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 Todd\OneDrive\Desktop\"/>
    </mc:Choice>
  </mc:AlternateContent>
  <xr:revisionPtr revIDLastSave="0" documentId="8_{163B5EEB-0B63-450B-89C2-D493D4E1C59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ombineMaster" sheetId="1" r:id="rId1"/>
  </sheets>
  <definedNames>
    <definedName name="_xlnm._FilterDatabase" localSheetId="0" hidden="1">CombineMaster!$A$1:$BB$6906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4697" i="1" l="1"/>
  <c r="AW4697" i="1" s="1"/>
  <c r="AT4697" i="1"/>
  <c r="AS4697" i="1" s="1"/>
  <c r="AX6250" i="1"/>
  <c r="AW6250" i="1" s="1"/>
  <c r="AT6250" i="1"/>
  <c r="AS6250" i="1" s="1"/>
  <c r="AX6582" i="1"/>
  <c r="AW6582" i="1" s="1"/>
  <c r="AT6582" i="1"/>
  <c r="AS6582" i="1" s="1"/>
  <c r="AX5780" i="1"/>
  <c r="AW5780" i="1" s="1"/>
  <c r="AT5780" i="1"/>
  <c r="AS5780" i="1" s="1"/>
  <c r="AX6190" i="1"/>
  <c r="AW6190" i="1" s="1"/>
  <c r="AT6190" i="1"/>
  <c r="AS6190" i="1" s="1"/>
  <c r="AX4602" i="1"/>
  <c r="AW4602" i="1" s="1"/>
  <c r="AT4602" i="1"/>
  <c r="AS4602" i="1" s="1"/>
  <c r="AX4601" i="1"/>
  <c r="AW4601" i="1" s="1"/>
  <c r="AT4601" i="1"/>
  <c r="AS4601" i="1" s="1"/>
  <c r="AX4387" i="1"/>
  <c r="AW4387" i="1" s="1"/>
  <c r="AT4387" i="1"/>
  <c r="AS4387" i="1" s="1"/>
  <c r="AX3430" i="1"/>
  <c r="AW3430" i="1" s="1"/>
  <c r="AT3430" i="1"/>
  <c r="AS3430" i="1" s="1"/>
  <c r="AX3554" i="1"/>
  <c r="AW3554" i="1" s="1"/>
  <c r="AT3554" i="1"/>
  <c r="AS3554" i="1" s="1"/>
  <c r="AX3555" i="1"/>
  <c r="AW3555" i="1" s="1"/>
  <c r="AT3555" i="1"/>
  <c r="AS3555" i="1" s="1"/>
  <c r="AX6189" i="1"/>
  <c r="AW6189" i="1" s="1"/>
  <c r="AT6189" i="1"/>
  <c r="AS6189" i="1" s="1"/>
  <c r="AX3667" i="1"/>
  <c r="AW3667" i="1" s="1"/>
  <c r="AT3667" i="1"/>
  <c r="AS3667" i="1" s="1"/>
  <c r="AX4574" i="1"/>
  <c r="AW4574" i="1" s="1"/>
  <c r="AT4574" i="1"/>
  <c r="AS4574" i="1" s="1"/>
  <c r="AX4344" i="1"/>
  <c r="AW4344" i="1" s="1"/>
  <c r="AT4344" i="1"/>
  <c r="AS4344" i="1" s="1"/>
  <c r="AX3242" i="1"/>
  <c r="AW3242" i="1" s="1"/>
  <c r="AT3242" i="1"/>
  <c r="AS3242" i="1" s="1"/>
  <c r="AX3806" i="1"/>
  <c r="AW3806" i="1" s="1"/>
  <c r="AT3806" i="1"/>
  <c r="AS3806" i="1" s="1"/>
  <c r="AX6171" i="1"/>
  <c r="AW6171" i="1" s="1"/>
  <c r="AT6171" i="1"/>
  <c r="AS6171" i="1" s="1"/>
  <c r="AX5113" i="1"/>
  <c r="AW5113" i="1" s="1"/>
  <c r="AT5113" i="1"/>
  <c r="AS5113" i="1" s="1"/>
  <c r="AX5009" i="1"/>
  <c r="AW5009" i="1" s="1"/>
  <c r="AT5009" i="1"/>
  <c r="AS5009" i="1" s="1"/>
  <c r="AX3484" i="1"/>
  <c r="AW3484" i="1" s="1"/>
  <c r="AT3484" i="1"/>
  <c r="AS3484" i="1" s="1"/>
  <c r="AX4885" i="1"/>
  <c r="AW4885" i="1" s="1"/>
  <c r="AT4885" i="1"/>
  <c r="AS4885" i="1" s="1"/>
  <c r="AX6025" i="1"/>
  <c r="AW6025" i="1" s="1"/>
  <c r="AT6025" i="1"/>
  <c r="AS6025" i="1" s="1"/>
  <c r="AX5963" i="1"/>
  <c r="AW5963" i="1" s="1"/>
  <c r="AT5963" i="1"/>
  <c r="AS5963" i="1" s="1"/>
  <c r="AX4557" i="1"/>
  <c r="AW4557" i="1" s="1"/>
  <c r="AT4557" i="1"/>
  <c r="AS4557" i="1" s="1"/>
  <c r="AX6023" i="1"/>
  <c r="AW6023" i="1" s="1"/>
  <c r="AT6023" i="1"/>
  <c r="AS6023" i="1" s="1"/>
  <c r="AX4996" i="1"/>
  <c r="AW4996" i="1" s="1"/>
  <c r="AT4996" i="1"/>
  <c r="AS4996" i="1" s="1"/>
  <c r="AX4445" i="1"/>
  <c r="AW4445" i="1" s="1"/>
  <c r="AT4445" i="1"/>
  <c r="AS4445" i="1" s="1"/>
  <c r="AX5314" i="1"/>
  <c r="AW5314" i="1" s="1"/>
  <c r="AT5314" i="1"/>
  <c r="AS5314" i="1" s="1"/>
  <c r="AX5824" i="1"/>
  <c r="AW5824" i="1" s="1"/>
  <c r="AT5824" i="1"/>
  <c r="AS5824" i="1" s="1"/>
  <c r="AX4866" i="1"/>
  <c r="AW4866" i="1" s="1"/>
  <c r="AT4866" i="1"/>
  <c r="AS4866" i="1" s="1"/>
  <c r="AX6439" i="1"/>
  <c r="AW6439" i="1" s="1"/>
  <c r="AT6439" i="1"/>
  <c r="AS6439" i="1" s="1"/>
  <c r="AX5959" i="1"/>
  <c r="AW5959" i="1" s="1"/>
  <c r="AT5959" i="1"/>
  <c r="AS5959" i="1" s="1"/>
  <c r="AX3892" i="1"/>
  <c r="AW3892" i="1" s="1"/>
  <c r="AT3892" i="1"/>
  <c r="AS3892" i="1" s="1"/>
  <c r="AX6338" i="1"/>
  <c r="AW6338" i="1" s="1"/>
  <c r="AT6338" i="1"/>
  <c r="AS6338" i="1" s="1"/>
  <c r="AX4311" i="1"/>
  <c r="AW4311" i="1" s="1"/>
  <c r="AT4311" i="1"/>
  <c r="AS4311" i="1" s="1"/>
  <c r="AX5739" i="1"/>
  <c r="AW5739" i="1" s="1"/>
  <c r="AT5739" i="1"/>
  <c r="AS5739" i="1" s="1"/>
  <c r="AX6086" i="1"/>
  <c r="AW6086" i="1" s="1"/>
  <c r="AT6086" i="1"/>
  <c r="AS6086" i="1" s="1"/>
  <c r="AX4434" i="1"/>
  <c r="AW4434" i="1" s="1"/>
  <c r="AT4434" i="1"/>
  <c r="AS4434" i="1" s="1"/>
  <c r="AX6667" i="1"/>
  <c r="AW6667" i="1" s="1"/>
  <c r="AT6667" i="1"/>
  <c r="AS6667" i="1" s="1"/>
  <c r="AX4432" i="1"/>
  <c r="AW4432" i="1" s="1"/>
  <c r="AT4432" i="1"/>
  <c r="AS4432" i="1" s="1"/>
  <c r="AX4979" i="1"/>
  <c r="AW4979" i="1" s="1"/>
  <c r="AT4979" i="1"/>
  <c r="AS4979" i="1" s="1"/>
  <c r="AX5809" i="1"/>
  <c r="AW5809" i="1" s="1"/>
  <c r="AT5809" i="1"/>
  <c r="AS5809" i="1" s="1"/>
  <c r="AX4216" i="1"/>
  <c r="AW4216" i="1" s="1"/>
  <c r="AT4216" i="1"/>
  <c r="AS4216" i="1" s="1"/>
  <c r="AX5373" i="1"/>
  <c r="AW5373" i="1" s="1"/>
  <c r="AT5373" i="1"/>
  <c r="AS5373" i="1" s="1"/>
  <c r="AX3780" i="1"/>
  <c r="AW3780" i="1" s="1"/>
  <c r="AT3780" i="1"/>
  <c r="AS3780" i="1" s="1"/>
  <c r="AX5888" i="1"/>
  <c r="AW5888" i="1" s="1"/>
  <c r="AT5888" i="1"/>
  <c r="AS5888" i="1" s="1"/>
  <c r="AX5190" i="1"/>
  <c r="AW5190" i="1" s="1"/>
  <c r="AT5190" i="1"/>
  <c r="AS5190" i="1" s="1"/>
  <c r="AX6077" i="1"/>
  <c r="AW6077" i="1" s="1"/>
  <c r="AT6077" i="1"/>
  <c r="AS6077" i="1" s="1"/>
  <c r="AX5081" i="1"/>
  <c r="AW5081" i="1" s="1"/>
  <c r="AT5081" i="1"/>
  <c r="AS5081" i="1" s="1"/>
  <c r="AX5553" i="1"/>
  <c r="AW5553" i="1" s="1"/>
  <c r="AT5553" i="1"/>
  <c r="AS5553" i="1" s="1"/>
  <c r="AX6473" i="1"/>
  <c r="AW6473" i="1" s="1"/>
  <c r="AT6473" i="1"/>
  <c r="AS6473" i="1" s="1"/>
  <c r="AX2264" i="1"/>
  <c r="AW2264" i="1" s="1"/>
  <c r="AT2264" i="1"/>
  <c r="AS2264" i="1" s="1"/>
  <c r="AX5631" i="1"/>
  <c r="AW5631" i="1" s="1"/>
  <c r="AT5631" i="1"/>
  <c r="AS5631" i="1" s="1"/>
  <c r="AX6624" i="1"/>
  <c r="AW6624" i="1" s="1"/>
  <c r="AT6624" i="1"/>
  <c r="AS6624" i="1" s="1"/>
  <c r="AX6625" i="1"/>
  <c r="AW6625" i="1" s="1"/>
  <c r="AT6625" i="1"/>
  <c r="AS6625" i="1" s="1"/>
  <c r="AX5630" i="1"/>
  <c r="AW5630" i="1" s="1"/>
  <c r="AT5630" i="1"/>
  <c r="AS5630" i="1" s="1"/>
  <c r="AX4099" i="1"/>
  <c r="AW4099" i="1" s="1"/>
  <c r="AT4099" i="1"/>
  <c r="AS4099" i="1" s="1"/>
  <c r="AX4738" i="1"/>
  <c r="AW4738" i="1" s="1"/>
  <c r="AT4738" i="1"/>
  <c r="AS4738" i="1" s="1"/>
  <c r="AX4726" i="1"/>
  <c r="AW4726" i="1" s="1"/>
  <c r="AT4726" i="1"/>
  <c r="AS4726" i="1" s="1"/>
  <c r="AX6070" i="1"/>
  <c r="AW6070" i="1" s="1"/>
  <c r="AT6070" i="1"/>
  <c r="AS6070" i="1" s="1"/>
  <c r="AX6659" i="1"/>
  <c r="AW6659" i="1" s="1"/>
  <c r="AT6659" i="1"/>
  <c r="AS6659" i="1" s="1"/>
  <c r="AX3694" i="1"/>
  <c r="AW3694" i="1" s="1"/>
  <c r="AT3694" i="1"/>
  <c r="AS3694" i="1" s="1"/>
  <c r="AX6262" i="1"/>
  <c r="AW6262" i="1" s="1"/>
  <c r="AT6262" i="1"/>
  <c r="AS6262" i="1" s="1"/>
  <c r="AX5790" i="1"/>
  <c r="AW5790" i="1" s="1"/>
  <c r="AT5790" i="1"/>
  <c r="AS5790" i="1" s="1"/>
  <c r="AX5286" i="1"/>
  <c r="AW5286" i="1" s="1"/>
  <c r="AT5286" i="1"/>
  <c r="AS5286" i="1" s="1"/>
  <c r="AX6203" i="1"/>
  <c r="AW6203" i="1" s="1"/>
  <c r="AT6203" i="1"/>
  <c r="AS6203" i="1" s="1"/>
  <c r="AX4096" i="1"/>
  <c r="AW4096" i="1" s="1"/>
  <c r="AT4096" i="1"/>
  <c r="AS4096" i="1" s="1"/>
  <c r="AX5935" i="1"/>
  <c r="AW5935" i="1" s="1"/>
  <c r="AT5935" i="1"/>
  <c r="AS5935" i="1" s="1"/>
  <c r="AX6137" i="1"/>
  <c r="AW6137" i="1" s="1"/>
  <c r="AT6137" i="1"/>
  <c r="AS6137" i="1" s="1"/>
  <c r="AX1249" i="1"/>
  <c r="AW1249" i="1" s="1"/>
  <c r="AT1249" i="1"/>
  <c r="AS1249" i="1" s="1"/>
  <c r="AX2234" i="1"/>
  <c r="AW2234" i="1" s="1"/>
  <c r="AT2234" i="1"/>
  <c r="AS2234" i="1" s="1"/>
  <c r="AX3849" i="1"/>
  <c r="AW3849" i="1" s="1"/>
  <c r="AT3849" i="1"/>
  <c r="AS3849" i="1" s="1"/>
  <c r="AX4187" i="1"/>
  <c r="AW4187" i="1" s="1"/>
  <c r="AT4187" i="1"/>
  <c r="AS4187" i="1" s="1"/>
  <c r="AX2700" i="1"/>
  <c r="AW2700" i="1" s="1"/>
  <c r="AT2700" i="1"/>
  <c r="AS2700" i="1" s="1"/>
  <c r="AX2359" i="1"/>
  <c r="AW2359" i="1" s="1"/>
  <c r="AT2359" i="1"/>
  <c r="AS2359" i="1" s="1"/>
  <c r="AX970" i="1"/>
  <c r="AW970" i="1" s="1"/>
  <c r="AT970" i="1"/>
  <c r="AS970" i="1" s="1"/>
  <c r="AX636" i="1"/>
  <c r="AW636" i="1" s="1"/>
  <c r="AT636" i="1"/>
  <c r="AS636" i="1" s="1"/>
  <c r="AX2460" i="1"/>
  <c r="AW2460" i="1" s="1"/>
  <c r="AT2460" i="1"/>
  <c r="AS2460" i="1" s="1"/>
  <c r="AX4186" i="1"/>
  <c r="AW4186" i="1" s="1"/>
  <c r="AT4186" i="1"/>
  <c r="AS4186" i="1" s="1"/>
  <c r="AX4381" i="1"/>
  <c r="AW4381" i="1" s="1"/>
  <c r="AT4381" i="1"/>
  <c r="AS4381" i="1" s="1"/>
  <c r="AX2690" i="1"/>
  <c r="AW2690" i="1" s="1"/>
  <c r="AT2690" i="1"/>
  <c r="AS2690" i="1" s="1"/>
  <c r="AX2807" i="1"/>
  <c r="AW2807" i="1" s="1"/>
  <c r="AT2807" i="1"/>
  <c r="AS2807" i="1" s="1"/>
  <c r="AX2808" i="1"/>
  <c r="AW2808" i="1" s="1"/>
  <c r="AT2808" i="1"/>
  <c r="AS2808" i="1" s="1"/>
  <c r="AX1867" i="1"/>
  <c r="AW1867" i="1" s="1"/>
  <c r="AT1867" i="1"/>
  <c r="AS1867" i="1" s="1"/>
  <c r="AX3545" i="1"/>
  <c r="AW3545" i="1" s="1"/>
  <c r="AT3545" i="1"/>
  <c r="AS3545" i="1" s="1"/>
  <c r="AX2683" i="1"/>
  <c r="AW2683" i="1" s="1"/>
  <c r="AT2683" i="1"/>
  <c r="AS2683" i="1" s="1"/>
  <c r="AX2333" i="1"/>
  <c r="AW2333" i="1" s="1"/>
  <c r="AT2333" i="1"/>
  <c r="AS2333" i="1" s="1"/>
  <c r="AX3745" i="1"/>
  <c r="AW3745" i="1" s="1"/>
  <c r="AT3745" i="1"/>
  <c r="AS3745" i="1" s="1"/>
  <c r="AX4595" i="1"/>
  <c r="AW4595" i="1" s="1"/>
  <c r="AT4595" i="1"/>
  <c r="AS4595" i="1" s="1"/>
  <c r="AX5231" i="1"/>
  <c r="AW5231" i="1" s="1"/>
  <c r="AT5231" i="1"/>
  <c r="AS5231" i="1" s="1"/>
  <c r="AX2796" i="1"/>
  <c r="AW2796" i="1" s="1"/>
  <c r="AT2796" i="1"/>
  <c r="AS2796" i="1" s="1"/>
  <c r="AX1628" i="1"/>
  <c r="AW1628" i="1" s="1"/>
  <c r="AT1628" i="1"/>
  <c r="AS1628" i="1" s="1"/>
  <c r="AX1858" i="1"/>
  <c r="AW1858" i="1" s="1"/>
  <c r="AT1858" i="1"/>
  <c r="AS1858" i="1" s="1"/>
  <c r="AX3052" i="1"/>
  <c r="AW3052" i="1" s="1"/>
  <c r="AT3052" i="1"/>
  <c r="AS3052" i="1" s="1"/>
  <c r="AX1115" i="1"/>
  <c r="AW1115" i="1" s="1"/>
  <c r="AT1115" i="1"/>
  <c r="AS1115" i="1" s="1"/>
  <c r="AX2920" i="1"/>
  <c r="AW2920" i="1" s="1"/>
  <c r="AT2920" i="1"/>
  <c r="AS2920" i="1" s="1"/>
  <c r="AX2187" i="1"/>
  <c r="AW2187" i="1" s="1"/>
  <c r="AT2187" i="1"/>
  <c r="AS2187" i="1" s="1"/>
  <c r="AX2321" i="1"/>
  <c r="AW2321" i="1" s="1"/>
  <c r="AT2321" i="1"/>
  <c r="AS2321" i="1" s="1"/>
  <c r="AX827" i="1"/>
  <c r="AW827" i="1" s="1"/>
  <c r="AT827" i="1"/>
  <c r="AS827" i="1" s="1"/>
  <c r="AX1845" i="1"/>
  <c r="AW1845" i="1" s="1"/>
  <c r="AT1845" i="1"/>
  <c r="AS1845" i="1" s="1"/>
  <c r="AX3042" i="1"/>
  <c r="AW3042" i="1" s="1"/>
  <c r="AT3042" i="1"/>
  <c r="AS3042" i="1" s="1"/>
  <c r="AX819" i="1"/>
  <c r="AW819" i="1" s="1"/>
  <c r="AT819" i="1"/>
  <c r="AS819" i="1" s="1"/>
  <c r="AX2774" i="1"/>
  <c r="AW2774" i="1" s="1"/>
  <c r="AT2774" i="1"/>
  <c r="AS2774" i="1" s="1"/>
  <c r="AX3643" i="1"/>
  <c r="AW3643" i="1" s="1"/>
  <c r="AT3643" i="1"/>
  <c r="AS3643" i="1" s="1"/>
  <c r="AX3266" i="1"/>
  <c r="AW3266" i="1" s="1"/>
  <c r="AT3266" i="1"/>
  <c r="AS3266" i="1" s="1"/>
  <c r="AX1937" i="1"/>
  <c r="AW1937" i="1" s="1"/>
  <c r="AT1937" i="1"/>
  <c r="AS1937" i="1" s="1"/>
  <c r="AX2651" i="1"/>
  <c r="AW2651" i="1" s="1"/>
  <c r="AT2651" i="1"/>
  <c r="AS2651" i="1" s="1"/>
  <c r="AX4253" i="1"/>
  <c r="AW4253" i="1" s="1"/>
  <c r="AT4253" i="1"/>
  <c r="AS4253" i="1" s="1"/>
  <c r="AX1933" i="1"/>
  <c r="AW1933" i="1" s="1"/>
  <c r="AT1933" i="1"/>
  <c r="AS1933" i="1" s="1"/>
  <c r="AX924" i="1"/>
  <c r="AW924" i="1" s="1"/>
  <c r="AT924" i="1"/>
  <c r="AS924" i="1" s="1"/>
  <c r="AX1710" i="1"/>
  <c r="AW1710" i="1" s="1"/>
  <c r="AT1710" i="1"/>
  <c r="AS1710" i="1" s="1"/>
  <c r="AX3255" i="1"/>
  <c r="AW3255" i="1" s="1"/>
  <c r="AT3255" i="1"/>
  <c r="AS3255" i="1" s="1"/>
  <c r="AX1708" i="1"/>
  <c r="AW1708" i="1" s="1"/>
  <c r="AT1708" i="1"/>
  <c r="AS1708" i="1" s="1"/>
  <c r="AX1385" i="1"/>
  <c r="AW1385" i="1" s="1"/>
  <c r="AT1385" i="1"/>
  <c r="AS1385" i="1" s="1"/>
  <c r="AX1818" i="1"/>
  <c r="AW1818" i="1" s="1"/>
  <c r="AT1818" i="1"/>
  <c r="AS1818" i="1" s="1"/>
  <c r="AX3139" i="1"/>
  <c r="AW3139" i="1" s="1"/>
  <c r="AT3139" i="1"/>
  <c r="AS3139" i="1" s="1"/>
  <c r="AX1281" i="1"/>
  <c r="AW1281" i="1" s="1"/>
  <c r="AT1281" i="1"/>
  <c r="AS1281" i="1" s="1"/>
  <c r="AX3135" i="1"/>
  <c r="AW3135" i="1" s="1"/>
  <c r="AT3135" i="1"/>
  <c r="AS3135" i="1" s="1"/>
  <c r="AX1082" i="1"/>
  <c r="AW1082" i="1" s="1"/>
  <c r="AT1082" i="1"/>
  <c r="AS1082" i="1" s="1"/>
  <c r="AX423" i="1"/>
  <c r="AW423" i="1" s="1"/>
  <c r="AT423" i="1"/>
  <c r="AS423" i="1" s="1"/>
  <c r="AX996" i="1"/>
  <c r="AW996" i="1" s="1"/>
  <c r="AT996" i="1"/>
  <c r="AS996" i="1" s="1"/>
  <c r="AX5419" i="1"/>
  <c r="AW5419" i="1" s="1"/>
  <c r="AT5419" i="1"/>
  <c r="AS5419" i="1" s="1"/>
  <c r="AX3431" i="1"/>
  <c r="AW3431" i="1" s="1"/>
  <c r="AT3431" i="1"/>
  <c r="AS3431" i="1" s="1"/>
  <c r="AX4388" i="1"/>
  <c r="AW4388" i="1" s="1"/>
  <c r="AT4388" i="1"/>
  <c r="AS4388" i="1" s="1"/>
  <c r="AX1883" i="1"/>
  <c r="AW1883" i="1" s="1"/>
  <c r="AT1883" i="1"/>
  <c r="AS1883" i="1" s="1"/>
  <c r="AX3668" i="1"/>
  <c r="AW3668" i="1" s="1"/>
  <c r="AT3668" i="1"/>
  <c r="AS3668" i="1" s="1"/>
  <c r="AX3035" i="1"/>
  <c r="AW3035" i="1" s="1"/>
  <c r="AT3035" i="1"/>
  <c r="AS3035" i="1" s="1"/>
  <c r="AX3267" i="1"/>
  <c r="AW3267" i="1" s="1"/>
  <c r="AT3267" i="1"/>
  <c r="AS3267" i="1" s="1"/>
  <c r="AX4055" i="1"/>
  <c r="AW4055" i="1" s="1"/>
  <c r="AT4055" i="1"/>
  <c r="AS4055" i="1" s="1"/>
  <c r="AX2747" i="1"/>
  <c r="AW2747" i="1" s="1"/>
  <c r="AT2747" i="1"/>
  <c r="AS2747" i="1" s="1"/>
  <c r="AX2892" i="1"/>
  <c r="AW2892" i="1" s="1"/>
  <c r="AT2892" i="1"/>
  <c r="AS2892" i="1" s="1"/>
  <c r="AX4364" i="1"/>
  <c r="AW4364" i="1" s="1"/>
  <c r="AT4364" i="1"/>
  <c r="AS4364" i="1" s="1"/>
  <c r="AX3151" i="1"/>
  <c r="AW3151" i="1" s="1"/>
  <c r="AT3151" i="1"/>
  <c r="AS3151" i="1" s="1"/>
  <c r="AX4909" i="1"/>
  <c r="AW4909" i="1" s="1"/>
  <c r="AT4909" i="1"/>
  <c r="AS4909" i="1" s="1"/>
  <c r="AX4046" i="1"/>
  <c r="AW4046" i="1" s="1"/>
  <c r="AT4046" i="1"/>
  <c r="AS4046" i="1" s="1"/>
  <c r="AX3256" i="1"/>
  <c r="AW3256" i="1" s="1"/>
  <c r="AT3256" i="1"/>
  <c r="AS3256" i="1" s="1"/>
  <c r="AX4907" i="1"/>
  <c r="AW4907" i="1" s="1"/>
  <c r="AT4907" i="1"/>
  <c r="AS4907" i="1" s="1"/>
  <c r="AX3820" i="1"/>
  <c r="AW3820" i="1" s="1"/>
  <c r="AT3820" i="1"/>
  <c r="AS3820" i="1" s="1"/>
  <c r="AX4245" i="1"/>
  <c r="AW4245" i="1" s="1"/>
  <c r="AT4245" i="1"/>
  <c r="AS4245" i="1" s="1"/>
  <c r="AX4355" i="1"/>
  <c r="AW4355" i="1" s="1"/>
  <c r="AT4355" i="1"/>
  <c r="AS4355" i="1" s="1"/>
  <c r="AX3250" i="1"/>
  <c r="AW3250" i="1" s="1"/>
  <c r="AT3250" i="1"/>
  <c r="AS3250" i="1" s="1"/>
  <c r="AX3373" i="1"/>
  <c r="AW3373" i="1" s="1"/>
  <c r="AT3373" i="1"/>
  <c r="AS3373" i="1" s="1"/>
  <c r="AX3499" i="1"/>
  <c r="AW3499" i="1" s="1"/>
  <c r="AT3499" i="1"/>
  <c r="AS3499" i="1" s="1"/>
  <c r="AX4891" i="1"/>
  <c r="AW4891" i="1" s="1"/>
  <c r="AT4891" i="1"/>
  <c r="AS4891" i="1" s="1"/>
  <c r="AX1088" i="1"/>
  <c r="AW1088" i="1" s="1"/>
  <c r="AT1088" i="1"/>
  <c r="AS1088" i="1" s="1"/>
  <c r="AX1378" i="1"/>
  <c r="AW1378" i="1" s="1"/>
  <c r="AT1378" i="1"/>
  <c r="AS1378" i="1" s="1"/>
  <c r="AX2150" i="1"/>
  <c r="AW2150" i="1" s="1"/>
  <c r="AT2150" i="1"/>
  <c r="AS2150" i="1" s="1"/>
  <c r="AX3359" i="1"/>
  <c r="AW3359" i="1" s="1"/>
  <c r="AT3359" i="1"/>
  <c r="AS3359" i="1" s="1"/>
  <c r="AX2147" i="1"/>
  <c r="AW2147" i="1" s="1"/>
  <c r="AT2147" i="1"/>
  <c r="AS2147" i="1" s="1"/>
  <c r="AX5483" i="1"/>
  <c r="AW5483" i="1" s="1"/>
  <c r="AT5483" i="1"/>
  <c r="AS5483" i="1" s="1"/>
  <c r="AX4655" i="1"/>
  <c r="AW4655" i="1" s="1"/>
  <c r="AT4655" i="1"/>
  <c r="AS4655" i="1" s="1"/>
  <c r="AX4326" i="1"/>
  <c r="AW4326" i="1" s="1"/>
  <c r="AT4326" i="1"/>
  <c r="AS4326" i="1" s="1"/>
  <c r="AX4019" i="1"/>
  <c r="AW4019" i="1" s="1"/>
  <c r="AT4019" i="1"/>
  <c r="AS4019" i="1" s="1"/>
  <c r="AX2396" i="1"/>
  <c r="AW2396" i="1" s="1"/>
  <c r="AT2396" i="1"/>
  <c r="AS2396" i="1" s="1"/>
  <c r="AX4763" i="1"/>
  <c r="AW4763" i="1" s="1"/>
  <c r="AT4763" i="1"/>
  <c r="AS4763" i="1" s="1"/>
  <c r="AX2849" i="1"/>
  <c r="AW2849" i="1" s="1"/>
  <c r="AT2849" i="1"/>
  <c r="AS2849" i="1" s="1"/>
  <c r="AX1177" i="1"/>
  <c r="AW1177" i="1" s="1"/>
  <c r="AT1177" i="1"/>
  <c r="AS1177" i="1" s="1"/>
  <c r="AX4219" i="1"/>
  <c r="AW4219" i="1" s="1"/>
  <c r="AT4219" i="1"/>
  <c r="AS4219" i="1" s="1"/>
  <c r="AX3225" i="1"/>
  <c r="AW3225" i="1" s="1"/>
  <c r="AT3225" i="1"/>
  <c r="AS3225" i="1" s="1"/>
  <c r="AX4433" i="1"/>
  <c r="AW4433" i="1" s="1"/>
  <c r="AT4433" i="1"/>
  <c r="AS4433" i="1" s="1"/>
  <c r="AX901" i="1"/>
  <c r="AW901" i="1" s="1"/>
  <c r="AT901" i="1"/>
  <c r="AS901" i="1" s="1"/>
  <c r="AX4213" i="1"/>
  <c r="AW4213" i="1" s="1"/>
  <c r="AT4213" i="1"/>
  <c r="AS4213" i="1" s="1"/>
  <c r="AX4831" i="1"/>
  <c r="AW4831" i="1" s="1"/>
  <c r="AT4831" i="1"/>
  <c r="AS4831" i="1" s="1"/>
  <c r="AX129" i="1"/>
  <c r="AW129" i="1" s="1"/>
  <c r="AT129" i="1"/>
  <c r="AS129" i="1" s="1"/>
  <c r="AX1346" i="1"/>
  <c r="AW1346" i="1" s="1"/>
  <c r="AT1346" i="1"/>
  <c r="AS1346" i="1" s="1"/>
  <c r="AX783" i="1"/>
  <c r="AW783" i="1" s="1"/>
  <c r="AT783" i="1"/>
  <c r="AS783" i="1" s="1"/>
  <c r="AX512" i="1"/>
  <c r="AW512" i="1" s="1"/>
  <c r="AT512" i="1"/>
  <c r="AS512" i="1" s="1"/>
  <c r="AX2817" i="1"/>
  <c r="AW2817" i="1" s="1"/>
  <c r="AT2817" i="1"/>
  <c r="AS2817" i="1" s="1"/>
  <c r="AX467" i="1"/>
  <c r="AW467" i="1" s="1"/>
  <c r="AT467" i="1"/>
  <c r="AS467" i="1" s="1"/>
  <c r="AX1884" i="1"/>
  <c r="AW1884" i="1" s="1"/>
  <c r="AT1884" i="1"/>
  <c r="AS1884" i="1" s="1"/>
  <c r="AX782" i="1"/>
  <c r="AW782" i="1" s="1"/>
  <c r="AT782" i="1"/>
  <c r="AS782" i="1" s="1"/>
  <c r="AX2235" i="1"/>
  <c r="AW2235" i="1" s="1"/>
  <c r="AT2235" i="1"/>
  <c r="AS2235" i="1" s="1"/>
  <c r="AX34" i="1"/>
  <c r="AW34" i="1" s="1"/>
  <c r="AT34" i="1"/>
  <c r="AS34" i="1" s="1"/>
  <c r="AX882" i="1"/>
  <c r="AW882" i="1" s="1"/>
  <c r="AT882" i="1"/>
  <c r="AS882" i="1" s="1"/>
  <c r="AX33" i="1"/>
  <c r="AW33" i="1" s="1"/>
  <c r="AT33" i="1"/>
  <c r="AS33" i="1" s="1"/>
  <c r="AX1240" i="1"/>
  <c r="AW1240" i="1" s="1"/>
  <c r="AT1240" i="1"/>
  <c r="AS1240" i="1" s="1"/>
  <c r="AX1654" i="1"/>
  <c r="AW1654" i="1" s="1"/>
  <c r="AT1654" i="1"/>
  <c r="AS1654" i="1" s="1"/>
  <c r="AX630" i="1"/>
  <c r="AW630" i="1" s="1"/>
  <c r="AT630" i="1"/>
  <c r="AS630" i="1" s="1"/>
  <c r="AX1237" i="1"/>
  <c r="AW1237" i="1" s="1"/>
  <c r="AT1237" i="1"/>
  <c r="AS1237" i="1" s="1"/>
  <c r="AX2811" i="1"/>
  <c r="AW2811" i="1" s="1"/>
  <c r="AT2811" i="1"/>
  <c r="AS2811" i="1" s="1"/>
  <c r="AX52" i="1"/>
  <c r="AW52" i="1" s="1"/>
  <c r="AT52" i="1"/>
  <c r="AS52" i="1" s="1"/>
  <c r="AX863" i="1"/>
  <c r="AW863" i="1" s="1"/>
  <c r="AT863" i="1"/>
  <c r="AS863" i="1" s="1"/>
  <c r="AX462" i="1"/>
  <c r="AW462" i="1" s="1"/>
  <c r="AT462" i="1"/>
  <c r="AS462" i="1" s="1"/>
  <c r="AX1235" i="1"/>
  <c r="AW1235" i="1" s="1"/>
  <c r="AT1235" i="1"/>
  <c r="AS1235" i="1" s="1"/>
  <c r="AX261" i="1"/>
  <c r="AW261" i="1" s="1"/>
  <c r="AT261" i="1"/>
  <c r="AS261" i="1" s="1"/>
  <c r="AX502" i="1"/>
  <c r="AW502" i="1" s="1"/>
  <c r="AT502" i="1"/>
  <c r="AS502" i="1" s="1"/>
  <c r="AX1328" i="1"/>
  <c r="AW1328" i="1" s="1"/>
  <c r="AT1328" i="1"/>
  <c r="AS1328" i="1" s="1"/>
  <c r="AX1977" i="1"/>
  <c r="AW1977" i="1" s="1"/>
  <c r="AT1977" i="1"/>
  <c r="AS1977" i="1" s="1"/>
  <c r="AX4265" i="1"/>
  <c r="AW4265" i="1" s="1"/>
  <c r="AT4265" i="1"/>
  <c r="AS4265" i="1" s="1"/>
  <c r="AX768" i="1"/>
  <c r="AW768" i="1" s="1"/>
  <c r="AT768" i="1"/>
  <c r="AS768" i="1" s="1"/>
  <c r="AX699" i="1"/>
  <c r="AW699" i="1" s="1"/>
  <c r="AT699" i="1"/>
  <c r="AS699" i="1" s="1"/>
  <c r="AX1138" i="1"/>
  <c r="AW1138" i="1" s="1"/>
  <c r="AT1138" i="1"/>
  <c r="AS1138" i="1" s="1"/>
  <c r="AX340" i="1"/>
  <c r="AW340" i="1" s="1"/>
  <c r="AT340" i="1"/>
  <c r="AS340" i="1" s="1"/>
  <c r="AX499" i="1"/>
  <c r="AW499" i="1" s="1"/>
  <c r="AT499" i="1"/>
  <c r="AS499" i="1" s="1"/>
  <c r="AX1222" i="1"/>
  <c r="AW1222" i="1" s="1"/>
  <c r="AT1222" i="1"/>
  <c r="AS1222" i="1" s="1"/>
  <c r="AX2211" i="1"/>
  <c r="AW2211" i="1" s="1"/>
  <c r="AT2211" i="1"/>
  <c r="AS2211" i="1" s="1"/>
  <c r="AX2681" i="1"/>
  <c r="AW2681" i="1" s="1"/>
  <c r="AT2681" i="1"/>
  <c r="AS2681" i="1" s="1"/>
  <c r="AX1129" i="1"/>
  <c r="AW1129" i="1" s="1"/>
  <c r="AT1129" i="1"/>
  <c r="AS1129" i="1" s="1"/>
  <c r="AX1518" i="1"/>
  <c r="AW1518" i="1" s="1"/>
  <c r="AT1518" i="1"/>
  <c r="AS1518" i="1" s="1"/>
  <c r="AX250" i="1"/>
  <c r="AW250" i="1" s="1"/>
  <c r="AT250" i="1"/>
  <c r="AS250" i="1" s="1"/>
  <c r="AX198" i="1"/>
  <c r="AW198" i="1" s="1"/>
  <c r="AT198" i="1"/>
  <c r="AS198" i="1" s="1"/>
  <c r="AX949" i="1"/>
  <c r="AW949" i="1" s="1"/>
  <c r="AT949" i="1"/>
  <c r="AS949" i="1" s="1"/>
  <c r="AX1315" i="1"/>
  <c r="AW1315" i="1" s="1"/>
  <c r="AT1315" i="1"/>
  <c r="AS1315" i="1" s="1"/>
  <c r="AX3171" i="1"/>
  <c r="AW3171" i="1" s="1"/>
  <c r="AT3171" i="1"/>
  <c r="AS3171" i="1" s="1"/>
  <c r="AX2789" i="1"/>
  <c r="AW2789" i="1" s="1"/>
  <c r="AT2789" i="1"/>
  <c r="AS2789" i="1" s="1"/>
  <c r="AX1954" i="1"/>
  <c r="AW1954" i="1" s="1"/>
  <c r="AT1954" i="1"/>
  <c r="AS1954" i="1" s="1"/>
  <c r="AX749" i="1"/>
  <c r="AW749" i="1" s="1"/>
  <c r="AT749" i="1"/>
  <c r="AS749" i="1" s="1"/>
  <c r="AX826" i="1"/>
  <c r="AW826" i="1" s="1"/>
  <c r="AT826" i="1"/>
  <c r="AS826" i="1" s="1"/>
  <c r="AX7" i="1"/>
  <c r="AW7" i="1" s="1"/>
  <c r="AT7" i="1"/>
  <c r="AS7" i="1" s="1"/>
  <c r="AX325" i="1"/>
  <c r="AW325" i="1" s="1"/>
  <c r="AT325" i="1"/>
  <c r="AS325" i="1" s="1"/>
  <c r="AX134" i="1"/>
  <c r="AW134" i="1" s="1"/>
  <c r="AT134" i="1"/>
  <c r="AS134" i="1" s="1"/>
  <c r="AX971" i="1"/>
  <c r="AW971" i="1" s="1"/>
  <c r="AT971" i="1"/>
  <c r="AS971" i="1" s="1"/>
  <c r="AX2957" i="1"/>
  <c r="AW2957" i="1" s="1"/>
  <c r="AT2957" i="1"/>
  <c r="AS2957" i="1" s="1"/>
  <c r="AX4389" i="1"/>
  <c r="AW4389" i="1" s="1"/>
  <c r="AT4389" i="1"/>
  <c r="AS4389" i="1" s="1"/>
  <c r="AX5520" i="1"/>
  <c r="AW5520" i="1" s="1"/>
  <c r="AT5520" i="1"/>
  <c r="AS5520" i="1" s="1"/>
  <c r="AX3187" i="1"/>
  <c r="AW3187" i="1" s="1"/>
  <c r="AT3187" i="1"/>
  <c r="AS3187" i="1" s="1"/>
  <c r="AX130" i="1"/>
  <c r="AW130" i="1" s="1"/>
  <c r="AT130" i="1"/>
  <c r="AS130" i="1" s="1"/>
  <c r="AX716" i="1"/>
  <c r="AW716" i="1" s="1"/>
  <c r="AT716" i="1"/>
  <c r="AS716" i="1" s="1"/>
  <c r="AX6191" i="1"/>
  <c r="AW6191" i="1" s="1"/>
  <c r="AT6191" i="1"/>
  <c r="AS6191" i="1" s="1"/>
  <c r="AX3935" i="1"/>
  <c r="AW3935" i="1" s="1"/>
  <c r="AT3935" i="1"/>
  <c r="AS3935" i="1" s="1"/>
  <c r="AX6496" i="1"/>
  <c r="AW6496" i="1" s="1"/>
  <c r="AT6496" i="1"/>
  <c r="AS6496" i="1" s="1"/>
  <c r="AX481" i="1"/>
  <c r="AW481" i="1" s="1"/>
  <c r="AT481" i="1"/>
  <c r="AS481" i="1" s="1"/>
  <c r="AX3301" i="1"/>
  <c r="AW3301" i="1" s="1"/>
  <c r="AT3301" i="1"/>
  <c r="AS3301" i="1" s="1"/>
  <c r="AX1997" i="1"/>
  <c r="AW1997" i="1" s="1"/>
  <c r="AT1997" i="1"/>
  <c r="AS1997" i="1" s="1"/>
  <c r="AX1117" i="1"/>
  <c r="AW1117" i="1" s="1"/>
  <c r="AT1117" i="1"/>
  <c r="AS1117" i="1" s="1"/>
  <c r="AX1405" i="1"/>
  <c r="AW1405" i="1" s="1"/>
  <c r="AT1405" i="1"/>
  <c r="AS1405" i="1" s="1"/>
  <c r="AX2780" i="1"/>
  <c r="AW2780" i="1" s="1"/>
  <c r="AT2780" i="1"/>
  <c r="AS2780" i="1" s="1"/>
  <c r="AX2905" i="1"/>
  <c r="AW2905" i="1" s="1"/>
  <c r="AT2905" i="1"/>
  <c r="AS2905" i="1" s="1"/>
  <c r="AX1608" i="1"/>
  <c r="AW1608" i="1" s="1"/>
  <c r="AT1608" i="1"/>
  <c r="AS1608" i="1" s="1"/>
  <c r="AX1105" i="1"/>
  <c r="AW1105" i="1" s="1"/>
  <c r="AT1105" i="1"/>
  <c r="AS1105" i="1" s="1"/>
  <c r="AX816" i="1"/>
  <c r="AW816" i="1" s="1"/>
  <c r="AT816" i="1"/>
  <c r="AS816" i="1" s="1"/>
  <c r="AX2534" i="1"/>
  <c r="AW2534" i="1" s="1"/>
  <c r="AT2534" i="1"/>
  <c r="AS2534" i="1" s="1"/>
  <c r="AX2169" i="1"/>
  <c r="AW2169" i="1" s="1"/>
  <c r="AT2169" i="1"/>
  <c r="AS2169" i="1" s="1"/>
  <c r="AX4677" i="1"/>
  <c r="AW4677" i="1" s="1"/>
  <c r="AT4677" i="1"/>
  <c r="AS4677" i="1" s="1"/>
  <c r="AX2886" i="1"/>
  <c r="AW2886" i="1" s="1"/>
  <c r="AT2886" i="1"/>
  <c r="AS2886" i="1" s="1"/>
  <c r="AX4914" i="1"/>
  <c r="AW4914" i="1" s="1"/>
  <c r="AT4914" i="1"/>
  <c r="AS4914" i="1" s="1"/>
  <c r="AX4154" i="1"/>
  <c r="AW4154" i="1" s="1"/>
  <c r="AT4154" i="1"/>
  <c r="AS4154" i="1" s="1"/>
  <c r="AX3024" i="1"/>
  <c r="AW3024" i="1" s="1"/>
  <c r="AT3024" i="1"/>
  <c r="AS3024" i="1" s="1"/>
  <c r="AX919" i="1"/>
  <c r="AW919" i="1" s="1"/>
  <c r="AT919" i="1"/>
  <c r="AS919" i="1" s="1"/>
  <c r="AX4146" i="1"/>
  <c r="AW4146" i="1" s="1"/>
  <c r="AT4146" i="1"/>
  <c r="AS4146" i="1" s="1"/>
  <c r="AX6237" i="1"/>
  <c r="AW6237" i="1" s="1"/>
  <c r="AT6237" i="1"/>
  <c r="AS6237" i="1" s="1"/>
  <c r="AX5607" i="1"/>
  <c r="AW5607" i="1" s="1"/>
  <c r="AT5607" i="1"/>
  <c r="AS5607" i="1" s="1"/>
  <c r="AX3669" i="1"/>
  <c r="AW3669" i="1" s="1"/>
  <c r="AT3669" i="1"/>
  <c r="AS3669" i="1" s="1"/>
  <c r="AX3850" i="1"/>
  <c r="AW3850" i="1" s="1"/>
  <c r="AT3850" i="1"/>
  <c r="AS3850" i="1" s="1"/>
  <c r="AX5608" i="1"/>
  <c r="AW5608" i="1" s="1"/>
  <c r="AT5608" i="1"/>
  <c r="AS5608" i="1" s="1"/>
  <c r="AX6458" i="1"/>
  <c r="AW6458" i="1" s="1"/>
  <c r="AT6458" i="1"/>
  <c r="AS6458" i="1" s="1"/>
  <c r="AX4698" i="1"/>
  <c r="AW4698" i="1" s="1"/>
  <c r="AT4698" i="1"/>
  <c r="AS4698" i="1" s="1"/>
  <c r="AX3641" i="1"/>
  <c r="AW3641" i="1" s="1"/>
  <c r="AT3641" i="1"/>
  <c r="AS3641" i="1" s="1"/>
  <c r="AX2766" i="1"/>
  <c r="AW2766" i="1" s="1"/>
  <c r="AT2766" i="1"/>
  <c r="AS2766" i="1" s="1"/>
  <c r="AX5407" i="1"/>
  <c r="AW5407" i="1" s="1"/>
  <c r="AT5407" i="1"/>
  <c r="AS5407" i="1" s="1"/>
  <c r="AX5498" i="1"/>
  <c r="AW5498" i="1" s="1"/>
  <c r="AT5498" i="1"/>
  <c r="AS5498" i="1" s="1"/>
  <c r="AX6749" i="1"/>
  <c r="AW6749" i="1" s="1"/>
  <c r="AT6749" i="1"/>
  <c r="AS6749" i="1" s="1"/>
  <c r="AX3496" i="1"/>
  <c r="AW3496" i="1" s="1"/>
  <c r="AT3496" i="1"/>
  <c r="AS3496" i="1" s="1"/>
  <c r="AX5915" i="1"/>
  <c r="AW5915" i="1" s="1"/>
  <c r="AT5915" i="1"/>
  <c r="AS5915" i="1" s="1"/>
  <c r="AX6033" i="1"/>
  <c r="AW6033" i="1" s="1"/>
  <c r="AT6033" i="1"/>
  <c r="AS6033" i="1" s="1"/>
  <c r="AX5665" i="1"/>
  <c r="AW5665" i="1" s="1"/>
  <c r="AT5665" i="1"/>
  <c r="AS5665" i="1" s="1"/>
  <c r="AX6526" i="1"/>
  <c r="AW6526" i="1" s="1"/>
  <c r="AT6526" i="1"/>
  <c r="AS6526" i="1" s="1"/>
  <c r="AX5579" i="1"/>
  <c r="AW5579" i="1" s="1"/>
  <c r="AT5579" i="1"/>
  <c r="AS5579" i="1" s="1"/>
  <c r="AX6524" i="1"/>
  <c r="AW6524" i="1" s="1"/>
  <c r="AT6524" i="1"/>
  <c r="AS6524" i="1" s="1"/>
  <c r="AX4002" i="1"/>
  <c r="AW4002" i="1" s="1"/>
  <c r="AT4002" i="1"/>
  <c r="AS4002" i="1" s="1"/>
  <c r="AX3349" i="1"/>
  <c r="AW3349" i="1" s="1"/>
  <c r="AT3349" i="1"/>
  <c r="AS3349" i="1" s="1"/>
  <c r="AX6341" i="1"/>
  <c r="AW6341" i="1" s="1"/>
  <c r="AT6341" i="1"/>
  <c r="AS6341" i="1" s="1"/>
  <c r="AX6673" i="1"/>
  <c r="AW6673" i="1" s="1"/>
  <c r="AT6673" i="1"/>
  <c r="AS6673" i="1" s="1"/>
  <c r="AX6440" i="1"/>
  <c r="AW6440" i="1" s="1"/>
  <c r="AT6440" i="1"/>
  <c r="AS6440" i="1" s="1"/>
  <c r="AX6090" i="1"/>
  <c r="AW6090" i="1" s="1"/>
  <c r="AT6090" i="1"/>
  <c r="AS6090" i="1" s="1"/>
  <c r="AX5565" i="1"/>
  <c r="AW5565" i="1" s="1"/>
  <c r="AT5565" i="1"/>
  <c r="AS5565" i="1" s="1"/>
  <c r="AX5957" i="1"/>
  <c r="AW5957" i="1" s="1"/>
  <c r="AT5957" i="1"/>
  <c r="AS5957" i="1" s="1"/>
  <c r="AX5459" i="1"/>
  <c r="AW5459" i="1" s="1"/>
  <c r="AT5459" i="1"/>
  <c r="AS5459" i="1" s="1"/>
  <c r="AX6149" i="1"/>
  <c r="AW6149" i="1" s="1"/>
  <c r="AT6149" i="1"/>
  <c r="AS6149" i="1" s="1"/>
  <c r="AX3884" i="1"/>
  <c r="AW3884" i="1" s="1"/>
  <c r="AT3884" i="1"/>
  <c r="AS3884" i="1" s="1"/>
  <c r="AX5882" i="1"/>
  <c r="AW5882" i="1" s="1"/>
  <c r="AT5882" i="1"/>
  <c r="AS5882" i="1" s="1"/>
  <c r="AX5159" i="1"/>
  <c r="AW5159" i="1" s="1"/>
  <c r="AT5159" i="1"/>
  <c r="AS5159" i="1" s="1"/>
  <c r="AX6797" i="1"/>
  <c r="AW6797" i="1" s="1"/>
  <c r="AT6797" i="1"/>
  <c r="AS6797" i="1" s="1"/>
  <c r="AX4165" i="1"/>
  <c r="AW4165" i="1" s="1"/>
  <c r="AT4165" i="1"/>
  <c r="AS4165" i="1" s="1"/>
  <c r="AX1885" i="1"/>
  <c r="AW1885" i="1" s="1"/>
  <c r="AT1885" i="1"/>
  <c r="AS1885" i="1" s="1"/>
  <c r="AX1150" i="1"/>
  <c r="AW1150" i="1" s="1"/>
  <c r="AT1150" i="1"/>
  <c r="AS1150" i="1" s="1"/>
  <c r="AX1056" i="1"/>
  <c r="AW1056" i="1" s="1"/>
  <c r="AT1056" i="1"/>
  <c r="AS1056" i="1" s="1"/>
  <c r="AX2580" i="1"/>
  <c r="AW2580" i="1" s="1"/>
  <c r="AT2580" i="1"/>
  <c r="AS2580" i="1" s="1"/>
  <c r="AX1108" i="1"/>
  <c r="AW1108" i="1" s="1"/>
  <c r="AT1108" i="1"/>
  <c r="AS1108" i="1" s="1"/>
  <c r="AX2066" i="1"/>
  <c r="AW2066" i="1" s="1"/>
  <c r="AT2066" i="1"/>
  <c r="AS2066" i="1" s="1"/>
  <c r="AX2053" i="1"/>
  <c r="AW2053" i="1" s="1"/>
  <c r="AT2053" i="1"/>
  <c r="AS2053" i="1" s="1"/>
  <c r="AX593" i="1"/>
  <c r="AW593" i="1" s="1"/>
  <c r="AT593" i="1"/>
  <c r="AS593" i="1" s="1"/>
  <c r="AX2524" i="1"/>
  <c r="AW2524" i="1" s="1"/>
  <c r="AT2524" i="1"/>
  <c r="AS2524" i="1" s="1"/>
  <c r="AX591" i="1"/>
  <c r="AW591" i="1" s="1"/>
  <c r="AT591" i="1"/>
  <c r="AS591" i="1" s="1"/>
  <c r="AX480" i="1"/>
  <c r="AW480" i="1" s="1"/>
  <c r="AT480" i="1"/>
  <c r="AS480" i="1" s="1"/>
  <c r="AX1926" i="1"/>
  <c r="AW1926" i="1" s="1"/>
  <c r="AT1926" i="1"/>
  <c r="AS1926" i="1" s="1"/>
  <c r="AX525" i="1"/>
  <c r="AW525" i="1" s="1"/>
  <c r="AT525" i="1"/>
  <c r="AS525" i="1" s="1"/>
  <c r="AX1180" i="1"/>
  <c r="AW1180" i="1" s="1"/>
  <c r="AT1180" i="1"/>
  <c r="AS1180" i="1" s="1"/>
  <c r="AX735" i="1"/>
  <c r="AW735" i="1" s="1"/>
  <c r="AT735" i="1"/>
  <c r="AS735" i="1" s="1"/>
  <c r="AX523" i="1"/>
  <c r="AW523" i="1" s="1"/>
  <c r="AT523" i="1"/>
  <c r="AS523" i="1" s="1"/>
  <c r="AX5566" i="1"/>
  <c r="AW5566" i="1" s="1"/>
  <c r="AT5566" i="1"/>
  <c r="AS5566" i="1" s="1"/>
  <c r="AX4699" i="1"/>
  <c r="AW4699" i="1" s="1"/>
  <c r="AT4699" i="1"/>
  <c r="AS4699" i="1" s="1"/>
  <c r="AX3302" i="1"/>
  <c r="AW3302" i="1" s="1"/>
  <c r="AT3302" i="1"/>
  <c r="AS3302" i="1" s="1"/>
  <c r="AX5140" i="1"/>
  <c r="AW5140" i="1" s="1"/>
  <c r="AT5140" i="1"/>
  <c r="AS5140" i="1" s="1"/>
  <c r="AX4810" i="1"/>
  <c r="AW4810" i="1" s="1"/>
  <c r="AT4810" i="1"/>
  <c r="AS4810" i="1" s="1"/>
  <c r="AX5850" i="1"/>
  <c r="AW5850" i="1" s="1"/>
  <c r="AT5850" i="1"/>
  <c r="AS5850" i="1" s="1"/>
  <c r="AX5521" i="1"/>
  <c r="AW5521" i="1" s="1"/>
  <c r="AT5521" i="1"/>
  <c r="AS5521" i="1" s="1"/>
  <c r="AX6765" i="1"/>
  <c r="AW6765" i="1" s="1"/>
  <c r="AT6765" i="1"/>
  <c r="AS6765" i="1" s="1"/>
  <c r="AX4672" i="1"/>
  <c r="AW4672" i="1" s="1"/>
  <c r="AT4672" i="1"/>
  <c r="AS4672" i="1" s="1"/>
  <c r="AX911" i="1"/>
  <c r="AW911" i="1" s="1"/>
  <c r="AT911" i="1"/>
  <c r="AS911" i="1" s="1"/>
  <c r="AX1578" i="1"/>
  <c r="AW1578" i="1" s="1"/>
  <c r="AT1578" i="1"/>
  <c r="AS1578" i="1" s="1"/>
  <c r="AX2403" i="1"/>
  <c r="AW2403" i="1" s="1"/>
  <c r="AT2403" i="1"/>
  <c r="AS2403" i="1" s="1"/>
  <c r="AX1178" i="1"/>
  <c r="AW1178" i="1" s="1"/>
  <c r="AT1178" i="1"/>
  <c r="AS1178" i="1" s="1"/>
  <c r="AX2851" i="1"/>
  <c r="AW2851" i="1" s="1"/>
  <c r="AT2851" i="1"/>
  <c r="AS2851" i="1" s="1"/>
  <c r="AX2618" i="1"/>
  <c r="AW2618" i="1" s="1"/>
  <c r="AT2618" i="1"/>
  <c r="AS2618" i="1" s="1"/>
  <c r="AX6287" i="1"/>
  <c r="AW6287" i="1" s="1"/>
  <c r="AT6287" i="1"/>
  <c r="AS6287" i="1" s="1"/>
  <c r="AX4642" i="1"/>
  <c r="AW4642" i="1" s="1"/>
  <c r="AT4642" i="1"/>
  <c r="AS4642" i="1" s="1"/>
  <c r="AX998" i="1"/>
  <c r="AW998" i="1" s="1"/>
  <c r="AT998" i="1"/>
  <c r="AS998" i="1" s="1"/>
  <c r="AX5650" i="1"/>
  <c r="AW5650" i="1" s="1"/>
  <c r="AT5650" i="1"/>
  <c r="AS5650" i="1" s="1"/>
  <c r="AX3229" i="1"/>
  <c r="AW3229" i="1" s="1"/>
  <c r="AT3229" i="1"/>
  <c r="AS3229" i="1" s="1"/>
  <c r="AX1078" i="1"/>
  <c r="AW1078" i="1" s="1"/>
  <c r="AT1078" i="1"/>
  <c r="AS1078" i="1" s="1"/>
  <c r="AX5901" i="1"/>
  <c r="AW5901" i="1" s="1"/>
  <c r="AT5901" i="1"/>
  <c r="AS5901" i="1" s="1"/>
  <c r="AX2143" i="1"/>
  <c r="AW2143" i="1" s="1"/>
  <c r="AT2143" i="1"/>
  <c r="AS2143" i="1" s="1"/>
  <c r="AX2612" i="1"/>
  <c r="AW2612" i="1" s="1"/>
  <c r="AT2612" i="1"/>
  <c r="AS2612" i="1" s="1"/>
  <c r="AX6563" i="1"/>
  <c r="AW6563" i="1" s="1"/>
  <c r="AT6563" i="1"/>
  <c r="AS6563" i="1" s="1"/>
  <c r="AX4308" i="1"/>
  <c r="AW4308" i="1" s="1"/>
  <c r="AT4308" i="1"/>
  <c r="AS4308" i="1" s="1"/>
  <c r="AX2487" i="1"/>
  <c r="AW2487" i="1" s="1"/>
  <c r="AT2487" i="1"/>
  <c r="AS2487" i="1" s="1"/>
  <c r="AX4532" i="1"/>
  <c r="AW4532" i="1" s="1"/>
  <c r="AT4532" i="1"/>
  <c r="AS4532" i="1" s="1"/>
  <c r="AX4533" i="1"/>
  <c r="AW4533" i="1" s="1"/>
  <c r="AT4533" i="1"/>
  <c r="AS4533" i="1" s="1"/>
  <c r="AX6836" i="1"/>
  <c r="AW6836" i="1" s="1"/>
  <c r="AT6836" i="1"/>
  <c r="AS6836" i="1" s="1"/>
  <c r="AX4304" i="1"/>
  <c r="AW4304" i="1" s="1"/>
  <c r="AT4304" i="1"/>
  <c r="AS4304" i="1" s="1"/>
  <c r="AX3699" i="1"/>
  <c r="AW3699" i="1" s="1"/>
  <c r="AT3699" i="1"/>
  <c r="AS3699" i="1" s="1"/>
  <c r="AX6335" i="1"/>
  <c r="AW6335" i="1" s="1"/>
  <c r="AT6335" i="1"/>
  <c r="AS6335" i="1" s="1"/>
  <c r="AX993" i="1"/>
  <c r="AW993" i="1" s="1"/>
  <c r="AT993" i="1"/>
  <c r="AS993" i="1" s="1"/>
  <c r="AX6217" i="1"/>
  <c r="AW6217" i="1" s="1"/>
  <c r="AT6217" i="1"/>
  <c r="AS6217" i="1" s="1"/>
  <c r="AX4210" i="1"/>
  <c r="AW4210" i="1" s="1"/>
  <c r="AT4210" i="1"/>
  <c r="AS4210" i="1" s="1"/>
  <c r="AX4730" i="1"/>
  <c r="AW4730" i="1" s="1"/>
  <c r="AT4730" i="1"/>
  <c r="AS4730" i="1" s="1"/>
  <c r="AX3594" i="1"/>
  <c r="AW3594" i="1" s="1"/>
  <c r="AT3594" i="1"/>
  <c r="AS3594" i="1" s="1"/>
  <c r="AX6472" i="1"/>
  <c r="AW6472" i="1" s="1"/>
  <c r="AT6472" i="1"/>
  <c r="AS6472" i="1" s="1"/>
  <c r="AX3219" i="1"/>
  <c r="AW3219" i="1" s="1"/>
  <c r="AT3219" i="1"/>
  <c r="AS3219" i="1" s="1"/>
  <c r="AX5162" i="1"/>
  <c r="AW5162" i="1" s="1"/>
  <c r="AT5162" i="1"/>
  <c r="AS5162" i="1" s="1"/>
  <c r="AX3772" i="1"/>
  <c r="AW3772" i="1" s="1"/>
  <c r="AT3772" i="1"/>
  <c r="AS3772" i="1" s="1"/>
  <c r="AX6071" i="1"/>
  <c r="AW6071" i="1" s="1"/>
  <c r="AT6071" i="1"/>
  <c r="AS6071" i="1" s="1"/>
  <c r="AX1554" i="1"/>
  <c r="AW1554" i="1" s="1"/>
  <c r="AT1554" i="1"/>
  <c r="AS1554" i="1" s="1"/>
  <c r="AX2599" i="1"/>
  <c r="AW2599" i="1" s="1"/>
  <c r="AT2599" i="1"/>
  <c r="AS2599" i="1" s="1"/>
  <c r="AX6790" i="1" l="1"/>
  <c r="AW6790" i="1" s="1"/>
  <c r="AT6790" i="1"/>
  <c r="AS6790" i="1" s="1"/>
  <c r="AX5260" i="1"/>
  <c r="AW5260" i="1" s="1"/>
  <c r="AT5260" i="1"/>
  <c r="AS5260" i="1" s="1"/>
  <c r="AX4928" i="1"/>
  <c r="AW4928" i="1" s="1"/>
  <c r="AT4928" i="1"/>
  <c r="AS4928" i="1" s="1"/>
  <c r="AX4089" i="1"/>
  <c r="AW4089" i="1" s="1"/>
  <c r="AT4089" i="1"/>
  <c r="AS4089" i="1" s="1"/>
  <c r="AX2474" i="1"/>
  <c r="AW2474" i="1" s="1"/>
  <c r="AT2474" i="1"/>
  <c r="AS2474" i="1" s="1"/>
  <c r="AX2255" i="1"/>
  <c r="AW2255" i="1" s="1"/>
  <c r="AT2255" i="1"/>
  <c r="AS2255" i="1" s="1"/>
  <c r="AX2473" i="1"/>
  <c r="AW2473" i="1" s="1"/>
  <c r="AT2473" i="1"/>
  <c r="AS2473" i="1" s="1"/>
  <c r="AX6375" i="1"/>
  <c r="AW6375" i="1" s="1"/>
  <c r="AT6375" i="1"/>
  <c r="AS6375" i="1" s="1"/>
  <c r="AX3320" i="1"/>
  <c r="AW3320" i="1" s="1"/>
  <c r="AT3320" i="1"/>
  <c r="AS3320" i="1" s="1"/>
  <c r="AX6374" i="1"/>
  <c r="AW6374" i="1" s="1"/>
  <c r="AT6374" i="1"/>
  <c r="AS6374" i="1" s="1"/>
  <c r="AX4713" i="1"/>
  <c r="AW4713" i="1" s="1"/>
  <c r="AT4713" i="1"/>
  <c r="AS4713" i="1" s="1"/>
  <c r="AX4498" i="1"/>
  <c r="AW4498" i="1" s="1"/>
  <c r="AT4498" i="1"/>
  <c r="AS4498" i="1" s="1"/>
  <c r="AX4379" i="1"/>
  <c r="AW4379" i="1" s="1"/>
  <c r="AT4379" i="1"/>
  <c r="AS4379" i="1" s="1"/>
  <c r="AX1899" i="1"/>
  <c r="AW1899" i="1" s="1"/>
  <c r="AT1899" i="1"/>
  <c r="AS1899" i="1" s="1"/>
  <c r="AX3210" i="1"/>
  <c r="AW3210" i="1" s="1"/>
  <c r="AT3210" i="1"/>
  <c r="AS3210" i="1" s="1"/>
  <c r="AX4712" i="1"/>
  <c r="AW4712" i="1" s="1"/>
  <c r="AT4712" i="1"/>
  <c r="AS4712" i="1" s="1"/>
  <c r="AX4948" i="1"/>
  <c r="AW4948" i="1" s="1"/>
  <c r="AT4948" i="1"/>
  <c r="AS4948" i="1" s="1"/>
  <c r="AX4264" i="1"/>
  <c r="AW4264" i="1" s="1"/>
  <c r="AT4264" i="1"/>
  <c r="AS4264" i="1" s="1"/>
  <c r="AX4258" i="1"/>
  <c r="AW4258" i="1" s="1"/>
  <c r="AT4258" i="1"/>
  <c r="AS4258" i="1" s="1"/>
  <c r="AX2717" i="1"/>
  <c r="AW2717" i="1" s="1"/>
  <c r="AT2717" i="1"/>
  <c r="AS2717" i="1" s="1"/>
  <c r="AX1678" i="1"/>
  <c r="AW1678" i="1" s="1"/>
  <c r="AT1678" i="1"/>
  <c r="AS1678" i="1" s="1"/>
  <c r="AX3446" i="1"/>
  <c r="AW3446" i="1" s="1"/>
  <c r="AT3446" i="1"/>
  <c r="AS3446" i="1" s="1"/>
  <c r="AX4946" i="1"/>
  <c r="AW4946" i="1" s="1"/>
  <c r="AT4946" i="1"/>
  <c r="AS4946" i="1" s="1"/>
  <c r="AX4180" i="1"/>
  <c r="AW4180" i="1" s="1"/>
  <c r="AT4180" i="1"/>
  <c r="AS4180" i="1" s="1"/>
  <c r="AX2019" i="1"/>
  <c r="AW2019" i="1" s="1"/>
  <c r="AT2019" i="1"/>
  <c r="AS2019" i="1" s="1"/>
  <c r="AX4176" i="1"/>
  <c r="AW4176" i="1" s="1"/>
  <c r="AT4176" i="1"/>
  <c r="AS4176" i="1" s="1"/>
  <c r="AX3974" i="1"/>
  <c r="AW3974" i="1" s="1"/>
  <c r="AT3974" i="1"/>
  <c r="AS3974" i="1" s="1"/>
  <c r="AX3581" i="1"/>
  <c r="AW3581" i="1" s="1"/>
  <c r="AT3581" i="1"/>
  <c r="AS3581" i="1" s="1"/>
  <c r="AX5930" i="1"/>
  <c r="AW5930" i="1" s="1"/>
  <c r="AT5930" i="1"/>
  <c r="AS5930" i="1" s="1"/>
  <c r="AX6321" i="1"/>
  <c r="AW6321" i="1" s="1"/>
  <c r="AT6321" i="1"/>
  <c r="AS6321" i="1" s="1"/>
  <c r="AX4612" i="1"/>
  <c r="AW4612" i="1" s="1"/>
  <c r="AT4612" i="1"/>
  <c r="AS4612" i="1" s="1"/>
  <c r="AX4945" i="1"/>
  <c r="AW4945" i="1" s="1"/>
  <c r="AT4945" i="1"/>
  <c r="AS4945" i="1" s="1"/>
  <c r="AX3209" i="1"/>
  <c r="AW3209" i="1" s="1"/>
  <c r="AT3209" i="1"/>
  <c r="AS3209" i="1" s="1"/>
  <c r="AX1680" i="1"/>
  <c r="AW1680" i="1" s="1"/>
  <c r="AT1680" i="1"/>
  <c r="AS1680" i="1" s="1"/>
  <c r="AX3093" i="1"/>
  <c r="AW3093" i="1" s="1"/>
  <c r="AT3093" i="1"/>
  <c r="AS3093" i="1" s="1"/>
  <c r="AX2718" i="1"/>
  <c r="AW2718" i="1" s="1"/>
  <c r="AT2718" i="1"/>
  <c r="AS2718" i="1" s="1"/>
  <c r="AX3092" i="1"/>
  <c r="AW3092" i="1" s="1"/>
  <c r="AT3092" i="1"/>
  <c r="AS3092" i="1" s="1"/>
  <c r="AX6789" i="1"/>
  <c r="AW6789" i="1" s="1"/>
  <c r="AT6789" i="1"/>
  <c r="AS6789" i="1" s="1"/>
  <c r="AX4284" i="1"/>
  <c r="AW4284" i="1" s="1"/>
  <c r="AT4284" i="1"/>
  <c r="AS4284" i="1" s="1"/>
  <c r="AX5259" i="1"/>
  <c r="AW5259" i="1" s="1"/>
  <c r="AT5259" i="1"/>
  <c r="AS5259" i="1" s="1"/>
  <c r="AX2973" i="1"/>
  <c r="AW2973" i="1" s="1"/>
  <c r="AT2973" i="1"/>
  <c r="AS2973" i="1" s="1"/>
  <c r="AX5350" i="1"/>
  <c r="AW5350" i="1" s="1"/>
  <c r="AT5350" i="1"/>
  <c r="AS5350" i="1" s="1"/>
  <c r="AX5149" i="1"/>
  <c r="AW5149" i="1" s="1"/>
  <c r="AT5149" i="1"/>
  <c r="AS5149" i="1" s="1"/>
  <c r="AX6542" i="1"/>
  <c r="AW6542" i="1" s="1"/>
  <c r="AT6542" i="1"/>
  <c r="AS6542" i="1" s="1"/>
  <c r="AX2830" i="1"/>
  <c r="AW2830" i="1" s="1"/>
  <c r="AT2830" i="1"/>
  <c r="AS2830" i="1" s="1"/>
  <c r="AX2127" i="1"/>
  <c r="AW2127" i="1" s="1"/>
  <c r="AT2127" i="1"/>
  <c r="AS2127" i="1" s="1"/>
  <c r="AX519" i="1"/>
  <c r="AW519" i="1" s="1"/>
  <c r="AT519" i="1"/>
  <c r="AS519" i="1" s="1"/>
  <c r="AX3867" i="1"/>
  <c r="AW3867" i="1" s="1"/>
  <c r="AT3867" i="1"/>
  <c r="AS3867" i="1" s="1"/>
  <c r="AX5534" i="1"/>
  <c r="AW5534" i="1" s="1"/>
  <c r="AT5534" i="1"/>
  <c r="AS5534" i="1" s="1"/>
  <c r="AX896" i="1"/>
  <c r="AW896" i="1" s="1"/>
  <c r="AT896" i="1"/>
  <c r="AS896" i="1" s="1"/>
  <c r="AX1165" i="1"/>
  <c r="AW1165" i="1" s="1"/>
  <c r="AT1165" i="1"/>
  <c r="AS1165" i="1" s="1"/>
  <c r="AX651" i="1"/>
  <c r="AW651" i="1" s="1"/>
  <c r="AT651" i="1"/>
  <c r="AS651" i="1" s="1"/>
  <c r="AX4414" i="1"/>
  <c r="AW4414" i="1" s="1"/>
  <c r="AT4414" i="1"/>
  <c r="AS4414" i="1" s="1"/>
  <c r="AX4947" i="1"/>
  <c r="AW4947" i="1" s="1"/>
  <c r="AT4947" i="1"/>
  <c r="AS4947" i="1" s="1"/>
  <c r="AX5535" i="1"/>
  <c r="AW5535" i="1" s="1"/>
  <c r="AT5535" i="1"/>
  <c r="AS5535" i="1" s="1"/>
  <c r="AX2974" i="1"/>
  <c r="AW2974" i="1" s="1"/>
  <c r="AT2974" i="1"/>
  <c r="AS2974" i="1" s="1"/>
  <c r="AX6504" i="1"/>
  <c r="AW6504" i="1" s="1"/>
  <c r="AT6504" i="1"/>
  <c r="AS6504" i="1" s="1"/>
  <c r="AX311" i="1"/>
  <c r="AW311" i="1" s="1"/>
  <c r="AT311" i="1"/>
  <c r="AS311" i="1" s="1"/>
  <c r="AX3846" i="1"/>
  <c r="AW3846" i="1" s="1"/>
  <c r="AT3846" i="1"/>
  <c r="AS3846" i="1" s="1"/>
  <c r="AX3973" i="1"/>
  <c r="AW3973" i="1" s="1"/>
  <c r="AT3973" i="1"/>
  <c r="AS3973" i="1" s="1"/>
  <c r="AX3836" i="1"/>
  <c r="AW3836" i="1" s="1"/>
  <c r="AT3836" i="1"/>
  <c r="AS3836" i="1" s="1"/>
  <c r="AX3757" i="1"/>
  <c r="AW3757" i="1" s="1"/>
  <c r="AT3757" i="1"/>
  <c r="AS3757" i="1" s="1"/>
  <c r="AX5533" i="1"/>
  <c r="AW5533" i="1" s="1"/>
  <c r="AT5533" i="1"/>
  <c r="AS5533" i="1" s="1"/>
  <c r="AX4511" i="1"/>
  <c r="AW4511" i="1" s="1"/>
  <c r="AT4511" i="1"/>
  <c r="AS4511" i="1" s="1"/>
  <c r="AX4415" i="1"/>
  <c r="AW4415" i="1" s="1"/>
  <c r="AT4415" i="1"/>
  <c r="AS4415" i="1" s="1"/>
  <c r="AX6654" i="1"/>
  <c r="AW6654" i="1" s="1"/>
  <c r="AT6654" i="1"/>
  <c r="AS6654" i="1" s="1"/>
  <c r="AX3208" i="1"/>
  <c r="AW3208" i="1" s="1"/>
  <c r="AT3208" i="1"/>
  <c r="AS3208" i="1" s="1"/>
  <c r="AX652" i="1"/>
  <c r="AW652" i="1" s="1"/>
  <c r="AT652" i="1"/>
  <c r="AS652" i="1" s="1"/>
  <c r="AX6060" i="1"/>
  <c r="AW6060" i="1" s="1"/>
  <c r="AT6060" i="1"/>
  <c r="AS6060" i="1" s="1"/>
  <c r="AX989" i="1"/>
  <c r="AW989" i="1" s="1"/>
  <c r="AT989" i="1"/>
  <c r="AS989" i="1" s="1"/>
  <c r="AX4613" i="1"/>
  <c r="AW4613" i="1" s="1"/>
  <c r="AT4613" i="1"/>
  <c r="AS4613" i="1" s="1"/>
  <c r="AX4826" i="1"/>
  <c r="AW4826" i="1" s="1"/>
  <c r="AT4826" i="1"/>
  <c r="AS4826" i="1" s="1"/>
  <c r="AX4510" i="1"/>
  <c r="AW4510" i="1" s="1"/>
  <c r="AT4510" i="1"/>
  <c r="AS4510" i="1" s="1"/>
  <c r="AX893" i="1"/>
  <c r="AW893" i="1" s="1"/>
  <c r="AT893" i="1"/>
  <c r="AS893" i="1" s="1"/>
  <c r="AX2475" i="1"/>
  <c r="AW2475" i="1" s="1"/>
  <c r="AT2475" i="1"/>
  <c r="AS2475" i="1" s="1"/>
  <c r="AX4412" i="1"/>
  <c r="AW4412" i="1" s="1"/>
  <c r="AT4412" i="1"/>
  <c r="AS4412" i="1" s="1"/>
  <c r="AX3767" i="1"/>
  <c r="AW3767" i="1" s="1"/>
  <c r="AT3767" i="1"/>
  <c r="AS3767" i="1" s="1"/>
  <c r="AX3448" i="1"/>
  <c r="AW3448" i="1" s="1"/>
  <c r="AT3448" i="1"/>
  <c r="AS3448" i="1" s="1"/>
  <c r="AX2716" i="1"/>
  <c r="AW2716" i="1" s="1"/>
  <c r="AT2716" i="1"/>
  <c r="AS2716" i="1" s="1"/>
  <c r="AX6465" i="1"/>
  <c r="AW6465" i="1" s="1"/>
  <c r="AT6465" i="1"/>
  <c r="AS6465" i="1" s="1"/>
  <c r="AX5996" i="1"/>
  <c r="AW5996" i="1" s="1"/>
  <c r="AT5996" i="1"/>
  <c r="AS5996" i="1" s="1"/>
  <c r="AX5349" i="1"/>
  <c r="AW5349" i="1" s="1"/>
  <c r="AT5349" i="1"/>
  <c r="AS5349" i="1" s="1"/>
  <c r="AX1452" i="1"/>
  <c r="AW1452" i="1" s="1"/>
  <c r="AT1452" i="1"/>
  <c r="AS1452" i="1" s="1"/>
  <c r="AX4413" i="1"/>
  <c r="AW4413" i="1" s="1"/>
  <c r="AT4413" i="1"/>
  <c r="AS4413" i="1" s="1"/>
  <c r="AX1262" i="1"/>
  <c r="AW1262" i="1" s="1"/>
  <c r="AT1262" i="1"/>
  <c r="AS1262" i="1" s="1"/>
  <c r="AX2018" i="1"/>
  <c r="AW2018" i="1" s="1"/>
  <c r="AT2018" i="1"/>
  <c r="AS2018" i="1" s="1"/>
  <c r="AX3089" i="1"/>
  <c r="AW3089" i="1" s="1"/>
  <c r="AT3089" i="1"/>
  <c r="AS3089" i="1" s="1"/>
  <c r="AX3749" i="1"/>
  <c r="AW3749" i="1" s="1"/>
  <c r="AT3749" i="1"/>
  <c r="AS3749" i="1" s="1"/>
  <c r="AX6873" i="1"/>
  <c r="AW6873" i="1" s="1"/>
  <c r="AT6873" i="1"/>
  <c r="AS6873" i="1" s="1"/>
  <c r="AX3091" i="1"/>
  <c r="AW3091" i="1" s="1"/>
  <c r="AT3091" i="1"/>
  <c r="AS3091" i="1" s="1"/>
  <c r="AX6376" i="1"/>
  <c r="AW6376" i="1" s="1"/>
  <c r="AT6376" i="1"/>
  <c r="AS6376" i="1" s="1"/>
  <c r="AX6694" i="1"/>
  <c r="AW6694" i="1" s="1"/>
  <c r="AT6694" i="1"/>
  <c r="AS6694" i="1" s="1"/>
  <c r="AX5430" i="1"/>
  <c r="AW5430" i="1" s="1"/>
  <c r="AT5430" i="1"/>
  <c r="AS5430" i="1" s="1"/>
  <c r="AX3090" i="1"/>
  <c r="AW3090" i="1" s="1"/>
  <c r="AT3090" i="1"/>
  <c r="AS3090" i="1" s="1"/>
  <c r="AX3748" i="1"/>
  <c r="AW3748" i="1" s="1"/>
  <c r="AT3748" i="1"/>
  <c r="AS3748" i="1" s="1"/>
  <c r="AX1677" i="1"/>
  <c r="AW1677" i="1" s="1"/>
  <c r="AT1677" i="1"/>
  <c r="AS1677" i="1" s="1"/>
  <c r="AX5431" i="1"/>
  <c r="AW5431" i="1" s="1"/>
  <c r="AT5431" i="1"/>
  <c r="AS5431" i="1" s="1"/>
  <c r="AX3447" i="1"/>
  <c r="AW3447" i="1" s="1"/>
  <c r="AT3447" i="1"/>
  <c r="AS3447" i="1" s="1"/>
  <c r="AX2712" i="1"/>
  <c r="AW2712" i="1" s="1"/>
  <c r="AT2712" i="1"/>
  <c r="AS2712" i="1" s="1"/>
  <c r="AX2829" i="1"/>
  <c r="AW2829" i="1" s="1"/>
  <c r="AT2829" i="1"/>
  <c r="AS2829" i="1" s="1"/>
  <c r="AX3445" i="1"/>
  <c r="AW3445" i="1" s="1"/>
  <c r="AT3445" i="1"/>
  <c r="AS3445" i="1" s="1"/>
  <c r="AX3685" i="1"/>
  <c r="AW3685" i="1" s="1"/>
  <c r="AT3685" i="1"/>
  <c r="AS3685" i="1" s="1"/>
  <c r="AX1163" i="1"/>
  <c r="AW1163" i="1" s="1"/>
  <c r="AT1163" i="1"/>
  <c r="AS1163" i="1" s="1"/>
  <c r="AX5699" i="1"/>
  <c r="AW5699" i="1" s="1"/>
  <c r="AT5699" i="1"/>
  <c r="AS5699" i="1" s="1"/>
  <c r="AX3686" i="1"/>
  <c r="AW3686" i="1" s="1"/>
  <c r="AT3686" i="1"/>
  <c r="AS3686" i="1" s="1"/>
  <c r="AX4090" i="1"/>
  <c r="AW4090" i="1" s="1"/>
  <c r="AT4090" i="1"/>
  <c r="AS4090" i="1" s="1"/>
  <c r="AX895" i="1"/>
  <c r="AW895" i="1" s="1"/>
  <c r="AT895" i="1"/>
  <c r="AS895" i="1" s="1"/>
  <c r="AX6543" i="1"/>
  <c r="AW6543" i="1" s="1"/>
  <c r="AT6543" i="1"/>
  <c r="AS6543" i="1" s="1"/>
  <c r="AX1261" i="1"/>
  <c r="AW1261" i="1" s="1"/>
  <c r="AT1261" i="1"/>
  <c r="AS1261" i="1" s="1"/>
  <c r="AX2591" i="1"/>
  <c r="AW2591" i="1" s="1"/>
  <c r="AT2591" i="1"/>
  <c r="AS2591" i="1" s="1"/>
  <c r="AX3679" i="1"/>
  <c r="AW3679" i="1" s="1"/>
  <c r="AT3679" i="1"/>
  <c r="AS3679" i="1" s="1"/>
  <c r="AX3659" i="1"/>
  <c r="AW3659" i="1" s="1"/>
  <c r="AT3659" i="1"/>
  <c r="AS3659" i="1" s="1"/>
  <c r="AX1898" i="1"/>
  <c r="AW1898" i="1" s="1"/>
  <c r="AT1898" i="1"/>
  <c r="AS1898" i="1" s="1"/>
  <c r="AX4196" i="1"/>
  <c r="AW4196" i="1" s="1"/>
  <c r="AT4196" i="1"/>
  <c r="AS4196" i="1" s="1"/>
  <c r="AX2828" i="1"/>
  <c r="AW2828" i="1" s="1"/>
  <c r="AT2828" i="1"/>
  <c r="AS2828" i="1" s="1"/>
  <c r="AX3087" i="1"/>
  <c r="AW3087" i="1" s="1"/>
  <c r="AT3087" i="1"/>
  <c r="AS3087" i="1" s="1"/>
  <c r="AX6426" i="1"/>
  <c r="AW6426" i="1" s="1"/>
  <c r="AT6426" i="1"/>
  <c r="AS6426" i="1" s="1"/>
  <c r="AX1355" i="1"/>
  <c r="AW1355" i="1" s="1"/>
  <c r="AT1355" i="1"/>
  <c r="AS1355" i="1" s="1"/>
  <c r="AX4824" i="1"/>
  <c r="AW4824" i="1" s="1"/>
  <c r="AT4824" i="1"/>
  <c r="AS4824" i="1" s="1"/>
  <c r="AX310" i="1"/>
  <c r="AW310" i="1" s="1"/>
  <c r="AT310" i="1"/>
  <c r="AS310" i="1" s="1"/>
  <c r="AX4410" i="1"/>
  <c r="AW4410" i="1" s="1"/>
  <c r="AT4410" i="1"/>
  <c r="AS4410" i="1" s="1"/>
  <c r="AX1675" i="1"/>
  <c r="AW1675" i="1" s="1"/>
  <c r="AT1675" i="1"/>
  <c r="AS1675" i="1" s="1"/>
  <c r="AX5059" i="1"/>
  <c r="AW5059" i="1" s="1"/>
  <c r="AT5059" i="1"/>
  <c r="AS5059" i="1" s="1"/>
  <c r="AX1259" i="1"/>
  <c r="AW1259" i="1" s="1"/>
  <c r="AT1259" i="1"/>
  <c r="AS1259" i="1" s="1"/>
  <c r="AX1791" i="1"/>
  <c r="AW1791" i="1" s="1"/>
  <c r="AT1791" i="1"/>
  <c r="AS1791" i="1" s="1"/>
  <c r="AX988" i="1"/>
  <c r="AW988" i="1" s="1"/>
  <c r="AT988" i="1"/>
  <c r="AS988" i="1" s="1"/>
  <c r="AX894" i="1"/>
  <c r="AW894" i="1" s="1"/>
  <c r="AT894" i="1"/>
  <c r="AS894" i="1" s="1"/>
  <c r="AX1162" i="1"/>
  <c r="AW1162" i="1" s="1"/>
  <c r="AT1162" i="1"/>
  <c r="AS1162" i="1" s="1"/>
  <c r="AX3766" i="1"/>
  <c r="AW3766" i="1" s="1"/>
  <c r="AT3766" i="1"/>
  <c r="AS3766" i="1" s="1"/>
  <c r="AX2711" i="1"/>
  <c r="AW2711" i="1" s="1"/>
  <c r="AT2711" i="1"/>
  <c r="AS2711" i="1" s="1"/>
  <c r="AX1548" i="1"/>
  <c r="AW1548" i="1" s="1"/>
  <c r="AT1548" i="1"/>
  <c r="AS1548" i="1" s="1"/>
  <c r="AX1071" i="1"/>
  <c r="AW1071" i="1" s="1"/>
  <c r="AT1071" i="1"/>
  <c r="AS1071" i="1" s="1"/>
  <c r="AX1160" i="1"/>
  <c r="AW1160" i="1" s="1"/>
  <c r="AT1160" i="1"/>
  <c r="AS1160" i="1" s="1"/>
  <c r="AX3971" i="1"/>
  <c r="AW3971" i="1" s="1"/>
  <c r="AT3971" i="1"/>
  <c r="AS3971" i="1" s="1"/>
  <c r="AX3572" i="1"/>
  <c r="AW3572" i="1" s="1"/>
  <c r="AT3572" i="1"/>
  <c r="AS3572" i="1" s="1"/>
  <c r="AX4088" i="1"/>
  <c r="AW4088" i="1" s="1"/>
  <c r="AT4088" i="1"/>
  <c r="AS4088" i="1" s="1"/>
  <c r="AX3088" i="1"/>
  <c r="AW3088" i="1" s="1"/>
  <c r="AT3088" i="1"/>
  <c r="AS3088" i="1" s="1"/>
  <c r="AX2715" i="1"/>
  <c r="AW2715" i="1" s="1"/>
  <c r="AT2715" i="1"/>
  <c r="AS2715" i="1" s="1"/>
  <c r="AX4711" i="1"/>
  <c r="AW4711" i="1" s="1"/>
  <c r="AT4711" i="1"/>
  <c r="AS4711" i="1" s="1"/>
  <c r="AX5617" i="1"/>
  <c r="AW5617" i="1" s="1"/>
  <c r="AT5617" i="1"/>
  <c r="AS5617" i="1" s="1"/>
  <c r="AX3972" i="1"/>
  <c r="AW3972" i="1" s="1"/>
  <c r="AT3972" i="1"/>
  <c r="AS3972" i="1" s="1"/>
  <c r="AX1676" i="1"/>
  <c r="AW1676" i="1" s="1"/>
  <c r="AT1676" i="1"/>
  <c r="AS1676" i="1" s="1"/>
  <c r="AX5698" i="1"/>
  <c r="AW5698" i="1" s="1"/>
  <c r="AT5698" i="1"/>
  <c r="AS5698" i="1" s="1"/>
  <c r="AX1260" i="1"/>
  <c r="AW1260" i="1" s="1"/>
  <c r="AT1260" i="1"/>
  <c r="AS1260" i="1" s="1"/>
  <c r="AX2969" i="1"/>
  <c r="AW2969" i="1" s="1"/>
  <c r="AT2969" i="1"/>
  <c r="AS2969" i="1" s="1"/>
  <c r="AX1897" i="1"/>
  <c r="AW1897" i="1" s="1"/>
  <c r="AT1897" i="1"/>
  <c r="AS1897" i="1" s="1"/>
  <c r="AX1547" i="1"/>
  <c r="AW1547" i="1" s="1"/>
  <c r="AT1547" i="1"/>
  <c r="AS1547" i="1" s="1"/>
  <c r="AX4509" i="1"/>
  <c r="AW4509" i="1" s="1"/>
  <c r="AT4509" i="1"/>
  <c r="AS4509" i="1" s="1"/>
  <c r="AX5148" i="1"/>
  <c r="AW5148" i="1" s="1"/>
  <c r="AT5148" i="1"/>
  <c r="AS5148" i="1" s="1"/>
  <c r="AX1356" i="1"/>
  <c r="AW1356" i="1" s="1"/>
  <c r="AT1356" i="1"/>
  <c r="AS1356" i="1" s="1"/>
  <c r="AX4198" i="1"/>
  <c r="AW4198" i="1" s="1"/>
  <c r="AT4198" i="1"/>
  <c r="AS4198" i="1" s="1"/>
  <c r="AX2970" i="1"/>
  <c r="AW2970" i="1" s="1"/>
  <c r="AT2970" i="1"/>
  <c r="AS2970" i="1" s="1"/>
  <c r="AX2372" i="1"/>
  <c r="AW2372" i="1" s="1"/>
  <c r="AT2372" i="1"/>
  <c r="AS2372" i="1" s="1"/>
  <c r="AX265" i="1"/>
  <c r="AW265" i="1" s="1"/>
  <c r="AT265" i="1"/>
  <c r="AS265" i="1" s="1"/>
  <c r="AX6652" i="1"/>
  <c r="AW6652" i="1" s="1"/>
  <c r="AT6652" i="1"/>
  <c r="AS6652" i="1" s="1"/>
  <c r="AX6584" i="1"/>
  <c r="AW6584" i="1" s="1"/>
  <c r="AT6584" i="1"/>
  <c r="AS6584" i="1" s="1"/>
  <c r="AX4508" i="1"/>
  <c r="AW4508" i="1" s="1"/>
  <c r="AT4508" i="1"/>
  <c r="AS4508" i="1" s="1"/>
  <c r="AX4709" i="1"/>
  <c r="AW4709" i="1" s="1"/>
  <c r="AT4709" i="1"/>
  <c r="AS4709" i="1" s="1"/>
  <c r="AX6130" i="1"/>
  <c r="AW6130" i="1" s="1"/>
  <c r="AT6130" i="1"/>
  <c r="AS6130" i="1" s="1"/>
  <c r="AX3764" i="1"/>
  <c r="AW3764" i="1" s="1"/>
  <c r="AT3764" i="1"/>
  <c r="AS3764" i="1" s="1"/>
  <c r="AX4822" i="1"/>
  <c r="AW4822" i="1" s="1"/>
  <c r="AT4822" i="1"/>
  <c r="AS4822" i="1" s="1"/>
  <c r="AX3441" i="1"/>
  <c r="AW3441" i="1" s="1"/>
  <c r="AT3441" i="1"/>
  <c r="AS3441" i="1" s="1"/>
  <c r="AX2705" i="1"/>
  <c r="AW2705" i="1" s="1"/>
  <c r="AT2705" i="1"/>
  <c r="AS2705" i="1" s="1"/>
  <c r="AX3565" i="1"/>
  <c r="AW3565" i="1" s="1"/>
  <c r="AT3565" i="1"/>
  <c r="AS3565" i="1" s="1"/>
  <c r="AX5784" i="1"/>
  <c r="AW5784" i="1" s="1"/>
  <c r="AT5784" i="1"/>
  <c r="AS5784" i="1" s="1"/>
  <c r="AX305" i="1"/>
  <c r="AW305" i="1" s="1"/>
  <c r="AT305" i="1"/>
  <c r="AS305" i="1" s="1"/>
  <c r="AX1546" i="1"/>
  <c r="AW1546" i="1" s="1"/>
  <c r="AT1546" i="1"/>
  <c r="AS1546" i="1" s="1"/>
  <c r="AX1666" i="1"/>
  <c r="AW1666" i="1" s="1"/>
  <c r="AT1666" i="1"/>
  <c r="AS1666" i="1" s="1"/>
  <c r="AX892" i="1"/>
  <c r="AW892" i="1" s="1"/>
  <c r="AT892" i="1"/>
  <c r="AS892" i="1" s="1"/>
  <c r="AX6617" i="1"/>
  <c r="AW6617" i="1" s="1"/>
  <c r="AT6617" i="1"/>
  <c r="AS6617" i="1" s="1"/>
  <c r="AX3205" i="1"/>
  <c r="AW3205" i="1" s="1"/>
  <c r="AT3205" i="1"/>
  <c r="AS3205" i="1" s="1"/>
  <c r="AX3315" i="1"/>
  <c r="AW3315" i="1" s="1"/>
  <c r="AT3315" i="1"/>
  <c r="AS3315" i="1" s="1"/>
  <c r="AX4507" i="1"/>
  <c r="AW4507" i="1" s="1"/>
  <c r="AT4507" i="1"/>
  <c r="AS4507" i="1" s="1"/>
  <c r="AX4194" i="1"/>
  <c r="AW4194" i="1" s="1"/>
  <c r="AT4194" i="1"/>
  <c r="AS4194" i="1" s="1"/>
  <c r="AX3657" i="1"/>
  <c r="AW3657" i="1" s="1"/>
  <c r="AT3657" i="1"/>
  <c r="AS3657" i="1" s="1"/>
  <c r="AX106" i="1"/>
  <c r="AW106" i="1" s="1"/>
  <c r="AT106" i="1"/>
  <c r="AS106" i="1" s="1"/>
  <c r="AX2708" i="1"/>
  <c r="AW2708" i="1" s="1"/>
  <c r="AT2708" i="1"/>
  <c r="AS2708" i="1" s="1"/>
  <c r="AX6585" i="1"/>
  <c r="AW6585" i="1" s="1"/>
  <c r="AT6585" i="1"/>
  <c r="AS6585" i="1" s="1"/>
  <c r="AX4087" i="1"/>
  <c r="AW4087" i="1" s="1"/>
  <c r="AT4087" i="1"/>
  <c r="AS4087" i="1" s="1"/>
  <c r="AX5144" i="1"/>
  <c r="AW5144" i="1" s="1"/>
  <c r="AT5144" i="1"/>
  <c r="AS5144" i="1" s="1"/>
  <c r="AX1353" i="1"/>
  <c r="AW1353" i="1" s="1"/>
  <c r="AT1353" i="1"/>
  <c r="AS1353" i="1" s="1"/>
  <c r="AX977" i="1"/>
  <c r="AW977" i="1" s="1"/>
  <c r="AT977" i="1"/>
  <c r="AS977" i="1" s="1"/>
  <c r="AX3861" i="1"/>
  <c r="AW3861" i="1" s="1"/>
  <c r="AT3861" i="1"/>
  <c r="AS3861" i="1" s="1"/>
  <c r="AX4083" i="1"/>
  <c r="AW4083" i="1" s="1"/>
  <c r="AT4083" i="1"/>
  <c r="AS4083" i="1" s="1"/>
  <c r="AX2590" i="1"/>
  <c r="AW2590" i="1" s="1"/>
  <c r="AT2590" i="1"/>
  <c r="AS2590" i="1" s="1"/>
  <c r="AX1159" i="1"/>
  <c r="AW1159" i="1" s="1"/>
  <c r="AT1159" i="1"/>
  <c r="AS1159" i="1" s="1"/>
  <c r="AX5347" i="1"/>
  <c r="AW5347" i="1" s="1"/>
  <c r="AT5347" i="1"/>
  <c r="AS5347" i="1" s="1"/>
  <c r="AX983" i="1"/>
  <c r="AW983" i="1" s="1"/>
  <c r="AT983" i="1"/>
  <c r="AS983" i="1" s="1"/>
  <c r="AX981" i="1"/>
  <c r="AW981" i="1" s="1"/>
  <c r="AT981" i="1"/>
  <c r="AS981" i="1" s="1"/>
  <c r="AX2379" i="1"/>
  <c r="AW2379" i="1" s="1"/>
  <c r="AT2379" i="1"/>
  <c r="AS2379" i="1" s="1"/>
  <c r="AX4408" i="1"/>
  <c r="AW4408" i="1" s="1"/>
  <c r="AT4408" i="1"/>
  <c r="AS4408" i="1" s="1"/>
  <c r="AX5532" i="1"/>
  <c r="AW5532" i="1" s="1"/>
  <c r="AT5532" i="1"/>
  <c r="AS5532" i="1" s="1"/>
  <c r="AX4823" i="1"/>
  <c r="AW4823" i="1" s="1"/>
  <c r="AT4823" i="1"/>
  <c r="AS4823" i="1" s="1"/>
  <c r="AX5856" i="1"/>
  <c r="AW5856" i="1" s="1"/>
  <c r="AT5856" i="1"/>
  <c r="AS5856" i="1" s="1"/>
  <c r="AX5143" i="1"/>
  <c r="AW5143" i="1" s="1"/>
  <c r="AT5143" i="1"/>
  <c r="AS5143" i="1" s="1"/>
  <c r="AX5055" i="1"/>
  <c r="AW5055" i="1" s="1"/>
  <c r="AT5055" i="1"/>
  <c r="AS5055" i="1" s="1"/>
  <c r="AX4825" i="1"/>
  <c r="AW4825" i="1" s="1"/>
  <c r="AT4825" i="1"/>
  <c r="AS4825" i="1" s="1"/>
  <c r="AX5929" i="1"/>
  <c r="AW5929" i="1" s="1"/>
  <c r="AT5929" i="1"/>
  <c r="AS5929" i="1" s="1"/>
  <c r="AX2125" i="1"/>
  <c r="AW2125" i="1" s="1"/>
  <c r="AT2125" i="1"/>
  <c r="AS2125" i="1" s="1"/>
  <c r="AX3866" i="1"/>
  <c r="AW3866" i="1" s="1"/>
  <c r="AT3866" i="1"/>
  <c r="AS3866" i="1" s="1"/>
  <c r="AX3966" i="1"/>
  <c r="AW3966" i="1" s="1"/>
  <c r="AT3966" i="1"/>
  <c r="AS3966" i="1" s="1"/>
  <c r="AX4197" i="1"/>
  <c r="AW4197" i="1" s="1"/>
  <c r="AT4197" i="1"/>
  <c r="AS4197" i="1" s="1"/>
  <c r="AX5995" i="1"/>
  <c r="AW5995" i="1" s="1"/>
  <c r="AT5995" i="1"/>
  <c r="AS5995" i="1" s="1"/>
  <c r="AX6464" i="1"/>
  <c r="AW6464" i="1" s="1"/>
  <c r="AT6464" i="1"/>
  <c r="AS6464" i="1" s="1"/>
  <c r="AX1894" i="1"/>
  <c r="AW1894" i="1" s="1"/>
  <c r="AT1894" i="1"/>
  <c r="AS1894" i="1" s="1"/>
  <c r="AX5345" i="1"/>
  <c r="AW5345" i="1" s="1"/>
  <c r="AT5345" i="1"/>
  <c r="AS5345" i="1" s="1"/>
  <c r="AX2378" i="1"/>
  <c r="AW2378" i="1" s="1"/>
  <c r="AT2378" i="1"/>
  <c r="AS2378" i="1" s="1"/>
  <c r="AX5694" i="1"/>
  <c r="AW5694" i="1" s="1"/>
  <c r="AT5694" i="1"/>
  <c r="AS5694" i="1" s="1"/>
  <c r="AX5990" i="1"/>
  <c r="AW5990" i="1" s="1"/>
  <c r="AT5990" i="1"/>
  <c r="AS5990" i="1" s="1"/>
  <c r="AX4941" i="1"/>
  <c r="AW4941" i="1" s="1"/>
  <c r="AT4941" i="1"/>
  <c r="AS4941" i="1" s="1"/>
  <c r="AX2714" i="1"/>
  <c r="AW2714" i="1" s="1"/>
  <c r="AT2714" i="1"/>
  <c r="AS2714" i="1" s="1"/>
  <c r="AX4611" i="1"/>
  <c r="AW4611" i="1" s="1"/>
  <c r="AT4611" i="1"/>
  <c r="AS4611" i="1" s="1"/>
  <c r="AX3444" i="1"/>
  <c r="AW3444" i="1" s="1"/>
  <c r="AT3444" i="1"/>
  <c r="AS3444" i="1" s="1"/>
  <c r="AX3969" i="1"/>
  <c r="AW3969" i="1" s="1"/>
  <c r="AT3969" i="1"/>
  <c r="AS3969" i="1" s="1"/>
  <c r="AX3967" i="1"/>
  <c r="AW3967" i="1" s="1"/>
  <c r="AT3967" i="1"/>
  <c r="AS3967" i="1" s="1"/>
  <c r="AX4078" i="1"/>
  <c r="AW4078" i="1" s="1"/>
  <c r="AT4078" i="1"/>
  <c r="AS4078" i="1" s="1"/>
  <c r="AX4086" i="1"/>
  <c r="AW4086" i="1" s="1"/>
  <c r="AT4086" i="1"/>
  <c r="AS4086" i="1" s="1"/>
  <c r="AX5058" i="1"/>
  <c r="AW5058" i="1" s="1"/>
  <c r="AT5058" i="1"/>
  <c r="AS5058" i="1" s="1"/>
  <c r="AX2017" i="1"/>
  <c r="AW2017" i="1" s="1"/>
  <c r="AT2017" i="1"/>
  <c r="AS2017" i="1" s="1"/>
  <c r="AX5786" i="1"/>
  <c r="AW5786" i="1" s="1"/>
  <c r="AT5786" i="1"/>
  <c r="AS5786" i="1" s="1"/>
  <c r="AX4710" i="1"/>
  <c r="AW4710" i="1" s="1"/>
  <c r="AT4710" i="1"/>
  <c r="AS4710" i="1" s="1"/>
  <c r="AX4283" i="1"/>
  <c r="AW4283" i="1" s="1"/>
  <c r="AT4283" i="1"/>
  <c r="AS4283" i="1" s="1"/>
  <c r="AX2971" i="1"/>
  <c r="AW2971" i="1" s="1"/>
  <c r="AT2971" i="1"/>
  <c r="AS2971" i="1" s="1"/>
  <c r="AX5257" i="1"/>
  <c r="AW5257" i="1" s="1"/>
  <c r="AT5257" i="1"/>
  <c r="AS5257" i="1" s="1"/>
  <c r="AX4411" i="1"/>
  <c r="AW4411" i="1" s="1"/>
  <c r="AT4411" i="1"/>
  <c r="AS4411" i="1" s="1"/>
  <c r="AX1258" i="1"/>
  <c r="AW1258" i="1" s="1"/>
  <c r="AT1258" i="1"/>
  <c r="AS1258" i="1" s="1"/>
  <c r="AX791" i="1"/>
  <c r="AW791" i="1" s="1"/>
  <c r="AT791" i="1"/>
  <c r="AS791" i="1" s="1"/>
  <c r="AX3579" i="1"/>
  <c r="AW3579" i="1" s="1"/>
  <c r="AT3579" i="1"/>
  <c r="AS3579" i="1" s="1"/>
  <c r="AX2380" i="1"/>
  <c r="AW2380" i="1" s="1"/>
  <c r="AT2380" i="1"/>
  <c r="AS2380" i="1" s="1"/>
  <c r="AX4081" i="1"/>
  <c r="AW4081" i="1" s="1"/>
  <c r="AT4081" i="1"/>
  <c r="AS4081" i="1" s="1"/>
  <c r="AX2472" i="1"/>
  <c r="AW2472" i="1" s="1"/>
  <c r="AT2472" i="1"/>
  <c r="AS2472" i="1" s="1"/>
  <c r="AX5527" i="1"/>
  <c r="AW5527" i="1" s="1"/>
  <c r="AT5527" i="1"/>
  <c r="AS5527" i="1" s="1"/>
  <c r="AX4819" i="1"/>
  <c r="AW4819" i="1" s="1"/>
  <c r="AT4819" i="1"/>
  <c r="AS4819" i="1" s="1"/>
  <c r="AX3970" i="1"/>
  <c r="AW3970" i="1" s="1"/>
  <c r="AT3970" i="1"/>
  <c r="AS3970" i="1" s="1"/>
  <c r="AX3580" i="1"/>
  <c r="AW3580" i="1" s="1"/>
  <c r="AT3580" i="1"/>
  <c r="AS3580" i="1" s="1"/>
  <c r="AX4084" i="1"/>
  <c r="AW4084" i="1" s="1"/>
  <c r="AT4084" i="1"/>
  <c r="AS4084" i="1" s="1"/>
  <c r="AX5147" i="1"/>
  <c r="AW5147" i="1" s="1"/>
  <c r="AT5147" i="1"/>
  <c r="AS5147" i="1" s="1"/>
  <c r="AX6373" i="1"/>
  <c r="AW6373" i="1" s="1"/>
  <c r="AT6373" i="1"/>
  <c r="AS6373" i="1" s="1"/>
  <c r="AX266" i="1"/>
  <c r="AW266" i="1" s="1"/>
  <c r="AT266" i="1"/>
  <c r="AS266" i="1" s="1"/>
  <c r="AX6653" i="1"/>
  <c r="AW6653" i="1" s="1"/>
  <c r="AT6653" i="1"/>
  <c r="AS6653" i="1" s="1"/>
  <c r="AX3443" i="1"/>
  <c r="AW3443" i="1" s="1"/>
  <c r="AT3443" i="1"/>
  <c r="AS3443" i="1" s="1"/>
  <c r="AX3206" i="1"/>
  <c r="AW3206" i="1" s="1"/>
  <c r="AT3206" i="1"/>
  <c r="AS3206" i="1" s="1"/>
  <c r="AX6059" i="1"/>
  <c r="AW6059" i="1" s="1"/>
  <c r="AT6059" i="1"/>
  <c r="AS6059" i="1" s="1"/>
  <c r="AX5146" i="1"/>
  <c r="AW5146" i="1" s="1"/>
  <c r="AT5146" i="1"/>
  <c r="AS5146" i="1" s="1"/>
  <c r="AX6257" i="1"/>
  <c r="AW6257" i="1" s="1"/>
  <c r="AT6257" i="1"/>
  <c r="AS6257" i="1" s="1"/>
  <c r="AX4409" i="1"/>
  <c r="AW4409" i="1" s="1"/>
  <c r="AT4409" i="1"/>
  <c r="AS4409" i="1" s="1"/>
  <c r="AX4944" i="1"/>
  <c r="AW4944" i="1" s="1"/>
  <c r="AT4944" i="1"/>
  <c r="AS4944" i="1" s="1"/>
  <c r="AX5258" i="1"/>
  <c r="AW5258" i="1" s="1"/>
  <c r="AT5258" i="1"/>
  <c r="AS5258" i="1" s="1"/>
  <c r="AX3573" i="1"/>
  <c r="AW3573" i="1" s="1"/>
  <c r="AT3573" i="1"/>
  <c r="AS3573" i="1" s="1"/>
  <c r="AX4282" i="1"/>
  <c r="AW4282" i="1" s="1"/>
  <c r="AT4282" i="1"/>
  <c r="AS4282" i="1" s="1"/>
  <c r="AX3560" i="1"/>
  <c r="AW3560" i="1" s="1"/>
  <c r="AT3560" i="1"/>
  <c r="AS3560" i="1" s="1"/>
  <c r="AX2588" i="1"/>
  <c r="AW2588" i="1" s="1"/>
  <c r="AT2588" i="1"/>
  <c r="AS2588" i="1" s="1"/>
  <c r="AX4085" i="1"/>
  <c r="AW4085" i="1" s="1"/>
  <c r="AT4085" i="1"/>
  <c r="AS4085" i="1" s="1"/>
  <c r="AX987" i="1"/>
  <c r="AW987" i="1" s="1"/>
  <c r="AT987" i="1"/>
  <c r="AS987" i="1" s="1"/>
  <c r="AX182" i="1"/>
  <c r="AW182" i="1" s="1"/>
  <c r="AT182" i="1"/>
  <c r="AS182" i="1" s="1"/>
  <c r="AX648" i="1"/>
  <c r="AW648" i="1" s="1"/>
  <c r="AT648" i="1"/>
  <c r="AS648" i="1" s="1"/>
  <c r="AX3865" i="1"/>
  <c r="AW3865" i="1" s="1"/>
  <c r="AT3865" i="1"/>
  <c r="AS3865" i="1" s="1"/>
  <c r="AX406" i="1"/>
  <c r="AW406" i="1" s="1"/>
  <c r="AT406" i="1"/>
  <c r="AS406" i="1" s="1"/>
  <c r="AX3319" i="1"/>
  <c r="AW3319" i="1" s="1"/>
  <c r="AT3319" i="1"/>
  <c r="AS3319" i="1" s="1"/>
  <c r="AX2713" i="1"/>
  <c r="AW2713" i="1" s="1"/>
  <c r="AT2713" i="1"/>
  <c r="AS2713" i="1" s="1"/>
  <c r="AX6618" i="1"/>
  <c r="AW6618" i="1" s="1"/>
  <c r="AT6618" i="1"/>
  <c r="AS6618" i="1" s="1"/>
  <c r="AX3968" i="1"/>
  <c r="AW3968" i="1" s="1"/>
  <c r="AT3968" i="1"/>
  <c r="AS3968" i="1" s="1"/>
  <c r="AX3963" i="1"/>
  <c r="AW3963" i="1" s="1"/>
  <c r="AT3963" i="1"/>
  <c r="AS3963" i="1" s="1"/>
  <c r="AX3207" i="1"/>
  <c r="AW3207" i="1" s="1"/>
  <c r="AT3207" i="1"/>
  <c r="AS3207" i="1" s="1"/>
  <c r="AX5346" i="1"/>
  <c r="AW5346" i="1" s="1"/>
  <c r="AT5346" i="1"/>
  <c r="AS5346" i="1" s="1"/>
  <c r="AX3550" i="1"/>
  <c r="AW3550" i="1" s="1"/>
  <c r="AT3550" i="1"/>
  <c r="AS3550" i="1" s="1"/>
  <c r="AX1673" i="1"/>
  <c r="AW1673" i="1" s="1"/>
  <c r="AT1673" i="1"/>
  <c r="AS1673" i="1" s="1"/>
  <c r="AX3549" i="1"/>
  <c r="AW3549" i="1" s="1"/>
  <c r="AT3549" i="1"/>
  <c r="AS3549" i="1" s="1"/>
  <c r="AX3548" i="1"/>
  <c r="AW3548" i="1" s="1"/>
  <c r="AT3548" i="1"/>
  <c r="AS3548" i="1" s="1"/>
  <c r="AX2377" i="1"/>
  <c r="AW2377" i="1" s="1"/>
  <c r="AT2377" i="1"/>
  <c r="AS2377" i="1" s="1"/>
  <c r="AX3547" i="1"/>
  <c r="AW3547" i="1" s="1"/>
  <c r="AT3547" i="1"/>
  <c r="AS3547" i="1" s="1"/>
  <c r="AX3538" i="1"/>
  <c r="AW3538" i="1" s="1"/>
  <c r="AT3538" i="1"/>
  <c r="AS3538" i="1" s="1"/>
  <c r="AX2471" i="1"/>
  <c r="AW2471" i="1" s="1"/>
  <c r="AT2471" i="1"/>
  <c r="AS2471" i="1" s="1"/>
  <c r="AX3423" i="1"/>
  <c r="AW3423" i="1" s="1"/>
  <c r="AT3423" i="1"/>
  <c r="AS3423" i="1" s="1"/>
  <c r="AX5615" i="1"/>
  <c r="AW5615" i="1" s="1"/>
  <c r="AT5615" i="1"/>
  <c r="AS5615" i="1" s="1"/>
  <c r="AX6254" i="1"/>
  <c r="AW6254" i="1" s="1"/>
  <c r="AT6254" i="1"/>
  <c r="AS6254" i="1" s="1"/>
  <c r="AX4940" i="1"/>
  <c r="AW4940" i="1" s="1"/>
  <c r="AT4940" i="1"/>
  <c r="AS4940" i="1" s="1"/>
  <c r="AX4505" i="1"/>
  <c r="AW4505" i="1" s="1"/>
  <c r="AT4505" i="1"/>
  <c r="AS4505" i="1" s="1"/>
  <c r="AX3422" i="1"/>
  <c r="AW3422" i="1" s="1"/>
  <c r="AT3422" i="1"/>
  <c r="AS3422" i="1" s="1"/>
  <c r="AX6372" i="1"/>
  <c r="AW6372" i="1" s="1"/>
  <c r="AT6372" i="1"/>
  <c r="AS6372" i="1" s="1"/>
  <c r="AX471" i="1"/>
  <c r="AW471" i="1" s="1"/>
  <c r="AT471" i="1"/>
  <c r="AS471" i="1" s="1"/>
  <c r="AX2470" i="1"/>
  <c r="AW2470" i="1" s="1"/>
  <c r="AT2470" i="1"/>
  <c r="AS2470" i="1" s="1"/>
  <c r="AX4277" i="1"/>
  <c r="AW4277" i="1" s="1"/>
  <c r="AT4277" i="1"/>
  <c r="AS4277" i="1" s="1"/>
  <c r="AX3420" i="1"/>
  <c r="AW3420" i="1" s="1"/>
  <c r="AT3420" i="1"/>
  <c r="AS3420" i="1" s="1"/>
  <c r="AX4606" i="1"/>
  <c r="AW4606" i="1" s="1"/>
  <c r="AT4606" i="1"/>
  <c r="AS4606" i="1" s="1"/>
  <c r="AX2587" i="1"/>
  <c r="AW2587" i="1" s="1"/>
  <c r="AT2587" i="1"/>
  <c r="AS2587" i="1" s="1"/>
  <c r="AX644" i="1"/>
  <c r="AW644" i="1" s="1"/>
  <c r="AT644" i="1"/>
  <c r="AS644" i="1" s="1"/>
  <c r="AX5047" i="1"/>
  <c r="AW5047" i="1" s="1"/>
  <c r="AT5047" i="1"/>
  <c r="AS5047" i="1" s="1"/>
  <c r="AX3199" i="1"/>
  <c r="AW3199" i="1" s="1"/>
  <c r="AT3199" i="1"/>
  <c r="AS3199" i="1" s="1"/>
  <c r="AX1067" i="1"/>
  <c r="AW1067" i="1" s="1"/>
  <c r="AT1067" i="1"/>
  <c r="AS1067" i="1" s="1"/>
  <c r="AX4816" i="1"/>
  <c r="AW4816" i="1" s="1"/>
  <c r="AT4816" i="1"/>
  <c r="AS4816" i="1" s="1"/>
  <c r="AX1068" i="1"/>
  <c r="AW1068" i="1" s="1"/>
  <c r="AT1068" i="1"/>
  <c r="AS1068" i="1" s="1"/>
  <c r="AX3859" i="1"/>
  <c r="AW3859" i="1" s="1"/>
  <c r="AT3859" i="1"/>
  <c r="AS3859" i="1" s="1"/>
  <c r="AX6648" i="1"/>
  <c r="AW6648" i="1" s="1"/>
  <c r="AT6648" i="1"/>
  <c r="AS6648" i="1" s="1"/>
  <c r="AX1154" i="1"/>
  <c r="AW1154" i="1" s="1"/>
  <c r="AT1154" i="1"/>
  <c r="AS1154" i="1" s="1"/>
  <c r="AX721" i="1"/>
  <c r="AW721" i="1" s="1"/>
  <c r="AT721" i="1"/>
  <c r="AS721" i="1" s="1"/>
  <c r="AX2251" i="1"/>
  <c r="AW2251" i="1" s="1"/>
  <c r="AT2251" i="1"/>
  <c r="AS2251" i="1" s="1"/>
  <c r="AX5692" i="1"/>
  <c r="AW5692" i="1" s="1"/>
  <c r="AT5692" i="1"/>
  <c r="AS5692" i="1" s="1"/>
  <c r="AX5924" i="1"/>
  <c r="AW5924" i="1" s="1"/>
  <c r="AT5924" i="1"/>
  <c r="AS5924" i="1" s="1"/>
  <c r="AX3419" i="1"/>
  <c r="AW3419" i="1" s="1"/>
  <c r="AT3419" i="1"/>
  <c r="AS3419" i="1" s="1"/>
  <c r="AX4401" i="1"/>
  <c r="AW4401" i="1" s="1"/>
  <c r="AT4401" i="1"/>
  <c r="AS4401" i="1" s="1"/>
  <c r="AX6895" i="1"/>
  <c r="AW6895" i="1" s="1"/>
  <c r="AT6895" i="1"/>
  <c r="AS6895" i="1" s="1"/>
  <c r="AX5526" i="1"/>
  <c r="AW5526" i="1" s="1"/>
  <c r="AT5526" i="1"/>
  <c r="AS5526" i="1" s="1"/>
  <c r="AX2010" i="1"/>
  <c r="AW2010" i="1" s="1"/>
  <c r="AT2010" i="1"/>
  <c r="AS2010" i="1" s="1"/>
  <c r="AX3418" i="1"/>
  <c r="AW3418" i="1" s="1"/>
  <c r="AT3418" i="1"/>
  <c r="AS3418" i="1" s="1"/>
  <c r="AX2467" i="1"/>
  <c r="AW2467" i="1" s="1"/>
  <c r="AT2467" i="1"/>
  <c r="AS2467" i="1" s="1"/>
  <c r="AX4503" i="1"/>
  <c r="AW4503" i="1" s="1"/>
  <c r="AT4503" i="1"/>
  <c r="AS4503" i="1" s="1"/>
  <c r="AX3311" i="1"/>
  <c r="AW3311" i="1" s="1"/>
  <c r="AT3311" i="1"/>
  <c r="AS3311" i="1" s="1"/>
  <c r="AX5050" i="1"/>
  <c r="AW5050" i="1" s="1"/>
  <c r="AT5050" i="1"/>
  <c r="AS5050" i="1" s="1"/>
  <c r="AX3570" i="1"/>
  <c r="AW3570" i="1" s="1"/>
  <c r="AT3570" i="1"/>
  <c r="AS3570" i="1" s="1"/>
  <c r="AX3569" i="1"/>
  <c r="AW3569" i="1" s="1"/>
  <c r="AT3569" i="1"/>
  <c r="AS3569" i="1" s="1"/>
  <c r="AX6463" i="1"/>
  <c r="AW6463" i="1" s="1"/>
  <c r="AT6463" i="1"/>
  <c r="AS6463" i="1" s="1"/>
  <c r="AX2703" i="1"/>
  <c r="AW2703" i="1" s="1"/>
  <c r="AT2703" i="1"/>
  <c r="AS2703" i="1" s="1"/>
  <c r="AX3307" i="1"/>
  <c r="AW3307" i="1" s="1"/>
  <c r="AT3307" i="1"/>
  <c r="AS3307" i="1" s="1"/>
  <c r="AX6650" i="1"/>
  <c r="AW6650" i="1" s="1"/>
  <c r="AT6650" i="1"/>
  <c r="AS6650" i="1" s="1"/>
  <c r="AX6129" i="1"/>
  <c r="AW6129" i="1" s="1"/>
  <c r="AT6129" i="1"/>
  <c r="AS6129" i="1" s="1"/>
  <c r="AX4499" i="1"/>
  <c r="AW4499" i="1" s="1"/>
  <c r="AT4499" i="1"/>
  <c r="AS4499" i="1" s="1"/>
  <c r="AX1543" i="1"/>
  <c r="AW1543" i="1" s="1"/>
  <c r="AT1543" i="1"/>
  <c r="AS1543" i="1" s="1"/>
  <c r="AX6370" i="1"/>
  <c r="AW6370" i="1" s="1"/>
  <c r="AT6370" i="1"/>
  <c r="AS6370" i="1" s="1"/>
  <c r="AX4704" i="1"/>
  <c r="AW4704" i="1" s="1"/>
  <c r="AT4704" i="1"/>
  <c r="AS4704" i="1" s="1"/>
  <c r="AX2821" i="1"/>
  <c r="AW2821" i="1" s="1"/>
  <c r="AT2821" i="1"/>
  <c r="AS2821" i="1" s="1"/>
  <c r="AX1784" i="1"/>
  <c r="AW1784" i="1" s="1"/>
  <c r="AT1784" i="1"/>
  <c r="AS1784" i="1" s="1"/>
  <c r="AX6193" i="1"/>
  <c r="AW6193" i="1" s="1"/>
  <c r="AT6193" i="1"/>
  <c r="AS6193" i="1" s="1"/>
  <c r="AX5246" i="1"/>
  <c r="AW5246" i="1" s="1"/>
  <c r="AT5246" i="1"/>
  <c r="AS5246" i="1" s="1"/>
  <c r="AX3074" i="1"/>
  <c r="AW3074" i="1" s="1"/>
  <c r="AT3074" i="1"/>
  <c r="AS3074" i="1" s="1"/>
  <c r="AX3563" i="1"/>
  <c r="AW3563" i="1" s="1"/>
  <c r="AT3563" i="1"/>
  <c r="AS3563" i="1" s="1"/>
  <c r="AX3434" i="1"/>
  <c r="AW3434" i="1" s="1"/>
  <c r="AT3434" i="1"/>
  <c r="AS3434" i="1" s="1"/>
  <c r="AX3305" i="1"/>
  <c r="AW3305" i="1" s="1"/>
  <c r="AT3305" i="1"/>
  <c r="AS3305" i="1" s="1"/>
  <c r="AX6381" i="1"/>
  <c r="AW6381" i="1" s="1"/>
  <c r="AT6381" i="1"/>
  <c r="AS6381" i="1" s="1"/>
  <c r="AX4271" i="1"/>
  <c r="AW4271" i="1" s="1"/>
  <c r="AT4271" i="1"/>
  <c r="AS4271" i="1" s="1"/>
  <c r="AX3195" i="1"/>
  <c r="AW3195" i="1" s="1"/>
  <c r="AT3195" i="1"/>
  <c r="AS3195" i="1" s="1"/>
  <c r="AX6066" i="1"/>
  <c r="AW6066" i="1" s="1"/>
  <c r="AT6066" i="1"/>
  <c r="AS6066" i="1" s="1"/>
  <c r="AX3557" i="1"/>
  <c r="AW3557" i="1" s="1"/>
  <c r="AT3557" i="1"/>
  <c r="AS3557" i="1" s="1"/>
  <c r="AX3558" i="1"/>
  <c r="AW3558" i="1" s="1"/>
  <c r="AT3558" i="1"/>
  <c r="AS3558" i="1" s="1"/>
  <c r="AX3417" i="1"/>
  <c r="AW3417" i="1" s="1"/>
  <c r="AT3417" i="1"/>
  <c r="AS3417" i="1" s="1"/>
  <c r="AX6470" i="1"/>
  <c r="AW6470" i="1" s="1"/>
  <c r="AT6470" i="1"/>
  <c r="AS6470" i="1" s="1"/>
  <c r="AX798" i="1"/>
  <c r="AW798" i="1" s="1"/>
  <c r="AT798" i="1"/>
  <c r="AS798" i="1" s="1"/>
  <c r="AX6615" i="1"/>
  <c r="AW6615" i="1" s="1"/>
  <c r="AT6615" i="1"/>
  <c r="AS6615" i="1" s="1"/>
  <c r="AX1891" i="1"/>
  <c r="AW1891" i="1" s="1"/>
  <c r="AT1891" i="1"/>
  <c r="AS1891" i="1" s="1"/>
  <c r="AX3318" i="1"/>
  <c r="AW3318" i="1" s="1"/>
  <c r="AT3318" i="1"/>
  <c r="AS3318" i="1" s="1"/>
  <c r="AX4407" i="1"/>
  <c r="AW4407" i="1" s="1"/>
  <c r="AT4407" i="1"/>
  <c r="AS4407" i="1" s="1"/>
  <c r="AX3409" i="1"/>
  <c r="AW3409" i="1" s="1"/>
  <c r="AT3409" i="1"/>
  <c r="AS3409" i="1" s="1"/>
  <c r="AX3295" i="1"/>
  <c r="AW3295" i="1" s="1"/>
  <c r="AT3295" i="1"/>
  <c r="AS3295" i="1" s="1"/>
  <c r="AX6276" i="1"/>
  <c r="AW6276" i="1" s="1"/>
  <c r="AT6276" i="1"/>
  <c r="AS6276" i="1" s="1"/>
  <c r="AX5796" i="1"/>
  <c r="AW5796" i="1" s="1"/>
  <c r="AT5796" i="1"/>
  <c r="AS5796" i="1" s="1"/>
  <c r="AX3294" i="1"/>
  <c r="AW3294" i="1" s="1"/>
  <c r="AT3294" i="1"/>
  <c r="AS3294" i="1" s="1"/>
  <c r="AX4495" i="1"/>
  <c r="AW4495" i="1" s="1"/>
  <c r="AT4495" i="1"/>
  <c r="AS4495" i="1" s="1"/>
  <c r="AX6126" i="1"/>
  <c r="AW6126" i="1" s="1"/>
  <c r="AT6126" i="1"/>
  <c r="AS6126" i="1" s="1"/>
  <c r="AX788" i="1"/>
  <c r="AW788" i="1" s="1"/>
  <c r="AT788" i="1"/>
  <c r="AS788" i="1" s="1"/>
  <c r="AX3293" i="1"/>
  <c r="AW3293" i="1" s="1"/>
  <c r="AT3293" i="1"/>
  <c r="AS3293" i="1" s="1"/>
  <c r="AX5341" i="1"/>
  <c r="AW5341" i="1" s="1"/>
  <c r="AT5341" i="1"/>
  <c r="AS5341" i="1" s="1"/>
  <c r="AX3292" i="1"/>
  <c r="AW3292" i="1" s="1"/>
  <c r="AT3292" i="1"/>
  <c r="AS3292" i="1" s="1"/>
  <c r="AX3290" i="1"/>
  <c r="AW3290" i="1" s="1"/>
  <c r="AT3290" i="1"/>
  <c r="AS3290" i="1" s="1"/>
  <c r="AX2818" i="1"/>
  <c r="AW2818" i="1" s="1"/>
  <c r="AT2818" i="1"/>
  <c r="AS2818" i="1" s="1"/>
  <c r="AX3287" i="1"/>
  <c r="AW3287" i="1" s="1"/>
  <c r="AT3287" i="1"/>
  <c r="AS3287" i="1" s="1"/>
  <c r="AX2015" i="1"/>
  <c r="AW2015" i="1" s="1"/>
  <c r="AT2015" i="1"/>
  <c r="AS2015" i="1" s="1"/>
  <c r="AX3285" i="1"/>
  <c r="AW3285" i="1" s="1"/>
  <c r="AT3285" i="1"/>
  <c r="AS3285" i="1" s="1"/>
  <c r="AX4281" i="1"/>
  <c r="AW4281" i="1" s="1"/>
  <c r="AT4281" i="1"/>
  <c r="AS4281" i="1" s="1"/>
  <c r="AX574" i="1"/>
  <c r="AW574" i="1" s="1"/>
  <c r="AT574" i="1"/>
  <c r="AS574" i="1" s="1"/>
  <c r="AX1670" i="1"/>
  <c r="AW1670" i="1" s="1"/>
  <c r="AT1670" i="1"/>
  <c r="AS1670" i="1" s="1"/>
  <c r="AX2014" i="1"/>
  <c r="AW2014" i="1" s="1"/>
  <c r="AT2014" i="1"/>
  <c r="AS2014" i="1" s="1"/>
  <c r="AX4280" i="1"/>
  <c r="AW4280" i="1" s="1"/>
  <c r="AT4280" i="1"/>
  <c r="AS4280" i="1" s="1"/>
  <c r="AX4405" i="1"/>
  <c r="AW4405" i="1" s="1"/>
  <c r="AT4405" i="1"/>
  <c r="AS4405" i="1" s="1"/>
  <c r="AX3316" i="1"/>
  <c r="AW3316" i="1" s="1"/>
  <c r="AT3316" i="1"/>
  <c r="AS3316" i="1" s="1"/>
  <c r="AX793" i="1"/>
  <c r="AW793" i="1" s="1"/>
  <c r="AT793" i="1"/>
  <c r="AS793" i="1" s="1"/>
  <c r="AX6197" i="1"/>
  <c r="AW6197" i="1" s="1"/>
  <c r="AT6197" i="1"/>
  <c r="AS6197" i="1" s="1"/>
  <c r="AX6540" i="1"/>
  <c r="AW6540" i="1" s="1"/>
  <c r="AT6540" i="1"/>
  <c r="AS6540" i="1" s="1"/>
  <c r="AX3578" i="1"/>
  <c r="AW3578" i="1" s="1"/>
  <c r="AT3578" i="1"/>
  <c r="AS3578" i="1" s="1"/>
  <c r="AX2016" i="1"/>
  <c r="AW2016" i="1" s="1"/>
  <c r="AT2016" i="1"/>
  <c r="AS2016" i="1" s="1"/>
  <c r="AX5616" i="1"/>
  <c r="AW5616" i="1" s="1"/>
  <c r="AT5616" i="1"/>
  <c r="AS5616" i="1" s="1"/>
  <c r="AX5057" i="1"/>
  <c r="AW5057" i="1" s="1"/>
  <c r="AT5057" i="1"/>
  <c r="AS5057" i="1" s="1"/>
  <c r="AX1672" i="1"/>
  <c r="AW1672" i="1" s="1"/>
  <c r="AT1672" i="1"/>
  <c r="AS1672" i="1" s="1"/>
  <c r="AX4609" i="1"/>
  <c r="AW4609" i="1" s="1"/>
  <c r="AT4609" i="1"/>
  <c r="AS4609" i="1" s="1"/>
  <c r="AX4943" i="1"/>
  <c r="AW4943" i="1" s="1"/>
  <c r="AT4943" i="1"/>
  <c r="AS4943" i="1" s="1"/>
  <c r="AX3204" i="1"/>
  <c r="AW3204" i="1" s="1"/>
  <c r="AT3204" i="1"/>
  <c r="AS3204" i="1" s="1"/>
  <c r="AX3577" i="1"/>
  <c r="AW3577" i="1" s="1"/>
  <c r="AT3577" i="1"/>
  <c r="AS3577" i="1" s="1"/>
  <c r="AX985" i="1"/>
  <c r="AW985" i="1" s="1"/>
  <c r="AT985" i="1"/>
  <c r="AS985" i="1" s="1"/>
  <c r="AX163" i="1"/>
  <c r="AW163" i="1" s="1"/>
  <c r="AT163" i="1"/>
  <c r="AS163" i="1" s="1"/>
  <c r="AX86" i="1"/>
  <c r="AW86" i="1" s="1"/>
  <c r="AT86" i="1"/>
  <c r="AS86" i="1" s="1"/>
  <c r="AX308" i="1"/>
  <c r="AW308" i="1" s="1"/>
  <c r="AT308" i="1"/>
  <c r="AS308" i="1" s="1"/>
  <c r="AX4610" i="1"/>
  <c r="AW4610" i="1" s="1"/>
  <c r="AT4610" i="1"/>
  <c r="AS4610" i="1" s="1"/>
  <c r="AX1070" i="1"/>
  <c r="AW1070" i="1" s="1"/>
  <c r="AT1070" i="1"/>
  <c r="AS1070" i="1" s="1"/>
  <c r="AX6198" i="1"/>
  <c r="AW6198" i="1" s="1"/>
  <c r="AT6198" i="1"/>
  <c r="AS6198" i="1" s="1"/>
  <c r="AX6058" i="1"/>
  <c r="AW6058" i="1" s="1"/>
  <c r="AT6058" i="1"/>
  <c r="AS6058" i="1" s="1"/>
  <c r="AX2123" i="1"/>
  <c r="AW2123" i="1" s="1"/>
  <c r="AT2123" i="1"/>
  <c r="AS2123" i="1" s="1"/>
  <c r="AX3179" i="1"/>
  <c r="AW3179" i="1" s="1"/>
  <c r="AT3179" i="1"/>
  <c r="AS3179" i="1" s="1"/>
  <c r="AX4270" i="1"/>
  <c r="AW4270" i="1" s="1"/>
  <c r="AT4270" i="1"/>
  <c r="AS4270" i="1" s="1"/>
  <c r="AX5145" i="1"/>
  <c r="AW5145" i="1" s="1"/>
  <c r="AT5145" i="1"/>
  <c r="AS5145" i="1" s="1"/>
  <c r="AX3317" i="1"/>
  <c r="AW3317" i="1" s="1"/>
  <c r="AT3317" i="1"/>
  <c r="AS3317" i="1" s="1"/>
  <c r="AX5083" i="1"/>
  <c r="AW5083" i="1" s="1"/>
  <c r="AT5083" i="1"/>
  <c r="AS5083" i="1" s="1"/>
  <c r="AX6503" i="1"/>
  <c r="AW6503" i="1" s="1"/>
  <c r="AT6503" i="1"/>
  <c r="AS6503" i="1" s="1"/>
  <c r="AX3965" i="1"/>
  <c r="AW3965" i="1" s="1"/>
  <c r="AT3965" i="1"/>
  <c r="AS3965" i="1" s="1"/>
  <c r="AX787" i="1"/>
  <c r="AW787" i="1" s="1"/>
  <c r="AT787" i="1"/>
  <c r="AS787" i="1" s="1"/>
  <c r="AX3765" i="1"/>
  <c r="AW3765" i="1" s="1"/>
  <c r="AT3765" i="1"/>
  <c r="AS3765" i="1" s="1"/>
  <c r="AX6809" i="1"/>
  <c r="AW6809" i="1" s="1"/>
  <c r="AT6809" i="1"/>
  <c r="AS6809" i="1" s="1"/>
  <c r="AX6541" i="1"/>
  <c r="AW6541" i="1" s="1"/>
  <c r="AT6541" i="1"/>
  <c r="AS6541" i="1" s="1"/>
  <c r="AX6056" i="1"/>
  <c r="AW6056" i="1" s="1"/>
  <c r="AT6056" i="1"/>
  <c r="AS6056" i="1" s="1"/>
  <c r="AX2710" i="1"/>
  <c r="AW2710" i="1" s="1"/>
  <c r="AT2710" i="1"/>
  <c r="AS2710" i="1" s="1"/>
  <c r="AX2156" i="1"/>
  <c r="AW2156" i="1" s="1"/>
  <c r="AT2156" i="1"/>
  <c r="AS2156" i="1" s="1"/>
  <c r="AX6057" i="1"/>
  <c r="AW6057" i="1" s="1"/>
  <c r="AT6057" i="1"/>
  <c r="AS6057" i="1" s="1"/>
  <c r="AX5429" i="1"/>
  <c r="AW5429" i="1" s="1"/>
  <c r="AT5429" i="1"/>
  <c r="AS5429" i="1" s="1"/>
  <c r="AX2369" i="1"/>
  <c r="AW2369" i="1" s="1"/>
  <c r="AT2369" i="1"/>
  <c r="AS2369" i="1" s="1"/>
  <c r="AX3177" i="1"/>
  <c r="AW3177" i="1" s="1"/>
  <c r="AT3177" i="1"/>
  <c r="AS3177" i="1" s="1"/>
  <c r="AX2306" i="1"/>
  <c r="AW2306" i="1" s="1"/>
  <c r="AT2306" i="1"/>
  <c r="AS2306" i="1" s="1"/>
  <c r="AX3019" i="1"/>
  <c r="AW3019" i="1" s="1"/>
  <c r="AT3019" i="1"/>
  <c r="AS3019" i="1" s="1"/>
  <c r="AX5674" i="1"/>
  <c r="AW5674" i="1" s="1"/>
  <c r="AT5674" i="1"/>
  <c r="AS5674" i="1" s="1"/>
  <c r="AX4406" i="1"/>
  <c r="AW4406" i="1" s="1"/>
  <c r="AT4406" i="1"/>
  <c r="AS4406" i="1" s="1"/>
  <c r="AX5531" i="1"/>
  <c r="AW5531" i="1" s="1"/>
  <c r="AT5531" i="1"/>
  <c r="AS5531" i="1" s="1"/>
  <c r="AX3164" i="1"/>
  <c r="AW3164" i="1" s="1"/>
  <c r="AT3164" i="1"/>
  <c r="AS3164" i="1" s="1"/>
  <c r="AX361" i="1"/>
  <c r="AW361" i="1" s="1"/>
  <c r="AT361" i="1"/>
  <c r="AS361" i="1" s="1"/>
  <c r="AX3065" i="1"/>
  <c r="AW3065" i="1" s="1"/>
  <c r="AT3065" i="1"/>
  <c r="AS3065" i="1" s="1"/>
  <c r="AX1671" i="1"/>
  <c r="AW1671" i="1" s="1"/>
  <c r="AT1671" i="1"/>
  <c r="AS1671" i="1" s="1"/>
  <c r="AX2295" i="1"/>
  <c r="AW2295" i="1" s="1"/>
  <c r="AT2295" i="1"/>
  <c r="AS2295" i="1" s="1"/>
  <c r="AX5024" i="1"/>
  <c r="AW5024" i="1" s="1"/>
  <c r="AT5024" i="1"/>
  <c r="AS5024" i="1" s="1"/>
  <c r="AX1395" i="1"/>
  <c r="AW1395" i="1" s="1"/>
  <c r="AT1395" i="1"/>
  <c r="AS1395" i="1" s="1"/>
  <c r="AX1020" i="1"/>
  <c r="AW1020" i="1" s="1"/>
  <c r="AT1020" i="1"/>
  <c r="AS1020" i="1" s="1"/>
  <c r="AX1999" i="1"/>
  <c r="AW1999" i="1" s="1"/>
  <c r="AT1999" i="1"/>
  <c r="AS1999" i="1" s="1"/>
  <c r="AX3080" i="1"/>
  <c r="AW3080" i="1" s="1"/>
  <c r="AT3080" i="1"/>
  <c r="AS3080" i="1" s="1"/>
  <c r="AX1789" i="1"/>
  <c r="AW1789" i="1" s="1"/>
  <c r="AT1789" i="1"/>
  <c r="AS1789" i="1" s="1"/>
  <c r="AX1787" i="1"/>
  <c r="AW1787" i="1" s="1"/>
  <c r="AT1787" i="1"/>
  <c r="AS1787" i="1" s="1"/>
  <c r="AX720" i="1"/>
  <c r="AW720" i="1" s="1"/>
  <c r="AT720" i="1"/>
  <c r="AS720" i="1" s="1"/>
  <c r="AX469" i="1"/>
  <c r="AW469" i="1" s="1"/>
  <c r="AT469" i="1"/>
  <c r="AS469" i="1" s="1"/>
  <c r="AX6125" i="1"/>
  <c r="AW6125" i="1" s="1"/>
  <c r="AT6125" i="1"/>
  <c r="AS6125" i="1" s="1"/>
  <c r="AX70" i="1"/>
  <c r="AW70" i="1" s="1"/>
  <c r="AT70" i="1"/>
  <c r="AS70" i="1" s="1"/>
  <c r="AX3753" i="1"/>
  <c r="AW3753" i="1" s="1"/>
  <c r="AT3753" i="1"/>
  <c r="AS3753" i="1" s="1"/>
  <c r="AX2117" i="1"/>
  <c r="AW2117" i="1" s="1"/>
  <c r="AT2117" i="1"/>
  <c r="AS2117" i="1" s="1"/>
  <c r="AX1541" i="1"/>
  <c r="AW1541" i="1" s="1"/>
  <c r="AT1541" i="1"/>
  <c r="AS1541" i="1" s="1"/>
  <c r="AX1445" i="1"/>
  <c r="AW1445" i="1" s="1"/>
  <c r="AT1445" i="1"/>
  <c r="AS1445" i="1" s="1"/>
  <c r="AX1063" i="1"/>
  <c r="AW1063" i="1" s="1"/>
  <c r="AT1063" i="1"/>
  <c r="AS1063" i="1" s="1"/>
  <c r="AX562" i="1"/>
  <c r="AW562" i="1" s="1"/>
  <c r="AT562" i="1"/>
  <c r="AS562" i="1" s="1"/>
  <c r="AX5994" i="1"/>
  <c r="AW5994" i="1" s="1"/>
  <c r="AT5994" i="1"/>
  <c r="AS5994" i="1" s="1"/>
  <c r="AX568" i="1"/>
  <c r="AW568" i="1" s="1"/>
  <c r="AT568" i="1"/>
  <c r="AS568" i="1" s="1"/>
  <c r="AX208" i="1"/>
  <c r="AW208" i="1" s="1"/>
  <c r="AT208" i="1"/>
  <c r="AS208" i="1" s="1"/>
  <c r="AX5348" i="1"/>
  <c r="AW5348" i="1" s="1"/>
  <c r="AT5348" i="1"/>
  <c r="AS5348" i="1" s="1"/>
  <c r="AX4821" i="1"/>
  <c r="AW4821" i="1" s="1"/>
  <c r="AT4821" i="1"/>
  <c r="AS4821" i="1" s="1"/>
  <c r="AX3060" i="1"/>
  <c r="AW3060" i="1" s="1"/>
  <c r="AT3060" i="1"/>
  <c r="AS3060" i="1" s="1"/>
  <c r="AX2826" i="1"/>
  <c r="AW2826" i="1" s="1"/>
  <c r="AT2826" i="1"/>
  <c r="AS2826" i="1" s="1"/>
  <c r="AX3576" i="1"/>
  <c r="AW3576" i="1" s="1"/>
  <c r="AT3576" i="1"/>
  <c r="AS3576" i="1" s="1"/>
  <c r="AX2253" i="1"/>
  <c r="AW2253" i="1" s="1"/>
  <c r="AT2253" i="1"/>
  <c r="AS2253" i="1" s="1"/>
  <c r="AX1896" i="1"/>
  <c r="AW1896" i="1" s="1"/>
  <c r="AT1896" i="1"/>
  <c r="AS1896" i="1" s="1"/>
  <c r="AX5530" i="1"/>
  <c r="AW5530" i="1" s="1"/>
  <c r="AT5530" i="1"/>
  <c r="AS5530" i="1" s="1"/>
  <c r="AX5428" i="1"/>
  <c r="AW5428" i="1" s="1"/>
  <c r="AT5428" i="1"/>
  <c r="AS5428" i="1" s="1"/>
  <c r="AX4279" i="1"/>
  <c r="AW4279" i="1" s="1"/>
  <c r="AT4279" i="1"/>
  <c r="AS4279" i="1" s="1"/>
  <c r="AX4708" i="1"/>
  <c r="AW4708" i="1" s="1"/>
  <c r="AT4708" i="1"/>
  <c r="AS4708" i="1" s="1"/>
  <c r="AX6425" i="1"/>
  <c r="AW6425" i="1" s="1"/>
  <c r="AT6425" i="1"/>
  <c r="AS6425" i="1" s="1"/>
  <c r="AX3442" i="1"/>
  <c r="AW3442" i="1" s="1"/>
  <c r="AT3442" i="1"/>
  <c r="AS3442" i="1" s="1"/>
  <c r="AX3863" i="1"/>
  <c r="AW3863" i="1" s="1"/>
  <c r="AT3863" i="1"/>
  <c r="AS3863" i="1" s="1"/>
  <c r="AX647" i="1"/>
  <c r="AW647" i="1" s="1"/>
  <c r="AT647" i="1"/>
  <c r="AS647" i="1" s="1"/>
  <c r="AX6502" i="1"/>
  <c r="AW6502" i="1" s="1"/>
  <c r="AT6502" i="1"/>
  <c r="AS6502" i="1" s="1"/>
  <c r="AX3203" i="1"/>
  <c r="AW3203" i="1" s="1"/>
  <c r="AT3203" i="1"/>
  <c r="AS3203" i="1" s="1"/>
  <c r="AX5529" i="1"/>
  <c r="AW5529" i="1" s="1"/>
  <c r="AT5529" i="1"/>
  <c r="AS5529" i="1" s="1"/>
  <c r="AX4195" i="1"/>
  <c r="AW4195" i="1" s="1"/>
  <c r="AT4195" i="1"/>
  <c r="AS4195" i="1" s="1"/>
  <c r="AX3086" i="1"/>
  <c r="AW3086" i="1" s="1"/>
  <c r="AT3086" i="1"/>
  <c r="AS3086" i="1" s="1"/>
  <c r="AX5056" i="1"/>
  <c r="AW5056" i="1" s="1"/>
  <c r="AT5056" i="1"/>
  <c r="AS5056" i="1" s="1"/>
  <c r="AX5427" i="1"/>
  <c r="AW5427" i="1" s="1"/>
  <c r="AT5427" i="1"/>
  <c r="AS5427" i="1" s="1"/>
  <c r="AX1667" i="1"/>
  <c r="AW1667" i="1" s="1"/>
  <c r="AT1667" i="1"/>
  <c r="AS1667" i="1" s="1"/>
  <c r="AX984" i="1"/>
  <c r="AW984" i="1" s="1"/>
  <c r="AT984" i="1"/>
  <c r="AS984" i="1" s="1"/>
  <c r="AX3864" i="1"/>
  <c r="AW3864" i="1" s="1"/>
  <c r="AT3864" i="1"/>
  <c r="AS3864" i="1" s="1"/>
  <c r="AX6539" i="1"/>
  <c r="AW6539" i="1" s="1"/>
  <c r="AT6539" i="1"/>
  <c r="AS6539" i="1" s="1"/>
  <c r="AX5993" i="1"/>
  <c r="AW5993" i="1" s="1"/>
  <c r="AT5993" i="1"/>
  <c r="AS5993" i="1" s="1"/>
  <c r="AX4942" i="1"/>
  <c r="AW4942" i="1" s="1"/>
  <c r="AT4942" i="1"/>
  <c r="AS4942" i="1" s="1"/>
  <c r="AX3059" i="1"/>
  <c r="AW3059" i="1" s="1"/>
  <c r="AT3059" i="1"/>
  <c r="AS3059" i="1" s="1"/>
  <c r="AX4278" i="1"/>
  <c r="AW4278" i="1" s="1"/>
  <c r="AT4278" i="1"/>
  <c r="AS4278" i="1" s="1"/>
  <c r="AX6693" i="1"/>
  <c r="AW6693" i="1" s="1"/>
  <c r="AT6693" i="1"/>
  <c r="AS6693" i="1" s="1"/>
  <c r="AX5785" i="1"/>
  <c r="AW5785" i="1" s="1"/>
  <c r="AT5785" i="1"/>
  <c r="AS5785" i="1" s="1"/>
  <c r="AX3057" i="1"/>
  <c r="AW3057" i="1" s="1"/>
  <c r="AT3057" i="1"/>
  <c r="AS3057" i="1" s="1"/>
  <c r="AX3575" i="1"/>
  <c r="AW3575" i="1" s="1"/>
  <c r="AT3575" i="1"/>
  <c r="AS3575" i="1" s="1"/>
  <c r="AX2962" i="1"/>
  <c r="AW2962" i="1" s="1"/>
  <c r="AT2962" i="1"/>
  <c r="AS2962" i="1" s="1"/>
  <c r="AX5256" i="1"/>
  <c r="AW5256" i="1" s="1"/>
  <c r="AT5256" i="1"/>
  <c r="AS5256" i="1" s="1"/>
  <c r="AX2972" i="1"/>
  <c r="AW2972" i="1" s="1"/>
  <c r="AT2972" i="1"/>
  <c r="AS2972" i="1" s="1"/>
  <c r="AX2963" i="1"/>
  <c r="AW2963" i="1" s="1"/>
  <c r="AT2963" i="1"/>
  <c r="AS2963" i="1" s="1"/>
  <c r="AX2376" i="1"/>
  <c r="AW2376" i="1" s="1"/>
  <c r="AT2376" i="1"/>
  <c r="AS2376" i="1" s="1"/>
  <c r="AX2960" i="1"/>
  <c r="AW2960" i="1" s="1"/>
  <c r="AT2960" i="1"/>
  <c r="AS2960" i="1" s="1"/>
  <c r="AX2961" i="1"/>
  <c r="AW2961" i="1" s="1"/>
  <c r="AT2961" i="1"/>
  <c r="AS2961" i="1" s="1"/>
  <c r="AX3684" i="1"/>
  <c r="AW3684" i="1" s="1"/>
  <c r="AT3684" i="1"/>
  <c r="AS3684" i="1" s="1"/>
  <c r="AX975" i="1"/>
  <c r="AW975" i="1" s="1"/>
  <c r="AT975" i="1"/>
  <c r="AS975" i="1" s="1"/>
  <c r="AX1151" i="1"/>
  <c r="AW1151" i="1" s="1"/>
  <c r="AT1151" i="1"/>
  <c r="AS1151" i="1" s="1"/>
  <c r="AX1887" i="1"/>
  <c r="AW1887" i="1" s="1"/>
  <c r="AT1887" i="1"/>
  <c r="AS1887" i="1" s="1"/>
  <c r="AX566" i="1"/>
  <c r="AW566" i="1" s="1"/>
  <c r="AT566" i="1"/>
  <c r="AS566" i="1" s="1"/>
  <c r="AX3562" i="1"/>
  <c r="AW3562" i="1" s="1"/>
  <c r="AT3562" i="1"/>
  <c r="AS3562" i="1" s="1"/>
  <c r="AX1888" i="1"/>
  <c r="AW1888" i="1" s="1"/>
  <c r="AT1888" i="1"/>
  <c r="AS1888" i="1" s="1"/>
  <c r="AX786" i="1"/>
  <c r="AW786" i="1" s="1"/>
  <c r="AT786" i="1"/>
  <c r="AS786" i="1" s="1"/>
  <c r="AX468" i="1"/>
  <c r="AW468" i="1" s="1"/>
  <c r="AT468" i="1"/>
  <c r="AS468" i="1" s="1"/>
  <c r="AX973" i="1"/>
  <c r="AW973" i="1" s="1"/>
  <c r="AT973" i="1"/>
  <c r="AS973" i="1" s="1"/>
  <c r="AX3432" i="1"/>
  <c r="AW3432" i="1" s="1"/>
  <c r="AT3432" i="1"/>
  <c r="AS3432" i="1" s="1"/>
  <c r="AX565" i="1"/>
  <c r="AW565" i="1" s="1"/>
  <c r="AT565" i="1"/>
  <c r="AS565" i="1" s="1"/>
  <c r="AX360" i="1"/>
  <c r="AW360" i="1" s="1"/>
  <c r="AT360" i="1"/>
  <c r="AS360" i="1" s="1"/>
  <c r="AX1252" i="1"/>
  <c r="AW1252" i="1" s="1"/>
  <c r="AT1252" i="1"/>
  <c r="AS1252" i="1" s="1"/>
  <c r="AX563" i="1"/>
  <c r="AW563" i="1" s="1"/>
  <c r="AT563" i="1"/>
  <c r="AS563" i="1" s="1"/>
  <c r="AX1347" i="1"/>
  <c r="AW1347" i="1" s="1"/>
  <c r="AT1347" i="1"/>
  <c r="AS1347" i="1" s="1"/>
  <c r="AX1058" i="1"/>
  <c r="AW1058" i="1" s="1"/>
  <c r="AT1058" i="1"/>
  <c r="AS1058" i="1" s="1"/>
  <c r="AX514" i="1"/>
  <c r="AW514" i="1" s="1"/>
  <c r="AT514" i="1"/>
  <c r="AS514" i="1" s="1"/>
  <c r="AX2581" i="1"/>
  <c r="AW2581" i="1" s="1"/>
  <c r="AT2581" i="1"/>
  <c r="AS2581" i="1" s="1"/>
  <c r="AX5928" i="1"/>
  <c r="AW5928" i="1" s="1"/>
  <c r="AT5928" i="1"/>
  <c r="AS5928" i="1" s="1"/>
  <c r="AX2952" i="1"/>
  <c r="AW2952" i="1" s="1"/>
  <c r="AT2952" i="1"/>
  <c r="AS2952" i="1" s="1"/>
  <c r="AX3964" i="1"/>
  <c r="AW3964" i="1" s="1"/>
  <c r="AT3964" i="1"/>
  <c r="AS3964" i="1" s="1"/>
  <c r="AX6320" i="1"/>
  <c r="AW6320" i="1" s="1"/>
  <c r="AT6320" i="1"/>
  <c r="AS6320" i="1" s="1"/>
  <c r="AX3683" i="1"/>
  <c r="AW3683" i="1" s="1"/>
  <c r="AT3683" i="1"/>
  <c r="AS3683" i="1" s="1"/>
  <c r="AX5528" i="1"/>
  <c r="AW5528" i="1" s="1"/>
  <c r="AT5528" i="1"/>
  <c r="AS5528" i="1" s="1"/>
  <c r="AX4608" i="1"/>
  <c r="AW4608" i="1" s="1"/>
  <c r="AT4608" i="1"/>
  <c r="AS4608" i="1" s="1"/>
  <c r="AX1790" i="1"/>
  <c r="AW1790" i="1" s="1"/>
  <c r="AT1790" i="1"/>
  <c r="AS1790" i="1" s="1"/>
  <c r="AX1352" i="1"/>
  <c r="AW1352" i="1" s="1"/>
  <c r="AT1352" i="1"/>
  <c r="AS1352" i="1" s="1"/>
  <c r="AX5927" i="1"/>
  <c r="AW5927" i="1" s="1"/>
  <c r="AT5927" i="1"/>
  <c r="AS5927" i="1" s="1"/>
  <c r="AX4193" i="1"/>
  <c r="AW4193" i="1" s="1"/>
  <c r="AT4193" i="1"/>
  <c r="AS4193" i="1" s="1"/>
  <c r="AX2709" i="1"/>
  <c r="AW2709" i="1" s="1"/>
  <c r="AT2709" i="1"/>
  <c r="AS2709" i="1" s="1"/>
  <c r="AX6256" i="1"/>
  <c r="AW6256" i="1" s="1"/>
  <c r="AT6256" i="1"/>
  <c r="AS6256" i="1" s="1"/>
  <c r="AX2968" i="1"/>
  <c r="AW2968" i="1" s="1"/>
  <c r="AT2968" i="1"/>
  <c r="AS2968" i="1" s="1"/>
  <c r="AX2951" i="1"/>
  <c r="AW2951" i="1" s="1"/>
  <c r="AT2951" i="1"/>
  <c r="AS2951" i="1" s="1"/>
  <c r="AX891" i="1"/>
  <c r="AW891" i="1" s="1"/>
  <c r="AT891" i="1"/>
  <c r="AS891" i="1" s="1"/>
  <c r="AX1157" i="1"/>
  <c r="AW1157" i="1" s="1"/>
  <c r="AT1157" i="1"/>
  <c r="AS1157" i="1" s="1"/>
  <c r="AX2252" i="1"/>
  <c r="AW2252" i="1" s="1"/>
  <c r="AT2252" i="1"/>
  <c r="AS2252" i="1" s="1"/>
  <c r="AX646" i="1"/>
  <c r="AW646" i="1" s="1"/>
  <c r="AT646" i="1"/>
  <c r="AS646" i="1" s="1"/>
  <c r="AX5254" i="1"/>
  <c r="AW5254" i="1" s="1"/>
  <c r="AT5254" i="1"/>
  <c r="AS5254" i="1" s="1"/>
  <c r="AX573" i="1"/>
  <c r="AW573" i="1" s="1"/>
  <c r="AT573" i="1"/>
  <c r="AS573" i="1" s="1"/>
  <c r="AX4082" i="1"/>
  <c r="AW4082" i="1" s="1"/>
  <c r="AT4082" i="1"/>
  <c r="AS4082" i="1" s="1"/>
  <c r="AX2122" i="1"/>
  <c r="AW2122" i="1" s="1"/>
  <c r="AT2122" i="1"/>
  <c r="AS2122" i="1" s="1"/>
  <c r="AX1665" i="1"/>
  <c r="AW1665" i="1" s="1"/>
  <c r="AT1665" i="1"/>
  <c r="AS1665" i="1" s="1"/>
  <c r="AX5696" i="1"/>
  <c r="AW5696" i="1" s="1"/>
  <c r="AT5696" i="1"/>
  <c r="AS5696" i="1" s="1"/>
  <c r="AX3682" i="1"/>
  <c r="AW3682" i="1" s="1"/>
  <c r="AT3682" i="1"/>
  <c r="AS3682" i="1" s="1"/>
  <c r="AX6424" i="1"/>
  <c r="AW6424" i="1" s="1"/>
  <c r="AT6424" i="1"/>
  <c r="AS6424" i="1" s="1"/>
  <c r="AX2950" i="1"/>
  <c r="AW2950" i="1" s="1"/>
  <c r="AT2950" i="1"/>
  <c r="AS2950" i="1" s="1"/>
  <c r="AX2949" i="1"/>
  <c r="AW2949" i="1" s="1"/>
  <c r="AT2949" i="1"/>
  <c r="AS2949" i="1" s="1"/>
  <c r="AX5255" i="1"/>
  <c r="AW5255" i="1" s="1"/>
  <c r="AT5255" i="1"/>
  <c r="AS5255" i="1" s="1"/>
  <c r="AX3202" i="1"/>
  <c r="AW3202" i="1" s="1"/>
  <c r="AT3202" i="1"/>
  <c r="AS3202" i="1" s="1"/>
  <c r="AX2948" i="1"/>
  <c r="AW2948" i="1" s="1"/>
  <c r="AT2948" i="1"/>
  <c r="AS2948" i="1" s="1"/>
  <c r="AX2945" i="1"/>
  <c r="AW2945" i="1" s="1"/>
  <c r="AT2945" i="1"/>
  <c r="AS2945" i="1" s="1"/>
  <c r="AX6055" i="1"/>
  <c r="AW6055" i="1" s="1"/>
  <c r="AT6055" i="1"/>
  <c r="AS6055" i="1" s="1"/>
  <c r="AX5992" i="1"/>
  <c r="AW5992" i="1" s="1"/>
  <c r="AT5992" i="1"/>
  <c r="AS5992" i="1" s="1"/>
  <c r="AX6872" i="1"/>
  <c r="AW6872" i="1" s="1"/>
  <c r="AT6872" i="1"/>
  <c r="AS6872" i="1" s="1"/>
  <c r="AX3681" i="1"/>
  <c r="AW3681" i="1" s="1"/>
  <c r="AT3681" i="1"/>
  <c r="AS3681" i="1" s="1"/>
  <c r="AX3314" i="1"/>
  <c r="AW3314" i="1" s="1"/>
  <c r="AT3314" i="1"/>
  <c r="AS3314" i="1" s="1"/>
  <c r="AX3085" i="1"/>
  <c r="AW3085" i="1" s="1"/>
  <c r="AT3085" i="1"/>
  <c r="AS3085" i="1" s="1"/>
  <c r="AX1895" i="1"/>
  <c r="AW1895" i="1" s="1"/>
  <c r="AT1895" i="1"/>
  <c r="AS1895" i="1" s="1"/>
  <c r="AX3862" i="1"/>
  <c r="AW3862" i="1" s="1"/>
  <c r="AT3862" i="1"/>
  <c r="AS3862" i="1" s="1"/>
  <c r="AX5991" i="1"/>
  <c r="AW5991" i="1" s="1"/>
  <c r="AT5991" i="1"/>
  <c r="AS5991" i="1" s="1"/>
  <c r="AX2967" i="1"/>
  <c r="AW2967" i="1" s="1"/>
  <c r="AT2967" i="1"/>
  <c r="AS2967" i="1" s="1"/>
  <c r="AX3574" i="1"/>
  <c r="AW3574" i="1" s="1"/>
  <c r="AT3574" i="1"/>
  <c r="AS3574" i="1" s="1"/>
  <c r="AX2825" i="1"/>
  <c r="AW2825" i="1" s="1"/>
  <c r="AT2825" i="1"/>
  <c r="AS2825" i="1" s="1"/>
  <c r="AX4080" i="1"/>
  <c r="AW4080" i="1" s="1"/>
  <c r="AT4080" i="1"/>
  <c r="AS4080" i="1" s="1"/>
  <c r="AX1451" i="1"/>
  <c r="AW1451" i="1" s="1"/>
  <c r="AT1451" i="1"/>
  <c r="AS1451" i="1" s="1"/>
  <c r="AX4607" i="1"/>
  <c r="AW4607" i="1" s="1"/>
  <c r="AT4607" i="1"/>
  <c r="AS4607" i="1" s="1"/>
  <c r="AX6788" i="1"/>
  <c r="AW6788" i="1" s="1"/>
  <c r="AT6788" i="1"/>
  <c r="AS6788" i="1" s="1"/>
  <c r="AX5695" i="1"/>
  <c r="AW5695" i="1" s="1"/>
  <c r="AT5695" i="1"/>
  <c r="AS5695" i="1" s="1"/>
  <c r="AX2941" i="1"/>
  <c r="AW2941" i="1" s="1"/>
  <c r="AT2941" i="1"/>
  <c r="AS2941" i="1" s="1"/>
  <c r="AX3440" i="1"/>
  <c r="AW3440" i="1" s="1"/>
  <c r="AT3440" i="1"/>
  <c r="AS3440" i="1" s="1"/>
  <c r="AX2939" i="1"/>
  <c r="AW2939" i="1" s="1"/>
  <c r="AT2939" i="1"/>
  <c r="AS2939" i="1" s="1"/>
  <c r="AX3962" i="1"/>
  <c r="AW3962" i="1" s="1"/>
  <c r="AT3962" i="1"/>
  <c r="AS3962" i="1" s="1"/>
  <c r="AX6423" i="1"/>
  <c r="AW6423" i="1" s="1"/>
  <c r="AT6423" i="1"/>
  <c r="AS6423" i="1" s="1"/>
  <c r="AX6894" i="1"/>
  <c r="AW6894" i="1" s="1"/>
  <c r="AT6894" i="1"/>
  <c r="AS6894" i="1" s="1"/>
  <c r="AX572" i="1"/>
  <c r="AW572" i="1" s="1"/>
  <c r="AT572" i="1"/>
  <c r="AS572" i="1" s="1"/>
  <c r="AX6769" i="1"/>
  <c r="AW6769" i="1" s="1"/>
  <c r="AT6769" i="1"/>
  <c r="AS6769" i="1" s="1"/>
  <c r="AX5614" i="1"/>
  <c r="AW5614" i="1" s="1"/>
  <c r="AT5614" i="1"/>
  <c r="AS5614" i="1" s="1"/>
  <c r="AX5054" i="1"/>
  <c r="AW5054" i="1" s="1"/>
  <c r="AT5054" i="1"/>
  <c r="AS5054" i="1" s="1"/>
  <c r="AX5426" i="1"/>
  <c r="AW5426" i="1" s="1"/>
  <c r="AT5426" i="1"/>
  <c r="AS5426" i="1" s="1"/>
  <c r="AX3763" i="1"/>
  <c r="AW3763" i="1" s="1"/>
  <c r="AT3763" i="1"/>
  <c r="AS3763" i="1" s="1"/>
  <c r="AX2938" i="1"/>
  <c r="AW2938" i="1" s="1"/>
  <c r="AT2938" i="1"/>
  <c r="AS2938" i="1" s="1"/>
  <c r="AX3200" i="1"/>
  <c r="AW3200" i="1" s="1"/>
  <c r="AT3200" i="1"/>
  <c r="AS3200" i="1" s="1"/>
  <c r="AX5926" i="1"/>
  <c r="AW5926" i="1" s="1"/>
  <c r="AT5926" i="1"/>
  <c r="AS5926" i="1" s="1"/>
  <c r="AX2824" i="1"/>
  <c r="AW2824" i="1" s="1"/>
  <c r="AT2824" i="1"/>
  <c r="AS2824" i="1" s="1"/>
  <c r="AX1788" i="1"/>
  <c r="AW1788" i="1" s="1"/>
  <c r="AT1788" i="1"/>
  <c r="AS1788" i="1" s="1"/>
  <c r="AX6195" i="1"/>
  <c r="AW6195" i="1" s="1"/>
  <c r="AT6195" i="1"/>
  <c r="AS6195" i="1" s="1"/>
  <c r="AX4079" i="1"/>
  <c r="AW4079" i="1" s="1"/>
  <c r="AT4079" i="1"/>
  <c r="AS4079" i="1" s="1"/>
  <c r="AX3961" i="1"/>
  <c r="AW3961" i="1" s="1"/>
  <c r="AT3961" i="1"/>
  <c r="AS3961" i="1" s="1"/>
  <c r="AX1664" i="1"/>
  <c r="AW1664" i="1" s="1"/>
  <c r="AT1664" i="1"/>
  <c r="AS1664" i="1" s="1"/>
  <c r="AX3201" i="1"/>
  <c r="AW3201" i="1" s="1"/>
  <c r="AT3201" i="1"/>
  <c r="AS3201" i="1" s="1"/>
  <c r="AX2373" i="1"/>
  <c r="AW2373" i="1" s="1"/>
  <c r="AT2373" i="1"/>
  <c r="AS2373" i="1" s="1"/>
  <c r="AX6752" i="1"/>
  <c r="AW6752" i="1" s="1"/>
  <c r="AT6752" i="1"/>
  <c r="AS6752" i="1" s="1"/>
  <c r="AX6255" i="1"/>
  <c r="AW6255" i="1" s="1"/>
  <c r="AT6255" i="1"/>
  <c r="AS6255" i="1" s="1"/>
  <c r="AX4820" i="1"/>
  <c r="AW4820" i="1" s="1"/>
  <c r="AT4820" i="1"/>
  <c r="AS4820" i="1" s="1"/>
  <c r="AX5613" i="1"/>
  <c r="AW5613" i="1" s="1"/>
  <c r="AT5613" i="1"/>
  <c r="AS5613" i="1" s="1"/>
  <c r="AX1449" i="1"/>
  <c r="AW1449" i="1" s="1"/>
  <c r="AT1449" i="1"/>
  <c r="AS1449" i="1" s="1"/>
  <c r="AX3084" i="1"/>
  <c r="AW3084" i="1" s="1"/>
  <c r="AT3084" i="1"/>
  <c r="AS3084" i="1" s="1"/>
  <c r="AX2936" i="1"/>
  <c r="AW2936" i="1" s="1"/>
  <c r="AT2936" i="1"/>
  <c r="AS2936" i="1" s="1"/>
  <c r="AX6196" i="1"/>
  <c r="AW6196" i="1" s="1"/>
  <c r="AT6196" i="1"/>
  <c r="AS6196" i="1" s="1"/>
  <c r="AX4506" i="1"/>
  <c r="AW4506" i="1" s="1"/>
  <c r="AT4506" i="1"/>
  <c r="AS4506" i="1" s="1"/>
  <c r="AX1893" i="1"/>
  <c r="AW1893" i="1" s="1"/>
  <c r="AT1893" i="1"/>
  <c r="AS1893" i="1" s="1"/>
  <c r="AX3313" i="1"/>
  <c r="AW3313" i="1" s="1"/>
  <c r="AT3313" i="1"/>
  <c r="AS3313" i="1" s="1"/>
  <c r="AX4192" i="1"/>
  <c r="AW4192" i="1" s="1"/>
  <c r="AT4192" i="1"/>
  <c r="AS4192" i="1" s="1"/>
  <c r="AX3762" i="1"/>
  <c r="AW3762" i="1" s="1"/>
  <c r="AT3762" i="1"/>
  <c r="AS3762" i="1" s="1"/>
  <c r="AX3680" i="1"/>
  <c r="AW3680" i="1" s="1"/>
  <c r="AT3680" i="1"/>
  <c r="AS3680" i="1" s="1"/>
  <c r="AX2935" i="1"/>
  <c r="AW2935" i="1" s="1"/>
  <c r="AT2935" i="1"/>
  <c r="AS2935" i="1" s="1"/>
  <c r="AX2933" i="1"/>
  <c r="AW2933" i="1" s="1"/>
  <c r="AT2933" i="1"/>
  <c r="AS2933" i="1" s="1"/>
  <c r="AX1892" i="1"/>
  <c r="AW1892" i="1" s="1"/>
  <c r="AT1892" i="1"/>
  <c r="AS1892" i="1" s="1"/>
  <c r="AX1349" i="1"/>
  <c r="AW1349" i="1" s="1"/>
  <c r="AT1349" i="1"/>
  <c r="AS1349" i="1" s="1"/>
  <c r="AX6319" i="1"/>
  <c r="AW6319" i="1" s="1"/>
  <c r="AT6319" i="1"/>
  <c r="AS6319" i="1" s="1"/>
  <c r="AX1226" i="1"/>
  <c r="AW1226" i="1" s="1"/>
  <c r="AT1226" i="1"/>
  <c r="AS1226" i="1" s="1"/>
  <c r="AX1161" i="1"/>
  <c r="AW1161" i="1" s="1"/>
  <c r="AT1161" i="1"/>
  <c r="AS1161" i="1" s="1"/>
  <c r="AX5253" i="1"/>
  <c r="AW5253" i="1" s="1"/>
  <c r="AT5253" i="1"/>
  <c r="AS5253" i="1" s="1"/>
  <c r="AX6787" i="1"/>
  <c r="AW6787" i="1" s="1"/>
  <c r="AT6787" i="1"/>
  <c r="AS6787" i="1" s="1"/>
  <c r="AX6616" i="1"/>
  <c r="AW6616" i="1" s="1"/>
  <c r="AT6616" i="1"/>
  <c r="AS6616" i="1" s="1"/>
  <c r="AX2468" i="1"/>
  <c r="AW2468" i="1" s="1"/>
  <c r="AT2468" i="1"/>
  <c r="AS2468" i="1" s="1"/>
  <c r="AX2966" i="1"/>
  <c r="AW2966" i="1" s="1"/>
  <c r="AT2966" i="1"/>
  <c r="AS2966" i="1" s="1"/>
  <c r="AX5052" i="1"/>
  <c r="AW5052" i="1" s="1"/>
  <c r="AT5052" i="1"/>
  <c r="AS5052" i="1" s="1"/>
  <c r="AX3189" i="1"/>
  <c r="AW3189" i="1" s="1"/>
  <c r="AT3189" i="1"/>
  <c r="AS3189" i="1" s="1"/>
  <c r="AX4074" i="1"/>
  <c r="AW4074" i="1" s="1"/>
  <c r="AT4074" i="1"/>
  <c r="AS4074" i="1" s="1"/>
  <c r="AX4077" i="1"/>
  <c r="AW4077" i="1" s="1"/>
  <c r="AT4077" i="1"/>
  <c r="AS4077" i="1" s="1"/>
  <c r="AX3760" i="1"/>
  <c r="AW3760" i="1" s="1"/>
  <c r="AT3760" i="1"/>
  <c r="AS3760" i="1" s="1"/>
  <c r="AX4402" i="1"/>
  <c r="AW4402" i="1" s="1"/>
  <c r="AT4402" i="1"/>
  <c r="AS4402" i="1" s="1"/>
  <c r="AX5612" i="1"/>
  <c r="AW5612" i="1" s="1"/>
  <c r="AT5612" i="1"/>
  <c r="AS5612" i="1" s="1"/>
  <c r="AX2011" i="1"/>
  <c r="AW2011" i="1" s="1"/>
  <c r="AT2011" i="1"/>
  <c r="AS2011" i="1" s="1"/>
  <c r="AX2707" i="1"/>
  <c r="AW2707" i="1" s="1"/>
  <c r="AT2707" i="1"/>
  <c r="AS2707" i="1" s="1"/>
  <c r="AX2469" i="1"/>
  <c r="AW2469" i="1" s="1"/>
  <c r="AT2469" i="1"/>
  <c r="AS2469" i="1" s="1"/>
  <c r="AX2827" i="1"/>
  <c r="AW2827" i="1" s="1"/>
  <c r="AT2827" i="1"/>
  <c r="AS2827" i="1" s="1"/>
  <c r="AX5053" i="1"/>
  <c r="AW5053" i="1" s="1"/>
  <c r="AT5053" i="1"/>
  <c r="AS5053" i="1" s="1"/>
  <c r="AX4404" i="1"/>
  <c r="AW4404" i="1" s="1"/>
  <c r="AT4404" i="1"/>
  <c r="AS4404" i="1" s="1"/>
  <c r="AX3860" i="1"/>
  <c r="AW3860" i="1" s="1"/>
  <c r="AT3860" i="1"/>
  <c r="AS3860" i="1" s="1"/>
  <c r="AX4403" i="1"/>
  <c r="AW4403" i="1" s="1"/>
  <c r="AT4403" i="1"/>
  <c r="AS4403" i="1" s="1"/>
  <c r="AX6501" i="1"/>
  <c r="AW6501" i="1" s="1"/>
  <c r="AT6501" i="1"/>
  <c r="AS6501" i="1" s="1"/>
  <c r="AX2823" i="1"/>
  <c r="AW2823" i="1" s="1"/>
  <c r="AT2823" i="1"/>
  <c r="AS2823" i="1" s="1"/>
  <c r="AX3083" i="1"/>
  <c r="AW3083" i="1" s="1"/>
  <c r="AT3083" i="1"/>
  <c r="AS3083" i="1" s="1"/>
  <c r="AX5693" i="1"/>
  <c r="AW5693" i="1" s="1"/>
  <c r="AT5693" i="1"/>
  <c r="AS5693" i="1" s="1"/>
  <c r="AX2819" i="1"/>
  <c r="AW2819" i="1" s="1"/>
  <c r="AT2819" i="1"/>
  <c r="AS2819" i="1" s="1"/>
  <c r="AX3761" i="1"/>
  <c r="AW3761" i="1" s="1"/>
  <c r="AT3761" i="1"/>
  <c r="AS3761" i="1" s="1"/>
  <c r="AX5783" i="1"/>
  <c r="AW5783" i="1" s="1"/>
  <c r="AT5783" i="1"/>
  <c r="AS5783" i="1" s="1"/>
  <c r="AX2813" i="1"/>
  <c r="AW2813" i="1" s="1"/>
  <c r="AT2813" i="1"/>
  <c r="AS2813" i="1" s="1"/>
  <c r="AX4276" i="1"/>
  <c r="AW4276" i="1" s="1"/>
  <c r="AT4276" i="1"/>
  <c r="AS4276" i="1" s="1"/>
  <c r="AX5251" i="1"/>
  <c r="AW5251" i="1" s="1"/>
  <c r="AT5251" i="1"/>
  <c r="AS5251" i="1" s="1"/>
  <c r="AX2812" i="1"/>
  <c r="AW2812" i="1" s="1"/>
  <c r="AT2812" i="1"/>
  <c r="AS2812" i="1" s="1"/>
  <c r="AX5252" i="1"/>
  <c r="AW5252" i="1" s="1"/>
  <c r="AT5252" i="1"/>
  <c r="AS5252" i="1" s="1"/>
  <c r="AX2965" i="1"/>
  <c r="AW2965" i="1" s="1"/>
  <c r="AT2965" i="1"/>
  <c r="AS2965" i="1" s="1"/>
  <c r="AX4504" i="1"/>
  <c r="AW4504" i="1" s="1"/>
  <c r="AT4504" i="1"/>
  <c r="AS4504" i="1" s="1"/>
  <c r="AX2809" i="1"/>
  <c r="AW2809" i="1" s="1"/>
  <c r="AT2809" i="1"/>
  <c r="AS2809" i="1" s="1"/>
  <c r="AX2806" i="1"/>
  <c r="AW2806" i="1" s="1"/>
  <c r="AT2806" i="1"/>
  <c r="AS2806" i="1" s="1"/>
  <c r="AX4191" i="1"/>
  <c r="AW4191" i="1" s="1"/>
  <c r="AT4191" i="1"/>
  <c r="AS4191" i="1" s="1"/>
  <c r="AX5250" i="1"/>
  <c r="AW5250" i="1" s="1"/>
  <c r="AT5250" i="1"/>
  <c r="AS5250" i="1" s="1"/>
  <c r="AX5989" i="1"/>
  <c r="AW5989" i="1" s="1"/>
  <c r="AT5989" i="1"/>
  <c r="AS5989" i="1" s="1"/>
  <c r="AX2805" i="1"/>
  <c r="AW2805" i="1" s="1"/>
  <c r="AT2805" i="1"/>
  <c r="AS2805" i="1" s="1"/>
  <c r="AX2822" i="1"/>
  <c r="AW2822" i="1" s="1"/>
  <c r="AT2822" i="1"/>
  <c r="AS2822" i="1" s="1"/>
  <c r="AX3082" i="1"/>
  <c r="AW3082" i="1" s="1"/>
  <c r="AT3082" i="1"/>
  <c r="AS3082" i="1" s="1"/>
  <c r="AX5051" i="1"/>
  <c r="AW5051" i="1" s="1"/>
  <c r="AT5051" i="1"/>
  <c r="AS5051" i="1" s="1"/>
  <c r="AX4400" i="1"/>
  <c r="AW4400" i="1" s="1"/>
  <c r="AT4400" i="1"/>
  <c r="AS4400" i="1" s="1"/>
  <c r="AX3960" i="1"/>
  <c r="AW3960" i="1" s="1"/>
  <c r="AT3960" i="1"/>
  <c r="AS3960" i="1" s="1"/>
  <c r="AX4502" i="1"/>
  <c r="AW4502" i="1" s="1"/>
  <c r="AT4502" i="1"/>
  <c r="AS4502" i="1" s="1"/>
  <c r="AX2803" i="1"/>
  <c r="AW2803" i="1" s="1"/>
  <c r="AT2803" i="1"/>
  <c r="AS2803" i="1" s="1"/>
  <c r="AX3439" i="1"/>
  <c r="AW3439" i="1" s="1"/>
  <c r="AT3439" i="1"/>
  <c r="AS3439" i="1" s="1"/>
  <c r="AX3312" i="1"/>
  <c r="AW3312" i="1" s="1"/>
  <c r="AT3312" i="1"/>
  <c r="AS3312" i="1" s="1"/>
  <c r="AX2121" i="1"/>
  <c r="AW2121" i="1" s="1"/>
  <c r="AT2121" i="1"/>
  <c r="AS2121" i="1" s="1"/>
  <c r="AX2248" i="1"/>
  <c r="AW2248" i="1" s="1"/>
  <c r="AT2248" i="1"/>
  <c r="AS2248" i="1" s="1"/>
  <c r="AX1786" i="1"/>
  <c r="AW1786" i="1" s="1"/>
  <c r="AT1786" i="1"/>
  <c r="AS1786" i="1" s="1"/>
  <c r="AX6054" i="1"/>
  <c r="AW6054" i="1" s="1"/>
  <c r="AT6054" i="1"/>
  <c r="AS6054" i="1" s="1"/>
  <c r="AX4501" i="1"/>
  <c r="AW4501" i="1" s="1"/>
  <c r="AT4501" i="1"/>
  <c r="AS4501" i="1" s="1"/>
  <c r="AX5611" i="1"/>
  <c r="AW5611" i="1" s="1"/>
  <c r="AT5611" i="1"/>
  <c r="AS5611" i="1" s="1"/>
  <c r="AX5925" i="1"/>
  <c r="AW5925" i="1" s="1"/>
  <c r="AT5925" i="1"/>
  <c r="AS5925" i="1" s="1"/>
  <c r="AX2009" i="1"/>
  <c r="AW2009" i="1" s="1"/>
  <c r="AT2009" i="1"/>
  <c r="AS2009" i="1" s="1"/>
  <c r="AX2371" i="1"/>
  <c r="AW2371" i="1" s="1"/>
  <c r="AT2371" i="1"/>
  <c r="AS2371" i="1" s="1"/>
  <c r="AX5988" i="1"/>
  <c r="AW5988" i="1" s="1"/>
  <c r="AT5988" i="1"/>
  <c r="AS5988" i="1" s="1"/>
  <c r="AX2964" i="1"/>
  <c r="AW2964" i="1" s="1"/>
  <c r="AT2964" i="1"/>
  <c r="AS2964" i="1" s="1"/>
  <c r="AX1448" i="1"/>
  <c r="AW1448" i="1" s="1"/>
  <c r="AT1448" i="1"/>
  <c r="AS1448" i="1" s="1"/>
  <c r="AX6768" i="1"/>
  <c r="AW6768" i="1" s="1"/>
  <c r="AT6768" i="1"/>
  <c r="AS6768" i="1" s="1"/>
  <c r="AX2706" i="1"/>
  <c r="AW2706" i="1" s="1"/>
  <c r="AT2706" i="1"/>
  <c r="AS2706" i="1" s="1"/>
  <c r="AX3857" i="1"/>
  <c r="AW3857" i="1" s="1"/>
  <c r="AT3857" i="1"/>
  <c r="AS3857" i="1" s="1"/>
  <c r="AX6651" i="1"/>
  <c r="AW6651" i="1" s="1"/>
  <c r="AT6651" i="1"/>
  <c r="AS6651" i="1" s="1"/>
  <c r="AX6859" i="1"/>
  <c r="AW6859" i="1" s="1"/>
  <c r="AT6859" i="1"/>
  <c r="AS6859" i="1" s="1"/>
  <c r="AX6317" i="1"/>
  <c r="AW6317" i="1" s="1"/>
  <c r="AT6317" i="1"/>
  <c r="AS6317" i="1" s="1"/>
  <c r="AX1256" i="1"/>
  <c r="AW1256" i="1" s="1"/>
  <c r="AT1256" i="1"/>
  <c r="AS1256" i="1" s="1"/>
  <c r="AX4076" i="1"/>
  <c r="AW4076" i="1" s="1"/>
  <c r="AT4076" i="1"/>
  <c r="AS4076" i="1" s="1"/>
  <c r="AX4818" i="1"/>
  <c r="AW4818" i="1" s="1"/>
  <c r="AT4818" i="1"/>
  <c r="AS4818" i="1" s="1"/>
  <c r="AX3959" i="1"/>
  <c r="AW3959" i="1" s="1"/>
  <c r="AT3959" i="1"/>
  <c r="AS3959" i="1" s="1"/>
  <c r="AX3858" i="1"/>
  <c r="AW3858" i="1" s="1"/>
  <c r="AT3858" i="1"/>
  <c r="AS3858" i="1" s="1"/>
  <c r="AX6318" i="1"/>
  <c r="AW6318" i="1" s="1"/>
  <c r="AT6318" i="1"/>
  <c r="AS6318" i="1" s="1"/>
  <c r="AX789" i="1"/>
  <c r="AW789" i="1" s="1"/>
  <c r="AT789" i="1"/>
  <c r="AS789" i="1" s="1"/>
  <c r="AX2798" i="1"/>
  <c r="AW2798" i="1" s="1"/>
  <c r="AT2798" i="1"/>
  <c r="AS2798" i="1" s="1"/>
  <c r="AX3571" i="1"/>
  <c r="AW3571" i="1" s="1"/>
  <c r="AT3571" i="1"/>
  <c r="AS3571" i="1" s="1"/>
  <c r="AX362" i="1"/>
  <c r="AW362" i="1" s="1"/>
  <c r="AT362" i="1"/>
  <c r="AS362" i="1" s="1"/>
  <c r="AX3678" i="1"/>
  <c r="AW3678" i="1" s="1"/>
  <c r="AT3678" i="1"/>
  <c r="AS3678" i="1" s="1"/>
  <c r="AX1114" i="1"/>
  <c r="AW1114" i="1" s="1"/>
  <c r="AT1114" i="1"/>
  <c r="AS1114" i="1" s="1"/>
  <c r="AX1069" i="1"/>
  <c r="AW1069" i="1" s="1"/>
  <c r="AT1069" i="1"/>
  <c r="AS1069" i="1" s="1"/>
  <c r="AX3081" i="1"/>
  <c r="AW3081" i="1" s="1"/>
  <c r="AT3081" i="1"/>
  <c r="AS3081" i="1" s="1"/>
  <c r="AX2249" i="1"/>
  <c r="AW2249" i="1" s="1"/>
  <c r="AT2249" i="1"/>
  <c r="AS2249" i="1" s="1"/>
  <c r="AX6422" i="1"/>
  <c r="AW6422" i="1" s="1"/>
  <c r="AT6422" i="1"/>
  <c r="AS6422" i="1" s="1"/>
  <c r="AX890" i="1"/>
  <c r="AW890" i="1" s="1"/>
  <c r="AT890" i="1"/>
  <c r="AS890" i="1" s="1"/>
  <c r="AX4275" i="1"/>
  <c r="AW4275" i="1" s="1"/>
  <c r="AT4275" i="1"/>
  <c r="AS4275" i="1" s="1"/>
  <c r="AX5049" i="1"/>
  <c r="AW5049" i="1" s="1"/>
  <c r="AT5049" i="1"/>
  <c r="AS5049" i="1" s="1"/>
  <c r="AX2719" i="1"/>
  <c r="AW2719" i="1" s="1"/>
  <c r="AT2719" i="1"/>
  <c r="AS2719" i="1" s="1"/>
  <c r="AX2695" i="1"/>
  <c r="AW2695" i="1" s="1"/>
  <c r="AT2695" i="1"/>
  <c r="AS2695" i="1" s="1"/>
  <c r="AX2694" i="1"/>
  <c r="AW2694" i="1" s="1"/>
  <c r="AT2694" i="1"/>
  <c r="AS2694" i="1" s="1"/>
  <c r="AX4398" i="1"/>
  <c r="AW4398" i="1" s="1"/>
  <c r="AT4398" i="1"/>
  <c r="AS4398" i="1" s="1"/>
  <c r="AX2692" i="1"/>
  <c r="AW2692" i="1" s="1"/>
  <c r="AT2692" i="1"/>
  <c r="AS2692" i="1" s="1"/>
  <c r="AX4397" i="1"/>
  <c r="AW4397" i="1" s="1"/>
  <c r="AT4397" i="1"/>
  <c r="AS4397" i="1" s="1"/>
  <c r="AX5249" i="1"/>
  <c r="AW5249" i="1" s="1"/>
  <c r="AT5249" i="1"/>
  <c r="AS5249" i="1" s="1"/>
  <c r="AX1066" i="1"/>
  <c r="AW1066" i="1" s="1"/>
  <c r="AT1066" i="1"/>
  <c r="AS1066" i="1" s="1"/>
  <c r="AX2120" i="1"/>
  <c r="AW2120" i="1" s="1"/>
  <c r="AT2120" i="1"/>
  <c r="AS2120" i="1" s="1"/>
  <c r="AX979" i="1"/>
  <c r="AW979" i="1" s="1"/>
  <c r="AT979" i="1"/>
  <c r="AS979" i="1" s="1"/>
  <c r="AX3758" i="1"/>
  <c r="AW3758" i="1" s="1"/>
  <c r="AT3758" i="1"/>
  <c r="AS3758" i="1" s="1"/>
  <c r="AX6371" i="1"/>
  <c r="AW6371" i="1" s="1"/>
  <c r="AT6371" i="1"/>
  <c r="AS6371" i="1" s="1"/>
  <c r="AX5987" i="1"/>
  <c r="AW5987" i="1" s="1"/>
  <c r="AT5987" i="1"/>
  <c r="AS5987" i="1" s="1"/>
  <c r="AX3958" i="1"/>
  <c r="AW3958" i="1" s="1"/>
  <c r="AT3958" i="1"/>
  <c r="AS3958" i="1" s="1"/>
  <c r="AX3677" i="1"/>
  <c r="AW3677" i="1" s="1"/>
  <c r="AT3677" i="1"/>
  <c r="AS3677" i="1" s="1"/>
  <c r="AX3568" i="1"/>
  <c r="AW3568" i="1" s="1"/>
  <c r="AT3568" i="1"/>
  <c r="AS3568" i="1" s="1"/>
  <c r="AX2466" i="1"/>
  <c r="AW2466" i="1" s="1"/>
  <c r="AT2466" i="1"/>
  <c r="AS2466" i="1" s="1"/>
  <c r="AX5142" i="1"/>
  <c r="AW5142" i="1" s="1"/>
  <c r="AT5142" i="1"/>
  <c r="AS5142" i="1" s="1"/>
  <c r="AX161" i="1"/>
  <c r="AW161" i="1" s="1"/>
  <c r="AT161" i="1"/>
  <c r="AS161" i="1" s="1"/>
  <c r="AX4707" i="1"/>
  <c r="AW4707" i="1" s="1"/>
  <c r="AT4707" i="1"/>
  <c r="AS4707" i="1" s="1"/>
  <c r="AX4817" i="1"/>
  <c r="AW4817" i="1" s="1"/>
  <c r="AT4817" i="1"/>
  <c r="AS4817" i="1" s="1"/>
  <c r="AX4500" i="1"/>
  <c r="AW4500" i="1" s="1"/>
  <c r="AT4500" i="1"/>
  <c r="AS4500" i="1" s="1"/>
  <c r="AX5525" i="1"/>
  <c r="AW5525" i="1" s="1"/>
  <c r="AT5525" i="1"/>
  <c r="AS5525" i="1" s="1"/>
  <c r="AX2689" i="1"/>
  <c r="AW2689" i="1" s="1"/>
  <c r="AT2689" i="1"/>
  <c r="AS2689" i="1" s="1"/>
  <c r="AX6194" i="1"/>
  <c r="AW6194" i="1" s="1"/>
  <c r="AT6194" i="1"/>
  <c r="AS6194" i="1" s="1"/>
  <c r="AX6316" i="1"/>
  <c r="AW6316" i="1" s="1"/>
  <c r="AT6316" i="1"/>
  <c r="AS6316" i="1" s="1"/>
  <c r="AX5048" i="1"/>
  <c r="AW5048" i="1" s="1"/>
  <c r="AT5048" i="1"/>
  <c r="AS5048" i="1" s="1"/>
  <c r="AX4399" i="1"/>
  <c r="AW4399" i="1" s="1"/>
  <c r="AT4399" i="1"/>
  <c r="AS4399" i="1" s="1"/>
  <c r="AX2586" i="1"/>
  <c r="AW2586" i="1" s="1"/>
  <c r="AT2586" i="1"/>
  <c r="AS2586" i="1" s="1"/>
  <c r="AX2247" i="1"/>
  <c r="AW2247" i="1" s="1"/>
  <c r="AT2247" i="1"/>
  <c r="AS2247" i="1" s="1"/>
  <c r="AX3676" i="1"/>
  <c r="AW3676" i="1" s="1"/>
  <c r="AT3676" i="1"/>
  <c r="AS3676" i="1" s="1"/>
  <c r="AX6821" i="1"/>
  <c r="AW6821" i="1" s="1"/>
  <c r="AT6821" i="1"/>
  <c r="AS6821" i="1" s="1"/>
  <c r="AX6871" i="1"/>
  <c r="AW6871" i="1" s="1"/>
  <c r="AT6871" i="1"/>
  <c r="AS6871" i="1" s="1"/>
  <c r="AX4396" i="1"/>
  <c r="AW4396" i="1" s="1"/>
  <c r="AT4396" i="1"/>
  <c r="AS4396" i="1" s="1"/>
  <c r="AX3957" i="1"/>
  <c r="AW3957" i="1" s="1"/>
  <c r="AT3957" i="1"/>
  <c r="AS3957" i="1" s="1"/>
  <c r="AX2686" i="1"/>
  <c r="AW2686" i="1" s="1"/>
  <c r="AT2686" i="1"/>
  <c r="AS2686" i="1" s="1"/>
  <c r="AX3759" i="1"/>
  <c r="AW3759" i="1" s="1"/>
  <c r="AT3759" i="1"/>
  <c r="AS3759" i="1" s="1"/>
  <c r="AX2246" i="1"/>
  <c r="AW2246" i="1" s="1"/>
  <c r="AT2246" i="1"/>
  <c r="AS2246" i="1" s="1"/>
  <c r="AX4190" i="1"/>
  <c r="AW4190" i="1" s="1"/>
  <c r="AT4190" i="1"/>
  <c r="AS4190" i="1" s="1"/>
  <c r="AX4705" i="1"/>
  <c r="AW4705" i="1" s="1"/>
  <c r="AT4705" i="1"/>
  <c r="AS4705" i="1" s="1"/>
  <c r="AX2685" i="1"/>
  <c r="AW2685" i="1" s="1"/>
  <c r="AT2685" i="1"/>
  <c r="AS2685" i="1" s="1"/>
  <c r="AX2684" i="1"/>
  <c r="AW2684" i="1" s="1"/>
  <c r="AT2684" i="1"/>
  <c r="AS2684" i="1" s="1"/>
  <c r="AX2244" i="1"/>
  <c r="AW2244" i="1" s="1"/>
  <c r="AT2244" i="1"/>
  <c r="AS2244" i="1" s="1"/>
  <c r="AX3310" i="1"/>
  <c r="AW3310" i="1" s="1"/>
  <c r="AT3310" i="1"/>
  <c r="AS3310" i="1" s="1"/>
  <c r="AX1889" i="1"/>
  <c r="AW1889" i="1" s="1"/>
  <c r="AT1889" i="1"/>
  <c r="AS1889" i="1" s="1"/>
  <c r="AX6649" i="1"/>
  <c r="AW6649" i="1" s="1"/>
  <c r="AT6649" i="1"/>
  <c r="AS6649" i="1" s="1"/>
  <c r="AX4395" i="1"/>
  <c r="AW4395" i="1" s="1"/>
  <c r="AT4395" i="1"/>
  <c r="AS4395" i="1" s="1"/>
  <c r="AX6583" i="1"/>
  <c r="AW6583" i="1" s="1"/>
  <c r="AT6583" i="1"/>
  <c r="AS6583" i="1" s="1"/>
  <c r="AX5248" i="1"/>
  <c r="AW5248" i="1" s="1"/>
  <c r="AT5248" i="1"/>
  <c r="AS5248" i="1" s="1"/>
  <c r="AX5344" i="1"/>
  <c r="AW5344" i="1" s="1"/>
  <c r="AT5344" i="1"/>
  <c r="AS5344" i="1" s="1"/>
  <c r="AX6053" i="1"/>
  <c r="AW6053" i="1" s="1"/>
  <c r="AT6053" i="1"/>
  <c r="AS6053" i="1" s="1"/>
  <c r="AX4706" i="1"/>
  <c r="AW4706" i="1" s="1"/>
  <c r="AT4706" i="1"/>
  <c r="AS4706" i="1" s="1"/>
  <c r="AX4274" i="1"/>
  <c r="AW4274" i="1" s="1"/>
  <c r="AT4274" i="1"/>
  <c r="AS4274" i="1" s="1"/>
  <c r="AX3079" i="1"/>
  <c r="AW3079" i="1" s="1"/>
  <c r="AT3079" i="1"/>
  <c r="AS3079" i="1" s="1"/>
  <c r="AX978" i="1"/>
  <c r="AW978" i="1" s="1"/>
  <c r="AT978" i="1"/>
  <c r="AS978" i="1" s="1"/>
  <c r="AX2007" i="1"/>
  <c r="AW2007" i="1" s="1"/>
  <c r="AT2007" i="1"/>
  <c r="AS2007" i="1" s="1"/>
  <c r="AX1890" i="1"/>
  <c r="AW1890" i="1" s="1"/>
  <c r="AT1890" i="1"/>
  <c r="AS1890" i="1" s="1"/>
  <c r="AX2118" i="1"/>
  <c r="AW2118" i="1" s="1"/>
  <c r="AT2118" i="1"/>
  <c r="AS2118" i="1" s="1"/>
  <c r="AX145" i="1"/>
  <c r="AW145" i="1" s="1"/>
  <c r="AT145" i="1"/>
  <c r="AS145" i="1" s="1"/>
  <c r="AX1785" i="1"/>
  <c r="AW1785" i="1" s="1"/>
  <c r="AT1785" i="1"/>
  <c r="AS1785" i="1" s="1"/>
  <c r="AX2585" i="1"/>
  <c r="AW2585" i="1" s="1"/>
  <c r="AT2585" i="1"/>
  <c r="AS2585" i="1" s="1"/>
  <c r="AX2119" i="1"/>
  <c r="AW2119" i="1" s="1"/>
  <c r="AT2119" i="1"/>
  <c r="AS2119" i="1" s="1"/>
  <c r="AX6252" i="1"/>
  <c r="AW6252" i="1" s="1"/>
  <c r="AT6252" i="1"/>
  <c r="AS6252" i="1" s="1"/>
  <c r="AX6421" i="1"/>
  <c r="AW6421" i="1" s="1"/>
  <c r="AT6421" i="1"/>
  <c r="AS6421" i="1" s="1"/>
  <c r="AX6369" i="1"/>
  <c r="AW6369" i="1" s="1"/>
  <c r="AT6369" i="1"/>
  <c r="AS6369" i="1" s="1"/>
  <c r="AX2679" i="1"/>
  <c r="AW2679" i="1" s="1"/>
  <c r="AT2679" i="1"/>
  <c r="AS2679" i="1" s="1"/>
  <c r="AX5046" i="1"/>
  <c r="AW5046" i="1" s="1"/>
  <c r="AT5046" i="1"/>
  <c r="AS5046" i="1" s="1"/>
  <c r="AX4605" i="1"/>
  <c r="AW4605" i="1" s="1"/>
  <c r="AT4605" i="1"/>
  <c r="AS4605" i="1" s="1"/>
  <c r="AX6715" i="1"/>
  <c r="AW6715" i="1" s="1"/>
  <c r="AT6715" i="1"/>
  <c r="AS6715" i="1" s="1"/>
  <c r="AX6500" i="1"/>
  <c r="AW6500" i="1" s="1"/>
  <c r="AT6500" i="1"/>
  <c r="AS6500" i="1" s="1"/>
  <c r="AX2465" i="1"/>
  <c r="AW2465" i="1" s="1"/>
  <c r="AT2465" i="1"/>
  <c r="AS2465" i="1" s="1"/>
  <c r="AX3856" i="1"/>
  <c r="AW3856" i="1" s="1"/>
  <c r="AT3856" i="1"/>
  <c r="AS3856" i="1" s="1"/>
  <c r="AX2678" i="1"/>
  <c r="AW2678" i="1" s="1"/>
  <c r="AT2678" i="1"/>
  <c r="AS2678" i="1" s="1"/>
  <c r="AX3567" i="1"/>
  <c r="AW3567" i="1" s="1"/>
  <c r="AT3567" i="1"/>
  <c r="AS3567" i="1" s="1"/>
  <c r="AX6253" i="1"/>
  <c r="AW6253" i="1" s="1"/>
  <c r="AT6253" i="1"/>
  <c r="AS6253" i="1" s="1"/>
  <c r="AX2671" i="1"/>
  <c r="AW2671" i="1" s="1"/>
  <c r="AT2671" i="1"/>
  <c r="AS2671" i="1" s="1"/>
  <c r="AX2245" i="1"/>
  <c r="AW2245" i="1" s="1"/>
  <c r="AT2245" i="1"/>
  <c r="AS2245" i="1" s="1"/>
  <c r="AX2592" i="1"/>
  <c r="AW2592" i="1" s="1"/>
  <c r="AT2592" i="1"/>
  <c r="AS2592" i="1" s="1"/>
  <c r="AX6767" i="1"/>
  <c r="AW6767" i="1" s="1"/>
  <c r="AT6767" i="1"/>
  <c r="AS6767" i="1" s="1"/>
  <c r="AX3078" i="1"/>
  <c r="AW3078" i="1" s="1"/>
  <c r="AT3078" i="1"/>
  <c r="AS3078" i="1" s="1"/>
  <c r="AX3438" i="1"/>
  <c r="AW3438" i="1" s="1"/>
  <c r="AT3438" i="1"/>
  <c r="AS3438" i="1" s="1"/>
  <c r="AX3566" i="1"/>
  <c r="AW3566" i="1" s="1"/>
  <c r="AT3566" i="1"/>
  <c r="AS3566" i="1" s="1"/>
  <c r="AX2589" i="1"/>
  <c r="AW2589" i="1" s="1"/>
  <c r="AT2589" i="1"/>
  <c r="AS2589" i="1" s="1"/>
  <c r="AX6368" i="1"/>
  <c r="AW6368" i="1" s="1"/>
  <c r="AT6368" i="1"/>
  <c r="AS6368" i="1" s="1"/>
  <c r="AX5782" i="1"/>
  <c r="AW5782" i="1" s="1"/>
  <c r="AT5782" i="1"/>
  <c r="AS5782" i="1" s="1"/>
  <c r="AX2582" i="1"/>
  <c r="AW2582" i="1" s="1"/>
  <c r="AT2582" i="1"/>
  <c r="AS2582" i="1" s="1"/>
  <c r="AX2004" i="1"/>
  <c r="AW2004" i="1" s="1"/>
  <c r="AT2004" i="1"/>
  <c r="AS2004" i="1" s="1"/>
  <c r="AX3437" i="1"/>
  <c r="AW3437" i="1" s="1"/>
  <c r="AT3437" i="1"/>
  <c r="AS3437" i="1" s="1"/>
  <c r="AX3855" i="1"/>
  <c r="AW3855" i="1" s="1"/>
  <c r="AT3855" i="1"/>
  <c r="AS3855" i="1" s="1"/>
  <c r="AX3308" i="1"/>
  <c r="AW3308" i="1" s="1"/>
  <c r="AT3308" i="1"/>
  <c r="AS3308" i="1" s="1"/>
  <c r="AX693" i="1"/>
  <c r="AW693" i="1" s="1"/>
  <c r="AT693" i="1"/>
  <c r="AS693" i="1" s="1"/>
  <c r="AX3197" i="1"/>
  <c r="AW3197" i="1" s="1"/>
  <c r="AT3197" i="1"/>
  <c r="AS3197" i="1" s="1"/>
  <c r="AX2568" i="1"/>
  <c r="AW2568" i="1" s="1"/>
  <c r="AT2568" i="1"/>
  <c r="AS2568" i="1" s="1"/>
  <c r="AX2567" i="1"/>
  <c r="AW2567" i="1" s="1"/>
  <c r="AT2567" i="1"/>
  <c r="AS2567" i="1" s="1"/>
  <c r="AX2243" i="1"/>
  <c r="AW2243" i="1" s="1"/>
  <c r="AT2243" i="1"/>
  <c r="AS2243" i="1" s="1"/>
  <c r="AX1064" i="1"/>
  <c r="AW1064" i="1" s="1"/>
  <c r="AT1064" i="1"/>
  <c r="AS1064" i="1" s="1"/>
  <c r="AX4075" i="1"/>
  <c r="AW4075" i="1" s="1"/>
  <c r="AT4075" i="1"/>
  <c r="AS4075" i="1" s="1"/>
  <c r="AX3955" i="1"/>
  <c r="AW3955" i="1" s="1"/>
  <c r="AT3955" i="1"/>
  <c r="AS3955" i="1" s="1"/>
  <c r="AX2365" i="1"/>
  <c r="AW2365" i="1" s="1"/>
  <c r="AT2365" i="1"/>
  <c r="AS2365" i="1" s="1"/>
  <c r="AX3076" i="1"/>
  <c r="AW3076" i="1" s="1"/>
  <c r="AT3076" i="1"/>
  <c r="AS3076" i="1" s="1"/>
  <c r="AX2003" i="1"/>
  <c r="AW2003" i="1" s="1"/>
  <c r="AT2003" i="1"/>
  <c r="AS2003" i="1" s="1"/>
  <c r="AX3756" i="1"/>
  <c r="AW3756" i="1" s="1"/>
  <c r="AT3756" i="1"/>
  <c r="AS3756" i="1" s="1"/>
  <c r="AX639" i="1"/>
  <c r="AW639" i="1" s="1"/>
  <c r="AT639" i="1"/>
  <c r="AS639" i="1" s="1"/>
  <c r="AX6420" i="1"/>
  <c r="AW6420" i="1" s="1"/>
  <c r="AT6420" i="1"/>
  <c r="AS6420" i="1" s="1"/>
  <c r="AX6462" i="1"/>
  <c r="AW6462" i="1" s="1"/>
  <c r="AT6462" i="1"/>
  <c r="AS6462" i="1" s="1"/>
  <c r="AX4604" i="1"/>
  <c r="AW4604" i="1" s="1"/>
  <c r="AT4604" i="1"/>
  <c r="AS4604" i="1" s="1"/>
  <c r="AX4497" i="1"/>
  <c r="AW4497" i="1" s="1"/>
  <c r="AT4497" i="1"/>
  <c r="AS4497" i="1" s="1"/>
  <c r="AX5425" i="1"/>
  <c r="AW5425" i="1" s="1"/>
  <c r="AT5425" i="1"/>
  <c r="AS5425" i="1" s="1"/>
  <c r="AX5855" i="1"/>
  <c r="AW5855" i="1" s="1"/>
  <c r="AT5855" i="1"/>
  <c r="AS5855" i="1" s="1"/>
  <c r="AX5247" i="1"/>
  <c r="AW5247" i="1" s="1"/>
  <c r="AT5247" i="1"/>
  <c r="AS5247" i="1" s="1"/>
  <c r="AX1446" i="1"/>
  <c r="AW1446" i="1" s="1"/>
  <c r="AT1446" i="1"/>
  <c r="AS1446" i="1" s="1"/>
  <c r="AX3309" i="1"/>
  <c r="AW3309" i="1" s="1"/>
  <c r="AT3309" i="1"/>
  <c r="AS3309" i="1" s="1"/>
  <c r="AX3198" i="1"/>
  <c r="AW3198" i="1" s="1"/>
  <c r="AT3198" i="1"/>
  <c r="AS3198" i="1" s="1"/>
  <c r="AX3956" i="1"/>
  <c r="AW3956" i="1" s="1"/>
  <c r="AT3956" i="1"/>
  <c r="AS3956" i="1" s="1"/>
  <c r="AX2367" i="1"/>
  <c r="AW2367" i="1" s="1"/>
  <c r="AT2367" i="1"/>
  <c r="AS2367" i="1" s="1"/>
  <c r="AX2464" i="1"/>
  <c r="AW2464" i="1" s="1"/>
  <c r="AT2464" i="1"/>
  <c r="AS2464" i="1" s="1"/>
  <c r="AX2704" i="1"/>
  <c r="AW2704" i="1" s="1"/>
  <c r="AT2704" i="1"/>
  <c r="AS2704" i="1" s="1"/>
  <c r="AX3077" i="1"/>
  <c r="AW3077" i="1" s="1"/>
  <c r="AT3077" i="1"/>
  <c r="AS3077" i="1" s="1"/>
  <c r="AX4939" i="1"/>
  <c r="AW4939" i="1" s="1"/>
  <c r="AT4939" i="1"/>
  <c r="AS4939" i="1" s="1"/>
  <c r="AX5045" i="1"/>
  <c r="AW5045" i="1" s="1"/>
  <c r="AT5045" i="1"/>
  <c r="AS5045" i="1" s="1"/>
  <c r="AX2566" i="1"/>
  <c r="AW2566" i="1" s="1"/>
  <c r="AT2566" i="1"/>
  <c r="AS2566" i="1" s="1"/>
  <c r="AX2006" i="1"/>
  <c r="AW2006" i="1" s="1"/>
  <c r="AT2006" i="1"/>
  <c r="AS2006" i="1" s="1"/>
  <c r="AX2565" i="1"/>
  <c r="AW2565" i="1" s="1"/>
  <c r="AT2565" i="1"/>
  <c r="AS2565" i="1" s="1"/>
  <c r="AX4814" i="1"/>
  <c r="AW4814" i="1" s="1"/>
  <c r="AT4814" i="1"/>
  <c r="AS4814" i="1" s="1"/>
  <c r="AX3075" i="1"/>
  <c r="AW3075" i="1" s="1"/>
  <c r="AT3075" i="1"/>
  <c r="AS3075" i="1" s="1"/>
  <c r="AX6714" i="1"/>
  <c r="AW6714" i="1" s="1"/>
  <c r="AT6714" i="1"/>
  <c r="AS6714" i="1" s="1"/>
  <c r="AX1254" i="1"/>
  <c r="AW1254" i="1" s="1"/>
  <c r="AT1254" i="1"/>
  <c r="AS1254" i="1" s="1"/>
  <c r="AX6883" i="1"/>
  <c r="AW6883" i="1" s="1"/>
  <c r="AT6883" i="1"/>
  <c r="AS6883" i="1" s="1"/>
  <c r="AX2563" i="1"/>
  <c r="AW2563" i="1" s="1"/>
  <c r="AT2563" i="1"/>
  <c r="AS2563" i="1" s="1"/>
  <c r="AX2562" i="1"/>
  <c r="AW2562" i="1" s="1"/>
  <c r="AT2562" i="1"/>
  <c r="AS2562" i="1" s="1"/>
  <c r="AX6461" i="1"/>
  <c r="AW6461" i="1" s="1"/>
  <c r="AT6461" i="1"/>
  <c r="AS6461" i="1" s="1"/>
  <c r="AX4815" i="1"/>
  <c r="AW4815" i="1" s="1"/>
  <c r="AT4815" i="1"/>
  <c r="AS4815" i="1" s="1"/>
  <c r="AX1542" i="1"/>
  <c r="AW1542" i="1" s="1"/>
  <c r="AT1542" i="1"/>
  <c r="AS1542" i="1" s="1"/>
  <c r="AX3675" i="1"/>
  <c r="AW3675" i="1" s="1"/>
  <c r="AT3675" i="1"/>
  <c r="AS3675" i="1" s="1"/>
  <c r="AX3674" i="1"/>
  <c r="AW3674" i="1" s="1"/>
  <c r="AT3674" i="1"/>
  <c r="AS3674" i="1" s="1"/>
  <c r="AX2242" i="1"/>
  <c r="AW2242" i="1" s="1"/>
  <c r="AT2242" i="1"/>
  <c r="AS2242" i="1" s="1"/>
  <c r="AX2002" i="1"/>
  <c r="AW2002" i="1" s="1"/>
  <c r="AT2002" i="1"/>
  <c r="AS2002" i="1" s="1"/>
  <c r="AX3673" i="1"/>
  <c r="AW3673" i="1" s="1"/>
  <c r="AT3673" i="1"/>
  <c r="AS3673" i="1" s="1"/>
  <c r="AX2241" i="1"/>
  <c r="AW2241" i="1" s="1"/>
  <c r="AT2241" i="1"/>
  <c r="AS2241" i="1" s="1"/>
  <c r="AX2561" i="1"/>
  <c r="AW2561" i="1" s="1"/>
  <c r="AT2561" i="1"/>
  <c r="AS2561" i="1" s="1"/>
  <c r="AX2560" i="1"/>
  <c r="AW2560" i="1" s="1"/>
  <c r="AT2560" i="1"/>
  <c r="AS2560" i="1" s="1"/>
  <c r="AX6538" i="1"/>
  <c r="AW6538" i="1" s="1"/>
  <c r="AT6538" i="1"/>
  <c r="AS6538" i="1" s="1"/>
  <c r="AX5245" i="1"/>
  <c r="AW5245" i="1" s="1"/>
  <c r="AT5245" i="1"/>
  <c r="AS5245" i="1" s="1"/>
  <c r="AX3196" i="1"/>
  <c r="AW3196" i="1" s="1"/>
  <c r="AT3196" i="1"/>
  <c r="AS3196" i="1" s="1"/>
  <c r="AX2114" i="1"/>
  <c r="AW2114" i="1" s="1"/>
  <c r="AT2114" i="1"/>
  <c r="AS2114" i="1" s="1"/>
  <c r="AX2555" i="1"/>
  <c r="AW2555" i="1" s="1"/>
  <c r="AT2555" i="1"/>
  <c r="AS2555" i="1" s="1"/>
  <c r="AX2554" i="1"/>
  <c r="AW2554" i="1" s="1"/>
  <c r="AT2554" i="1"/>
  <c r="AS2554" i="1" s="1"/>
  <c r="AX2463" i="1"/>
  <c r="AW2463" i="1" s="1"/>
  <c r="AT2463" i="1"/>
  <c r="AS2463" i="1" s="1"/>
  <c r="AX181" i="1"/>
  <c r="AW181" i="1" s="1"/>
  <c r="AT181" i="1"/>
  <c r="AS181" i="1" s="1"/>
  <c r="AX2544" i="1"/>
  <c r="AW2544" i="1" s="1"/>
  <c r="AT2544" i="1"/>
  <c r="AS2544" i="1" s="1"/>
  <c r="AX4496" i="1"/>
  <c r="AW4496" i="1" s="1"/>
  <c r="AT4496" i="1"/>
  <c r="AS4496" i="1" s="1"/>
  <c r="AX2457" i="1"/>
  <c r="AW2457" i="1" s="1"/>
  <c r="AT2457" i="1"/>
  <c r="AS2457" i="1" s="1"/>
  <c r="AX3435" i="1"/>
  <c r="AW3435" i="1" s="1"/>
  <c r="AT3435" i="1"/>
  <c r="AS3435" i="1" s="1"/>
  <c r="AX2456" i="1"/>
  <c r="AW2456" i="1" s="1"/>
  <c r="AT2456" i="1"/>
  <c r="AS2456" i="1" s="1"/>
  <c r="AX4273" i="1"/>
  <c r="AW4273" i="1" s="1"/>
  <c r="AT4273" i="1"/>
  <c r="AS4273" i="1" s="1"/>
  <c r="AX2363" i="1"/>
  <c r="AW2363" i="1" s="1"/>
  <c r="AT2363" i="1"/>
  <c r="AS2363" i="1" s="1"/>
  <c r="AX3306" i="1"/>
  <c r="AW3306" i="1" s="1"/>
  <c r="AT3306" i="1"/>
  <c r="AS3306" i="1" s="1"/>
  <c r="AX6830" i="1"/>
  <c r="AW6830" i="1" s="1"/>
  <c r="AT6830" i="1"/>
  <c r="AS6830" i="1" s="1"/>
  <c r="AX5044" i="1"/>
  <c r="AW5044" i="1" s="1"/>
  <c r="AT5044" i="1"/>
  <c r="AS5044" i="1" s="1"/>
  <c r="AX5690" i="1"/>
  <c r="AW5690" i="1" s="1"/>
  <c r="AT5690" i="1"/>
  <c r="AS5690" i="1" s="1"/>
  <c r="AX5043" i="1"/>
  <c r="AW5043" i="1" s="1"/>
  <c r="AT5043" i="1"/>
  <c r="AS5043" i="1" s="1"/>
  <c r="AX6315" i="1"/>
  <c r="AW6315" i="1" s="1"/>
  <c r="AT6315" i="1"/>
  <c r="AS6315" i="1" s="1"/>
  <c r="AX2116" i="1"/>
  <c r="AW2116" i="1" s="1"/>
  <c r="AT2116" i="1"/>
  <c r="AS2116" i="1" s="1"/>
  <c r="AX3954" i="1"/>
  <c r="AW3954" i="1" s="1"/>
  <c r="AT3954" i="1"/>
  <c r="AS3954" i="1" s="1"/>
  <c r="AX2115" i="1"/>
  <c r="AW2115" i="1" s="1"/>
  <c r="AT2115" i="1"/>
  <c r="AS2115" i="1" s="1"/>
  <c r="AX638" i="1"/>
  <c r="AW638" i="1" s="1"/>
  <c r="AT638" i="1"/>
  <c r="AS638" i="1" s="1"/>
  <c r="AX4813" i="1"/>
  <c r="AW4813" i="1" s="1"/>
  <c r="AT4813" i="1"/>
  <c r="AS4813" i="1" s="1"/>
  <c r="AX976" i="1"/>
  <c r="AW976" i="1" s="1"/>
  <c r="AT976" i="1"/>
  <c r="AS976" i="1" s="1"/>
  <c r="AX2364" i="1"/>
  <c r="AW2364" i="1" s="1"/>
  <c r="AT2364" i="1"/>
  <c r="AS2364" i="1" s="1"/>
  <c r="AX6128" i="1"/>
  <c r="AW6128" i="1" s="1"/>
  <c r="AT6128" i="1"/>
  <c r="AS6128" i="1" s="1"/>
  <c r="AX6051" i="1"/>
  <c r="AW6051" i="1" s="1"/>
  <c r="AT6051" i="1"/>
  <c r="AS6051" i="1" s="1"/>
  <c r="AX5691" i="1"/>
  <c r="AW5691" i="1" s="1"/>
  <c r="AT5691" i="1"/>
  <c r="AS5691" i="1" s="1"/>
  <c r="AX6460" i="1"/>
  <c r="AW6460" i="1" s="1"/>
  <c r="AT6460" i="1"/>
  <c r="AS6460" i="1" s="1"/>
  <c r="AX6537" i="1"/>
  <c r="AW6537" i="1" s="1"/>
  <c r="AT6537" i="1"/>
  <c r="AS6537" i="1" s="1"/>
  <c r="AX3755" i="1"/>
  <c r="AW3755" i="1" s="1"/>
  <c r="AT3755" i="1"/>
  <c r="AS3755" i="1" s="1"/>
  <c r="AX5524" i="1"/>
  <c r="AW5524" i="1" s="1"/>
  <c r="AT5524" i="1"/>
  <c r="AS5524" i="1" s="1"/>
  <c r="AX888" i="1"/>
  <c r="AW888" i="1" s="1"/>
  <c r="AT888" i="1"/>
  <c r="AS888" i="1" s="1"/>
  <c r="AX5854" i="1"/>
  <c r="AW5854" i="1" s="1"/>
  <c r="AT5854" i="1"/>
  <c r="AS5854" i="1" s="1"/>
  <c r="AX304" i="1"/>
  <c r="AW304" i="1" s="1"/>
  <c r="AT304" i="1"/>
  <c r="AS304" i="1" s="1"/>
  <c r="AX2455" i="1"/>
  <c r="AW2455" i="1" s="1"/>
  <c r="AT2455" i="1"/>
  <c r="AS2455" i="1" s="1"/>
  <c r="AX6052" i="1"/>
  <c r="AW6052" i="1" s="1"/>
  <c r="AT6052" i="1"/>
  <c r="AS6052" i="1" s="1"/>
  <c r="AX2449" i="1"/>
  <c r="AW2449" i="1" s="1"/>
  <c r="AT2449" i="1"/>
  <c r="AS2449" i="1" s="1"/>
  <c r="AX2702" i="1"/>
  <c r="AW2702" i="1" s="1"/>
  <c r="AT2702" i="1"/>
  <c r="AS2702" i="1" s="1"/>
  <c r="AX1061" i="1"/>
  <c r="AW1061" i="1" s="1"/>
  <c r="AT1061" i="1"/>
  <c r="AS1061" i="1" s="1"/>
  <c r="AX3754" i="1"/>
  <c r="AW3754" i="1" s="1"/>
  <c r="AT3754" i="1"/>
  <c r="AS3754" i="1" s="1"/>
  <c r="AX1062" i="1"/>
  <c r="AW1062" i="1" s="1"/>
  <c r="AT1062" i="1"/>
  <c r="AS1062" i="1" s="1"/>
  <c r="AX160" i="1"/>
  <c r="AW160" i="1" s="1"/>
  <c r="AT160" i="1"/>
  <c r="AS160" i="1" s="1"/>
  <c r="AX2448" i="1"/>
  <c r="AW2448" i="1" s="1"/>
  <c r="AT2448" i="1"/>
  <c r="AS2448" i="1" s="1"/>
  <c r="AX567" i="1"/>
  <c r="AW567" i="1" s="1"/>
  <c r="AT567" i="1"/>
  <c r="AS567" i="1" s="1"/>
  <c r="AX4189" i="1"/>
  <c r="AW4189" i="1" s="1"/>
  <c r="AT4189" i="1"/>
  <c r="AS4189" i="1" s="1"/>
  <c r="AX2584" i="1"/>
  <c r="AW2584" i="1" s="1"/>
  <c r="AT2584" i="1"/>
  <c r="AS2584" i="1" s="1"/>
  <c r="AX2446" i="1"/>
  <c r="AW2446" i="1" s="1"/>
  <c r="AT2446" i="1"/>
  <c r="AS2446" i="1" s="1"/>
  <c r="AX2435" i="1"/>
  <c r="AW2435" i="1" s="1"/>
  <c r="AT2435" i="1"/>
  <c r="AS2435" i="1" s="1"/>
  <c r="AX1781" i="1"/>
  <c r="AW1781" i="1" s="1"/>
  <c r="AT1781" i="1"/>
  <c r="AS1781" i="1" s="1"/>
  <c r="AX5240" i="1"/>
  <c r="AW5240" i="1" s="1"/>
  <c r="AT5240" i="1"/>
  <c r="AS5240" i="1" s="1"/>
  <c r="AX3191" i="1"/>
  <c r="AW3191" i="1" s="1"/>
  <c r="AT3191" i="1"/>
  <c r="AS3191" i="1" s="1"/>
  <c r="AX2375" i="1"/>
  <c r="AW2375" i="1" s="1"/>
  <c r="AT2375" i="1"/>
  <c r="AS2375" i="1" s="1"/>
  <c r="AX2374" i="1"/>
  <c r="AW2374" i="1" s="1"/>
  <c r="AT2374" i="1"/>
  <c r="AS2374" i="1" s="1"/>
  <c r="AX2370" i="1"/>
  <c r="AW2370" i="1" s="1"/>
  <c r="AT2370" i="1"/>
  <c r="AS2370" i="1" s="1"/>
  <c r="AX2583" i="1"/>
  <c r="AW2583" i="1" s="1"/>
  <c r="AT2583" i="1"/>
  <c r="AS2583" i="1" s="1"/>
  <c r="AX2368" i="1"/>
  <c r="AW2368" i="1" s="1"/>
  <c r="AT2368" i="1"/>
  <c r="AS2368" i="1" s="1"/>
  <c r="AX2366" i="1"/>
  <c r="AW2366" i="1" s="1"/>
  <c r="AT2366" i="1"/>
  <c r="AS2366" i="1" s="1"/>
  <c r="AX2354" i="1"/>
  <c r="AW2354" i="1" s="1"/>
  <c r="AT2354" i="1"/>
  <c r="AS2354" i="1" s="1"/>
  <c r="AX4938" i="1"/>
  <c r="AW4938" i="1" s="1"/>
  <c r="AT4938" i="1"/>
  <c r="AS4938" i="1" s="1"/>
  <c r="AX3559" i="1"/>
  <c r="AW3559" i="1" s="1"/>
  <c r="AT3559" i="1"/>
  <c r="AS3559" i="1" s="1"/>
  <c r="AX5042" i="1"/>
  <c r="AW5042" i="1" s="1"/>
  <c r="AT5042" i="1"/>
  <c r="AS5042" i="1" s="1"/>
  <c r="AX5424" i="1"/>
  <c r="AW5424" i="1" s="1"/>
  <c r="AT5424" i="1"/>
  <c r="AS5424" i="1" s="1"/>
  <c r="AX3304" i="1"/>
  <c r="AW3304" i="1" s="1"/>
  <c r="AT3304" i="1"/>
  <c r="AS3304" i="1" s="1"/>
  <c r="AX3561" i="1"/>
  <c r="AW3561" i="1" s="1"/>
  <c r="AT3561" i="1"/>
  <c r="AS3561" i="1" s="1"/>
  <c r="AX3953" i="1"/>
  <c r="AW3953" i="1" s="1"/>
  <c r="AT3953" i="1"/>
  <c r="AS3953" i="1" s="1"/>
  <c r="AX4701" i="1"/>
  <c r="AW4701" i="1" s="1"/>
  <c r="AT4701" i="1"/>
  <c r="AS4701" i="1" s="1"/>
  <c r="AX6692" i="1"/>
  <c r="AW6692" i="1" s="1"/>
  <c r="AT6692" i="1"/>
  <c r="AS6692" i="1" s="1"/>
  <c r="AX6419" i="1"/>
  <c r="AW6419" i="1" s="1"/>
  <c r="AT6419" i="1"/>
  <c r="AS6419" i="1" s="1"/>
  <c r="AX1348" i="1"/>
  <c r="AW1348" i="1" s="1"/>
  <c r="AT1348" i="1"/>
  <c r="AS1348" i="1" s="1"/>
  <c r="AX2820" i="1"/>
  <c r="AW2820" i="1" s="1"/>
  <c r="AT2820" i="1"/>
  <c r="AS2820" i="1" s="1"/>
  <c r="AX515" i="1"/>
  <c r="AW515" i="1" s="1"/>
  <c r="AT515" i="1"/>
  <c r="AS515" i="1" s="1"/>
  <c r="AX3854" i="1"/>
  <c r="AW3854" i="1" s="1"/>
  <c r="AT3854" i="1"/>
  <c r="AS3854" i="1" s="1"/>
  <c r="AX887" i="1"/>
  <c r="AW887" i="1" s="1"/>
  <c r="AT887" i="1"/>
  <c r="AS887" i="1" s="1"/>
  <c r="AX1443" i="1"/>
  <c r="AW1443" i="1" s="1"/>
  <c r="AT1443" i="1"/>
  <c r="AS1443" i="1" s="1"/>
  <c r="AX3073" i="1"/>
  <c r="AW3073" i="1" s="1"/>
  <c r="AT3073" i="1"/>
  <c r="AS3073" i="1" s="1"/>
  <c r="AX3193" i="1"/>
  <c r="AW3193" i="1" s="1"/>
  <c r="AT3193" i="1"/>
  <c r="AS3193" i="1" s="1"/>
  <c r="AX4702" i="1"/>
  <c r="AW4702" i="1" s="1"/>
  <c r="AT4702" i="1"/>
  <c r="AS4702" i="1" s="1"/>
  <c r="AX5986" i="1"/>
  <c r="AW5986" i="1" s="1"/>
  <c r="AT5986" i="1"/>
  <c r="AS5986" i="1" s="1"/>
  <c r="AX4703" i="1"/>
  <c r="AW4703" i="1" s="1"/>
  <c r="AT4703" i="1"/>
  <c r="AS4703" i="1" s="1"/>
  <c r="AX5422" i="1"/>
  <c r="AW5422" i="1" s="1"/>
  <c r="AT5422" i="1"/>
  <c r="AS5422" i="1" s="1"/>
  <c r="AX3672" i="1"/>
  <c r="AW3672" i="1" s="1"/>
  <c r="AT3672" i="1"/>
  <c r="AS3672" i="1" s="1"/>
  <c r="AX5423" i="1"/>
  <c r="AW5423" i="1" s="1"/>
  <c r="AT5423" i="1"/>
  <c r="AS5423" i="1" s="1"/>
  <c r="AX2959" i="1"/>
  <c r="AW2959" i="1" s="1"/>
  <c r="AT2959" i="1"/>
  <c r="AS2959" i="1" s="1"/>
  <c r="AX5689" i="1"/>
  <c r="AW5689" i="1" s="1"/>
  <c r="AT5689" i="1"/>
  <c r="AS5689" i="1" s="1"/>
  <c r="AX717" i="1"/>
  <c r="AW717" i="1" s="1"/>
  <c r="AT717" i="1"/>
  <c r="AS717" i="1" s="1"/>
  <c r="AX3072" i="1"/>
  <c r="AW3072" i="1" s="1"/>
  <c r="AT3072" i="1"/>
  <c r="AS3072" i="1" s="1"/>
  <c r="AX6786" i="1"/>
  <c r="AW6786" i="1" s="1"/>
  <c r="AT6786" i="1"/>
  <c r="AS6786" i="1" s="1"/>
  <c r="AX5688" i="1"/>
  <c r="AW5688" i="1" s="1"/>
  <c r="AT5688" i="1"/>
  <c r="AS5688" i="1" s="1"/>
  <c r="AX2353" i="1"/>
  <c r="AW2353" i="1" s="1"/>
  <c r="AT2353" i="1"/>
  <c r="AS2353" i="1" s="1"/>
  <c r="AX6127" i="1"/>
  <c r="AW6127" i="1" s="1"/>
  <c r="AT6127" i="1"/>
  <c r="AS6127" i="1" s="1"/>
  <c r="AX3194" i="1"/>
  <c r="AW3194" i="1" s="1"/>
  <c r="AT3194" i="1"/>
  <c r="AS3194" i="1" s="1"/>
  <c r="AX3433" i="1"/>
  <c r="AW3433" i="1" s="1"/>
  <c r="AT3433" i="1"/>
  <c r="AS3433" i="1" s="1"/>
  <c r="AX2352" i="1"/>
  <c r="AW2352" i="1" s="1"/>
  <c r="AT2352" i="1"/>
  <c r="AS2352" i="1" s="1"/>
  <c r="AX3192" i="1"/>
  <c r="AW3192" i="1" s="1"/>
  <c r="AT3192" i="1"/>
  <c r="AS3192" i="1" s="1"/>
  <c r="AX2462" i="1"/>
  <c r="AW2462" i="1" s="1"/>
  <c r="AT2462" i="1"/>
  <c r="AS2462" i="1" s="1"/>
  <c r="AX2350" i="1"/>
  <c r="AW2350" i="1" s="1"/>
  <c r="AT2350" i="1"/>
  <c r="AS2350" i="1" s="1"/>
  <c r="AX2349" i="1"/>
  <c r="AW2349" i="1" s="1"/>
  <c r="AT2349" i="1"/>
  <c r="AS2349" i="1" s="1"/>
  <c r="AX4812" i="1"/>
  <c r="AW4812" i="1" s="1"/>
  <c r="AT4812" i="1"/>
  <c r="AS4812" i="1" s="1"/>
  <c r="AX4494" i="1"/>
  <c r="AW4494" i="1" s="1"/>
  <c r="AT4494" i="1"/>
  <c r="AS4494" i="1" s="1"/>
  <c r="AX4392" i="1"/>
  <c r="AW4392" i="1" s="1"/>
  <c r="AT4392" i="1"/>
  <c r="AS4392" i="1" s="1"/>
  <c r="AX1251" i="1"/>
  <c r="AW1251" i="1" s="1"/>
  <c r="AT1251" i="1"/>
  <c r="AS1251" i="1" s="1"/>
  <c r="AX1250" i="1"/>
  <c r="AW1250" i="1" s="1"/>
  <c r="AT1250" i="1"/>
  <c r="AS1250" i="1" s="1"/>
  <c r="AX5141" i="1"/>
  <c r="AW5141" i="1" s="1"/>
  <c r="AT5141" i="1"/>
  <c r="AS5141" i="1" s="1"/>
  <c r="AX2348" i="1"/>
  <c r="AW2348" i="1" s="1"/>
  <c r="AT2348" i="1"/>
  <c r="AS2348" i="1" s="1"/>
  <c r="AX2362" i="1"/>
  <c r="AW2362" i="1" s="1"/>
  <c r="AT2362" i="1"/>
  <c r="AS2362" i="1" s="1"/>
  <c r="AX3556" i="1"/>
  <c r="AW3556" i="1" s="1"/>
  <c r="AT3556" i="1"/>
  <c r="AS3556" i="1" s="1"/>
  <c r="AX5243" i="1"/>
  <c r="AW5243" i="1" s="1"/>
  <c r="AT5243" i="1"/>
  <c r="AS5243" i="1" s="1"/>
  <c r="AX6192" i="1"/>
  <c r="AW6192" i="1" s="1"/>
  <c r="AT6192" i="1"/>
  <c r="AS6192" i="1" s="1"/>
  <c r="AX3671" i="1"/>
  <c r="AW3671" i="1" s="1"/>
  <c r="AT3671" i="1"/>
  <c r="AS3671" i="1" s="1"/>
  <c r="AX5244" i="1"/>
  <c r="AW5244" i="1" s="1"/>
  <c r="AT5244" i="1"/>
  <c r="AS5244" i="1" s="1"/>
  <c r="AX5610" i="1"/>
  <c r="AW5610" i="1" s="1"/>
  <c r="AT5610" i="1"/>
  <c r="AS5610" i="1" s="1"/>
  <c r="AX3190" i="1"/>
  <c r="AW3190" i="1" s="1"/>
  <c r="AT3190" i="1"/>
  <c r="AS3190" i="1" s="1"/>
  <c r="AX4937" i="1"/>
  <c r="AW4937" i="1" s="1"/>
  <c r="AT4937" i="1"/>
  <c r="AS4937" i="1" s="1"/>
  <c r="AX6536" i="1"/>
  <c r="AW6536" i="1" s="1"/>
  <c r="AT6536" i="1"/>
  <c r="AS6536" i="1" s="1"/>
  <c r="AX6048" i="1"/>
  <c r="AW6048" i="1" s="1"/>
  <c r="AT6048" i="1"/>
  <c r="AS6048" i="1" s="1"/>
  <c r="AX5523" i="1"/>
  <c r="AW5523" i="1" s="1"/>
  <c r="AT5523" i="1"/>
  <c r="AS5523" i="1" s="1"/>
  <c r="AX1886" i="1"/>
  <c r="AW1886" i="1" s="1"/>
  <c r="AT1886" i="1"/>
  <c r="AS1886" i="1" s="1"/>
  <c r="AX1442" i="1"/>
  <c r="AW1442" i="1" s="1"/>
  <c r="AT1442" i="1"/>
  <c r="AS1442" i="1" s="1"/>
  <c r="AX2238" i="1"/>
  <c r="AW2238" i="1" s="1"/>
  <c r="AT2238" i="1"/>
  <c r="AS2238" i="1" s="1"/>
  <c r="AX1539" i="1"/>
  <c r="AW1539" i="1" s="1"/>
  <c r="AT1539" i="1"/>
  <c r="AS1539" i="1" s="1"/>
  <c r="AX303" i="1"/>
  <c r="AW303" i="1" s="1"/>
  <c r="AT303" i="1"/>
  <c r="AS303" i="1" s="1"/>
  <c r="AX6251" i="1"/>
  <c r="AW6251" i="1" s="1"/>
  <c r="AT6251" i="1"/>
  <c r="AS6251" i="1" s="1"/>
  <c r="AX5609" i="1"/>
  <c r="AW5609" i="1" s="1"/>
  <c r="AT5609" i="1"/>
  <c r="AS5609" i="1" s="1"/>
  <c r="AX6050" i="1"/>
  <c r="AW6050" i="1" s="1"/>
  <c r="AT6050" i="1"/>
  <c r="AS6050" i="1" s="1"/>
  <c r="AX6047" i="1"/>
  <c r="AW6047" i="1" s="1"/>
  <c r="AT6047" i="1"/>
  <c r="AS6047" i="1" s="1"/>
  <c r="AX4603" i="1"/>
  <c r="AW4603" i="1" s="1"/>
  <c r="AT4603" i="1"/>
  <c r="AS4603" i="1" s="1"/>
  <c r="AX5852" i="1"/>
  <c r="AW5852" i="1" s="1"/>
  <c r="AT5852" i="1"/>
  <c r="AS5852" i="1" s="1"/>
  <c r="AX5039" i="1"/>
  <c r="AW5039" i="1" s="1"/>
  <c r="AT5039" i="1"/>
  <c r="AS5039" i="1" s="1"/>
  <c r="AX5342" i="1"/>
  <c r="AW5342" i="1" s="1"/>
  <c r="AT5342" i="1"/>
  <c r="AS5342" i="1" s="1"/>
  <c r="AX5781" i="1"/>
  <c r="AW5781" i="1" s="1"/>
  <c r="AT5781" i="1"/>
  <c r="AS5781" i="1" s="1"/>
  <c r="AX4188" i="1"/>
  <c r="AW4188" i="1" s="1"/>
  <c r="AT4188" i="1"/>
  <c r="AS4188" i="1" s="1"/>
  <c r="AX4394" i="1"/>
  <c r="AW4394" i="1" s="1"/>
  <c r="AT4394" i="1"/>
  <c r="AS4394" i="1" s="1"/>
  <c r="AX5985" i="1"/>
  <c r="AW5985" i="1" s="1"/>
  <c r="AT5985" i="1"/>
  <c r="AS5985" i="1" s="1"/>
  <c r="AX883" i="1"/>
  <c r="AW883" i="1" s="1"/>
  <c r="AT883" i="1"/>
  <c r="AS883" i="1" s="1"/>
  <c r="AX2347" i="1"/>
  <c r="AW2347" i="1" s="1"/>
  <c r="AT2347" i="1"/>
  <c r="AS2347" i="1" s="1"/>
  <c r="AX2346" i="1"/>
  <c r="AW2346" i="1" s="1"/>
  <c r="AT2346" i="1"/>
  <c r="AS2346" i="1" s="1"/>
  <c r="AX4393" i="1"/>
  <c r="AW4393" i="1" s="1"/>
  <c r="AT4393" i="1"/>
  <c r="AS4393" i="1" s="1"/>
  <c r="AX6049" i="1"/>
  <c r="AW6049" i="1" s="1"/>
  <c r="AT6049" i="1"/>
  <c r="AS6049" i="1" s="1"/>
  <c r="AX2345" i="1"/>
  <c r="AW2345" i="1" s="1"/>
  <c r="AT2345" i="1"/>
  <c r="AS2345" i="1" s="1"/>
  <c r="AX2344" i="1"/>
  <c r="AW2344" i="1" s="1"/>
  <c r="AT2344" i="1"/>
  <c r="AS2344" i="1" s="1"/>
  <c r="AX2342" i="1"/>
  <c r="AW2342" i="1" s="1"/>
  <c r="AT2342" i="1"/>
  <c r="AS2342" i="1" s="1"/>
  <c r="AX2341" i="1"/>
  <c r="AW2341" i="1" s="1"/>
  <c r="AT2341" i="1"/>
  <c r="AS2341" i="1" s="1"/>
  <c r="AX5041" i="1"/>
  <c r="AW5041" i="1" s="1"/>
  <c r="AT5041" i="1"/>
  <c r="AS5041" i="1" s="1"/>
  <c r="AX5040" i="1"/>
  <c r="AW5040" i="1" s="1"/>
  <c r="AT5040" i="1"/>
  <c r="AS5040" i="1" s="1"/>
  <c r="AX5242" i="1"/>
  <c r="AW5242" i="1" s="1"/>
  <c r="AT5242" i="1"/>
  <c r="AS5242" i="1" s="1"/>
  <c r="AX4936" i="1"/>
  <c r="AW4936" i="1" s="1"/>
  <c r="AT4936" i="1"/>
  <c r="AS4936" i="1" s="1"/>
  <c r="AX2958" i="1"/>
  <c r="AW2958" i="1" s="1"/>
  <c r="AT2958" i="1"/>
  <c r="AS2958" i="1" s="1"/>
  <c r="AX5421" i="1"/>
  <c r="AW5421" i="1" s="1"/>
  <c r="AT5421" i="1"/>
  <c r="AS5421" i="1" s="1"/>
  <c r="AX5340" i="1"/>
  <c r="AW5340" i="1" s="1"/>
  <c r="AT5340" i="1"/>
  <c r="AS5340" i="1" s="1"/>
  <c r="AX2461" i="1"/>
  <c r="AW2461" i="1" s="1"/>
  <c r="AT2461" i="1"/>
  <c r="AS2461" i="1" s="1"/>
  <c r="AX2701" i="1"/>
  <c r="AW2701" i="1" s="1"/>
  <c r="AT2701" i="1"/>
  <c r="AS2701" i="1" s="1"/>
  <c r="AX5420" i="1"/>
  <c r="AW5420" i="1" s="1"/>
  <c r="AT5420" i="1"/>
  <c r="AS5420" i="1" s="1"/>
  <c r="AX4390" i="1"/>
  <c r="AW4390" i="1" s="1"/>
  <c r="AT4390" i="1"/>
  <c r="AS4390" i="1" s="1"/>
  <c r="AX1779" i="1"/>
  <c r="AW1779" i="1" s="1"/>
  <c r="AT1779" i="1"/>
  <c r="AS1779" i="1" s="1"/>
  <c r="AX1778" i="1"/>
  <c r="AW1778" i="1" s="1"/>
  <c r="AT1778" i="1"/>
  <c r="AS1778" i="1" s="1"/>
  <c r="AX4811" i="1"/>
  <c r="AW4811" i="1" s="1"/>
  <c r="AT4811" i="1"/>
  <c r="AS4811" i="1" s="1"/>
  <c r="AX4935" i="1"/>
  <c r="AW4935" i="1" s="1"/>
  <c r="AT4935" i="1"/>
  <c r="AS4935" i="1" s="1"/>
  <c r="AX3071" i="1"/>
  <c r="AW3071" i="1" s="1"/>
  <c r="AT3071" i="1"/>
  <c r="AS3071" i="1" s="1"/>
  <c r="AX4493" i="1"/>
  <c r="AW4493" i="1" s="1"/>
  <c r="AT4493" i="1"/>
  <c r="AS4493" i="1" s="1"/>
  <c r="AX5522" i="1"/>
  <c r="AW5522" i="1" s="1"/>
  <c r="AT5522" i="1"/>
  <c r="AS5522" i="1" s="1"/>
  <c r="AX6459" i="1"/>
  <c r="AW6459" i="1" s="1"/>
  <c r="AT6459" i="1"/>
  <c r="AS6459" i="1" s="1"/>
  <c r="AX6892" i="1"/>
  <c r="AW6892" i="1" s="1"/>
  <c r="AT6892" i="1"/>
  <c r="AS6892" i="1" s="1"/>
  <c r="AX2236" i="1"/>
  <c r="AW2236" i="1" s="1"/>
  <c r="AT2236" i="1"/>
  <c r="AS2236" i="1" s="1"/>
  <c r="AX5851" i="1"/>
  <c r="AW5851" i="1" s="1"/>
  <c r="AT5851" i="1"/>
  <c r="AS5851" i="1" s="1"/>
  <c r="AX6046" i="1"/>
  <c r="AW6046" i="1" s="1"/>
  <c r="AT6046" i="1"/>
  <c r="AS6046" i="1" s="1"/>
  <c r="AX1441" i="1"/>
  <c r="AW1441" i="1" s="1"/>
  <c r="AT1441" i="1"/>
  <c r="AS1441" i="1" s="1"/>
  <c r="AX5687" i="1"/>
  <c r="AW5687" i="1" s="1"/>
  <c r="AT5687" i="1"/>
  <c r="AS5687" i="1" s="1"/>
  <c r="AX5241" i="1"/>
  <c r="AW5241" i="1" s="1"/>
  <c r="AT5241" i="1"/>
  <c r="AS5241" i="1" s="1"/>
  <c r="AX1998" i="1"/>
  <c r="AW1998" i="1" s="1"/>
  <c r="AT1998" i="1"/>
  <c r="AS1998" i="1" s="1"/>
  <c r="AX6766" i="1"/>
  <c r="AW6766" i="1" s="1"/>
  <c r="AT6766" i="1"/>
  <c r="AS6766" i="1" s="1"/>
  <c r="AX3303" i="1"/>
  <c r="AW3303" i="1" s="1"/>
  <c r="AT3303" i="1"/>
  <c r="AS3303" i="1" s="1"/>
  <c r="AX2335" i="1"/>
  <c r="AW2335" i="1" s="1"/>
  <c r="AT2335" i="1"/>
  <c r="AS2335" i="1" s="1"/>
  <c r="AX5239" i="1"/>
  <c r="AW5239" i="1" s="1"/>
  <c r="AT5239" i="1"/>
  <c r="AS5239" i="1" s="1"/>
  <c r="AX3853" i="1"/>
  <c r="AW3853" i="1" s="1"/>
  <c r="AT3853" i="1"/>
  <c r="AS3853" i="1" s="1"/>
  <c r="AX4700" i="1"/>
  <c r="AW4700" i="1" s="1"/>
  <c r="AT4700" i="1"/>
  <c r="AS4700" i="1" s="1"/>
  <c r="AX5984" i="1"/>
  <c r="AW5984" i="1" s="1"/>
  <c r="AT5984" i="1"/>
  <c r="AS5984" i="1" s="1"/>
  <c r="AX3188" i="1"/>
  <c r="AW3188" i="1" s="1"/>
  <c r="AT3188" i="1"/>
  <c r="AS3188" i="1" s="1"/>
  <c r="AX784" i="1"/>
  <c r="AW784" i="1" s="1"/>
  <c r="AT784" i="1"/>
  <c r="AS784" i="1" s="1"/>
  <c r="AX3670" i="1"/>
  <c r="AW3670" i="1" s="1"/>
  <c r="AT3670" i="1"/>
  <c r="AS3670" i="1" s="1"/>
  <c r="AX3852" i="1"/>
  <c r="AW3852" i="1" s="1"/>
  <c r="AT3852" i="1"/>
  <c r="AS3852" i="1" s="1"/>
  <c r="AX2332" i="1"/>
  <c r="AW2332" i="1" s="1"/>
  <c r="AT2332" i="1"/>
  <c r="AS2332" i="1" s="1"/>
  <c r="AX2360" i="1"/>
  <c r="AW2360" i="1" s="1"/>
  <c r="AT2360" i="1"/>
  <c r="AS2360" i="1" s="1"/>
  <c r="AX2361" i="1"/>
  <c r="AW2361" i="1" s="1"/>
  <c r="AT2361" i="1"/>
  <c r="AS2361" i="1" s="1"/>
  <c r="AX2237" i="1"/>
  <c r="AW2237" i="1" s="1"/>
  <c r="AT2237" i="1"/>
  <c r="AS2237" i="1" s="1"/>
  <c r="AX2328" i="1"/>
  <c r="AW2328" i="1" s="1"/>
  <c r="AT2328" i="1"/>
  <c r="AS2328" i="1" s="1"/>
  <c r="AX1057" i="1"/>
  <c r="AW1057" i="1" s="1"/>
  <c r="AT1057" i="1"/>
  <c r="AS1057" i="1" s="1"/>
  <c r="AX2327" i="1"/>
  <c r="AW2327" i="1" s="1"/>
  <c r="AT2327" i="1"/>
  <c r="AS2327" i="1" s="1"/>
  <c r="AX972" i="1"/>
  <c r="AW972" i="1" s="1"/>
  <c r="AT972" i="1"/>
  <c r="AS972" i="1" s="1"/>
  <c r="AX2325" i="1"/>
  <c r="AW2325" i="1" s="1"/>
  <c r="AT2325" i="1"/>
  <c r="AS2325" i="1" s="1"/>
  <c r="AX785" i="1"/>
  <c r="AW785" i="1" s="1"/>
  <c r="AT785" i="1"/>
  <c r="AS785" i="1" s="1"/>
  <c r="AX513" i="1"/>
  <c r="AW513" i="1" s="1"/>
  <c r="AT513" i="1"/>
  <c r="AS513" i="1" s="1"/>
  <c r="AX2316" i="1"/>
  <c r="AW2316" i="1" s="1"/>
  <c r="AT2316" i="1"/>
  <c r="AS2316" i="1" s="1"/>
  <c r="AX159" i="1"/>
  <c r="AW159" i="1" s="1"/>
  <c r="AT159" i="1"/>
  <c r="AS159" i="1" s="1"/>
  <c r="AX407" i="1"/>
  <c r="AW407" i="1" s="1"/>
  <c r="AT407" i="1"/>
  <c r="AS407" i="1" s="1"/>
  <c r="AX1101" i="1"/>
  <c r="AW1101" i="1" s="1"/>
  <c r="AT1101" i="1"/>
  <c r="AS1101" i="1" s="1"/>
  <c r="AX6854" i="1"/>
  <c r="AW6854" i="1" s="1"/>
  <c r="AT6854" i="1"/>
  <c r="AS6854" i="1" s="1"/>
  <c r="AX3981" i="1"/>
  <c r="AW3981" i="1" s="1"/>
  <c r="AT3981" i="1"/>
  <c r="AS3981" i="1" s="1"/>
  <c r="AX4587" i="1"/>
  <c r="AW4587" i="1" s="1"/>
  <c r="AT4587" i="1"/>
  <c r="AS4587" i="1" s="1"/>
  <c r="AX6119" i="1"/>
  <c r="AW6119" i="1" s="1"/>
  <c r="AT6119" i="1"/>
  <c r="AS6119" i="1" s="1"/>
  <c r="AX6361" i="1"/>
  <c r="AW6361" i="1" s="1"/>
  <c r="AT6361" i="1"/>
  <c r="AS6361" i="1" s="1"/>
  <c r="AX5598" i="1"/>
  <c r="AW5598" i="1" s="1"/>
  <c r="AT5598" i="1"/>
  <c r="AS5598" i="1" s="1"/>
  <c r="AX104" i="1"/>
  <c r="AW104" i="1" s="1"/>
  <c r="AT104" i="1"/>
  <c r="AS104" i="1" s="1"/>
  <c r="AX6136" i="1"/>
  <c r="AW6136" i="1" s="1"/>
  <c r="AT6136" i="1"/>
  <c r="AS6136" i="1" s="1"/>
  <c r="AX5771" i="1"/>
  <c r="AW5771" i="1" s="1"/>
  <c r="AT5771" i="1"/>
  <c r="AS5771" i="1" s="1"/>
  <c r="AX6589" i="1"/>
  <c r="AW6589" i="1" s="1"/>
  <c r="AT6589" i="1"/>
  <c r="AS6589" i="1" s="1"/>
  <c r="AX5934" i="1"/>
  <c r="AW5934" i="1" s="1"/>
  <c r="AT5934" i="1"/>
  <c r="AS5934" i="1" s="1"/>
  <c r="AX5933" i="1"/>
  <c r="AW5933" i="1" s="1"/>
  <c r="AT5933" i="1"/>
  <c r="AS5933" i="1" s="1"/>
  <c r="AX5623" i="1"/>
  <c r="AW5623" i="1" s="1"/>
  <c r="AT5623" i="1"/>
  <c r="AS5623" i="1" s="1"/>
  <c r="AX5063" i="1"/>
  <c r="AW5063" i="1" s="1"/>
  <c r="AT5063" i="1"/>
  <c r="AS5063" i="1" s="1"/>
  <c r="AX5622" i="1"/>
  <c r="AW5622" i="1" s="1"/>
  <c r="AT5622" i="1"/>
  <c r="AS5622" i="1" s="1"/>
  <c r="AX1930" i="1"/>
  <c r="AW1930" i="1" s="1"/>
  <c r="AT1930" i="1"/>
  <c r="AS1930" i="1" s="1"/>
  <c r="AX2108" i="1"/>
  <c r="AW2108" i="1" s="1"/>
  <c r="AT2108" i="1"/>
  <c r="AS2108" i="1" s="1"/>
  <c r="AX6379" i="1"/>
  <c r="AW6379" i="1" s="1"/>
  <c r="AT6379" i="1"/>
  <c r="AS6379" i="1" s="1"/>
  <c r="AX6042" i="1"/>
  <c r="AW6042" i="1" s="1"/>
  <c r="AT6042" i="1"/>
  <c r="AS6042" i="1" s="1"/>
  <c r="AX364" i="1"/>
  <c r="AW364" i="1" s="1"/>
  <c r="AT364" i="1"/>
  <c r="AS364" i="1" s="1"/>
  <c r="AX5597" i="1"/>
  <c r="AW5597" i="1" s="1"/>
  <c r="AT5597" i="1"/>
  <c r="AS5597" i="1" s="1"/>
  <c r="AX6753" i="1"/>
  <c r="AW6753" i="1" s="1"/>
  <c r="AT6753" i="1"/>
  <c r="AS6753" i="1" s="1"/>
  <c r="AX4095" i="1"/>
  <c r="AW4095" i="1" s="1"/>
  <c r="AT4095" i="1"/>
  <c r="AS4095" i="1" s="1"/>
  <c r="AX6323" i="1"/>
  <c r="AW6323" i="1" s="1"/>
  <c r="AT6323" i="1"/>
  <c r="AS6323" i="1" s="1"/>
  <c r="AX6657" i="1"/>
  <c r="AW6657" i="1" s="1"/>
  <c r="AT6657" i="1"/>
  <c r="AS6657" i="1" s="1"/>
  <c r="AX5840" i="1"/>
  <c r="AW5840" i="1" s="1"/>
  <c r="AT5840" i="1"/>
  <c r="AS5840" i="1" s="1"/>
  <c r="AX306" i="1"/>
  <c r="AW306" i="1" s="1"/>
  <c r="AT306" i="1"/>
  <c r="AS306" i="1" s="1"/>
  <c r="AX6065" i="1"/>
  <c r="AW6065" i="1" s="1"/>
  <c r="AT6065" i="1"/>
  <c r="AS6065" i="1" s="1"/>
  <c r="AX2570" i="1"/>
  <c r="AW2570" i="1" s="1"/>
  <c r="AT2570" i="1"/>
  <c r="AS2570" i="1" s="1"/>
  <c r="AX4906" i="1"/>
  <c r="AW4906" i="1" s="1"/>
  <c r="AT4906" i="1"/>
  <c r="AS4906" i="1" s="1"/>
  <c r="AX6775" i="1"/>
  <c r="AW6775" i="1" s="1"/>
  <c r="AT6775" i="1"/>
  <c r="AS6775" i="1" s="1"/>
  <c r="AX6901" i="1"/>
  <c r="AW6901" i="1" s="1"/>
  <c r="AT6901" i="1"/>
  <c r="AS6901" i="1" s="1"/>
  <c r="AX6260" i="1"/>
  <c r="AW6260" i="1" s="1"/>
  <c r="AT6260" i="1"/>
  <c r="AS6260" i="1" s="1"/>
  <c r="AX2979" i="1"/>
  <c r="AW2979" i="1" s="1"/>
  <c r="AT2979" i="1"/>
  <c r="AS2979" i="1" s="1"/>
  <c r="AX2877" i="1"/>
  <c r="AW2877" i="1" s="1"/>
  <c r="AT2877" i="1"/>
  <c r="AS2877" i="1" s="1"/>
  <c r="AX4356" i="1"/>
  <c r="AW4356" i="1" s="1"/>
  <c r="AT4356" i="1"/>
  <c r="AS4356" i="1" s="1"/>
  <c r="AX5332" i="1"/>
  <c r="AW5332" i="1" s="1"/>
  <c r="AT5332" i="1"/>
  <c r="AS5332" i="1" s="1"/>
  <c r="AX2633" i="1"/>
  <c r="AW2633" i="1" s="1"/>
  <c r="AT2633" i="1"/>
  <c r="AS2633" i="1" s="1"/>
  <c r="AX323" i="1"/>
  <c r="AW323" i="1" s="1"/>
  <c r="AT323" i="1"/>
  <c r="AS323" i="1" s="1"/>
  <c r="AX3454" i="1"/>
  <c r="AW3454" i="1" s="1"/>
  <c r="AT3454" i="1"/>
  <c r="AS3454" i="1" s="1"/>
  <c r="AX5155" i="1"/>
  <c r="AW5155" i="1" s="1"/>
  <c r="AT5155" i="1"/>
  <c r="AS5155" i="1" s="1"/>
  <c r="AX3688" i="1"/>
  <c r="AW3688" i="1" s="1"/>
  <c r="AT3688" i="1"/>
  <c r="AS3688" i="1" s="1"/>
  <c r="AX6324" i="1"/>
  <c r="AW6324" i="1" s="1"/>
  <c r="AT6324" i="1"/>
  <c r="AS6324" i="1" s="1"/>
  <c r="AX5708" i="1"/>
  <c r="AW5708" i="1" s="1"/>
  <c r="AT5708" i="1"/>
  <c r="AS5708" i="1" s="1"/>
  <c r="AX3726" i="1"/>
  <c r="AW3726" i="1" s="1"/>
  <c r="AT3726" i="1"/>
  <c r="AS3726" i="1" s="1"/>
  <c r="AX1584" i="1"/>
  <c r="AW1584" i="1" s="1"/>
  <c r="AT1584" i="1"/>
  <c r="AS1584" i="1" s="1"/>
  <c r="AX1473" i="1"/>
  <c r="AW1473" i="1" s="1"/>
  <c r="AT1473" i="1"/>
  <c r="AS1473" i="1" s="1"/>
  <c r="AX6611" i="1"/>
  <c r="AW6611" i="1" s="1"/>
  <c r="AT6611" i="1"/>
  <c r="AS6611" i="1" s="1"/>
  <c r="AX3248" i="1"/>
  <c r="AW3248" i="1" s="1"/>
  <c r="AT3248" i="1"/>
  <c r="AS3248" i="1" s="1"/>
  <c r="AX68" i="1"/>
  <c r="AW68" i="1" s="1"/>
  <c r="AT68" i="1"/>
  <c r="AS68" i="1" s="1"/>
  <c r="AX1139" i="1"/>
  <c r="AW1139" i="1" s="1"/>
  <c r="AT1139" i="1"/>
  <c r="AS1139" i="1" s="1"/>
  <c r="AX1532" i="1"/>
  <c r="AW1532" i="1" s="1"/>
  <c r="AT1532" i="1"/>
  <c r="AS1532" i="1" s="1"/>
  <c r="AX851" i="1"/>
  <c r="AW851" i="1" s="1"/>
  <c r="AT851" i="1"/>
  <c r="AS851" i="1" s="1"/>
  <c r="AX14" i="1"/>
  <c r="AW14" i="1" s="1"/>
  <c r="AT14" i="1"/>
  <c r="AS14" i="1" s="1"/>
  <c r="AX5157" i="1"/>
  <c r="AW5157" i="1" s="1"/>
  <c r="AT5157" i="1"/>
  <c r="AS5157" i="1" s="1"/>
  <c r="AX6507" i="1"/>
  <c r="AW6507" i="1" s="1"/>
  <c r="AT6507" i="1"/>
  <c r="AS6507" i="1" s="1"/>
  <c r="AX6697" i="1"/>
  <c r="AW6697" i="1" s="1"/>
  <c r="AT6697" i="1"/>
  <c r="AS6697" i="1" s="1"/>
  <c r="AX4615" i="1"/>
  <c r="AW4615" i="1" s="1"/>
  <c r="AT4615" i="1"/>
  <c r="AS4615" i="1" s="1"/>
  <c r="AX3176" i="1"/>
  <c r="AW3176" i="1" s="1"/>
  <c r="AT3176" i="1"/>
  <c r="AS3176" i="1" s="1"/>
  <c r="AX6644" i="1"/>
  <c r="AW6644" i="1" s="1"/>
  <c r="AT6644" i="1"/>
  <c r="AS6644" i="1" s="1"/>
  <c r="AX4350" i="1"/>
  <c r="AW4350" i="1" s="1"/>
  <c r="AT4350" i="1"/>
  <c r="AS4350" i="1" s="1"/>
  <c r="AX5217" i="1"/>
  <c r="AW5217" i="1" s="1"/>
  <c r="AT5217" i="1"/>
  <c r="AS5217" i="1" s="1"/>
  <c r="AX6509" i="1"/>
  <c r="AW6509" i="1" s="1"/>
  <c r="AT6509" i="1"/>
  <c r="AS6509" i="1" s="1"/>
  <c r="AX5864" i="1"/>
  <c r="AW5864" i="1" s="1"/>
  <c r="AT5864" i="1"/>
  <c r="AS5864" i="1" s="1"/>
  <c r="AX1416" i="1"/>
  <c r="AW1416" i="1" s="1"/>
  <c r="AT1416" i="1"/>
  <c r="AS1416" i="1" s="1"/>
  <c r="AX950" i="1"/>
  <c r="AW950" i="1" s="1"/>
  <c r="AT950" i="1"/>
  <c r="AS950" i="1" s="1"/>
  <c r="AX6776" i="1"/>
  <c r="AW6776" i="1" s="1"/>
  <c r="AT6776" i="1"/>
  <c r="AS6776" i="1" s="1"/>
  <c r="AX5356" i="1"/>
  <c r="AW5356" i="1" s="1"/>
  <c r="AT5356" i="1"/>
  <c r="AS5356" i="1" s="1"/>
  <c r="AX5792" i="1"/>
  <c r="AW5792" i="1" s="1"/>
  <c r="AT5792" i="1"/>
  <c r="AS5792" i="1" s="1"/>
  <c r="AX4097" i="1"/>
  <c r="AW4097" i="1" s="1"/>
  <c r="AT4097" i="1"/>
  <c r="AS4097" i="1" s="1"/>
  <c r="AX6261" i="1"/>
  <c r="AW6261" i="1" s="1"/>
  <c r="AT6261" i="1"/>
  <c r="AS6261" i="1" s="1"/>
  <c r="AX6508" i="1"/>
  <c r="AW6508" i="1" s="1"/>
  <c r="AT6508" i="1"/>
  <c r="AS6508" i="1" s="1"/>
  <c r="AX5936" i="1"/>
  <c r="AW5936" i="1" s="1"/>
  <c r="AT5936" i="1"/>
  <c r="AS5936" i="1" s="1"/>
  <c r="AX4516" i="1"/>
  <c r="AW4516" i="1" s="1"/>
  <c r="AT4516" i="1"/>
  <c r="AS4516" i="1" s="1"/>
  <c r="AX5288" i="1"/>
  <c r="AW5288" i="1" s="1"/>
  <c r="AT5288" i="1"/>
  <c r="AS5288" i="1" s="1"/>
  <c r="AX5626" i="1"/>
  <c r="AW5626" i="1" s="1"/>
  <c r="AT5626" i="1"/>
  <c r="AS5626" i="1" s="1"/>
  <c r="AX5073" i="1"/>
  <c r="AW5073" i="1" s="1"/>
  <c r="AT5073" i="1"/>
  <c r="AS5073" i="1" s="1"/>
  <c r="AX4830" i="1"/>
  <c r="AW4830" i="1" s="1"/>
  <c r="AT4830" i="1"/>
  <c r="AS4830" i="1" s="1"/>
  <c r="AX5625" i="1"/>
  <c r="AW5625" i="1" s="1"/>
  <c r="AT5625" i="1"/>
  <c r="AS5625" i="1" s="1"/>
  <c r="AX4035" i="1"/>
  <c r="AW4035" i="1" s="1"/>
  <c r="AT4035" i="1"/>
  <c r="AS4035" i="1" s="1"/>
  <c r="AX2627" i="1"/>
  <c r="AW2627" i="1" s="1"/>
  <c r="AT2627" i="1"/>
  <c r="AS2627" i="1" s="1"/>
  <c r="AX3500" i="1"/>
  <c r="AW3500" i="1" s="1"/>
  <c r="AT3500" i="1"/>
  <c r="AS3500" i="1" s="1"/>
  <c r="AX1821" i="1"/>
  <c r="AW1821" i="1" s="1"/>
  <c r="AT1821" i="1"/>
  <c r="AS1821" i="1" s="1"/>
  <c r="AX4576" i="1"/>
  <c r="AW4576" i="1" s="1"/>
  <c r="AT4576" i="1"/>
  <c r="AS4576" i="1" s="1"/>
  <c r="AX6180" i="1"/>
  <c r="AW6180" i="1" s="1"/>
  <c r="AT6180" i="1"/>
  <c r="AS6180" i="1" s="1"/>
  <c r="AX4033" i="1"/>
  <c r="AW4033" i="1" s="1"/>
  <c r="AT4033" i="1"/>
  <c r="AS4033" i="1" s="1"/>
  <c r="AX1143" i="1"/>
  <c r="AW1143" i="1" s="1"/>
  <c r="AT1143" i="1"/>
  <c r="AS1143" i="1" s="1"/>
  <c r="AX6139" i="1"/>
  <c r="AW6139" i="1" s="1"/>
  <c r="AT6139" i="1"/>
  <c r="AS6139" i="1" s="1"/>
  <c r="AX2783" i="1"/>
  <c r="AW2783" i="1" s="1"/>
  <c r="AT2783" i="1"/>
  <c r="AS2783" i="1" s="1"/>
  <c r="AX1594" i="1"/>
  <c r="AW1594" i="1" s="1"/>
  <c r="AT1594" i="1"/>
  <c r="AS1594" i="1" s="1"/>
  <c r="AX232" i="1"/>
  <c r="AW232" i="1" s="1"/>
  <c r="AT232" i="1"/>
  <c r="AS232" i="1" s="1"/>
  <c r="AX1499" i="1"/>
  <c r="AW1499" i="1" s="1"/>
  <c r="AT1499" i="1"/>
  <c r="AS1499" i="1" s="1"/>
  <c r="AX495" i="1"/>
  <c r="AW495" i="1" s="1"/>
  <c r="AT495" i="1"/>
  <c r="AS495" i="1" s="1"/>
  <c r="AX5449" i="1"/>
  <c r="AW5449" i="1" s="1"/>
  <c r="AT5449" i="1"/>
  <c r="AS5449" i="1" s="1"/>
  <c r="AX2800" i="1"/>
  <c r="AW2800" i="1" s="1"/>
  <c r="AT2800" i="1"/>
  <c r="AS2800" i="1" s="1"/>
  <c r="AX2182" i="1"/>
  <c r="AW2182" i="1" s="1"/>
  <c r="AT2182" i="1"/>
  <c r="AS2182" i="1" s="1"/>
  <c r="AX4725" i="1"/>
  <c r="AW4725" i="1" s="1"/>
  <c r="AT4725" i="1"/>
  <c r="AS4725" i="1" s="1"/>
  <c r="AX6263" i="1"/>
  <c r="AW6263" i="1" s="1"/>
  <c r="AT6263" i="1"/>
  <c r="AS6263" i="1" s="1"/>
  <c r="AX6548" i="1"/>
  <c r="AW6548" i="1" s="1"/>
  <c r="AT6548" i="1"/>
  <c r="AS6548" i="1" s="1"/>
  <c r="AX5358" i="1"/>
  <c r="AW5358" i="1" s="1"/>
  <c r="AT5358" i="1"/>
  <c r="AS5358" i="1" s="1"/>
  <c r="AX5866" i="1"/>
  <c r="AW5866" i="1" s="1"/>
  <c r="AT5866" i="1"/>
  <c r="AS5866" i="1" s="1"/>
  <c r="AX4832" i="1"/>
  <c r="AW4832" i="1" s="1"/>
  <c r="AT4832" i="1"/>
  <c r="AS4832" i="1" s="1"/>
  <c r="AX6068" i="1"/>
  <c r="AW6068" i="1" s="1"/>
  <c r="AT6068" i="1"/>
  <c r="AS6068" i="1" s="1"/>
  <c r="AX1381" i="1"/>
  <c r="AW1381" i="1" s="1"/>
  <c r="AT1381" i="1"/>
  <c r="AS1381" i="1" s="1"/>
  <c r="AX1092" i="1"/>
  <c r="AW1092" i="1" s="1"/>
  <c r="AT1092" i="1"/>
  <c r="AS1092" i="1" s="1"/>
  <c r="AX5590" i="1"/>
  <c r="AW5590" i="1" s="1"/>
  <c r="AT5590" i="1"/>
  <c r="AS5590" i="1" s="1"/>
  <c r="AX4573" i="1"/>
  <c r="AW4573" i="1" s="1"/>
  <c r="AT4573" i="1"/>
  <c r="AS4573" i="1" s="1"/>
  <c r="AX5493" i="1"/>
  <c r="AW5493" i="1" s="1"/>
  <c r="AT5493" i="1"/>
  <c r="AS5493" i="1" s="1"/>
  <c r="AX1986" i="1"/>
  <c r="AW1986" i="1" s="1"/>
  <c r="AT1986" i="1"/>
  <c r="AS1986" i="1" s="1"/>
  <c r="AX553" i="1"/>
  <c r="AW553" i="1" s="1"/>
  <c r="AT553" i="1"/>
  <c r="AS553" i="1" s="1"/>
  <c r="AX1597" i="1"/>
  <c r="AW1597" i="1" s="1"/>
  <c r="AT1597" i="1"/>
  <c r="AS1597" i="1" s="1"/>
  <c r="AX6430" i="1"/>
  <c r="AW6430" i="1" s="1"/>
  <c r="AT6430" i="1"/>
  <c r="AS6430" i="1" s="1"/>
  <c r="AX5289" i="1"/>
  <c r="AW5289" i="1" s="1"/>
  <c r="AT5289" i="1"/>
  <c r="AS5289" i="1" s="1"/>
  <c r="AX5075" i="1"/>
  <c r="AW5075" i="1" s="1"/>
  <c r="AT5075" i="1"/>
  <c r="AS5075" i="1" s="1"/>
  <c r="AX4518" i="1"/>
  <c r="AW4518" i="1" s="1"/>
  <c r="AT4518" i="1"/>
  <c r="AS4518" i="1" s="1"/>
  <c r="AX6326" i="1"/>
  <c r="AW6326" i="1" s="1"/>
  <c r="AT6326" i="1"/>
  <c r="AS6326" i="1" s="1"/>
  <c r="AX6069" i="1"/>
  <c r="AW6069" i="1" s="1"/>
  <c r="AT6069" i="1"/>
  <c r="AS6069" i="1" s="1"/>
  <c r="AX5712" i="1"/>
  <c r="AW5712" i="1" s="1"/>
  <c r="AT5712" i="1"/>
  <c r="AS5712" i="1" s="1"/>
  <c r="AX5543" i="1"/>
  <c r="AW5543" i="1" s="1"/>
  <c r="AT5543" i="1"/>
  <c r="AS5543" i="1" s="1"/>
  <c r="AX4462" i="1"/>
  <c r="AW4462" i="1" s="1"/>
  <c r="AT4462" i="1"/>
  <c r="AS4462" i="1" s="1"/>
  <c r="AX478" i="1"/>
  <c r="AW478" i="1" s="1"/>
  <c r="AT478" i="1"/>
  <c r="AS478" i="1" s="1"/>
  <c r="AX5406" i="1"/>
  <c r="AW5406" i="1" s="1"/>
  <c r="AT5406" i="1"/>
  <c r="AS5406" i="1" s="1"/>
  <c r="AX6454" i="1"/>
  <c r="AW6454" i="1" s="1"/>
  <c r="AT6454" i="1"/>
  <c r="AS6454" i="1" s="1"/>
  <c r="AX4241" i="1"/>
  <c r="AW4241" i="1" s="1"/>
  <c r="AT4241" i="1"/>
  <c r="AS4241" i="1" s="1"/>
  <c r="AX4619" i="1"/>
  <c r="AW4619" i="1" s="1"/>
  <c r="AT4619" i="1"/>
  <c r="AS4619" i="1" s="1"/>
  <c r="AX6209" i="1"/>
  <c r="AW6209" i="1" s="1"/>
  <c r="AT6209" i="1"/>
  <c r="AS6209" i="1" s="1"/>
  <c r="AX4963" i="1"/>
  <c r="AW4963" i="1" s="1"/>
  <c r="AT4963" i="1"/>
  <c r="AS4963" i="1" s="1"/>
  <c r="AX5360" i="1"/>
  <c r="AW5360" i="1" s="1"/>
  <c r="AT5360" i="1"/>
  <c r="AS5360" i="1" s="1"/>
  <c r="AX4422" i="1"/>
  <c r="AW4422" i="1" s="1"/>
  <c r="AT4422" i="1"/>
  <c r="AS4422" i="1" s="1"/>
  <c r="AX5871" i="1"/>
  <c r="AW5871" i="1" s="1"/>
  <c r="AT5871" i="1"/>
  <c r="AS5871" i="1" s="1"/>
  <c r="AX5627" i="1"/>
  <c r="AW5627" i="1" s="1"/>
  <c r="AT5627" i="1"/>
  <c r="AS5627" i="1" s="1"/>
  <c r="AX6208" i="1"/>
  <c r="AW6208" i="1" s="1"/>
  <c r="AT6208" i="1"/>
  <c r="AS6208" i="1" s="1"/>
  <c r="AX6719" i="1"/>
  <c r="AW6719" i="1" s="1"/>
  <c r="AT6719" i="1"/>
  <c r="AS6719" i="1" s="1"/>
  <c r="AX2436" i="1"/>
  <c r="AW2436" i="1" s="1"/>
  <c r="AT2436" i="1"/>
  <c r="AS2436" i="1" s="1"/>
  <c r="AX1223" i="1"/>
  <c r="AW1223" i="1" s="1"/>
  <c r="AT1223" i="1"/>
  <c r="AS1223" i="1" s="1"/>
  <c r="AX4238" i="1"/>
  <c r="AW4238" i="1" s="1"/>
  <c r="AT4238" i="1"/>
  <c r="AS4238" i="1" s="1"/>
  <c r="AX6305" i="1"/>
  <c r="AW6305" i="1" s="1"/>
  <c r="AT6305" i="1"/>
  <c r="AS6305" i="1" s="1"/>
  <c r="AX171" i="1"/>
  <c r="AW171" i="1" s="1"/>
  <c r="AT171" i="1"/>
  <c r="AS171" i="1" s="1"/>
  <c r="AX5439" i="1"/>
  <c r="AW5439" i="1" s="1"/>
  <c r="AT5439" i="1"/>
  <c r="AS5439" i="1" s="1"/>
  <c r="AX4519" i="1"/>
  <c r="AW4519" i="1" s="1"/>
  <c r="AT4519" i="1"/>
  <c r="AS4519" i="1" s="1"/>
  <c r="AX6741" i="1"/>
  <c r="AW6741" i="1" s="1"/>
  <c r="AT6741" i="1"/>
  <c r="AS6741" i="1" s="1"/>
  <c r="AX6003" i="1"/>
  <c r="AW6003" i="1" s="1"/>
  <c r="AT6003" i="1"/>
  <c r="AS6003" i="1" s="1"/>
  <c r="AX5870" i="1"/>
  <c r="AW5870" i="1" s="1"/>
  <c r="AT5870" i="1"/>
  <c r="AS5870" i="1" s="1"/>
  <c r="AX4618" i="1"/>
  <c r="AW4618" i="1" s="1"/>
  <c r="AT4618" i="1"/>
  <c r="AS4618" i="1" s="1"/>
  <c r="AX4342" i="1"/>
  <c r="AW4342" i="1" s="1"/>
  <c r="AT4342" i="1"/>
  <c r="AS4342" i="1" s="1"/>
  <c r="AX2287" i="1"/>
  <c r="AW2287" i="1" s="1"/>
  <c r="AT2287" i="1"/>
  <c r="AS2287" i="1" s="1"/>
  <c r="AX5588" i="1"/>
  <c r="AW5588" i="1" s="1"/>
  <c r="AT5588" i="1"/>
  <c r="AS5588" i="1" s="1"/>
  <c r="AX4341" i="1"/>
  <c r="AW4341" i="1" s="1"/>
  <c r="AT4341" i="1"/>
  <c r="AS4341" i="1" s="1"/>
  <c r="AX1469" i="1"/>
  <c r="AW1469" i="1" s="1"/>
  <c r="AT1469" i="1"/>
  <c r="AS1469" i="1" s="1"/>
  <c r="AX3014" i="1"/>
  <c r="AW3014" i="1" s="1"/>
  <c r="AT3014" i="1"/>
  <c r="AS3014" i="1" s="1"/>
  <c r="AX5016" i="1"/>
  <c r="AW5016" i="1" s="1"/>
  <c r="AT5016" i="1"/>
  <c r="AS5016" i="1" s="1"/>
  <c r="AX5489" i="1"/>
  <c r="AW5489" i="1" s="1"/>
  <c r="AT5489" i="1"/>
  <c r="AS5489" i="1" s="1"/>
  <c r="AX962" i="1"/>
  <c r="AW962" i="1" s="1"/>
  <c r="AT962" i="1"/>
  <c r="AS962" i="1" s="1"/>
  <c r="AX3985" i="1"/>
  <c r="AW3985" i="1" s="1"/>
  <c r="AT3985" i="1"/>
  <c r="AS3985" i="1" s="1"/>
  <c r="AX127" i="1"/>
  <c r="AW127" i="1" s="1"/>
  <c r="AT127" i="1"/>
  <c r="AS127" i="1" s="1"/>
  <c r="AX61" i="1"/>
  <c r="AW61" i="1" s="1"/>
  <c r="AT61" i="1"/>
  <c r="AS61" i="1" s="1"/>
  <c r="AX2900" i="1"/>
  <c r="AW2900" i="1" s="1"/>
  <c r="AT2900" i="1"/>
  <c r="AS2900" i="1" s="1"/>
  <c r="AX1952" i="1"/>
  <c r="AW1952" i="1" s="1"/>
  <c r="AT1952" i="1"/>
  <c r="AS1952" i="1" s="1"/>
  <c r="AX4172" i="1"/>
  <c r="AW4172" i="1" s="1"/>
  <c r="AT4172" i="1"/>
  <c r="AS4172" i="1" s="1"/>
  <c r="AX6643" i="1"/>
  <c r="AW6643" i="1" s="1"/>
  <c r="AT6643" i="1"/>
  <c r="AS6643" i="1" s="1"/>
  <c r="AX6576" i="1"/>
  <c r="AW6576" i="1" s="1"/>
  <c r="AT6576" i="1"/>
  <c r="AS6576" i="1" s="1"/>
  <c r="AX1503" i="1"/>
  <c r="AW1503" i="1" s="1"/>
  <c r="AT1503" i="1"/>
  <c r="AS1503" i="1" s="1"/>
  <c r="AX5714" i="1"/>
  <c r="AW5714" i="1" s="1"/>
  <c r="AT5714" i="1"/>
  <c r="AS5714" i="1" s="1"/>
  <c r="AX5715" i="1"/>
  <c r="AW5715" i="1" s="1"/>
  <c r="AT5715" i="1"/>
  <c r="AS5715" i="1" s="1"/>
  <c r="AX5160" i="1"/>
  <c r="AW5160" i="1" s="1"/>
  <c r="AT5160" i="1"/>
  <c r="AS5160" i="1" s="1"/>
  <c r="AX5290" i="1"/>
  <c r="AW5290" i="1" s="1"/>
  <c r="AT5290" i="1"/>
  <c r="AS5290" i="1" s="1"/>
  <c r="AX5078" i="1"/>
  <c r="AW5078" i="1" s="1"/>
  <c r="AT5078" i="1"/>
  <c r="AS5078" i="1" s="1"/>
  <c r="AX6211" i="1"/>
  <c r="AW6211" i="1" s="1"/>
  <c r="AT6211" i="1"/>
  <c r="AS6211" i="1" s="1"/>
  <c r="AX5077" i="1"/>
  <c r="AW5077" i="1" s="1"/>
  <c r="AT5077" i="1"/>
  <c r="AS5077" i="1" s="1"/>
  <c r="AX6141" i="1"/>
  <c r="AW6141" i="1" s="1"/>
  <c r="AT6141" i="1"/>
  <c r="AS6141" i="1" s="1"/>
  <c r="AX5546" i="1"/>
  <c r="AW5546" i="1" s="1"/>
  <c r="AT5546" i="1"/>
  <c r="AS5546" i="1" s="1"/>
  <c r="AX5547" i="1"/>
  <c r="AW5547" i="1" s="1"/>
  <c r="AT5547" i="1"/>
  <c r="AS5547" i="1" s="1"/>
  <c r="AX6720" i="1"/>
  <c r="AW6720" i="1" s="1"/>
  <c r="AT6720" i="1"/>
  <c r="AS6720" i="1" s="1"/>
  <c r="AX3919" i="1"/>
  <c r="AW3919" i="1" s="1"/>
  <c r="AT3919" i="1"/>
  <c r="AS3919" i="1" s="1"/>
  <c r="AX6889" i="1"/>
  <c r="AW6889" i="1" s="1"/>
  <c r="AT6889" i="1"/>
  <c r="AS6889" i="1" s="1"/>
  <c r="AX807" i="1"/>
  <c r="AW807" i="1" s="1"/>
  <c r="AT807" i="1"/>
  <c r="AS807" i="1" s="1"/>
  <c r="AX3491" i="1"/>
  <c r="AW3491" i="1" s="1"/>
  <c r="AT3491" i="1"/>
  <c r="AS3491" i="1" s="1"/>
  <c r="AX2285" i="1"/>
  <c r="AW2285" i="1" s="1"/>
  <c r="AT2285" i="1"/>
  <c r="AS2285" i="1" s="1"/>
  <c r="AX3719" i="1"/>
  <c r="AW3719" i="1" s="1"/>
  <c r="AT3719" i="1"/>
  <c r="AS3719" i="1" s="1"/>
  <c r="AX3917" i="1"/>
  <c r="AW3917" i="1" s="1"/>
  <c r="AT3917" i="1"/>
  <c r="AS3917" i="1" s="1"/>
  <c r="AX320" i="1"/>
  <c r="AW320" i="1" s="1"/>
  <c r="AT320" i="1"/>
  <c r="AS320" i="1" s="1"/>
  <c r="AX3366" i="1"/>
  <c r="AW3366" i="1" s="1"/>
  <c r="AT3366" i="1"/>
  <c r="AS3366" i="1" s="1"/>
  <c r="AX5762" i="1"/>
  <c r="AW5762" i="1" s="1"/>
  <c r="AT5762" i="1"/>
  <c r="AS5762" i="1" s="1"/>
  <c r="AX6432" i="1"/>
  <c r="AW6432" i="1" s="1"/>
  <c r="AT6432" i="1"/>
  <c r="AS6432" i="1" s="1"/>
  <c r="AX2506" i="1"/>
  <c r="AW2506" i="1" s="1"/>
  <c r="AT2506" i="1"/>
  <c r="AS2506" i="1" s="1"/>
  <c r="AX3717" i="1"/>
  <c r="AW3717" i="1" s="1"/>
  <c r="AT3717" i="1"/>
  <c r="AS3717" i="1" s="1"/>
  <c r="AX4266" i="1"/>
  <c r="AW4266" i="1" s="1"/>
  <c r="AT4266" i="1"/>
  <c r="AS4266" i="1" s="1"/>
  <c r="AX156" i="1"/>
  <c r="AW156" i="1" s="1"/>
  <c r="AT156" i="1"/>
  <c r="AS156" i="1" s="1"/>
  <c r="AX1048" i="1"/>
  <c r="AW1048" i="1" s="1"/>
  <c r="AT1048" i="1"/>
  <c r="AS1048" i="1" s="1"/>
  <c r="AX262" i="1"/>
  <c r="AW262" i="1" s="1"/>
  <c r="AT262" i="1"/>
  <c r="AS262" i="1" s="1"/>
  <c r="AX6328" i="1"/>
  <c r="AW6328" i="1" s="1"/>
  <c r="AT6328" i="1"/>
  <c r="AS6328" i="1" s="1"/>
  <c r="AX5486" i="1"/>
  <c r="AW5486" i="1" s="1"/>
  <c r="AT5486" i="1"/>
  <c r="AS5486" i="1" s="1"/>
  <c r="AX6642" i="1"/>
  <c r="AW6642" i="1" s="1"/>
  <c r="AT6642" i="1"/>
  <c r="AS6642" i="1" s="1"/>
  <c r="AX5399" i="1"/>
  <c r="AW5399" i="1" s="1"/>
  <c r="AT5399" i="1"/>
  <c r="AS5399" i="1" s="1"/>
  <c r="AX806" i="1"/>
  <c r="AW806" i="1" s="1"/>
  <c r="AT806" i="1"/>
  <c r="AS806" i="1" s="1"/>
  <c r="AX6072" i="1"/>
  <c r="AW6072" i="1" s="1"/>
  <c r="AT6072" i="1"/>
  <c r="AS6072" i="1" s="1"/>
  <c r="AX6623" i="1"/>
  <c r="AW6623" i="1" s="1"/>
  <c r="AT6623" i="1"/>
  <c r="AS6623" i="1" s="1"/>
  <c r="AX6755" i="1"/>
  <c r="AW6755" i="1" s="1"/>
  <c r="AT6755" i="1"/>
  <c r="AS6755" i="1" s="1"/>
  <c r="AX6660" i="1"/>
  <c r="AW6660" i="1" s="1"/>
  <c r="AT6660" i="1"/>
  <c r="AS6660" i="1" s="1"/>
  <c r="AX4840" i="1"/>
  <c r="AW4840" i="1" s="1"/>
  <c r="AT4840" i="1"/>
  <c r="AS4840" i="1" s="1"/>
  <c r="AX5718" i="1"/>
  <c r="AW5718" i="1" s="1"/>
  <c r="AT5718" i="1"/>
  <c r="AS5718" i="1" s="1"/>
  <c r="AX5717" i="1"/>
  <c r="AW5717" i="1" s="1"/>
  <c r="AT5717" i="1"/>
  <c r="AS5717" i="1" s="1"/>
  <c r="AX6722" i="1"/>
  <c r="AW6722" i="1" s="1"/>
  <c r="AT6722" i="1"/>
  <c r="AS6722" i="1" s="1"/>
  <c r="AX6721" i="1"/>
  <c r="AW6721" i="1" s="1"/>
  <c r="AT6721" i="1"/>
  <c r="AS6721" i="1" s="1"/>
  <c r="AX5941" i="1"/>
  <c r="AW5941" i="1" s="1"/>
  <c r="AT5941" i="1"/>
  <c r="AS5941" i="1" s="1"/>
  <c r="AX5440" i="1"/>
  <c r="AW5440" i="1" s="1"/>
  <c r="AT5440" i="1"/>
  <c r="AS5440" i="1" s="1"/>
  <c r="AX4660" i="1"/>
  <c r="AW4660" i="1" s="1"/>
  <c r="AT4660" i="1"/>
  <c r="AS4660" i="1" s="1"/>
  <c r="AX4234" i="1"/>
  <c r="AW4234" i="1" s="1"/>
  <c r="AT4234" i="1"/>
  <c r="AS4234" i="1" s="1"/>
  <c r="AX5974" i="1"/>
  <c r="AW5974" i="1" s="1"/>
  <c r="AT5974" i="1"/>
  <c r="AS5974" i="1" s="1"/>
  <c r="AX2504" i="1"/>
  <c r="AW2504" i="1" s="1"/>
  <c r="AT2504" i="1"/>
  <c r="AS2504" i="1" s="1"/>
  <c r="AX3624" i="1"/>
  <c r="AW3624" i="1" s="1"/>
  <c r="AT3624" i="1"/>
  <c r="AS3624" i="1" s="1"/>
  <c r="AX4771" i="1"/>
  <c r="AW4771" i="1" s="1"/>
  <c r="AT4771" i="1"/>
  <c r="AS4771" i="1" s="1"/>
  <c r="AX906" i="1"/>
  <c r="AW906" i="1" s="1"/>
  <c r="AT906" i="1"/>
  <c r="AS906" i="1" s="1"/>
  <c r="AX3008" i="1"/>
  <c r="AW3008" i="1" s="1"/>
  <c r="AT3008" i="1"/>
  <c r="AS3008" i="1" s="1"/>
  <c r="AX2153" i="1"/>
  <c r="AW2153" i="1" s="1"/>
  <c r="AT2153" i="1"/>
  <c r="AS2153" i="1" s="1"/>
  <c r="AX3360" i="1"/>
  <c r="AW3360" i="1" s="1"/>
  <c r="AT3360" i="1"/>
  <c r="AS3360" i="1" s="1"/>
  <c r="AX1701" i="1"/>
  <c r="AW1701" i="1" s="1"/>
  <c r="AT1701" i="1"/>
  <c r="AS1701" i="1" s="1"/>
  <c r="AX5400" i="1"/>
  <c r="AW5400" i="1" s="1"/>
  <c r="AT5400" i="1"/>
  <c r="AS5400" i="1" s="1"/>
  <c r="AX2863" i="1"/>
  <c r="AW2863" i="1" s="1"/>
  <c r="AT2863" i="1"/>
  <c r="AS2863" i="1" s="1"/>
  <c r="AX3" i="1"/>
  <c r="AW3" i="1" s="1"/>
  <c r="AT3" i="1"/>
  <c r="AS3" i="1" s="1"/>
  <c r="AX1046" i="1"/>
  <c r="AW1046" i="1" s="1"/>
  <c r="AT1046" i="1"/>
  <c r="AS1046" i="1" s="1"/>
  <c r="AX2947" i="1"/>
  <c r="AW2947" i="1" s="1"/>
  <c r="AT2947" i="1"/>
  <c r="AS2947" i="1" s="1"/>
  <c r="AX3061" i="1"/>
  <c r="AW3061" i="1" s="1"/>
  <c r="AT3061" i="1"/>
  <c r="AS3061" i="1" s="1"/>
  <c r="AX2946" i="1"/>
  <c r="AW2946" i="1" s="1"/>
  <c r="AT2946" i="1"/>
  <c r="AS2946" i="1" s="1"/>
  <c r="AX2100" i="1"/>
  <c r="AW2100" i="1" s="1"/>
  <c r="AT2100" i="1"/>
  <c r="AS2100" i="1" s="1"/>
  <c r="AX1429" i="1"/>
  <c r="AW1429" i="1" s="1"/>
  <c r="AT1429" i="1"/>
  <c r="AS1429" i="1" s="1"/>
  <c r="AX2453" i="1"/>
  <c r="AW2453" i="1" s="1"/>
  <c r="AT2453" i="1"/>
  <c r="AS2453" i="1" s="1"/>
  <c r="AX6742" i="1"/>
  <c r="AW6742" i="1" s="1"/>
  <c r="AT6742" i="1"/>
  <c r="AS6742" i="1" s="1"/>
  <c r="AX5363" i="1"/>
  <c r="AW5363" i="1" s="1"/>
  <c r="AT5363" i="1"/>
  <c r="AS5363" i="1" s="1"/>
  <c r="AX6884" i="1"/>
  <c r="AW6884" i="1" s="1"/>
  <c r="AT6884" i="1"/>
  <c r="AS6884" i="1" s="1"/>
  <c r="AX6779" i="1"/>
  <c r="AW6779" i="1" s="1"/>
  <c r="AT6779" i="1"/>
  <c r="AS6779" i="1" s="1"/>
  <c r="AX5944" i="1"/>
  <c r="AW5944" i="1" s="1"/>
  <c r="AT5944" i="1"/>
  <c r="AS5944" i="1" s="1"/>
  <c r="AX4689" i="1"/>
  <c r="AW4689" i="1" s="1"/>
  <c r="AT4689" i="1"/>
  <c r="AS4689" i="1" s="1"/>
  <c r="AX765" i="1"/>
  <c r="AW765" i="1" s="1"/>
  <c r="AT765" i="1"/>
  <c r="AS765" i="1" s="1"/>
  <c r="AX1017" i="1"/>
  <c r="AW1017" i="1" s="1"/>
  <c r="AT1017" i="1"/>
  <c r="AS1017" i="1" s="1"/>
  <c r="AX1444" i="1"/>
  <c r="AW1444" i="1" s="1"/>
  <c r="AT1444" i="1"/>
  <c r="AS1444" i="1" s="1"/>
  <c r="AX457" i="1"/>
  <c r="AW457" i="1" s="1"/>
  <c r="AT457" i="1"/>
  <c r="AS457" i="1" s="1"/>
  <c r="AX5943" i="1"/>
  <c r="AW5943" i="1" s="1"/>
  <c r="AT5943" i="1"/>
  <c r="AS5943" i="1" s="1"/>
  <c r="AX279" i="1"/>
  <c r="AW279" i="1" s="1"/>
  <c r="AT279" i="1"/>
  <c r="AS279" i="1" s="1"/>
  <c r="AX4425" i="1"/>
  <c r="AW4425" i="1" s="1"/>
  <c r="AT4425" i="1"/>
  <c r="AS4425" i="1" s="1"/>
  <c r="AX5362" i="1"/>
  <c r="AW5362" i="1" s="1"/>
  <c r="AT5362" i="1"/>
  <c r="AS5362" i="1" s="1"/>
  <c r="AX6699" i="1"/>
  <c r="AW6699" i="1" s="1"/>
  <c r="AT6699" i="1"/>
  <c r="AS6699" i="1" s="1"/>
  <c r="AX2386" i="1"/>
  <c r="AW2386" i="1" s="1"/>
  <c r="AT2386" i="1"/>
  <c r="AS2386" i="1" s="1"/>
  <c r="AX5876" i="1"/>
  <c r="AW5876" i="1" s="1"/>
  <c r="AT5876" i="1"/>
  <c r="AS5876" i="1" s="1"/>
  <c r="AX6822" i="1"/>
  <c r="AW6822" i="1" s="1"/>
  <c r="AT6822" i="1"/>
  <c r="AS6822" i="1" s="1"/>
  <c r="AX2942" i="1"/>
  <c r="AW2942" i="1" s="1"/>
  <c r="AT2942" i="1"/>
  <c r="AS2942" i="1" s="1"/>
  <c r="AX6605" i="1"/>
  <c r="AW6605" i="1" s="1"/>
  <c r="AT6605" i="1"/>
  <c r="AS6605" i="1" s="1"/>
  <c r="AX6451" i="1"/>
  <c r="AW6451" i="1" s="1"/>
  <c r="AT6451" i="1"/>
  <c r="AS6451" i="1" s="1"/>
  <c r="AX3357" i="1"/>
  <c r="AW3357" i="1" s="1"/>
  <c r="AT3357" i="1"/>
  <c r="AS3357" i="1" s="1"/>
  <c r="AX5322" i="1"/>
  <c r="AW5322" i="1" s="1"/>
  <c r="AT5322" i="1"/>
  <c r="AS5322" i="1" s="1"/>
  <c r="AX4135" i="1"/>
  <c r="AW4135" i="1" s="1"/>
  <c r="AT4135" i="1"/>
  <c r="AS4135" i="1" s="1"/>
  <c r="AX5116" i="1"/>
  <c r="AW5116" i="1" s="1"/>
  <c r="AT5116" i="1"/>
  <c r="AS5116" i="1" s="1"/>
  <c r="AX5761" i="1"/>
  <c r="AW5761" i="1" s="1"/>
  <c r="AT5761" i="1"/>
  <c r="AS5761" i="1" s="1"/>
  <c r="AX4889" i="1"/>
  <c r="AW4889" i="1" s="1"/>
  <c r="AT4889" i="1"/>
  <c r="AS4889" i="1" s="1"/>
  <c r="AX4456" i="1"/>
  <c r="AW4456" i="1" s="1"/>
  <c r="AT4456" i="1"/>
  <c r="AS4456" i="1" s="1"/>
  <c r="AX3006" i="1"/>
  <c r="AW3006" i="1" s="1"/>
  <c r="AT3006" i="1"/>
  <c r="AS3006" i="1" s="1"/>
  <c r="AX4842" i="1"/>
  <c r="AW4842" i="1" s="1"/>
  <c r="AT4842" i="1"/>
  <c r="AS4842" i="1" s="1"/>
  <c r="AX459" i="1"/>
  <c r="AW459" i="1" s="1"/>
  <c r="AT459" i="1"/>
  <c r="AS459" i="1" s="1"/>
  <c r="AX2943" i="1"/>
  <c r="AW2943" i="1" s="1"/>
  <c r="AT2943" i="1"/>
  <c r="AS2943" i="1" s="1"/>
  <c r="AX3175" i="1"/>
  <c r="AW3175" i="1" s="1"/>
  <c r="AT3175" i="1"/>
  <c r="AS3175" i="1" s="1"/>
  <c r="AX3458" i="1"/>
  <c r="AW3458" i="1" s="1"/>
  <c r="AT3458" i="1"/>
  <c r="AS3458" i="1" s="1"/>
  <c r="AX2135" i="1"/>
  <c r="AW2135" i="1" s="1"/>
  <c r="AT2135" i="1"/>
  <c r="AS2135" i="1" s="1"/>
  <c r="AX991" i="1"/>
  <c r="AW991" i="1" s="1"/>
  <c r="AT991" i="1"/>
  <c r="AS991" i="1" s="1"/>
  <c r="AX4428" i="1"/>
  <c r="AW4428" i="1" s="1"/>
  <c r="AT4428" i="1"/>
  <c r="AS4428" i="1" s="1"/>
  <c r="AX6329" i="1"/>
  <c r="AW6329" i="1" s="1"/>
  <c r="AT6329" i="1"/>
  <c r="AS6329" i="1" s="1"/>
  <c r="AX2263" i="1"/>
  <c r="AW2263" i="1" s="1"/>
  <c r="AT2263" i="1"/>
  <c r="AS2263" i="1" s="1"/>
  <c r="AX582" i="1"/>
  <c r="AW582" i="1" s="1"/>
  <c r="AT582" i="1"/>
  <c r="AS582" i="1" s="1"/>
  <c r="AX2901" i="1"/>
  <c r="AW2901" i="1" s="1"/>
  <c r="AT2901" i="1"/>
  <c r="AS2901" i="1" s="1"/>
  <c r="AX1847" i="1"/>
  <c r="AW1847" i="1" s="1"/>
  <c r="AT1847" i="1"/>
  <c r="AS1847" i="1" s="1"/>
  <c r="AX6006" i="1"/>
  <c r="AW6006" i="1" s="1"/>
  <c r="AT6006" i="1"/>
  <c r="AS6006" i="1" s="1"/>
  <c r="AX5721" i="1"/>
  <c r="AW5721" i="1" s="1"/>
  <c r="AT5721" i="1"/>
  <c r="AS5721" i="1" s="1"/>
  <c r="AX5550" i="1"/>
  <c r="AW5550" i="1" s="1"/>
  <c r="AT5550" i="1"/>
  <c r="AS5550" i="1" s="1"/>
  <c r="AX5442" i="1"/>
  <c r="AW5442" i="1" s="1"/>
  <c r="AT5442" i="1"/>
  <c r="AS5442" i="1" s="1"/>
  <c r="AX5720" i="1"/>
  <c r="AW5720" i="1" s="1"/>
  <c r="AT5720" i="1"/>
  <c r="AS5720" i="1" s="1"/>
  <c r="AX5364" i="1"/>
  <c r="AW5364" i="1" s="1"/>
  <c r="AT5364" i="1"/>
  <c r="AS5364" i="1" s="1"/>
  <c r="AX4297" i="1"/>
  <c r="AW4297" i="1" s="1"/>
  <c r="AT4297" i="1"/>
  <c r="AS4297" i="1" s="1"/>
  <c r="AX6143" i="1"/>
  <c r="AW6143" i="1" s="1"/>
  <c r="AT6143" i="1"/>
  <c r="AS6143" i="1" s="1"/>
  <c r="AX4025" i="1"/>
  <c r="AW4025" i="1" s="1"/>
  <c r="AT4025" i="1"/>
  <c r="AS4025" i="1" s="1"/>
  <c r="AX4134" i="1"/>
  <c r="AW4134" i="1" s="1"/>
  <c r="AT4134" i="1"/>
  <c r="AS4134" i="1" s="1"/>
  <c r="AX6435" i="1"/>
  <c r="AW6435" i="1" s="1"/>
  <c r="AT6435" i="1"/>
  <c r="AS6435" i="1" s="1"/>
  <c r="AX2754" i="1"/>
  <c r="AW2754" i="1" s="1"/>
  <c r="AT2754" i="1"/>
  <c r="AS2754" i="1" s="1"/>
  <c r="AX3355" i="1"/>
  <c r="AW3355" i="1" s="1"/>
  <c r="AT3355" i="1"/>
  <c r="AS3355" i="1" s="1"/>
  <c r="AX5548" i="1"/>
  <c r="AW5548" i="1" s="1"/>
  <c r="AT5548" i="1"/>
  <c r="AS5548" i="1" s="1"/>
  <c r="AX6268" i="1"/>
  <c r="AW6268" i="1" s="1"/>
  <c r="AT6268" i="1"/>
  <c r="AS6268" i="1" s="1"/>
  <c r="AX4732" i="1"/>
  <c r="AW4732" i="1" s="1"/>
  <c r="AT4732" i="1"/>
  <c r="AS4732" i="1" s="1"/>
  <c r="AX1700" i="1"/>
  <c r="AW1700" i="1" s="1"/>
  <c r="AT1700" i="1"/>
  <c r="AS1700" i="1" s="1"/>
  <c r="AX3133" i="1"/>
  <c r="AW3133" i="1" s="1"/>
  <c r="AT3133" i="1"/>
  <c r="AS3133" i="1" s="1"/>
  <c r="AX1377" i="1"/>
  <c r="AW1377" i="1" s="1"/>
  <c r="AT1377" i="1"/>
  <c r="AS1377" i="1" s="1"/>
  <c r="AX4563" i="1"/>
  <c r="AW4563" i="1" s="1"/>
  <c r="AT4563" i="1"/>
  <c r="AS4563" i="1" s="1"/>
  <c r="AX4453" i="1"/>
  <c r="AW4453" i="1" s="1"/>
  <c r="AT4453" i="1"/>
  <c r="AS4453" i="1" s="1"/>
  <c r="AX2216" i="1"/>
  <c r="AW2216" i="1" s="1"/>
  <c r="AT2216" i="1"/>
  <c r="AS2216" i="1" s="1"/>
  <c r="AX953" i="1"/>
  <c r="AW953" i="1" s="1"/>
  <c r="AT953" i="1"/>
  <c r="AS953" i="1" s="1"/>
  <c r="AX616" i="1"/>
  <c r="AW616" i="1" s="1"/>
  <c r="AT616" i="1"/>
  <c r="AS616" i="1" s="1"/>
  <c r="AX1753" i="1"/>
  <c r="AW1753" i="1" s="1"/>
  <c r="AT1753" i="1"/>
  <c r="AS1753" i="1" s="1"/>
  <c r="AX4430" i="1"/>
  <c r="AW4430" i="1" s="1"/>
  <c r="AT4430" i="1"/>
  <c r="AS4430" i="1" s="1"/>
  <c r="AX6270" i="1"/>
  <c r="AW6270" i="1" s="1"/>
  <c r="AT6270" i="1"/>
  <c r="AS6270" i="1" s="1"/>
  <c r="AX5879" i="1"/>
  <c r="AW5879" i="1" s="1"/>
  <c r="AT5879" i="1"/>
  <c r="AS5879" i="1" s="1"/>
  <c r="AX1987" i="1"/>
  <c r="AW1987" i="1" s="1"/>
  <c r="AT1987" i="1"/>
  <c r="AS1987" i="1" s="1"/>
  <c r="AX6796" i="1"/>
  <c r="AW6796" i="1" s="1"/>
  <c r="AT6796" i="1"/>
  <c r="AS6796" i="1" s="1"/>
  <c r="AX282" i="1"/>
  <c r="AW282" i="1" s="1"/>
  <c r="AT282" i="1"/>
  <c r="AS282" i="1" s="1"/>
  <c r="AX1202" i="1"/>
  <c r="AW1202" i="1" s="1"/>
  <c r="AT1202" i="1"/>
  <c r="AS1202" i="1" s="1"/>
  <c r="AX174" i="1"/>
  <c r="AW174" i="1" s="1"/>
  <c r="AT174" i="1"/>
  <c r="AS174" i="1" s="1"/>
  <c r="AX4561" i="1"/>
  <c r="AW4561" i="1" s="1"/>
  <c r="AT4561" i="1"/>
  <c r="AS4561" i="1" s="1"/>
  <c r="AX4690" i="1"/>
  <c r="AW4690" i="1" s="1"/>
  <c r="AT4690" i="1"/>
  <c r="AS4690" i="1" s="1"/>
  <c r="AX3774" i="1"/>
  <c r="AW3774" i="1" s="1"/>
  <c r="AT3774" i="1"/>
  <c r="AS3774" i="1" s="1"/>
  <c r="AX4625" i="1"/>
  <c r="AW4625" i="1" s="1"/>
  <c r="AT4625" i="1"/>
  <c r="AS4625" i="1" s="1"/>
  <c r="AX4733" i="1"/>
  <c r="AW4733" i="1" s="1"/>
  <c r="AT4733" i="1"/>
  <c r="AS4733" i="1" s="1"/>
  <c r="AX4968" i="1"/>
  <c r="AW4968" i="1" s="1"/>
  <c r="AT4968" i="1"/>
  <c r="AS4968" i="1" s="1"/>
  <c r="AX6330" i="1"/>
  <c r="AW6330" i="1" s="1"/>
  <c r="AT6330" i="1"/>
  <c r="AS6330" i="1" s="1"/>
  <c r="AX4734" i="1"/>
  <c r="AW4734" i="1" s="1"/>
  <c r="AT4734" i="1"/>
  <c r="AS4734" i="1" s="1"/>
  <c r="AX5444" i="1"/>
  <c r="AW5444" i="1" s="1"/>
  <c r="AT5444" i="1"/>
  <c r="AS5444" i="1" s="1"/>
  <c r="AX6833" i="1"/>
  <c r="AW6833" i="1" s="1"/>
  <c r="AT6833" i="1"/>
  <c r="AS6833" i="1" s="1"/>
  <c r="AX6743" i="1"/>
  <c r="AW6743" i="1" s="1"/>
  <c r="AT6743" i="1"/>
  <c r="AS6743" i="1" s="1"/>
  <c r="AX3333" i="1"/>
  <c r="AW3333" i="1" s="1"/>
  <c r="AT3333" i="1"/>
  <c r="AS3333" i="1" s="1"/>
  <c r="AX6076" i="1"/>
  <c r="AW6076" i="1" s="1"/>
  <c r="AT6076" i="1"/>
  <c r="AS6076" i="1" s="1"/>
  <c r="AX5723" i="1"/>
  <c r="AW5723" i="1" s="1"/>
  <c r="AT5723" i="1"/>
  <c r="AS5723" i="1" s="1"/>
  <c r="AX5661" i="1"/>
  <c r="AW5661" i="1" s="1"/>
  <c r="AT5661" i="1"/>
  <c r="AS5661" i="1" s="1"/>
  <c r="AX6353" i="1"/>
  <c r="AW6353" i="1" s="1"/>
  <c r="AT6353" i="1"/>
  <c r="AS6353" i="1" s="1"/>
  <c r="AX2254" i="1"/>
  <c r="AW2254" i="1" s="1"/>
  <c r="AT2254" i="1"/>
  <c r="AS2254" i="1" s="1"/>
  <c r="AX4768" i="1"/>
  <c r="AW4768" i="1" s="1"/>
  <c r="AT4768" i="1"/>
  <c r="AS4768" i="1" s="1"/>
  <c r="AX6841" i="1"/>
  <c r="AW6841" i="1" s="1"/>
  <c r="AT6841" i="1"/>
  <c r="AS6841" i="1" s="1"/>
  <c r="AX3617" i="1"/>
  <c r="AW3617" i="1" s="1"/>
  <c r="AT3617" i="1"/>
  <c r="AS3617" i="1" s="1"/>
  <c r="AX6030" i="1"/>
  <c r="AW6030" i="1" s="1"/>
  <c r="AT6030" i="1"/>
  <c r="AS6030" i="1" s="1"/>
  <c r="AX1374" i="1"/>
  <c r="AW1374" i="1" s="1"/>
  <c r="AT1374" i="1"/>
  <c r="AS1374" i="1" s="1"/>
  <c r="AX4560" i="1"/>
  <c r="AW4560" i="1" s="1"/>
  <c r="AT4560" i="1"/>
  <c r="AS4560" i="1" s="1"/>
  <c r="AX6877" i="1"/>
  <c r="AW6877" i="1" s="1"/>
  <c r="AT6877" i="1"/>
  <c r="AS6877" i="1" s="1"/>
  <c r="AX6169" i="1"/>
  <c r="AW6169" i="1" s="1"/>
  <c r="AT6169" i="1"/>
  <c r="AS6169" i="1" s="1"/>
  <c r="AX1037" i="1"/>
  <c r="AW1037" i="1" s="1"/>
  <c r="AT1037" i="1"/>
  <c r="AS1037" i="1" s="1"/>
  <c r="AX2338" i="1"/>
  <c r="AW2338" i="1" s="1"/>
  <c r="AT2338" i="1"/>
  <c r="AS2338" i="1" s="1"/>
  <c r="AX497" i="1"/>
  <c r="AW497" i="1" s="1"/>
  <c r="AT497" i="1"/>
  <c r="AS497" i="1" s="1"/>
  <c r="AX6384" i="1"/>
  <c r="AW6384" i="1" s="1"/>
  <c r="AT6384" i="1"/>
  <c r="AS6384" i="1" s="1"/>
  <c r="AX4525" i="1"/>
  <c r="AW4525" i="1" s="1"/>
  <c r="AT4525" i="1"/>
  <c r="AS4525" i="1" s="1"/>
  <c r="AX4624" i="1"/>
  <c r="AW4624" i="1" s="1"/>
  <c r="AT4624" i="1"/>
  <c r="AS4624" i="1" s="1"/>
  <c r="AX1749" i="1"/>
  <c r="AW1749" i="1" s="1"/>
  <c r="AT1749" i="1"/>
  <c r="AS1749" i="1" s="1"/>
  <c r="AX3992" i="1"/>
  <c r="AW3992" i="1" s="1"/>
  <c r="AT3992" i="1"/>
  <c r="AS3992" i="1" s="1"/>
  <c r="AX4846" i="1"/>
  <c r="AW4846" i="1" s="1"/>
  <c r="AT4846" i="1"/>
  <c r="AS4846" i="1" s="1"/>
  <c r="AX5800" i="1"/>
  <c r="AW5800" i="1" s="1"/>
  <c r="AT5800" i="1"/>
  <c r="AS5800" i="1" s="1"/>
  <c r="AX6514" i="1"/>
  <c r="AW6514" i="1" s="1"/>
  <c r="AT6514" i="1"/>
  <c r="AS6514" i="1" s="1"/>
  <c r="AX6626" i="1"/>
  <c r="AW6626" i="1" s="1"/>
  <c r="AT6626" i="1"/>
  <c r="AS6626" i="1" s="1"/>
  <c r="AX5950" i="1"/>
  <c r="AW5950" i="1" s="1"/>
  <c r="AT5950" i="1"/>
  <c r="AS5950" i="1" s="1"/>
  <c r="AX6215" i="1"/>
  <c r="AW6215" i="1" s="1"/>
  <c r="AT6215" i="1"/>
  <c r="AS6215" i="1" s="1"/>
  <c r="AX4736" i="1"/>
  <c r="AW4736" i="1" s="1"/>
  <c r="AT4736" i="1"/>
  <c r="AS4736" i="1" s="1"/>
  <c r="AX5949" i="1"/>
  <c r="AW5949" i="1" s="1"/>
  <c r="AT5949" i="1"/>
  <c r="AS5949" i="1" s="1"/>
  <c r="AX6811" i="1"/>
  <c r="AW6811" i="1" s="1"/>
  <c r="AT6811" i="1"/>
  <c r="AS6811" i="1" s="1"/>
  <c r="AX6008" i="1"/>
  <c r="AW6008" i="1" s="1"/>
  <c r="AT6008" i="1"/>
  <c r="AS6008" i="1" s="1"/>
  <c r="AX5634" i="1"/>
  <c r="AW5634" i="1" s="1"/>
  <c r="AT5634" i="1"/>
  <c r="AS5634" i="1" s="1"/>
  <c r="AX6007" i="1"/>
  <c r="AW6007" i="1" s="1"/>
  <c r="AT6007" i="1"/>
  <c r="AS6007" i="1" s="1"/>
  <c r="AX4782" i="1"/>
  <c r="AW4782" i="1" s="1"/>
  <c r="AT4782" i="1"/>
  <c r="AS4782" i="1" s="1"/>
  <c r="AX4100" i="1"/>
  <c r="AW4100" i="1" s="1"/>
  <c r="AT4100" i="1"/>
  <c r="AS4100" i="1" s="1"/>
  <c r="AX3527" i="1"/>
  <c r="AW3527" i="1" s="1"/>
  <c r="AT3527" i="1"/>
  <c r="AS3527" i="1" s="1"/>
  <c r="AX1110" i="1"/>
  <c r="AW1110" i="1" s="1"/>
  <c r="AT1110" i="1"/>
  <c r="AS1110" i="1" s="1"/>
  <c r="AX2081" i="1"/>
  <c r="AW2081" i="1" s="1"/>
  <c r="AT2081" i="1"/>
  <c r="AS2081" i="1" s="1"/>
  <c r="AX41" i="1"/>
  <c r="AW41" i="1" s="1"/>
  <c r="AT41" i="1"/>
  <c r="AS41" i="1" s="1"/>
  <c r="AX4883" i="1"/>
  <c r="AW4883" i="1" s="1"/>
  <c r="AT4883" i="1"/>
  <c r="AS4883" i="1" s="1"/>
  <c r="AX6386" i="1"/>
  <c r="AW6386" i="1" s="1"/>
  <c r="AT6386" i="1"/>
  <c r="AS6386" i="1" s="1"/>
  <c r="AX6214" i="1"/>
  <c r="AW6214" i="1" s="1"/>
  <c r="AT6214" i="1"/>
  <c r="AS6214" i="1" s="1"/>
  <c r="AX6474" i="1"/>
  <c r="AW6474" i="1" s="1"/>
  <c r="AT6474" i="1"/>
  <c r="AS6474" i="1" s="1"/>
  <c r="AX3462" i="1"/>
  <c r="AW3462" i="1" s="1"/>
  <c r="AT3462" i="1"/>
  <c r="AS3462" i="1" s="1"/>
  <c r="AX5724" i="1"/>
  <c r="AW5724" i="1" s="1"/>
  <c r="AT5724" i="1"/>
  <c r="AS5724" i="1" s="1"/>
  <c r="AX3461" i="1"/>
  <c r="AW3461" i="1" s="1"/>
  <c r="AT3461" i="1"/>
  <c r="AS3461" i="1" s="1"/>
  <c r="AX1800" i="1"/>
  <c r="AW1800" i="1" s="1"/>
  <c r="AT1800" i="1"/>
  <c r="AS1800" i="1" s="1"/>
  <c r="AX5298" i="1"/>
  <c r="AW5298" i="1" s="1"/>
  <c r="AT5298" i="1"/>
  <c r="AS5298" i="1" s="1"/>
  <c r="AX6875" i="1"/>
  <c r="AW6875" i="1" s="1"/>
  <c r="AT6875" i="1"/>
  <c r="AS6875" i="1" s="1"/>
  <c r="AX6029" i="1"/>
  <c r="AW6029" i="1" s="1"/>
  <c r="AT6029" i="1"/>
  <c r="AS6029" i="1" s="1"/>
  <c r="AX4132" i="1"/>
  <c r="AW4132" i="1" s="1"/>
  <c r="AT4132" i="1"/>
  <c r="AS4132" i="1" s="1"/>
  <c r="AX587" i="1"/>
  <c r="AW587" i="1" s="1"/>
  <c r="AT587" i="1"/>
  <c r="AS587" i="1" s="1"/>
  <c r="AX5969" i="1"/>
  <c r="AW5969" i="1" s="1"/>
  <c r="AT5969" i="1"/>
  <c r="AS5969" i="1" s="1"/>
  <c r="AX2040" i="1"/>
  <c r="AW2040" i="1" s="1"/>
  <c r="AT2040" i="1"/>
  <c r="AS2040" i="1" s="1"/>
  <c r="AX2858" i="1"/>
  <c r="AW2858" i="1" s="1"/>
  <c r="AT2858" i="1"/>
  <c r="AS2858" i="1" s="1"/>
  <c r="AX2402" i="1"/>
  <c r="AW2402" i="1" s="1"/>
  <c r="AT2402" i="1"/>
  <c r="AS2402" i="1" s="1"/>
  <c r="AX4882" i="1"/>
  <c r="AW4882" i="1" s="1"/>
  <c r="AT4882" i="1"/>
  <c r="AS4882" i="1" s="1"/>
  <c r="AX5006" i="1"/>
  <c r="AW5006" i="1" s="1"/>
  <c r="AT5006" i="1"/>
  <c r="AS5006" i="1" s="1"/>
  <c r="AX6708" i="1"/>
  <c r="AW6708" i="1" s="1"/>
  <c r="AT6708" i="1"/>
  <c r="AS6708" i="1" s="1"/>
  <c r="AX6297" i="1"/>
  <c r="AW6297" i="1" s="1"/>
  <c r="AT6297" i="1"/>
  <c r="AS6297" i="1" s="1"/>
  <c r="AX5912" i="1"/>
  <c r="AW5912" i="1" s="1"/>
  <c r="AT5912" i="1"/>
  <c r="AS5912" i="1" s="1"/>
  <c r="AX3909" i="1"/>
  <c r="AW3909" i="1" s="1"/>
  <c r="AT3909" i="1"/>
  <c r="AS3909" i="1" s="1"/>
  <c r="AX1814" i="1"/>
  <c r="AW1814" i="1" s="1"/>
  <c r="AT1814" i="1"/>
  <c r="AS1814" i="1" s="1"/>
  <c r="AX3801" i="1"/>
  <c r="AW3801" i="1" s="1"/>
  <c r="AT3801" i="1"/>
  <c r="AS3801" i="1" s="1"/>
  <c r="AX2620" i="1"/>
  <c r="AW2620" i="1" s="1"/>
  <c r="AT2620" i="1"/>
  <c r="AS2620" i="1" s="1"/>
  <c r="AX2401" i="1"/>
  <c r="AW2401" i="1" s="1"/>
  <c r="AT2401" i="1"/>
  <c r="AS2401" i="1" s="1"/>
  <c r="AX5828" i="1"/>
  <c r="AW5828" i="1" s="1"/>
  <c r="AT5828" i="1"/>
  <c r="AS5828" i="1" s="1"/>
  <c r="AX2676" i="1"/>
  <c r="AW2676" i="1" s="1"/>
  <c r="AT2676" i="1"/>
  <c r="AS2676" i="1" s="1"/>
  <c r="AX5947" i="1"/>
  <c r="AW5947" i="1" s="1"/>
  <c r="AT5947" i="1"/>
  <c r="AS5947" i="1" s="1"/>
  <c r="AX6756" i="1"/>
  <c r="AW6756" i="1" s="1"/>
  <c r="AT6756" i="1"/>
  <c r="AS6756" i="1" s="1"/>
  <c r="AX5297" i="1"/>
  <c r="AW5297" i="1" s="1"/>
  <c r="AT5297" i="1"/>
  <c r="AS5297" i="1" s="1"/>
  <c r="AX6662" i="1"/>
  <c r="AW6662" i="1" s="1"/>
  <c r="AT6662" i="1"/>
  <c r="AS6662" i="1" s="1"/>
  <c r="AX2733" i="1"/>
  <c r="AW2733" i="1" s="1"/>
  <c r="AT2733" i="1"/>
  <c r="AS2733" i="1" s="1"/>
  <c r="AX4299" i="1"/>
  <c r="AW4299" i="1" s="1"/>
  <c r="AT4299" i="1"/>
  <c r="AS4299" i="1" s="1"/>
  <c r="AX4970" i="1"/>
  <c r="AW4970" i="1" s="1"/>
  <c r="AT4970" i="1"/>
  <c r="AS4970" i="1" s="1"/>
  <c r="AX1421" i="1"/>
  <c r="AW1421" i="1" s="1"/>
  <c r="AT1421" i="1"/>
  <c r="AS1421" i="1" s="1"/>
  <c r="AX6389" i="1"/>
  <c r="AW6389" i="1" s="1"/>
  <c r="AT6389" i="1"/>
  <c r="AS6389" i="1" s="1"/>
  <c r="AX4739" i="1"/>
  <c r="AW4739" i="1" s="1"/>
  <c r="AT4739" i="1"/>
  <c r="AS4739" i="1" s="1"/>
  <c r="AX5169" i="1"/>
  <c r="AW5169" i="1" s="1"/>
  <c r="AT5169" i="1"/>
  <c r="AS5169" i="1" s="1"/>
  <c r="AX6594" i="1"/>
  <c r="AW6594" i="1" s="1"/>
  <c r="AT6594" i="1"/>
  <c r="AS6594" i="1" s="1"/>
  <c r="AX4300" i="1"/>
  <c r="AW4300" i="1" s="1"/>
  <c r="AT4300" i="1"/>
  <c r="AS4300" i="1" s="1"/>
  <c r="AX6780" i="1"/>
  <c r="AW6780" i="1" s="1"/>
  <c r="AT6780" i="1"/>
  <c r="AS6780" i="1" s="1"/>
  <c r="AX3541" i="1"/>
  <c r="AW3541" i="1" s="1"/>
  <c r="AT3541" i="1"/>
  <c r="AS3541" i="1" s="1"/>
  <c r="AX1635" i="1"/>
  <c r="AW1635" i="1" s="1"/>
  <c r="AT1635" i="1"/>
  <c r="AS1635" i="1" s="1"/>
  <c r="AX960" i="1"/>
  <c r="AW960" i="1" s="1"/>
  <c r="AT960" i="1"/>
  <c r="AS960" i="1" s="1"/>
  <c r="AX1153" i="1"/>
  <c r="AW1153" i="1" s="1"/>
  <c r="AT1153" i="1"/>
  <c r="AS1153" i="1" s="1"/>
  <c r="AX3697" i="1"/>
  <c r="AW3697" i="1" s="1"/>
  <c r="AT3697" i="1"/>
  <c r="AS3697" i="1" s="1"/>
  <c r="AX6334" i="1"/>
  <c r="AW6334" i="1" s="1"/>
  <c r="AT6334" i="1"/>
  <c r="AS6334" i="1" s="1"/>
  <c r="AX3695" i="1"/>
  <c r="AW3695" i="1" s="1"/>
  <c r="AT3695" i="1"/>
  <c r="AS3695" i="1" s="1"/>
  <c r="AX3777" i="1"/>
  <c r="AW3777" i="1" s="1"/>
  <c r="AT3777" i="1"/>
  <c r="AS3777" i="1" s="1"/>
  <c r="AX5554" i="1"/>
  <c r="AW5554" i="1" s="1"/>
  <c r="AT5554" i="1"/>
  <c r="AS5554" i="1" s="1"/>
  <c r="AX5802" i="1"/>
  <c r="AW5802" i="1" s="1"/>
  <c r="AT5802" i="1"/>
  <c r="AS5802" i="1" s="1"/>
  <c r="AX4974" i="1"/>
  <c r="AW4974" i="1" s="1"/>
  <c r="AT4974" i="1"/>
  <c r="AS4974" i="1" s="1"/>
  <c r="AX5168" i="1"/>
  <c r="AW5168" i="1" s="1"/>
  <c r="AT5168" i="1"/>
  <c r="AS5168" i="1" s="1"/>
  <c r="AX5635" i="1"/>
  <c r="AW5635" i="1" s="1"/>
  <c r="AT5635" i="1"/>
  <c r="AS5635" i="1" s="1"/>
  <c r="AX3223" i="1"/>
  <c r="AW3223" i="1" s="1"/>
  <c r="AT3223" i="1"/>
  <c r="AS3223" i="1" s="1"/>
  <c r="AX6333" i="1"/>
  <c r="AW6333" i="1" s="1"/>
  <c r="AT6333" i="1"/>
  <c r="AS6333" i="1" s="1"/>
  <c r="AX6388" i="1"/>
  <c r="AW6388" i="1" s="1"/>
  <c r="AT6388" i="1"/>
  <c r="AS6388" i="1" s="1"/>
  <c r="AX6387" i="1"/>
  <c r="AW6387" i="1" s="1"/>
  <c r="AT6387" i="1"/>
  <c r="AS6387" i="1" s="1"/>
  <c r="AX6218" i="1"/>
  <c r="AW6218" i="1" s="1"/>
  <c r="AT6218" i="1"/>
  <c r="AS6218" i="1" s="1"/>
  <c r="AX5801" i="1"/>
  <c r="AW5801" i="1" s="1"/>
  <c r="AT5801" i="1"/>
  <c r="AS5801" i="1" s="1"/>
  <c r="AX3886" i="1"/>
  <c r="AW3886" i="1" s="1"/>
  <c r="AT3886" i="1"/>
  <c r="AS3886" i="1" s="1"/>
  <c r="AX5478" i="1"/>
  <c r="AW5478" i="1" s="1"/>
  <c r="AT5478" i="1"/>
  <c r="AS5478" i="1" s="1"/>
  <c r="AX5448" i="1"/>
  <c r="AW5448" i="1" s="1"/>
  <c r="AT5448" i="1"/>
  <c r="AS5448" i="1" s="1"/>
  <c r="AX6762" i="1"/>
  <c r="AW6762" i="1" s="1"/>
  <c r="AT6762" i="1"/>
  <c r="AS6762" i="1" s="1"/>
  <c r="AX4129" i="1"/>
  <c r="AW4129" i="1" s="1"/>
  <c r="AT4129" i="1"/>
  <c r="AS4129" i="1" s="1"/>
  <c r="AX3907" i="1"/>
  <c r="AW3907" i="1" s="1"/>
  <c r="AT3907" i="1"/>
  <c r="AS3907" i="1" s="1"/>
  <c r="AX4880" i="1"/>
  <c r="AW4880" i="1" s="1"/>
  <c r="AT4880" i="1"/>
  <c r="AS4880" i="1" s="1"/>
  <c r="AX1279" i="1"/>
  <c r="AW1279" i="1" s="1"/>
  <c r="AT1279" i="1"/>
  <c r="AS1279" i="1" s="1"/>
  <c r="AX6295" i="1"/>
  <c r="AW6295" i="1" s="1"/>
  <c r="AT6295" i="1"/>
  <c r="AS6295" i="1" s="1"/>
  <c r="AX803" i="1"/>
  <c r="AW803" i="1" s="1"/>
  <c r="AT803" i="1"/>
  <c r="AS803" i="1" s="1"/>
  <c r="AX3002" i="1"/>
  <c r="AW3002" i="1" s="1"/>
  <c r="AT3002" i="1"/>
  <c r="AS3002" i="1" s="1"/>
  <c r="AX691" i="1"/>
  <c r="AW691" i="1" s="1"/>
  <c r="AT691" i="1"/>
  <c r="AS691" i="1" s="1"/>
  <c r="AX6551" i="1"/>
  <c r="AW6551" i="1" s="1"/>
  <c r="AT6551" i="1"/>
  <c r="AS6551" i="1" s="1"/>
  <c r="AX6147" i="1"/>
  <c r="AW6147" i="1" s="1"/>
  <c r="AT6147" i="1"/>
  <c r="AS6147" i="1" s="1"/>
  <c r="AX6834" i="1"/>
  <c r="AW6834" i="1" s="1"/>
  <c r="AT6834" i="1"/>
  <c r="AS6834" i="1" s="1"/>
  <c r="AX4527" i="1"/>
  <c r="AW4527" i="1" s="1"/>
  <c r="AT4527" i="1"/>
  <c r="AS4527" i="1" s="1"/>
  <c r="AX5887" i="1"/>
  <c r="AW5887" i="1" s="1"/>
  <c r="AT5887" i="1"/>
  <c r="AS5887" i="1" s="1"/>
  <c r="AX23" i="1"/>
  <c r="AW23" i="1" s="1"/>
  <c r="AT23" i="1"/>
  <c r="AS23" i="1" s="1"/>
  <c r="AX1744" i="1"/>
  <c r="AW1744" i="1" s="1"/>
  <c r="AT1744" i="1"/>
  <c r="AS1744" i="1" s="1"/>
  <c r="AX1507" i="1"/>
  <c r="AW1507" i="1" s="1"/>
  <c r="AT1507" i="1"/>
  <c r="AS1507" i="1" s="1"/>
  <c r="AX329" i="1"/>
  <c r="AW329" i="1" s="1"/>
  <c r="AT329" i="1"/>
  <c r="AS329" i="1" s="1"/>
  <c r="AX5300" i="1"/>
  <c r="AW5300" i="1" s="1"/>
  <c r="AT5300" i="1"/>
  <c r="AS5300" i="1" s="1"/>
  <c r="AX5803" i="1"/>
  <c r="AW5803" i="1" s="1"/>
  <c r="AT5803" i="1"/>
  <c r="AS5803" i="1" s="1"/>
  <c r="AX3436" i="1"/>
  <c r="AW3436" i="1" s="1"/>
  <c r="AT3436" i="1"/>
  <c r="AS3436" i="1" s="1"/>
  <c r="AX6477" i="1"/>
  <c r="AW6477" i="1" s="1"/>
  <c r="AT6477" i="1"/>
  <c r="AS6477" i="1" s="1"/>
  <c r="AX926" i="1"/>
  <c r="AW926" i="1" s="1"/>
  <c r="AT926" i="1"/>
  <c r="AS926" i="1" s="1"/>
  <c r="AX3531" i="1"/>
  <c r="AW3531" i="1" s="1"/>
  <c r="AT3531" i="1"/>
  <c r="AS3531" i="1" s="1"/>
  <c r="AX6350" i="1"/>
  <c r="AW6350" i="1" s="1"/>
  <c r="AT6350" i="1"/>
  <c r="AS6350" i="1" s="1"/>
  <c r="AX4976" i="1"/>
  <c r="AW4976" i="1" s="1"/>
  <c r="AT4976" i="1"/>
  <c r="AS4976" i="1" s="1"/>
  <c r="AX4529" i="1"/>
  <c r="AW4529" i="1" s="1"/>
  <c r="AT4529" i="1"/>
  <c r="AS4529" i="1" s="1"/>
  <c r="AX5371" i="1"/>
  <c r="AW5371" i="1" s="1"/>
  <c r="AT5371" i="1"/>
  <c r="AS5371" i="1" s="1"/>
  <c r="AX3224" i="1"/>
  <c r="AW3224" i="1" s="1"/>
  <c r="AT3224" i="1"/>
  <c r="AS3224" i="1" s="1"/>
  <c r="AX6148" i="1"/>
  <c r="AW6148" i="1" s="1"/>
  <c r="AT6148" i="1"/>
  <c r="AS6148" i="1" s="1"/>
  <c r="AX5556" i="1"/>
  <c r="AW5556" i="1" s="1"/>
  <c r="AT5556" i="1"/>
  <c r="AS5556" i="1" s="1"/>
  <c r="AX5172" i="1"/>
  <c r="AW5172" i="1" s="1"/>
  <c r="AT5172" i="1"/>
  <c r="AS5172" i="1" s="1"/>
  <c r="AX5171" i="1"/>
  <c r="AW5171" i="1" s="1"/>
  <c r="AT5171" i="1"/>
  <c r="AS5171" i="1" s="1"/>
  <c r="AX5729" i="1"/>
  <c r="AW5729" i="1" s="1"/>
  <c r="AT5729" i="1"/>
  <c r="AS5729" i="1" s="1"/>
  <c r="AX5370" i="1"/>
  <c r="AW5370" i="1" s="1"/>
  <c r="AT5370" i="1"/>
  <c r="AS5370" i="1" s="1"/>
  <c r="AX6798" i="1"/>
  <c r="AW6798" i="1" s="1"/>
  <c r="AT6798" i="1"/>
  <c r="AS6798" i="1" s="1"/>
  <c r="AX6274" i="1"/>
  <c r="AW6274" i="1" s="1"/>
  <c r="AT6274" i="1"/>
  <c r="AS6274" i="1" s="1"/>
  <c r="AX6824" i="1"/>
  <c r="AW6824" i="1" s="1"/>
  <c r="AT6824" i="1"/>
  <c r="AS6824" i="1" s="1"/>
  <c r="AX4328" i="1"/>
  <c r="AW4328" i="1" s="1"/>
  <c r="AT4328" i="1"/>
  <c r="AS4328" i="1" s="1"/>
  <c r="AX2752" i="1"/>
  <c r="AW2752" i="1" s="1"/>
  <c r="AT2752" i="1"/>
  <c r="AS2752" i="1" s="1"/>
  <c r="AX3001" i="1"/>
  <c r="AW3001" i="1" s="1"/>
  <c r="AT3001" i="1"/>
  <c r="AS3001" i="1" s="1"/>
  <c r="AX6101" i="1"/>
  <c r="AW6101" i="1" s="1"/>
  <c r="AT6101" i="1"/>
  <c r="AS6101" i="1" s="1"/>
  <c r="AX5827" i="1"/>
  <c r="AW5827" i="1" s="1"/>
  <c r="AT5827" i="1"/>
  <c r="AS5827" i="1" s="1"/>
  <c r="AX4556" i="1"/>
  <c r="AW4556" i="1" s="1"/>
  <c r="AT4556" i="1"/>
  <c r="AS4556" i="1" s="1"/>
  <c r="AX5395" i="1"/>
  <c r="AW5395" i="1" s="1"/>
  <c r="AT5395" i="1"/>
  <c r="AS5395" i="1" s="1"/>
  <c r="AX5105" i="1"/>
  <c r="AW5105" i="1" s="1"/>
  <c r="AT5105" i="1"/>
  <c r="AS5105" i="1" s="1"/>
  <c r="AX4231" i="1"/>
  <c r="AW4231" i="1" s="1"/>
  <c r="AT4231" i="1"/>
  <c r="AS4231" i="1" s="1"/>
  <c r="AX3000" i="1"/>
  <c r="AW3000" i="1" s="1"/>
  <c r="AT3000" i="1"/>
  <c r="AS3000" i="1" s="1"/>
  <c r="AX6732" i="1"/>
  <c r="AW6732" i="1" s="1"/>
  <c r="AT6732" i="1"/>
  <c r="AS6732" i="1" s="1"/>
  <c r="AX1813" i="1"/>
  <c r="AW1813" i="1" s="1"/>
  <c r="AT1813" i="1"/>
  <c r="AS1813" i="1" s="1"/>
  <c r="AX4878" i="1"/>
  <c r="AW4878" i="1" s="1"/>
  <c r="AT4878" i="1"/>
  <c r="AS4878" i="1" s="1"/>
  <c r="AX6166" i="1"/>
  <c r="AW6166" i="1" s="1"/>
  <c r="AT6166" i="1"/>
  <c r="AS6166" i="1" s="1"/>
  <c r="AX4066" i="1"/>
  <c r="AW4066" i="1" s="1"/>
  <c r="AT4066" i="1"/>
  <c r="AS4066" i="1" s="1"/>
  <c r="AX4975" i="1"/>
  <c r="AW4975" i="1" s="1"/>
  <c r="AT4975" i="1"/>
  <c r="AS4975" i="1" s="1"/>
  <c r="AX5318" i="1"/>
  <c r="AW5318" i="1" s="1"/>
  <c r="AT5318" i="1"/>
  <c r="AS5318" i="1" s="1"/>
  <c r="AX6553" i="1"/>
  <c r="AW6553" i="1" s="1"/>
  <c r="AT6553" i="1"/>
  <c r="AS6553" i="1" s="1"/>
  <c r="AX5170" i="1"/>
  <c r="AW5170" i="1" s="1"/>
  <c r="AT5170" i="1"/>
  <c r="AS5170" i="1" s="1"/>
  <c r="AX3993" i="1"/>
  <c r="AW3993" i="1" s="1"/>
  <c r="AT3993" i="1"/>
  <c r="AS3993" i="1" s="1"/>
  <c r="AX3887" i="1"/>
  <c r="AW3887" i="1" s="1"/>
  <c r="AT3887" i="1"/>
  <c r="AS3887" i="1" s="1"/>
  <c r="AX4528" i="1"/>
  <c r="AW4528" i="1" s="1"/>
  <c r="AT4528" i="1"/>
  <c r="AS4528" i="1" s="1"/>
  <c r="AX4741" i="1"/>
  <c r="AW4741" i="1" s="1"/>
  <c r="AT4741" i="1"/>
  <c r="AS4741" i="1" s="1"/>
  <c r="AX6552" i="1"/>
  <c r="AW6552" i="1" s="1"/>
  <c r="AT6552" i="1"/>
  <c r="AS6552" i="1" s="1"/>
  <c r="AX248" i="1"/>
  <c r="AW248" i="1" s="1"/>
  <c r="AT248" i="1"/>
  <c r="AS248" i="1" s="1"/>
  <c r="AX247" i="1"/>
  <c r="AW247" i="1" s="1"/>
  <c r="AT247" i="1"/>
  <c r="AS247" i="1" s="1"/>
  <c r="AX2929" i="1"/>
  <c r="AW2929" i="1" s="1"/>
  <c r="AT2929" i="1"/>
  <c r="AS2929" i="1" s="1"/>
  <c r="AX2674" i="1"/>
  <c r="AW2674" i="1" s="1"/>
  <c r="AT2674" i="1"/>
  <c r="AS2674" i="1" s="1"/>
  <c r="AX6479" i="1"/>
  <c r="AW6479" i="1" s="1"/>
  <c r="AT6479" i="1"/>
  <c r="AS6479" i="1" s="1"/>
  <c r="AX900" i="1"/>
  <c r="AW900" i="1" s="1"/>
  <c r="AT900" i="1"/>
  <c r="AS900" i="1" s="1"/>
  <c r="AX6011" i="1"/>
  <c r="AW6011" i="1" s="1"/>
  <c r="AT6011" i="1"/>
  <c r="AS6011" i="1" s="1"/>
  <c r="AX6627" i="1"/>
  <c r="AW6627" i="1" s="1"/>
  <c r="AT6627" i="1"/>
  <c r="AS6627" i="1" s="1"/>
  <c r="AX1213" i="1"/>
  <c r="AW1213" i="1" s="1"/>
  <c r="AT1213" i="1"/>
  <c r="AS1213" i="1" s="1"/>
  <c r="AX141" i="1"/>
  <c r="AW141" i="1" s="1"/>
  <c r="AT141" i="1"/>
  <c r="AS141" i="1" s="1"/>
  <c r="AX2998" i="1"/>
  <c r="AW2998" i="1" s="1"/>
  <c r="AT2998" i="1"/>
  <c r="AS2998" i="1" s="1"/>
  <c r="AX4108" i="1"/>
  <c r="AW4108" i="1" s="1"/>
  <c r="AT4108" i="1"/>
  <c r="AS4108" i="1" s="1"/>
  <c r="AX5198" i="1"/>
  <c r="AW5198" i="1" s="1"/>
  <c r="AT5198" i="1"/>
  <c r="AS5198" i="1" s="1"/>
  <c r="AX4125" i="1"/>
  <c r="AW4125" i="1" s="1"/>
  <c r="AT4125" i="1"/>
  <c r="AS4125" i="1" s="1"/>
  <c r="AX2751" i="1"/>
  <c r="AW2751" i="1" s="1"/>
  <c r="AT2751" i="1"/>
  <c r="AS2751" i="1" s="1"/>
  <c r="AX6666" i="1"/>
  <c r="AW6666" i="1" s="1"/>
  <c r="AT6666" i="1"/>
  <c r="AS6666" i="1" s="1"/>
  <c r="AX5084" i="1"/>
  <c r="AW5084" i="1" s="1"/>
  <c r="AT5084" i="1"/>
  <c r="AS5084" i="1" s="1"/>
  <c r="AX5376" i="1"/>
  <c r="AW5376" i="1" s="1"/>
  <c r="AT5376" i="1"/>
  <c r="AS5376" i="1" s="1"/>
  <c r="AX5377" i="1"/>
  <c r="AW5377" i="1" s="1"/>
  <c r="AT5377" i="1"/>
  <c r="AS5377" i="1" s="1"/>
  <c r="AX4745" i="1"/>
  <c r="AW4745" i="1" s="1"/>
  <c r="AT4745" i="1"/>
  <c r="AS4745" i="1" s="1"/>
  <c r="AX6517" i="1"/>
  <c r="AW6517" i="1" s="1"/>
  <c r="AT6517" i="1"/>
  <c r="AS6517" i="1" s="1"/>
  <c r="AX4977" i="1"/>
  <c r="AW4977" i="1" s="1"/>
  <c r="AT4977" i="1"/>
  <c r="AS4977" i="1" s="1"/>
  <c r="AX6391" i="1"/>
  <c r="AW6391" i="1" s="1"/>
  <c r="AT6391" i="1"/>
  <c r="AS6391" i="1" s="1"/>
  <c r="AX6390" i="1"/>
  <c r="AW6390" i="1" s="1"/>
  <c r="AT6390" i="1"/>
  <c r="AS6390" i="1" s="1"/>
  <c r="AX4651" i="1"/>
  <c r="AW4651" i="1" s="1"/>
  <c r="AT4651" i="1"/>
  <c r="AS4651" i="1" s="1"/>
  <c r="AX5315" i="1"/>
  <c r="AW5315" i="1" s="1"/>
  <c r="AT5315" i="1"/>
  <c r="AS5315" i="1" s="1"/>
  <c r="AX3798" i="1"/>
  <c r="AW3798" i="1" s="1"/>
  <c r="AT3798" i="1"/>
  <c r="AS3798" i="1" s="1"/>
  <c r="AX2397" i="1"/>
  <c r="AW2397" i="1" s="1"/>
  <c r="AT2397" i="1"/>
  <c r="AS2397" i="1" s="1"/>
  <c r="AX3612" i="1"/>
  <c r="AW3612" i="1" s="1"/>
  <c r="AT3612" i="1"/>
  <c r="AS3612" i="1" s="1"/>
  <c r="AX4874" i="1"/>
  <c r="AW4874" i="1" s="1"/>
  <c r="AT4874" i="1"/>
  <c r="AS4874" i="1" s="1"/>
  <c r="AX5910" i="1"/>
  <c r="AW5910" i="1" s="1"/>
  <c r="AT5910" i="1"/>
  <c r="AS5910" i="1" s="1"/>
  <c r="AX3126" i="1"/>
  <c r="AW3126" i="1" s="1"/>
  <c r="AT3126" i="1"/>
  <c r="AS3126" i="1" s="1"/>
  <c r="AX4873" i="1"/>
  <c r="AW4873" i="1" s="1"/>
  <c r="AT4873" i="1"/>
  <c r="AS4873" i="1" s="1"/>
  <c r="AX2619" i="1"/>
  <c r="AW2619" i="1" s="1"/>
  <c r="AT2619" i="1"/>
  <c r="AS2619" i="1" s="1"/>
  <c r="AX6601" i="1"/>
  <c r="AW6601" i="1" s="1"/>
  <c r="AT6601" i="1"/>
  <c r="AS6601" i="1" s="1"/>
  <c r="AX4324" i="1"/>
  <c r="AW4324" i="1" s="1"/>
  <c r="AT4324" i="1"/>
  <c r="AS4324" i="1" s="1"/>
  <c r="AX6164" i="1"/>
  <c r="AW6164" i="1" s="1"/>
  <c r="AT6164" i="1"/>
  <c r="AS6164" i="1" s="1"/>
  <c r="AX4017" i="1"/>
  <c r="AW4017" i="1" s="1"/>
  <c r="AT4017" i="1"/>
  <c r="AS4017" i="1" s="1"/>
  <c r="AX5752" i="1"/>
  <c r="AW5752" i="1" s="1"/>
  <c r="AT5752" i="1"/>
  <c r="AS5752" i="1" s="1"/>
  <c r="AX4687" i="1"/>
  <c r="AW4687" i="1" s="1"/>
  <c r="AT4687" i="1"/>
  <c r="AS4687" i="1" s="1"/>
  <c r="AX1741" i="1"/>
  <c r="AW1741" i="1" s="1"/>
  <c r="AT1741" i="1"/>
  <c r="AS1741" i="1" s="1"/>
  <c r="AX5558" i="1"/>
  <c r="AW5558" i="1" s="1"/>
  <c r="AT5558" i="1"/>
  <c r="AS5558" i="1" s="1"/>
  <c r="AX5374" i="1"/>
  <c r="AW5374" i="1" s="1"/>
  <c r="AT5374" i="1"/>
  <c r="AS5374" i="1" s="1"/>
  <c r="AX5806" i="1"/>
  <c r="AW5806" i="1" s="1"/>
  <c r="AT5806" i="1"/>
  <c r="AS5806" i="1" s="1"/>
  <c r="AX4303" i="1"/>
  <c r="AW4303" i="1" s="1"/>
  <c r="AT4303" i="1"/>
  <c r="AS4303" i="1" s="1"/>
  <c r="AX6554" i="1"/>
  <c r="AW6554" i="1" s="1"/>
  <c r="AT6554" i="1"/>
  <c r="AS6554" i="1" s="1"/>
  <c r="AX6864" i="1"/>
  <c r="AW6864" i="1" s="1"/>
  <c r="AT6864" i="1"/>
  <c r="AS6864" i="1" s="1"/>
  <c r="AX6336" i="1"/>
  <c r="AW6336" i="1" s="1"/>
  <c r="AT6336" i="1"/>
  <c r="AS6336" i="1" s="1"/>
  <c r="AX3888" i="1"/>
  <c r="AW3888" i="1" s="1"/>
  <c r="AT3888" i="1"/>
  <c r="AS3888" i="1" s="1"/>
  <c r="AX6436" i="1"/>
  <c r="AW6436" i="1" s="1"/>
  <c r="AT6436" i="1"/>
  <c r="AS6436" i="1" s="1"/>
  <c r="AX6083" i="1"/>
  <c r="AW6083" i="1" s="1"/>
  <c r="AT6083" i="1"/>
  <c r="AS6083" i="1" s="1"/>
  <c r="AX4302" i="1"/>
  <c r="AW4302" i="1" s="1"/>
  <c r="AT4302" i="1"/>
  <c r="AS4302" i="1" s="1"/>
  <c r="AX5953" i="1"/>
  <c r="AW5953" i="1" s="1"/>
  <c r="AT5953" i="1"/>
  <c r="AS5953" i="1" s="1"/>
  <c r="AX6814" i="1"/>
  <c r="AW6814" i="1" s="1"/>
  <c r="AT6814" i="1"/>
  <c r="AS6814" i="1" s="1"/>
  <c r="AX1803" i="1"/>
  <c r="AW1803" i="1" s="1"/>
  <c r="AT1803" i="1"/>
  <c r="AS1803" i="1" s="1"/>
  <c r="AX754" i="1"/>
  <c r="AW754" i="1" s="1"/>
  <c r="AT754" i="1"/>
  <c r="AS754" i="1" s="1"/>
  <c r="AX2197" i="1"/>
  <c r="AW2197" i="1" s="1"/>
  <c r="AT2197" i="1"/>
  <c r="AS2197" i="1" s="1"/>
  <c r="AX5640" i="1"/>
  <c r="AW5640" i="1" s="1"/>
  <c r="AT5640" i="1"/>
  <c r="AS5640" i="1" s="1"/>
  <c r="AX5379" i="1"/>
  <c r="AW5379" i="1" s="1"/>
  <c r="AT5379" i="1"/>
  <c r="AS5379" i="1" s="1"/>
  <c r="AX6518" i="1"/>
  <c r="AW6518" i="1" s="1"/>
  <c r="AT6518" i="1"/>
  <c r="AS6518" i="1" s="1"/>
  <c r="AX6226" i="1"/>
  <c r="AW6226" i="1" s="1"/>
  <c r="AT6226" i="1"/>
  <c r="AS6226" i="1" s="1"/>
  <c r="AX6084" i="1"/>
  <c r="AW6084" i="1" s="1"/>
  <c r="AT6084" i="1"/>
  <c r="AS6084" i="1" s="1"/>
  <c r="AX3117" i="1"/>
  <c r="AW3117" i="1" s="1"/>
  <c r="AT3117" i="1"/>
  <c r="AS3117" i="1" s="1"/>
  <c r="AX6085" i="1"/>
  <c r="AW6085" i="1" s="1"/>
  <c r="AT6085" i="1"/>
  <c r="AS6085" i="1" s="1"/>
  <c r="AX5177" i="1"/>
  <c r="AW5177" i="1" s="1"/>
  <c r="AT5177" i="1"/>
  <c r="AS5177" i="1" s="1"/>
  <c r="AX5559" i="1"/>
  <c r="AW5559" i="1" s="1"/>
  <c r="AT5559" i="1"/>
  <c r="AS5559" i="1" s="1"/>
  <c r="AX3598" i="1"/>
  <c r="AW3598" i="1" s="1"/>
  <c r="AT3598" i="1"/>
  <c r="AS3598" i="1" s="1"/>
  <c r="AX6227" i="1"/>
  <c r="AW6227" i="1" s="1"/>
  <c r="AT6227" i="1"/>
  <c r="AS6227" i="1" s="1"/>
  <c r="AX6885" i="1"/>
  <c r="AW6885" i="1" s="1"/>
  <c r="AT6885" i="1"/>
  <c r="AS6885" i="1" s="1"/>
  <c r="AX5175" i="1"/>
  <c r="AW5175" i="1" s="1"/>
  <c r="AT5175" i="1"/>
  <c r="AS5175" i="1" s="1"/>
  <c r="AX6014" i="1"/>
  <c r="AW6014" i="1" s="1"/>
  <c r="AT6014" i="1"/>
  <c r="AS6014" i="1" s="1"/>
  <c r="AX6700" i="1"/>
  <c r="AW6700" i="1" s="1"/>
  <c r="AT6700" i="1"/>
  <c r="AS6700" i="1" s="1"/>
  <c r="AX6480" i="1"/>
  <c r="AW6480" i="1" s="1"/>
  <c r="AT6480" i="1"/>
  <c r="AS6480" i="1" s="1"/>
  <c r="AX6890" i="1"/>
  <c r="AW6890" i="1" s="1"/>
  <c r="AT6890" i="1"/>
  <c r="AS6890" i="1" s="1"/>
  <c r="AX5378" i="1"/>
  <c r="AW5378" i="1" s="1"/>
  <c r="AT5378" i="1"/>
  <c r="AS5378" i="1" s="1"/>
  <c r="AX5085" i="1"/>
  <c r="AW5085" i="1" s="1"/>
  <c r="AT5085" i="1"/>
  <c r="AS5085" i="1" s="1"/>
  <c r="AX5176" i="1"/>
  <c r="AW5176" i="1" s="1"/>
  <c r="AT5176" i="1"/>
  <c r="AS5176" i="1" s="1"/>
  <c r="AX6394" i="1"/>
  <c r="AW6394" i="1" s="1"/>
  <c r="AT6394" i="1"/>
  <c r="AS6394" i="1" s="1"/>
  <c r="AX6557" i="1"/>
  <c r="AW6557" i="1" s="1"/>
  <c r="AT6557" i="1"/>
  <c r="AS6557" i="1" s="1"/>
  <c r="AX6225" i="1"/>
  <c r="AW6225" i="1" s="1"/>
  <c r="AT6225" i="1"/>
  <c r="AS6225" i="1" s="1"/>
  <c r="AX3261" i="1"/>
  <c r="AW3261" i="1" s="1"/>
  <c r="AT3261" i="1"/>
  <c r="AS3261" i="1" s="1"/>
  <c r="AX2902" i="1"/>
  <c r="AW2902" i="1" s="1"/>
  <c r="AT2902" i="1"/>
  <c r="AS2902" i="1" s="1"/>
  <c r="AX2791" i="1"/>
  <c r="AW2791" i="1" s="1"/>
  <c r="AT2791" i="1"/>
  <c r="AS2791" i="1" s="1"/>
  <c r="AX4630" i="1"/>
  <c r="AW4630" i="1" s="1"/>
  <c r="AT4630" i="1"/>
  <c r="AS4630" i="1" s="1"/>
  <c r="AX809" i="1"/>
  <c r="AW809" i="1" s="1"/>
  <c r="AT809" i="1"/>
  <c r="AS809" i="1" s="1"/>
  <c r="AX6152" i="1"/>
  <c r="AW6152" i="1" s="1"/>
  <c r="AT6152" i="1"/>
  <c r="AS6152" i="1" s="1"/>
  <c r="AX5174" i="1"/>
  <c r="AW5174" i="1" s="1"/>
  <c r="AT5174" i="1"/>
  <c r="AS5174" i="1" s="1"/>
  <c r="AX6151" i="1"/>
  <c r="AW6151" i="1" s="1"/>
  <c r="AT6151" i="1"/>
  <c r="AS6151" i="1" s="1"/>
  <c r="AX3338" i="1"/>
  <c r="AW3338" i="1" s="1"/>
  <c r="AT3338" i="1"/>
  <c r="AS3338" i="1" s="1"/>
  <c r="AX5732" i="1"/>
  <c r="AW5732" i="1" s="1"/>
  <c r="AT5732" i="1"/>
  <c r="AS5732" i="1" s="1"/>
  <c r="AX6815" i="1"/>
  <c r="AW6815" i="1" s="1"/>
  <c r="AT6815" i="1"/>
  <c r="AS6815" i="1" s="1"/>
  <c r="AX6556" i="1"/>
  <c r="AW6556" i="1" s="1"/>
  <c r="AT6556" i="1"/>
  <c r="AS6556" i="1" s="1"/>
  <c r="AX6727" i="1"/>
  <c r="AW6727" i="1" s="1"/>
  <c r="AT6727" i="1"/>
  <c r="AS6727" i="1" s="1"/>
  <c r="AX5810" i="1"/>
  <c r="AW5810" i="1" s="1"/>
  <c r="AT5810" i="1"/>
  <c r="AS5810" i="1" s="1"/>
  <c r="AX4980" i="1"/>
  <c r="AW4980" i="1" s="1"/>
  <c r="AT4980" i="1"/>
  <c r="AS4980" i="1" s="1"/>
  <c r="AX2486" i="1"/>
  <c r="AW2486" i="1" s="1"/>
  <c r="AT2486" i="1"/>
  <c r="AS2486" i="1" s="1"/>
  <c r="AX6393" i="1"/>
  <c r="AW6393" i="1" s="1"/>
  <c r="AT6393" i="1"/>
  <c r="AS6393" i="1" s="1"/>
  <c r="AX4124" i="1"/>
  <c r="AW4124" i="1" s="1"/>
  <c r="AT4124" i="1"/>
  <c r="AS4124" i="1" s="1"/>
  <c r="AX4016" i="1"/>
  <c r="AW4016" i="1" s="1"/>
  <c r="AT4016" i="1"/>
  <c r="AS4016" i="1" s="1"/>
  <c r="AX6523" i="1"/>
  <c r="AW6523" i="1" s="1"/>
  <c r="AT6523" i="1"/>
  <c r="AS6523" i="1" s="1"/>
  <c r="AX6347" i="1"/>
  <c r="AW6347" i="1" s="1"/>
  <c r="AT6347" i="1"/>
  <c r="AS6347" i="1" s="1"/>
  <c r="AX4762" i="1"/>
  <c r="AW4762" i="1" s="1"/>
  <c r="AT4762" i="1"/>
  <c r="AS4762" i="1" s="1"/>
  <c r="AX1274" i="1"/>
  <c r="AW1274" i="1" s="1"/>
  <c r="AT1274" i="1"/>
  <c r="AS1274" i="1" s="1"/>
  <c r="AX4761" i="1"/>
  <c r="AW4761" i="1" s="1"/>
  <c r="AT4761" i="1"/>
  <c r="AS4761" i="1" s="1"/>
  <c r="AX319" i="1"/>
  <c r="AW319" i="1" s="1"/>
  <c r="AT319" i="1"/>
  <c r="AS319" i="1" s="1"/>
  <c r="AX3793" i="1"/>
  <c r="AW3793" i="1" s="1"/>
  <c r="AT3793" i="1"/>
  <c r="AS3793" i="1" s="1"/>
  <c r="AX2498" i="1"/>
  <c r="AW2498" i="1" s="1"/>
  <c r="AT2498" i="1"/>
  <c r="AS2498" i="1" s="1"/>
  <c r="AX6898" i="1"/>
  <c r="AW6898" i="1" s="1"/>
  <c r="AT6898" i="1"/>
  <c r="AS6898" i="1" s="1"/>
  <c r="AX5391" i="1"/>
  <c r="AW5391" i="1" s="1"/>
  <c r="AT5391" i="1"/>
  <c r="AS5391" i="1" s="1"/>
  <c r="AX4446" i="1"/>
  <c r="AW4446" i="1" s="1"/>
  <c r="AT4446" i="1"/>
  <c r="AS4446" i="1" s="1"/>
  <c r="AX6886" i="1"/>
  <c r="AW6886" i="1" s="1"/>
  <c r="AT6886" i="1"/>
  <c r="AS6886" i="1" s="1"/>
  <c r="AX6232" i="1"/>
  <c r="AW6232" i="1" s="1"/>
  <c r="AT6232" i="1"/>
  <c r="AS6232" i="1" s="1"/>
  <c r="AX1811" i="1"/>
  <c r="AW1811" i="1" s="1"/>
  <c r="AT1811" i="1"/>
  <c r="AS1811" i="1" s="1"/>
  <c r="AX6555" i="1"/>
  <c r="AW6555" i="1" s="1"/>
  <c r="AT6555" i="1"/>
  <c r="AS6555" i="1" s="1"/>
  <c r="AX3904" i="1"/>
  <c r="AW3904" i="1" s="1"/>
  <c r="AT3904" i="1"/>
  <c r="AS3904" i="1" s="1"/>
  <c r="AX5573" i="1"/>
  <c r="AW5573" i="1" s="1"/>
  <c r="AT5573" i="1"/>
  <c r="AS5573" i="1" s="1"/>
  <c r="AX1462" i="1"/>
  <c r="AW1462" i="1" s="1"/>
  <c r="AT1462" i="1"/>
  <c r="AS1462" i="1" s="1"/>
  <c r="AX1080" i="1"/>
  <c r="AW1080" i="1" s="1"/>
  <c r="AT1080" i="1"/>
  <c r="AS1080" i="1" s="1"/>
  <c r="AX475" i="1"/>
  <c r="AW475" i="1" s="1"/>
  <c r="AT475" i="1"/>
  <c r="AS475" i="1" s="1"/>
  <c r="AX2923" i="1"/>
  <c r="AW2923" i="1" s="1"/>
  <c r="AT2923" i="1"/>
  <c r="AS2923" i="1" s="1"/>
  <c r="AX4682" i="1"/>
  <c r="AW4682" i="1" s="1"/>
  <c r="AT4682" i="1"/>
  <c r="AS4682" i="1" s="1"/>
  <c r="AX194" i="1"/>
  <c r="AW194" i="1" s="1"/>
  <c r="AT194" i="1"/>
  <c r="AS194" i="1" s="1"/>
  <c r="AX6781" i="1"/>
  <c r="AW6781" i="1" s="1"/>
  <c r="AT6781" i="1"/>
  <c r="AS6781" i="1" s="1"/>
  <c r="AX6758" i="1"/>
  <c r="AW6758" i="1" s="1"/>
  <c r="AT6758" i="1"/>
  <c r="AS6758" i="1" s="1"/>
  <c r="AX6224" i="1"/>
  <c r="AW6224" i="1" s="1"/>
  <c r="AT6224" i="1"/>
  <c r="AS6224" i="1" s="1"/>
  <c r="AX5173" i="1"/>
  <c r="AW5173" i="1" s="1"/>
  <c r="AT5173" i="1"/>
  <c r="AS5173" i="1" s="1"/>
  <c r="AX6223" i="1"/>
  <c r="AW6223" i="1" s="1"/>
  <c r="AT6223" i="1"/>
  <c r="AS6223" i="1" s="1"/>
  <c r="AX6392" i="1"/>
  <c r="AW6392" i="1" s="1"/>
  <c r="AT6392" i="1"/>
  <c r="AS6392" i="1" s="1"/>
  <c r="AX1908" i="1"/>
  <c r="AW1908" i="1" s="1"/>
  <c r="AT1908" i="1"/>
  <c r="AS1908" i="1" s="1"/>
  <c r="AX6150" i="1"/>
  <c r="AW6150" i="1" s="1"/>
  <c r="AT6150" i="1"/>
  <c r="AS6150" i="1" s="1"/>
  <c r="AX4531" i="1"/>
  <c r="AW4531" i="1" s="1"/>
  <c r="AT4531" i="1"/>
  <c r="AS4531" i="1" s="1"/>
  <c r="AX2029" i="1"/>
  <c r="AW2029" i="1" s="1"/>
  <c r="AT2029" i="1"/>
  <c r="AS2029" i="1" s="1"/>
  <c r="AX994" i="1"/>
  <c r="AW994" i="1" s="1"/>
  <c r="AT994" i="1"/>
  <c r="AS994" i="1" s="1"/>
  <c r="AX2736" i="1"/>
  <c r="AW2736" i="1" s="1"/>
  <c r="AT2736" i="1"/>
  <c r="AS2736" i="1" s="1"/>
  <c r="AX3116" i="1"/>
  <c r="AW3116" i="1" s="1"/>
  <c r="AT3116" i="1"/>
  <c r="AS3116" i="1" s="1"/>
  <c r="AX2188" i="1"/>
  <c r="AW2188" i="1" s="1"/>
  <c r="AT2188" i="1"/>
  <c r="AS2188" i="1" s="1"/>
  <c r="AX6154" i="1"/>
  <c r="AW6154" i="1" s="1"/>
  <c r="AT6154" i="1"/>
  <c r="AS6154" i="1" s="1"/>
  <c r="AX6396" i="1"/>
  <c r="AW6396" i="1" s="1"/>
  <c r="AT6396" i="1"/>
  <c r="AS6396" i="1" s="1"/>
  <c r="AX5089" i="1"/>
  <c r="AW5089" i="1" s="1"/>
  <c r="AT5089" i="1"/>
  <c r="AS5089" i="1" s="1"/>
  <c r="AX5642" i="1"/>
  <c r="AW5642" i="1" s="1"/>
  <c r="AT5642" i="1"/>
  <c r="AS5642" i="1" s="1"/>
  <c r="AX6337" i="1"/>
  <c r="AW6337" i="1" s="1"/>
  <c r="AT6337" i="1"/>
  <c r="AS6337" i="1" s="1"/>
  <c r="AX666" i="1"/>
  <c r="AW666" i="1" s="1"/>
  <c r="AT666" i="1"/>
  <c r="AS666" i="1" s="1"/>
  <c r="AX1012" i="1"/>
  <c r="AW1012" i="1" s="1"/>
  <c r="AT1012" i="1"/>
  <c r="AS1012" i="1" s="1"/>
  <c r="AX490" i="1"/>
  <c r="AW490" i="1" s="1"/>
  <c r="AT490" i="1"/>
  <c r="AS490" i="1" s="1"/>
  <c r="AX6703" i="1"/>
  <c r="AW6703" i="1" s="1"/>
  <c r="AT6703" i="1"/>
  <c r="AS6703" i="1" s="1"/>
  <c r="AX4853" i="1"/>
  <c r="AW4853" i="1" s="1"/>
  <c r="AT4853" i="1"/>
  <c r="AS4853" i="1" s="1"/>
  <c r="AX6278" i="1"/>
  <c r="AW6278" i="1" s="1"/>
  <c r="AT6278" i="1"/>
  <c r="AS6278" i="1" s="1"/>
  <c r="AX6481" i="1"/>
  <c r="AW6481" i="1" s="1"/>
  <c r="AT6481" i="1"/>
  <c r="AS6481" i="1" s="1"/>
  <c r="AX4000" i="1"/>
  <c r="AW4000" i="1" s="1"/>
  <c r="AT4000" i="1"/>
  <c r="AS4000" i="1" s="1"/>
  <c r="AX5088" i="1"/>
  <c r="AW5088" i="1" s="1"/>
  <c r="AT5088" i="1"/>
  <c r="AS5088" i="1" s="1"/>
  <c r="AX3783" i="1"/>
  <c r="AW3783" i="1" s="1"/>
  <c r="AT3783" i="1"/>
  <c r="AS3783" i="1" s="1"/>
  <c r="AX4750" i="1"/>
  <c r="AW4750" i="1" s="1"/>
  <c r="AT4750" i="1"/>
  <c r="AS4750" i="1" s="1"/>
  <c r="AX4321" i="1"/>
  <c r="AW4321" i="1" s="1"/>
  <c r="AT4321" i="1"/>
  <c r="AS4321" i="1" s="1"/>
  <c r="AX1272" i="1"/>
  <c r="AW1272" i="1" s="1"/>
  <c r="AT1272" i="1"/>
  <c r="AS1272" i="1" s="1"/>
  <c r="AX1497" i="1"/>
  <c r="AW1497" i="1" s="1"/>
  <c r="AT1497" i="1"/>
  <c r="AS1497" i="1" s="1"/>
  <c r="AX1754" i="1"/>
  <c r="AW1754" i="1" s="1"/>
  <c r="AT1754" i="1"/>
  <c r="AS1754" i="1" s="1"/>
  <c r="AX6163" i="1"/>
  <c r="AW6163" i="1" s="1"/>
  <c r="AT6163" i="1"/>
  <c r="AS6163" i="1" s="1"/>
  <c r="AX4226" i="1"/>
  <c r="AW4226" i="1" s="1"/>
  <c r="AT4226" i="1"/>
  <c r="AS4226" i="1" s="1"/>
  <c r="AX837" i="1"/>
  <c r="AW837" i="1" s="1"/>
  <c r="AT837" i="1"/>
  <c r="AS837" i="1" s="1"/>
  <c r="AX6760" i="1"/>
  <c r="AW6760" i="1" s="1"/>
  <c r="AT6760" i="1"/>
  <c r="AS6760" i="1" s="1"/>
  <c r="AX6292" i="1"/>
  <c r="AW6292" i="1" s="1"/>
  <c r="AT6292" i="1"/>
  <c r="AS6292" i="1" s="1"/>
  <c r="AX5656" i="1"/>
  <c r="AW5656" i="1" s="1"/>
  <c r="AT5656" i="1"/>
  <c r="AS5656" i="1" s="1"/>
  <c r="AX5747" i="1"/>
  <c r="AW5747" i="1" s="1"/>
  <c r="AT5747" i="1"/>
  <c r="AS5747" i="1" s="1"/>
  <c r="AX4444" i="1"/>
  <c r="AW4444" i="1" s="1"/>
  <c r="AT4444" i="1"/>
  <c r="AS4444" i="1" s="1"/>
  <c r="AX2617" i="1"/>
  <c r="AW2617" i="1" s="1"/>
  <c r="AT2617" i="1"/>
  <c r="AS2617" i="1" s="1"/>
  <c r="AX4868" i="1"/>
  <c r="AW4868" i="1" s="1"/>
  <c r="AT4868" i="1"/>
  <c r="AS4868" i="1" s="1"/>
  <c r="AX6291" i="1"/>
  <c r="AW6291" i="1" s="1"/>
  <c r="AT6291" i="1"/>
  <c r="AS6291" i="1" s="1"/>
  <c r="AX4551" i="1"/>
  <c r="AW4551" i="1" s="1"/>
  <c r="AT4551" i="1"/>
  <c r="AS4551" i="1" s="1"/>
  <c r="AX6634" i="1"/>
  <c r="AW6634" i="1" s="1"/>
  <c r="AT6634" i="1"/>
  <c r="AS6634" i="1" s="1"/>
  <c r="AX117" i="1"/>
  <c r="AW117" i="1" s="1"/>
  <c r="AT117" i="1"/>
  <c r="AS117" i="1" s="1"/>
  <c r="AX6098" i="1"/>
  <c r="AW6098" i="1" s="1"/>
  <c r="AT6098" i="1"/>
  <c r="AS6098" i="1" s="1"/>
  <c r="AX5312" i="1"/>
  <c r="AW5312" i="1" s="1"/>
  <c r="AT5312" i="1"/>
  <c r="AS5312" i="1" s="1"/>
  <c r="AX5571" i="1"/>
  <c r="AW5571" i="1" s="1"/>
  <c r="AT5571" i="1"/>
  <c r="AS5571" i="1" s="1"/>
  <c r="AX2496" i="1"/>
  <c r="AW2496" i="1" s="1"/>
  <c r="AT2496" i="1"/>
  <c r="AS2496" i="1" s="1"/>
  <c r="AX1079" i="1"/>
  <c r="AW1079" i="1" s="1"/>
  <c r="AT1079" i="1"/>
  <c r="AS1079" i="1" s="1"/>
  <c r="AX2914" i="1"/>
  <c r="AW2914" i="1" s="1"/>
  <c r="AT2914" i="1"/>
  <c r="AS2914" i="1" s="1"/>
  <c r="AX1946" i="1"/>
  <c r="AW1946" i="1" s="1"/>
  <c r="AT1946" i="1"/>
  <c r="AS1946" i="1" s="1"/>
  <c r="AX2440" i="1"/>
  <c r="AW2440" i="1" s="1"/>
  <c r="AT2440" i="1"/>
  <c r="AS2440" i="1" s="1"/>
  <c r="AX3466" i="1"/>
  <c r="AW3466" i="1" s="1"/>
  <c r="AT3466" i="1"/>
  <c r="AS3466" i="1" s="1"/>
  <c r="AX6277" i="1"/>
  <c r="AW6277" i="1" s="1"/>
  <c r="AT6277" i="1"/>
  <c r="AS6277" i="1" s="1"/>
  <c r="AX5735" i="1"/>
  <c r="AW5735" i="1" s="1"/>
  <c r="AT5735" i="1"/>
  <c r="AS5735" i="1" s="1"/>
  <c r="AX2138" i="1"/>
  <c r="AW2138" i="1" s="1"/>
  <c r="AT2138" i="1"/>
  <c r="AS2138" i="1" s="1"/>
  <c r="AX5306" i="1"/>
  <c r="AW5306" i="1" s="1"/>
  <c r="AT5306" i="1"/>
  <c r="AS5306" i="1" s="1"/>
  <c r="AX5955" i="1"/>
  <c r="AW5955" i="1" s="1"/>
  <c r="AT5955" i="1"/>
  <c r="AS5955" i="1" s="1"/>
  <c r="AX6559" i="1"/>
  <c r="AW6559" i="1" s="1"/>
  <c r="AT6559" i="1"/>
  <c r="AS6559" i="1" s="1"/>
  <c r="AX6437" i="1"/>
  <c r="AW6437" i="1" s="1"/>
  <c r="AT6437" i="1"/>
  <c r="AS6437" i="1" s="1"/>
  <c r="AX4749" i="1"/>
  <c r="AW4749" i="1" s="1"/>
  <c r="AT4749" i="1"/>
  <c r="AS4749" i="1" s="1"/>
  <c r="AX6558" i="1"/>
  <c r="AW6558" i="1" s="1"/>
  <c r="AT6558" i="1"/>
  <c r="AS6558" i="1" s="1"/>
  <c r="AX5087" i="1"/>
  <c r="AW5087" i="1" s="1"/>
  <c r="AT5087" i="1"/>
  <c r="AS5087" i="1" s="1"/>
  <c r="AX1406" i="1"/>
  <c r="AW1406" i="1" s="1"/>
  <c r="AT1406" i="1"/>
  <c r="AS1406" i="1" s="1"/>
  <c r="AX1403" i="1"/>
  <c r="AW1403" i="1" s="1"/>
  <c r="AT1403" i="1"/>
  <c r="AS1403" i="1" s="1"/>
  <c r="AX2910" i="1"/>
  <c r="AW2910" i="1" s="1"/>
  <c r="AT2910" i="1"/>
  <c r="AS2910" i="1" s="1"/>
  <c r="AX3649" i="1"/>
  <c r="AW3649" i="1" s="1"/>
  <c r="AT3649" i="1"/>
  <c r="AS3649" i="1" s="1"/>
  <c r="AX822" i="1"/>
  <c r="AW822" i="1" s="1"/>
  <c r="AT822" i="1"/>
  <c r="AS822" i="1" s="1"/>
  <c r="AX5562" i="1"/>
  <c r="AW5562" i="1" s="1"/>
  <c r="AT5562" i="1"/>
  <c r="AS5562" i="1" s="1"/>
  <c r="AX5738" i="1"/>
  <c r="AW5738" i="1" s="1"/>
  <c r="AT5738" i="1"/>
  <c r="AS5738" i="1" s="1"/>
  <c r="AX3706" i="1"/>
  <c r="AW3706" i="1" s="1"/>
  <c r="AT3706" i="1"/>
  <c r="AS3706" i="1" s="1"/>
  <c r="AX4435" i="1"/>
  <c r="AW4435" i="1" s="1"/>
  <c r="AT4435" i="1"/>
  <c r="AS4435" i="1" s="1"/>
  <c r="AX2738" i="1"/>
  <c r="AW2738" i="1" s="1"/>
  <c r="AT2738" i="1"/>
  <c r="AS2738" i="1" s="1"/>
  <c r="AX6438" i="1"/>
  <c r="AW6438" i="1" s="1"/>
  <c r="AT6438" i="1"/>
  <c r="AS6438" i="1" s="1"/>
  <c r="AX88" i="1"/>
  <c r="AW88" i="1" s="1"/>
  <c r="AT88" i="1"/>
  <c r="AS88" i="1" s="1"/>
  <c r="AX472" i="1"/>
  <c r="AW472" i="1" s="1"/>
  <c r="AT472" i="1"/>
  <c r="AS472" i="1" s="1"/>
  <c r="AX3660" i="1"/>
  <c r="AW3660" i="1" s="1"/>
  <c r="AT3660" i="1"/>
  <c r="AS3660" i="1" s="1"/>
  <c r="AX6207" i="1"/>
  <c r="AW6207" i="1" s="1"/>
  <c r="AT6207" i="1"/>
  <c r="AS6207" i="1" s="1"/>
  <c r="AX5179" i="1"/>
  <c r="AW5179" i="1" s="1"/>
  <c r="AT5179" i="1"/>
  <c r="AS5179" i="1" s="1"/>
  <c r="AX6849" i="1"/>
  <c r="AW6849" i="1" s="1"/>
  <c r="AT6849" i="1"/>
  <c r="AS6849" i="1" s="1"/>
  <c r="AX4751" i="1"/>
  <c r="AW4751" i="1" s="1"/>
  <c r="AT4751" i="1"/>
  <c r="AS4751" i="1" s="1"/>
  <c r="AX3882" i="1"/>
  <c r="AW3882" i="1" s="1"/>
  <c r="AT3882" i="1"/>
  <c r="AS3882" i="1" s="1"/>
  <c r="AX4845" i="1"/>
  <c r="AW4845" i="1" s="1"/>
  <c r="AT4845" i="1"/>
  <c r="AS4845" i="1" s="1"/>
  <c r="AX4987" i="1"/>
  <c r="AW4987" i="1" s="1"/>
  <c r="AT4987" i="1"/>
  <c r="AS4987" i="1" s="1"/>
  <c r="AX6562" i="1"/>
  <c r="AW6562" i="1" s="1"/>
  <c r="AT6562" i="1"/>
  <c r="AS6562" i="1" s="1"/>
  <c r="AX5958" i="1"/>
  <c r="AW5958" i="1" s="1"/>
  <c r="AT5958" i="1"/>
  <c r="AS5958" i="1" s="1"/>
  <c r="AX6561" i="1"/>
  <c r="AW6561" i="1" s="1"/>
  <c r="AT6561" i="1"/>
  <c r="AS6561" i="1" s="1"/>
  <c r="AX5460" i="1"/>
  <c r="AW5460" i="1" s="1"/>
  <c r="AT5460" i="1"/>
  <c r="AS5460" i="1" s="1"/>
  <c r="AX4986" i="1"/>
  <c r="AW4986" i="1" s="1"/>
  <c r="AT4986" i="1"/>
  <c r="AS4986" i="1" s="1"/>
  <c r="AX5386" i="1"/>
  <c r="AW5386" i="1" s="1"/>
  <c r="AT5386" i="1"/>
  <c r="AS5386" i="1" s="1"/>
  <c r="AX5469" i="1"/>
  <c r="AW5469" i="1" s="1"/>
  <c r="AT5469" i="1"/>
  <c r="AS5469" i="1" s="1"/>
  <c r="AX1568" i="1"/>
  <c r="AW1568" i="1" s="1"/>
  <c r="AT1568" i="1"/>
  <c r="AS1568" i="1" s="1"/>
  <c r="AX4994" i="1"/>
  <c r="AW4994" i="1" s="1"/>
  <c r="AT4994" i="1"/>
  <c r="AS4994" i="1" s="1"/>
  <c r="AX3230" i="1"/>
  <c r="AW3230" i="1" s="1"/>
  <c r="AT3230" i="1"/>
  <c r="AS3230" i="1" s="1"/>
  <c r="AX2033" i="1"/>
  <c r="AW2033" i="1" s="1"/>
  <c r="AT2033" i="1"/>
  <c r="AS2033" i="1" s="1"/>
  <c r="AX2616" i="1"/>
  <c r="AW2616" i="1" s="1"/>
  <c r="AT2616" i="1"/>
  <c r="AS2616" i="1" s="1"/>
  <c r="AX2144" i="1"/>
  <c r="AW2144" i="1" s="1"/>
  <c r="AT2144" i="1"/>
  <c r="AS2144" i="1" s="1"/>
  <c r="AX3899" i="1"/>
  <c r="AW3899" i="1" s="1"/>
  <c r="AT3899" i="1"/>
  <c r="AS3899" i="1" s="1"/>
  <c r="AX4758" i="1"/>
  <c r="AW4758" i="1" s="1"/>
  <c r="AT4758" i="1"/>
  <c r="AS4758" i="1" s="1"/>
  <c r="AX4224" i="1"/>
  <c r="AW4224" i="1" s="1"/>
  <c r="AT4224" i="1"/>
  <c r="AS4224" i="1" s="1"/>
  <c r="AX4011" i="1"/>
  <c r="AW4011" i="1" s="1"/>
  <c r="AT4011" i="1"/>
  <c r="AS4011" i="1" s="1"/>
  <c r="AX3709" i="1"/>
  <c r="AW3709" i="1" s="1"/>
  <c r="AT3709" i="1"/>
  <c r="AS3709" i="1" s="1"/>
  <c r="AX2494" i="1"/>
  <c r="AW2494" i="1" s="1"/>
  <c r="AT2494" i="1"/>
  <c r="AS2494" i="1" s="1"/>
  <c r="AX6095" i="1"/>
  <c r="AW6095" i="1" s="1"/>
  <c r="AT6095" i="1"/>
  <c r="AS6095" i="1" s="1"/>
  <c r="AX317" i="1"/>
  <c r="AW317" i="1" s="1"/>
  <c r="AT317" i="1"/>
  <c r="AS317" i="1" s="1"/>
  <c r="AX6804" i="1"/>
  <c r="AW6804" i="1" s="1"/>
  <c r="AT6804" i="1"/>
  <c r="AS6804" i="1" s="1"/>
  <c r="AX6289" i="1"/>
  <c r="AW6289" i="1" s="1"/>
  <c r="AT6289" i="1"/>
  <c r="AS6289" i="1" s="1"/>
  <c r="AX5191" i="1"/>
  <c r="AW5191" i="1" s="1"/>
  <c r="AT5191" i="1"/>
  <c r="AS5191" i="1" s="1"/>
  <c r="AX5905" i="1"/>
  <c r="AW5905" i="1" s="1"/>
  <c r="AT5905" i="1"/>
  <c r="AS5905" i="1" s="1"/>
  <c r="AX2493" i="1"/>
  <c r="AW2493" i="1" s="1"/>
  <c r="AT2493" i="1"/>
  <c r="AS2493" i="1" s="1"/>
  <c r="AX477" i="1"/>
  <c r="AW477" i="1" s="1"/>
  <c r="AT477" i="1"/>
  <c r="AS477" i="1" s="1"/>
  <c r="AX5094" i="1"/>
  <c r="AW5094" i="1" s="1"/>
  <c r="AT5094" i="1"/>
  <c r="AS5094" i="1" s="1"/>
  <c r="AX1697" i="1"/>
  <c r="AW1697" i="1" s="1"/>
  <c r="AT1697" i="1"/>
  <c r="AS1697" i="1" s="1"/>
  <c r="AX1843" i="1"/>
  <c r="AW1843" i="1" s="1"/>
  <c r="AT1843" i="1"/>
  <c r="AS1843" i="1" s="1"/>
  <c r="AX2899" i="1"/>
  <c r="AW2899" i="1" s="1"/>
  <c r="AT2899" i="1"/>
  <c r="AS2899" i="1" s="1"/>
  <c r="AX2988" i="1"/>
  <c r="AW2988" i="1" s="1"/>
  <c r="AT2988" i="1"/>
  <c r="AS2988" i="1" s="1"/>
  <c r="AX5897" i="1"/>
  <c r="AW5897" i="1" s="1"/>
  <c r="AT5897" i="1"/>
  <c r="AS5897" i="1" s="1"/>
  <c r="AX6629" i="1"/>
  <c r="AW6629" i="1" s="1"/>
  <c r="AT6629" i="1"/>
  <c r="AS6629" i="1" s="1"/>
  <c r="AX6669" i="1"/>
  <c r="AW6669" i="1" s="1"/>
  <c r="AT6669" i="1"/>
  <c r="AS6669" i="1" s="1"/>
  <c r="AX2737" i="1"/>
  <c r="AW2737" i="1" s="1"/>
  <c r="AT2737" i="1"/>
  <c r="AS2737" i="1" s="1"/>
  <c r="AX5896" i="1"/>
  <c r="AW5896" i="1" s="1"/>
  <c r="AT5896" i="1"/>
  <c r="AS5896" i="1" s="1"/>
  <c r="AX1807" i="1"/>
  <c r="AW1807" i="1" s="1"/>
  <c r="AT1807" i="1"/>
  <c r="AS1807" i="1" s="1"/>
  <c r="AX4985" i="1"/>
  <c r="AW4985" i="1" s="1"/>
  <c r="AT4985" i="1"/>
  <c r="AS4985" i="1" s="1"/>
  <c r="AX2076" i="1"/>
  <c r="AW2076" i="1" s="1"/>
  <c r="AT2076" i="1"/>
  <c r="AS2076" i="1" s="1"/>
  <c r="AX6313" i="1"/>
  <c r="AW6313" i="1" s="1"/>
  <c r="AT6313" i="1"/>
  <c r="AS6313" i="1" s="1"/>
  <c r="AX5920" i="1"/>
  <c r="AW5920" i="1" s="1"/>
  <c r="AT5920" i="1"/>
  <c r="AS5920" i="1" s="1"/>
  <c r="AX676" i="1"/>
  <c r="AW676" i="1" s="1"/>
  <c r="AT676" i="1"/>
  <c r="AS676" i="1" s="1"/>
  <c r="AX4922" i="1"/>
  <c r="AW4922" i="1" s="1"/>
  <c r="AT4922" i="1"/>
  <c r="AS4922" i="1" s="1"/>
  <c r="AX6759" i="1"/>
  <c r="AW6759" i="1" s="1"/>
  <c r="AT6759" i="1"/>
  <c r="AS6759" i="1" s="1"/>
  <c r="AX3469" i="1"/>
  <c r="AW3469" i="1" s="1"/>
  <c r="AT3469" i="1"/>
  <c r="AS3469" i="1" s="1"/>
  <c r="AX4860" i="1"/>
  <c r="AW4860" i="1" s="1"/>
  <c r="AT4860" i="1"/>
  <c r="AS4860" i="1" s="1"/>
  <c r="AX6229" i="1"/>
  <c r="AW6229" i="1" s="1"/>
  <c r="AT6229" i="1"/>
  <c r="AS6229" i="1" s="1"/>
  <c r="AX5564" i="1"/>
  <c r="AW5564" i="1" s="1"/>
  <c r="AT5564" i="1"/>
  <c r="AS5564" i="1" s="1"/>
  <c r="AX4754" i="1"/>
  <c r="AW4754" i="1" s="1"/>
  <c r="AT4754" i="1"/>
  <c r="AS4754" i="1" s="1"/>
  <c r="AX2740" i="1"/>
  <c r="AW2740" i="1" s="1"/>
  <c r="AT2740" i="1"/>
  <c r="AS2740" i="1" s="1"/>
  <c r="AX5741" i="1"/>
  <c r="AW5741" i="1" s="1"/>
  <c r="AT5741" i="1"/>
  <c r="AS5741" i="1" s="1"/>
  <c r="AX6485" i="1"/>
  <c r="AW6485" i="1" s="1"/>
  <c r="AT6485" i="1"/>
  <c r="AS6485" i="1" s="1"/>
  <c r="AX4638" i="1"/>
  <c r="AW4638" i="1" s="1"/>
  <c r="AT4638" i="1"/>
  <c r="AS4638" i="1" s="1"/>
  <c r="AX5900" i="1"/>
  <c r="AW5900" i="1" s="1"/>
  <c r="AT5900" i="1"/>
  <c r="AS5900" i="1" s="1"/>
  <c r="AX4639" i="1"/>
  <c r="AW4639" i="1" s="1"/>
  <c r="AT4639" i="1"/>
  <c r="AS4639" i="1" s="1"/>
  <c r="AX5740" i="1"/>
  <c r="AW5740" i="1" s="1"/>
  <c r="AT5740" i="1"/>
  <c r="AS5740" i="1" s="1"/>
  <c r="AX3894" i="1"/>
  <c r="AW3894" i="1" s="1"/>
  <c r="AT3894" i="1"/>
  <c r="AS3894" i="1" s="1"/>
  <c r="AX6157" i="1"/>
  <c r="AW6157" i="1" s="1"/>
  <c r="AT6157" i="1"/>
  <c r="AS6157" i="1" s="1"/>
  <c r="AX5091" i="1"/>
  <c r="AW5091" i="1" s="1"/>
  <c r="AT5091" i="1"/>
  <c r="AS5091" i="1" s="1"/>
  <c r="AX5184" i="1"/>
  <c r="AW5184" i="1" s="1"/>
  <c r="AT5184" i="1"/>
  <c r="AS5184" i="1" s="1"/>
  <c r="AX6281" i="1"/>
  <c r="AW6281" i="1" s="1"/>
  <c r="AT6281" i="1"/>
  <c r="AS6281" i="1" s="1"/>
  <c r="AX6089" i="1"/>
  <c r="AW6089" i="1" s="1"/>
  <c r="AT6089" i="1"/>
  <c r="AS6089" i="1" s="1"/>
  <c r="AX6598" i="1"/>
  <c r="AW6598" i="1" s="1"/>
  <c r="AT6598" i="1"/>
  <c r="AS6598" i="1" s="1"/>
  <c r="AX6817" i="1"/>
  <c r="AW6817" i="1" s="1"/>
  <c r="AT6817" i="1"/>
  <c r="AS6817" i="1" s="1"/>
  <c r="AX4858" i="1"/>
  <c r="AW4858" i="1" s="1"/>
  <c r="AT4858" i="1"/>
  <c r="AS4858" i="1" s="1"/>
  <c r="AX3718" i="1"/>
  <c r="AW3718" i="1" s="1"/>
  <c r="AT3718" i="1"/>
  <c r="AS3718" i="1" s="1"/>
  <c r="AX2744" i="1"/>
  <c r="AW2744" i="1" s="1"/>
  <c r="AT2744" i="1"/>
  <c r="AS2744" i="1" s="1"/>
  <c r="AX1369" i="1"/>
  <c r="AW1369" i="1" s="1"/>
  <c r="AT1369" i="1"/>
  <c r="AS1369" i="1" s="1"/>
  <c r="AX1474" i="1"/>
  <c r="AW1474" i="1" s="1"/>
  <c r="AT1474" i="1"/>
  <c r="AS1474" i="1" s="1"/>
  <c r="AX3344" i="1"/>
  <c r="AW3344" i="1" s="1"/>
  <c r="AT3344" i="1"/>
  <c r="AS3344" i="1" s="1"/>
  <c r="AX2391" i="1"/>
  <c r="AW2391" i="1" s="1"/>
  <c r="AT2391" i="1"/>
  <c r="AS2391" i="1" s="1"/>
  <c r="AX4114" i="1"/>
  <c r="AW4114" i="1" s="1"/>
  <c r="AT4114" i="1"/>
  <c r="AS4114" i="1" s="1"/>
  <c r="AX2184" i="1"/>
  <c r="AW2184" i="1" s="1"/>
  <c r="AT2184" i="1"/>
  <c r="AS2184" i="1" s="1"/>
  <c r="AX2086" i="1"/>
  <c r="AW2086" i="1" s="1"/>
  <c r="AT2086" i="1"/>
  <c r="AS2086" i="1" s="1"/>
  <c r="AX48" i="1"/>
  <c r="AW48" i="1" s="1"/>
  <c r="AT48" i="1"/>
  <c r="AS48" i="1" s="1"/>
  <c r="AX3337" i="1"/>
  <c r="AW3337" i="1" s="1"/>
  <c r="AT3337" i="1"/>
  <c r="AS3337" i="1" s="1"/>
  <c r="AX6228" i="1"/>
  <c r="AW6228" i="1" s="1"/>
  <c r="AT6228" i="1"/>
  <c r="AS6228" i="1" s="1"/>
  <c r="AX4637" i="1"/>
  <c r="AW4637" i="1" s="1"/>
  <c r="AT4637" i="1"/>
  <c r="AS4637" i="1" s="1"/>
  <c r="AX5090" i="1"/>
  <c r="AW5090" i="1" s="1"/>
  <c r="AT5090" i="1"/>
  <c r="AS5090" i="1" s="1"/>
  <c r="AX5563" i="1"/>
  <c r="AW5563" i="1" s="1"/>
  <c r="AT5563" i="1"/>
  <c r="AS5563" i="1" s="1"/>
  <c r="AX1911" i="1"/>
  <c r="AW1911" i="1" s="1"/>
  <c r="AT1911" i="1"/>
  <c r="AS1911" i="1" s="1"/>
  <c r="AX1696" i="1"/>
  <c r="AW1696" i="1" s="1"/>
  <c r="AT1696" i="1"/>
  <c r="AS1696" i="1" s="1"/>
  <c r="AX3708" i="1"/>
  <c r="AW3708" i="1" s="1"/>
  <c r="AT3708" i="1"/>
  <c r="AS3708" i="1" s="1"/>
  <c r="AX6093" i="1"/>
  <c r="AW6093" i="1" s="1"/>
  <c r="AT6093" i="1"/>
  <c r="AS6093" i="1" s="1"/>
  <c r="AX2269" i="1"/>
  <c r="AW2269" i="1" s="1"/>
  <c r="AT2269" i="1"/>
  <c r="AS2269" i="1" s="1"/>
  <c r="AX2615" i="1"/>
  <c r="AW2615" i="1" s="1"/>
  <c r="AT2615" i="1"/>
  <c r="AS2615" i="1" s="1"/>
  <c r="AX4113" i="1"/>
  <c r="AW4113" i="1" s="1"/>
  <c r="AT4113" i="1"/>
  <c r="AS4113" i="1" s="1"/>
  <c r="AX4004" i="1"/>
  <c r="AW4004" i="1" s="1"/>
  <c r="AT4004" i="1"/>
  <c r="AS4004" i="1" s="1"/>
  <c r="AX2032" i="1"/>
  <c r="AW2032" i="1" s="1"/>
  <c r="AT2032" i="1"/>
  <c r="AS2032" i="1" s="1"/>
  <c r="AX2390" i="1"/>
  <c r="AW2390" i="1" s="1"/>
  <c r="AT2390" i="1"/>
  <c r="AS2390" i="1" s="1"/>
  <c r="AX4549" i="1"/>
  <c r="AW4549" i="1" s="1"/>
  <c r="AT4549" i="1"/>
  <c r="AS4549" i="1" s="1"/>
  <c r="AX2614" i="1"/>
  <c r="AW2614" i="1" s="1"/>
  <c r="AT2614" i="1"/>
  <c r="AS2614" i="1" s="1"/>
  <c r="AX4120" i="1"/>
  <c r="AW4120" i="1" s="1"/>
  <c r="AT4120" i="1"/>
  <c r="AS4120" i="1" s="1"/>
  <c r="AX5311" i="1"/>
  <c r="AW5311" i="1" s="1"/>
  <c r="AT5311" i="1"/>
  <c r="AS5311" i="1" s="1"/>
  <c r="AX3473" i="1"/>
  <c r="AW3473" i="1" s="1"/>
  <c r="AT3473" i="1"/>
  <c r="AS3473" i="1" s="1"/>
  <c r="AX1910" i="1"/>
  <c r="AW1910" i="1" s="1"/>
  <c r="AT1910" i="1"/>
  <c r="AS1910" i="1" s="1"/>
  <c r="AX6599" i="1"/>
  <c r="AW6599" i="1" s="1"/>
  <c r="AT6599" i="1"/>
  <c r="AS6599" i="1" s="1"/>
  <c r="AX3786" i="1"/>
  <c r="AW3786" i="1" s="1"/>
  <c r="AT3786" i="1"/>
  <c r="AS3786" i="1" s="1"/>
  <c r="AX484" i="1"/>
  <c r="AW484" i="1" s="1"/>
  <c r="AT484" i="1"/>
  <c r="AS484" i="1" s="1"/>
  <c r="AX3646" i="1"/>
  <c r="AW3646" i="1" s="1"/>
  <c r="AT3646" i="1"/>
  <c r="AS3646" i="1" s="1"/>
  <c r="AX4857" i="1"/>
  <c r="AW4857" i="1" s="1"/>
  <c r="AT4857" i="1"/>
  <c r="AS4857" i="1" s="1"/>
  <c r="AX6837" i="1"/>
  <c r="AW6837" i="1" s="1"/>
  <c r="AT6837" i="1"/>
  <c r="AS6837" i="1" s="1"/>
  <c r="AX6088" i="1"/>
  <c r="AW6088" i="1" s="1"/>
  <c r="AT6088" i="1"/>
  <c r="AS6088" i="1" s="1"/>
  <c r="AX6816" i="1"/>
  <c r="AW6816" i="1" s="1"/>
  <c r="AT6816" i="1"/>
  <c r="AS6816" i="1" s="1"/>
  <c r="AX6879" i="1"/>
  <c r="AW6879" i="1" s="1"/>
  <c r="AT6879" i="1"/>
  <c r="AS6879" i="1" s="1"/>
  <c r="AX4540" i="1"/>
  <c r="AW4540" i="1" s="1"/>
  <c r="AT4540" i="1"/>
  <c r="AS4540" i="1" s="1"/>
  <c r="AX5899" i="1"/>
  <c r="AW5899" i="1" s="1"/>
  <c r="AT5899" i="1"/>
  <c r="AS5899" i="1" s="1"/>
  <c r="AX6801" i="1"/>
  <c r="AW6801" i="1" s="1"/>
  <c r="AT6801" i="1"/>
  <c r="AS6801" i="1" s="1"/>
  <c r="AX6156" i="1"/>
  <c r="AW6156" i="1" s="1"/>
  <c r="AT6156" i="1"/>
  <c r="AS6156" i="1" s="1"/>
  <c r="AX4003" i="1"/>
  <c r="AW4003" i="1" s="1"/>
  <c r="AT4003" i="1"/>
  <c r="AS4003" i="1" s="1"/>
  <c r="AX6484" i="1"/>
  <c r="AW6484" i="1" s="1"/>
  <c r="AT6484" i="1"/>
  <c r="AS6484" i="1" s="1"/>
  <c r="AX4753" i="1"/>
  <c r="AW4753" i="1" s="1"/>
  <c r="AT4753" i="1"/>
  <c r="AS4753" i="1" s="1"/>
  <c r="AX6087" i="1"/>
  <c r="AW6087" i="1" s="1"/>
  <c r="AT6087" i="1"/>
  <c r="AS6087" i="1" s="1"/>
  <c r="AX4856" i="1"/>
  <c r="AW4856" i="1" s="1"/>
  <c r="AT4856" i="1"/>
  <c r="AS4856" i="1" s="1"/>
  <c r="AX4752" i="1"/>
  <c r="AW4752" i="1" s="1"/>
  <c r="AT4752" i="1"/>
  <c r="AS4752" i="1" s="1"/>
  <c r="AX4989" i="1"/>
  <c r="AW4989" i="1" s="1"/>
  <c r="AT4989" i="1"/>
  <c r="AS4989" i="1" s="1"/>
  <c r="AX2073" i="1"/>
  <c r="AW2073" i="1" s="1"/>
  <c r="AT2073" i="1"/>
  <c r="AS2073" i="1" s="1"/>
  <c r="AX2655" i="1"/>
  <c r="AW2655" i="1" s="1"/>
  <c r="AT2655" i="1"/>
  <c r="AS2655" i="1" s="1"/>
  <c r="AX4863" i="1"/>
  <c r="AW4863" i="1" s="1"/>
  <c r="AT4863" i="1"/>
  <c r="AS4863" i="1" s="1"/>
  <c r="AX4314" i="1"/>
  <c r="AW4314" i="1" s="1"/>
  <c r="AT4314" i="1"/>
  <c r="AS4314" i="1" s="1"/>
  <c r="AX4008" i="1"/>
  <c r="AW4008" i="1" s="1"/>
  <c r="AT4008" i="1"/>
  <c r="AS4008" i="1" s="1"/>
  <c r="AX5647" i="1"/>
  <c r="AW5647" i="1" s="1"/>
  <c r="AT5647" i="1"/>
  <c r="AS5647" i="1" s="1"/>
  <c r="AX3897" i="1"/>
  <c r="AW3897" i="1" s="1"/>
  <c r="AT3897" i="1"/>
  <c r="AS3897" i="1" s="1"/>
  <c r="AX4220" i="1"/>
  <c r="AW4220" i="1" s="1"/>
  <c r="AT4220" i="1"/>
  <c r="AS4220" i="1" s="1"/>
  <c r="AX3343" i="1"/>
  <c r="AW3343" i="1" s="1"/>
  <c r="AT3343" i="1"/>
  <c r="AS3343" i="1" s="1"/>
  <c r="AX5816" i="1"/>
  <c r="AW5816" i="1" s="1"/>
  <c r="AT5816" i="1"/>
  <c r="AS5816" i="1" s="1"/>
  <c r="AX5188" i="1"/>
  <c r="AW5188" i="1" s="1"/>
  <c r="AT5188" i="1"/>
  <c r="AS5188" i="1" s="1"/>
  <c r="AX5817" i="1"/>
  <c r="AW5817" i="1" s="1"/>
  <c r="AT5817" i="1"/>
  <c r="AS5817" i="1" s="1"/>
  <c r="AX6091" i="1"/>
  <c r="AW6091" i="1" s="1"/>
  <c r="AT6091" i="1"/>
  <c r="AS6091" i="1" s="1"/>
  <c r="AX6284" i="1"/>
  <c r="AW6284" i="1" s="1"/>
  <c r="AT6284" i="1"/>
  <c r="AS6284" i="1" s="1"/>
  <c r="AX4756" i="1"/>
  <c r="AW4756" i="1" s="1"/>
  <c r="AT4756" i="1"/>
  <c r="AS4756" i="1" s="1"/>
  <c r="AX5567" i="1"/>
  <c r="AW5567" i="1" s="1"/>
  <c r="AT5567" i="1"/>
  <c r="AS5567" i="1" s="1"/>
  <c r="AX5093" i="1"/>
  <c r="AW5093" i="1" s="1"/>
  <c r="AT5093" i="1"/>
  <c r="AS5093" i="1" s="1"/>
  <c r="AX4440" i="1"/>
  <c r="AW4440" i="1" s="1"/>
  <c r="AT4440" i="1"/>
  <c r="AS4440" i="1" s="1"/>
  <c r="AX5815" i="1"/>
  <c r="AW5815" i="1" s="1"/>
  <c r="AT5815" i="1"/>
  <c r="AS5815" i="1" s="1"/>
  <c r="AX5697" i="1"/>
  <c r="AW5697" i="1" s="1"/>
  <c r="AT5697" i="1"/>
  <c r="AS5697" i="1" s="1"/>
  <c r="AX5310" i="1"/>
  <c r="AW5310" i="1" s="1"/>
  <c r="AT5310" i="1"/>
  <c r="AS5310" i="1" s="1"/>
  <c r="AX6671" i="1"/>
  <c r="AW6671" i="1" s="1"/>
  <c r="AT6671" i="1"/>
  <c r="AS6671" i="1" s="1"/>
  <c r="AX4862" i="1"/>
  <c r="AW4862" i="1" s="1"/>
  <c r="AT4862" i="1"/>
  <c r="AS4862" i="1" s="1"/>
  <c r="AX2613" i="1"/>
  <c r="AW2613" i="1" s="1"/>
  <c r="AT2613" i="1"/>
  <c r="AS2613" i="1" s="1"/>
  <c r="AX4544" i="1"/>
  <c r="AW4544" i="1" s="1"/>
  <c r="AT4544" i="1"/>
  <c r="AS4544" i="1" s="1"/>
  <c r="AX6672" i="1"/>
  <c r="AW6672" i="1" s="1"/>
  <c r="AT6672" i="1"/>
  <c r="AS6672" i="1" s="1"/>
  <c r="AX3605" i="1"/>
  <c r="AW3605" i="1" s="1"/>
  <c r="AT3605" i="1"/>
  <c r="AS3605" i="1" s="1"/>
  <c r="AX4439" i="1"/>
  <c r="AW4439" i="1" s="1"/>
  <c r="AT4439" i="1"/>
  <c r="AS4439" i="1" s="1"/>
  <c r="AX3342" i="1"/>
  <c r="AW3342" i="1" s="1"/>
  <c r="AT3342" i="1"/>
  <c r="AS3342" i="1" s="1"/>
  <c r="AX3228" i="1"/>
  <c r="AW3228" i="1" s="1"/>
  <c r="AT3228" i="1"/>
  <c r="AS3228" i="1" s="1"/>
  <c r="AX4861" i="1"/>
  <c r="AW4861" i="1" s="1"/>
  <c r="AT4861" i="1"/>
  <c r="AS4861" i="1" s="1"/>
  <c r="AX5187" i="1"/>
  <c r="AW5187" i="1" s="1"/>
  <c r="AT5187" i="1"/>
  <c r="AS5187" i="1" s="1"/>
  <c r="AX2741" i="1"/>
  <c r="AW2741" i="1" s="1"/>
  <c r="AT2741" i="1"/>
  <c r="AS2741" i="1" s="1"/>
  <c r="AX3604" i="1"/>
  <c r="AW3604" i="1" s="1"/>
  <c r="AT3604" i="1"/>
  <c r="AS3604" i="1" s="1"/>
  <c r="AX4641" i="1"/>
  <c r="AW4641" i="1" s="1"/>
  <c r="AT4641" i="1"/>
  <c r="AS4641" i="1" s="1"/>
  <c r="AX3119" i="1"/>
  <c r="AW3119" i="1" s="1"/>
  <c r="AT3119" i="1"/>
  <c r="AS3119" i="1" s="1"/>
  <c r="AX5464" i="1"/>
  <c r="AW5464" i="1" s="1"/>
  <c r="AT5464" i="1"/>
  <c r="AS5464" i="1" s="1"/>
  <c r="AX5092" i="1"/>
  <c r="AW5092" i="1" s="1"/>
  <c r="AT5092" i="1"/>
  <c r="AS5092" i="1" s="1"/>
  <c r="AX4640" i="1"/>
  <c r="AW4640" i="1" s="1"/>
  <c r="AT4640" i="1"/>
  <c r="AS4640" i="1" s="1"/>
  <c r="AX1909" i="1"/>
  <c r="AW1909" i="1" s="1"/>
  <c r="AT1909" i="1"/>
  <c r="AS1909" i="1" s="1"/>
  <c r="AX1397" i="1"/>
  <c r="AW1397" i="1" s="1"/>
  <c r="AT1397" i="1"/>
  <c r="AS1397" i="1" s="1"/>
  <c r="AX2773" i="1"/>
  <c r="AW2773" i="1" s="1"/>
  <c r="AT2773" i="1"/>
  <c r="AS2773" i="1" s="1"/>
  <c r="AX5744" i="1"/>
  <c r="AW5744" i="1" s="1"/>
  <c r="AT5744" i="1"/>
  <c r="AS5744" i="1" s="1"/>
  <c r="AX5466" i="1"/>
  <c r="AW5466" i="1" s="1"/>
  <c r="AT5466" i="1"/>
  <c r="AS5466" i="1" s="1"/>
  <c r="AX6400" i="1"/>
  <c r="AW6400" i="1" s="1"/>
  <c r="AT6400" i="1"/>
  <c r="AS6400" i="1" s="1"/>
  <c r="AX3707" i="1"/>
  <c r="AW3707" i="1" s="1"/>
  <c r="AT3707" i="1"/>
  <c r="AS3707" i="1" s="1"/>
  <c r="AX6339" i="1"/>
  <c r="AW6339" i="1" s="1"/>
  <c r="AT6339" i="1"/>
  <c r="AS6339" i="1" s="1"/>
  <c r="AX6399" i="1"/>
  <c r="AW6399" i="1" s="1"/>
  <c r="AT6399" i="1"/>
  <c r="AS6399" i="1" s="1"/>
  <c r="AX4438" i="1"/>
  <c r="AW4438" i="1" s="1"/>
  <c r="AT4438" i="1"/>
  <c r="AS4438" i="1" s="1"/>
  <c r="AX5309" i="1"/>
  <c r="AW5309" i="1" s="1"/>
  <c r="AT5309" i="1"/>
  <c r="AS5309" i="1" s="1"/>
  <c r="AX6522" i="1"/>
  <c r="AW6522" i="1" s="1"/>
  <c r="AT6522" i="1"/>
  <c r="AS6522" i="1" s="1"/>
  <c r="AX5465" i="1"/>
  <c r="AW5465" i="1" s="1"/>
  <c r="AT5465" i="1"/>
  <c r="AS5465" i="1" s="1"/>
  <c r="AX6441" i="1"/>
  <c r="AW6441" i="1" s="1"/>
  <c r="AT6441" i="1"/>
  <c r="AS6441" i="1" s="1"/>
  <c r="AX6398" i="1"/>
  <c r="AW6398" i="1" s="1"/>
  <c r="AT6398" i="1"/>
  <c r="AS6398" i="1" s="1"/>
  <c r="AX4117" i="1"/>
  <c r="AW4117" i="1" s="1"/>
  <c r="AT4117" i="1"/>
  <c r="AS4117" i="1" s="1"/>
  <c r="AX6631" i="1"/>
  <c r="AW6631" i="1" s="1"/>
  <c r="AT6631" i="1"/>
  <c r="AS6631" i="1" s="1"/>
  <c r="AX6670" i="1"/>
  <c r="AW6670" i="1" s="1"/>
  <c r="AT6670" i="1"/>
  <c r="AS6670" i="1" s="1"/>
  <c r="AX3896" i="1"/>
  <c r="AW3896" i="1" s="1"/>
  <c r="AT3896" i="1"/>
  <c r="AS3896" i="1" s="1"/>
  <c r="AX4542" i="1"/>
  <c r="AW4542" i="1" s="1"/>
  <c r="AT4542" i="1"/>
  <c r="AS4542" i="1" s="1"/>
  <c r="AX6230" i="1"/>
  <c r="AW6230" i="1" s="1"/>
  <c r="AT6230" i="1"/>
  <c r="AS6230" i="1" s="1"/>
  <c r="AX4543" i="1"/>
  <c r="AW4543" i="1" s="1"/>
  <c r="AT4543" i="1"/>
  <c r="AS4543" i="1" s="1"/>
  <c r="AX2846" i="1"/>
  <c r="AW2846" i="1" s="1"/>
  <c r="AT2846" i="1"/>
  <c r="AS2846" i="1" s="1"/>
  <c r="AX2535" i="1"/>
  <c r="AW2535" i="1" s="1"/>
  <c r="AT2535" i="1"/>
  <c r="AS2535" i="1" s="1"/>
  <c r="AX2069" i="1"/>
  <c r="AW2069" i="1" s="1"/>
  <c r="AT2069" i="1"/>
  <c r="AS2069" i="1" s="1"/>
  <c r="AX1938" i="1"/>
  <c r="AW1938" i="1" s="1"/>
  <c r="AT1938" i="1"/>
  <c r="AS1938" i="1" s="1"/>
  <c r="AX1296" i="1"/>
  <c r="AW1296" i="1" s="1"/>
  <c r="AT1296" i="1"/>
  <c r="AS1296" i="1" s="1"/>
  <c r="AX239" i="1"/>
  <c r="AW239" i="1" s="1"/>
  <c r="AT239" i="1"/>
  <c r="AS239" i="1" s="1"/>
  <c r="AX925" i="1"/>
  <c r="AW925" i="1" s="1"/>
  <c r="AT925" i="1"/>
  <c r="AS925" i="1" s="1"/>
  <c r="AX5679" i="1"/>
  <c r="AW5679" i="1" s="1"/>
  <c r="AT5679" i="1"/>
  <c r="AS5679" i="1" s="1"/>
  <c r="AX2424" i="1"/>
  <c r="AW2424" i="1" s="1"/>
  <c r="AT2424" i="1"/>
  <c r="AS2424" i="1" s="1"/>
  <c r="AX3788" i="1"/>
  <c r="AW3788" i="1" s="1"/>
  <c r="AT3788" i="1"/>
  <c r="AS3788" i="1" s="1"/>
  <c r="AX4550" i="1"/>
  <c r="AW4550" i="1" s="1"/>
  <c r="AT4550" i="1"/>
  <c r="AS4550" i="1" s="1"/>
  <c r="AX3607" i="1"/>
  <c r="AW3607" i="1" s="1"/>
  <c r="AT3607" i="1"/>
  <c r="AS3607" i="1" s="1"/>
  <c r="AX4009" i="1"/>
  <c r="AW4009" i="1" s="1"/>
  <c r="AT4009" i="1"/>
  <c r="AS4009" i="1" s="1"/>
  <c r="AX6340" i="1"/>
  <c r="AW6340" i="1" s="1"/>
  <c r="AT6340" i="1"/>
  <c r="AS6340" i="1" s="1"/>
  <c r="AX6231" i="1"/>
  <c r="AW6231" i="1" s="1"/>
  <c r="AT6231" i="1"/>
  <c r="AS6231" i="1" s="1"/>
  <c r="AX1564" i="1"/>
  <c r="AW1564" i="1" s="1"/>
  <c r="AT1564" i="1"/>
  <c r="AS1564" i="1" s="1"/>
  <c r="AX6443" i="1"/>
  <c r="AW6443" i="1" s="1"/>
  <c r="AT6443" i="1"/>
  <c r="AS6443" i="1" s="1"/>
  <c r="AX5569" i="1"/>
  <c r="AW5569" i="1" s="1"/>
  <c r="AT5569" i="1"/>
  <c r="AS5569" i="1" s="1"/>
  <c r="AX3898" i="1"/>
  <c r="AW3898" i="1" s="1"/>
  <c r="AT3898" i="1"/>
  <c r="AS3898" i="1" s="1"/>
  <c r="AX2743" i="1"/>
  <c r="AW2743" i="1" s="1"/>
  <c r="AT2743" i="1"/>
  <c r="AS2743" i="1" s="1"/>
  <c r="AX2489" i="1"/>
  <c r="AW2489" i="1" s="1"/>
  <c r="AT2489" i="1"/>
  <c r="AS2489" i="1" s="1"/>
  <c r="AX5791" i="1"/>
  <c r="AW5791" i="1" s="1"/>
  <c r="AT5791" i="1"/>
  <c r="AS5791" i="1" s="1"/>
  <c r="AX6802" i="1"/>
  <c r="AW6802" i="1" s="1"/>
  <c r="AT6802" i="1"/>
  <c r="AS6802" i="1" s="1"/>
  <c r="AX4829" i="1"/>
  <c r="AW4829" i="1" s="1"/>
  <c r="AT4829" i="1"/>
  <c r="AS4829" i="1" s="1"/>
  <c r="AX4208" i="1"/>
  <c r="AW4208" i="1" s="1"/>
  <c r="AT4208" i="1"/>
  <c r="AS4208" i="1" s="1"/>
  <c r="AX429" i="1"/>
  <c r="AW429" i="1" s="1"/>
  <c r="AT429" i="1"/>
  <c r="AS429" i="1" s="1"/>
  <c r="AX1500" i="1"/>
  <c r="AW1500" i="1" s="1"/>
  <c r="AT1500" i="1"/>
  <c r="AS1500" i="1" s="1"/>
  <c r="AX4992" i="1"/>
  <c r="AW4992" i="1" s="1"/>
  <c r="AT4992" i="1"/>
  <c r="AS4992" i="1" s="1"/>
  <c r="AX4442" i="1"/>
  <c r="AW4442" i="1" s="1"/>
  <c r="AT4442" i="1"/>
  <c r="AS4442" i="1" s="1"/>
  <c r="AX4007" i="1"/>
  <c r="AW4007" i="1" s="1"/>
  <c r="AT4007" i="1"/>
  <c r="AS4007" i="1" s="1"/>
  <c r="AX1509" i="1"/>
  <c r="AW1509" i="1" s="1"/>
  <c r="AT1509" i="1"/>
  <c r="AS1509" i="1" s="1"/>
  <c r="AX1208" i="1"/>
  <c r="AW1208" i="1" s="1"/>
  <c r="AT1208" i="1"/>
  <c r="AS1208" i="1" s="1"/>
  <c r="AX383" i="1"/>
  <c r="AW383" i="1" s="1"/>
  <c r="AT383" i="1"/>
  <c r="AS383" i="1" s="1"/>
  <c r="AX2931" i="1"/>
  <c r="AW2931" i="1" s="1"/>
  <c r="AT2931" i="1"/>
  <c r="AS2931" i="1" s="1"/>
  <c r="AX4755" i="1"/>
  <c r="AW4755" i="1" s="1"/>
  <c r="AT4755" i="1"/>
  <c r="AS4755" i="1" s="1"/>
  <c r="AX6630" i="1"/>
  <c r="AW6630" i="1" s="1"/>
  <c r="AT6630" i="1"/>
  <c r="AS6630" i="1" s="1"/>
  <c r="AX5742" i="1"/>
  <c r="AW5742" i="1" s="1"/>
  <c r="AT5742" i="1"/>
  <c r="AS5742" i="1" s="1"/>
  <c r="AX1561" i="1"/>
  <c r="AW1561" i="1" s="1"/>
  <c r="AT1561" i="1"/>
  <c r="AS1561" i="1" s="1"/>
  <c r="AX4859" i="1"/>
  <c r="AW4859" i="1" s="1"/>
  <c r="AT4859" i="1"/>
  <c r="AS4859" i="1" s="1"/>
  <c r="AX6704" i="1"/>
  <c r="AW6704" i="1" s="1"/>
  <c r="AT6704" i="1"/>
  <c r="AS6704" i="1" s="1"/>
  <c r="AX5646" i="1"/>
  <c r="AW5646" i="1" s="1"/>
  <c r="AT5646" i="1"/>
  <c r="AS5646" i="1" s="1"/>
  <c r="AX4115" i="1"/>
  <c r="AW4115" i="1" s="1"/>
  <c r="AT4115" i="1"/>
  <c r="AS4115" i="1" s="1"/>
  <c r="AX5813" i="1"/>
  <c r="AW5813" i="1" s="1"/>
  <c r="AT5813" i="1"/>
  <c r="AS5813" i="1" s="1"/>
  <c r="AX6397" i="1"/>
  <c r="AW6397" i="1" s="1"/>
  <c r="AT6397" i="1"/>
  <c r="AS6397" i="1" s="1"/>
  <c r="AX3893" i="1"/>
  <c r="AW3893" i="1" s="1"/>
  <c r="AT3893" i="1"/>
  <c r="AS3893" i="1" s="1"/>
  <c r="AX4436" i="1"/>
  <c r="AW4436" i="1" s="1"/>
  <c r="AT4436" i="1"/>
  <c r="AS4436" i="1" s="1"/>
  <c r="AX5183" i="1"/>
  <c r="AW5183" i="1" s="1"/>
  <c r="AT5183" i="1"/>
  <c r="AS5183" i="1" s="1"/>
  <c r="AX5645" i="1"/>
  <c r="AW5645" i="1" s="1"/>
  <c r="AT5645" i="1"/>
  <c r="AS5645" i="1" s="1"/>
  <c r="AX4312" i="1"/>
  <c r="AW4312" i="1" s="1"/>
  <c r="AT4312" i="1"/>
  <c r="AS4312" i="1" s="1"/>
  <c r="AX1391" i="1"/>
  <c r="AW1391" i="1" s="1"/>
  <c r="AT1391" i="1"/>
  <c r="AS1391" i="1" s="1"/>
  <c r="AX147" i="1"/>
  <c r="AW147" i="1" s="1"/>
  <c r="AT147" i="1"/>
  <c r="AS147" i="1" s="1"/>
  <c r="AX6402" i="1"/>
  <c r="AW6402" i="1" s="1"/>
  <c r="AT6402" i="1"/>
  <c r="AS6402" i="1" s="1"/>
  <c r="AX4991" i="1"/>
  <c r="AW4991" i="1" s="1"/>
  <c r="AT4991" i="1"/>
  <c r="AS4991" i="1" s="1"/>
  <c r="AX6285" i="1"/>
  <c r="AW6285" i="1" s="1"/>
  <c r="AT6285" i="1"/>
  <c r="AS6285" i="1" s="1"/>
  <c r="AX6401" i="1"/>
  <c r="AW6401" i="1" s="1"/>
  <c r="AT6401" i="1"/>
  <c r="AS6401" i="1" s="1"/>
  <c r="AX6486" i="1"/>
  <c r="AW6486" i="1" s="1"/>
  <c r="AT6486" i="1"/>
  <c r="AS6486" i="1" s="1"/>
  <c r="AX5568" i="1"/>
  <c r="AW5568" i="1" s="1"/>
  <c r="AT5568" i="1"/>
  <c r="AS5568" i="1" s="1"/>
  <c r="AX5819" i="1"/>
  <c r="AW5819" i="1" s="1"/>
  <c r="AT5819" i="1"/>
  <c r="AS5819" i="1" s="1"/>
  <c r="AX4865" i="1"/>
  <c r="AW4865" i="1" s="1"/>
  <c r="AT4865" i="1"/>
  <c r="AS4865" i="1" s="1"/>
  <c r="AX6803" i="1"/>
  <c r="AW6803" i="1" s="1"/>
  <c r="AT6803" i="1"/>
  <c r="AS6803" i="1" s="1"/>
  <c r="AX1563" i="1"/>
  <c r="AW1563" i="1" s="1"/>
  <c r="AT1563" i="1"/>
  <c r="AS1563" i="1" s="1"/>
  <c r="AX6839" i="1"/>
  <c r="AW6839" i="1" s="1"/>
  <c r="AT6839" i="1"/>
  <c r="AS6839" i="1" s="1"/>
  <c r="AX6632" i="1"/>
  <c r="AW6632" i="1" s="1"/>
  <c r="AT6632" i="1"/>
  <c r="AS6632" i="1" s="1"/>
  <c r="AX6158" i="1"/>
  <c r="AW6158" i="1" s="1"/>
  <c r="AT6158" i="1"/>
  <c r="AS6158" i="1" s="1"/>
  <c r="AX3787" i="1"/>
  <c r="AW3787" i="1" s="1"/>
  <c r="AT3787" i="1"/>
  <c r="AS3787" i="1" s="1"/>
  <c r="AX4441" i="1"/>
  <c r="AW4441" i="1" s="1"/>
  <c r="AT4441" i="1"/>
  <c r="AS4441" i="1" s="1"/>
  <c r="AX3474" i="1"/>
  <c r="AW3474" i="1" s="1"/>
  <c r="AT3474" i="1"/>
  <c r="AS3474" i="1" s="1"/>
  <c r="AX585" i="1"/>
  <c r="AW585" i="1" s="1"/>
  <c r="AT585" i="1"/>
  <c r="AS585" i="1" s="1"/>
  <c r="AX4051" i="1"/>
  <c r="AW4051" i="1" s="1"/>
  <c r="AT4051" i="1"/>
  <c r="AS4051" i="1" s="1"/>
  <c r="AX3027" i="1"/>
  <c r="AW3027" i="1" s="1"/>
  <c r="AT3027" i="1"/>
  <c r="AS3027" i="1" s="1"/>
  <c r="AX1015" i="1"/>
  <c r="AW1015" i="1" s="1"/>
  <c r="AT1015" i="1"/>
  <c r="AS1015" i="1" s="1"/>
  <c r="AX5470" i="1"/>
  <c r="AW5470" i="1" s="1"/>
  <c r="AT5470" i="1"/>
  <c r="AS5470" i="1" s="1"/>
  <c r="AX4867" i="1"/>
  <c r="AW4867" i="1" s="1"/>
  <c r="AT4867" i="1"/>
  <c r="AS4867" i="1" s="1"/>
  <c r="AX3608" i="1"/>
  <c r="AW3608" i="1" s="1"/>
  <c r="AT3608" i="1"/>
  <c r="AS3608" i="1" s="1"/>
  <c r="AX5193" i="1"/>
  <c r="AW5193" i="1" s="1"/>
  <c r="AT5193" i="1"/>
  <c r="AS5193" i="1" s="1"/>
  <c r="AX5097" i="1"/>
  <c r="AW5097" i="1" s="1"/>
  <c r="AT5097" i="1"/>
  <c r="AS5097" i="1" s="1"/>
  <c r="AX6097" i="1"/>
  <c r="AW6097" i="1" s="1"/>
  <c r="AT6097" i="1"/>
  <c r="AS6097" i="1" s="1"/>
  <c r="AX3790" i="1"/>
  <c r="AW3790" i="1" s="1"/>
  <c r="AT3790" i="1"/>
  <c r="AS3790" i="1" s="1"/>
  <c r="AX2270" i="1"/>
  <c r="AW2270" i="1" s="1"/>
  <c r="AT2270" i="1"/>
  <c r="AS2270" i="1" s="1"/>
  <c r="AX3901" i="1"/>
  <c r="AW3901" i="1" s="1"/>
  <c r="AT3901" i="1"/>
  <c r="AS3901" i="1" s="1"/>
  <c r="AX2745" i="1"/>
  <c r="AW2745" i="1" s="1"/>
  <c r="AT2745" i="1"/>
  <c r="AS2745" i="1" s="1"/>
  <c r="AX2990" i="1"/>
  <c r="AW2990" i="1" s="1"/>
  <c r="AT2990" i="1"/>
  <c r="AS2990" i="1" s="1"/>
  <c r="AX6488" i="1"/>
  <c r="AW6488" i="1" s="1"/>
  <c r="AT6488" i="1"/>
  <c r="AS6488" i="1" s="1"/>
  <c r="AX1371" i="1"/>
  <c r="AW1371" i="1" s="1"/>
  <c r="AT1371" i="1"/>
  <c r="AS1371" i="1" s="1"/>
  <c r="AX6444" i="1"/>
  <c r="AW6444" i="1" s="1"/>
  <c r="AT6444" i="1"/>
  <c r="AS6444" i="1" s="1"/>
  <c r="AX6159" i="1"/>
  <c r="AW6159" i="1" s="1"/>
  <c r="AT6159" i="1"/>
  <c r="AS6159" i="1" s="1"/>
  <c r="AX3231" i="1"/>
  <c r="AW3231" i="1" s="1"/>
  <c r="AT3231" i="1"/>
  <c r="AS3231" i="1" s="1"/>
  <c r="AX2495" i="1"/>
  <c r="AW2495" i="1" s="1"/>
  <c r="AT2495" i="1"/>
  <c r="AS2495" i="1" s="1"/>
  <c r="AX3121" i="1"/>
  <c r="AW3121" i="1" s="1"/>
  <c r="AT3121" i="1"/>
  <c r="AS3121" i="1" s="1"/>
  <c r="AX3900" i="1"/>
  <c r="AW3900" i="1" s="1"/>
  <c r="AT3900" i="1"/>
  <c r="AS3900" i="1" s="1"/>
  <c r="AX5096" i="1"/>
  <c r="AW5096" i="1" s="1"/>
  <c r="AT5096" i="1"/>
  <c r="AS5096" i="1" s="1"/>
  <c r="AX4118" i="1"/>
  <c r="AW4118" i="1" s="1"/>
  <c r="AT4118" i="1"/>
  <c r="AS4118" i="1" s="1"/>
  <c r="AX6331" i="1"/>
  <c r="AW6331" i="1" s="1"/>
  <c r="AT6331" i="1"/>
  <c r="AS6331" i="1" s="1"/>
  <c r="AX6550" i="1"/>
  <c r="AW6550" i="1" s="1"/>
  <c r="AT6550" i="1"/>
  <c r="AS6550" i="1" s="1"/>
  <c r="AX3244" i="1"/>
  <c r="AW3244" i="1" s="1"/>
  <c r="AT3244" i="1"/>
  <c r="AS3244" i="1" s="1"/>
  <c r="AX4570" i="1"/>
  <c r="AW4570" i="1" s="1"/>
  <c r="AT4570" i="1"/>
  <c r="AS4570" i="1" s="1"/>
  <c r="AX5560" i="1"/>
  <c r="AW5560" i="1" s="1"/>
  <c r="AT5560" i="1"/>
  <c r="AS5560" i="1" s="1"/>
  <c r="AX1472" i="1"/>
  <c r="AW1472" i="1" s="1"/>
  <c r="AT1472" i="1"/>
  <c r="AS1472" i="1" s="1"/>
  <c r="AX2141" i="1"/>
  <c r="AW2141" i="1" s="1"/>
  <c r="AT2141" i="1"/>
  <c r="AS2141" i="1" s="1"/>
  <c r="AX2164" i="1"/>
  <c r="AW2164" i="1" s="1"/>
  <c r="AT2164" i="1"/>
  <c r="AS2164" i="1" s="1"/>
  <c r="AX5653" i="1"/>
  <c r="AW5653" i="1" s="1"/>
  <c r="AT5653" i="1"/>
  <c r="AS5653" i="1" s="1"/>
  <c r="AX6706" i="1"/>
  <c r="AW6706" i="1" s="1"/>
  <c r="AT6706" i="1"/>
  <c r="AS6706" i="1" s="1"/>
  <c r="AX6290" i="1"/>
  <c r="AW6290" i="1" s="1"/>
  <c r="AT6290" i="1"/>
  <c r="AS6290" i="1" s="1"/>
  <c r="AX2769" i="1"/>
  <c r="AW2769" i="1" s="1"/>
  <c r="AT2769" i="1"/>
  <c r="AS2769" i="1" s="1"/>
  <c r="AX3710" i="1"/>
  <c r="AW3710" i="1" s="1"/>
  <c r="AT3710" i="1"/>
  <c r="AS3710" i="1" s="1"/>
  <c r="AX1560" i="1"/>
  <c r="AW1560" i="1" s="1"/>
  <c r="AT1560" i="1"/>
  <c r="AS1560" i="1" s="1"/>
  <c r="AX3603" i="1"/>
  <c r="AW3603" i="1" s="1"/>
  <c r="AT3603" i="1"/>
  <c r="AS3603" i="1" s="1"/>
  <c r="AX5644" i="1"/>
  <c r="AW5644" i="1" s="1"/>
  <c r="AT5644" i="1"/>
  <c r="AS5644" i="1" s="1"/>
  <c r="AX3226" i="1"/>
  <c r="AW3226" i="1" s="1"/>
  <c r="AT3226" i="1"/>
  <c r="AS3226" i="1" s="1"/>
  <c r="AX4538" i="1"/>
  <c r="AW4538" i="1" s="1"/>
  <c r="AT4538" i="1"/>
  <c r="AS4538" i="1" s="1"/>
  <c r="AX2140" i="1"/>
  <c r="AW2140" i="1" s="1"/>
  <c r="AT2140" i="1"/>
  <c r="AS2140" i="1" s="1"/>
  <c r="AX2989" i="1"/>
  <c r="AW2989" i="1" s="1"/>
  <c r="AT2989" i="1"/>
  <c r="AS2989" i="1" s="1"/>
  <c r="AX2842" i="1"/>
  <c r="AW2842" i="1" s="1"/>
  <c r="AT2842" i="1"/>
  <c r="AS2842" i="1" s="1"/>
  <c r="AX1559" i="1"/>
  <c r="AW1559" i="1" s="1"/>
  <c r="AT1559" i="1"/>
  <c r="AS1559" i="1" s="1"/>
  <c r="AX6482" i="1"/>
  <c r="AW6482" i="1" s="1"/>
  <c r="AT6482" i="1"/>
  <c r="AS6482" i="1" s="1"/>
  <c r="AX3891" i="1"/>
  <c r="AW3891" i="1" s="1"/>
  <c r="AT3891" i="1"/>
  <c r="AS3891" i="1" s="1"/>
  <c r="AX2266" i="1"/>
  <c r="AW2266" i="1" s="1"/>
  <c r="AT2266" i="1"/>
  <c r="AS2266" i="1" s="1"/>
  <c r="AX3468" i="1"/>
  <c r="AW3468" i="1" s="1"/>
  <c r="AT3468" i="1"/>
  <c r="AS3468" i="1" s="1"/>
  <c r="AX4309" i="1"/>
  <c r="AW4309" i="1" s="1"/>
  <c r="AT4309" i="1"/>
  <c r="AS4309" i="1" s="1"/>
  <c r="AX6280" i="1"/>
  <c r="AW6280" i="1" s="1"/>
  <c r="AT6280" i="1"/>
  <c r="AS6280" i="1" s="1"/>
  <c r="AX5180" i="1"/>
  <c r="AW5180" i="1" s="1"/>
  <c r="AT5180" i="1"/>
  <c r="AS5180" i="1" s="1"/>
  <c r="AX4635" i="1"/>
  <c r="AW4635" i="1" s="1"/>
  <c r="AT4635" i="1"/>
  <c r="AS4635" i="1" s="1"/>
  <c r="AX4988" i="1"/>
  <c r="AW4988" i="1" s="1"/>
  <c r="AT4988" i="1"/>
  <c r="AS4988" i="1" s="1"/>
  <c r="AX4634" i="1"/>
  <c r="AW4634" i="1" s="1"/>
  <c r="AT4634" i="1"/>
  <c r="AS4634" i="1" s="1"/>
  <c r="AX1271" i="1"/>
  <c r="AW1271" i="1" s="1"/>
  <c r="AT1271" i="1"/>
  <c r="AS1271" i="1" s="1"/>
  <c r="AX1367" i="1"/>
  <c r="AW1367" i="1" s="1"/>
  <c r="AT1367" i="1"/>
  <c r="AS1367" i="1" s="1"/>
  <c r="AX2987" i="1"/>
  <c r="AW2987" i="1" s="1"/>
  <c r="AT2987" i="1"/>
  <c r="AS2987" i="1" s="1"/>
  <c r="AX5906" i="1"/>
  <c r="AW5906" i="1" s="1"/>
  <c r="AT5906" i="1"/>
  <c r="AS5906" i="1" s="1"/>
  <c r="AX6675" i="1"/>
  <c r="AW6675" i="1" s="1"/>
  <c r="AT6675" i="1"/>
  <c r="AS6675" i="1" s="1"/>
  <c r="AX4012" i="1"/>
  <c r="AW4012" i="1" s="1"/>
  <c r="AT4012" i="1"/>
  <c r="AS4012" i="1" s="1"/>
  <c r="AX3467" i="1"/>
  <c r="AW3467" i="1" s="1"/>
  <c r="AT3467" i="1"/>
  <c r="AS3467" i="1" s="1"/>
  <c r="AX6279" i="1"/>
  <c r="AW6279" i="1" s="1"/>
  <c r="AT6279" i="1"/>
  <c r="AS6279" i="1" s="1"/>
  <c r="AX1478" i="1"/>
  <c r="AW1478" i="1" s="1"/>
  <c r="AT1478" i="1"/>
  <c r="AS1478" i="1" s="1"/>
  <c r="AX2767" i="1"/>
  <c r="AW2767" i="1" s="1"/>
  <c r="AT2767" i="1"/>
  <c r="AS2767" i="1" s="1"/>
  <c r="AX5570" i="1"/>
  <c r="AW5570" i="1" s="1"/>
  <c r="AT5570" i="1"/>
  <c r="AS5570" i="1" s="1"/>
  <c r="AX5960" i="1"/>
  <c r="AW5960" i="1" s="1"/>
  <c r="AT5960" i="1"/>
  <c r="AS5960" i="1" s="1"/>
  <c r="AX4010" i="1"/>
  <c r="AW4010" i="1" s="1"/>
  <c r="AT4010" i="1"/>
  <c r="AS4010" i="1" s="1"/>
  <c r="AX5821" i="1"/>
  <c r="AW5821" i="1" s="1"/>
  <c r="AT5821" i="1"/>
  <c r="AS5821" i="1" s="1"/>
  <c r="AX5822" i="1"/>
  <c r="AW5822" i="1" s="1"/>
  <c r="AT5822" i="1"/>
  <c r="AS5822" i="1" s="1"/>
  <c r="AX5385" i="1"/>
  <c r="AW5385" i="1" s="1"/>
  <c r="AT5385" i="1"/>
  <c r="AS5385" i="1" s="1"/>
  <c r="AX5820" i="1"/>
  <c r="AW5820" i="1" s="1"/>
  <c r="AT5820" i="1"/>
  <c r="AS5820" i="1" s="1"/>
  <c r="AX6705" i="1"/>
  <c r="AW6705" i="1" s="1"/>
  <c r="AT6705" i="1"/>
  <c r="AS6705" i="1" s="1"/>
  <c r="AX6403" i="1"/>
  <c r="AW6403" i="1" s="1"/>
  <c r="AT6403" i="1"/>
  <c r="AS6403" i="1" s="1"/>
  <c r="AX5745" i="1"/>
  <c r="AW5745" i="1" s="1"/>
  <c r="AT5745" i="1"/>
  <c r="AS5745" i="1" s="1"/>
  <c r="AX5652" i="1"/>
  <c r="AW5652" i="1" s="1"/>
  <c r="AT5652" i="1"/>
  <c r="AS5652" i="1" s="1"/>
  <c r="AX5192" i="1"/>
  <c r="AW5192" i="1" s="1"/>
  <c r="AT5192" i="1"/>
  <c r="AS5192" i="1" s="1"/>
  <c r="AX3345" i="1"/>
  <c r="AW3345" i="1" s="1"/>
  <c r="AT3345" i="1"/>
  <c r="AS3345" i="1" s="1"/>
  <c r="AX4757" i="1"/>
  <c r="AW4757" i="1" s="1"/>
  <c r="AT4757" i="1"/>
  <c r="AS4757" i="1" s="1"/>
  <c r="AX1566" i="1"/>
  <c r="AW1566" i="1" s="1"/>
  <c r="AT1566" i="1"/>
  <c r="AS1566" i="1" s="1"/>
  <c r="AX6674" i="1"/>
  <c r="AW6674" i="1" s="1"/>
  <c r="AT6674" i="1"/>
  <c r="AS6674" i="1" s="1"/>
  <c r="AX2848" i="1"/>
  <c r="AW2848" i="1" s="1"/>
  <c r="AT2848" i="1"/>
  <c r="AS2848" i="1" s="1"/>
  <c r="AX1565" i="1"/>
  <c r="AW1565" i="1" s="1"/>
  <c r="AT1565" i="1"/>
  <c r="AS1565" i="1" s="1"/>
  <c r="AX6094" i="1"/>
  <c r="AW6094" i="1" s="1"/>
  <c r="AT6094" i="1"/>
  <c r="AS6094" i="1" s="1"/>
  <c r="AX800" i="1"/>
  <c r="AW800" i="1" s="1"/>
  <c r="AT800" i="1"/>
  <c r="AS800" i="1" s="1"/>
  <c r="AX422" i="1"/>
  <c r="AW422" i="1" s="1"/>
  <c r="AT422" i="1"/>
  <c r="AS422" i="1" s="1"/>
  <c r="AX3519" i="1"/>
  <c r="AW3519" i="1" s="1"/>
  <c r="AT3519" i="1"/>
  <c r="AS3519" i="1" s="1"/>
  <c r="AX189" i="1"/>
  <c r="AW189" i="1" s="1"/>
  <c r="AT189" i="1"/>
  <c r="AS189" i="1" s="1"/>
  <c r="AX6645" i="1"/>
  <c r="AW6645" i="1" s="1"/>
  <c r="AT6645" i="1"/>
  <c r="AS6645" i="1" s="1"/>
  <c r="AX1096" i="1"/>
  <c r="AW1096" i="1" s="1"/>
  <c r="AT1096" i="1"/>
  <c r="AS1096" i="1" s="1"/>
  <c r="AX6446" i="1"/>
  <c r="AW6446" i="1" s="1"/>
  <c r="AT6446" i="1"/>
  <c r="AS6446" i="1" s="1"/>
  <c r="AX6568" i="1"/>
  <c r="AW6568" i="1" s="1"/>
  <c r="AT6568" i="1"/>
  <c r="AS6568" i="1" s="1"/>
  <c r="AX4759" i="1"/>
  <c r="AW4759" i="1" s="1"/>
  <c r="AT4759" i="1"/>
  <c r="AS4759" i="1" s="1"/>
  <c r="AX5388" i="1"/>
  <c r="AW5388" i="1" s="1"/>
  <c r="AT5388" i="1"/>
  <c r="AS5388" i="1" s="1"/>
  <c r="AX1569" i="1"/>
  <c r="AW1569" i="1" s="1"/>
  <c r="AT1569" i="1"/>
  <c r="AS1569" i="1" s="1"/>
  <c r="AX4227" i="1"/>
  <c r="AW4227" i="1" s="1"/>
  <c r="AT4227" i="1"/>
  <c r="AS4227" i="1" s="1"/>
  <c r="AX3348" i="1"/>
  <c r="AW3348" i="1" s="1"/>
  <c r="AT3348" i="1"/>
  <c r="AS3348" i="1" s="1"/>
  <c r="AX5749" i="1"/>
  <c r="AW5749" i="1" s="1"/>
  <c r="AT5749" i="1"/>
  <c r="AS5749" i="1" s="1"/>
  <c r="AX4320" i="1"/>
  <c r="AW4320" i="1" s="1"/>
  <c r="AT4320" i="1"/>
  <c r="AS4320" i="1" s="1"/>
  <c r="AX3711" i="1"/>
  <c r="AW3711" i="1" s="1"/>
  <c r="AT3711" i="1"/>
  <c r="AS3711" i="1" s="1"/>
  <c r="AX2497" i="1"/>
  <c r="AW2497" i="1" s="1"/>
  <c r="AT2497" i="1"/>
  <c r="AS2497" i="1" s="1"/>
  <c r="AX6567" i="1"/>
  <c r="AW6567" i="1" s="1"/>
  <c r="AT6567" i="1"/>
  <c r="AS6567" i="1" s="1"/>
  <c r="AX6707" i="1"/>
  <c r="AW6707" i="1" s="1"/>
  <c r="AT6707" i="1"/>
  <c r="AS6707" i="1" s="1"/>
  <c r="AX4319" i="1"/>
  <c r="AW4319" i="1" s="1"/>
  <c r="AT4319" i="1"/>
  <c r="AS4319" i="1" s="1"/>
  <c r="AX5748" i="1"/>
  <c r="AW5748" i="1" s="1"/>
  <c r="AT5748" i="1"/>
  <c r="AS5748" i="1" s="1"/>
  <c r="AX4112" i="1"/>
  <c r="AW4112" i="1" s="1"/>
  <c r="AT4112" i="1"/>
  <c r="AS4112" i="1" s="1"/>
  <c r="AX5381" i="1"/>
  <c r="AW5381" i="1" s="1"/>
  <c r="AT5381" i="1"/>
  <c r="AS5381" i="1" s="1"/>
  <c r="AX2609" i="1"/>
  <c r="AW2609" i="1" s="1"/>
  <c r="AT2609" i="1"/>
  <c r="AS2609" i="1" s="1"/>
  <c r="AX2986" i="1"/>
  <c r="AW2986" i="1" s="1"/>
  <c r="AT2986" i="1"/>
  <c r="AS2986" i="1" s="1"/>
  <c r="AX671" i="1"/>
  <c r="AW671" i="1" s="1"/>
  <c r="AT671" i="1"/>
  <c r="AS671" i="1" s="1"/>
  <c r="AX5643" i="1"/>
  <c r="AW5643" i="1" s="1"/>
  <c r="AT5643" i="1"/>
  <c r="AS5643" i="1" s="1"/>
  <c r="AX3340" i="1"/>
  <c r="AW3340" i="1" s="1"/>
  <c r="AT3340" i="1"/>
  <c r="AS3340" i="1" s="1"/>
  <c r="AX6668" i="1"/>
  <c r="AW6668" i="1" s="1"/>
  <c r="AT6668" i="1"/>
  <c r="AS6668" i="1" s="1"/>
  <c r="AX6596" i="1"/>
  <c r="AW6596" i="1" s="1"/>
  <c r="AT6596" i="1"/>
  <c r="AS6596" i="1" s="1"/>
  <c r="AX1077" i="1"/>
  <c r="AW1077" i="1" s="1"/>
  <c r="AT1077" i="1"/>
  <c r="AS1077" i="1" s="1"/>
  <c r="AX3702" i="1"/>
  <c r="AW3702" i="1" s="1"/>
  <c r="AT3702" i="1"/>
  <c r="AS3702" i="1" s="1"/>
  <c r="AX6017" i="1"/>
  <c r="AW6017" i="1" s="1"/>
  <c r="AT6017" i="1"/>
  <c r="AS6017" i="1" s="1"/>
  <c r="AX3047" i="1"/>
  <c r="AW3047" i="1" s="1"/>
  <c r="AT3047" i="1"/>
  <c r="AS3047" i="1" s="1"/>
  <c r="AX5736" i="1"/>
  <c r="AW5736" i="1" s="1"/>
  <c r="AT5736" i="1"/>
  <c r="AS5736" i="1" s="1"/>
  <c r="AX4001" i="1"/>
  <c r="AW4001" i="1" s="1"/>
  <c r="AT4001" i="1"/>
  <c r="AS4001" i="1" s="1"/>
  <c r="AX4536" i="1"/>
  <c r="AW4536" i="1" s="1"/>
  <c r="AT4536" i="1"/>
  <c r="AS4536" i="1" s="1"/>
  <c r="AX3945" i="1"/>
  <c r="AW3945" i="1" s="1"/>
  <c r="AT3945" i="1"/>
  <c r="AS3945" i="1" s="1"/>
  <c r="AX2488" i="1"/>
  <c r="AW2488" i="1" s="1"/>
  <c r="AT2488" i="1"/>
  <c r="AS2488" i="1" s="1"/>
  <c r="AX1174" i="1"/>
  <c r="AW1174" i="1" s="1"/>
  <c r="AT1174" i="1"/>
  <c r="AS1174" i="1" s="1"/>
  <c r="AX3599" i="1"/>
  <c r="AW3599" i="1" s="1"/>
  <c r="AT3599" i="1"/>
  <c r="AS3599" i="1" s="1"/>
  <c r="AX5940" i="1"/>
  <c r="AW5940" i="1" s="1"/>
  <c r="AT5940" i="1"/>
  <c r="AS5940" i="1" s="1"/>
  <c r="AX2166" i="1"/>
  <c r="AW2166" i="1" s="1"/>
  <c r="AT2166" i="1"/>
  <c r="AS2166" i="1" s="1"/>
  <c r="AX3639" i="1"/>
  <c r="AW3639" i="1" s="1"/>
  <c r="AT3639" i="1"/>
  <c r="AS3639" i="1" s="1"/>
  <c r="AX6635" i="1"/>
  <c r="AW6635" i="1" s="1"/>
  <c r="AT6635" i="1"/>
  <c r="AS6635" i="1" s="1"/>
  <c r="AX6162" i="1"/>
  <c r="AW6162" i="1" s="1"/>
  <c r="AT6162" i="1"/>
  <c r="AS6162" i="1" s="1"/>
  <c r="AX6566" i="1"/>
  <c r="AW6566" i="1" s="1"/>
  <c r="AT6566" i="1"/>
  <c r="AS6566" i="1" s="1"/>
  <c r="AX6880" i="1"/>
  <c r="AW6880" i="1" s="1"/>
  <c r="AT6880" i="1"/>
  <c r="AS6880" i="1" s="1"/>
  <c r="AX4647" i="1"/>
  <c r="AW4647" i="1" s="1"/>
  <c r="AT4647" i="1"/>
  <c r="AS4647" i="1" s="1"/>
  <c r="AX6161" i="1"/>
  <c r="AW6161" i="1" s="1"/>
  <c r="AT6161" i="1"/>
  <c r="AS6161" i="1" s="1"/>
  <c r="AX3792" i="1"/>
  <c r="AW3792" i="1" s="1"/>
  <c r="AT3792" i="1"/>
  <c r="AS3792" i="1" s="1"/>
  <c r="AX5195" i="1"/>
  <c r="AW5195" i="1" s="1"/>
  <c r="AT5195" i="1"/>
  <c r="AS5195" i="1" s="1"/>
  <c r="AX4121" i="1"/>
  <c r="AW4121" i="1" s="1"/>
  <c r="AT4121" i="1"/>
  <c r="AS4121" i="1" s="1"/>
  <c r="AX4317" i="1"/>
  <c r="AW4317" i="1" s="1"/>
  <c r="AT4317" i="1"/>
  <c r="AS4317" i="1" s="1"/>
  <c r="AX6676" i="1"/>
  <c r="AW6676" i="1" s="1"/>
  <c r="AT6676" i="1"/>
  <c r="AS6676" i="1" s="1"/>
  <c r="AX5907" i="1"/>
  <c r="AW5907" i="1" s="1"/>
  <c r="AT5907" i="1"/>
  <c r="AS5907" i="1" s="1"/>
  <c r="AX5572" i="1"/>
  <c r="AW5572" i="1" s="1"/>
  <c r="AT5572" i="1"/>
  <c r="AS5572" i="1" s="1"/>
  <c r="AX6876" i="1"/>
  <c r="AW6876" i="1" s="1"/>
  <c r="AT6876" i="1"/>
  <c r="AS6876" i="1" s="1"/>
  <c r="AX5194" i="1"/>
  <c r="AW5194" i="1" s="1"/>
  <c r="AT5194" i="1"/>
  <c r="AS5194" i="1" s="1"/>
  <c r="AX5825" i="1"/>
  <c r="AW5825" i="1" s="1"/>
  <c r="AT5825" i="1"/>
  <c r="AS5825" i="1" s="1"/>
  <c r="AX6445" i="1"/>
  <c r="AW6445" i="1" s="1"/>
  <c r="AT6445" i="1"/>
  <c r="AS6445" i="1" s="1"/>
  <c r="AX730" i="1"/>
  <c r="AW730" i="1" s="1"/>
  <c r="AT730" i="1"/>
  <c r="AS730" i="1" s="1"/>
  <c r="AX3514" i="1"/>
  <c r="AW3514" i="1" s="1"/>
  <c r="AT3514" i="1"/>
  <c r="AS3514" i="1" s="1"/>
  <c r="AX5506" i="1"/>
  <c r="AW5506" i="1" s="1"/>
  <c r="AT5506" i="1"/>
  <c r="AS5506" i="1" s="1"/>
  <c r="AX5474" i="1"/>
  <c r="AW5474" i="1" s="1"/>
  <c r="AT5474" i="1"/>
  <c r="AS5474" i="1" s="1"/>
  <c r="AX5392" i="1"/>
  <c r="AW5392" i="1" s="1"/>
  <c r="AT5392" i="1"/>
  <c r="AS5392" i="1" s="1"/>
  <c r="AX2499" i="1"/>
  <c r="AW2499" i="1" s="1"/>
  <c r="AT2499" i="1"/>
  <c r="AS2499" i="1" s="1"/>
  <c r="AX5908" i="1"/>
  <c r="AW5908" i="1" s="1"/>
  <c r="AT5908" i="1"/>
  <c r="AS5908" i="1" s="1"/>
  <c r="AX4870" i="1"/>
  <c r="AW4870" i="1" s="1"/>
  <c r="AT4870" i="1"/>
  <c r="AS4870" i="1" s="1"/>
  <c r="AX4229" i="1"/>
  <c r="AW4229" i="1" s="1"/>
  <c r="AT4229" i="1"/>
  <c r="AS4229" i="1" s="1"/>
  <c r="AX6805" i="1"/>
  <c r="AW6805" i="1" s="1"/>
  <c r="AT6805" i="1"/>
  <c r="AS6805" i="1" s="1"/>
  <c r="AX3794" i="1"/>
  <c r="AW3794" i="1" s="1"/>
  <c r="AT3794" i="1"/>
  <c r="AS3794" i="1" s="1"/>
  <c r="AX6826" i="1"/>
  <c r="AW6826" i="1" s="1"/>
  <c r="AT6826" i="1"/>
  <c r="AS6826" i="1" s="1"/>
  <c r="AX1270" i="1"/>
  <c r="AW1270" i="1" s="1"/>
  <c r="AT1270" i="1"/>
  <c r="AS1270" i="1" s="1"/>
  <c r="AX2839" i="1"/>
  <c r="AW2839" i="1" s="1"/>
  <c r="AT2839" i="1"/>
  <c r="AS2839" i="1" s="1"/>
  <c r="AX4852" i="1"/>
  <c r="AW4852" i="1" s="1"/>
  <c r="AT4852" i="1"/>
  <c r="AS4852" i="1" s="1"/>
  <c r="AX5641" i="1"/>
  <c r="AW5641" i="1" s="1"/>
  <c r="AT5641" i="1"/>
  <c r="AS5641" i="1" s="1"/>
  <c r="AX4111" i="1"/>
  <c r="AW4111" i="1" s="1"/>
  <c r="AT4111" i="1"/>
  <c r="AS4111" i="1" s="1"/>
  <c r="AX5734" i="1"/>
  <c r="AW5734" i="1" s="1"/>
  <c r="AT5734" i="1"/>
  <c r="AS5734" i="1" s="1"/>
  <c r="AX4535" i="1"/>
  <c r="AW4535" i="1" s="1"/>
  <c r="AT4535" i="1"/>
  <c r="AS4535" i="1" s="1"/>
  <c r="AX6520" i="1"/>
  <c r="AW6520" i="1" s="1"/>
  <c r="AT6520" i="1"/>
  <c r="AS6520" i="1" s="1"/>
  <c r="AX5457" i="1"/>
  <c r="AW5457" i="1" s="1"/>
  <c r="AT5457" i="1"/>
  <c r="AS5457" i="1" s="1"/>
  <c r="AX2607" i="1"/>
  <c r="AW2607" i="1" s="1"/>
  <c r="AT2607" i="1"/>
  <c r="AS2607" i="1" s="1"/>
  <c r="AX4534" i="1"/>
  <c r="AW4534" i="1" s="1"/>
  <c r="AT4534" i="1"/>
  <c r="AS4534" i="1" s="1"/>
  <c r="AX6782" i="1"/>
  <c r="AW6782" i="1" s="1"/>
  <c r="AT6782" i="1"/>
  <c r="AS6782" i="1" s="1"/>
  <c r="AX2034" i="1"/>
  <c r="AW2034" i="1" s="1"/>
  <c r="AT2034" i="1"/>
  <c r="AS2034" i="1" s="1"/>
  <c r="AX6730" i="1"/>
  <c r="AW6730" i="1" s="1"/>
  <c r="AT6730" i="1"/>
  <c r="AS6730" i="1" s="1"/>
  <c r="AX5100" i="1"/>
  <c r="AW5100" i="1" s="1"/>
  <c r="AT5100" i="1"/>
  <c r="AS5100" i="1" s="1"/>
  <c r="AX6015" i="1"/>
  <c r="AW6015" i="1" s="1"/>
  <c r="AT6015" i="1"/>
  <c r="AS6015" i="1" s="1"/>
  <c r="AX3339" i="1"/>
  <c r="AW3339" i="1" s="1"/>
  <c r="AT3339" i="1"/>
  <c r="AS3339" i="1" s="1"/>
  <c r="AX5733" i="1"/>
  <c r="AW5733" i="1" s="1"/>
  <c r="AT5733" i="1"/>
  <c r="AS5733" i="1" s="1"/>
  <c r="AX2416" i="1"/>
  <c r="AW2416" i="1" s="1"/>
  <c r="AT2416" i="1"/>
  <c r="AS2416" i="1" s="1"/>
  <c r="AX4123" i="1"/>
  <c r="AW4123" i="1" s="1"/>
  <c r="AT4123" i="1"/>
  <c r="AS4123" i="1" s="1"/>
  <c r="AX2608" i="1"/>
  <c r="AW2608" i="1" s="1"/>
  <c r="AT2608" i="1"/>
  <c r="AS2608" i="1" s="1"/>
  <c r="AX5473" i="1"/>
  <c r="AW5473" i="1" s="1"/>
  <c r="AT5473" i="1"/>
  <c r="AS5473" i="1" s="1"/>
  <c r="AX2630" i="1"/>
  <c r="AW2630" i="1" s="1"/>
  <c r="AT2630" i="1"/>
  <c r="AS2630" i="1" s="1"/>
  <c r="AX3257" i="1"/>
  <c r="AW3257" i="1" s="1"/>
  <c r="AT3257" i="1"/>
  <c r="AS3257" i="1" s="1"/>
  <c r="AX1743" i="1"/>
  <c r="AW1743" i="1" s="1"/>
  <c r="AT1743" i="1"/>
  <c r="AS1743" i="1" s="1"/>
  <c r="AX2031" i="1"/>
  <c r="AW2031" i="1" s="1"/>
  <c r="AT2031" i="1"/>
  <c r="AS2031" i="1" s="1"/>
  <c r="AX5962" i="1"/>
  <c r="AW5962" i="1" s="1"/>
  <c r="AT5962" i="1"/>
  <c r="AS5962" i="1" s="1"/>
  <c r="AX6677" i="1"/>
  <c r="AW6677" i="1" s="1"/>
  <c r="AT6677" i="1"/>
  <c r="AS6677" i="1" s="1"/>
  <c r="AX4998" i="1"/>
  <c r="AW4998" i="1" s="1"/>
  <c r="AT4998" i="1"/>
  <c r="AS4998" i="1" s="1"/>
  <c r="AX6746" i="1"/>
  <c r="AW6746" i="1" s="1"/>
  <c r="AT6746" i="1"/>
  <c r="AS6746" i="1" s="1"/>
  <c r="AX2995" i="1"/>
  <c r="AW2995" i="1" s="1"/>
  <c r="AT2995" i="1"/>
  <c r="AS2995" i="1" s="1"/>
  <c r="AX6761" i="1"/>
  <c r="AW6761" i="1" s="1"/>
  <c r="AT6761" i="1"/>
  <c r="AS6761" i="1" s="1"/>
  <c r="AX5751" i="1"/>
  <c r="AW5751" i="1" s="1"/>
  <c r="AT5751" i="1"/>
  <c r="AS5751" i="1" s="1"/>
  <c r="AX4228" i="1"/>
  <c r="AW4228" i="1" s="1"/>
  <c r="AT4228" i="1"/>
  <c r="AS4228" i="1" s="1"/>
  <c r="AX1372" i="1"/>
  <c r="AW1372" i="1" s="1"/>
  <c r="AT1372" i="1"/>
  <c r="AS1372" i="1" s="1"/>
  <c r="AX6600" i="1"/>
  <c r="AW6600" i="1" s="1"/>
  <c r="AT6600" i="1"/>
  <c r="AS6600" i="1" s="1"/>
  <c r="AX424" i="1"/>
  <c r="AW424" i="1" s="1"/>
  <c r="AT424" i="1"/>
  <c r="AS424" i="1" s="1"/>
  <c r="AX4997" i="1"/>
  <c r="AW4997" i="1" s="1"/>
  <c r="AT4997" i="1"/>
  <c r="AS4997" i="1" s="1"/>
  <c r="AX5826" i="1"/>
  <c r="AW5826" i="1" s="1"/>
  <c r="AT5826" i="1"/>
  <c r="AS5826" i="1" s="1"/>
  <c r="AX3477" i="1"/>
  <c r="AW3477" i="1" s="1"/>
  <c r="AT3477" i="1"/>
  <c r="AS3477" i="1" s="1"/>
  <c r="AX3905" i="1"/>
  <c r="AW3905" i="1" s="1"/>
  <c r="AT3905" i="1"/>
  <c r="AS3905" i="1" s="1"/>
  <c r="AX6783" i="1"/>
  <c r="AW6783" i="1" s="1"/>
  <c r="AT6783" i="1"/>
  <c r="AS6783" i="1" s="1"/>
  <c r="AX1275" i="1"/>
  <c r="AW1275" i="1" s="1"/>
  <c r="AT1275" i="1"/>
  <c r="AS1275" i="1" s="1"/>
  <c r="AX2035" i="1"/>
  <c r="AW2035" i="1" s="1"/>
  <c r="AT2035" i="1"/>
  <c r="AS2035" i="1" s="1"/>
  <c r="AX3234" i="1"/>
  <c r="AW3234" i="1" s="1"/>
  <c r="AT3234" i="1"/>
  <c r="AS3234" i="1" s="1"/>
  <c r="AX5099" i="1"/>
  <c r="AW5099" i="1" s="1"/>
  <c r="AT5099" i="1"/>
  <c r="AS5099" i="1" s="1"/>
  <c r="AX4869" i="1"/>
  <c r="AW4869" i="1" s="1"/>
  <c r="AT4869" i="1"/>
  <c r="AS4869" i="1" s="1"/>
  <c r="AX1912" i="1"/>
  <c r="AW1912" i="1" s="1"/>
  <c r="AT1912" i="1"/>
  <c r="AS1912" i="1" s="1"/>
  <c r="AX5390" i="1"/>
  <c r="AW5390" i="1" s="1"/>
  <c r="AT5390" i="1"/>
  <c r="AS5390" i="1" s="1"/>
  <c r="AX6345" i="1"/>
  <c r="AW6345" i="1" s="1"/>
  <c r="AT6345" i="1"/>
  <c r="AS6345" i="1" s="1"/>
  <c r="AX6820" i="1"/>
  <c r="AW6820" i="1" s="1"/>
  <c r="AT6820" i="1"/>
  <c r="AS6820" i="1" s="1"/>
  <c r="AX665" i="1"/>
  <c r="AW665" i="1" s="1"/>
  <c r="AT665" i="1"/>
  <c r="AS665" i="1" s="1"/>
  <c r="AX4778" i="1"/>
  <c r="AW4778" i="1" s="1"/>
  <c r="AT4778" i="1"/>
  <c r="AS4778" i="1" s="1"/>
  <c r="AX4448" i="1"/>
  <c r="AW4448" i="1" s="1"/>
  <c r="AT4448" i="1"/>
  <c r="AS4448" i="1" s="1"/>
  <c r="AX4449" i="1"/>
  <c r="AW4449" i="1" s="1"/>
  <c r="AT4449" i="1"/>
  <c r="AS4449" i="1" s="1"/>
  <c r="AX4552" i="1"/>
  <c r="AW4552" i="1" s="1"/>
  <c r="AT4552" i="1"/>
  <c r="AS4552" i="1" s="1"/>
  <c r="AX5576" i="1"/>
  <c r="AW5576" i="1" s="1"/>
  <c r="AT5576" i="1"/>
  <c r="AS5576" i="1" s="1"/>
  <c r="AX5197" i="1"/>
  <c r="AW5197" i="1" s="1"/>
  <c r="AT5197" i="1"/>
  <c r="AS5197" i="1" s="1"/>
  <c r="AX5102" i="1"/>
  <c r="AW5102" i="1" s="1"/>
  <c r="AT5102" i="1"/>
  <c r="AS5102" i="1" s="1"/>
  <c r="AX4652" i="1"/>
  <c r="AW4652" i="1" s="1"/>
  <c r="AT4652" i="1"/>
  <c r="AS4652" i="1" s="1"/>
  <c r="AX4875" i="1"/>
  <c r="AW4875" i="1" s="1"/>
  <c r="AT4875" i="1"/>
  <c r="AS4875" i="1" s="1"/>
  <c r="AX5574" i="1"/>
  <c r="AW5574" i="1" s="1"/>
  <c r="AT5574" i="1"/>
  <c r="AS5574" i="1" s="1"/>
  <c r="AX6349" i="1"/>
  <c r="AW6349" i="1" s="1"/>
  <c r="AT6349" i="1"/>
  <c r="AS6349" i="1" s="1"/>
  <c r="AX2750" i="1"/>
  <c r="AW2750" i="1" s="1"/>
  <c r="AT2750" i="1"/>
  <c r="AS2750" i="1" s="1"/>
  <c r="AX5575" i="1"/>
  <c r="AW5575" i="1" s="1"/>
  <c r="AT5575" i="1"/>
  <c r="AS5575" i="1" s="1"/>
  <c r="AX3127" i="1"/>
  <c r="AW3127" i="1" s="1"/>
  <c r="AT3127" i="1"/>
  <c r="AS3127" i="1" s="1"/>
  <c r="AX2398" i="1"/>
  <c r="AW2398" i="1" s="1"/>
  <c r="AT2398" i="1"/>
  <c r="AS2398" i="1" s="1"/>
  <c r="AX999" i="1"/>
  <c r="AW999" i="1" s="1"/>
  <c r="AT999" i="1"/>
  <c r="AS999" i="1" s="1"/>
  <c r="AX5394" i="1"/>
  <c r="AW5394" i="1" s="1"/>
  <c r="AT5394" i="1"/>
  <c r="AS5394" i="1" s="1"/>
  <c r="AX3712" i="1"/>
  <c r="AW3712" i="1" s="1"/>
  <c r="AT3712" i="1"/>
  <c r="AS3712" i="1" s="1"/>
  <c r="AX6679" i="1"/>
  <c r="AW6679" i="1" s="1"/>
  <c r="AT6679" i="1"/>
  <c r="AS6679" i="1" s="1"/>
  <c r="AX3796" i="1"/>
  <c r="AW3796" i="1" s="1"/>
  <c r="AT3796" i="1"/>
  <c r="AS3796" i="1" s="1"/>
  <c r="AX6747" i="1"/>
  <c r="AW6747" i="1" s="1"/>
  <c r="AT6747" i="1"/>
  <c r="AS6747" i="1" s="1"/>
  <c r="AX4650" i="1"/>
  <c r="AW4650" i="1" s="1"/>
  <c r="AT4650" i="1"/>
  <c r="AS4650" i="1" s="1"/>
  <c r="AX5753" i="1"/>
  <c r="AW5753" i="1" s="1"/>
  <c r="AT5753" i="1"/>
  <c r="AS5753" i="1" s="1"/>
  <c r="AX5086" i="1"/>
  <c r="AW5086" i="1" s="1"/>
  <c r="AT5086" i="1"/>
  <c r="AS5086" i="1" s="1"/>
  <c r="AX4981" i="1"/>
  <c r="AW4981" i="1" s="1"/>
  <c r="AT4981" i="1"/>
  <c r="AS4981" i="1" s="1"/>
  <c r="AX5304" i="1"/>
  <c r="AW5304" i="1" s="1"/>
  <c r="AT5304" i="1"/>
  <c r="AS5304" i="1" s="1"/>
  <c r="AX4217" i="1"/>
  <c r="AW4217" i="1" s="1"/>
  <c r="AT4217" i="1"/>
  <c r="AS4217" i="1" s="1"/>
  <c r="AX6728" i="1"/>
  <c r="AW6728" i="1" s="1"/>
  <c r="AT6728" i="1"/>
  <c r="AS6728" i="1" s="1"/>
  <c r="AX6153" i="1"/>
  <c r="AW6153" i="1" s="1"/>
  <c r="AT6153" i="1"/>
  <c r="AS6153" i="1" s="1"/>
  <c r="AX6013" i="1"/>
  <c r="AW6013" i="1" s="1"/>
  <c r="AT6013" i="1"/>
  <c r="AS6013" i="1" s="1"/>
  <c r="AX6628" i="1"/>
  <c r="AW6628" i="1" s="1"/>
  <c r="AT6628" i="1"/>
  <c r="AS6628" i="1" s="1"/>
  <c r="AX5456" i="1"/>
  <c r="AW5456" i="1" s="1"/>
  <c r="AT5456" i="1"/>
  <c r="AS5456" i="1" s="1"/>
  <c r="AX5303" i="1"/>
  <c r="AW5303" i="1" s="1"/>
  <c r="AT5303" i="1"/>
  <c r="AS5303" i="1" s="1"/>
  <c r="AX3782" i="1"/>
  <c r="AW3782" i="1" s="1"/>
  <c r="AT3782" i="1"/>
  <c r="AS3782" i="1" s="1"/>
  <c r="AX1804" i="1"/>
  <c r="AW1804" i="1" s="1"/>
  <c r="AT1804" i="1"/>
  <c r="AS1804" i="1" s="1"/>
  <c r="AX4305" i="1"/>
  <c r="AW4305" i="1" s="1"/>
  <c r="AT4305" i="1"/>
  <c r="AS4305" i="1" s="1"/>
  <c r="AX5892" i="1"/>
  <c r="AW5892" i="1" s="1"/>
  <c r="AT5892" i="1"/>
  <c r="AS5892" i="1" s="1"/>
  <c r="AX4306" i="1"/>
  <c r="AW4306" i="1" s="1"/>
  <c r="AT4306" i="1"/>
  <c r="AS4306" i="1" s="1"/>
  <c r="AX5302" i="1"/>
  <c r="AW5302" i="1" s="1"/>
  <c r="AT5302" i="1"/>
  <c r="AS5302" i="1" s="1"/>
  <c r="AX3464" i="1"/>
  <c r="AW3464" i="1" s="1"/>
  <c r="AT3464" i="1"/>
  <c r="AS3464" i="1" s="1"/>
  <c r="AX3996" i="1"/>
  <c r="AW3996" i="1" s="1"/>
  <c r="AT3996" i="1"/>
  <c r="AS3996" i="1" s="1"/>
  <c r="AX6012" i="1"/>
  <c r="AW6012" i="1" s="1"/>
  <c r="AT6012" i="1"/>
  <c r="AS6012" i="1" s="1"/>
  <c r="AX5891" i="1"/>
  <c r="AW5891" i="1" s="1"/>
  <c r="AT5891" i="1"/>
  <c r="AS5891" i="1" s="1"/>
  <c r="AX6731" i="1"/>
  <c r="AW6731" i="1" s="1"/>
  <c r="AT6731" i="1"/>
  <c r="AS6731" i="1" s="1"/>
  <c r="AX5657" i="1"/>
  <c r="AW5657" i="1" s="1"/>
  <c r="AT5657" i="1"/>
  <c r="AS5657" i="1" s="1"/>
  <c r="AX4325" i="1"/>
  <c r="AW4325" i="1" s="1"/>
  <c r="AT4325" i="1"/>
  <c r="AS4325" i="1" s="1"/>
  <c r="AX4443" i="1"/>
  <c r="AW4443" i="1" s="1"/>
  <c r="AT4443" i="1"/>
  <c r="AS4443" i="1" s="1"/>
  <c r="AX6288" i="1"/>
  <c r="AW6288" i="1" s="1"/>
  <c r="AT6288" i="1"/>
  <c r="AS6288" i="1" s="1"/>
  <c r="AX3582" i="1"/>
  <c r="AW3582" i="1" s="1"/>
  <c r="AT3582" i="1"/>
  <c r="AS3582" i="1" s="1"/>
  <c r="AX6547" i="1"/>
  <c r="AW6547" i="1" s="1"/>
  <c r="AT6547" i="1"/>
  <c r="AS6547" i="1" s="1"/>
  <c r="AX5000" i="1"/>
  <c r="AW5000" i="1" s="1"/>
  <c r="AT5000" i="1"/>
  <c r="AS5000" i="1" s="1"/>
  <c r="AX3125" i="1"/>
  <c r="AW3125" i="1" s="1"/>
  <c r="AT3125" i="1"/>
  <c r="AS3125" i="1" s="1"/>
  <c r="AX6233" i="1"/>
  <c r="AW6233" i="1" s="1"/>
  <c r="AT6233" i="1"/>
  <c r="AS6233" i="1" s="1"/>
  <c r="AX3124" i="1"/>
  <c r="AW3124" i="1" s="1"/>
  <c r="AT3124" i="1"/>
  <c r="AS3124" i="1" s="1"/>
  <c r="AX2996" i="1"/>
  <c r="AW2996" i="1" s="1"/>
  <c r="AT2996" i="1"/>
  <c r="AS2996" i="1" s="1"/>
  <c r="AX4322" i="1"/>
  <c r="AW4322" i="1" s="1"/>
  <c r="AT4322" i="1"/>
  <c r="AS4322" i="1" s="1"/>
  <c r="AX5475" i="1"/>
  <c r="AW5475" i="1" s="1"/>
  <c r="AT5475" i="1"/>
  <c r="AS5475" i="1" s="1"/>
  <c r="AX5476" i="1"/>
  <c r="AW5476" i="1" s="1"/>
  <c r="AT5476" i="1"/>
  <c r="AS5476" i="1" s="1"/>
  <c r="AX5909" i="1"/>
  <c r="AW5909" i="1" s="1"/>
  <c r="AT5909" i="1"/>
  <c r="AS5909" i="1" s="1"/>
  <c r="AX4999" i="1"/>
  <c r="AW4999" i="1" s="1"/>
  <c r="AT4999" i="1"/>
  <c r="AS4999" i="1" s="1"/>
  <c r="AX2275" i="1"/>
  <c r="AW2275" i="1" s="1"/>
  <c r="AT2275" i="1"/>
  <c r="AS2275" i="1" s="1"/>
  <c r="AX6404" i="1"/>
  <c r="AW6404" i="1" s="1"/>
  <c r="AT6404" i="1"/>
  <c r="AS6404" i="1" s="1"/>
  <c r="AX2850" i="1"/>
  <c r="AW2850" i="1" s="1"/>
  <c r="AT2850" i="1"/>
  <c r="AS2850" i="1" s="1"/>
  <c r="AX2875" i="1"/>
  <c r="AW2875" i="1" s="1"/>
  <c r="AT2875" i="1"/>
  <c r="AS2875" i="1" s="1"/>
  <c r="AX3728" i="1"/>
  <c r="AW3728" i="1" s="1"/>
  <c r="AT3728" i="1"/>
  <c r="AS3728" i="1" s="1"/>
  <c r="AX1557" i="1"/>
  <c r="AW1557" i="1" s="1"/>
  <c r="AT1557" i="1"/>
  <c r="AS1557" i="1" s="1"/>
  <c r="AX6531" i="1"/>
  <c r="AW6531" i="1" s="1"/>
  <c r="AT6531" i="1"/>
  <c r="AS6531" i="1" s="1"/>
  <c r="AX2500" i="1"/>
  <c r="AW2500" i="1" s="1"/>
  <c r="AT2500" i="1"/>
  <c r="AS2500" i="1" s="1"/>
  <c r="AX6234" i="1"/>
  <c r="AW6234" i="1" s="1"/>
  <c r="AT6234" i="1"/>
  <c r="AS6234" i="1" s="1"/>
  <c r="AX5757" i="1"/>
  <c r="AW5757" i="1" s="1"/>
  <c r="AT5757" i="1"/>
  <c r="AS5757" i="1" s="1"/>
  <c r="AX6896" i="1"/>
  <c r="AW6896" i="1" s="1"/>
  <c r="AT6896" i="1"/>
  <c r="AS6896" i="1" s="1"/>
  <c r="AX5001" i="1"/>
  <c r="AW5001" i="1" s="1"/>
  <c r="AT5001" i="1"/>
  <c r="AS5001" i="1" s="1"/>
  <c r="AX6405" i="1"/>
  <c r="AW6405" i="1" s="1"/>
  <c r="AT6405" i="1"/>
  <c r="AS6405" i="1" s="1"/>
  <c r="AX4127" i="1"/>
  <c r="AW4127" i="1" s="1"/>
  <c r="AT4127" i="1"/>
  <c r="AS4127" i="1" s="1"/>
  <c r="AX4654" i="1"/>
  <c r="AW4654" i="1" s="1"/>
  <c r="AT4654" i="1"/>
  <c r="AS4654" i="1" s="1"/>
  <c r="AX4451" i="1"/>
  <c r="AW4451" i="1" s="1"/>
  <c r="AT4451" i="1"/>
  <c r="AS4451" i="1" s="1"/>
  <c r="AX6448" i="1"/>
  <c r="AW6448" i="1" s="1"/>
  <c r="AT6448" i="1"/>
  <c r="AS6448" i="1" s="1"/>
  <c r="AX5797" i="1"/>
  <c r="AW5797" i="1" s="1"/>
  <c r="AT5797" i="1"/>
  <c r="AS5797" i="1" s="1"/>
  <c r="AX992" i="1"/>
  <c r="AW992" i="1" s="1"/>
  <c r="AT992" i="1"/>
  <c r="AS992" i="1" s="1"/>
  <c r="AX4447" i="1"/>
  <c r="AW4447" i="1" s="1"/>
  <c r="AT4447" i="1"/>
  <c r="AS4447" i="1" s="1"/>
  <c r="AX5387" i="1"/>
  <c r="AW5387" i="1" s="1"/>
  <c r="AT5387" i="1"/>
  <c r="AS5387" i="1" s="1"/>
  <c r="AX2606" i="1"/>
  <c r="AW2606" i="1" s="1"/>
  <c r="AT2606" i="1"/>
  <c r="AS2606" i="1" s="1"/>
  <c r="AX3995" i="1"/>
  <c r="AW3995" i="1" s="1"/>
  <c r="AT3995" i="1"/>
  <c r="AS3995" i="1" s="1"/>
  <c r="AX420" i="1"/>
  <c r="AW420" i="1" s="1"/>
  <c r="AT420" i="1"/>
  <c r="AS420" i="1" s="1"/>
  <c r="AX6478" i="1"/>
  <c r="AW6478" i="1" s="1"/>
  <c r="AT6478" i="1"/>
  <c r="AS6478" i="1" s="1"/>
  <c r="AX4746" i="1"/>
  <c r="AW4746" i="1" s="1"/>
  <c r="AT4746" i="1"/>
  <c r="AS4746" i="1" s="1"/>
  <c r="AX2735" i="1"/>
  <c r="AW2735" i="1" s="1"/>
  <c r="AT2735" i="1"/>
  <c r="AS2735" i="1" s="1"/>
  <c r="AX5890" i="1"/>
  <c r="AW5890" i="1" s="1"/>
  <c r="AT5890" i="1"/>
  <c r="AS5890" i="1" s="1"/>
  <c r="AX584" i="1"/>
  <c r="AW584" i="1" s="1"/>
  <c r="AT584" i="1"/>
  <c r="AS584" i="1" s="1"/>
  <c r="AX1907" i="1"/>
  <c r="AW1907" i="1" s="1"/>
  <c r="AT1907" i="1"/>
  <c r="AS1907" i="1" s="1"/>
  <c r="AX2519" i="1"/>
  <c r="AW2519" i="1" s="1"/>
  <c r="AT2519" i="1"/>
  <c r="AS2519" i="1" s="1"/>
  <c r="AX5837" i="1"/>
  <c r="AW5837" i="1" s="1"/>
  <c r="AT5837" i="1"/>
  <c r="AS5837" i="1" s="1"/>
  <c r="AX5756" i="1"/>
  <c r="AW5756" i="1" s="1"/>
  <c r="AT5756" i="1"/>
  <c r="AS5756" i="1" s="1"/>
  <c r="AX5911" i="1"/>
  <c r="AW5911" i="1" s="1"/>
  <c r="AT5911" i="1"/>
  <c r="AS5911" i="1" s="1"/>
  <c r="AX5755" i="1"/>
  <c r="AW5755" i="1" s="1"/>
  <c r="AT5755" i="1"/>
  <c r="AS5755" i="1" s="1"/>
  <c r="AX6784" i="1"/>
  <c r="AW6784" i="1" s="1"/>
  <c r="AT6784" i="1"/>
  <c r="AS6784" i="1" s="1"/>
  <c r="AX6680" i="1"/>
  <c r="AW6680" i="1" s="1"/>
  <c r="AT6680" i="1"/>
  <c r="AS6680" i="1" s="1"/>
  <c r="AX2853" i="1"/>
  <c r="AW2853" i="1" s="1"/>
  <c r="AT2853" i="1"/>
  <c r="AS2853" i="1" s="1"/>
  <c r="AX1173" i="1"/>
  <c r="AW1173" i="1" s="1"/>
  <c r="AT1173" i="1"/>
  <c r="AS1173" i="1" s="1"/>
  <c r="AX4668" i="1"/>
  <c r="AW4668" i="1" s="1"/>
  <c r="AT4668" i="1"/>
  <c r="AS4668" i="1" s="1"/>
  <c r="AX324" i="1"/>
  <c r="AW324" i="1" s="1"/>
  <c r="AT324" i="1"/>
  <c r="AS324" i="1" s="1"/>
  <c r="AX2421" i="1"/>
  <c r="AW2421" i="1" s="1"/>
  <c r="AT2421" i="1"/>
  <c r="AS2421" i="1" s="1"/>
  <c r="AX2059" i="1"/>
  <c r="AW2059" i="1" s="1"/>
  <c r="AT2059" i="1"/>
  <c r="AS2059" i="1" s="1"/>
  <c r="AX4555" i="1"/>
  <c r="AW4555" i="1" s="1"/>
  <c r="AT4555" i="1"/>
  <c r="AS4555" i="1" s="1"/>
  <c r="AX5754" i="1"/>
  <c r="AW5754" i="1" s="1"/>
  <c r="AT5754" i="1"/>
  <c r="AS5754" i="1" s="1"/>
  <c r="AX5201" i="1"/>
  <c r="AW5201" i="1" s="1"/>
  <c r="AT5201" i="1"/>
  <c r="AS5201" i="1" s="1"/>
  <c r="AX3800" i="1"/>
  <c r="AW3800" i="1" s="1"/>
  <c r="AT3800" i="1"/>
  <c r="AS3800" i="1" s="1"/>
  <c r="AX4653" i="1"/>
  <c r="AW4653" i="1" s="1"/>
  <c r="AT4653" i="1"/>
  <c r="AS4653" i="1" s="1"/>
  <c r="AX6637" i="1"/>
  <c r="AW6637" i="1" s="1"/>
  <c r="AT6637" i="1"/>
  <c r="AS6637" i="1" s="1"/>
  <c r="AX234" i="1"/>
  <c r="AW234" i="1" s="1"/>
  <c r="AT234" i="1"/>
  <c r="AS234" i="1" s="1"/>
  <c r="AX2145" i="1"/>
  <c r="AW2145" i="1" s="1"/>
  <c r="AT2145" i="1"/>
  <c r="AS2145" i="1" s="1"/>
  <c r="AX19" i="1"/>
  <c r="AW19" i="1" s="1"/>
  <c r="AT19" i="1"/>
  <c r="AS19" i="1" s="1"/>
  <c r="AX6447" i="1"/>
  <c r="AW6447" i="1" s="1"/>
  <c r="AT6447" i="1"/>
  <c r="AS6447" i="1" s="1"/>
  <c r="AX5477" i="1"/>
  <c r="AW5477" i="1" s="1"/>
  <c r="AT5477" i="1"/>
  <c r="AS5477" i="1" s="1"/>
  <c r="AX2999" i="1"/>
  <c r="AW2999" i="1" s="1"/>
  <c r="AT2999" i="1"/>
  <c r="AS2999" i="1" s="1"/>
  <c r="AX2400" i="1"/>
  <c r="AW2400" i="1" s="1"/>
  <c r="AT2400" i="1"/>
  <c r="AS2400" i="1" s="1"/>
  <c r="AX3480" i="1"/>
  <c r="AW3480" i="1" s="1"/>
  <c r="AT3480" i="1"/>
  <c r="AS3480" i="1" s="1"/>
  <c r="AX5104" i="1"/>
  <c r="AW5104" i="1" s="1"/>
  <c r="AT5104" i="1"/>
  <c r="AS5104" i="1" s="1"/>
  <c r="AX2852" i="1"/>
  <c r="AW2852" i="1" s="1"/>
  <c r="AT2852" i="1"/>
  <c r="AS2852" i="1" s="1"/>
  <c r="AX6748" i="1"/>
  <c r="AW6748" i="1" s="1"/>
  <c r="AT6748" i="1"/>
  <c r="AS6748" i="1" s="1"/>
  <c r="AX5577" i="1"/>
  <c r="AW5577" i="1" s="1"/>
  <c r="AT5577" i="1"/>
  <c r="AS5577" i="1" s="1"/>
  <c r="AX4554" i="1"/>
  <c r="AW4554" i="1" s="1"/>
  <c r="AT4554" i="1"/>
  <c r="AS4554" i="1" s="1"/>
  <c r="AX586" i="1"/>
  <c r="AW586" i="1" s="1"/>
  <c r="AT586" i="1"/>
  <c r="AS586" i="1" s="1"/>
  <c r="AX184" i="1"/>
  <c r="AW184" i="1" s="1"/>
  <c r="AT184" i="1"/>
  <c r="AS184" i="1" s="1"/>
  <c r="AX1276" i="1"/>
  <c r="AW1276" i="1" s="1"/>
  <c r="AT1276" i="1"/>
  <c r="AS1276" i="1" s="1"/>
  <c r="AX476" i="1"/>
  <c r="AW476" i="1" s="1"/>
  <c r="AT476" i="1"/>
  <c r="AS476" i="1" s="1"/>
  <c r="AX6294" i="1"/>
  <c r="AW6294" i="1" s="1"/>
  <c r="AT6294" i="1"/>
  <c r="AS6294" i="1" s="1"/>
  <c r="AX4450" i="1"/>
  <c r="AW4450" i="1" s="1"/>
  <c r="AT4450" i="1"/>
  <c r="AS4450" i="1" s="1"/>
  <c r="AX3018" i="1"/>
  <c r="AW3018" i="1" s="1"/>
  <c r="AT3018" i="1"/>
  <c r="AS3018" i="1" s="1"/>
  <c r="AX2515" i="1"/>
  <c r="AW2515" i="1" s="1"/>
  <c r="AT2515" i="1"/>
  <c r="AS2515" i="1" s="1"/>
  <c r="AX2605" i="1"/>
  <c r="AW2605" i="1" s="1"/>
  <c r="AT2605" i="1"/>
  <c r="AS2605" i="1" s="1"/>
  <c r="AX1185" i="1"/>
  <c r="AW1185" i="1" s="1"/>
  <c r="AT1185" i="1"/>
  <c r="AS1185" i="1" s="1"/>
  <c r="AX5106" i="1"/>
  <c r="AW5106" i="1" s="1"/>
  <c r="AT5106" i="1"/>
  <c r="AS5106" i="1" s="1"/>
  <c r="AX3235" i="1"/>
  <c r="AW3235" i="1" s="1"/>
  <c r="AT3235" i="1"/>
  <c r="AS3235" i="1" s="1"/>
  <c r="AX6639" i="1"/>
  <c r="AW6639" i="1" s="1"/>
  <c r="AT6639" i="1"/>
  <c r="AS6639" i="1" s="1"/>
  <c r="AX3003" i="1"/>
  <c r="AW3003" i="1" s="1"/>
  <c r="AT3003" i="1"/>
  <c r="AS3003" i="1" s="1"/>
  <c r="AX4023" i="1"/>
  <c r="AW4023" i="1" s="1"/>
  <c r="AT4023" i="1"/>
  <c r="AS4023" i="1" s="1"/>
  <c r="AX1373" i="1"/>
  <c r="AW1373" i="1" s="1"/>
  <c r="AT1373" i="1"/>
  <c r="AS1373" i="1" s="1"/>
  <c r="AX6351" i="1"/>
  <c r="AW6351" i="1" s="1"/>
  <c r="AT6351" i="1"/>
  <c r="AS6351" i="1" s="1"/>
  <c r="AX3130" i="1"/>
  <c r="AW3130" i="1" s="1"/>
  <c r="AT3130" i="1"/>
  <c r="AS3130" i="1" s="1"/>
  <c r="AX5966" i="1"/>
  <c r="AW5966" i="1" s="1"/>
  <c r="AT5966" i="1"/>
  <c r="AS5966" i="1" s="1"/>
  <c r="AX6602" i="1"/>
  <c r="AW6602" i="1" s="1"/>
  <c r="AT6602" i="1"/>
  <c r="AS6602" i="1" s="1"/>
  <c r="AX6406" i="1"/>
  <c r="AW6406" i="1" s="1"/>
  <c r="AT6406" i="1"/>
  <c r="AS6406" i="1" s="1"/>
  <c r="AX6407" i="1"/>
  <c r="AW6407" i="1" s="1"/>
  <c r="AT6407" i="1"/>
  <c r="AS6407" i="1" s="1"/>
  <c r="AX5637" i="1"/>
  <c r="AW5637" i="1" s="1"/>
  <c r="AT5637" i="1"/>
  <c r="AS5637" i="1" s="1"/>
  <c r="AX5375" i="1"/>
  <c r="AW5375" i="1" s="1"/>
  <c r="AT5375" i="1"/>
  <c r="AS5375" i="1" s="1"/>
  <c r="AX6865" i="1"/>
  <c r="AW6865" i="1" s="1"/>
  <c r="AT6865" i="1"/>
  <c r="AS6865" i="1" s="1"/>
  <c r="AX729" i="1"/>
  <c r="AW729" i="1" s="1"/>
  <c r="AT729" i="1"/>
  <c r="AS729" i="1" s="1"/>
  <c r="AX5805" i="1"/>
  <c r="AW5805" i="1" s="1"/>
  <c r="AT5805" i="1"/>
  <c r="AS5805" i="1" s="1"/>
  <c r="AX804" i="1"/>
  <c r="AW804" i="1" s="1"/>
  <c r="AT804" i="1"/>
  <c r="AS804" i="1" s="1"/>
  <c r="AX5965" i="1"/>
  <c r="AW5965" i="1" s="1"/>
  <c r="AT5965" i="1"/>
  <c r="AS5965" i="1" s="1"/>
  <c r="AX6104" i="1"/>
  <c r="AW6104" i="1" s="1"/>
  <c r="AT6104" i="1"/>
  <c r="AS6104" i="1" s="1"/>
  <c r="AX4107" i="1"/>
  <c r="AW4107" i="1" s="1"/>
  <c r="AT4107" i="1"/>
  <c r="AS4107" i="1" s="1"/>
  <c r="AX4053" i="1"/>
  <c r="AW4053" i="1" s="1"/>
  <c r="AT4053" i="1"/>
  <c r="AS4053" i="1" s="1"/>
  <c r="AX4628" i="1"/>
  <c r="AW4628" i="1" s="1"/>
  <c r="AT4628" i="1"/>
  <c r="AS4628" i="1" s="1"/>
  <c r="AX2983" i="1"/>
  <c r="AW2983" i="1" s="1"/>
  <c r="AT2983" i="1"/>
  <c r="AS2983" i="1" s="1"/>
  <c r="AX1365" i="1"/>
  <c r="AW1365" i="1" s="1"/>
  <c r="AT1365" i="1"/>
  <c r="AS1365" i="1" s="1"/>
  <c r="AX3698" i="1"/>
  <c r="AW3698" i="1" s="1"/>
  <c r="AT3698" i="1"/>
  <c r="AS3698" i="1" s="1"/>
  <c r="AX6179" i="1"/>
  <c r="AW6179" i="1" s="1"/>
  <c r="AT6179" i="1"/>
  <c r="AS6179" i="1" s="1"/>
  <c r="AX1820" i="1"/>
  <c r="AW1820" i="1" s="1"/>
  <c r="AT1820" i="1"/>
  <c r="AS1820" i="1" s="1"/>
  <c r="AX5004" i="1"/>
  <c r="AW5004" i="1" s="1"/>
  <c r="AT5004" i="1"/>
  <c r="AS5004" i="1" s="1"/>
  <c r="AX6103" i="1"/>
  <c r="AW6103" i="1" s="1"/>
  <c r="AT6103" i="1"/>
  <c r="AS6103" i="1" s="1"/>
  <c r="AX5203" i="1"/>
  <c r="AW5203" i="1" s="1"/>
  <c r="AT5203" i="1"/>
  <c r="AS5203" i="1" s="1"/>
  <c r="AX3615" i="1"/>
  <c r="AW3615" i="1" s="1"/>
  <c r="AT3615" i="1"/>
  <c r="AS3615" i="1" s="1"/>
  <c r="AX6235" i="1"/>
  <c r="AW6235" i="1" s="1"/>
  <c r="AT6235" i="1"/>
  <c r="AS6235" i="1" s="1"/>
  <c r="AX1278" i="1"/>
  <c r="AW1278" i="1" s="1"/>
  <c r="AT1278" i="1"/>
  <c r="AS1278" i="1" s="1"/>
  <c r="AX6296" i="1"/>
  <c r="AW6296" i="1" s="1"/>
  <c r="AT6296" i="1"/>
  <c r="AS6296" i="1" s="1"/>
  <c r="AX4558" i="1"/>
  <c r="AW4558" i="1" s="1"/>
  <c r="AT4558" i="1"/>
  <c r="AS4558" i="1" s="1"/>
  <c r="AX5964" i="1"/>
  <c r="AW5964" i="1" s="1"/>
  <c r="AT5964" i="1"/>
  <c r="AS5964" i="1" s="1"/>
  <c r="AX4879" i="1"/>
  <c r="AW4879" i="1" s="1"/>
  <c r="AT4879" i="1"/>
  <c r="AS4879" i="1" s="1"/>
  <c r="AX3614" i="1"/>
  <c r="AW3614" i="1" s="1"/>
  <c r="AT3614" i="1"/>
  <c r="AS3614" i="1" s="1"/>
  <c r="AX3482" i="1"/>
  <c r="AW3482" i="1" s="1"/>
  <c r="AT3482" i="1"/>
  <c r="AS3482" i="1" s="1"/>
  <c r="AX6638" i="1"/>
  <c r="AW6638" i="1" s="1"/>
  <c r="AT6638" i="1"/>
  <c r="AS6638" i="1" s="1"/>
  <c r="AX3481" i="1"/>
  <c r="AW3481" i="1" s="1"/>
  <c r="AT3481" i="1"/>
  <c r="AS3481" i="1" s="1"/>
  <c r="AX4452" i="1"/>
  <c r="AW4452" i="1" s="1"/>
  <c r="AT4452" i="1"/>
  <c r="AS4452" i="1" s="1"/>
  <c r="AX271" i="1"/>
  <c r="AW271" i="1" s="1"/>
  <c r="AT271" i="1"/>
  <c r="AS271" i="1" s="1"/>
  <c r="AX5578" i="1"/>
  <c r="AW5578" i="1" s="1"/>
  <c r="AT5578" i="1"/>
  <c r="AS5578" i="1" s="1"/>
  <c r="AX5003" i="1"/>
  <c r="AW5003" i="1" s="1"/>
  <c r="AT5003" i="1"/>
  <c r="AS5003" i="1" s="1"/>
  <c r="AX6682" i="1"/>
  <c r="AW6682" i="1" s="1"/>
  <c r="AT6682" i="1"/>
  <c r="AS6682" i="1" s="1"/>
  <c r="AX2855" i="1"/>
  <c r="AW2855" i="1" s="1"/>
  <c r="AT2855" i="1"/>
  <c r="AS2855" i="1" s="1"/>
  <c r="AX5396" i="1"/>
  <c r="AW5396" i="1" s="1"/>
  <c r="AT5396" i="1"/>
  <c r="AS5396" i="1" s="1"/>
  <c r="AX6806" i="1"/>
  <c r="AW6806" i="1" s="1"/>
  <c r="AT6806" i="1"/>
  <c r="AS6806" i="1" s="1"/>
  <c r="AX6681" i="1"/>
  <c r="AW6681" i="1" s="1"/>
  <c r="AT6681" i="1"/>
  <c r="AS6681" i="1" s="1"/>
  <c r="AX5002" i="1"/>
  <c r="AW5002" i="1" s="1"/>
  <c r="AT5002" i="1"/>
  <c r="AS5002" i="1" s="1"/>
  <c r="AX3129" i="1"/>
  <c r="AW3129" i="1" s="1"/>
  <c r="AT3129" i="1"/>
  <c r="AS3129" i="1" s="1"/>
  <c r="AX4128" i="1"/>
  <c r="AW4128" i="1" s="1"/>
  <c r="AT4128" i="1"/>
  <c r="AS4128" i="1" s="1"/>
  <c r="AX1573" i="1"/>
  <c r="AW1573" i="1" s="1"/>
  <c r="AT1573" i="1"/>
  <c r="AS1573" i="1" s="1"/>
  <c r="AX1698" i="1"/>
  <c r="AW1698" i="1" s="1"/>
  <c r="AT1698" i="1"/>
  <c r="AS1698" i="1" s="1"/>
  <c r="AX4022" i="1"/>
  <c r="AW4022" i="1" s="1"/>
  <c r="AT4022" i="1"/>
  <c r="AS4022" i="1" s="1"/>
  <c r="AX5202" i="1"/>
  <c r="AW5202" i="1" s="1"/>
  <c r="AT5202" i="1"/>
  <c r="AS5202" i="1" s="1"/>
  <c r="AX3128" i="1"/>
  <c r="AW3128" i="1" s="1"/>
  <c r="AT3128" i="1"/>
  <c r="AS3128" i="1" s="1"/>
  <c r="AX3713" i="1"/>
  <c r="AW3713" i="1" s="1"/>
  <c r="AT3713" i="1"/>
  <c r="AS3713" i="1" s="1"/>
  <c r="AX1277" i="1"/>
  <c r="AW1277" i="1" s="1"/>
  <c r="AT1277" i="1"/>
  <c r="AS1277" i="1" s="1"/>
  <c r="AX5214" i="1"/>
  <c r="AW5214" i="1" s="1"/>
  <c r="AT5214" i="1"/>
  <c r="AS5214" i="1" s="1"/>
  <c r="AX5372" i="1"/>
  <c r="AW5372" i="1" s="1"/>
  <c r="AT5372" i="1"/>
  <c r="AS5372" i="1" s="1"/>
  <c r="AX912" i="1"/>
  <c r="AW912" i="1" s="1"/>
  <c r="AT912" i="1"/>
  <c r="AS912" i="1" s="1"/>
  <c r="AX5110" i="1"/>
  <c r="AW5110" i="1" s="1"/>
  <c r="AT5110" i="1"/>
  <c r="AS5110" i="1" s="1"/>
  <c r="AX6109" i="1"/>
  <c r="AW6109" i="1" s="1"/>
  <c r="AT6109" i="1"/>
  <c r="AS6109" i="1" s="1"/>
  <c r="AX2859" i="1"/>
  <c r="AW2859" i="1" s="1"/>
  <c r="AT2859" i="1"/>
  <c r="AS2859" i="1" s="1"/>
  <c r="AX3351" i="1"/>
  <c r="AW3351" i="1" s="1"/>
  <c r="AT3351" i="1"/>
  <c r="AS3351" i="1" s="1"/>
  <c r="AX5109" i="1"/>
  <c r="AW5109" i="1" s="1"/>
  <c r="AT5109" i="1"/>
  <c r="AS5109" i="1" s="1"/>
  <c r="AX6108" i="1"/>
  <c r="AW6108" i="1" s="1"/>
  <c r="AT6108" i="1"/>
  <c r="AS6108" i="1" s="1"/>
  <c r="AX5759" i="1"/>
  <c r="AW5759" i="1" s="1"/>
  <c r="AT5759" i="1"/>
  <c r="AS5759" i="1" s="1"/>
  <c r="AX6170" i="1"/>
  <c r="AW6170" i="1" s="1"/>
  <c r="AT6170" i="1"/>
  <c r="AS6170" i="1" s="1"/>
  <c r="AX5481" i="1"/>
  <c r="AW5481" i="1" s="1"/>
  <c r="AT5481" i="1"/>
  <c r="AS5481" i="1" s="1"/>
  <c r="AX5913" i="1"/>
  <c r="AW5913" i="1" s="1"/>
  <c r="AT5913" i="1"/>
  <c r="AS5913" i="1" s="1"/>
  <c r="AX2276" i="1"/>
  <c r="AW2276" i="1" s="1"/>
  <c r="AT2276" i="1"/>
  <c r="AS2276" i="1" s="1"/>
  <c r="AX5108" i="1"/>
  <c r="AW5108" i="1" s="1"/>
  <c r="AT5108" i="1"/>
  <c r="AS5108" i="1" s="1"/>
  <c r="AX5480" i="1"/>
  <c r="AW5480" i="1" s="1"/>
  <c r="AT5480" i="1"/>
  <c r="AS5480" i="1" s="1"/>
  <c r="AX6571" i="1"/>
  <c r="AW6571" i="1" s="1"/>
  <c r="AT6571" i="1"/>
  <c r="AS6571" i="1" s="1"/>
  <c r="AX5008" i="1"/>
  <c r="AW5008" i="1" s="1"/>
  <c r="AT5008" i="1"/>
  <c r="AS5008" i="1" s="1"/>
  <c r="AX3237" i="1"/>
  <c r="AW3237" i="1" s="1"/>
  <c r="AT3237" i="1"/>
  <c r="AS3237" i="1" s="1"/>
  <c r="AX6640" i="1"/>
  <c r="AW6640" i="1" s="1"/>
  <c r="AT6640" i="1"/>
  <c r="AS6640" i="1" s="1"/>
  <c r="AX6491" i="1"/>
  <c r="AW6491" i="1" s="1"/>
  <c r="AT6491" i="1"/>
  <c r="AS6491" i="1" s="1"/>
  <c r="AX6570" i="1"/>
  <c r="AW6570" i="1" s="1"/>
  <c r="AT6570" i="1"/>
  <c r="AS6570" i="1" s="1"/>
  <c r="AX3236" i="1"/>
  <c r="AW3236" i="1" s="1"/>
  <c r="AT3236" i="1"/>
  <c r="AS3236" i="1" s="1"/>
  <c r="AX5557" i="1"/>
  <c r="AW5557" i="1" s="1"/>
  <c r="AT5557" i="1"/>
  <c r="AS5557" i="1" s="1"/>
  <c r="AX5299" i="1"/>
  <c r="AW5299" i="1" s="1"/>
  <c r="AT5299" i="1"/>
  <c r="AS5299" i="1" s="1"/>
  <c r="AX4742" i="1"/>
  <c r="AW4742" i="1" s="1"/>
  <c r="AT4742" i="1"/>
  <c r="AS4742" i="1" s="1"/>
  <c r="AX6516" i="1"/>
  <c r="AW6516" i="1" s="1"/>
  <c r="AT6516" i="1"/>
  <c r="AS6516" i="1" s="1"/>
  <c r="AX6080" i="1"/>
  <c r="AW6080" i="1" s="1"/>
  <c r="AT6080" i="1"/>
  <c r="AS6080" i="1" s="1"/>
  <c r="AX4106" i="1"/>
  <c r="AW4106" i="1" s="1"/>
  <c r="AT4106" i="1"/>
  <c r="AS4106" i="1" s="1"/>
  <c r="AX5452" i="1"/>
  <c r="AW5452" i="1" s="1"/>
  <c r="AT5452" i="1"/>
  <c r="AS5452" i="1" s="1"/>
  <c r="AX3463" i="1"/>
  <c r="AW3463" i="1" s="1"/>
  <c r="AT3463" i="1"/>
  <c r="AS3463" i="1" s="1"/>
  <c r="AX6664" i="1"/>
  <c r="AW6664" i="1" s="1"/>
  <c r="AT6664" i="1"/>
  <c r="AS6664" i="1" s="1"/>
  <c r="AX2982" i="1"/>
  <c r="AW2982" i="1" s="1"/>
  <c r="AT2982" i="1"/>
  <c r="AS2982" i="1" s="1"/>
  <c r="AX6273" i="1"/>
  <c r="AW6273" i="1" s="1"/>
  <c r="AT6273" i="1"/>
  <c r="AS6273" i="1" s="1"/>
  <c r="AX5369" i="1"/>
  <c r="AW5369" i="1" s="1"/>
  <c r="AT5369" i="1"/>
  <c r="AS5369" i="1" s="1"/>
  <c r="AX5450" i="1"/>
  <c r="AW5450" i="1" s="1"/>
  <c r="AT5450" i="1"/>
  <c r="AS5450" i="1" s="1"/>
  <c r="AX3696" i="1"/>
  <c r="AW3696" i="1" s="1"/>
  <c r="AT3696" i="1"/>
  <c r="AS3696" i="1" s="1"/>
  <c r="AX3336" i="1"/>
  <c r="AW3336" i="1" s="1"/>
  <c r="AT3336" i="1"/>
  <c r="AS3336" i="1" s="1"/>
  <c r="AX6725" i="1"/>
  <c r="AW6725" i="1" s="1"/>
  <c r="AT6725" i="1"/>
  <c r="AS6725" i="1" s="1"/>
  <c r="AX2838" i="1"/>
  <c r="AW2838" i="1" s="1"/>
  <c r="AT2838" i="1"/>
  <c r="AS2838" i="1" s="1"/>
  <c r="AX4973" i="1"/>
  <c r="AW4973" i="1" s="1"/>
  <c r="AT4973" i="1"/>
  <c r="AS4973" i="1" s="1"/>
  <c r="AX4211" i="1"/>
  <c r="AW4211" i="1" s="1"/>
  <c r="AT4211" i="1"/>
  <c r="AS4211" i="1" s="1"/>
  <c r="AX2837" i="1"/>
  <c r="AW2837" i="1" s="1"/>
  <c r="AT2837" i="1"/>
  <c r="AS2837" i="1" s="1"/>
  <c r="AX2604" i="1"/>
  <c r="AW2604" i="1" s="1"/>
  <c r="AT2604" i="1"/>
  <c r="AS2604" i="1" s="1"/>
  <c r="AX1183" i="1"/>
  <c r="AW1183" i="1" s="1"/>
  <c r="AT1183" i="1"/>
  <c r="AS1183" i="1" s="1"/>
  <c r="AX2868" i="1"/>
  <c r="AW2868" i="1" s="1"/>
  <c r="AT2868" i="1"/>
  <c r="AS2868" i="1" s="1"/>
  <c r="AX3483" i="1"/>
  <c r="AW3483" i="1" s="1"/>
  <c r="AT3483" i="1"/>
  <c r="AS3483" i="1" s="1"/>
  <c r="AX6028" i="1"/>
  <c r="AW6028" i="1" s="1"/>
  <c r="AT6028" i="1"/>
  <c r="AS6028" i="1" s="1"/>
  <c r="AX5007" i="1"/>
  <c r="AW5007" i="1" s="1"/>
  <c r="AT5007" i="1"/>
  <c r="AS5007" i="1" s="1"/>
  <c r="AX6107" i="1"/>
  <c r="AW6107" i="1" s="1"/>
  <c r="AT6107" i="1"/>
  <c r="AS6107" i="1" s="1"/>
  <c r="AX6027" i="1"/>
  <c r="AW6027" i="1" s="1"/>
  <c r="AT6027" i="1"/>
  <c r="AS6027" i="1" s="1"/>
  <c r="AX6603" i="1"/>
  <c r="AW6603" i="1" s="1"/>
  <c r="AT6603" i="1"/>
  <c r="AS6603" i="1" s="1"/>
  <c r="AX6106" i="1"/>
  <c r="AW6106" i="1" s="1"/>
  <c r="AT6106" i="1"/>
  <c r="AS6106" i="1" s="1"/>
  <c r="AX6449" i="1"/>
  <c r="AW6449" i="1" s="1"/>
  <c r="AT6449" i="1"/>
  <c r="AS6449" i="1" s="1"/>
  <c r="AX2190" i="1"/>
  <c r="AW2190" i="1" s="1"/>
  <c r="AT2190" i="1"/>
  <c r="AS2190" i="1" s="1"/>
  <c r="AX169" i="1"/>
  <c r="AW169" i="1" s="1"/>
  <c r="AT169" i="1"/>
  <c r="AS169" i="1" s="1"/>
  <c r="AX3876" i="1"/>
  <c r="AW3876" i="1" s="1"/>
  <c r="AT3876" i="1"/>
  <c r="AS3876" i="1" s="1"/>
  <c r="AX4110" i="1"/>
  <c r="AW4110" i="1" s="1"/>
  <c r="AT4110" i="1"/>
  <c r="AS4110" i="1" s="1"/>
  <c r="AX6891" i="1"/>
  <c r="AW6891" i="1" s="1"/>
  <c r="AT6891" i="1"/>
  <c r="AS6891" i="1" s="1"/>
  <c r="AX5320" i="1"/>
  <c r="AW5320" i="1" s="1"/>
  <c r="AT5320" i="1"/>
  <c r="AS5320" i="1" s="1"/>
  <c r="AX6298" i="1"/>
  <c r="AW6298" i="1" s="1"/>
  <c r="AT6298" i="1"/>
  <c r="AS6298" i="1" s="1"/>
  <c r="AX5205" i="1"/>
  <c r="AW5205" i="1" s="1"/>
  <c r="AT5205" i="1"/>
  <c r="AS5205" i="1" s="1"/>
  <c r="AX6525" i="1"/>
  <c r="AW6525" i="1" s="1"/>
  <c r="AT6525" i="1"/>
  <c r="AS6525" i="1" s="1"/>
  <c r="AX3910" i="1"/>
  <c r="AW3910" i="1" s="1"/>
  <c r="AT3910" i="1"/>
  <c r="AS3910" i="1" s="1"/>
  <c r="AX3802" i="1"/>
  <c r="AW3802" i="1" s="1"/>
  <c r="AT3802" i="1"/>
  <c r="AS3802" i="1" s="1"/>
  <c r="AX5479" i="1"/>
  <c r="AW5479" i="1" s="1"/>
  <c r="AT5479" i="1"/>
  <c r="AS5479" i="1" s="1"/>
  <c r="AX5659" i="1"/>
  <c r="AW5659" i="1" s="1"/>
  <c r="AT5659" i="1"/>
  <c r="AS5659" i="1" s="1"/>
  <c r="AX5968" i="1"/>
  <c r="AW5968" i="1" s="1"/>
  <c r="AT5968" i="1"/>
  <c r="AS5968" i="1" s="1"/>
  <c r="AX5319" i="1"/>
  <c r="AW5319" i="1" s="1"/>
  <c r="AT5319" i="1"/>
  <c r="AS5319" i="1" s="1"/>
  <c r="AX5397" i="1"/>
  <c r="AW5397" i="1" s="1"/>
  <c r="AT5397" i="1"/>
  <c r="AS5397" i="1" s="1"/>
  <c r="AX5658" i="1"/>
  <c r="AW5658" i="1" s="1"/>
  <c r="AT5658" i="1"/>
  <c r="AS5658" i="1" s="1"/>
  <c r="AX2039" i="1"/>
  <c r="AW2039" i="1" s="1"/>
  <c r="AT2039" i="1"/>
  <c r="AS2039" i="1" s="1"/>
  <c r="AX425" i="1"/>
  <c r="AW425" i="1" s="1"/>
  <c r="AT425" i="1"/>
  <c r="AS425" i="1" s="1"/>
  <c r="AX732" i="1"/>
  <c r="AW732" i="1" s="1"/>
  <c r="AT732" i="1"/>
  <c r="AS732" i="1" s="1"/>
  <c r="AX1916" i="1"/>
  <c r="AW1916" i="1" s="1"/>
  <c r="AT1916" i="1"/>
  <c r="AS1916" i="1" s="1"/>
  <c r="AX3350" i="1"/>
  <c r="AW3350" i="1" s="1"/>
  <c r="AT3350" i="1"/>
  <c r="AS3350" i="1" s="1"/>
  <c r="AX2286" i="1"/>
  <c r="AW2286" i="1" s="1"/>
  <c r="AT2286" i="1"/>
  <c r="AS2286" i="1" s="1"/>
  <c r="AX2624" i="1"/>
  <c r="AW2624" i="1" s="1"/>
  <c r="AT2624" i="1"/>
  <c r="AS2624" i="1" s="1"/>
  <c r="AX1574" i="1"/>
  <c r="AW1574" i="1" s="1"/>
  <c r="AT1574" i="1"/>
  <c r="AS1574" i="1" s="1"/>
  <c r="AX6356" i="1"/>
  <c r="AW6356" i="1" s="1"/>
  <c r="AT6356" i="1"/>
  <c r="AS6356" i="1" s="1"/>
  <c r="AX3367" i="1"/>
  <c r="AW3367" i="1" s="1"/>
  <c r="AT3367" i="1"/>
  <c r="AS3367" i="1" s="1"/>
  <c r="AX4141" i="1"/>
  <c r="AW4141" i="1" s="1"/>
  <c r="AT4141" i="1"/>
  <c r="AS4141" i="1" s="1"/>
  <c r="AX2044" i="1"/>
  <c r="AW2044" i="1" s="1"/>
  <c r="AT2044" i="1"/>
  <c r="AS2044" i="1" s="1"/>
  <c r="AX5111" i="1"/>
  <c r="AW5111" i="1" s="1"/>
  <c r="AT5111" i="1"/>
  <c r="AS5111" i="1" s="1"/>
  <c r="AX6710" i="1"/>
  <c r="AW6710" i="1" s="1"/>
  <c r="AT6710" i="1"/>
  <c r="AS6710" i="1" s="1"/>
  <c r="AX4454" i="1"/>
  <c r="AW4454" i="1" s="1"/>
  <c r="AT4454" i="1"/>
  <c r="AS4454" i="1" s="1"/>
  <c r="AX3354" i="1"/>
  <c r="AW3354" i="1" s="1"/>
  <c r="AT3354" i="1"/>
  <c r="AS3354" i="1" s="1"/>
  <c r="AX1917" i="1"/>
  <c r="AW1917" i="1" s="1"/>
  <c r="AT1917" i="1"/>
  <c r="AS1917" i="1" s="1"/>
  <c r="AX4133" i="1"/>
  <c r="AW4133" i="1" s="1"/>
  <c r="AT4133" i="1"/>
  <c r="AS4133" i="1" s="1"/>
  <c r="AX2278" i="1"/>
  <c r="AW2278" i="1" s="1"/>
  <c r="AT2278" i="1"/>
  <c r="AS2278" i="1" s="1"/>
  <c r="AX5010" i="1"/>
  <c r="AW5010" i="1" s="1"/>
  <c r="AT5010" i="1"/>
  <c r="AS5010" i="1" s="1"/>
  <c r="AX1085" i="1"/>
  <c r="AW1085" i="1" s="1"/>
  <c r="AT1085" i="1"/>
  <c r="AS1085" i="1" s="1"/>
  <c r="AX3885" i="1"/>
  <c r="AW3885" i="1" s="1"/>
  <c r="AT3885" i="1"/>
  <c r="AS3885" i="1" s="1"/>
  <c r="AX3775" i="1"/>
  <c r="AW3775" i="1" s="1"/>
  <c r="AT3775" i="1"/>
  <c r="AS3775" i="1" s="1"/>
  <c r="AX6663" i="1"/>
  <c r="AW6663" i="1" s="1"/>
  <c r="AT6663" i="1"/>
  <c r="AS6663" i="1" s="1"/>
  <c r="AX4971" i="1"/>
  <c r="AW4971" i="1" s="1"/>
  <c r="AT4971" i="1"/>
  <c r="AS4971" i="1" s="1"/>
  <c r="AX5166" i="1"/>
  <c r="AW5166" i="1" s="1"/>
  <c r="AT5166" i="1"/>
  <c r="AS5166" i="1" s="1"/>
  <c r="AX4735" i="1"/>
  <c r="AW4735" i="1" s="1"/>
  <c r="AT4735" i="1"/>
  <c r="AS4735" i="1" s="1"/>
  <c r="AX5948" i="1"/>
  <c r="AW5948" i="1" s="1"/>
  <c r="AT5948" i="1"/>
  <c r="AS5948" i="1" s="1"/>
  <c r="AX2734" i="1"/>
  <c r="AW2734" i="1" s="1"/>
  <c r="AT2734" i="1"/>
  <c r="AS2734" i="1" s="1"/>
  <c r="AX3334" i="1"/>
  <c r="AW3334" i="1" s="1"/>
  <c r="AT3334" i="1"/>
  <c r="AS3334" i="1" s="1"/>
  <c r="AX3596" i="1"/>
  <c r="AW3596" i="1" s="1"/>
  <c r="AT3596" i="1"/>
  <c r="AS3596" i="1" s="1"/>
  <c r="AX2284" i="1"/>
  <c r="AW2284" i="1" s="1"/>
  <c r="AT2284" i="1"/>
  <c r="AS2284" i="1" s="1"/>
  <c r="AX4140" i="1"/>
  <c r="AW4140" i="1" s="1"/>
  <c r="AT4140" i="1"/>
  <c r="AS4140" i="1" s="1"/>
  <c r="AX4887" i="1"/>
  <c r="AW4887" i="1" s="1"/>
  <c r="AT4887" i="1"/>
  <c r="AS4887" i="1" s="1"/>
  <c r="AX5321" i="1"/>
  <c r="AW5321" i="1" s="1"/>
  <c r="AT5321" i="1"/>
  <c r="AS5321" i="1" s="1"/>
  <c r="AX3485" i="1"/>
  <c r="AW3485" i="1" s="1"/>
  <c r="AT3485" i="1"/>
  <c r="AS3485" i="1" s="1"/>
  <c r="AX3716" i="1"/>
  <c r="AW3716" i="1" s="1"/>
  <c r="AT3716" i="1"/>
  <c r="AS3716" i="1" s="1"/>
  <c r="AX4562" i="1"/>
  <c r="AW4562" i="1" s="1"/>
  <c r="AT4562" i="1"/>
  <c r="AS4562" i="1" s="1"/>
  <c r="AX5970" i="1"/>
  <c r="AW5970" i="1" s="1"/>
  <c r="AT5970" i="1"/>
  <c r="AS5970" i="1" s="1"/>
  <c r="AX5664" i="1"/>
  <c r="AW5664" i="1" s="1"/>
  <c r="AT5664" i="1"/>
  <c r="AS5664" i="1" s="1"/>
  <c r="AX4769" i="1"/>
  <c r="AW4769" i="1" s="1"/>
  <c r="AT4769" i="1"/>
  <c r="AS4769" i="1" s="1"/>
  <c r="AX2603" i="1"/>
  <c r="AW2603" i="1" s="1"/>
  <c r="AT2603" i="1"/>
  <c r="AS2603" i="1" s="1"/>
  <c r="AX5713" i="1"/>
  <c r="AW5713" i="1" s="1"/>
  <c r="AT5713" i="1"/>
  <c r="AS5713" i="1" s="1"/>
  <c r="AX1084" i="1"/>
  <c r="AW1084" i="1" s="1"/>
  <c r="AT1084" i="1"/>
  <c r="AS1084" i="1" s="1"/>
  <c r="AX6110" i="1"/>
  <c r="AW6110" i="1" s="1"/>
  <c r="AT6110" i="1"/>
  <c r="AS6110" i="1" s="1"/>
  <c r="AX6300" i="1"/>
  <c r="AW6300" i="1" s="1"/>
  <c r="AT6300" i="1"/>
  <c r="AS6300" i="1" s="1"/>
  <c r="AX4886" i="1"/>
  <c r="AW4886" i="1" s="1"/>
  <c r="AT4886" i="1"/>
  <c r="AS4886" i="1" s="1"/>
  <c r="AX5663" i="1"/>
  <c r="AW5663" i="1" s="1"/>
  <c r="AT5663" i="1"/>
  <c r="AS5663" i="1" s="1"/>
  <c r="AX6492" i="1"/>
  <c r="AW6492" i="1" s="1"/>
  <c r="AT6492" i="1"/>
  <c r="AS6492" i="1" s="1"/>
  <c r="AX6709" i="1"/>
  <c r="AW6709" i="1" s="1"/>
  <c r="AT6709" i="1"/>
  <c r="AS6709" i="1" s="1"/>
  <c r="AX6032" i="1"/>
  <c r="AW6032" i="1" s="1"/>
  <c r="AT6032" i="1"/>
  <c r="AS6032" i="1" s="1"/>
  <c r="AX6238" i="1"/>
  <c r="AW6238" i="1" s="1"/>
  <c r="AT6238" i="1"/>
  <c r="AS6238" i="1" s="1"/>
  <c r="AX6354" i="1"/>
  <c r="AW6354" i="1" s="1"/>
  <c r="AT6354" i="1"/>
  <c r="AS6354" i="1" s="1"/>
  <c r="AX5207" i="1"/>
  <c r="AW5207" i="1" s="1"/>
  <c r="AT5207" i="1"/>
  <c r="AS5207" i="1" s="1"/>
  <c r="AX5662" i="1"/>
  <c r="AW5662" i="1" s="1"/>
  <c r="AT5662" i="1"/>
  <c r="AS5662" i="1" s="1"/>
  <c r="AX5206" i="1"/>
  <c r="AW5206" i="1" s="1"/>
  <c r="AT5206" i="1"/>
  <c r="AS5206" i="1" s="1"/>
  <c r="AX3619" i="1"/>
  <c r="AW3619" i="1" s="1"/>
  <c r="AT3619" i="1"/>
  <c r="AS3619" i="1" s="1"/>
  <c r="AX5830" i="1"/>
  <c r="AW5830" i="1" s="1"/>
  <c r="AT5830" i="1"/>
  <c r="AS5830" i="1" s="1"/>
  <c r="AX6031" i="1"/>
  <c r="AW6031" i="1" s="1"/>
  <c r="AT6031" i="1"/>
  <c r="AS6031" i="1" s="1"/>
  <c r="AX3132" i="1"/>
  <c r="AW3132" i="1" s="1"/>
  <c r="AT3132" i="1"/>
  <c r="AS3132" i="1" s="1"/>
  <c r="AX5580" i="1"/>
  <c r="AW5580" i="1" s="1"/>
  <c r="AT5580" i="1"/>
  <c r="AS5580" i="1" s="1"/>
  <c r="AX2502" i="1"/>
  <c r="AW2502" i="1" s="1"/>
  <c r="AT2502" i="1"/>
  <c r="AS2502" i="1" s="1"/>
  <c r="AX2279" i="1"/>
  <c r="AW2279" i="1" s="1"/>
  <c r="AT2279" i="1"/>
  <c r="AS2279" i="1" s="1"/>
  <c r="AX57" i="1"/>
  <c r="AW57" i="1" s="1"/>
  <c r="AT57" i="1"/>
  <c r="AS57" i="1" s="1"/>
  <c r="AX2622" i="1"/>
  <c r="AW2622" i="1" s="1"/>
  <c r="AT2622" i="1"/>
  <c r="AS2622" i="1" s="1"/>
  <c r="AX3911" i="1"/>
  <c r="AW3911" i="1" s="1"/>
  <c r="AT3911" i="1"/>
  <c r="AS3911" i="1" s="1"/>
  <c r="AX2277" i="1"/>
  <c r="AW2277" i="1" s="1"/>
  <c r="AT2277" i="1"/>
  <c r="AS2277" i="1" s="1"/>
  <c r="AX6683" i="1"/>
  <c r="AW6683" i="1" s="1"/>
  <c r="AT6683" i="1"/>
  <c r="AS6683" i="1" s="1"/>
  <c r="AX6527" i="1"/>
  <c r="AW6527" i="1" s="1"/>
  <c r="AT6527" i="1"/>
  <c r="AS6527" i="1" s="1"/>
  <c r="AX5660" i="1"/>
  <c r="AW5660" i="1" s="1"/>
  <c r="AT5660" i="1"/>
  <c r="AS5660" i="1" s="1"/>
  <c r="AX1376" i="1"/>
  <c r="AW1376" i="1" s="1"/>
  <c r="AT1376" i="1"/>
  <c r="AS1376" i="1" s="1"/>
  <c r="AX4773" i="1"/>
  <c r="AW4773" i="1" s="1"/>
  <c r="AT4773" i="1"/>
  <c r="AS4773" i="1" s="1"/>
  <c r="AX3622" i="1"/>
  <c r="AW3622" i="1" s="1"/>
  <c r="AT3622" i="1"/>
  <c r="AS3622" i="1" s="1"/>
  <c r="AX6301" i="1"/>
  <c r="AW6301" i="1" s="1"/>
  <c r="AT6301" i="1"/>
  <c r="AS6301" i="1" s="1"/>
  <c r="AX5972" i="1"/>
  <c r="AW5972" i="1" s="1"/>
  <c r="AT5972" i="1"/>
  <c r="AS5972" i="1" s="1"/>
  <c r="AX3486" i="1"/>
  <c r="AW3486" i="1" s="1"/>
  <c r="AT3486" i="1"/>
  <c r="AS3486" i="1" s="1"/>
  <c r="AX5398" i="1"/>
  <c r="AW5398" i="1" s="1"/>
  <c r="AT5398" i="1"/>
  <c r="AS5398" i="1" s="1"/>
  <c r="AX2756" i="1"/>
  <c r="AW2756" i="1" s="1"/>
  <c r="AT2756" i="1"/>
  <c r="AS2756" i="1" s="1"/>
  <c r="AX4233" i="1"/>
  <c r="AW4233" i="1" s="1"/>
  <c r="AT4233" i="1"/>
  <c r="AS4233" i="1" s="1"/>
  <c r="AX4331" i="1"/>
  <c r="AW4331" i="1" s="1"/>
  <c r="AT4331" i="1"/>
  <c r="AS4331" i="1" s="1"/>
  <c r="AX5582" i="1"/>
  <c r="AW5582" i="1" s="1"/>
  <c r="AT5582" i="1"/>
  <c r="AS5582" i="1" s="1"/>
  <c r="AX5799" i="1"/>
  <c r="AW5799" i="1" s="1"/>
  <c r="AT5799" i="1"/>
  <c r="AS5799" i="1" s="1"/>
  <c r="AX6145" i="1"/>
  <c r="AW6145" i="1" s="1"/>
  <c r="AT6145" i="1"/>
  <c r="AS6145" i="1" s="1"/>
  <c r="AX1695" i="1"/>
  <c r="AW1695" i="1" s="1"/>
  <c r="AT1695" i="1"/>
  <c r="AS1695" i="1" s="1"/>
  <c r="AX6593" i="1"/>
  <c r="AW6593" i="1" s="1"/>
  <c r="AT6593" i="1"/>
  <c r="AS6593" i="1" s="1"/>
  <c r="AX2387" i="1"/>
  <c r="AW2387" i="1" s="1"/>
  <c r="AT2387" i="1"/>
  <c r="AS2387" i="1" s="1"/>
  <c r="AX5165" i="1"/>
  <c r="AW5165" i="1" s="1"/>
  <c r="AT5165" i="1"/>
  <c r="AS5165" i="1" s="1"/>
  <c r="AX270" i="1"/>
  <c r="AW270" i="1" s="1"/>
  <c r="AT270" i="1"/>
  <c r="AS270" i="1" s="1"/>
  <c r="AX5883" i="1"/>
  <c r="AW5883" i="1" s="1"/>
  <c r="AT5883" i="1"/>
  <c r="AS5883" i="1" s="1"/>
  <c r="AX4520" i="1"/>
  <c r="AW4520" i="1" s="1"/>
  <c r="AT4520" i="1"/>
  <c r="AS4520" i="1" s="1"/>
  <c r="AX4626" i="1"/>
  <c r="AW4626" i="1" s="1"/>
  <c r="AT4626" i="1"/>
  <c r="AS4626" i="1" s="1"/>
  <c r="AX5446" i="1"/>
  <c r="AW5446" i="1" s="1"/>
  <c r="AT5446" i="1"/>
  <c r="AS5446" i="1" s="1"/>
  <c r="AX3721" i="1"/>
  <c r="AW3721" i="1" s="1"/>
  <c r="AT3721" i="1"/>
  <c r="AS3721" i="1" s="1"/>
  <c r="AX5832" i="1"/>
  <c r="AW5832" i="1" s="1"/>
  <c r="AT5832" i="1"/>
  <c r="AS5832" i="1" s="1"/>
  <c r="AX5914" i="1"/>
  <c r="AW5914" i="1" s="1"/>
  <c r="AT5914" i="1"/>
  <c r="AS5914" i="1" s="1"/>
  <c r="AX4457" i="1"/>
  <c r="AW4457" i="1" s="1"/>
  <c r="AT4457" i="1"/>
  <c r="AS4457" i="1" s="1"/>
  <c r="AX905" i="1"/>
  <c r="AW905" i="1" s="1"/>
  <c r="AT905" i="1"/>
  <c r="AS905" i="1" s="1"/>
  <c r="AX5484" i="1"/>
  <c r="AW5484" i="1" s="1"/>
  <c r="AT5484" i="1"/>
  <c r="AS5484" i="1" s="1"/>
  <c r="AX3136" i="1"/>
  <c r="AW3136" i="1" s="1"/>
  <c r="AT3136" i="1"/>
  <c r="AS3136" i="1" s="1"/>
  <c r="AX5971" i="1"/>
  <c r="AW5971" i="1" s="1"/>
  <c r="AT5971" i="1"/>
  <c r="AS5971" i="1" s="1"/>
  <c r="AX3913" i="1"/>
  <c r="AW3913" i="1" s="1"/>
  <c r="AT3913" i="1"/>
  <c r="AS3913" i="1" s="1"/>
  <c r="AX3879" i="1"/>
  <c r="AW3879" i="1" s="1"/>
  <c r="AT3879" i="1"/>
  <c r="AS3879" i="1" s="1"/>
  <c r="AX4042" i="1"/>
  <c r="AW4042" i="1" s="1"/>
  <c r="AT4042" i="1"/>
  <c r="AS4042" i="1" s="1"/>
  <c r="AX3007" i="1"/>
  <c r="AW3007" i="1" s="1"/>
  <c r="AT3007" i="1"/>
  <c r="AS3007" i="1" s="1"/>
  <c r="AX6604" i="1"/>
  <c r="AW6604" i="1" s="1"/>
  <c r="AT6604" i="1"/>
  <c r="AS6604" i="1" s="1"/>
  <c r="AX6112" i="1"/>
  <c r="AW6112" i="1" s="1"/>
  <c r="AT6112" i="1"/>
  <c r="AS6112" i="1" s="1"/>
  <c r="AX5115" i="1"/>
  <c r="AW5115" i="1" s="1"/>
  <c r="AT5115" i="1"/>
  <c r="AS5115" i="1" s="1"/>
  <c r="AX6450" i="1"/>
  <c r="AW6450" i="1" s="1"/>
  <c r="AT6450" i="1"/>
  <c r="AS6450" i="1" s="1"/>
  <c r="AX5581" i="1"/>
  <c r="AW5581" i="1" s="1"/>
  <c r="AT5581" i="1"/>
  <c r="AS5581" i="1" s="1"/>
  <c r="AX5831" i="1"/>
  <c r="AW5831" i="1" s="1"/>
  <c r="AT5831" i="1"/>
  <c r="AS5831" i="1" s="1"/>
  <c r="AX2755" i="1"/>
  <c r="AW2755" i="1" s="1"/>
  <c r="AT2755" i="1"/>
  <c r="AS2755" i="1" s="1"/>
  <c r="AX4565" i="1"/>
  <c r="AW4565" i="1" s="1"/>
  <c r="AT4565" i="1"/>
  <c r="AS4565" i="1" s="1"/>
  <c r="AX3356" i="1"/>
  <c r="AW3356" i="1" s="1"/>
  <c r="AT3356" i="1"/>
  <c r="AS3356" i="1" s="1"/>
  <c r="AX5209" i="1"/>
  <c r="AW5209" i="1" s="1"/>
  <c r="AT5209" i="1"/>
  <c r="AS5209" i="1" s="1"/>
  <c r="AX4026" i="1"/>
  <c r="AW4026" i="1" s="1"/>
  <c r="AT4026" i="1"/>
  <c r="AS4026" i="1" s="1"/>
  <c r="AX1464" i="1"/>
  <c r="AW1464" i="1" s="1"/>
  <c r="AT1464" i="1"/>
  <c r="AS1464" i="1" s="1"/>
  <c r="AX3621" i="1"/>
  <c r="AW3621" i="1" s="1"/>
  <c r="AT3621" i="1"/>
  <c r="AS3621" i="1" s="1"/>
  <c r="AX2149" i="1"/>
  <c r="AW2149" i="1" s="1"/>
  <c r="AT2149" i="1"/>
  <c r="AS2149" i="1" s="1"/>
  <c r="AX733" i="1"/>
  <c r="AW733" i="1" s="1"/>
  <c r="AT733" i="1"/>
  <c r="AS733" i="1" s="1"/>
  <c r="AX3009" i="1"/>
  <c r="AW3009" i="1" s="1"/>
  <c r="AT3009" i="1"/>
  <c r="AS3009" i="1" s="1"/>
  <c r="AX5114" i="1"/>
  <c r="AW5114" i="1" s="1"/>
  <c r="AT5114" i="1"/>
  <c r="AS5114" i="1" s="1"/>
  <c r="AX5208" i="1"/>
  <c r="AW5208" i="1" s="1"/>
  <c r="AT5208" i="1"/>
  <c r="AS5208" i="1" s="1"/>
  <c r="AX904" i="1"/>
  <c r="AW904" i="1" s="1"/>
  <c r="AT904" i="1"/>
  <c r="AS904" i="1" s="1"/>
  <c r="AX4564" i="1"/>
  <c r="AW4564" i="1" s="1"/>
  <c r="AT4564" i="1"/>
  <c r="AS4564" i="1" s="1"/>
  <c r="AX4888" i="1"/>
  <c r="AW4888" i="1" s="1"/>
  <c r="AT4888" i="1"/>
  <c r="AS4888" i="1" s="1"/>
  <c r="AX6408" i="1"/>
  <c r="AW6408" i="1" s="1"/>
  <c r="AT6408" i="1"/>
  <c r="AS6408" i="1" s="1"/>
  <c r="AX3691" i="1"/>
  <c r="AW3691" i="1" s="1"/>
  <c r="AT3691" i="1"/>
  <c r="AS3691" i="1" s="1"/>
  <c r="AX1577" i="1"/>
  <c r="AW1577" i="1" s="1"/>
  <c r="AT1577" i="1"/>
  <c r="AS1577" i="1" s="1"/>
  <c r="AX5583" i="1"/>
  <c r="AW5583" i="1" s="1"/>
  <c r="AT5583" i="1"/>
  <c r="AS5583" i="1" s="1"/>
  <c r="AX6034" i="1"/>
  <c r="AW6034" i="1" s="1"/>
  <c r="AT6034" i="1"/>
  <c r="AS6034" i="1" s="1"/>
  <c r="AX3489" i="1"/>
  <c r="AW3489" i="1" s="1"/>
  <c r="AT3489" i="1"/>
  <c r="AS3489" i="1" s="1"/>
  <c r="AX3240" i="1"/>
  <c r="AW3240" i="1" s="1"/>
  <c r="AT3240" i="1"/>
  <c r="AS3240" i="1" s="1"/>
  <c r="AX6114" i="1"/>
  <c r="AW6114" i="1" s="1"/>
  <c r="AT6114" i="1"/>
  <c r="AS6114" i="1" s="1"/>
  <c r="AX3626" i="1"/>
  <c r="AW3626" i="1" s="1"/>
  <c r="AT3626" i="1"/>
  <c r="AS3626" i="1" s="1"/>
  <c r="AX4027" i="1"/>
  <c r="AW4027" i="1" s="1"/>
  <c r="AT4027" i="1"/>
  <c r="AS4027" i="1" s="1"/>
  <c r="AX3625" i="1"/>
  <c r="AW3625" i="1" s="1"/>
  <c r="AT3625" i="1"/>
  <c r="AS3625" i="1" s="1"/>
  <c r="AX5210" i="1"/>
  <c r="AW5210" i="1" s="1"/>
  <c r="AT5210" i="1"/>
  <c r="AS5210" i="1" s="1"/>
  <c r="AX5211" i="1"/>
  <c r="AW5211" i="1" s="1"/>
  <c r="AT5211" i="1"/>
  <c r="AS5211" i="1" s="1"/>
  <c r="AX2282" i="1"/>
  <c r="AW2282" i="1" s="1"/>
  <c r="AT2282" i="1"/>
  <c r="AS2282" i="1" s="1"/>
  <c r="AX3363" i="1"/>
  <c r="AW3363" i="1" s="1"/>
  <c r="AT3363" i="1"/>
  <c r="AS3363" i="1" s="1"/>
  <c r="AX4333" i="1"/>
  <c r="AW4333" i="1" s="1"/>
  <c r="AT4333" i="1"/>
  <c r="AS4333" i="1" s="1"/>
  <c r="AX3362" i="1"/>
  <c r="AW3362" i="1" s="1"/>
  <c r="AT3362" i="1"/>
  <c r="AS3362" i="1" s="1"/>
  <c r="AX6608" i="1"/>
  <c r="AW6608" i="1" s="1"/>
  <c r="AT6608" i="1"/>
  <c r="AS6608" i="1" s="1"/>
  <c r="AX3239" i="1"/>
  <c r="AW3239" i="1" s="1"/>
  <c r="AT3239" i="1"/>
  <c r="AS3239" i="1" s="1"/>
  <c r="AX6355" i="1"/>
  <c r="AW6355" i="1" s="1"/>
  <c r="AT6355" i="1"/>
  <c r="AS6355" i="1" s="1"/>
  <c r="AX4460" i="1"/>
  <c r="AW4460" i="1" s="1"/>
  <c r="AT4460" i="1"/>
  <c r="AS4460" i="1" s="1"/>
  <c r="AX5324" i="1"/>
  <c r="AW5324" i="1" s="1"/>
  <c r="AT5324" i="1"/>
  <c r="AS5324" i="1" s="1"/>
  <c r="AX1702" i="1"/>
  <c r="AW1702" i="1" s="1"/>
  <c r="AT1702" i="1"/>
  <c r="AS1702" i="1" s="1"/>
  <c r="AX588" i="1"/>
  <c r="AW588" i="1" s="1"/>
  <c r="AT588" i="1"/>
  <c r="AS588" i="1" s="1"/>
  <c r="AX3221" i="1"/>
  <c r="AW3221" i="1" s="1"/>
  <c r="AT3221" i="1"/>
  <c r="AS3221" i="1" s="1"/>
  <c r="AX5552" i="1"/>
  <c r="AW5552" i="1" s="1"/>
  <c r="AT5552" i="1"/>
  <c r="AS5552" i="1" s="1"/>
  <c r="AX5878" i="1"/>
  <c r="AW5878" i="1" s="1"/>
  <c r="AT5878" i="1"/>
  <c r="AS5878" i="1" s="1"/>
  <c r="AX6591" i="1"/>
  <c r="AW6591" i="1" s="1"/>
  <c r="AT6591" i="1"/>
  <c r="AS6591" i="1" s="1"/>
  <c r="AX3459" i="1"/>
  <c r="AW3459" i="1" s="1"/>
  <c r="AT3459" i="1"/>
  <c r="AS3459" i="1" s="1"/>
  <c r="AX2836" i="1"/>
  <c r="AW2836" i="1" s="1"/>
  <c r="AT2836" i="1"/>
  <c r="AS2836" i="1" s="1"/>
  <c r="AX3112" i="1"/>
  <c r="AW3112" i="1" s="1"/>
  <c r="AT3112" i="1"/>
  <c r="AS3112" i="1" s="1"/>
  <c r="AX5443" i="1"/>
  <c r="AW5443" i="1" s="1"/>
  <c r="AT5443" i="1"/>
  <c r="AS5443" i="1" s="1"/>
  <c r="AX5296" i="1"/>
  <c r="AW5296" i="1" s="1"/>
  <c r="AT5296" i="1"/>
  <c r="AS5296" i="1" s="1"/>
  <c r="AX3332" i="1"/>
  <c r="AW3332" i="1" s="1"/>
  <c r="AT3332" i="1"/>
  <c r="AS3332" i="1" s="1"/>
  <c r="AX3773" i="1"/>
  <c r="AW3773" i="1" s="1"/>
  <c r="AT3773" i="1"/>
  <c r="AS3773" i="1" s="1"/>
  <c r="AX6213" i="1"/>
  <c r="AW6213" i="1" s="1"/>
  <c r="AT6213" i="1"/>
  <c r="AS6213" i="1" s="1"/>
  <c r="AX4524" i="1"/>
  <c r="AW4524" i="1" s="1"/>
  <c r="AT4524" i="1"/>
  <c r="AS4524" i="1" s="1"/>
  <c r="AX4843" i="1"/>
  <c r="AW4843" i="1" s="1"/>
  <c r="AT4843" i="1"/>
  <c r="AS4843" i="1" s="1"/>
  <c r="AX3914" i="1"/>
  <c r="AW3914" i="1" s="1"/>
  <c r="AT3914" i="1"/>
  <c r="AS3914" i="1" s="1"/>
  <c r="AX4136" i="1"/>
  <c r="AW4136" i="1" s="1"/>
  <c r="AT4136" i="1"/>
  <c r="AS4136" i="1" s="1"/>
  <c r="AX5012" i="1"/>
  <c r="AW5012" i="1" s="1"/>
  <c r="AT5012" i="1"/>
  <c r="AS5012" i="1" s="1"/>
  <c r="AX6828" i="1"/>
  <c r="AW6828" i="1" s="1"/>
  <c r="AT6828" i="1"/>
  <c r="AS6828" i="1" s="1"/>
  <c r="AX5401" i="1"/>
  <c r="AW5401" i="1" s="1"/>
  <c r="AT5401" i="1"/>
  <c r="AS5401" i="1" s="1"/>
  <c r="AX6172" i="1"/>
  <c r="AW6172" i="1" s="1"/>
  <c r="AT6172" i="1"/>
  <c r="AS6172" i="1" s="1"/>
  <c r="AX5011" i="1"/>
  <c r="AW5011" i="1" s="1"/>
  <c r="AT5011" i="1"/>
  <c r="AS5011" i="1" s="1"/>
  <c r="AX6573" i="1"/>
  <c r="AW6573" i="1" s="1"/>
  <c r="AT6573" i="1"/>
  <c r="AS6573" i="1" s="1"/>
  <c r="AX4890" i="1"/>
  <c r="AW4890" i="1" s="1"/>
  <c r="AT4890" i="1"/>
  <c r="AS4890" i="1" s="1"/>
  <c r="AX5118" i="1"/>
  <c r="AW5118" i="1" s="1"/>
  <c r="AT5118" i="1"/>
  <c r="AS5118" i="1" s="1"/>
  <c r="AX3361" i="1"/>
  <c r="AW3361" i="1" s="1"/>
  <c r="AT3361" i="1"/>
  <c r="AS3361" i="1" s="1"/>
  <c r="AX3916" i="1"/>
  <c r="AW3916" i="1" s="1"/>
  <c r="AT3916" i="1"/>
  <c r="AS3916" i="1" s="1"/>
  <c r="AX6641" i="1"/>
  <c r="AW6641" i="1" s="1"/>
  <c r="AT6641" i="1"/>
  <c r="AS6641" i="1" s="1"/>
  <c r="AX1712" i="1"/>
  <c r="AW1712" i="1" s="1"/>
  <c r="AT1712" i="1"/>
  <c r="AS1712" i="1" s="1"/>
  <c r="AX4427" i="1"/>
  <c r="AW4427" i="1" s="1"/>
  <c r="AT4427" i="1"/>
  <c r="AS4427" i="1" s="1"/>
  <c r="AX1555" i="1"/>
  <c r="AW1555" i="1" s="1"/>
  <c r="AT1555" i="1"/>
  <c r="AS1555" i="1" s="1"/>
  <c r="AX3029" i="1"/>
  <c r="AW3029" i="1" s="1"/>
  <c r="AT3029" i="1"/>
  <c r="AS3029" i="1" s="1"/>
  <c r="AX2731" i="1"/>
  <c r="AW2731" i="1" s="1"/>
  <c r="AT2731" i="1"/>
  <c r="AS2731" i="1" s="1"/>
  <c r="AX5719" i="1"/>
  <c r="AW5719" i="1" s="1"/>
  <c r="AT5719" i="1"/>
  <c r="AS5719" i="1" s="1"/>
  <c r="AX5156" i="1"/>
  <c r="AW5156" i="1" s="1"/>
  <c r="AT5156" i="1"/>
  <c r="AS5156" i="1" s="1"/>
  <c r="AX4568" i="1"/>
  <c r="AW4568" i="1" s="1"/>
  <c r="AT4568" i="1"/>
  <c r="AS4568" i="1" s="1"/>
  <c r="AX6452" i="1"/>
  <c r="AW6452" i="1" s="1"/>
  <c r="AT6452" i="1"/>
  <c r="AS6452" i="1" s="1"/>
  <c r="AX5485" i="1"/>
  <c r="AW5485" i="1" s="1"/>
  <c r="AT5485" i="1"/>
  <c r="AS5485" i="1" s="1"/>
  <c r="AX1465" i="1"/>
  <c r="AW1465" i="1" s="1"/>
  <c r="AT1465" i="1"/>
  <c r="AS1465" i="1" s="1"/>
  <c r="AX5973" i="1"/>
  <c r="AW5973" i="1" s="1"/>
  <c r="AT5973" i="1"/>
  <c r="AS5973" i="1" s="1"/>
  <c r="AX6785" i="1"/>
  <c r="AW6785" i="1" s="1"/>
  <c r="AT6785" i="1"/>
  <c r="AS6785" i="1" s="1"/>
  <c r="AX6302" i="1"/>
  <c r="AW6302" i="1" s="1"/>
  <c r="AT6302" i="1"/>
  <c r="AS6302" i="1" s="1"/>
  <c r="AX1089" i="1"/>
  <c r="AW1089" i="1" s="1"/>
  <c r="AT1089" i="1"/>
  <c r="AS1089" i="1" s="1"/>
  <c r="AX4770" i="1"/>
  <c r="AW4770" i="1" s="1"/>
  <c r="AT4770" i="1"/>
  <c r="AS4770" i="1" s="1"/>
  <c r="AX6607" i="1"/>
  <c r="AW6607" i="1" s="1"/>
  <c r="AT6607" i="1"/>
  <c r="AS6607" i="1" s="1"/>
  <c r="AX4567" i="1"/>
  <c r="AW4567" i="1" s="1"/>
  <c r="AT4567" i="1"/>
  <c r="AS4567" i="1" s="1"/>
  <c r="AX4658" i="1"/>
  <c r="AW4658" i="1" s="1"/>
  <c r="AT4658" i="1"/>
  <c r="AS4658" i="1" s="1"/>
  <c r="AX2404" i="1"/>
  <c r="AW2404" i="1" s="1"/>
  <c r="AT2404" i="1"/>
  <c r="AS2404" i="1" s="1"/>
  <c r="AX38" i="1"/>
  <c r="AW38" i="1" s="1"/>
  <c r="AT38" i="1"/>
  <c r="AS38" i="1" s="1"/>
  <c r="AX3915" i="1"/>
  <c r="AW3915" i="1" s="1"/>
  <c r="AT3915" i="1"/>
  <c r="AS3915" i="1" s="1"/>
  <c r="AX2152" i="1"/>
  <c r="AW2152" i="1" s="1"/>
  <c r="AT2152" i="1"/>
  <c r="AS2152" i="1" s="1"/>
  <c r="AX2151" i="1"/>
  <c r="AW2151" i="1" s="1"/>
  <c r="AT2151" i="1"/>
  <c r="AS2151" i="1" s="1"/>
  <c r="AX4657" i="1"/>
  <c r="AW4657" i="1" s="1"/>
  <c r="AT4657" i="1"/>
  <c r="AS4657" i="1" s="1"/>
  <c r="AX6712" i="1"/>
  <c r="AW6712" i="1" s="1"/>
  <c r="AT6712" i="1"/>
  <c r="AS6712" i="1" s="1"/>
  <c r="AX3138" i="1"/>
  <c r="AW3138" i="1" s="1"/>
  <c r="AT3138" i="1"/>
  <c r="AS3138" i="1" s="1"/>
  <c r="AX5323" i="1"/>
  <c r="AW5323" i="1" s="1"/>
  <c r="AT5323" i="1"/>
  <c r="AS5323" i="1" s="1"/>
  <c r="AX3623" i="1"/>
  <c r="AW3623" i="1" s="1"/>
  <c r="AT3623" i="1"/>
  <c r="AS3623" i="1" s="1"/>
  <c r="AX2862" i="1"/>
  <c r="AW2862" i="1" s="1"/>
  <c r="AT2862" i="1"/>
  <c r="AS2862" i="1" s="1"/>
  <c r="AX4656" i="1"/>
  <c r="AW4656" i="1" s="1"/>
  <c r="AT4656" i="1"/>
  <c r="AS4656" i="1" s="1"/>
  <c r="AX6113" i="1"/>
  <c r="AW6113" i="1" s="1"/>
  <c r="AT6113" i="1"/>
  <c r="AS6113" i="1" s="1"/>
  <c r="AX6723" i="1"/>
  <c r="AW6723" i="1" s="1"/>
  <c r="AT6723" i="1"/>
  <c r="AS6723" i="1" s="1"/>
  <c r="AX1576" i="1"/>
  <c r="AW1576" i="1" s="1"/>
  <c r="AT1576" i="1"/>
  <c r="AS1576" i="1" s="1"/>
  <c r="AX2148" i="1"/>
  <c r="AW2148" i="1" s="1"/>
  <c r="AT2148" i="1"/>
  <c r="AS2148" i="1" s="1"/>
  <c r="AX4455" i="1"/>
  <c r="AW4455" i="1" s="1"/>
  <c r="AT4455" i="1"/>
  <c r="AS4455" i="1" s="1"/>
  <c r="AX4895" i="1"/>
  <c r="AW4895" i="1" s="1"/>
  <c r="AT4895" i="1"/>
  <c r="AS4895" i="1" s="1"/>
  <c r="AX4461" i="1"/>
  <c r="AW4461" i="1" s="1"/>
  <c r="AT4461" i="1"/>
  <c r="AS4461" i="1" s="1"/>
  <c r="AX5327" i="1"/>
  <c r="AW5327" i="1" s="1"/>
  <c r="AT5327" i="1"/>
  <c r="AS5327" i="1" s="1"/>
  <c r="AX3807" i="1"/>
  <c r="AW3807" i="1" s="1"/>
  <c r="AT3807" i="1"/>
  <c r="AS3807" i="1" s="1"/>
  <c r="AX5326" i="1"/>
  <c r="AW5326" i="1" s="1"/>
  <c r="AT5326" i="1"/>
  <c r="AS5326" i="1" s="1"/>
  <c r="AX1468" i="1"/>
  <c r="AW1468" i="1" s="1"/>
  <c r="AT1468" i="1"/>
  <c r="AS1468" i="1" s="1"/>
  <c r="AX3011" i="1"/>
  <c r="AW3011" i="1" s="1"/>
  <c r="AT3011" i="1"/>
  <c r="AS3011" i="1" s="1"/>
  <c r="AX1090" i="1"/>
  <c r="AW1090" i="1" s="1"/>
  <c r="AT1090" i="1"/>
  <c r="AS1090" i="1" s="1"/>
  <c r="AX4337" i="1"/>
  <c r="AW4337" i="1" s="1"/>
  <c r="AT4337" i="1"/>
  <c r="AS4337" i="1" s="1"/>
  <c r="AX4894" i="1"/>
  <c r="AW4894" i="1" s="1"/>
  <c r="AT4894" i="1"/>
  <c r="AS4894" i="1" s="1"/>
  <c r="AX4893" i="1"/>
  <c r="AW4893" i="1" s="1"/>
  <c r="AT4893" i="1"/>
  <c r="AS4893" i="1" s="1"/>
  <c r="AX3720" i="1"/>
  <c r="AW3720" i="1" s="1"/>
  <c r="AT3720" i="1"/>
  <c r="AS3720" i="1" s="1"/>
  <c r="AX6269" i="1"/>
  <c r="AW6269" i="1" s="1"/>
  <c r="AT6269" i="1"/>
  <c r="AS6269" i="1" s="1"/>
  <c r="AX5549" i="1"/>
  <c r="AW5549" i="1" s="1"/>
  <c r="AT5549" i="1"/>
  <c r="AS5549" i="1" s="1"/>
  <c r="AX3111" i="1"/>
  <c r="AW3111" i="1" s="1"/>
  <c r="AT3111" i="1"/>
  <c r="AS3111" i="1" s="1"/>
  <c r="AX4102" i="1"/>
  <c r="AW4102" i="1" s="1"/>
  <c r="AT4102" i="1"/>
  <c r="AS4102" i="1" s="1"/>
  <c r="AX6856" i="1"/>
  <c r="AW6856" i="1" s="1"/>
  <c r="AT6856" i="1"/>
  <c r="AS6856" i="1" s="1"/>
  <c r="AX2835" i="1"/>
  <c r="AW2835" i="1" s="1"/>
  <c r="AT2835" i="1"/>
  <c r="AS2835" i="1" s="1"/>
  <c r="AX4958" i="1"/>
  <c r="AW4958" i="1" s="1"/>
  <c r="AT4958" i="1"/>
  <c r="AS4958" i="1" s="1"/>
  <c r="AX5798" i="1"/>
  <c r="AW5798" i="1" s="1"/>
  <c r="AT5798" i="1"/>
  <c r="AS5798" i="1" s="1"/>
  <c r="AX3110" i="1"/>
  <c r="AW3110" i="1" s="1"/>
  <c r="AT3110" i="1"/>
  <c r="AS3110" i="1" s="1"/>
  <c r="AX6575" i="1"/>
  <c r="AW6575" i="1" s="1"/>
  <c r="AT6575" i="1"/>
  <c r="AS6575" i="1" s="1"/>
  <c r="AX1000" i="1"/>
  <c r="AW1000" i="1" s="1"/>
  <c r="AT1000" i="1"/>
  <c r="AS1000" i="1" s="1"/>
  <c r="AX2867" i="1"/>
  <c r="AW2867" i="1" s="1"/>
  <c r="AT2867" i="1"/>
  <c r="AS2867" i="1" s="1"/>
  <c r="AX6303" i="1"/>
  <c r="AW6303" i="1" s="1"/>
  <c r="AT6303" i="1"/>
  <c r="AS6303" i="1" s="1"/>
  <c r="AX4569" i="1"/>
  <c r="AW4569" i="1" s="1"/>
  <c r="AT4569" i="1"/>
  <c r="AS4569" i="1" s="1"/>
  <c r="AX4336" i="1"/>
  <c r="AW4336" i="1" s="1"/>
  <c r="AT4336" i="1"/>
  <c r="AS4336" i="1" s="1"/>
  <c r="AX2623" i="1"/>
  <c r="AW2623" i="1" s="1"/>
  <c r="AT2623" i="1"/>
  <c r="AS2623" i="1" s="1"/>
  <c r="AX4335" i="1"/>
  <c r="AW4335" i="1" s="1"/>
  <c r="AT4335" i="1"/>
  <c r="AS4335" i="1" s="1"/>
  <c r="AX2283" i="1"/>
  <c r="AW2283" i="1" s="1"/>
  <c r="AT2283" i="1"/>
  <c r="AS2283" i="1" s="1"/>
  <c r="AX4139" i="1"/>
  <c r="AW4139" i="1" s="1"/>
  <c r="AT4139" i="1"/>
  <c r="AS4139" i="1" s="1"/>
  <c r="AX5976" i="1"/>
  <c r="AW5976" i="1" s="1"/>
  <c r="AT5976" i="1"/>
  <c r="AS5976" i="1" s="1"/>
  <c r="AX5916" i="1"/>
  <c r="AW5916" i="1" s="1"/>
  <c r="AT5916" i="1"/>
  <c r="AS5916" i="1" s="1"/>
  <c r="AX4662" i="1"/>
  <c r="AW4662" i="1" s="1"/>
  <c r="AT4662" i="1"/>
  <c r="AS4662" i="1" s="1"/>
  <c r="AX5014" i="1"/>
  <c r="AW5014" i="1" s="1"/>
  <c r="AT5014" i="1"/>
  <c r="AS5014" i="1" s="1"/>
  <c r="AX4235" i="1"/>
  <c r="AW4235" i="1" s="1"/>
  <c r="AT4235" i="1"/>
  <c r="AS4235" i="1" s="1"/>
  <c r="AX6074" i="1"/>
  <c r="AW6074" i="1" s="1"/>
  <c r="AT6074" i="1"/>
  <c r="AS6074" i="1" s="1"/>
  <c r="AX6092" i="1"/>
  <c r="AW6092" i="1" s="1"/>
  <c r="AT6092" i="1"/>
  <c r="AS6092" i="1" s="1"/>
  <c r="AX4523" i="1"/>
  <c r="AW4523" i="1" s="1"/>
  <c r="AT4523" i="1"/>
  <c r="AS4523" i="1" s="1"/>
  <c r="AX3341" i="1"/>
  <c r="AW3341" i="1" s="1"/>
  <c r="AT3341" i="1"/>
  <c r="AS3341" i="1" s="1"/>
  <c r="AX5365" i="1"/>
  <c r="AW5365" i="1" s="1"/>
  <c r="AT5365" i="1"/>
  <c r="AS5365" i="1" s="1"/>
  <c r="AX2860" i="1"/>
  <c r="AW2860" i="1" s="1"/>
  <c r="AT2860" i="1"/>
  <c r="AS2860" i="1" s="1"/>
  <c r="AX6020" i="1"/>
  <c r="AW6020" i="1" s="1"/>
  <c r="AT6020" i="1"/>
  <c r="AS6020" i="1" s="1"/>
  <c r="AX1282" i="1"/>
  <c r="AW1282" i="1" s="1"/>
  <c r="AT1282" i="1"/>
  <c r="AS1282" i="1" s="1"/>
  <c r="AX5403" i="1"/>
  <c r="AW5403" i="1" s="1"/>
  <c r="AT5403" i="1"/>
  <c r="AS5403" i="1" s="1"/>
  <c r="AX5487" i="1"/>
  <c r="AW5487" i="1" s="1"/>
  <c r="AT5487" i="1"/>
  <c r="AS5487" i="1" s="1"/>
  <c r="AX3010" i="1"/>
  <c r="AW3010" i="1" s="1"/>
  <c r="AT3010" i="1"/>
  <c r="AS3010" i="1" s="1"/>
  <c r="AX6574" i="1"/>
  <c r="AW6574" i="1" s="1"/>
  <c r="AT6574" i="1"/>
  <c r="AS6574" i="1" s="1"/>
  <c r="AX1919" i="1"/>
  <c r="AW1919" i="1" s="1"/>
  <c r="AT1919" i="1"/>
  <c r="AS1919" i="1" s="1"/>
  <c r="AX5975" i="1"/>
  <c r="AW5975" i="1" s="1"/>
  <c r="AT5975" i="1"/>
  <c r="AS5975" i="1" s="1"/>
  <c r="AX6493" i="1"/>
  <c r="AW6493" i="1" s="1"/>
  <c r="AT6493" i="1"/>
  <c r="AS6493" i="1" s="1"/>
  <c r="AX3627" i="1"/>
  <c r="AW3627" i="1" s="1"/>
  <c r="AT3627" i="1"/>
  <c r="AS3627" i="1" s="1"/>
  <c r="AX4137" i="1"/>
  <c r="AW4137" i="1" s="1"/>
  <c r="AT4137" i="1"/>
  <c r="AS4137" i="1" s="1"/>
  <c r="AX6173" i="1"/>
  <c r="AW6173" i="1" s="1"/>
  <c r="AT6173" i="1"/>
  <c r="AS6173" i="1" s="1"/>
  <c r="AX4138" i="1"/>
  <c r="AW4138" i="1" s="1"/>
  <c r="AT4138" i="1"/>
  <c r="AS4138" i="1" s="1"/>
  <c r="AX3365" i="1"/>
  <c r="AW3365" i="1" s="1"/>
  <c r="AT3365" i="1"/>
  <c r="AS3365" i="1" s="1"/>
  <c r="AX5402" i="1"/>
  <c r="AW5402" i="1" s="1"/>
  <c r="AT5402" i="1"/>
  <c r="AS5402" i="1" s="1"/>
  <c r="AX4892" i="1"/>
  <c r="AW4892" i="1" s="1"/>
  <c r="AT4892" i="1"/>
  <c r="AS4892" i="1" s="1"/>
  <c r="AX4661" i="1"/>
  <c r="AW4661" i="1" s="1"/>
  <c r="AT4661" i="1"/>
  <c r="AS4661" i="1" s="1"/>
  <c r="AX4334" i="1"/>
  <c r="AW4334" i="1" s="1"/>
  <c r="AT4334" i="1"/>
  <c r="AS4334" i="1" s="1"/>
  <c r="AX2157" i="1"/>
  <c r="AW2157" i="1" s="1"/>
  <c r="AT2157" i="1"/>
  <c r="AS2157" i="1" s="1"/>
  <c r="AX1467" i="1"/>
  <c r="AW1467" i="1" s="1"/>
  <c r="AT1467" i="1"/>
  <c r="AS1467" i="1" s="1"/>
  <c r="AX6241" i="1"/>
  <c r="AW6241" i="1" s="1"/>
  <c r="AT6241" i="1"/>
  <c r="AS6241" i="1" s="1"/>
  <c r="AX2280" i="1"/>
  <c r="AW2280" i="1" s="1"/>
  <c r="AT2280" i="1"/>
  <c r="AS2280" i="1" s="1"/>
  <c r="AX6409" i="1"/>
  <c r="AW6409" i="1" s="1"/>
  <c r="AT6409" i="1"/>
  <c r="AS6409" i="1" s="1"/>
  <c r="AX3808" i="1"/>
  <c r="AW3808" i="1" s="1"/>
  <c r="AT3808" i="1"/>
  <c r="AS3808" i="1" s="1"/>
  <c r="AX3629" i="1"/>
  <c r="AW3629" i="1" s="1"/>
  <c r="AT3629" i="1"/>
  <c r="AS3629" i="1" s="1"/>
  <c r="AX5015" i="1"/>
  <c r="AW5015" i="1" s="1"/>
  <c r="AT5015" i="1"/>
  <c r="AS5015" i="1" s="1"/>
  <c r="AX4340" i="1"/>
  <c r="AW4340" i="1" s="1"/>
  <c r="AT4340" i="1"/>
  <c r="AS4340" i="1" s="1"/>
  <c r="AX6888" i="1"/>
  <c r="AW6888" i="1" s="1"/>
  <c r="AT6888" i="1"/>
  <c r="AS6888" i="1" s="1"/>
  <c r="AX6383" i="1"/>
  <c r="AW6383" i="1" s="1"/>
  <c r="AT6383" i="1"/>
  <c r="AS6383" i="1" s="1"/>
  <c r="AX6142" i="1"/>
  <c r="AW6142" i="1" s="1"/>
  <c r="AT6142" i="1"/>
  <c r="AS6142" i="1" s="1"/>
  <c r="AX3220" i="1"/>
  <c r="AW3220" i="1" s="1"/>
  <c r="AT3220" i="1"/>
  <c r="AS3220" i="1" s="1"/>
  <c r="AX6590" i="1"/>
  <c r="AW6590" i="1" s="1"/>
  <c r="AT6590" i="1"/>
  <c r="AS6590" i="1" s="1"/>
  <c r="AX4522" i="1"/>
  <c r="AW4522" i="1" s="1"/>
  <c r="AT4522" i="1"/>
  <c r="AS4522" i="1" s="1"/>
  <c r="AX6778" i="1"/>
  <c r="AW6778" i="1" s="1"/>
  <c r="AT6778" i="1"/>
  <c r="AS6778" i="1" s="1"/>
  <c r="AX5917" i="1"/>
  <c r="AW5917" i="1" s="1"/>
  <c r="AT5917" i="1"/>
  <c r="AS5917" i="1" s="1"/>
  <c r="AX5488" i="1"/>
  <c r="AW5488" i="1" s="1"/>
  <c r="AT5488" i="1"/>
  <c r="AS5488" i="1" s="1"/>
  <c r="AX2507" i="1"/>
  <c r="AW2507" i="1" s="1"/>
  <c r="AT2507" i="1"/>
  <c r="AS2507" i="1" s="1"/>
  <c r="AX3243" i="1"/>
  <c r="AW3243" i="1" s="1"/>
  <c r="AT3243" i="1"/>
  <c r="AS3243" i="1" s="1"/>
  <c r="AX3492" i="1"/>
  <c r="AW3492" i="1" s="1"/>
  <c r="AT3492" i="1"/>
  <c r="AS3492" i="1" s="1"/>
  <c r="AX273" i="1"/>
  <c r="AW273" i="1" s="1"/>
  <c r="AT273" i="1"/>
  <c r="AS273" i="1" s="1"/>
  <c r="AX2854" i="1"/>
  <c r="AW2854" i="1" s="1"/>
  <c r="AT2854" i="1"/>
  <c r="AS2854" i="1" s="1"/>
  <c r="AX1585" i="1"/>
  <c r="AW1585" i="1" s="1"/>
  <c r="AT1585" i="1"/>
  <c r="AS1585" i="1" s="1"/>
  <c r="AX1389" i="1"/>
  <c r="AW1389" i="1" s="1"/>
  <c r="AT1389" i="1"/>
  <c r="AS1389" i="1" s="1"/>
  <c r="AX4236" i="1"/>
  <c r="AW4236" i="1" s="1"/>
  <c r="AT4236" i="1"/>
  <c r="AS4236" i="1" s="1"/>
  <c r="AX5586" i="1"/>
  <c r="AW5586" i="1" s="1"/>
  <c r="AT5586" i="1"/>
  <c r="AS5586" i="1" s="1"/>
  <c r="AX3918" i="1"/>
  <c r="AW3918" i="1" s="1"/>
  <c r="AT3918" i="1"/>
  <c r="AS3918" i="1" s="1"/>
  <c r="AX6174" i="1"/>
  <c r="AW6174" i="1" s="1"/>
  <c r="AT6174" i="1"/>
  <c r="AS6174" i="1" s="1"/>
  <c r="AX4028" i="1"/>
  <c r="AW4028" i="1" s="1"/>
  <c r="AT4028" i="1"/>
  <c r="AS4028" i="1" s="1"/>
  <c r="AX2758" i="1"/>
  <c r="AW2758" i="1" s="1"/>
  <c r="AT2758" i="1"/>
  <c r="AS2758" i="1" s="1"/>
  <c r="AX6609" i="1"/>
  <c r="AW6609" i="1" s="1"/>
  <c r="AT6609" i="1"/>
  <c r="AS6609" i="1" s="1"/>
  <c r="AX2406" i="1"/>
  <c r="AW2406" i="1" s="1"/>
  <c r="AT2406" i="1"/>
  <c r="AS2406" i="1" s="1"/>
  <c r="AX1379" i="1"/>
  <c r="AW1379" i="1" s="1"/>
  <c r="AT1379" i="1"/>
  <c r="AS1379" i="1" s="1"/>
  <c r="AX426" i="1"/>
  <c r="AW426" i="1" s="1"/>
  <c r="AT426" i="1"/>
  <c r="AS426" i="1" s="1"/>
  <c r="AX3368" i="1"/>
  <c r="AW3368" i="1" s="1"/>
  <c r="AT3368" i="1"/>
  <c r="AS3368" i="1" s="1"/>
  <c r="AX1179" i="1"/>
  <c r="AW1179" i="1" s="1"/>
  <c r="AT1179" i="1"/>
  <c r="AS1179" i="1" s="1"/>
  <c r="AX3990" i="1"/>
  <c r="AW3990" i="1" s="1"/>
  <c r="AT3990" i="1"/>
  <c r="AS3990" i="1" s="1"/>
  <c r="AX3690" i="1"/>
  <c r="AW3690" i="1" s="1"/>
  <c r="AT3690" i="1"/>
  <c r="AS3690" i="1" s="1"/>
  <c r="AX2621" i="1"/>
  <c r="AW2621" i="1" s="1"/>
  <c r="AT2621" i="1"/>
  <c r="AS2621" i="1" s="1"/>
  <c r="AX1297" i="1"/>
  <c r="AW1297" i="1" s="1"/>
  <c r="AT1297" i="1"/>
  <c r="AS1297" i="1" s="1"/>
  <c r="AX2090" i="1"/>
  <c r="AW2090" i="1" s="1"/>
  <c r="AT2090" i="1"/>
  <c r="AS2090" i="1" s="1"/>
  <c r="AX322" i="1"/>
  <c r="AW322" i="1" s="1"/>
  <c r="AT322" i="1"/>
  <c r="AS322" i="1" s="1"/>
  <c r="AX6685" i="1"/>
  <c r="AW6685" i="1" s="1"/>
  <c r="AT6685" i="1"/>
  <c r="AS6685" i="1" s="1"/>
  <c r="AX6242" i="1"/>
  <c r="AW6242" i="1" s="1"/>
  <c r="AT6242" i="1"/>
  <c r="AS6242" i="1" s="1"/>
  <c r="AX5405" i="1"/>
  <c r="AW5405" i="1" s="1"/>
  <c r="AT5405" i="1"/>
  <c r="AS5405" i="1" s="1"/>
  <c r="AX4571" i="1"/>
  <c r="AW4571" i="1" s="1"/>
  <c r="AT4571" i="1"/>
  <c r="AS4571" i="1" s="1"/>
  <c r="AX427" i="1"/>
  <c r="AW427" i="1" s="1"/>
  <c r="AT427" i="1"/>
  <c r="AS427" i="1" s="1"/>
  <c r="AX3493" i="1"/>
  <c r="AW3493" i="1" s="1"/>
  <c r="AT3493" i="1"/>
  <c r="AS3493" i="1" s="1"/>
  <c r="AX6528" i="1"/>
  <c r="AW6528" i="1" s="1"/>
  <c r="AT6528" i="1"/>
  <c r="AS6528" i="1" s="1"/>
  <c r="AX4897" i="1"/>
  <c r="AW4897" i="1" s="1"/>
  <c r="AT4897" i="1"/>
  <c r="AS4897" i="1" s="1"/>
  <c r="AX4144" i="1"/>
  <c r="AW4144" i="1" s="1"/>
  <c r="AT4144" i="1"/>
  <c r="AS4144" i="1" s="1"/>
  <c r="AX4032" i="1"/>
  <c r="AW4032" i="1" s="1"/>
  <c r="AT4032" i="1"/>
  <c r="AS4032" i="1" s="1"/>
  <c r="AX5977" i="1"/>
  <c r="AW5977" i="1" s="1"/>
  <c r="AT5977" i="1"/>
  <c r="AS5977" i="1" s="1"/>
  <c r="AX4767" i="1"/>
  <c r="AW4767" i="1" s="1"/>
  <c r="AT4767" i="1"/>
  <c r="AS4767" i="1" s="1"/>
  <c r="AX4722" i="1"/>
  <c r="AW4722" i="1" s="1"/>
  <c r="AT4722" i="1"/>
  <c r="AS4722" i="1" s="1"/>
  <c r="AX4424" i="1"/>
  <c r="AW4424" i="1" s="1"/>
  <c r="AT4424" i="1"/>
  <c r="AS4424" i="1" s="1"/>
  <c r="AX3987" i="1"/>
  <c r="AW3987" i="1" s="1"/>
  <c r="AT3987" i="1"/>
  <c r="AS3987" i="1" s="1"/>
  <c r="AX3988" i="1"/>
  <c r="AW3988" i="1" s="1"/>
  <c r="AT3988" i="1"/>
  <c r="AS3988" i="1" s="1"/>
  <c r="AX3457" i="1"/>
  <c r="AW3457" i="1" s="1"/>
  <c r="AT3457" i="1"/>
  <c r="AS3457" i="1" s="1"/>
  <c r="AX4967" i="1"/>
  <c r="AW4967" i="1" s="1"/>
  <c r="AT4967" i="1"/>
  <c r="AS4967" i="1" s="1"/>
  <c r="AX6512" i="1"/>
  <c r="AW6512" i="1" s="1"/>
  <c r="AT6512" i="1"/>
  <c r="AS6512" i="1" s="1"/>
  <c r="AX6698" i="1"/>
  <c r="AW6698" i="1" s="1"/>
  <c r="AT6698" i="1"/>
  <c r="AS6698" i="1" s="1"/>
  <c r="AX2501" i="1"/>
  <c r="AW2501" i="1" s="1"/>
  <c r="AT2501" i="1"/>
  <c r="AS2501" i="1" s="1"/>
  <c r="AX1922" i="1"/>
  <c r="AW1922" i="1" s="1"/>
  <c r="AT1922" i="1"/>
  <c r="AS1922" i="1" s="1"/>
  <c r="AX5122" i="1"/>
  <c r="AW5122" i="1" s="1"/>
  <c r="AT5122" i="1"/>
  <c r="AS5122" i="1" s="1"/>
  <c r="AX2508" i="1"/>
  <c r="AW2508" i="1" s="1"/>
  <c r="AT2508" i="1"/>
  <c r="AS2508" i="1" s="1"/>
  <c r="AX5589" i="1"/>
  <c r="AW5589" i="1" s="1"/>
  <c r="AT5589" i="1"/>
  <c r="AS5589" i="1" s="1"/>
  <c r="AX5018" i="1"/>
  <c r="AW5018" i="1" s="1"/>
  <c r="AT5018" i="1"/>
  <c r="AS5018" i="1" s="1"/>
  <c r="AX3245" i="1"/>
  <c r="AW3245" i="1" s="1"/>
  <c r="AT3245" i="1"/>
  <c r="AS3245" i="1" s="1"/>
  <c r="AX4031" i="1"/>
  <c r="AW4031" i="1" s="1"/>
  <c r="AT4031" i="1"/>
  <c r="AS4031" i="1" s="1"/>
  <c r="AX5017" i="1"/>
  <c r="AW5017" i="1" s="1"/>
  <c r="AT5017" i="1"/>
  <c r="AS5017" i="1" s="1"/>
  <c r="AX5763" i="1"/>
  <c r="AW5763" i="1" s="1"/>
  <c r="AT5763" i="1"/>
  <c r="AS5763" i="1" s="1"/>
  <c r="AX6411" i="1"/>
  <c r="AW6411" i="1" s="1"/>
  <c r="AT6411" i="1"/>
  <c r="AS6411" i="1" s="1"/>
  <c r="AX4896" i="1"/>
  <c r="AW4896" i="1" s="1"/>
  <c r="AT4896" i="1"/>
  <c r="AS4896" i="1" s="1"/>
  <c r="AX4143" i="1"/>
  <c r="AW4143" i="1" s="1"/>
  <c r="AT4143" i="1"/>
  <c r="AS4143" i="1" s="1"/>
  <c r="AX6855" i="1"/>
  <c r="AW6855" i="1" s="1"/>
  <c r="AT6855" i="1"/>
  <c r="AS6855" i="1" s="1"/>
  <c r="AX660" i="1"/>
  <c r="AW660" i="1" s="1"/>
  <c r="AT660" i="1"/>
  <c r="AS660" i="1" s="1"/>
  <c r="AX2154" i="1"/>
  <c r="AW2154" i="1" s="1"/>
  <c r="AT2154" i="1"/>
  <c r="AS2154" i="1" s="1"/>
  <c r="AX910" i="1"/>
  <c r="AW910" i="1" s="1"/>
  <c r="AT910" i="1"/>
  <c r="AS910" i="1" s="1"/>
  <c r="AX5438" i="1"/>
  <c r="AW5438" i="1" s="1"/>
  <c r="AT5438" i="1"/>
  <c r="AS5438" i="1" s="1"/>
  <c r="AX3115" i="1"/>
  <c r="AW3115" i="1" s="1"/>
  <c r="AT3115" i="1"/>
  <c r="AS3115" i="1" s="1"/>
  <c r="AX6410" i="1"/>
  <c r="AW6410" i="1" s="1"/>
  <c r="AT6410" i="1"/>
  <c r="AS6410" i="1" s="1"/>
  <c r="AX4030" i="1"/>
  <c r="AW4030" i="1" s="1"/>
  <c r="AT4030" i="1"/>
  <c r="AS4030" i="1" s="1"/>
  <c r="AX3140" i="1"/>
  <c r="AW3140" i="1" s="1"/>
  <c r="AT3140" i="1"/>
  <c r="AS3140" i="1" s="1"/>
  <c r="AX3509" i="1"/>
  <c r="AW3509" i="1" s="1"/>
  <c r="AT3509" i="1"/>
  <c r="AS3509" i="1" s="1"/>
  <c r="AX6304" i="1"/>
  <c r="AW6304" i="1" s="1"/>
  <c r="AT6304" i="1"/>
  <c r="AS6304" i="1" s="1"/>
  <c r="AX6177" i="1"/>
  <c r="AW6177" i="1" s="1"/>
  <c r="AT6177" i="1"/>
  <c r="AS6177" i="1" s="1"/>
  <c r="AX6851" i="1"/>
  <c r="AW6851" i="1" s="1"/>
  <c r="AT6851" i="1"/>
  <c r="AS6851" i="1" s="1"/>
  <c r="AX5121" i="1"/>
  <c r="AW5121" i="1" s="1"/>
  <c r="AT5121" i="1"/>
  <c r="AS5121" i="1" s="1"/>
  <c r="AX4239" i="1"/>
  <c r="AW4239" i="1" s="1"/>
  <c r="AT4239" i="1"/>
  <c r="AS4239" i="1" s="1"/>
  <c r="AX1921" i="1"/>
  <c r="AW1921" i="1" s="1"/>
  <c r="AT1921" i="1"/>
  <c r="AS1921" i="1" s="1"/>
  <c r="AX6357" i="1"/>
  <c r="AW6357" i="1" s="1"/>
  <c r="AT6357" i="1"/>
  <c r="AS6357" i="1" s="1"/>
  <c r="AX6176" i="1"/>
  <c r="AW6176" i="1" s="1"/>
  <c r="AT6176" i="1"/>
  <c r="AS6176" i="1" s="1"/>
  <c r="AX1816" i="1"/>
  <c r="AW1816" i="1" s="1"/>
  <c r="AT1816" i="1"/>
  <c r="AS1816" i="1" s="1"/>
  <c r="AX6819" i="1"/>
  <c r="AW6819" i="1" s="1"/>
  <c r="AT6819" i="1"/>
  <c r="AS6819" i="1" s="1"/>
  <c r="AX6878" i="1"/>
  <c r="AW6878" i="1" s="1"/>
  <c r="AT6878" i="1"/>
  <c r="AS6878" i="1" s="1"/>
  <c r="AX3013" i="1"/>
  <c r="AW3013" i="1" s="1"/>
  <c r="AT3013" i="1"/>
  <c r="AS3013" i="1" s="1"/>
  <c r="AX4240" i="1"/>
  <c r="AW4240" i="1" s="1"/>
  <c r="AT4240" i="1"/>
  <c r="AS4240" i="1" s="1"/>
  <c r="AX5404" i="1"/>
  <c r="AW5404" i="1" s="1"/>
  <c r="AT5404" i="1"/>
  <c r="AS5404" i="1" s="1"/>
  <c r="AX2158" i="1"/>
  <c r="AW2158" i="1" s="1"/>
  <c r="AT2158" i="1"/>
  <c r="AS2158" i="1" s="1"/>
  <c r="AX1704" i="1"/>
  <c r="AW1704" i="1" s="1"/>
  <c r="AT1704" i="1"/>
  <c r="AS1704" i="1" s="1"/>
  <c r="AX2857" i="1"/>
  <c r="AW2857" i="1" s="1"/>
  <c r="AT2857" i="1"/>
  <c r="AS2857" i="1" s="1"/>
  <c r="AX3012" i="1"/>
  <c r="AW3012" i="1" s="1"/>
  <c r="AT3012" i="1"/>
  <c r="AS3012" i="1" s="1"/>
  <c r="AX4029" i="1"/>
  <c r="AW4029" i="1" s="1"/>
  <c r="AT4029" i="1"/>
  <c r="AS4029" i="1" s="1"/>
  <c r="AX5328" i="1"/>
  <c r="AW5328" i="1" s="1"/>
  <c r="AT5328" i="1"/>
  <c r="AS5328" i="1" s="1"/>
  <c r="AX6035" i="1"/>
  <c r="AW6035" i="1" s="1"/>
  <c r="AT6035" i="1"/>
  <c r="AS6035" i="1" s="1"/>
  <c r="AX3809" i="1"/>
  <c r="AW3809" i="1" s="1"/>
  <c r="AT3809" i="1"/>
  <c r="AS3809" i="1" s="1"/>
  <c r="AX1815" i="1"/>
  <c r="AW1815" i="1" s="1"/>
  <c r="AT1815" i="1"/>
  <c r="AS1815" i="1" s="1"/>
  <c r="AX5587" i="1"/>
  <c r="AW5587" i="1" s="1"/>
  <c r="AT5587" i="1"/>
  <c r="AS5587" i="1" s="1"/>
  <c r="AX4766" i="1"/>
  <c r="AW4766" i="1" s="1"/>
  <c r="AT4766" i="1"/>
  <c r="AS4766" i="1" s="1"/>
  <c r="AX3616" i="1"/>
  <c r="AW3616" i="1" s="1"/>
  <c r="AT3616" i="1"/>
  <c r="AS3616" i="1" s="1"/>
  <c r="AX5764" i="1"/>
  <c r="AW5764" i="1" s="1"/>
  <c r="AT5764" i="1"/>
  <c r="AS5764" i="1" s="1"/>
  <c r="AX1705" i="1"/>
  <c r="AW1705" i="1" s="1"/>
  <c r="AT1705" i="1"/>
  <c r="AS1705" i="1" s="1"/>
  <c r="AX2760" i="1"/>
  <c r="AW2760" i="1" s="1"/>
  <c r="AT2760" i="1"/>
  <c r="AS2760" i="1" s="1"/>
  <c r="AX1799" i="1"/>
  <c r="AW1799" i="1" s="1"/>
  <c r="AT1799" i="1"/>
  <c r="AS1799" i="1" s="1"/>
  <c r="AX2601" i="1"/>
  <c r="AW2601" i="1" s="1"/>
  <c r="AT2601" i="1"/>
  <c r="AS2601" i="1" s="1"/>
  <c r="AX4345" i="1"/>
  <c r="AW4345" i="1" s="1"/>
  <c r="AT4345" i="1"/>
  <c r="AS4345" i="1" s="1"/>
  <c r="AX4774" i="1"/>
  <c r="AW4774" i="1" s="1"/>
  <c r="AT4774" i="1"/>
  <c r="AS4774" i="1" s="1"/>
  <c r="AX5494" i="1"/>
  <c r="AW5494" i="1" s="1"/>
  <c r="AT5494" i="1"/>
  <c r="AS5494" i="1" s="1"/>
  <c r="AX4463" i="1"/>
  <c r="AW4463" i="1" s="1"/>
  <c r="AT4463" i="1"/>
  <c r="AS4463" i="1" s="1"/>
  <c r="AX3498" i="1"/>
  <c r="AW3498" i="1" s="1"/>
  <c r="AT3498" i="1"/>
  <c r="AS3498" i="1" s="1"/>
  <c r="AX4207" i="1"/>
  <c r="AW4207" i="1" s="1"/>
  <c r="AT4207" i="1"/>
  <c r="AS4207" i="1" s="1"/>
  <c r="AX4839" i="1"/>
  <c r="AW4839" i="1" s="1"/>
  <c r="AT4839" i="1"/>
  <c r="AS4839" i="1" s="1"/>
  <c r="AX5080" i="1"/>
  <c r="AW5080" i="1" s="1"/>
  <c r="AT5080" i="1"/>
  <c r="AS5080" i="1" s="1"/>
  <c r="AX4206" i="1"/>
  <c r="AW4206" i="1" s="1"/>
  <c r="AT4206" i="1"/>
  <c r="AS4206" i="1" s="1"/>
  <c r="AX4729" i="1"/>
  <c r="AW4729" i="1" s="1"/>
  <c r="AT4729" i="1"/>
  <c r="AS4729" i="1" s="1"/>
  <c r="AX2834" i="1"/>
  <c r="AW2834" i="1" s="1"/>
  <c r="AT2834" i="1"/>
  <c r="AS2834" i="1" s="1"/>
  <c r="AX6489" i="1"/>
  <c r="AW6489" i="1" s="1"/>
  <c r="AT6489" i="1"/>
  <c r="AS6489" i="1" s="1"/>
  <c r="AX4899" i="1"/>
  <c r="AW4899" i="1" s="1"/>
  <c r="AT4899" i="1"/>
  <c r="AS4899" i="1" s="1"/>
  <c r="AX6686" i="1"/>
  <c r="AW6686" i="1" s="1"/>
  <c r="AT6686" i="1"/>
  <c r="AS6686" i="1" s="1"/>
  <c r="AX3723" i="1"/>
  <c r="AW3723" i="1" s="1"/>
  <c r="AT3723" i="1"/>
  <c r="AS3723" i="1" s="1"/>
  <c r="AX6306" i="1"/>
  <c r="AW6306" i="1" s="1"/>
  <c r="AT6306" i="1"/>
  <c r="AS6306" i="1" s="1"/>
  <c r="AX5213" i="1"/>
  <c r="AW5213" i="1" s="1"/>
  <c r="AT5213" i="1"/>
  <c r="AS5213" i="1" s="1"/>
  <c r="AX6733" i="1"/>
  <c r="AW6733" i="1" s="1"/>
  <c r="AT6733" i="1"/>
  <c r="AS6733" i="1" s="1"/>
  <c r="AX2871" i="1"/>
  <c r="AW2871" i="1" s="1"/>
  <c r="AT2871" i="1"/>
  <c r="AS2871" i="1" s="1"/>
  <c r="AX4572" i="1"/>
  <c r="AW4572" i="1" s="1"/>
  <c r="AT4572" i="1"/>
  <c r="AS4572" i="1" s="1"/>
  <c r="AX5978" i="1"/>
  <c r="AW5978" i="1" s="1"/>
  <c r="AT5978" i="1"/>
  <c r="AS5978" i="1" s="1"/>
  <c r="AX5212" i="1"/>
  <c r="AW5212" i="1" s="1"/>
  <c r="AT5212" i="1"/>
  <c r="AS5212" i="1" s="1"/>
  <c r="AX3722" i="1"/>
  <c r="AW3722" i="1" s="1"/>
  <c r="AT3722" i="1"/>
  <c r="AS3722" i="1" s="1"/>
  <c r="AX5124" i="1"/>
  <c r="AW5124" i="1" s="1"/>
  <c r="AT5124" i="1"/>
  <c r="AS5124" i="1" s="1"/>
  <c r="AX2625" i="1"/>
  <c r="AW2625" i="1" s="1"/>
  <c r="AT2625" i="1"/>
  <c r="AS2625" i="1" s="1"/>
  <c r="AX5329" i="1"/>
  <c r="AW5329" i="1" s="1"/>
  <c r="AT5329" i="1"/>
  <c r="AS5329" i="1" s="1"/>
  <c r="AX3513" i="1"/>
  <c r="AW3513" i="1" s="1"/>
  <c r="AT3513" i="1"/>
  <c r="AS3513" i="1" s="1"/>
  <c r="AX3927" i="1"/>
  <c r="AW3927" i="1" s="1"/>
  <c r="AT3927" i="1"/>
  <c r="AS3927" i="1" s="1"/>
  <c r="AX2643" i="1"/>
  <c r="AW2643" i="1" s="1"/>
  <c r="AT2643" i="1"/>
  <c r="AS2643" i="1" s="1"/>
  <c r="AX3141" i="1"/>
  <c r="AW3141" i="1" s="1"/>
  <c r="AT3141" i="1"/>
  <c r="AS3141" i="1" s="1"/>
  <c r="AX3369" i="1"/>
  <c r="AW3369" i="1" s="1"/>
  <c r="AT3369" i="1"/>
  <c r="AS3369" i="1" s="1"/>
  <c r="AX5492" i="1"/>
  <c r="AW5492" i="1" s="1"/>
  <c r="AT5492" i="1"/>
  <c r="AS5492" i="1" s="1"/>
  <c r="AX2509" i="1"/>
  <c r="AW2509" i="1" s="1"/>
  <c r="AT2509" i="1"/>
  <c r="AS2509" i="1" s="1"/>
  <c r="AX1283" i="1"/>
  <c r="AW1283" i="1" s="1"/>
  <c r="AT1283" i="1"/>
  <c r="AS1283" i="1" s="1"/>
  <c r="AX2870" i="1"/>
  <c r="AW2870" i="1" s="1"/>
  <c r="AT2870" i="1"/>
  <c r="AS2870" i="1" s="1"/>
  <c r="AX1470" i="1"/>
  <c r="AW1470" i="1" s="1"/>
  <c r="AT1470" i="1"/>
  <c r="AS1470" i="1" s="1"/>
  <c r="AX6490" i="1"/>
  <c r="AW6490" i="1" s="1"/>
  <c r="AT6490" i="1"/>
  <c r="AS6490" i="1" s="1"/>
  <c r="AX321" i="1"/>
  <c r="AW321" i="1" s="1"/>
  <c r="AT321" i="1"/>
  <c r="AS321" i="1" s="1"/>
  <c r="AX6713" i="1"/>
  <c r="AW6713" i="1" s="1"/>
  <c r="AT6713" i="1"/>
  <c r="AS6713" i="1" s="1"/>
  <c r="AX3920" i="1"/>
  <c r="AW3920" i="1" s="1"/>
  <c r="AT3920" i="1"/>
  <c r="AS3920" i="1" s="1"/>
  <c r="AX3630" i="1"/>
  <c r="AW3630" i="1" s="1"/>
  <c r="AT3630" i="1"/>
  <c r="AS3630" i="1" s="1"/>
  <c r="AX2869" i="1"/>
  <c r="AW2869" i="1" s="1"/>
  <c r="AT2869" i="1"/>
  <c r="AS2869" i="1" s="1"/>
  <c r="AX4664" i="1"/>
  <c r="AW4664" i="1" s="1"/>
  <c r="AT4664" i="1"/>
  <c r="AS4664" i="1" s="1"/>
  <c r="AX6862" i="1"/>
  <c r="AW6862" i="1" s="1"/>
  <c r="AT6862" i="1"/>
  <c r="AS6862" i="1" s="1"/>
  <c r="AX4296" i="1"/>
  <c r="AW4296" i="1" s="1"/>
  <c r="AT4296" i="1"/>
  <c r="AS4296" i="1" s="1"/>
  <c r="AX3247" i="1"/>
  <c r="AW3247" i="1" s="1"/>
  <c r="AT3247" i="1"/>
  <c r="AS3247" i="1" s="1"/>
  <c r="AX2289" i="1"/>
  <c r="AW2289" i="1" s="1"/>
  <c r="AT2289" i="1"/>
  <c r="AS2289" i="1" s="1"/>
  <c r="AX5979" i="1"/>
  <c r="AW5979" i="1" s="1"/>
  <c r="AT5979" i="1"/>
  <c r="AS5979" i="1" s="1"/>
  <c r="AX1924" i="1"/>
  <c r="AW1924" i="1" s="1"/>
  <c r="AT1924" i="1"/>
  <c r="AS1924" i="1" s="1"/>
  <c r="AX5495" i="1"/>
  <c r="AW5495" i="1" s="1"/>
  <c r="AT5495" i="1"/>
  <c r="AS5495" i="1" s="1"/>
  <c r="AX1103" i="1"/>
  <c r="AW1103" i="1" s="1"/>
  <c r="AT1103" i="1"/>
  <c r="AS1103" i="1" s="1"/>
  <c r="AX3564" i="1"/>
  <c r="AW3564" i="1" s="1"/>
  <c r="AT3564" i="1"/>
  <c r="AS3564" i="1" s="1"/>
  <c r="AX5079" i="1"/>
  <c r="AW5079" i="1" s="1"/>
  <c r="AT5079" i="1"/>
  <c r="AS5079" i="1" s="1"/>
  <c r="AX3331" i="1"/>
  <c r="AW3331" i="1" s="1"/>
  <c r="AT3331" i="1"/>
  <c r="AS3331" i="1" s="1"/>
  <c r="AX4765" i="1"/>
  <c r="AW4765" i="1" s="1"/>
  <c r="AT4765" i="1"/>
  <c r="AS4765" i="1" s="1"/>
  <c r="AX1093" i="1"/>
  <c r="AW1093" i="1" s="1"/>
  <c r="AT1093" i="1"/>
  <c r="AS1093" i="1" s="1"/>
  <c r="AX4243" i="1"/>
  <c r="AW4243" i="1" s="1"/>
  <c r="AT4243" i="1"/>
  <c r="AS4243" i="1" s="1"/>
  <c r="AX1823" i="1"/>
  <c r="AW1823" i="1" s="1"/>
  <c r="AT1823" i="1"/>
  <c r="AS1823" i="1" s="1"/>
  <c r="AX5126" i="1"/>
  <c r="AW5126" i="1" s="1"/>
  <c r="AT5126" i="1"/>
  <c r="AS5126" i="1" s="1"/>
  <c r="AX2512" i="1"/>
  <c r="AW2512" i="1" s="1"/>
  <c r="AT2512" i="1"/>
  <c r="AS2512" i="1" s="1"/>
  <c r="AX3811" i="1"/>
  <c r="AW3811" i="1" s="1"/>
  <c r="AT3811" i="1"/>
  <c r="AS3811" i="1" s="1"/>
  <c r="AX3724" i="1"/>
  <c r="AW3724" i="1" s="1"/>
  <c r="AT3724" i="1"/>
  <c r="AS3724" i="1" s="1"/>
  <c r="AX1923" i="1"/>
  <c r="AW1923" i="1" s="1"/>
  <c r="AT1923" i="1"/>
  <c r="AS1923" i="1" s="1"/>
  <c r="AX1707" i="1"/>
  <c r="AW1707" i="1" s="1"/>
  <c r="AT1707" i="1"/>
  <c r="AS1707" i="1" s="1"/>
  <c r="AX6899" i="1"/>
  <c r="AW6899" i="1" s="1"/>
  <c r="AT6899" i="1"/>
  <c r="AS6899" i="1" s="1"/>
  <c r="AX3142" i="1"/>
  <c r="AW3142" i="1" s="1"/>
  <c r="AT3142" i="1"/>
  <c r="AS3142" i="1" s="1"/>
  <c r="AX5461" i="1"/>
  <c r="AW5461" i="1" s="1"/>
  <c r="AT5461" i="1"/>
  <c r="AS5461" i="1" s="1"/>
  <c r="AX5868" i="1"/>
  <c r="AW5868" i="1" s="1"/>
  <c r="AT5868" i="1"/>
  <c r="AS5868" i="1" s="1"/>
  <c r="AX3593" i="1"/>
  <c r="AW3593" i="1" s="1"/>
  <c r="AT3593" i="1"/>
  <c r="AS3593" i="1" s="1"/>
  <c r="AX4464" i="1"/>
  <c r="AW4464" i="1" s="1"/>
  <c r="AT4464" i="1"/>
  <c r="AS4464" i="1" s="1"/>
  <c r="AX4575" i="1"/>
  <c r="AW4575" i="1" s="1"/>
  <c r="AT4575" i="1"/>
  <c r="AS4575" i="1" s="1"/>
  <c r="AX4147" i="1"/>
  <c r="AW4147" i="1" s="1"/>
  <c r="AT4147" i="1"/>
  <c r="AS4147" i="1" s="1"/>
  <c r="AX5670" i="1"/>
  <c r="AW5670" i="1" s="1"/>
  <c r="AT5670" i="1"/>
  <c r="AS5670" i="1" s="1"/>
  <c r="AX3015" i="1"/>
  <c r="AW3015" i="1" s="1"/>
  <c r="AT3015" i="1"/>
  <c r="AS3015" i="1" s="1"/>
  <c r="AX6494" i="1"/>
  <c r="AW6494" i="1" s="1"/>
  <c r="AT6494" i="1"/>
  <c r="AS6494" i="1" s="1"/>
  <c r="AX6610" i="1"/>
  <c r="AW6610" i="1" s="1"/>
  <c r="AT6610" i="1"/>
  <c r="AS6610" i="1" s="1"/>
  <c r="AX2510" i="1"/>
  <c r="AW2510" i="1" s="1"/>
  <c r="AT2510" i="1"/>
  <c r="AS2510" i="1" s="1"/>
  <c r="AX5125" i="1"/>
  <c r="AW5125" i="1" s="1"/>
  <c r="AT5125" i="1"/>
  <c r="AS5125" i="1" s="1"/>
  <c r="AX1822" i="1"/>
  <c r="AW1822" i="1" s="1"/>
  <c r="AT1822" i="1"/>
  <c r="AS1822" i="1" s="1"/>
  <c r="AX3246" i="1"/>
  <c r="AW3246" i="1" s="1"/>
  <c r="AT3246" i="1"/>
  <c r="AS3246" i="1" s="1"/>
  <c r="AX6852" i="1"/>
  <c r="AW6852" i="1" s="1"/>
  <c r="AT6852" i="1"/>
  <c r="AS6852" i="1" s="1"/>
  <c r="AX6529" i="1"/>
  <c r="AW6529" i="1" s="1"/>
  <c r="AT6529" i="1"/>
  <c r="AS6529" i="1" s="1"/>
  <c r="AX2872" i="1"/>
  <c r="AW2872" i="1" s="1"/>
  <c r="AT2872" i="1"/>
  <c r="AS2872" i="1" s="1"/>
  <c r="AX4242" i="1"/>
  <c r="AW4242" i="1" s="1"/>
  <c r="AT4242" i="1"/>
  <c r="AS4242" i="1" s="1"/>
  <c r="AX3613" i="1"/>
  <c r="AW3613" i="1" s="1"/>
  <c r="AT3613" i="1"/>
  <c r="AS3613" i="1" s="1"/>
  <c r="AX1915" i="1"/>
  <c r="AW1915" i="1" s="1"/>
  <c r="AT1915" i="1"/>
  <c r="AS1915" i="1" s="1"/>
  <c r="AX3330" i="1"/>
  <c r="AW3330" i="1" s="1"/>
  <c r="AT3330" i="1"/>
  <c r="AS3330" i="1" s="1"/>
  <c r="AX3105" i="1"/>
  <c r="AW3105" i="1" s="1"/>
  <c r="AT3105" i="1"/>
  <c r="AS3105" i="1" s="1"/>
  <c r="AX2514" i="1"/>
  <c r="AW2514" i="1" s="1"/>
  <c r="AT2514" i="1"/>
  <c r="AS2514" i="1" s="1"/>
  <c r="AX3372" i="1"/>
  <c r="AW3372" i="1" s="1"/>
  <c r="AT3372" i="1"/>
  <c r="AS3372" i="1" s="1"/>
  <c r="AX1285" i="1"/>
  <c r="AW1285" i="1" s="1"/>
  <c r="AT1285" i="1"/>
  <c r="AS1285" i="1" s="1"/>
  <c r="AX3501" i="1"/>
  <c r="AW3501" i="1" s="1"/>
  <c r="AT3501" i="1"/>
  <c r="AS3501" i="1" s="1"/>
  <c r="AX4349" i="1"/>
  <c r="AW4349" i="1" s="1"/>
  <c r="AT4349" i="1"/>
  <c r="AS4349" i="1" s="1"/>
  <c r="AX5128" i="1"/>
  <c r="AW5128" i="1" s="1"/>
  <c r="AT5128" i="1"/>
  <c r="AS5128" i="1" s="1"/>
  <c r="AX6868" i="1"/>
  <c r="AW6868" i="1" s="1"/>
  <c r="AT6868" i="1"/>
  <c r="AS6868" i="1" s="1"/>
  <c r="AX5218" i="1"/>
  <c r="AW5218" i="1" s="1"/>
  <c r="AT5218" i="1"/>
  <c r="AS5218" i="1" s="1"/>
  <c r="AX5331" i="1"/>
  <c r="AW5331" i="1" s="1"/>
  <c r="AT5331" i="1"/>
  <c r="AS5331" i="1" s="1"/>
  <c r="AX2290" i="1"/>
  <c r="AW2290" i="1" s="1"/>
  <c r="AT2290" i="1"/>
  <c r="AS2290" i="1" s="1"/>
  <c r="AX3017" i="1"/>
  <c r="AW3017" i="1" s="1"/>
  <c r="AT3017" i="1"/>
  <c r="AS3017" i="1" s="1"/>
  <c r="AX5019" i="1"/>
  <c r="AW5019" i="1" s="1"/>
  <c r="AT5019" i="1"/>
  <c r="AS5019" i="1" s="1"/>
  <c r="AX2045" i="1"/>
  <c r="AW2045" i="1" s="1"/>
  <c r="AT2045" i="1"/>
  <c r="AS2045" i="1" s="1"/>
  <c r="AX4348" i="1"/>
  <c r="AW4348" i="1" s="1"/>
  <c r="AT4348" i="1"/>
  <c r="AS4348" i="1" s="1"/>
  <c r="AX2513" i="1"/>
  <c r="AW2513" i="1" s="1"/>
  <c r="AT2513" i="1"/>
  <c r="AS2513" i="1" s="1"/>
  <c r="AX5591" i="1"/>
  <c r="AW5591" i="1" s="1"/>
  <c r="AT5591" i="1"/>
  <c r="AS5591" i="1" s="1"/>
  <c r="AX2873" i="1"/>
  <c r="AW2873" i="1" s="1"/>
  <c r="AT2873" i="1"/>
  <c r="AS2873" i="1" s="1"/>
  <c r="AX3631" i="1"/>
  <c r="AW3631" i="1" s="1"/>
  <c r="AT3631" i="1"/>
  <c r="AS3631" i="1" s="1"/>
  <c r="AX6307" i="1"/>
  <c r="AW6307" i="1" s="1"/>
  <c r="AT6307" i="1"/>
  <c r="AS6307" i="1" s="1"/>
  <c r="AX4837" i="1"/>
  <c r="AW4837" i="1" s="1"/>
  <c r="AT4837" i="1"/>
  <c r="AS4837" i="1" s="1"/>
  <c r="AX3456" i="1"/>
  <c r="AW3456" i="1" s="1"/>
  <c r="AT3456" i="1"/>
  <c r="AS3456" i="1" s="1"/>
  <c r="AX4204" i="1"/>
  <c r="AW4204" i="1" s="1"/>
  <c r="AT4204" i="1"/>
  <c r="AS4204" i="1" s="1"/>
  <c r="AX4836" i="1"/>
  <c r="AW4836" i="1" s="1"/>
  <c r="AT4836" i="1"/>
  <c r="AS4836" i="1" s="1"/>
  <c r="AX3329" i="1"/>
  <c r="AW3329" i="1" s="1"/>
  <c r="AT3329" i="1"/>
  <c r="AS3329" i="1" s="1"/>
  <c r="AX5628" i="1"/>
  <c r="AW5628" i="1" s="1"/>
  <c r="AT5628" i="1"/>
  <c r="AS5628" i="1" s="1"/>
  <c r="AX3144" i="1"/>
  <c r="AW3144" i="1" s="1"/>
  <c r="AT3144" i="1"/>
  <c r="AS3144" i="1" s="1"/>
  <c r="AX6687" i="1"/>
  <c r="AW6687" i="1" s="1"/>
  <c r="AT6687" i="1"/>
  <c r="AS6687" i="1" s="1"/>
  <c r="AX3143" i="1"/>
  <c r="AW3143" i="1" s="1"/>
  <c r="AT3143" i="1"/>
  <c r="AS3143" i="1" s="1"/>
  <c r="AX2761" i="1"/>
  <c r="AW2761" i="1" s="1"/>
  <c r="AT2761" i="1"/>
  <c r="AS2761" i="1" s="1"/>
  <c r="AX1382" i="1"/>
  <c r="AW1382" i="1" s="1"/>
  <c r="AT1382" i="1"/>
  <c r="AS1382" i="1" s="1"/>
  <c r="AX5330" i="1"/>
  <c r="AW5330" i="1" s="1"/>
  <c r="AT5330" i="1"/>
  <c r="AS5330" i="1" s="1"/>
  <c r="AX5833" i="1"/>
  <c r="AW5833" i="1" s="1"/>
  <c r="AT5833" i="1"/>
  <c r="AS5833" i="1" s="1"/>
  <c r="AX4148" i="1"/>
  <c r="AW4148" i="1" s="1"/>
  <c r="AT4148" i="1"/>
  <c r="AS4148" i="1" s="1"/>
  <c r="AX4900" i="1"/>
  <c r="AW4900" i="1" s="1"/>
  <c r="AT4900" i="1"/>
  <c r="AS4900" i="1" s="1"/>
  <c r="AX6495" i="1"/>
  <c r="AW6495" i="1" s="1"/>
  <c r="AT6495" i="1"/>
  <c r="AS6495" i="1" s="1"/>
  <c r="AX6734" i="1"/>
  <c r="AW6734" i="1" s="1"/>
  <c r="AT6734" i="1"/>
  <c r="AS6734" i="1" s="1"/>
  <c r="AX3016" i="1"/>
  <c r="AW3016" i="1" s="1"/>
  <c r="AT3016" i="1"/>
  <c r="AS3016" i="1" s="1"/>
  <c r="AX5765" i="1"/>
  <c r="AW5765" i="1" s="1"/>
  <c r="AT5765" i="1"/>
  <c r="AS5765" i="1" s="1"/>
  <c r="AX1925" i="1"/>
  <c r="AW1925" i="1" s="1"/>
  <c r="AT1925" i="1"/>
  <c r="AS1925" i="1" s="1"/>
  <c r="AX5216" i="1"/>
  <c r="AW5216" i="1" s="1"/>
  <c r="AT5216" i="1"/>
  <c r="AS5216" i="1" s="1"/>
  <c r="AX2626" i="1"/>
  <c r="AW2626" i="1" s="1"/>
  <c r="AT2626" i="1"/>
  <c r="AS2626" i="1" s="1"/>
  <c r="AX5127" i="1"/>
  <c r="AW5127" i="1" s="1"/>
  <c r="AT5127" i="1"/>
  <c r="AS5127" i="1" s="1"/>
  <c r="AX5215" i="1"/>
  <c r="AW5215" i="1" s="1"/>
  <c r="AT5215" i="1"/>
  <c r="AS5215" i="1" s="1"/>
  <c r="AX6521" i="1"/>
  <c r="AW6521" i="1" s="1"/>
  <c r="AT6521" i="1"/>
  <c r="AS6521" i="1" s="1"/>
  <c r="AX5903" i="1"/>
  <c r="AW5903" i="1" s="1"/>
  <c r="AT5903" i="1"/>
  <c r="AS5903" i="1" s="1"/>
  <c r="AX1175" i="1"/>
  <c r="AW1175" i="1" s="1"/>
  <c r="AT1175" i="1"/>
  <c r="AS1175" i="1" s="1"/>
  <c r="AX5671" i="1"/>
  <c r="AW5671" i="1" s="1"/>
  <c r="AT5671" i="1"/>
  <c r="AS5671" i="1" s="1"/>
  <c r="AX6455" i="1"/>
  <c r="AW6455" i="1" s="1"/>
  <c r="AT6455" i="1"/>
  <c r="AS6455" i="1" s="1"/>
  <c r="AX5672" i="1"/>
  <c r="AW5672" i="1" s="1"/>
  <c r="AT5672" i="1"/>
  <c r="AS5672" i="1" s="1"/>
  <c r="AX4347" i="1"/>
  <c r="AW4347" i="1" s="1"/>
  <c r="AT4347" i="1"/>
  <c r="AS4347" i="1" s="1"/>
  <c r="AX4577" i="1"/>
  <c r="AW4577" i="1" s="1"/>
  <c r="AT4577" i="1"/>
  <c r="AS4577" i="1" s="1"/>
  <c r="AX802" i="1"/>
  <c r="AW802" i="1" s="1"/>
  <c r="AT802" i="1"/>
  <c r="AS802" i="1" s="1"/>
  <c r="AX274" i="1"/>
  <c r="AW274" i="1" s="1"/>
  <c r="AT274" i="1"/>
  <c r="AS274" i="1" s="1"/>
  <c r="AX3371" i="1"/>
  <c r="AW3371" i="1" s="1"/>
  <c r="AT3371" i="1"/>
  <c r="AS3371" i="1" s="1"/>
  <c r="AX370" i="1"/>
  <c r="AW370" i="1" s="1"/>
  <c r="AT370" i="1"/>
  <c r="AS370" i="1" s="1"/>
  <c r="AX914" i="1"/>
  <c r="AW914" i="1" s="1"/>
  <c r="AT914" i="1"/>
  <c r="AS914" i="1" s="1"/>
  <c r="AX6181" i="1"/>
  <c r="AW6181" i="1" s="1"/>
  <c r="AT6181" i="1"/>
  <c r="AS6181" i="1" s="1"/>
  <c r="AX2409" i="1"/>
  <c r="AW2409" i="1" s="1"/>
  <c r="AT2409" i="1"/>
  <c r="AS2409" i="1" s="1"/>
  <c r="AX4034" i="1"/>
  <c r="AW4034" i="1" s="1"/>
  <c r="AT4034" i="1"/>
  <c r="AS4034" i="1" s="1"/>
  <c r="AX4346" i="1"/>
  <c r="AW4346" i="1" s="1"/>
  <c r="AT4346" i="1"/>
  <c r="AS4346" i="1" s="1"/>
  <c r="AX3370" i="1"/>
  <c r="AW3370" i="1" s="1"/>
  <c r="AT3370" i="1"/>
  <c r="AS3370" i="1" s="1"/>
  <c r="AX3812" i="1"/>
  <c r="AW3812" i="1" s="1"/>
  <c r="AT3812" i="1"/>
  <c r="AS3812" i="1" s="1"/>
  <c r="AX3147" i="1"/>
  <c r="AW3147" i="1" s="1"/>
  <c r="AT3147" i="1"/>
  <c r="AS3147" i="1" s="1"/>
  <c r="AX431" i="1"/>
  <c r="AW431" i="1" s="1"/>
  <c r="AT431" i="1"/>
  <c r="AS431" i="1" s="1"/>
  <c r="AX5129" i="1"/>
  <c r="AW5129" i="1" s="1"/>
  <c r="AT5129" i="1"/>
  <c r="AS5129" i="1" s="1"/>
  <c r="AX5795" i="1"/>
  <c r="AW5795" i="1" s="1"/>
  <c r="AT5795" i="1"/>
  <c r="AS5795" i="1" s="1"/>
  <c r="AX4965" i="1"/>
  <c r="AW4965" i="1" s="1"/>
  <c r="AT4965" i="1"/>
  <c r="AS4965" i="1" s="1"/>
  <c r="AX5873" i="1"/>
  <c r="AW5873" i="1" s="1"/>
  <c r="AT5873" i="1"/>
  <c r="AS5873" i="1" s="1"/>
  <c r="AX6309" i="1"/>
  <c r="AW6309" i="1" s="1"/>
  <c r="AT6309" i="1"/>
  <c r="AS6309" i="1" s="1"/>
  <c r="AX430" i="1"/>
  <c r="AW430" i="1" s="1"/>
  <c r="AT430" i="1"/>
  <c r="AS430" i="1" s="1"/>
  <c r="AX6308" i="1"/>
  <c r="AW6308" i="1" s="1"/>
  <c r="AT6308" i="1"/>
  <c r="AS6308" i="1" s="1"/>
  <c r="AX3249" i="1"/>
  <c r="AW3249" i="1" s="1"/>
  <c r="AT3249" i="1"/>
  <c r="AS3249" i="1" s="1"/>
  <c r="AX916" i="1"/>
  <c r="AW916" i="1" s="1"/>
  <c r="AT916" i="1"/>
  <c r="AS916" i="1" s="1"/>
  <c r="AX1825" i="1"/>
  <c r="AW1825" i="1" s="1"/>
  <c r="AT1825" i="1"/>
  <c r="AS1825" i="1" s="1"/>
  <c r="AX4775" i="1"/>
  <c r="AW4775" i="1" s="1"/>
  <c r="AT4775" i="1"/>
  <c r="AS4775" i="1" s="1"/>
  <c r="AX6530" i="1"/>
  <c r="AW6530" i="1" s="1"/>
  <c r="AT6530" i="1"/>
  <c r="AS6530" i="1" s="1"/>
  <c r="AX3813" i="1"/>
  <c r="AW3813" i="1" s="1"/>
  <c r="AT3813" i="1"/>
  <c r="AS3813" i="1" s="1"/>
  <c r="AX5673" i="1"/>
  <c r="AW5673" i="1" s="1"/>
  <c r="AT5673" i="1"/>
  <c r="AS5673" i="1" s="1"/>
  <c r="AX5020" i="1"/>
  <c r="AW5020" i="1" s="1"/>
  <c r="AT5020" i="1"/>
  <c r="AS5020" i="1" s="1"/>
  <c r="AX4351" i="1"/>
  <c r="AW4351" i="1" s="1"/>
  <c r="AT4351" i="1"/>
  <c r="AS4351" i="1" s="1"/>
  <c r="AX2762" i="1"/>
  <c r="AW2762" i="1" s="1"/>
  <c r="AT2762" i="1"/>
  <c r="AS2762" i="1" s="1"/>
  <c r="AX3921" i="1"/>
  <c r="AW3921" i="1" s="1"/>
  <c r="AT3921" i="1"/>
  <c r="AS3921" i="1" s="1"/>
  <c r="AX4150" i="1"/>
  <c r="AW4150" i="1" s="1"/>
  <c r="AT4150" i="1"/>
  <c r="AS4150" i="1" s="1"/>
  <c r="AX4038" i="1"/>
  <c r="AW4038" i="1" s="1"/>
  <c r="AT4038" i="1"/>
  <c r="AS4038" i="1" s="1"/>
  <c r="AX3502" i="1"/>
  <c r="AW3502" i="1" s="1"/>
  <c r="AT3502" i="1"/>
  <c r="AS3502" i="1" s="1"/>
  <c r="AX4244" i="1"/>
  <c r="AW4244" i="1" s="1"/>
  <c r="AT4244" i="1"/>
  <c r="AS4244" i="1" s="1"/>
  <c r="AX5107" i="1"/>
  <c r="AW5107" i="1" s="1"/>
  <c r="AT5107" i="1"/>
  <c r="AS5107" i="1" s="1"/>
  <c r="AX2250" i="1"/>
  <c r="AW2250" i="1" s="1"/>
  <c r="AT2250" i="1"/>
  <c r="AS2250" i="1" s="1"/>
  <c r="AX997" i="1"/>
  <c r="AW997" i="1" s="1"/>
  <c r="AT997" i="1"/>
  <c r="AS997" i="1" s="1"/>
  <c r="AX5877" i="1"/>
  <c r="AW5877" i="1" s="1"/>
  <c r="AT5877" i="1"/>
  <c r="AS5877" i="1" s="1"/>
  <c r="AX2516" i="1"/>
  <c r="AW2516" i="1" s="1"/>
  <c r="AT2516" i="1"/>
  <c r="AS2516" i="1" s="1"/>
  <c r="AX1383" i="1"/>
  <c r="AW1383" i="1" s="1"/>
  <c r="AT1383" i="1"/>
  <c r="AS1383" i="1" s="1"/>
  <c r="AX3725" i="1"/>
  <c r="AW3725" i="1" s="1"/>
  <c r="AT3725" i="1"/>
  <c r="AS3725" i="1" s="1"/>
  <c r="AX110" i="1"/>
  <c r="AW110" i="1" s="1"/>
  <c r="AT110" i="1"/>
  <c r="AS110" i="1" s="1"/>
  <c r="AX4037" i="1"/>
  <c r="AW4037" i="1" s="1"/>
  <c r="AT4037" i="1"/>
  <c r="AS4037" i="1" s="1"/>
  <c r="AX1384" i="1"/>
  <c r="AW1384" i="1" s="1"/>
  <c r="AT1384" i="1"/>
  <c r="AS1384" i="1" s="1"/>
  <c r="AX1186" i="1"/>
  <c r="AW1186" i="1" s="1"/>
  <c r="AT1186" i="1"/>
  <c r="AS1186" i="1" s="1"/>
  <c r="AX3374" i="1"/>
  <c r="AW3374" i="1" s="1"/>
  <c r="AT3374" i="1"/>
  <c r="AS3374" i="1" s="1"/>
  <c r="AX1824" i="1"/>
  <c r="AW1824" i="1" s="1"/>
  <c r="AT1824" i="1"/>
  <c r="AS1824" i="1" s="1"/>
  <c r="AX5836" i="1"/>
  <c r="AW5836" i="1" s="1"/>
  <c r="AT5836" i="1"/>
  <c r="AS5836" i="1" s="1"/>
  <c r="AX371" i="1"/>
  <c r="AW371" i="1" s="1"/>
  <c r="AT371" i="1"/>
  <c r="AS371" i="1" s="1"/>
  <c r="AX1286" i="1"/>
  <c r="AW1286" i="1" s="1"/>
  <c r="AT1286" i="1"/>
  <c r="AS1286" i="1" s="1"/>
  <c r="AX4467" i="1"/>
  <c r="AW4467" i="1" s="1"/>
  <c r="AT4467" i="1"/>
  <c r="AS4467" i="1" s="1"/>
  <c r="AX589" i="1"/>
  <c r="AW589" i="1" s="1"/>
  <c r="AT589" i="1"/>
  <c r="AS589" i="1" s="1"/>
  <c r="AX4149" i="1"/>
  <c r="AW4149" i="1" s="1"/>
  <c r="AT4149" i="1"/>
  <c r="AS4149" i="1" s="1"/>
  <c r="AX3146" i="1"/>
  <c r="AW3146" i="1" s="1"/>
  <c r="AT3146" i="1"/>
  <c r="AS3146" i="1" s="1"/>
  <c r="AX808" i="1"/>
  <c r="AW808" i="1" s="1"/>
  <c r="AT808" i="1"/>
  <c r="AS808" i="1" s="1"/>
  <c r="AX4126" i="1"/>
  <c r="AW4126" i="1" s="1"/>
  <c r="AT4126" i="1"/>
  <c r="AS4126" i="1" s="1"/>
  <c r="AX5200" i="1"/>
  <c r="AW5200" i="1" s="1"/>
  <c r="AT5200" i="1"/>
  <c r="AS5200" i="1" s="1"/>
  <c r="AX4901" i="1"/>
  <c r="AW4901" i="1" s="1"/>
  <c r="AT4901" i="1"/>
  <c r="AS4901" i="1" s="1"/>
  <c r="AX3021" i="1"/>
  <c r="AW3021" i="1" s="1"/>
  <c r="AT3021" i="1"/>
  <c r="AS3021" i="1" s="1"/>
  <c r="AX3251" i="1"/>
  <c r="AW3251" i="1" s="1"/>
  <c r="AT3251" i="1"/>
  <c r="AS3251" i="1" s="1"/>
  <c r="AX3506" i="1"/>
  <c r="AW3506" i="1" s="1"/>
  <c r="AT3506" i="1"/>
  <c r="AS3506" i="1" s="1"/>
  <c r="AX4465" i="1"/>
  <c r="AW4465" i="1" s="1"/>
  <c r="AT4465" i="1"/>
  <c r="AS4465" i="1" s="1"/>
  <c r="AX5593" i="1"/>
  <c r="AW5593" i="1" s="1"/>
  <c r="AT5593" i="1"/>
  <c r="AS5593" i="1" s="1"/>
  <c r="AX6036" i="1"/>
  <c r="AW6036" i="1" s="1"/>
  <c r="AT6036" i="1"/>
  <c r="AS6036" i="1" s="1"/>
  <c r="AX2764" i="1"/>
  <c r="AW2764" i="1" s="1"/>
  <c r="AT2764" i="1"/>
  <c r="AS2764" i="1" s="1"/>
  <c r="AX3505" i="1"/>
  <c r="AW3505" i="1" s="1"/>
  <c r="AT3505" i="1"/>
  <c r="AS3505" i="1" s="1"/>
  <c r="AX5767" i="1"/>
  <c r="AW5767" i="1" s="1"/>
  <c r="AT5767" i="1"/>
  <c r="AS5767" i="1" s="1"/>
  <c r="AX3922" i="1"/>
  <c r="AW3922" i="1" s="1"/>
  <c r="AT3922" i="1"/>
  <c r="AS3922" i="1" s="1"/>
  <c r="AX6735" i="1"/>
  <c r="AW6735" i="1" s="1"/>
  <c r="AT6735" i="1"/>
  <c r="AS6735" i="1" s="1"/>
  <c r="AX5592" i="1"/>
  <c r="AW5592" i="1" s="1"/>
  <c r="AT5592" i="1"/>
  <c r="AS5592" i="1" s="1"/>
  <c r="AX2628" i="1"/>
  <c r="AW2628" i="1" s="1"/>
  <c r="AT2628" i="1"/>
  <c r="AS2628" i="1" s="1"/>
  <c r="AX2763" i="1"/>
  <c r="AW2763" i="1" s="1"/>
  <c r="AT2763" i="1"/>
  <c r="AS2763" i="1" s="1"/>
  <c r="AX4039" i="1"/>
  <c r="AW4039" i="1" s="1"/>
  <c r="AT4039" i="1"/>
  <c r="AS4039" i="1" s="1"/>
  <c r="AX5766" i="1"/>
  <c r="AW5766" i="1" s="1"/>
  <c r="AT5766" i="1"/>
  <c r="AS5766" i="1" s="1"/>
  <c r="AX5500" i="1"/>
  <c r="AW5500" i="1" s="1"/>
  <c r="AT5500" i="1"/>
  <c r="AS5500" i="1" s="1"/>
  <c r="AX917" i="1"/>
  <c r="AW917" i="1" s="1"/>
  <c r="AT917" i="1"/>
  <c r="AS917" i="1" s="1"/>
  <c r="AX4352" i="1"/>
  <c r="AW4352" i="1" s="1"/>
  <c r="AT4352" i="1"/>
  <c r="AS4352" i="1" s="1"/>
  <c r="AX664" i="1"/>
  <c r="AW664" i="1" s="1"/>
  <c r="AT664" i="1"/>
  <c r="AS664" i="1" s="1"/>
  <c r="AX5130" i="1"/>
  <c r="AW5130" i="1" s="1"/>
  <c r="AT5130" i="1"/>
  <c r="AS5130" i="1" s="1"/>
  <c r="AX3815" i="1"/>
  <c r="AW3815" i="1" s="1"/>
  <c r="AT3815" i="1"/>
  <c r="AS3815" i="1" s="1"/>
  <c r="AX2292" i="1"/>
  <c r="AW2292" i="1" s="1"/>
  <c r="AT2292" i="1"/>
  <c r="AS2292" i="1" s="1"/>
  <c r="AX6310" i="1"/>
  <c r="AW6310" i="1" s="1"/>
  <c r="AT6310" i="1"/>
  <c r="AS6310" i="1" s="1"/>
  <c r="AX479" i="1"/>
  <c r="AW479" i="1" s="1"/>
  <c r="AT479" i="1"/>
  <c r="AS479" i="1" s="1"/>
  <c r="AX1287" i="1"/>
  <c r="AW1287" i="1" s="1"/>
  <c r="AT1287" i="1"/>
  <c r="AS1287" i="1" s="1"/>
  <c r="AX3923" i="1"/>
  <c r="AW3923" i="1" s="1"/>
  <c r="AT3923" i="1"/>
  <c r="AS3923" i="1" s="1"/>
  <c r="AX2629" i="1"/>
  <c r="AW2629" i="1" s="1"/>
  <c r="AT2629" i="1"/>
  <c r="AS2629" i="1" s="1"/>
  <c r="AX2159" i="1"/>
  <c r="AW2159" i="1" s="1"/>
  <c r="AT2159" i="1"/>
  <c r="AS2159" i="1" s="1"/>
  <c r="AX2874" i="1"/>
  <c r="AW2874" i="1" s="1"/>
  <c r="AT2874" i="1"/>
  <c r="AS2874" i="1" s="1"/>
  <c r="AX1007" i="1"/>
  <c r="AW1007" i="1" s="1"/>
  <c r="AT1007" i="1"/>
  <c r="AS1007" i="1" s="1"/>
  <c r="AX2411" i="1"/>
  <c r="AW2411" i="1" s="1"/>
  <c r="AT2411" i="1"/>
  <c r="AS2411" i="1" s="1"/>
  <c r="AX5499" i="1"/>
  <c r="AW5499" i="1" s="1"/>
  <c r="AT5499" i="1"/>
  <c r="AS5499" i="1" s="1"/>
  <c r="AX3504" i="1"/>
  <c r="AW3504" i="1" s="1"/>
  <c r="AT3504" i="1"/>
  <c r="AS3504" i="1" s="1"/>
  <c r="AX2518" i="1"/>
  <c r="AW2518" i="1" s="1"/>
  <c r="AT2518" i="1"/>
  <c r="AS2518" i="1" s="1"/>
  <c r="AX4877" i="1"/>
  <c r="AW4877" i="1" s="1"/>
  <c r="AT4877" i="1"/>
  <c r="AS4877" i="1" s="1"/>
  <c r="AX3376" i="1"/>
  <c r="AW3376" i="1" s="1"/>
  <c r="AT3376" i="1"/>
  <c r="AS3376" i="1" s="1"/>
  <c r="AX6532" i="1"/>
  <c r="AW6532" i="1" s="1"/>
  <c r="AT6532" i="1"/>
  <c r="AS6532" i="1" s="1"/>
  <c r="AX6750" i="1"/>
  <c r="AW6750" i="1" s="1"/>
  <c r="AT6750" i="1"/>
  <c r="AS6750" i="1" s="1"/>
  <c r="AX1928" i="1"/>
  <c r="AW1928" i="1" s="1"/>
  <c r="AT1928" i="1"/>
  <c r="AS1928" i="1" s="1"/>
  <c r="AX5939" i="1"/>
  <c r="AW5939" i="1" s="1"/>
  <c r="AT5939" i="1"/>
  <c r="AS5939" i="1" s="1"/>
  <c r="AX3878" i="1"/>
  <c r="AW3878" i="1" s="1"/>
  <c r="AT3878" i="1"/>
  <c r="AS3878" i="1" s="1"/>
  <c r="AX4962" i="1"/>
  <c r="AW4962" i="1" s="1"/>
  <c r="AT4962" i="1"/>
  <c r="AS4962" i="1" s="1"/>
  <c r="AX4764" i="1"/>
  <c r="AW4764" i="1" s="1"/>
  <c r="AT4764" i="1"/>
  <c r="AS4764" i="1" s="1"/>
  <c r="AX4667" i="1"/>
  <c r="AW4667" i="1" s="1"/>
  <c r="AT4667" i="1"/>
  <c r="AS4667" i="1" s="1"/>
  <c r="AX2162" i="1"/>
  <c r="AW2162" i="1" s="1"/>
  <c r="AT2162" i="1"/>
  <c r="AS2162" i="1" s="1"/>
  <c r="AX1927" i="1"/>
  <c r="AW1927" i="1" s="1"/>
  <c r="AT1927" i="1"/>
  <c r="AS1927" i="1" s="1"/>
  <c r="AX5594" i="1"/>
  <c r="AW5594" i="1" s="1"/>
  <c r="AT5594" i="1"/>
  <c r="AS5594" i="1" s="1"/>
  <c r="AX5839" i="1"/>
  <c r="AW5839" i="1" s="1"/>
  <c r="AT5839" i="1"/>
  <c r="AS5839" i="1" s="1"/>
  <c r="AX5022" i="1"/>
  <c r="AW5022" i="1" s="1"/>
  <c r="AT5022" i="1"/>
  <c r="AS5022" i="1" s="1"/>
  <c r="AX6359" i="1"/>
  <c r="AW6359" i="1" s="1"/>
  <c r="AT6359" i="1"/>
  <c r="AS6359" i="1" s="1"/>
  <c r="AX2413" i="1"/>
  <c r="AW2413" i="1" s="1"/>
  <c r="AT2413" i="1"/>
  <c r="AS2413" i="1" s="1"/>
  <c r="AX3508" i="1"/>
  <c r="AW3508" i="1" s="1"/>
  <c r="AT3508" i="1"/>
  <c r="AS3508" i="1" s="1"/>
  <c r="AX4470" i="1"/>
  <c r="AW4470" i="1" s="1"/>
  <c r="AT4470" i="1"/>
  <c r="AS4470" i="1" s="1"/>
  <c r="AX4666" i="1"/>
  <c r="AW4666" i="1" s="1"/>
  <c r="AT4666" i="1"/>
  <c r="AS4666" i="1" s="1"/>
  <c r="AX5502" i="1"/>
  <c r="AW5502" i="1" s="1"/>
  <c r="AT5502" i="1"/>
  <c r="AS5502" i="1" s="1"/>
  <c r="AX4777" i="1"/>
  <c r="AW4777" i="1" s="1"/>
  <c r="AT4777" i="1"/>
  <c r="AS4777" i="1" s="1"/>
  <c r="AX5408" i="1"/>
  <c r="AW5408" i="1" s="1"/>
  <c r="AT5408" i="1"/>
  <c r="AS5408" i="1" s="1"/>
  <c r="AX5838" i="1"/>
  <c r="AW5838" i="1" s="1"/>
  <c r="AT5838" i="1"/>
  <c r="AS5838" i="1" s="1"/>
  <c r="AX5501" i="1"/>
  <c r="AW5501" i="1" s="1"/>
  <c r="AT5501" i="1"/>
  <c r="AS5501" i="1" s="1"/>
  <c r="AX4469" i="1"/>
  <c r="AW4469" i="1" s="1"/>
  <c r="AT4469" i="1"/>
  <c r="AS4469" i="1" s="1"/>
  <c r="AX2632" i="1"/>
  <c r="AW2632" i="1" s="1"/>
  <c r="AT2632" i="1"/>
  <c r="AS2632" i="1" s="1"/>
  <c r="AX5335" i="1"/>
  <c r="AW5335" i="1" s="1"/>
  <c r="AT5335" i="1"/>
  <c r="AS5335" i="1" s="1"/>
  <c r="AX598" i="1"/>
  <c r="AW598" i="1" s="1"/>
  <c r="AT598" i="1"/>
  <c r="AS598" i="1" s="1"/>
  <c r="AX6037" i="1"/>
  <c r="AW6037" i="1" s="1"/>
  <c r="AT6037" i="1"/>
  <c r="AS6037" i="1" s="1"/>
  <c r="AX3375" i="1"/>
  <c r="AW3375" i="1" s="1"/>
  <c r="AT3375" i="1"/>
  <c r="AS3375" i="1" s="1"/>
  <c r="AX6117" i="1"/>
  <c r="AW6117" i="1" s="1"/>
  <c r="AT6117" i="1"/>
  <c r="AS6117" i="1" s="1"/>
  <c r="AX2161" i="1"/>
  <c r="AW2161" i="1" s="1"/>
  <c r="AT2161" i="1"/>
  <c r="AS2161" i="1" s="1"/>
  <c r="AX5918" i="1"/>
  <c r="AW5918" i="1" s="1"/>
  <c r="AT5918" i="1"/>
  <c r="AS5918" i="1" s="1"/>
  <c r="AX3507" i="1"/>
  <c r="AW3507" i="1" s="1"/>
  <c r="AT3507" i="1"/>
  <c r="AS3507" i="1" s="1"/>
  <c r="AX4151" i="1"/>
  <c r="AW4151" i="1" s="1"/>
  <c r="AT4151" i="1"/>
  <c r="AS4151" i="1" s="1"/>
  <c r="AX5021" i="1"/>
  <c r="AW5021" i="1" s="1"/>
  <c r="AT5021" i="1"/>
  <c r="AS5021" i="1" s="1"/>
  <c r="AX1386" i="1"/>
  <c r="AW1386" i="1" s="1"/>
  <c r="AT1386" i="1"/>
  <c r="AS1386" i="1" s="1"/>
  <c r="AX3253" i="1"/>
  <c r="AW3253" i="1" s="1"/>
  <c r="AT3253" i="1"/>
  <c r="AS3253" i="1" s="1"/>
  <c r="AX590" i="1"/>
  <c r="AW590" i="1" s="1"/>
  <c r="AT590" i="1"/>
  <c r="AS590" i="1" s="1"/>
  <c r="AX1187" i="1"/>
  <c r="AW1187" i="1" s="1"/>
  <c r="AT1187" i="1"/>
  <c r="AS1187" i="1" s="1"/>
  <c r="AX2412" i="1"/>
  <c r="AW2412" i="1" s="1"/>
  <c r="AT2412" i="1"/>
  <c r="AS2412" i="1" s="1"/>
  <c r="AX4903" i="1"/>
  <c r="AW4903" i="1" s="1"/>
  <c r="AT4903" i="1"/>
  <c r="AS4903" i="1" s="1"/>
  <c r="AX2046" i="1"/>
  <c r="AW2046" i="1" s="1"/>
  <c r="AT2046" i="1"/>
  <c r="AS2046" i="1" s="1"/>
  <c r="AX918" i="1"/>
  <c r="AW918" i="1" s="1"/>
  <c r="AT918" i="1"/>
  <c r="AS918" i="1" s="1"/>
  <c r="AX5768" i="1"/>
  <c r="AW5768" i="1" s="1"/>
  <c r="AT5768" i="1"/>
  <c r="AS5768" i="1" s="1"/>
  <c r="AX3924" i="1"/>
  <c r="AW3924" i="1" s="1"/>
  <c r="AT3924" i="1"/>
  <c r="AS3924" i="1" s="1"/>
  <c r="AX2631" i="1"/>
  <c r="AW2631" i="1" s="1"/>
  <c r="AT2631" i="1"/>
  <c r="AS2631" i="1" s="1"/>
  <c r="AX4872" i="1"/>
  <c r="AW4872" i="1" s="1"/>
  <c r="AT4872" i="1"/>
  <c r="AS4872" i="1" s="1"/>
  <c r="AX5393" i="1"/>
  <c r="AW5393" i="1" s="1"/>
  <c r="AT5393" i="1"/>
  <c r="AS5393" i="1" s="1"/>
  <c r="AX1587" i="1"/>
  <c r="AW1587" i="1" s="1"/>
  <c r="AT1587" i="1"/>
  <c r="AS1587" i="1" s="1"/>
  <c r="AX3512" i="1"/>
  <c r="AW3512" i="1" s="1"/>
  <c r="AT3512" i="1"/>
  <c r="AS3512" i="1" s="1"/>
  <c r="AX2635" i="1"/>
  <c r="AW2635" i="1" s="1"/>
  <c r="AT2635" i="1"/>
  <c r="AS2635" i="1" s="1"/>
  <c r="AX2414" i="1"/>
  <c r="AW2414" i="1" s="1"/>
  <c r="AT2414" i="1"/>
  <c r="AS2414" i="1" s="1"/>
  <c r="AX3635" i="1"/>
  <c r="AW3635" i="1" s="1"/>
  <c r="AT3635" i="1"/>
  <c r="AS3635" i="1" s="1"/>
  <c r="AX3150" i="1"/>
  <c r="AW3150" i="1" s="1"/>
  <c r="AT3150" i="1"/>
  <c r="AS3150" i="1" s="1"/>
  <c r="AX4779" i="1"/>
  <c r="AW4779" i="1" s="1"/>
  <c r="AT4779" i="1"/>
  <c r="AS4779" i="1" s="1"/>
  <c r="AX4041" i="1"/>
  <c r="AW4041" i="1" s="1"/>
  <c r="AT4041" i="1"/>
  <c r="AS4041" i="1" s="1"/>
  <c r="AX4357" i="1"/>
  <c r="AW4357" i="1" s="1"/>
  <c r="AT4357" i="1"/>
  <c r="AS4357" i="1" s="1"/>
  <c r="AX3023" i="1"/>
  <c r="AW3023" i="1" s="1"/>
  <c r="AT3023" i="1"/>
  <c r="AS3023" i="1" s="1"/>
  <c r="AX3378" i="1"/>
  <c r="AW3378" i="1" s="1"/>
  <c r="AT3378" i="1"/>
  <c r="AS3378" i="1" s="1"/>
  <c r="AX3592" i="1"/>
  <c r="AW3592" i="1" s="1"/>
  <c r="AT3592" i="1"/>
  <c r="AS3592" i="1" s="1"/>
  <c r="AX6846" i="1"/>
  <c r="AW6846" i="1" s="1"/>
  <c r="AT6846" i="1"/>
  <c r="AS6846" i="1" s="1"/>
  <c r="AX899" i="1"/>
  <c r="AW899" i="1" s="1"/>
  <c r="AT899" i="1"/>
  <c r="AS899" i="1" s="1"/>
  <c r="AX1009" i="1"/>
  <c r="AW1009" i="1" s="1"/>
  <c r="AT1009" i="1"/>
  <c r="AS1009" i="1" s="1"/>
  <c r="AX4905" i="1"/>
  <c r="AW4905" i="1" s="1"/>
  <c r="AT4905" i="1"/>
  <c r="AS4905" i="1" s="1"/>
  <c r="AX3816" i="1"/>
  <c r="AW3816" i="1" s="1"/>
  <c r="AT3816" i="1"/>
  <c r="AS3816" i="1" s="1"/>
  <c r="AX2520" i="1"/>
  <c r="AW2520" i="1" s="1"/>
  <c r="AT2520" i="1"/>
  <c r="AS2520" i="1" s="1"/>
  <c r="AX3148" i="1"/>
  <c r="AW3148" i="1" s="1"/>
  <c r="AT3148" i="1"/>
  <c r="AS3148" i="1" s="1"/>
  <c r="AX1288" i="1"/>
  <c r="AW1288" i="1" s="1"/>
  <c r="AT1288" i="1"/>
  <c r="AS1288" i="1" s="1"/>
  <c r="AX6842" i="1"/>
  <c r="AW6842" i="1" s="1"/>
  <c r="AT6842" i="1"/>
  <c r="AS6842" i="1" s="1"/>
  <c r="AX3634" i="1"/>
  <c r="AW3634" i="1" s="1"/>
  <c r="AT3634" i="1"/>
  <c r="AS3634" i="1" s="1"/>
  <c r="AX5219" i="1"/>
  <c r="AW5219" i="1" s="1"/>
  <c r="AT5219" i="1"/>
  <c r="AS5219" i="1" s="1"/>
  <c r="AX133" i="1"/>
  <c r="AW133" i="1" s="1"/>
  <c r="AT133" i="1"/>
  <c r="AS133" i="1" s="1"/>
  <c r="AX2876" i="1"/>
  <c r="AW2876" i="1" s="1"/>
  <c r="AT2876" i="1"/>
  <c r="AS2876" i="1" s="1"/>
  <c r="AX4578" i="1"/>
  <c r="AW4578" i="1" s="1"/>
  <c r="AT4578" i="1"/>
  <c r="AS4578" i="1" s="1"/>
  <c r="AX5504" i="1"/>
  <c r="AW5504" i="1" s="1"/>
  <c r="AT5504" i="1"/>
  <c r="AS5504" i="1" s="1"/>
  <c r="AX4669" i="1"/>
  <c r="AW4669" i="1" s="1"/>
  <c r="AT4669" i="1"/>
  <c r="AS4669" i="1" s="1"/>
  <c r="AX1615" i="1"/>
  <c r="AW1615" i="1" s="1"/>
  <c r="AT1615" i="1"/>
  <c r="AS1615" i="1" s="1"/>
  <c r="AX831" i="1"/>
  <c r="AW831" i="1" s="1"/>
  <c r="AT831" i="1"/>
  <c r="AS831" i="1" s="1"/>
  <c r="AX3114" i="1"/>
  <c r="AW3114" i="1" s="1"/>
  <c r="AT3114" i="1"/>
  <c r="AS3114" i="1" s="1"/>
  <c r="AX6275" i="1"/>
  <c r="AW6275" i="1" s="1"/>
  <c r="AT6275" i="1"/>
  <c r="AS6275" i="1" s="1"/>
  <c r="AX2163" i="1"/>
  <c r="AW2163" i="1" s="1"/>
  <c r="AT2163" i="1"/>
  <c r="AS2163" i="1" s="1"/>
  <c r="AX736" i="1"/>
  <c r="AW736" i="1" s="1"/>
  <c r="AT736" i="1"/>
  <c r="AS736" i="1" s="1"/>
  <c r="AX2636" i="1"/>
  <c r="AW2636" i="1" s="1"/>
  <c r="AT2636" i="1"/>
  <c r="AS2636" i="1" s="1"/>
  <c r="AX921" i="1"/>
  <c r="AW921" i="1" s="1"/>
  <c r="AT921" i="1"/>
  <c r="AS921" i="1" s="1"/>
  <c r="AX3511" i="1"/>
  <c r="AW3511" i="1" s="1"/>
  <c r="AT3511" i="1"/>
  <c r="AS3511" i="1" s="1"/>
  <c r="AX2293" i="1"/>
  <c r="AW2293" i="1" s="1"/>
  <c r="AT2293" i="1"/>
  <c r="AS2293" i="1" s="1"/>
  <c r="AX3149" i="1"/>
  <c r="AW3149" i="1" s="1"/>
  <c r="AT3149" i="1"/>
  <c r="AS3149" i="1" s="1"/>
  <c r="AX2634" i="1"/>
  <c r="AW2634" i="1" s="1"/>
  <c r="AT2634" i="1"/>
  <c r="AS2634" i="1" s="1"/>
  <c r="AX6038" i="1"/>
  <c r="AW6038" i="1" s="1"/>
  <c r="AT6038" i="1"/>
  <c r="AS6038" i="1" s="1"/>
  <c r="AX6182" i="1"/>
  <c r="AW6182" i="1" s="1"/>
  <c r="AT6182" i="1"/>
  <c r="AS6182" i="1" s="1"/>
  <c r="AX920" i="1"/>
  <c r="AW920" i="1" s="1"/>
  <c r="AT920" i="1"/>
  <c r="AS920" i="1" s="1"/>
  <c r="AX4152" i="1"/>
  <c r="AW4152" i="1" s="1"/>
  <c r="AT4152" i="1"/>
  <c r="AS4152" i="1" s="1"/>
  <c r="AX3510" i="1"/>
  <c r="AW3510" i="1" s="1"/>
  <c r="AT3510" i="1"/>
  <c r="AS3510" i="1" s="1"/>
  <c r="AX6763" i="1"/>
  <c r="AW6763" i="1" s="1"/>
  <c r="AT6763" i="1"/>
  <c r="AS6763" i="1" s="1"/>
  <c r="AX1387" i="1"/>
  <c r="AW1387" i="1" s="1"/>
  <c r="AT1387" i="1"/>
  <c r="AS1387" i="1" s="1"/>
  <c r="AX6456" i="1"/>
  <c r="AW6456" i="1" s="1"/>
  <c r="AT6456" i="1"/>
  <c r="AS6456" i="1" s="1"/>
  <c r="AX5503" i="1"/>
  <c r="AW5503" i="1" s="1"/>
  <c r="AT5503" i="1"/>
  <c r="AS5503" i="1" s="1"/>
  <c r="AX3795" i="1"/>
  <c r="AW3795" i="1" s="1"/>
  <c r="AT3795" i="1"/>
  <c r="AS3795" i="1" s="1"/>
  <c r="AX3479" i="1"/>
  <c r="AW3479" i="1" s="1"/>
  <c r="AT3479" i="1"/>
  <c r="AS3479" i="1" s="1"/>
  <c r="AX4835" i="1"/>
  <c r="AW4835" i="1" s="1"/>
  <c r="AT4835" i="1"/>
  <c r="AS4835" i="1" s="1"/>
  <c r="AX2049" i="1"/>
  <c r="AW2049" i="1" s="1"/>
  <c r="AT2049" i="1"/>
  <c r="AS2049" i="1" s="1"/>
  <c r="AX275" i="1"/>
  <c r="AW275" i="1" s="1"/>
  <c r="AT275" i="1"/>
  <c r="AS275" i="1" s="1"/>
  <c r="AX3729" i="1"/>
  <c r="AW3729" i="1" s="1"/>
  <c r="AT3729" i="1"/>
  <c r="AS3729" i="1" s="1"/>
  <c r="AX2048" i="1"/>
  <c r="AW2048" i="1" s="1"/>
  <c r="AT2048" i="1"/>
  <c r="AS2048" i="1" s="1"/>
  <c r="AX5595" i="1"/>
  <c r="AW5595" i="1" s="1"/>
  <c r="AT5595" i="1"/>
  <c r="AS5595" i="1" s="1"/>
  <c r="AX4153" i="1"/>
  <c r="AW4153" i="1" s="1"/>
  <c r="AT4153" i="1"/>
  <c r="AS4153" i="1" s="1"/>
  <c r="AX5410" i="1"/>
  <c r="AW5410" i="1" s="1"/>
  <c r="AT5410" i="1"/>
  <c r="AS5410" i="1" s="1"/>
  <c r="AX3925" i="1"/>
  <c r="AW3925" i="1" s="1"/>
  <c r="AT3925" i="1"/>
  <c r="AS3925" i="1" s="1"/>
  <c r="AX2047" i="1"/>
  <c r="AW2047" i="1" s="1"/>
  <c r="AT2047" i="1"/>
  <c r="AS2047" i="1" s="1"/>
  <c r="AX3380" i="1"/>
  <c r="AW3380" i="1" s="1"/>
  <c r="AT3380" i="1"/>
  <c r="AS3380" i="1" s="1"/>
  <c r="AX1189" i="1"/>
  <c r="AW1189" i="1" s="1"/>
  <c r="AT1189" i="1"/>
  <c r="AS1189" i="1" s="1"/>
  <c r="AX4358" i="1"/>
  <c r="AW4358" i="1" s="1"/>
  <c r="AT4358" i="1"/>
  <c r="AS4358" i="1" s="1"/>
  <c r="AX3637" i="1"/>
  <c r="AW3637" i="1" s="1"/>
  <c r="AT3637" i="1"/>
  <c r="AS3637" i="1" s="1"/>
  <c r="AX4246" i="1"/>
  <c r="AW4246" i="1" s="1"/>
  <c r="AT4246" i="1"/>
  <c r="AS4246" i="1" s="1"/>
  <c r="AX2878" i="1"/>
  <c r="AW2878" i="1" s="1"/>
  <c r="AT2878" i="1"/>
  <c r="AS2878" i="1" s="1"/>
  <c r="AX3636" i="1"/>
  <c r="AW3636" i="1" s="1"/>
  <c r="AT3636" i="1"/>
  <c r="AS3636" i="1" s="1"/>
  <c r="AX1188" i="1"/>
  <c r="AW1188" i="1" s="1"/>
  <c r="AT1188" i="1"/>
  <c r="AS1188" i="1" s="1"/>
  <c r="AX1828" i="1"/>
  <c r="AW1828" i="1" s="1"/>
  <c r="AT1828" i="1"/>
  <c r="AS1828" i="1" s="1"/>
  <c r="AX6412" i="1"/>
  <c r="AW6412" i="1" s="1"/>
  <c r="AT6412" i="1"/>
  <c r="AS6412" i="1" s="1"/>
  <c r="AX3819" i="1"/>
  <c r="AW3819" i="1" s="1"/>
  <c r="AT3819" i="1"/>
  <c r="AS3819" i="1" s="1"/>
  <c r="AX5769" i="1"/>
  <c r="AW5769" i="1" s="1"/>
  <c r="AT5769" i="1"/>
  <c r="AS5769" i="1" s="1"/>
  <c r="AX5808" i="1"/>
  <c r="AW5808" i="1" s="1"/>
  <c r="AT5808" i="1"/>
  <c r="AS5808" i="1" s="1"/>
  <c r="AX3817" i="1"/>
  <c r="AW3817" i="1" s="1"/>
  <c r="AT3817" i="1"/>
  <c r="AS3817" i="1" s="1"/>
  <c r="AX3818" i="1"/>
  <c r="AW3818" i="1" s="1"/>
  <c r="AT3818" i="1"/>
  <c r="AS3818" i="1" s="1"/>
  <c r="AX5409" i="1"/>
  <c r="AW5409" i="1" s="1"/>
  <c r="AT5409" i="1"/>
  <c r="AS5409" i="1" s="1"/>
  <c r="AX6118" i="1"/>
  <c r="AW6118" i="1" s="1"/>
  <c r="AT6118" i="1"/>
  <c r="AS6118" i="1" s="1"/>
  <c r="AX3797" i="1"/>
  <c r="AW3797" i="1" s="1"/>
  <c r="AT3797" i="1"/>
  <c r="AS3797" i="1" s="1"/>
  <c r="AX4109" i="1"/>
  <c r="AW4109" i="1" s="1"/>
  <c r="AT4109" i="1"/>
  <c r="AS4109" i="1" s="1"/>
  <c r="AX4327" i="1"/>
  <c r="AW4327" i="1" s="1"/>
  <c r="AT4327" i="1"/>
  <c r="AS4327" i="1" s="1"/>
  <c r="AX2415" i="1"/>
  <c r="AW2415" i="1" s="1"/>
  <c r="AT2415" i="1"/>
  <c r="AS2415" i="1" s="1"/>
  <c r="AX4580" i="1"/>
  <c r="AW4580" i="1" s="1"/>
  <c r="AT4580" i="1"/>
  <c r="AS4580" i="1" s="1"/>
  <c r="AX1709" i="1"/>
  <c r="AW1709" i="1" s="1"/>
  <c r="AT1709" i="1"/>
  <c r="AS1709" i="1" s="1"/>
  <c r="AX2521" i="1"/>
  <c r="AW2521" i="1" s="1"/>
  <c r="AT2521" i="1"/>
  <c r="AS2521" i="1" s="1"/>
  <c r="AX526" i="1"/>
  <c r="AW526" i="1" s="1"/>
  <c r="AT526" i="1"/>
  <c r="AS526" i="1" s="1"/>
  <c r="AX4043" i="1"/>
  <c r="AW4043" i="1" s="1"/>
  <c r="AT4043" i="1"/>
  <c r="AS4043" i="1" s="1"/>
  <c r="AX6688" i="1"/>
  <c r="AW6688" i="1" s="1"/>
  <c r="AT6688" i="1"/>
  <c r="AS6688" i="1" s="1"/>
  <c r="AX5131" i="1"/>
  <c r="AW5131" i="1" s="1"/>
  <c r="AT5131" i="1"/>
  <c r="AS5131" i="1" s="1"/>
  <c r="AX1588" i="1"/>
  <c r="AW1588" i="1" s="1"/>
  <c r="AT1588" i="1"/>
  <c r="AS1588" i="1" s="1"/>
  <c r="AX4579" i="1"/>
  <c r="AW4579" i="1" s="1"/>
  <c r="AT4579" i="1"/>
  <c r="AS4579" i="1" s="1"/>
  <c r="AX5505" i="1"/>
  <c r="AW5505" i="1" s="1"/>
  <c r="AT5505" i="1"/>
  <c r="AS5505" i="1" s="1"/>
  <c r="AX3611" i="1"/>
  <c r="AW3611" i="1" s="1"/>
  <c r="AT3611" i="1"/>
  <c r="AS3611" i="1" s="1"/>
  <c r="AX4760" i="1"/>
  <c r="AW4760" i="1" s="1"/>
  <c r="AT4760" i="1"/>
  <c r="AS4760" i="1" s="1"/>
  <c r="AX2296" i="1"/>
  <c r="AW2296" i="1" s="1"/>
  <c r="AT2296" i="1"/>
  <c r="AS2296" i="1" s="1"/>
  <c r="AX3103" i="1"/>
  <c r="AW3103" i="1" s="1"/>
  <c r="AT3103" i="1"/>
  <c r="AS3103" i="1" s="1"/>
  <c r="AX6360" i="1"/>
  <c r="AW6360" i="1" s="1"/>
  <c r="AT6360" i="1"/>
  <c r="AS6360" i="1" s="1"/>
  <c r="AX3381" i="1"/>
  <c r="AW3381" i="1" s="1"/>
  <c r="AT3381" i="1"/>
  <c r="AS3381" i="1" s="1"/>
  <c r="AX5675" i="1"/>
  <c r="AW5675" i="1" s="1"/>
  <c r="AT5675" i="1"/>
  <c r="AS5675" i="1" s="1"/>
  <c r="AX6612" i="1"/>
  <c r="AW6612" i="1" s="1"/>
  <c r="AT6612" i="1"/>
  <c r="AS6612" i="1" s="1"/>
  <c r="AX6751" i="1"/>
  <c r="AW6751" i="1" s="1"/>
  <c r="AT6751" i="1"/>
  <c r="AS6751" i="1" s="1"/>
  <c r="AX1829" i="1"/>
  <c r="AW1829" i="1" s="1"/>
  <c r="AT1829" i="1"/>
  <c r="AS1829" i="1" s="1"/>
  <c r="AX3638" i="1"/>
  <c r="AW3638" i="1" s="1"/>
  <c r="AT3638" i="1"/>
  <c r="AS3638" i="1" s="1"/>
  <c r="AX1191" i="1"/>
  <c r="AW1191" i="1" s="1"/>
  <c r="AT1191" i="1"/>
  <c r="AS1191" i="1" s="1"/>
  <c r="AX2765" i="1"/>
  <c r="AW2765" i="1" s="1"/>
  <c r="AT2765" i="1"/>
  <c r="AS2765" i="1" s="1"/>
  <c r="AX3731" i="1"/>
  <c r="AW3731" i="1" s="1"/>
  <c r="AT3731" i="1"/>
  <c r="AS3731" i="1" s="1"/>
  <c r="AX5023" i="1"/>
  <c r="AW5023" i="1" s="1"/>
  <c r="AT5023" i="1"/>
  <c r="AS5023" i="1" s="1"/>
  <c r="AX4781" i="1"/>
  <c r="AW4781" i="1" s="1"/>
  <c r="AT4781" i="1"/>
  <c r="AS4781" i="1" s="1"/>
  <c r="AX6577" i="1"/>
  <c r="AW6577" i="1" s="1"/>
  <c r="AT6577" i="1"/>
  <c r="AS6577" i="1" s="1"/>
  <c r="AX4583" i="1"/>
  <c r="AW4583" i="1" s="1"/>
  <c r="AT4583" i="1"/>
  <c r="AS4583" i="1" s="1"/>
  <c r="AX2050" i="1"/>
  <c r="AW2050" i="1" s="1"/>
  <c r="AT2050" i="1"/>
  <c r="AS2050" i="1" s="1"/>
  <c r="AX5333" i="1"/>
  <c r="AW5333" i="1" s="1"/>
  <c r="AT5333" i="1"/>
  <c r="AS5333" i="1" s="1"/>
  <c r="AX3821" i="1"/>
  <c r="AW3821" i="1" s="1"/>
  <c r="AT3821" i="1"/>
  <c r="AS3821" i="1" s="1"/>
  <c r="AX1011" i="1"/>
  <c r="AW1011" i="1" s="1"/>
  <c r="AT1011" i="1"/>
  <c r="AS1011" i="1" s="1"/>
  <c r="AX2043" i="1"/>
  <c r="AW2043" i="1" s="1"/>
  <c r="AT2043" i="1"/>
  <c r="AS2043" i="1" s="1"/>
  <c r="AX1190" i="1"/>
  <c r="AW1190" i="1" s="1"/>
  <c r="AT1190" i="1"/>
  <c r="AS1190" i="1" s="1"/>
  <c r="AX2729" i="1"/>
  <c r="AW2729" i="1" s="1"/>
  <c r="AT2729" i="1"/>
  <c r="AS2729" i="1" s="1"/>
  <c r="AX2640" i="1"/>
  <c r="AW2640" i="1" s="1"/>
  <c r="AT2640" i="1"/>
  <c r="AS2640" i="1" s="1"/>
  <c r="AX368" i="1"/>
  <c r="AW368" i="1" s="1"/>
  <c r="AT368" i="1"/>
  <c r="AS368" i="1" s="1"/>
  <c r="AX2405" i="1"/>
  <c r="AW2405" i="1" s="1"/>
  <c r="AT2405" i="1"/>
  <c r="AS2405" i="1" s="1"/>
  <c r="AX6168" i="1"/>
  <c r="AW6168" i="1" s="1"/>
  <c r="AT6168" i="1"/>
  <c r="AS6168" i="1" s="1"/>
  <c r="AX4780" i="1"/>
  <c r="AW4780" i="1" s="1"/>
  <c r="AT4780" i="1"/>
  <c r="AS4780" i="1" s="1"/>
  <c r="AX276" i="1"/>
  <c r="AW276" i="1" s="1"/>
  <c r="AT276" i="1"/>
  <c r="AS276" i="1" s="1"/>
  <c r="AX5221" i="1"/>
  <c r="AW5221" i="1" s="1"/>
  <c r="AT5221" i="1"/>
  <c r="AS5221" i="1" s="1"/>
  <c r="AX3730" i="1"/>
  <c r="AW3730" i="1" s="1"/>
  <c r="AT3730" i="1"/>
  <c r="AS3730" i="1" s="1"/>
  <c r="AX2294" i="1"/>
  <c r="AW2294" i="1" s="1"/>
  <c r="AT2294" i="1"/>
  <c r="AS2294" i="1" s="1"/>
  <c r="AX5220" i="1"/>
  <c r="AW5220" i="1" s="1"/>
  <c r="AT5220" i="1"/>
  <c r="AS5220" i="1" s="1"/>
  <c r="AX4582" i="1"/>
  <c r="AW4582" i="1" s="1"/>
  <c r="AT4582" i="1"/>
  <c r="AS4582" i="1" s="1"/>
  <c r="AX2639" i="1"/>
  <c r="AW2639" i="1" s="1"/>
  <c r="AT2639" i="1"/>
  <c r="AS2639" i="1" s="1"/>
  <c r="AX5389" i="1"/>
  <c r="AW5389" i="1" s="1"/>
  <c r="AT5389" i="1"/>
  <c r="AS5389" i="1" s="1"/>
  <c r="AX4045" i="1"/>
  <c r="AW4045" i="1" s="1"/>
  <c r="AT4045" i="1"/>
  <c r="AS4045" i="1" s="1"/>
  <c r="AX4044" i="1"/>
  <c r="AW4044" i="1" s="1"/>
  <c r="AT4044" i="1"/>
  <c r="AS4044" i="1" s="1"/>
  <c r="AX3515" i="1"/>
  <c r="AW3515" i="1" s="1"/>
  <c r="AT3515" i="1"/>
  <c r="AS3515" i="1" s="1"/>
  <c r="AX4961" i="1"/>
  <c r="AW4961" i="1" s="1"/>
  <c r="AT4961" i="1"/>
  <c r="AS4961" i="1" s="1"/>
  <c r="AX6510" i="1"/>
  <c r="AW6510" i="1" s="1"/>
  <c r="AT6510" i="1"/>
  <c r="AS6510" i="1" s="1"/>
  <c r="AX4960" i="1"/>
  <c r="AW4960" i="1" s="1"/>
  <c r="AT4960" i="1"/>
  <c r="AS4960" i="1" s="1"/>
  <c r="AX1291" i="1"/>
  <c r="AW1291" i="1" s="1"/>
  <c r="AT1291" i="1"/>
  <c r="AS1291" i="1" s="1"/>
  <c r="AX4471" i="1"/>
  <c r="AW4471" i="1" s="1"/>
  <c r="AT4471" i="1"/>
  <c r="AS4471" i="1" s="1"/>
  <c r="AX187" i="1"/>
  <c r="AW187" i="1" s="1"/>
  <c r="AT187" i="1"/>
  <c r="AS187" i="1" s="1"/>
  <c r="AX6041" i="1"/>
  <c r="AW6041" i="1" s="1"/>
  <c r="AT6041" i="1"/>
  <c r="AS6041" i="1" s="1"/>
  <c r="AX4247" i="1"/>
  <c r="AW4247" i="1" s="1"/>
  <c r="AT4247" i="1"/>
  <c r="AS4247" i="1" s="1"/>
  <c r="AX667" i="1"/>
  <c r="AW667" i="1" s="1"/>
  <c r="AT667" i="1"/>
  <c r="AS667" i="1" s="1"/>
  <c r="AX2882" i="1"/>
  <c r="AW2882" i="1" s="1"/>
  <c r="AT2882" i="1"/>
  <c r="AS2882" i="1" s="1"/>
  <c r="AX6040" i="1"/>
  <c r="AW6040" i="1" s="1"/>
  <c r="AT6040" i="1"/>
  <c r="AS6040" i="1" s="1"/>
  <c r="AX4360" i="1"/>
  <c r="AW4360" i="1" s="1"/>
  <c r="AT4360" i="1"/>
  <c r="AS4360" i="1" s="1"/>
  <c r="AX2881" i="1"/>
  <c r="AW2881" i="1" s="1"/>
  <c r="AT2881" i="1"/>
  <c r="AS2881" i="1" s="1"/>
  <c r="AX3383" i="1"/>
  <c r="AW3383" i="1" s="1"/>
  <c r="AT3383" i="1"/>
  <c r="AS3383" i="1" s="1"/>
  <c r="AX5223" i="1"/>
  <c r="AW5223" i="1" s="1"/>
  <c r="AT5223" i="1"/>
  <c r="AS5223" i="1" s="1"/>
  <c r="AX6311" i="1"/>
  <c r="AW6311" i="1" s="1"/>
  <c r="AT6311" i="1"/>
  <c r="AS6311" i="1" s="1"/>
  <c r="AX2165" i="1"/>
  <c r="AW2165" i="1" s="1"/>
  <c r="AT2165" i="1"/>
  <c r="AS2165" i="1" s="1"/>
  <c r="AX1589" i="1"/>
  <c r="AW1589" i="1" s="1"/>
  <c r="AT1589" i="1"/>
  <c r="AS1589" i="1" s="1"/>
  <c r="AX2883" i="1"/>
  <c r="AW2883" i="1" s="1"/>
  <c r="AT2883" i="1"/>
  <c r="AS2883" i="1" s="1"/>
  <c r="AX188" i="1"/>
  <c r="AW188" i="1" s="1"/>
  <c r="AT188" i="1"/>
  <c r="AS188" i="1" s="1"/>
  <c r="AX1192" i="1"/>
  <c r="AW1192" i="1" s="1"/>
  <c r="AT1192" i="1"/>
  <c r="AS1192" i="1" s="1"/>
  <c r="AX2417" i="1"/>
  <c r="AW2417" i="1" s="1"/>
  <c r="AT2417" i="1"/>
  <c r="AS2417" i="1" s="1"/>
  <c r="AX1711" i="1"/>
  <c r="AW1711" i="1" s="1"/>
  <c r="AT1711" i="1"/>
  <c r="AS1711" i="1" s="1"/>
  <c r="AX4784" i="1"/>
  <c r="AW4784" i="1" s="1"/>
  <c r="AT4784" i="1"/>
  <c r="AS4784" i="1" s="1"/>
  <c r="AX3822" i="1"/>
  <c r="AW3822" i="1" s="1"/>
  <c r="AT3822" i="1"/>
  <c r="AS3822" i="1" s="1"/>
  <c r="AX432" i="1"/>
  <c r="AW432" i="1" s="1"/>
  <c r="AT432" i="1"/>
  <c r="AS432" i="1" s="1"/>
  <c r="AX1091" i="1"/>
  <c r="AW1091" i="1" s="1"/>
  <c r="AT1091" i="1"/>
  <c r="AS1091" i="1" s="1"/>
  <c r="AX524" i="1"/>
  <c r="AW524" i="1" s="1"/>
  <c r="AT524" i="1"/>
  <c r="AS524" i="1" s="1"/>
  <c r="AX372" i="1"/>
  <c r="AW372" i="1" s="1"/>
  <c r="AT372" i="1"/>
  <c r="AS372" i="1" s="1"/>
  <c r="AX922" i="1"/>
  <c r="AW922" i="1" s="1"/>
  <c r="AT922" i="1"/>
  <c r="AS922" i="1" s="1"/>
  <c r="AX3382" i="1"/>
  <c r="AW3382" i="1" s="1"/>
  <c r="AT3382" i="1"/>
  <c r="AS3382" i="1" s="1"/>
  <c r="AX5222" i="1"/>
  <c r="AW5222" i="1" s="1"/>
  <c r="AT5222" i="1"/>
  <c r="AS5222" i="1" s="1"/>
  <c r="AX4359" i="1"/>
  <c r="AW4359" i="1" s="1"/>
  <c r="AT4359" i="1"/>
  <c r="AS4359" i="1" s="1"/>
  <c r="AX592" i="1"/>
  <c r="AW592" i="1" s="1"/>
  <c r="AT592" i="1"/>
  <c r="AS592" i="1" s="1"/>
  <c r="AX2052" i="1"/>
  <c r="AW2052" i="1" s="1"/>
  <c r="AT2052" i="1"/>
  <c r="AS2052" i="1" s="1"/>
  <c r="AX4783" i="1"/>
  <c r="AW4783" i="1" s="1"/>
  <c r="AT4783" i="1"/>
  <c r="AS4783" i="1" s="1"/>
  <c r="AX6039" i="1"/>
  <c r="AW6039" i="1" s="1"/>
  <c r="AT6039" i="1"/>
  <c r="AS6039" i="1" s="1"/>
  <c r="AX1290" i="1"/>
  <c r="AW1290" i="1" s="1"/>
  <c r="AT1290" i="1"/>
  <c r="AS1290" i="1" s="1"/>
  <c r="AX2297" i="1"/>
  <c r="AW2297" i="1" s="1"/>
  <c r="AT2297" i="1"/>
  <c r="AS2297" i="1" s="1"/>
  <c r="AX4670" i="1"/>
  <c r="AW4670" i="1" s="1"/>
  <c r="AT4670" i="1"/>
  <c r="AS4670" i="1" s="1"/>
  <c r="AX6620" i="1"/>
  <c r="AW6620" i="1" s="1"/>
  <c r="AT6620" i="1"/>
  <c r="AS6620" i="1" s="1"/>
  <c r="AX5158" i="1"/>
  <c r="AW5158" i="1" s="1"/>
  <c r="AT5158" i="1"/>
  <c r="AS5158" i="1" s="1"/>
  <c r="AX4671" i="1"/>
  <c r="AW4671" i="1" s="1"/>
  <c r="AT4671" i="1"/>
  <c r="AS4671" i="1" s="1"/>
  <c r="AX1476" i="1"/>
  <c r="AW1476" i="1" s="1"/>
  <c r="AT1476" i="1"/>
  <c r="AS1476" i="1" s="1"/>
  <c r="AX4911" i="1"/>
  <c r="AW4911" i="1" s="1"/>
  <c r="AT4911" i="1"/>
  <c r="AS4911" i="1" s="1"/>
  <c r="AX2298" i="1"/>
  <c r="AW2298" i="1" s="1"/>
  <c r="AT2298" i="1"/>
  <c r="AS2298" i="1" s="1"/>
  <c r="AX5334" i="1"/>
  <c r="AW5334" i="1" s="1"/>
  <c r="AT5334" i="1"/>
  <c r="AS5334" i="1" s="1"/>
  <c r="AX6689" i="1"/>
  <c r="AW6689" i="1" s="1"/>
  <c r="AT6689" i="1"/>
  <c r="AS6689" i="1" s="1"/>
  <c r="AX3258" i="1"/>
  <c r="AW3258" i="1" s="1"/>
  <c r="AT3258" i="1"/>
  <c r="AS3258" i="1" s="1"/>
  <c r="AX4249" i="1"/>
  <c r="AW4249" i="1" s="1"/>
  <c r="AT4249" i="1"/>
  <c r="AS4249" i="1" s="1"/>
  <c r="AX4788" i="1"/>
  <c r="AW4788" i="1" s="1"/>
  <c r="AT4788" i="1"/>
  <c r="AS4788" i="1" s="1"/>
  <c r="AX4787" i="1"/>
  <c r="AW4787" i="1" s="1"/>
  <c r="AT4787" i="1"/>
  <c r="AS4787" i="1" s="1"/>
  <c r="AX5225" i="1"/>
  <c r="AW5225" i="1" s="1"/>
  <c r="AT5225" i="1"/>
  <c r="AS5225" i="1" s="1"/>
  <c r="AX4584" i="1"/>
  <c r="AW4584" i="1" s="1"/>
  <c r="AT4584" i="1"/>
  <c r="AS4584" i="1" s="1"/>
  <c r="AX4910" i="1"/>
  <c r="AW4910" i="1" s="1"/>
  <c r="AT4910" i="1"/>
  <c r="AS4910" i="1" s="1"/>
  <c r="AX4248" i="1"/>
  <c r="AW4248" i="1" s="1"/>
  <c r="AT4248" i="1"/>
  <c r="AS4248" i="1" s="1"/>
  <c r="AX2523" i="1"/>
  <c r="AW2523" i="1" s="1"/>
  <c r="AT2523" i="1"/>
  <c r="AS2523" i="1" s="1"/>
  <c r="AX5224" i="1"/>
  <c r="AW5224" i="1" s="1"/>
  <c r="AT5224" i="1"/>
  <c r="AS5224" i="1" s="1"/>
  <c r="AX3518" i="1"/>
  <c r="AW3518" i="1" s="1"/>
  <c r="AT3518" i="1"/>
  <c r="AS3518" i="1" s="1"/>
  <c r="AX2522" i="1"/>
  <c r="AW2522" i="1" s="1"/>
  <c r="AT2522" i="1"/>
  <c r="AS2522" i="1" s="1"/>
  <c r="AX4155" i="1"/>
  <c r="AW4155" i="1" s="1"/>
  <c r="AT4155" i="1"/>
  <c r="AS4155" i="1" s="1"/>
  <c r="AX1014" i="1"/>
  <c r="AW1014" i="1" s="1"/>
  <c r="AT1014" i="1"/>
  <c r="AS1014" i="1" s="1"/>
  <c r="AX3385" i="1"/>
  <c r="AW3385" i="1" s="1"/>
  <c r="AT3385" i="1"/>
  <c r="AS3385" i="1" s="1"/>
  <c r="AX1593" i="1"/>
  <c r="AW1593" i="1" s="1"/>
  <c r="AT1593" i="1"/>
  <c r="AS1593" i="1" s="1"/>
  <c r="AX1592" i="1"/>
  <c r="AW1592" i="1" s="1"/>
  <c r="AT1592" i="1"/>
  <c r="AS1592" i="1" s="1"/>
  <c r="AX318" i="1"/>
  <c r="AW318" i="1" s="1"/>
  <c r="AT318" i="1"/>
  <c r="AS318" i="1" s="1"/>
  <c r="AX3384" i="1"/>
  <c r="AW3384" i="1" s="1"/>
  <c r="AT3384" i="1"/>
  <c r="AS3384" i="1" s="1"/>
  <c r="AX2420" i="1"/>
  <c r="AW2420" i="1" s="1"/>
  <c r="AT2420" i="1"/>
  <c r="AS2420" i="1" s="1"/>
  <c r="AX1739" i="1"/>
  <c r="AW1739" i="1" s="1"/>
  <c r="AT1739" i="1"/>
  <c r="AS1739" i="1" s="1"/>
  <c r="AX678" i="1"/>
  <c r="AW678" i="1" s="1"/>
  <c r="AT678" i="1"/>
  <c r="AS678" i="1" s="1"/>
  <c r="AX6887" i="1"/>
  <c r="AW6887" i="1" s="1"/>
  <c r="AT6887" i="1"/>
  <c r="AS6887" i="1" s="1"/>
  <c r="AX4727" i="1"/>
  <c r="AW4727" i="1" s="1"/>
  <c r="AT4727" i="1"/>
  <c r="AS4727" i="1" s="1"/>
  <c r="AX3517" i="1"/>
  <c r="AW3517" i="1" s="1"/>
  <c r="AT3517" i="1"/>
  <c r="AS3517" i="1" s="1"/>
  <c r="AX2641" i="1"/>
  <c r="AW2641" i="1" s="1"/>
  <c r="AT2641" i="1"/>
  <c r="AS2641" i="1" s="1"/>
  <c r="AX2419" i="1"/>
  <c r="AW2419" i="1" s="1"/>
  <c r="AT2419" i="1"/>
  <c r="AS2419" i="1" s="1"/>
  <c r="AX1591" i="1"/>
  <c r="AW1591" i="1" s="1"/>
  <c r="AT1591" i="1"/>
  <c r="AS1591" i="1" s="1"/>
  <c r="AX5980" i="1"/>
  <c r="AW5980" i="1" s="1"/>
  <c r="AT5980" i="1"/>
  <c r="AS5980" i="1" s="1"/>
  <c r="AX4646" i="1"/>
  <c r="AW4646" i="1" s="1"/>
  <c r="AT4646" i="1"/>
  <c r="AS4646" i="1" s="1"/>
  <c r="AX5445" i="1"/>
  <c r="AW5445" i="1" s="1"/>
  <c r="AT5445" i="1"/>
  <c r="AS5445" i="1" s="1"/>
  <c r="AX6832" i="1"/>
  <c r="AW6832" i="1" s="1"/>
  <c r="AT6832" i="1"/>
  <c r="AS6832" i="1" s="1"/>
  <c r="AX4724" i="1"/>
  <c r="AW4724" i="1" s="1"/>
  <c r="AT4724" i="1"/>
  <c r="AS4724" i="1" s="1"/>
  <c r="AX4361" i="1"/>
  <c r="AW4361" i="1" s="1"/>
  <c r="AT4361" i="1"/>
  <c r="AS4361" i="1" s="1"/>
  <c r="AX1932" i="1"/>
  <c r="AW1932" i="1" s="1"/>
  <c r="AT1932" i="1"/>
  <c r="AS1932" i="1" s="1"/>
  <c r="AX1097" i="1"/>
  <c r="AW1097" i="1" s="1"/>
  <c r="AT1097" i="1"/>
  <c r="AS1097" i="1" s="1"/>
  <c r="AX1388" i="1"/>
  <c r="AW1388" i="1" s="1"/>
  <c r="AT1388" i="1"/>
  <c r="AS1388" i="1" s="1"/>
  <c r="AX1832" i="1"/>
  <c r="AW1832" i="1" s="1"/>
  <c r="AT1832" i="1"/>
  <c r="AS1832" i="1" s="1"/>
  <c r="AX2167" i="1"/>
  <c r="AW2167" i="1" s="1"/>
  <c r="AT2167" i="1"/>
  <c r="AS2167" i="1" s="1"/>
  <c r="AX6206" i="1"/>
  <c r="AW6206" i="1" s="1"/>
  <c r="AT6206" i="1"/>
  <c r="AS6206" i="1" s="1"/>
  <c r="AX5841" i="1"/>
  <c r="AW5841" i="1" s="1"/>
  <c r="AT5841" i="1"/>
  <c r="AS5841" i="1" s="1"/>
  <c r="AX4475" i="1"/>
  <c r="AW4475" i="1" s="1"/>
  <c r="AT4475" i="1"/>
  <c r="AS4475" i="1" s="1"/>
  <c r="AX4474" i="1"/>
  <c r="AW4474" i="1" s="1"/>
  <c r="AT4474" i="1"/>
  <c r="AS4474" i="1" s="1"/>
  <c r="AX4473" i="1"/>
  <c r="AW4473" i="1" s="1"/>
  <c r="AT4473" i="1"/>
  <c r="AS4473" i="1" s="1"/>
  <c r="AX1194" i="1"/>
  <c r="AW1194" i="1" s="1"/>
  <c r="AT1194" i="1"/>
  <c r="AS1194" i="1" s="1"/>
  <c r="AX5770" i="1"/>
  <c r="AW5770" i="1" s="1"/>
  <c r="AT5770" i="1"/>
  <c r="AS5770" i="1" s="1"/>
  <c r="AX6579" i="1"/>
  <c r="AW6579" i="1" s="1"/>
  <c r="AT6579" i="1"/>
  <c r="AS6579" i="1" s="1"/>
  <c r="AX2300" i="1"/>
  <c r="AW2300" i="1" s="1"/>
  <c r="AT2300" i="1"/>
  <c r="AS2300" i="1" s="1"/>
  <c r="AX1596" i="1"/>
  <c r="AW1596" i="1" s="1"/>
  <c r="AT1596" i="1"/>
  <c r="AS1596" i="1" s="1"/>
  <c r="AX1931" i="1"/>
  <c r="AW1931" i="1" s="1"/>
  <c r="AT1931" i="1"/>
  <c r="AS1931" i="1" s="1"/>
  <c r="AX527" i="1"/>
  <c r="AW527" i="1" s="1"/>
  <c r="AT527" i="1"/>
  <c r="AS527" i="1" s="1"/>
  <c r="AX2525" i="1"/>
  <c r="AW2525" i="1" s="1"/>
  <c r="AT2525" i="1"/>
  <c r="AS2525" i="1" s="1"/>
  <c r="AX236" i="1"/>
  <c r="AW236" i="1" s="1"/>
  <c r="AT236" i="1"/>
  <c r="AS236" i="1" s="1"/>
  <c r="AX2885" i="1"/>
  <c r="AW2885" i="1" s="1"/>
  <c r="AT2885" i="1"/>
  <c r="AS2885" i="1" s="1"/>
  <c r="AX3386" i="1"/>
  <c r="AW3386" i="1" s="1"/>
  <c r="AT3386" i="1"/>
  <c r="AS3386" i="1" s="1"/>
  <c r="AX5368" i="1"/>
  <c r="AW5368" i="1" s="1"/>
  <c r="AT5368" i="1"/>
  <c r="AS5368" i="1" s="1"/>
  <c r="AX6010" i="1"/>
  <c r="AW6010" i="1" s="1"/>
  <c r="AT6010" i="1"/>
  <c r="AS6010" i="1" s="1"/>
  <c r="AX1595" i="1"/>
  <c r="AW1595" i="1" s="1"/>
  <c r="AT1595" i="1"/>
  <c r="AS1595" i="1" s="1"/>
  <c r="AX6900" i="1"/>
  <c r="AW6900" i="1" s="1"/>
  <c r="AT6900" i="1"/>
  <c r="AS6900" i="1" s="1"/>
  <c r="AX6690" i="1"/>
  <c r="AW6690" i="1" s="1"/>
  <c r="AT6690" i="1"/>
  <c r="AS6690" i="1" s="1"/>
  <c r="AX1713" i="1"/>
  <c r="AW1713" i="1" s="1"/>
  <c r="AT1713" i="1"/>
  <c r="AS1713" i="1" s="1"/>
  <c r="AX4472" i="1"/>
  <c r="AW4472" i="1" s="1"/>
  <c r="AT4472" i="1"/>
  <c r="AS4472" i="1" s="1"/>
  <c r="AX2299" i="1"/>
  <c r="AW2299" i="1" s="1"/>
  <c r="AT2299" i="1"/>
  <c r="AS2299" i="1" s="1"/>
  <c r="AX6869" i="1"/>
  <c r="AW6869" i="1" s="1"/>
  <c r="AT6869" i="1"/>
  <c r="AS6869" i="1" s="1"/>
  <c r="AX6578" i="1"/>
  <c r="AW6578" i="1" s="1"/>
  <c r="AT6578" i="1"/>
  <c r="AS6578" i="1" s="1"/>
  <c r="AX1831" i="1"/>
  <c r="AW1831" i="1" s="1"/>
  <c r="AT1831" i="1"/>
  <c r="AS1831" i="1" s="1"/>
  <c r="AX2642" i="1"/>
  <c r="AW2642" i="1" s="1"/>
  <c r="AT2642" i="1"/>
  <c r="AS2642" i="1" s="1"/>
  <c r="AX668" i="1"/>
  <c r="AW668" i="1" s="1"/>
  <c r="AT668" i="1"/>
  <c r="AS668" i="1" s="1"/>
  <c r="AX277" i="1"/>
  <c r="AW277" i="1" s="1"/>
  <c r="AT277" i="1"/>
  <c r="AS277" i="1" s="1"/>
  <c r="AX2884" i="1"/>
  <c r="AW2884" i="1" s="1"/>
  <c r="AT2884" i="1"/>
  <c r="AS2884" i="1" s="1"/>
  <c r="AX4156" i="1"/>
  <c r="AW4156" i="1" s="1"/>
  <c r="AT4156" i="1"/>
  <c r="AS4156" i="1" s="1"/>
  <c r="AX5676" i="1"/>
  <c r="AW5676" i="1" s="1"/>
  <c r="AT5676" i="1"/>
  <c r="AS5676" i="1" s="1"/>
  <c r="AX3025" i="1"/>
  <c r="AW3025" i="1" s="1"/>
  <c r="AT3025" i="1"/>
  <c r="AS3025" i="1" s="1"/>
  <c r="AX4643" i="1"/>
  <c r="AW4643" i="1" s="1"/>
  <c r="AT4643" i="1"/>
  <c r="AS4643" i="1" s="1"/>
  <c r="AX4223" i="1"/>
  <c r="AW4223" i="1" s="1"/>
  <c r="AT4223" i="1"/>
  <c r="AS4223" i="1" s="1"/>
  <c r="AX2768" i="1"/>
  <c r="AW2768" i="1" s="1"/>
  <c r="AT2768" i="1"/>
  <c r="AS2768" i="1" s="1"/>
  <c r="AX4251" i="1"/>
  <c r="AW4251" i="1" s="1"/>
  <c r="AT4251" i="1"/>
  <c r="AS4251" i="1" s="1"/>
  <c r="AX2058" i="1"/>
  <c r="AW2058" i="1" s="1"/>
  <c r="AT2058" i="1"/>
  <c r="AS2058" i="1" s="1"/>
  <c r="AX2057" i="1"/>
  <c r="AW2057" i="1" s="1"/>
  <c r="AT2057" i="1"/>
  <c r="AS2057" i="1" s="1"/>
  <c r="AX4585" i="1"/>
  <c r="AW4585" i="1" s="1"/>
  <c r="AT4585" i="1"/>
  <c r="AS4585" i="1" s="1"/>
  <c r="AX3388" i="1"/>
  <c r="AW3388" i="1" s="1"/>
  <c r="AT3388" i="1"/>
  <c r="AS3388" i="1" s="1"/>
  <c r="AX4723" i="1"/>
  <c r="AW4723" i="1" s="1"/>
  <c r="AT4723" i="1"/>
  <c r="AS4723" i="1" s="1"/>
  <c r="AX5793" i="1"/>
  <c r="AW5793" i="1" s="1"/>
  <c r="AT5793" i="1"/>
  <c r="AS5793" i="1" s="1"/>
  <c r="AX1480" i="1"/>
  <c r="AW1480" i="1" s="1"/>
  <c r="AT1480" i="1"/>
  <c r="AS1480" i="1" s="1"/>
  <c r="AX2888" i="1"/>
  <c r="AW2888" i="1" s="1"/>
  <c r="AT2888" i="1"/>
  <c r="AS2888" i="1" s="1"/>
  <c r="AX6244" i="1"/>
  <c r="AW6244" i="1" s="1"/>
  <c r="AT6244" i="1"/>
  <c r="AS6244" i="1" s="1"/>
  <c r="AX4049" i="1"/>
  <c r="AW4049" i="1" s="1"/>
  <c r="AT4049" i="1"/>
  <c r="AS4049" i="1" s="1"/>
  <c r="AX4250" i="1"/>
  <c r="AW4250" i="1" s="1"/>
  <c r="AT4250" i="1"/>
  <c r="AS4250" i="1" s="1"/>
  <c r="AX2644" i="1"/>
  <c r="AW2644" i="1" s="1"/>
  <c r="AT2644" i="1"/>
  <c r="AS2644" i="1" s="1"/>
  <c r="AX6312" i="1"/>
  <c r="AW6312" i="1" s="1"/>
  <c r="AT6312" i="1"/>
  <c r="AS6312" i="1" s="1"/>
  <c r="AX3640" i="1"/>
  <c r="AW3640" i="1" s="1"/>
  <c r="AT3640" i="1"/>
  <c r="AS3640" i="1" s="1"/>
  <c r="AX6736" i="1"/>
  <c r="AW6736" i="1" s="1"/>
  <c r="AT6736" i="1"/>
  <c r="AS6736" i="1" s="1"/>
  <c r="AX2526" i="1"/>
  <c r="AW2526" i="1" s="1"/>
  <c r="AT2526" i="1"/>
  <c r="AS2526" i="1" s="1"/>
  <c r="AX3026" i="1"/>
  <c r="AW3026" i="1" s="1"/>
  <c r="AT3026" i="1"/>
  <c r="AS3026" i="1" s="1"/>
  <c r="AX3733" i="1"/>
  <c r="AW3733" i="1" s="1"/>
  <c r="AT3733" i="1"/>
  <c r="AS3733" i="1" s="1"/>
  <c r="AX4363" i="1"/>
  <c r="AW4363" i="1" s="1"/>
  <c r="AT4363" i="1"/>
  <c r="AS4363" i="1" s="1"/>
  <c r="AX2056" i="1"/>
  <c r="AW2056" i="1" s="1"/>
  <c r="AT2056" i="1"/>
  <c r="AS2056" i="1" s="1"/>
  <c r="AX39" i="1"/>
  <c r="AW39" i="1" s="1"/>
  <c r="AT39" i="1"/>
  <c r="AS39" i="1" s="1"/>
  <c r="AX190" i="1"/>
  <c r="AW190" i="1" s="1"/>
  <c r="AT190" i="1"/>
  <c r="AS190" i="1" s="1"/>
  <c r="AX2303" i="1"/>
  <c r="AW2303" i="1" s="1"/>
  <c r="AT2303" i="1"/>
  <c r="AS2303" i="1" s="1"/>
  <c r="AX2055" i="1"/>
  <c r="AW2055" i="1" s="1"/>
  <c r="AT2055" i="1"/>
  <c r="AS2055" i="1" s="1"/>
  <c r="AX1479" i="1"/>
  <c r="AW1479" i="1" s="1"/>
  <c r="AT1479" i="1"/>
  <c r="AS1479" i="1" s="1"/>
  <c r="AX2887" i="1"/>
  <c r="AW2887" i="1" s="1"/>
  <c r="AT2887" i="1"/>
  <c r="AS2887" i="1" s="1"/>
  <c r="AX4048" i="1"/>
  <c r="AW4048" i="1" s="1"/>
  <c r="AT4048" i="1"/>
  <c r="AS4048" i="1" s="1"/>
  <c r="AX5807" i="1"/>
  <c r="AW5807" i="1" s="1"/>
  <c r="AT5807" i="1"/>
  <c r="AS5807" i="1" s="1"/>
  <c r="AX6633" i="1"/>
  <c r="AW6633" i="1" s="1"/>
  <c r="AT6633" i="1"/>
  <c r="AS6633" i="1" s="1"/>
  <c r="AX2302" i="1"/>
  <c r="AW2302" i="1" s="1"/>
  <c r="AT2302" i="1"/>
  <c r="AS2302" i="1" s="1"/>
  <c r="AX2054" i="1"/>
  <c r="AW2054" i="1" s="1"/>
  <c r="AT2054" i="1"/>
  <c r="AS2054" i="1" s="1"/>
  <c r="AX5411" i="1"/>
  <c r="AW5411" i="1" s="1"/>
  <c r="AT5411" i="1"/>
  <c r="AS5411" i="1" s="1"/>
  <c r="AX5025" i="1"/>
  <c r="AW5025" i="1" s="1"/>
  <c r="AT5025" i="1"/>
  <c r="AS5025" i="1" s="1"/>
  <c r="AX3260" i="1"/>
  <c r="AW3260" i="1" s="1"/>
  <c r="AT3260" i="1"/>
  <c r="AS3260" i="1" s="1"/>
  <c r="AX5981" i="1"/>
  <c r="AW5981" i="1" s="1"/>
  <c r="AT5981" i="1"/>
  <c r="AS5981" i="1" s="1"/>
  <c r="AX2168" i="1"/>
  <c r="AW2168" i="1" s="1"/>
  <c r="AT2168" i="1"/>
  <c r="AS2168" i="1" s="1"/>
  <c r="AX4047" i="1"/>
  <c r="AW4047" i="1" s="1"/>
  <c r="AT4047" i="1"/>
  <c r="AS4047" i="1" s="1"/>
  <c r="AX811" i="1"/>
  <c r="AW811" i="1" s="1"/>
  <c r="AT811" i="1"/>
  <c r="AS811" i="1" s="1"/>
  <c r="AX5226" i="1"/>
  <c r="AW5226" i="1" s="1"/>
  <c r="AT5226" i="1"/>
  <c r="AS5226" i="1" s="1"/>
  <c r="AX1714" i="1"/>
  <c r="AW1714" i="1" s="1"/>
  <c r="AT1714" i="1"/>
  <c r="AS1714" i="1" s="1"/>
  <c r="AX4362" i="1"/>
  <c r="AW4362" i="1" s="1"/>
  <c r="AT4362" i="1"/>
  <c r="AS4362" i="1" s="1"/>
  <c r="AX2239" i="1"/>
  <c r="AW2239" i="1" s="1"/>
  <c r="AT2239" i="1"/>
  <c r="AS2239" i="1" s="1"/>
  <c r="AX4252" i="1"/>
  <c r="AW4252" i="1" s="1"/>
  <c r="AT4252" i="1"/>
  <c r="AS4252" i="1" s="1"/>
  <c r="AX3823" i="1"/>
  <c r="AW3823" i="1" s="1"/>
  <c r="AT3823" i="1"/>
  <c r="AS3823" i="1" s="1"/>
  <c r="AX4050" i="1"/>
  <c r="AW4050" i="1" s="1"/>
  <c r="AT4050" i="1"/>
  <c r="AS4050" i="1" s="1"/>
  <c r="AX5865" i="1"/>
  <c r="AW5865" i="1" s="1"/>
  <c r="AT5865" i="1"/>
  <c r="AS5865" i="1" s="1"/>
  <c r="AX4365" i="1"/>
  <c r="AW4365" i="1" s="1"/>
  <c r="AT4365" i="1"/>
  <c r="AS4365" i="1" s="1"/>
  <c r="AX4158" i="1"/>
  <c r="AW4158" i="1" s="1"/>
  <c r="AT4158" i="1"/>
  <c r="AS4158" i="1" s="1"/>
  <c r="AX3521" i="1"/>
  <c r="AW3521" i="1" s="1"/>
  <c r="AT3521" i="1"/>
  <c r="AS3521" i="1" s="1"/>
  <c r="AX3154" i="1"/>
  <c r="AW3154" i="1" s="1"/>
  <c r="AT3154" i="1"/>
  <c r="AS3154" i="1" s="1"/>
  <c r="AX3028" i="1"/>
  <c r="AW3028" i="1" s="1"/>
  <c r="AT3028" i="1"/>
  <c r="AS3028" i="1" s="1"/>
  <c r="AX1390" i="1"/>
  <c r="AW1390" i="1" s="1"/>
  <c r="AT1390" i="1"/>
  <c r="AS1390" i="1" s="1"/>
  <c r="AX2770" i="1"/>
  <c r="AW2770" i="1" s="1"/>
  <c r="AT2770" i="1"/>
  <c r="AS2770" i="1" s="1"/>
  <c r="AX3262" i="1"/>
  <c r="AW3262" i="1" s="1"/>
  <c r="AT3262" i="1"/>
  <c r="AS3262" i="1" s="1"/>
  <c r="AX5599" i="1"/>
  <c r="AW5599" i="1" s="1"/>
  <c r="AT5599" i="1"/>
  <c r="AS5599" i="1" s="1"/>
  <c r="AX1716" i="1"/>
  <c r="AW1716" i="1" s="1"/>
  <c r="AT1716" i="1"/>
  <c r="AS1716" i="1" s="1"/>
  <c r="AX1195" i="1"/>
  <c r="AW1195" i="1" s="1"/>
  <c r="AT1195" i="1"/>
  <c r="AS1195" i="1" s="1"/>
  <c r="AX1098" i="1"/>
  <c r="AW1098" i="1" s="1"/>
  <c r="AT1098" i="1"/>
  <c r="AS1098" i="1" s="1"/>
  <c r="AX738" i="1"/>
  <c r="AW738" i="1" s="1"/>
  <c r="AT738" i="1"/>
  <c r="AS738" i="1" s="1"/>
  <c r="AX6613" i="1"/>
  <c r="AW6613" i="1" s="1"/>
  <c r="AT6613" i="1"/>
  <c r="AS6613" i="1" s="1"/>
  <c r="AX4673" i="1"/>
  <c r="AW4673" i="1" s="1"/>
  <c r="AT4673" i="1"/>
  <c r="AS4673" i="1" s="1"/>
  <c r="AX1099" i="1"/>
  <c r="AW1099" i="1" s="1"/>
  <c r="AT1099" i="1"/>
  <c r="AS1099" i="1" s="1"/>
  <c r="AX2528" i="1"/>
  <c r="AW2528" i="1" s="1"/>
  <c r="AT2528" i="1"/>
  <c r="AS2528" i="1" s="1"/>
  <c r="AX4548" i="1"/>
  <c r="AW4548" i="1" s="1"/>
  <c r="AT4548" i="1"/>
  <c r="AS4548" i="1" s="1"/>
  <c r="AX1579" i="1"/>
  <c r="AW1579" i="1" s="1"/>
  <c r="AT1579" i="1"/>
  <c r="AS1579" i="1" s="1"/>
  <c r="AX4318" i="1"/>
  <c r="AW4318" i="1" s="1"/>
  <c r="AT4318" i="1"/>
  <c r="AS4318" i="1" s="1"/>
  <c r="AX4157" i="1"/>
  <c r="AW4157" i="1" s="1"/>
  <c r="AT4157" i="1"/>
  <c r="AS4157" i="1" s="1"/>
  <c r="AX6362" i="1"/>
  <c r="AW6362" i="1" s="1"/>
  <c r="AT6362" i="1"/>
  <c r="AS6362" i="1" s="1"/>
  <c r="AX2423" i="1"/>
  <c r="AW2423" i="1" s="1"/>
  <c r="AT2423" i="1"/>
  <c r="AS2423" i="1" s="1"/>
  <c r="AX2422" i="1"/>
  <c r="AW2422" i="1" s="1"/>
  <c r="AT2422" i="1"/>
  <c r="AS2422" i="1" s="1"/>
  <c r="AX1292" i="1"/>
  <c r="AW1292" i="1" s="1"/>
  <c r="AT1292" i="1"/>
  <c r="AS1292" i="1" s="1"/>
  <c r="AX5384" i="1"/>
  <c r="AW5384" i="1" s="1"/>
  <c r="AT5384" i="1"/>
  <c r="AS5384" i="1" s="1"/>
  <c r="AX6564" i="1"/>
  <c r="AW6564" i="1" s="1"/>
  <c r="AT6564" i="1"/>
  <c r="AS6564" i="1" s="1"/>
  <c r="AX6205" i="1"/>
  <c r="AW6205" i="1" s="1"/>
  <c r="AT6205" i="1"/>
  <c r="AS6205" i="1" s="1"/>
  <c r="AX1598" i="1"/>
  <c r="AW1598" i="1" s="1"/>
  <c r="AT1598" i="1"/>
  <c r="AS1598" i="1" s="1"/>
  <c r="AX5027" i="1"/>
  <c r="AW5027" i="1" s="1"/>
  <c r="AT5027" i="1"/>
  <c r="AS5027" i="1" s="1"/>
  <c r="AX812" i="1"/>
  <c r="AW812" i="1" s="1"/>
  <c r="AT812" i="1"/>
  <c r="AS812" i="1" s="1"/>
  <c r="AX3928" i="1"/>
  <c r="AW3928" i="1" s="1"/>
  <c r="AT3928" i="1"/>
  <c r="AS3928" i="1" s="1"/>
  <c r="AX1016" i="1"/>
  <c r="AW1016" i="1" s="1"/>
  <c r="AT1016" i="1"/>
  <c r="AS1016" i="1" s="1"/>
  <c r="AX4675" i="1"/>
  <c r="AW4675" i="1" s="1"/>
  <c r="AT4675" i="1"/>
  <c r="AS4675" i="1" s="1"/>
  <c r="AX2647" i="1"/>
  <c r="AW2647" i="1" s="1"/>
  <c r="AT2647" i="1"/>
  <c r="AS2647" i="1" s="1"/>
  <c r="AX3155" i="1"/>
  <c r="AW3155" i="1" s="1"/>
  <c r="AT3155" i="1"/>
  <c r="AS3155" i="1" s="1"/>
  <c r="AX6807" i="1"/>
  <c r="AW6807" i="1" s="1"/>
  <c r="AT6807" i="1"/>
  <c r="AS6807" i="1" s="1"/>
  <c r="AX2646" i="1"/>
  <c r="AW2646" i="1" s="1"/>
  <c r="AT2646" i="1"/>
  <c r="AS2646" i="1" s="1"/>
  <c r="AX4586" i="1"/>
  <c r="AW4586" i="1" s="1"/>
  <c r="AT4586" i="1"/>
  <c r="AS4586" i="1" s="1"/>
  <c r="AX2772" i="1"/>
  <c r="AW2772" i="1" s="1"/>
  <c r="AT2772" i="1"/>
  <c r="AS2772" i="1" s="1"/>
  <c r="AX6043" i="1"/>
  <c r="AW6043" i="1" s="1"/>
  <c r="AT6043" i="1"/>
  <c r="AS6043" i="1" s="1"/>
  <c r="AX5678" i="1"/>
  <c r="AW5678" i="1" s="1"/>
  <c r="AT5678" i="1"/>
  <c r="AS5678" i="1" s="1"/>
  <c r="AX238" i="1"/>
  <c r="AW238" i="1" s="1"/>
  <c r="AT238" i="1"/>
  <c r="AS238" i="1" s="1"/>
  <c r="AX528" i="1"/>
  <c r="AW528" i="1" s="1"/>
  <c r="AT528" i="1"/>
  <c r="AS528" i="1" s="1"/>
  <c r="AX2060" i="1"/>
  <c r="AW2060" i="1" s="1"/>
  <c r="AT2060" i="1"/>
  <c r="AS2060" i="1" s="1"/>
  <c r="AX4159" i="1"/>
  <c r="AW4159" i="1" s="1"/>
  <c r="AT4159" i="1"/>
  <c r="AS4159" i="1" s="1"/>
  <c r="AX112" i="1"/>
  <c r="AW112" i="1" s="1"/>
  <c r="AT112" i="1"/>
  <c r="AS112" i="1" s="1"/>
  <c r="AX4789" i="1"/>
  <c r="AW4789" i="1" s="1"/>
  <c r="AT4789" i="1"/>
  <c r="AS4789" i="1" s="1"/>
  <c r="AX2530" i="1"/>
  <c r="AW2530" i="1" s="1"/>
  <c r="AT2530" i="1"/>
  <c r="AS2530" i="1" s="1"/>
  <c r="AX5119" i="1"/>
  <c r="AW5119" i="1" s="1"/>
  <c r="AT5119" i="1"/>
  <c r="AS5119" i="1" s="1"/>
  <c r="AX3263" i="1"/>
  <c r="AW3263" i="1" s="1"/>
  <c r="AT3263" i="1"/>
  <c r="AS3263" i="1" s="1"/>
  <c r="AX237" i="1"/>
  <c r="AW237" i="1" s="1"/>
  <c r="AT237" i="1"/>
  <c r="AS237" i="1" s="1"/>
  <c r="AX2305" i="1"/>
  <c r="AW2305" i="1" s="1"/>
  <c r="AT2305" i="1"/>
  <c r="AS2305" i="1" s="1"/>
  <c r="AX5600" i="1"/>
  <c r="AW5600" i="1" s="1"/>
  <c r="AT5600" i="1"/>
  <c r="AS5600" i="1" s="1"/>
  <c r="AX5507" i="1"/>
  <c r="AW5507" i="1" s="1"/>
  <c r="AT5507" i="1"/>
  <c r="AS5507" i="1" s="1"/>
  <c r="AX1100" i="1"/>
  <c r="AW1100" i="1" s="1"/>
  <c r="AT1100" i="1"/>
  <c r="AS1100" i="1" s="1"/>
  <c r="AX1197" i="1"/>
  <c r="AW1197" i="1" s="1"/>
  <c r="AT1197" i="1"/>
  <c r="AS1197" i="1" s="1"/>
  <c r="AX4674" i="1"/>
  <c r="AW4674" i="1" s="1"/>
  <c r="AT4674" i="1"/>
  <c r="AS4674" i="1" s="1"/>
  <c r="AX5982" i="1"/>
  <c r="AW5982" i="1" s="1"/>
  <c r="AT5982" i="1"/>
  <c r="AS5982" i="1" s="1"/>
  <c r="AX6471" i="1"/>
  <c r="AW6471" i="1" s="1"/>
  <c r="AT6471" i="1"/>
  <c r="AS6471" i="1" s="1"/>
  <c r="AX2268" i="1"/>
  <c r="AW2268" i="1" s="1"/>
  <c r="AT2268" i="1"/>
  <c r="AS2268" i="1" s="1"/>
  <c r="AX6442" i="1"/>
  <c r="AW6442" i="1" s="1"/>
  <c r="AT6442" i="1"/>
  <c r="AS6442" i="1" s="1"/>
  <c r="AX4916" i="1"/>
  <c r="AW4916" i="1" s="1"/>
  <c r="AT4916" i="1"/>
  <c r="AS4916" i="1" s="1"/>
  <c r="AX3031" i="1"/>
  <c r="AW3031" i="1" s="1"/>
  <c r="AT3031" i="1"/>
  <c r="AS3031" i="1" s="1"/>
  <c r="AX1392" i="1"/>
  <c r="AW1392" i="1" s="1"/>
  <c r="AT1392" i="1"/>
  <c r="AS1392" i="1" s="1"/>
  <c r="AX2426" i="1"/>
  <c r="AW2426" i="1" s="1"/>
  <c r="AT2426" i="1"/>
  <c r="AS2426" i="1" s="1"/>
  <c r="AX1934" i="1"/>
  <c r="AW1934" i="1" s="1"/>
  <c r="AT1934" i="1"/>
  <c r="AS1934" i="1" s="1"/>
  <c r="AX2062" i="1"/>
  <c r="AW2062" i="1" s="1"/>
  <c r="AT2062" i="1"/>
  <c r="AS2062" i="1" s="1"/>
  <c r="AX3642" i="1"/>
  <c r="AW3642" i="1" s="1"/>
  <c r="AT3642" i="1"/>
  <c r="AS3642" i="1" s="1"/>
  <c r="AX5681" i="1"/>
  <c r="AW5681" i="1" s="1"/>
  <c r="AT5681" i="1"/>
  <c r="AS5681" i="1" s="1"/>
  <c r="AX4915" i="1"/>
  <c r="AW4915" i="1" s="1"/>
  <c r="AT4915" i="1"/>
  <c r="AS4915" i="1" s="1"/>
  <c r="AX5133" i="1"/>
  <c r="AW5133" i="1" s="1"/>
  <c r="AT5133" i="1"/>
  <c r="AS5133" i="1" s="1"/>
  <c r="AX6138" i="1"/>
  <c r="AW6138" i="1" s="1"/>
  <c r="AT6138" i="1"/>
  <c r="AS6138" i="1" s="1"/>
  <c r="AX1718" i="1"/>
  <c r="AW1718" i="1" s="1"/>
  <c r="AT1718" i="1"/>
  <c r="AS1718" i="1" s="1"/>
  <c r="AX2061" i="1"/>
  <c r="AW2061" i="1" s="1"/>
  <c r="AT2061" i="1"/>
  <c r="AS2061" i="1" s="1"/>
  <c r="AX3824" i="1"/>
  <c r="AW3824" i="1" s="1"/>
  <c r="AT3824" i="1"/>
  <c r="AS3824" i="1" s="1"/>
  <c r="AX5227" i="1"/>
  <c r="AW5227" i="1" s="1"/>
  <c r="AT5227" i="1"/>
  <c r="AS5227" i="1" s="1"/>
  <c r="AX6245" i="1"/>
  <c r="AW6245" i="1" s="1"/>
  <c r="AT6245" i="1"/>
  <c r="AS6245" i="1" s="1"/>
  <c r="AX3735" i="1"/>
  <c r="AW3735" i="1" s="1"/>
  <c r="AT3735" i="1"/>
  <c r="AS3735" i="1" s="1"/>
  <c r="AX4254" i="1"/>
  <c r="AW4254" i="1" s="1"/>
  <c r="AT4254" i="1"/>
  <c r="AS4254" i="1" s="1"/>
  <c r="AX6737" i="1"/>
  <c r="AW6737" i="1" s="1"/>
  <c r="AT6737" i="1"/>
  <c r="AS6737" i="1" s="1"/>
  <c r="AX1599" i="1"/>
  <c r="AW1599" i="1" s="1"/>
  <c r="AT1599" i="1"/>
  <c r="AS1599" i="1" s="1"/>
  <c r="AX3264" i="1"/>
  <c r="AW3264" i="1" s="1"/>
  <c r="AT3264" i="1"/>
  <c r="AS3264" i="1" s="1"/>
  <c r="AX3390" i="1"/>
  <c r="AW3390" i="1" s="1"/>
  <c r="AT3390" i="1"/>
  <c r="AS3390" i="1" s="1"/>
  <c r="AX1293" i="1"/>
  <c r="AW1293" i="1" s="1"/>
  <c r="AT1293" i="1"/>
  <c r="AS1293" i="1" s="1"/>
  <c r="AX2531" i="1"/>
  <c r="AW2531" i="1" s="1"/>
  <c r="AT2531" i="1"/>
  <c r="AS2531" i="1" s="1"/>
  <c r="AX4790" i="1"/>
  <c r="AW4790" i="1" s="1"/>
  <c r="AT4790" i="1"/>
  <c r="AS4790" i="1" s="1"/>
  <c r="AX3734" i="1"/>
  <c r="AW3734" i="1" s="1"/>
  <c r="AT3734" i="1"/>
  <c r="AS3734" i="1" s="1"/>
  <c r="AX2425" i="1"/>
  <c r="AW2425" i="1" s="1"/>
  <c r="AT2425" i="1"/>
  <c r="AS2425" i="1" s="1"/>
  <c r="AX1600" i="1"/>
  <c r="AW1600" i="1" s="1"/>
  <c r="AT1600" i="1"/>
  <c r="AS1600" i="1" s="1"/>
  <c r="AX594" i="1"/>
  <c r="AW594" i="1" s="1"/>
  <c r="AT594" i="1"/>
  <c r="AS594" i="1" s="1"/>
  <c r="AX813" i="1"/>
  <c r="AW813" i="1" s="1"/>
  <c r="AT813" i="1"/>
  <c r="AS813" i="1" s="1"/>
  <c r="AX374" i="1"/>
  <c r="AW374" i="1" s="1"/>
  <c r="AT374" i="1"/>
  <c r="AS374" i="1" s="1"/>
  <c r="AX669" i="1"/>
  <c r="AW669" i="1" s="1"/>
  <c r="AT669" i="1"/>
  <c r="AS669" i="1" s="1"/>
  <c r="AX5651" i="1"/>
  <c r="AW5651" i="1" s="1"/>
  <c r="AT5651" i="1"/>
  <c r="AS5651" i="1" s="1"/>
  <c r="AX5132" i="1"/>
  <c r="AW5132" i="1" s="1"/>
  <c r="AT5132" i="1"/>
  <c r="AS5132" i="1" s="1"/>
  <c r="AX6716" i="1"/>
  <c r="AW6716" i="1" s="1"/>
  <c r="AT6716" i="1"/>
  <c r="AS6716" i="1" s="1"/>
  <c r="AX4476" i="1"/>
  <c r="AW4476" i="1" s="1"/>
  <c r="AT4476" i="1"/>
  <c r="AS4476" i="1" s="1"/>
  <c r="AX1717" i="1"/>
  <c r="AW1717" i="1" s="1"/>
  <c r="AT1717" i="1"/>
  <c r="AS1717" i="1" s="1"/>
  <c r="AX5680" i="1"/>
  <c r="AW5680" i="1" s="1"/>
  <c r="AT5680" i="1"/>
  <c r="AS5680" i="1" s="1"/>
  <c r="AX5707" i="1"/>
  <c r="AW5707" i="1" s="1"/>
  <c r="AT5707" i="1"/>
  <c r="AS5707" i="1" s="1"/>
  <c r="AX2240" i="1"/>
  <c r="AW2240" i="1" s="1"/>
  <c r="AT2240" i="1"/>
  <c r="AS2240" i="1" s="1"/>
  <c r="AX4678" i="1"/>
  <c r="AW4678" i="1" s="1"/>
  <c r="AT4678" i="1"/>
  <c r="AS4678" i="1" s="1"/>
  <c r="AX5842" i="1"/>
  <c r="AW5842" i="1" s="1"/>
  <c r="AT5842" i="1"/>
  <c r="AS5842" i="1" s="1"/>
  <c r="AX529" i="1"/>
  <c r="AW529" i="1" s="1"/>
  <c r="AT529" i="1"/>
  <c r="AS529" i="1" s="1"/>
  <c r="AX2648" i="1"/>
  <c r="AW2648" i="1" s="1"/>
  <c r="AT2648" i="1"/>
  <c r="AS2648" i="1" s="1"/>
  <c r="AX2891" i="1"/>
  <c r="AW2891" i="1" s="1"/>
  <c r="AT2891" i="1"/>
  <c r="AS2891" i="1" s="1"/>
  <c r="AX4052" i="1"/>
  <c r="AW4052" i="1" s="1"/>
  <c r="AT4052" i="1"/>
  <c r="AS4052" i="1" s="1"/>
  <c r="AX135" i="1"/>
  <c r="AW135" i="1" s="1"/>
  <c r="AT135" i="1"/>
  <c r="AS135" i="1" s="1"/>
  <c r="AX6546" i="1"/>
  <c r="AW6546" i="1" s="1"/>
  <c r="AT6546" i="1"/>
  <c r="AS6546" i="1" s="1"/>
  <c r="AX4956" i="1"/>
  <c r="AW4956" i="1" s="1"/>
  <c r="AT4956" i="1"/>
  <c r="AS4956" i="1" s="1"/>
  <c r="AX1295" i="1"/>
  <c r="AW1295" i="1" s="1"/>
  <c r="AT1295" i="1"/>
  <c r="AS1295" i="1" s="1"/>
  <c r="AX4792" i="1"/>
  <c r="AW4792" i="1" s="1"/>
  <c r="AT4792" i="1"/>
  <c r="AS4792" i="1" s="1"/>
  <c r="AX2064" i="1"/>
  <c r="AW2064" i="1" s="1"/>
  <c r="AT2064" i="1"/>
  <c r="AS2064" i="1" s="1"/>
  <c r="AX4721" i="1"/>
  <c r="AW4721" i="1" s="1"/>
  <c r="AT4721" i="1"/>
  <c r="AS4721" i="1" s="1"/>
  <c r="AX4054" i="1"/>
  <c r="AW4054" i="1" s="1"/>
  <c r="AT4054" i="1"/>
  <c r="AS4054" i="1" s="1"/>
  <c r="AX2427" i="1"/>
  <c r="AW2427" i="1" s="1"/>
  <c r="AT2427" i="1"/>
  <c r="AS2427" i="1" s="1"/>
  <c r="AX670" i="1"/>
  <c r="AW670" i="1" s="1"/>
  <c r="AT670" i="1"/>
  <c r="AS670" i="1" s="1"/>
  <c r="AX1393" i="1"/>
  <c r="AW1393" i="1" s="1"/>
  <c r="AT1393" i="1"/>
  <c r="AS1393" i="1" s="1"/>
  <c r="AX2170" i="1"/>
  <c r="AW2170" i="1" s="1"/>
  <c r="AT2170" i="1"/>
  <c r="AS2170" i="1" s="1"/>
  <c r="AX1294" i="1"/>
  <c r="AW1294" i="1" s="1"/>
  <c r="AT1294" i="1"/>
  <c r="AS1294" i="1" s="1"/>
  <c r="AX2649" i="1"/>
  <c r="AW2649" i="1" s="1"/>
  <c r="AT2649" i="1"/>
  <c r="AS2649" i="1" s="1"/>
  <c r="AX1102" i="1"/>
  <c r="AW1102" i="1" s="1"/>
  <c r="AT1102" i="1"/>
  <c r="AS1102" i="1" s="1"/>
  <c r="AX2894" i="1"/>
  <c r="AW2894" i="1" s="1"/>
  <c r="AT2894" i="1"/>
  <c r="AS2894" i="1" s="1"/>
  <c r="AX1835" i="1"/>
  <c r="AW1835" i="1" s="1"/>
  <c r="AT1835" i="1"/>
  <c r="AS1835" i="1" s="1"/>
  <c r="AX433" i="1"/>
  <c r="AW433" i="1" s="1"/>
  <c r="AT433" i="1"/>
  <c r="AS433" i="1" s="1"/>
  <c r="AX595" i="1"/>
  <c r="AW595" i="1" s="1"/>
  <c r="AT595" i="1"/>
  <c r="AS595" i="1" s="1"/>
  <c r="AX2225" i="1"/>
  <c r="AW2225" i="1" s="1"/>
  <c r="AT2225" i="1"/>
  <c r="AS2225" i="1" s="1"/>
  <c r="AX2893" i="1"/>
  <c r="AW2893" i="1" s="1"/>
  <c r="AT2893" i="1"/>
  <c r="AS2893" i="1" s="1"/>
  <c r="AX3826" i="1"/>
  <c r="AW3826" i="1" s="1"/>
  <c r="AT3826" i="1"/>
  <c r="AS3826" i="1" s="1"/>
  <c r="AX928" i="1"/>
  <c r="AW928" i="1" s="1"/>
  <c r="AT928" i="1"/>
  <c r="AS928" i="1" s="1"/>
  <c r="AX4791" i="1"/>
  <c r="AW4791" i="1" s="1"/>
  <c r="AT4791" i="1"/>
  <c r="AS4791" i="1" s="1"/>
  <c r="AX5287" i="1"/>
  <c r="AW5287" i="1" s="1"/>
  <c r="AT5287" i="1"/>
  <c r="AS5287" i="1" s="1"/>
  <c r="AX6431" i="1"/>
  <c r="AW6431" i="1" s="1"/>
  <c r="AT6431" i="1"/>
  <c r="AS6431" i="1" s="1"/>
  <c r="AX1935" i="1"/>
  <c r="AW1935" i="1" s="1"/>
  <c r="AT1935" i="1"/>
  <c r="AS1935" i="1" s="1"/>
  <c r="AX4006" i="1"/>
  <c r="AW4006" i="1" s="1"/>
  <c r="AT4006" i="1"/>
  <c r="AS4006" i="1" s="1"/>
  <c r="AX3157" i="1"/>
  <c r="AW3157" i="1" s="1"/>
  <c r="AT3157" i="1"/>
  <c r="AS3157" i="1" s="1"/>
  <c r="AX1721" i="1"/>
  <c r="AW1721" i="1" s="1"/>
  <c r="AT1721" i="1"/>
  <c r="AS1721" i="1" s="1"/>
  <c r="AX3156" i="1"/>
  <c r="AW3156" i="1" s="1"/>
  <c r="AT3156" i="1"/>
  <c r="AS3156" i="1" s="1"/>
  <c r="AX5508" i="1"/>
  <c r="AW5508" i="1" s="1"/>
  <c r="AT5508" i="1"/>
  <c r="AS5508" i="1" s="1"/>
  <c r="AX1720" i="1"/>
  <c r="AW1720" i="1" s="1"/>
  <c r="AT1720" i="1"/>
  <c r="AS1720" i="1" s="1"/>
  <c r="AX5028" i="1"/>
  <c r="AW5028" i="1" s="1"/>
  <c r="AT5028" i="1"/>
  <c r="AS5028" i="1" s="1"/>
  <c r="AX4793" i="1"/>
  <c r="AW4793" i="1" s="1"/>
  <c r="AT4793" i="1"/>
  <c r="AS4793" i="1" s="1"/>
  <c r="AX1394" i="1"/>
  <c r="AW1394" i="1" s="1"/>
  <c r="AT1394" i="1"/>
  <c r="AS1394" i="1" s="1"/>
  <c r="AX6044" i="1"/>
  <c r="AW6044" i="1" s="1"/>
  <c r="AT6044" i="1"/>
  <c r="AS6044" i="1" s="1"/>
  <c r="AX4588" i="1"/>
  <c r="AW4588" i="1" s="1"/>
  <c r="AT4588" i="1"/>
  <c r="AS4588" i="1" s="1"/>
  <c r="AX3033" i="1"/>
  <c r="AW3033" i="1" s="1"/>
  <c r="AT3033" i="1"/>
  <c r="AS3033" i="1" s="1"/>
  <c r="AX2532" i="1"/>
  <c r="AW2532" i="1" s="1"/>
  <c r="AT2532" i="1"/>
  <c r="AS2532" i="1" s="1"/>
  <c r="AX3265" i="1"/>
  <c r="AW3265" i="1" s="1"/>
  <c r="AT3265" i="1"/>
  <c r="AS3265" i="1" s="1"/>
  <c r="AX216" i="1"/>
  <c r="AW216" i="1" s="1"/>
  <c r="AT216" i="1"/>
  <c r="AS216" i="1" s="1"/>
  <c r="AX1936" i="1"/>
  <c r="AW1936" i="1" s="1"/>
  <c r="AT1936" i="1"/>
  <c r="AS1936" i="1" s="1"/>
  <c r="AX1198" i="1"/>
  <c r="AW1198" i="1" s="1"/>
  <c r="AT1198" i="1"/>
  <c r="AS1198" i="1" s="1"/>
  <c r="AX2172" i="1"/>
  <c r="AW2172" i="1" s="1"/>
  <c r="AT2172" i="1"/>
  <c r="AS2172" i="1" s="1"/>
  <c r="AX1837" i="1"/>
  <c r="AW1837" i="1" s="1"/>
  <c r="AT1837" i="1"/>
  <c r="AS1837" i="1" s="1"/>
  <c r="AX597" i="1"/>
  <c r="AW597" i="1" s="1"/>
  <c r="AT597" i="1"/>
  <c r="AS597" i="1" s="1"/>
  <c r="AX20" i="1"/>
  <c r="AW20" i="1" s="1"/>
  <c r="AT20" i="1"/>
  <c r="AS20" i="1" s="1"/>
  <c r="AX6282" i="1"/>
  <c r="AW6282" i="1" s="1"/>
  <c r="AT6282" i="1"/>
  <c r="AS6282" i="1" s="1"/>
  <c r="AX5983" i="1"/>
  <c r="AW5983" i="1" s="1"/>
  <c r="AT5983" i="1"/>
  <c r="AS5983" i="1" s="1"/>
  <c r="AX1836" i="1"/>
  <c r="AW1836" i="1" s="1"/>
  <c r="AT1836" i="1"/>
  <c r="AS1836" i="1" s="1"/>
  <c r="AX1719" i="1"/>
  <c r="AW1719" i="1" s="1"/>
  <c r="AT1719" i="1"/>
  <c r="AS1719" i="1" s="1"/>
  <c r="AX5954" i="1"/>
  <c r="AW5954" i="1" s="1"/>
  <c r="AT5954" i="1"/>
  <c r="AS5954" i="1" s="1"/>
  <c r="AX3997" i="1"/>
  <c r="AW3997" i="1" s="1"/>
  <c r="AT3997" i="1"/>
  <c r="AS3997" i="1" s="1"/>
  <c r="AX2895" i="1"/>
  <c r="AW2895" i="1" s="1"/>
  <c r="AT2895" i="1"/>
  <c r="AS2895" i="1" s="1"/>
  <c r="AX596" i="1"/>
  <c r="AW596" i="1" s="1"/>
  <c r="AT596" i="1"/>
  <c r="AS596" i="1" s="1"/>
  <c r="AX4160" i="1"/>
  <c r="AW4160" i="1" s="1"/>
  <c r="AT4160" i="1"/>
  <c r="AS4160" i="1" s="1"/>
  <c r="AX2650" i="1"/>
  <c r="AW2650" i="1" s="1"/>
  <c r="AT2650" i="1"/>
  <c r="AS2650" i="1" s="1"/>
  <c r="AX814" i="1"/>
  <c r="AW814" i="1" s="1"/>
  <c r="AT814" i="1"/>
  <c r="AS814" i="1" s="1"/>
  <c r="AX4255" i="1"/>
  <c r="AW4255" i="1" s="1"/>
  <c r="AT4255" i="1"/>
  <c r="AS4255" i="1" s="1"/>
  <c r="AX166" i="1"/>
  <c r="AW166" i="1" s="1"/>
  <c r="AT166" i="1"/>
  <c r="AS166" i="1" s="1"/>
  <c r="AX5601" i="1"/>
  <c r="AW5601" i="1" s="1"/>
  <c r="AT5601" i="1"/>
  <c r="AS5601" i="1" s="1"/>
  <c r="AX4056" i="1"/>
  <c r="AW4056" i="1" s="1"/>
  <c r="AT4056" i="1"/>
  <c r="AS4056" i="1" s="1"/>
  <c r="AX2896" i="1"/>
  <c r="AW2896" i="1" s="1"/>
  <c r="AT2896" i="1"/>
  <c r="AS2896" i="1" s="1"/>
  <c r="AX1298" i="1"/>
  <c r="AW1298" i="1" s="1"/>
  <c r="AT1298" i="1"/>
  <c r="AS1298" i="1" s="1"/>
  <c r="AX4366" i="1"/>
  <c r="AW4366" i="1" s="1"/>
  <c r="AT4366" i="1"/>
  <c r="AS4366" i="1" s="1"/>
  <c r="AX3736" i="1"/>
  <c r="AW3736" i="1" s="1"/>
  <c r="AT3736" i="1"/>
  <c r="AS3736" i="1" s="1"/>
  <c r="AX1722" i="1"/>
  <c r="AW1722" i="1" s="1"/>
  <c r="AT1722" i="1"/>
  <c r="AS1722" i="1" s="1"/>
  <c r="AX532" i="1"/>
  <c r="AW532" i="1" s="1"/>
  <c r="AT532" i="1"/>
  <c r="AS532" i="1" s="1"/>
  <c r="AX3391" i="1"/>
  <c r="AW3391" i="1" s="1"/>
  <c r="AT3391" i="1"/>
  <c r="AS3391" i="1" s="1"/>
  <c r="AX4917" i="1"/>
  <c r="AW4917" i="1" s="1"/>
  <c r="AT4917" i="1"/>
  <c r="AS4917" i="1" s="1"/>
  <c r="AX2224" i="1"/>
  <c r="AW2224" i="1" s="1"/>
  <c r="AT2224" i="1"/>
  <c r="AS2224" i="1" s="1"/>
  <c r="AX5682" i="1"/>
  <c r="AW5682" i="1" s="1"/>
  <c r="AT5682" i="1"/>
  <c r="AS5682" i="1" s="1"/>
  <c r="AX4794" i="1"/>
  <c r="AW4794" i="1" s="1"/>
  <c r="AT4794" i="1"/>
  <c r="AS4794" i="1" s="1"/>
  <c r="AX3930" i="1"/>
  <c r="AW3930" i="1" s="1"/>
  <c r="AT3930" i="1"/>
  <c r="AS3930" i="1" s="1"/>
  <c r="AX3268" i="1"/>
  <c r="AW3268" i="1" s="1"/>
  <c r="AT3268" i="1"/>
  <c r="AS3268" i="1" s="1"/>
  <c r="AX3827" i="1"/>
  <c r="AW3827" i="1" s="1"/>
  <c r="AT3827" i="1"/>
  <c r="AS3827" i="1" s="1"/>
  <c r="AX672" i="1"/>
  <c r="AW672" i="1" s="1"/>
  <c r="AT672" i="1"/>
  <c r="AS672" i="1" s="1"/>
  <c r="AX3158" i="1"/>
  <c r="AW3158" i="1" s="1"/>
  <c r="AT3158" i="1"/>
  <c r="AS3158" i="1" s="1"/>
  <c r="AX815" i="1"/>
  <c r="AW815" i="1" s="1"/>
  <c r="AT815" i="1"/>
  <c r="AS815" i="1" s="1"/>
  <c r="AX2176" i="1"/>
  <c r="AW2176" i="1" s="1"/>
  <c r="AT2176" i="1"/>
  <c r="AS2176" i="1" s="1"/>
  <c r="AX739" i="1"/>
  <c r="AW739" i="1" s="1"/>
  <c r="AT739" i="1"/>
  <c r="AS739" i="1" s="1"/>
  <c r="AX531" i="1"/>
  <c r="AW531" i="1" s="1"/>
  <c r="AT531" i="1"/>
  <c r="AS531" i="1" s="1"/>
  <c r="AX113" i="1"/>
  <c r="AW113" i="1" s="1"/>
  <c r="AT113" i="1"/>
  <c r="AS113" i="1" s="1"/>
  <c r="AX45" i="1"/>
  <c r="AW45" i="1" s="1"/>
  <c r="AT45" i="1"/>
  <c r="AS45" i="1" s="1"/>
  <c r="AX2308" i="1"/>
  <c r="AW2308" i="1" s="1"/>
  <c r="AT2308" i="1"/>
  <c r="AS2308" i="1" s="1"/>
  <c r="AX1601" i="1"/>
  <c r="AW1601" i="1" s="1"/>
  <c r="AT1601" i="1"/>
  <c r="AS1601" i="1" s="1"/>
  <c r="AX2533" i="1"/>
  <c r="AW2533" i="1" s="1"/>
  <c r="AT2533" i="1"/>
  <c r="AS2533" i="1" s="1"/>
  <c r="AX4679" i="1"/>
  <c r="AW4679" i="1" s="1"/>
  <c r="AT4679" i="1"/>
  <c r="AS4679" i="1" s="1"/>
  <c r="AX5773" i="1"/>
  <c r="AW5773" i="1" s="1"/>
  <c r="AT5773" i="1"/>
  <c r="AS5773" i="1" s="1"/>
  <c r="AX6120" i="1"/>
  <c r="AW6120" i="1" s="1"/>
  <c r="AT6120" i="1"/>
  <c r="AS6120" i="1" s="1"/>
  <c r="AX2174" i="1"/>
  <c r="AW2174" i="1" s="1"/>
  <c r="AT2174" i="1"/>
  <c r="AS2174" i="1" s="1"/>
  <c r="AX5919" i="1"/>
  <c r="AW5919" i="1" s="1"/>
  <c r="AT5919" i="1"/>
  <c r="AS5919" i="1" s="1"/>
  <c r="AX3929" i="1"/>
  <c r="AW3929" i="1" s="1"/>
  <c r="AT3929" i="1"/>
  <c r="AS3929" i="1" s="1"/>
  <c r="AX1939" i="1"/>
  <c r="AW1939" i="1" s="1"/>
  <c r="AT1939" i="1"/>
  <c r="AS1939" i="1" s="1"/>
  <c r="AX5812" i="1"/>
  <c r="AW5812" i="1" s="1"/>
  <c r="AT5812" i="1"/>
  <c r="AS5812" i="1" s="1"/>
  <c r="AX2223" i="1"/>
  <c r="AW2223" i="1" s="1"/>
  <c r="AT2223" i="1"/>
  <c r="AS2223" i="1" s="1"/>
  <c r="AX2307" i="1"/>
  <c r="AW2307" i="1" s="1"/>
  <c r="AT2307" i="1"/>
  <c r="AS2307" i="1" s="1"/>
  <c r="AX1482" i="1"/>
  <c r="AW1482" i="1" s="1"/>
  <c r="AT1482" i="1"/>
  <c r="AS1482" i="1" s="1"/>
  <c r="AX2652" i="1"/>
  <c r="AW2652" i="1" s="1"/>
  <c r="AT2652" i="1"/>
  <c r="AS2652" i="1" s="1"/>
  <c r="AX191" i="1"/>
  <c r="AW191" i="1" s="1"/>
  <c r="AT191" i="1"/>
  <c r="AS191" i="1" s="1"/>
  <c r="AX2067" i="1"/>
  <c r="AW2067" i="1" s="1"/>
  <c r="AT2067" i="1"/>
  <c r="AS2067" i="1" s="1"/>
  <c r="AX434" i="1"/>
  <c r="AW434" i="1" s="1"/>
  <c r="AT434" i="1"/>
  <c r="AS434" i="1" s="1"/>
  <c r="AX3895" i="1"/>
  <c r="AW3895" i="1" s="1"/>
  <c r="AT3895" i="1"/>
  <c r="AS3895" i="1" s="1"/>
  <c r="AX1199" i="1"/>
  <c r="AW1199" i="1" s="1"/>
  <c r="AT1199" i="1"/>
  <c r="AS1199" i="1" s="1"/>
  <c r="AX5509" i="1"/>
  <c r="AW5509" i="1" s="1"/>
  <c r="AT5509" i="1"/>
  <c r="AS5509" i="1" s="1"/>
  <c r="AX2177" i="1"/>
  <c r="AW2177" i="1" s="1"/>
  <c r="AT2177" i="1"/>
  <c r="AS2177" i="1" s="1"/>
  <c r="AX2222" i="1"/>
  <c r="AW2222" i="1" s="1"/>
  <c r="AT2222" i="1"/>
  <c r="AS2222" i="1" s="1"/>
  <c r="AX4477" i="1"/>
  <c r="AW4477" i="1" s="1"/>
  <c r="AT4477" i="1"/>
  <c r="AS4477" i="1" s="1"/>
  <c r="AX3931" i="1"/>
  <c r="AW3931" i="1" s="1"/>
  <c r="AT3931" i="1"/>
  <c r="AS3931" i="1" s="1"/>
  <c r="AX3644" i="1"/>
  <c r="AW3644" i="1" s="1"/>
  <c r="AT3644" i="1"/>
  <c r="AS3644" i="1" s="1"/>
  <c r="AX3392" i="1"/>
  <c r="AW3392" i="1" s="1"/>
  <c r="AT3392" i="1"/>
  <c r="AS3392" i="1" s="1"/>
  <c r="AX2309" i="1"/>
  <c r="AW2309" i="1" s="1"/>
  <c r="AT2309" i="1"/>
  <c r="AS2309" i="1" s="1"/>
  <c r="AX740" i="1"/>
  <c r="AW740" i="1" s="1"/>
  <c r="AT740" i="1"/>
  <c r="AS740" i="1" s="1"/>
  <c r="AX673" i="1"/>
  <c r="AW673" i="1" s="1"/>
  <c r="AT673" i="1"/>
  <c r="AS673" i="1" s="1"/>
  <c r="AX2070" i="1"/>
  <c r="AW2070" i="1" s="1"/>
  <c r="AT2070" i="1"/>
  <c r="AS2070" i="1" s="1"/>
  <c r="AX3034" i="1"/>
  <c r="AW3034" i="1" s="1"/>
  <c r="AT3034" i="1"/>
  <c r="AS3034" i="1" s="1"/>
  <c r="AX6121" i="1"/>
  <c r="AW6121" i="1" s="1"/>
  <c r="AT6121" i="1"/>
  <c r="AS6121" i="1" s="1"/>
  <c r="AX929" i="1"/>
  <c r="AW929" i="1" s="1"/>
  <c r="AT929" i="1"/>
  <c r="AS929" i="1" s="1"/>
  <c r="AX4058" i="1"/>
  <c r="AW4058" i="1" s="1"/>
  <c r="AT4058" i="1"/>
  <c r="AS4058" i="1" s="1"/>
  <c r="AX5683" i="1"/>
  <c r="AW5683" i="1" s="1"/>
  <c r="AT5683" i="1"/>
  <c r="AS5683" i="1" s="1"/>
  <c r="AX4057" i="1"/>
  <c r="AW4057" i="1" s="1"/>
  <c r="AT4057" i="1"/>
  <c r="AS4057" i="1" s="1"/>
  <c r="AX2536" i="1"/>
  <c r="AW2536" i="1" s="1"/>
  <c r="AT2536" i="1"/>
  <c r="AS2536" i="1" s="1"/>
  <c r="AX4367" i="1"/>
  <c r="AW4367" i="1" s="1"/>
  <c r="AT4367" i="1"/>
  <c r="AS4367" i="1" s="1"/>
  <c r="AX6453" i="1"/>
  <c r="AW6453" i="1" s="1"/>
  <c r="AT6453" i="1"/>
  <c r="AS6453" i="1" s="1"/>
  <c r="AX2221" i="1"/>
  <c r="AW2221" i="1" s="1"/>
  <c r="AT2221" i="1"/>
  <c r="AS2221" i="1" s="1"/>
  <c r="AX2428" i="1"/>
  <c r="AW2428" i="1" s="1"/>
  <c r="AT2428" i="1"/>
  <c r="AS2428" i="1" s="1"/>
  <c r="AX5336" i="1"/>
  <c r="AW5336" i="1" s="1"/>
  <c r="AT5336" i="1"/>
  <c r="AS5336" i="1" s="1"/>
  <c r="AX6283" i="1"/>
  <c r="AW6283" i="1" s="1"/>
  <c r="AT6283" i="1"/>
  <c r="AS6283" i="1" s="1"/>
  <c r="AX5186" i="1"/>
  <c r="AW5186" i="1" s="1"/>
  <c r="AT5186" i="1"/>
  <c r="AS5186" i="1" s="1"/>
  <c r="AX5814" i="1"/>
  <c r="AW5814" i="1" s="1"/>
  <c r="AT5814" i="1"/>
  <c r="AS5814" i="1" s="1"/>
  <c r="AX1941" i="1"/>
  <c r="AW1941" i="1" s="1"/>
  <c r="AT1941" i="1"/>
  <c r="AS1941" i="1" s="1"/>
  <c r="AX5602" i="1"/>
  <c r="AW5602" i="1" s="1"/>
  <c r="AT5602" i="1"/>
  <c r="AS5602" i="1" s="1"/>
  <c r="AX3394" i="1"/>
  <c r="AW3394" i="1" s="1"/>
  <c r="AT3394" i="1"/>
  <c r="AS3394" i="1" s="1"/>
  <c r="AX3932" i="1"/>
  <c r="AW3932" i="1" s="1"/>
  <c r="AT3932" i="1"/>
  <c r="AS3932" i="1" s="1"/>
  <c r="AX3270" i="1"/>
  <c r="AW3270" i="1" s="1"/>
  <c r="AT3270" i="1"/>
  <c r="AS3270" i="1" s="1"/>
  <c r="AX2537" i="1"/>
  <c r="AW2537" i="1" s="1"/>
  <c r="AT2537" i="1"/>
  <c r="AS2537" i="1" s="1"/>
  <c r="AX2310" i="1"/>
  <c r="AW2310" i="1" s="1"/>
  <c r="AT2310" i="1"/>
  <c r="AS2310" i="1" s="1"/>
  <c r="AX5337" i="1"/>
  <c r="AW5337" i="1" s="1"/>
  <c r="AT5337" i="1"/>
  <c r="AS5337" i="1" s="1"/>
  <c r="AX3524" i="1"/>
  <c r="AW3524" i="1" s="1"/>
  <c r="AT3524" i="1"/>
  <c r="AS3524" i="1" s="1"/>
  <c r="AX2429" i="1"/>
  <c r="AW2429" i="1" s="1"/>
  <c r="AT2429" i="1"/>
  <c r="AS2429" i="1" s="1"/>
  <c r="AX2072" i="1"/>
  <c r="AW2072" i="1" s="1"/>
  <c r="AT2072" i="1"/>
  <c r="AS2072" i="1" s="1"/>
  <c r="AX376" i="1"/>
  <c r="AW376" i="1" s="1"/>
  <c r="AT376" i="1"/>
  <c r="AS376" i="1" s="1"/>
  <c r="AX1839" i="1"/>
  <c r="AW1839" i="1" s="1"/>
  <c r="AT1839" i="1"/>
  <c r="AS1839" i="1" s="1"/>
  <c r="AX3269" i="1"/>
  <c r="AW3269" i="1" s="1"/>
  <c r="AT3269" i="1"/>
  <c r="AS3269" i="1" s="1"/>
  <c r="AX2220" i="1"/>
  <c r="AW2220" i="1" s="1"/>
  <c r="AT2220" i="1"/>
  <c r="AS2220" i="1" s="1"/>
  <c r="AX2775" i="1"/>
  <c r="AW2775" i="1" s="1"/>
  <c r="AT2775" i="1"/>
  <c r="AS2775" i="1" s="1"/>
  <c r="AX1726" i="1"/>
  <c r="AW1726" i="1" s="1"/>
  <c r="AT1726" i="1"/>
  <c r="AS1726" i="1" s="1"/>
  <c r="AX4256" i="1"/>
  <c r="AW4256" i="1" s="1"/>
  <c r="AT4256" i="1"/>
  <c r="AS4256" i="1" s="1"/>
  <c r="AX3393" i="1"/>
  <c r="AW3393" i="1" s="1"/>
  <c r="AT3393" i="1"/>
  <c r="AS3393" i="1" s="1"/>
  <c r="AX1398" i="1"/>
  <c r="AW1398" i="1" s="1"/>
  <c r="AT1398" i="1"/>
  <c r="AS1398" i="1" s="1"/>
  <c r="AX3036" i="1"/>
  <c r="AW3036" i="1" s="1"/>
  <c r="AT3036" i="1"/>
  <c r="AS3036" i="1" s="1"/>
  <c r="AX1604" i="1"/>
  <c r="AW1604" i="1" s="1"/>
  <c r="AT1604" i="1"/>
  <c r="AS1604" i="1" s="1"/>
  <c r="AX4161" i="1"/>
  <c r="AW4161" i="1" s="1"/>
  <c r="AT4161" i="1"/>
  <c r="AS4161" i="1" s="1"/>
  <c r="AX4918" i="1"/>
  <c r="AW4918" i="1" s="1"/>
  <c r="AT4918" i="1"/>
  <c r="AS4918" i="1" s="1"/>
  <c r="AX4990" i="1"/>
  <c r="AW4990" i="1" s="1"/>
  <c r="AT4990" i="1"/>
  <c r="AS4990" i="1" s="1"/>
  <c r="AX4313" i="1"/>
  <c r="AW4313" i="1" s="1"/>
  <c r="AT4313" i="1"/>
  <c r="AS4313" i="1" s="1"/>
  <c r="AX5774" i="1"/>
  <c r="AW5774" i="1" s="1"/>
  <c r="AT5774" i="1"/>
  <c r="AS5774" i="1" s="1"/>
  <c r="AX2656" i="1"/>
  <c r="AW2656" i="1" s="1"/>
  <c r="AT2656" i="1"/>
  <c r="AS2656" i="1" s="1"/>
  <c r="AX1107" i="1"/>
  <c r="AW1107" i="1" s="1"/>
  <c r="AT1107" i="1"/>
  <c r="AS1107" i="1" s="1"/>
  <c r="AX3037" i="1"/>
  <c r="AW3037" i="1" s="1"/>
  <c r="AT3037" i="1"/>
  <c r="AS3037" i="1" s="1"/>
  <c r="AX6246" i="1"/>
  <c r="AW6246" i="1" s="1"/>
  <c r="AT6246" i="1"/>
  <c r="AS6246" i="1" s="1"/>
  <c r="AX4590" i="1"/>
  <c r="AW4590" i="1" s="1"/>
  <c r="AT4590" i="1"/>
  <c r="AS4590" i="1" s="1"/>
  <c r="AX1605" i="1"/>
  <c r="AW1605" i="1" s="1"/>
  <c r="AT1605" i="1"/>
  <c r="AS1605" i="1" s="1"/>
  <c r="AX2178" i="1"/>
  <c r="AW2178" i="1" s="1"/>
  <c r="AT2178" i="1"/>
  <c r="AS2178" i="1" s="1"/>
  <c r="AX326" i="1"/>
  <c r="AW326" i="1" s="1"/>
  <c r="AT326" i="1"/>
  <c r="AS326" i="1" s="1"/>
  <c r="AX675" i="1"/>
  <c r="AW675" i="1" s="1"/>
  <c r="AT675" i="1"/>
  <c r="AS675" i="1" s="1"/>
  <c r="AX674" i="1"/>
  <c r="AW674" i="1" s="1"/>
  <c r="AT674" i="1"/>
  <c r="AS674" i="1" s="1"/>
  <c r="AX2432" i="1"/>
  <c r="AW2432" i="1" s="1"/>
  <c r="AT2432" i="1"/>
  <c r="AS2432" i="1" s="1"/>
  <c r="AX817" i="1"/>
  <c r="AW817" i="1" s="1"/>
  <c r="AT817" i="1"/>
  <c r="AS817" i="1" s="1"/>
  <c r="AX6045" i="1"/>
  <c r="AW6045" i="1" s="1"/>
  <c r="AT6045" i="1"/>
  <c r="AS6045" i="1" s="1"/>
  <c r="AX435" i="1"/>
  <c r="AW435" i="1" s="1"/>
  <c r="AT435" i="1"/>
  <c r="AS435" i="1" s="1"/>
  <c r="AX2538" i="1"/>
  <c r="AW2538" i="1" s="1"/>
  <c r="AT2538" i="1"/>
  <c r="AS2538" i="1" s="1"/>
  <c r="AX1841" i="1"/>
  <c r="AW1841" i="1" s="1"/>
  <c r="AT1841" i="1"/>
  <c r="AS1841" i="1" s="1"/>
  <c r="AX2075" i="1"/>
  <c r="AW2075" i="1" s="1"/>
  <c r="AT2075" i="1"/>
  <c r="AS2075" i="1" s="1"/>
  <c r="AX3828" i="1"/>
  <c r="AW3828" i="1" s="1"/>
  <c r="AT3828" i="1"/>
  <c r="AS3828" i="1" s="1"/>
  <c r="AX1840" i="1"/>
  <c r="AW1840" i="1" s="1"/>
  <c r="AT1840" i="1"/>
  <c r="AS1840" i="1" s="1"/>
  <c r="AX2431" i="1"/>
  <c r="AW2431" i="1" s="1"/>
  <c r="AT2431" i="1"/>
  <c r="AS2431" i="1" s="1"/>
  <c r="AX3737" i="1"/>
  <c r="AW3737" i="1" s="1"/>
  <c r="AT3737" i="1"/>
  <c r="AS3737" i="1" s="1"/>
  <c r="AX2074" i="1"/>
  <c r="AW2074" i="1" s="1"/>
  <c r="AT2074" i="1"/>
  <c r="AS2074" i="1" s="1"/>
  <c r="AX3160" i="1"/>
  <c r="AW3160" i="1" s="1"/>
  <c r="AT3160" i="1"/>
  <c r="AS3160" i="1" s="1"/>
  <c r="AX5412" i="1"/>
  <c r="AW5412" i="1" s="1"/>
  <c r="AT5412" i="1"/>
  <c r="AS5412" i="1" s="1"/>
  <c r="AX1106" i="1"/>
  <c r="AW1106" i="1" s="1"/>
  <c r="AT1106" i="1"/>
  <c r="AS1106" i="1" s="1"/>
  <c r="AX5863" i="1"/>
  <c r="AW5863" i="1" s="1"/>
  <c r="AT5863" i="1"/>
  <c r="AS5863" i="1" s="1"/>
  <c r="AX4921" i="1"/>
  <c r="AW4921" i="1" s="1"/>
  <c r="AT4921" i="1"/>
  <c r="AS4921" i="1" s="1"/>
  <c r="AX3039" i="1"/>
  <c r="AW3039" i="1" s="1"/>
  <c r="AT3039" i="1"/>
  <c r="AS3039" i="1" s="1"/>
  <c r="AX5843" i="1"/>
  <c r="AW5843" i="1" s="1"/>
  <c r="AT5843" i="1"/>
  <c r="AS5843" i="1" s="1"/>
  <c r="AX4681" i="1"/>
  <c r="AW4681" i="1" s="1"/>
  <c r="AT4681" i="1"/>
  <c r="AS4681" i="1" s="1"/>
  <c r="AX4920" i="1"/>
  <c r="AW4920" i="1" s="1"/>
  <c r="AT4920" i="1"/>
  <c r="AS4920" i="1" s="1"/>
  <c r="AX1607" i="1"/>
  <c r="AW1607" i="1" s="1"/>
  <c r="AT1607" i="1"/>
  <c r="AS1607" i="1" s="1"/>
  <c r="AX3739" i="1"/>
  <c r="AW3739" i="1" s="1"/>
  <c r="AT3739" i="1"/>
  <c r="AS3739" i="1" s="1"/>
  <c r="AX4479" i="1"/>
  <c r="AW4479" i="1" s="1"/>
  <c r="AT4479" i="1"/>
  <c r="AS4479" i="1" s="1"/>
  <c r="AX436" i="1"/>
  <c r="AW436" i="1" s="1"/>
  <c r="AT436" i="1"/>
  <c r="AS436" i="1" s="1"/>
  <c r="AX4919" i="1"/>
  <c r="AW4919" i="1" s="1"/>
  <c r="AT4919" i="1"/>
  <c r="AS4919" i="1" s="1"/>
  <c r="AX4368" i="1"/>
  <c r="AW4368" i="1" s="1"/>
  <c r="AT4368" i="1"/>
  <c r="AS4368" i="1" s="1"/>
  <c r="AX4059" i="1"/>
  <c r="AW4059" i="1" s="1"/>
  <c r="AT4059" i="1"/>
  <c r="AS4059" i="1" s="1"/>
  <c r="AX2313" i="1"/>
  <c r="AW2313" i="1" s="1"/>
  <c r="AT2313" i="1"/>
  <c r="AS2313" i="1" s="1"/>
  <c r="AX4478" i="1"/>
  <c r="AW4478" i="1" s="1"/>
  <c r="AT4478" i="1"/>
  <c r="AS4478" i="1" s="1"/>
  <c r="AX4659" i="1"/>
  <c r="AW4659" i="1" s="1"/>
  <c r="AT4659" i="1"/>
  <c r="AS4659" i="1" s="1"/>
  <c r="AX5859" i="1"/>
  <c r="AW5859" i="1" s="1"/>
  <c r="AT5859" i="1"/>
  <c r="AS5859" i="1" s="1"/>
  <c r="AX2539" i="1"/>
  <c r="AW2539" i="1" s="1"/>
  <c r="AT2539" i="1"/>
  <c r="AS2539" i="1" s="1"/>
  <c r="AX3525" i="1"/>
  <c r="AW3525" i="1" s="1"/>
  <c r="AT3525" i="1"/>
  <c r="AS3525" i="1" s="1"/>
  <c r="AX3395" i="1"/>
  <c r="AW3395" i="1" s="1"/>
  <c r="AT3395" i="1"/>
  <c r="AS3395" i="1" s="1"/>
  <c r="AX5775" i="1"/>
  <c r="AW5775" i="1" s="1"/>
  <c r="AT5775" i="1"/>
  <c r="AS5775" i="1" s="1"/>
  <c r="AX3738" i="1"/>
  <c r="AW3738" i="1" s="1"/>
  <c r="AT3738" i="1"/>
  <c r="AS3738" i="1" s="1"/>
  <c r="AX167" i="1"/>
  <c r="AW167" i="1" s="1"/>
  <c r="AT167" i="1"/>
  <c r="AS167" i="1" s="1"/>
  <c r="AX3830" i="1"/>
  <c r="AW3830" i="1" s="1"/>
  <c r="AT3830" i="1"/>
  <c r="AS3830" i="1" s="1"/>
  <c r="AX2433" i="1"/>
  <c r="AW2433" i="1" s="1"/>
  <c r="AT2433" i="1"/>
  <c r="AS2433" i="1" s="1"/>
  <c r="AX3038" i="1"/>
  <c r="AW3038" i="1" s="1"/>
  <c r="AT3038" i="1"/>
  <c r="AS3038" i="1" s="1"/>
  <c r="AX6428" i="1"/>
  <c r="AW6428" i="1" s="1"/>
  <c r="AT6428" i="1"/>
  <c r="AS6428" i="1" s="1"/>
  <c r="AX377" i="1"/>
  <c r="AW377" i="1" s="1"/>
  <c r="AT377" i="1"/>
  <c r="AS377" i="1" s="1"/>
  <c r="AX6122" i="1"/>
  <c r="AW6122" i="1" s="1"/>
  <c r="AT6122" i="1"/>
  <c r="AS6122" i="1" s="1"/>
  <c r="AX2660" i="1"/>
  <c r="AW2660" i="1" s="1"/>
  <c r="AT2660" i="1"/>
  <c r="AS2660" i="1" s="1"/>
  <c r="AX3526" i="1"/>
  <c r="AW3526" i="1" s="1"/>
  <c r="AT3526" i="1"/>
  <c r="AS3526" i="1" s="1"/>
  <c r="AX485" i="1"/>
  <c r="AW485" i="1" s="1"/>
  <c r="AT485" i="1"/>
  <c r="AS485" i="1" s="1"/>
  <c r="AX91" i="1"/>
  <c r="AW91" i="1" s="1"/>
  <c r="AT91" i="1"/>
  <c r="AS91" i="1" s="1"/>
  <c r="AX2541" i="1"/>
  <c r="AW2541" i="1" s="1"/>
  <c r="AT2541" i="1"/>
  <c r="AS2541" i="1" s="1"/>
  <c r="AX5228" i="1"/>
  <c r="AW5228" i="1" s="1"/>
  <c r="AT5228" i="1"/>
  <c r="AS5228" i="1" s="1"/>
  <c r="AX3933" i="1"/>
  <c r="AW3933" i="1" s="1"/>
  <c r="AT3933" i="1"/>
  <c r="AS3933" i="1" s="1"/>
  <c r="AX1018" i="1"/>
  <c r="AW1018" i="1" s="1"/>
  <c r="AT1018" i="1"/>
  <c r="AS1018" i="1" s="1"/>
  <c r="AX677" i="1"/>
  <c r="AW677" i="1" s="1"/>
  <c r="AT677" i="1"/>
  <c r="AS677" i="1" s="1"/>
  <c r="AX4796" i="1"/>
  <c r="AW4796" i="1" s="1"/>
  <c r="AT4796" i="1"/>
  <c r="AS4796" i="1" s="1"/>
  <c r="AX2897" i="1"/>
  <c r="AW2897" i="1" s="1"/>
  <c r="AT2897" i="1"/>
  <c r="AS2897" i="1" s="1"/>
  <c r="AX2776" i="1"/>
  <c r="AW2776" i="1" s="1"/>
  <c r="AT2776" i="1"/>
  <c r="AS2776" i="1" s="1"/>
  <c r="AX2659" i="1"/>
  <c r="AW2659" i="1" s="1"/>
  <c r="AT2659" i="1"/>
  <c r="AS2659" i="1" s="1"/>
  <c r="AX2637" i="1"/>
  <c r="AW2637" i="1" s="1"/>
  <c r="AT2637" i="1"/>
  <c r="AS2637" i="1" s="1"/>
  <c r="AX1609" i="1"/>
  <c r="AW1609" i="1" s="1"/>
  <c r="AT1609" i="1"/>
  <c r="AS1609" i="1" s="1"/>
  <c r="AX2219" i="1"/>
  <c r="AW2219" i="1" s="1"/>
  <c r="AT2219" i="1"/>
  <c r="AS2219" i="1" s="1"/>
  <c r="AX2540" i="1"/>
  <c r="AW2540" i="1" s="1"/>
  <c r="AT2540" i="1"/>
  <c r="AS2540" i="1" s="1"/>
  <c r="AX3741" i="1"/>
  <c r="AW3741" i="1" s="1"/>
  <c r="AT3741" i="1"/>
  <c r="AS3741" i="1" s="1"/>
  <c r="AX6483" i="1"/>
  <c r="AW6483" i="1" s="1"/>
  <c r="AT6483" i="1"/>
  <c r="AS6483" i="1" s="1"/>
  <c r="AX1809" i="1"/>
  <c r="AW1809" i="1" s="1"/>
  <c r="AT1809" i="1"/>
  <c r="AS1809" i="1" s="1"/>
  <c r="AX1553" i="1"/>
  <c r="AW1553" i="1" s="1"/>
  <c r="AT1553" i="1"/>
  <c r="AS1553" i="1" s="1"/>
  <c r="AX5072" i="1"/>
  <c r="AW5072" i="1" s="1"/>
  <c r="AT5072" i="1"/>
  <c r="AS5072" i="1" s="1"/>
  <c r="AX4162" i="1"/>
  <c r="AW4162" i="1" s="1"/>
  <c r="AT4162" i="1"/>
  <c r="AS4162" i="1" s="1"/>
  <c r="AX136" i="1"/>
  <c r="AW136" i="1" s="1"/>
  <c r="AT136" i="1"/>
  <c r="AS136" i="1" s="1"/>
  <c r="AX741" i="1"/>
  <c r="AW741" i="1" s="1"/>
  <c r="AT741" i="1"/>
  <c r="AS741" i="1" s="1"/>
  <c r="AX2217" i="1"/>
  <c r="AW2217" i="1" s="1"/>
  <c r="AT2217" i="1"/>
  <c r="AS2217" i="1" s="1"/>
  <c r="AX2662" i="1"/>
  <c r="AW2662" i="1" s="1"/>
  <c r="AT2662" i="1"/>
  <c r="AS2662" i="1" s="1"/>
  <c r="AX2215" i="1"/>
  <c r="AW2215" i="1" s="1"/>
  <c r="AT2215" i="1"/>
  <c r="AS2215" i="1" s="1"/>
  <c r="AX2213" i="1"/>
  <c r="AW2213" i="1" s="1"/>
  <c r="AT2213" i="1"/>
  <c r="AS2213" i="1" s="1"/>
  <c r="AX3647" i="1"/>
  <c r="AW3647" i="1" s="1"/>
  <c r="AT3647" i="1"/>
  <c r="AS3647" i="1" s="1"/>
  <c r="AX930" i="1"/>
  <c r="AW930" i="1" s="1"/>
  <c r="AT930" i="1"/>
  <c r="AS930" i="1" s="1"/>
  <c r="AX533" i="1"/>
  <c r="AW533" i="1" s="1"/>
  <c r="AT533" i="1"/>
  <c r="AS533" i="1" s="1"/>
  <c r="AX602" i="1"/>
  <c r="AW602" i="1" s="1"/>
  <c r="AT602" i="1"/>
  <c r="AS602" i="1" s="1"/>
  <c r="AX1611" i="1"/>
  <c r="AW1611" i="1" s="1"/>
  <c r="AT1611" i="1"/>
  <c r="AS1611" i="1" s="1"/>
  <c r="AX2315" i="1"/>
  <c r="AW2315" i="1" s="1"/>
  <c r="AT2315" i="1"/>
  <c r="AS2315" i="1" s="1"/>
  <c r="AX378" i="1"/>
  <c r="AW378" i="1" s="1"/>
  <c r="AT378" i="1"/>
  <c r="AS378" i="1" s="1"/>
  <c r="AX2314" i="1"/>
  <c r="AW2314" i="1" s="1"/>
  <c r="AT2314" i="1"/>
  <c r="AS2314" i="1" s="1"/>
  <c r="AX3528" i="1"/>
  <c r="AW3528" i="1" s="1"/>
  <c r="AT3528" i="1"/>
  <c r="AS3528" i="1" s="1"/>
  <c r="AX2661" i="1"/>
  <c r="AW2661" i="1" s="1"/>
  <c r="AT2661" i="1"/>
  <c r="AS2661" i="1" s="1"/>
  <c r="AX1727" i="1"/>
  <c r="AW1727" i="1" s="1"/>
  <c r="AT1727" i="1"/>
  <c r="AS1727" i="1" s="1"/>
  <c r="AX4257" i="1"/>
  <c r="AW4257" i="1" s="1"/>
  <c r="AT4257" i="1"/>
  <c r="AS4257" i="1" s="1"/>
  <c r="AX3831" i="1"/>
  <c r="AW3831" i="1" s="1"/>
  <c r="AT3831" i="1"/>
  <c r="AS3831" i="1" s="1"/>
  <c r="AX2212" i="1"/>
  <c r="AW2212" i="1" s="1"/>
  <c r="AT2212" i="1"/>
  <c r="AS2212" i="1" s="1"/>
  <c r="AX5542" i="1"/>
  <c r="AW5542" i="1" s="1"/>
  <c r="AT5542" i="1"/>
  <c r="AS5542" i="1" s="1"/>
  <c r="AX2210" i="1"/>
  <c r="AW2210" i="1" s="1"/>
  <c r="AT2210" i="1"/>
  <c r="AS2210" i="1" s="1"/>
  <c r="AX6267" i="1"/>
  <c r="AW6267" i="1" s="1"/>
  <c r="AT6267" i="1"/>
  <c r="AS6267" i="1" s="1"/>
  <c r="AX2208" i="1"/>
  <c r="AW2208" i="1" s="1"/>
  <c r="AT2208" i="1"/>
  <c r="AS2208" i="1" s="1"/>
  <c r="AX821" i="1"/>
  <c r="AW821" i="1" s="1"/>
  <c r="AT821" i="1"/>
  <c r="AS821" i="1" s="1"/>
  <c r="AX5135" i="1"/>
  <c r="AW5135" i="1" s="1"/>
  <c r="AT5135" i="1"/>
  <c r="AS5135" i="1" s="1"/>
  <c r="AX3396" i="1"/>
  <c r="AW3396" i="1" s="1"/>
  <c r="AT3396" i="1"/>
  <c r="AS3396" i="1" s="1"/>
  <c r="AX2542" i="1"/>
  <c r="AW2542" i="1" s="1"/>
  <c r="AT2542" i="1"/>
  <c r="AS2542" i="1" s="1"/>
  <c r="AX4060" i="1"/>
  <c r="AW4060" i="1" s="1"/>
  <c r="AT4060" i="1"/>
  <c r="AS4060" i="1" s="1"/>
  <c r="AX1806" i="1"/>
  <c r="AW1806" i="1" s="1"/>
  <c r="AT1806" i="1"/>
  <c r="AS1806" i="1" s="1"/>
  <c r="AX5737" i="1"/>
  <c r="AW5737" i="1" s="1"/>
  <c r="AT5737" i="1"/>
  <c r="AS5737" i="1" s="1"/>
  <c r="AX5307" i="1"/>
  <c r="AW5307" i="1" s="1"/>
  <c r="AT5307" i="1"/>
  <c r="AS5307" i="1" s="1"/>
  <c r="AX2434" i="1"/>
  <c r="AW2434" i="1" s="1"/>
  <c r="AT2434" i="1"/>
  <c r="AS2434" i="1" s="1"/>
  <c r="AX3040" i="1"/>
  <c r="AW3040" i="1" s="1"/>
  <c r="AT3040" i="1"/>
  <c r="AS3040" i="1" s="1"/>
  <c r="AX2204" i="1"/>
  <c r="AW2204" i="1" s="1"/>
  <c r="AT2204" i="1"/>
  <c r="AS2204" i="1" s="1"/>
  <c r="AX3742" i="1"/>
  <c r="AW3742" i="1" s="1"/>
  <c r="AT3742" i="1"/>
  <c r="AS3742" i="1" s="1"/>
  <c r="AX2903" i="1"/>
  <c r="AW2903" i="1" s="1"/>
  <c r="AT2903" i="1"/>
  <c r="AS2903" i="1" s="1"/>
  <c r="AX2318" i="1"/>
  <c r="AW2318" i="1" s="1"/>
  <c r="AT2318" i="1"/>
  <c r="AS2318" i="1" s="1"/>
  <c r="AX437" i="1"/>
  <c r="AW437" i="1" s="1"/>
  <c r="AT437" i="1"/>
  <c r="AS437" i="1" s="1"/>
  <c r="AX3397" i="1"/>
  <c r="AW3397" i="1" s="1"/>
  <c r="AT3397" i="1"/>
  <c r="AS3397" i="1" s="1"/>
  <c r="AX4369" i="1"/>
  <c r="AW4369" i="1" s="1"/>
  <c r="AT4369" i="1"/>
  <c r="AS4369" i="1" s="1"/>
  <c r="AX5229" i="1"/>
  <c r="AW5229" i="1" s="1"/>
  <c r="AT5229" i="1"/>
  <c r="AS5229" i="1" s="1"/>
  <c r="AX2202" i="1"/>
  <c r="AW2202" i="1" s="1"/>
  <c r="AT2202" i="1"/>
  <c r="AS2202" i="1" s="1"/>
  <c r="AX92" i="1"/>
  <c r="AW92" i="1" s="1"/>
  <c r="AT92" i="1"/>
  <c r="AS92" i="1" s="1"/>
  <c r="AX1201" i="1"/>
  <c r="AW1201" i="1" s="1"/>
  <c r="AT1201" i="1"/>
  <c r="AS1201" i="1" s="1"/>
  <c r="AX2193" i="1"/>
  <c r="AW2193" i="1" s="1"/>
  <c r="AT2193" i="1"/>
  <c r="AS2193" i="1" s="1"/>
  <c r="AX2317" i="1"/>
  <c r="AW2317" i="1" s="1"/>
  <c r="AT2317" i="1"/>
  <c r="AS2317" i="1" s="1"/>
  <c r="AX2189" i="1"/>
  <c r="AW2189" i="1" s="1"/>
  <c r="AT2189" i="1"/>
  <c r="AS2189" i="1" s="1"/>
  <c r="AX3648" i="1"/>
  <c r="AW3648" i="1" s="1"/>
  <c r="AT3648" i="1"/>
  <c r="AS3648" i="1" s="1"/>
  <c r="AX5921" i="1"/>
  <c r="AW5921" i="1" s="1"/>
  <c r="AT5921" i="1"/>
  <c r="AS5921" i="1" s="1"/>
  <c r="AX1844" i="1"/>
  <c r="AW1844" i="1" s="1"/>
  <c r="AT1844" i="1"/>
  <c r="AS1844" i="1" s="1"/>
  <c r="AX534" i="1"/>
  <c r="AW534" i="1" s="1"/>
  <c r="AT534" i="1"/>
  <c r="AS534" i="1" s="1"/>
  <c r="AX2183" i="1"/>
  <c r="AW2183" i="1" s="1"/>
  <c r="AT2183" i="1"/>
  <c r="AS2183" i="1" s="1"/>
  <c r="AX4984" i="1"/>
  <c r="AW4984" i="1" s="1"/>
  <c r="AT4984" i="1"/>
  <c r="AS4984" i="1" s="1"/>
  <c r="AX3272" i="1"/>
  <c r="AW3272" i="1" s="1"/>
  <c r="AT3272" i="1"/>
  <c r="AS3272" i="1" s="1"/>
  <c r="AX2077" i="1"/>
  <c r="AW2077" i="1" s="1"/>
  <c r="AT2077" i="1"/>
  <c r="AS2077" i="1" s="1"/>
  <c r="AX2319" i="1"/>
  <c r="AW2319" i="1" s="1"/>
  <c r="AT2319" i="1"/>
  <c r="AS2319" i="1" s="1"/>
  <c r="AX1613" i="1"/>
  <c r="AW1613" i="1" s="1"/>
  <c r="AT1613" i="1"/>
  <c r="AS1613" i="1" s="1"/>
  <c r="AX2778" i="1"/>
  <c r="AW2778" i="1" s="1"/>
  <c r="AT2778" i="1"/>
  <c r="AS2778" i="1" s="1"/>
  <c r="AX679" i="1"/>
  <c r="AW679" i="1" s="1"/>
  <c r="AT679" i="1"/>
  <c r="AS679" i="1" s="1"/>
  <c r="AX3043" i="1"/>
  <c r="AW3043" i="1" s="1"/>
  <c r="AT3043" i="1"/>
  <c r="AS3043" i="1" s="1"/>
  <c r="AX2907" i="1"/>
  <c r="AW2907" i="1" s="1"/>
  <c r="AT2907" i="1"/>
  <c r="AS2907" i="1" s="1"/>
  <c r="AX4797" i="1"/>
  <c r="AW4797" i="1" s="1"/>
  <c r="AT4797" i="1"/>
  <c r="AS4797" i="1" s="1"/>
  <c r="AX5511" i="1"/>
  <c r="AW5511" i="1" s="1"/>
  <c r="AT5511" i="1"/>
  <c r="AS5511" i="1" s="1"/>
  <c r="AX4061" i="1"/>
  <c r="AW4061" i="1" s="1"/>
  <c r="AT4061" i="1"/>
  <c r="AS4061" i="1" s="1"/>
  <c r="AX536" i="1"/>
  <c r="AW536" i="1" s="1"/>
  <c r="AT536" i="1"/>
  <c r="AS536" i="1" s="1"/>
  <c r="AX824" i="1"/>
  <c r="AW824" i="1" s="1"/>
  <c r="AT824" i="1"/>
  <c r="AS824" i="1" s="1"/>
  <c r="AX3161" i="1"/>
  <c r="AW3161" i="1" s="1"/>
  <c r="AT3161" i="1"/>
  <c r="AS3161" i="1" s="1"/>
  <c r="AX823" i="1"/>
  <c r="AW823" i="1" s="1"/>
  <c r="AT823" i="1"/>
  <c r="AS823" i="1" s="1"/>
  <c r="AX5029" i="1"/>
  <c r="AW5029" i="1" s="1"/>
  <c r="AT5029" i="1"/>
  <c r="AS5029" i="1" s="1"/>
  <c r="AX2543" i="1"/>
  <c r="AW2543" i="1" s="1"/>
  <c r="AT2543" i="1"/>
  <c r="AS2543" i="1" s="1"/>
  <c r="AX1204" i="1"/>
  <c r="AW1204" i="1" s="1"/>
  <c r="AT1204" i="1"/>
  <c r="AS1204" i="1" s="1"/>
  <c r="AX1486" i="1"/>
  <c r="AW1486" i="1" s="1"/>
  <c r="AT1486" i="1"/>
  <c r="AS1486" i="1" s="1"/>
  <c r="AX3398" i="1"/>
  <c r="AW3398" i="1" s="1"/>
  <c r="AT3398" i="1"/>
  <c r="AS3398" i="1" s="1"/>
  <c r="AX1203" i="1"/>
  <c r="AW1203" i="1" s="1"/>
  <c r="AT1203" i="1"/>
  <c r="AS1203" i="1" s="1"/>
  <c r="AX4633" i="1"/>
  <c r="AW4633" i="1" s="1"/>
  <c r="AT4633" i="1"/>
  <c r="AS4633" i="1" s="1"/>
  <c r="AX2175" i="1"/>
  <c r="AW2175" i="1" s="1"/>
  <c r="AT2175" i="1"/>
  <c r="AS2175" i="1" s="1"/>
  <c r="AX931" i="1"/>
  <c r="AW931" i="1" s="1"/>
  <c r="AT931" i="1"/>
  <c r="AS931" i="1" s="1"/>
  <c r="AX1612" i="1"/>
  <c r="AW1612" i="1" s="1"/>
  <c r="AT1612" i="1"/>
  <c r="AS1612" i="1" s="1"/>
  <c r="AX5844" i="1"/>
  <c r="AW5844" i="1" s="1"/>
  <c r="AT5844" i="1"/>
  <c r="AS5844" i="1" s="1"/>
  <c r="AX1485" i="1"/>
  <c r="AW1485" i="1" s="1"/>
  <c r="AT1485" i="1"/>
  <c r="AS1485" i="1" s="1"/>
  <c r="AX2844" i="1"/>
  <c r="AW2844" i="1" s="1"/>
  <c r="AT2844" i="1"/>
  <c r="AS2844" i="1" s="1"/>
  <c r="AX5182" i="1"/>
  <c r="AW5182" i="1" s="1"/>
  <c r="AT5182" i="1"/>
  <c r="AS5182" i="1" s="1"/>
  <c r="AX5510" i="1"/>
  <c r="AW5510" i="1" s="1"/>
  <c r="AT5510" i="1"/>
  <c r="AS5510" i="1" s="1"/>
  <c r="AX2906" i="1"/>
  <c r="AW2906" i="1" s="1"/>
  <c r="AT2906" i="1"/>
  <c r="AS2906" i="1" s="1"/>
  <c r="AX1729" i="1"/>
  <c r="AW1729" i="1" s="1"/>
  <c r="AT1729" i="1"/>
  <c r="AS1729" i="1" s="1"/>
  <c r="AX3890" i="1"/>
  <c r="AW3890" i="1" s="1"/>
  <c r="AT3890" i="1"/>
  <c r="AS3890" i="1" s="1"/>
  <c r="AX6096" i="1"/>
  <c r="AW6096" i="1" s="1"/>
  <c r="AT6096" i="1"/>
  <c r="AS6096" i="1" s="1"/>
  <c r="AX2909" i="1"/>
  <c r="AW2909" i="1" s="1"/>
  <c r="AT2909" i="1"/>
  <c r="AS2909" i="1" s="1"/>
  <c r="AX3273" i="1"/>
  <c r="AW3273" i="1" s="1"/>
  <c r="AT3273" i="1"/>
  <c r="AS3273" i="1" s="1"/>
  <c r="AX4923" i="1"/>
  <c r="AW4923" i="1" s="1"/>
  <c r="AT4923" i="1"/>
  <c r="AS4923" i="1" s="1"/>
  <c r="AX680" i="1"/>
  <c r="AW680" i="1" s="1"/>
  <c r="AT680" i="1"/>
  <c r="AS680" i="1" s="1"/>
  <c r="AX2181" i="1"/>
  <c r="AW2181" i="1" s="1"/>
  <c r="AT2181" i="1"/>
  <c r="AS2181" i="1" s="1"/>
  <c r="AX4798" i="1"/>
  <c r="AW4798" i="1" s="1"/>
  <c r="AT4798" i="1"/>
  <c r="AS4798" i="1" s="1"/>
  <c r="AX2126" i="1"/>
  <c r="AW2126" i="1" s="1"/>
  <c r="AT2126" i="1"/>
  <c r="AS2126" i="1" s="1"/>
  <c r="AX2124" i="1"/>
  <c r="AW2124" i="1" s="1"/>
  <c r="AT2124" i="1"/>
  <c r="AS2124" i="1" s="1"/>
  <c r="AX1943" i="1"/>
  <c r="AW1943" i="1" s="1"/>
  <c r="AT1943" i="1"/>
  <c r="AS1943" i="1" s="1"/>
  <c r="AX2908" i="1"/>
  <c r="AW2908" i="1" s="1"/>
  <c r="AT2908" i="1"/>
  <c r="AS2908" i="1" s="1"/>
  <c r="AX4421" i="1"/>
  <c r="AW4421" i="1" s="1"/>
  <c r="AT4421" i="1"/>
  <c r="AS4421" i="1" s="1"/>
  <c r="AX6413" i="1"/>
  <c r="AW6413" i="1" s="1"/>
  <c r="AT6413" i="1"/>
  <c r="AS6413" i="1" s="1"/>
  <c r="AX2107" i="1"/>
  <c r="AW2107" i="1" s="1"/>
  <c r="AT2107" i="1"/>
  <c r="AS2107" i="1" s="1"/>
  <c r="AX3044" i="1"/>
  <c r="AW3044" i="1" s="1"/>
  <c r="AT3044" i="1"/>
  <c r="AS3044" i="1" s="1"/>
  <c r="AX2779" i="1"/>
  <c r="AW2779" i="1" s="1"/>
  <c r="AT2779" i="1"/>
  <c r="AS2779" i="1" s="1"/>
  <c r="AX3045" i="1"/>
  <c r="AW3045" i="1" s="1"/>
  <c r="AT3045" i="1"/>
  <c r="AS3045" i="1" s="1"/>
  <c r="AX3162" i="1"/>
  <c r="AW3162" i="1" s="1"/>
  <c r="AT3162" i="1"/>
  <c r="AS3162" i="1" s="1"/>
  <c r="AX1300" i="1"/>
  <c r="AW1300" i="1" s="1"/>
  <c r="AT1300" i="1"/>
  <c r="AS1300" i="1" s="1"/>
  <c r="AX2663" i="1"/>
  <c r="AW2663" i="1" s="1"/>
  <c r="AT2663" i="1"/>
  <c r="AS2663" i="1" s="1"/>
  <c r="AX241" i="1"/>
  <c r="AW241" i="1" s="1"/>
  <c r="AT241" i="1"/>
  <c r="AS241" i="1" s="1"/>
  <c r="AX6026" i="1"/>
  <c r="AW6026" i="1" s="1"/>
  <c r="AT6026" i="1"/>
  <c r="AS6026" i="1" s="1"/>
  <c r="AX4370" i="1"/>
  <c r="AW4370" i="1" s="1"/>
  <c r="AT4370" i="1"/>
  <c r="AS4370" i="1" s="1"/>
  <c r="AX46" i="1"/>
  <c r="AW46" i="1" s="1"/>
  <c r="AT46" i="1"/>
  <c r="AS46" i="1" s="1"/>
  <c r="AX2980" i="1"/>
  <c r="AW2980" i="1" s="1"/>
  <c r="AT2980" i="1"/>
  <c r="AS2980" i="1" s="1"/>
  <c r="AX2437" i="1"/>
  <c r="AW2437" i="1" s="1"/>
  <c r="AT2437" i="1"/>
  <c r="AS2437" i="1" s="1"/>
  <c r="AX3277" i="1"/>
  <c r="AW3277" i="1" s="1"/>
  <c r="AT3277" i="1"/>
  <c r="AS3277" i="1" s="1"/>
  <c r="AX2106" i="1"/>
  <c r="AW2106" i="1" s="1"/>
  <c r="AT2106" i="1"/>
  <c r="AS2106" i="1" s="1"/>
  <c r="AX2079" i="1"/>
  <c r="AW2079" i="1" s="1"/>
  <c r="AT2079" i="1"/>
  <c r="AS2079" i="1" s="1"/>
  <c r="AX1023" i="1"/>
  <c r="AW1023" i="1" s="1"/>
  <c r="AT1023" i="1"/>
  <c r="AS1023" i="1" s="1"/>
  <c r="AX4164" i="1"/>
  <c r="AW4164" i="1" s="1"/>
  <c r="AT4164" i="1"/>
  <c r="AS4164" i="1" s="1"/>
  <c r="AX3276" i="1"/>
  <c r="AW3276" i="1" s="1"/>
  <c r="AT3276" i="1"/>
  <c r="AS3276" i="1" s="1"/>
  <c r="AX3400" i="1"/>
  <c r="AW3400" i="1" s="1"/>
  <c r="AT3400" i="1"/>
  <c r="AS3400" i="1" s="1"/>
  <c r="AX3275" i="1"/>
  <c r="AW3275" i="1" s="1"/>
  <c r="AT3275" i="1"/>
  <c r="AS3275" i="1" s="1"/>
  <c r="AX421" i="1"/>
  <c r="AW421" i="1" s="1"/>
  <c r="AT421" i="1"/>
  <c r="AS421" i="1" s="1"/>
  <c r="AX438" i="1"/>
  <c r="AW438" i="1" s="1"/>
  <c r="AT438" i="1"/>
  <c r="AS438" i="1" s="1"/>
  <c r="AX5413" i="1"/>
  <c r="AW5413" i="1" s="1"/>
  <c r="AT5413" i="1"/>
  <c r="AS5413" i="1" s="1"/>
  <c r="AX2320" i="1"/>
  <c r="AW2320" i="1" s="1"/>
  <c r="AT2320" i="1"/>
  <c r="AS2320" i="1" s="1"/>
  <c r="AX2664" i="1"/>
  <c r="AW2664" i="1" s="1"/>
  <c r="AT2664" i="1"/>
  <c r="AS2664" i="1" s="1"/>
  <c r="AX3163" i="1"/>
  <c r="AW3163" i="1" s="1"/>
  <c r="AT3163" i="1"/>
  <c r="AS3163" i="1" s="1"/>
  <c r="AX1616" i="1"/>
  <c r="AW1616" i="1" s="1"/>
  <c r="AT1616" i="1"/>
  <c r="AS1616" i="1" s="1"/>
  <c r="AX4799" i="1"/>
  <c r="AW4799" i="1" s="1"/>
  <c r="AT4799" i="1"/>
  <c r="AS4799" i="1" s="1"/>
  <c r="AX2105" i="1"/>
  <c r="AW2105" i="1" s="1"/>
  <c r="AT2105" i="1"/>
  <c r="AS2105" i="1" s="1"/>
  <c r="AX4163" i="1"/>
  <c r="AW4163" i="1" s="1"/>
  <c r="AT4163" i="1"/>
  <c r="AS4163" i="1" s="1"/>
  <c r="AX1022" i="1"/>
  <c r="AW1022" i="1" s="1"/>
  <c r="AT1022" i="1"/>
  <c r="AS1022" i="1" s="1"/>
  <c r="AX1205" i="1"/>
  <c r="AW1205" i="1" s="1"/>
  <c r="AT1205" i="1"/>
  <c r="AS1205" i="1" s="1"/>
  <c r="AX1730" i="1"/>
  <c r="AW1730" i="1" s="1"/>
  <c r="AT1730" i="1"/>
  <c r="AS1730" i="1" s="1"/>
  <c r="AX3274" i="1"/>
  <c r="AW3274" i="1" s="1"/>
  <c r="AT3274" i="1"/>
  <c r="AS3274" i="1" s="1"/>
  <c r="AX2103" i="1"/>
  <c r="AW2103" i="1" s="1"/>
  <c r="AT2103" i="1"/>
  <c r="AS2103" i="1" s="1"/>
  <c r="AX2102" i="1"/>
  <c r="AW2102" i="1" s="1"/>
  <c r="AT2102" i="1"/>
  <c r="AS2102" i="1" s="1"/>
  <c r="AX933" i="1"/>
  <c r="AW933" i="1" s="1"/>
  <c r="AT933" i="1"/>
  <c r="AS933" i="1" s="1"/>
  <c r="AX5123" i="1"/>
  <c r="AW5123" i="1" s="1"/>
  <c r="AT5123" i="1"/>
  <c r="AS5123" i="1" s="1"/>
  <c r="AX3810" i="1"/>
  <c r="AW3810" i="1" s="1"/>
  <c r="AT3810" i="1"/>
  <c r="AS3810" i="1" s="1"/>
  <c r="AX242" i="1"/>
  <c r="AW242" i="1" s="1"/>
  <c r="AT242" i="1"/>
  <c r="AS242" i="1" s="1"/>
  <c r="AX1487" i="1"/>
  <c r="AW1487" i="1" s="1"/>
  <c r="AT1487" i="1"/>
  <c r="AS1487" i="1" s="1"/>
  <c r="AX3399" i="1"/>
  <c r="AW3399" i="1" s="1"/>
  <c r="AT3399" i="1"/>
  <c r="AS3399" i="1" s="1"/>
  <c r="AX4748" i="1"/>
  <c r="AW4748" i="1" s="1"/>
  <c r="AT4748" i="1"/>
  <c r="AS4748" i="1" s="1"/>
  <c r="AX2101" i="1"/>
  <c r="AW2101" i="1" s="1"/>
  <c r="AT2101" i="1"/>
  <c r="AS2101" i="1" s="1"/>
  <c r="AX828" i="1"/>
  <c r="AW828" i="1" s="1"/>
  <c r="AT828" i="1"/>
  <c r="AS828" i="1" s="1"/>
  <c r="AX2439" i="1"/>
  <c r="AW2439" i="1" s="1"/>
  <c r="AT2439" i="1"/>
  <c r="AS2439" i="1" s="1"/>
  <c r="AX1302" i="1"/>
  <c r="AW1302" i="1" s="1"/>
  <c r="AT1302" i="1"/>
  <c r="AS1302" i="1" s="1"/>
  <c r="AX934" i="1"/>
  <c r="AW934" i="1" s="1"/>
  <c r="AT934" i="1"/>
  <c r="AS934" i="1" s="1"/>
  <c r="AX1732" i="1"/>
  <c r="AW1732" i="1" s="1"/>
  <c r="AT1732" i="1"/>
  <c r="AS1732" i="1" s="1"/>
  <c r="AX538" i="1"/>
  <c r="AW538" i="1" s="1"/>
  <c r="AT538" i="1"/>
  <c r="AS538" i="1" s="1"/>
  <c r="AX604" i="1"/>
  <c r="AW604" i="1" s="1"/>
  <c r="AT604" i="1"/>
  <c r="AS604" i="1" s="1"/>
  <c r="AX3278" i="1"/>
  <c r="AW3278" i="1" s="1"/>
  <c r="AT3278" i="1"/>
  <c r="AS3278" i="1" s="1"/>
  <c r="AX487" i="1"/>
  <c r="AW487" i="1" s="1"/>
  <c r="AT487" i="1"/>
  <c r="AS487" i="1" s="1"/>
  <c r="AX149" i="1"/>
  <c r="AW149" i="1" s="1"/>
  <c r="AT149" i="1"/>
  <c r="AS149" i="1" s="1"/>
  <c r="AX440" i="1"/>
  <c r="AW440" i="1" s="1"/>
  <c r="AT440" i="1"/>
  <c r="AS440" i="1" s="1"/>
  <c r="AX2781" i="1"/>
  <c r="AW2781" i="1" s="1"/>
  <c r="AT2781" i="1"/>
  <c r="AS2781" i="1" s="1"/>
  <c r="AX58" i="1"/>
  <c r="AW58" i="1" s="1"/>
  <c r="AT58" i="1"/>
  <c r="AS58" i="1" s="1"/>
  <c r="AX2438" i="1"/>
  <c r="AW2438" i="1" s="1"/>
  <c r="AT2438" i="1"/>
  <c r="AS2438" i="1" s="1"/>
  <c r="AX4785" i="1"/>
  <c r="AW4785" i="1" s="1"/>
  <c r="AT4785" i="1"/>
  <c r="AS4785" i="1" s="1"/>
  <c r="AX6702" i="1"/>
  <c r="AW6702" i="1" s="1"/>
  <c r="AT6702" i="1"/>
  <c r="AS6702" i="1" s="1"/>
  <c r="AX2098" i="1"/>
  <c r="AW2098" i="1" s="1"/>
  <c r="AT2098" i="1"/>
  <c r="AS2098" i="1" s="1"/>
  <c r="AX2080" i="1"/>
  <c r="AW2080" i="1" s="1"/>
  <c r="AT2080" i="1"/>
  <c r="AS2080" i="1" s="1"/>
  <c r="AX2097" i="1"/>
  <c r="AW2097" i="1" s="1"/>
  <c r="AT2097" i="1"/>
  <c r="AS2097" i="1" s="1"/>
  <c r="AX2095" i="1"/>
  <c r="AW2095" i="1" s="1"/>
  <c r="AT2095" i="1"/>
  <c r="AS2095" i="1" s="1"/>
  <c r="AX2665" i="1"/>
  <c r="AW2665" i="1" s="1"/>
  <c r="AT2665" i="1"/>
  <c r="AS2665" i="1" s="1"/>
  <c r="AX488" i="1"/>
  <c r="AW488" i="1" s="1"/>
  <c r="AT488" i="1"/>
  <c r="AS488" i="1" s="1"/>
  <c r="AX1303" i="1"/>
  <c r="AW1303" i="1" s="1"/>
  <c r="AT1303" i="1"/>
  <c r="AS1303" i="1" s="1"/>
  <c r="AX2913" i="1"/>
  <c r="AW2913" i="1" s="1"/>
  <c r="AT2913" i="1"/>
  <c r="AS2913" i="1" s="1"/>
  <c r="AX743" i="1"/>
  <c r="AW743" i="1" s="1"/>
  <c r="AT743" i="1"/>
  <c r="AS743" i="1" s="1"/>
  <c r="AX3936" i="1"/>
  <c r="AW3936" i="1" s="1"/>
  <c r="AT3936" i="1"/>
  <c r="AS3936" i="1" s="1"/>
  <c r="AX1848" i="1"/>
  <c r="AW1848" i="1" s="1"/>
  <c r="AT1848" i="1"/>
  <c r="AS1848" i="1" s="1"/>
  <c r="AX2082" i="1"/>
  <c r="AW2082" i="1" s="1"/>
  <c r="AT2082" i="1"/>
  <c r="AS2082" i="1" s="1"/>
  <c r="AX3650" i="1"/>
  <c r="AW3650" i="1" s="1"/>
  <c r="AT3650" i="1"/>
  <c r="AS3650" i="1" s="1"/>
  <c r="AX1408" i="1"/>
  <c r="AW1408" i="1" s="1"/>
  <c r="AT1408" i="1"/>
  <c r="AS1408" i="1" s="1"/>
  <c r="AX2093" i="1"/>
  <c r="AW2093" i="1" s="1"/>
  <c r="AT2093" i="1"/>
  <c r="AS2093" i="1" s="1"/>
  <c r="AX3833" i="1"/>
  <c r="AW3833" i="1" s="1"/>
  <c r="AT3833" i="1"/>
  <c r="AS3833" i="1" s="1"/>
  <c r="AX2912" i="1"/>
  <c r="AW2912" i="1" s="1"/>
  <c r="AT2912" i="1"/>
  <c r="AS2912" i="1" s="1"/>
  <c r="AX2089" i="1"/>
  <c r="AW2089" i="1" s="1"/>
  <c r="AT2089" i="1"/>
  <c r="AS2089" i="1" s="1"/>
  <c r="AX1206" i="1"/>
  <c r="AW1206" i="1" s="1"/>
  <c r="AT1206" i="1"/>
  <c r="AS1206" i="1" s="1"/>
  <c r="AX1945" i="1"/>
  <c r="AW1945" i="1" s="1"/>
  <c r="AT1945" i="1"/>
  <c r="AS1945" i="1" s="1"/>
  <c r="AX1617" i="1"/>
  <c r="AW1617" i="1" s="1"/>
  <c r="AT1617" i="1"/>
  <c r="AS1617" i="1" s="1"/>
  <c r="AX3401" i="1"/>
  <c r="AW3401" i="1" s="1"/>
  <c r="AT3401" i="1"/>
  <c r="AS3401" i="1" s="1"/>
  <c r="AX4307" i="1"/>
  <c r="AW4307" i="1" s="1"/>
  <c r="AT4307" i="1"/>
  <c r="AS4307" i="1" s="1"/>
  <c r="AX1948" i="1"/>
  <c r="AW1948" i="1" s="1"/>
  <c r="AT1948" i="1"/>
  <c r="AS1948" i="1" s="1"/>
  <c r="AX744" i="1"/>
  <c r="AW744" i="1" s="1"/>
  <c r="AT744" i="1"/>
  <c r="AS744" i="1" s="1"/>
  <c r="AX1207" i="1"/>
  <c r="AW1207" i="1" s="1"/>
  <c r="AT1207" i="1"/>
  <c r="AS1207" i="1" s="1"/>
  <c r="AX2547" i="1"/>
  <c r="AW2547" i="1" s="1"/>
  <c r="AT2547" i="1"/>
  <c r="AS2547" i="1" s="1"/>
  <c r="AX3743" i="1"/>
  <c r="AW3743" i="1" s="1"/>
  <c r="AT3743" i="1"/>
  <c r="AS3743" i="1" s="1"/>
  <c r="AX489" i="1"/>
  <c r="AW489" i="1" s="1"/>
  <c r="AT489" i="1"/>
  <c r="AS489" i="1" s="1"/>
  <c r="AX1304" i="1"/>
  <c r="AW1304" i="1" s="1"/>
  <c r="AT1304" i="1"/>
  <c r="AS1304" i="1" s="1"/>
  <c r="AX1947" i="1"/>
  <c r="AW1947" i="1" s="1"/>
  <c r="AT1947" i="1"/>
  <c r="AS1947" i="1" s="1"/>
  <c r="AX3281" i="1"/>
  <c r="AW3281" i="1" s="1"/>
  <c r="AT3281" i="1"/>
  <c r="AS3281" i="1" s="1"/>
  <c r="AX1492" i="1"/>
  <c r="AW1492" i="1" s="1"/>
  <c r="AT1492" i="1"/>
  <c r="AS1492" i="1" s="1"/>
  <c r="AX2088" i="1"/>
  <c r="AW2088" i="1" s="1"/>
  <c r="AT2088" i="1"/>
  <c r="AS2088" i="1" s="1"/>
  <c r="AX1491" i="1"/>
  <c r="AW1491" i="1" s="1"/>
  <c r="AT1491" i="1"/>
  <c r="AS1491" i="1" s="1"/>
  <c r="AX3403" i="1"/>
  <c r="AW3403" i="1" s="1"/>
  <c r="AT3403" i="1"/>
  <c r="AS3403" i="1" s="1"/>
  <c r="AX3046" i="1"/>
  <c r="AW3046" i="1" s="1"/>
  <c r="AT3046" i="1"/>
  <c r="AS3046" i="1" s="1"/>
  <c r="AX1409" i="1"/>
  <c r="AW1409" i="1" s="1"/>
  <c r="AT1409" i="1"/>
  <c r="AS1409" i="1" s="1"/>
  <c r="AX2546" i="1"/>
  <c r="AW2546" i="1" s="1"/>
  <c r="AT2546" i="1"/>
  <c r="AS2546" i="1" s="1"/>
  <c r="AX215" i="1"/>
  <c r="AW215" i="1" s="1"/>
  <c r="AT215" i="1"/>
  <c r="AS215" i="1" s="1"/>
  <c r="AX3280" i="1"/>
  <c r="AW3280" i="1" s="1"/>
  <c r="AT3280" i="1"/>
  <c r="AS3280" i="1" s="1"/>
  <c r="AX1490" i="1"/>
  <c r="AW1490" i="1" s="1"/>
  <c r="AT1490" i="1"/>
  <c r="AS1490" i="1" s="1"/>
  <c r="AX4800" i="1"/>
  <c r="AW4800" i="1" s="1"/>
  <c r="AT4800" i="1"/>
  <c r="AS4800" i="1" s="1"/>
  <c r="AX3402" i="1"/>
  <c r="AW3402" i="1" s="1"/>
  <c r="AT3402" i="1"/>
  <c r="AS3402" i="1" s="1"/>
  <c r="AX2083" i="1"/>
  <c r="AW2083" i="1" s="1"/>
  <c r="AT2083" i="1"/>
  <c r="AS2083" i="1" s="1"/>
  <c r="AX1850" i="1"/>
  <c r="AW1850" i="1" s="1"/>
  <c r="AT1850" i="1"/>
  <c r="AS1850" i="1" s="1"/>
  <c r="AX4259" i="1"/>
  <c r="AW4259" i="1" s="1"/>
  <c r="AT4259" i="1"/>
  <c r="AS4259" i="1" s="1"/>
  <c r="AX2545" i="1"/>
  <c r="AW2545" i="1" s="1"/>
  <c r="AT2545" i="1"/>
  <c r="AS2545" i="1" s="1"/>
  <c r="AX5603" i="1"/>
  <c r="AW5603" i="1" s="1"/>
  <c r="AT5603" i="1"/>
  <c r="AS5603" i="1" s="1"/>
  <c r="AX2915" i="1"/>
  <c r="AW2915" i="1" s="1"/>
  <c r="AT2915" i="1"/>
  <c r="AS2915" i="1" s="1"/>
  <c r="AX599" i="1"/>
  <c r="AW599" i="1" s="1"/>
  <c r="AT599" i="1"/>
  <c r="AS599" i="1" s="1"/>
  <c r="AX2256" i="1"/>
  <c r="AW2256" i="1" s="1"/>
  <c r="AT2256" i="1"/>
  <c r="AS2256" i="1" s="1"/>
  <c r="AX2078" i="1"/>
  <c r="AW2078" i="1" s="1"/>
  <c r="AT2078" i="1"/>
  <c r="AS2078" i="1" s="1"/>
  <c r="AX4062" i="1"/>
  <c r="AW4062" i="1" s="1"/>
  <c r="AT4062" i="1"/>
  <c r="AS4062" i="1" s="1"/>
  <c r="AX4166" i="1"/>
  <c r="AW4166" i="1" s="1"/>
  <c r="AT4166" i="1"/>
  <c r="AS4166" i="1" s="1"/>
  <c r="AX2012" i="1"/>
  <c r="AW2012" i="1" s="1"/>
  <c r="AT2012" i="1"/>
  <c r="AS2012" i="1" s="1"/>
  <c r="AX2782" i="1"/>
  <c r="AW2782" i="1" s="1"/>
  <c r="AT2782" i="1"/>
  <c r="AS2782" i="1" s="1"/>
  <c r="AX6866" i="1"/>
  <c r="AW6866" i="1" s="1"/>
  <c r="AT6866" i="1"/>
  <c r="AS6866" i="1" s="1"/>
  <c r="AX2013" i="1"/>
  <c r="AW2013" i="1" s="1"/>
  <c r="AT2013" i="1"/>
  <c r="AS2013" i="1" s="1"/>
  <c r="AX2008" i="1"/>
  <c r="AW2008" i="1" s="1"/>
  <c r="AT2008" i="1"/>
  <c r="AS2008" i="1" s="1"/>
  <c r="AX5684" i="1"/>
  <c r="AW5684" i="1" s="1"/>
  <c r="AT5684" i="1"/>
  <c r="AS5684" i="1" s="1"/>
  <c r="AX1494" i="1"/>
  <c r="AW1494" i="1" s="1"/>
  <c r="AT1494" i="1"/>
  <c r="AS1494" i="1" s="1"/>
  <c r="AX1410" i="1"/>
  <c r="AW1410" i="1" s="1"/>
  <c r="AT1410" i="1"/>
  <c r="AS1410" i="1" s="1"/>
  <c r="AX2548" i="1"/>
  <c r="AW2548" i="1" s="1"/>
  <c r="AT2548" i="1"/>
  <c r="AS2548" i="1" s="1"/>
  <c r="AX2784" i="1"/>
  <c r="AW2784" i="1" s="1"/>
  <c r="AT2784" i="1"/>
  <c r="AS2784" i="1" s="1"/>
  <c r="AX3165" i="1"/>
  <c r="AW3165" i="1" s="1"/>
  <c r="AT3165" i="1"/>
  <c r="AS3165" i="1" s="1"/>
  <c r="AX1306" i="1"/>
  <c r="AW1306" i="1" s="1"/>
  <c r="AT1306" i="1"/>
  <c r="AS1306" i="1" s="1"/>
  <c r="AX2666" i="1"/>
  <c r="AW2666" i="1" s="1"/>
  <c r="AT2666" i="1"/>
  <c r="AS2666" i="1" s="1"/>
  <c r="AX442" i="1"/>
  <c r="AW442" i="1" s="1"/>
  <c r="AT442" i="1"/>
  <c r="AS442" i="1" s="1"/>
  <c r="AX4063" i="1"/>
  <c r="AW4063" i="1" s="1"/>
  <c r="AT4063" i="1"/>
  <c r="AS4063" i="1" s="1"/>
  <c r="AX1305" i="1"/>
  <c r="AW1305" i="1" s="1"/>
  <c r="AT1305" i="1"/>
  <c r="AS1305" i="1" s="1"/>
  <c r="AX2005" i="1"/>
  <c r="AW2005" i="1" s="1"/>
  <c r="AT2005" i="1"/>
  <c r="AS2005" i="1" s="1"/>
  <c r="AX379" i="1"/>
  <c r="AW379" i="1" s="1"/>
  <c r="AT379" i="1"/>
  <c r="AS379" i="1" s="1"/>
  <c r="AX1024" i="1"/>
  <c r="AW1024" i="1" s="1"/>
  <c r="AT1024" i="1"/>
  <c r="AS1024" i="1" s="1"/>
  <c r="AX746" i="1"/>
  <c r="AW746" i="1" s="1"/>
  <c r="AT746" i="1"/>
  <c r="AS746" i="1" s="1"/>
  <c r="AX4167" i="1"/>
  <c r="AW4167" i="1" s="1"/>
  <c r="AT4167" i="1"/>
  <c r="AS4167" i="1" s="1"/>
  <c r="AX2001" i="1"/>
  <c r="AW2001" i="1" s="1"/>
  <c r="AT2001" i="1"/>
  <c r="AS2001" i="1" s="1"/>
  <c r="AX3282" i="1"/>
  <c r="AW3282" i="1" s="1"/>
  <c r="AT3282" i="1"/>
  <c r="AS3282" i="1" s="1"/>
  <c r="AX4591" i="1"/>
  <c r="AW4591" i="1" s="1"/>
  <c r="AT4591" i="1"/>
  <c r="AS4591" i="1" s="1"/>
  <c r="AX2000" i="1"/>
  <c r="AW2000" i="1" s="1"/>
  <c r="AT2000" i="1"/>
  <c r="AS2000" i="1" s="1"/>
  <c r="AX682" i="1"/>
  <c r="AW682" i="1" s="1"/>
  <c r="AT682" i="1"/>
  <c r="AS682" i="1" s="1"/>
  <c r="AX1989" i="1"/>
  <c r="AW1989" i="1" s="1"/>
  <c r="AT1989" i="1"/>
  <c r="AS1989" i="1" s="1"/>
  <c r="AX2746" i="1"/>
  <c r="AW2746" i="1" s="1"/>
  <c r="AT2746" i="1"/>
  <c r="AS2746" i="1" s="1"/>
  <c r="AX745" i="1"/>
  <c r="AW745" i="1" s="1"/>
  <c r="AT745" i="1"/>
  <c r="AS745" i="1" s="1"/>
  <c r="AX1985" i="1"/>
  <c r="AW1985" i="1" s="1"/>
  <c r="AT1985" i="1"/>
  <c r="AS1985" i="1" s="1"/>
  <c r="AX4371" i="1"/>
  <c r="AW4371" i="1" s="1"/>
  <c r="AT4371" i="1"/>
  <c r="AS4371" i="1" s="1"/>
  <c r="AX539" i="1"/>
  <c r="AW539" i="1" s="1"/>
  <c r="AT539" i="1"/>
  <c r="AS539" i="1" s="1"/>
  <c r="AX4064" i="1"/>
  <c r="AW4064" i="1" s="1"/>
  <c r="AT4064" i="1"/>
  <c r="AS4064" i="1" s="1"/>
  <c r="AX2186" i="1"/>
  <c r="AW2186" i="1" s="1"/>
  <c r="AT2186" i="1"/>
  <c r="AS2186" i="1" s="1"/>
  <c r="AX4260" i="1"/>
  <c r="AW4260" i="1" s="1"/>
  <c r="AT4260" i="1"/>
  <c r="AS4260" i="1" s="1"/>
  <c r="AX1495" i="1"/>
  <c r="AW1495" i="1" s="1"/>
  <c r="AT1495" i="1"/>
  <c r="AS1495" i="1" s="1"/>
  <c r="AX1984" i="1"/>
  <c r="AW1984" i="1" s="1"/>
  <c r="AT1984" i="1"/>
  <c r="AS1984" i="1" s="1"/>
  <c r="AX3166" i="1"/>
  <c r="AW3166" i="1" s="1"/>
  <c r="AT3166" i="1"/>
  <c r="AS3166" i="1" s="1"/>
  <c r="AX1620" i="1"/>
  <c r="AW1620" i="1" s="1"/>
  <c r="AT1620" i="1"/>
  <c r="AS1620" i="1" s="1"/>
  <c r="AX1025" i="1"/>
  <c r="AW1025" i="1" s="1"/>
  <c r="AT1025" i="1"/>
  <c r="AS1025" i="1" s="1"/>
  <c r="AX380" i="1"/>
  <c r="AW380" i="1" s="1"/>
  <c r="AT380" i="1"/>
  <c r="AS380" i="1" s="1"/>
  <c r="AX1983" i="1"/>
  <c r="AW1983" i="1" s="1"/>
  <c r="AT1983" i="1"/>
  <c r="AS1983" i="1" s="1"/>
  <c r="AX5441" i="1"/>
  <c r="AW5441" i="1" s="1"/>
  <c r="AT5441" i="1"/>
  <c r="AS5441" i="1" s="1"/>
  <c r="AX1307" i="1"/>
  <c r="AW1307" i="1" s="1"/>
  <c r="AT1307" i="1"/>
  <c r="AS1307" i="1" s="1"/>
  <c r="AX3283" i="1"/>
  <c r="AW3283" i="1" s="1"/>
  <c r="AT3283" i="1"/>
  <c r="AS3283" i="1" s="1"/>
  <c r="AX5414" i="1"/>
  <c r="AW5414" i="1" s="1"/>
  <c r="AT5414" i="1"/>
  <c r="AS5414" i="1" s="1"/>
  <c r="AX2185" i="1"/>
  <c r="AW2185" i="1" s="1"/>
  <c r="AT2185" i="1"/>
  <c r="AS2185" i="1" s="1"/>
  <c r="AX683" i="1"/>
  <c r="AW683" i="1" s="1"/>
  <c r="AT683" i="1"/>
  <c r="AS683" i="1" s="1"/>
  <c r="AX606" i="1"/>
  <c r="AW606" i="1" s="1"/>
  <c r="AT606" i="1"/>
  <c r="AS606" i="1" s="1"/>
  <c r="AX1982" i="1"/>
  <c r="AW1982" i="1" s="1"/>
  <c r="AT1982" i="1"/>
  <c r="AS1982" i="1" s="1"/>
  <c r="AX1854" i="1"/>
  <c r="AW1854" i="1" s="1"/>
  <c r="AT1854" i="1"/>
  <c r="AS1854" i="1" s="1"/>
  <c r="AX829" i="1"/>
  <c r="AW829" i="1" s="1"/>
  <c r="AT829" i="1"/>
  <c r="AS829" i="1" s="1"/>
  <c r="AX1622" i="1"/>
  <c r="AW1622" i="1" s="1"/>
  <c r="AT1622" i="1"/>
  <c r="AS1622" i="1" s="1"/>
  <c r="AX1951" i="1"/>
  <c r="AW1951" i="1" s="1"/>
  <c r="AT1951" i="1"/>
  <c r="AS1951" i="1" s="1"/>
  <c r="AX1412" i="1"/>
  <c r="AW1412" i="1" s="1"/>
  <c r="AT1412" i="1"/>
  <c r="AS1412" i="1" s="1"/>
  <c r="AX1950" i="1"/>
  <c r="AW1950" i="1" s="1"/>
  <c r="AT1950" i="1"/>
  <c r="AS1950" i="1" s="1"/>
  <c r="AX1308" i="1"/>
  <c r="AW1308" i="1" s="1"/>
  <c r="AT1308" i="1"/>
  <c r="AS1308" i="1" s="1"/>
  <c r="AX3532" i="1"/>
  <c r="AW3532" i="1" s="1"/>
  <c r="AT3532" i="1"/>
  <c r="AS3532" i="1" s="1"/>
  <c r="AX444" i="1"/>
  <c r="AW444" i="1" s="1"/>
  <c r="AT444" i="1"/>
  <c r="AS444" i="1" s="1"/>
  <c r="AX1736" i="1"/>
  <c r="AW1736" i="1" s="1"/>
  <c r="AT1736" i="1"/>
  <c r="AS1736" i="1" s="1"/>
  <c r="AX2549" i="1"/>
  <c r="AW2549" i="1" s="1"/>
  <c r="AT2549" i="1"/>
  <c r="AS2549" i="1" s="1"/>
  <c r="AX1981" i="1"/>
  <c r="AW1981" i="1" s="1"/>
  <c r="AT1981" i="1"/>
  <c r="AS1981" i="1" s="1"/>
  <c r="AX1853" i="1"/>
  <c r="AW1853" i="1" s="1"/>
  <c r="AT1853" i="1"/>
  <c r="AS1853" i="1" s="1"/>
  <c r="AX2085" i="1"/>
  <c r="AW2085" i="1" s="1"/>
  <c r="AT2085" i="1"/>
  <c r="AS2085" i="1" s="1"/>
  <c r="AX4592" i="1"/>
  <c r="AW4592" i="1" s="1"/>
  <c r="AT4592" i="1"/>
  <c r="AS4592" i="1" s="1"/>
  <c r="AX1980" i="1"/>
  <c r="AW1980" i="1" s="1"/>
  <c r="AT1980" i="1"/>
  <c r="AS1980" i="1" s="1"/>
  <c r="AX2917" i="1"/>
  <c r="AW2917" i="1" s="1"/>
  <c r="AT2917" i="1"/>
  <c r="AS2917" i="1" s="1"/>
  <c r="AX4925" i="1"/>
  <c r="AW4925" i="1" s="1"/>
  <c r="AT4925" i="1"/>
  <c r="AS4925" i="1" s="1"/>
  <c r="AX1852" i="1"/>
  <c r="AW1852" i="1" s="1"/>
  <c r="AT1852" i="1"/>
  <c r="AS1852" i="1" s="1"/>
  <c r="AX2916" i="1"/>
  <c r="AW2916" i="1" s="1"/>
  <c r="AT2916" i="1"/>
  <c r="AS2916" i="1" s="1"/>
  <c r="AX5654" i="1"/>
  <c r="AW5654" i="1" s="1"/>
  <c r="AT5654" i="1"/>
  <c r="AS5654" i="1" s="1"/>
  <c r="AX1906" i="1"/>
  <c r="AW1906" i="1" s="1"/>
  <c r="AT1906" i="1"/>
  <c r="AS1906" i="1" s="1"/>
  <c r="AX5030" i="1"/>
  <c r="AW5030" i="1" s="1"/>
  <c r="AT5030" i="1"/>
  <c r="AS5030" i="1" s="1"/>
  <c r="AX3652" i="1"/>
  <c r="AW3652" i="1" s="1"/>
  <c r="AT3652" i="1"/>
  <c r="AS3652" i="1" s="1"/>
  <c r="AX443" i="1"/>
  <c r="AW443" i="1" s="1"/>
  <c r="AT443" i="1"/>
  <c r="AS443" i="1" s="1"/>
  <c r="AX1978" i="1"/>
  <c r="AW1978" i="1" s="1"/>
  <c r="AT1978" i="1"/>
  <c r="AS1978" i="1" s="1"/>
  <c r="AX4261" i="1"/>
  <c r="AW4261" i="1" s="1"/>
  <c r="AT4261" i="1"/>
  <c r="AS4261" i="1" s="1"/>
  <c r="AX2084" i="1"/>
  <c r="AW2084" i="1" s="1"/>
  <c r="AT2084" i="1"/>
  <c r="AS2084" i="1" s="1"/>
  <c r="AX1975" i="1"/>
  <c r="AW1975" i="1" s="1"/>
  <c r="AT1975" i="1"/>
  <c r="AS1975" i="1" s="1"/>
  <c r="AX2442" i="1"/>
  <c r="AW2442" i="1" s="1"/>
  <c r="AT2442" i="1"/>
  <c r="AS2442" i="1" s="1"/>
  <c r="AX1971" i="1"/>
  <c r="AW1971" i="1" s="1"/>
  <c r="AT1971" i="1"/>
  <c r="AS1971" i="1" s="1"/>
  <c r="AX4373" i="1"/>
  <c r="AW4373" i="1" s="1"/>
  <c r="AT4373" i="1"/>
  <c r="AS4373" i="1" s="1"/>
  <c r="AX491" i="1"/>
  <c r="AW491" i="1" s="1"/>
  <c r="AT491" i="1"/>
  <c r="AS491" i="1" s="1"/>
  <c r="AX6497" i="1"/>
  <c r="AW6497" i="1" s="1"/>
  <c r="AT6497" i="1"/>
  <c r="AS6497" i="1" s="1"/>
  <c r="AX1962" i="1"/>
  <c r="AW1962" i="1" s="1"/>
  <c r="AT1962" i="1"/>
  <c r="AS1962" i="1" s="1"/>
  <c r="AX3048" i="1"/>
  <c r="AW3048" i="1" s="1"/>
  <c r="AT3048" i="1"/>
  <c r="AS3048" i="1" s="1"/>
  <c r="AX748" i="1"/>
  <c r="AW748" i="1" s="1"/>
  <c r="AT748" i="1"/>
  <c r="AS748" i="1" s="1"/>
  <c r="AX1737" i="1"/>
  <c r="AW1737" i="1" s="1"/>
  <c r="AT1737" i="1"/>
  <c r="AS1737" i="1" s="1"/>
  <c r="AX1209" i="1"/>
  <c r="AW1209" i="1" s="1"/>
  <c r="AT1209" i="1"/>
  <c r="AS1209" i="1" s="1"/>
  <c r="AX4683" i="1"/>
  <c r="AW4683" i="1" s="1"/>
  <c r="AT4683" i="1"/>
  <c r="AS4683" i="1" s="1"/>
  <c r="AX2667" i="1"/>
  <c r="AW2667" i="1" s="1"/>
  <c r="AT2667" i="1"/>
  <c r="AS2667" i="1" s="1"/>
  <c r="AX1961" i="1"/>
  <c r="AW1961" i="1" s="1"/>
  <c r="AT1961" i="1"/>
  <c r="AS1961" i="1" s="1"/>
  <c r="AX2441" i="1"/>
  <c r="AW2441" i="1" s="1"/>
  <c r="AT2441" i="1"/>
  <c r="AS2441" i="1" s="1"/>
  <c r="AX2550" i="1"/>
  <c r="AW2550" i="1" s="1"/>
  <c r="AT2550" i="1"/>
  <c r="AS2550" i="1" s="1"/>
  <c r="AX4372" i="1"/>
  <c r="AW4372" i="1" s="1"/>
  <c r="AT4372" i="1"/>
  <c r="AS4372" i="1" s="1"/>
  <c r="AX2919" i="1"/>
  <c r="AW2919" i="1" s="1"/>
  <c r="AT2919" i="1"/>
  <c r="AS2919" i="1" s="1"/>
  <c r="AX3404" i="1"/>
  <c r="AW3404" i="1" s="1"/>
  <c r="AT3404" i="1"/>
  <c r="AS3404" i="1" s="1"/>
  <c r="AX3405" i="1"/>
  <c r="AW3405" i="1" s="1"/>
  <c r="AT3405" i="1"/>
  <c r="AS3405" i="1" s="1"/>
  <c r="AX1960" i="1"/>
  <c r="AW1960" i="1" s="1"/>
  <c r="AT1960" i="1"/>
  <c r="AS1960" i="1" s="1"/>
  <c r="AX1959" i="1"/>
  <c r="AW1959" i="1" s="1"/>
  <c r="AT1959" i="1"/>
  <c r="AS1959" i="1" s="1"/>
  <c r="AX2267" i="1"/>
  <c r="AW2267" i="1" s="1"/>
  <c r="AT2267" i="1"/>
  <c r="AS2267" i="1" s="1"/>
  <c r="AX4537" i="1"/>
  <c r="AW4537" i="1" s="1"/>
  <c r="AT4537" i="1"/>
  <c r="AS4537" i="1" s="1"/>
  <c r="AX657" i="1"/>
  <c r="AW657" i="1" s="1"/>
  <c r="AT657" i="1"/>
  <c r="AS657" i="1" s="1"/>
  <c r="AX1957" i="1"/>
  <c r="AW1957" i="1" s="1"/>
  <c r="AT1957" i="1"/>
  <c r="AS1957" i="1" s="1"/>
  <c r="AX5709" i="1"/>
  <c r="AW5709" i="1" s="1"/>
  <c r="AT5709" i="1"/>
  <c r="AS5709" i="1" s="1"/>
  <c r="AX1956" i="1"/>
  <c r="AW1956" i="1" s="1"/>
  <c r="AT1956" i="1"/>
  <c r="AS1956" i="1" s="1"/>
  <c r="AX3168" i="1"/>
  <c r="AW3168" i="1" s="1"/>
  <c r="AT3168" i="1"/>
  <c r="AS3168" i="1" s="1"/>
  <c r="AX4374" i="1"/>
  <c r="AW4374" i="1" s="1"/>
  <c r="AT4374" i="1"/>
  <c r="AS4374" i="1" s="1"/>
  <c r="AX1955" i="1"/>
  <c r="AW1955" i="1" s="1"/>
  <c r="AT1955" i="1"/>
  <c r="AS1955" i="1" s="1"/>
  <c r="AX938" i="1"/>
  <c r="AW938" i="1" s="1"/>
  <c r="AT938" i="1"/>
  <c r="AS938" i="1" s="1"/>
  <c r="AX3533" i="1"/>
  <c r="AW3533" i="1" s="1"/>
  <c r="AT3533" i="1"/>
  <c r="AS3533" i="1" s="1"/>
  <c r="AX2551" i="1"/>
  <c r="AW2551" i="1" s="1"/>
  <c r="AT2551" i="1"/>
  <c r="AS2551" i="1" s="1"/>
  <c r="AX1855" i="1"/>
  <c r="AW1855" i="1" s="1"/>
  <c r="AT1855" i="1"/>
  <c r="AS1855" i="1" s="1"/>
  <c r="AX4168" i="1"/>
  <c r="AW4168" i="1" s="1"/>
  <c r="AT4168" i="1"/>
  <c r="AS4168" i="1" s="1"/>
  <c r="AX5325" i="1"/>
  <c r="AW5325" i="1" s="1"/>
  <c r="AT5325" i="1"/>
  <c r="AS5325" i="1" s="1"/>
  <c r="AX3587" i="1"/>
  <c r="AW3587" i="1" s="1"/>
  <c r="AT3587" i="1"/>
  <c r="AS3587" i="1" s="1"/>
  <c r="AX284" i="1"/>
  <c r="AW284" i="1" s="1"/>
  <c r="AT284" i="1"/>
  <c r="AS284" i="1" s="1"/>
  <c r="AX750" i="1"/>
  <c r="AW750" i="1" s="1"/>
  <c r="AT750" i="1"/>
  <c r="AS750" i="1" s="1"/>
  <c r="AX2833" i="1"/>
  <c r="AW2833" i="1" s="1"/>
  <c r="AT2833" i="1"/>
  <c r="AS2833" i="1" s="1"/>
  <c r="AX1900" i="1"/>
  <c r="AW1900" i="1" s="1"/>
  <c r="AT1900" i="1"/>
  <c r="AS1900" i="1" s="1"/>
  <c r="AX658" i="1"/>
  <c r="AW658" i="1" s="1"/>
  <c r="AT658" i="1"/>
  <c r="AS658" i="1" s="1"/>
  <c r="AX3167" i="1"/>
  <c r="AW3167" i="1" s="1"/>
  <c r="AT3167" i="1"/>
  <c r="AS3167" i="1" s="1"/>
  <c r="AX1875" i="1"/>
  <c r="AW1875" i="1" s="1"/>
  <c r="AT1875" i="1"/>
  <c r="AS1875" i="1" s="1"/>
  <c r="AX115" i="1"/>
  <c r="AW115" i="1" s="1"/>
  <c r="AT115" i="1"/>
  <c r="AS115" i="1" s="1"/>
  <c r="AX6363" i="1"/>
  <c r="AW6363" i="1" s="1"/>
  <c r="AT6363" i="1"/>
  <c r="AS6363" i="1" s="1"/>
  <c r="AX4684" i="1"/>
  <c r="AW4684" i="1" s="1"/>
  <c r="AT4684" i="1"/>
  <c r="AS4684" i="1" s="1"/>
  <c r="AX1310" i="1"/>
  <c r="AW1310" i="1" s="1"/>
  <c r="AT1310" i="1"/>
  <c r="AS1310" i="1" s="1"/>
  <c r="AX2668" i="1"/>
  <c r="AW2668" i="1" s="1"/>
  <c r="AT2668" i="1"/>
  <c r="AS2668" i="1" s="1"/>
  <c r="AX1874" i="1"/>
  <c r="AW1874" i="1" s="1"/>
  <c r="AT1874" i="1"/>
  <c r="AS1874" i="1" s="1"/>
  <c r="AX2552" i="1"/>
  <c r="AW2552" i="1" s="1"/>
  <c r="AT2552" i="1"/>
  <c r="AS2552" i="1" s="1"/>
  <c r="AX1873" i="1"/>
  <c r="AW1873" i="1" s="1"/>
  <c r="AT1873" i="1"/>
  <c r="AS1873" i="1" s="1"/>
  <c r="AX382" i="1"/>
  <c r="AW382" i="1" s="1"/>
  <c r="AT382" i="1"/>
  <c r="AS382" i="1" s="1"/>
  <c r="AX3535" i="1"/>
  <c r="AW3535" i="1" s="1"/>
  <c r="AT3535" i="1"/>
  <c r="AS3535" i="1" s="1"/>
  <c r="AX5031" i="1"/>
  <c r="AW5031" i="1" s="1"/>
  <c r="AT5031" i="1"/>
  <c r="AS5031" i="1" s="1"/>
  <c r="AX751" i="1"/>
  <c r="AW751" i="1" s="1"/>
  <c r="AT751" i="1"/>
  <c r="AS751" i="1" s="1"/>
  <c r="AX2194" i="1"/>
  <c r="AW2194" i="1" s="1"/>
  <c r="AT2194" i="1"/>
  <c r="AS2194" i="1" s="1"/>
  <c r="AX3938" i="1"/>
  <c r="AW3938" i="1" s="1"/>
  <c r="AT3938" i="1"/>
  <c r="AS3938" i="1" s="1"/>
  <c r="AX2786" i="1"/>
  <c r="AW2786" i="1" s="1"/>
  <c r="AT2786" i="1"/>
  <c r="AS2786" i="1" s="1"/>
  <c r="AX1026" i="1"/>
  <c r="AW1026" i="1" s="1"/>
  <c r="AT1026" i="1"/>
  <c r="AS1026" i="1" s="1"/>
  <c r="AX3534" i="1"/>
  <c r="AW3534" i="1" s="1"/>
  <c r="AT3534" i="1"/>
  <c r="AS3534" i="1" s="1"/>
  <c r="AX3835" i="1"/>
  <c r="AW3835" i="1" s="1"/>
  <c r="AT3835" i="1"/>
  <c r="AS3835" i="1" s="1"/>
  <c r="AX4685" i="1"/>
  <c r="AW4685" i="1" s="1"/>
  <c r="AT4685" i="1"/>
  <c r="AS4685" i="1" s="1"/>
  <c r="AX3407" i="1"/>
  <c r="AW3407" i="1" s="1"/>
  <c r="AT3407" i="1"/>
  <c r="AS3407" i="1" s="1"/>
  <c r="AX3406" i="1"/>
  <c r="AW3406" i="1" s="1"/>
  <c r="AT3406" i="1"/>
  <c r="AS3406" i="1" s="1"/>
  <c r="AX1871" i="1"/>
  <c r="AW1871" i="1" s="1"/>
  <c r="AT1871" i="1"/>
  <c r="AS1871" i="1" s="1"/>
  <c r="AX2443" i="1"/>
  <c r="AW2443" i="1" s="1"/>
  <c r="AT2443" i="1"/>
  <c r="AS2443" i="1" s="1"/>
  <c r="AX3834" i="1"/>
  <c r="AW3834" i="1" s="1"/>
  <c r="AT3834" i="1"/>
  <c r="AS3834" i="1" s="1"/>
  <c r="AX1625" i="1"/>
  <c r="AW1625" i="1" s="1"/>
  <c r="AT1625" i="1"/>
  <c r="AS1625" i="1" s="1"/>
  <c r="AX4593" i="1"/>
  <c r="AW4593" i="1" s="1"/>
  <c r="AT4593" i="1"/>
  <c r="AS4593" i="1" s="1"/>
  <c r="AX1870" i="1"/>
  <c r="AW1870" i="1" s="1"/>
  <c r="AT1870" i="1"/>
  <c r="AS1870" i="1" s="1"/>
  <c r="AX1869" i="1"/>
  <c r="AW1869" i="1" s="1"/>
  <c r="AT1869" i="1"/>
  <c r="AS1869" i="1" s="1"/>
  <c r="AX1865" i="1"/>
  <c r="AW1865" i="1" s="1"/>
  <c r="AT1865" i="1"/>
  <c r="AS1865" i="1" s="1"/>
  <c r="AX1738" i="1"/>
  <c r="AW1738" i="1" s="1"/>
  <c r="AT1738" i="1"/>
  <c r="AS1738" i="1" s="1"/>
  <c r="AX2921" i="1"/>
  <c r="AW2921" i="1" s="1"/>
  <c r="AT2921" i="1"/>
  <c r="AS2921" i="1" s="1"/>
  <c r="AX1864" i="1"/>
  <c r="AW1864" i="1" s="1"/>
  <c r="AT1864" i="1"/>
  <c r="AS1864" i="1" s="1"/>
  <c r="AX1859" i="1"/>
  <c r="AW1859" i="1" s="1"/>
  <c r="AT1859" i="1"/>
  <c r="AS1859" i="1" s="1"/>
  <c r="AX1626" i="1"/>
  <c r="AW1626" i="1" s="1"/>
  <c r="AT1626" i="1"/>
  <c r="AS1626" i="1" s="1"/>
  <c r="AX1857" i="1"/>
  <c r="AW1857" i="1" s="1"/>
  <c r="AT1857" i="1"/>
  <c r="AS1857" i="1" s="1"/>
  <c r="AX1851" i="1"/>
  <c r="AW1851" i="1" s="1"/>
  <c r="AT1851" i="1"/>
  <c r="AS1851" i="1" s="1"/>
  <c r="AX447" i="1"/>
  <c r="AW447" i="1" s="1"/>
  <c r="AT447" i="1"/>
  <c r="AS447" i="1" s="1"/>
  <c r="AX1953" i="1"/>
  <c r="AW1953" i="1" s="1"/>
  <c r="AT1953" i="1"/>
  <c r="AS1953" i="1" s="1"/>
  <c r="AX5230" i="1"/>
  <c r="AW5230" i="1" s="1"/>
  <c r="AT5230" i="1"/>
  <c r="AS5230" i="1" s="1"/>
  <c r="AX2324" i="1"/>
  <c r="AW2324" i="1" s="1"/>
  <c r="AT2324" i="1"/>
  <c r="AS2324" i="1" s="1"/>
  <c r="AX3939" i="1"/>
  <c r="AW3939" i="1" s="1"/>
  <c r="AT3939" i="1"/>
  <c r="AS3939" i="1" s="1"/>
  <c r="AX2195" i="1"/>
  <c r="AW2195" i="1" s="1"/>
  <c r="AT2195" i="1"/>
  <c r="AS2195" i="1" s="1"/>
  <c r="AX2924" i="1"/>
  <c r="AW2924" i="1" s="1"/>
  <c r="AT2924" i="1"/>
  <c r="AS2924" i="1" s="1"/>
  <c r="AX2669" i="1"/>
  <c r="AW2669" i="1" s="1"/>
  <c r="AT2669" i="1"/>
  <c r="AS2669" i="1" s="1"/>
  <c r="AX1846" i="1"/>
  <c r="AW1846" i="1" s="1"/>
  <c r="AT1846" i="1"/>
  <c r="AS1846" i="1" s="1"/>
  <c r="AX3387" i="1"/>
  <c r="AW3387" i="1" s="1"/>
  <c r="AT3387" i="1"/>
  <c r="AS3387" i="1" s="1"/>
  <c r="AX3497" i="1"/>
  <c r="AW3497" i="1" s="1"/>
  <c r="AT3497" i="1"/>
  <c r="AS3497" i="1" s="1"/>
  <c r="AX1116" i="1"/>
  <c r="AW1116" i="1" s="1"/>
  <c r="AT1116" i="1"/>
  <c r="AS1116" i="1" s="1"/>
  <c r="AX2787" i="1"/>
  <c r="AW2787" i="1" s="1"/>
  <c r="AT2787" i="1"/>
  <c r="AS2787" i="1" s="1"/>
  <c r="AX1782" i="1"/>
  <c r="AW1782" i="1" s="1"/>
  <c r="AT1782" i="1"/>
  <c r="AS1782" i="1" s="1"/>
  <c r="AX4686" i="1"/>
  <c r="AW4686" i="1" s="1"/>
  <c r="AT4686" i="1"/>
  <c r="AS4686" i="1" s="1"/>
  <c r="AX5639" i="1"/>
  <c r="AW5639" i="1" s="1"/>
  <c r="AT5639" i="1"/>
  <c r="AS5639" i="1" s="1"/>
  <c r="AX1783" i="1"/>
  <c r="AW1783" i="1" s="1"/>
  <c r="AT1783" i="1"/>
  <c r="AS1783" i="1" s="1"/>
  <c r="AX2199" i="1"/>
  <c r="AW2199" i="1" s="1"/>
  <c r="AT2199" i="1"/>
  <c r="AS2199" i="1" s="1"/>
  <c r="AX3653" i="1"/>
  <c r="AW3653" i="1" s="1"/>
  <c r="AT3653" i="1"/>
  <c r="AS3653" i="1" s="1"/>
  <c r="AX1780" i="1"/>
  <c r="AW1780" i="1" s="1"/>
  <c r="AT1780" i="1"/>
  <c r="AS1780" i="1" s="1"/>
  <c r="AX1311" i="1"/>
  <c r="AW1311" i="1" s="1"/>
  <c r="AT1311" i="1"/>
  <c r="AS1311" i="1" s="1"/>
  <c r="AX3744" i="1"/>
  <c r="AW3744" i="1" s="1"/>
  <c r="AT3744" i="1"/>
  <c r="AS3744" i="1" s="1"/>
  <c r="AX2925" i="1"/>
  <c r="AW2925" i="1" s="1"/>
  <c r="AT2925" i="1"/>
  <c r="AS2925" i="1" s="1"/>
  <c r="AX1502" i="1"/>
  <c r="AW1502" i="1" s="1"/>
  <c r="AT1502" i="1"/>
  <c r="AS1502" i="1" s="1"/>
  <c r="AX3169" i="1"/>
  <c r="AW3169" i="1" s="1"/>
  <c r="AT3169" i="1"/>
  <c r="AS3169" i="1" s="1"/>
  <c r="AX942" i="1"/>
  <c r="AW942" i="1" s="1"/>
  <c r="AT942" i="1"/>
  <c r="AS942" i="1" s="1"/>
  <c r="AX1770" i="1"/>
  <c r="AW1770" i="1" s="1"/>
  <c r="AT1770" i="1"/>
  <c r="AS1770" i="1" s="1"/>
  <c r="AX2198" i="1"/>
  <c r="AW2198" i="1" s="1"/>
  <c r="AT2198" i="1"/>
  <c r="AS2198" i="1" s="1"/>
  <c r="AX4065" i="1"/>
  <c r="AW4065" i="1" s="1"/>
  <c r="AT4065" i="1"/>
  <c r="AS4065" i="1" s="1"/>
  <c r="AX1769" i="1"/>
  <c r="AW1769" i="1" s="1"/>
  <c r="AT1769" i="1"/>
  <c r="AS1769" i="1" s="1"/>
  <c r="AX1768" i="1"/>
  <c r="AW1768" i="1" s="1"/>
  <c r="AT1768" i="1"/>
  <c r="AS1768" i="1" s="1"/>
  <c r="AX5343" i="1"/>
  <c r="AW5343" i="1" s="1"/>
  <c r="AT5343" i="1"/>
  <c r="AS5343" i="1" s="1"/>
  <c r="AX2927" i="1"/>
  <c r="AW2927" i="1" s="1"/>
  <c r="AT2927" i="1"/>
  <c r="AS2927" i="1" s="1"/>
  <c r="AX1030" i="1"/>
  <c r="AW1030" i="1" s="1"/>
  <c r="AT1030" i="1"/>
  <c r="AS1030" i="1" s="1"/>
  <c r="AX4171" i="1"/>
  <c r="AW4171" i="1" s="1"/>
  <c r="AT4171" i="1"/>
  <c r="AS4171" i="1" s="1"/>
  <c r="AX2200" i="1"/>
  <c r="AW2200" i="1" s="1"/>
  <c r="AT2200" i="1"/>
  <c r="AS2200" i="1" s="1"/>
  <c r="AX4375" i="1"/>
  <c r="AW4375" i="1" s="1"/>
  <c r="AT4375" i="1"/>
  <c r="AS4375" i="1" s="1"/>
  <c r="AX1417" i="1"/>
  <c r="AW1417" i="1" s="1"/>
  <c r="AT1417" i="1"/>
  <c r="AS1417" i="1" s="1"/>
  <c r="AX1767" i="1"/>
  <c r="AW1767" i="1" s="1"/>
  <c r="AT1767" i="1"/>
  <c r="AS1767" i="1" s="1"/>
  <c r="AX3410" i="1"/>
  <c r="AW3410" i="1" s="1"/>
  <c r="AT3410" i="1"/>
  <c r="AS3410" i="1" s="1"/>
  <c r="AX2444" i="1"/>
  <c r="AW2444" i="1" s="1"/>
  <c r="AT2444" i="1"/>
  <c r="AS2444" i="1" s="1"/>
  <c r="AX1766" i="1"/>
  <c r="AW1766" i="1" s="1"/>
  <c r="AT1766" i="1"/>
  <c r="AS1766" i="1" s="1"/>
  <c r="AX3940" i="1"/>
  <c r="AW3940" i="1" s="1"/>
  <c r="AT3940" i="1"/>
  <c r="AS3940" i="1" s="1"/>
  <c r="AX2926" i="1"/>
  <c r="AW2926" i="1" s="1"/>
  <c r="AT2926" i="1"/>
  <c r="AS2926" i="1" s="1"/>
  <c r="AX4170" i="1"/>
  <c r="AW4170" i="1" s="1"/>
  <c r="AT4170" i="1"/>
  <c r="AS4170" i="1" s="1"/>
  <c r="AX835" i="1"/>
  <c r="AW835" i="1" s="1"/>
  <c r="AT835" i="1"/>
  <c r="AS835" i="1" s="1"/>
  <c r="AX1764" i="1"/>
  <c r="AW1764" i="1" s="1"/>
  <c r="AT1764" i="1"/>
  <c r="AS1764" i="1" s="1"/>
  <c r="AX1762" i="1"/>
  <c r="AW1762" i="1" s="1"/>
  <c r="AT1762" i="1"/>
  <c r="AS1762" i="1" s="1"/>
  <c r="AX1761" i="1"/>
  <c r="AW1761" i="1" s="1"/>
  <c r="AT1761" i="1"/>
  <c r="AS1761" i="1" s="1"/>
  <c r="AX1760" i="1"/>
  <c r="AW1760" i="1" s="1"/>
  <c r="AT1760" i="1"/>
  <c r="AS1760" i="1" s="1"/>
  <c r="AX1759" i="1"/>
  <c r="AW1759" i="1" s="1"/>
  <c r="AT1759" i="1"/>
  <c r="AS1759" i="1" s="1"/>
  <c r="AX6264" i="1"/>
  <c r="AW6264" i="1" s="1"/>
  <c r="AT6264" i="1"/>
  <c r="AS6264" i="1" s="1"/>
  <c r="AX4972" i="1"/>
  <c r="AW4972" i="1" s="1"/>
  <c r="AT4972" i="1"/>
  <c r="AS4972" i="1" s="1"/>
  <c r="AX1758" i="1"/>
  <c r="AW1758" i="1" s="1"/>
  <c r="AT1758" i="1"/>
  <c r="AS1758" i="1" s="1"/>
  <c r="AX5513" i="1"/>
  <c r="AW5513" i="1" s="1"/>
  <c r="AT5513" i="1"/>
  <c r="AS5513" i="1" s="1"/>
  <c r="AX1757" i="1"/>
  <c r="AW1757" i="1" s="1"/>
  <c r="AT1757" i="1"/>
  <c r="AS1757" i="1" s="1"/>
  <c r="AX1756" i="1"/>
  <c r="AW1756" i="1" s="1"/>
  <c r="AT1756" i="1"/>
  <c r="AS1756" i="1" s="1"/>
  <c r="AX1504" i="1"/>
  <c r="AW1504" i="1" s="1"/>
  <c r="AT1504" i="1"/>
  <c r="AS1504" i="1" s="1"/>
  <c r="AX3537" i="1"/>
  <c r="AW3537" i="1" s="1"/>
  <c r="AT3537" i="1"/>
  <c r="AS3537" i="1" s="1"/>
  <c r="AX5032" i="1"/>
  <c r="AW5032" i="1" s="1"/>
  <c r="AT5032" i="1"/>
  <c r="AS5032" i="1" s="1"/>
  <c r="AX1118" i="1"/>
  <c r="AW1118" i="1" s="1"/>
  <c r="AT1118" i="1"/>
  <c r="AS1118" i="1" s="1"/>
  <c r="AX6745" i="1"/>
  <c r="AW6745" i="1" s="1"/>
  <c r="AT6745" i="1"/>
  <c r="AS6745" i="1" s="1"/>
  <c r="AX1750" i="1"/>
  <c r="AW1750" i="1" s="1"/>
  <c r="AT1750" i="1"/>
  <c r="AS1750" i="1" s="1"/>
  <c r="AX2790" i="1"/>
  <c r="AW2790" i="1" s="1"/>
  <c r="AT2790" i="1"/>
  <c r="AS2790" i="1" s="1"/>
  <c r="AX1629" i="1"/>
  <c r="AW1629" i="1" s="1"/>
  <c r="AT1629" i="1"/>
  <c r="AS1629" i="1" s="1"/>
  <c r="AX2670" i="1"/>
  <c r="AW2670" i="1" s="1"/>
  <c r="AT2670" i="1"/>
  <c r="AS2670" i="1" s="1"/>
  <c r="AX2326" i="1"/>
  <c r="AW2326" i="1" s="1"/>
  <c r="AT2326" i="1"/>
  <c r="AS2326" i="1" s="1"/>
  <c r="AX5512" i="1"/>
  <c r="AW5512" i="1" s="1"/>
  <c r="AT5512" i="1"/>
  <c r="AS5512" i="1" s="1"/>
  <c r="AX3053" i="1"/>
  <c r="AW3053" i="1" s="1"/>
  <c r="AT3053" i="1"/>
  <c r="AS3053" i="1" s="1"/>
  <c r="AX1748" i="1"/>
  <c r="AW1748" i="1" s="1"/>
  <c r="AT1748" i="1"/>
  <c r="AS1748" i="1" s="1"/>
  <c r="AX3941" i="1"/>
  <c r="AW3941" i="1" s="1"/>
  <c r="AT3941" i="1"/>
  <c r="AS3941" i="1" s="1"/>
  <c r="AX96" i="1"/>
  <c r="AW96" i="1" s="1"/>
  <c r="AT96" i="1"/>
  <c r="AS96" i="1" s="1"/>
  <c r="AX1747" i="1"/>
  <c r="AW1747" i="1" s="1"/>
  <c r="AT1747" i="1"/>
  <c r="AS1747" i="1" s="1"/>
  <c r="AX5655" i="1"/>
  <c r="AW5655" i="1" s="1"/>
  <c r="AT5655" i="1"/>
  <c r="AS5655" i="1" s="1"/>
  <c r="AX246" i="1"/>
  <c r="AW246" i="1" s="1"/>
  <c r="AT246" i="1"/>
  <c r="AS246" i="1" s="1"/>
  <c r="AX2272" i="1"/>
  <c r="AW2272" i="1" s="1"/>
  <c r="AT2272" i="1"/>
  <c r="AS2272" i="1" s="1"/>
  <c r="AX1731" i="1"/>
  <c r="AW1731" i="1" s="1"/>
  <c r="AT1731" i="1"/>
  <c r="AS1731" i="1" s="1"/>
  <c r="AX1728" i="1"/>
  <c r="AW1728" i="1" s="1"/>
  <c r="AT1728" i="1"/>
  <c r="AS1728" i="1" s="1"/>
  <c r="AX3982" i="1"/>
  <c r="AW3982" i="1" s="1"/>
  <c r="AT3982" i="1"/>
  <c r="AS3982" i="1" s="1"/>
  <c r="AX2445" i="1"/>
  <c r="AW2445" i="1" s="1"/>
  <c r="AT2445" i="1"/>
  <c r="AS2445" i="1" s="1"/>
  <c r="AX6757" i="1"/>
  <c r="AW6757" i="1" s="1"/>
  <c r="AT6757" i="1"/>
  <c r="AS6757" i="1" s="1"/>
  <c r="AX6222" i="1"/>
  <c r="AW6222" i="1" s="1"/>
  <c r="AT6222" i="1"/>
  <c r="AS6222" i="1" s="1"/>
  <c r="AX6813" i="1"/>
  <c r="AW6813" i="1" s="1"/>
  <c r="AT6813" i="1"/>
  <c r="AS6813" i="1" s="1"/>
  <c r="AX1419" i="1"/>
  <c r="AW1419" i="1" s="1"/>
  <c r="AT1419" i="1"/>
  <c r="AS1419" i="1" s="1"/>
  <c r="AX1630" i="1"/>
  <c r="AW1630" i="1" s="1"/>
  <c r="AT1630" i="1"/>
  <c r="AS1630" i="1" s="1"/>
  <c r="AX1679" i="1"/>
  <c r="AW1679" i="1" s="1"/>
  <c r="AT1679" i="1"/>
  <c r="AS1679" i="1" s="1"/>
  <c r="AX1505" i="1"/>
  <c r="AW1505" i="1" s="1"/>
  <c r="AT1505" i="1"/>
  <c r="AS1505" i="1" s="1"/>
  <c r="AX1674" i="1"/>
  <c r="AW1674" i="1" s="1"/>
  <c r="AT1674" i="1"/>
  <c r="AS1674" i="1" s="1"/>
  <c r="AX1668" i="1"/>
  <c r="AW1668" i="1" s="1"/>
  <c r="AT1668" i="1"/>
  <c r="AS1668" i="1" s="1"/>
  <c r="AX755" i="1"/>
  <c r="AW755" i="1" s="1"/>
  <c r="AT755" i="1"/>
  <c r="AS755" i="1" s="1"/>
  <c r="AX1669" i="1"/>
  <c r="AW1669" i="1" s="1"/>
  <c r="AT1669" i="1"/>
  <c r="AS1669" i="1" s="1"/>
  <c r="AX5728" i="1"/>
  <c r="AW5728" i="1" s="1"/>
  <c r="AT5728" i="1"/>
  <c r="AS5728" i="1" s="1"/>
  <c r="AX1662" i="1"/>
  <c r="AW1662" i="1" s="1"/>
  <c r="AT1662" i="1"/>
  <c r="AS1662" i="1" s="1"/>
  <c r="AX3655" i="1"/>
  <c r="AW3655" i="1" s="1"/>
  <c r="AT3655" i="1"/>
  <c r="AS3655" i="1" s="1"/>
  <c r="AX2329" i="1"/>
  <c r="AW2329" i="1" s="1"/>
  <c r="AT2329" i="1"/>
  <c r="AS2329" i="1" s="1"/>
  <c r="AX1663" i="1"/>
  <c r="AW1663" i="1" s="1"/>
  <c r="AT1663" i="1"/>
  <c r="AS1663" i="1" s="1"/>
  <c r="AX1661" i="1"/>
  <c r="AW1661" i="1" s="1"/>
  <c r="AT1661" i="1"/>
  <c r="AS1661" i="1" s="1"/>
  <c r="AX1653" i="1"/>
  <c r="AW1653" i="1" s="1"/>
  <c r="AT1653" i="1"/>
  <c r="AS1653" i="1" s="1"/>
  <c r="AX2793" i="1"/>
  <c r="AW2793" i="1" s="1"/>
  <c r="AT2793" i="1"/>
  <c r="AS2793" i="1" s="1"/>
  <c r="AX3170" i="1"/>
  <c r="AW3170" i="1" s="1"/>
  <c r="AT3170" i="1"/>
  <c r="AS3170" i="1" s="1"/>
  <c r="AX3838" i="1"/>
  <c r="AW3838" i="1" s="1"/>
  <c r="AT3838" i="1"/>
  <c r="AS3838" i="1" s="1"/>
  <c r="AX1652" i="1"/>
  <c r="AW1652" i="1" s="1"/>
  <c r="AT1652" i="1"/>
  <c r="AS1652" i="1" s="1"/>
  <c r="AX945" i="1"/>
  <c r="AW945" i="1" s="1"/>
  <c r="AT945" i="1"/>
  <c r="AS945" i="1" s="1"/>
  <c r="AX3837" i="1"/>
  <c r="AW3837" i="1" s="1"/>
  <c r="AT3837" i="1"/>
  <c r="AS3837" i="1" s="1"/>
  <c r="AX1651" i="1"/>
  <c r="AW1651" i="1" s="1"/>
  <c r="AT1651" i="1"/>
  <c r="AS1651" i="1" s="1"/>
  <c r="AX1650" i="1"/>
  <c r="AW1650" i="1" s="1"/>
  <c r="AT1650" i="1"/>
  <c r="AS1650" i="1" s="1"/>
  <c r="AX1632" i="1"/>
  <c r="AW1632" i="1" s="1"/>
  <c r="AT1632" i="1"/>
  <c r="AS1632" i="1" s="1"/>
  <c r="AX3540" i="1"/>
  <c r="AW3540" i="1" s="1"/>
  <c r="AT3540" i="1"/>
  <c r="AS3540" i="1" s="1"/>
  <c r="AX3539" i="1"/>
  <c r="AW3539" i="1" s="1"/>
  <c r="AT3539" i="1"/>
  <c r="AS3539" i="1" s="1"/>
  <c r="AX1860" i="1"/>
  <c r="AW1860" i="1" s="1"/>
  <c r="AT1860" i="1"/>
  <c r="AS1860" i="1" s="1"/>
  <c r="AX1646" i="1"/>
  <c r="AW1646" i="1" s="1"/>
  <c r="AT1646" i="1"/>
  <c r="AS1646" i="1" s="1"/>
  <c r="AX1645" i="1"/>
  <c r="AW1645" i="1" s="1"/>
  <c r="AT1645" i="1"/>
  <c r="AS1645" i="1" s="1"/>
  <c r="AX4926" i="1"/>
  <c r="AW4926" i="1" s="1"/>
  <c r="AT4926" i="1"/>
  <c r="AS4926" i="1" s="1"/>
  <c r="AX2553" i="1"/>
  <c r="AW2553" i="1" s="1"/>
  <c r="AT2553" i="1"/>
  <c r="AS2553" i="1" s="1"/>
  <c r="AX1642" i="1"/>
  <c r="AW1642" i="1" s="1"/>
  <c r="AT1642" i="1"/>
  <c r="AS1642" i="1" s="1"/>
  <c r="AX1640" i="1"/>
  <c r="AW1640" i="1" s="1"/>
  <c r="AT1640" i="1"/>
  <c r="AS1640" i="1" s="1"/>
  <c r="AX1314" i="1"/>
  <c r="AW1314" i="1" s="1"/>
  <c r="AT1314" i="1"/>
  <c r="AS1314" i="1" s="1"/>
  <c r="AX3609" i="1"/>
  <c r="AW3609" i="1" s="1"/>
  <c r="AT3609" i="1"/>
  <c r="AS3609" i="1" s="1"/>
  <c r="AX1639" i="1"/>
  <c r="AW1639" i="1" s="1"/>
  <c r="AT1639" i="1"/>
  <c r="AS1639" i="1" s="1"/>
  <c r="AX758" i="1"/>
  <c r="AW758" i="1" s="1"/>
  <c r="AT758" i="1"/>
  <c r="AS758" i="1" s="1"/>
  <c r="AX1633" i="1"/>
  <c r="AW1633" i="1" s="1"/>
  <c r="AT1633" i="1"/>
  <c r="AS1633" i="1" s="1"/>
  <c r="AX4594" i="1"/>
  <c r="AW4594" i="1" s="1"/>
  <c r="AT4594" i="1"/>
  <c r="AS4594" i="1" s="1"/>
  <c r="AX5033" i="1"/>
  <c r="AW5033" i="1" s="1"/>
  <c r="AT5033" i="1"/>
  <c r="AS5033" i="1" s="1"/>
  <c r="AX1631" i="1"/>
  <c r="AW1631" i="1" s="1"/>
  <c r="AT1631" i="1"/>
  <c r="AS1631" i="1" s="1"/>
  <c r="AX2845" i="1"/>
  <c r="AW2845" i="1" s="1"/>
  <c r="AT2845" i="1"/>
  <c r="AS2845" i="1" s="1"/>
  <c r="AX1624" i="1"/>
  <c r="AW1624" i="1" s="1"/>
  <c r="AT1624" i="1"/>
  <c r="AS1624" i="1" s="1"/>
  <c r="AX1621" i="1"/>
  <c r="AW1621" i="1" s="1"/>
  <c r="AT1621" i="1"/>
  <c r="AS1621" i="1" s="1"/>
  <c r="AX2388" i="1"/>
  <c r="AW2388" i="1" s="1"/>
  <c r="AT2388" i="1"/>
  <c r="AS2388" i="1" s="1"/>
  <c r="AX6863" i="1"/>
  <c r="AW6863" i="1" s="1"/>
  <c r="AT6863" i="1"/>
  <c r="AS6863" i="1" s="1"/>
  <c r="AX1619" i="1"/>
  <c r="AW1619" i="1" s="1"/>
  <c r="AT1619" i="1"/>
  <c r="AS1619" i="1" s="1"/>
  <c r="AX1602" i="1"/>
  <c r="AW1602" i="1" s="1"/>
  <c r="AT1602" i="1"/>
  <c r="AS1602" i="1" s="1"/>
  <c r="AX1634" i="1"/>
  <c r="AW1634" i="1" s="1"/>
  <c r="AT1634" i="1"/>
  <c r="AS1634" i="1" s="1"/>
  <c r="AX3839" i="1"/>
  <c r="AW3839" i="1" s="1"/>
  <c r="AT3839" i="1"/>
  <c r="AS3839" i="1" s="1"/>
  <c r="AX5034" i="1"/>
  <c r="AW5034" i="1" s="1"/>
  <c r="AT5034" i="1"/>
  <c r="AS5034" i="1" s="1"/>
  <c r="AX3411" i="1"/>
  <c r="AW3411" i="1" s="1"/>
  <c r="AT3411" i="1"/>
  <c r="AS3411" i="1" s="1"/>
  <c r="AX1545" i="1"/>
  <c r="AW1545" i="1" s="1"/>
  <c r="AT1545" i="1"/>
  <c r="AS1545" i="1" s="1"/>
  <c r="AX1544" i="1"/>
  <c r="AW1544" i="1" s="1"/>
  <c r="AT1544" i="1"/>
  <c r="AS1544" i="1" s="1"/>
  <c r="AX1540" i="1"/>
  <c r="AW1540" i="1" s="1"/>
  <c r="AT1540" i="1"/>
  <c r="AS1540" i="1" s="1"/>
  <c r="AX2930" i="1"/>
  <c r="AW2930" i="1" s="1"/>
  <c r="AT2930" i="1"/>
  <c r="AS2930" i="1" s="1"/>
  <c r="AX1533" i="1"/>
  <c r="AW1533" i="1" s="1"/>
  <c r="AT1533" i="1"/>
  <c r="AS1533" i="1" s="1"/>
  <c r="AX494" i="1"/>
  <c r="AW494" i="1" s="1"/>
  <c r="AT494" i="1"/>
  <c r="AS494" i="1" s="1"/>
  <c r="AX6178" i="1"/>
  <c r="AW6178" i="1" s="1"/>
  <c r="AT6178" i="1"/>
  <c r="AS6178" i="1" s="1"/>
  <c r="AX1531" i="1"/>
  <c r="AW1531" i="1" s="1"/>
  <c r="AT1531" i="1"/>
  <c r="AS1531" i="1" s="1"/>
  <c r="AX1530" i="1"/>
  <c r="AW1530" i="1" s="1"/>
  <c r="AT1530" i="1"/>
  <c r="AS1530" i="1" s="1"/>
  <c r="AX6239" i="1"/>
  <c r="AW6239" i="1" s="1"/>
  <c r="AT6239" i="1"/>
  <c r="AS6239" i="1" s="1"/>
  <c r="AX1529" i="1"/>
  <c r="AW1529" i="1" s="1"/>
  <c r="AT1529" i="1"/>
  <c r="AS1529" i="1" s="1"/>
  <c r="AX6385" i="1"/>
  <c r="AW6385" i="1" s="1"/>
  <c r="AT6385" i="1"/>
  <c r="AS6385" i="1" s="1"/>
  <c r="AX5746" i="1"/>
  <c r="AW5746" i="1" s="1"/>
  <c r="AT5746" i="1"/>
  <c r="AS5746" i="1" s="1"/>
  <c r="AX6774" i="1"/>
  <c r="AW6774" i="1" s="1"/>
  <c r="AT6774" i="1"/>
  <c r="AS6774" i="1" s="1"/>
  <c r="AX1527" i="1"/>
  <c r="AW1527" i="1" s="1"/>
  <c r="AT1527" i="1"/>
  <c r="AS1527" i="1" s="1"/>
  <c r="AX1526" i="1"/>
  <c r="AW1526" i="1" s="1"/>
  <c r="AT1526" i="1"/>
  <c r="AS1526" i="1" s="1"/>
  <c r="AX3942" i="1"/>
  <c r="AW3942" i="1" s="1"/>
  <c r="AT3942" i="1"/>
  <c r="AS3942" i="1" s="1"/>
  <c r="AX1525" i="1"/>
  <c r="AW1525" i="1" s="1"/>
  <c r="AT1525" i="1"/>
  <c r="AS1525" i="1" s="1"/>
  <c r="AX1522" i="1"/>
  <c r="AW1522" i="1" s="1"/>
  <c r="AT1522" i="1"/>
  <c r="AS1522" i="1" s="1"/>
  <c r="AX1521" i="1"/>
  <c r="AW1521" i="1" s="1"/>
  <c r="AT1521" i="1"/>
  <c r="AS1521" i="1" s="1"/>
  <c r="AX2675" i="1"/>
  <c r="AW2675" i="1" s="1"/>
  <c r="AT2675" i="1"/>
  <c r="AS2675" i="1" s="1"/>
  <c r="AX1520" i="1"/>
  <c r="AW1520" i="1" s="1"/>
  <c r="AT1520" i="1"/>
  <c r="AS1520" i="1" s="1"/>
  <c r="AX3413" i="1"/>
  <c r="AW3413" i="1" s="1"/>
  <c r="AT3413" i="1"/>
  <c r="AS3413" i="1" s="1"/>
  <c r="AX1516" i="1"/>
  <c r="AW1516" i="1" s="1"/>
  <c r="AT1516" i="1"/>
  <c r="AS1516" i="1" s="1"/>
  <c r="AX2557" i="1"/>
  <c r="AW2557" i="1" s="1"/>
  <c r="AT2557" i="1"/>
  <c r="AS2557" i="1" s="1"/>
  <c r="AX3054" i="1"/>
  <c r="AW3054" i="1" s="1"/>
  <c r="AT3054" i="1"/>
  <c r="AS3054" i="1" s="1"/>
  <c r="AX1513" i="1"/>
  <c r="AW1513" i="1" s="1"/>
  <c r="AT1513" i="1"/>
  <c r="AS1513" i="1" s="1"/>
  <c r="AX1511" i="1"/>
  <c r="AW1511" i="1" s="1"/>
  <c r="AT1511" i="1"/>
  <c r="AS1511" i="1" s="1"/>
  <c r="AX2556" i="1"/>
  <c r="AW2556" i="1" s="1"/>
  <c r="AT2556" i="1"/>
  <c r="AS2556" i="1" s="1"/>
  <c r="AX1510" i="1"/>
  <c r="AW1510" i="1" s="1"/>
  <c r="AT1510" i="1"/>
  <c r="AS1510" i="1" s="1"/>
  <c r="AX4688" i="1"/>
  <c r="AW4688" i="1" s="1"/>
  <c r="AT4688" i="1"/>
  <c r="AS4688" i="1" s="1"/>
  <c r="AX1508" i="1"/>
  <c r="AW1508" i="1" s="1"/>
  <c r="AT1508" i="1"/>
  <c r="AS1508" i="1" s="1"/>
  <c r="AX1506" i="1"/>
  <c r="AW1506" i="1" s="1"/>
  <c r="AT1506" i="1"/>
  <c r="AS1506" i="1" s="1"/>
  <c r="AX2087" i="1"/>
  <c r="AW2087" i="1" s="1"/>
  <c r="AT2087" i="1"/>
  <c r="AS2087" i="1" s="1"/>
  <c r="AX3412" i="1"/>
  <c r="AW3412" i="1" s="1"/>
  <c r="AT3412" i="1"/>
  <c r="AS3412" i="1" s="1"/>
  <c r="AX6286" i="1"/>
  <c r="AW6286" i="1" s="1"/>
  <c r="AT6286" i="1"/>
  <c r="AS6286" i="1" s="1"/>
  <c r="AX6343" i="1"/>
  <c r="AW6343" i="1" s="1"/>
  <c r="AT6343" i="1"/>
  <c r="AS6343" i="1" s="1"/>
  <c r="AX1567" i="1"/>
  <c r="AW1567" i="1" s="1"/>
  <c r="AT1567" i="1"/>
  <c r="AS1567" i="1" s="1"/>
  <c r="AX1496" i="1"/>
  <c r="AW1496" i="1" s="1"/>
  <c r="AT1496" i="1"/>
  <c r="AS1496" i="1" s="1"/>
  <c r="AX1493" i="1"/>
  <c r="AW1493" i="1" s="1"/>
  <c r="AT1493" i="1"/>
  <c r="AS1493" i="1" s="1"/>
  <c r="AX1484" i="1"/>
  <c r="AW1484" i="1" s="1"/>
  <c r="AT1484" i="1"/>
  <c r="AS1484" i="1" s="1"/>
  <c r="AX5167" i="1"/>
  <c r="AW5167" i="1" s="1"/>
  <c r="AT5167" i="1"/>
  <c r="AS5167" i="1" s="1"/>
  <c r="AX3943" i="1"/>
  <c r="AW3943" i="1" s="1"/>
  <c r="AT3943" i="1"/>
  <c r="AS3943" i="1" s="1"/>
  <c r="AX4173" i="1"/>
  <c r="AW4173" i="1" s="1"/>
  <c r="AT4173" i="1"/>
  <c r="AS4173" i="1" s="1"/>
  <c r="AX3055" i="1"/>
  <c r="AW3055" i="1" s="1"/>
  <c r="AT3055" i="1"/>
  <c r="AS3055" i="1" s="1"/>
  <c r="AX5886" i="1"/>
  <c r="AW5886" i="1" s="1"/>
  <c r="AT5886" i="1"/>
  <c r="AS5886" i="1" s="1"/>
  <c r="AX1638" i="1"/>
  <c r="AW1638" i="1" s="1"/>
  <c r="AT1638" i="1"/>
  <c r="AS1638" i="1" s="1"/>
  <c r="AX839" i="1"/>
  <c r="AW839" i="1" s="1"/>
  <c r="AT839" i="1"/>
  <c r="AS839" i="1" s="1"/>
  <c r="AX233" i="1"/>
  <c r="AW233" i="1" s="1"/>
  <c r="AT233" i="1"/>
  <c r="AS233" i="1" s="1"/>
  <c r="AX4665" i="1"/>
  <c r="AW4665" i="1" s="1"/>
  <c r="AT4665" i="1"/>
  <c r="AS4665" i="1" s="1"/>
  <c r="AX1450" i="1"/>
  <c r="AW1450" i="1" s="1"/>
  <c r="AT1450" i="1"/>
  <c r="AS1450" i="1" s="1"/>
  <c r="AX2559" i="1"/>
  <c r="AW2559" i="1" s="1"/>
  <c r="AT2559" i="1"/>
  <c r="AS2559" i="1" s="1"/>
  <c r="AX3746" i="1"/>
  <c r="AW3746" i="1" s="1"/>
  <c r="AT3746" i="1"/>
  <c r="AS3746" i="1" s="1"/>
  <c r="AX1447" i="1"/>
  <c r="AW1447" i="1" s="1"/>
  <c r="AT1447" i="1"/>
  <c r="AS1447" i="1" s="1"/>
  <c r="AX1434" i="1"/>
  <c r="AW1434" i="1" s="1"/>
  <c r="AT1434" i="1"/>
  <c r="AS1434" i="1" s="1"/>
  <c r="AX1433" i="1"/>
  <c r="AW1433" i="1" s="1"/>
  <c r="AT1433" i="1"/>
  <c r="AS1433" i="1" s="1"/>
  <c r="AX3284" i="1"/>
  <c r="AW3284" i="1" s="1"/>
  <c r="AT3284" i="1"/>
  <c r="AS3284" i="1" s="1"/>
  <c r="AX946" i="1"/>
  <c r="AW946" i="1" s="1"/>
  <c r="AT946" i="1"/>
  <c r="AS946" i="1" s="1"/>
  <c r="AX2932" i="1"/>
  <c r="AW2932" i="1" s="1"/>
  <c r="AT2932" i="1"/>
  <c r="AS2932" i="1" s="1"/>
  <c r="AX1432" i="1"/>
  <c r="AW1432" i="1" s="1"/>
  <c r="AT1432" i="1"/>
  <c r="AS1432" i="1" s="1"/>
  <c r="AX1431" i="1"/>
  <c r="AW1431" i="1" s="1"/>
  <c r="AT1431" i="1"/>
  <c r="AS1431" i="1" s="1"/>
  <c r="AX1430" i="1"/>
  <c r="AW1430" i="1" s="1"/>
  <c r="AT1430" i="1"/>
  <c r="AS1430" i="1" s="1"/>
  <c r="AX6897" i="1"/>
  <c r="AW6897" i="1" s="1"/>
  <c r="AT6897" i="1"/>
  <c r="AS6897" i="1" s="1"/>
  <c r="AX5725" i="1"/>
  <c r="AW5725" i="1" s="1"/>
  <c r="AT5725" i="1"/>
  <c r="AS5725" i="1" s="1"/>
  <c r="AX3172" i="1"/>
  <c r="AW3172" i="1" s="1"/>
  <c r="AT3172" i="1"/>
  <c r="AS3172" i="1" s="1"/>
  <c r="AX948" i="1"/>
  <c r="AW948" i="1" s="1"/>
  <c r="AT948" i="1"/>
  <c r="AS948" i="1" s="1"/>
  <c r="AX1428" i="1"/>
  <c r="AW1428" i="1" s="1"/>
  <c r="AT1428" i="1"/>
  <c r="AS1428" i="1" s="1"/>
  <c r="AX3656" i="1"/>
  <c r="AW3656" i="1" s="1"/>
  <c r="AT3656" i="1"/>
  <c r="AS3656" i="1" s="1"/>
  <c r="AX1426" i="1"/>
  <c r="AW1426" i="1" s="1"/>
  <c r="AT1426" i="1"/>
  <c r="AS1426" i="1" s="1"/>
  <c r="AX1425" i="1"/>
  <c r="AW1425" i="1" s="1"/>
  <c r="AT1425" i="1"/>
  <c r="AS1425" i="1" s="1"/>
  <c r="AX1745" i="1"/>
  <c r="AW1745" i="1" s="1"/>
  <c r="AT1745" i="1"/>
  <c r="AS1745" i="1" s="1"/>
  <c r="AX1424" i="1"/>
  <c r="AW1424" i="1" s="1"/>
  <c r="AT1424" i="1"/>
  <c r="AS1424" i="1" s="1"/>
  <c r="AX2797" i="1"/>
  <c r="AW2797" i="1" s="1"/>
  <c r="AT2797" i="1"/>
  <c r="AS2797" i="1" s="1"/>
  <c r="AX5035" i="1"/>
  <c r="AW5035" i="1" s="1"/>
  <c r="AT5035" i="1"/>
  <c r="AS5035" i="1" s="1"/>
  <c r="AX4174" i="1"/>
  <c r="AW4174" i="1" s="1"/>
  <c r="AT4174" i="1"/>
  <c r="AS4174" i="1" s="1"/>
  <c r="AX1422" i="1"/>
  <c r="AW1422" i="1" s="1"/>
  <c r="AT1422" i="1"/>
  <c r="AS1422" i="1" s="1"/>
  <c r="AX1418" i="1"/>
  <c r="AW1418" i="1" s="1"/>
  <c r="AT1418" i="1"/>
  <c r="AS1418" i="1" s="1"/>
  <c r="AX690" i="1"/>
  <c r="AW690" i="1" s="1"/>
  <c r="AT690" i="1"/>
  <c r="AS690" i="1" s="1"/>
  <c r="AX3991" i="1"/>
  <c r="AW3991" i="1" s="1"/>
  <c r="AT3991" i="1"/>
  <c r="AS3991" i="1" s="1"/>
  <c r="AX2205" i="1"/>
  <c r="AW2205" i="1" s="1"/>
  <c r="AT2205" i="1"/>
  <c r="AS2205" i="1" s="1"/>
  <c r="AX1413" i="1"/>
  <c r="AW1413" i="1" s="1"/>
  <c r="AT1413" i="1"/>
  <c r="AS1413" i="1" s="1"/>
  <c r="AX4526" i="1"/>
  <c r="AW4526" i="1" s="1"/>
  <c r="AT4526" i="1"/>
  <c r="AS4526" i="1" s="1"/>
  <c r="AX1404" i="1"/>
  <c r="AW1404" i="1" s="1"/>
  <c r="AT1404" i="1"/>
  <c r="AS1404" i="1" s="1"/>
  <c r="AX1402" i="1"/>
  <c r="AW1402" i="1" s="1"/>
  <c r="AT1402" i="1"/>
  <c r="AS1402" i="1" s="1"/>
  <c r="AX1400" i="1"/>
  <c r="AW1400" i="1" s="1"/>
  <c r="AT1400" i="1"/>
  <c r="AS1400" i="1" s="1"/>
  <c r="AX333" i="1"/>
  <c r="AW333" i="1" s="1"/>
  <c r="AT333" i="1"/>
  <c r="AS333" i="1" s="1"/>
  <c r="AX1963" i="1"/>
  <c r="AW1963" i="1" s="1"/>
  <c r="AT1963" i="1"/>
  <c r="AS1963" i="1" s="1"/>
  <c r="AX1354" i="1"/>
  <c r="AW1354" i="1" s="1"/>
  <c r="AT1354" i="1"/>
  <c r="AS1354" i="1" s="1"/>
  <c r="AX3104" i="1"/>
  <c r="AW3104" i="1" s="1"/>
  <c r="AT3104" i="1"/>
  <c r="AS3104" i="1" s="1"/>
  <c r="AX1220" i="1"/>
  <c r="AW1220" i="1" s="1"/>
  <c r="AT1220" i="1"/>
  <c r="AS1220" i="1" s="1"/>
  <c r="AX1351" i="1"/>
  <c r="AW1351" i="1" s="1"/>
  <c r="AT1351" i="1"/>
  <c r="AS1351" i="1" s="1"/>
  <c r="AX1350" i="1"/>
  <c r="AW1350" i="1" s="1"/>
  <c r="AT1350" i="1"/>
  <c r="AS1350" i="1" s="1"/>
  <c r="AX1219" i="1"/>
  <c r="AW1219" i="1" s="1"/>
  <c r="AT1219" i="1"/>
  <c r="AS1219" i="1" s="1"/>
  <c r="AX3944" i="1"/>
  <c r="AW3944" i="1" s="1"/>
  <c r="AT3944" i="1"/>
  <c r="AS3944" i="1" s="1"/>
  <c r="AX1338" i="1"/>
  <c r="AW1338" i="1" s="1"/>
  <c r="AT1338" i="1"/>
  <c r="AS1338" i="1" s="1"/>
  <c r="AX3414" i="1"/>
  <c r="AW3414" i="1" s="1"/>
  <c r="AT3414" i="1"/>
  <c r="AS3414" i="1" s="1"/>
  <c r="AX4596" i="1"/>
  <c r="AW4596" i="1" s="1"/>
  <c r="AT4596" i="1"/>
  <c r="AS4596" i="1" s="1"/>
  <c r="AX1337" i="1"/>
  <c r="AW1337" i="1" s="1"/>
  <c r="AT1337" i="1"/>
  <c r="AS1337" i="1" s="1"/>
  <c r="AX1336" i="1"/>
  <c r="AW1336" i="1" s="1"/>
  <c r="AT1336" i="1"/>
  <c r="AS1336" i="1" s="1"/>
  <c r="AX3840" i="1"/>
  <c r="AW3840" i="1" s="1"/>
  <c r="AT3840" i="1"/>
  <c r="AS3840" i="1" s="1"/>
  <c r="AX1335" i="1"/>
  <c r="AW1335" i="1" s="1"/>
  <c r="AT1335" i="1"/>
  <c r="AS1335" i="1" s="1"/>
  <c r="AX1334" i="1"/>
  <c r="AW1334" i="1" s="1"/>
  <c r="AT1334" i="1"/>
  <c r="AS1334" i="1" s="1"/>
  <c r="AX1331" i="1"/>
  <c r="AW1331" i="1" s="1"/>
  <c r="AT1331" i="1"/>
  <c r="AS1331" i="1" s="1"/>
  <c r="AX1330" i="1"/>
  <c r="AW1330" i="1" s="1"/>
  <c r="AT1330" i="1"/>
  <c r="AS1330" i="1" s="1"/>
  <c r="AX2207" i="1"/>
  <c r="AW2207" i="1" s="1"/>
  <c r="AT2207" i="1"/>
  <c r="AS2207" i="1" s="1"/>
  <c r="AX4263" i="1"/>
  <c r="AW4263" i="1" s="1"/>
  <c r="AT4263" i="1"/>
  <c r="AS4263" i="1" s="1"/>
  <c r="AX1514" i="1"/>
  <c r="AW1514" i="1" s="1"/>
  <c r="AT1514" i="1"/>
  <c r="AS1514" i="1" s="1"/>
  <c r="AX4262" i="1"/>
  <c r="AW4262" i="1" s="1"/>
  <c r="AT4262" i="1"/>
  <c r="AS4262" i="1" s="1"/>
  <c r="AX1329" i="1"/>
  <c r="AW1329" i="1" s="1"/>
  <c r="AT1329" i="1"/>
  <c r="AS1329" i="1" s="1"/>
  <c r="AX1327" i="1"/>
  <c r="AW1327" i="1" s="1"/>
  <c r="AT1327" i="1"/>
  <c r="AS1327" i="1" s="1"/>
  <c r="AX1325" i="1"/>
  <c r="AW1325" i="1" s="1"/>
  <c r="AT1325" i="1"/>
  <c r="AS1325" i="1" s="1"/>
  <c r="AX1324" i="1"/>
  <c r="AW1324" i="1" s="1"/>
  <c r="AT1324" i="1"/>
  <c r="AS1324" i="1" s="1"/>
  <c r="AX1323" i="1"/>
  <c r="AW1323" i="1" s="1"/>
  <c r="AT1323" i="1"/>
  <c r="AS1323" i="1" s="1"/>
  <c r="AX4378" i="1"/>
  <c r="AW4378" i="1" s="1"/>
  <c r="AT4378" i="1"/>
  <c r="AS4378" i="1" s="1"/>
  <c r="AX1322" i="1"/>
  <c r="AW1322" i="1" s="1"/>
  <c r="AT1322" i="1"/>
  <c r="AS1322" i="1" s="1"/>
  <c r="AX1965" i="1"/>
  <c r="AW1965" i="1" s="1"/>
  <c r="AT1965" i="1"/>
  <c r="AS1965" i="1" s="1"/>
  <c r="AX5066" i="1"/>
  <c r="AW5066" i="1" s="1"/>
  <c r="AT5066" i="1"/>
  <c r="AS5066" i="1" s="1"/>
  <c r="AX5946" i="1"/>
  <c r="AW5946" i="1" s="1"/>
  <c r="AT5946" i="1"/>
  <c r="AS5946" i="1" s="1"/>
  <c r="AX3841" i="1"/>
  <c r="AW3841" i="1" s="1"/>
  <c r="AT3841" i="1"/>
  <c r="AS3841" i="1" s="1"/>
  <c r="AX3415" i="1"/>
  <c r="AW3415" i="1" s="1"/>
  <c r="AT3415" i="1"/>
  <c r="AS3415" i="1" s="1"/>
  <c r="AX1321" i="1"/>
  <c r="AW1321" i="1" s="1"/>
  <c r="AT1321" i="1"/>
  <c r="AS1321" i="1" s="1"/>
  <c r="AX1318" i="1"/>
  <c r="AW1318" i="1" s="1"/>
  <c r="AT1318" i="1"/>
  <c r="AS1318" i="1" s="1"/>
  <c r="AX2799" i="1"/>
  <c r="AW2799" i="1" s="1"/>
  <c r="AT2799" i="1"/>
  <c r="AS2799" i="1" s="1"/>
  <c r="AX1969" i="1"/>
  <c r="AW1969" i="1" s="1"/>
  <c r="AT1969" i="1"/>
  <c r="AS1969" i="1" s="1"/>
  <c r="AX1312" i="1"/>
  <c r="AW1312" i="1" s="1"/>
  <c r="AT1312" i="1"/>
  <c r="AS1312" i="1" s="1"/>
  <c r="AX1309" i="1"/>
  <c r="AW1309" i="1" s="1"/>
  <c r="AT1309" i="1"/>
  <c r="AS1309" i="1" s="1"/>
  <c r="AX1257" i="1"/>
  <c r="AW1257" i="1" s="1"/>
  <c r="AT1257" i="1"/>
  <c r="AS1257" i="1" s="1"/>
  <c r="AX1255" i="1"/>
  <c r="AW1255" i="1" s="1"/>
  <c r="AT1255" i="1"/>
  <c r="AS1255" i="1" s="1"/>
  <c r="AX1253" i="1"/>
  <c r="AW1253" i="1" s="1"/>
  <c r="AT1253" i="1"/>
  <c r="AS1253" i="1" s="1"/>
  <c r="AX1242" i="1"/>
  <c r="AW1242" i="1" s="1"/>
  <c r="AT1242" i="1"/>
  <c r="AS1242" i="1" s="1"/>
  <c r="AX1241" i="1"/>
  <c r="AW1241" i="1" s="1"/>
  <c r="AT1241" i="1"/>
  <c r="AS1241" i="1" s="1"/>
  <c r="AX1968" i="1"/>
  <c r="AW1968" i="1" s="1"/>
  <c r="AT1968" i="1"/>
  <c r="AS1968" i="1" s="1"/>
  <c r="AX1239" i="1"/>
  <c r="AW1239" i="1" s="1"/>
  <c r="AT1239" i="1"/>
  <c r="AS1239" i="1" s="1"/>
  <c r="AX1238" i="1"/>
  <c r="AW1238" i="1" s="1"/>
  <c r="AT1238" i="1"/>
  <c r="AS1238" i="1" s="1"/>
  <c r="AX1236" i="1"/>
  <c r="AW1236" i="1" s="1"/>
  <c r="AT1236" i="1"/>
  <c r="AS1236" i="1" s="1"/>
  <c r="AX1234" i="1"/>
  <c r="AW1234" i="1" s="1"/>
  <c r="AT1234" i="1"/>
  <c r="AS1234" i="1" s="1"/>
  <c r="AX1233" i="1"/>
  <c r="AW1233" i="1" s="1"/>
  <c r="AT1233" i="1"/>
  <c r="AS1233" i="1" s="1"/>
  <c r="AX1232" i="1"/>
  <c r="AW1232" i="1" s="1"/>
  <c r="AT1232" i="1"/>
  <c r="AS1232" i="1" s="1"/>
  <c r="AX1970" i="1"/>
  <c r="AW1970" i="1" s="1"/>
  <c r="AT1970" i="1"/>
  <c r="AS1970" i="1" s="1"/>
  <c r="AX3056" i="1"/>
  <c r="AW3056" i="1" s="1"/>
  <c r="AT3056" i="1"/>
  <c r="AS3056" i="1" s="1"/>
  <c r="AX1230" i="1"/>
  <c r="AW1230" i="1" s="1"/>
  <c r="AT1230" i="1"/>
  <c r="AS1230" i="1" s="1"/>
  <c r="AX1228" i="1"/>
  <c r="AW1228" i="1" s="1"/>
  <c r="AT1228" i="1"/>
  <c r="AS1228" i="1" s="1"/>
  <c r="AX1227" i="1"/>
  <c r="AW1227" i="1" s="1"/>
  <c r="AT1227" i="1"/>
  <c r="AS1227" i="1" s="1"/>
  <c r="AX4423" i="1"/>
  <c r="AW4423" i="1" s="1"/>
  <c r="AT4423" i="1"/>
  <c r="AS4423" i="1" s="1"/>
  <c r="AX2801" i="1"/>
  <c r="AW2801" i="1" s="1"/>
  <c r="AT2801" i="1"/>
  <c r="AS2801" i="1" s="1"/>
  <c r="AX3286" i="1"/>
  <c r="AW3286" i="1" s="1"/>
  <c r="AT3286" i="1"/>
  <c r="AS3286" i="1" s="1"/>
  <c r="AX2991" i="1"/>
  <c r="AW2991" i="1" s="1"/>
  <c r="AT2991" i="1"/>
  <c r="AS2991" i="1" s="1"/>
  <c r="AX1221" i="1"/>
  <c r="AW1221" i="1" s="1"/>
  <c r="AT1221" i="1"/>
  <c r="AS1221" i="1" s="1"/>
  <c r="AX2334" i="1"/>
  <c r="AW2334" i="1" s="1"/>
  <c r="AT2334" i="1"/>
  <c r="AS2334" i="1" s="1"/>
  <c r="AX1218" i="1"/>
  <c r="AW1218" i="1" s="1"/>
  <c r="AT1218" i="1"/>
  <c r="AS1218" i="1" s="1"/>
  <c r="AX1217" i="1"/>
  <c r="AW1217" i="1" s="1"/>
  <c r="AT1217" i="1"/>
  <c r="AS1217" i="1" s="1"/>
  <c r="AX390" i="1"/>
  <c r="AW390" i="1" s="1"/>
  <c r="AT390" i="1"/>
  <c r="AS390" i="1" s="1"/>
  <c r="AX1126" i="1"/>
  <c r="AW1126" i="1" s="1"/>
  <c r="AT1126" i="1"/>
  <c r="AS1126" i="1" s="1"/>
  <c r="AX2677" i="1"/>
  <c r="AW2677" i="1" s="1"/>
  <c r="AT2677" i="1"/>
  <c r="AS2677" i="1" s="1"/>
  <c r="AX1216" i="1"/>
  <c r="AW1216" i="1" s="1"/>
  <c r="AT1216" i="1"/>
  <c r="AS1216" i="1" s="1"/>
  <c r="AX1214" i="1"/>
  <c r="AW1214" i="1" s="1"/>
  <c r="AT1214" i="1"/>
  <c r="AS1214" i="1" s="1"/>
  <c r="AX1211" i="1"/>
  <c r="AW1211" i="1" s="1"/>
  <c r="AT1211" i="1"/>
  <c r="AS1211" i="1" s="1"/>
  <c r="AX4225" i="1"/>
  <c r="AW4225" i="1" s="1"/>
  <c r="AT4225" i="1"/>
  <c r="AS4225" i="1" s="1"/>
  <c r="AX4014" i="1"/>
  <c r="AW4014" i="1" s="1"/>
  <c r="AT4014" i="1"/>
  <c r="AS4014" i="1" s="1"/>
  <c r="AX1164" i="1"/>
  <c r="AW1164" i="1" s="1"/>
  <c r="AT1164" i="1"/>
  <c r="AS1164" i="1" s="1"/>
  <c r="AX4142" i="1"/>
  <c r="AW4142" i="1" s="1"/>
  <c r="AT4142" i="1"/>
  <c r="AS4142" i="1" s="1"/>
  <c r="AX1158" i="1"/>
  <c r="AW1158" i="1" s="1"/>
  <c r="AT1158" i="1"/>
  <c r="AS1158" i="1" s="1"/>
  <c r="AX1155" i="1"/>
  <c r="AW1155" i="1" s="1"/>
  <c r="AT1155" i="1"/>
  <c r="AS1155" i="1" s="1"/>
  <c r="AX1156" i="1"/>
  <c r="AW1156" i="1" s="1"/>
  <c r="AT1156" i="1"/>
  <c r="AS1156" i="1" s="1"/>
  <c r="AX1517" i="1"/>
  <c r="AW1517" i="1" s="1"/>
  <c r="AT1517" i="1"/>
  <c r="AS1517" i="1" s="1"/>
  <c r="AX3173" i="1"/>
  <c r="AW3173" i="1" s="1"/>
  <c r="AT3173" i="1"/>
  <c r="AS3173" i="1" s="1"/>
  <c r="AX1152" i="1"/>
  <c r="AW1152" i="1" s="1"/>
  <c r="AT1152" i="1"/>
  <c r="AS1152" i="1" s="1"/>
  <c r="AX1146" i="1"/>
  <c r="AW1146" i="1" s="1"/>
  <c r="AT1146" i="1"/>
  <c r="AS1146" i="1" s="1"/>
  <c r="AX1145" i="1"/>
  <c r="AW1145" i="1" s="1"/>
  <c r="AT1145" i="1"/>
  <c r="AS1145" i="1" s="1"/>
  <c r="AX1144" i="1"/>
  <c r="AW1144" i="1" s="1"/>
  <c r="AT1144" i="1"/>
  <c r="AS1144" i="1" s="1"/>
  <c r="AX1142" i="1"/>
  <c r="AW1142" i="1" s="1"/>
  <c r="AT1142" i="1"/>
  <c r="AS1142" i="1" s="1"/>
  <c r="AX1141" i="1"/>
  <c r="AW1141" i="1" s="1"/>
  <c r="AT1141" i="1"/>
  <c r="AS1141" i="1" s="1"/>
  <c r="AX615" i="1"/>
  <c r="AW615" i="1" s="1"/>
  <c r="AT615" i="1"/>
  <c r="AS615" i="1" s="1"/>
  <c r="AX1140" i="1"/>
  <c r="AW1140" i="1" s="1"/>
  <c r="AT1140" i="1"/>
  <c r="AS1140" i="1" s="1"/>
  <c r="AX1751" i="1"/>
  <c r="AW1751" i="1" s="1"/>
  <c r="AT1751" i="1"/>
  <c r="AS1751" i="1" s="1"/>
  <c r="AX453" i="1"/>
  <c r="AW453" i="1" s="1"/>
  <c r="AT453" i="1"/>
  <c r="AS453" i="1" s="1"/>
  <c r="AX5101" i="1"/>
  <c r="AW5101" i="1" s="1"/>
  <c r="AT5101" i="1"/>
  <c r="AS5101" i="1" s="1"/>
  <c r="AX1137" i="1"/>
  <c r="AW1137" i="1" s="1"/>
  <c r="AT1137" i="1"/>
  <c r="AS1137" i="1" s="1"/>
  <c r="AX1136" i="1"/>
  <c r="AW1136" i="1" s="1"/>
  <c r="AT1136" i="1"/>
  <c r="AS1136" i="1" s="1"/>
  <c r="AX1135" i="1"/>
  <c r="AW1135" i="1" s="1"/>
  <c r="AT1135" i="1"/>
  <c r="AS1135" i="1" s="1"/>
  <c r="AX1134" i="1"/>
  <c r="AW1134" i="1" s="1"/>
  <c r="AT1134" i="1"/>
  <c r="AS1134" i="1" s="1"/>
  <c r="AX1133" i="1"/>
  <c r="AW1133" i="1" s="1"/>
  <c r="AT1133" i="1"/>
  <c r="AS1133" i="1" s="1"/>
  <c r="AX1124" i="1"/>
  <c r="AW1124" i="1" s="1"/>
  <c r="AT1124" i="1"/>
  <c r="AS1124" i="1" s="1"/>
  <c r="AX1130" i="1"/>
  <c r="AW1130" i="1" s="1"/>
  <c r="AT1130" i="1"/>
  <c r="AS1130" i="1" s="1"/>
  <c r="AX1131" i="1"/>
  <c r="AW1131" i="1" s="1"/>
  <c r="AT1131" i="1"/>
  <c r="AS1131" i="1" s="1"/>
  <c r="AX1123" i="1"/>
  <c r="AW1123" i="1" s="1"/>
  <c r="AT1123" i="1"/>
  <c r="AS1123" i="1" s="1"/>
  <c r="AX1644" i="1"/>
  <c r="AW1644" i="1" s="1"/>
  <c r="AT1644" i="1"/>
  <c r="AS1644" i="1" s="1"/>
  <c r="AX4175" i="1"/>
  <c r="AW4175" i="1" s="1"/>
  <c r="AT4175" i="1"/>
  <c r="AS4175" i="1" s="1"/>
  <c r="AX1423" i="1"/>
  <c r="AW1423" i="1" s="1"/>
  <c r="AT1423" i="1"/>
  <c r="AS1423" i="1" s="1"/>
  <c r="AX1122" i="1"/>
  <c r="AW1122" i="1" s="1"/>
  <c r="AT1122" i="1"/>
  <c r="AS1122" i="1" s="1"/>
  <c r="AX1643" i="1"/>
  <c r="AW1643" i="1" s="1"/>
  <c r="AT1643" i="1"/>
  <c r="AS1643" i="1" s="1"/>
  <c r="AX1121" i="1"/>
  <c r="AW1121" i="1" s="1"/>
  <c r="AT1121" i="1"/>
  <c r="AS1121" i="1" s="1"/>
  <c r="AX5013" i="1"/>
  <c r="AW5013" i="1" s="1"/>
  <c r="AT5013" i="1"/>
  <c r="AS5013" i="1" s="1"/>
  <c r="AX1119" i="1"/>
  <c r="AW1119" i="1" s="1"/>
  <c r="AT1119" i="1"/>
  <c r="AS1119" i="1" s="1"/>
  <c r="AX3232" i="1"/>
  <c r="AW3232" i="1" s="1"/>
  <c r="AT3232" i="1"/>
  <c r="AS3232" i="1" s="1"/>
  <c r="AX3416" i="1"/>
  <c r="AW3416" i="1" s="1"/>
  <c r="AT3416" i="1"/>
  <c r="AS3416" i="1" s="1"/>
  <c r="AX1113" i="1"/>
  <c r="AW1113" i="1" s="1"/>
  <c r="AT1113" i="1"/>
  <c r="AS1113" i="1" s="1"/>
  <c r="AX1109" i="1"/>
  <c r="AW1109" i="1" s="1"/>
  <c r="AT1109" i="1"/>
  <c r="AS1109" i="1" s="1"/>
  <c r="AX1755" i="1"/>
  <c r="AW1755" i="1" s="1"/>
  <c r="AT1755" i="1"/>
  <c r="AS1755" i="1" s="1"/>
  <c r="AX6848" i="1"/>
  <c r="AW6848" i="1" s="1"/>
  <c r="AT6848" i="1"/>
  <c r="AS6848" i="1" s="1"/>
  <c r="AX5367" i="1"/>
  <c r="AW5367" i="1" s="1"/>
  <c r="AT5367" i="1"/>
  <c r="AS5367" i="1" s="1"/>
  <c r="AX5490" i="1"/>
  <c r="AW5490" i="1" s="1"/>
  <c r="AT5490" i="1"/>
  <c r="AS5490" i="1" s="1"/>
  <c r="AX1065" i="1"/>
  <c r="AW1065" i="1" s="1"/>
  <c r="AT1065" i="1"/>
  <c r="AS1065" i="1" s="1"/>
  <c r="AX3058" i="1"/>
  <c r="AW3058" i="1" s="1"/>
  <c r="AT3058" i="1"/>
  <c r="AS3058" i="1" s="1"/>
  <c r="AX1059" i="1"/>
  <c r="AW1059" i="1" s="1"/>
  <c r="AT1059" i="1"/>
  <c r="AS1059" i="1" s="1"/>
  <c r="AX6380" i="1"/>
  <c r="AW6380" i="1" s="1"/>
  <c r="AT6380" i="1"/>
  <c r="AS6380" i="1" s="1"/>
  <c r="AX1060" i="1"/>
  <c r="AW1060" i="1" s="1"/>
  <c r="AT1060" i="1"/>
  <c r="AS1060" i="1" s="1"/>
  <c r="AX6513" i="1"/>
  <c r="AW6513" i="1" s="1"/>
  <c r="AT6513" i="1"/>
  <c r="AS6513" i="1" s="1"/>
  <c r="AX1052" i="1"/>
  <c r="AW1052" i="1" s="1"/>
  <c r="AT1052" i="1"/>
  <c r="AS1052" i="1" s="1"/>
  <c r="AX1050" i="1"/>
  <c r="AW1050" i="1" s="1"/>
  <c r="AT1050" i="1"/>
  <c r="AS1050" i="1" s="1"/>
  <c r="AX1049" i="1"/>
  <c r="AW1049" i="1" s="1"/>
  <c r="AT1049" i="1"/>
  <c r="AS1049" i="1" s="1"/>
  <c r="AX2214" i="1"/>
  <c r="AW2214" i="1" s="1"/>
  <c r="AT2214" i="1"/>
  <c r="AS2214" i="1" s="1"/>
  <c r="AX6469" i="1"/>
  <c r="AW6469" i="1" s="1"/>
  <c r="AT6469" i="1"/>
  <c r="AS6469" i="1" s="1"/>
  <c r="AX1047" i="1"/>
  <c r="AW1047" i="1" s="1"/>
  <c r="AT1047" i="1"/>
  <c r="AS1047" i="1" s="1"/>
  <c r="AX845" i="1"/>
  <c r="AW845" i="1" s="1"/>
  <c r="AT845" i="1"/>
  <c r="AS845" i="1" s="1"/>
  <c r="AX2732" i="1"/>
  <c r="AW2732" i="1" s="1"/>
  <c r="AT2732" i="1"/>
  <c r="AS2732" i="1" s="1"/>
  <c r="AX2804" i="1"/>
  <c r="AW2804" i="1" s="1"/>
  <c r="AT2804" i="1"/>
  <c r="AS2804" i="1" s="1"/>
  <c r="AX2937" i="1"/>
  <c r="AW2937" i="1" s="1"/>
  <c r="AT2937" i="1"/>
  <c r="AS2937" i="1" s="1"/>
  <c r="AX1045" i="1"/>
  <c r="AW1045" i="1" s="1"/>
  <c r="AT1045" i="1"/>
  <c r="AS1045" i="1" s="1"/>
  <c r="AX1044" i="1"/>
  <c r="AW1044" i="1" s="1"/>
  <c r="AT1044" i="1"/>
  <c r="AS1044" i="1" s="1"/>
  <c r="AX4067" i="1"/>
  <c r="AW4067" i="1" s="1"/>
  <c r="AT4067" i="1"/>
  <c r="AS4067" i="1" s="1"/>
  <c r="AX1043" i="1"/>
  <c r="AW1043" i="1" s="1"/>
  <c r="AT1043" i="1"/>
  <c r="AS1043" i="1" s="1"/>
  <c r="AX1042" i="1"/>
  <c r="AW1042" i="1" s="1"/>
  <c r="AT1042" i="1"/>
  <c r="AS1042" i="1" s="1"/>
  <c r="AX1041" i="1"/>
  <c r="AW1041" i="1" s="1"/>
  <c r="AT1041" i="1"/>
  <c r="AS1041" i="1" s="1"/>
  <c r="AX1039" i="1"/>
  <c r="AW1039" i="1" s="1"/>
  <c r="AT1039" i="1"/>
  <c r="AS1039" i="1" s="1"/>
  <c r="AX6468" i="1"/>
  <c r="AW6468" i="1" s="1"/>
  <c r="AT6468" i="1"/>
  <c r="AS6468" i="1" s="1"/>
  <c r="AX1035" i="1"/>
  <c r="AW1035" i="1" s="1"/>
  <c r="AT1035" i="1"/>
  <c r="AS1035" i="1" s="1"/>
  <c r="AX1034" i="1"/>
  <c r="AW1034" i="1" s="1"/>
  <c r="AT1034" i="1"/>
  <c r="AS1034" i="1" s="1"/>
  <c r="AX952" i="1"/>
  <c r="AW952" i="1" s="1"/>
  <c r="AT952" i="1"/>
  <c r="AS952" i="1" s="1"/>
  <c r="AX1033" i="1"/>
  <c r="AW1033" i="1" s="1"/>
  <c r="AT1033" i="1"/>
  <c r="AS1033" i="1" s="1"/>
  <c r="AX1032" i="1"/>
  <c r="AW1032" i="1" s="1"/>
  <c r="AT1032" i="1"/>
  <c r="AS1032" i="1" s="1"/>
  <c r="AX951" i="1"/>
  <c r="AW951" i="1" s="1"/>
  <c r="AT951" i="1"/>
  <c r="AS951" i="1" s="1"/>
  <c r="AX1031" i="1"/>
  <c r="AW1031" i="1" s="1"/>
  <c r="AT1031" i="1"/>
  <c r="AS1031" i="1" s="1"/>
  <c r="AX1029" i="1"/>
  <c r="AW1029" i="1" s="1"/>
  <c r="AT1029" i="1"/>
  <c r="AS1029" i="1" s="1"/>
  <c r="AX1028" i="1"/>
  <c r="AW1028" i="1" s="1"/>
  <c r="AT1028" i="1"/>
  <c r="AS1028" i="1" s="1"/>
  <c r="AX1021" i="1"/>
  <c r="AW1021" i="1" s="1"/>
  <c r="AT1021" i="1"/>
  <c r="AS1021" i="1" s="1"/>
  <c r="AX393" i="1"/>
  <c r="AW393" i="1" s="1"/>
  <c r="AT393" i="1"/>
  <c r="AS393" i="1" s="1"/>
  <c r="AX4927" i="1"/>
  <c r="AW4927" i="1" s="1"/>
  <c r="AT4927" i="1"/>
  <c r="AS4927" i="1" s="1"/>
  <c r="AX1319" i="1"/>
  <c r="AW1319" i="1" s="1"/>
  <c r="AT1319" i="1"/>
  <c r="AS1319" i="1" s="1"/>
  <c r="AX1004" i="1"/>
  <c r="AW1004" i="1" s="1"/>
  <c r="AT1004" i="1"/>
  <c r="AS1004" i="1" s="1"/>
  <c r="AX1647" i="1"/>
  <c r="AW1647" i="1" s="1"/>
  <c r="AT1647" i="1"/>
  <c r="AS1647" i="1" s="1"/>
  <c r="AX986" i="1"/>
  <c r="AW986" i="1" s="1"/>
  <c r="AT986" i="1"/>
  <c r="AS986" i="1" s="1"/>
  <c r="AX1866" i="1"/>
  <c r="AW1866" i="1" s="1"/>
  <c r="AT1866" i="1"/>
  <c r="AS1866" i="1" s="1"/>
  <c r="AX982" i="1"/>
  <c r="AW982" i="1" s="1"/>
  <c r="AT982" i="1"/>
  <c r="AS982" i="1" s="1"/>
  <c r="AX980" i="1"/>
  <c r="AW980" i="1" s="1"/>
  <c r="AT980" i="1"/>
  <c r="AS980" i="1" s="1"/>
  <c r="AX974" i="1"/>
  <c r="AW974" i="1" s="1"/>
  <c r="AT974" i="1"/>
  <c r="AS974" i="1" s="1"/>
  <c r="AX3843" i="1"/>
  <c r="AW3843" i="1" s="1"/>
  <c r="AT3843" i="1"/>
  <c r="AS3843" i="1" s="1"/>
  <c r="AX964" i="1"/>
  <c r="AW964" i="1" s="1"/>
  <c r="AT964" i="1"/>
  <c r="AS964" i="1" s="1"/>
  <c r="AX963" i="1"/>
  <c r="AW963" i="1" s="1"/>
  <c r="AT963" i="1"/>
  <c r="AS963" i="1" s="1"/>
  <c r="AX2511" i="1"/>
  <c r="AW2511" i="1" s="1"/>
  <c r="AT2511" i="1"/>
  <c r="AS2511" i="1" s="1"/>
  <c r="AX959" i="1"/>
  <c r="AW959" i="1" s="1"/>
  <c r="AT959" i="1"/>
  <c r="AS959" i="1" s="1"/>
  <c r="AX3544" i="1"/>
  <c r="AW3544" i="1" s="1"/>
  <c r="AT3544" i="1"/>
  <c r="AS3544" i="1" s="1"/>
  <c r="AX958" i="1"/>
  <c r="AW958" i="1" s="1"/>
  <c r="AT958" i="1"/>
  <c r="AS958" i="1" s="1"/>
  <c r="AX957" i="1"/>
  <c r="AW957" i="1" s="1"/>
  <c r="AT957" i="1"/>
  <c r="AS957" i="1" s="1"/>
  <c r="AX955" i="1"/>
  <c r="AW955" i="1" s="1"/>
  <c r="AT955" i="1"/>
  <c r="AS955" i="1" s="1"/>
  <c r="AX954" i="1"/>
  <c r="AW954" i="1" s="1"/>
  <c r="AT954" i="1"/>
  <c r="AS954" i="1" s="1"/>
  <c r="AX6346" i="1"/>
  <c r="AW6346" i="1" s="1"/>
  <c r="AT6346" i="1"/>
  <c r="AS6346" i="1" s="1"/>
  <c r="AX947" i="1"/>
  <c r="AW947" i="1" s="1"/>
  <c r="AT947" i="1"/>
  <c r="AS947" i="1" s="1"/>
  <c r="AX944" i="1"/>
  <c r="AW944" i="1" s="1"/>
  <c r="AT944" i="1"/>
  <c r="AS944" i="1" s="1"/>
  <c r="AX943" i="1"/>
  <c r="AW943" i="1" s="1"/>
  <c r="AT943" i="1"/>
  <c r="AS943" i="1" s="1"/>
  <c r="AX941" i="1"/>
  <c r="AW941" i="1" s="1"/>
  <c r="AT941" i="1"/>
  <c r="AS941" i="1" s="1"/>
  <c r="AX3946" i="1"/>
  <c r="AW3946" i="1" s="1"/>
  <c r="AT3946" i="1"/>
  <c r="AS3946" i="1" s="1"/>
  <c r="AX939" i="1"/>
  <c r="AW939" i="1" s="1"/>
  <c r="AT939" i="1"/>
  <c r="AS939" i="1" s="1"/>
  <c r="AX936" i="1"/>
  <c r="AW936" i="1" s="1"/>
  <c r="AT936" i="1"/>
  <c r="AS936" i="1" s="1"/>
  <c r="AX5064" i="1"/>
  <c r="AW5064" i="1" s="1"/>
  <c r="AT5064" i="1"/>
  <c r="AS5064" i="1" s="1"/>
  <c r="AX6656" i="1"/>
  <c r="AW6656" i="1" s="1"/>
  <c r="AT6656" i="1"/>
  <c r="AS6656" i="1" s="1"/>
  <c r="AX5164" i="1"/>
  <c r="AW5164" i="1" s="1"/>
  <c r="AT5164" i="1"/>
  <c r="AS5164" i="1" s="1"/>
  <c r="AX2483" i="1"/>
  <c r="AW2483" i="1" s="1"/>
  <c r="AT2483" i="1"/>
  <c r="AS2483" i="1" s="1"/>
  <c r="AX6827" i="1"/>
  <c r="AW6827" i="1" s="1"/>
  <c r="AT6827" i="1"/>
  <c r="AS6827" i="1" s="1"/>
  <c r="AX889" i="1"/>
  <c r="AW889" i="1" s="1"/>
  <c r="AT889" i="1"/>
  <c r="AS889" i="1" s="1"/>
  <c r="AX885" i="1"/>
  <c r="AW885" i="1" s="1"/>
  <c r="AT885" i="1"/>
  <c r="AS885" i="1" s="1"/>
  <c r="AX884" i="1"/>
  <c r="AW884" i="1" s="1"/>
  <c r="AT884" i="1"/>
  <c r="AS884" i="1" s="1"/>
  <c r="AX886" i="1"/>
  <c r="AW886" i="1" s="1"/>
  <c r="AT886" i="1"/>
  <c r="AS886" i="1" s="1"/>
  <c r="AX871" i="1"/>
  <c r="AW871" i="1" s="1"/>
  <c r="AT871" i="1"/>
  <c r="AS871" i="1" s="1"/>
  <c r="AX870" i="1"/>
  <c r="AW870" i="1" s="1"/>
  <c r="AT870" i="1"/>
  <c r="AS870" i="1" s="1"/>
  <c r="AX869" i="1"/>
  <c r="AW869" i="1" s="1"/>
  <c r="AT869" i="1"/>
  <c r="AS869" i="1" s="1"/>
  <c r="AX868" i="1"/>
  <c r="AW868" i="1" s="1"/>
  <c r="AT868" i="1"/>
  <c r="AS868" i="1" s="1"/>
  <c r="AX867" i="1"/>
  <c r="AW867" i="1" s="1"/>
  <c r="AT867" i="1"/>
  <c r="AS867" i="1" s="1"/>
  <c r="AX866" i="1"/>
  <c r="AW866" i="1" s="1"/>
  <c r="AT866" i="1"/>
  <c r="AS866" i="1" s="1"/>
  <c r="AX865" i="1"/>
  <c r="AW865" i="1" s="1"/>
  <c r="AT865" i="1"/>
  <c r="AS865" i="1" s="1"/>
  <c r="AX3947" i="1"/>
  <c r="AW3947" i="1" s="1"/>
  <c r="AT3947" i="1"/>
  <c r="AS3947" i="1" s="1"/>
  <c r="AX864" i="1"/>
  <c r="AW864" i="1" s="1"/>
  <c r="AT864" i="1"/>
  <c r="AS864" i="1" s="1"/>
  <c r="AX862" i="1"/>
  <c r="AW862" i="1" s="1"/>
  <c r="AT862" i="1"/>
  <c r="AS862" i="1" s="1"/>
  <c r="AX861" i="1"/>
  <c r="AW861" i="1" s="1"/>
  <c r="AT861" i="1"/>
  <c r="AS861" i="1" s="1"/>
  <c r="AX860" i="1"/>
  <c r="AW860" i="1" s="1"/>
  <c r="AT860" i="1"/>
  <c r="AS860" i="1" s="1"/>
  <c r="AX858" i="1"/>
  <c r="AW858" i="1" s="1"/>
  <c r="AT858" i="1"/>
  <c r="AS858" i="1" s="1"/>
  <c r="AX859" i="1"/>
  <c r="AW859" i="1" s="1"/>
  <c r="AT859" i="1"/>
  <c r="AS859" i="1" s="1"/>
  <c r="AX855" i="1"/>
  <c r="AW855" i="1" s="1"/>
  <c r="AT855" i="1"/>
  <c r="AS855" i="1" s="1"/>
  <c r="AX854" i="1"/>
  <c r="AW854" i="1" s="1"/>
  <c r="AT854" i="1"/>
  <c r="AS854" i="1" s="1"/>
  <c r="AX2096" i="1"/>
  <c r="AW2096" i="1" s="1"/>
  <c r="AT2096" i="1"/>
  <c r="AS2096" i="1" s="1"/>
  <c r="AX850" i="1"/>
  <c r="AW850" i="1" s="1"/>
  <c r="AT850" i="1"/>
  <c r="AS850" i="1" s="1"/>
  <c r="AX2451" i="1"/>
  <c r="AW2451" i="1" s="1"/>
  <c r="AT2451" i="1"/>
  <c r="AS2451" i="1" s="1"/>
  <c r="AX2288" i="1"/>
  <c r="AW2288" i="1" s="1"/>
  <c r="AT2288" i="1"/>
  <c r="AS2288" i="1" s="1"/>
  <c r="AX4177" i="1"/>
  <c r="AW4177" i="1" s="1"/>
  <c r="AT4177" i="1"/>
  <c r="AS4177" i="1" s="1"/>
  <c r="AX848" i="1"/>
  <c r="AW848" i="1" s="1"/>
  <c r="AT848" i="1"/>
  <c r="AS848" i="1" s="1"/>
  <c r="AX847" i="1"/>
  <c r="AW847" i="1" s="1"/>
  <c r="AT847" i="1"/>
  <c r="AS847" i="1" s="1"/>
  <c r="AX846" i="1"/>
  <c r="AW846" i="1" s="1"/>
  <c r="AT846" i="1"/>
  <c r="AS846" i="1" s="1"/>
  <c r="AX844" i="1"/>
  <c r="AW844" i="1" s="1"/>
  <c r="AT844" i="1"/>
  <c r="AS844" i="1" s="1"/>
  <c r="AX843" i="1"/>
  <c r="AW843" i="1" s="1"/>
  <c r="AT843" i="1"/>
  <c r="AS843" i="1" s="1"/>
  <c r="AX842" i="1"/>
  <c r="AW842" i="1" s="1"/>
  <c r="AT842" i="1"/>
  <c r="AS842" i="1" s="1"/>
  <c r="AX840" i="1"/>
  <c r="AW840" i="1" s="1"/>
  <c r="AT840" i="1"/>
  <c r="AS840" i="1" s="1"/>
  <c r="AX838" i="1"/>
  <c r="AW838" i="1" s="1"/>
  <c r="AT838" i="1"/>
  <c r="AS838" i="1" s="1"/>
  <c r="AX836" i="1"/>
  <c r="AW836" i="1" s="1"/>
  <c r="AT836" i="1"/>
  <c r="AS836" i="1" s="1"/>
  <c r="AX834" i="1"/>
  <c r="AW834" i="1" s="1"/>
  <c r="AT834" i="1"/>
  <c r="AS834" i="1" s="1"/>
  <c r="AX4285" i="1"/>
  <c r="AW4285" i="1" s="1"/>
  <c r="AT4285" i="1"/>
  <c r="AS4285" i="1" s="1"/>
  <c r="AX5293" i="1"/>
  <c r="AW5293" i="1" s="1"/>
  <c r="AT5293" i="1"/>
  <c r="AS5293" i="1" s="1"/>
  <c r="AX820" i="1"/>
  <c r="AW820" i="1" s="1"/>
  <c r="AT820" i="1"/>
  <c r="AS820" i="1" s="1"/>
  <c r="AX792" i="1"/>
  <c r="AW792" i="1" s="1"/>
  <c r="AT792" i="1"/>
  <c r="AS792" i="1" s="1"/>
  <c r="AX790" i="1"/>
  <c r="AW790" i="1" s="1"/>
  <c r="AT790" i="1"/>
  <c r="AS790" i="1" s="1"/>
  <c r="AX257" i="1"/>
  <c r="AW257" i="1" s="1"/>
  <c r="AT257" i="1"/>
  <c r="AS257" i="1" s="1"/>
  <c r="AX774" i="1"/>
  <c r="AW774" i="1" s="1"/>
  <c r="AT774" i="1"/>
  <c r="AS774" i="1" s="1"/>
  <c r="AX773" i="1"/>
  <c r="AW773" i="1" s="1"/>
  <c r="AT773" i="1"/>
  <c r="AS773" i="1" s="1"/>
  <c r="AX772" i="1"/>
  <c r="AW772" i="1" s="1"/>
  <c r="AT772" i="1"/>
  <c r="AS772" i="1" s="1"/>
  <c r="AX771" i="1"/>
  <c r="AW771" i="1" s="1"/>
  <c r="AT771" i="1"/>
  <c r="AS771" i="1" s="1"/>
  <c r="AX4841" i="1"/>
  <c r="AW4841" i="1" s="1"/>
  <c r="AT4841" i="1"/>
  <c r="AS4841" i="1" s="1"/>
  <c r="AX770" i="1"/>
  <c r="AW770" i="1" s="1"/>
  <c r="AT770" i="1"/>
  <c r="AS770" i="1" s="1"/>
  <c r="AX4069" i="1"/>
  <c r="AW4069" i="1" s="1"/>
  <c r="AT4069" i="1"/>
  <c r="AS4069" i="1" s="1"/>
  <c r="AX769" i="1"/>
  <c r="AW769" i="1" s="1"/>
  <c r="AT769" i="1"/>
  <c r="AS769" i="1" s="1"/>
  <c r="AX766" i="1"/>
  <c r="AW766" i="1" s="1"/>
  <c r="AT766" i="1"/>
  <c r="AS766" i="1" s="1"/>
  <c r="AX6835" i="1"/>
  <c r="AW6835" i="1" s="1"/>
  <c r="AT6835" i="1"/>
  <c r="AS6835" i="1" s="1"/>
  <c r="AX763" i="1"/>
  <c r="AW763" i="1" s="1"/>
  <c r="AT763" i="1"/>
  <c r="AS763" i="1" s="1"/>
  <c r="AX761" i="1"/>
  <c r="AW761" i="1" s="1"/>
  <c r="AT761" i="1"/>
  <c r="AS761" i="1" s="1"/>
  <c r="AX757" i="1"/>
  <c r="AW757" i="1" s="1"/>
  <c r="AT757" i="1"/>
  <c r="AS757" i="1" s="1"/>
  <c r="AX756" i="1"/>
  <c r="AW756" i="1" s="1"/>
  <c r="AT756" i="1"/>
  <c r="AS756" i="1" s="1"/>
  <c r="AX2687" i="1"/>
  <c r="AW2687" i="1" s="1"/>
  <c r="AT2687" i="1"/>
  <c r="AS2687" i="1" s="1"/>
  <c r="AX753" i="1"/>
  <c r="AW753" i="1" s="1"/>
  <c r="AT753" i="1"/>
  <c r="AS753" i="1" s="1"/>
  <c r="AX4068" i="1"/>
  <c r="AW4068" i="1" s="1"/>
  <c r="AT4068" i="1"/>
  <c r="AS4068" i="1" s="1"/>
  <c r="AX752" i="1"/>
  <c r="AW752" i="1" s="1"/>
  <c r="AT752" i="1"/>
  <c r="AS752" i="1" s="1"/>
  <c r="AX6064" i="1"/>
  <c r="AW6064" i="1" s="1"/>
  <c r="AT6064" i="1"/>
  <c r="AS6064" i="1" s="1"/>
  <c r="AX723" i="1"/>
  <c r="AW723" i="1" s="1"/>
  <c r="AT723" i="1"/>
  <c r="AS723" i="1" s="1"/>
  <c r="AX722" i="1"/>
  <c r="AW722" i="1" s="1"/>
  <c r="AT722" i="1"/>
  <c r="AS722" i="1" s="1"/>
  <c r="AX719" i="1"/>
  <c r="AW719" i="1" s="1"/>
  <c r="AT719" i="1"/>
  <c r="AS719" i="1" s="1"/>
  <c r="AX718" i="1"/>
  <c r="AW718" i="1" s="1"/>
  <c r="AT718" i="1"/>
  <c r="AS718" i="1" s="1"/>
  <c r="AX709" i="1"/>
  <c r="AW709" i="1" s="1"/>
  <c r="AT709" i="1"/>
  <c r="AS709" i="1" s="1"/>
  <c r="AX708" i="1"/>
  <c r="AW708" i="1" s="1"/>
  <c r="AT708" i="1"/>
  <c r="AS708" i="1" s="1"/>
  <c r="AX1648" i="1"/>
  <c r="AW1648" i="1" s="1"/>
  <c r="AT1648" i="1"/>
  <c r="AS1648" i="1" s="1"/>
  <c r="AX2218" i="1"/>
  <c r="AW2218" i="1" s="1"/>
  <c r="AT2218" i="1"/>
  <c r="AS2218" i="1" s="1"/>
  <c r="AX4801" i="1"/>
  <c r="AW4801" i="1" s="1"/>
  <c r="AT4801" i="1"/>
  <c r="AS4801" i="1" s="1"/>
  <c r="AX707" i="1"/>
  <c r="AW707" i="1" s="1"/>
  <c r="AT707" i="1"/>
  <c r="AS707" i="1" s="1"/>
  <c r="AX706" i="1"/>
  <c r="AW706" i="1" s="1"/>
  <c r="AT706" i="1"/>
  <c r="AS706" i="1" s="1"/>
  <c r="AX1524" i="1"/>
  <c r="AW1524" i="1" s="1"/>
  <c r="AT1524" i="1"/>
  <c r="AS1524" i="1" s="1"/>
  <c r="AX704" i="1"/>
  <c r="AW704" i="1" s="1"/>
  <c r="AT704" i="1"/>
  <c r="AS704" i="1" s="1"/>
  <c r="AX1427" i="1"/>
  <c r="AW1427" i="1" s="1"/>
  <c r="AT1427" i="1"/>
  <c r="AS1427" i="1" s="1"/>
  <c r="AX703" i="1"/>
  <c r="AW703" i="1" s="1"/>
  <c r="AT703" i="1"/>
  <c r="AS703" i="1" s="1"/>
  <c r="AX702" i="1"/>
  <c r="AW702" i="1" s="1"/>
  <c r="AT702" i="1"/>
  <c r="AS702" i="1" s="1"/>
  <c r="AX1326" i="1"/>
  <c r="AW1326" i="1" s="1"/>
  <c r="AT1326" i="1"/>
  <c r="AS1326" i="1" s="1"/>
  <c r="AX700" i="1"/>
  <c r="AW700" i="1" s="1"/>
  <c r="AT700" i="1"/>
  <c r="AS700" i="1" s="1"/>
  <c r="AX697" i="1"/>
  <c r="AW697" i="1" s="1"/>
  <c r="AT697" i="1"/>
  <c r="AS697" i="1" s="1"/>
  <c r="AX696" i="1"/>
  <c r="AW696" i="1" s="1"/>
  <c r="AT696" i="1"/>
  <c r="AS696" i="1" s="1"/>
  <c r="AX695" i="1"/>
  <c r="AW695" i="1" s="1"/>
  <c r="AT695" i="1"/>
  <c r="AS695" i="1" s="1"/>
  <c r="AX694" i="1"/>
  <c r="AW694" i="1" s="1"/>
  <c r="AT694" i="1"/>
  <c r="AS694" i="1" s="1"/>
  <c r="AX6818" i="1"/>
  <c r="AW6818" i="1" s="1"/>
  <c r="AT6818" i="1"/>
  <c r="AS6818" i="1" s="1"/>
  <c r="AX2564" i="1"/>
  <c r="AW2564" i="1" s="1"/>
  <c r="AT2564" i="1"/>
  <c r="AS2564" i="1" s="1"/>
  <c r="AX692" i="1"/>
  <c r="AW692" i="1" s="1"/>
  <c r="AT692" i="1"/>
  <c r="AS692" i="1" s="1"/>
  <c r="AX3771" i="1"/>
  <c r="AW3771" i="1" s="1"/>
  <c r="AT3771" i="1"/>
  <c r="AS3771" i="1" s="1"/>
  <c r="AX689" i="1"/>
  <c r="AW689" i="1" s="1"/>
  <c r="AT689" i="1"/>
  <c r="AS689" i="1" s="1"/>
  <c r="AX3844" i="1"/>
  <c r="AW3844" i="1" s="1"/>
  <c r="AT3844" i="1"/>
  <c r="AS3844" i="1" s="1"/>
  <c r="AX688" i="1"/>
  <c r="AW688" i="1" s="1"/>
  <c r="AT688" i="1"/>
  <c r="AS688" i="1" s="1"/>
  <c r="AX686" i="1"/>
  <c r="AW686" i="1" s="1"/>
  <c r="AT686" i="1"/>
  <c r="AS686" i="1" s="1"/>
  <c r="AX685" i="1"/>
  <c r="AW685" i="1" s="1"/>
  <c r="AT685" i="1"/>
  <c r="AS685" i="1" s="1"/>
  <c r="AX684" i="1"/>
  <c r="AW684" i="1" s="1"/>
  <c r="AT684" i="1"/>
  <c r="AS684" i="1" s="1"/>
  <c r="AX4020" i="1"/>
  <c r="AW4020" i="1" s="1"/>
  <c r="AT4020" i="1"/>
  <c r="AS4020" i="1" s="1"/>
  <c r="AX1976" i="1"/>
  <c r="AW1976" i="1" s="1"/>
  <c r="AT1976" i="1"/>
  <c r="AS1976" i="1" s="1"/>
  <c r="AX2944" i="1"/>
  <c r="AW2944" i="1" s="1"/>
  <c r="AT2944" i="1"/>
  <c r="AS2944" i="1" s="1"/>
  <c r="AX6718" i="1"/>
  <c r="AW6718" i="1" s="1"/>
  <c r="AT6718" i="1"/>
  <c r="AS6718" i="1" s="1"/>
  <c r="AX649" i="1"/>
  <c r="AW649" i="1" s="1"/>
  <c r="AT649" i="1"/>
  <c r="AS649" i="1" s="1"/>
  <c r="AX650" i="1"/>
  <c r="AW650" i="1" s="1"/>
  <c r="AT650" i="1"/>
  <c r="AS650" i="1" s="1"/>
  <c r="AX645" i="1"/>
  <c r="AW645" i="1" s="1"/>
  <c r="AT645" i="1"/>
  <c r="AS645" i="1" s="1"/>
  <c r="AX643" i="1"/>
  <c r="AW643" i="1" s="1"/>
  <c r="AT643" i="1"/>
  <c r="AS643" i="1" s="1"/>
  <c r="AX3845" i="1"/>
  <c r="AW3845" i="1" s="1"/>
  <c r="AT3845" i="1"/>
  <c r="AS3845" i="1" s="1"/>
  <c r="AX642" i="1"/>
  <c r="AW642" i="1" s="1"/>
  <c r="AT642" i="1"/>
  <c r="AS642" i="1" s="1"/>
  <c r="AX1229" i="1"/>
  <c r="AW1229" i="1" s="1"/>
  <c r="AT1229" i="1"/>
  <c r="AS1229" i="1" s="1"/>
  <c r="AX640" i="1"/>
  <c r="AW640" i="1" s="1"/>
  <c r="AT640" i="1"/>
  <c r="AS640" i="1" s="1"/>
  <c r="AX641" i="1"/>
  <c r="AW641" i="1" s="1"/>
  <c r="AT641" i="1"/>
  <c r="AS641" i="1" s="1"/>
  <c r="AX637" i="1"/>
  <c r="AW637" i="1" s="1"/>
  <c r="AT637" i="1"/>
  <c r="AS637" i="1" s="1"/>
  <c r="AX633" i="1"/>
  <c r="AW633" i="1" s="1"/>
  <c r="AT633" i="1"/>
  <c r="AS633" i="1" s="1"/>
  <c r="AX632" i="1"/>
  <c r="AW632" i="1" s="1"/>
  <c r="AT632" i="1"/>
  <c r="AS632" i="1" s="1"/>
  <c r="AX631" i="1"/>
  <c r="AW631" i="1" s="1"/>
  <c r="AT631" i="1"/>
  <c r="AS631" i="1" s="1"/>
  <c r="AX629" i="1"/>
  <c r="AW629" i="1" s="1"/>
  <c r="AT629" i="1"/>
  <c r="AS629" i="1" s="1"/>
  <c r="AX628" i="1"/>
  <c r="AW628" i="1" s="1"/>
  <c r="AT628" i="1"/>
  <c r="AS628" i="1" s="1"/>
  <c r="AX2454" i="1"/>
  <c r="AW2454" i="1" s="1"/>
  <c r="AT2454" i="1"/>
  <c r="AS2454" i="1" s="1"/>
  <c r="AX627" i="1"/>
  <c r="AW627" i="1" s="1"/>
  <c r="AT627" i="1"/>
  <c r="AS627" i="1" s="1"/>
  <c r="AX625" i="1"/>
  <c r="AW625" i="1" s="1"/>
  <c r="AT625" i="1"/>
  <c r="AS625" i="1" s="1"/>
  <c r="AX3288" i="1"/>
  <c r="AW3288" i="1" s="1"/>
  <c r="AT3288" i="1"/>
  <c r="AS3288" i="1" s="1"/>
  <c r="AX624" i="1"/>
  <c r="AW624" i="1" s="1"/>
  <c r="AT624" i="1"/>
  <c r="AS624" i="1" s="1"/>
  <c r="AX623" i="1"/>
  <c r="AW623" i="1" s="1"/>
  <c r="AT623" i="1"/>
  <c r="AS623" i="1" s="1"/>
  <c r="AX622" i="1"/>
  <c r="AW622" i="1" s="1"/>
  <c r="AT622" i="1"/>
  <c r="AS622" i="1" s="1"/>
  <c r="AX618" i="1"/>
  <c r="AW618" i="1" s="1"/>
  <c r="AT618" i="1"/>
  <c r="AS618" i="1" s="1"/>
  <c r="AX617" i="1"/>
  <c r="AW617" i="1" s="1"/>
  <c r="AT617" i="1"/>
  <c r="AS617" i="1" s="1"/>
  <c r="AX1649" i="1"/>
  <c r="AW1649" i="1" s="1"/>
  <c r="AT1649" i="1"/>
  <c r="AS1649" i="1" s="1"/>
  <c r="AX614" i="1"/>
  <c r="AW614" i="1" s="1"/>
  <c r="AT614" i="1"/>
  <c r="AS614" i="1" s="1"/>
  <c r="AX613" i="1"/>
  <c r="AW613" i="1" s="1"/>
  <c r="AT613" i="1"/>
  <c r="AS613" i="1" s="1"/>
  <c r="AX612" i="1"/>
  <c r="AW612" i="1" s="1"/>
  <c r="AT612" i="1"/>
  <c r="AS612" i="1" s="1"/>
  <c r="AX1868" i="1"/>
  <c r="AW1868" i="1" s="1"/>
  <c r="AT1868" i="1"/>
  <c r="AS1868" i="1" s="1"/>
  <c r="AX611" i="1"/>
  <c r="AW611" i="1" s="1"/>
  <c r="AT611" i="1"/>
  <c r="AS611" i="1" s="1"/>
  <c r="AX609" i="1"/>
  <c r="AW609" i="1" s="1"/>
  <c r="AT609" i="1"/>
  <c r="AS609" i="1" s="1"/>
  <c r="AX608" i="1"/>
  <c r="AW608" i="1" s="1"/>
  <c r="AT608" i="1"/>
  <c r="AS608" i="1" s="1"/>
  <c r="AX6258" i="1"/>
  <c r="AW6258" i="1" s="1"/>
  <c r="AT6258" i="1"/>
  <c r="AS6258" i="1" s="1"/>
  <c r="AX575" i="1"/>
  <c r="AW575" i="1" s="1"/>
  <c r="AT575" i="1"/>
  <c r="AS575" i="1" s="1"/>
  <c r="AX571" i="1"/>
  <c r="AW571" i="1" s="1"/>
  <c r="AT571" i="1"/>
  <c r="AS571" i="1" s="1"/>
  <c r="AX570" i="1"/>
  <c r="AW570" i="1" s="1"/>
  <c r="AT570" i="1"/>
  <c r="AS570" i="1" s="1"/>
  <c r="AX569" i="1"/>
  <c r="AW569" i="1" s="1"/>
  <c r="AT569" i="1"/>
  <c r="AS569" i="1" s="1"/>
  <c r="AX564" i="1"/>
  <c r="AW564" i="1" s="1"/>
  <c r="AT564" i="1"/>
  <c r="AS564" i="1" s="1"/>
  <c r="AX1231" i="1"/>
  <c r="AW1231" i="1" s="1"/>
  <c r="AT1231" i="1"/>
  <c r="AS1231" i="1" s="1"/>
  <c r="AX558" i="1"/>
  <c r="AW558" i="1" s="1"/>
  <c r="AT558" i="1"/>
  <c r="AS558" i="1" s="1"/>
  <c r="AX557" i="1"/>
  <c r="AW557" i="1" s="1"/>
  <c r="AT557" i="1"/>
  <c r="AS557" i="1" s="1"/>
  <c r="AX556" i="1"/>
  <c r="AW556" i="1" s="1"/>
  <c r="AT556" i="1"/>
  <c r="AS556" i="1" s="1"/>
  <c r="AX3421" i="1"/>
  <c r="AW3421" i="1" s="1"/>
  <c r="AT3421" i="1"/>
  <c r="AS3421" i="1" s="1"/>
  <c r="AX3747" i="1"/>
  <c r="AW3747" i="1" s="1"/>
  <c r="AT3747" i="1"/>
  <c r="AS3747" i="1" s="1"/>
  <c r="AX856" i="1"/>
  <c r="AW856" i="1" s="1"/>
  <c r="AT856" i="1"/>
  <c r="AS856" i="1" s="1"/>
  <c r="AX555" i="1"/>
  <c r="AW555" i="1" s="1"/>
  <c r="AT555" i="1"/>
  <c r="AS555" i="1" s="1"/>
  <c r="AX3289" i="1"/>
  <c r="AW3289" i="1" s="1"/>
  <c r="AT3289" i="1"/>
  <c r="AS3289" i="1" s="1"/>
  <c r="AX554" i="1"/>
  <c r="AW554" i="1" s="1"/>
  <c r="AT554" i="1"/>
  <c r="AS554" i="1" s="1"/>
  <c r="AX2864" i="1"/>
  <c r="AW2864" i="1" s="1"/>
  <c r="AT2864" i="1"/>
  <c r="AS2864" i="1" s="1"/>
  <c r="AX4802" i="1"/>
  <c r="AW4802" i="1" s="1"/>
  <c r="AT4802" i="1"/>
  <c r="AS4802" i="1" s="1"/>
  <c r="AX552" i="1"/>
  <c r="AW552" i="1" s="1"/>
  <c r="AT552" i="1"/>
  <c r="AS552" i="1" s="1"/>
  <c r="AX551" i="1"/>
  <c r="AW551" i="1" s="1"/>
  <c r="AT551" i="1"/>
  <c r="AS551" i="1" s="1"/>
  <c r="AX549" i="1"/>
  <c r="AW549" i="1" s="1"/>
  <c r="AT549" i="1"/>
  <c r="AS549" i="1" s="1"/>
  <c r="AX548" i="1"/>
  <c r="AW548" i="1" s="1"/>
  <c r="AT548" i="1"/>
  <c r="AS548" i="1" s="1"/>
  <c r="AX547" i="1"/>
  <c r="AW547" i="1" s="1"/>
  <c r="AT547" i="1"/>
  <c r="AS547" i="1" s="1"/>
  <c r="AX546" i="1"/>
  <c r="AW546" i="1" s="1"/>
  <c r="AT546" i="1"/>
  <c r="AS546" i="1" s="1"/>
  <c r="AX545" i="1"/>
  <c r="AW545" i="1" s="1"/>
  <c r="AT545" i="1"/>
  <c r="AS545" i="1" s="1"/>
  <c r="AX544" i="1"/>
  <c r="AW544" i="1" s="1"/>
  <c r="AT544" i="1"/>
  <c r="AS544" i="1" s="1"/>
  <c r="AX542" i="1"/>
  <c r="AW542" i="1" s="1"/>
  <c r="AT542" i="1"/>
  <c r="AS542" i="1" s="1"/>
  <c r="AX541" i="1"/>
  <c r="AW541" i="1" s="1"/>
  <c r="AT541" i="1"/>
  <c r="AS541" i="1" s="1"/>
  <c r="AX537" i="1"/>
  <c r="AW537" i="1" s="1"/>
  <c r="AT537" i="1"/>
  <c r="AS537" i="1" s="1"/>
  <c r="AX535" i="1"/>
  <c r="AW535" i="1" s="1"/>
  <c r="AT535" i="1"/>
  <c r="AS535" i="1" s="1"/>
  <c r="AX518" i="1"/>
  <c r="AW518" i="1" s="1"/>
  <c r="AT518" i="1"/>
  <c r="AS518" i="1" s="1"/>
  <c r="AX516" i="1"/>
  <c r="AW516" i="1" s="1"/>
  <c r="AT516" i="1"/>
  <c r="AS516" i="1" s="1"/>
  <c r="AX517" i="1"/>
  <c r="AW517" i="1" s="1"/>
  <c r="AT517" i="1"/>
  <c r="AS517" i="1" s="1"/>
  <c r="AX508" i="1"/>
  <c r="AW508" i="1" s="1"/>
  <c r="AT508" i="1"/>
  <c r="AS508" i="1" s="1"/>
  <c r="AX507" i="1"/>
  <c r="AW507" i="1" s="1"/>
  <c r="AT507" i="1"/>
  <c r="AS507" i="1" s="1"/>
  <c r="AX506" i="1"/>
  <c r="AW506" i="1" s="1"/>
  <c r="AT506" i="1"/>
  <c r="AS506" i="1" s="1"/>
  <c r="AX505" i="1"/>
  <c r="AW505" i="1" s="1"/>
  <c r="AT505" i="1"/>
  <c r="AS505" i="1" s="1"/>
  <c r="AX3062" i="1"/>
  <c r="AW3062" i="1" s="1"/>
  <c r="AT3062" i="1"/>
  <c r="AS3062" i="1" s="1"/>
  <c r="AX504" i="1"/>
  <c r="AW504" i="1" s="1"/>
  <c r="AT504" i="1"/>
  <c r="AS504" i="1" s="1"/>
  <c r="AX503" i="1"/>
  <c r="AW503" i="1" s="1"/>
  <c r="AT503" i="1"/>
  <c r="AS503" i="1" s="1"/>
  <c r="AX4178" i="1"/>
  <c r="AW4178" i="1" s="1"/>
  <c r="AT4178" i="1"/>
  <c r="AS4178" i="1" s="1"/>
  <c r="AX501" i="1"/>
  <c r="AW501" i="1" s="1"/>
  <c r="AT501" i="1"/>
  <c r="AS501" i="1" s="1"/>
  <c r="AX500" i="1"/>
  <c r="AW500" i="1" s="1"/>
  <c r="AT500" i="1"/>
  <c r="AS500" i="1" s="1"/>
  <c r="AX498" i="1"/>
  <c r="AW498" i="1" s="1"/>
  <c r="AT498" i="1"/>
  <c r="AS498" i="1" s="1"/>
  <c r="AX496" i="1"/>
  <c r="AW496" i="1" s="1"/>
  <c r="AT496" i="1"/>
  <c r="AS496" i="1" s="1"/>
  <c r="AX6684" i="1"/>
  <c r="AW6684" i="1" s="1"/>
  <c r="AT6684" i="1"/>
  <c r="AS6684" i="1" s="1"/>
  <c r="AX493" i="1"/>
  <c r="AW493" i="1" s="1"/>
  <c r="AT493" i="1"/>
  <c r="AS493" i="1" s="1"/>
  <c r="AX486" i="1"/>
  <c r="AW486" i="1" s="1"/>
  <c r="AT486" i="1"/>
  <c r="AS486" i="1" s="1"/>
  <c r="AX2134" i="1"/>
  <c r="AW2134" i="1" s="1"/>
  <c r="AT2134" i="1"/>
  <c r="AS2134" i="1" s="1"/>
  <c r="AX6893" i="1"/>
  <c r="AW6893" i="1" s="1"/>
  <c r="AT6893" i="1"/>
  <c r="AS6893" i="1" s="1"/>
  <c r="AX470" i="1"/>
  <c r="AW470" i="1" s="1"/>
  <c r="AT470" i="1"/>
  <c r="AS470" i="1" s="1"/>
  <c r="AX4179" i="1"/>
  <c r="AW4179" i="1" s="1"/>
  <c r="AT4179" i="1"/>
  <c r="AS4179" i="1" s="1"/>
  <c r="AX3106" i="1"/>
  <c r="AW3106" i="1" s="1"/>
  <c r="AT3106" i="1"/>
  <c r="AS3106" i="1" s="1"/>
  <c r="AX463" i="1"/>
  <c r="AW463" i="1" s="1"/>
  <c r="AT463" i="1"/>
  <c r="AS463" i="1" s="1"/>
  <c r="AX3546" i="1"/>
  <c r="AW3546" i="1" s="1"/>
  <c r="AT3546" i="1"/>
  <c r="AS3546" i="1" s="1"/>
  <c r="AX460" i="1"/>
  <c r="AW460" i="1" s="1"/>
  <c r="AT460" i="1"/>
  <c r="AS460" i="1" s="1"/>
  <c r="AX458" i="1"/>
  <c r="AW458" i="1" s="1"/>
  <c r="AT458" i="1"/>
  <c r="AS458" i="1" s="1"/>
  <c r="AX5853" i="1"/>
  <c r="AW5853" i="1" s="1"/>
  <c r="AT5853" i="1"/>
  <c r="AS5853" i="1" s="1"/>
  <c r="AX456" i="1"/>
  <c r="AW456" i="1" s="1"/>
  <c r="AT456" i="1"/>
  <c r="AS456" i="1" s="1"/>
  <c r="AX455" i="1"/>
  <c r="AW455" i="1" s="1"/>
  <c r="AT455" i="1"/>
  <c r="AS455" i="1" s="1"/>
  <c r="AX1979" i="1"/>
  <c r="AW1979" i="1" s="1"/>
  <c r="AT1979" i="1"/>
  <c r="AS1979" i="1" s="1"/>
  <c r="AX452" i="1"/>
  <c r="AW452" i="1" s="1"/>
  <c r="AT452" i="1"/>
  <c r="AS452" i="1" s="1"/>
  <c r="AX5232" i="1"/>
  <c r="AW5232" i="1" s="1"/>
  <c r="AT5232" i="1"/>
  <c r="AS5232" i="1" s="1"/>
  <c r="AX451" i="1"/>
  <c r="AW451" i="1" s="1"/>
  <c r="AT451" i="1"/>
  <c r="AS451" i="1" s="1"/>
  <c r="AX450" i="1"/>
  <c r="AW450" i="1" s="1"/>
  <c r="AT450" i="1"/>
  <c r="AS450" i="1" s="1"/>
  <c r="AX449" i="1"/>
  <c r="AW449" i="1" s="1"/>
  <c r="AT449" i="1"/>
  <c r="AS449" i="1" s="1"/>
  <c r="AX448" i="1"/>
  <c r="AW448" i="1" s="1"/>
  <c r="AT448" i="1"/>
  <c r="AS448" i="1" s="1"/>
  <c r="AX445" i="1"/>
  <c r="AW445" i="1" s="1"/>
  <c r="AT445" i="1"/>
  <c r="AS445" i="1" s="1"/>
  <c r="AX441" i="1"/>
  <c r="AW441" i="1" s="1"/>
  <c r="AT441" i="1"/>
  <c r="AS441" i="1" s="1"/>
  <c r="AX439" i="1"/>
  <c r="AW439" i="1" s="1"/>
  <c r="AT439" i="1"/>
  <c r="AS439" i="1" s="1"/>
  <c r="AX409" i="1"/>
  <c r="AW409" i="1" s="1"/>
  <c r="AT409" i="1"/>
  <c r="AS409" i="1" s="1"/>
  <c r="AX410" i="1"/>
  <c r="AW410" i="1" s="1"/>
  <c r="AT410" i="1"/>
  <c r="AS410" i="1" s="1"/>
  <c r="AX411" i="1"/>
  <c r="AW411" i="1" s="1"/>
  <c r="AT411" i="1"/>
  <c r="AS411" i="1" s="1"/>
  <c r="AX6146" i="1"/>
  <c r="AW6146" i="1" s="1"/>
  <c r="AT6146" i="1"/>
  <c r="AS6146" i="1" s="1"/>
  <c r="AX2810" i="1"/>
  <c r="AW2810" i="1" s="1"/>
  <c r="AT2810" i="1"/>
  <c r="AS2810" i="1" s="1"/>
  <c r="AX408" i="1"/>
  <c r="AW408" i="1" s="1"/>
  <c r="AT408" i="1"/>
  <c r="AS408" i="1" s="1"/>
  <c r="AX403" i="1"/>
  <c r="AW403" i="1" s="1"/>
  <c r="AT403" i="1"/>
  <c r="AS403" i="1" s="1"/>
  <c r="AX402" i="1"/>
  <c r="AW402" i="1" s="1"/>
  <c r="AT402" i="1"/>
  <c r="AS402" i="1" s="1"/>
  <c r="AX401" i="1"/>
  <c r="AW401" i="1" s="1"/>
  <c r="AT401" i="1"/>
  <c r="AS401" i="1" s="1"/>
  <c r="AX400" i="1"/>
  <c r="AW400" i="1" s="1"/>
  <c r="AT400" i="1"/>
  <c r="AS400" i="1" s="1"/>
  <c r="AX399" i="1"/>
  <c r="AW399" i="1" s="1"/>
  <c r="AT399" i="1"/>
  <c r="AS399" i="1" s="1"/>
  <c r="AX1763" i="1"/>
  <c r="AW1763" i="1" s="1"/>
  <c r="AT1763" i="1"/>
  <c r="AS1763" i="1" s="1"/>
  <c r="AX398" i="1"/>
  <c r="AW398" i="1" s="1"/>
  <c r="AT398" i="1"/>
  <c r="AS398" i="1" s="1"/>
  <c r="AX397" i="1"/>
  <c r="AW397" i="1" s="1"/>
  <c r="AT397" i="1"/>
  <c r="AS397" i="1" s="1"/>
  <c r="AX396" i="1"/>
  <c r="AW396" i="1" s="1"/>
  <c r="AT396" i="1"/>
  <c r="AS396" i="1" s="1"/>
  <c r="AX395" i="1"/>
  <c r="AW395" i="1" s="1"/>
  <c r="AT395" i="1"/>
  <c r="AS395" i="1" s="1"/>
  <c r="AX391" i="1"/>
  <c r="AW391" i="1" s="1"/>
  <c r="AT391" i="1"/>
  <c r="AS391" i="1" s="1"/>
  <c r="AX389" i="1"/>
  <c r="AW389" i="1" s="1"/>
  <c r="AT389" i="1"/>
  <c r="AS389" i="1" s="1"/>
  <c r="AX388" i="1"/>
  <c r="AW388" i="1" s="1"/>
  <c r="AT388" i="1"/>
  <c r="AS388" i="1" s="1"/>
  <c r="AX4070" i="1"/>
  <c r="AW4070" i="1" s="1"/>
  <c r="AT4070" i="1"/>
  <c r="AS4070" i="1" s="1"/>
  <c r="AX386" i="1"/>
  <c r="AW386" i="1" s="1"/>
  <c r="AT386" i="1"/>
  <c r="AS386" i="1" s="1"/>
  <c r="AX385" i="1"/>
  <c r="AW385" i="1" s="1"/>
  <c r="AT385" i="1"/>
  <c r="AS385" i="1" s="1"/>
  <c r="AX384" i="1"/>
  <c r="AW384" i="1" s="1"/>
  <c r="AT384" i="1"/>
  <c r="AS384" i="1" s="1"/>
  <c r="AX2840" i="1"/>
  <c r="AW2840" i="1" s="1"/>
  <c r="AT2840" i="1"/>
  <c r="AS2840" i="1" s="1"/>
  <c r="AX365" i="1"/>
  <c r="AW365" i="1" s="1"/>
  <c r="AT365" i="1"/>
  <c r="AS365" i="1" s="1"/>
  <c r="AX366" i="1"/>
  <c r="AW366" i="1" s="1"/>
  <c r="AT366" i="1"/>
  <c r="AS366" i="1" s="1"/>
  <c r="AX1920" i="1"/>
  <c r="AW1920" i="1" s="1"/>
  <c r="AT1920" i="1"/>
  <c r="AS1920" i="1" s="1"/>
  <c r="AX1872" i="1"/>
  <c r="AW1872" i="1" s="1"/>
  <c r="AT1872" i="1"/>
  <c r="AS1872" i="1" s="1"/>
  <c r="AX363" i="1"/>
  <c r="AW363" i="1" s="1"/>
  <c r="AT363" i="1"/>
  <c r="AS363" i="1" s="1"/>
  <c r="AX359" i="1"/>
  <c r="AW359" i="1" s="1"/>
  <c r="AT359" i="1"/>
  <c r="AS359" i="1" s="1"/>
  <c r="AX350" i="1"/>
  <c r="AW350" i="1" s="1"/>
  <c r="AT350" i="1"/>
  <c r="AS350" i="1" s="1"/>
  <c r="AX349" i="1"/>
  <c r="AW349" i="1" s="1"/>
  <c r="AT349" i="1"/>
  <c r="AS349" i="1" s="1"/>
  <c r="AX348" i="1"/>
  <c r="AW348" i="1" s="1"/>
  <c r="AT348" i="1"/>
  <c r="AS348" i="1" s="1"/>
  <c r="AX346" i="1"/>
  <c r="AW346" i="1" s="1"/>
  <c r="AT346" i="1"/>
  <c r="AS346" i="1" s="1"/>
  <c r="AX345" i="1"/>
  <c r="AW345" i="1" s="1"/>
  <c r="AT345" i="1"/>
  <c r="AS345" i="1" s="1"/>
  <c r="AX344" i="1"/>
  <c r="AW344" i="1" s="1"/>
  <c r="AT344" i="1"/>
  <c r="AS344" i="1" s="1"/>
  <c r="AX343" i="1"/>
  <c r="AW343" i="1" s="1"/>
  <c r="AT343" i="1"/>
  <c r="AS343" i="1" s="1"/>
  <c r="AX3291" i="1"/>
  <c r="AW3291" i="1" s="1"/>
  <c r="AT3291" i="1"/>
  <c r="AS3291" i="1" s="1"/>
  <c r="AX3178" i="1"/>
  <c r="AW3178" i="1" s="1"/>
  <c r="AT3178" i="1"/>
  <c r="AS3178" i="1" s="1"/>
  <c r="AX342" i="1"/>
  <c r="AW342" i="1" s="1"/>
  <c r="AT342" i="1"/>
  <c r="AS342" i="1" s="1"/>
  <c r="AX341" i="1"/>
  <c r="AW341" i="1" s="1"/>
  <c r="AT341" i="1"/>
  <c r="AS341" i="1" s="1"/>
  <c r="AX338" i="1"/>
  <c r="AW338" i="1" s="1"/>
  <c r="AT338" i="1"/>
  <c r="AS338" i="1" s="1"/>
  <c r="AX335" i="1"/>
  <c r="AW335" i="1" s="1"/>
  <c r="AT335" i="1"/>
  <c r="AS335" i="1" s="1"/>
  <c r="AX334" i="1"/>
  <c r="AW334" i="1" s="1"/>
  <c r="AT334" i="1"/>
  <c r="AS334" i="1" s="1"/>
  <c r="AX332" i="1"/>
  <c r="AW332" i="1" s="1"/>
  <c r="AT332" i="1"/>
  <c r="AS332" i="1" s="1"/>
  <c r="AX331" i="1"/>
  <c r="AW331" i="1" s="1"/>
  <c r="AT331" i="1"/>
  <c r="AS331" i="1" s="1"/>
  <c r="AX2351" i="1"/>
  <c r="AW2351" i="1" s="1"/>
  <c r="AT2351" i="1"/>
  <c r="AS2351" i="1" s="1"/>
  <c r="AX330" i="1"/>
  <c r="AW330" i="1" s="1"/>
  <c r="AT330" i="1"/>
  <c r="AS330" i="1" s="1"/>
  <c r="AX6382" i="1"/>
  <c r="AW6382" i="1" s="1"/>
  <c r="AT6382" i="1"/>
  <c r="AS6382" i="1" s="1"/>
  <c r="AX328" i="1"/>
  <c r="AW328" i="1" s="1"/>
  <c r="AT328" i="1"/>
  <c r="AS328" i="1" s="1"/>
  <c r="AX109" i="1"/>
  <c r="AW109" i="1" s="1"/>
  <c r="AT109" i="1"/>
  <c r="AS109" i="1" s="1"/>
  <c r="AX309" i="1"/>
  <c r="AW309" i="1" s="1"/>
  <c r="AT309" i="1"/>
  <c r="AS309" i="1" s="1"/>
  <c r="AX907" i="1"/>
  <c r="AW907" i="1" s="1"/>
  <c r="AT907" i="1"/>
  <c r="AS907" i="1" s="1"/>
  <c r="AX307" i="1"/>
  <c r="AW307" i="1" s="1"/>
  <c r="AT307" i="1"/>
  <c r="AS307" i="1" s="1"/>
  <c r="AX299" i="1"/>
  <c r="AW299" i="1" s="1"/>
  <c r="AT299" i="1"/>
  <c r="AS299" i="1" s="1"/>
  <c r="AX298" i="1"/>
  <c r="AW298" i="1" s="1"/>
  <c r="AT298" i="1"/>
  <c r="AS298" i="1" s="1"/>
  <c r="AX297" i="1"/>
  <c r="AW297" i="1" s="1"/>
  <c r="AT297" i="1"/>
  <c r="AS297" i="1" s="1"/>
  <c r="AX296" i="1"/>
  <c r="AW296" i="1" s="1"/>
  <c r="AT296" i="1"/>
  <c r="AS296" i="1" s="1"/>
  <c r="AX295" i="1"/>
  <c r="AW295" i="1" s="1"/>
  <c r="AT295" i="1"/>
  <c r="AS295" i="1" s="1"/>
  <c r="AX4483" i="1"/>
  <c r="AW4483" i="1" s="1"/>
  <c r="AT4483" i="1"/>
  <c r="AS4483" i="1" s="1"/>
  <c r="AX293" i="1"/>
  <c r="AW293" i="1" s="1"/>
  <c r="AT293" i="1"/>
  <c r="AS293" i="1" s="1"/>
  <c r="AX292" i="1"/>
  <c r="AW292" i="1" s="1"/>
  <c r="AT292" i="1"/>
  <c r="AS292" i="1" s="1"/>
  <c r="AX290" i="1"/>
  <c r="AW290" i="1" s="1"/>
  <c r="AT290" i="1"/>
  <c r="AS290" i="1" s="1"/>
  <c r="AX3661" i="1"/>
  <c r="AW3661" i="1" s="1"/>
  <c r="AT3661" i="1"/>
  <c r="AS3661" i="1" s="1"/>
  <c r="AX289" i="1"/>
  <c r="AW289" i="1" s="1"/>
  <c r="AT289" i="1"/>
  <c r="AS289" i="1" s="1"/>
  <c r="AX285" i="1"/>
  <c r="AW285" i="1" s="1"/>
  <c r="AT285" i="1"/>
  <c r="AS285" i="1" s="1"/>
  <c r="AX281" i="1"/>
  <c r="AW281" i="1" s="1"/>
  <c r="AT281" i="1"/>
  <c r="AS281" i="1" s="1"/>
  <c r="AX626" i="1"/>
  <c r="AW626" i="1" s="1"/>
  <c r="AT626" i="1"/>
  <c r="AS626" i="1" s="1"/>
  <c r="AX280" i="1"/>
  <c r="AW280" i="1" s="1"/>
  <c r="AT280" i="1"/>
  <c r="AS280" i="1" s="1"/>
  <c r="AX2490" i="1"/>
  <c r="AW2490" i="1" s="1"/>
  <c r="AT2490" i="1"/>
  <c r="AS2490" i="1" s="1"/>
  <c r="AX267" i="1"/>
  <c r="AW267" i="1" s="1"/>
  <c r="AT267" i="1"/>
  <c r="AS267" i="1" s="1"/>
  <c r="AX263" i="1"/>
  <c r="AW263" i="1" s="1"/>
  <c r="AT263" i="1"/>
  <c r="AS263" i="1" s="1"/>
  <c r="AX1796" i="1"/>
  <c r="AW1796" i="1" s="1"/>
  <c r="AT1796" i="1"/>
  <c r="AS1796" i="1" s="1"/>
  <c r="AX260" i="1"/>
  <c r="AW260" i="1" s="1"/>
  <c r="AT260" i="1"/>
  <c r="AS260" i="1" s="1"/>
  <c r="AX258" i="1"/>
  <c r="AW258" i="1" s="1"/>
  <c r="AT258" i="1"/>
  <c r="AS258" i="1" s="1"/>
  <c r="AX255" i="1"/>
  <c r="AW255" i="1" s="1"/>
  <c r="AT255" i="1"/>
  <c r="AS255" i="1" s="1"/>
  <c r="AX254" i="1"/>
  <c r="AW254" i="1" s="1"/>
  <c r="AT254" i="1"/>
  <c r="AS254" i="1" s="1"/>
  <c r="AX253" i="1"/>
  <c r="AW253" i="1" s="1"/>
  <c r="AT253" i="1"/>
  <c r="AS253" i="1" s="1"/>
  <c r="AX251" i="1"/>
  <c r="AW251" i="1" s="1"/>
  <c r="AT251" i="1"/>
  <c r="AS251" i="1" s="1"/>
  <c r="AX5872" i="1"/>
  <c r="AW5872" i="1" s="1"/>
  <c r="AT5872" i="1"/>
  <c r="AS5872" i="1" s="1"/>
  <c r="AX4964" i="1"/>
  <c r="AW4964" i="1" s="1"/>
  <c r="AT4964" i="1"/>
  <c r="AS4964" i="1" s="1"/>
  <c r="AX244" i="1"/>
  <c r="AW244" i="1" s="1"/>
  <c r="AT244" i="1"/>
  <c r="AS244" i="1" s="1"/>
  <c r="AX243" i="1"/>
  <c r="AW243" i="1" s="1"/>
  <c r="AT243" i="1"/>
  <c r="AS243" i="1" s="1"/>
  <c r="AX230" i="1"/>
  <c r="AW230" i="1" s="1"/>
  <c r="AT230" i="1"/>
  <c r="AS230" i="1" s="1"/>
  <c r="AX229" i="1"/>
  <c r="AW229" i="1" s="1"/>
  <c r="AT229" i="1"/>
  <c r="AS229" i="1" s="1"/>
  <c r="AX228" i="1"/>
  <c r="AW228" i="1" s="1"/>
  <c r="AT228" i="1"/>
  <c r="AS228" i="1" s="1"/>
  <c r="AX226" i="1"/>
  <c r="AW226" i="1" s="1"/>
  <c r="AT226" i="1"/>
  <c r="AS226" i="1" s="1"/>
  <c r="AX3986" i="1"/>
  <c r="AW3986" i="1" s="1"/>
  <c r="AT3986" i="1"/>
  <c r="AS3986" i="1" s="1"/>
  <c r="AX225" i="1"/>
  <c r="AW225" i="1" s="1"/>
  <c r="AT225" i="1"/>
  <c r="AS225" i="1" s="1"/>
  <c r="AX224" i="1"/>
  <c r="AW224" i="1" s="1"/>
  <c r="AT224" i="1"/>
  <c r="AS224" i="1" s="1"/>
  <c r="AX223" i="1"/>
  <c r="AW223" i="1" s="1"/>
  <c r="AT223" i="1"/>
  <c r="AS223" i="1" s="1"/>
  <c r="AX705" i="1"/>
  <c r="AW705" i="1" s="1"/>
  <c r="AT705" i="1"/>
  <c r="AS705" i="1" s="1"/>
  <c r="AX222" i="1"/>
  <c r="AW222" i="1" s="1"/>
  <c r="AT222" i="1"/>
  <c r="AS222" i="1" s="1"/>
  <c r="AX221" i="1"/>
  <c r="AW221" i="1" s="1"/>
  <c r="AT221" i="1"/>
  <c r="AS221" i="1" s="1"/>
  <c r="AX220" i="1"/>
  <c r="AW220" i="1" s="1"/>
  <c r="AT220" i="1"/>
  <c r="AS220" i="1" s="1"/>
  <c r="AX214" i="1"/>
  <c r="AW214" i="1" s="1"/>
  <c r="AT214" i="1"/>
  <c r="AS214" i="1" s="1"/>
  <c r="AX211" i="1"/>
  <c r="AW211" i="1" s="1"/>
  <c r="AT211" i="1"/>
  <c r="AS211" i="1" s="1"/>
  <c r="AX210" i="1"/>
  <c r="AW210" i="1" s="1"/>
  <c r="AT210" i="1"/>
  <c r="AS210" i="1" s="1"/>
  <c r="AX209" i="1"/>
  <c r="AW209" i="1" s="1"/>
  <c r="AT209" i="1"/>
  <c r="AS209" i="1" s="1"/>
  <c r="AX205" i="1"/>
  <c r="AW205" i="1" s="1"/>
  <c r="AT205" i="1"/>
  <c r="AS205" i="1" s="1"/>
  <c r="AX5233" i="1"/>
  <c r="AW5233" i="1" s="1"/>
  <c r="AT5233" i="1"/>
  <c r="AS5233" i="1" s="1"/>
  <c r="AX204" i="1"/>
  <c r="AW204" i="1" s="1"/>
  <c r="AT204" i="1"/>
  <c r="AS204" i="1" s="1"/>
  <c r="AX4181" i="1"/>
  <c r="AW4181" i="1" s="1"/>
  <c r="AT4181" i="1"/>
  <c r="AS4181" i="1" s="1"/>
  <c r="AX203" i="1"/>
  <c r="AW203" i="1" s="1"/>
  <c r="AT203" i="1"/>
  <c r="AS203" i="1" s="1"/>
  <c r="AX200" i="1"/>
  <c r="AW200" i="1" s="1"/>
  <c r="AT200" i="1"/>
  <c r="AS200" i="1" s="1"/>
  <c r="AX199" i="1"/>
  <c r="AW199" i="1" s="1"/>
  <c r="AT199" i="1"/>
  <c r="AS199" i="1" s="1"/>
  <c r="AX196" i="1"/>
  <c r="AW196" i="1" s="1"/>
  <c r="AT196" i="1"/>
  <c r="AS196" i="1" s="1"/>
  <c r="AX6717" i="1"/>
  <c r="AW6717" i="1" s="1"/>
  <c r="AT6717" i="1"/>
  <c r="AS6717" i="1" s="1"/>
  <c r="AX193" i="1"/>
  <c r="AW193" i="1" s="1"/>
  <c r="AT193" i="1"/>
  <c r="AS193" i="1" s="1"/>
  <c r="AX179" i="1"/>
  <c r="AW179" i="1" s="1"/>
  <c r="AT179" i="1"/>
  <c r="AS179" i="1" s="1"/>
  <c r="AX178" i="1"/>
  <c r="AW178" i="1" s="1"/>
  <c r="AT178" i="1"/>
  <c r="AS178" i="1" s="1"/>
  <c r="AX176" i="1"/>
  <c r="AW176" i="1" s="1"/>
  <c r="AT176" i="1"/>
  <c r="AS176" i="1" s="1"/>
  <c r="AX175" i="1"/>
  <c r="AW175" i="1" s="1"/>
  <c r="AT175" i="1"/>
  <c r="AS175" i="1" s="1"/>
  <c r="AX5867" i="1"/>
  <c r="AW5867" i="1" s="1"/>
  <c r="AT5867" i="1"/>
  <c r="AS5867" i="1" s="1"/>
  <c r="AX173" i="1"/>
  <c r="AW173" i="1" s="1"/>
  <c r="AT173" i="1"/>
  <c r="AS173" i="1" s="1"/>
  <c r="AX172" i="1"/>
  <c r="AW172" i="1" s="1"/>
  <c r="AT172" i="1"/>
  <c r="AS172" i="1" s="1"/>
  <c r="AX6487" i="1"/>
  <c r="AW6487" i="1" s="1"/>
  <c r="AT6487" i="1"/>
  <c r="AS6487" i="1" s="1"/>
  <c r="AX5134" i="1"/>
  <c r="AW5134" i="1" s="1"/>
  <c r="AT5134" i="1"/>
  <c r="AS5134" i="1" s="1"/>
  <c r="AX168" i="1"/>
  <c r="AW168" i="1" s="1"/>
  <c r="AT168" i="1"/>
  <c r="AS168" i="1" s="1"/>
  <c r="AX162" i="1"/>
  <c r="AW162" i="1" s="1"/>
  <c r="AT162" i="1"/>
  <c r="AS162" i="1" s="1"/>
  <c r="AX4098" i="1"/>
  <c r="AW4098" i="1" s="1"/>
  <c r="AT4098" i="1"/>
  <c r="AS4098" i="1" s="1"/>
  <c r="AX158" i="1"/>
  <c r="AW158" i="1" s="1"/>
  <c r="AT158" i="1"/>
  <c r="AS158" i="1" s="1"/>
  <c r="AX2569" i="1"/>
  <c r="AW2569" i="1" s="1"/>
  <c r="AT2569" i="1"/>
  <c r="AS2569" i="1" s="1"/>
  <c r="AX157" i="1"/>
  <c r="AW157" i="1" s="1"/>
  <c r="AT157" i="1"/>
  <c r="AS157" i="1" s="1"/>
  <c r="AX1694" i="1"/>
  <c r="AW1694" i="1" s="1"/>
  <c r="AT1694" i="1"/>
  <c r="AS1694" i="1" s="1"/>
  <c r="AX155" i="1"/>
  <c r="AW155" i="1" s="1"/>
  <c r="AT155" i="1"/>
  <c r="AS155" i="1" s="1"/>
  <c r="AX154" i="1"/>
  <c r="AW154" i="1" s="1"/>
  <c r="AT154" i="1"/>
  <c r="AS154" i="1" s="1"/>
  <c r="AX153" i="1"/>
  <c r="AW153" i="1" s="1"/>
  <c r="AT153" i="1"/>
  <c r="AS153" i="1" s="1"/>
  <c r="AX152" i="1"/>
  <c r="AW152" i="1" s="1"/>
  <c r="AT152" i="1"/>
  <c r="AS152" i="1" s="1"/>
  <c r="AX151" i="1"/>
  <c r="AW151" i="1" s="1"/>
  <c r="AT151" i="1"/>
  <c r="AS151" i="1" s="1"/>
  <c r="AX150" i="1"/>
  <c r="AW150" i="1" s="1"/>
  <c r="AT150" i="1"/>
  <c r="AS150" i="1" s="1"/>
  <c r="AX146" i="1"/>
  <c r="AW146" i="1" s="1"/>
  <c r="AT146" i="1"/>
  <c r="AS146" i="1" s="1"/>
  <c r="AX142" i="1"/>
  <c r="AW142" i="1" s="1"/>
  <c r="AT142" i="1"/>
  <c r="AS142" i="1" s="1"/>
  <c r="AX5596" i="1"/>
  <c r="AW5596" i="1" s="1"/>
  <c r="AT5596" i="1"/>
  <c r="AS5596" i="1" s="1"/>
  <c r="AX140" i="1"/>
  <c r="AW140" i="1" s="1"/>
  <c r="AT140" i="1"/>
  <c r="AS140" i="1" s="1"/>
  <c r="AX139" i="1"/>
  <c r="AW139" i="1" s="1"/>
  <c r="AT139" i="1"/>
  <c r="AS139" i="1" s="1"/>
  <c r="AX138" i="1"/>
  <c r="AW138" i="1" s="1"/>
  <c r="AT138" i="1"/>
  <c r="AS138" i="1" s="1"/>
  <c r="AX137" i="1"/>
  <c r="AW137" i="1" s="1"/>
  <c r="AT137" i="1"/>
  <c r="AS137" i="1" s="1"/>
  <c r="AX131" i="1"/>
  <c r="AW131" i="1" s="1"/>
  <c r="AT131" i="1"/>
  <c r="AS131" i="1" s="1"/>
  <c r="AX5074" i="1"/>
  <c r="AW5074" i="1" s="1"/>
  <c r="AT5074" i="1"/>
  <c r="AS5074" i="1" s="1"/>
  <c r="AX126" i="1"/>
  <c r="AW126" i="1" s="1"/>
  <c r="AT126" i="1"/>
  <c r="AS126" i="1" s="1"/>
  <c r="AX125" i="1"/>
  <c r="AW125" i="1" s="1"/>
  <c r="AT125" i="1"/>
  <c r="AS125" i="1" s="1"/>
  <c r="AX124" i="1"/>
  <c r="AW124" i="1" s="1"/>
  <c r="AT124" i="1"/>
  <c r="AS124" i="1" s="1"/>
  <c r="AX123" i="1"/>
  <c r="AW123" i="1" s="1"/>
  <c r="AT123" i="1"/>
  <c r="AS123" i="1" s="1"/>
  <c r="AX122" i="1"/>
  <c r="AW122" i="1" s="1"/>
  <c r="AT122" i="1"/>
  <c r="AS122" i="1" s="1"/>
  <c r="AX121" i="1"/>
  <c r="AW121" i="1" s="1"/>
  <c r="AT121" i="1"/>
  <c r="AS121" i="1" s="1"/>
  <c r="AX120" i="1"/>
  <c r="AW120" i="1" s="1"/>
  <c r="AT120" i="1"/>
  <c r="AS120" i="1" s="1"/>
  <c r="AX119" i="1"/>
  <c r="AW119" i="1" s="1"/>
  <c r="AT119" i="1"/>
  <c r="AS119" i="1" s="1"/>
  <c r="AX118" i="1"/>
  <c r="AW118" i="1" s="1"/>
  <c r="AT118" i="1"/>
  <c r="AS118" i="1" s="1"/>
  <c r="AX2042" i="1"/>
  <c r="AW2042" i="1" s="1"/>
  <c r="AT2042" i="1"/>
  <c r="AS2042" i="1" s="1"/>
  <c r="AX116" i="1"/>
  <c r="AW116" i="1" s="1"/>
  <c r="AT116" i="1"/>
  <c r="AS116" i="1" s="1"/>
  <c r="AX114" i="1"/>
  <c r="AW114" i="1" s="1"/>
  <c r="AT114" i="1"/>
  <c r="AS114" i="1" s="1"/>
  <c r="AX107" i="1"/>
  <c r="AW107" i="1" s="1"/>
  <c r="AT107" i="1"/>
  <c r="AS107" i="1" s="1"/>
  <c r="AX105" i="1"/>
  <c r="AW105" i="1" s="1"/>
  <c r="AT105" i="1"/>
  <c r="AS105" i="1" s="1"/>
  <c r="AX102" i="1"/>
  <c r="AW102" i="1" s="1"/>
  <c r="AT102" i="1"/>
  <c r="AS102" i="1" s="1"/>
  <c r="AX1051" i="1"/>
  <c r="AW1051" i="1" s="1"/>
  <c r="AT1051" i="1"/>
  <c r="AS1051" i="1" s="1"/>
  <c r="AX2693" i="1"/>
  <c r="AW2693" i="1" s="1"/>
  <c r="AT2693" i="1"/>
  <c r="AS2693" i="1" s="1"/>
  <c r="AX101" i="1"/>
  <c r="AW101" i="1" s="1"/>
  <c r="AT101" i="1"/>
  <c r="AS101" i="1" s="1"/>
  <c r="AX100" i="1"/>
  <c r="AW100" i="1" s="1"/>
  <c r="AT100" i="1"/>
  <c r="AS100" i="1" s="1"/>
  <c r="AX99" i="1"/>
  <c r="AW99" i="1" s="1"/>
  <c r="AT99" i="1"/>
  <c r="AS99" i="1" s="1"/>
  <c r="AX98" i="1"/>
  <c r="AW98" i="1" s="1"/>
  <c r="AT98" i="1"/>
  <c r="AS98" i="1" s="1"/>
  <c r="AX97" i="1"/>
  <c r="AW97" i="1" s="1"/>
  <c r="AT97" i="1"/>
  <c r="AS97" i="1" s="1"/>
  <c r="AX94" i="1"/>
  <c r="AW94" i="1" s="1"/>
  <c r="AT94" i="1"/>
  <c r="AS94" i="1" s="1"/>
  <c r="AX93" i="1"/>
  <c r="AW93" i="1" s="1"/>
  <c r="AT93" i="1"/>
  <c r="AS93" i="1" s="1"/>
  <c r="AX4272" i="1"/>
  <c r="AW4272" i="1" s="1"/>
  <c r="AT4272" i="1"/>
  <c r="AS4272" i="1" s="1"/>
  <c r="AX6545" i="1"/>
  <c r="AW6545" i="1" s="1"/>
  <c r="AT6545" i="1"/>
  <c r="AS6545" i="1" s="1"/>
  <c r="AX85" i="1"/>
  <c r="AW85" i="1" s="1"/>
  <c r="AT85" i="1"/>
  <c r="AS85" i="1" s="1"/>
  <c r="AX84" i="1"/>
  <c r="AW84" i="1" s="1"/>
  <c r="AT84" i="1"/>
  <c r="AS84" i="1" s="1"/>
  <c r="AX83" i="1"/>
  <c r="AW83" i="1" s="1"/>
  <c r="AT83" i="1"/>
  <c r="AS83" i="1" s="1"/>
  <c r="AX82" i="1"/>
  <c r="AW82" i="1" s="1"/>
  <c r="AT82" i="1"/>
  <c r="AS82" i="1" s="1"/>
  <c r="AX81" i="1"/>
  <c r="AW81" i="1" s="1"/>
  <c r="AT81" i="1"/>
  <c r="AS81" i="1" s="1"/>
  <c r="AX80" i="1"/>
  <c r="AW80" i="1" s="1"/>
  <c r="AT80" i="1"/>
  <c r="AS80" i="1" s="1"/>
  <c r="AX79" i="1"/>
  <c r="AW79" i="1" s="1"/>
  <c r="AT79" i="1"/>
  <c r="AS79" i="1" s="1"/>
  <c r="AX78" i="1"/>
  <c r="AW78" i="1" s="1"/>
  <c r="AT78" i="1"/>
  <c r="AS78" i="1" s="1"/>
  <c r="AX77" i="1"/>
  <c r="AW77" i="1" s="1"/>
  <c r="AT77" i="1"/>
  <c r="AS77" i="1" s="1"/>
  <c r="AX76" i="1"/>
  <c r="AW76" i="1" s="1"/>
  <c r="AT76" i="1"/>
  <c r="AS76" i="1" s="1"/>
  <c r="AX75" i="1"/>
  <c r="AW75" i="1" s="1"/>
  <c r="AT75" i="1"/>
  <c r="AS75" i="1" s="1"/>
  <c r="AX72" i="1"/>
  <c r="AW72" i="1" s="1"/>
  <c r="AT72" i="1"/>
  <c r="AS72" i="1" s="1"/>
  <c r="AX67" i="1"/>
  <c r="AW67" i="1" s="1"/>
  <c r="AT67" i="1"/>
  <c r="AS67" i="1" s="1"/>
  <c r="AX66" i="1"/>
  <c r="AW66" i="1" s="1"/>
  <c r="AT66" i="1"/>
  <c r="AS66" i="1" s="1"/>
  <c r="AX2262" i="1"/>
  <c r="AW2262" i="1" s="1"/>
  <c r="AT2262" i="1"/>
  <c r="AS2262" i="1" s="1"/>
  <c r="AX63" i="1"/>
  <c r="AW63" i="1" s="1"/>
  <c r="AT63" i="1"/>
  <c r="AS63" i="1" s="1"/>
  <c r="AX4719" i="1"/>
  <c r="AW4719" i="1" s="1"/>
  <c r="AT4719" i="1"/>
  <c r="AS4719" i="1" s="1"/>
  <c r="AX60" i="1"/>
  <c r="AW60" i="1" s="1"/>
  <c r="AT60" i="1"/>
  <c r="AS60" i="1" s="1"/>
  <c r="AX59" i="1"/>
  <c r="AW59" i="1" s="1"/>
  <c r="AT59" i="1"/>
  <c r="AS59" i="1" s="1"/>
  <c r="AX55" i="1"/>
  <c r="AW55" i="1" s="1"/>
  <c r="AT55" i="1"/>
  <c r="AS55" i="1" s="1"/>
  <c r="AX54" i="1"/>
  <c r="AW54" i="1" s="1"/>
  <c r="AT54" i="1"/>
  <c r="AS54" i="1" s="1"/>
  <c r="AX53" i="1"/>
  <c r="AW53" i="1" s="1"/>
  <c r="AT53" i="1"/>
  <c r="AS53" i="1" s="1"/>
  <c r="AX3424" i="1"/>
  <c r="AW3424" i="1" s="1"/>
  <c r="AT3424" i="1"/>
  <c r="AS3424" i="1" s="1"/>
  <c r="AX51" i="1"/>
  <c r="AW51" i="1" s="1"/>
  <c r="AT51" i="1"/>
  <c r="AS51" i="1" s="1"/>
  <c r="AX49" i="1"/>
  <c r="AW49" i="1" s="1"/>
  <c r="AT49" i="1"/>
  <c r="AS49" i="1" s="1"/>
  <c r="AX6843" i="1"/>
  <c r="AW6843" i="1" s="1"/>
  <c r="AT6843" i="1"/>
  <c r="AS6843" i="1" s="1"/>
  <c r="AX43" i="1"/>
  <c r="AW43" i="1" s="1"/>
  <c r="AT43" i="1"/>
  <c r="AS43" i="1" s="1"/>
  <c r="AX42" i="1"/>
  <c r="AW42" i="1" s="1"/>
  <c r="AT42" i="1"/>
  <c r="AS42" i="1" s="1"/>
  <c r="AX31" i="1"/>
  <c r="AW31" i="1" s="1"/>
  <c r="AT31" i="1"/>
  <c r="AS31" i="1" s="1"/>
  <c r="AX26" i="1"/>
  <c r="AW26" i="1" s="1"/>
  <c r="AT26" i="1"/>
  <c r="AS26" i="1" s="1"/>
  <c r="AX25" i="1"/>
  <c r="AW25" i="1" s="1"/>
  <c r="AT25" i="1"/>
  <c r="AS25" i="1" s="1"/>
  <c r="AX24" i="1"/>
  <c r="AW24" i="1" s="1"/>
  <c r="AT24" i="1"/>
  <c r="AS24" i="1" s="1"/>
  <c r="AX22" i="1"/>
  <c r="AW22" i="1" s="1"/>
  <c r="AT22" i="1"/>
  <c r="AS22" i="1" s="1"/>
  <c r="AX1988" i="1"/>
  <c r="AW1988" i="1" s="1"/>
  <c r="AT1988" i="1"/>
  <c r="AS1988" i="1" s="1"/>
  <c r="AX2748" i="1"/>
  <c r="AW2748" i="1" s="1"/>
  <c r="AT2748" i="1"/>
  <c r="AS2748" i="1" s="1"/>
  <c r="AX17" i="1"/>
  <c r="AW17" i="1" s="1"/>
  <c r="AT17" i="1"/>
  <c r="AS17" i="1" s="1"/>
  <c r="AX15" i="1"/>
  <c r="AW15" i="1" s="1"/>
  <c r="AT15" i="1"/>
  <c r="AS15" i="1" s="1"/>
  <c r="AX6506" i="1"/>
  <c r="AW6506" i="1" s="1"/>
  <c r="AT6506" i="1"/>
  <c r="AS6506" i="1" s="1"/>
  <c r="AX11" i="1"/>
  <c r="AW11" i="1" s="1"/>
  <c r="AT11" i="1"/>
  <c r="AS11" i="1" s="1"/>
  <c r="AX10" i="1"/>
  <c r="AW10" i="1" s="1"/>
  <c r="AT10" i="1"/>
  <c r="AS10" i="1" s="1"/>
  <c r="AX9" i="1"/>
  <c r="AW9" i="1" s="1"/>
  <c r="AT9" i="1"/>
  <c r="AS9" i="1" s="1"/>
  <c r="AX8" i="1"/>
  <c r="AW8" i="1" s="1"/>
  <c r="AT8" i="1"/>
  <c r="AS8" i="1" s="1"/>
  <c r="AX5" i="1"/>
  <c r="AW5" i="1" s="1"/>
  <c r="AT5" i="1"/>
  <c r="AS5" i="1" s="1"/>
  <c r="AX4" i="1"/>
  <c r="AW4" i="1" s="1"/>
  <c r="AT4" i="1"/>
  <c r="AS4" i="1" s="1"/>
  <c r="AX2" i="1"/>
  <c r="AW2" i="1" s="1"/>
  <c r="AT2" i="1"/>
  <c r="AS2" i="1" s="1"/>
  <c r="AX6001" i="1"/>
  <c r="AW6001" i="1" s="1"/>
  <c r="AT6001" i="1"/>
  <c r="AS6001" i="1" s="1"/>
</calcChain>
</file>

<file path=xl/sharedStrings.xml><?xml version="1.0" encoding="utf-8"?>
<sst xmlns="http://schemas.openxmlformats.org/spreadsheetml/2006/main" count="75052" uniqueCount="20833">
  <si>
    <t>Player_Name</t>
  </si>
  <si>
    <t>NICYr</t>
  </si>
  <si>
    <t>Pro_Pos</t>
  </si>
  <si>
    <t>NIC_Pos</t>
  </si>
  <si>
    <t>NIC_Group</t>
  </si>
  <si>
    <t>College</t>
  </si>
  <si>
    <t>HT</t>
  </si>
  <si>
    <t>HT_in</t>
  </si>
  <si>
    <t>WT</t>
  </si>
  <si>
    <t>Hand</t>
  </si>
  <si>
    <t>Hand_in</t>
  </si>
  <si>
    <t>Arm</t>
  </si>
  <si>
    <t>Arm_in</t>
  </si>
  <si>
    <t>Wing</t>
  </si>
  <si>
    <t>Wing_in</t>
  </si>
  <si>
    <t>aReps</t>
  </si>
  <si>
    <t>a10Y</t>
  </si>
  <si>
    <t>a20Y</t>
  </si>
  <si>
    <t>a40Y</t>
  </si>
  <si>
    <t>aF20Y</t>
  </si>
  <si>
    <t>aVJ</t>
  </si>
  <si>
    <t>aVJ_in</t>
  </si>
  <si>
    <t>aBJ</t>
  </si>
  <si>
    <t>aBJ_in</t>
  </si>
  <si>
    <t>a3C</t>
  </si>
  <si>
    <t>aSS20</t>
  </si>
  <si>
    <t>aLS60</t>
  </si>
  <si>
    <t>Conf</t>
  </si>
  <si>
    <t>Draft_City</t>
  </si>
  <si>
    <t>Draft_Club</t>
  </si>
  <si>
    <t>Draft_Pick</t>
  </si>
  <si>
    <t>Draft_Rd</t>
  </si>
  <si>
    <t>Draft_Day</t>
  </si>
  <si>
    <t>EliasID</t>
  </si>
  <si>
    <t>EntryYr</t>
  </si>
  <si>
    <t>Last_Contract</t>
  </si>
  <si>
    <t>PlayerID</t>
  </si>
  <si>
    <t>Combine_Name</t>
  </si>
  <si>
    <t>Group_Number</t>
  </si>
  <si>
    <t>Camp_Number</t>
  </si>
  <si>
    <t>Proper_Name</t>
  </si>
  <si>
    <t>Insight_Name</t>
  </si>
  <si>
    <t>PlayerID2</t>
  </si>
  <si>
    <t>Pos2</t>
  </si>
  <si>
    <t>PB</t>
  </si>
  <si>
    <t>PB_T</t>
  </si>
  <si>
    <t>PB_O</t>
  </si>
  <si>
    <t>PB_A</t>
  </si>
  <si>
    <t>AP</t>
  </si>
  <si>
    <t>AP_T</t>
  </si>
  <si>
    <t>AP_1</t>
  </si>
  <si>
    <t>AP_2</t>
  </si>
  <si>
    <t>PlayerID3</t>
  </si>
  <si>
    <t>Keeanu Benton</t>
  </si>
  <si>
    <t>DT</t>
  </si>
  <si>
    <t>DL</t>
  </si>
  <si>
    <t>Wisconsin</t>
  </si>
  <si>
    <t>PIT</t>
  </si>
  <si>
    <t>BEN728037</t>
  </si>
  <si>
    <t>DL01</t>
  </si>
  <si>
    <t>Bryan Bresee</t>
  </si>
  <si>
    <t>Clemson</t>
  </si>
  <si>
    <t>NO</t>
  </si>
  <si>
    <t>BRE510679</t>
  </si>
  <si>
    <t>DL02</t>
  </si>
  <si>
    <t>Jalen Carter</t>
  </si>
  <si>
    <t>Georgia</t>
  </si>
  <si>
    <t>PHI</t>
  </si>
  <si>
    <t>CAR656628</t>
  </si>
  <si>
    <t>DL03</t>
  </si>
  <si>
    <t>Jerrod Clark</t>
  </si>
  <si>
    <t>Coastal Carolina</t>
  </si>
  <si>
    <t>FA</t>
  </si>
  <si>
    <t>CLA383865</t>
  </si>
  <si>
    <t>DL04</t>
  </si>
  <si>
    <t>Keondre Coburn</t>
  </si>
  <si>
    <t>Texas</t>
  </si>
  <si>
    <t>KC</t>
  </si>
  <si>
    <t>COB823710</t>
  </si>
  <si>
    <t>DL05</t>
  </si>
  <si>
    <t>DJ Dale</t>
  </si>
  <si>
    <t>Alabama</t>
  </si>
  <si>
    <t>DAL173037</t>
  </si>
  <si>
    <t>DL06</t>
  </si>
  <si>
    <t>Gervon Dexter Sr.</t>
  </si>
  <si>
    <t>Florida</t>
  </si>
  <si>
    <t>CHI</t>
  </si>
  <si>
    <t>DEX634187</t>
  </si>
  <si>
    <t>DL07</t>
  </si>
  <si>
    <t>Siaki Ika</t>
  </si>
  <si>
    <t>Baylor</t>
  </si>
  <si>
    <t>CLE</t>
  </si>
  <si>
    <t>IKA415291</t>
  </si>
  <si>
    <t>DL08</t>
  </si>
  <si>
    <t>Calijah Kancey</t>
  </si>
  <si>
    <t>Pittsburgh</t>
  </si>
  <si>
    <t>TB</t>
  </si>
  <si>
    <t>KAN046143</t>
  </si>
  <si>
    <t>DL09</t>
  </si>
  <si>
    <t>PJ Mustipher</t>
  </si>
  <si>
    <t>Penn State</t>
  </si>
  <si>
    <t>MUS717549</t>
  </si>
  <si>
    <t>DL10</t>
  </si>
  <si>
    <t>Moro Ojomo</t>
  </si>
  <si>
    <t>OJO426541</t>
  </si>
  <si>
    <t>DL11</t>
  </si>
  <si>
    <t>Zacch Pickens</t>
  </si>
  <si>
    <t>South Carolina</t>
  </si>
  <si>
    <t>PIC705993</t>
  </si>
  <si>
    <t>DL12</t>
  </si>
  <si>
    <t>Jalen Redmond</t>
  </si>
  <si>
    <t>Oklahoma</t>
  </si>
  <si>
    <t>RED613410</t>
  </si>
  <si>
    <t>DL13</t>
  </si>
  <si>
    <t>Jaquelin Roy</t>
  </si>
  <si>
    <t>LSU</t>
  </si>
  <si>
    <t>MIN</t>
  </si>
  <si>
    <t>ROY283610</t>
  </si>
  <si>
    <t>DL14</t>
  </si>
  <si>
    <t>Nesta Jade Silvera</t>
  </si>
  <si>
    <t>Arizona State</t>
  </si>
  <si>
    <t>LV</t>
  </si>
  <si>
    <t>SIL701377</t>
  </si>
  <si>
    <t>DL15</t>
  </si>
  <si>
    <t>Mazi Smith</t>
  </si>
  <si>
    <t>Michigan</t>
  </si>
  <si>
    <t>DAL</t>
  </si>
  <si>
    <t>SMI511850</t>
  </si>
  <si>
    <t>DL16</t>
  </si>
  <si>
    <t>Dante Stills</t>
  </si>
  <si>
    <t>West Virginia</t>
  </si>
  <si>
    <t>ARI</t>
  </si>
  <si>
    <t>STI401047</t>
  </si>
  <si>
    <t>DL17</t>
  </si>
  <si>
    <t>Byron Young</t>
  </si>
  <si>
    <t>YOU126585</t>
  </si>
  <si>
    <t>DL18</t>
  </si>
  <si>
    <t>Cameron Young</t>
  </si>
  <si>
    <t>Mississippi State</t>
  </si>
  <si>
    <t>SEA</t>
  </si>
  <si>
    <t>YOU128406</t>
  </si>
  <si>
    <t>DL19</t>
  </si>
  <si>
    <t>Adetomiwa Adebawore</t>
  </si>
  <si>
    <t>ED</t>
  </si>
  <si>
    <t>DE</t>
  </si>
  <si>
    <t>Northwestern</t>
  </si>
  <si>
    <t>IND</t>
  </si>
  <si>
    <t>ADE021468</t>
  </si>
  <si>
    <t>DL20</t>
  </si>
  <si>
    <t>MJ Anderson</t>
  </si>
  <si>
    <t>Iowa State</t>
  </si>
  <si>
    <t>AND381736</t>
  </si>
  <si>
    <t>DL21</t>
  </si>
  <si>
    <t>Felix Anudike-Uzomah</t>
  </si>
  <si>
    <t>Kansas State</t>
  </si>
  <si>
    <t>ANU415291</t>
  </si>
  <si>
    <t>DL22</t>
  </si>
  <si>
    <t>Habakkuk Baldonado</t>
  </si>
  <si>
    <t>BAL231813</t>
  </si>
  <si>
    <t>DL23</t>
  </si>
  <si>
    <t>Robert Beal Jr.</t>
  </si>
  <si>
    <t>SF</t>
  </si>
  <si>
    <t>BEA158040</t>
  </si>
  <si>
    <t>DL24</t>
  </si>
  <si>
    <t>Brenton Cox Jr.</t>
  </si>
  <si>
    <t>COX147946</t>
  </si>
  <si>
    <t>DL25</t>
  </si>
  <si>
    <t>YaYa Diaby</t>
  </si>
  <si>
    <t>Louisville</t>
  </si>
  <si>
    <t>DIA051911</t>
  </si>
  <si>
    <t>DL26</t>
  </si>
  <si>
    <t>Ikenna Enechukwu</t>
  </si>
  <si>
    <t>Rice</t>
  </si>
  <si>
    <t>ENE207645</t>
  </si>
  <si>
    <t>DL27</t>
  </si>
  <si>
    <t>Viliami Fehoko Jr.</t>
  </si>
  <si>
    <t>San Jose State</t>
  </si>
  <si>
    <t>FEH618217</t>
  </si>
  <si>
    <t>DL28</t>
  </si>
  <si>
    <t>Isaiah Foskey</t>
  </si>
  <si>
    <t>Notre Dame</t>
  </si>
  <si>
    <t>FOS081863</t>
  </si>
  <si>
    <t>DL29</t>
  </si>
  <si>
    <t>Ali Gaye</t>
  </si>
  <si>
    <t>GAY545877</t>
  </si>
  <si>
    <t>DL30</t>
  </si>
  <si>
    <t>Nick Hampton</t>
  </si>
  <si>
    <t>Appalachian State</t>
  </si>
  <si>
    <t>LAR</t>
  </si>
  <si>
    <t>HAM767654</t>
  </si>
  <si>
    <t>DL31</t>
  </si>
  <si>
    <t>Zach Harrison</t>
  </si>
  <si>
    <t>Ohio State</t>
  </si>
  <si>
    <t>ATL</t>
  </si>
  <si>
    <t>HAR647601</t>
  </si>
  <si>
    <t>DL32</t>
  </si>
  <si>
    <t>KJ Henry</t>
  </si>
  <si>
    <t>WAS</t>
  </si>
  <si>
    <t>HEN624398</t>
  </si>
  <si>
    <t>DL33</t>
  </si>
  <si>
    <t>Dylan Horton</t>
  </si>
  <si>
    <t>TCU</t>
  </si>
  <si>
    <t>HOU</t>
  </si>
  <si>
    <t>HOR555159</t>
  </si>
  <si>
    <t>DL34</t>
  </si>
  <si>
    <t>Thomas Incoom</t>
  </si>
  <si>
    <t>Central Michigan</t>
  </si>
  <si>
    <t>INC485869</t>
  </si>
  <si>
    <t>DL35</t>
  </si>
  <si>
    <t>Tyler Lacy</t>
  </si>
  <si>
    <t>Oklahoma State</t>
  </si>
  <si>
    <t>JAX</t>
  </si>
  <si>
    <t>LAC735924</t>
  </si>
  <si>
    <t>DL36</t>
  </si>
  <si>
    <t>Isaiah Land</t>
  </si>
  <si>
    <t>Florida A&amp;M</t>
  </si>
  <si>
    <t>LAN028469</t>
  </si>
  <si>
    <t>DL37</t>
  </si>
  <si>
    <t>Will McDonald IV</t>
  </si>
  <si>
    <t>NYJ</t>
  </si>
  <si>
    <t>MCD599665</t>
  </si>
  <si>
    <t>DL38</t>
  </si>
  <si>
    <t>Isaiah McGuire</t>
  </si>
  <si>
    <t>Missouri</t>
  </si>
  <si>
    <t>MCG794607</t>
  </si>
  <si>
    <t>DL39</t>
  </si>
  <si>
    <t>Mike Morris</t>
  </si>
  <si>
    <t>MOR480831</t>
  </si>
  <si>
    <t>DL40</t>
  </si>
  <si>
    <t>Caleb Murphy</t>
  </si>
  <si>
    <t>Ferris State</t>
  </si>
  <si>
    <t>MUR186262</t>
  </si>
  <si>
    <t>DL41</t>
  </si>
  <si>
    <t>Myles Murphy</t>
  </si>
  <si>
    <t>CIN</t>
  </si>
  <si>
    <t>MUR519902</t>
  </si>
  <si>
    <t>DL42</t>
  </si>
  <si>
    <t>Jose Ramirez</t>
  </si>
  <si>
    <t>Eastern Michigan</t>
  </si>
  <si>
    <t>RAM057102</t>
  </si>
  <si>
    <t>DL43</t>
  </si>
  <si>
    <t>Tavius Robinson</t>
  </si>
  <si>
    <t>Ole Miss</t>
  </si>
  <si>
    <t>BAL</t>
  </si>
  <si>
    <t>ROB705359</t>
  </si>
  <si>
    <t>DL44</t>
  </si>
  <si>
    <t>Nolan Smith</t>
  </si>
  <si>
    <t>SMI536848</t>
  </si>
  <si>
    <t>DL45</t>
  </si>
  <si>
    <t>Tuli Tuipulotu</t>
  </si>
  <si>
    <t>USC</t>
  </si>
  <si>
    <t>LAC</t>
  </si>
  <si>
    <t>TUI720077</t>
  </si>
  <si>
    <t>DL46</t>
  </si>
  <si>
    <t>Lukas Van Ness</t>
  </si>
  <si>
    <t>Iowa</t>
  </si>
  <si>
    <t>GB</t>
  </si>
  <si>
    <t>VAN639767</t>
  </si>
  <si>
    <t>DL47</t>
  </si>
  <si>
    <t>Keion White</t>
  </si>
  <si>
    <t>Georgia Tech</t>
  </si>
  <si>
    <t>NE</t>
  </si>
  <si>
    <t>WHI315646</t>
  </si>
  <si>
    <t>DL48</t>
  </si>
  <si>
    <t>Tyree Wilson</t>
  </si>
  <si>
    <t>Texas Tech</t>
  </si>
  <si>
    <t>WIL806943</t>
  </si>
  <si>
    <t>DL49</t>
  </si>
  <si>
    <t>Colby Wooden</t>
  </si>
  <si>
    <t>Auburn</t>
  </si>
  <si>
    <t>WOO268652</t>
  </si>
  <si>
    <t>DL50</t>
  </si>
  <si>
    <t>Tennessee</t>
  </si>
  <si>
    <t>YOU127040</t>
  </si>
  <si>
    <t>DL51</t>
  </si>
  <si>
    <t>Yasir Abdullah</t>
  </si>
  <si>
    <t>LB</t>
  </si>
  <si>
    <t>ABD685761</t>
  </si>
  <si>
    <t>LB01</t>
  </si>
  <si>
    <t>Will Anderson Jr.</t>
  </si>
  <si>
    <t>AND627364</t>
  </si>
  <si>
    <t>LB02</t>
  </si>
  <si>
    <t>Jeremy Banks</t>
  </si>
  <si>
    <t>BAN557651</t>
  </si>
  <si>
    <t>LB03</t>
  </si>
  <si>
    <t>Micah Baskerville</t>
  </si>
  <si>
    <t>BAS253566</t>
  </si>
  <si>
    <t>LB04</t>
  </si>
  <si>
    <t>Jack Campbell</t>
  </si>
  <si>
    <t>DET</t>
  </si>
  <si>
    <t>CAM364731</t>
  </si>
  <si>
    <t>LB05</t>
  </si>
  <si>
    <t>Andre Carter II</t>
  </si>
  <si>
    <t>Army</t>
  </si>
  <si>
    <t>CAR787212</t>
  </si>
  <si>
    <t>LB06</t>
  </si>
  <si>
    <t>SirVocea Dennis</t>
  </si>
  <si>
    <t>DEN402506</t>
  </si>
  <si>
    <t>LB07</t>
  </si>
  <si>
    <t>Jalen Graham</t>
  </si>
  <si>
    <t>Purdue</t>
  </si>
  <si>
    <t>GRA199869</t>
  </si>
  <si>
    <t>LB08</t>
  </si>
  <si>
    <t>Derick Hall</t>
  </si>
  <si>
    <t>HAL274589</t>
  </si>
  <si>
    <t>LB09</t>
  </si>
  <si>
    <t>Daiyan Henley</t>
  </si>
  <si>
    <t>Washington State</t>
  </si>
  <si>
    <t>HEN466212</t>
  </si>
  <si>
    <t>LB10</t>
  </si>
  <si>
    <t>Nick Herbig</t>
  </si>
  <si>
    <t>HER042107</t>
  </si>
  <si>
    <t>LB11</t>
  </si>
  <si>
    <t>Shaka Heyward</t>
  </si>
  <si>
    <t>Duke</t>
  </si>
  <si>
    <t>HEY277986</t>
  </si>
  <si>
    <t>LB12</t>
  </si>
  <si>
    <t>DJ Johnson</t>
  </si>
  <si>
    <t>Oregon</t>
  </si>
  <si>
    <t>CAR</t>
  </si>
  <si>
    <t>JOH204752</t>
  </si>
  <si>
    <t>LB13</t>
  </si>
  <si>
    <t>Andre Jones Jr.</t>
  </si>
  <si>
    <t>Louisiana</t>
  </si>
  <si>
    <t>JON826252</t>
  </si>
  <si>
    <t>LB14</t>
  </si>
  <si>
    <t>Cam Jones</t>
  </si>
  <si>
    <t>Indiana</t>
  </si>
  <si>
    <t>JON148503</t>
  </si>
  <si>
    <t>LB15</t>
  </si>
  <si>
    <t>Eku Leota</t>
  </si>
  <si>
    <t>LEO772615</t>
  </si>
  <si>
    <t>LB16</t>
  </si>
  <si>
    <t>Ochaun Mathis</t>
  </si>
  <si>
    <t>Nebraska</t>
  </si>
  <si>
    <t>MAT205681</t>
  </si>
  <si>
    <t>LB17</t>
  </si>
  <si>
    <t>Ventrell Miller</t>
  </si>
  <si>
    <t>MIL588972</t>
  </si>
  <si>
    <t>LB18</t>
  </si>
  <si>
    <t>Isaiah Moore</t>
  </si>
  <si>
    <t>NC State</t>
  </si>
  <si>
    <t>MOO378492</t>
  </si>
  <si>
    <t>LB19</t>
  </si>
  <si>
    <t>BJ Ojulari</t>
  </si>
  <si>
    <t>OJU426541</t>
  </si>
  <si>
    <t>LB20</t>
  </si>
  <si>
    <t>Anfernee Orji</t>
  </si>
  <si>
    <t>Vanderbilt</t>
  </si>
  <si>
    <t>ORJ415291</t>
  </si>
  <si>
    <t>LB21</t>
  </si>
  <si>
    <t>DeMarvion Overshown</t>
  </si>
  <si>
    <t>OVE249174</t>
  </si>
  <si>
    <t>LB22</t>
  </si>
  <si>
    <t>Ivan Pace Jr.</t>
  </si>
  <si>
    <t>Cincinnati</t>
  </si>
  <si>
    <t>PAC227420</t>
  </si>
  <si>
    <t>LB23</t>
  </si>
  <si>
    <t>Owen Pappoe</t>
  </si>
  <si>
    <t>PAP723174</t>
  </si>
  <si>
    <t>LB24</t>
  </si>
  <si>
    <t>Lonnie Phelps</t>
  </si>
  <si>
    <t>Kansas</t>
  </si>
  <si>
    <t>PHE577804</t>
  </si>
  <si>
    <t>LB25</t>
  </si>
  <si>
    <t>Drew Sanders</t>
  </si>
  <si>
    <t>Arkansas</t>
  </si>
  <si>
    <t>DEN</t>
  </si>
  <si>
    <t>SAN290589</t>
  </si>
  <si>
    <t>LB26</t>
  </si>
  <si>
    <t>Noah Sewell</t>
  </si>
  <si>
    <t>SEW459337</t>
  </si>
  <si>
    <t>LB27</t>
  </si>
  <si>
    <t>Trenton Simpson</t>
  </si>
  <si>
    <t>SIM632785</t>
  </si>
  <si>
    <t>LB28</t>
  </si>
  <si>
    <t>Noah Taylor</t>
  </si>
  <si>
    <t>North Carolina</t>
  </si>
  <si>
    <t>TAY609140</t>
  </si>
  <si>
    <t>LB29</t>
  </si>
  <si>
    <t>Charlie Thomas</t>
  </si>
  <si>
    <t>THO086194</t>
  </si>
  <si>
    <t>LB30</t>
  </si>
  <si>
    <t>Henry To'oTo'o</t>
  </si>
  <si>
    <t>TOO675714</t>
  </si>
  <si>
    <t>LB31</t>
  </si>
  <si>
    <t>Tyrus Wheat</t>
  </si>
  <si>
    <t>WHE034607</t>
  </si>
  <si>
    <t>LB32</t>
  </si>
  <si>
    <t>Dorian Williams</t>
  </si>
  <si>
    <t>Tulane</t>
  </si>
  <si>
    <t>BUF</t>
  </si>
  <si>
    <t>WIL243940</t>
  </si>
  <si>
    <t>LB33</t>
  </si>
  <si>
    <t>Dee Winters</t>
  </si>
  <si>
    <t>WIN767442</t>
  </si>
  <si>
    <t>LB34</t>
  </si>
  <si>
    <t>Alex Austin</t>
  </si>
  <si>
    <t>CB</t>
  </si>
  <si>
    <t>DB</t>
  </si>
  <si>
    <t>Oregon State</t>
  </si>
  <si>
    <t>AUS089816</t>
  </si>
  <si>
    <t>DB01</t>
  </si>
  <si>
    <t>Deonte Banks</t>
  </si>
  <si>
    <t>Maryland</t>
  </si>
  <si>
    <t>NYG</t>
  </si>
  <si>
    <t>BAN462444</t>
  </si>
  <si>
    <t>DB02</t>
  </si>
  <si>
    <t>Jakorian Bennett</t>
  </si>
  <si>
    <t>BEN351736</t>
  </si>
  <si>
    <t>DB03</t>
  </si>
  <si>
    <t>Mekhi Blackmon</t>
  </si>
  <si>
    <t>BLA289825</t>
  </si>
  <si>
    <t>DB04</t>
  </si>
  <si>
    <t>Lance Boykin</t>
  </si>
  <si>
    <t>BOY615392</t>
  </si>
  <si>
    <t>DB05</t>
  </si>
  <si>
    <t>Brian Branch</t>
  </si>
  <si>
    <t>BRA491198</t>
  </si>
  <si>
    <t>DB06</t>
  </si>
  <si>
    <t>Julius Brents</t>
  </si>
  <si>
    <t>BRE510110</t>
  </si>
  <si>
    <t>DB07</t>
  </si>
  <si>
    <t>Myles Brooks</t>
  </si>
  <si>
    <t>Louisiana Tech</t>
  </si>
  <si>
    <t>BRO156009</t>
  </si>
  <si>
    <t>DB08</t>
  </si>
  <si>
    <t>Cameron Brown</t>
  </si>
  <si>
    <t>BRO286907</t>
  </si>
  <si>
    <t>DB09</t>
  </si>
  <si>
    <t>Arquon Bush</t>
  </si>
  <si>
    <t>BUS189053</t>
  </si>
  <si>
    <t>DB10</t>
  </si>
  <si>
    <t>Kei'Trel Clark</t>
  </si>
  <si>
    <t>CLA395333</t>
  </si>
  <si>
    <t>DB11</t>
  </si>
  <si>
    <t>Emmanuel Forbes</t>
  </si>
  <si>
    <t>FOR013942</t>
  </si>
  <si>
    <t>DB12</t>
  </si>
  <si>
    <t>Mekhi Garner</t>
  </si>
  <si>
    <t>GAR305959</t>
  </si>
  <si>
    <t>DB13</t>
  </si>
  <si>
    <t>Christian Gonzalez</t>
  </si>
  <si>
    <t>GON589051</t>
  </si>
  <si>
    <t>DB14</t>
  </si>
  <si>
    <t>Anthony Johnson</t>
  </si>
  <si>
    <t>Virginia</t>
  </si>
  <si>
    <t>JOH057904</t>
  </si>
  <si>
    <t>DB15</t>
  </si>
  <si>
    <t>Jaylon Jones</t>
  </si>
  <si>
    <t>Texas A&amp;M</t>
  </si>
  <si>
    <t>JON449507</t>
  </si>
  <si>
    <t>DB16</t>
  </si>
  <si>
    <t>Nic Jones</t>
  </si>
  <si>
    <t>Ball State</t>
  </si>
  <si>
    <t>JON636725</t>
  </si>
  <si>
    <t>DB17</t>
  </si>
  <si>
    <t>Kyu Blu Kelly</t>
  </si>
  <si>
    <t>Stanford</t>
  </si>
  <si>
    <t>KEL676898</t>
  </si>
  <si>
    <t>DB18</t>
  </si>
  <si>
    <t>Darrell Luter Jr.</t>
  </si>
  <si>
    <t>South Alabama</t>
  </si>
  <si>
    <t>LUT138430</t>
  </si>
  <si>
    <t>DB19</t>
  </si>
  <si>
    <t>Cameron Mitchell</t>
  </si>
  <si>
    <t>MIT149749</t>
  </si>
  <si>
    <t>DB20</t>
  </si>
  <si>
    <t>Riley Moss</t>
  </si>
  <si>
    <t>MOS709340</t>
  </si>
  <si>
    <t>DB21</t>
  </si>
  <si>
    <t>Clark Phillips III</t>
  </si>
  <si>
    <t>Utah</t>
  </si>
  <si>
    <t>PHI672138</t>
  </si>
  <si>
    <t>DB22</t>
  </si>
  <si>
    <t>Joey Porter Jr.</t>
  </si>
  <si>
    <t>POR773442</t>
  </si>
  <si>
    <t>DB23</t>
  </si>
  <si>
    <t>Eli Ricks</t>
  </si>
  <si>
    <t>RIC794760</t>
  </si>
  <si>
    <t>DB26</t>
  </si>
  <si>
    <t>Kelee Ringo</t>
  </si>
  <si>
    <t>RIN504723</t>
  </si>
  <si>
    <t>DB27</t>
  </si>
  <si>
    <t>Darius Rush</t>
  </si>
  <si>
    <t>RUS057910</t>
  </si>
  <si>
    <t>DB28</t>
  </si>
  <si>
    <t>Cam Smith</t>
  </si>
  <si>
    <t>MIA</t>
  </si>
  <si>
    <t>SMI098020</t>
  </si>
  <si>
    <t>DB29</t>
  </si>
  <si>
    <t>Terell Smith</t>
  </si>
  <si>
    <t>Minnesota</t>
  </si>
  <si>
    <t>SMI739042</t>
  </si>
  <si>
    <t>DB30</t>
  </si>
  <si>
    <t>Tyrique Stevenson</t>
  </si>
  <si>
    <t>Miami (FL)</t>
  </si>
  <si>
    <t>STE716698</t>
  </si>
  <si>
    <t>DB31</t>
  </si>
  <si>
    <t>Tre'Vius Hodges-Tomlinson</t>
  </si>
  <si>
    <t>HOD513203</t>
  </si>
  <si>
    <t>DB32</t>
  </si>
  <si>
    <t>Cory Trice Jr.</t>
  </si>
  <si>
    <t>TRI034803</t>
  </si>
  <si>
    <t>DB33</t>
  </si>
  <si>
    <t>DJ Turner II</t>
  </si>
  <si>
    <t>TUR283151</t>
  </si>
  <si>
    <t>DB34</t>
  </si>
  <si>
    <t>Carrington Valentine</t>
  </si>
  <si>
    <t>Kentucky</t>
  </si>
  <si>
    <t>VAL326982</t>
  </si>
  <si>
    <t>DB35</t>
  </si>
  <si>
    <t>Jay Ward</t>
  </si>
  <si>
    <t>S</t>
  </si>
  <si>
    <t>WAR199835</t>
  </si>
  <si>
    <t>DB36</t>
  </si>
  <si>
    <t>Garrett Williams</t>
  </si>
  <si>
    <t>Syracuse</t>
  </si>
  <si>
    <t>WIL292135</t>
  </si>
  <si>
    <t>DB37</t>
  </si>
  <si>
    <t>Devon Witherspoon</t>
  </si>
  <si>
    <t>Illinois</t>
  </si>
  <si>
    <t>WIT143920</t>
  </si>
  <si>
    <t>DB38</t>
  </si>
  <si>
    <t>Rejzohn Wright</t>
  </si>
  <si>
    <t>WRI631850</t>
  </si>
  <si>
    <t>DB39</t>
  </si>
  <si>
    <t>Jordan Battle</t>
  </si>
  <si>
    <t>BAT472711</t>
  </si>
  <si>
    <t>DB40</t>
  </si>
  <si>
    <t>Ji'Ayir Brown</t>
  </si>
  <si>
    <t>BRO492777</t>
  </si>
  <si>
    <t>DB41</t>
  </si>
  <si>
    <t>Sydney Brown</t>
  </si>
  <si>
    <t>BRO695003</t>
  </si>
  <si>
    <t>DB42</t>
  </si>
  <si>
    <t>Chamarri Conner</t>
  </si>
  <si>
    <t>Virginia Tech</t>
  </si>
  <si>
    <t>CON433448</t>
  </si>
  <si>
    <t>DB43</t>
  </si>
  <si>
    <t>Trey Dean III</t>
  </si>
  <si>
    <t>DEA729701</t>
  </si>
  <si>
    <t>DB44</t>
  </si>
  <si>
    <t>DeMarcco Hellams</t>
  </si>
  <si>
    <t>HEL256639</t>
  </si>
  <si>
    <t>DB45</t>
  </si>
  <si>
    <t>Ronnie Hickman Jr.</t>
  </si>
  <si>
    <t>HIC319062</t>
  </si>
  <si>
    <t>DB46</t>
  </si>
  <si>
    <t>Brandon Hill</t>
  </si>
  <si>
    <t>HIL101689</t>
  </si>
  <si>
    <t>DB47</t>
  </si>
  <si>
    <t>Jordan Howden</t>
  </si>
  <si>
    <t>HOW493327</t>
  </si>
  <si>
    <t>DB48</t>
  </si>
  <si>
    <t>Anthony Johnson Jr.</t>
  </si>
  <si>
    <t>JOH789936</t>
  </si>
  <si>
    <t>DB49</t>
  </si>
  <si>
    <t>Antonio Johnson</t>
  </si>
  <si>
    <t>JOH061167</t>
  </si>
  <si>
    <t>DB50</t>
  </si>
  <si>
    <t>Tyreque Jones</t>
  </si>
  <si>
    <t>Boise State</t>
  </si>
  <si>
    <t>JON770071</t>
  </si>
  <si>
    <t>DB51</t>
  </si>
  <si>
    <t>Brandon Joseph</t>
  </si>
  <si>
    <t>JOS152803</t>
  </si>
  <si>
    <t>DB52</t>
  </si>
  <si>
    <t>Jartavius Martin</t>
  </si>
  <si>
    <t>MAR645121</t>
  </si>
  <si>
    <t>DB53</t>
  </si>
  <si>
    <t>Kaevon Merriweather</t>
  </si>
  <si>
    <t>MER619548</t>
  </si>
  <si>
    <t>DB54</t>
  </si>
  <si>
    <t>Gervarrius Owens</t>
  </si>
  <si>
    <t>Houston</t>
  </si>
  <si>
    <t>OWE432476</t>
  </si>
  <si>
    <t>DB56</t>
  </si>
  <si>
    <t>Jammie Robinson</t>
  </si>
  <si>
    <t>Florida State</t>
  </si>
  <si>
    <t>ROB526445</t>
  </si>
  <si>
    <t>DB57</t>
  </si>
  <si>
    <t>Daniel Scott</t>
  </si>
  <si>
    <t>California</t>
  </si>
  <si>
    <t>SCO224944</t>
  </si>
  <si>
    <t>DB58</t>
  </si>
  <si>
    <t>JL Skinner</t>
  </si>
  <si>
    <t>SKI623722</t>
  </si>
  <si>
    <t>DB59</t>
  </si>
  <si>
    <t>Christopher Smith II</t>
  </si>
  <si>
    <t>SMI829490</t>
  </si>
  <si>
    <t>DB60</t>
  </si>
  <si>
    <t>Jason Taylor II</t>
  </si>
  <si>
    <t>TAY812805</t>
  </si>
  <si>
    <t>DB61</t>
  </si>
  <si>
    <t>Rashad Torrence II</t>
  </si>
  <si>
    <t>TOR694955</t>
  </si>
  <si>
    <t>DB62</t>
  </si>
  <si>
    <t>Bryce Baringer</t>
  </si>
  <si>
    <t>P</t>
  </si>
  <si>
    <t>PK</t>
  </si>
  <si>
    <t>Michigan State</t>
  </si>
  <si>
    <t>BAR145519</t>
  </si>
  <si>
    <t>PK01</t>
  </si>
  <si>
    <t>Paxton Brooks</t>
  </si>
  <si>
    <t>BRO158746</t>
  </si>
  <si>
    <t>PK02</t>
  </si>
  <si>
    <t>Anders Carlson</t>
  </si>
  <si>
    <t>K</t>
  </si>
  <si>
    <t>CAR111222</t>
  </si>
  <si>
    <t>PK03</t>
  </si>
  <si>
    <t>Christopher Dunn</t>
  </si>
  <si>
    <t>DUN519103</t>
  </si>
  <si>
    <t>PK04</t>
  </si>
  <si>
    <t>Adam Korsak</t>
  </si>
  <si>
    <t>Rutgers</t>
  </si>
  <si>
    <t>KOR408997</t>
  </si>
  <si>
    <t>PK05</t>
  </si>
  <si>
    <t>Jake Moody</t>
  </si>
  <si>
    <t>MOO008651</t>
  </si>
  <si>
    <t>PK06</t>
  </si>
  <si>
    <t>Jack Podlesny</t>
  </si>
  <si>
    <t>POD200229</t>
  </si>
  <si>
    <t>PK07</t>
  </si>
  <si>
    <t>B.T. Potter</t>
  </si>
  <si>
    <t>POT285078</t>
  </si>
  <si>
    <t>PK08</t>
  </si>
  <si>
    <t>Brad Robbins</t>
  </si>
  <si>
    <t>ROB032224</t>
  </si>
  <si>
    <t>PK09</t>
  </si>
  <si>
    <t>Chad Ryland</t>
  </si>
  <si>
    <t>RYL029663</t>
  </si>
  <si>
    <t>PK10</t>
  </si>
  <si>
    <t>Michael Turk</t>
  </si>
  <si>
    <t>TUR065453</t>
  </si>
  <si>
    <t>PK11</t>
  </si>
  <si>
    <t>Alex Ward</t>
  </si>
  <si>
    <t>LS</t>
  </si>
  <si>
    <t>ST</t>
  </si>
  <si>
    <t>UCF</t>
  </si>
  <si>
    <t>WAR059977</t>
  </si>
  <si>
    <t>ST01</t>
  </si>
  <si>
    <t>Tyson Bagent</t>
  </si>
  <si>
    <t>QB</t>
  </si>
  <si>
    <t>Shepherd</t>
  </si>
  <si>
    <t>BAG565656</t>
  </si>
  <si>
    <t>QB01</t>
  </si>
  <si>
    <t>Stetson Bennett</t>
  </si>
  <si>
    <t>BEN440455</t>
  </si>
  <si>
    <t>QB02</t>
  </si>
  <si>
    <t>Malik Cunningham</t>
  </si>
  <si>
    <t>CUN537512</t>
  </si>
  <si>
    <t>QB03</t>
  </si>
  <si>
    <t>Max Duggan</t>
  </si>
  <si>
    <t>DUG565396</t>
  </si>
  <si>
    <t>QB04</t>
  </si>
  <si>
    <t>Jake Haener</t>
  </si>
  <si>
    <t>Fresno State</t>
  </si>
  <si>
    <t>HAE351032</t>
  </si>
  <si>
    <t>QB05</t>
  </si>
  <si>
    <t>Jaren Hall</t>
  </si>
  <si>
    <t>BYU</t>
  </si>
  <si>
    <t>HAL358200</t>
  </si>
  <si>
    <t>QB06</t>
  </si>
  <si>
    <t>Hendon Hooker</t>
  </si>
  <si>
    <t>HOO297694</t>
  </si>
  <si>
    <t>QB07</t>
  </si>
  <si>
    <t>Will Levis</t>
  </si>
  <si>
    <t>TEN</t>
  </si>
  <si>
    <t>LEV604187</t>
  </si>
  <si>
    <t>QB08</t>
  </si>
  <si>
    <t>Jordan Addison</t>
  </si>
  <si>
    <t>WR</t>
  </si>
  <si>
    <t>WO</t>
  </si>
  <si>
    <t>ADD491056</t>
  </si>
  <si>
    <t>WO01</t>
  </si>
  <si>
    <t>Ronnie Bell</t>
  </si>
  <si>
    <t>BEL596505</t>
  </si>
  <si>
    <t>WO02</t>
  </si>
  <si>
    <t>Jake Bobo</t>
  </si>
  <si>
    <t>UCLA</t>
  </si>
  <si>
    <t>BOB556112</t>
  </si>
  <si>
    <t>WO03</t>
  </si>
  <si>
    <t>Kayshon Boutte</t>
  </si>
  <si>
    <t>BOU482823</t>
  </si>
  <si>
    <t>WO04</t>
  </si>
  <si>
    <t>Jalen Brooks</t>
  </si>
  <si>
    <t>BRO124672</t>
  </si>
  <si>
    <t>WO05</t>
  </si>
  <si>
    <t>Jason Brownlee</t>
  </si>
  <si>
    <t>Southern Miss</t>
  </si>
  <si>
    <t>BRO826391</t>
  </si>
  <si>
    <t>WO06</t>
  </si>
  <si>
    <t>Jacob Copeland</t>
  </si>
  <si>
    <t>COP356703</t>
  </si>
  <si>
    <t>WO08</t>
  </si>
  <si>
    <t>Jalen Moreno-Cropper</t>
  </si>
  <si>
    <t>CRO340100</t>
  </si>
  <si>
    <t>WO09</t>
  </si>
  <si>
    <t>Derius Davis</t>
  </si>
  <si>
    <t>DAV263132</t>
  </si>
  <si>
    <t>WO10</t>
  </si>
  <si>
    <t>Tank Dell</t>
  </si>
  <si>
    <t>DEL440817</t>
  </si>
  <si>
    <t>WO11</t>
  </si>
  <si>
    <t>Dontay Demus Jr.</t>
  </si>
  <si>
    <t>DEM781426</t>
  </si>
  <si>
    <t>WO12</t>
  </si>
  <si>
    <t>Demario Douglas</t>
  </si>
  <si>
    <t>Liberty</t>
  </si>
  <si>
    <t>DOU259552</t>
  </si>
  <si>
    <t>WO13</t>
  </si>
  <si>
    <t>Josh Downs</t>
  </si>
  <si>
    <t>DOW686145</t>
  </si>
  <si>
    <t>WO14</t>
  </si>
  <si>
    <t>Grant DuBose</t>
  </si>
  <si>
    <t>Charlotte</t>
  </si>
  <si>
    <t>DUB599865</t>
  </si>
  <si>
    <t>WO15</t>
  </si>
  <si>
    <t>Zay Flowers</t>
  </si>
  <si>
    <t>Boston College</t>
  </si>
  <si>
    <t>FLO577002</t>
  </si>
  <si>
    <t>WO16</t>
  </si>
  <si>
    <t>Bryce Ford-Wheaton</t>
  </si>
  <si>
    <t>FOR389868</t>
  </si>
  <si>
    <t>WO17</t>
  </si>
  <si>
    <t>Antoine Green</t>
  </si>
  <si>
    <t>GRE062049</t>
  </si>
  <si>
    <t>WO18</t>
  </si>
  <si>
    <t>Jadon Haselwood</t>
  </si>
  <si>
    <t>HAS188767</t>
  </si>
  <si>
    <t>WO19</t>
  </si>
  <si>
    <t>Malik Heath</t>
  </si>
  <si>
    <t>HEA759997</t>
  </si>
  <si>
    <t>WO20</t>
  </si>
  <si>
    <t>Elijah Higgins</t>
  </si>
  <si>
    <t>HIG138430</t>
  </si>
  <si>
    <t>WO21</t>
  </si>
  <si>
    <t>Xavier Hutchinson</t>
  </si>
  <si>
    <t>HUT304546</t>
  </si>
  <si>
    <t>WO22</t>
  </si>
  <si>
    <t>Jalin Hyatt</t>
  </si>
  <si>
    <t>HYA420916</t>
  </si>
  <si>
    <t>WO23</t>
  </si>
  <si>
    <t>Andrei Iosivas</t>
  </si>
  <si>
    <t>Princeton</t>
  </si>
  <si>
    <t>IOS307886</t>
  </si>
  <si>
    <t>WO24</t>
  </si>
  <si>
    <t>Kearis Jackson</t>
  </si>
  <si>
    <t>JAC283549</t>
  </si>
  <si>
    <t>WO25</t>
  </si>
  <si>
    <t>Rakim Jarrett</t>
  </si>
  <si>
    <t>JAR260842</t>
  </si>
  <si>
    <t>WO26</t>
  </si>
  <si>
    <t>Michael Jefferson</t>
  </si>
  <si>
    <t>JEF286113</t>
  </si>
  <si>
    <t>WO27</t>
  </si>
  <si>
    <t>Tanner McKee</t>
  </si>
  <si>
    <t>MCK156404</t>
  </si>
  <si>
    <t>QB09</t>
  </si>
  <si>
    <t>Aidan O'Connell</t>
  </si>
  <si>
    <t>OCO075507</t>
  </si>
  <si>
    <t>QB10</t>
  </si>
  <si>
    <t>Anthony Richardson</t>
  </si>
  <si>
    <t>RIC387833</t>
  </si>
  <si>
    <t>QB11</t>
  </si>
  <si>
    <t>C.J. Stroud</t>
  </si>
  <si>
    <t>STR702090</t>
  </si>
  <si>
    <t>QB12</t>
  </si>
  <si>
    <t>Dorian Thompson-Robinson</t>
  </si>
  <si>
    <t>THO744868</t>
  </si>
  <si>
    <t>QB13</t>
  </si>
  <si>
    <t>Clayton Tune</t>
  </si>
  <si>
    <t>TUN207645</t>
  </si>
  <si>
    <t>QB14</t>
  </si>
  <si>
    <t>Bryce Young</t>
  </si>
  <si>
    <t>YOU124763</t>
  </si>
  <si>
    <t>QB15</t>
  </si>
  <si>
    <t>Jaray Jenkins</t>
  </si>
  <si>
    <t>JEN268724</t>
  </si>
  <si>
    <t>WO28</t>
  </si>
  <si>
    <t>CJ Johnson</t>
  </si>
  <si>
    <t>East Carolina</t>
  </si>
  <si>
    <t>JOH132702</t>
  </si>
  <si>
    <t>WO29</t>
  </si>
  <si>
    <t>Quentin Johnston</t>
  </si>
  <si>
    <t>JOH823261</t>
  </si>
  <si>
    <t>WO30</t>
  </si>
  <si>
    <t>Charlie Jones</t>
  </si>
  <si>
    <t>JON160287</t>
  </si>
  <si>
    <t>WO31</t>
  </si>
  <si>
    <t>Malik Knowles</t>
  </si>
  <si>
    <t>KNO368096</t>
  </si>
  <si>
    <t>WO32</t>
  </si>
  <si>
    <t>Matt Landers</t>
  </si>
  <si>
    <t>LAN083937</t>
  </si>
  <si>
    <t>WO33</t>
  </si>
  <si>
    <t>Marvin Mims Jr.</t>
  </si>
  <si>
    <t>MIM654774</t>
  </si>
  <si>
    <t>WO34</t>
  </si>
  <si>
    <t>Jonathan Mingo</t>
  </si>
  <si>
    <t>MIN170999</t>
  </si>
  <si>
    <t>WO35</t>
  </si>
  <si>
    <t>Puka Nacua</t>
  </si>
  <si>
    <t>NAC559347</t>
  </si>
  <si>
    <t>WO36</t>
  </si>
  <si>
    <t>Joseph Ngata</t>
  </si>
  <si>
    <t>NGA634187</t>
  </si>
  <si>
    <t>WO37</t>
  </si>
  <si>
    <t>Trey Palmer</t>
  </si>
  <si>
    <t>PAL683280</t>
  </si>
  <si>
    <t>WO38</t>
  </si>
  <si>
    <t>A.T. Perry</t>
  </si>
  <si>
    <t>Wake Forest</t>
  </si>
  <si>
    <t>PER532468</t>
  </si>
  <si>
    <t>WO39</t>
  </si>
  <si>
    <t>Jayden Reed</t>
  </si>
  <si>
    <t>REE263142</t>
  </si>
  <si>
    <t>WO40</t>
  </si>
  <si>
    <t>Rashee Rice</t>
  </si>
  <si>
    <t>SMU</t>
  </si>
  <si>
    <t>RIC152916</t>
  </si>
  <si>
    <t>WO41</t>
  </si>
  <si>
    <t>Tyler Scott</t>
  </si>
  <si>
    <t>SCO719390</t>
  </si>
  <si>
    <t>WO43</t>
  </si>
  <si>
    <t>Justin Shorter</t>
  </si>
  <si>
    <t>SHO651252</t>
  </si>
  <si>
    <t>WO44</t>
  </si>
  <si>
    <t>Jaxon Smith-Njigba</t>
  </si>
  <si>
    <t>SMI829636</t>
  </si>
  <si>
    <t>WO45</t>
  </si>
  <si>
    <t>Cedric Tillman</t>
  </si>
  <si>
    <t>TIL377067</t>
  </si>
  <si>
    <t>WO46</t>
  </si>
  <si>
    <t>Mitchell Tinsley</t>
  </si>
  <si>
    <t>TIN524900</t>
  </si>
  <si>
    <t>WO47</t>
  </si>
  <si>
    <t>Tre Tucker</t>
  </si>
  <si>
    <t>TUC399910</t>
  </si>
  <si>
    <t>WO48</t>
  </si>
  <si>
    <t>Parker Washington</t>
  </si>
  <si>
    <t>WAS604325</t>
  </si>
  <si>
    <t>WO49</t>
  </si>
  <si>
    <t>Jalen Wayne</t>
  </si>
  <si>
    <t>WAY424121</t>
  </si>
  <si>
    <t>WO50</t>
  </si>
  <si>
    <t>Dontayvion Wicks</t>
  </si>
  <si>
    <t>WIC622867</t>
  </si>
  <si>
    <t>WO51</t>
  </si>
  <si>
    <t>Michael Wilson</t>
  </si>
  <si>
    <t>WIL752419</t>
  </si>
  <si>
    <t>WO52</t>
  </si>
  <si>
    <t>Davis Allen</t>
  </si>
  <si>
    <t>TE</t>
  </si>
  <si>
    <t>ALL098299</t>
  </si>
  <si>
    <t>TE01</t>
  </si>
  <si>
    <t>Payne Durham</t>
  </si>
  <si>
    <t>DUR344537</t>
  </si>
  <si>
    <t>TE02</t>
  </si>
  <si>
    <t>Noah Gindorff</t>
  </si>
  <si>
    <t>North Dakota State</t>
  </si>
  <si>
    <t>GIN138429</t>
  </si>
  <si>
    <t>TE03</t>
  </si>
  <si>
    <t>Dalton Kincaid</t>
  </si>
  <si>
    <t>KIN069130</t>
  </si>
  <si>
    <t>TE04</t>
  </si>
  <si>
    <t>Tucker Kraft</t>
  </si>
  <si>
    <t>South Dakota State</t>
  </si>
  <si>
    <t>KRA144054</t>
  </si>
  <si>
    <t>TE05</t>
  </si>
  <si>
    <t>Zack Kuntz</t>
  </si>
  <si>
    <t>Old Dominion</t>
  </si>
  <si>
    <t>KUN184573</t>
  </si>
  <si>
    <t>TE06</t>
  </si>
  <si>
    <t>Sam LaPorta</t>
  </si>
  <si>
    <t>LAP640235</t>
  </si>
  <si>
    <t>TE07</t>
  </si>
  <si>
    <t>Cameron Latu</t>
  </si>
  <si>
    <t>LAT718773</t>
  </si>
  <si>
    <t>TE08</t>
  </si>
  <si>
    <t>Will Mallory</t>
  </si>
  <si>
    <t>MAL454836</t>
  </si>
  <si>
    <t>TE09</t>
  </si>
  <si>
    <t>Michael Mayer</t>
  </si>
  <si>
    <t>MAY330676</t>
  </si>
  <si>
    <t>TE10</t>
  </si>
  <si>
    <t>Luke Musgrave</t>
  </si>
  <si>
    <t>MUS097324</t>
  </si>
  <si>
    <t>TE11</t>
  </si>
  <si>
    <t>Kyle Patterson</t>
  </si>
  <si>
    <t>Air Force</t>
  </si>
  <si>
    <t>PAT469506</t>
  </si>
  <si>
    <t>TE12</t>
  </si>
  <si>
    <t>Luke Schoonmaker</t>
  </si>
  <si>
    <t>SCH471986</t>
  </si>
  <si>
    <t>TE13</t>
  </si>
  <si>
    <t>Brenton Strange</t>
  </si>
  <si>
    <t>STR188631</t>
  </si>
  <si>
    <t>TE14</t>
  </si>
  <si>
    <t>Leonard Taylor</t>
  </si>
  <si>
    <t>TAY521212</t>
  </si>
  <si>
    <t>TE15</t>
  </si>
  <si>
    <t>Travis Vokolek</t>
  </si>
  <si>
    <t>VOK426541</t>
  </si>
  <si>
    <t>TE16</t>
  </si>
  <si>
    <t>Darnell Washington</t>
  </si>
  <si>
    <t>WAS185860</t>
  </si>
  <si>
    <t>TE17</t>
  </si>
  <si>
    <t>Blake Whiteheart</t>
  </si>
  <si>
    <t>WHI639076</t>
  </si>
  <si>
    <t>TE18</t>
  </si>
  <si>
    <t>Josh Whyle</t>
  </si>
  <si>
    <t>WHY207645</t>
  </si>
  <si>
    <t>TE19</t>
  </si>
  <si>
    <t>Brayden Willis</t>
  </si>
  <si>
    <t>WIL597331</t>
  </si>
  <si>
    <t>TE20</t>
  </si>
  <si>
    <t>Alan Ali</t>
  </si>
  <si>
    <t>C</t>
  </si>
  <si>
    <t>OL</t>
  </si>
  <si>
    <t>ALI014831</t>
  </si>
  <si>
    <t>OL01</t>
  </si>
  <si>
    <t>Jake Andrews</t>
  </si>
  <si>
    <t>Troy</t>
  </si>
  <si>
    <t>AND663449</t>
  </si>
  <si>
    <t>OL02</t>
  </si>
  <si>
    <t>Malaesala Aumavae-Laulu</t>
  </si>
  <si>
    <t>T</t>
  </si>
  <si>
    <t>AUM070576</t>
  </si>
  <si>
    <t>OL03</t>
  </si>
  <si>
    <t>Steve Avila</t>
  </si>
  <si>
    <t>G</t>
  </si>
  <si>
    <t>AVI381004</t>
  </si>
  <si>
    <t>OL04</t>
  </si>
  <si>
    <t>Henry Bainivalu</t>
  </si>
  <si>
    <t>Washington</t>
  </si>
  <si>
    <t>BAI739938</t>
  </si>
  <si>
    <t>OL05</t>
  </si>
  <si>
    <t>TJ Bass</t>
  </si>
  <si>
    <t>BAS552614</t>
  </si>
  <si>
    <t>OL06</t>
  </si>
  <si>
    <t>Matthew Bergeron</t>
  </si>
  <si>
    <t>BER100937</t>
  </si>
  <si>
    <t>OL07</t>
  </si>
  <si>
    <t>Earl Bostick Jr.</t>
  </si>
  <si>
    <t>BOS648319</t>
  </si>
  <si>
    <t>OL08</t>
  </si>
  <si>
    <t>Anthony Bradford</t>
  </si>
  <si>
    <t>BRA094410</t>
  </si>
  <si>
    <t>OL09</t>
  </si>
  <si>
    <t>Nick Broeker</t>
  </si>
  <si>
    <t>BRO095305</t>
  </si>
  <si>
    <t>OL10</t>
  </si>
  <si>
    <t>McClendon Curtis</t>
  </si>
  <si>
    <t>Chattanooga</t>
  </si>
  <si>
    <t>CUR677287</t>
  </si>
  <si>
    <t>OL11</t>
  </si>
  <si>
    <t>Braeden Daniels</t>
  </si>
  <si>
    <t>DAN441069</t>
  </si>
  <si>
    <t>OL12</t>
  </si>
  <si>
    <t>Jaelyn Duncan</t>
  </si>
  <si>
    <t>DUN207641</t>
  </si>
  <si>
    <t>OL13</t>
  </si>
  <si>
    <t>Emil Ekiyor Jr.</t>
  </si>
  <si>
    <t>EKI782506</t>
  </si>
  <si>
    <t>OL14</t>
  </si>
  <si>
    <t>Mark Evans II</t>
  </si>
  <si>
    <t>Arkansas-Pine Bluff</t>
  </si>
  <si>
    <t>EVA815279</t>
  </si>
  <si>
    <t>OL15</t>
  </si>
  <si>
    <t>Alex Forsyth</t>
  </si>
  <si>
    <t>FOR566553</t>
  </si>
  <si>
    <t>OL16</t>
  </si>
  <si>
    <t>Blake Freeland</t>
  </si>
  <si>
    <t>FRE135054</t>
  </si>
  <si>
    <t>OL17</t>
  </si>
  <si>
    <t>Jon Gaines II</t>
  </si>
  <si>
    <t>GAI528003</t>
  </si>
  <si>
    <t>OL18</t>
  </si>
  <si>
    <t>Connor Galvin</t>
  </si>
  <si>
    <t>GAL786490</t>
  </si>
  <si>
    <t>OL19</t>
  </si>
  <si>
    <t>Richard Gouraige</t>
  </si>
  <si>
    <t>GOU307647</t>
  </si>
  <si>
    <t>OL20</t>
  </si>
  <si>
    <t>Jovaughn Gwyn</t>
  </si>
  <si>
    <t>GWY415291</t>
  </si>
  <si>
    <t>OL21</t>
  </si>
  <si>
    <t>Anton Harrison</t>
  </si>
  <si>
    <t>HAR575324</t>
  </si>
  <si>
    <t>OL22</t>
  </si>
  <si>
    <t>Ryan Hayes</t>
  </si>
  <si>
    <t>HAY425163</t>
  </si>
  <si>
    <t>OL23</t>
  </si>
  <si>
    <t>Paris Johnson Jr.</t>
  </si>
  <si>
    <t>JOH789993</t>
  </si>
  <si>
    <t>OL24</t>
  </si>
  <si>
    <t>Broderick Jones</t>
  </si>
  <si>
    <t>JON119592</t>
  </si>
  <si>
    <t>OL25</t>
  </si>
  <si>
    <t>Dawand Jones</t>
  </si>
  <si>
    <t>JON232777</t>
  </si>
  <si>
    <t>OL26</t>
  </si>
  <si>
    <t>Jaxson Kirkland</t>
  </si>
  <si>
    <t>KIR504849</t>
  </si>
  <si>
    <t>OL27</t>
  </si>
  <si>
    <t>Brent Laing</t>
  </si>
  <si>
    <t>Minnesota Duluth</t>
  </si>
  <si>
    <t>LAI320419</t>
  </si>
  <si>
    <t>OL28</t>
  </si>
  <si>
    <t>Tashawn Manning</t>
  </si>
  <si>
    <t>MAN535860</t>
  </si>
  <si>
    <t>OL29</t>
  </si>
  <si>
    <t>Cody Mauch</t>
  </si>
  <si>
    <t>MAU088990</t>
  </si>
  <si>
    <t>OL30</t>
  </si>
  <si>
    <t>Warren McClendon Jr.</t>
  </si>
  <si>
    <t>MCC396909</t>
  </si>
  <si>
    <t>OL31</t>
  </si>
  <si>
    <t>Jordan McFadden</t>
  </si>
  <si>
    <t>MCF112355</t>
  </si>
  <si>
    <t>OL32</t>
  </si>
  <si>
    <t>Wanya Morris</t>
  </si>
  <si>
    <t>MOR552993</t>
  </si>
  <si>
    <t>OL33</t>
  </si>
  <si>
    <t>John Ojukwu</t>
  </si>
  <si>
    <t>OJU207645</t>
  </si>
  <si>
    <t>OL34</t>
  </si>
  <si>
    <t>Olu Oluwatimi</t>
  </si>
  <si>
    <t>OLU593274</t>
  </si>
  <si>
    <t>OL35</t>
  </si>
  <si>
    <t>Jarrett Patterson</t>
  </si>
  <si>
    <t>PAT457456</t>
  </si>
  <si>
    <t>OL36</t>
  </si>
  <si>
    <t>Asim Richards</t>
  </si>
  <si>
    <t>RIC219051</t>
  </si>
  <si>
    <t>OL37</t>
  </si>
  <si>
    <t>Nick Saldiveri</t>
  </si>
  <si>
    <t>SAL236049</t>
  </si>
  <si>
    <t>OL38</t>
  </si>
  <si>
    <t>John Michael Schmitz</t>
  </si>
  <si>
    <t>SCH367249</t>
  </si>
  <si>
    <t>OL39</t>
  </si>
  <si>
    <t>Juice Scruggs</t>
  </si>
  <si>
    <t>SCR673400</t>
  </si>
  <si>
    <t>OL40</t>
  </si>
  <si>
    <t>Peter Skoronski</t>
  </si>
  <si>
    <t>SKO467199</t>
  </si>
  <si>
    <t>OL41</t>
  </si>
  <si>
    <t>Sidy Sow</t>
  </si>
  <si>
    <t>SOW044268</t>
  </si>
  <si>
    <t>OL42</t>
  </si>
  <si>
    <t>Tyler Steen</t>
  </si>
  <si>
    <t>STE097919</t>
  </si>
  <si>
    <t>OL43</t>
  </si>
  <si>
    <t>Ricky Stromberg</t>
  </si>
  <si>
    <t>STR605750</t>
  </si>
  <si>
    <t>OL44</t>
  </si>
  <si>
    <t>Joe Tippmann</t>
  </si>
  <si>
    <t>TIP259555</t>
  </si>
  <si>
    <t>OL45</t>
  </si>
  <si>
    <t>O'Cyrus Torrence</t>
  </si>
  <si>
    <t>TOR694111</t>
  </si>
  <si>
    <t>OL46</t>
  </si>
  <si>
    <t>Andrew Vorhees</t>
  </si>
  <si>
    <t>VOR148318</t>
  </si>
  <si>
    <t>OL47</t>
  </si>
  <si>
    <t>Dalton Wagner</t>
  </si>
  <si>
    <t>WAG299930</t>
  </si>
  <si>
    <t>OL48</t>
  </si>
  <si>
    <t>Carter Warren</t>
  </si>
  <si>
    <t>WAR580333</t>
  </si>
  <si>
    <t>OL49</t>
  </si>
  <si>
    <t>Darnell Wright</t>
  </si>
  <si>
    <t>WRI153639</t>
  </si>
  <si>
    <t>OL50</t>
  </si>
  <si>
    <t>Luke Wypler</t>
  </si>
  <si>
    <t>WYP415291</t>
  </si>
  <si>
    <t>OL51</t>
  </si>
  <si>
    <t>Israel Abanikanda</t>
  </si>
  <si>
    <t>RB</t>
  </si>
  <si>
    <t>ABA159567</t>
  </si>
  <si>
    <t>RB01</t>
  </si>
  <si>
    <t>Devon Achane</t>
  </si>
  <si>
    <t>ACH103822</t>
  </si>
  <si>
    <t>RB02</t>
  </si>
  <si>
    <t>Tank Bigsby</t>
  </si>
  <si>
    <t>BIG732544</t>
  </si>
  <si>
    <t>RB03</t>
  </si>
  <si>
    <t>Chase Brown</t>
  </si>
  <si>
    <t>BRO340581</t>
  </si>
  <si>
    <t>RB04</t>
  </si>
  <si>
    <t>Zach Charbonnet</t>
  </si>
  <si>
    <t>CHA548773</t>
  </si>
  <si>
    <t>RB05</t>
  </si>
  <si>
    <t>Travis Dye</t>
  </si>
  <si>
    <t>DYE256368</t>
  </si>
  <si>
    <t>RB06</t>
  </si>
  <si>
    <t>Tiyon Evans</t>
  </si>
  <si>
    <t>EVA792558</t>
  </si>
  <si>
    <t>RB07</t>
  </si>
  <si>
    <t>Zach Evans</t>
  </si>
  <si>
    <t>EVA812057</t>
  </si>
  <si>
    <t>RB08</t>
  </si>
  <si>
    <t>Jahmyr Gibbs</t>
  </si>
  <si>
    <t>GIB198578</t>
  </si>
  <si>
    <t>RB09</t>
  </si>
  <si>
    <t>Eric Gray</t>
  </si>
  <si>
    <t>GRA652870</t>
  </si>
  <si>
    <t>RB10</t>
  </si>
  <si>
    <t>Evan Hull</t>
  </si>
  <si>
    <t>HUL084697</t>
  </si>
  <si>
    <t>RB11</t>
  </si>
  <si>
    <t>Mohamed Ibrahim</t>
  </si>
  <si>
    <t>IBR415291</t>
  </si>
  <si>
    <t>RB12</t>
  </si>
  <si>
    <t>Roschon Johnson</t>
  </si>
  <si>
    <t>JOH652931</t>
  </si>
  <si>
    <t>RB13</t>
  </si>
  <si>
    <t>Hunter Luepke</t>
  </si>
  <si>
    <t>FB</t>
  </si>
  <si>
    <t>LUE582275</t>
  </si>
  <si>
    <t>RB14</t>
  </si>
  <si>
    <t>DeWayne McBride</t>
  </si>
  <si>
    <t>UAB</t>
  </si>
  <si>
    <t>MCB373490</t>
  </si>
  <si>
    <t>RB15</t>
  </si>
  <si>
    <t>Kenny McIntosh</t>
  </si>
  <si>
    <t>MCI500298</t>
  </si>
  <si>
    <t>RB16</t>
  </si>
  <si>
    <t>Kendre Miller</t>
  </si>
  <si>
    <t>MIL369085</t>
  </si>
  <si>
    <t>RB17</t>
  </si>
  <si>
    <t>Keaton Mitchell</t>
  </si>
  <si>
    <t>MIT376653</t>
  </si>
  <si>
    <t>RB18</t>
  </si>
  <si>
    <t>Cam Peoples</t>
  </si>
  <si>
    <t>PEO261111</t>
  </si>
  <si>
    <t>RB19</t>
  </si>
  <si>
    <t>Deneric Prince</t>
  </si>
  <si>
    <t>Tulsa</t>
  </si>
  <si>
    <t>PRI482971</t>
  </si>
  <si>
    <t>RB20</t>
  </si>
  <si>
    <t>Bijan Robinson</t>
  </si>
  <si>
    <t>ROB368260</t>
  </si>
  <si>
    <t>RB21</t>
  </si>
  <si>
    <t>Chris Rodriguez Jr.</t>
  </si>
  <si>
    <t>ROD797090</t>
  </si>
  <si>
    <t>RB22</t>
  </si>
  <si>
    <t>Tyjae Spears</t>
  </si>
  <si>
    <t>SPE113961</t>
  </si>
  <si>
    <t>RB23</t>
  </si>
  <si>
    <t>Tavion Thomas</t>
  </si>
  <si>
    <t>THO386776</t>
  </si>
  <si>
    <t>RB24</t>
  </si>
  <si>
    <t>SaRodorick Thompson Jr.</t>
  </si>
  <si>
    <t>THO682353</t>
  </si>
  <si>
    <t>RB25</t>
  </si>
  <si>
    <t>Sean Tucker</t>
  </si>
  <si>
    <t>TUC299932</t>
  </si>
  <si>
    <t>RB26</t>
  </si>
  <si>
    <t>Deuce Vaughn</t>
  </si>
  <si>
    <t>VAU424979</t>
  </si>
  <si>
    <t>RB27</t>
  </si>
  <si>
    <t>Jalyn Armour-Davis</t>
  </si>
  <si>
    <t>ARM046414</t>
  </si>
  <si>
    <t>Armour-Davis, Jalyn</t>
  </si>
  <si>
    <t>Kalon Barnes</t>
  </si>
  <si>
    <t>BAR320985</t>
  </si>
  <si>
    <t>Barnes, Kalon</t>
  </si>
  <si>
    <t>Andrew Booth Jr.</t>
  </si>
  <si>
    <t>BOO655801</t>
  </si>
  <si>
    <t>Booth Jr., Andrew</t>
  </si>
  <si>
    <t>Montaric Brown</t>
  </si>
  <si>
    <t>BRO565972</t>
  </si>
  <si>
    <t>Brown, Montaric</t>
  </si>
  <si>
    <t>Coby Bryant</t>
  </si>
  <si>
    <t>BRY315524</t>
  </si>
  <si>
    <t>Bryant, Coby</t>
  </si>
  <si>
    <t>Tariq Castro-Fields</t>
  </si>
  <si>
    <t>CAS813723</t>
  </si>
  <si>
    <t>Castro-Fields, Tariq</t>
  </si>
  <si>
    <t>Decobie Durant</t>
  </si>
  <si>
    <t>South Carolina State</t>
  </si>
  <si>
    <t>DUR101849</t>
  </si>
  <si>
    <t>Durant, Decobie</t>
  </si>
  <si>
    <t>Kaiir Elam</t>
  </si>
  <si>
    <t>ELA550002</t>
  </si>
  <si>
    <t>Elam, Kaiir</t>
  </si>
  <si>
    <t>Martin Emerson</t>
  </si>
  <si>
    <t>EME404215</t>
  </si>
  <si>
    <t>Emerson, Martin</t>
  </si>
  <si>
    <t>Akayleb Evans</t>
  </si>
  <si>
    <t>EVA006904</t>
  </si>
  <si>
    <t>Evans, Akayleb</t>
  </si>
  <si>
    <t>DaMarcus Fields</t>
  </si>
  <si>
    <t>FIE484543</t>
  </si>
  <si>
    <t>Fields, DaMarcus</t>
  </si>
  <si>
    <t>Cordale Flott</t>
  </si>
  <si>
    <t>FLO224635</t>
  </si>
  <si>
    <t>Flott, Cordale</t>
  </si>
  <si>
    <t>Ahmad Gardner</t>
  </si>
  <si>
    <t>GAR152629</t>
  </si>
  <si>
    <t>Gardner, Ahmad</t>
  </si>
  <si>
    <t>Mario Goodrich</t>
  </si>
  <si>
    <t>GOO524865</t>
  </si>
  <si>
    <t>Goodrich, Mario</t>
  </si>
  <si>
    <t>Kyler Gordon</t>
  </si>
  <si>
    <t>GOR198616</t>
  </si>
  <si>
    <t>Gordon, Kyler</t>
  </si>
  <si>
    <t>Vincent Gray</t>
  </si>
  <si>
    <t>GRA790975</t>
  </si>
  <si>
    <t>Gray, Vincent</t>
  </si>
  <si>
    <t>Josh Jobe</t>
  </si>
  <si>
    <t>JOB207645</t>
  </si>
  <si>
    <t>Jobe, Josh</t>
  </si>
  <si>
    <t>Jack Jones</t>
  </si>
  <si>
    <t>JON403934</t>
  </si>
  <si>
    <t>Jones, Jack</t>
  </si>
  <si>
    <t>Marcus Jones</t>
  </si>
  <si>
    <t>JON587578</t>
  </si>
  <si>
    <t>Jones, Marcus</t>
  </si>
  <si>
    <t>Derion Kendrick</t>
  </si>
  <si>
    <t>KEN059344</t>
  </si>
  <si>
    <t>Kendrick, Derion</t>
  </si>
  <si>
    <t>Chase Lucas</t>
  </si>
  <si>
    <t>LUC052326</t>
  </si>
  <si>
    <t>Lucas, Chase</t>
  </si>
  <si>
    <t>Damarri Mathis</t>
  </si>
  <si>
    <t>MAT195642</t>
  </si>
  <si>
    <t>Mathis, Damarri</t>
  </si>
  <si>
    <t>Zyon McCollum</t>
  </si>
  <si>
    <t>Sam Houston</t>
  </si>
  <si>
    <t>MCC496223</t>
  </si>
  <si>
    <t>McCollum, Zyon</t>
  </si>
  <si>
    <t>DB24</t>
  </si>
  <si>
    <t>Roger McCreary</t>
  </si>
  <si>
    <t>MCC700734</t>
  </si>
  <si>
    <t>McCreary, Roger</t>
  </si>
  <si>
    <t>DB25</t>
  </si>
  <si>
    <t>Trent McDuffie</t>
  </si>
  <si>
    <t>MCD824296</t>
  </si>
  <si>
    <t>McDuffie, Trent</t>
  </si>
  <si>
    <t>Chris Steele</t>
  </si>
  <si>
    <t>STE033033</t>
  </si>
  <si>
    <t>Steele, Chris</t>
  </si>
  <si>
    <t>Derek Stingley Jr.</t>
  </si>
  <si>
    <t>STI601420</t>
  </si>
  <si>
    <t>Stingley Jr., Derek</t>
  </si>
  <si>
    <t>Alontae Taylor</t>
  </si>
  <si>
    <t>TAY007703</t>
  </si>
  <si>
    <t>Taylor, Alontae</t>
  </si>
  <si>
    <t>Cam Taylor-Britt</t>
  </si>
  <si>
    <t>TAY812541</t>
  </si>
  <si>
    <t>Taylor-Britt, Cam</t>
  </si>
  <si>
    <t>Isaac Taylor-Stuart</t>
  </si>
  <si>
    <t>TAY813070</t>
  </si>
  <si>
    <t>Taylor-Stuart, Isaac</t>
  </si>
  <si>
    <t>Josh Thompson</t>
  </si>
  <si>
    <t>THO609162</t>
  </si>
  <si>
    <t>Thompson, Josh</t>
  </si>
  <si>
    <t>Jermaine Waller</t>
  </si>
  <si>
    <t>WAL509884</t>
  </si>
  <si>
    <t>Waller, Jermaine</t>
  </si>
  <si>
    <t>Jaylen Watson</t>
  </si>
  <si>
    <t>WAT411506</t>
  </si>
  <si>
    <t>Watson, Jaylen</t>
  </si>
  <si>
    <t>Sam Webb</t>
  </si>
  <si>
    <t>Missouri Western State</t>
  </si>
  <si>
    <t>WEB273833</t>
  </si>
  <si>
    <t>Webb, Sam</t>
  </si>
  <si>
    <t>Damarion Williams</t>
  </si>
  <si>
    <t>WIL464456</t>
  </si>
  <si>
    <t>Williams, Damarion</t>
  </si>
  <si>
    <t>Joshua Williams</t>
  </si>
  <si>
    <t>Fayetteville State</t>
  </si>
  <si>
    <t>WIL390045</t>
  </si>
  <si>
    <t>Williams, Joshua</t>
  </si>
  <si>
    <t>Tariq Woolen</t>
  </si>
  <si>
    <t>UTSA</t>
  </si>
  <si>
    <t>WOO713124</t>
  </si>
  <si>
    <t>Woolen, Tariq</t>
  </si>
  <si>
    <t>Mykael Wright</t>
  </si>
  <si>
    <t>WRI574167</t>
  </si>
  <si>
    <t>Wright, Mykael</t>
  </si>
  <si>
    <t>Tycen Anderson</t>
  </si>
  <si>
    <t>Toledo</t>
  </si>
  <si>
    <t>AND524004</t>
  </si>
  <si>
    <t>Anderson, Tycen</t>
  </si>
  <si>
    <t>Markquese Bell</t>
  </si>
  <si>
    <t>BEL508906</t>
  </si>
  <si>
    <t>Bell, Markquese</t>
  </si>
  <si>
    <t>Dane Belton</t>
  </si>
  <si>
    <t>BEL779644</t>
  </si>
  <si>
    <t>Belton, Dane</t>
  </si>
  <si>
    <t>Bubba Bolden</t>
  </si>
  <si>
    <t>BOL170509</t>
  </si>
  <si>
    <t>Bolden, Bubba</t>
  </si>
  <si>
    <t>Jaquan Brisker</t>
  </si>
  <si>
    <t>BRI510710</t>
  </si>
  <si>
    <t>Brisker, Jaquan</t>
  </si>
  <si>
    <t>Percy Butler</t>
  </si>
  <si>
    <t>BUT505144</t>
  </si>
  <si>
    <t>Butler, Percy</t>
  </si>
  <si>
    <t>Lewis Cine</t>
  </si>
  <si>
    <t>CIN668075</t>
  </si>
  <si>
    <t>Cine, Lewis</t>
  </si>
  <si>
    <t>Qwynnterrio Cole</t>
  </si>
  <si>
    <t>COL158937</t>
  </si>
  <si>
    <t>Cole, Qwynnterrio</t>
  </si>
  <si>
    <t>Bryan Cook</t>
  </si>
  <si>
    <t>COO016900</t>
  </si>
  <si>
    <t>Cook, Bryan</t>
  </si>
  <si>
    <t>Yusuf Corker</t>
  </si>
  <si>
    <t>COR346076</t>
  </si>
  <si>
    <t>Corker, Yusuf</t>
  </si>
  <si>
    <t>Nick Cross</t>
  </si>
  <si>
    <t>CRO453765</t>
  </si>
  <si>
    <t>Cross, Nick</t>
  </si>
  <si>
    <t>Kyle Hamilton</t>
  </si>
  <si>
    <t>HAM246970</t>
  </si>
  <si>
    <t>Hamilton, Kyle</t>
  </si>
  <si>
    <t>Kolby Harvell-Peel</t>
  </si>
  <si>
    <t>HAR767009</t>
  </si>
  <si>
    <t>Harvell-Peel, Kolby</t>
  </si>
  <si>
    <t>Daxton Hill</t>
  </si>
  <si>
    <t>HIL164994</t>
  </si>
  <si>
    <t>Hill, Daxton</t>
  </si>
  <si>
    <t>Kerby Joseph</t>
  </si>
  <si>
    <t>JOS223092</t>
  </si>
  <si>
    <t>Joseph, Kerby</t>
  </si>
  <si>
    <t>Quentin Lake</t>
  </si>
  <si>
    <t>LAK415666</t>
  </si>
  <si>
    <t>Lake, Quentin</t>
  </si>
  <si>
    <t>DB55</t>
  </si>
  <si>
    <t>Verone McKinley III</t>
  </si>
  <si>
    <t>MCK429926</t>
  </si>
  <si>
    <t>McKinley III, Verone</t>
  </si>
  <si>
    <t>Smoke Monday</t>
  </si>
  <si>
    <t>MON123542</t>
  </si>
  <si>
    <t>Monday, Smoke</t>
  </si>
  <si>
    <t>Leon O'Neal Jr.</t>
  </si>
  <si>
    <t>ONE296635</t>
  </si>
  <si>
    <t>O'Neal Jr., Leon</t>
  </si>
  <si>
    <t>Jalen Pitre</t>
  </si>
  <si>
    <t>PIT083599</t>
  </si>
  <si>
    <t>Pitre, Jalen</t>
  </si>
  <si>
    <t>Juanyeh Thomas</t>
  </si>
  <si>
    <t>THO265117</t>
  </si>
  <si>
    <t>Thomas, Juanyeh</t>
  </si>
  <si>
    <t>Delarrin Turner-Yell</t>
  </si>
  <si>
    <t>TUR764277</t>
  </si>
  <si>
    <t>Turner-Yell, Delarrin</t>
  </si>
  <si>
    <t>JT Woods</t>
  </si>
  <si>
    <t>WOO516814</t>
  </si>
  <si>
    <t>Woods, JT</t>
  </si>
  <si>
    <t>DB63</t>
  </si>
  <si>
    <t>Nik Bonitto</t>
  </si>
  <si>
    <t>BON490179</t>
  </si>
  <si>
    <t>Bonitto, Nik</t>
  </si>
  <si>
    <t>Matthew Butler</t>
  </si>
  <si>
    <t>BUT490520</t>
  </si>
  <si>
    <t>Butler, Matthew</t>
  </si>
  <si>
    <t>Zachary Carter</t>
  </si>
  <si>
    <t>CAR786801</t>
  </si>
  <si>
    <t>Carter, Zachary</t>
  </si>
  <si>
    <t>D.J. Davidson</t>
  </si>
  <si>
    <t>DAV056115</t>
  </si>
  <si>
    <t>Davidson, D.J.</t>
  </si>
  <si>
    <t>Jordan Davis</t>
  </si>
  <si>
    <t>DAV487265</t>
  </si>
  <si>
    <t>Davis, Jordan</t>
  </si>
  <si>
    <t>Kalia Davis</t>
  </si>
  <si>
    <t>DAV499582</t>
  </si>
  <si>
    <t>Davis, Kalia</t>
  </si>
  <si>
    <t>Noah Elliss</t>
  </si>
  <si>
    <t>Idaho</t>
  </si>
  <si>
    <t>ELL761367</t>
  </si>
  <si>
    <t>Elliss, Noah</t>
  </si>
  <si>
    <t>Neil Farrell Jr.</t>
  </si>
  <si>
    <t>FAR641809</t>
  </si>
  <si>
    <t>Farrell Jr., Neil</t>
  </si>
  <si>
    <t>Jonathan Ford</t>
  </si>
  <si>
    <t>FOR256596</t>
  </si>
  <si>
    <t>Ford, Jonathan</t>
  </si>
  <si>
    <t>Haskell Garrett</t>
  </si>
  <si>
    <t>GAR443684</t>
  </si>
  <si>
    <t>Garrett, Haskell</t>
  </si>
  <si>
    <t>Logan Hall</t>
  </si>
  <si>
    <t>HAL437521</t>
  </si>
  <si>
    <t>Hall, Logan</t>
  </si>
  <si>
    <t>Christopher Hinton</t>
  </si>
  <si>
    <t>HIN633853</t>
  </si>
  <si>
    <t>Hinton, Christopher</t>
  </si>
  <si>
    <t>Jordan Jackson</t>
  </si>
  <si>
    <t>JAC277405</t>
  </si>
  <si>
    <t>Jackson, Jordan</t>
  </si>
  <si>
    <t>Travis Jones</t>
  </si>
  <si>
    <t>UConn</t>
  </si>
  <si>
    <t>JON768782</t>
  </si>
  <si>
    <t>Jones, Travis</t>
  </si>
  <si>
    <t>DeMarvin Leal</t>
  </si>
  <si>
    <t>LEA477581</t>
  </si>
  <si>
    <t>Leal, DeMarvin</t>
  </si>
  <si>
    <t>Phidarian Mathis</t>
  </si>
  <si>
    <t>MAT207640</t>
  </si>
  <si>
    <t>Mathis, Phidarian</t>
  </si>
  <si>
    <t>Marquan McCall</t>
  </si>
  <si>
    <t>MCC079416</t>
  </si>
  <si>
    <t>McCall, Marquan</t>
  </si>
  <si>
    <t>Otito Ogbonnia</t>
  </si>
  <si>
    <t>OGB573735</t>
  </si>
  <si>
    <t>Ogbonnia, Otito</t>
  </si>
  <si>
    <t>Jayden Peevy</t>
  </si>
  <si>
    <t>PEE689214</t>
  </si>
  <si>
    <t>Peevy, Jayden</t>
  </si>
  <si>
    <t>John Ridgeway</t>
  </si>
  <si>
    <t>RID334254</t>
  </si>
  <si>
    <t>Ridgeway, John</t>
  </si>
  <si>
    <t>Eyioma Uwazurike</t>
  </si>
  <si>
    <t>UWA189231</t>
  </si>
  <si>
    <t>Uwazurike, Eyioma</t>
  </si>
  <si>
    <t>Perrion Winfrey</t>
  </si>
  <si>
    <t>WIN183492</t>
  </si>
  <si>
    <t>Winfrey, Perrion</t>
  </si>
  <si>
    <t>Devonte Wyatt</t>
  </si>
  <si>
    <t>WYA279831</t>
  </si>
  <si>
    <t>Wyatt, Devonte</t>
  </si>
  <si>
    <t>Amare Barno</t>
  </si>
  <si>
    <t>BAR528318</t>
  </si>
  <si>
    <t>Barno, Amaré</t>
  </si>
  <si>
    <t>Thomas Booker</t>
  </si>
  <si>
    <t>BOO053215</t>
  </si>
  <si>
    <t>Booker, Thomas</t>
  </si>
  <si>
    <t>Micheal Clemons</t>
  </si>
  <si>
    <t>CLE454836</t>
  </si>
  <si>
    <t>Clemons, Micheal</t>
  </si>
  <si>
    <t>Arnold Ebiketie</t>
  </si>
  <si>
    <t>EBI415291</t>
  </si>
  <si>
    <t>Ebiketie, Arnold</t>
  </si>
  <si>
    <t>Kingsley Enagbare</t>
  </si>
  <si>
    <t>ENA040912</t>
  </si>
  <si>
    <t>Enagbare, Kingsley</t>
  </si>
  <si>
    <t>Jeffrey Gunter</t>
  </si>
  <si>
    <t>GUN666191</t>
  </si>
  <si>
    <t>Gunter, Jeffrey</t>
  </si>
  <si>
    <t>Aidan Hutchinson</t>
  </si>
  <si>
    <t>HUT099869</t>
  </si>
  <si>
    <t>Hutchinson, Aidan</t>
  </si>
  <si>
    <t>Tyree Johnson</t>
  </si>
  <si>
    <t>JOH711170</t>
  </si>
  <si>
    <t>Johnson, Tyree</t>
  </si>
  <si>
    <t>George Karlaftis</t>
  </si>
  <si>
    <t>KAR303382</t>
  </si>
  <si>
    <t>Karlaftis, George</t>
  </si>
  <si>
    <t>Jesse Luketa</t>
  </si>
  <si>
    <t>LUK662948</t>
  </si>
  <si>
    <t>Luketa, Jesse</t>
  </si>
  <si>
    <t>DeAngelo Malone</t>
  </si>
  <si>
    <t>Western Kentucky</t>
  </si>
  <si>
    <t>MAL647494</t>
  </si>
  <si>
    <t>Malone, DeAngelo</t>
  </si>
  <si>
    <t>David Ojabo</t>
  </si>
  <si>
    <t>OJA415291</t>
  </si>
  <si>
    <t>Ojabo, David</t>
  </si>
  <si>
    <t>Esezi Otomewo</t>
  </si>
  <si>
    <t>OTO207645</t>
  </si>
  <si>
    <t>Otomewo, Esezi</t>
  </si>
  <si>
    <t>Josh Paschal</t>
  </si>
  <si>
    <t>PAS068486</t>
  </si>
  <si>
    <t>Paschal, Josh</t>
  </si>
  <si>
    <t>LaBryan Ray</t>
  </si>
  <si>
    <t>RAY370566</t>
  </si>
  <si>
    <t>Ray, LaBryan</t>
  </si>
  <si>
    <t>Dominique Robinson</t>
  </si>
  <si>
    <t>Miami (OH)</t>
  </si>
  <si>
    <t>ROB404567</t>
  </si>
  <si>
    <t>Robinson, Dominique</t>
  </si>
  <si>
    <t>Myjai Sanders</t>
  </si>
  <si>
    <t>SAN414183</t>
  </si>
  <si>
    <t>Sanders, Myjai</t>
  </si>
  <si>
    <t>Tyreke Smith</t>
  </si>
  <si>
    <t>SMI766470</t>
  </si>
  <si>
    <t>Smith, Tyreke</t>
  </si>
  <si>
    <t>Myron Tagovailoa-Amosa</t>
  </si>
  <si>
    <t>TAG631594</t>
  </si>
  <si>
    <t>Tagovailoa-Amosa, Myron</t>
  </si>
  <si>
    <t>Kayvon Thibodeaux</t>
  </si>
  <si>
    <t>THI172866</t>
  </si>
  <si>
    <t>Thibodeaux, Kayvon</t>
  </si>
  <si>
    <t>Cameron Thomas</t>
  </si>
  <si>
    <t>San Diego State</t>
  </si>
  <si>
    <t>THO063745</t>
  </si>
  <si>
    <t>Thomas, Cameron</t>
  </si>
  <si>
    <t>Isaiah Thomas</t>
  </si>
  <si>
    <t>THO203380</t>
  </si>
  <si>
    <t>Thomas, Isaiah</t>
  </si>
  <si>
    <t>Travon Walker</t>
  </si>
  <si>
    <t>WAL335860</t>
  </si>
  <si>
    <t>Walker, Travon</t>
  </si>
  <si>
    <t>Sam Williams</t>
  </si>
  <si>
    <t>WIL515041</t>
  </si>
  <si>
    <t>Williams, Sam</t>
  </si>
  <si>
    <t>Alex Wright</t>
  </si>
  <si>
    <t>WRI062922</t>
  </si>
  <si>
    <t>Wright, Alex</t>
  </si>
  <si>
    <t>Christopher Allen</t>
  </si>
  <si>
    <t>ALL081786</t>
  </si>
  <si>
    <t>Allen, Christopher</t>
  </si>
  <si>
    <t>Troy Andersen</t>
  </si>
  <si>
    <t>Montana State</t>
  </si>
  <si>
    <t>AND032919</t>
  </si>
  <si>
    <t>Andersen, Troy</t>
  </si>
  <si>
    <t>Brian Asamoah</t>
  </si>
  <si>
    <t>ASA586824</t>
  </si>
  <si>
    <t>Asamoah, Brian</t>
  </si>
  <si>
    <t>Darrian Beavers</t>
  </si>
  <si>
    <t>BEA794435</t>
  </si>
  <si>
    <t>Beavers, Darrian</t>
  </si>
  <si>
    <t>Terrel Bernard</t>
  </si>
  <si>
    <t>BER236424</t>
  </si>
  <si>
    <t>Bernard, Terrel</t>
  </si>
  <si>
    <t>Darien Butler</t>
  </si>
  <si>
    <t>BUT139902</t>
  </si>
  <si>
    <t>Butler, Darien</t>
  </si>
  <si>
    <t>Chance Campbell</t>
  </si>
  <si>
    <t>CAM214668</t>
  </si>
  <si>
    <t>Campbell, Chance</t>
  </si>
  <si>
    <t>Leo Chenal</t>
  </si>
  <si>
    <t>CHE215722</t>
  </si>
  <si>
    <t>Chenal, Leo</t>
  </si>
  <si>
    <t>Damone Clark</t>
  </si>
  <si>
    <t>CLA239010</t>
  </si>
  <si>
    <t>Clark, Damone</t>
  </si>
  <si>
    <t>Nakobe Dean</t>
  </si>
  <si>
    <t>DEA441776</t>
  </si>
  <si>
    <t>Dean, Nakobe</t>
  </si>
  <si>
    <t>JoJo Domann</t>
  </si>
  <si>
    <t>DOM098878</t>
  </si>
  <si>
    <t>Domann, JoJo</t>
  </si>
  <si>
    <t>Jeremiah Gemmel</t>
  </si>
  <si>
    <t>GEM444955</t>
  </si>
  <si>
    <t>Gemmel, Jeremiah</t>
  </si>
  <si>
    <t>Isaiah Graham-Mobley</t>
  </si>
  <si>
    <t>GRA267686</t>
  </si>
  <si>
    <t>Graham-Mobley, Isaiah</t>
  </si>
  <si>
    <t>Jake Hansen</t>
  </si>
  <si>
    <t>HAN576361</t>
  </si>
  <si>
    <t>Hansen, Jake</t>
  </si>
  <si>
    <t>Aaron Hansford</t>
  </si>
  <si>
    <t>HAN630194</t>
  </si>
  <si>
    <t>Hansford, Aaron</t>
  </si>
  <si>
    <t>Christian Harris</t>
  </si>
  <si>
    <t>HAR349887</t>
  </si>
  <si>
    <t>Harris, Christian</t>
  </si>
  <si>
    <t>D'Marco Jackson</t>
  </si>
  <si>
    <t>JAC133001</t>
  </si>
  <si>
    <t>Jackson, D'Marco</t>
  </si>
  <si>
    <t>Drake Jackson</t>
  </si>
  <si>
    <t>JAC142755</t>
  </si>
  <si>
    <t>Jackson, Drake</t>
  </si>
  <si>
    <t>Jermaine Johnson II</t>
  </si>
  <si>
    <t>JOH789955</t>
  </si>
  <si>
    <t>Johnson II, Jermaine</t>
  </si>
  <si>
    <t>Nate Landman</t>
  </si>
  <si>
    <t>Colorado</t>
  </si>
  <si>
    <t>LAN108404</t>
  </si>
  <si>
    <t>Landman, Nate</t>
  </si>
  <si>
    <t>Devin Lloyd</t>
  </si>
  <si>
    <t>LLO339464</t>
  </si>
  <si>
    <t>Lloyd, Devin</t>
  </si>
  <si>
    <t>Boye Mafe</t>
  </si>
  <si>
    <t>MAF415291</t>
  </si>
  <si>
    <t>Mafe, Boye</t>
  </si>
  <si>
    <t>Zakoby McClain</t>
  </si>
  <si>
    <t>MCC344916</t>
  </si>
  <si>
    <t>McClain, Zakoby</t>
  </si>
  <si>
    <t>Micah McFadden</t>
  </si>
  <si>
    <t>MCF189074</t>
  </si>
  <si>
    <t>McFadden, Micah</t>
  </si>
  <si>
    <t>Jeremiah Moon</t>
  </si>
  <si>
    <t>MOO060557</t>
  </si>
  <si>
    <t>Moon, Jeremiah</t>
  </si>
  <si>
    <t>Chad Muma</t>
  </si>
  <si>
    <t>Wyoming</t>
  </si>
  <si>
    <t>MUM069215</t>
  </si>
  <si>
    <t>Muma, Chad</t>
  </si>
  <si>
    <t>Malcolm Rodriguez</t>
  </si>
  <si>
    <t>ROD688025</t>
  </si>
  <si>
    <t>Rodriguez, Malcolm</t>
  </si>
  <si>
    <t>Mike Rose</t>
  </si>
  <si>
    <t>ROS273961</t>
  </si>
  <si>
    <t>Rose, Mike</t>
  </si>
  <si>
    <t>Josh Ross</t>
  </si>
  <si>
    <t>ROS616463</t>
  </si>
  <si>
    <t>Ross, Josh</t>
  </si>
  <si>
    <t>Jack Sanborn</t>
  </si>
  <si>
    <t>SAN047762</t>
  </si>
  <si>
    <t>Sanborn, Jack</t>
  </si>
  <si>
    <t>Nephi Sewell</t>
  </si>
  <si>
    <t>SEW440460</t>
  </si>
  <si>
    <t>Sewell, Nephi</t>
  </si>
  <si>
    <t>Brandon Smith</t>
  </si>
  <si>
    <t>SMI082518</t>
  </si>
  <si>
    <t>Smith, Brandon</t>
  </si>
  <si>
    <t>Baylon Spector</t>
  </si>
  <si>
    <t>SPE159114</t>
  </si>
  <si>
    <t>Spector, Baylon</t>
  </si>
  <si>
    <t>Channing Tindall</t>
  </si>
  <si>
    <t>TIN074983</t>
  </si>
  <si>
    <t>Tindall, Channing</t>
  </si>
  <si>
    <t>LB35</t>
  </si>
  <si>
    <t>Quay Walker</t>
  </si>
  <si>
    <t>WAL293485</t>
  </si>
  <si>
    <t>Walker, Quay</t>
  </si>
  <si>
    <t>LB36</t>
  </si>
  <si>
    <t>Tre Williams</t>
  </si>
  <si>
    <t>WIL547527</t>
  </si>
  <si>
    <t>Williams, Tre</t>
  </si>
  <si>
    <t>LB37</t>
  </si>
  <si>
    <t>Blaise Andries</t>
  </si>
  <si>
    <t>AND764739</t>
  </si>
  <si>
    <t>Andries, Blaise</t>
  </si>
  <si>
    <t>Ben Brown</t>
  </si>
  <si>
    <t>BRO268400</t>
  </si>
  <si>
    <t>Brown, Ben</t>
  </si>
  <si>
    <t>Logan Bruss</t>
  </si>
  <si>
    <t>BRU813072</t>
  </si>
  <si>
    <t>Bruss, Logan</t>
  </si>
  <si>
    <t>Spencer Burford</t>
  </si>
  <si>
    <t>BUR054996</t>
  </si>
  <si>
    <t>Burford, Spencer</t>
  </si>
  <si>
    <t>Ja'Tyre Carter</t>
  </si>
  <si>
    <t>Southern</t>
  </si>
  <si>
    <t>CAR663013</t>
  </si>
  <si>
    <t>Carter, Ja'Tyre</t>
  </si>
  <si>
    <t>Charles Cross</t>
  </si>
  <si>
    <t>CRO398747</t>
  </si>
  <si>
    <t>Cross, Charles</t>
  </si>
  <si>
    <t>Myron Cunningham</t>
  </si>
  <si>
    <t>CUN581406</t>
  </si>
  <si>
    <t>Cunningham, Myron</t>
  </si>
  <si>
    <t>Dawson Deaton</t>
  </si>
  <si>
    <t>DEA745845</t>
  </si>
  <si>
    <t>Deaton, Dawson</t>
  </si>
  <si>
    <t>Austin Deculus</t>
  </si>
  <si>
    <t>DEC713964</t>
  </si>
  <si>
    <t>Deculus, Austin</t>
  </si>
  <si>
    <t>Kellen Diesch</t>
  </si>
  <si>
    <t>DIE513487</t>
  </si>
  <si>
    <t>Diesch, Kellen</t>
  </si>
  <si>
    <t>William Dunkle</t>
  </si>
  <si>
    <t>DUN469925</t>
  </si>
  <si>
    <t>Dunkle, William</t>
  </si>
  <si>
    <t>Ikem Ekwonu</t>
  </si>
  <si>
    <t>EKW415291</t>
  </si>
  <si>
    <t>Ekwonu, Ikem</t>
  </si>
  <si>
    <t>Obinna Eze</t>
  </si>
  <si>
    <t>EZE021856</t>
  </si>
  <si>
    <t>Eze, Obinna</t>
  </si>
  <si>
    <t>Joshua Ezeudu</t>
  </si>
  <si>
    <t>EZE426541</t>
  </si>
  <si>
    <t>Ezeudu, Joshua</t>
  </si>
  <si>
    <t>Daniel Faalele</t>
  </si>
  <si>
    <t>FAA285512</t>
  </si>
  <si>
    <t>Faalele, Daniel</t>
  </si>
  <si>
    <t>Luke Fortner</t>
  </si>
  <si>
    <t>FOR713383</t>
  </si>
  <si>
    <t>Fortner, Luke</t>
  </si>
  <si>
    <t>Luke Goedeke</t>
  </si>
  <si>
    <t>GOE594395</t>
  </si>
  <si>
    <t>Goedeke, Luke</t>
  </si>
  <si>
    <t>Kenyon Green</t>
  </si>
  <si>
    <t>GRE298290</t>
  </si>
  <si>
    <t>Green, Kenyon</t>
  </si>
  <si>
    <t>Marquis Hayes</t>
  </si>
  <si>
    <t>HAY323815</t>
  </si>
  <si>
    <t>Hayes, Marquis</t>
  </si>
  <si>
    <t>Chasen Hines</t>
  </si>
  <si>
    <t>HIN143891</t>
  </si>
  <si>
    <t>Hines, Chasen</t>
  </si>
  <si>
    <t>Ed Ingram</t>
  </si>
  <si>
    <t>ING508806</t>
  </si>
  <si>
    <t>Ingram, Ed</t>
  </si>
  <si>
    <t>Zion Johnson</t>
  </si>
  <si>
    <t>JOH789880</t>
  </si>
  <si>
    <t>Johnson, Zion</t>
  </si>
  <si>
    <t>Braxton Jones</t>
  </si>
  <si>
    <t>Southern Utah</t>
  </si>
  <si>
    <t>JON103812</t>
  </si>
  <si>
    <t>Jones, Braxton</t>
  </si>
  <si>
    <t>Cam Jurgens</t>
  </si>
  <si>
    <t>JUR103822</t>
  </si>
  <si>
    <t>Jurgens, Cam</t>
  </si>
  <si>
    <t>Darian Kinnard</t>
  </si>
  <si>
    <t>KIN720128</t>
  </si>
  <si>
    <t>Kinnard, Darian</t>
  </si>
  <si>
    <t>Tyler Linderbaum</t>
  </si>
  <si>
    <t>LIN177976</t>
  </si>
  <si>
    <t>Linderbaum, Tyler</t>
  </si>
  <si>
    <t>Alec Lindstrom</t>
  </si>
  <si>
    <t>LIN436760</t>
  </si>
  <si>
    <t>Lindstrom, Alec</t>
  </si>
  <si>
    <t>Vederian Lowe</t>
  </si>
  <si>
    <t>LOW394481</t>
  </si>
  <si>
    <t>Lowe, Vederian</t>
  </si>
  <si>
    <t>Abraham Lucas</t>
  </si>
  <si>
    <t>LUC027057</t>
  </si>
  <si>
    <t>Lucas, Abraham</t>
  </si>
  <si>
    <t>Cade Mays</t>
  </si>
  <si>
    <t>MAY714011</t>
  </si>
  <si>
    <t>Mays, Cade</t>
  </si>
  <si>
    <t>Marcus McKethan</t>
  </si>
  <si>
    <t>MCK359274</t>
  </si>
  <si>
    <t>McKethan, Marcus</t>
  </si>
  <si>
    <t>Max Mitchell</t>
  </si>
  <si>
    <t>MIT531653</t>
  </si>
  <si>
    <t>Mitchell, Max</t>
  </si>
  <si>
    <t>Thayer Munford</t>
  </si>
  <si>
    <t>MUN379894</t>
  </si>
  <si>
    <t>Munford, Thayer</t>
  </si>
  <si>
    <t>Evan Neal</t>
  </si>
  <si>
    <t>NEA162928</t>
  </si>
  <si>
    <t>Neal, Evan</t>
  </si>
  <si>
    <t>Dylan Parham</t>
  </si>
  <si>
    <t>Memphis</t>
  </si>
  <si>
    <t>PAR061324</t>
  </si>
  <si>
    <t>Parham, Dylan</t>
  </si>
  <si>
    <t>Chris Paul</t>
  </si>
  <si>
    <t>PAU076683</t>
  </si>
  <si>
    <t>Paul, Chris</t>
  </si>
  <si>
    <t>Trevor Penning</t>
  </si>
  <si>
    <t>Northern Iowa</t>
  </si>
  <si>
    <t>PEN368721</t>
  </si>
  <si>
    <t>Penning, Trevor</t>
  </si>
  <si>
    <t>Nicholas Petit-Frere</t>
  </si>
  <si>
    <t>PET517308</t>
  </si>
  <si>
    <t>Petit-Frere, Nicholas</t>
  </si>
  <si>
    <t>Bernhard Raimann</t>
  </si>
  <si>
    <t>RAI432239</t>
  </si>
  <si>
    <t>Raimann, Bernhard</t>
  </si>
  <si>
    <t>Sean Rhyan</t>
  </si>
  <si>
    <t>RHY207645</t>
  </si>
  <si>
    <t>Rhyan, Sean</t>
  </si>
  <si>
    <t>Tyrese Robinson</t>
  </si>
  <si>
    <t>ROB713023</t>
  </si>
  <si>
    <t>Robinson, Tyrese</t>
  </si>
  <si>
    <t>Dare Rosenthal</t>
  </si>
  <si>
    <t>ROS446265</t>
  </si>
  <si>
    <t>Rosenthal, Dare</t>
  </si>
  <si>
    <t>Andrew Rupcich</t>
  </si>
  <si>
    <t>Culver-Stockton</t>
  </si>
  <si>
    <t>RUP103822</t>
  </si>
  <si>
    <t>Rupcich, Andrew</t>
  </si>
  <si>
    <t>Jamaree Salyer</t>
  </si>
  <si>
    <t>SAL810806</t>
  </si>
  <si>
    <t>Salyer, Jamaree</t>
  </si>
  <si>
    <t>Justin Shaffer</t>
  </si>
  <si>
    <t>SHA072409</t>
  </si>
  <si>
    <t>Shaffer, Justin</t>
  </si>
  <si>
    <t>Lecitus Smith</t>
  </si>
  <si>
    <t>SMI480241</t>
  </si>
  <si>
    <t>Smith, Lecitus</t>
  </si>
  <si>
    <t>Tyler Smith</t>
  </si>
  <si>
    <t>SMI765890</t>
  </si>
  <si>
    <t>Smith, Tyler</t>
  </si>
  <si>
    <t>Cole Strange</t>
  </si>
  <si>
    <t>STR191447</t>
  </si>
  <si>
    <t>Strange, Cole</t>
  </si>
  <si>
    <t>Andrew Stueber</t>
  </si>
  <si>
    <t>STU494387</t>
  </si>
  <si>
    <t>Stueber, Andrew</t>
  </si>
  <si>
    <t>Luke Tenuta</t>
  </si>
  <si>
    <t>TEN675714</t>
  </si>
  <si>
    <t>Tenuta, Luke</t>
  </si>
  <si>
    <t>Zachary Thomas</t>
  </si>
  <si>
    <t>THO410700</t>
  </si>
  <si>
    <t>Thomas, Zachary</t>
  </si>
  <si>
    <t>OL52</t>
  </si>
  <si>
    <t>Zach Tom</t>
  </si>
  <si>
    <t>TOM131680</t>
  </si>
  <si>
    <t>Tom, Zach</t>
  </si>
  <si>
    <t>OL53</t>
  </si>
  <si>
    <t>Cordell Volson</t>
  </si>
  <si>
    <t>VOL525986</t>
  </si>
  <si>
    <t>Volson, Cordell</t>
  </si>
  <si>
    <t>OL54</t>
  </si>
  <si>
    <t>Matt Waletzko</t>
  </si>
  <si>
    <t>North Dakota</t>
  </si>
  <si>
    <t>WAL062140</t>
  </si>
  <si>
    <t>Waletzko, Matt</t>
  </si>
  <si>
    <t>OL55</t>
  </si>
  <si>
    <t>Rasheed Walker</t>
  </si>
  <si>
    <t>WAL308460</t>
  </si>
  <si>
    <t>Walker, Rasheed</t>
  </si>
  <si>
    <t>OL56</t>
  </si>
  <si>
    <t>Luke Wattenberg</t>
  </si>
  <si>
    <t>WAT622924</t>
  </si>
  <si>
    <t>Wattenberg, Luke</t>
  </si>
  <si>
    <t>OL57</t>
  </si>
  <si>
    <t>Dohnovan West</t>
  </si>
  <si>
    <t>WES214625</t>
  </si>
  <si>
    <t>West, Dohnovan</t>
  </si>
  <si>
    <t>OL58</t>
  </si>
  <si>
    <t>Nick Zakelj</t>
  </si>
  <si>
    <t>Fordham</t>
  </si>
  <si>
    <t>ZAK415291</t>
  </si>
  <si>
    <t>Zakelj, Nick</t>
  </si>
  <si>
    <t>OL59</t>
  </si>
  <si>
    <t>Matt Araiza</t>
  </si>
  <si>
    <t>ARA317575</t>
  </si>
  <si>
    <t>Araiza, Matt</t>
  </si>
  <si>
    <t>Gabe Brkic</t>
  </si>
  <si>
    <t>BRK415291</t>
  </si>
  <si>
    <t>Brkic, Gabe</t>
  </si>
  <si>
    <t>Jake Camarda</t>
  </si>
  <si>
    <t>CAM013278</t>
  </si>
  <si>
    <t>Camarda, Jake</t>
  </si>
  <si>
    <t>Cameron Dicker</t>
  </si>
  <si>
    <t>DIC147658</t>
  </si>
  <si>
    <t>Dicker, Cameron</t>
  </si>
  <si>
    <t>Trenton Gill</t>
  </si>
  <si>
    <t>GIL359729</t>
  </si>
  <si>
    <t>Gill, Trenton</t>
  </si>
  <si>
    <t>Blake Hayes</t>
  </si>
  <si>
    <t>HAY084197</t>
  </si>
  <si>
    <t>Hayes, Blake</t>
  </si>
  <si>
    <t>Jordan Stout</t>
  </si>
  <si>
    <t>STO727243</t>
  </si>
  <si>
    <t>Stout, Jordan</t>
  </si>
  <si>
    <t>Cade York</t>
  </si>
  <si>
    <t>YOR189231</t>
  </si>
  <si>
    <t>York, Cade</t>
  </si>
  <si>
    <t>Jack Coan</t>
  </si>
  <si>
    <t>COA575781</t>
  </si>
  <si>
    <t>Coan, Jack</t>
  </si>
  <si>
    <t>Matt Corral</t>
  </si>
  <si>
    <t>COR644234</t>
  </si>
  <si>
    <t>Corral, Matt</t>
  </si>
  <si>
    <t>Dustin Crum</t>
  </si>
  <si>
    <t>Kent State</t>
  </si>
  <si>
    <t>CRU153424</t>
  </si>
  <si>
    <t>Crum, Dustin</t>
  </si>
  <si>
    <t>Kaleb Eleby</t>
  </si>
  <si>
    <t>Western Michigan</t>
  </si>
  <si>
    <t>ELE079863</t>
  </si>
  <si>
    <t>Eleby, Kaleb</t>
  </si>
  <si>
    <t>Sam Howell</t>
  </si>
  <si>
    <t>HOW692969</t>
  </si>
  <si>
    <t>Howell, Sam</t>
  </si>
  <si>
    <t>Cole Kelley</t>
  </si>
  <si>
    <t>Southeastern Louisiana</t>
  </si>
  <si>
    <t>KEL203484</t>
  </si>
  <si>
    <t>Kelley, Cole</t>
  </si>
  <si>
    <t>D'Eriq King</t>
  </si>
  <si>
    <t>KIN385176</t>
  </si>
  <si>
    <t>King, D'Eriq</t>
  </si>
  <si>
    <t>EJ Perry</t>
  </si>
  <si>
    <t>Brown</t>
  </si>
  <si>
    <t>PER556525</t>
  </si>
  <si>
    <t>Perry, EJ</t>
  </si>
  <si>
    <t>Kenny Pickett</t>
  </si>
  <si>
    <t>PIC777233</t>
  </si>
  <si>
    <t>Pickett, Kenny</t>
  </si>
  <si>
    <t>Brock Purdy</t>
  </si>
  <si>
    <t>PUR243289</t>
  </si>
  <si>
    <t>Purdy, Brock</t>
  </si>
  <si>
    <t>Desmond Ridder</t>
  </si>
  <si>
    <t>RID080474</t>
  </si>
  <si>
    <t>Ridder, Desmond</t>
  </si>
  <si>
    <t>Carson Strong</t>
  </si>
  <si>
    <t>Nevada</t>
  </si>
  <si>
    <t>STR606190</t>
  </si>
  <si>
    <t>Strong, Carson</t>
  </si>
  <si>
    <t>Skylar Thompson</t>
  </si>
  <si>
    <t>THO688036</t>
  </si>
  <si>
    <t>Thompson, Skylar</t>
  </si>
  <si>
    <t>Malik Willis</t>
  </si>
  <si>
    <t>WIL614428</t>
  </si>
  <si>
    <t>Willis, Malik</t>
  </si>
  <si>
    <t>QB16</t>
  </si>
  <si>
    <t>Bailey Zappe</t>
  </si>
  <si>
    <t>ZAP470663</t>
  </si>
  <si>
    <t>Zappe, Bailey</t>
  </si>
  <si>
    <t>QB17</t>
  </si>
  <si>
    <t>Tyler Allgeier</t>
  </si>
  <si>
    <t>ALL702582</t>
  </si>
  <si>
    <t>Allgeier, Tyler</t>
  </si>
  <si>
    <t>Tyler Badie</t>
  </si>
  <si>
    <t>BAD685229</t>
  </si>
  <si>
    <t>Badie, Tyler</t>
  </si>
  <si>
    <t>Greg Bell</t>
  </si>
  <si>
    <t>BEL354198</t>
  </si>
  <si>
    <t>Bell, Greg</t>
  </si>
  <si>
    <t>Max Borghi</t>
  </si>
  <si>
    <t>BOR417143</t>
  </si>
  <si>
    <t>Borghi, Max</t>
  </si>
  <si>
    <t>Kennedy Brooks</t>
  </si>
  <si>
    <t>BRO133135</t>
  </si>
  <si>
    <t>Brooks, Kennedy</t>
  </si>
  <si>
    <t>Leddie Brown</t>
  </si>
  <si>
    <t>BRO543769</t>
  </si>
  <si>
    <t>Brown, Leddie</t>
  </si>
  <si>
    <t>Ty Chandler</t>
  </si>
  <si>
    <t>CHA336645</t>
  </si>
  <si>
    <t>Chandler, Ty</t>
  </si>
  <si>
    <t>Snoop Conner</t>
  </si>
  <si>
    <t>CON474976</t>
  </si>
  <si>
    <t>Conner, Snoop</t>
  </si>
  <si>
    <t>James Cook</t>
  </si>
  <si>
    <t>COO151970</t>
  </si>
  <si>
    <t>Cook, James</t>
  </si>
  <si>
    <t>Jashaun Corbin</t>
  </si>
  <si>
    <t>COR070841</t>
  </si>
  <si>
    <t>Corbin, Jashaun</t>
  </si>
  <si>
    <t>Tyrion Davis-Price</t>
  </si>
  <si>
    <t>DAV822552</t>
  </si>
  <si>
    <t>Davis-Price, Tyrion</t>
  </si>
  <si>
    <t>Jerrion Ealy</t>
  </si>
  <si>
    <t>EAL777631</t>
  </si>
  <si>
    <t>Ealy, Jerrion</t>
  </si>
  <si>
    <t>Trestan Ebner</t>
  </si>
  <si>
    <t>EBN189231</t>
  </si>
  <si>
    <t>Ebner, Trestan</t>
  </si>
  <si>
    <t>Jerome Ford</t>
  </si>
  <si>
    <t>FOR234027</t>
  </si>
  <si>
    <t>Ford, Jerome</t>
  </si>
  <si>
    <t>Tyler Goodson</t>
  </si>
  <si>
    <t>GOO586750</t>
  </si>
  <si>
    <t>Goodson, Tyler</t>
  </si>
  <si>
    <t>Breece Hall</t>
  </si>
  <si>
    <t>HAL189796</t>
  </si>
  <si>
    <t>Hall, Breece</t>
  </si>
  <si>
    <t>Kevin Harris</t>
  </si>
  <si>
    <t>HAR457260</t>
  </si>
  <si>
    <t>Harris, Kevin</t>
  </si>
  <si>
    <t>Hassan Haskins</t>
  </si>
  <si>
    <t>HAS288544</t>
  </si>
  <si>
    <t>Haskins, Hassan</t>
  </si>
  <si>
    <t>Keaontay Ingram</t>
  </si>
  <si>
    <t>ING566419</t>
  </si>
  <si>
    <t>Ingram, Keaontay</t>
  </si>
  <si>
    <t>Zonovan Knight</t>
  </si>
  <si>
    <t>KNI764772</t>
  </si>
  <si>
    <t>Knight, Zonovan</t>
  </si>
  <si>
    <t>Sincere McCormick</t>
  </si>
  <si>
    <t>MCC594638</t>
  </si>
  <si>
    <t>McCormick, Sincere</t>
  </si>
  <si>
    <t>Isiah Pacheco</t>
  </si>
  <si>
    <t>PAC576791</t>
  </si>
  <si>
    <t>Pacheco, Isaih</t>
  </si>
  <si>
    <t>Dameon Pierce</t>
  </si>
  <si>
    <t>PIE245478</t>
  </si>
  <si>
    <t>Pierce, Dameon</t>
  </si>
  <si>
    <t>D'vonte Price</t>
  </si>
  <si>
    <t>FIU</t>
  </si>
  <si>
    <t>PRI123979</t>
  </si>
  <si>
    <t>Price, D'vonte</t>
  </si>
  <si>
    <t>Ronnie Rivers</t>
  </si>
  <si>
    <t>RIV673384</t>
  </si>
  <si>
    <t>Rivers, Ronnie</t>
  </si>
  <si>
    <t>Brian Robinson Jr.</t>
  </si>
  <si>
    <t>ROB736177</t>
  </si>
  <si>
    <t>Robinson Jr., Brian</t>
  </si>
  <si>
    <t>Abram Smith</t>
  </si>
  <si>
    <t>SMI019878</t>
  </si>
  <si>
    <t>Smith, Abram</t>
  </si>
  <si>
    <t>RB28</t>
  </si>
  <si>
    <t>Isaiah Spiller</t>
  </si>
  <si>
    <t>SPI358127</t>
  </si>
  <si>
    <t>Spiller, Isaiah</t>
  </si>
  <si>
    <t>RB29</t>
  </si>
  <si>
    <t>Pierre Strong Jr.</t>
  </si>
  <si>
    <t>STR658099</t>
  </si>
  <si>
    <t>Strong Jr., Pierre</t>
  </si>
  <si>
    <t>RB30</t>
  </si>
  <si>
    <t>CJ Verdell</t>
  </si>
  <si>
    <t>VER078443</t>
  </si>
  <si>
    <t>Verdell, CJ</t>
  </si>
  <si>
    <t>RB31</t>
  </si>
  <si>
    <t>Kenneth Walker III</t>
  </si>
  <si>
    <t>WAL391813</t>
  </si>
  <si>
    <t>Walker III, Kenneth</t>
  </si>
  <si>
    <t>RB32</t>
  </si>
  <si>
    <t>Jaylen Warren</t>
  </si>
  <si>
    <t>WAR659612</t>
  </si>
  <si>
    <t>Warren, Jaylen</t>
  </si>
  <si>
    <t>RB33</t>
  </si>
  <si>
    <t>Rachaad White</t>
  </si>
  <si>
    <t>WHI393110</t>
  </si>
  <si>
    <t>White, Rachaad</t>
  </si>
  <si>
    <t>RB34</t>
  </si>
  <si>
    <t>Zamir White</t>
  </si>
  <si>
    <t>WHI603663</t>
  </si>
  <si>
    <t>White, Zamir</t>
  </si>
  <si>
    <t>RB35</t>
  </si>
  <si>
    <t>ZaQuandre White</t>
  </si>
  <si>
    <t>WHI604756</t>
  </si>
  <si>
    <t>White, ZaQuandre</t>
  </si>
  <si>
    <t>RB36</t>
  </si>
  <si>
    <t>Kyren Williams</t>
  </si>
  <si>
    <t>WIL415359</t>
  </si>
  <si>
    <t>Williams, Kyren</t>
  </si>
  <si>
    <t>RB37</t>
  </si>
  <si>
    <t>Cal Adomitis</t>
  </si>
  <si>
    <t>ADO207645</t>
  </si>
  <si>
    <t>Adomitis, Cal</t>
  </si>
  <si>
    <t>Austin Allen</t>
  </si>
  <si>
    <t>ALL061490</t>
  </si>
  <si>
    <t>Allen, Austin</t>
  </si>
  <si>
    <t>Chase Allen</t>
  </si>
  <si>
    <t>ALL081182</t>
  </si>
  <si>
    <t>Allen, Chase</t>
  </si>
  <si>
    <t>Daniel Bellinger</t>
  </si>
  <si>
    <t>BEL680916</t>
  </si>
  <si>
    <t>Bellinger, Daniel</t>
  </si>
  <si>
    <t>Grant Calcaterra</t>
  </si>
  <si>
    <t>CAL069215</t>
  </si>
  <si>
    <t>Calcaterra, Grant</t>
  </si>
  <si>
    <t>Greg Dulcich</t>
  </si>
  <si>
    <t>DUL269681</t>
  </si>
  <si>
    <t>Dulcich, Greg</t>
  </si>
  <si>
    <t>Jake Ferguson</t>
  </si>
  <si>
    <t>FER146119</t>
  </si>
  <si>
    <t>Ferguson, Jake</t>
  </si>
  <si>
    <t>Jeremiah Hall</t>
  </si>
  <si>
    <t>HAL358710</t>
  </si>
  <si>
    <t>Hall, Jeremiah</t>
  </si>
  <si>
    <t>Peyton Hendershot</t>
  </si>
  <si>
    <t>HEN032321</t>
  </si>
  <si>
    <t>Hendershot, Peyton</t>
  </si>
  <si>
    <t>Connor Heyward</t>
  </si>
  <si>
    <t>HEY274236</t>
  </si>
  <si>
    <t>Heyward, Connor</t>
  </si>
  <si>
    <t>Curtis Hodges</t>
  </si>
  <si>
    <t>HOD360710</t>
  </si>
  <si>
    <t>Hodges, Curtis</t>
  </si>
  <si>
    <t>Charlie Kolar</t>
  </si>
  <si>
    <t>KOL030762</t>
  </si>
  <si>
    <t>Kolar, Charlie</t>
  </si>
  <si>
    <t>Isaiah Likely</t>
  </si>
  <si>
    <t>LIK088990</t>
  </si>
  <si>
    <t>Likely, Isaiah</t>
  </si>
  <si>
    <t>Trey McBride</t>
  </si>
  <si>
    <t>Colorado State</t>
  </si>
  <si>
    <t>MCB743360</t>
  </si>
  <si>
    <t>McBride, Trey</t>
  </si>
  <si>
    <t>James Mitchell</t>
  </si>
  <si>
    <t>MIT332595</t>
  </si>
  <si>
    <t>Mitchell, James</t>
  </si>
  <si>
    <t>Chigoziem Okonkwo</t>
  </si>
  <si>
    <t>OKO283611</t>
  </si>
  <si>
    <t>Okonkwo, Chigoziem</t>
  </si>
  <si>
    <t>Cade Otton</t>
  </si>
  <si>
    <t>OTT712400</t>
  </si>
  <si>
    <t>Otton, Cade</t>
  </si>
  <si>
    <t>Teagan Quitoriano</t>
  </si>
  <si>
    <t>QUI815277</t>
  </si>
  <si>
    <t>Quitoriano, Teagan</t>
  </si>
  <si>
    <t>Jeremy Ruckert</t>
  </si>
  <si>
    <t>RUC675714</t>
  </si>
  <si>
    <t>Ruckert, Jeremy</t>
  </si>
  <si>
    <t>Cole Turner</t>
  </si>
  <si>
    <t>TUR239242</t>
  </si>
  <si>
    <t>Turner, Cole</t>
  </si>
  <si>
    <t>Jelani Woods</t>
  </si>
  <si>
    <t>WOO500422</t>
  </si>
  <si>
    <t>Woods, Jelani</t>
  </si>
  <si>
    <t>Jalen Wydermyer</t>
  </si>
  <si>
    <t>WYD207645</t>
  </si>
  <si>
    <t>Wydermyer, Jalen</t>
  </si>
  <si>
    <t>TE21</t>
  </si>
  <si>
    <t>Calvin Austin III</t>
  </si>
  <si>
    <t>AUS738004</t>
  </si>
  <si>
    <t>Austin III, Calvin</t>
  </si>
  <si>
    <t>Kevin Austin Jr.</t>
  </si>
  <si>
    <t>AUS749254</t>
  </si>
  <si>
    <t>Austin Jr., Kevin</t>
  </si>
  <si>
    <t>David Bell</t>
  </si>
  <si>
    <t>BEL269820</t>
  </si>
  <si>
    <t>Bell, David</t>
  </si>
  <si>
    <t>Slade Bolden</t>
  </si>
  <si>
    <t>BOL277627</t>
  </si>
  <si>
    <t>Bolden, Slade</t>
  </si>
  <si>
    <t>Treylon Burks</t>
  </si>
  <si>
    <t>BUR321327</t>
  </si>
  <si>
    <t>Burks, Treylon</t>
  </si>
  <si>
    <t>Dai'Jean Dixon</t>
  </si>
  <si>
    <t>Nicholls State</t>
  </si>
  <si>
    <t>DIX117466</t>
  </si>
  <si>
    <t>Dixon, Dai'Jean</t>
  </si>
  <si>
    <t>Jahan Dotson</t>
  </si>
  <si>
    <t>DOT282798</t>
  </si>
  <si>
    <t>Dotson, Jahan</t>
  </si>
  <si>
    <t>WO07</t>
  </si>
  <si>
    <t>Romeo Doubs</t>
  </si>
  <si>
    <t>DOU043165</t>
  </si>
  <si>
    <t>Doubs, Romeo</t>
  </si>
  <si>
    <t>Dontario Drummond</t>
  </si>
  <si>
    <t>DRU357804</t>
  </si>
  <si>
    <t>Drummond, Dontario</t>
  </si>
  <si>
    <t>Erik Ezukanma</t>
  </si>
  <si>
    <t>EZU415291</t>
  </si>
  <si>
    <t>Ezukanma, Erik</t>
  </si>
  <si>
    <t>Ty Fryfogle</t>
  </si>
  <si>
    <t>FRY782342</t>
  </si>
  <si>
    <t>Fryfogle, Ty</t>
  </si>
  <si>
    <t>Danny Gray</t>
  </si>
  <si>
    <t>GRA634809</t>
  </si>
  <si>
    <t>Gray, Danny</t>
  </si>
  <si>
    <t>Josh Johnson</t>
  </si>
  <si>
    <t>JOH398673</t>
  </si>
  <si>
    <t>Johnson, Josh</t>
  </si>
  <si>
    <t>Johnny Johnson III</t>
  </si>
  <si>
    <t>JOH790030</t>
  </si>
  <si>
    <t>Johnson III, Johnny</t>
  </si>
  <si>
    <t>Velus Jones Jr.</t>
  </si>
  <si>
    <t>JON826251</t>
  </si>
  <si>
    <t>Jones Jr., Velus</t>
  </si>
  <si>
    <t>Drake London</t>
  </si>
  <si>
    <t>LON013463</t>
  </si>
  <si>
    <t>London, Drake</t>
  </si>
  <si>
    <t>Bo Melton</t>
  </si>
  <si>
    <t>MEL575431</t>
  </si>
  <si>
    <t>Melton, Bo</t>
  </si>
  <si>
    <t>John Metchie III</t>
  </si>
  <si>
    <t>MET373452</t>
  </si>
  <si>
    <t>Metchie III, John</t>
  </si>
  <si>
    <t>Skyy Moore</t>
  </si>
  <si>
    <t>MOO678505</t>
  </si>
  <si>
    <t>Moore, Skyy</t>
  </si>
  <si>
    <t>Jalen Nailor</t>
  </si>
  <si>
    <t>NAI067484</t>
  </si>
  <si>
    <t>Nailor, Jalen</t>
  </si>
  <si>
    <t>Chris Olave</t>
  </si>
  <si>
    <t>OLA659325</t>
  </si>
  <si>
    <t>Olave, Chris</t>
  </si>
  <si>
    <t>Kyle Philips</t>
  </si>
  <si>
    <t>PHI112884</t>
  </si>
  <si>
    <t>Philips, Kyle</t>
  </si>
  <si>
    <t>George Pickens</t>
  </si>
  <si>
    <t>PIC576156</t>
  </si>
  <si>
    <t>Pickens, George</t>
  </si>
  <si>
    <t>Alec Pierce</t>
  </si>
  <si>
    <t>PIE185673</t>
  </si>
  <si>
    <t>Pierce, Alec</t>
  </si>
  <si>
    <t>Makai Polk</t>
  </si>
  <si>
    <t>POL144180</t>
  </si>
  <si>
    <t>Polk, Makai</t>
  </si>
  <si>
    <t>Charleston Rambo</t>
  </si>
  <si>
    <t>RAM023792</t>
  </si>
  <si>
    <t>Rambo, Charleston</t>
  </si>
  <si>
    <t>Reggie Roberson Jr.</t>
  </si>
  <si>
    <t>ROB092538</t>
  </si>
  <si>
    <t>Roberson Jr., Reggie</t>
  </si>
  <si>
    <t>Wan'Dale Robinson</t>
  </si>
  <si>
    <t>ROB717726</t>
  </si>
  <si>
    <t>Robinson, Wan'Dale</t>
  </si>
  <si>
    <t>Justyn Ross</t>
  </si>
  <si>
    <t>ROS616476</t>
  </si>
  <si>
    <t>Ross, Justyn</t>
  </si>
  <si>
    <t>Braylon Sanders</t>
  </si>
  <si>
    <t>SAN203847</t>
  </si>
  <si>
    <t>Sanders, Braylon</t>
  </si>
  <si>
    <t>Khalil Shakir</t>
  </si>
  <si>
    <t>SHA107427</t>
  </si>
  <si>
    <t>Shakir, Khalil</t>
  </si>
  <si>
    <t>Tyquan Thornton</t>
  </si>
  <si>
    <t>THO797153</t>
  </si>
  <si>
    <t>Thornton, Tyquan</t>
  </si>
  <si>
    <t>Jalen Tolbert</t>
  </si>
  <si>
    <t>TOL148914</t>
  </si>
  <si>
    <t>Tolbert, Jalen</t>
  </si>
  <si>
    <t>Tre Turner</t>
  </si>
  <si>
    <t>TUR716597</t>
  </si>
  <si>
    <t>Turner, Tré</t>
  </si>
  <si>
    <t>Christian Watson</t>
  </si>
  <si>
    <t>WAT316591</t>
  </si>
  <si>
    <t>Watson, Christian</t>
  </si>
  <si>
    <t>Isaiah Weston</t>
  </si>
  <si>
    <t>WES733679</t>
  </si>
  <si>
    <t>Weston, Isaiah</t>
  </si>
  <si>
    <t>Devon Williams</t>
  </si>
  <si>
    <t>WIL235459</t>
  </si>
  <si>
    <t>Williams, Devon</t>
  </si>
  <si>
    <t>Jameson Williams</t>
  </si>
  <si>
    <t>WIL344909</t>
  </si>
  <si>
    <t>Williams, Jameson</t>
  </si>
  <si>
    <t>Garrett Wilson</t>
  </si>
  <si>
    <t>WIL691962</t>
  </si>
  <si>
    <t>Wilson, Garrett</t>
  </si>
  <si>
    <t>Michael Woods II</t>
  </si>
  <si>
    <t>WOO545683</t>
  </si>
  <si>
    <t>Woods II, Michael</t>
  </si>
  <si>
    <t>Damon Arnette</t>
  </si>
  <si>
    <t/>
  </si>
  <si>
    <t>ARN348973</t>
  </si>
  <si>
    <t>ARNETTE, DAMON</t>
  </si>
  <si>
    <t>Trajan Bandy</t>
  </si>
  <si>
    <t>BAN246232</t>
  </si>
  <si>
    <t>BANDY, TRAJAN</t>
  </si>
  <si>
    <t>Essang Bassey</t>
  </si>
  <si>
    <t>BAS665944</t>
  </si>
  <si>
    <t>BASSEY, ESSANG</t>
  </si>
  <si>
    <t>Shyheim Carter</t>
  </si>
  <si>
    <t>CAR740663</t>
  </si>
  <si>
    <t>CARTER, SHYHEIM</t>
  </si>
  <si>
    <t>Brian Cole II</t>
  </si>
  <si>
    <t>COL194184</t>
  </si>
  <si>
    <t>COLE II, BRIAN</t>
  </si>
  <si>
    <t>Cameron Dantzler</t>
  </si>
  <si>
    <t>DAN764982</t>
  </si>
  <si>
    <t>DANTZLER, CAMERON</t>
  </si>
  <si>
    <t>Javaris Davis</t>
  </si>
  <si>
    <t>DAV431675</t>
  </si>
  <si>
    <t>DAVIS, JAVARIS</t>
  </si>
  <si>
    <t>Trevon Diggs</t>
  </si>
  <si>
    <t>DIG224895</t>
  </si>
  <si>
    <t>DIGGS, TREVON</t>
  </si>
  <si>
    <t>Kristian Fulton</t>
  </si>
  <si>
    <t>FUL733491</t>
  </si>
  <si>
    <t>FULTON, KRISTIAN</t>
  </si>
  <si>
    <t>Jeff Gladney</t>
  </si>
  <si>
    <t>GLA233268</t>
  </si>
  <si>
    <t>GLADNEY, JEFF</t>
  </si>
  <si>
    <t>A.J. Green</t>
  </si>
  <si>
    <t>GRE036393</t>
  </si>
  <si>
    <t>GREEN, A J</t>
  </si>
  <si>
    <t>Javelin K. Guidry</t>
  </si>
  <si>
    <t>GUI113029</t>
  </si>
  <si>
    <t>GUIDRY, JAVELIN K.</t>
  </si>
  <si>
    <t>Bryce Hall</t>
  </si>
  <si>
    <t>HAL190195</t>
  </si>
  <si>
    <t>HALL, BRYCE</t>
  </si>
  <si>
    <t>Harrison Hand</t>
  </si>
  <si>
    <t>Temple</t>
  </si>
  <si>
    <t>HAN087670</t>
  </si>
  <si>
    <t>HAND, HARRISON</t>
  </si>
  <si>
    <t>CJ Henderson</t>
  </si>
  <si>
    <t>HEN053672</t>
  </si>
  <si>
    <t>HENDERSON, C J</t>
  </si>
  <si>
    <t>Lavert Hill</t>
  </si>
  <si>
    <t>HIL488310</t>
  </si>
  <si>
    <t>HILL, LAVERT</t>
  </si>
  <si>
    <t>Darnay Holmes</t>
  </si>
  <si>
    <t>HOL519082</t>
  </si>
  <si>
    <t>HOLMES, DARNAY</t>
  </si>
  <si>
    <t>Noah Igbinoghene</t>
  </si>
  <si>
    <t>IGB148318</t>
  </si>
  <si>
    <t>IGBINOGHENE, NOAH</t>
  </si>
  <si>
    <t>Dane Jackson</t>
  </si>
  <si>
    <t>Atlantic Coast Conference</t>
  </si>
  <si>
    <t>JAC118718</t>
  </si>
  <si>
    <t>JACKSON, DANE</t>
  </si>
  <si>
    <t>Lamar Jackson</t>
  </si>
  <si>
    <t>JAC321944</t>
  </si>
  <si>
    <t>JACKSON, LAMAR</t>
  </si>
  <si>
    <t>Jaylon Johnson</t>
  </si>
  <si>
    <t>JOH341277</t>
  </si>
  <si>
    <t>JOHNSON, JAYLON</t>
  </si>
  <si>
    <t>Thakarius Keyes</t>
  </si>
  <si>
    <t>KEY169574</t>
  </si>
  <si>
    <t>KEYES, BOPETE</t>
  </si>
  <si>
    <t>Michael Ojemudia</t>
  </si>
  <si>
    <t>OJE426541</t>
  </si>
  <si>
    <t>OJEMUDIA, MICHAEL</t>
  </si>
  <si>
    <t>Jeff Okudah</t>
  </si>
  <si>
    <t>OKU192813</t>
  </si>
  <si>
    <t>OKUDAH, JEFF</t>
  </si>
  <si>
    <t>James Pierre</t>
  </si>
  <si>
    <t>Florida Atlantic</t>
  </si>
  <si>
    <t>PIE568615</t>
  </si>
  <si>
    <t>PIERRE, JAMES</t>
  </si>
  <si>
    <t>Troy Pride Jr.</t>
  </si>
  <si>
    <t>PRI407927</t>
  </si>
  <si>
    <t>PRIDE, TROY</t>
  </si>
  <si>
    <t>John Reid</t>
  </si>
  <si>
    <t>REI288723</t>
  </si>
  <si>
    <t>REID, JOHN</t>
  </si>
  <si>
    <t>Amik Robertson</t>
  </si>
  <si>
    <t>ROB303302</t>
  </si>
  <si>
    <t>ROBERTSON, AMIK</t>
  </si>
  <si>
    <t>Reggie Robinson II</t>
  </si>
  <si>
    <t>ROB736176</t>
  </si>
  <si>
    <t>ROBINSON II, REGGIE</t>
  </si>
  <si>
    <t>Stanford Samuels III</t>
  </si>
  <si>
    <t>SAM723337</t>
  </si>
  <si>
    <t>SAMUELS, STANFORD</t>
  </si>
  <si>
    <t>Josiah Scott</t>
  </si>
  <si>
    <t>SCO426818</t>
  </si>
  <si>
    <t>SCOTT, JOSIAH</t>
  </si>
  <si>
    <t>A.J. Terrell</t>
  </si>
  <si>
    <t>TER272956</t>
  </si>
  <si>
    <t>TERRELL, A J</t>
  </si>
  <si>
    <t>Stantley Thomas-Oliver III</t>
  </si>
  <si>
    <t>THO421309</t>
  </si>
  <si>
    <t>THOMAS-OLIVER, STANTLEY</t>
  </si>
  <si>
    <t>Kindle Vildor</t>
  </si>
  <si>
    <t>Georgia Southern</t>
  </si>
  <si>
    <t>VIL069215</t>
  </si>
  <si>
    <t>VILDOR, KINDLE</t>
  </si>
  <si>
    <t>Grayland Arnold</t>
  </si>
  <si>
    <t>ARN459888</t>
  </si>
  <si>
    <t>ARNOLD, GRAYLAND</t>
  </si>
  <si>
    <t>Julian Blackmon</t>
  </si>
  <si>
    <t>BLA283027</t>
  </si>
  <si>
    <t>BLACKMON, JULIAN</t>
  </si>
  <si>
    <t>Antoine Brooks Jr.</t>
  </si>
  <si>
    <t>BRO188559</t>
  </si>
  <si>
    <t>BROOKS JR, ANTOINE</t>
  </si>
  <si>
    <t>Myles Bryant</t>
  </si>
  <si>
    <t>BRY504679</t>
  </si>
  <si>
    <t>BRYANT, MYLES</t>
  </si>
  <si>
    <t>Terrell Burgess</t>
  </si>
  <si>
    <t>BUR102577</t>
  </si>
  <si>
    <t>BURGESS, TERRELL</t>
  </si>
  <si>
    <t>Jeremy Chinn</t>
  </si>
  <si>
    <t>Southern Illinois</t>
  </si>
  <si>
    <t>CHI650621</t>
  </si>
  <si>
    <t>CHINN, JEREMY</t>
  </si>
  <si>
    <t>Nevelle Clarke</t>
  </si>
  <si>
    <t>CLA651847</t>
  </si>
  <si>
    <t>CLARKE, NEVELLE</t>
  </si>
  <si>
    <t>Rodney Clemons</t>
  </si>
  <si>
    <t>CLE519413</t>
  </si>
  <si>
    <t>CLEMONS, RODNEY</t>
  </si>
  <si>
    <t>Kamren Curl</t>
  </si>
  <si>
    <t>CUR156872</t>
  </si>
  <si>
    <t>CURL, KAMREN</t>
  </si>
  <si>
    <t>Ashtyn Davis</t>
  </si>
  <si>
    <t>DAV163785</t>
  </si>
  <si>
    <t>DAVIS, ASHTYN</t>
  </si>
  <si>
    <t>Grant Delpit</t>
  </si>
  <si>
    <t>DEL678942</t>
  </si>
  <si>
    <t>DELPIT, GRANT</t>
  </si>
  <si>
    <t>Kyle Dugger</t>
  </si>
  <si>
    <t>Lenoir-Rhyne</t>
  </si>
  <si>
    <t>DUG674843</t>
  </si>
  <si>
    <t>DUGGER, KYLE</t>
  </si>
  <si>
    <t>Jalen Elliott</t>
  </si>
  <si>
    <t>ELL297270</t>
  </si>
  <si>
    <t>ELLIOTT, JALEN</t>
  </si>
  <si>
    <t>Jordan Fuller</t>
  </si>
  <si>
    <t>FUL337423</t>
  </si>
  <si>
    <t>FULLER, JORDAN</t>
  </si>
  <si>
    <t>Alohi Gilman</t>
  </si>
  <si>
    <t>GIL754579</t>
  </si>
  <si>
    <t>GILMAN, ALOHI</t>
  </si>
  <si>
    <t>Jaylinn Hawkins</t>
  </si>
  <si>
    <t>HAW416901</t>
  </si>
  <si>
    <t>HAWKINS, JAYLINN</t>
  </si>
  <si>
    <t>Brandon Jones</t>
  </si>
  <si>
    <t>JON102151</t>
  </si>
  <si>
    <t>JONES, BRANDON</t>
  </si>
  <si>
    <t>Xavier McKinney</t>
  </si>
  <si>
    <t>MCK548765</t>
  </si>
  <si>
    <t>MCKINNEY, XAVIER</t>
  </si>
  <si>
    <t>Josh Metellus</t>
  </si>
  <si>
    <t>MET383442</t>
  </si>
  <si>
    <t>METELLUS, JOSH</t>
  </si>
  <si>
    <t>Chris Miller</t>
  </si>
  <si>
    <t>MIL177822</t>
  </si>
  <si>
    <t>MILLER, CHRIS</t>
  </si>
  <si>
    <t>Tanner Muse</t>
  </si>
  <si>
    <t>MUS095608</t>
  </si>
  <si>
    <t>MUSE, TANNER</t>
  </si>
  <si>
    <t>J.R. Reed</t>
  </si>
  <si>
    <t>REE316552</t>
  </si>
  <si>
    <t>REED, J R</t>
  </si>
  <si>
    <t>L'Jarius Sneed</t>
  </si>
  <si>
    <t>SNE237684</t>
  </si>
  <si>
    <t>SNEED, L''''JARIUS</t>
  </si>
  <si>
    <t>Geno Stone</t>
  </si>
  <si>
    <t>STO396630</t>
  </si>
  <si>
    <t>STONE, GENO</t>
  </si>
  <si>
    <t>Daniel Thomas</t>
  </si>
  <si>
    <t>THO091876</t>
  </si>
  <si>
    <t>THOMAS, DANIEL</t>
  </si>
  <si>
    <t>K'Von Wallace</t>
  </si>
  <si>
    <t>WAL463687</t>
  </si>
  <si>
    <t>WALLACE, K''''VON</t>
  </si>
  <si>
    <t>Antoine Winfield Jr.</t>
  </si>
  <si>
    <t>WIN159348</t>
  </si>
  <si>
    <t>WINFIELD JR, ANTOINE</t>
  </si>
  <si>
    <t>McTelvin Agim</t>
  </si>
  <si>
    <t>AGI415291</t>
  </si>
  <si>
    <t>AGIM, MCTELVIN</t>
  </si>
  <si>
    <t>Ross Blacklock</t>
  </si>
  <si>
    <t>BLA246567</t>
  </si>
  <si>
    <t>BLACKLOCK, ROSS</t>
  </si>
  <si>
    <t>Derrick Brown</t>
  </si>
  <si>
    <t>BRO393541</t>
  </si>
  <si>
    <t>BROWN, DERRICK</t>
  </si>
  <si>
    <t>Josiah Coatney</t>
  </si>
  <si>
    <t>COA671879</t>
  </si>
  <si>
    <t>COATNEY, JOSIAH</t>
  </si>
  <si>
    <t>Darrion Daniels</t>
  </si>
  <si>
    <t>DAN528377</t>
  </si>
  <si>
    <t>DANIELS, DARRION</t>
  </si>
  <si>
    <t>Marlon Davidson</t>
  </si>
  <si>
    <t>DAV093525</t>
  </si>
  <si>
    <t>DAVIDSON, MARLON</t>
  </si>
  <si>
    <t>Carlos Davis</t>
  </si>
  <si>
    <t>DAV218046</t>
  </si>
  <si>
    <t>DAVIS, CARLOS</t>
  </si>
  <si>
    <t>Khalil Davis</t>
  </si>
  <si>
    <t>DAV513989</t>
  </si>
  <si>
    <t>DAVIS, KHALIL</t>
  </si>
  <si>
    <t>Jordan Elliott</t>
  </si>
  <si>
    <t>ELL323955</t>
  </si>
  <si>
    <t>ELLIOTT, JORDAN</t>
  </si>
  <si>
    <t>Leki Fotu</t>
  </si>
  <si>
    <t>FOT415291</t>
  </si>
  <si>
    <t>FOTU, LEKI</t>
  </si>
  <si>
    <t>Neville Gallimore</t>
  </si>
  <si>
    <t>GAL636611</t>
  </si>
  <si>
    <t>GALLIMORE, NEVILLE</t>
  </si>
  <si>
    <t>Davon Hamilton</t>
  </si>
  <si>
    <t>HAM205852</t>
  </si>
  <si>
    <t>HAMILTON, DAVON</t>
  </si>
  <si>
    <t>Benito Jones</t>
  </si>
  <si>
    <t>JON078068</t>
  </si>
  <si>
    <t>JONES, BENITO</t>
  </si>
  <si>
    <t>Javon Kinlaw</t>
  </si>
  <si>
    <t>KIN708236</t>
  </si>
  <si>
    <t>KINLAW, JAVON</t>
  </si>
  <si>
    <t>Rashard Lawrence</t>
  </si>
  <si>
    <t>LAW494873</t>
  </si>
  <si>
    <t>LAWRENCE II, RASHARD</t>
  </si>
  <si>
    <t>Justin Madubuike</t>
  </si>
  <si>
    <t>MAD784440</t>
  </si>
  <si>
    <t>MADUBUIKE, JUSTIN</t>
  </si>
  <si>
    <t>Larrell Murchison</t>
  </si>
  <si>
    <t>North Carolina State</t>
  </si>
  <si>
    <t>MUR050645</t>
  </si>
  <si>
    <t>MURCHISON, LARRELL</t>
  </si>
  <si>
    <t>John Penisini</t>
  </si>
  <si>
    <t>PEN233441</t>
  </si>
  <si>
    <t>PENISINI, JOHN</t>
  </si>
  <si>
    <t>Broderick Washington Jr.</t>
  </si>
  <si>
    <t>WAS067340</t>
  </si>
  <si>
    <t>WASHINGTON, BRODERICK</t>
  </si>
  <si>
    <t>Raequan Williams</t>
  </si>
  <si>
    <t>WIL471387</t>
  </si>
  <si>
    <t>WILLIAMS, RAEQUAN</t>
  </si>
  <si>
    <t>Robert Windsor</t>
  </si>
  <si>
    <t>WIN132790</t>
  </si>
  <si>
    <t>WINDSOR, ROB</t>
  </si>
  <si>
    <t>Bradlee Anae</t>
  </si>
  <si>
    <t>ANA166115</t>
  </si>
  <si>
    <t>ANAE, BRADLEE</t>
  </si>
  <si>
    <t>Kendall Coleman</t>
  </si>
  <si>
    <t>COL294930</t>
  </si>
  <si>
    <t>COLEMAN, KENDALL</t>
  </si>
  <si>
    <t>Raekwon Davis</t>
  </si>
  <si>
    <t>DAV626617</t>
  </si>
  <si>
    <t>DAVIS, RAEKWON</t>
  </si>
  <si>
    <t>A.J. Epenesa</t>
  </si>
  <si>
    <t>EPE415291</t>
  </si>
  <si>
    <t>EPENESA, A J</t>
  </si>
  <si>
    <t>Jonathan Garvin</t>
  </si>
  <si>
    <t>GAR731639</t>
  </si>
  <si>
    <t>GARVIN, JONATHAN</t>
  </si>
  <si>
    <t>Trevis Gipson</t>
  </si>
  <si>
    <t>GIP564972</t>
  </si>
  <si>
    <t>GIPSON, TREVIS</t>
  </si>
  <si>
    <t>Jonathan Greenard</t>
  </si>
  <si>
    <t>GRE397948</t>
  </si>
  <si>
    <t>GREENARD, JONATHAN</t>
  </si>
  <si>
    <t>Yetur Gross-Matos</t>
  </si>
  <si>
    <t>GRO610423</t>
  </si>
  <si>
    <t>GROSS-MATOS, YETUR</t>
  </si>
  <si>
    <t>LaDarius Hamilton</t>
  </si>
  <si>
    <t>North Texas</t>
  </si>
  <si>
    <t>HAM248543</t>
  </si>
  <si>
    <t>HAMILTON, LADARIUS</t>
  </si>
  <si>
    <t>Alex Highsmith</t>
  </si>
  <si>
    <t>HIG595832</t>
  </si>
  <si>
    <t>HIGHSMITH, ALEX</t>
  </si>
  <si>
    <t>Trevon Hill</t>
  </si>
  <si>
    <t>HIL621047</t>
  </si>
  <si>
    <t>HILL, TREVON</t>
  </si>
  <si>
    <t>Khalid Kareem</t>
  </si>
  <si>
    <t>KAR259489</t>
  </si>
  <si>
    <t>KAREEM, KHALID</t>
  </si>
  <si>
    <t>James Lynch</t>
  </si>
  <si>
    <t>LYN203895</t>
  </si>
  <si>
    <t>LYNCH, JAMES</t>
  </si>
  <si>
    <t>Julian Okwara</t>
  </si>
  <si>
    <t>OKW029663</t>
  </si>
  <si>
    <t>OKWARA, JULIAN</t>
  </si>
  <si>
    <t>Chauncey Rivers</t>
  </si>
  <si>
    <t>RIV437618</t>
  </si>
  <si>
    <t>RIVERS, CHAUNCEY</t>
  </si>
  <si>
    <t>Malcolm Roach</t>
  </si>
  <si>
    <t>ROA281802</t>
  </si>
  <si>
    <t>ROACH, MALCOLM</t>
  </si>
  <si>
    <t>Alton Robinson</t>
  </si>
  <si>
    <t>ROB366049</t>
  </si>
  <si>
    <t>ROBINSON, ALTON</t>
  </si>
  <si>
    <t>Qaadir Sheppard</t>
  </si>
  <si>
    <t>SHE562158</t>
  </si>
  <si>
    <t>SHEPPARD, QAADIR</t>
  </si>
  <si>
    <t>James Smith-Williams</t>
  </si>
  <si>
    <t>SMI841542</t>
  </si>
  <si>
    <t>SMITH-WILLIAMS, JAMES</t>
  </si>
  <si>
    <t>Jason Strowbridge</t>
  </si>
  <si>
    <t>STR730244</t>
  </si>
  <si>
    <t>STROWBRIDGE, JASON</t>
  </si>
  <si>
    <t>Derrek Tuszka</t>
  </si>
  <si>
    <t>TUS415291</t>
  </si>
  <si>
    <t>TUSZKA, DERREK</t>
  </si>
  <si>
    <t>Kenny Willekes</t>
  </si>
  <si>
    <t>WIL117123</t>
  </si>
  <si>
    <t>WILLEKES, KENNY</t>
  </si>
  <si>
    <t>D.J. Wonnum</t>
  </si>
  <si>
    <t>WON272160</t>
  </si>
  <si>
    <t>WONNUM, D J</t>
  </si>
  <si>
    <t>Chase Young</t>
  </si>
  <si>
    <t>YOU146550</t>
  </si>
  <si>
    <t>YOUNG, CHASE</t>
  </si>
  <si>
    <t>Jabari Zuniga</t>
  </si>
  <si>
    <t>ZUN207645</t>
  </si>
  <si>
    <t>ZUNIGA, JABARI</t>
  </si>
  <si>
    <t>Joe Bachie</t>
  </si>
  <si>
    <t>BAC270111</t>
  </si>
  <si>
    <t>BACHIE, JOE</t>
  </si>
  <si>
    <t>Markus Bailey</t>
  </si>
  <si>
    <t>BAI557328</t>
  </si>
  <si>
    <t>BAILEY, MARKUS</t>
  </si>
  <si>
    <t>Zack Baun</t>
  </si>
  <si>
    <t>BAU677316</t>
  </si>
  <si>
    <t>BAUN, ZACK</t>
  </si>
  <si>
    <t>Francis Bernard</t>
  </si>
  <si>
    <t>BER206539</t>
  </si>
  <si>
    <t>BERNARD, FRANCIS</t>
  </si>
  <si>
    <t>Daniel Bituli</t>
  </si>
  <si>
    <t>BIT634187</t>
  </si>
  <si>
    <t>BITULI, DANIEL</t>
  </si>
  <si>
    <t>Shaun Bradley</t>
  </si>
  <si>
    <t>BRA229070</t>
  </si>
  <si>
    <t>BRADLEY, SHAUN</t>
  </si>
  <si>
    <t>Jordyn Brooks</t>
  </si>
  <si>
    <t>BRO131962</t>
  </si>
  <si>
    <t>BROOKS, JORDAN</t>
  </si>
  <si>
    <t>Cam Brown</t>
  </si>
  <si>
    <t>BRO287602</t>
  </si>
  <si>
    <t>BROWN, CAMERON</t>
  </si>
  <si>
    <t>K'Lavon Chaisson</t>
  </si>
  <si>
    <t>CHA031652</t>
  </si>
  <si>
    <t>CHAISSON, K''''LAVON</t>
  </si>
  <si>
    <t>Nick Coe</t>
  </si>
  <si>
    <t>COE049912</t>
  </si>
  <si>
    <t>COE, NICK</t>
  </si>
  <si>
    <t>Carter Coughlin</t>
  </si>
  <si>
    <t>COU057248</t>
  </si>
  <si>
    <t>COUGHLIN, CARTER</t>
  </si>
  <si>
    <t>Akeem Davis-Gaither</t>
  </si>
  <si>
    <t>DAV816473</t>
  </si>
  <si>
    <t>DAVIS-GAITHER, AKEEM</t>
  </si>
  <si>
    <t>Michael Divinity Jr.</t>
  </si>
  <si>
    <t>DIV408541</t>
  </si>
  <si>
    <t>DIVINITY, MICHAEL</t>
  </si>
  <si>
    <t>Troy Dye</t>
  </si>
  <si>
    <t>DYE305092</t>
  </si>
  <si>
    <t>DYE, TROY</t>
  </si>
  <si>
    <t>Tipa Galeai</t>
  </si>
  <si>
    <t>Utah State</t>
  </si>
  <si>
    <t>GAL184715</t>
  </si>
  <si>
    <t>GALEAI, TIPA</t>
  </si>
  <si>
    <t>Cale Garrett</t>
  </si>
  <si>
    <t>GAR399610</t>
  </si>
  <si>
    <t>GARRETT, CALE</t>
  </si>
  <si>
    <t>Willie Gay Jr.</t>
  </si>
  <si>
    <t>GAY616560</t>
  </si>
  <si>
    <t>GAY JR, WILLIE</t>
  </si>
  <si>
    <t>De'Jon Harris</t>
  </si>
  <si>
    <t>HAR535185</t>
  </si>
  <si>
    <t>HARRIS, SCOOTA</t>
  </si>
  <si>
    <t>Malik Harrison</t>
  </si>
  <si>
    <t>HAR605109</t>
  </si>
  <si>
    <t>HARRISON, MALIK</t>
  </si>
  <si>
    <t>Khaleke Hudson</t>
  </si>
  <si>
    <t>HUD448091</t>
  </si>
  <si>
    <t>HUDSON, KHALEKE</t>
  </si>
  <si>
    <t>Anfernee Jennings</t>
  </si>
  <si>
    <t>JEN457643</t>
  </si>
  <si>
    <t>JENNINGS, ANFERNEE</t>
  </si>
  <si>
    <t>Clay Johnston</t>
  </si>
  <si>
    <t>JOH804643</t>
  </si>
  <si>
    <t>JOHNSTON, CLAY</t>
  </si>
  <si>
    <t>Azur Kamara</t>
  </si>
  <si>
    <t>KAM303385</t>
  </si>
  <si>
    <t>KAMARA, AZUR</t>
  </si>
  <si>
    <t>Terrell Lewis</t>
  </si>
  <si>
    <t>LEW729970</t>
  </si>
  <si>
    <t>LEWIS, TERRELL</t>
  </si>
  <si>
    <t>Jordan Mack</t>
  </si>
  <si>
    <t>MAC315560</t>
  </si>
  <si>
    <t>MACK, JORDAN</t>
  </si>
  <si>
    <t>Kamal Martin</t>
  </si>
  <si>
    <t>MAR664643</t>
  </si>
  <si>
    <t>MARTIN, KAMAL</t>
  </si>
  <si>
    <t>Kenneth Murray</t>
  </si>
  <si>
    <t>MUR563490</t>
  </si>
  <si>
    <t>MURRAY, KENNETH</t>
  </si>
  <si>
    <t>Dante Olson</t>
  </si>
  <si>
    <t>Montana</t>
  </si>
  <si>
    <t>OLS381925</t>
  </si>
  <si>
    <t>OLSON, DANTE</t>
  </si>
  <si>
    <t>Jacob Phillips</t>
  </si>
  <si>
    <t>PHI254322</t>
  </si>
  <si>
    <t>PHILLIPS, JACOB</t>
  </si>
  <si>
    <t>Michael Pinckney</t>
  </si>
  <si>
    <t>PIN138430</t>
  </si>
  <si>
    <t>PINCKNEY, MICHAEL</t>
  </si>
  <si>
    <t>Shaquille Quarterman</t>
  </si>
  <si>
    <t>QUA404376</t>
  </si>
  <si>
    <t>QUARTERMAN, SHAQUILLE</t>
  </si>
  <si>
    <t>Patrick Queen</t>
  </si>
  <si>
    <t>QUE308806</t>
  </si>
  <si>
    <t>QUEEN, PATRICK</t>
  </si>
  <si>
    <t>Chapelle Russell</t>
  </si>
  <si>
    <t>RUS410409</t>
  </si>
  <si>
    <t>RUSSELL, CHAPELLE</t>
  </si>
  <si>
    <t>Isaiah Simmons</t>
  </si>
  <si>
    <t>SIM182419</t>
  </si>
  <si>
    <t>SIMMONS, ISAIAH</t>
  </si>
  <si>
    <t>Justin Strnad</t>
  </si>
  <si>
    <t>STR527447</t>
  </si>
  <si>
    <t>STRNAD, JUSTIN</t>
  </si>
  <si>
    <t>Darrell Taylor</t>
  </si>
  <si>
    <t>TAY146193</t>
  </si>
  <si>
    <t>TAYLOR, DARRELL</t>
  </si>
  <si>
    <t>Davion Taylor</t>
  </si>
  <si>
    <t>TAY156787</t>
  </si>
  <si>
    <t>TAYLOR, DAVION</t>
  </si>
  <si>
    <t>Casey Toohill</t>
  </si>
  <si>
    <t>TOO260938</t>
  </si>
  <si>
    <t>TOOHILL, CASEY</t>
  </si>
  <si>
    <t>LB38</t>
  </si>
  <si>
    <t>Josh Uche</t>
  </si>
  <si>
    <t>UCH415291</t>
  </si>
  <si>
    <t>UCHE, JOSH</t>
  </si>
  <si>
    <t>LB39</t>
  </si>
  <si>
    <t>Mykal Walker</t>
  </si>
  <si>
    <t>WAL280175</t>
  </si>
  <si>
    <t>WALKER, MYKAL</t>
  </si>
  <si>
    <t>LB40</t>
  </si>
  <si>
    <t>Curtis Weaver</t>
  </si>
  <si>
    <t>WEA573489</t>
  </si>
  <si>
    <t>WEAVER, CURTIS</t>
  </si>
  <si>
    <t>LB41</t>
  </si>
  <si>
    <t>Evan Weaver</t>
  </si>
  <si>
    <t>WEA613040</t>
  </si>
  <si>
    <t>WEAVER, EVAN</t>
  </si>
  <si>
    <t>LB42</t>
  </si>
  <si>
    <t>Logan Wilson</t>
  </si>
  <si>
    <t>WIL747370</t>
  </si>
  <si>
    <t>WILSON, LOGAN</t>
  </si>
  <si>
    <t>LB43</t>
  </si>
  <si>
    <t>David Woodward</t>
  </si>
  <si>
    <t>WOO707375</t>
  </si>
  <si>
    <t>WOODWARD, DAVID</t>
  </si>
  <si>
    <t>LB44</t>
  </si>
  <si>
    <t>Trey Adams</t>
  </si>
  <si>
    <t>ADA679615</t>
  </si>
  <si>
    <t>ADAMS, TREY</t>
  </si>
  <si>
    <t>Hakeem Adeniji</t>
  </si>
  <si>
    <t>ADE451329</t>
  </si>
  <si>
    <t>ADENIJI, HAKEEM</t>
  </si>
  <si>
    <t>Tremayne Anchrum</t>
  </si>
  <si>
    <t>ANC237308</t>
  </si>
  <si>
    <t>ANCHRUM, TREMAYNE</t>
  </si>
  <si>
    <t>Ben Bartch</t>
  </si>
  <si>
    <t>St. John's</t>
  </si>
  <si>
    <t>BAR720314</t>
  </si>
  <si>
    <t>BARTCH, BEN</t>
  </si>
  <si>
    <t>Mekhi Becton</t>
  </si>
  <si>
    <t>BEC814547</t>
  </si>
  <si>
    <t>BECTON, MEKHI</t>
  </si>
  <si>
    <t>Tyler Biadasz</t>
  </si>
  <si>
    <t>BIA083057</t>
  </si>
  <si>
    <t>BIADASZ, TYLER</t>
  </si>
  <si>
    <t>Ben Bredeson</t>
  </si>
  <si>
    <t>BRE054642</t>
  </si>
  <si>
    <t>BREDESON, BEN</t>
  </si>
  <si>
    <t>Cohl Cabral</t>
  </si>
  <si>
    <t>CAB254799</t>
  </si>
  <si>
    <t>CABRAL, COHL</t>
  </si>
  <si>
    <t>Saahdiq Charles</t>
  </si>
  <si>
    <t>CHA596597</t>
  </si>
  <si>
    <t>CHARLES, SAAHDIQ</t>
  </si>
  <si>
    <t>Cameron Clark</t>
  </si>
  <si>
    <t>CLA616840</t>
  </si>
  <si>
    <t>CLARK, CAMERON</t>
  </si>
  <si>
    <t>Ezra Cleveland</t>
  </si>
  <si>
    <t>CLE670117</t>
  </si>
  <si>
    <t>CLEVELAND, EZRA</t>
  </si>
  <si>
    <t>Trystan Colon-Castillo</t>
  </si>
  <si>
    <t>COL747687</t>
  </si>
  <si>
    <t>COLON-CASTILLO, TRYSTAN</t>
  </si>
  <si>
    <t>Lloyd Cushenberry III</t>
  </si>
  <si>
    <t>CUS181630</t>
  </si>
  <si>
    <t>CUSHENBERRY, LLOYD</t>
  </si>
  <si>
    <t>Jack Driscoll</t>
  </si>
  <si>
    <t>DRI130825</t>
  </si>
  <si>
    <t>DRISCOLL, JACK</t>
  </si>
  <si>
    <t>Yasir Durant</t>
  </si>
  <si>
    <t>DUR132653</t>
  </si>
  <si>
    <t>DURANT, YASIR</t>
  </si>
  <si>
    <t>Jake Hanson</t>
  </si>
  <si>
    <t>HAN668143</t>
  </si>
  <si>
    <t>HANSON, JAKE</t>
  </si>
  <si>
    <t>Nick Harris</t>
  </si>
  <si>
    <t>HAR494038</t>
  </si>
  <si>
    <t>HARRIS, NICK</t>
  </si>
  <si>
    <t>Charlie Heck</t>
  </si>
  <si>
    <t>HEC157579</t>
  </si>
  <si>
    <t>HECK, CHARLIE</t>
  </si>
  <si>
    <t>Matt Hennessy</t>
  </si>
  <si>
    <t>HEN536731</t>
  </si>
  <si>
    <t>HENNESSY, MATT</t>
  </si>
  <si>
    <t>Justin Herron</t>
  </si>
  <si>
    <t>HER692147</t>
  </si>
  <si>
    <t>HERRON, JUSTIN</t>
  </si>
  <si>
    <t>Robert Hunt</t>
  </si>
  <si>
    <t>HUN360894</t>
  </si>
  <si>
    <t>HUNT, ROBERT</t>
  </si>
  <si>
    <t>Keith Ismael</t>
  </si>
  <si>
    <t>ISM022913</t>
  </si>
  <si>
    <t>ISMAEL, KEITH</t>
  </si>
  <si>
    <t>Cordel Iwuagwu</t>
  </si>
  <si>
    <t>IWU059326</t>
  </si>
  <si>
    <t>IWUAGWU, CORDEL</t>
  </si>
  <si>
    <t>Austin Jackson</t>
  </si>
  <si>
    <t>JAC041754</t>
  </si>
  <si>
    <t>JACKSON, AUSTIN</t>
  </si>
  <si>
    <t>Jonah Jackson</t>
  </si>
  <si>
    <t>JAC273114</t>
  </si>
  <si>
    <t>JACKSON, JONAH</t>
  </si>
  <si>
    <t>Josh Jones</t>
  </si>
  <si>
    <t>JON506329</t>
  </si>
  <si>
    <t>JONES, JOSHUA</t>
  </si>
  <si>
    <t>Solomon Kindley</t>
  </si>
  <si>
    <t>KIN190649</t>
  </si>
  <si>
    <t>KINDLEY, SOLOMON</t>
  </si>
  <si>
    <t>Shane Lemieux</t>
  </si>
  <si>
    <t>LEM289885</t>
  </si>
  <si>
    <t>LEMIEUX, SHANE</t>
  </si>
  <si>
    <t>Damien Lewis</t>
  </si>
  <si>
    <t>LEW128690</t>
  </si>
  <si>
    <t>LEWIS, DAMIEN</t>
  </si>
  <si>
    <t>Colton McKivitz</t>
  </si>
  <si>
    <t>MCK697746</t>
  </si>
  <si>
    <t>MCKIVITZ, COLTON</t>
  </si>
  <si>
    <t>John Molchon</t>
  </si>
  <si>
    <t>MOL093253</t>
  </si>
  <si>
    <t>MOLCHON, JOHN</t>
  </si>
  <si>
    <t>Kyle Murphy</t>
  </si>
  <si>
    <t>Rhode Island</t>
  </si>
  <si>
    <t>MUR318120</t>
  </si>
  <si>
    <t>MURPHY, KYLE</t>
  </si>
  <si>
    <t>Netane Muti</t>
  </si>
  <si>
    <t>MUT204002</t>
  </si>
  <si>
    <t>MUTI, NETANE</t>
  </si>
  <si>
    <t>Lucas Niang</t>
  </si>
  <si>
    <t>NIA415291</t>
  </si>
  <si>
    <t>NIANG, LUCAS</t>
  </si>
  <si>
    <t>Michael Onwenu</t>
  </si>
  <si>
    <t>ONW415291</t>
  </si>
  <si>
    <t>ONWENU, MIKE</t>
  </si>
  <si>
    <t>Matt Peart</t>
  </si>
  <si>
    <t>PEA634229</t>
  </si>
  <si>
    <t>PEART, MATT</t>
  </si>
  <si>
    <t>Tyre Phillips</t>
  </si>
  <si>
    <t>PHI657661</t>
  </si>
  <si>
    <t>PHILLIPS, TYRE</t>
  </si>
  <si>
    <t>Danny Pinter</t>
  </si>
  <si>
    <t>PIN822310</t>
  </si>
  <si>
    <t>PINTER, DANNY</t>
  </si>
  <si>
    <t>Cesar Ruiz</t>
  </si>
  <si>
    <t>RUI415291</t>
  </si>
  <si>
    <t>RUIZ, CESAR</t>
  </si>
  <si>
    <t>Jon Runyan</t>
  </si>
  <si>
    <t>RUN665243</t>
  </si>
  <si>
    <t>RUNYAN, JON</t>
  </si>
  <si>
    <t>John Simpson</t>
  </si>
  <si>
    <t>SIM535559</t>
  </si>
  <si>
    <t>SIMPSON, JOHN</t>
  </si>
  <si>
    <t>Terence Steele</t>
  </si>
  <si>
    <t>STE068762</t>
  </si>
  <si>
    <t>STEELE, TERENCE</t>
  </si>
  <si>
    <t>Logan Stenberg</t>
  </si>
  <si>
    <t>STE289628</t>
  </si>
  <si>
    <t>STENBERG, LOGAN</t>
  </si>
  <si>
    <t>Simon Stepaniak</t>
  </si>
  <si>
    <t>STE341419</t>
  </si>
  <si>
    <t>STEPANIAK, SIMON</t>
  </si>
  <si>
    <t>Alex Taylor</t>
  </si>
  <si>
    <t>TAY006932</t>
  </si>
  <si>
    <t>TAYLOR, ALEX</t>
  </si>
  <si>
    <t>Andrew Thomas</t>
  </si>
  <si>
    <t>THO025763</t>
  </si>
  <si>
    <t>THOMAS, ANDREW</t>
  </si>
  <si>
    <t>Calvin Throckmorton</t>
  </si>
  <si>
    <t>THR420915</t>
  </si>
  <si>
    <t>THROCKMORTON, CALVIN</t>
  </si>
  <si>
    <t>Prince Tega Wanogho</t>
  </si>
  <si>
    <t>WAN532090</t>
  </si>
  <si>
    <t>WANOGHO, PRINCE TEGA</t>
  </si>
  <si>
    <t>Darryl Williams</t>
  </si>
  <si>
    <t>WIL207540</t>
  </si>
  <si>
    <t>WILLIAMS, DARRYL</t>
  </si>
  <si>
    <t>Jedrick Wills Jr.</t>
  </si>
  <si>
    <t>WIL626320</t>
  </si>
  <si>
    <t>WILLS, JEDRICK</t>
  </si>
  <si>
    <t>Isaiah Wilson</t>
  </si>
  <si>
    <t>WIL714939</t>
  </si>
  <si>
    <t>WILSON, ISAIAH</t>
  </si>
  <si>
    <t>Tristan Wirfs</t>
  </si>
  <si>
    <t>WIR370129</t>
  </si>
  <si>
    <t>WIRFS, TRISTAN</t>
  </si>
  <si>
    <t>Tyler Bass</t>
  </si>
  <si>
    <t>BAS555802</t>
  </si>
  <si>
    <t>BASS, TYLER</t>
  </si>
  <si>
    <t>Rodrigo Blankenship</t>
  </si>
  <si>
    <t>BLA736676</t>
  </si>
  <si>
    <t>BLANKENSHIP, RODRIGO</t>
  </si>
  <si>
    <t>Joseph Charlton</t>
  </si>
  <si>
    <t>CHA640375</t>
  </si>
  <si>
    <t>CHARLTON, JOSEPH</t>
  </si>
  <si>
    <t>Sterling Hofrichter</t>
  </si>
  <si>
    <t>HOF798120</t>
  </si>
  <si>
    <t>HOFRICHTER, STERLING</t>
  </si>
  <si>
    <t>Braden Mann</t>
  </si>
  <si>
    <t>MAN389317</t>
  </si>
  <si>
    <t>MANN, BRADEN</t>
  </si>
  <si>
    <t>JJ Molson</t>
  </si>
  <si>
    <t>MOL770728</t>
  </si>
  <si>
    <t>MOLSON, J J</t>
  </si>
  <si>
    <t>Alex Pechin</t>
  </si>
  <si>
    <t>Bucknell</t>
  </si>
  <si>
    <t>PEC171607</t>
  </si>
  <si>
    <t>PECHIN, ALEX</t>
  </si>
  <si>
    <t>Arryn Siposs</t>
  </si>
  <si>
    <t>SIP459786</t>
  </si>
  <si>
    <t>SIPOSS, ARRYN</t>
  </si>
  <si>
    <t>Tommy Townsend</t>
  </si>
  <si>
    <t>TOW774004</t>
  </si>
  <si>
    <t>TOWNSEND, TOMMY</t>
  </si>
  <si>
    <t>TURK, MICHAEL</t>
  </si>
  <si>
    <t>Kelly Bryant</t>
  </si>
  <si>
    <t>BRY485914</t>
  </si>
  <si>
    <t>BRYANT, KELLY</t>
  </si>
  <si>
    <t>Joe Burrow</t>
  </si>
  <si>
    <t>BUR679731</t>
  </si>
  <si>
    <t>BURROW, JOE</t>
  </si>
  <si>
    <t>Kevin Davidson</t>
  </si>
  <si>
    <t>DAV091654</t>
  </si>
  <si>
    <t>DAVIDSON, KEVIN</t>
  </si>
  <si>
    <t>Jacob Eason</t>
  </si>
  <si>
    <t>EAS382386</t>
  </si>
  <si>
    <t>EASON, JACOB</t>
  </si>
  <si>
    <t>Jake Fromm</t>
  </si>
  <si>
    <t>FRO325139</t>
  </si>
  <si>
    <t>FROMM, JAKE</t>
  </si>
  <si>
    <t>Anthony Gordon</t>
  </si>
  <si>
    <t>GOR045716</t>
  </si>
  <si>
    <t>GORDON, ANTHONY</t>
  </si>
  <si>
    <t>Justin Herbert</t>
  </si>
  <si>
    <t>HER031169</t>
  </si>
  <si>
    <t>HERBERT, JUSTIN</t>
  </si>
  <si>
    <t>Jalen Hurts</t>
  </si>
  <si>
    <t>HUR767022</t>
  </si>
  <si>
    <t>HURTS, JALEN</t>
  </si>
  <si>
    <t>Brian Lewerke</t>
  </si>
  <si>
    <t>LEW021628</t>
  </si>
  <si>
    <t>LEWERKE, BRIAN</t>
  </si>
  <si>
    <t>Jordan Love</t>
  </si>
  <si>
    <t>LOV130776</t>
  </si>
  <si>
    <t>LOVE, JORDAN</t>
  </si>
  <si>
    <t>Jake Luton</t>
  </si>
  <si>
    <t>LUT387063</t>
  </si>
  <si>
    <t>LUTON, JAKE</t>
  </si>
  <si>
    <t>Cole McDonald</t>
  </si>
  <si>
    <t>Hawaii</t>
  </si>
  <si>
    <t>MCD242125</t>
  </si>
  <si>
    <t>MCDONALD, COLE</t>
  </si>
  <si>
    <t>Steven Montez</t>
  </si>
  <si>
    <t>MON409509</t>
  </si>
  <si>
    <t>MONTEZ, STEVEN</t>
  </si>
  <si>
    <t>James Morgan</t>
  </si>
  <si>
    <t>MOR163437</t>
  </si>
  <si>
    <t>MORGAN, JAMES</t>
  </si>
  <si>
    <t>Shea Patterson</t>
  </si>
  <si>
    <t>PAT503195</t>
  </si>
  <si>
    <t>PATTERSON, SHEA</t>
  </si>
  <si>
    <t>Nate Stanley</t>
  </si>
  <si>
    <t>STA455349</t>
  </si>
  <si>
    <t>STANLEY, NATE</t>
  </si>
  <si>
    <t>Tua Tagovailoa</t>
  </si>
  <si>
    <t>TAG620344</t>
  </si>
  <si>
    <t>TAGOVAILOA, TUA</t>
  </si>
  <si>
    <t>Salvon Ahmed</t>
  </si>
  <si>
    <t>AHM088990</t>
  </si>
  <si>
    <t>AHMED, SALVON</t>
  </si>
  <si>
    <t>Cam Akers</t>
  </si>
  <si>
    <t>AKE415291</t>
  </si>
  <si>
    <t>AKERS, CAM</t>
  </si>
  <si>
    <t>Darius Anderson</t>
  </si>
  <si>
    <t>AND175991</t>
  </si>
  <si>
    <t>ANDERSON, JET</t>
  </si>
  <si>
    <t>LeVante Bellamy</t>
  </si>
  <si>
    <t>BEL649364</t>
  </si>
  <si>
    <t>BELLAMY, LEVANTE</t>
  </si>
  <si>
    <t>Eno Benjamin</t>
  </si>
  <si>
    <t>BEN131505</t>
  </si>
  <si>
    <t>BENJAMIN, ENO</t>
  </si>
  <si>
    <t>Raymond Calais</t>
  </si>
  <si>
    <t>CAL048278</t>
  </si>
  <si>
    <t>CALAIS, RAYMOND</t>
  </si>
  <si>
    <t>DeeJay Dallas</t>
  </si>
  <si>
    <t>DAL415290</t>
  </si>
  <si>
    <t>DALLAS, DEEJAY</t>
  </si>
  <si>
    <t>AJ Dillon</t>
  </si>
  <si>
    <t>DIL237740</t>
  </si>
  <si>
    <t>DILLON, A J</t>
  </si>
  <si>
    <t>J.K. Dobbins</t>
  </si>
  <si>
    <t>DOB207645</t>
  </si>
  <si>
    <t>DOBBINS, J K</t>
  </si>
  <si>
    <t>Rico Dowdle</t>
  </si>
  <si>
    <t>DOW329751</t>
  </si>
  <si>
    <t>DOWDLE, RICO</t>
  </si>
  <si>
    <t>Clyde Edwards-Helaire</t>
  </si>
  <si>
    <t>EDW815562</t>
  </si>
  <si>
    <t>EDWARDS-HELAIRE, CLYDE</t>
  </si>
  <si>
    <t>Darrynton Evans</t>
  </si>
  <si>
    <t>EVA116537</t>
  </si>
  <si>
    <t>EVANS, DARRYNTON</t>
  </si>
  <si>
    <t>JaMycal Hasty</t>
  </si>
  <si>
    <t>HAS766320</t>
  </si>
  <si>
    <t>HASTY, JAMYCAL</t>
  </si>
  <si>
    <t>Brian Herrien</t>
  </si>
  <si>
    <t>HER488650</t>
  </si>
  <si>
    <t>HERRIEN, BRIAN</t>
  </si>
  <si>
    <t>Tony Jones Jr.</t>
  </si>
  <si>
    <t>JON764018</t>
  </si>
  <si>
    <t>JONES, TONY</t>
  </si>
  <si>
    <t>Joshua Kelley</t>
  </si>
  <si>
    <t>KEL272420</t>
  </si>
  <si>
    <t>KELLEY, JOSHUA</t>
  </si>
  <si>
    <t>Javon Leake</t>
  </si>
  <si>
    <t>LEA456363</t>
  </si>
  <si>
    <t>LEAKE, JAVON</t>
  </si>
  <si>
    <t>Benny LeMay</t>
  </si>
  <si>
    <t>LEM125404</t>
  </si>
  <si>
    <t>LEMAY, BENNY</t>
  </si>
  <si>
    <t>Anthony McFarland Jr.</t>
  </si>
  <si>
    <t>MCF509831</t>
  </si>
  <si>
    <t>MCFARLAND, ANTHONY</t>
  </si>
  <si>
    <t>Zack Moss</t>
  </si>
  <si>
    <t>MOS756406</t>
  </si>
  <si>
    <t>MOSS, ZACK</t>
  </si>
  <si>
    <t>Sewo Olonilua</t>
  </si>
  <si>
    <t>OLO426541</t>
  </si>
  <si>
    <t>OLONILUA, SEWO</t>
  </si>
  <si>
    <t>Lamical Perine</t>
  </si>
  <si>
    <t>PER094283</t>
  </si>
  <si>
    <t>PERINE, LA''''MICAL</t>
  </si>
  <si>
    <t>Scottie Phillips</t>
  </si>
  <si>
    <t>PHI650053</t>
  </si>
  <si>
    <t>PHILLIPS, SCOTTIE</t>
  </si>
  <si>
    <t>James Robinson</t>
  </si>
  <si>
    <t>Illinois State</t>
  </si>
  <si>
    <t>ROB521367</t>
  </si>
  <si>
    <t>ROBINSON, JAMES</t>
  </si>
  <si>
    <t>D'Andre Swift</t>
  </si>
  <si>
    <t>SWI228476</t>
  </si>
  <si>
    <t>SWIFT, D''''ANDRE</t>
  </si>
  <si>
    <t>J.J. Taylor</t>
  </si>
  <si>
    <t>Arizona</t>
  </si>
  <si>
    <t>TAY377437</t>
  </si>
  <si>
    <t>TAYLOR, J J</t>
  </si>
  <si>
    <t>Jonathan Taylor</t>
  </si>
  <si>
    <t>TAY431618</t>
  </si>
  <si>
    <t>TAYLOR, JONATHAN</t>
  </si>
  <si>
    <t>Patrick Taylor Jr.</t>
  </si>
  <si>
    <t>TAY610553</t>
  </si>
  <si>
    <t>TAYLOR, PATRICK</t>
  </si>
  <si>
    <t>Ke'Shawn Vaughn</t>
  </si>
  <si>
    <t>VAU458202</t>
  </si>
  <si>
    <t>VAUGHN, KE''''SHAWN</t>
  </si>
  <si>
    <t>Michael Warren II</t>
  </si>
  <si>
    <t>WAR711110</t>
  </si>
  <si>
    <t>WARREN, MIKE</t>
  </si>
  <si>
    <t>Blake Ferguson</t>
  </si>
  <si>
    <t>FER045768</t>
  </si>
  <si>
    <t>FERGUSON, BLAKE</t>
  </si>
  <si>
    <t>Steve Wirtel</t>
  </si>
  <si>
    <t>WIR617746</t>
  </si>
  <si>
    <t>WIRTEL, STEVEN</t>
  </si>
  <si>
    <t>ST02</t>
  </si>
  <si>
    <t>Devin Asiasi</t>
  </si>
  <si>
    <t>ASI024038</t>
  </si>
  <si>
    <t>ASIASI, DEVIN</t>
  </si>
  <si>
    <t>Jacob Breeland</t>
  </si>
  <si>
    <t>BRE193434</t>
  </si>
  <si>
    <t>BREELAND, JACOB</t>
  </si>
  <si>
    <t>Harrison Bryant</t>
  </si>
  <si>
    <t>BRY363372</t>
  </si>
  <si>
    <t>BRYANT, HARRISON</t>
  </si>
  <si>
    <t>Hunter Bryant</t>
  </si>
  <si>
    <t>BRY391906</t>
  </si>
  <si>
    <t>BRYANT, HUNTER</t>
  </si>
  <si>
    <t>Josiah Deguara</t>
  </si>
  <si>
    <t>DEG703400</t>
  </si>
  <si>
    <t>DEGUARA, JOSIAH</t>
  </si>
  <si>
    <t>Brycen Hopkins</t>
  </si>
  <si>
    <t>HOP149965</t>
  </si>
  <si>
    <t>HOPKINS, BRYCEN</t>
  </si>
  <si>
    <t>Dalton Keene</t>
  </si>
  <si>
    <t>KEE658464</t>
  </si>
  <si>
    <t>KEENE, DALTON</t>
  </si>
  <si>
    <t>Cole Kmet</t>
  </si>
  <si>
    <t>KME200895</t>
  </si>
  <si>
    <t>KMET, COLE</t>
  </si>
  <si>
    <t>Sean McKeon</t>
  </si>
  <si>
    <t>MCK347771</t>
  </si>
  <si>
    <t>MCKEON, SEAN</t>
  </si>
  <si>
    <t>Thaddeus Moss</t>
  </si>
  <si>
    <t>MOS723035</t>
  </si>
  <si>
    <t>MOSS, THADDEUS</t>
  </si>
  <si>
    <t>Cheyenne O'Grady</t>
  </si>
  <si>
    <t>OGR041528</t>
  </si>
  <si>
    <t>O''''GRADY, C J</t>
  </si>
  <si>
    <t>Albert Okwuegbunam</t>
  </si>
  <si>
    <t>OKW485869</t>
  </si>
  <si>
    <t>OKWUEGBUNAM, ALBERT</t>
  </si>
  <si>
    <t>Colby Parkinson</t>
  </si>
  <si>
    <t>PAR483746</t>
  </si>
  <si>
    <t>PARKINSON, COLBY</t>
  </si>
  <si>
    <t>Jared Pinkney</t>
  </si>
  <si>
    <t>PIN630259</t>
  </si>
  <si>
    <t>PINKNEY, JARED</t>
  </si>
  <si>
    <t>Stephen Sullivan</t>
  </si>
  <si>
    <t>SUL654841</t>
  </si>
  <si>
    <t>SULLIVAN, STEPHEN</t>
  </si>
  <si>
    <t>Charlie Taumoepeau</t>
  </si>
  <si>
    <t>Portland State</t>
  </si>
  <si>
    <t>TAU213688</t>
  </si>
  <si>
    <t>TAUMOEPEAU, CHARLIE</t>
  </si>
  <si>
    <t>Adam Trautman</t>
  </si>
  <si>
    <t>Dayton</t>
  </si>
  <si>
    <t>TRA447732</t>
  </si>
  <si>
    <t>TRAUTMAN, ADAM</t>
  </si>
  <si>
    <t>Mitchell Wilcox</t>
  </si>
  <si>
    <t>South Florida</t>
  </si>
  <si>
    <t>WIL034935</t>
  </si>
  <si>
    <t>WILCOX, MITCHELL</t>
  </si>
  <si>
    <t>Charlie Woerner</t>
  </si>
  <si>
    <t>WOE138430</t>
  </si>
  <si>
    <t>WOERNER, CHARLIE</t>
  </si>
  <si>
    <t>Dominick Wood-Anderson</t>
  </si>
  <si>
    <t>WOO198529</t>
  </si>
  <si>
    <t>WOOD-ANDERSON, DOM</t>
  </si>
  <si>
    <t>Brandon Aiyuk</t>
  </si>
  <si>
    <t>AIY189231</t>
  </si>
  <si>
    <t>AIYUK, BRANDON</t>
  </si>
  <si>
    <t>Omar Bayless</t>
  </si>
  <si>
    <t>Arkansas State</t>
  </si>
  <si>
    <t>BAY124587</t>
  </si>
  <si>
    <t>BAYLESS, OMAR</t>
  </si>
  <si>
    <t>Lynn Bowden Jr.</t>
  </si>
  <si>
    <t>BOW068668</t>
  </si>
  <si>
    <t>BOWDEN, LYNN</t>
  </si>
  <si>
    <t>Tony Brown</t>
  </si>
  <si>
    <t>BRO738579</t>
  </si>
  <si>
    <t>BROWN, TONY</t>
  </si>
  <si>
    <t>Lawrence Cager</t>
  </si>
  <si>
    <t>CAG158115</t>
  </si>
  <si>
    <t>CAGER, LAWRENCE</t>
  </si>
  <si>
    <t>Marquez Callaway</t>
  </si>
  <si>
    <t>CAL617743</t>
  </si>
  <si>
    <t>CALLAWAY, MARQUEZ</t>
  </si>
  <si>
    <t>Quintez Cephus</t>
  </si>
  <si>
    <t>CEP422041</t>
  </si>
  <si>
    <t>CEPHUS, QUINTEZ</t>
  </si>
  <si>
    <t>Chase Claypool</t>
  </si>
  <si>
    <t>CLA781009</t>
  </si>
  <si>
    <t>CLAYPOOL, CHASE</t>
  </si>
  <si>
    <t>Tyrie Cleveland</t>
  </si>
  <si>
    <t>CLE701617</t>
  </si>
  <si>
    <t>CLEVELAND, TYRIE</t>
  </si>
  <si>
    <t>Isaiah Coulter</t>
  </si>
  <si>
    <t>COU160662</t>
  </si>
  <si>
    <t>COULTER, ISAIAH</t>
  </si>
  <si>
    <t>Gabriel Davis</t>
  </si>
  <si>
    <t>DAV329675</t>
  </si>
  <si>
    <t>DAVIS, GABRIEL</t>
  </si>
  <si>
    <t>Quartney Davis</t>
  </si>
  <si>
    <t>DAV617265</t>
  </si>
  <si>
    <t>DAVIS, QUARTNEY</t>
  </si>
  <si>
    <t>Devin Duvernay</t>
  </si>
  <si>
    <t>DUV459005</t>
  </si>
  <si>
    <t>DUVERNAY, DEVIN</t>
  </si>
  <si>
    <t>Bryan Edwards</t>
  </si>
  <si>
    <t>EDW157935</t>
  </si>
  <si>
    <t>EDWARDS, BRYAN</t>
  </si>
  <si>
    <t>Chris Finke</t>
  </si>
  <si>
    <t>FIN247065</t>
  </si>
  <si>
    <t>FINKE, CHRIS</t>
  </si>
  <si>
    <t>Aaron Fuller</t>
  </si>
  <si>
    <t>FUL162222</t>
  </si>
  <si>
    <t>FULLER, AARON</t>
  </si>
  <si>
    <t>Antonio Gandy-Golden</t>
  </si>
  <si>
    <t>GAN139028</t>
  </si>
  <si>
    <t>GANDY-GOLDEN, ANTONIO</t>
  </si>
  <si>
    <t>Antonio Gibson</t>
  </si>
  <si>
    <t>GIB415285</t>
  </si>
  <si>
    <t>GIBSON, ANTONIO</t>
  </si>
  <si>
    <t>Stephen Guidry</t>
  </si>
  <si>
    <t>GUI240683</t>
  </si>
  <si>
    <t>GUIDRY, STEPHEN</t>
  </si>
  <si>
    <t>KJ Hamler</t>
  </si>
  <si>
    <t>HAM386186</t>
  </si>
  <si>
    <t>HAMLER, K J</t>
  </si>
  <si>
    <t>Tee Higgins</t>
  </si>
  <si>
    <t>HIG387791</t>
  </si>
  <si>
    <t>HIGGINS, TEE</t>
  </si>
  <si>
    <t>John Hightower</t>
  </si>
  <si>
    <t>HIG772208</t>
  </si>
  <si>
    <t>HIGHTOWER, JOHN</t>
  </si>
  <si>
    <t>K.J. Hill</t>
  </si>
  <si>
    <t>HIL477511</t>
  </si>
  <si>
    <t>HILL, K J</t>
  </si>
  <si>
    <t>Isaiah Hodgins</t>
  </si>
  <si>
    <t>HOD537222</t>
  </si>
  <si>
    <t>HODGINS, ISAIAH</t>
  </si>
  <si>
    <t>Trishton Jackson</t>
  </si>
  <si>
    <t>JAC607133</t>
  </si>
  <si>
    <t>JACKSON, TRISHTON</t>
  </si>
  <si>
    <t>Justin Jefferson</t>
  </si>
  <si>
    <t>JEF269287</t>
  </si>
  <si>
    <t>JEFFERSON, JUSTIN</t>
  </si>
  <si>
    <t>Van Jefferson</t>
  </si>
  <si>
    <t>JEF436716</t>
  </si>
  <si>
    <t>JEFFERSON, VAN</t>
  </si>
  <si>
    <t>Jauan Jennings</t>
  </si>
  <si>
    <t>JEN497457</t>
  </si>
  <si>
    <t>JENNINGS, JAUAN</t>
  </si>
  <si>
    <t>Jerry Jeudy</t>
  </si>
  <si>
    <t>JEU415291</t>
  </si>
  <si>
    <t>JEUDY, JERRY</t>
  </si>
  <si>
    <t>Collin Johnson</t>
  </si>
  <si>
    <t>JOH137817</t>
  </si>
  <si>
    <t>JOHNSON, COLLIN</t>
  </si>
  <si>
    <t>Juwan Johnson</t>
  </si>
  <si>
    <t>JOH398789</t>
  </si>
  <si>
    <t>JOHNSON, JUWAN</t>
  </si>
  <si>
    <t>Tyler Johnson</t>
  </si>
  <si>
    <t>JOH711094</t>
  </si>
  <si>
    <t>JOHNSON, TYLER</t>
  </si>
  <si>
    <t>CeeDee Lamb</t>
  </si>
  <si>
    <t>LAM138457</t>
  </si>
  <si>
    <t>LAMB, CEEDEE</t>
  </si>
  <si>
    <t>Kalija Lipscomb</t>
  </si>
  <si>
    <t>LIP533943</t>
  </si>
  <si>
    <t>LIPSCOMB, KALIJA</t>
  </si>
  <si>
    <t>Austin Mack</t>
  </si>
  <si>
    <t>MAC270480</t>
  </si>
  <si>
    <t>MACK, AUSTIN</t>
  </si>
  <si>
    <t>Denzel Mims</t>
  </si>
  <si>
    <t>MIM624399</t>
  </si>
  <si>
    <t>MIMS, DENZEL</t>
  </si>
  <si>
    <t>Darnell Mooney</t>
  </si>
  <si>
    <t>MOO076900</t>
  </si>
  <si>
    <t>MOONEY, DARNELL</t>
  </si>
  <si>
    <t>K.J. Osborn</t>
  </si>
  <si>
    <t>OSB109755</t>
  </si>
  <si>
    <t>OSBORN, K J</t>
  </si>
  <si>
    <t>Aaron Parker</t>
  </si>
  <si>
    <t>PAR132756</t>
  </si>
  <si>
    <t>PARKER, AARON</t>
  </si>
  <si>
    <t>Dezmon Patmon</t>
  </si>
  <si>
    <t>PAT162967</t>
  </si>
  <si>
    <t>PATMON, DEZMON</t>
  </si>
  <si>
    <t>Donovan Peoples-Jones</t>
  </si>
  <si>
    <t>PEO604060</t>
  </si>
  <si>
    <t>PEOPLES-JONES, DONOVAN</t>
  </si>
  <si>
    <t>Malcolm Perry</t>
  </si>
  <si>
    <t>Navy</t>
  </si>
  <si>
    <t>PER631387</t>
  </si>
  <si>
    <t>PERRY, MALCOLM</t>
  </si>
  <si>
    <t>WO42</t>
  </si>
  <si>
    <t>Michael Pittman Jr.</t>
  </si>
  <si>
    <t>PIT228050</t>
  </si>
  <si>
    <t>PITTMAN, MICHAEL</t>
  </si>
  <si>
    <t>James Proche</t>
  </si>
  <si>
    <t>PRO085796</t>
  </si>
  <si>
    <t>PROCHE, JAMES</t>
  </si>
  <si>
    <t>Jalen Reagor</t>
  </si>
  <si>
    <t>REA338982</t>
  </si>
  <si>
    <t>REAGOR, JALEN</t>
  </si>
  <si>
    <t>Joe Reed</t>
  </si>
  <si>
    <t>REE278280</t>
  </si>
  <si>
    <t>REED, JOE</t>
  </si>
  <si>
    <t>Kendrick Rogers</t>
  </si>
  <si>
    <t>ROG450166</t>
  </si>
  <si>
    <t>ROGERS, KENDRICK</t>
  </si>
  <si>
    <t>Henry Ruggs III</t>
  </si>
  <si>
    <t>RUG318217</t>
  </si>
  <si>
    <t>RUGGS III, HENRY</t>
  </si>
  <si>
    <t>Laviska Shenault Jr.</t>
  </si>
  <si>
    <t>SHE458893</t>
  </si>
  <si>
    <t>SHENAULT JR, LAVISKA</t>
  </si>
  <si>
    <t>Darrell Stewart Jr.</t>
  </si>
  <si>
    <t>STE755561</t>
  </si>
  <si>
    <t>STEWART, DARRELL</t>
  </si>
  <si>
    <t>Freddie Swain</t>
  </si>
  <si>
    <t>SWA086661</t>
  </si>
  <si>
    <t>SWAIN, FREDDIE</t>
  </si>
  <si>
    <t>Jeff Thomas</t>
  </si>
  <si>
    <t>THO222078</t>
  </si>
  <si>
    <t>THOMAS, JEFF</t>
  </si>
  <si>
    <t>Binjimen Victor</t>
  </si>
  <si>
    <t>VIC736878</t>
  </si>
  <si>
    <t>VICTOR, BEN</t>
  </si>
  <si>
    <t>WO53</t>
  </si>
  <si>
    <t>Quez Watkins</t>
  </si>
  <si>
    <t>Southern Mississippi</t>
  </si>
  <si>
    <t>WAT256754</t>
  </si>
  <si>
    <t>WATKINS, QUEZ</t>
  </si>
  <si>
    <t>WO54</t>
  </si>
  <si>
    <t>Cody White</t>
  </si>
  <si>
    <t>WHI144160</t>
  </si>
  <si>
    <t>WHITE, CODY</t>
  </si>
  <si>
    <t>WO55</t>
  </si>
  <si>
    <t>Blessuan Austin</t>
  </si>
  <si>
    <t>Big Ten Conference</t>
  </si>
  <si>
    <t>AUSTIN, BLESSUAN</t>
  </si>
  <si>
    <t>Austin, Blessuan</t>
  </si>
  <si>
    <t>Derrick Baity Jr.</t>
  </si>
  <si>
    <t>Southeastern Conference</t>
  </si>
  <si>
    <t>BAITY, DERRICK</t>
  </si>
  <si>
    <t>Baity Jr., Derrick</t>
  </si>
  <si>
    <t>Deandre Baker</t>
  </si>
  <si>
    <t>BAKER, DEANDRE</t>
  </si>
  <si>
    <t>Baker, Deandre</t>
  </si>
  <si>
    <t>Corey Ballentine</t>
  </si>
  <si>
    <t>Washburn</t>
  </si>
  <si>
    <t>Mid-America Intercollegiate Athletic Association</t>
  </si>
  <si>
    <t>BALLENTINE, COREY</t>
  </si>
  <si>
    <t>Ballentine, Corey</t>
  </si>
  <si>
    <t>Kris Boyd</t>
  </si>
  <si>
    <t>Big Twelve Conference</t>
  </si>
  <si>
    <t>BOYD, KRISTOPHER</t>
  </si>
  <si>
    <t>Boyd, Kris</t>
  </si>
  <si>
    <t>Blace Brown</t>
  </si>
  <si>
    <t>Sun Belt Conference</t>
  </si>
  <si>
    <t>BROWN, BLACE</t>
  </si>
  <si>
    <t>Brown, Blace</t>
  </si>
  <si>
    <t>Jordan Brown</t>
  </si>
  <si>
    <t>Missouri Valley Football Conference</t>
  </si>
  <si>
    <t>BROWN, JORDAN</t>
  </si>
  <si>
    <t>Brown, Jordan</t>
  </si>
  <si>
    <t>Sean Bunting</t>
  </si>
  <si>
    <t>Mid-American Conference</t>
  </si>
  <si>
    <t>BUNTING, SEAN</t>
  </si>
  <si>
    <t>Bunting, Sean</t>
  </si>
  <si>
    <t>Hamp Cheevers</t>
  </si>
  <si>
    <t>CHEEVERS, HAMP</t>
  </si>
  <si>
    <t>Cheevers, Hamp</t>
  </si>
  <si>
    <t>Xavier Crawford</t>
  </si>
  <si>
    <t>CRAWFORD, XAVIER</t>
  </si>
  <si>
    <t>Crawford, Xavier</t>
  </si>
  <si>
    <t>Davante Davis</t>
  </si>
  <si>
    <t>DAVIS, DAVANTE</t>
  </si>
  <si>
    <t>Davis, Davante</t>
  </si>
  <si>
    <t>Jamel Dean</t>
  </si>
  <si>
    <t>DEAN, JAMEL</t>
  </si>
  <si>
    <t>Dean, Jamel</t>
  </si>
  <si>
    <t>Rashad Fenton</t>
  </si>
  <si>
    <t>FENTON, RASHAD</t>
  </si>
  <si>
    <t>Fenton, Rashad</t>
  </si>
  <si>
    <t>Mark Fields</t>
  </si>
  <si>
    <t>FIELDS, MARK</t>
  </si>
  <si>
    <t>Fields, Mark</t>
  </si>
  <si>
    <t>Montre Hartage</t>
  </si>
  <si>
    <t>HARTAGE, MONTRE</t>
  </si>
  <si>
    <t>Hartage, Montre</t>
  </si>
  <si>
    <t>Alijah Holder</t>
  </si>
  <si>
    <t>Pacific Twelve Conference</t>
  </si>
  <si>
    <t>HOLDER, ALIJAH</t>
  </si>
  <si>
    <t>Holder, Alijah</t>
  </si>
  <si>
    <t>Michael Jackson Sr.</t>
  </si>
  <si>
    <t>JACKSON, MICHAEL</t>
  </si>
  <si>
    <t>Jackson Sr., Michael</t>
  </si>
  <si>
    <t>Isaiah Johnson</t>
  </si>
  <si>
    <t>American Athletic Conference</t>
  </si>
  <si>
    <t>OAK</t>
  </si>
  <si>
    <t>JOHNSON, ISAIAH</t>
  </si>
  <si>
    <t>Johnson, Isaiah</t>
  </si>
  <si>
    <t>Lonnie Johnson Jr.</t>
  </si>
  <si>
    <t>JOHNSON, LIONEL</t>
  </si>
  <si>
    <t>Johnson Jr., Lonnie</t>
  </si>
  <si>
    <t>Justin Layne</t>
  </si>
  <si>
    <t>LAYNE, JUSTIN</t>
  </si>
  <si>
    <t>Layne, Justin</t>
  </si>
  <si>
    <t>Iman Marshall</t>
  </si>
  <si>
    <t>LEWIS-MARSHALL, IMAN</t>
  </si>
  <si>
    <t>Marshall, Iman</t>
  </si>
  <si>
    <t>David Long</t>
  </si>
  <si>
    <t>LONG, DAVID</t>
  </si>
  <si>
    <t>Long Jr., David</t>
  </si>
  <si>
    <t>Julian Love</t>
  </si>
  <si>
    <t>Independent</t>
  </si>
  <si>
    <t>LOVE, JULIAN</t>
  </si>
  <si>
    <t>Love, Julian</t>
  </si>
  <si>
    <t>Jordan Miller</t>
  </si>
  <si>
    <t>MILLER, JORDAN</t>
  </si>
  <si>
    <t>Miller, Jordan</t>
  </si>
  <si>
    <t>Trayvon Mullen</t>
  </si>
  <si>
    <t>MULLEN, TRAYVON</t>
  </si>
  <si>
    <t>Mullen, Trayvon</t>
  </si>
  <si>
    <t>Byron Murphy</t>
  </si>
  <si>
    <t>MURPHY, BYRON</t>
  </si>
  <si>
    <t>Murphy, Byron</t>
  </si>
  <si>
    <t>Amani Oruwariye</t>
  </si>
  <si>
    <t>ORUWARIYE, AMANI</t>
  </si>
  <si>
    <t>Oruwariye, Amani</t>
  </si>
  <si>
    <t>Jamal Peters</t>
  </si>
  <si>
    <t>PETERS, QUINNDARIUS</t>
  </si>
  <si>
    <t>Peters, Jamal</t>
  </si>
  <si>
    <t>Ryan Pulley</t>
  </si>
  <si>
    <t>PULLEY, RYAN</t>
  </si>
  <si>
    <t>Pulley, Ryan</t>
  </si>
  <si>
    <t>Kendall Sheffield</t>
  </si>
  <si>
    <t>SHEFFIELD, CECIL</t>
  </si>
  <si>
    <t>Sheffield, Kendall</t>
  </si>
  <si>
    <t>Saivion Smith</t>
  </si>
  <si>
    <t>SMITH, SAIVION</t>
  </si>
  <si>
    <t>Smith, Saivion</t>
  </si>
  <si>
    <t>Derrek Thomas</t>
  </si>
  <si>
    <t>THOMAS, DERREK</t>
  </si>
  <si>
    <t>Thomas, Derrek</t>
  </si>
  <si>
    <t>Ken Webster</t>
  </si>
  <si>
    <t>WEBSTER, KENDARIUS</t>
  </si>
  <si>
    <t>Webster, Ken</t>
  </si>
  <si>
    <t>Greedy Williams</t>
  </si>
  <si>
    <t>WILLIAMS, ANDRAEZ</t>
  </si>
  <si>
    <t>Williams, Greedy</t>
  </si>
  <si>
    <t>Joejuan Williams</t>
  </si>
  <si>
    <t>WILLIAMS, JOEJUAN</t>
  </si>
  <si>
    <t>Williams, Joejuan</t>
  </si>
  <si>
    <t>Rock Ya-Sin</t>
  </si>
  <si>
    <t>YA-SIN, ABDURRAHMAN</t>
  </si>
  <si>
    <t>Ya-Sin, Rock</t>
  </si>
  <si>
    <t>Johnathan Abram</t>
  </si>
  <si>
    <t>ABRAM, JOHNATHAN</t>
  </si>
  <si>
    <t>Abram, Johnathan</t>
  </si>
  <si>
    <t>Nasir Adderley</t>
  </si>
  <si>
    <t>Delaware</t>
  </si>
  <si>
    <t>Colonial Athletic Association</t>
  </si>
  <si>
    <t>ADDERLEY, NASIR</t>
  </si>
  <si>
    <t>Adderley, Nasir</t>
  </si>
  <si>
    <t>Ugochukwu Amadi</t>
  </si>
  <si>
    <t>AMADI, UGOCHUKWU</t>
  </si>
  <si>
    <t>Amadi, Ugochukwu</t>
  </si>
  <si>
    <t>John Battle</t>
  </si>
  <si>
    <t>BATTLE, JOHN</t>
  </si>
  <si>
    <t>Battle, John</t>
  </si>
  <si>
    <t>Mike Bell</t>
  </si>
  <si>
    <t>Mountain West Conference</t>
  </si>
  <si>
    <t>BELL, MIKE</t>
  </si>
  <si>
    <t>Bell, Mike</t>
  </si>
  <si>
    <t>Marquise Blair</t>
  </si>
  <si>
    <t>BLAIR, MARQUISE</t>
  </si>
  <si>
    <t>Blair, Marquise</t>
  </si>
  <si>
    <t>Jonathan Crawford</t>
  </si>
  <si>
    <t>CRAWFORD, JONATHAN</t>
  </si>
  <si>
    <t>Crawford, Jonathan</t>
  </si>
  <si>
    <t>Lukas Denis</t>
  </si>
  <si>
    <t>DENIS, LUKAS</t>
  </si>
  <si>
    <t>Denis, Lukas</t>
  </si>
  <si>
    <t>D'Cota Dixon</t>
  </si>
  <si>
    <t>DIXON, D'COTA</t>
  </si>
  <si>
    <t>Dixon, D'Cota</t>
  </si>
  <si>
    <t>Mike Edwards</t>
  </si>
  <si>
    <t>EDWARDS, MICHAEL</t>
  </si>
  <si>
    <t>Edwards, Mike</t>
  </si>
  <si>
    <t>Malik Gant</t>
  </si>
  <si>
    <t>Marshall</t>
  </si>
  <si>
    <t>Conference USA</t>
  </si>
  <si>
    <t>GANT, MALIK</t>
  </si>
  <si>
    <t>Gant, Malik</t>
  </si>
  <si>
    <t>Chauncey Gardner-Johnson</t>
  </si>
  <si>
    <t>GARDNER-JOHNSON, CHAUNCEY</t>
  </si>
  <si>
    <t>Gardner-Johnson, Chauncey</t>
  </si>
  <si>
    <t>Saquan Hampton</t>
  </si>
  <si>
    <t>HAMPTON, SAQUAN</t>
  </si>
  <si>
    <t>Hampton, Saquan</t>
  </si>
  <si>
    <t>Will Harris</t>
  </si>
  <si>
    <t>HARRIS, WILLIAM</t>
  </si>
  <si>
    <t>Harris, Will</t>
  </si>
  <si>
    <t>Amani Hooker</t>
  </si>
  <si>
    <t>HOOKER, AMANI</t>
  </si>
  <si>
    <t>Hooker, Amani</t>
  </si>
  <si>
    <t>Jaquan Johnson</t>
  </si>
  <si>
    <t>JOHNSON, JAQUAN</t>
  </si>
  <si>
    <t>Johnson, Jaquan</t>
  </si>
  <si>
    <t>Mark McLaurin</t>
  </si>
  <si>
    <t>MCLAURIN, MARK</t>
  </si>
  <si>
    <t>McLaurin, Mark</t>
  </si>
  <si>
    <t>Taylor Rapp</t>
  </si>
  <si>
    <t>RAPP, TAYLOR</t>
  </si>
  <si>
    <t>Rapp, Taylor</t>
  </si>
  <si>
    <t>Sheldrick Redwine</t>
  </si>
  <si>
    <t>REDWINE, SHELDRICK</t>
  </si>
  <si>
    <t>Redwine, Sheldrick</t>
  </si>
  <si>
    <t>Darnell Savage Jr.</t>
  </si>
  <si>
    <t>SAVAGE, DARNELL</t>
  </si>
  <si>
    <t>Savage Jr., Darnell</t>
  </si>
  <si>
    <t>Marvell Tell III</t>
  </si>
  <si>
    <t>TELL, MARVELL</t>
  </si>
  <si>
    <t>Tell III, Marvell</t>
  </si>
  <si>
    <t>Deionte Thompson</t>
  </si>
  <si>
    <t>THOMPSON, DEIONTE</t>
  </si>
  <si>
    <t>Thompson, Deionte</t>
  </si>
  <si>
    <t>Juan Thornhill</t>
  </si>
  <si>
    <t>THORNHILL, JUAN</t>
  </si>
  <si>
    <t>Thornhill, Juan</t>
  </si>
  <si>
    <t>Darius West</t>
  </si>
  <si>
    <t>WEST, DARIUS</t>
  </si>
  <si>
    <t>West, Darius</t>
  </si>
  <si>
    <t>Khari Willis</t>
  </si>
  <si>
    <t>WILLIS, KHARI</t>
  </si>
  <si>
    <t>Willis, Khari</t>
  </si>
  <si>
    <t>Donovan Wilson</t>
  </si>
  <si>
    <t>WILSON, DONOVAN</t>
  </si>
  <si>
    <t>Wilson, Donovan</t>
  </si>
  <si>
    <t>Andrew Wingard</t>
  </si>
  <si>
    <t>WINGARD, ANDREW</t>
  </si>
  <si>
    <t>Wingard, Andrew</t>
  </si>
  <si>
    <t>Zedrick Woods</t>
  </si>
  <si>
    <t>WOODS, ZEDRICK</t>
  </si>
  <si>
    <t>DB64</t>
  </si>
  <si>
    <t>Woods, Zedrick</t>
  </si>
  <si>
    <t>Evan Worthington</t>
  </si>
  <si>
    <t>WORTHINGTON, EVAN</t>
  </si>
  <si>
    <t>DB65</t>
  </si>
  <si>
    <t>Worthington, Evan</t>
  </si>
  <si>
    <t>Terry Beckner Jr.</t>
  </si>
  <si>
    <t>BECKNER, TERRY</t>
  </si>
  <si>
    <t>Beckner Jr., Terry</t>
  </si>
  <si>
    <t>Isaiah Buggs</t>
  </si>
  <si>
    <t>BUGGS, ISAIAH</t>
  </si>
  <si>
    <t>Buggs, Isaiah</t>
  </si>
  <si>
    <t>Demarcus Christmas</t>
  </si>
  <si>
    <t>CHRISTMAS, DEMARCUS</t>
  </si>
  <si>
    <t>Christmas, Demarcus</t>
  </si>
  <si>
    <t>Greg Gaines</t>
  </si>
  <si>
    <t>GAINES, GREGORY</t>
  </si>
  <si>
    <t>Gaines, Greg</t>
  </si>
  <si>
    <t>Kevin Givens</t>
  </si>
  <si>
    <t>GIVENS, KEVIN</t>
  </si>
  <si>
    <t>Givens, Kevin</t>
  </si>
  <si>
    <t>Trysten Hill</t>
  </si>
  <si>
    <t>HILL, TRYSTEN</t>
  </si>
  <si>
    <t>Hill, Trysten</t>
  </si>
  <si>
    <t>Albert Huggins</t>
  </si>
  <si>
    <t>HUGGINS, ALBERT</t>
  </si>
  <si>
    <t>Huggins, Albert</t>
  </si>
  <si>
    <t>Dre'Mont Jones</t>
  </si>
  <si>
    <t>JONES, DRE'MONT</t>
  </si>
  <si>
    <t>Jones, Dre'Mont</t>
  </si>
  <si>
    <t>Kingsley Keke</t>
  </si>
  <si>
    <t>KEKE, KINGSLEY-COLLINS</t>
  </si>
  <si>
    <t>Keke, Kingsley</t>
  </si>
  <si>
    <t>Dexter Lawrence</t>
  </si>
  <si>
    <t>LAWRENCE, DEXTER</t>
  </si>
  <si>
    <t>Lawrence, Dexter</t>
  </si>
  <si>
    <t>Daylon Mack</t>
  </si>
  <si>
    <t>MACK, DAYLON</t>
  </si>
  <si>
    <t>Mack, Daylon</t>
  </si>
  <si>
    <t>Ed Oliver</t>
  </si>
  <si>
    <t>OLIVER, ED</t>
  </si>
  <si>
    <t>Oliver, Ed</t>
  </si>
  <si>
    <t>Dontavius Russell</t>
  </si>
  <si>
    <t>RUSSELL, DONTAVIUS</t>
  </si>
  <si>
    <t>Russell, Dontavius</t>
  </si>
  <si>
    <t>Khalen Saunders</t>
  </si>
  <si>
    <t>Western Illinois</t>
  </si>
  <si>
    <t>SAUNDERS, KHALEN</t>
  </si>
  <si>
    <t>Saunders, Khalen</t>
  </si>
  <si>
    <t>Chris Slayton</t>
  </si>
  <si>
    <t>SLAYTON, CHRISTOPHER</t>
  </si>
  <si>
    <t>Slayton, Chris</t>
  </si>
  <si>
    <t>Jerry Tillery</t>
  </si>
  <si>
    <t>TILLERY, JERRY</t>
  </si>
  <si>
    <t>Tillery, Jerry</t>
  </si>
  <si>
    <t>Armon Watts</t>
  </si>
  <si>
    <t>WATTS, ARMON</t>
  </si>
  <si>
    <t>Watts, Armon</t>
  </si>
  <si>
    <t>Christian Wilkins</t>
  </si>
  <si>
    <t>WILKINS, CHRISTIAN</t>
  </si>
  <si>
    <t>Wilkins, Christian</t>
  </si>
  <si>
    <t>Quinnen Williams</t>
  </si>
  <si>
    <t>WILLIAMS, QUINNEN</t>
  </si>
  <si>
    <t>Williams, Quinnen</t>
  </si>
  <si>
    <t>Gerald Willis III</t>
  </si>
  <si>
    <t>WILLIS, GERALD</t>
  </si>
  <si>
    <t>Willis III, Gerald</t>
  </si>
  <si>
    <t>Daniel Wise</t>
  </si>
  <si>
    <t>WISE, DANIEL</t>
  </si>
  <si>
    <t>Wise, Daniel</t>
  </si>
  <si>
    <t>Renell Wren</t>
  </si>
  <si>
    <t>WREN, RENELL</t>
  </si>
  <si>
    <t>Wren, Renell</t>
  </si>
  <si>
    <t>Zach Allen</t>
  </si>
  <si>
    <t>ALLEN, ZACHARY</t>
  </si>
  <si>
    <t>Allen, Zach</t>
  </si>
  <si>
    <t>Ben Banogu</t>
  </si>
  <si>
    <t>BANOGU, BENJAMIN</t>
  </si>
  <si>
    <t>Banogu, Ben</t>
  </si>
  <si>
    <t>Nick Bosa</t>
  </si>
  <si>
    <t>BOSA, NICHOLAS</t>
  </si>
  <si>
    <t>Bosa, Nick</t>
  </si>
  <si>
    <t>Jordan Brailford</t>
  </si>
  <si>
    <t>BRAILFORD, JORDAN</t>
  </si>
  <si>
    <t>Brailford, Jordan</t>
  </si>
  <si>
    <t>Austin Bryant</t>
  </si>
  <si>
    <t>BRYANT, AUSTIN</t>
  </si>
  <si>
    <t>Bryant, Austin</t>
  </si>
  <si>
    <t>Brian Burns</t>
  </si>
  <si>
    <t>BURNS, BRIAN</t>
  </si>
  <si>
    <t>Burns, Brian</t>
  </si>
  <si>
    <t>Malik Carney</t>
  </si>
  <si>
    <t>CARNEY, MALIK</t>
  </si>
  <si>
    <t>Carney, Malik</t>
  </si>
  <si>
    <t>L.J. Collier</t>
  </si>
  <si>
    <t>COLLIER, LAWRENCE</t>
  </si>
  <si>
    <t>Collier, L.J.</t>
  </si>
  <si>
    <t>John Cominsky</t>
  </si>
  <si>
    <t>Charleston</t>
  </si>
  <si>
    <t>COMINSKY, JOHN</t>
  </si>
  <si>
    <t>Cominsky, John</t>
  </si>
  <si>
    <t>Byron Cowart</t>
  </si>
  <si>
    <t>COWART, BYRON</t>
  </si>
  <si>
    <t>Cowart, Byron</t>
  </si>
  <si>
    <t>Maxx Crosby</t>
  </si>
  <si>
    <t>CROSBY, MAXX</t>
  </si>
  <si>
    <t>Crosby, Maxx</t>
  </si>
  <si>
    <t>Jamal Davis II</t>
  </si>
  <si>
    <t>Akron</t>
  </si>
  <si>
    <t>DAVIS, JAMAL</t>
  </si>
  <si>
    <t>Davis II, Jamal</t>
  </si>
  <si>
    <t>Clelin Ferrell</t>
  </si>
  <si>
    <t>FERRELL, CLELIN</t>
  </si>
  <si>
    <t>Ferrell, Clelin</t>
  </si>
  <si>
    <t>Rashan Gary</t>
  </si>
  <si>
    <t>GARY, RASHAN</t>
  </si>
  <si>
    <t>Gary, Rashan</t>
  </si>
  <si>
    <t>Carl Granderson</t>
  </si>
  <si>
    <t>GRANDERSON, CARL</t>
  </si>
  <si>
    <t>Granderson, Carl</t>
  </si>
  <si>
    <t>Gerri Green</t>
  </si>
  <si>
    <t>GREEN, GERRI</t>
  </si>
  <si>
    <t>Green, Gerri</t>
  </si>
  <si>
    <t>Joe Jackson</t>
  </si>
  <si>
    <t>JACKSON, JOSEPH</t>
  </si>
  <si>
    <t>Jackson, Joe</t>
  </si>
  <si>
    <t>CeCe Jefferson</t>
  </si>
  <si>
    <t>JEFFERSON, CARL</t>
  </si>
  <si>
    <t>Jefferson, CeCe</t>
  </si>
  <si>
    <t>Jalen Jelks</t>
  </si>
  <si>
    <t>JELKS, JALEN</t>
  </si>
  <si>
    <t>Jelks, Jalen</t>
  </si>
  <si>
    <t>Darryl Johnson Jr.</t>
  </si>
  <si>
    <t>North Carolina A&amp;T</t>
  </si>
  <si>
    <t>Mid-Eastern Athletic Conference</t>
  </si>
  <si>
    <t>JOHNSON, DARRYL</t>
  </si>
  <si>
    <t>Johnson Jr., Darryl</t>
  </si>
  <si>
    <t>Jonathan Ledbetter</t>
  </si>
  <si>
    <t>LEDBETTER, JONATHAN</t>
  </si>
  <si>
    <t>Ledbetter, Jonathan</t>
  </si>
  <si>
    <t>Shareef Miller</t>
  </si>
  <si>
    <t>MILLER, SHAREEF</t>
  </si>
  <si>
    <t>Miller, Shareef</t>
  </si>
  <si>
    <t>Anthony Nelson</t>
  </si>
  <si>
    <t>NELSON, ANTHONY</t>
  </si>
  <si>
    <t>Nelson, Anthony</t>
  </si>
  <si>
    <t>Charles Omenihu</t>
  </si>
  <si>
    <t>OMENIHU, CHARLES</t>
  </si>
  <si>
    <t>Omenihu, Charles</t>
  </si>
  <si>
    <t>Jachai Polite</t>
  </si>
  <si>
    <t>POLITE, JACHAI</t>
  </si>
  <si>
    <t>Polite, Jachai</t>
  </si>
  <si>
    <t>Wyatt Ray</t>
  </si>
  <si>
    <t>RAY, WYATT</t>
  </si>
  <si>
    <t>Ray, Wyatt</t>
  </si>
  <si>
    <t>Sutton Smith</t>
  </si>
  <si>
    <t>Northern Illinois</t>
  </si>
  <si>
    <t>SMITH, SUTTON</t>
  </si>
  <si>
    <t>Smith, Sutton</t>
  </si>
  <si>
    <t>Montez Sweat</t>
  </si>
  <si>
    <t>SWEAT, SHAQUAN</t>
  </si>
  <si>
    <t>Sweat, Montez</t>
  </si>
  <si>
    <t>Chase Winovich</t>
  </si>
  <si>
    <t>WINOVICH, CHASE</t>
  </si>
  <si>
    <t>DL52</t>
  </si>
  <si>
    <t>Winovich, Chase</t>
  </si>
  <si>
    <t>Oshane Ximines</t>
  </si>
  <si>
    <t>XIMINES, OSHANE</t>
  </si>
  <si>
    <t>DL53</t>
  </si>
  <si>
    <t>Ximines, Oshane</t>
  </si>
  <si>
    <t>Otaro Alaka</t>
  </si>
  <si>
    <t>ALAKA, OTAROGHENE</t>
  </si>
  <si>
    <t>Alaka, Otaro</t>
  </si>
  <si>
    <t>Dakota Allen</t>
  </si>
  <si>
    <t>ALLEN, DAKOTA</t>
  </si>
  <si>
    <t>Allen, Dakota</t>
  </si>
  <si>
    <t>Josh Allen</t>
  </si>
  <si>
    <t>ALLEN, JOSHUA</t>
  </si>
  <si>
    <t>Allen, Josh</t>
  </si>
  <si>
    <t>Bryson Allen-Williams</t>
  </si>
  <si>
    <t>ALLEN-WILLIAMS, BRYSON</t>
  </si>
  <si>
    <t>Allen-Williams, Bryson</t>
  </si>
  <si>
    <t>Jeff Allison</t>
  </si>
  <si>
    <t>ALLISON, JEFF</t>
  </si>
  <si>
    <t>Allison, Jeff</t>
  </si>
  <si>
    <t>Azeez Al-Shaair</t>
  </si>
  <si>
    <t>AL-SHAAIR, ABDUL-AZEEZ</t>
  </si>
  <si>
    <t>Al-Shaair, Azeez</t>
  </si>
  <si>
    <t>Cody Barton</t>
  </si>
  <si>
    <t>BARTON, CODY</t>
  </si>
  <si>
    <t>Barton, Cody</t>
  </si>
  <si>
    <t>Ben Burr-Kirven</t>
  </si>
  <si>
    <t>BURR-KIRVEN, BENJAMIN</t>
  </si>
  <si>
    <t>Burr-Kirven, Ben</t>
  </si>
  <si>
    <t>Devin Bush</t>
  </si>
  <si>
    <t>BUSH, DEVIN</t>
  </si>
  <si>
    <t>Bush, Devin</t>
  </si>
  <si>
    <t>Blake Cashman</t>
  </si>
  <si>
    <t>CASHMAN, BLAKE</t>
  </si>
  <si>
    <t>Cashman, Blake</t>
  </si>
  <si>
    <t>Te'von Coney</t>
  </si>
  <si>
    <t>CONEY, TE'VON</t>
  </si>
  <si>
    <t>Coney, Te'von</t>
  </si>
  <si>
    <t>Ryan Connelly</t>
  </si>
  <si>
    <t>CONNELLY, RYAN</t>
  </si>
  <si>
    <t>Connelly, Ryan</t>
  </si>
  <si>
    <t>Deshaun Davis</t>
  </si>
  <si>
    <t>DAVIS, DESHAUN</t>
  </si>
  <si>
    <t>Davis, Deshaun</t>
  </si>
  <si>
    <t>Tyrel Dodson</t>
  </si>
  <si>
    <t>DODSON, TYREL</t>
  </si>
  <si>
    <t>Dodson, Tyrel</t>
  </si>
  <si>
    <t>T.J. Edwards</t>
  </si>
  <si>
    <t>EDWARDS, TERRENCE</t>
  </si>
  <si>
    <t>Edwards, T.J.</t>
  </si>
  <si>
    <t>Emeke Egbule</t>
  </si>
  <si>
    <t>EGBULE, CHUKUEMEKE</t>
  </si>
  <si>
    <t>Egbule, Emeke</t>
  </si>
  <si>
    <t>Joe Giles-Harris</t>
  </si>
  <si>
    <t>GILES-HARRIS, JOSEPH</t>
  </si>
  <si>
    <t>Giles-Harris, Joe</t>
  </si>
  <si>
    <t>Dre Greenlaw</t>
  </si>
  <si>
    <t>GREENLAW, KEAUNDRE</t>
  </si>
  <si>
    <t>Greenlaw, Dre</t>
  </si>
  <si>
    <t>Porter Gustin</t>
  </si>
  <si>
    <t>GUSTIN, PORTER</t>
  </si>
  <si>
    <t>Gustin, Porter</t>
  </si>
  <si>
    <t>Nate Hall</t>
  </si>
  <si>
    <t>HALL, NATHAN</t>
  </si>
  <si>
    <t>Hall, Nate</t>
  </si>
  <si>
    <t>Terez Hall</t>
  </si>
  <si>
    <t>HALL, TEREZ</t>
  </si>
  <si>
    <t>Hall, Terez</t>
  </si>
  <si>
    <t>Terrill Hanks</t>
  </si>
  <si>
    <t>New Mexico State</t>
  </si>
  <si>
    <t>HANKS, TERRILL</t>
  </si>
  <si>
    <t>Hanks, Terrill</t>
  </si>
  <si>
    <t>Chase Hansen</t>
  </si>
  <si>
    <t>HANSEN, CHASE</t>
  </si>
  <si>
    <t>Hansen, Chase</t>
  </si>
  <si>
    <t>Justin Hollins</t>
  </si>
  <si>
    <t>HOLLINS, JUSTIN</t>
  </si>
  <si>
    <t>Hollins, Justin</t>
  </si>
  <si>
    <t>Gary Johnson</t>
  </si>
  <si>
    <t>JOHNSON, GARY</t>
  </si>
  <si>
    <t>Johnson, Gary</t>
  </si>
  <si>
    <t>Jordan Jones</t>
  </si>
  <si>
    <t>JONES, JORDAN</t>
  </si>
  <si>
    <t>Jones, Jordan</t>
  </si>
  <si>
    <t>Kendall Joseph</t>
  </si>
  <si>
    <t>JOSEPH, KENDALL</t>
  </si>
  <si>
    <t>Joseph, Kendall</t>
  </si>
  <si>
    <t>Vosean Joseph</t>
  </si>
  <si>
    <t>JOSEPH, VOSEAN</t>
  </si>
  <si>
    <t>Joseph, Vosean</t>
  </si>
  <si>
    <t>Tre Lamar</t>
  </si>
  <si>
    <t>LAMAR, TRE</t>
  </si>
  <si>
    <t>Lamar, Tre</t>
  </si>
  <si>
    <t>David Long Jr.</t>
  </si>
  <si>
    <t>Long, David</t>
  </si>
  <si>
    <t>Christian Miller</t>
  </si>
  <si>
    <t>MILLER, CHRISTIAN</t>
  </si>
  <si>
    <t>Miller, Christian</t>
  </si>
  <si>
    <t>Bobby Okereke</t>
  </si>
  <si>
    <t>OKEREKE, ROBERT</t>
  </si>
  <si>
    <t>Okereke, Bobby</t>
  </si>
  <si>
    <t>Germaine Pratt</t>
  </si>
  <si>
    <t>PRATT, GERMAINE</t>
  </si>
  <si>
    <t>Pratt, Germaine</t>
  </si>
  <si>
    <t>Cameron Smith</t>
  </si>
  <si>
    <t>SMITH, CAMERON</t>
  </si>
  <si>
    <t>Smith, Cameron</t>
  </si>
  <si>
    <t>Ty Summers</t>
  </si>
  <si>
    <t>SUMMERS, TYLER</t>
  </si>
  <si>
    <t>Summers, Ty</t>
  </si>
  <si>
    <t>Sione Takitaki</t>
  </si>
  <si>
    <t>TAKITAKI, SIONE</t>
  </si>
  <si>
    <t>Takitaki, Sione</t>
  </si>
  <si>
    <t>Jahlani Tavai</t>
  </si>
  <si>
    <t>TAVAI, JAHLANI</t>
  </si>
  <si>
    <t>Tavai, Jahlani</t>
  </si>
  <si>
    <t>Drue Tranquill</t>
  </si>
  <si>
    <t>TRANQUILL, ANTHONY</t>
  </si>
  <si>
    <t>Tranquill, Drue</t>
  </si>
  <si>
    <t>Andrew Van Ginkel</t>
  </si>
  <si>
    <t>VAN GINKEL, ANDREW</t>
  </si>
  <si>
    <t>Van Ginkel, Andrew</t>
  </si>
  <si>
    <t>D'Andre Walker</t>
  </si>
  <si>
    <t>WALKER, D'ANDRE</t>
  </si>
  <si>
    <t>Walker, D'Andre</t>
  </si>
  <si>
    <t>Devin White</t>
  </si>
  <si>
    <t>WHITE, DEVIN</t>
  </si>
  <si>
    <t>White, Devin</t>
  </si>
  <si>
    <t>Mack Wilson</t>
  </si>
  <si>
    <t>WILSON, LYNDELL</t>
  </si>
  <si>
    <t>Wilson, Mack</t>
  </si>
  <si>
    <t>Paul Adams</t>
  </si>
  <si>
    <t>ADAMS, PAUL</t>
  </si>
  <si>
    <t>Adams, Paul</t>
  </si>
  <si>
    <t>Zack Bailey</t>
  </si>
  <si>
    <t>BAILEY, ZACKARY</t>
  </si>
  <si>
    <t>Bailey, Zack</t>
  </si>
  <si>
    <t>Alex Bars</t>
  </si>
  <si>
    <t>BARS, ALEXANDER</t>
  </si>
  <si>
    <t>Bars, Alex</t>
  </si>
  <si>
    <t>Jackson Barton</t>
  </si>
  <si>
    <t>BARTON, JACKSON</t>
  </si>
  <si>
    <t>Barton, Jackson</t>
  </si>
  <si>
    <t>Ryan Bates</t>
  </si>
  <si>
    <t>BATES, RYAN</t>
  </si>
  <si>
    <t>Bates, Ryan</t>
  </si>
  <si>
    <t>Beau Benzschawel</t>
  </si>
  <si>
    <t>BENZSCHAWEL, BEAU</t>
  </si>
  <si>
    <t>Benzschawel, Beau</t>
  </si>
  <si>
    <t>Garrett Bradbury</t>
  </si>
  <si>
    <t>BRADBURY, GARRETT</t>
  </si>
  <si>
    <t>Bradbury, Garrett</t>
  </si>
  <si>
    <t>Yodny Cajuste</t>
  </si>
  <si>
    <t>CAJUSTE, YODNY</t>
  </si>
  <si>
    <t>Cajuste, Yodny</t>
  </si>
  <si>
    <t>Deion Calhoun</t>
  </si>
  <si>
    <t>CALHOUN, DEION</t>
  </si>
  <si>
    <t>Calhoun, Deion</t>
  </si>
  <si>
    <t>Dennis Daley</t>
  </si>
  <si>
    <t>DALEY, DENNIS</t>
  </si>
  <si>
    <t>Daley, Dennis</t>
  </si>
  <si>
    <t>Nate Davis</t>
  </si>
  <si>
    <t>DAVIS, NATHANIEL</t>
  </si>
  <si>
    <t>Davis, Nate</t>
  </si>
  <si>
    <t>Michael Deiter</t>
  </si>
  <si>
    <t>DEITER, MICHAEL</t>
  </si>
  <si>
    <t>Deiter, Michael</t>
  </si>
  <si>
    <t>Andre Dillard</t>
  </si>
  <si>
    <t>DILLARD, ANDREAS</t>
  </si>
  <si>
    <t>Dillard, Andre</t>
  </si>
  <si>
    <t>Chuma Edoga</t>
  </si>
  <si>
    <t>EDOGA, CHUKWUMA</t>
  </si>
  <si>
    <t>Edoga, Chuma</t>
  </si>
  <si>
    <t>David Edwards</t>
  </si>
  <si>
    <t>EDWARDS, DAVID</t>
  </si>
  <si>
    <t>Edwards, David</t>
  </si>
  <si>
    <t>Bobby Evans</t>
  </si>
  <si>
    <t>EVANS, BOBBY</t>
  </si>
  <si>
    <t>Evans, Bobby</t>
  </si>
  <si>
    <t>Cody Ford</t>
  </si>
  <si>
    <t>FORD, CODY</t>
  </si>
  <si>
    <t>Ford, Cody</t>
  </si>
  <si>
    <t>Hjalte Froholdt</t>
  </si>
  <si>
    <t>FROHOLDT, HJALTE</t>
  </si>
  <si>
    <t>Froholdt, Hjalte</t>
  </si>
  <si>
    <t>Lamont Gaillard</t>
  </si>
  <si>
    <t>GAILLARD, LAMONT</t>
  </si>
  <si>
    <t>Gaillard, Lamont</t>
  </si>
  <si>
    <t>Derwin Gray</t>
  </si>
  <si>
    <t>GRAY, DERWIN</t>
  </si>
  <si>
    <t>Gray, Derwin</t>
  </si>
  <si>
    <t>Donnell Greene</t>
  </si>
  <si>
    <t>GREENE, DONNELLSHAMEL</t>
  </si>
  <si>
    <t>Greene, Donnell</t>
  </si>
  <si>
    <t>Ethan Greenidge</t>
  </si>
  <si>
    <t>Villanova</t>
  </si>
  <si>
    <t>GREENIDGE, ETHAN</t>
  </si>
  <si>
    <t>Greenidge, Ethan</t>
  </si>
  <si>
    <t>Phil Haynes</t>
  </si>
  <si>
    <t>HAYNES, PHILLIP</t>
  </si>
  <si>
    <t>Haynes, Phil</t>
  </si>
  <si>
    <t>Nate Herbig</t>
  </si>
  <si>
    <t>HERBIG, NATHANIEL</t>
  </si>
  <si>
    <t>Herbig, Nate</t>
  </si>
  <si>
    <t>Tytus Howard</t>
  </si>
  <si>
    <t>Alabama State</t>
  </si>
  <si>
    <t>Southwestern Athletic Conference</t>
  </si>
  <si>
    <t>HOWARD, TYTUS</t>
  </si>
  <si>
    <t>Howard, Tytus</t>
  </si>
  <si>
    <t>Mitch Hyatt</t>
  </si>
  <si>
    <t>HYATT, MITCHELL</t>
  </si>
  <si>
    <t>Hyatt, Mitch</t>
  </si>
  <si>
    <t>Martez Ivey</t>
  </si>
  <si>
    <t>IVEY, MARTEZ</t>
  </si>
  <si>
    <t>Ivey, Martez</t>
  </si>
  <si>
    <t>Andre James</t>
  </si>
  <si>
    <t>JAMES, ANDRE</t>
  </si>
  <si>
    <t>James, Andre</t>
  </si>
  <si>
    <t>Elgton Jenkins</t>
  </si>
  <si>
    <t>JENKINS, ELGTON</t>
  </si>
  <si>
    <t>Jenkins, Elgton</t>
  </si>
  <si>
    <t>Devon Johnson</t>
  </si>
  <si>
    <t>Great Lakes Intercollegiate Athletic Conference</t>
  </si>
  <si>
    <t>JOHNSON, DEVON</t>
  </si>
  <si>
    <t>Johnson, Devon</t>
  </si>
  <si>
    <t>Fred Johnson</t>
  </si>
  <si>
    <t>JOHNSON, FREDRICK</t>
  </si>
  <si>
    <t>Johnson, Fred</t>
  </si>
  <si>
    <t>Tyler Jones</t>
  </si>
  <si>
    <t>JONES, TYLER</t>
  </si>
  <si>
    <t>Jones, Tyler</t>
  </si>
  <si>
    <t>Michael Jordan</t>
  </si>
  <si>
    <t>JORDAN, MICHAEL</t>
  </si>
  <si>
    <t>Jordan, Michael</t>
  </si>
  <si>
    <t>Brandon Knight</t>
  </si>
  <si>
    <t>KNIGHT, BRANDON</t>
  </si>
  <si>
    <t>Knight, Brandon</t>
  </si>
  <si>
    <t>Chris Lindstrom</t>
  </si>
  <si>
    <t>LINDSTROM, CHRISTOPHER</t>
  </si>
  <si>
    <t>Lindstrom, Chris</t>
  </si>
  <si>
    <t>Greg Little</t>
  </si>
  <si>
    <t>LITTLE, GREGORY</t>
  </si>
  <si>
    <t>Little, Greg</t>
  </si>
  <si>
    <t>Erik McCoy</t>
  </si>
  <si>
    <t>MCCOY, ERIK</t>
  </si>
  <si>
    <t>McCoy, Erik</t>
  </si>
  <si>
    <t>Kaleb McGary</t>
  </si>
  <si>
    <t>MCGARY, KALEB</t>
  </si>
  <si>
    <t>McGary, Kaleb</t>
  </si>
  <si>
    <t>Connor McGovern</t>
  </si>
  <si>
    <t>MCGOVERN, CONNOR</t>
  </si>
  <si>
    <t>McGovern, Connor</t>
  </si>
  <si>
    <t>Joshua Miles</t>
  </si>
  <si>
    <t>Morgan State</t>
  </si>
  <si>
    <t>MILES, JOSHUA</t>
  </si>
  <si>
    <t>Miles, Joshua</t>
  </si>
  <si>
    <t>Yosuah Nijman</t>
  </si>
  <si>
    <t>NIJMAN, YOSUAH</t>
  </si>
  <si>
    <t>Nijman, Yosuah</t>
  </si>
  <si>
    <t>Iosua Opeta</t>
  </si>
  <si>
    <t>Weber State</t>
  </si>
  <si>
    <t>Big Sky Conference</t>
  </si>
  <si>
    <t>OPETA, IOSUA</t>
  </si>
  <si>
    <t>Opeta, Iosua</t>
  </si>
  <si>
    <t>Javon Patterson</t>
  </si>
  <si>
    <t>PATTERSON, JAVON</t>
  </si>
  <si>
    <t>Patterson, Javon</t>
  </si>
  <si>
    <t>Ross Pierschbacher</t>
  </si>
  <si>
    <t>PIERSCHBACHER, ROSS</t>
  </si>
  <si>
    <t>Pierschbacher, Ross</t>
  </si>
  <si>
    <t>Trey Pipkins</t>
  </si>
  <si>
    <t>Sioux Falls</t>
  </si>
  <si>
    <t>Northern Sun Intercollegiate Conference</t>
  </si>
  <si>
    <t>PIPKINS, JAMES</t>
  </si>
  <si>
    <t>Pipkins, Trey</t>
  </si>
  <si>
    <t>Ryan Pope</t>
  </si>
  <si>
    <t>POPE, RYAN</t>
  </si>
  <si>
    <t>Pope, Ryan</t>
  </si>
  <si>
    <t>Ben Powers</t>
  </si>
  <si>
    <t>POWERS, BENNETT</t>
  </si>
  <si>
    <t>Powers, Ben</t>
  </si>
  <si>
    <t>Isaiah Prince</t>
  </si>
  <si>
    <t>PRINCE, ISAIAH</t>
  </si>
  <si>
    <t>Prince, Isaiah</t>
  </si>
  <si>
    <t>Dalton Risner</t>
  </si>
  <si>
    <t>RISNER, DALTON</t>
  </si>
  <si>
    <t>Risner, Dalton</t>
  </si>
  <si>
    <t>Tyler Roemer</t>
  </si>
  <si>
    <t>ROEMER, TYLER</t>
  </si>
  <si>
    <t>Roemer, Tyler</t>
  </si>
  <si>
    <t>Dru Samia</t>
  </si>
  <si>
    <t>SAMIA, DRURY</t>
  </si>
  <si>
    <t>Samia, Dru</t>
  </si>
  <si>
    <t>Max Scharping</t>
  </si>
  <si>
    <t>SCHARPING, MAX</t>
  </si>
  <si>
    <t>Scharping, Max</t>
  </si>
  <si>
    <t>William Sweet</t>
  </si>
  <si>
    <t>SWEET, WILLIAM</t>
  </si>
  <si>
    <t>Sweet, William</t>
  </si>
  <si>
    <t>Trevon Tate</t>
  </si>
  <si>
    <t>TATE, TREVON</t>
  </si>
  <si>
    <t>Tate, Trevon</t>
  </si>
  <si>
    <t>Jawaan Taylor</t>
  </si>
  <si>
    <t>TAYLOR, JAWAAN</t>
  </si>
  <si>
    <t>Taylor, Jawaan</t>
  </si>
  <si>
    <t>Olisaemeka Udoh</t>
  </si>
  <si>
    <t>Elon</t>
  </si>
  <si>
    <t>UDOH, OLISAEMEKA</t>
  </si>
  <si>
    <t>Udoh, Olisaemeka</t>
  </si>
  <si>
    <t>Jonah Williams</t>
  </si>
  <si>
    <t>WILLIAMS, JONAH</t>
  </si>
  <si>
    <t>Williams, Jonah</t>
  </si>
  <si>
    <t>Jake Bailey</t>
  </si>
  <si>
    <t>BAILEY, JACOB</t>
  </si>
  <si>
    <t>Bailey, Jake</t>
  </si>
  <si>
    <t>Jack Fox</t>
  </si>
  <si>
    <t>FOX, JACK</t>
  </si>
  <si>
    <t>Fox, Jack</t>
  </si>
  <si>
    <t>Matt Gay</t>
  </si>
  <si>
    <t>GAY, MATTHEW</t>
  </si>
  <si>
    <t>Gay, Matt</t>
  </si>
  <si>
    <t>Austin Seibert</t>
  </si>
  <si>
    <t>SEIBERT, AUSTIN</t>
  </si>
  <si>
    <t>Seibert, Austin</t>
  </si>
  <si>
    <t>Cole Tracy</t>
  </si>
  <si>
    <t>TRACY, COLE</t>
  </si>
  <si>
    <t>Tracy, Cole</t>
  </si>
  <si>
    <t>Mitch Wishnowsky</t>
  </si>
  <si>
    <t>WISHNOWSKY, MITCHELL</t>
  </si>
  <si>
    <t>Wishnowsky, Mitch</t>
  </si>
  <si>
    <t>Jake Browning</t>
  </si>
  <si>
    <t>BROWNING, JACOB</t>
  </si>
  <si>
    <t>Browning, Jake</t>
  </si>
  <si>
    <t>Ryan Finley</t>
  </si>
  <si>
    <t>FINLEY, RYAN</t>
  </si>
  <si>
    <t>Finley, Ryan</t>
  </si>
  <si>
    <t>Nick Fitzgerald</t>
  </si>
  <si>
    <t>FITZGERALD, NICHOLAS</t>
  </si>
  <si>
    <t>Fitzgerald, Nick</t>
  </si>
  <si>
    <t>Will Grier</t>
  </si>
  <si>
    <t>GRIER, WILLIAM</t>
  </si>
  <si>
    <t>Grier, Will</t>
  </si>
  <si>
    <t>Dwayne Haskins</t>
  </si>
  <si>
    <t>HASKINS, DWAYNE</t>
  </si>
  <si>
    <t>Haskins, Dwayne</t>
  </si>
  <si>
    <t>Tyree Jackson</t>
  </si>
  <si>
    <t>Buffalo</t>
  </si>
  <si>
    <t>JACKSON, TYREE</t>
  </si>
  <si>
    <t>Jackson, Tyree</t>
  </si>
  <si>
    <t>Daniel Jones</t>
  </si>
  <si>
    <t>JONES, DANIEL</t>
  </si>
  <si>
    <t>Jones, Daniel</t>
  </si>
  <si>
    <t>Drew Lock</t>
  </si>
  <si>
    <t>LOCK, ANDREW</t>
  </si>
  <si>
    <t>Lock, Drew</t>
  </si>
  <si>
    <t>Trace McSorley</t>
  </si>
  <si>
    <t>MCSORLEY, RICHARD</t>
  </si>
  <si>
    <t>McSorley, Trace</t>
  </si>
  <si>
    <t>Gardner Minshew II</t>
  </si>
  <si>
    <t>MINSHEW, GARDNER</t>
  </si>
  <si>
    <t>Minshew II, Gardner</t>
  </si>
  <si>
    <t>Kyler Murray</t>
  </si>
  <si>
    <t>MURRAY, KYLER</t>
  </si>
  <si>
    <t>Murray, Kyler</t>
  </si>
  <si>
    <t>Brett Rypien</t>
  </si>
  <si>
    <t>RYPIEN, BRETT</t>
  </si>
  <si>
    <t>Rypien, Brett</t>
  </si>
  <si>
    <t>Kyle Shurmur</t>
  </si>
  <si>
    <t>SHURMUR, KYLE</t>
  </si>
  <si>
    <t>Shurmur, Kyle</t>
  </si>
  <si>
    <t>Easton Stick</t>
  </si>
  <si>
    <t>STICK, EASTON</t>
  </si>
  <si>
    <t>Stick, Easton</t>
  </si>
  <si>
    <t>Jarrett Stidham</t>
  </si>
  <si>
    <t>STIDHAM, JARRETT</t>
  </si>
  <si>
    <t>Stidham, Jarrett</t>
  </si>
  <si>
    <t>Jordan Ta'amu</t>
  </si>
  <si>
    <t>TA'AMU, JORDAN</t>
  </si>
  <si>
    <t>Ta'amu, Jordan</t>
  </si>
  <si>
    <t>Clayton Thorson</t>
  </si>
  <si>
    <t>THORSON, CLAYTON</t>
  </si>
  <si>
    <t>Thorson, Clayton</t>
  </si>
  <si>
    <t>Rodney Anderson</t>
  </si>
  <si>
    <t>ANDERSON, RODNEY</t>
  </si>
  <si>
    <t>Anderson, Rodney</t>
  </si>
  <si>
    <t>Ryquell Armstead</t>
  </si>
  <si>
    <t>ARMSTEAD, RYQUELL</t>
  </si>
  <si>
    <t>Armstead, Ryquell</t>
  </si>
  <si>
    <t>Alex Barnes</t>
  </si>
  <si>
    <t>BARNES, BRANDON</t>
  </si>
  <si>
    <t>Barnes, Alex</t>
  </si>
  <si>
    <t>Nick Brossette</t>
  </si>
  <si>
    <t>BROSSETTE, NICHOLAS</t>
  </si>
  <si>
    <t>Brossette, Nick</t>
  </si>
  <si>
    <t>Myles Gaskin</t>
  </si>
  <si>
    <t>GASKIN, MYLES</t>
  </si>
  <si>
    <t>Gaskin, Myles</t>
  </si>
  <si>
    <t>Damien Harris</t>
  </si>
  <si>
    <t>HARRIS, DAMIEN</t>
  </si>
  <si>
    <t>Harris, Damien</t>
  </si>
  <si>
    <t>Darrell Henderson</t>
  </si>
  <si>
    <t>HENDERSON, DARRELL</t>
  </si>
  <si>
    <t>Henderson, Darrell</t>
  </si>
  <si>
    <t>Karan Higdon</t>
  </si>
  <si>
    <t>HIGDON, KARAN</t>
  </si>
  <si>
    <t>Higdon, Karan</t>
  </si>
  <si>
    <t>Justice Hill</t>
  </si>
  <si>
    <t>HILL, JUSTICE</t>
  </si>
  <si>
    <t>Hill, Justice</t>
  </si>
  <si>
    <t>Elijah Holyfield</t>
  </si>
  <si>
    <t>HOLYFIELD, ELIJAH</t>
  </si>
  <si>
    <t>Holyfield, Elijah</t>
  </si>
  <si>
    <t>Travis Homer</t>
  </si>
  <si>
    <t>HOMER, TRAVIS</t>
  </si>
  <si>
    <t>Homer, Travis</t>
  </si>
  <si>
    <t>Alec Ingold</t>
  </si>
  <si>
    <t>INGOLD, ALEC</t>
  </si>
  <si>
    <t>Ingold, Alec</t>
  </si>
  <si>
    <t>Josh Jacobs</t>
  </si>
  <si>
    <t>JACOBS, JOSHUA</t>
  </si>
  <si>
    <t>Jacobs, Josh</t>
  </si>
  <si>
    <t>Bryce Love</t>
  </si>
  <si>
    <t>LOVE, JONATHAN</t>
  </si>
  <si>
    <t>Love, Bryce</t>
  </si>
  <si>
    <t>Alexander Mattison</t>
  </si>
  <si>
    <t>MATTISON, ALEXANDER</t>
  </si>
  <si>
    <t>Mattison, Alexander</t>
  </si>
  <si>
    <t>David Montgomery</t>
  </si>
  <si>
    <t>MONTGOMERY, DAVID</t>
  </si>
  <si>
    <t>Montgomery, David</t>
  </si>
  <si>
    <t>Jalin Moore</t>
  </si>
  <si>
    <t>MOORE, JALIN</t>
  </si>
  <si>
    <t>Moore, Jalin</t>
  </si>
  <si>
    <t>Qadree Ollison</t>
  </si>
  <si>
    <t>OLLISON, QADREE</t>
  </si>
  <si>
    <t>Ollison, Qadree</t>
  </si>
  <si>
    <t>Tony Pollard</t>
  </si>
  <si>
    <t>POLLARD, TONY</t>
  </si>
  <si>
    <t>Pollard, Tony</t>
  </si>
  <si>
    <t>Miles Sanders</t>
  </si>
  <si>
    <t>SANDERS, MILES</t>
  </si>
  <si>
    <t>Sanders, Miles</t>
  </si>
  <si>
    <t>Jordan Scarlett</t>
  </si>
  <si>
    <t>SCARLETT, JORDAN</t>
  </si>
  <si>
    <t>Scarlett, Jordan</t>
  </si>
  <si>
    <t>LJ Scott</t>
  </si>
  <si>
    <t>SCOTT, LARRY</t>
  </si>
  <si>
    <t>Scott, LJ</t>
  </si>
  <si>
    <t>Devin Singletary</t>
  </si>
  <si>
    <t>SINGLETARY, DEVIN</t>
  </si>
  <si>
    <t>Singletary, Devin</t>
  </si>
  <si>
    <t>Benny Snell Jr.</t>
  </si>
  <si>
    <t>SNELL, BENJAMIN</t>
  </si>
  <si>
    <t>Snell Jr., Benny</t>
  </si>
  <si>
    <t>Mike Weber</t>
  </si>
  <si>
    <t>WEBER, MICHAEL</t>
  </si>
  <si>
    <t>Weber, Mike</t>
  </si>
  <si>
    <t>Dexter Williams</t>
  </si>
  <si>
    <t>WILLIAMS, DEXTER</t>
  </si>
  <si>
    <t>Williams, Dexter</t>
  </si>
  <si>
    <t>James Williams</t>
  </si>
  <si>
    <t>WILLIAMS, JAMES</t>
  </si>
  <si>
    <t>Williams, James</t>
  </si>
  <si>
    <t>Trayveon Williams</t>
  </si>
  <si>
    <t>WILLIAMS, TRAYVEON</t>
  </si>
  <si>
    <t>Williams, Trayveon</t>
  </si>
  <si>
    <t>Dan Godsil</t>
  </si>
  <si>
    <t>GODSIL, DANIEL</t>
  </si>
  <si>
    <t>Godsil, Dan</t>
  </si>
  <si>
    <t>Kendall Blanton</t>
  </si>
  <si>
    <t>BLANTON, KENDALL</t>
  </si>
  <si>
    <t>Blanton, Kendall</t>
  </si>
  <si>
    <t>Keenen Brown</t>
  </si>
  <si>
    <t>Texas State</t>
  </si>
  <si>
    <t>BROWN, KEENEN</t>
  </si>
  <si>
    <t>Brown, Keenen</t>
  </si>
  <si>
    <t>C.J. Conrad</t>
  </si>
  <si>
    <t>CONRAD, CHRISTIAN</t>
  </si>
  <si>
    <t>Conrad, C.J.</t>
  </si>
  <si>
    <t>Noah Fant</t>
  </si>
  <si>
    <t>FANT, NOAH</t>
  </si>
  <si>
    <t>Fant, Noah</t>
  </si>
  <si>
    <t>Zach Gentry</t>
  </si>
  <si>
    <t>GENTRY, ZACHARY</t>
  </si>
  <si>
    <t>Gentry, Zach</t>
  </si>
  <si>
    <t>Daniel Helm</t>
  </si>
  <si>
    <t>HELM, DANIEL</t>
  </si>
  <si>
    <t>Helm, Daniel</t>
  </si>
  <si>
    <t>T.J. Hockenson</t>
  </si>
  <si>
    <t>HOCKENSON, T J</t>
  </si>
  <si>
    <t>Hockenson, T.J.</t>
  </si>
  <si>
    <t>Dawson Knox</t>
  </si>
  <si>
    <t>KNOX, DAWSON</t>
  </si>
  <si>
    <t>Knox, Dawson</t>
  </si>
  <si>
    <t>Alizé Mack</t>
  </si>
  <si>
    <t>MACK, ALIZE'</t>
  </si>
  <si>
    <t>Mack, Alizé</t>
  </si>
  <si>
    <t>Foster Moreau</t>
  </si>
  <si>
    <t>MOREAU, FOSTER</t>
  </si>
  <si>
    <t>Moreau, Foster</t>
  </si>
  <si>
    <t>Isaac Nauta</t>
  </si>
  <si>
    <t>NAUTA, ISAAC</t>
  </si>
  <si>
    <t>Nauta, Isaac</t>
  </si>
  <si>
    <t>Josh Oliver</t>
  </si>
  <si>
    <t>OLIVER, JOSHUA</t>
  </si>
  <si>
    <t>Oliver, Josh</t>
  </si>
  <si>
    <t>Dax Raymond</t>
  </si>
  <si>
    <t>RAYMOND, DAX</t>
  </si>
  <si>
    <t>Raymond, Dax</t>
  </si>
  <si>
    <t>Drew Sample</t>
  </si>
  <si>
    <t>SAMPLE, ANDREW</t>
  </si>
  <si>
    <t>Sample, Drew</t>
  </si>
  <si>
    <t>Irv Smith Jr.</t>
  </si>
  <si>
    <t>SMITH, IRVIN</t>
  </si>
  <si>
    <t>Smith Jr., Irv</t>
  </si>
  <si>
    <t>Kaden Smith</t>
  </si>
  <si>
    <t>SMITH, KADEN</t>
  </si>
  <si>
    <t>Smith, Kaden</t>
  </si>
  <si>
    <t>Jace Sternberger</t>
  </si>
  <si>
    <t>STERNBERGER, JACE</t>
  </si>
  <si>
    <t>Sternberger, Jace</t>
  </si>
  <si>
    <t>Tommy Sweeney</t>
  </si>
  <si>
    <t>SWEENEY, THOMAS</t>
  </si>
  <si>
    <t>Sweeney, Tommy</t>
  </si>
  <si>
    <t>Kahale Warring</t>
  </si>
  <si>
    <t>WARRING, KAHALE</t>
  </si>
  <si>
    <t>Warring, Kahale</t>
  </si>
  <si>
    <t>Trevon Wesco</t>
  </si>
  <si>
    <t>WESCO, TREVON</t>
  </si>
  <si>
    <t>Wesco, Trevon</t>
  </si>
  <si>
    <t>Caleb Wilson</t>
  </si>
  <si>
    <t>WILSON, CALEB</t>
  </si>
  <si>
    <t>Wilson, Caleb</t>
  </si>
  <si>
    <t>JJ Arcega-Whiteside</t>
  </si>
  <si>
    <t>ARCEGA-WHITESIDE, JOSE</t>
  </si>
  <si>
    <t>Arcega-Whiteside, JJ</t>
  </si>
  <si>
    <t>Miles Boykin</t>
  </si>
  <si>
    <t>BOYKIN, MILES</t>
  </si>
  <si>
    <t>Boykin, Miles</t>
  </si>
  <si>
    <t>Tyre Brady</t>
  </si>
  <si>
    <t>BRADY, TYRE</t>
  </si>
  <si>
    <t>Brady, Tyre</t>
  </si>
  <si>
    <t>A.J. Brown</t>
  </si>
  <si>
    <t>BROWN, ARTHUR</t>
  </si>
  <si>
    <t>Brown, A.J.</t>
  </si>
  <si>
    <t>Marquise Brown</t>
  </si>
  <si>
    <t>BROWN, MARQUISE</t>
  </si>
  <si>
    <t>Brown, Marquise</t>
  </si>
  <si>
    <t>Emmanuel Butler</t>
  </si>
  <si>
    <t>Northern Arizona</t>
  </si>
  <si>
    <t>BUTLER, EMMANUEL</t>
  </si>
  <si>
    <t>Butler, Emmanuel</t>
  </si>
  <si>
    <t>Hakeem Butler</t>
  </si>
  <si>
    <t>BUTLER, ABDUL</t>
  </si>
  <si>
    <t>Butler, Hakeem</t>
  </si>
  <si>
    <t>Parris Campbell</t>
  </si>
  <si>
    <t>CAMPBELL, PARRIS</t>
  </si>
  <si>
    <t>Campbell, Parris</t>
  </si>
  <si>
    <t>Jamal Custis</t>
  </si>
  <si>
    <t>CUSTIS, JAMAL</t>
  </si>
  <si>
    <t>Custis, Jamal</t>
  </si>
  <si>
    <t>Felton Davis III</t>
  </si>
  <si>
    <t>DAVIS, FELTON</t>
  </si>
  <si>
    <t>Davis III, Felton</t>
  </si>
  <si>
    <t>Ryan Davis</t>
  </si>
  <si>
    <t>DAVIS, RYAN</t>
  </si>
  <si>
    <t>Davis, Ryan</t>
  </si>
  <si>
    <t>Johnnie Dixon</t>
  </si>
  <si>
    <t>DIXON, JOHNNIE</t>
  </si>
  <si>
    <t>Dixon, Johnnie</t>
  </si>
  <si>
    <t>Greg Dortch</t>
  </si>
  <si>
    <t>DORTCH, GREG</t>
  </si>
  <si>
    <t>Dortch, Greg</t>
  </si>
  <si>
    <t>Keelan Doss</t>
  </si>
  <si>
    <t>UC Davis</t>
  </si>
  <si>
    <t>DOSS, KEELAN</t>
  </si>
  <si>
    <t>Doss, Keelan</t>
  </si>
  <si>
    <t>Ashton Dulin</t>
  </si>
  <si>
    <t>Malone</t>
  </si>
  <si>
    <t>Great Midwest Athletic Conference</t>
  </si>
  <si>
    <t>DULIN, ASHTON</t>
  </si>
  <si>
    <t>Dulin, Ashton</t>
  </si>
  <si>
    <t>Jovon Durante</t>
  </si>
  <si>
    <t>DURANTE, JOVON</t>
  </si>
  <si>
    <t>Durante, Jovon</t>
  </si>
  <si>
    <t>Jazz Ferguson</t>
  </si>
  <si>
    <t>Northwestern State</t>
  </si>
  <si>
    <t>Southland Conference</t>
  </si>
  <si>
    <t>FERGUSON, JAZMOND</t>
  </si>
  <si>
    <t>Ferguson, Jazz</t>
  </si>
  <si>
    <t>Travis Fulgham</t>
  </si>
  <si>
    <t>FULGHAM, TRAVIS</t>
  </si>
  <si>
    <t>Fulgham, Travis</t>
  </si>
  <si>
    <t>Terry Godwin</t>
  </si>
  <si>
    <t>GODWIN, TERRY</t>
  </si>
  <si>
    <t>Godwin, Terry</t>
  </si>
  <si>
    <t>Emanuel Hall</t>
  </si>
  <si>
    <t>HALL, JOSEPH</t>
  </si>
  <si>
    <t>Hall, Emanuel</t>
  </si>
  <si>
    <t>Mecole Hardman</t>
  </si>
  <si>
    <t>HARDMAN, CAREY</t>
  </si>
  <si>
    <t>Hardman, Mecole</t>
  </si>
  <si>
    <t>Kelvin Harmon</t>
  </si>
  <si>
    <t>HARMON, KELVIN</t>
  </si>
  <si>
    <t>Harmon, Kelvin</t>
  </si>
  <si>
    <t>N'Keal Harry</t>
  </si>
  <si>
    <t>HARRY, N'KEAL</t>
  </si>
  <si>
    <t>Harry, N'Keal</t>
  </si>
  <si>
    <t>Lil'Jordan Humphrey</t>
  </si>
  <si>
    <t>HUMPHREY, LIL'JORDAN</t>
  </si>
  <si>
    <t>Humphrey, Lil'Jordan</t>
  </si>
  <si>
    <t>Jalen Hurd</t>
  </si>
  <si>
    <t>HURD, JALEN</t>
  </si>
  <si>
    <t>Hurd, Jalen</t>
  </si>
  <si>
    <t>Andy Isabella</t>
  </si>
  <si>
    <t>UMass</t>
  </si>
  <si>
    <t>ISABELLA, ANDREW</t>
  </si>
  <si>
    <t>Isabella, Andy</t>
  </si>
  <si>
    <t>Gary Jennings</t>
  </si>
  <si>
    <t>JENNINGS, GARY</t>
  </si>
  <si>
    <t>Jennings, Gary</t>
  </si>
  <si>
    <t>JOHNSON, ANTHONY</t>
  </si>
  <si>
    <t>Johnson, Anthony</t>
  </si>
  <si>
    <t>Diontae Johnson</t>
  </si>
  <si>
    <t>JOHNSON, DIONTAE</t>
  </si>
  <si>
    <t>Johnson, Diontae</t>
  </si>
  <si>
    <t>KeeSean Johnson</t>
  </si>
  <si>
    <t>JOHNSON, KEESEAN</t>
  </si>
  <si>
    <t>Johnson, KeeSean</t>
  </si>
  <si>
    <t>Olabisi Johnson</t>
  </si>
  <si>
    <t>JOHNSON, OLABISI</t>
  </si>
  <si>
    <t>Johnson, Olabisi</t>
  </si>
  <si>
    <t>DaMarkus Lodge</t>
  </si>
  <si>
    <t>LODGE, DAMARKUS</t>
  </si>
  <si>
    <t>Lodge, DaMarkus</t>
  </si>
  <si>
    <t>Terry McLaurin</t>
  </si>
  <si>
    <t>MCLAURIN, TERRY</t>
  </si>
  <si>
    <t>McLaurin, Terry</t>
  </si>
  <si>
    <t>D.K. Metcalf</t>
  </si>
  <si>
    <t>METCALF, DEKAYLIN</t>
  </si>
  <si>
    <t>Metcalf, D.K.</t>
  </si>
  <si>
    <t>Jakobi Meyers</t>
  </si>
  <si>
    <t>MEYERS, JAKOBI</t>
  </si>
  <si>
    <t>Meyers, Jakobi</t>
  </si>
  <si>
    <t>Dillon Mitchell</t>
  </si>
  <si>
    <t>MITCHELL, DILLON</t>
  </si>
  <si>
    <t>Mitchell, Dillon</t>
  </si>
  <si>
    <t>Stanley Morgan Jr.</t>
  </si>
  <si>
    <t>MORGAN, STANLEY</t>
  </si>
  <si>
    <t>Morgan Jr., Stanley</t>
  </si>
  <si>
    <t>Nyqwan Murray</t>
  </si>
  <si>
    <t>MURRAY, NYQWAN</t>
  </si>
  <si>
    <t>Murray, Nyqwan</t>
  </si>
  <si>
    <t>Hunter Renfrow</t>
  </si>
  <si>
    <t>RENFROW, JAMES</t>
  </si>
  <si>
    <t>Renfrow, Hunter</t>
  </si>
  <si>
    <t>Riley Ridley</t>
  </si>
  <si>
    <t>RIDLEY, CAVIN</t>
  </si>
  <si>
    <t>Ridley, Riley</t>
  </si>
  <si>
    <t>Deebo Samuel</t>
  </si>
  <si>
    <t>SAMUEL, TYSHUN</t>
  </si>
  <si>
    <t>Samuel, Deebo</t>
  </si>
  <si>
    <t>David Sills V</t>
  </si>
  <si>
    <t>SILLS, DAVID</t>
  </si>
  <si>
    <t>Sills V, David</t>
  </si>
  <si>
    <t>Darius Slayton</t>
  </si>
  <si>
    <t>SLAYTON, DARIUS</t>
  </si>
  <si>
    <t>Slayton, Darius</t>
  </si>
  <si>
    <t>Jaylen Smith</t>
  </si>
  <si>
    <t>SMITH, JAYLEN</t>
  </si>
  <si>
    <t>Smith, Jaylen</t>
  </si>
  <si>
    <t>Cody Thompson</t>
  </si>
  <si>
    <t>THOMPSON, CODY</t>
  </si>
  <si>
    <t>Thompson, Cody</t>
  </si>
  <si>
    <t>Jamarius Way</t>
  </si>
  <si>
    <t>WAY, JAMARIUS</t>
  </si>
  <si>
    <t>Way, Jamarius</t>
  </si>
  <si>
    <t>Alex Wesley</t>
  </si>
  <si>
    <t>Northern Colorado</t>
  </si>
  <si>
    <t>WESLEY, ALEXANDER</t>
  </si>
  <si>
    <t>Wesley, Alex</t>
  </si>
  <si>
    <t>Antoine Wesley</t>
  </si>
  <si>
    <t>WESLEY, ANTOINE</t>
  </si>
  <si>
    <t>Wesley, Antoine</t>
  </si>
  <si>
    <t>Andre Chachere</t>
  </si>
  <si>
    <t>CHACHERE, ANDRE</t>
  </si>
  <si>
    <t>Chachere, Andre</t>
  </si>
  <si>
    <t>Anthony Averett</t>
  </si>
  <si>
    <t>AVERETT, ANTHONY</t>
  </si>
  <si>
    <t>Averett, Anthony</t>
  </si>
  <si>
    <t>Armani Watts</t>
  </si>
  <si>
    <t>WATTS, ARMANI</t>
  </si>
  <si>
    <t>Watts, Armani</t>
  </si>
  <si>
    <t>Avonte Maddox</t>
  </si>
  <si>
    <t>MADDOX, AVONTE</t>
  </si>
  <si>
    <t>Maddox, Avonte</t>
  </si>
  <si>
    <t>Brandon Facyson</t>
  </si>
  <si>
    <t>FACYSON, BRANDON</t>
  </si>
  <si>
    <t>Facyson, Brandon</t>
  </si>
  <si>
    <t>Carlton Davis</t>
  </si>
  <si>
    <t>DAVIS, CARLTON</t>
  </si>
  <si>
    <t>Davis, Carlton</t>
  </si>
  <si>
    <t>Chandon Sullivan</t>
  </si>
  <si>
    <t>Georgia State</t>
  </si>
  <si>
    <t>SULLIVAN, CHANDON</t>
  </si>
  <si>
    <t>Sullivan, Chandon</t>
  </si>
  <si>
    <t>Chris Jones</t>
  </si>
  <si>
    <t>JONES, CHRISTOPHER</t>
  </si>
  <si>
    <t>Jones, Chris</t>
  </si>
  <si>
    <t>Christian Campbell</t>
  </si>
  <si>
    <t>CAMPBELL, CHRISTIAN</t>
  </si>
  <si>
    <t>Campbell, Christian</t>
  </si>
  <si>
    <t>D.J. Reed</t>
  </si>
  <si>
    <t>REED, DENNIS</t>
  </si>
  <si>
    <t>Reed, D.J.</t>
  </si>
  <si>
    <t>Damon Webb</t>
  </si>
  <si>
    <t>WEBB, DAMON</t>
  </si>
  <si>
    <t>Webb, Damon</t>
  </si>
  <si>
    <t>Dane Cruikshank</t>
  </si>
  <si>
    <t>CRUIKSHANK, DANE</t>
  </si>
  <si>
    <t>Cruikshank, Dane</t>
  </si>
  <si>
    <t>Danny Johnson</t>
  </si>
  <si>
    <t>JOHNSON, DANNY</t>
  </si>
  <si>
    <t>Johnson, Danny</t>
  </si>
  <si>
    <t>Darius Phillips</t>
  </si>
  <si>
    <t>PHILLIPS, DARIUS</t>
  </si>
  <si>
    <t>Phillips, Darius</t>
  </si>
  <si>
    <t>Davontae Harris</t>
  </si>
  <si>
    <t>HARRIS, DAVONTAE</t>
  </si>
  <si>
    <t>Harris, Davontae</t>
  </si>
  <si>
    <t>Dee Delaney</t>
  </si>
  <si>
    <t>DELANEY, DEVONTA</t>
  </si>
  <si>
    <t>Delaney, Dee</t>
  </si>
  <si>
    <t>Denzel Ward</t>
  </si>
  <si>
    <t>WARD, DENZEL</t>
  </si>
  <si>
    <t>Ward, Denzel</t>
  </si>
  <si>
    <t>Derwin James</t>
  </si>
  <si>
    <t>JAMES, DERWIN</t>
  </si>
  <si>
    <t>James, Derwin</t>
  </si>
  <si>
    <t>DeShon Elliott</t>
  </si>
  <si>
    <t>ELLIOTT, DESHON</t>
  </si>
  <si>
    <t>Elliott, DeShon</t>
  </si>
  <si>
    <t>D'Montre Wade</t>
  </si>
  <si>
    <t>Murray State</t>
  </si>
  <si>
    <t>Ohio Valley Conference</t>
  </si>
  <si>
    <t>WADE, D'MONTRE</t>
  </si>
  <si>
    <t>Wade, D'Montre</t>
  </si>
  <si>
    <t>Dominick Sanders</t>
  </si>
  <si>
    <t>SANDERS, DOMINICK</t>
  </si>
  <si>
    <t>Sanders, Dominick</t>
  </si>
  <si>
    <t>Donte Jackson</t>
  </si>
  <si>
    <t>JACKSON, DONTE</t>
  </si>
  <si>
    <t>Jackson, Donte</t>
  </si>
  <si>
    <t>Duke Dawson</t>
  </si>
  <si>
    <t>DAWSON, RODERICK</t>
  </si>
  <si>
    <t>Dawson, Duke</t>
  </si>
  <si>
    <t>Godwin Igwebuike</t>
  </si>
  <si>
    <t>IGWEBUIKE, GODWIN</t>
  </si>
  <si>
    <t>Igwebuike, Godwin</t>
  </si>
  <si>
    <t>Grant Haley</t>
  </si>
  <si>
    <t>HALEY, GRANT</t>
  </si>
  <si>
    <t>Haley, Grant</t>
  </si>
  <si>
    <t>Greg Stroman</t>
  </si>
  <si>
    <t>STROMAN, GREGORY</t>
  </si>
  <si>
    <t>Stroman, Greg</t>
  </si>
  <si>
    <t>Henre' Toliver</t>
  </si>
  <si>
    <t>TOLIVER, HENRE'</t>
  </si>
  <si>
    <t>Toliver, Henre'</t>
  </si>
  <si>
    <t>Holton Hill</t>
  </si>
  <si>
    <t>HILL, HOLTON</t>
  </si>
  <si>
    <t>Hill, Holton</t>
  </si>
  <si>
    <t>Isaac Yiadom</t>
  </si>
  <si>
    <t>YIADOM, ISAAC</t>
  </si>
  <si>
    <t>Yiadom, Isaac</t>
  </si>
  <si>
    <t>Isaiah Oliver</t>
  </si>
  <si>
    <t>OLIVER, ISAIAH</t>
  </si>
  <si>
    <t>Oliver, Isaiah</t>
  </si>
  <si>
    <t>Jaire Alexander</t>
  </si>
  <si>
    <t>ALEXANDER, JAIRE</t>
  </si>
  <si>
    <t>Alexander, Jaire</t>
  </si>
  <si>
    <t>JaMarcus King</t>
  </si>
  <si>
    <t>KING, JAMARCUS</t>
  </si>
  <si>
    <t>King, JaMarcus</t>
  </si>
  <si>
    <t>JC Jackson</t>
  </si>
  <si>
    <t>JACKSON, JERALD</t>
  </si>
  <si>
    <t>Jackson, JC</t>
  </si>
  <si>
    <t>Jessie Bates III</t>
  </si>
  <si>
    <t>BATES, JESSIE</t>
  </si>
  <si>
    <t>Bates III, Jessie</t>
  </si>
  <si>
    <t>Jordan Thomas</t>
  </si>
  <si>
    <t>THOMAS, J T</t>
  </si>
  <si>
    <t>Thomas, Jordan</t>
  </si>
  <si>
    <t>Jordan Whitehead</t>
  </si>
  <si>
    <t>WHITEHEAD, JORDAN</t>
  </si>
  <si>
    <t>Whitehead, Jordan</t>
  </si>
  <si>
    <t>Josh Jackson</t>
  </si>
  <si>
    <t>JACKSON, JOSHUA</t>
  </si>
  <si>
    <t>Jackson, Josh</t>
  </si>
  <si>
    <t>Joshua Kalu</t>
  </si>
  <si>
    <t>KALU, JOSHUA</t>
  </si>
  <si>
    <t>Kalu, Joshua</t>
  </si>
  <si>
    <t>Justin Reid</t>
  </si>
  <si>
    <t>REID, JUSTIN</t>
  </si>
  <si>
    <t>Reid, Justin</t>
  </si>
  <si>
    <t>Kameron Kelly</t>
  </si>
  <si>
    <t>KELLY, KAMERON</t>
  </si>
  <si>
    <t>Kelly, Kameron</t>
  </si>
  <si>
    <t>Kamrin Moore</t>
  </si>
  <si>
    <t>MOORE, KAMRIN</t>
  </si>
  <si>
    <t>Moore, Kamrin</t>
  </si>
  <si>
    <t>Kevin Toliver II</t>
  </si>
  <si>
    <t>TOLIVER, KEVIN</t>
  </si>
  <si>
    <t>Toliver II, Kevin</t>
  </si>
  <si>
    <t>Kyzir White</t>
  </si>
  <si>
    <t>WHITE, KYZIR</t>
  </si>
  <si>
    <t>White, Kyzir</t>
  </si>
  <si>
    <t>Levi Wallace</t>
  </si>
  <si>
    <t>WALLACE, LEVI</t>
  </si>
  <si>
    <t>Wallace, Levi</t>
  </si>
  <si>
    <t>M.J. Stewart</t>
  </si>
  <si>
    <t>STEWART, MARVIN</t>
  </si>
  <si>
    <t>Stewart, M.J.</t>
  </si>
  <si>
    <t>Marcell Harris</t>
  </si>
  <si>
    <t>HARRIS, MARCELL</t>
  </si>
  <si>
    <t>Harris, Marcell</t>
  </si>
  <si>
    <t>Marcus Allen</t>
  </si>
  <si>
    <t>ALLEN, MARCUS</t>
  </si>
  <si>
    <t>Allen, Marcus</t>
  </si>
  <si>
    <t>Max Redfield</t>
  </si>
  <si>
    <t>Indiana (PA)</t>
  </si>
  <si>
    <t>Pennsylvania State Athletic Conference</t>
  </si>
  <si>
    <t>REDFIELD, FLOYD</t>
  </si>
  <si>
    <t>Redfield, Max</t>
  </si>
  <si>
    <t>Michael Joseph</t>
  </si>
  <si>
    <t>Dubuque</t>
  </si>
  <si>
    <t>American Rivers Conference</t>
  </si>
  <si>
    <t>JOSEPH, MICHAEL</t>
  </si>
  <si>
    <t>Joseph, Michael</t>
  </si>
  <si>
    <t>Mike Hughes</t>
  </si>
  <si>
    <t>HUGHES, MICHAEL</t>
  </si>
  <si>
    <t>Hughes, Mike</t>
  </si>
  <si>
    <t>Minkah Fitzpatrick</t>
  </si>
  <si>
    <t>FITZPATRICK, MINKAH</t>
  </si>
  <si>
    <t>Fitzpatrick, Minkah</t>
  </si>
  <si>
    <t>Natrell Jamerson</t>
  </si>
  <si>
    <t>JAMERSON, NATRELL</t>
  </si>
  <si>
    <t>Jamerson, Natrell</t>
  </si>
  <si>
    <t>Nick Nelson</t>
  </si>
  <si>
    <t>NELSON, NICK</t>
  </si>
  <si>
    <t>Nelson, Nick</t>
  </si>
  <si>
    <t>Parry Nickerson</t>
  </si>
  <si>
    <t>NICKERSON, PARRY</t>
  </si>
  <si>
    <t>Nickerson, Parry</t>
  </si>
  <si>
    <t>Quenton Meeks</t>
  </si>
  <si>
    <t>MEEKS, QUENTON</t>
  </si>
  <si>
    <t>Meeks, Quenton</t>
  </si>
  <si>
    <t>Quin Blanding</t>
  </si>
  <si>
    <t>BLANDING, QUIN</t>
  </si>
  <si>
    <t>Blanding, Quin</t>
  </si>
  <si>
    <t>Rashaan Gaulden</t>
  </si>
  <si>
    <t>GAULDEN, RASHAAN</t>
  </si>
  <si>
    <t>Gaulden, Rashaan</t>
  </si>
  <si>
    <t>Rashard Fant</t>
  </si>
  <si>
    <t>FANT, RASHARD</t>
  </si>
  <si>
    <t>Fant, Rashard</t>
  </si>
  <si>
    <t>Ronnie Harrison</t>
  </si>
  <si>
    <t>HARRISON, RONNIE</t>
  </si>
  <si>
    <t>Harrison, Ronnie</t>
  </si>
  <si>
    <t>Sean Chandler</t>
  </si>
  <si>
    <t>CHANDLER, SEAN</t>
  </si>
  <si>
    <t>Chandler, Sean</t>
  </si>
  <si>
    <t>Siran Neal</t>
  </si>
  <si>
    <t>Jacksonville State</t>
  </si>
  <si>
    <t>NEAL, SIRAN</t>
  </si>
  <si>
    <t>Neal, Siran</t>
  </si>
  <si>
    <t>Stephen Roberts</t>
  </si>
  <si>
    <t>ROBERTS, STEPHEN</t>
  </si>
  <si>
    <t>Roberts, Stephen</t>
  </si>
  <si>
    <t>Taron Johnson</t>
  </si>
  <si>
    <t>JOHNSON, TARON</t>
  </si>
  <si>
    <t>Johnson, Taron</t>
  </si>
  <si>
    <t>Tarvarus McFadden</t>
  </si>
  <si>
    <t>MCFADDEN, TARVARUS</t>
  </si>
  <si>
    <t>McFadden, Tarvarus</t>
  </si>
  <si>
    <t>Terrell Edmunds</t>
  </si>
  <si>
    <t>EDMUNDS, FEDERIUS</t>
  </si>
  <si>
    <t>Edmunds, Terrell</t>
  </si>
  <si>
    <t>Brown, Tony</t>
  </si>
  <si>
    <t>Tracy Walker</t>
  </si>
  <si>
    <t>WALKER, TRACY</t>
  </si>
  <si>
    <t>Walker, Tracy</t>
  </si>
  <si>
    <t>Tre Flowers</t>
  </si>
  <si>
    <t>FLOWERS, TRE'QUILLE</t>
  </si>
  <si>
    <t>Flowers, Tre</t>
  </si>
  <si>
    <t>Troy Apke</t>
  </si>
  <si>
    <t>APKE, TROY</t>
  </si>
  <si>
    <t>Apke, Troy</t>
  </si>
  <si>
    <t>Van Smith</t>
  </si>
  <si>
    <t>SMITH, VAN</t>
  </si>
  <si>
    <t>Smith, Van</t>
  </si>
  <si>
    <t>Ade Aruna</t>
  </si>
  <si>
    <t>ARUNA, ADETARAMI</t>
  </si>
  <si>
    <t>Aruna, Ade</t>
  </si>
  <si>
    <t>Andrew Brown</t>
  </si>
  <si>
    <t>BROWN, ANDREW</t>
  </si>
  <si>
    <t>Brown, Andrew</t>
  </si>
  <si>
    <t>Anthony Winbush</t>
  </si>
  <si>
    <t>WINBUSH, ANTHONY</t>
  </si>
  <si>
    <t>Winbush, Anthony</t>
  </si>
  <si>
    <t>Arden Key</t>
  </si>
  <si>
    <t>KEY, ARDEN</t>
  </si>
  <si>
    <t>Key, Arden</t>
  </si>
  <si>
    <t>B.J. Hill</t>
  </si>
  <si>
    <t>HILL, BOBBY</t>
  </si>
  <si>
    <t>Hill, B.J.</t>
  </si>
  <si>
    <t>Bilal Nichols</t>
  </si>
  <si>
    <t>NICHOLS, BILAL</t>
  </si>
  <si>
    <t>Nichols, Bilal</t>
  </si>
  <si>
    <t>Bradley Chubb</t>
  </si>
  <si>
    <t>CHUBB, BRADLEY</t>
  </si>
  <si>
    <t>Chubb, Bradley</t>
  </si>
  <si>
    <t>Breeland Speaks</t>
  </si>
  <si>
    <t>SPEAKS, BREELAND</t>
  </si>
  <si>
    <t>Speaks, Breeland</t>
  </si>
  <si>
    <t>Bunmi Rotimi</t>
  </si>
  <si>
    <t>ROTIMI, OLUBUNMI</t>
  </si>
  <si>
    <t>Rotimi, Bunmi</t>
  </si>
  <si>
    <t>Chad Thomas</t>
  </si>
  <si>
    <t>THOMAS, CHAD</t>
  </si>
  <si>
    <t>Thomas, Chad</t>
  </si>
  <si>
    <t>Daron Payne</t>
  </si>
  <si>
    <t>PAYNE, DARON</t>
  </si>
  <si>
    <t>Payne, Daron</t>
  </si>
  <si>
    <t>Da'Shawn Hand</t>
  </si>
  <si>
    <t>HAND, DA'SHAWN</t>
  </si>
  <si>
    <t>Hand, Da'Shawn</t>
  </si>
  <si>
    <t>Deadrin Senat</t>
  </si>
  <si>
    <t>USF</t>
  </si>
  <si>
    <t>SENAT, DEADRIN</t>
  </si>
  <si>
    <t>Senat, Deadrin</t>
  </si>
  <si>
    <t>Derrick Nnadi</t>
  </si>
  <si>
    <t>NNADI, DERRICK</t>
  </si>
  <si>
    <t>Nnadi, Derrick</t>
  </si>
  <si>
    <t>Dorance Armstrong Jr.</t>
  </si>
  <si>
    <t>ARMSTRONG, DORANCE</t>
  </si>
  <si>
    <t>Armstrong Jr., Dorance</t>
  </si>
  <si>
    <t>Duke Ejiofor</t>
  </si>
  <si>
    <t>EJIOFOR, DUKE</t>
  </si>
  <si>
    <t>Ejiofor, Duke</t>
  </si>
  <si>
    <t>Eddy Wilson</t>
  </si>
  <si>
    <t>WILSON, EDDY</t>
  </si>
  <si>
    <t>Wilson, Eddy</t>
  </si>
  <si>
    <t>Folorunso Fatukasi</t>
  </si>
  <si>
    <t>FATUKASI, FOLORUNSO</t>
  </si>
  <si>
    <t>Fatukasi, Folorunso</t>
  </si>
  <si>
    <t>Harold Landry</t>
  </si>
  <si>
    <t>LANDRY, HAROLD</t>
  </si>
  <si>
    <t>Landry, Harold</t>
  </si>
  <si>
    <t>Harrison Phillips</t>
  </si>
  <si>
    <t>PHILLIPS, HARRISON</t>
  </si>
  <si>
    <t>Phillips, Harrison</t>
  </si>
  <si>
    <t>Hercules Mata'afa</t>
  </si>
  <si>
    <t>MATA'AFA, HERCULES</t>
  </si>
  <si>
    <t>Mata'afa, Hercules</t>
  </si>
  <si>
    <t>Jalyn Holmes</t>
  </si>
  <si>
    <t>HOLMES, JALYN</t>
  </si>
  <si>
    <t>Holmes, Jalyn</t>
  </si>
  <si>
    <t>James Looney</t>
  </si>
  <si>
    <t>LOONEY, JAMES</t>
  </si>
  <si>
    <t>Looney, James</t>
  </si>
  <si>
    <t>Ja'Von Rolland-Jones</t>
  </si>
  <si>
    <t>ROLLAND-JONES, JA'VON</t>
  </si>
  <si>
    <t>Rolland-Jones, Ja'Von</t>
  </si>
  <si>
    <t>John Atkins</t>
  </si>
  <si>
    <t>ATKINS, JOHNATHAN</t>
  </si>
  <si>
    <t>Atkins, John</t>
  </si>
  <si>
    <t>John Franklin-Myers</t>
  </si>
  <si>
    <t>Stephen F. Austin</t>
  </si>
  <si>
    <t>FRANKLIN-MYERS, JOHN</t>
  </si>
  <si>
    <t>Franklin-Myers, John</t>
  </si>
  <si>
    <t>JoJo Wicker</t>
  </si>
  <si>
    <t>WICKER, JOSEPH</t>
  </si>
  <si>
    <t>Wicker, JoJo</t>
  </si>
  <si>
    <t>Josh Sweat</t>
  </si>
  <si>
    <t>SWEAT, JOSH</t>
  </si>
  <si>
    <t>Sweat, Josh</t>
  </si>
  <si>
    <t>Joshua Frazier</t>
  </si>
  <si>
    <t>FRAZIER, LAJOSHUA</t>
  </si>
  <si>
    <t>Frazier, Joshua</t>
  </si>
  <si>
    <t>Justin Jones</t>
  </si>
  <si>
    <t>JONES, JUSTIN</t>
  </si>
  <si>
    <t>Jones, Justin</t>
  </si>
  <si>
    <t>Kendrick Norton</t>
  </si>
  <si>
    <t>NORTON, KENDRICK</t>
  </si>
  <si>
    <t>Norton, Kendrick</t>
  </si>
  <si>
    <t>Kentavius Street</t>
  </si>
  <si>
    <t>STREET, KENTAVIUS</t>
  </si>
  <si>
    <t>Street, Kentavius</t>
  </si>
  <si>
    <t>Kylie Fitts</t>
  </si>
  <si>
    <t>FITTS, KYLIE</t>
  </si>
  <si>
    <t>Fitts, Kylie</t>
  </si>
  <si>
    <t>Lowell Lotulelei</t>
  </si>
  <si>
    <t>LOTULELEI, CHARLES</t>
  </si>
  <si>
    <t>Lotulelei, Lowell</t>
  </si>
  <si>
    <t>Marcus Davenport</t>
  </si>
  <si>
    <t>DAVENPORT, MARCUS</t>
  </si>
  <si>
    <t>Davenport, Marcus</t>
  </si>
  <si>
    <t>Marquis Haynes</t>
  </si>
  <si>
    <t>HAYNES, MARQUIS</t>
  </si>
  <si>
    <t>Haynes, Marquis</t>
  </si>
  <si>
    <t>Matt Dickerson</t>
  </si>
  <si>
    <t>DICKERSON, MATT</t>
  </si>
  <si>
    <t>Dickerson, Matt</t>
  </si>
  <si>
    <t>Maurice Hurst</t>
  </si>
  <si>
    <t>HURST, MAURICE</t>
  </si>
  <si>
    <t>Hurst, Maurice</t>
  </si>
  <si>
    <t>Nathan Shepherd</t>
  </si>
  <si>
    <t>Fort Hays State</t>
  </si>
  <si>
    <t>SHEPHERD, NATHAN</t>
  </si>
  <si>
    <t>Shepherd, Nathan</t>
  </si>
  <si>
    <t>Olasunkanmi Adeniyi</t>
  </si>
  <si>
    <t>ADENIYI, OLASUNKANMI</t>
  </si>
  <si>
    <t>Adeniyi, Olasunkanmi</t>
  </si>
  <si>
    <t>Rasheem Green</t>
  </si>
  <si>
    <t>GREEN, RASHEEM</t>
  </si>
  <si>
    <t>Green, Rasheem</t>
  </si>
  <si>
    <t>Reginald McKenzie Jr.</t>
  </si>
  <si>
    <t>MCKENZIE, REGINALD</t>
  </si>
  <si>
    <t>McKenzie Jr., Reginald</t>
  </si>
  <si>
    <t>RJ McIntosh</t>
  </si>
  <si>
    <t>MCINTOSH, RICHARD</t>
  </si>
  <si>
    <t>McIntosh, RJ</t>
  </si>
  <si>
    <t>Sam Hubbard</t>
  </si>
  <si>
    <t>HUBBARD, SAM</t>
  </si>
  <si>
    <t>Hubbard, Sam</t>
  </si>
  <si>
    <t>Taven Bryan</t>
  </si>
  <si>
    <t>BRYAN, TAVEN</t>
  </si>
  <si>
    <t>Bryan, Taven</t>
  </si>
  <si>
    <t>Taylor Stallworth</t>
  </si>
  <si>
    <t>STALLWORTH, TAYLOR</t>
  </si>
  <si>
    <t>Stallworth, Taylor</t>
  </si>
  <si>
    <t>Tim Settle</t>
  </si>
  <si>
    <t>SETTLE, TIMOTHY</t>
  </si>
  <si>
    <t>Settle, Tim</t>
  </si>
  <si>
    <t>Trenton Thompson</t>
  </si>
  <si>
    <t>THOMPSON, TRENTON</t>
  </si>
  <si>
    <t>Thompson, Trenton</t>
  </si>
  <si>
    <t>Trevon Young</t>
  </si>
  <si>
    <t>YOUNG, TREVON</t>
  </si>
  <si>
    <t>Young, Trevon</t>
  </si>
  <si>
    <t>Tyquan Lewis</t>
  </si>
  <si>
    <t>LEWIS, TYQUAN</t>
  </si>
  <si>
    <t>Lewis, Tyquan</t>
  </si>
  <si>
    <t>Vita Vea</t>
  </si>
  <si>
    <t>VEA, TEVITA</t>
  </si>
  <si>
    <t>Vea, Vita</t>
  </si>
  <si>
    <t>Zaycoven Henderson</t>
  </si>
  <si>
    <t>HENDERSON, ZAYCOVEN</t>
  </si>
  <si>
    <t>Henderson, Zaycoven</t>
  </si>
  <si>
    <t>Andre Smith</t>
  </si>
  <si>
    <t>SMITH, ANDRE</t>
  </si>
  <si>
    <t>Smith, Andre</t>
  </si>
  <si>
    <t>Azeem Victor</t>
  </si>
  <si>
    <t>VICTOR, AZEEM</t>
  </si>
  <si>
    <t>Victor, Azeem</t>
  </si>
  <si>
    <t>Chris Covington</t>
  </si>
  <si>
    <t>COVINGTON, CHRISTOPHER</t>
  </si>
  <si>
    <t>Covington, Chris</t>
  </si>
  <si>
    <t>Chris Worley</t>
  </si>
  <si>
    <t>WORLEY, CHRISTOPHER</t>
  </si>
  <si>
    <t>Worley, Chris</t>
  </si>
  <si>
    <t>Christian Sam</t>
  </si>
  <si>
    <t>SAM, CHRISTIAN</t>
  </si>
  <si>
    <t>Sam, Christian</t>
  </si>
  <si>
    <t>Darius Jackson</t>
  </si>
  <si>
    <t>JACKSON, DARIUS</t>
  </si>
  <si>
    <t>Jackson, Darius</t>
  </si>
  <si>
    <t>Darius Leonard</t>
  </si>
  <si>
    <t>LEONARD, DARIUS</t>
  </si>
  <si>
    <t>Leonard, Darius</t>
  </si>
  <si>
    <t>Davin Bellamy</t>
  </si>
  <si>
    <t>BELLAMY, DAVIN</t>
  </si>
  <si>
    <t>Bellamy, Davin</t>
  </si>
  <si>
    <t>Dorian O'Daniel</t>
  </si>
  <si>
    <t>O'DANIEL, DORIAN</t>
  </si>
  <si>
    <t>O'Daniel, Dorian</t>
  </si>
  <si>
    <t>Fred Warner</t>
  </si>
  <si>
    <t>WARNER, FEDERICO</t>
  </si>
  <si>
    <t>Warner, Fred</t>
  </si>
  <si>
    <t>Garret Dooley</t>
  </si>
  <si>
    <t>DOOLEY, GARRET</t>
  </si>
  <si>
    <t>Dooley, Garret</t>
  </si>
  <si>
    <t>Genard Avery</t>
  </si>
  <si>
    <t>AVERY, GENARDVEOUS</t>
  </si>
  <si>
    <t>Avery, Genard</t>
  </si>
  <si>
    <t>Jack Cichy</t>
  </si>
  <si>
    <t>CICHY, JOHN</t>
  </si>
  <si>
    <t>Cichy, Jack</t>
  </si>
  <si>
    <t>Jacob Pugh</t>
  </si>
  <si>
    <t>PUGH, JACOB</t>
  </si>
  <si>
    <t>Pugh, Jacob</t>
  </si>
  <si>
    <t>James Hearns</t>
  </si>
  <si>
    <t>HEARNS, JAMES</t>
  </si>
  <si>
    <t>Hearns, James</t>
  </si>
  <si>
    <t>Jason Cabinda</t>
  </si>
  <si>
    <t>CABINDA, JASON</t>
  </si>
  <si>
    <t>Cabinda, Jason</t>
  </si>
  <si>
    <t>Jeff Holland</t>
  </si>
  <si>
    <t>HOLLAND, JEFF</t>
  </si>
  <si>
    <t>Holland, Jeff</t>
  </si>
  <si>
    <t>Jerome Baker</t>
  </si>
  <si>
    <t>BAKER, JEROME</t>
  </si>
  <si>
    <t>Baker, Jerome</t>
  </si>
  <si>
    <t>Joel Iyiegbuniwe</t>
  </si>
  <si>
    <t>IYIEGBUNIWE, JOEL</t>
  </si>
  <si>
    <t>Iyiegbuniwe, Joel</t>
  </si>
  <si>
    <t>Josey Jewell</t>
  </si>
  <si>
    <t>JEWELL, JOSEY</t>
  </si>
  <si>
    <t>Jewell, Josey</t>
  </si>
  <si>
    <t>Keishawn Bierria</t>
  </si>
  <si>
    <t>BIERRIA, KEISHAWN</t>
  </si>
  <si>
    <t>Bierria, Keishawn</t>
  </si>
  <si>
    <t>Kemoko Turay</t>
  </si>
  <si>
    <t>TURAY, KEMOKO</t>
  </si>
  <si>
    <t>Turay, Kemoko</t>
  </si>
  <si>
    <t>Kenny Young</t>
  </si>
  <si>
    <t>YOUNG, KENNETH</t>
  </si>
  <si>
    <t>Young, Kenny</t>
  </si>
  <si>
    <t>Leighton Vander Esch</t>
  </si>
  <si>
    <t>VANDER ESCH, LEIGHTON</t>
  </si>
  <si>
    <t>Vander Esch, Leighton</t>
  </si>
  <si>
    <t>ILB</t>
  </si>
  <si>
    <t>Leon Jacobs</t>
  </si>
  <si>
    <t>JACOBS, LEON</t>
  </si>
  <si>
    <t>Jacobs, Leon</t>
  </si>
  <si>
    <t>Lorenzo Carter</t>
  </si>
  <si>
    <t>CARTER, LORENZO</t>
  </si>
  <si>
    <t>Carter, Lorenzo</t>
  </si>
  <si>
    <t>Malik Jefferson</t>
  </si>
  <si>
    <t>JEFFERSON, MALIK</t>
  </si>
  <si>
    <t>Jefferson, Malik</t>
  </si>
  <si>
    <t>Matthew Thomas</t>
  </si>
  <si>
    <t>THOMAS, MATTHEW</t>
  </si>
  <si>
    <t>Thomas, Matthew</t>
  </si>
  <si>
    <t>Micah Kiser</t>
  </si>
  <si>
    <t>KISER, MICAH</t>
  </si>
  <si>
    <t>Kiser, Micah</t>
  </si>
  <si>
    <t>Mike McCray</t>
  </si>
  <si>
    <t>MCCRAY, MICHAEL</t>
  </si>
  <si>
    <t>McCray, Mike</t>
  </si>
  <si>
    <t>Nick DeLuca</t>
  </si>
  <si>
    <t>DELUCA, NICHOLAS</t>
  </si>
  <si>
    <t>DeLuca, Nick</t>
  </si>
  <si>
    <t>Ogbonnia Okoronkwo</t>
  </si>
  <si>
    <t>OKORONKWO, OGBONNIA</t>
  </si>
  <si>
    <t>Okoronkwo, Ogbonnia</t>
  </si>
  <si>
    <t>Oren Burks</t>
  </si>
  <si>
    <t>BURKS, OREN</t>
  </si>
  <si>
    <t>Burks, Oren</t>
  </si>
  <si>
    <t>Peter Kalambayi</t>
  </si>
  <si>
    <t>KALAMBAYI, PETER</t>
  </si>
  <si>
    <t>Kalambayi, Peter</t>
  </si>
  <si>
    <t>Rashaan Evans</t>
  </si>
  <si>
    <t>EVANS, ALAN</t>
  </si>
  <si>
    <t>Evans, Rashaan</t>
  </si>
  <si>
    <t>Roquan Smith</t>
  </si>
  <si>
    <t>SMITH, ROQUAN</t>
  </si>
  <si>
    <t>Smith, Roquan</t>
  </si>
  <si>
    <t>Shaquem Griffin</t>
  </si>
  <si>
    <t>GRIFFIN, SHAQUEM</t>
  </si>
  <si>
    <t>Griffin, Shaquem</t>
  </si>
  <si>
    <t>Shaun Dion Hamilton</t>
  </si>
  <si>
    <t>HAMILTON, SHAUN</t>
  </si>
  <si>
    <t>Hamilton, Shaun Dion</t>
  </si>
  <si>
    <t>Skai Moore</t>
  </si>
  <si>
    <t>MOORE, SKAI</t>
  </si>
  <si>
    <t>Moore, Skai</t>
  </si>
  <si>
    <t>Tegray Scales</t>
  </si>
  <si>
    <t>SCALES, TEGRAY</t>
  </si>
  <si>
    <t>Scales, Tegray</t>
  </si>
  <si>
    <t>Tremaine Edmunds</t>
  </si>
  <si>
    <t>EDMUNDS, FE'ZAHN</t>
  </si>
  <si>
    <t>Edmunds, Tremaine</t>
  </si>
  <si>
    <t>Uchenna Nwosu</t>
  </si>
  <si>
    <t>NWOSU, UCHENNA</t>
  </si>
  <si>
    <t>Nwosu, Uchenna</t>
  </si>
  <si>
    <t>Alex Cappa</t>
  </si>
  <si>
    <t>Humboldt State</t>
  </si>
  <si>
    <t>Great Northwest Athletic Conference</t>
  </si>
  <si>
    <t>CAPPA, ALEXANDER</t>
  </si>
  <si>
    <t>Cappa, Alex</t>
  </si>
  <si>
    <t>Austin Corbett</t>
  </si>
  <si>
    <t>CORBETT, AUSTIN</t>
  </si>
  <si>
    <t>Corbett, Austin</t>
  </si>
  <si>
    <t>Billy Price</t>
  </si>
  <si>
    <t>PRICE, WILLIAM</t>
  </si>
  <si>
    <t>Price, Billy</t>
  </si>
  <si>
    <t>Braden Smith</t>
  </si>
  <si>
    <t>SMITH, BRADEN</t>
  </si>
  <si>
    <t>Smith, Braden</t>
  </si>
  <si>
    <t>Brandon Parker</t>
  </si>
  <si>
    <t>PARKER, BRANDON</t>
  </si>
  <si>
    <t>Parker, Brandon</t>
  </si>
  <si>
    <t>Brett Toth</t>
  </si>
  <si>
    <t>TOTH, BRETT</t>
  </si>
  <si>
    <t>Toth, Brett</t>
  </si>
  <si>
    <t>Brian Allen</t>
  </si>
  <si>
    <t>ALLEN, BRIAN</t>
  </si>
  <si>
    <t>Allen, Brian</t>
  </si>
  <si>
    <t>Brian O'Neill</t>
  </si>
  <si>
    <t>O'NEILL, BRIAN</t>
  </si>
  <si>
    <t>O'Neill, Brian</t>
  </si>
  <si>
    <t>Chukwuma Okorafor</t>
  </si>
  <si>
    <t>OKORAFOR, CHUKWUMA</t>
  </si>
  <si>
    <t>Okorafor, Chukwuma</t>
  </si>
  <si>
    <t>Colby Gossett</t>
  </si>
  <si>
    <t>GOSSETT, COLBY</t>
  </si>
  <si>
    <t>Gossett, Colby</t>
  </si>
  <si>
    <t>Cole Madison</t>
  </si>
  <si>
    <t>MADISON, COLE</t>
  </si>
  <si>
    <t>Madison, Cole</t>
  </si>
  <si>
    <t>Coleman Shelton</t>
  </si>
  <si>
    <t>SHELTON, COLEMAN</t>
  </si>
  <si>
    <t>Shelton, Coleman</t>
  </si>
  <si>
    <t>Connor Williams</t>
  </si>
  <si>
    <t>WILLIAMS, CONNOR</t>
  </si>
  <si>
    <t>Williams, Connor</t>
  </si>
  <si>
    <t>David Bright</t>
  </si>
  <si>
    <t>BRIGHT, DAVID</t>
  </si>
  <si>
    <t>Bright, David</t>
  </si>
  <si>
    <t>Desmond Harrison</t>
  </si>
  <si>
    <t>West Georgia</t>
  </si>
  <si>
    <t>Gulf South Conference</t>
  </si>
  <si>
    <t>HARRISON, DESMOND</t>
  </si>
  <si>
    <t>Harrison, Desmond</t>
  </si>
  <si>
    <t>Frank Ragnow</t>
  </si>
  <si>
    <t>RAGNOW, FRANK</t>
  </si>
  <si>
    <t>Ragnow, Frank</t>
  </si>
  <si>
    <t>Geron Christian</t>
  </si>
  <si>
    <t>CHRISTIAN, GERON</t>
  </si>
  <si>
    <t>Christian, Geron</t>
  </si>
  <si>
    <t>Greg Senat</t>
  </si>
  <si>
    <t>Wagner</t>
  </si>
  <si>
    <t>Northeast Conference</t>
  </si>
  <si>
    <t>SENAT, GREGORY</t>
  </si>
  <si>
    <t>Senat, Greg</t>
  </si>
  <si>
    <t>Isaiah Wynn</t>
  </si>
  <si>
    <t>WYNN, ISAIAH</t>
  </si>
  <si>
    <t>Wynn, Isaiah</t>
  </si>
  <si>
    <t>Jamarco Jones</t>
  </si>
  <si>
    <t>JONES, JAMARCO</t>
  </si>
  <si>
    <t>Jones, Jamarco</t>
  </si>
  <si>
    <t>James Daniels</t>
  </si>
  <si>
    <t>DANIELS, JAMES</t>
  </si>
  <si>
    <t>Daniels, James</t>
  </si>
  <si>
    <t>Jamil Demby</t>
  </si>
  <si>
    <t>Maine</t>
  </si>
  <si>
    <t>DEMBY, JAMIL</t>
  </si>
  <si>
    <t>Demby, Jamil</t>
  </si>
  <si>
    <t>Jaryd Jones-Smith</t>
  </si>
  <si>
    <t>JONES-SMITH, JARYD</t>
  </si>
  <si>
    <t>Jones-Smith, Jaryd</t>
  </si>
  <si>
    <t>Joseph Noteboom</t>
  </si>
  <si>
    <t>NOTEBOOM, JOSEPH</t>
  </si>
  <si>
    <t>Noteboom, Joseph</t>
  </si>
  <si>
    <t>K.J. Malone</t>
  </si>
  <si>
    <t>MALONE, KARL</t>
  </si>
  <si>
    <t>Malone, K.J.</t>
  </si>
  <si>
    <t>KC McDermott</t>
  </si>
  <si>
    <t>MCDERMOTT, K C</t>
  </si>
  <si>
    <t>McDermott, KC</t>
  </si>
  <si>
    <t>Kolton Miller</t>
  </si>
  <si>
    <t>MILLER, KOLTON</t>
  </si>
  <si>
    <t>Miller, Kolton</t>
  </si>
  <si>
    <t>Martinas Rankin</t>
  </si>
  <si>
    <t>RANKIN, MARTINAS</t>
  </si>
  <si>
    <t>Rankin, Martinas</t>
  </si>
  <si>
    <t>Mason Cole</t>
  </si>
  <si>
    <t>COLE, MASON</t>
  </si>
  <si>
    <t>Cole, Mason</t>
  </si>
  <si>
    <t>Mike McGlinchey</t>
  </si>
  <si>
    <t>MCGLINCHEY, MICHAEL</t>
  </si>
  <si>
    <t>McGlinchey, Mike</t>
  </si>
  <si>
    <t>Nick Gates</t>
  </si>
  <si>
    <t>GATES, NICHOLAS</t>
  </si>
  <si>
    <t>Gates, Nick</t>
  </si>
  <si>
    <t>Orlando Brown</t>
  </si>
  <si>
    <t>BROWN, ORLANDO</t>
  </si>
  <si>
    <t>Brown, Orlando</t>
  </si>
  <si>
    <t>Quenton Nelson</t>
  </si>
  <si>
    <t>NELSON, QUENTON</t>
  </si>
  <si>
    <t>Nelson, Quenton</t>
  </si>
  <si>
    <t>Rick Leonard</t>
  </si>
  <si>
    <t>LEONARD, RICHARD</t>
  </si>
  <si>
    <t>Leonard, Rick</t>
  </si>
  <si>
    <t>Rod Taylor</t>
  </si>
  <si>
    <t>TAYLOR, RODERICK</t>
  </si>
  <si>
    <t>Taylor, Rod</t>
  </si>
  <si>
    <t>Salesi Uhatafe</t>
  </si>
  <si>
    <t>UHATAFE, SALESI</t>
  </si>
  <si>
    <t>Uhatafe, Salesi</t>
  </si>
  <si>
    <t>Sam Jones</t>
  </si>
  <si>
    <t>JONES, SAMUEL</t>
  </si>
  <si>
    <t>Jones, Sam</t>
  </si>
  <si>
    <t>Scott Quessenberry</t>
  </si>
  <si>
    <t>QUESSENBERRY, SCOTT</t>
  </si>
  <si>
    <t>Quessenberry, Scott</t>
  </si>
  <si>
    <t>Sean Welsh</t>
  </si>
  <si>
    <t>WELSH, SEAN</t>
  </si>
  <si>
    <t>Welsh, Sean</t>
  </si>
  <si>
    <t>Skyler Phillips</t>
  </si>
  <si>
    <t>Idaho State</t>
  </si>
  <si>
    <t>PHILLIPS, SKYLER</t>
  </si>
  <si>
    <t>Phillips, Skyler</t>
  </si>
  <si>
    <t>Taylor Hearn</t>
  </si>
  <si>
    <t>HEARN, TAYLOR</t>
  </si>
  <si>
    <t>Hearn, Taylor</t>
  </si>
  <si>
    <t>Timon Parris</t>
  </si>
  <si>
    <t>Stony Brook</t>
  </si>
  <si>
    <t>PARRIS, TIMON</t>
  </si>
  <si>
    <t>Parris, Timon</t>
  </si>
  <si>
    <t>Toby Weathersby</t>
  </si>
  <si>
    <t>WEATHERSBY, TOBY</t>
  </si>
  <si>
    <t>Weathersby, Toby</t>
  </si>
  <si>
    <t>Tyrell Crosby</t>
  </si>
  <si>
    <t>CROSBY, TYRELL</t>
  </si>
  <si>
    <t>Crosby, Tyrell</t>
  </si>
  <si>
    <t>Will Clapp</t>
  </si>
  <si>
    <t>CLAPP, WILLIAM</t>
  </si>
  <si>
    <t>Clapp, Will</t>
  </si>
  <si>
    <t>Will Hernandez</t>
  </si>
  <si>
    <t>UTEP</t>
  </si>
  <si>
    <t>HERNANDEZ, WILLIAM</t>
  </si>
  <si>
    <t>Hernandez, Will</t>
  </si>
  <si>
    <t>Will Richardson</t>
  </si>
  <si>
    <t>RICHARDSON, WILLIAM</t>
  </si>
  <si>
    <t>Richardson, Will</t>
  </si>
  <si>
    <t>Wyatt Teller</t>
  </si>
  <si>
    <t>TELLER, WILLIAM</t>
  </si>
  <si>
    <t>Teller, Wyatt</t>
  </si>
  <si>
    <t>Daniel Carlson</t>
  </si>
  <si>
    <t>CARLSON, DANIEL</t>
  </si>
  <si>
    <t>Carlson, Daniel</t>
  </si>
  <si>
    <t>Drew Brown</t>
  </si>
  <si>
    <t>BROWN, DREW</t>
  </si>
  <si>
    <t>Brown, Drew</t>
  </si>
  <si>
    <t>Eddy Pineiro</t>
  </si>
  <si>
    <t>PINEIRO, EDDY</t>
  </si>
  <si>
    <t>Pineiro, Eddy</t>
  </si>
  <si>
    <t>JK Scott</t>
  </si>
  <si>
    <t>SCOTT, JOHN</t>
  </si>
  <si>
    <t>Scott, JK</t>
  </si>
  <si>
    <t>Johnny Townsend</t>
  </si>
  <si>
    <t>TOWNSEND, JOHN</t>
  </si>
  <si>
    <t>Townsend, Johnny</t>
  </si>
  <si>
    <t>Joseph Davidson</t>
  </si>
  <si>
    <t>Bowling Green</t>
  </si>
  <si>
    <t>DAVIDSON, JOSEPH</t>
  </si>
  <si>
    <t>Davidson, Joseph</t>
  </si>
  <si>
    <t>Michael Badgley</t>
  </si>
  <si>
    <t>BADGLEY, MICHAEL</t>
  </si>
  <si>
    <t>Badgley, Michael</t>
  </si>
  <si>
    <t>Michael Dickson</t>
  </si>
  <si>
    <t>DICKSON, MICHAEL</t>
  </si>
  <si>
    <t>Dickson, Michael</t>
  </si>
  <si>
    <t>Ryan Winslow</t>
  </si>
  <si>
    <t>WINSLOW, RYAN</t>
  </si>
  <si>
    <t>Winslow, Ryan</t>
  </si>
  <si>
    <t>Shane Tripucka</t>
  </si>
  <si>
    <t>TRIPUCKA, SHANE</t>
  </si>
  <si>
    <t>Tripucka, Shane</t>
  </si>
  <si>
    <t>Trevor Daniel</t>
  </si>
  <si>
    <t>DANIEL, TREVOR</t>
  </si>
  <si>
    <t>Daniel, Trevor</t>
  </si>
  <si>
    <t>ALLEN, AUSTIN</t>
  </si>
  <si>
    <t>Baker Mayfield</t>
  </si>
  <si>
    <t>MAYFIELD, BAKER</t>
  </si>
  <si>
    <t>Mayfield, Baker</t>
  </si>
  <si>
    <t>Chase Litton</t>
  </si>
  <si>
    <t>LITTON, CHASE</t>
  </si>
  <si>
    <t>Litton, Chase</t>
  </si>
  <si>
    <t>Danny Etling</t>
  </si>
  <si>
    <t>ETLING, DANIEL</t>
  </si>
  <si>
    <t>Etling, Danny</t>
  </si>
  <si>
    <t>J.T. Barrett</t>
  </si>
  <si>
    <t>BARRETT, JOE</t>
  </si>
  <si>
    <t>Barrett, J.T.</t>
  </si>
  <si>
    <t>Josh Rosen</t>
  </si>
  <si>
    <t>ROSEN, JOSHUA</t>
  </si>
  <si>
    <t>Rosen, Josh</t>
  </si>
  <si>
    <t>Kurt Benkert</t>
  </si>
  <si>
    <t>BENKERT, KURT</t>
  </si>
  <si>
    <t>Benkert, Kurt</t>
  </si>
  <si>
    <t>Kyle Lauletta</t>
  </si>
  <si>
    <t>Richmond</t>
  </si>
  <si>
    <t>LAULETTA, KYLE</t>
  </si>
  <si>
    <t>Lauletta, Kyle</t>
  </si>
  <si>
    <t>Jackson, Lamar</t>
  </si>
  <si>
    <t>Logan Woodside</t>
  </si>
  <si>
    <t>WOODSIDE, LOGAN</t>
  </si>
  <si>
    <t>Woodside, Logan</t>
  </si>
  <si>
    <t>Luke Falk</t>
  </si>
  <si>
    <t>FALK, LUCAS</t>
  </si>
  <si>
    <t>Falk, Luke</t>
  </si>
  <si>
    <t>Mason Rudolph</t>
  </si>
  <si>
    <t>RUDOLPH, BRETT</t>
  </si>
  <si>
    <t>Rudolph, Mason</t>
  </si>
  <si>
    <t>Mike White</t>
  </si>
  <si>
    <t>WHITE, MICHAEL</t>
  </si>
  <si>
    <t>White, Mike</t>
  </si>
  <si>
    <t>Nic Shimonek</t>
  </si>
  <si>
    <t>SHIMONEK, NIC</t>
  </si>
  <si>
    <t>Shimonek, Nic</t>
  </si>
  <si>
    <t>Quinton Flowers</t>
  </si>
  <si>
    <t>FLOWERS, QUINTON</t>
  </si>
  <si>
    <t>Flowers, Quinton</t>
  </si>
  <si>
    <t>Riley Ferguson</t>
  </si>
  <si>
    <t>FERGUSON, RILEY</t>
  </si>
  <si>
    <t>Ferguson, Riley</t>
  </si>
  <si>
    <t>Sam Darnold</t>
  </si>
  <si>
    <t>DARNOLD, SAM</t>
  </si>
  <si>
    <t>Darnold, Sam</t>
  </si>
  <si>
    <t>Tanner Lee</t>
  </si>
  <si>
    <t>LEE, TANNER</t>
  </si>
  <si>
    <t>Lee, Tanner</t>
  </si>
  <si>
    <t>Akrum Wadley</t>
  </si>
  <si>
    <t>WADLEY, AKRUM</t>
  </si>
  <si>
    <t>Wadley, Akrum</t>
  </si>
  <si>
    <t>Bo Scarbrough</t>
  </si>
  <si>
    <t>SCARBROUGH, KELVINTON</t>
  </si>
  <si>
    <t>Scarbrough, Bo</t>
  </si>
  <si>
    <t>Chase Edmonds</t>
  </si>
  <si>
    <t>Patriot League</t>
  </si>
  <si>
    <t>EDMONDS, CHASE</t>
  </si>
  <si>
    <t>Edmonds, Chase</t>
  </si>
  <si>
    <t>Chris Warren III</t>
  </si>
  <si>
    <t>WARREN, CHRISTOPHER</t>
  </si>
  <si>
    <t>Warren III, Chris</t>
  </si>
  <si>
    <t>Darrel Williams</t>
  </si>
  <si>
    <t>WILLIAMS, DARREL</t>
  </si>
  <si>
    <t>Williams, Darrel</t>
  </si>
  <si>
    <t>Demario Richard</t>
  </si>
  <si>
    <t>RICHARD, DEMARIO</t>
  </si>
  <si>
    <t>Richard, Demario</t>
  </si>
  <si>
    <t>Derrius Guice</t>
  </si>
  <si>
    <t>GUICE, DERRIUS</t>
  </si>
  <si>
    <t>Guice, Derrius</t>
  </si>
  <si>
    <t>Dimitri Flowers</t>
  </si>
  <si>
    <t>FLOWERS, DIMITRI</t>
  </si>
  <si>
    <t>Flowers, Dimitri</t>
  </si>
  <si>
    <t>Donnie Ernsberger</t>
  </si>
  <si>
    <t>ERNSBERGER, DONALD</t>
  </si>
  <si>
    <t>Ernsberger, Donnie</t>
  </si>
  <si>
    <t>Jarvion Franklin</t>
  </si>
  <si>
    <t>FRANKLIN, JARVION</t>
  </si>
  <si>
    <t>Franklin, Jarvion</t>
  </si>
  <si>
    <t>Jeffery Wilson</t>
  </si>
  <si>
    <t>WILSON, JEFFERY</t>
  </si>
  <si>
    <t>Wilson, Jeffery</t>
  </si>
  <si>
    <t>John Kelly</t>
  </si>
  <si>
    <t>KELLY, JOHN</t>
  </si>
  <si>
    <t>Kelly, John</t>
  </si>
  <si>
    <t>Jordan Wilkins</t>
  </si>
  <si>
    <t>WILKINS, JORDAN</t>
  </si>
  <si>
    <t>Wilkins, Jordan</t>
  </si>
  <si>
    <t>Josh Adams</t>
  </si>
  <si>
    <t>ADAMS, JOSHUA</t>
  </si>
  <si>
    <t>Adams, Josh</t>
  </si>
  <si>
    <t>Justin Crawford</t>
  </si>
  <si>
    <t>CRAWFORD, JUSTIN</t>
  </si>
  <si>
    <t>Crawford, Justin</t>
  </si>
  <si>
    <t>Justin Jackson</t>
  </si>
  <si>
    <t>JACKSON, JUSTIN</t>
  </si>
  <si>
    <t>Jackson, Justin</t>
  </si>
  <si>
    <t>Kalen Ballage</t>
  </si>
  <si>
    <t>BALLAGE, KALEN</t>
  </si>
  <si>
    <t>Ballage, Kalen</t>
  </si>
  <si>
    <t>Kamryn Pettway</t>
  </si>
  <si>
    <t>PETTWAY, KAMRYN</t>
  </si>
  <si>
    <t>Pettway, Kamryn</t>
  </si>
  <si>
    <t>Kerryon Johnson</t>
  </si>
  <si>
    <t>JOHNSON, KERRYON</t>
  </si>
  <si>
    <t>Johnson, Kerryon</t>
  </si>
  <si>
    <t>Kyle Hicks</t>
  </si>
  <si>
    <t>HICKS, KYLE</t>
  </si>
  <si>
    <t>Hicks, Kyle</t>
  </si>
  <si>
    <t>Lavon Coleman</t>
  </si>
  <si>
    <t>COLEMAN, LAVON</t>
  </si>
  <si>
    <t>Coleman, Lavon</t>
  </si>
  <si>
    <t>Mark Walton</t>
  </si>
  <si>
    <t>WALTON, MARK</t>
  </si>
  <si>
    <t>Walton, Mark</t>
  </si>
  <si>
    <t>Nick Bawden</t>
  </si>
  <si>
    <t>BAWDEN, CHARLES</t>
  </si>
  <si>
    <t>Bawden, Nick</t>
  </si>
  <si>
    <t>Nick Chubb</t>
  </si>
  <si>
    <t>CHUBB, NICHOLAS</t>
  </si>
  <si>
    <t>Chubb, Nick</t>
  </si>
  <si>
    <t>Nyheim Hines</t>
  </si>
  <si>
    <t>HINES, NYHEIM</t>
  </si>
  <si>
    <t>Hines, Nyheim</t>
  </si>
  <si>
    <t>Rashaad Penny</t>
  </si>
  <si>
    <t>PENNY, RASHAAD</t>
  </si>
  <si>
    <t>Penny, Rashaad</t>
  </si>
  <si>
    <t>Roc Thomas</t>
  </si>
  <si>
    <t>THOMAS, RACEAN</t>
  </si>
  <si>
    <t>Thomas, Roc</t>
  </si>
  <si>
    <t>Ronald Jones II</t>
  </si>
  <si>
    <t>JONES, RONALD</t>
  </si>
  <si>
    <t>Jones II, Ronald</t>
  </si>
  <si>
    <t>Royce Freeman</t>
  </si>
  <si>
    <t>FREEMAN, ROYCE</t>
  </si>
  <si>
    <t>Freeman, Royce</t>
  </si>
  <si>
    <t>Ryan Nall</t>
  </si>
  <si>
    <t>NALL, RYAN</t>
  </si>
  <si>
    <t>Nall, Ryan</t>
  </si>
  <si>
    <t>Saquon Barkley</t>
  </si>
  <si>
    <t>BARKLEY, SAQUON</t>
  </si>
  <si>
    <t>Barkley, Saquon</t>
  </si>
  <si>
    <t>Sony Michel</t>
  </si>
  <si>
    <t>MICHEL, SONY</t>
  </si>
  <si>
    <t>Michel, Sony</t>
  </si>
  <si>
    <t>Tanner Carew</t>
  </si>
  <si>
    <t>CAREW, TANNER</t>
  </si>
  <si>
    <t>Carew, Tanner</t>
  </si>
  <si>
    <t>Chris Herndon</t>
  </si>
  <si>
    <t>HERNDON, CHRISTOPHER</t>
  </si>
  <si>
    <t>Herndon, Chris</t>
  </si>
  <si>
    <t>Dallas Goedert</t>
  </si>
  <si>
    <t>GOEDERT, DALLAS</t>
  </si>
  <si>
    <t>Goedert, Dallas</t>
  </si>
  <si>
    <t>Dalton Schultz</t>
  </si>
  <si>
    <t>SCHULTZ, DALTON</t>
  </si>
  <si>
    <t>Schultz, Dalton</t>
  </si>
  <si>
    <t>David Wells</t>
  </si>
  <si>
    <t>WELLS, DAVID</t>
  </si>
  <si>
    <t>Wells, David</t>
  </si>
  <si>
    <t>Durham Smythe</t>
  </si>
  <si>
    <t>SMYTHE, DURHAM</t>
  </si>
  <si>
    <t>Smythe, Durham</t>
  </si>
  <si>
    <t>Hayden Hurst</t>
  </si>
  <si>
    <t>HURST, HAYDEN</t>
  </si>
  <si>
    <t>Hurst, Hayden</t>
  </si>
  <si>
    <t>Ian Thomas</t>
  </si>
  <si>
    <t>THOMAS, IAN</t>
  </si>
  <si>
    <t>Thomas, Ian</t>
  </si>
  <si>
    <t>Jaylen Samuels</t>
  </si>
  <si>
    <t>SAMUELS, JAYLEN</t>
  </si>
  <si>
    <t>Samuels, Jaylen</t>
  </si>
  <si>
    <t>Jordan Akins</t>
  </si>
  <si>
    <t>AKINS, JORDAN</t>
  </si>
  <si>
    <t>Akins, Jordan</t>
  </si>
  <si>
    <t>THOMAS, JORDAN</t>
  </si>
  <si>
    <t>Marcus Baugh</t>
  </si>
  <si>
    <t>BAUGH, MARCUS</t>
  </si>
  <si>
    <t>Baugh, Marcus</t>
  </si>
  <si>
    <t>Mark Andrews</t>
  </si>
  <si>
    <t>ANDREWS, MARK</t>
  </si>
  <si>
    <t>Andrews, Mark</t>
  </si>
  <si>
    <t>Mike Gesicki</t>
  </si>
  <si>
    <t>GESICKI, MICHAEL</t>
  </si>
  <si>
    <t>Gesicki, Mike</t>
  </si>
  <si>
    <t>Ryan Izzo</t>
  </si>
  <si>
    <t>IZZO, RYAN</t>
  </si>
  <si>
    <t>Izzo, Ryan</t>
  </si>
  <si>
    <t>Troy Fumagalli</t>
  </si>
  <si>
    <t>FUMAGALLI, TROY</t>
  </si>
  <si>
    <t>Fumagalli, Troy</t>
  </si>
  <si>
    <t>Tyler Conklin</t>
  </si>
  <si>
    <t>CONKLIN, TYLER</t>
  </si>
  <si>
    <t>Conklin, Tyler</t>
  </si>
  <si>
    <t>Will Dissly</t>
  </si>
  <si>
    <t>DISSLY, WILLIAM</t>
  </si>
  <si>
    <t>Dissly, Will</t>
  </si>
  <si>
    <t>Allen Lazard</t>
  </si>
  <si>
    <t>LAZARD, ALLEN</t>
  </si>
  <si>
    <t>Lazard, Allen</t>
  </si>
  <si>
    <t>Anthony Miller</t>
  </si>
  <si>
    <t>MILLER, ANTHONY</t>
  </si>
  <si>
    <t>Miller, Anthony</t>
  </si>
  <si>
    <t>Antonio Callaway</t>
  </si>
  <si>
    <t>CALLAWAY, ANTONIO</t>
  </si>
  <si>
    <t>Callaway, Antonio</t>
  </si>
  <si>
    <t>Auden Tate</t>
  </si>
  <si>
    <t>TATE, AUDEN</t>
  </si>
  <si>
    <t>Tate, Auden</t>
  </si>
  <si>
    <t>Braxton Berrios</t>
  </si>
  <si>
    <t>BERRIOS, BRAXTON</t>
  </si>
  <si>
    <t>Berrios, Braxton</t>
  </si>
  <si>
    <t>Byron Pringle</t>
  </si>
  <si>
    <t>PRINGLE, BYRON</t>
  </si>
  <si>
    <t>Pringle, Byron</t>
  </si>
  <si>
    <t>Calvin Ridley</t>
  </si>
  <si>
    <t>RIDLEY, CALVIN</t>
  </si>
  <si>
    <t>Ridley, Calvin</t>
  </si>
  <si>
    <t>Cam Phillips</t>
  </si>
  <si>
    <t>PHILLIPS, CAMERON</t>
  </si>
  <si>
    <t>Phillips, Cam</t>
  </si>
  <si>
    <t>Cedrick Wilson</t>
  </si>
  <si>
    <t>WILSON, CEDRICK</t>
  </si>
  <si>
    <t>Wilson, Cedrick</t>
  </si>
  <si>
    <t>Chris Lacy</t>
  </si>
  <si>
    <t>LACY, CHRISTOPHER</t>
  </si>
  <si>
    <t>Lacy, Chris</t>
  </si>
  <si>
    <t>Christian Kirk</t>
  </si>
  <si>
    <t>KIRK, CHRISTIAN</t>
  </si>
  <si>
    <t>Kirk, Christian</t>
  </si>
  <si>
    <t>Courtland Sutton</t>
  </si>
  <si>
    <t>SUTTON, COURTLAND</t>
  </si>
  <si>
    <t>Sutton, Courtland</t>
  </si>
  <si>
    <t>D.J. Moore</t>
  </si>
  <si>
    <t>MOORE, DENNISTON</t>
  </si>
  <si>
    <t>Moore, D.J.</t>
  </si>
  <si>
    <t>DaeSean Hamilton</t>
  </si>
  <si>
    <t>HAMILTON, DAESEAN</t>
  </si>
  <si>
    <t>Hamilton, DaeSean</t>
  </si>
  <si>
    <t>Dante Pettis</t>
  </si>
  <si>
    <t>PETTIS, DANTE</t>
  </si>
  <si>
    <t>Pettis, Dante</t>
  </si>
  <si>
    <t>Darren Carrington II</t>
  </si>
  <si>
    <t>CARRINGTON, DARREN-MARCUS</t>
  </si>
  <si>
    <t>Carrington II, Darren</t>
  </si>
  <si>
    <t>Davon Grayson</t>
  </si>
  <si>
    <t>GRAYSON, DAVON</t>
  </si>
  <si>
    <t>Grayson, Davon</t>
  </si>
  <si>
    <t>Deon Cain</t>
  </si>
  <si>
    <t>CAIN, DEON</t>
  </si>
  <si>
    <t>Cain, Deon</t>
  </si>
  <si>
    <t>Deontay Burnett</t>
  </si>
  <si>
    <t>BURNETT, DEONTAY</t>
  </si>
  <si>
    <t>Burnett, Deontay</t>
  </si>
  <si>
    <t>DJ Chark</t>
  </si>
  <si>
    <t>CHARK, DARRELL</t>
  </si>
  <si>
    <t>Chark, DJ</t>
  </si>
  <si>
    <t>Dylan Cantrell</t>
  </si>
  <si>
    <t>CANTRELL, DYLAN</t>
  </si>
  <si>
    <t>Cantrell, Dylan</t>
  </si>
  <si>
    <t>Equanimeous St. Brown</t>
  </si>
  <si>
    <t>ST BROWN, EQUANIMEOUS</t>
  </si>
  <si>
    <t>St. Brown, Equanimeous</t>
  </si>
  <si>
    <t>Jake Wieneke</t>
  </si>
  <si>
    <t>WIENEKE, JACOB</t>
  </si>
  <si>
    <t>Wieneke, Jake</t>
  </si>
  <si>
    <t>Jaleel Scott</t>
  </si>
  <si>
    <t>SCOTT, JALEEL</t>
  </si>
  <si>
    <t>Scott, Jaleel</t>
  </si>
  <si>
    <t>James Washington</t>
  </si>
  <si>
    <t>WASHINGTON, JAMES</t>
  </si>
  <si>
    <t>Washington, James</t>
  </si>
  <si>
    <t>Javon Wims</t>
  </si>
  <si>
    <t>WIMS, JAVON</t>
  </si>
  <si>
    <t>Wims, Javon</t>
  </si>
  <si>
    <t>Jester Weah</t>
  </si>
  <si>
    <t>WEAH, JESTER</t>
  </si>
  <si>
    <t>Weah, Jester</t>
  </si>
  <si>
    <t>J'Mon Moore</t>
  </si>
  <si>
    <t>MOORE, J'MON</t>
  </si>
  <si>
    <t>Moore, J'Mon</t>
  </si>
  <si>
    <t>Jordan Lasley</t>
  </si>
  <si>
    <t>LASLEY, JORDAN</t>
  </si>
  <si>
    <t>Lasley, Jordan</t>
  </si>
  <si>
    <t>Ka'Raun White</t>
  </si>
  <si>
    <t>WHITE, KA'RAUN</t>
  </si>
  <si>
    <t>White, Ka'Raun</t>
  </si>
  <si>
    <t>Keke Coutee</t>
  </si>
  <si>
    <t>COUTEE, KEY'VANTANIE</t>
  </si>
  <si>
    <t>Coutee, Keke</t>
  </si>
  <si>
    <t>Korey Robertson</t>
  </si>
  <si>
    <t>ROBERTSON, KOREY</t>
  </si>
  <si>
    <t>Robertson, Korey</t>
  </si>
  <si>
    <t>Marcell Ateman</t>
  </si>
  <si>
    <t>ATEMAN, MARCELL</t>
  </si>
  <si>
    <t>Ateman, Marcell</t>
  </si>
  <si>
    <t>Marquez Valdes-Scantling</t>
  </si>
  <si>
    <t>VALDES-SCANTLING, MARQUEZ</t>
  </si>
  <si>
    <t>Valdes-Scantling, Marquez</t>
  </si>
  <si>
    <t>Michael Gallup</t>
  </si>
  <si>
    <t>GALLUP, MICHAEL</t>
  </si>
  <si>
    <t>Gallup, Michael</t>
  </si>
  <si>
    <t>Quadree Henderson</t>
  </si>
  <si>
    <t>HENDERSON, QUADREE</t>
  </si>
  <si>
    <t>Henderson, Quadree</t>
  </si>
  <si>
    <t>Ray-Ray McCloud</t>
  </si>
  <si>
    <t>MCCLOUD, RAYMOND</t>
  </si>
  <si>
    <t>McCloud, Ray-Ray</t>
  </si>
  <si>
    <t>Richie James</t>
  </si>
  <si>
    <t>Middle Tennessee State</t>
  </si>
  <si>
    <t>JAMES, RICHARD</t>
  </si>
  <si>
    <t>James, Richie</t>
  </si>
  <si>
    <t>Robert Foster</t>
  </si>
  <si>
    <t>FOSTER, ROBERT</t>
  </si>
  <si>
    <t>Foster, Robert</t>
  </si>
  <si>
    <t>Simmie Cobbs Jr.</t>
  </si>
  <si>
    <t>COBBS, SIMMIE</t>
  </si>
  <si>
    <t>Cobbs Jr., Simmie</t>
  </si>
  <si>
    <t>Steven Mitchell Jr.</t>
  </si>
  <si>
    <t>MITCHELL, STEVEN</t>
  </si>
  <si>
    <t>Mitchell Jr., Steven</t>
  </si>
  <si>
    <t>Tavares Martin Jr.</t>
  </si>
  <si>
    <t>MARTIN, TAVARES</t>
  </si>
  <si>
    <t>Martin Jr., Tavares</t>
  </si>
  <si>
    <t>Tre'Quan Smith</t>
  </si>
  <si>
    <t>SMITH, TRE'QUAN</t>
  </si>
  <si>
    <t>Smith, Tre'Quan</t>
  </si>
  <si>
    <t>Trey Quinn</t>
  </si>
  <si>
    <t>QUINN, TREY</t>
  </si>
  <si>
    <t>Quinn, Trey</t>
  </si>
  <si>
    <t>Adoree' Jackson</t>
  </si>
  <si>
    <t>JAC014782</t>
  </si>
  <si>
    <t>Jackson, Adoree'</t>
  </si>
  <si>
    <t>Ahkello Witherspoon</t>
  </si>
  <si>
    <t>WIT145608</t>
  </si>
  <si>
    <t>Witherspoon, Ahkello</t>
  </si>
  <si>
    <t>Arthur Maulet</t>
  </si>
  <si>
    <t>MAU475233</t>
  </si>
  <si>
    <t>Maulet, Arthur</t>
  </si>
  <si>
    <t>Ashton Lampkin</t>
  </si>
  <si>
    <t>LAM762731</t>
  </si>
  <si>
    <t>Lampkin, Ashton</t>
  </si>
  <si>
    <t>Brendan Langley</t>
  </si>
  <si>
    <t>Lamar</t>
  </si>
  <si>
    <t>LAN592094</t>
  </si>
  <si>
    <t>Langley, Brendan</t>
  </si>
  <si>
    <t>ALL064455</t>
  </si>
  <si>
    <t>Allen, Brian - CB</t>
  </si>
  <si>
    <t>Budda Baker</t>
  </si>
  <si>
    <t>BAK070449</t>
  </si>
  <si>
    <t>Baker, Budda</t>
  </si>
  <si>
    <t>Cameron Sutton</t>
  </si>
  <si>
    <t>SUT313402</t>
  </si>
  <si>
    <t>Sutton, Cameron</t>
  </si>
  <si>
    <t>Channing Stribling</t>
  </si>
  <si>
    <t>STR334328</t>
  </si>
  <si>
    <t>Stribling, Channing</t>
  </si>
  <si>
    <t>Chidobe Awuzie</t>
  </si>
  <si>
    <t>AWU800920</t>
  </si>
  <si>
    <t>Awuzie, Chidobe</t>
  </si>
  <si>
    <t>Chuck Clark</t>
  </si>
  <si>
    <t>CLA225622</t>
  </si>
  <si>
    <t>Clark, Chuck</t>
  </si>
  <si>
    <t>Cordrea Tankersley</t>
  </si>
  <si>
    <t>TAN251970</t>
  </si>
  <si>
    <t>Tankersley, Cordrea</t>
  </si>
  <si>
    <t>Corn Elder</t>
  </si>
  <si>
    <t>ELD403291</t>
  </si>
  <si>
    <t>Elder, Corn</t>
  </si>
  <si>
    <t>Damarius Travis</t>
  </si>
  <si>
    <t>TRA496610</t>
  </si>
  <si>
    <t>Travis, Damarius</t>
  </si>
  <si>
    <t>Damontae Kazee</t>
  </si>
  <si>
    <t>KAZ186981</t>
  </si>
  <si>
    <t>Kazee, Damontae</t>
  </si>
  <si>
    <t>Delano Hill</t>
  </si>
  <si>
    <t>HIL170556</t>
  </si>
  <si>
    <t>Hill, Delano</t>
  </si>
  <si>
    <t>Desmond King</t>
  </si>
  <si>
    <t>KIN386926</t>
  </si>
  <si>
    <t>King, Desmond</t>
  </si>
  <si>
    <t>Eddie Jackson</t>
  </si>
  <si>
    <t>JAC158683</t>
  </si>
  <si>
    <t>Jackson, Eddie</t>
  </si>
  <si>
    <t>Jackson, Eddie - S</t>
  </si>
  <si>
    <t>Ezra Robinson</t>
  </si>
  <si>
    <t>Tennessee State</t>
  </si>
  <si>
    <t>Robinson, Ezra</t>
  </si>
  <si>
    <t>Fabian Moreau</t>
  </si>
  <si>
    <t>MOR095343</t>
  </si>
  <si>
    <t>Moreau, Fabian</t>
  </si>
  <si>
    <t>Gareon Conley</t>
  </si>
  <si>
    <t>CON240083</t>
  </si>
  <si>
    <t>Conley, Gareon</t>
  </si>
  <si>
    <t>Howard Wilson</t>
  </si>
  <si>
    <t>WIL714912</t>
  </si>
  <si>
    <t>Wilson, Howard</t>
  </si>
  <si>
    <t>Jack Tocho</t>
  </si>
  <si>
    <t>TOC266972</t>
  </si>
  <si>
    <t>Tocho, Jack</t>
  </si>
  <si>
    <t>Jadar Johnson</t>
  </si>
  <si>
    <t>Johnson, Jadar</t>
  </si>
  <si>
    <t>Jalen Myrick</t>
  </si>
  <si>
    <t>MYR174507</t>
  </si>
  <si>
    <t>Myrick, Jalen</t>
  </si>
  <si>
    <t>Jamal Adams</t>
  </si>
  <si>
    <t>ADA392115</t>
  </si>
  <si>
    <t>Adams, Jamal</t>
  </si>
  <si>
    <t>Jamal Carter</t>
  </si>
  <si>
    <t>CAR658276</t>
  </si>
  <si>
    <t>Carter, Jamal</t>
  </si>
  <si>
    <t>Jeremy Clark</t>
  </si>
  <si>
    <t>CLA379037</t>
  </si>
  <si>
    <t>Clark, Jeremy</t>
  </si>
  <si>
    <t>Clark, Jeremy - CB</t>
  </si>
  <si>
    <t>John Johnson</t>
  </si>
  <si>
    <t>JOH362641</t>
  </si>
  <si>
    <t>Johnson, John</t>
  </si>
  <si>
    <t>Johnson, John - S</t>
  </si>
  <si>
    <t>Josh Harvey-Clemons</t>
  </si>
  <si>
    <t>HAR825369</t>
  </si>
  <si>
    <t>Harvey-Clemons, Josh</t>
  </si>
  <si>
    <t>JON506328</t>
  </si>
  <si>
    <t>Jones, Josh</t>
  </si>
  <si>
    <t>Jourdan Lewis</t>
  </si>
  <si>
    <t>LEW419597</t>
  </si>
  <si>
    <t>Lewis, Jourdan</t>
  </si>
  <si>
    <t>Justin Evans</t>
  </si>
  <si>
    <t>EVA428259</t>
  </si>
  <si>
    <t>Evans, Justin</t>
  </si>
  <si>
    <t>Kevin King</t>
  </si>
  <si>
    <t>KIN560624</t>
  </si>
  <si>
    <t>King, Kevin</t>
  </si>
  <si>
    <t>Lorenzo Jerome</t>
  </si>
  <si>
    <t>St. Francis, Pa.</t>
  </si>
  <si>
    <t>JER475045</t>
  </si>
  <si>
    <t>Jerome, Lorenzo</t>
  </si>
  <si>
    <t>Malik Hooker</t>
  </si>
  <si>
    <t>HOO298753</t>
  </si>
  <si>
    <t>Hooker, Malik</t>
  </si>
  <si>
    <t>Marcus Maye</t>
  </si>
  <si>
    <t>MAY291409</t>
  </si>
  <si>
    <t>Maye, Marcus</t>
  </si>
  <si>
    <t>Marcus Williams</t>
  </si>
  <si>
    <t>WIL431161</t>
  </si>
  <si>
    <t>Williams, Marcus</t>
  </si>
  <si>
    <t>Williams, Marcus - S</t>
  </si>
  <si>
    <t>Marlon Humphrey</t>
  </si>
  <si>
    <t>HUM550259</t>
  </si>
  <si>
    <t>Humphrey, Marlon</t>
  </si>
  <si>
    <t>Marquez White</t>
  </si>
  <si>
    <t>WHI363802</t>
  </si>
  <si>
    <t>White, Marquez</t>
  </si>
  <si>
    <t>Marshon Lattimore</t>
  </si>
  <si>
    <t>LAT684977</t>
  </si>
  <si>
    <t>Lattimore, Marshon</t>
  </si>
  <si>
    <t>Mike Tyson</t>
  </si>
  <si>
    <t>TYS407791</t>
  </si>
  <si>
    <t>Tyson, Mike</t>
  </si>
  <si>
    <t>Montae Nicholson</t>
  </si>
  <si>
    <t>NIC604440</t>
  </si>
  <si>
    <t>Nicholson, Montae</t>
  </si>
  <si>
    <t>Nate Hairston</t>
  </si>
  <si>
    <t>HAI741950</t>
  </si>
  <si>
    <t>Hairston, Nate</t>
  </si>
  <si>
    <t>Nathan Gerry</t>
  </si>
  <si>
    <t>Gerry, Nathan</t>
  </si>
  <si>
    <t>Obi Melifonwu</t>
  </si>
  <si>
    <t>MEL069516</t>
  </si>
  <si>
    <t>Melifonwu, Obi</t>
  </si>
  <si>
    <t>Quincy Wilson</t>
  </si>
  <si>
    <t>WIL774506</t>
  </si>
  <si>
    <t>Wilson, Quincy</t>
  </si>
  <si>
    <t>Wilson, Quincy - CB</t>
  </si>
  <si>
    <t>Rasul Douglas</t>
  </si>
  <si>
    <t>DOU604176</t>
  </si>
  <si>
    <t>Douglas, Rasul</t>
  </si>
  <si>
    <t>Rayshawn Jenkins</t>
  </si>
  <si>
    <t>JEN428013</t>
  </si>
  <si>
    <t>Jenkins, Rayshawn</t>
  </si>
  <si>
    <t>Rudy Ford</t>
  </si>
  <si>
    <t>FOR323002</t>
  </si>
  <si>
    <t>Ford, Rudy</t>
  </si>
  <si>
    <t>Shalom Luani</t>
  </si>
  <si>
    <t>LUA444954</t>
  </si>
  <si>
    <t>Luani, Shalom</t>
  </si>
  <si>
    <t>Shaquill Griffin</t>
  </si>
  <si>
    <t>GRI296565</t>
  </si>
  <si>
    <t>Griffin, Shaquill</t>
  </si>
  <si>
    <t>Sidney Jones</t>
  </si>
  <si>
    <t>JON719895</t>
  </si>
  <si>
    <t>Jones, Sidney</t>
  </si>
  <si>
    <t>Sojourn Shelton</t>
  </si>
  <si>
    <t>SHE443431</t>
  </si>
  <si>
    <t>Shelton, Sojourn</t>
  </si>
  <si>
    <t>Tedric Thompson</t>
  </si>
  <si>
    <t>THO706223</t>
  </si>
  <si>
    <t>Thompson, Tedric</t>
  </si>
  <si>
    <t>Teez Tabor</t>
  </si>
  <si>
    <t>TAB271322</t>
  </si>
  <si>
    <t>Tabor, Teez</t>
  </si>
  <si>
    <t>Tre'Davious White</t>
  </si>
  <si>
    <t>WHI547699</t>
  </si>
  <si>
    <t>White, Tre'Davious</t>
  </si>
  <si>
    <t>Treston Decoud</t>
  </si>
  <si>
    <t>DEC684339</t>
  </si>
  <si>
    <t>Decoud, Treston</t>
  </si>
  <si>
    <t>William Likely</t>
  </si>
  <si>
    <t>Likely, William</t>
  </si>
  <si>
    <t>Xavier Woods</t>
  </si>
  <si>
    <t>WOO620124</t>
  </si>
  <si>
    <t>Woods, Xavier</t>
  </si>
  <si>
    <t>Al-Quadin Muhammad</t>
  </si>
  <si>
    <t>MUH405540</t>
  </si>
  <si>
    <t>Muhammad, Al-Quadin</t>
  </si>
  <si>
    <t>Avery Moss</t>
  </si>
  <si>
    <t>Youngstown State</t>
  </si>
  <si>
    <t>MOS522777</t>
  </si>
  <si>
    <t>Moss, Avery</t>
  </si>
  <si>
    <t>Bryan Cox</t>
  </si>
  <si>
    <t>COX151958</t>
  </si>
  <si>
    <t>Cox, Bryan</t>
  </si>
  <si>
    <t>Cox, Bryan - DE</t>
  </si>
  <si>
    <t>Caleb Brantley</t>
  </si>
  <si>
    <t>BRA627462</t>
  </si>
  <si>
    <t>Brantley, Caleb</t>
  </si>
  <si>
    <t>Carl Lawson</t>
  </si>
  <si>
    <t>LAW589402</t>
  </si>
  <si>
    <t>Lawson, Carl</t>
  </si>
  <si>
    <t>Carlos Watkins</t>
  </si>
  <si>
    <t>WAT180320</t>
  </si>
  <si>
    <t>Watkins, Carlos</t>
  </si>
  <si>
    <t>Carroll Phillips</t>
  </si>
  <si>
    <t>PHI126561</t>
  </si>
  <si>
    <t>Phillips, Carroll</t>
  </si>
  <si>
    <t>Charles Harris</t>
  </si>
  <si>
    <t>HAR348374</t>
  </si>
  <si>
    <t>Harris, Charles</t>
  </si>
  <si>
    <t>Harris, Charles - DE</t>
  </si>
  <si>
    <t>Charles Walker</t>
  </si>
  <si>
    <t>Walker, Charles</t>
  </si>
  <si>
    <t>Chris Wormley</t>
  </si>
  <si>
    <t>WOR645302</t>
  </si>
  <si>
    <t>Wormley, Chris</t>
  </si>
  <si>
    <t>Chunky Clements</t>
  </si>
  <si>
    <t>CLE281420</t>
  </si>
  <si>
    <t>Clements, Chunky</t>
  </si>
  <si>
    <t>D.J. Jones</t>
  </si>
  <si>
    <t>JON230048</t>
  </si>
  <si>
    <t>Jones, D.J.</t>
  </si>
  <si>
    <t>Jones, D.J. - DT</t>
  </si>
  <si>
    <t>Daeshon Hall</t>
  </si>
  <si>
    <t>HAL242596</t>
  </si>
  <si>
    <t>Hall, Daeshon</t>
  </si>
  <si>
    <t>Dalvin Tomlinson</t>
  </si>
  <si>
    <t>TOM676763</t>
  </si>
  <si>
    <t>Tomlinson, Dalvin</t>
  </si>
  <si>
    <t>Davon Godchaux</t>
  </si>
  <si>
    <t>GOD093943</t>
  </si>
  <si>
    <t>Godchaux, Davon</t>
  </si>
  <si>
    <t>Dawuane Smoot</t>
  </si>
  <si>
    <t>SMO474349</t>
  </si>
  <si>
    <t>Smoot, Dawuane</t>
  </si>
  <si>
    <t>Deatrich Wise</t>
  </si>
  <si>
    <t>WIS078731</t>
  </si>
  <si>
    <t>Wise, Deatrich</t>
  </si>
  <si>
    <t>DeMarcus Walker</t>
  </si>
  <si>
    <t>WAL115858</t>
  </si>
  <si>
    <t>Walker, DeMarcus</t>
  </si>
  <si>
    <t>Derek Barnett</t>
  </si>
  <si>
    <t>BAR405176</t>
  </si>
  <si>
    <t>Barnett, Derek</t>
  </si>
  <si>
    <t>Derek Rivers</t>
  </si>
  <si>
    <t>RIV455810</t>
  </si>
  <si>
    <t>Rivers, Derek</t>
  </si>
  <si>
    <t>Dylan Donahue</t>
  </si>
  <si>
    <t>DON053390</t>
  </si>
  <si>
    <t>Donahue, Dylan</t>
  </si>
  <si>
    <t>Eddie Vanderdoes</t>
  </si>
  <si>
    <t>VAN409052</t>
  </si>
  <si>
    <t>Vanderdoes, Eddie</t>
  </si>
  <si>
    <t>Ejuan Price</t>
  </si>
  <si>
    <t>PRI149241</t>
  </si>
  <si>
    <t>Price, Ejuan</t>
  </si>
  <si>
    <t>Elijah Qualls</t>
  </si>
  <si>
    <t>QUA229892</t>
  </si>
  <si>
    <t>Qualls, Elijah</t>
  </si>
  <si>
    <t>Fadol Brown</t>
  </si>
  <si>
    <t>BRO431003</t>
  </si>
  <si>
    <t>Brown, Fadol</t>
  </si>
  <si>
    <t>Garrett Sickels</t>
  </si>
  <si>
    <t>SIC331964</t>
  </si>
  <si>
    <t>Sickels, Garrett</t>
  </si>
  <si>
    <t>Haason Reddick</t>
  </si>
  <si>
    <t>RED324095</t>
  </si>
  <si>
    <t>Reddick, Haason</t>
  </si>
  <si>
    <t>Harvey Langi</t>
  </si>
  <si>
    <t>LAN585903</t>
  </si>
  <si>
    <t>Langi, Harvey</t>
  </si>
  <si>
    <t>Ifeadi Odenigbo</t>
  </si>
  <si>
    <t>ODE690714</t>
  </si>
  <si>
    <t>Odenigbo, Ifeadi</t>
  </si>
  <si>
    <t>Isaac Rochell</t>
  </si>
  <si>
    <t>ROC163836</t>
  </si>
  <si>
    <t>Rochell, Isaac</t>
  </si>
  <si>
    <t>Jaleel Johnson</t>
  </si>
  <si>
    <t>JOH321843</t>
  </si>
  <si>
    <t>Johnson, Jaleel</t>
  </si>
  <si>
    <t>Jarron Jones</t>
  </si>
  <si>
    <t>JON448828</t>
  </si>
  <si>
    <t>Jones, Jarron</t>
  </si>
  <si>
    <t>Jeremiah Ledbetter</t>
  </si>
  <si>
    <t>LED229262</t>
  </si>
  <si>
    <t>Ledbetter, Jeremiah</t>
  </si>
  <si>
    <t>Jonathan Allen</t>
  </si>
  <si>
    <t>ALL512725</t>
  </si>
  <si>
    <t>Allen, Jonathan</t>
  </si>
  <si>
    <t>Jordan Willis</t>
  </si>
  <si>
    <t>WIL603954</t>
  </si>
  <si>
    <t>Willis, Jordan</t>
  </si>
  <si>
    <t>Josh Carraway</t>
  </si>
  <si>
    <t>CAR447528</t>
  </si>
  <si>
    <t>Carraway, Josh</t>
  </si>
  <si>
    <t>Keionta Davis</t>
  </si>
  <si>
    <t>Southern Conference</t>
  </si>
  <si>
    <t>DAV500124</t>
  </si>
  <si>
    <t>Davis, Keionta</t>
  </si>
  <si>
    <t>Ken Ekanem</t>
  </si>
  <si>
    <t>Ekanem, Ken</t>
  </si>
  <si>
    <t>Larry Ogunjobi</t>
  </si>
  <si>
    <t>OGU431455</t>
  </si>
  <si>
    <t>Ogunjobi, Larry</t>
  </si>
  <si>
    <t>Malik McDowell</t>
  </si>
  <si>
    <t>MCD792392</t>
  </si>
  <si>
    <t>McDowell, Malik</t>
  </si>
  <si>
    <t>Montravius Adams</t>
  </si>
  <si>
    <t>ADA519824</t>
  </si>
  <si>
    <t>Adams, Montravius</t>
  </si>
  <si>
    <t>Myles Garrett</t>
  </si>
  <si>
    <t>GAR528896</t>
  </si>
  <si>
    <t>Garrett, Myles</t>
  </si>
  <si>
    <t>Nazair Jones</t>
  </si>
  <si>
    <t>JON636681</t>
  </si>
  <si>
    <t>Jones, Nazair</t>
  </si>
  <si>
    <t>Noble Nwachukwu</t>
  </si>
  <si>
    <t>NWA109653</t>
  </si>
  <si>
    <t>Nwachukwu, Noble</t>
  </si>
  <si>
    <t>Pita Taumoepenu</t>
  </si>
  <si>
    <t>TAU217769</t>
  </si>
  <si>
    <t>Taumoepenu, Pita</t>
  </si>
  <si>
    <t>Ryan Glasgow</t>
  </si>
  <si>
    <t>GLA388030</t>
  </si>
  <si>
    <t>Glasgow, Ryan</t>
  </si>
  <si>
    <t>Solomon Thomas</t>
  </si>
  <si>
    <t>THO381630</t>
  </si>
  <si>
    <t>Thomas, Solomon</t>
  </si>
  <si>
    <t>Stevie Tu'ikolovatu</t>
  </si>
  <si>
    <t>TUI461916</t>
  </si>
  <si>
    <t>Tu'ikolovatu, Stevie</t>
  </si>
  <si>
    <t>Taco Charlton</t>
  </si>
  <si>
    <t>CHA646504</t>
  </si>
  <si>
    <t>Charlton, Taco</t>
  </si>
  <si>
    <t>Takkarist McKinley</t>
  </si>
  <si>
    <t>MCK405174</t>
  </si>
  <si>
    <t>McKinley, Takkarist</t>
  </si>
  <si>
    <t>Tanoh Kpassagnon</t>
  </si>
  <si>
    <t>KPA593274</t>
  </si>
  <si>
    <t>Kpassagnon, Tanoh</t>
  </si>
  <si>
    <t>Tanzel Smart</t>
  </si>
  <si>
    <t>SMA791275</t>
  </si>
  <si>
    <t>Smart, Tanzel</t>
  </si>
  <si>
    <t>Tarell Basham</t>
  </si>
  <si>
    <t>Ohio</t>
  </si>
  <si>
    <t>BAS140463</t>
  </si>
  <si>
    <t>Basham, Tarell</t>
  </si>
  <si>
    <t>Tashawn Bower</t>
  </si>
  <si>
    <t>BOW172625</t>
  </si>
  <si>
    <t>Bower, Tashawn</t>
  </si>
  <si>
    <t>Tim Williams</t>
  </si>
  <si>
    <t>WIL538306</t>
  </si>
  <si>
    <t>Williams, Tim</t>
  </si>
  <si>
    <t>Trey Hendrickson</t>
  </si>
  <si>
    <t>HEN324452</t>
  </si>
  <si>
    <t>Hendrickson, Trey</t>
  </si>
  <si>
    <t>Treyvon Hester</t>
  </si>
  <si>
    <t>HES698150</t>
  </si>
  <si>
    <t>Hester, Treyvon</t>
  </si>
  <si>
    <t>Vincent Taylor</t>
  </si>
  <si>
    <t>TAY768399</t>
  </si>
  <si>
    <t>Taylor, Vincent</t>
  </si>
  <si>
    <t>Alex Anzalone</t>
  </si>
  <si>
    <t>ANZ059326</t>
  </si>
  <si>
    <t>Anzalone, Alex</t>
  </si>
  <si>
    <t>Anthony Walker</t>
  </si>
  <si>
    <t>WAL077409</t>
  </si>
  <si>
    <t>Walker, Anthony</t>
  </si>
  <si>
    <t>Ben Boulware</t>
  </si>
  <si>
    <t>Boulware, Ben</t>
  </si>
  <si>
    <t>Ben Gedeon</t>
  </si>
  <si>
    <t>GED438361</t>
  </si>
  <si>
    <t>Gedeon, Ben</t>
  </si>
  <si>
    <t>Blair Brown</t>
  </si>
  <si>
    <t>BRO269364</t>
  </si>
  <si>
    <t>Brown, Blair</t>
  </si>
  <si>
    <t>Brooks Ellis</t>
  </si>
  <si>
    <t>ELL421065</t>
  </si>
  <si>
    <t>Ellis, Brooks</t>
  </si>
  <si>
    <t>Connor Harris</t>
  </si>
  <si>
    <t>Lindenwood</t>
  </si>
  <si>
    <t>HAR357499</t>
  </si>
  <si>
    <t>Harris, Connor</t>
  </si>
  <si>
    <t>Devonte Fields</t>
  </si>
  <si>
    <t>Fields, Devonte</t>
  </si>
  <si>
    <t>Fields, Devonte - NCAA</t>
  </si>
  <si>
    <t>Duke Riley</t>
  </si>
  <si>
    <t>RIL146648</t>
  </si>
  <si>
    <t>Riley, Duke</t>
  </si>
  <si>
    <t>Hardy Nickerson</t>
  </si>
  <si>
    <t>NIC661907</t>
  </si>
  <si>
    <t>Nickerson, Hardy</t>
  </si>
  <si>
    <t>Nickerson, Hardy - LB</t>
  </si>
  <si>
    <t>Jabrill Peppers</t>
  </si>
  <si>
    <t>PEP420619</t>
  </si>
  <si>
    <t>Peppers, Jabrill</t>
  </si>
  <si>
    <t>Jalen Reeves-Maybin</t>
  </si>
  <si>
    <t>REE820452</t>
  </si>
  <si>
    <t>Reeves-Maybin, Jalen</t>
  </si>
  <si>
    <t>Jarrad Davis</t>
  </si>
  <si>
    <t>DAV429215</t>
  </si>
  <si>
    <t>Davis, Jarrad</t>
  </si>
  <si>
    <t>Jayon Brown</t>
  </si>
  <si>
    <t>BRO486545</t>
  </si>
  <si>
    <t>Brown, Jayon</t>
  </si>
  <si>
    <t>Joe Mathis</t>
  </si>
  <si>
    <t>Pacific Ten Conference</t>
  </si>
  <si>
    <t>Mathis, Joe</t>
  </si>
  <si>
    <t>Mathis, Joe - NCAA</t>
  </si>
  <si>
    <t>Keith Kelsey</t>
  </si>
  <si>
    <t>KEL799721</t>
  </si>
  <si>
    <t>Kelsey, Keith</t>
  </si>
  <si>
    <t>Kendell Beckwith</t>
  </si>
  <si>
    <t>BEC801682</t>
  </si>
  <si>
    <t>Beckwith, Kendell</t>
  </si>
  <si>
    <t>Kevin Davis</t>
  </si>
  <si>
    <t>Davis, Kevin</t>
  </si>
  <si>
    <t>Marquel Lee</t>
  </si>
  <si>
    <t>LEE468103</t>
  </si>
  <si>
    <t>Lee, Marquel</t>
  </si>
  <si>
    <t>Matt Milano</t>
  </si>
  <si>
    <t>MIL033577</t>
  </si>
  <si>
    <t>Milano, Matt</t>
  </si>
  <si>
    <t>Raekwon McMillan</t>
  </si>
  <si>
    <t>MCM506702</t>
  </si>
  <si>
    <t>McMillan, Raekwon</t>
  </si>
  <si>
    <t>Reuben Foster</t>
  </si>
  <si>
    <t>FOS577594</t>
  </si>
  <si>
    <t>Foster, Reuben</t>
  </si>
  <si>
    <t>Riley Bullough</t>
  </si>
  <si>
    <t>BUL623556</t>
  </si>
  <si>
    <t>Bullough, Riley</t>
  </si>
  <si>
    <t>T.J. Watt</t>
  </si>
  <si>
    <t>WAT587616</t>
  </si>
  <si>
    <t>Watt, T.J.</t>
  </si>
  <si>
    <t>LB3</t>
  </si>
  <si>
    <t>Tanner Vallejo</t>
  </si>
  <si>
    <t>VAL641832</t>
  </si>
  <si>
    <t>Vallejo, Tanner</t>
  </si>
  <si>
    <t>Tyus Bowser</t>
  </si>
  <si>
    <t>BOW770022</t>
  </si>
  <si>
    <t>Bowser, Tyus</t>
  </si>
  <si>
    <t>Vince Biegel</t>
  </si>
  <si>
    <t>BIE328770</t>
  </si>
  <si>
    <t>Biegel, Vince</t>
  </si>
  <si>
    <t>Zach Cunningham</t>
  </si>
  <si>
    <t>CUN798458</t>
  </si>
  <si>
    <t>Cunningham, Zach</t>
  </si>
  <si>
    <t>Adam Bisnowaty</t>
  </si>
  <si>
    <t>BIS709768</t>
  </si>
  <si>
    <t>Bisnowaty, Adam</t>
  </si>
  <si>
    <t>Antonio Garcia</t>
  </si>
  <si>
    <t>GAR054848</t>
  </si>
  <si>
    <t>Garcia, Antonio</t>
  </si>
  <si>
    <t>Avery Gennesy</t>
  </si>
  <si>
    <t>GEN087001</t>
  </si>
  <si>
    <t>Gennesy, Avery</t>
  </si>
  <si>
    <t>Aviante Collins</t>
  </si>
  <si>
    <t>COL513500</t>
  </si>
  <si>
    <t>Collins, Aviante</t>
  </si>
  <si>
    <t>Ben Braden</t>
  </si>
  <si>
    <t>BRA093113</t>
  </si>
  <si>
    <t>Braden, Ben</t>
  </si>
  <si>
    <t>Cam Robinson</t>
  </si>
  <si>
    <t>ROB373063</t>
  </si>
  <si>
    <t>Robinson, Cam</t>
  </si>
  <si>
    <t>Cameron Lee</t>
  </si>
  <si>
    <t>LEE100177</t>
  </si>
  <si>
    <t>Lee, Cameron</t>
  </si>
  <si>
    <t>Chad Wheeler</t>
  </si>
  <si>
    <t>WHE127398</t>
  </si>
  <si>
    <t>Wheeler, Chad</t>
  </si>
  <si>
    <t>Chase Roullier</t>
  </si>
  <si>
    <t>ROU143143</t>
  </si>
  <si>
    <t>Roullier, Chase</t>
  </si>
  <si>
    <t>Collin Buchanan</t>
  </si>
  <si>
    <t>Buchanan, Collin</t>
  </si>
  <si>
    <t>Conor McDermott</t>
  </si>
  <si>
    <t>MCD175819</t>
  </si>
  <si>
    <t>McDermott, Conor</t>
  </si>
  <si>
    <t>Corey Levin</t>
  </si>
  <si>
    <t>LEV584781</t>
  </si>
  <si>
    <t>Levin, Corey</t>
  </si>
  <si>
    <t>Damien Mama</t>
  </si>
  <si>
    <t>MAM059326</t>
  </si>
  <si>
    <t>Mama, Damien</t>
  </si>
  <si>
    <t>Dan Feeney</t>
  </si>
  <si>
    <t>FEE559347</t>
  </si>
  <si>
    <t>Feeney, Dan</t>
  </si>
  <si>
    <t>Dan Skipper</t>
  </si>
  <si>
    <t>SKI665077</t>
  </si>
  <si>
    <t>Skipper, Dan</t>
  </si>
  <si>
    <t>Daniel Brunskill</t>
  </si>
  <si>
    <t>BRU741545</t>
  </si>
  <si>
    <t>Brunskill, Daniel</t>
  </si>
  <si>
    <t>Danny Isidora</t>
  </si>
  <si>
    <t>ISI148317</t>
  </si>
  <si>
    <t>Isidora, Danny</t>
  </si>
  <si>
    <t>David Sharpe</t>
  </si>
  <si>
    <t>SHA433393</t>
  </si>
  <si>
    <t>Sharpe, David</t>
  </si>
  <si>
    <t>Dion Dawkins</t>
  </si>
  <si>
    <t>DAW056236</t>
  </si>
  <si>
    <t>Dawkins, Dion</t>
  </si>
  <si>
    <t>Dorian Johnson</t>
  </si>
  <si>
    <t>JOH211755</t>
  </si>
  <si>
    <t>Johnson, Dorian</t>
  </si>
  <si>
    <t>Erik Austell</t>
  </si>
  <si>
    <t>Charleston Southern</t>
  </si>
  <si>
    <t>Big South Conference</t>
  </si>
  <si>
    <t>AUS089265</t>
  </si>
  <si>
    <t>Austell, Erik</t>
  </si>
  <si>
    <t>Ethan Cooper</t>
  </si>
  <si>
    <t>COO537600</t>
  </si>
  <si>
    <t>Cooper, Ethan</t>
  </si>
  <si>
    <t>Ethan Pocic</t>
  </si>
  <si>
    <t>POC303385</t>
  </si>
  <si>
    <t>Pocic, Ethan</t>
  </si>
  <si>
    <t>Forrest Lamp</t>
  </si>
  <si>
    <t>LAM752374</t>
  </si>
  <si>
    <t>Lamp, Forrest</t>
  </si>
  <si>
    <t>Garett Bolles</t>
  </si>
  <si>
    <t>BOL532335</t>
  </si>
  <si>
    <t>Bolles, Garett</t>
  </si>
  <si>
    <t>Isaac Asiata</t>
  </si>
  <si>
    <t>ASI048076</t>
  </si>
  <si>
    <t>Asiata, Isaac</t>
  </si>
  <si>
    <t>J.J. Dielman</t>
  </si>
  <si>
    <t>Dielman, J.J.</t>
  </si>
  <si>
    <t>Javarius Leamon</t>
  </si>
  <si>
    <t>LEA487963</t>
  </si>
  <si>
    <t>Leamon, Javarius</t>
  </si>
  <si>
    <t>Jermaine Eluemunor</t>
  </si>
  <si>
    <t>ELU177981</t>
  </si>
  <si>
    <t>Eluemunor, Jermaine</t>
  </si>
  <si>
    <t>Jerry Ugokwe</t>
  </si>
  <si>
    <t>William &amp; Mary</t>
  </si>
  <si>
    <t>UGO355963</t>
  </si>
  <si>
    <t>Ugokwe, Jerry</t>
  </si>
  <si>
    <t>Jessamen Dunker</t>
  </si>
  <si>
    <t>DUN462639</t>
  </si>
  <si>
    <t>Dunker, Jessamen</t>
  </si>
  <si>
    <t>Jon Toth</t>
  </si>
  <si>
    <t>TOT182145</t>
  </si>
  <si>
    <t>Toth, Jon</t>
  </si>
  <si>
    <t>Jordan Morgan</t>
  </si>
  <si>
    <t>Kutztown</t>
  </si>
  <si>
    <t>MOR166783</t>
  </si>
  <si>
    <t>Morgan, Jordan</t>
  </si>
  <si>
    <t>Julien Davenport</t>
  </si>
  <si>
    <t>DAV004799</t>
  </si>
  <si>
    <t>Davenport, Julie'n</t>
  </si>
  <si>
    <t>Davenport, Julien</t>
  </si>
  <si>
    <t>Justin Senior</t>
  </si>
  <si>
    <t>SEN172313</t>
  </si>
  <si>
    <t>Senior, Justin</t>
  </si>
  <si>
    <t>Kyle Fuller</t>
  </si>
  <si>
    <t>FUL360496</t>
  </si>
  <si>
    <t>Fuller, Kyle</t>
  </si>
  <si>
    <t>Fuller, Kyle - G</t>
  </si>
  <si>
    <t>Nate Theaker</t>
  </si>
  <si>
    <t>Wayne State, Mich.</t>
  </si>
  <si>
    <t>THE052671</t>
  </si>
  <si>
    <t>Theaker, Nate</t>
  </si>
  <si>
    <t>Nico Siragusa</t>
  </si>
  <si>
    <t>SIR286611</t>
  </si>
  <si>
    <t>Siragusa, Nico</t>
  </si>
  <si>
    <t>Pat Elflein</t>
  </si>
  <si>
    <t>ELF177981</t>
  </si>
  <si>
    <t>Elflein, Pat</t>
  </si>
  <si>
    <t>Roderick Johnson</t>
  </si>
  <si>
    <t>JOH636469</t>
  </si>
  <si>
    <t>Johnson, Roderick</t>
  </si>
  <si>
    <t>Ryan Ramczyk</t>
  </si>
  <si>
    <t>RAM043107</t>
  </si>
  <si>
    <t>Ramczyk, Ryan</t>
  </si>
  <si>
    <t>Sam Tevi</t>
  </si>
  <si>
    <t>TEV271136</t>
  </si>
  <si>
    <t>Tevi, Sam</t>
  </si>
  <si>
    <t>Sean Harlow</t>
  </si>
  <si>
    <t>HAR186238</t>
  </si>
  <si>
    <t>Harlow, Sean</t>
  </si>
  <si>
    <t>Taylor Moton</t>
  </si>
  <si>
    <t>MOT466221</t>
  </si>
  <si>
    <t>Moton, Taylor</t>
  </si>
  <si>
    <t>Tyler Orlosky</t>
  </si>
  <si>
    <t>Orlosky, Tyler</t>
  </si>
  <si>
    <t>Will Holden</t>
  </si>
  <si>
    <t>HOL050358</t>
  </si>
  <si>
    <t>Holden, Will</t>
  </si>
  <si>
    <t>Zach Banner</t>
  </si>
  <si>
    <t>BAN701016</t>
  </si>
  <si>
    <t>Banner, Zach</t>
  </si>
  <si>
    <t>Austin Rehkow</t>
  </si>
  <si>
    <t>Rehkow, Austin</t>
  </si>
  <si>
    <t>Cameron Johnston</t>
  </si>
  <si>
    <t>Johnston, Cameron</t>
  </si>
  <si>
    <t>Conrad Ukropina</t>
  </si>
  <si>
    <t>Ukropina, Conrad</t>
  </si>
  <si>
    <t>Ukropina, Conrad - NCAA</t>
  </si>
  <si>
    <t>Harrison Butker</t>
  </si>
  <si>
    <t>BUT061642</t>
  </si>
  <si>
    <t>Butker, Harrison</t>
  </si>
  <si>
    <t>Hayden Hunt</t>
  </si>
  <si>
    <t>Hunt, Hayden</t>
  </si>
  <si>
    <t>Hunt, Hayden - NCAA</t>
  </si>
  <si>
    <t>Jake Elliott</t>
  </si>
  <si>
    <t>ELL296383</t>
  </si>
  <si>
    <t>Elliott, Jake</t>
  </si>
  <si>
    <t>Justin Vogel</t>
  </si>
  <si>
    <t>VOG264860</t>
  </si>
  <si>
    <t>Vogel, Justin</t>
  </si>
  <si>
    <t>Ryan Anderson</t>
  </si>
  <si>
    <t>St. Thomas Tommies</t>
  </si>
  <si>
    <t>Minnesota Intercollegiate Athletic Conference</t>
  </si>
  <si>
    <t>Anderson, Ryan</t>
  </si>
  <si>
    <t>Anderson, Ryan - NCAA - MNST</t>
  </si>
  <si>
    <t>Toby Baker</t>
  </si>
  <si>
    <t>Baker, Toby</t>
  </si>
  <si>
    <t>Zane Gonzalez</t>
  </si>
  <si>
    <t>GON750924</t>
  </si>
  <si>
    <t>Gonzalez, Zane</t>
  </si>
  <si>
    <t>Brad Kaaya</t>
  </si>
  <si>
    <t>KAA771256</t>
  </si>
  <si>
    <t>Kaaya, Brad</t>
  </si>
  <si>
    <t>C.J. Beathard</t>
  </si>
  <si>
    <t>BEA000000</t>
  </si>
  <si>
    <t>Beathard, C.J.</t>
  </si>
  <si>
    <t>Cooper Rush</t>
  </si>
  <si>
    <t>RUS046607</t>
  </si>
  <si>
    <t>Rush, Cooper</t>
  </si>
  <si>
    <t>Davis Webb</t>
  </si>
  <si>
    <t>WEB107865</t>
  </si>
  <si>
    <t>Webb, Davis</t>
  </si>
  <si>
    <t>Deshaun Watson</t>
  </si>
  <si>
    <t>WAT338355</t>
  </si>
  <si>
    <t>Watson, Deshaun</t>
  </si>
  <si>
    <t>DeShone Kizer</t>
  </si>
  <si>
    <t>KIZ080286</t>
  </si>
  <si>
    <t>Kizer, DeShone</t>
  </si>
  <si>
    <t>Jerod Evans</t>
  </si>
  <si>
    <t>EVA297676</t>
  </si>
  <si>
    <t>Evans, Jerod</t>
  </si>
  <si>
    <t>Joshua Dobbs</t>
  </si>
  <si>
    <t>DOB302360</t>
  </si>
  <si>
    <t>Dobbs, Joshua</t>
  </si>
  <si>
    <t>Mitch Leidner</t>
  </si>
  <si>
    <t>Leidner, Mitch</t>
  </si>
  <si>
    <t>Mitchell Trubisky</t>
  </si>
  <si>
    <t>TRU215336</t>
  </si>
  <si>
    <t>Trubisky, Mitchell</t>
  </si>
  <si>
    <t>Nathan Peterman</t>
  </si>
  <si>
    <t>PET071806</t>
  </si>
  <si>
    <t>Peterman, Nathan</t>
  </si>
  <si>
    <t>Patrick Mahomes</t>
  </si>
  <si>
    <t>MAH401939</t>
  </si>
  <si>
    <t>Mahomes, Patrick</t>
  </si>
  <si>
    <t>Sefo Liufau</t>
  </si>
  <si>
    <t>Liufau, Sefo</t>
  </si>
  <si>
    <t>Seth Russell</t>
  </si>
  <si>
    <t>Russell, Seth</t>
  </si>
  <si>
    <t>Russell, Seth - NCAA</t>
  </si>
  <si>
    <t>Trevor Knight</t>
  </si>
  <si>
    <t>KNI752443</t>
  </si>
  <si>
    <t>Knight, Trevor</t>
  </si>
  <si>
    <t>Aaron Jones</t>
  </si>
  <si>
    <t>JON026624</t>
  </si>
  <si>
    <t>Jones, Aaron</t>
  </si>
  <si>
    <t>Jones, Aaron - RB</t>
  </si>
  <si>
    <t>Alvin Kamara</t>
  </si>
  <si>
    <t>KAM244058</t>
  </si>
  <si>
    <t>Kamara, Alvin</t>
  </si>
  <si>
    <t>Brian Hill</t>
  </si>
  <si>
    <t>HIL101853</t>
  </si>
  <si>
    <t>Hill, Brian</t>
  </si>
  <si>
    <t>Chris Carson</t>
  </si>
  <si>
    <t>CAR568144</t>
  </si>
  <si>
    <t>Carson, Chris</t>
  </si>
  <si>
    <t>Christian McCaffrey</t>
  </si>
  <si>
    <t>MCC035988</t>
  </si>
  <si>
    <t>McCaffrey, Christian</t>
  </si>
  <si>
    <t>Corey Clement</t>
  </si>
  <si>
    <t>CLE186218</t>
  </si>
  <si>
    <t>Clement, Corey</t>
  </si>
  <si>
    <t>Dalvin Cook</t>
  </si>
  <si>
    <t>COO047079</t>
  </si>
  <si>
    <t>Cook, Dalvin</t>
  </si>
  <si>
    <t>Dare Ogunbowale</t>
  </si>
  <si>
    <t>OGU417955</t>
  </si>
  <si>
    <t>Ogunbowale, Dare</t>
  </si>
  <si>
    <t>De'Angelo Henderson</t>
  </si>
  <si>
    <t>HEN054848</t>
  </si>
  <si>
    <t>Henderson, De'Angelo</t>
  </si>
  <si>
    <t>De'Veon Smith</t>
  </si>
  <si>
    <t>SMI202275</t>
  </si>
  <si>
    <t>Smith, De'Veon</t>
  </si>
  <si>
    <t>Devine Redding</t>
  </si>
  <si>
    <t>Redding, Devine</t>
  </si>
  <si>
    <t>Donnel Pumphrey</t>
  </si>
  <si>
    <t>Pumphrey, Donnel</t>
  </si>
  <si>
    <t>D'Onta Foreman</t>
  </si>
  <si>
    <t>FOR392618</t>
  </si>
  <si>
    <t>Foreman, D'Onta</t>
  </si>
  <si>
    <t>Elijah Hood</t>
  </si>
  <si>
    <t>HOO049764</t>
  </si>
  <si>
    <t>Hood, Elijah</t>
  </si>
  <si>
    <t>Elijah McGuire</t>
  </si>
  <si>
    <t>MCG791501</t>
  </si>
  <si>
    <t>McGuire, Elijah</t>
  </si>
  <si>
    <t>Freddie Stevenson</t>
  </si>
  <si>
    <t>Stevenson, Freddie</t>
  </si>
  <si>
    <t>Jahad Thomas</t>
  </si>
  <si>
    <t>THO210047</t>
  </si>
  <si>
    <t>Thomas, Jahad</t>
  </si>
  <si>
    <t>Jamaal Williams</t>
  </si>
  <si>
    <t>WIL328269</t>
  </si>
  <si>
    <t>Williams, Jamaal</t>
  </si>
  <si>
    <t>James Conner</t>
  </si>
  <si>
    <t>CON461999</t>
  </si>
  <si>
    <t>Conner, James</t>
  </si>
  <si>
    <t>Jeremy McNichols</t>
  </si>
  <si>
    <t>MCN750971</t>
  </si>
  <si>
    <t>McNichols, Jeremy</t>
  </si>
  <si>
    <t>Joe Williams</t>
  </si>
  <si>
    <t>WIL386826</t>
  </si>
  <si>
    <t>Williams, Joe</t>
  </si>
  <si>
    <t>Justin Davis</t>
  </si>
  <si>
    <t>DAV499568</t>
  </si>
  <si>
    <t>Davis, Justin</t>
  </si>
  <si>
    <t>Kareem Hunt</t>
  </si>
  <si>
    <t>HUN308934</t>
  </si>
  <si>
    <t>Hunt, Kareem</t>
  </si>
  <si>
    <t>Leonard Fournette</t>
  </si>
  <si>
    <t>FOU564970</t>
  </si>
  <si>
    <t>Fournette, Leonard</t>
  </si>
  <si>
    <t>Marlon Mack</t>
  </si>
  <si>
    <t>MAC338783</t>
  </si>
  <si>
    <t>Mack, Marlon</t>
  </si>
  <si>
    <t>Matthew Dayes</t>
  </si>
  <si>
    <t>Dayes, Matthew</t>
  </si>
  <si>
    <t>Rushel Shell</t>
  </si>
  <si>
    <t>Shell, Rushel</t>
  </si>
  <si>
    <t>Sam Rogers</t>
  </si>
  <si>
    <t>ROG533114</t>
  </si>
  <si>
    <t>Rogers, Sam</t>
  </si>
  <si>
    <t>Rogers, Sam - RB</t>
  </si>
  <si>
    <t>Samaje Perine</t>
  </si>
  <si>
    <t>PER095343</t>
  </si>
  <si>
    <t>Perine, Samaje</t>
  </si>
  <si>
    <t>Stanley Williams</t>
  </si>
  <si>
    <t>Williams, Stanley</t>
  </si>
  <si>
    <t>T.J. Logan</t>
  </si>
  <si>
    <t>LOG765234</t>
  </si>
  <si>
    <t>Logan, T.J.</t>
  </si>
  <si>
    <t>Tarik Cohen</t>
  </si>
  <si>
    <t>COH427642</t>
  </si>
  <si>
    <t>Cohen, Tarik</t>
  </si>
  <si>
    <t>Wayne Gallman</t>
  </si>
  <si>
    <t>GAL649066</t>
  </si>
  <si>
    <t>Gallman, Wayne</t>
  </si>
  <si>
    <t>Bradley Northnagel</t>
  </si>
  <si>
    <t>Northnagel, Bradley</t>
  </si>
  <si>
    <t>Colin Holba</t>
  </si>
  <si>
    <t>HOL000580</t>
  </si>
  <si>
    <t>Holba, Colin</t>
  </si>
  <si>
    <t>Adam Shaheen</t>
  </si>
  <si>
    <t>Ashland</t>
  </si>
  <si>
    <t>SHA093706</t>
  </si>
  <si>
    <t>Shaheen, Adam</t>
  </si>
  <si>
    <t>Bucky Hodges</t>
  </si>
  <si>
    <t>HOD477185</t>
  </si>
  <si>
    <t>Hodges, Bucky</t>
  </si>
  <si>
    <t>Cethan Carter</t>
  </si>
  <si>
    <t>CAR627385</t>
  </si>
  <si>
    <t>Carter, Cethan</t>
  </si>
  <si>
    <t>Cole Hikutini</t>
  </si>
  <si>
    <t>HIK652601</t>
  </si>
  <si>
    <t>Hikutini, Cole</t>
  </si>
  <si>
    <t>Darrell Daniels</t>
  </si>
  <si>
    <t>DAN527377</t>
  </si>
  <si>
    <t>Daniels, Darrell</t>
  </si>
  <si>
    <t>David Njoku</t>
  </si>
  <si>
    <t>NJO355964</t>
  </si>
  <si>
    <t>Njoku, David</t>
  </si>
  <si>
    <t>Eric Saubert</t>
  </si>
  <si>
    <t>Drake</t>
  </si>
  <si>
    <t>Pioneer Football League</t>
  </si>
  <si>
    <t>SAU025752</t>
  </si>
  <si>
    <t>Saubert, Eric</t>
  </si>
  <si>
    <t>Evan Engram</t>
  </si>
  <si>
    <t>ENG726325</t>
  </si>
  <si>
    <t>Engram, Evan</t>
  </si>
  <si>
    <t>George Kittle</t>
  </si>
  <si>
    <t>KIT388290</t>
  </si>
  <si>
    <t>Kittle, George</t>
  </si>
  <si>
    <t>Gerald Everett</t>
  </si>
  <si>
    <t>EVE166115</t>
  </si>
  <si>
    <t>Everett, Gerald</t>
  </si>
  <si>
    <t>Hayden Plinke</t>
  </si>
  <si>
    <t>Plinke, Hayden</t>
  </si>
  <si>
    <t>Jake Butt</t>
  </si>
  <si>
    <t>BUT702407</t>
  </si>
  <si>
    <t>Butt, Jake</t>
  </si>
  <si>
    <t>Jeremy Sprinkle</t>
  </si>
  <si>
    <t>SPR573222</t>
  </si>
  <si>
    <t>Sprinkle, Jeremy</t>
  </si>
  <si>
    <t>Jonnu Smith</t>
  </si>
  <si>
    <t>SMI443054</t>
  </si>
  <si>
    <t>Smith, Jonnu</t>
  </si>
  <si>
    <t>Jordan Leggett</t>
  </si>
  <si>
    <t>LEG424519</t>
  </si>
  <si>
    <t>Leggett, Jordan</t>
  </si>
  <si>
    <t>Michael Roberts</t>
  </si>
  <si>
    <t>ROB228521</t>
  </si>
  <si>
    <t>Roberts, Michael</t>
  </si>
  <si>
    <t>O.J. Howard</t>
  </si>
  <si>
    <t>HOW308864</t>
  </si>
  <si>
    <t>Howard, O.J.</t>
  </si>
  <si>
    <t>Pharaoh Brown</t>
  </si>
  <si>
    <t>BRO579945</t>
  </si>
  <si>
    <t>Brown, Pharaoh</t>
  </si>
  <si>
    <t>Scott Orndoff</t>
  </si>
  <si>
    <t>ORN091071</t>
  </si>
  <si>
    <t>Orndoff, Scott</t>
  </si>
  <si>
    <t>Amara Darboh</t>
  </si>
  <si>
    <t>DAR032327</t>
  </si>
  <si>
    <t>Darboh, Amara</t>
  </si>
  <si>
    <t>Amba Etta-Tawo</t>
  </si>
  <si>
    <t>ETT087786</t>
  </si>
  <si>
    <t>Etta-Tawo, Amba</t>
  </si>
  <si>
    <t>ArDarius Stewart</t>
  </si>
  <si>
    <t>STE738995</t>
  </si>
  <si>
    <t>Stewart, ArDarius</t>
  </si>
  <si>
    <t>Artavis Scott</t>
  </si>
  <si>
    <t>SCO087670</t>
  </si>
  <si>
    <t>Scott, Artavis</t>
  </si>
  <si>
    <t>Billy Brown</t>
  </si>
  <si>
    <t>Mountain East Conference</t>
  </si>
  <si>
    <t>BRO269169</t>
  </si>
  <si>
    <t>Brown, Billy</t>
  </si>
  <si>
    <t>Bobo Wilson</t>
  </si>
  <si>
    <t>WIL726570</t>
  </si>
  <si>
    <t>Wilson, Bobo</t>
  </si>
  <si>
    <t>Bug Howard</t>
  </si>
  <si>
    <t>HOW229668</t>
  </si>
  <si>
    <t>Howard, Bug</t>
  </si>
  <si>
    <t>Carlos Henderson</t>
  </si>
  <si>
    <t>HEN046638</t>
  </si>
  <si>
    <t>Henderson, Carlos</t>
  </si>
  <si>
    <t>Chad Hansen</t>
  </si>
  <si>
    <t>HAN612772</t>
  </si>
  <si>
    <t>Hansen, Chad</t>
  </si>
  <si>
    <t>Chris Godwin</t>
  </si>
  <si>
    <t>GOD549393</t>
  </si>
  <si>
    <t>Godwin, Chris</t>
  </si>
  <si>
    <t>Cooper Kupp</t>
  </si>
  <si>
    <t>Eastern Washington</t>
  </si>
  <si>
    <t>KUP534597</t>
  </si>
  <si>
    <t>Kupp, Cooper</t>
  </si>
  <si>
    <t>Corey Davis</t>
  </si>
  <si>
    <t>DAV247957</t>
  </si>
  <si>
    <t>Davis, Corey</t>
  </si>
  <si>
    <t>Davis, Corey - WR</t>
  </si>
  <si>
    <t>Curtis Samuel</t>
  </si>
  <si>
    <t>SAM633285</t>
  </si>
  <si>
    <t>Samuel, Curtis</t>
  </si>
  <si>
    <t>Darreus Rogers</t>
  </si>
  <si>
    <t>ROG199422</t>
  </si>
  <si>
    <t>Rogers, Darreus</t>
  </si>
  <si>
    <t>Dede Westbrook</t>
  </si>
  <si>
    <t>WES551470</t>
  </si>
  <si>
    <t>Westbrook, Dede</t>
  </si>
  <si>
    <t>Drew Morgan</t>
  </si>
  <si>
    <t>MOR161656</t>
  </si>
  <si>
    <t>Morgan, Drew</t>
  </si>
  <si>
    <t>Fred Ross</t>
  </si>
  <si>
    <t>ROS600347</t>
  </si>
  <si>
    <t>Ross, Fred</t>
  </si>
  <si>
    <t>Gabe Marks</t>
  </si>
  <si>
    <t>Marks, Gabe</t>
  </si>
  <si>
    <t>Greg Ward</t>
  </si>
  <si>
    <t>WAR170484</t>
  </si>
  <si>
    <t>Ward, Greg</t>
  </si>
  <si>
    <t>Isaiah Ford</t>
  </si>
  <si>
    <t>FOR208311</t>
  </si>
  <si>
    <t>Ford, Isaiah</t>
  </si>
  <si>
    <t>Isaiah McKenzie</t>
  </si>
  <si>
    <t>MCK250948</t>
  </si>
  <si>
    <t>McKenzie, Isaiah</t>
  </si>
  <si>
    <t>Jalen Robinette</t>
  </si>
  <si>
    <t>Robinette, Jalen</t>
  </si>
  <si>
    <t>Robinette, Jalen - NCAA</t>
  </si>
  <si>
    <t>Jamari Staples</t>
  </si>
  <si>
    <t>Staples, Jamari</t>
  </si>
  <si>
    <t>James Quick</t>
  </si>
  <si>
    <t>Quick, James</t>
  </si>
  <si>
    <t>Jehu Chesson</t>
  </si>
  <si>
    <t>CHE582035</t>
  </si>
  <si>
    <t>Chesson, Jehu</t>
  </si>
  <si>
    <t>Jerome Lane</t>
  </si>
  <si>
    <t>Lane, Jerome</t>
  </si>
  <si>
    <t>John Ross</t>
  </si>
  <si>
    <t>ROS616450</t>
  </si>
  <si>
    <t>Ross, John</t>
  </si>
  <si>
    <t>Josh Malone</t>
  </si>
  <si>
    <t>MAL678958</t>
  </si>
  <si>
    <t>Malone, Josh</t>
  </si>
  <si>
    <t>Josh Reynolds</t>
  </si>
  <si>
    <t>REY398905</t>
  </si>
  <si>
    <t>Reynolds, Josh</t>
  </si>
  <si>
    <t>JuJu Smith-Schuster</t>
  </si>
  <si>
    <t>SMI829709</t>
  </si>
  <si>
    <t>Smith-Schuster, JuJu</t>
  </si>
  <si>
    <t>K.D. Cannon</t>
  </si>
  <si>
    <t>Cannon, K.D.</t>
  </si>
  <si>
    <t>Keevan Lucas</t>
  </si>
  <si>
    <t>Lucas, Keevan</t>
  </si>
  <si>
    <t>Kendrick Bourne</t>
  </si>
  <si>
    <t>BOU434790</t>
  </si>
  <si>
    <t>Bourne, Kendrick</t>
  </si>
  <si>
    <t>Kenny Golladay</t>
  </si>
  <si>
    <t>GOL573546</t>
  </si>
  <si>
    <t>Golladay, Kenny</t>
  </si>
  <si>
    <t>Keon Hatcher</t>
  </si>
  <si>
    <t>HAT101197</t>
  </si>
  <si>
    <t>Hatcher, Keon</t>
  </si>
  <si>
    <t>Kermit Whitfield</t>
  </si>
  <si>
    <t>WHI656258</t>
  </si>
  <si>
    <t>Whitfield, Kermit</t>
  </si>
  <si>
    <t>Krishawn Hogan</t>
  </si>
  <si>
    <t>Marian</t>
  </si>
  <si>
    <t>Mid-States Football Association</t>
  </si>
  <si>
    <t>HOG023409</t>
  </si>
  <si>
    <t>Hogan, Krishawn</t>
  </si>
  <si>
    <t>Mack Hollins</t>
  </si>
  <si>
    <t>HOL280459</t>
  </si>
  <si>
    <t>Hollins, Mack</t>
  </si>
  <si>
    <t>Malachi Dupre</t>
  </si>
  <si>
    <t>DUP426913</t>
  </si>
  <si>
    <t>Dupre, Malachi</t>
  </si>
  <si>
    <t>Michael Rector</t>
  </si>
  <si>
    <t>Rector, Michael</t>
  </si>
  <si>
    <t>Mike Williams</t>
  </si>
  <si>
    <t>WIL000009</t>
  </si>
  <si>
    <t>Williams, Mike</t>
  </si>
  <si>
    <t>Williams, Mike - WR</t>
  </si>
  <si>
    <t>Noah Brown</t>
  </si>
  <si>
    <t>BRO567406</t>
  </si>
  <si>
    <t>Brown, Noah</t>
  </si>
  <si>
    <t>Noel Thomas</t>
  </si>
  <si>
    <t>THO309090</t>
  </si>
  <si>
    <t>Thomas, Noel</t>
  </si>
  <si>
    <t>Quincy Adeboyejo</t>
  </si>
  <si>
    <t>ADE085874</t>
  </si>
  <si>
    <t>Adeboyejo, Quincy</t>
  </si>
  <si>
    <t>Ricky Seals-Jones</t>
  </si>
  <si>
    <t>SEA449742</t>
  </si>
  <si>
    <t>Seals-Jones, Ricky</t>
  </si>
  <si>
    <t>Robert Davis</t>
  </si>
  <si>
    <t>DAV676746</t>
  </si>
  <si>
    <t>Davis, Robert</t>
  </si>
  <si>
    <t>Rodney Adams</t>
  </si>
  <si>
    <t>ADA555214</t>
  </si>
  <si>
    <t>Adams, Rodney</t>
  </si>
  <si>
    <t>Ryan Switzer</t>
  </si>
  <si>
    <t>SWI749216</t>
  </si>
  <si>
    <t>Switzer, Ryan</t>
  </si>
  <si>
    <t>Shelton Gibson</t>
  </si>
  <si>
    <t>GIB771244</t>
  </si>
  <si>
    <t>Gibson, Shelton</t>
  </si>
  <si>
    <t>Speedy Noil</t>
  </si>
  <si>
    <t>Noil, Speedy</t>
  </si>
  <si>
    <t>Stacy Coley</t>
  </si>
  <si>
    <t>COL377475</t>
  </si>
  <si>
    <t>Coley, Stacy</t>
  </si>
  <si>
    <t>Taywan Taylor</t>
  </si>
  <si>
    <t>TAY716250</t>
  </si>
  <si>
    <t>Taylor, Taywan</t>
  </si>
  <si>
    <t>Travin Dural</t>
  </si>
  <si>
    <t>DUR066037</t>
  </si>
  <si>
    <t>Dural, Travin</t>
  </si>
  <si>
    <t>Travis Rudolph</t>
  </si>
  <si>
    <t>RUD633432</t>
  </si>
  <si>
    <t>Rudolph, Travis</t>
  </si>
  <si>
    <t>Trent Taylor</t>
  </si>
  <si>
    <t>TAY758512</t>
  </si>
  <si>
    <t>Taylor, Trent</t>
  </si>
  <si>
    <t>Victor Bolden</t>
  </si>
  <si>
    <t>BOL278396</t>
  </si>
  <si>
    <t>Bolden, Victor</t>
  </si>
  <si>
    <t>Zach Pascal</t>
  </si>
  <si>
    <t>PAS035497</t>
  </si>
  <si>
    <t>Pascal, Zach</t>
  </si>
  <si>
    <t>Zay Jones</t>
  </si>
  <si>
    <t>JON403726</t>
  </si>
  <si>
    <t>Jones, Zay</t>
  </si>
  <si>
    <t>A.J. Stamps</t>
  </si>
  <si>
    <t>STA319474</t>
  </si>
  <si>
    <t>Stamps, A.J.</t>
  </si>
  <si>
    <t>Anthony Brown</t>
  </si>
  <si>
    <t>BRO266417</t>
  </si>
  <si>
    <t>Brown, Anthony - CB</t>
  </si>
  <si>
    <t>Artie Burns</t>
  </si>
  <si>
    <t>BUR507944</t>
  </si>
  <si>
    <t>Burns, Artie</t>
  </si>
  <si>
    <t>Brandon Williams</t>
  </si>
  <si>
    <t>WIL000008</t>
  </si>
  <si>
    <t>Williams, Brandon - CB</t>
  </si>
  <si>
    <t>Briean Boddy-Calhoun</t>
  </si>
  <si>
    <t>BOB326525</t>
  </si>
  <si>
    <t>Boddy-Calhoun, Briean</t>
  </si>
  <si>
    <t>Cleveland Wallace</t>
  </si>
  <si>
    <t>WAL435611</t>
  </si>
  <si>
    <t>Wallace, Cleveland</t>
  </si>
  <si>
    <t>Cyrus Jones</t>
  </si>
  <si>
    <t>JON188523</t>
  </si>
  <si>
    <t>Jones, Cyrus</t>
  </si>
  <si>
    <t>D.J. White</t>
  </si>
  <si>
    <t>WHI151510</t>
  </si>
  <si>
    <t>White, D.J.</t>
  </si>
  <si>
    <t>Darian Thompson</t>
  </si>
  <si>
    <t>THO507692</t>
  </si>
  <si>
    <t>Thompson, Darian</t>
  </si>
  <si>
    <t>Daryl Worley</t>
  </si>
  <si>
    <t>WOR616410</t>
  </si>
  <si>
    <t>Worley, Daryl</t>
  </si>
  <si>
    <t>DeAndre Elliott</t>
  </si>
  <si>
    <t>ELL278635</t>
  </si>
  <si>
    <t>Elliott, DeAndre</t>
  </si>
  <si>
    <t>DeAndre Houston-Carson</t>
  </si>
  <si>
    <t>HOU781909</t>
  </si>
  <si>
    <t>Houston-Carson, DeAndre</t>
  </si>
  <si>
    <t>Deiondre' Hall</t>
  </si>
  <si>
    <t>HAL270555</t>
  </si>
  <si>
    <t>Hall, Deiondre'</t>
  </si>
  <si>
    <t>Deon Bush</t>
  </si>
  <si>
    <t>BUS216856</t>
  </si>
  <si>
    <t>Bush, Deon</t>
  </si>
  <si>
    <t>Derrick Kindred</t>
  </si>
  <si>
    <t>KIN192537</t>
  </si>
  <si>
    <t>Kindred, Derrick</t>
  </si>
  <si>
    <t>De'Vante Harris</t>
  </si>
  <si>
    <t>HAR363986</t>
  </si>
  <si>
    <t>Harris, De'Vante</t>
  </si>
  <si>
    <t>Eli Apple</t>
  </si>
  <si>
    <t>APP195645</t>
  </si>
  <si>
    <t>Apple, Eli</t>
  </si>
  <si>
    <t>Elijah Shumate</t>
  </si>
  <si>
    <t>SHU544491</t>
  </si>
  <si>
    <t>Shumate, Elijah</t>
  </si>
  <si>
    <t>Eric Murray</t>
  </si>
  <si>
    <t>MUR615618</t>
  </si>
  <si>
    <t>Murray, Eric</t>
  </si>
  <si>
    <t>Harlan Miller</t>
  </si>
  <si>
    <t>MIL281637</t>
  </si>
  <si>
    <t>Miller, Harlan</t>
  </si>
  <si>
    <t>Jalen Mills</t>
  </si>
  <si>
    <t>MIL688675</t>
  </si>
  <si>
    <t>Mills, Jalen</t>
  </si>
  <si>
    <t>Jalen Ramsey</t>
  </si>
  <si>
    <t>RAM435895</t>
  </si>
  <si>
    <t>Ramsey, Jalen</t>
  </si>
  <si>
    <t>James Bradberry</t>
  </si>
  <si>
    <t>Samford</t>
  </si>
  <si>
    <t>BRA092789</t>
  </si>
  <si>
    <t>Bradberry, James</t>
  </si>
  <si>
    <t>Jayron Kearse</t>
  </si>
  <si>
    <t>KEA508861</t>
  </si>
  <si>
    <t>Kearse, Jayron</t>
  </si>
  <si>
    <t>Jeremy Cash</t>
  </si>
  <si>
    <t>CAS270566</t>
  </si>
  <si>
    <t>Cash, Jeremy</t>
  </si>
  <si>
    <t>Jimmy Pruitt</t>
  </si>
  <si>
    <t>PRU478816</t>
  </si>
  <si>
    <t>Pruitt, Jimmy</t>
  </si>
  <si>
    <t>Jonathan Jones</t>
  </si>
  <si>
    <t>JON495280</t>
  </si>
  <si>
    <t>Jones, Jonathan</t>
  </si>
  <si>
    <t>Jordan Lomax</t>
  </si>
  <si>
    <t>LOM688721</t>
  </si>
  <si>
    <t>Lomax, Jordan</t>
  </si>
  <si>
    <t>Jordan Lucas</t>
  </si>
  <si>
    <t>LUC068819</t>
  </si>
  <si>
    <t>Lucas, Jordan</t>
  </si>
  <si>
    <t>Justin Simmons</t>
  </si>
  <si>
    <t>SIM248681</t>
  </si>
  <si>
    <t>Simmons, Justin</t>
  </si>
  <si>
    <t>Juston Burris</t>
  </si>
  <si>
    <t>BUR608462</t>
  </si>
  <si>
    <t>Burris, Juston</t>
  </si>
  <si>
    <t>K.J. Dillon</t>
  </si>
  <si>
    <t>DIL281141</t>
  </si>
  <si>
    <t>Dillon, K.J.</t>
  </si>
  <si>
    <t>Karl Joseph</t>
  </si>
  <si>
    <t>JOS219381</t>
  </si>
  <si>
    <t>Joseph, Karl</t>
  </si>
  <si>
    <t>Kavon Frazier</t>
  </si>
  <si>
    <t>FRA777401</t>
  </si>
  <si>
    <t>Frazier, Kavon</t>
  </si>
  <si>
    <t>Keanu Neal</t>
  </si>
  <si>
    <t>NEA222964</t>
  </si>
  <si>
    <t>Neal, Keanu</t>
  </si>
  <si>
    <t>KeiVarae Russell</t>
  </si>
  <si>
    <t>RUS585854</t>
  </si>
  <si>
    <t>Russell, KeiVarae</t>
  </si>
  <si>
    <t>Ken Crawley</t>
  </si>
  <si>
    <t>CRA805255</t>
  </si>
  <si>
    <t>Crawley, Ken</t>
  </si>
  <si>
    <t>Kendall Fuller</t>
  </si>
  <si>
    <t>FUL342614</t>
  </si>
  <si>
    <t>Fuller, Kendall</t>
  </si>
  <si>
    <t>Kevin Peterson</t>
  </si>
  <si>
    <t>PET345726</t>
  </si>
  <si>
    <t>Peterson, Kevin</t>
  </si>
  <si>
    <t>Kevon Seymour</t>
  </si>
  <si>
    <t>SEY438361</t>
  </si>
  <si>
    <t>Seymour, Kevon</t>
  </si>
  <si>
    <t>Lamarcus Brutus</t>
  </si>
  <si>
    <t>BRU819263</t>
  </si>
  <si>
    <t>Brutus, Lamarcus</t>
  </si>
  <si>
    <t>LeShaun Sims</t>
  </si>
  <si>
    <t>SIM767909</t>
  </si>
  <si>
    <t>Sims, LeShaun</t>
  </si>
  <si>
    <t>Mackensie Alexander</t>
  </si>
  <si>
    <t>ALE511379</t>
  </si>
  <si>
    <t>Alexander, Mackensie</t>
  </si>
  <si>
    <t>Maurice Canady</t>
  </si>
  <si>
    <t>CAN149679</t>
  </si>
  <si>
    <t>Canady, Maurice</t>
  </si>
  <si>
    <t>Miles Killebrew</t>
  </si>
  <si>
    <t>KIL283492</t>
  </si>
  <si>
    <t>Killebrew, Miles</t>
  </si>
  <si>
    <t>Rashard Robinson</t>
  </si>
  <si>
    <t>ROB680485</t>
  </si>
  <si>
    <t>Robinson, Rashard</t>
  </si>
  <si>
    <t>Ryan Smith</t>
  </si>
  <si>
    <t>North Carolina Central</t>
  </si>
  <si>
    <t>SMI697570</t>
  </si>
  <si>
    <t>Smith, Ryan - CB</t>
  </si>
  <si>
    <t>Sean Davis</t>
  </si>
  <si>
    <t>DAV746549</t>
  </si>
  <si>
    <t>Davis, Sean</t>
  </si>
  <si>
    <t>T.J. Green</t>
  </si>
  <si>
    <t>GRE363278</t>
  </si>
  <si>
    <t>Green, T.J. - S</t>
  </si>
  <si>
    <t>Taveze Calhoun</t>
  </si>
  <si>
    <t>CAL423015</t>
  </si>
  <si>
    <t>Calhoun, Taveze</t>
  </si>
  <si>
    <t>Tavon Young</t>
  </si>
  <si>
    <t>TOU297968</t>
  </si>
  <si>
    <t>Young, Tavon</t>
  </si>
  <si>
    <t>Tevin Carter</t>
  </si>
  <si>
    <t>Carter, Tevin</t>
  </si>
  <si>
    <t>Tyvis Powell</t>
  </si>
  <si>
    <t>POW569823</t>
  </si>
  <si>
    <t>Powell, Tyvis</t>
  </si>
  <si>
    <t>Vernon Hargreaves</t>
  </si>
  <si>
    <t>HAR143957</t>
  </si>
  <si>
    <t>Hargreaves, Vernon</t>
  </si>
  <si>
    <t>Vonn Bell</t>
  </si>
  <si>
    <t>BEL626378</t>
  </si>
  <si>
    <t>Bell, Vonn</t>
  </si>
  <si>
    <t>Will Redmond</t>
  </si>
  <si>
    <t>RED713301</t>
  </si>
  <si>
    <t>Redmond, Will</t>
  </si>
  <si>
    <t>William Jackson</t>
  </si>
  <si>
    <t>JAC645516</t>
  </si>
  <si>
    <t>Jackson, William</t>
  </si>
  <si>
    <t>Xavien Howard</t>
  </si>
  <si>
    <t>HOW492325</t>
  </si>
  <si>
    <t>Howard, Xavien</t>
  </si>
  <si>
    <t>Zack Sanchez</t>
  </si>
  <si>
    <t>SAN094981</t>
  </si>
  <si>
    <t>Sanchez, Zack</t>
  </si>
  <si>
    <t>Adam Gotsis</t>
  </si>
  <si>
    <t>GOT428790</t>
  </si>
  <si>
    <t>Gotsis, Adam</t>
  </si>
  <si>
    <t>Adolphus Washington</t>
  </si>
  <si>
    <t>WAS013310</t>
  </si>
  <si>
    <t>Washington, Adolphus</t>
  </si>
  <si>
    <t>Alex McCalister</t>
  </si>
  <si>
    <t>MCC057244</t>
  </si>
  <si>
    <t>McCalister, Alex</t>
  </si>
  <si>
    <t>Andrew Billings</t>
  </si>
  <si>
    <t>BIL462662</t>
  </si>
  <si>
    <t>Billings, Andrew</t>
  </si>
  <si>
    <t>Anthony Zettel</t>
  </si>
  <si>
    <t>ZET629687</t>
  </si>
  <si>
    <t>Zettel, Anthony</t>
  </si>
  <si>
    <t>Antwaun Woods</t>
  </si>
  <si>
    <t>WOO412059</t>
  </si>
  <si>
    <t>Woods, Antwaun</t>
  </si>
  <si>
    <t>A'Shawn Robinson</t>
  </si>
  <si>
    <t>ROB367960</t>
  </si>
  <si>
    <t>Robinson, A'Shawn</t>
  </si>
  <si>
    <t>Austin Johnson</t>
  </si>
  <si>
    <t>JOH064658</t>
  </si>
  <si>
    <t>Johnson, Austin - NT</t>
  </si>
  <si>
    <t>Branden Jackson</t>
  </si>
  <si>
    <t>JAC000003</t>
  </si>
  <si>
    <t>Jackson, Branden</t>
  </si>
  <si>
    <t>Bronson Kaufusi</t>
  </si>
  <si>
    <t>KAU453616</t>
  </si>
  <si>
    <t>Kaufusi, Bronson</t>
  </si>
  <si>
    <t>Carl Nassib</t>
  </si>
  <si>
    <t>NAS727044</t>
  </si>
  <si>
    <t>Nassib, Carl</t>
  </si>
  <si>
    <t>Charles Tapper</t>
  </si>
  <si>
    <t>TAP517782</t>
  </si>
  <si>
    <t>Tapper, Charles</t>
  </si>
  <si>
    <t>JON162595</t>
  </si>
  <si>
    <t>Jones, Chris - DE</t>
  </si>
  <si>
    <t>Chris Mayes</t>
  </si>
  <si>
    <t>MAY403504</t>
  </si>
  <si>
    <t>Mayes, Chris</t>
  </si>
  <si>
    <t>Connor Wujciak</t>
  </si>
  <si>
    <t>WUJ129154</t>
  </si>
  <si>
    <t>Wujciak, Connor</t>
  </si>
  <si>
    <t>D.J. Pettway</t>
  </si>
  <si>
    <t>PET742114</t>
  </si>
  <si>
    <t>Pettway, D.J.</t>
  </si>
  <si>
    <t>D.J. Reader</t>
  </si>
  <si>
    <t>REA148116</t>
  </si>
  <si>
    <t>Reader, D.J.</t>
  </si>
  <si>
    <t>Dadi Nicolas</t>
  </si>
  <si>
    <t>NIC780920</t>
  </si>
  <si>
    <t>Nicolas, Dadi</t>
  </si>
  <si>
    <t>Darius Latham</t>
  </si>
  <si>
    <t>LAT042617</t>
  </si>
  <si>
    <t>Latham, Darius</t>
  </si>
  <si>
    <t>Dean Lowry</t>
  </si>
  <si>
    <t>LOW617631</t>
  </si>
  <si>
    <t>Lowry, Dean</t>
  </si>
  <si>
    <t>DeForest Buckner</t>
  </si>
  <si>
    <t>BUC768760</t>
  </si>
  <si>
    <t>Buckner, DeForest</t>
  </si>
  <si>
    <t>UT</t>
  </si>
  <si>
    <t>Devaunte Sigler</t>
  </si>
  <si>
    <t>SIG338982</t>
  </si>
  <si>
    <t>Sigler, Devaunte</t>
  </si>
  <si>
    <t>Drew Ott</t>
  </si>
  <si>
    <t>Ott, Drew</t>
  </si>
  <si>
    <t>Emmanuel Ogbah</t>
  </si>
  <si>
    <t>OGB059326</t>
  </si>
  <si>
    <t>Ogbah, Emmanuel</t>
  </si>
  <si>
    <t>Giorgio Newberry</t>
  </si>
  <si>
    <t>NEW132258</t>
  </si>
  <si>
    <t>Newberry, Giorgio</t>
  </si>
  <si>
    <t>Hassan Ridgeway</t>
  </si>
  <si>
    <t>RID299361</t>
  </si>
  <si>
    <t>Ridgeway, Hassan</t>
  </si>
  <si>
    <t>James Cowser</t>
  </si>
  <si>
    <t>COW753938</t>
  </si>
  <si>
    <t>Cowser, James</t>
  </si>
  <si>
    <t>Jarran Reed</t>
  </si>
  <si>
    <t>REE257783</t>
  </si>
  <si>
    <t>Reed, Jarran</t>
  </si>
  <si>
    <t>Jason Fanaika</t>
  </si>
  <si>
    <t>FAN008327</t>
  </si>
  <si>
    <t>Fanaika, Jason</t>
  </si>
  <si>
    <t>Javon Hargrave</t>
  </si>
  <si>
    <t>HAR143881</t>
  </si>
  <si>
    <t>Hargrave, Javon</t>
  </si>
  <si>
    <t>Jihad Ward</t>
  </si>
  <si>
    <t>WAR208421</t>
  </si>
  <si>
    <t>Ward, Jihad</t>
  </si>
  <si>
    <t>Jimmy Bean</t>
  </si>
  <si>
    <t>BEA337135</t>
  </si>
  <si>
    <t>Bean, Jimmy</t>
  </si>
  <si>
    <t>Joel Heath</t>
  </si>
  <si>
    <t>HEA727230</t>
  </si>
  <si>
    <t>Heath, Joel</t>
  </si>
  <si>
    <t>Joey Bosa</t>
  </si>
  <si>
    <t>SD</t>
  </si>
  <si>
    <t>BOS037607</t>
  </si>
  <si>
    <t>Bosa, Joey</t>
  </si>
  <si>
    <t>Jonathan Bullard</t>
  </si>
  <si>
    <t>BUL366378</t>
  </si>
  <si>
    <t>Bullard, Jonathan</t>
  </si>
  <si>
    <t>Kamalei Correa</t>
  </si>
  <si>
    <t>COR649558</t>
  </si>
  <si>
    <t>Correa, Kamalei</t>
  </si>
  <si>
    <t>Kenny Clark</t>
  </si>
  <si>
    <t>CLA409251</t>
  </si>
  <si>
    <t>Clark, Kenny - NT</t>
  </si>
  <si>
    <t>Kevin Dodd</t>
  </si>
  <si>
    <t>DOD171178</t>
  </si>
  <si>
    <t>Dodd, Kevin</t>
  </si>
  <si>
    <t>Lawrence Thomas</t>
  </si>
  <si>
    <t>THO287945</t>
  </si>
  <si>
    <t>Thomas, Lawrence</t>
  </si>
  <si>
    <t>Luther Maddy</t>
  </si>
  <si>
    <t>Maddy, Luther</t>
  </si>
  <si>
    <t>Maliek Collins</t>
  </si>
  <si>
    <t>COL633184</t>
  </si>
  <si>
    <t>Collins, Maliek</t>
  </si>
  <si>
    <t>Matt Ioannidis</t>
  </si>
  <si>
    <t>IOA458455</t>
  </si>
  <si>
    <t>Ioannidis, Matt</t>
  </si>
  <si>
    <t>Matt Judon</t>
  </si>
  <si>
    <t>Grand Valley State</t>
  </si>
  <si>
    <t>JUD442977</t>
  </si>
  <si>
    <t>Judon, Matt</t>
  </si>
  <si>
    <t>Mehdi Abdesmad</t>
  </si>
  <si>
    <t>ABD171953</t>
  </si>
  <si>
    <t>Abdesmad, Mehdi</t>
  </si>
  <si>
    <t>Nile Lawrence-Stample</t>
  </si>
  <si>
    <t>LAW521908</t>
  </si>
  <si>
    <t>Lawrence-Stample, Nile</t>
  </si>
  <si>
    <t>Noah Spence</t>
  </si>
  <si>
    <t>Eastern Kentucky</t>
  </si>
  <si>
    <t>SPE433467</t>
  </si>
  <si>
    <t>Spence, Noah</t>
  </si>
  <si>
    <t>Quinton Jefferson</t>
  </si>
  <si>
    <t>JEF350399</t>
  </si>
  <si>
    <t>Jefferson, Quinton</t>
  </si>
  <si>
    <t>Robert Nkemdiche</t>
  </si>
  <si>
    <t>NKE415291</t>
  </si>
  <si>
    <t>Nkemdiche, Robert</t>
  </si>
  <si>
    <t>Romeo Okwara</t>
  </si>
  <si>
    <t>OKW059326</t>
  </si>
  <si>
    <t>Okwara, Romeo</t>
  </si>
  <si>
    <t>Ron Thompson</t>
  </si>
  <si>
    <t>THO680129</t>
  </si>
  <si>
    <t>Thompson, Ron</t>
  </si>
  <si>
    <t>Ronald Blair</t>
  </si>
  <si>
    <t>BLA547928</t>
  </si>
  <si>
    <t>Blair, Ronald</t>
  </si>
  <si>
    <t>Shaq Lawson</t>
  </si>
  <si>
    <t>LAW783964</t>
  </si>
  <si>
    <t>Lawson, Shaq</t>
  </si>
  <si>
    <t>Shawn Oakman</t>
  </si>
  <si>
    <t>Oakman, Shawn</t>
  </si>
  <si>
    <t>Sheldon Day</t>
  </si>
  <si>
    <t>DAY392066</t>
  </si>
  <si>
    <t>Day, Sheldon</t>
  </si>
  <si>
    <t>Sheldon Rankins</t>
  </si>
  <si>
    <t>RAN676464</t>
  </si>
  <si>
    <t>Rankins, Sheldon</t>
  </si>
  <si>
    <t>Shilique Calhoun</t>
  </si>
  <si>
    <t>CAL422827</t>
  </si>
  <si>
    <t>Calhoun, Shilique</t>
  </si>
  <si>
    <t>Sterling Bailey</t>
  </si>
  <si>
    <t>BAI629414</t>
  </si>
  <si>
    <t>Bailey, Sterling</t>
  </si>
  <si>
    <t>Ufomba Kamalu</t>
  </si>
  <si>
    <t>KAM105154</t>
  </si>
  <si>
    <t>Kamalu, Ufomba</t>
  </si>
  <si>
    <t>Vernon Butler</t>
  </si>
  <si>
    <t>BUT599965</t>
  </si>
  <si>
    <t>Butler, Vernon</t>
  </si>
  <si>
    <t>Victor Ochi</t>
  </si>
  <si>
    <t>OCH296635</t>
  </si>
  <si>
    <t>Ochi, Victor</t>
  </si>
  <si>
    <t>Vincent Valentine</t>
  </si>
  <si>
    <t>VAL459261</t>
  </si>
  <si>
    <t>Valentine, Vincent</t>
  </si>
  <si>
    <t>Willie Henry</t>
  </si>
  <si>
    <t>HEN713344</t>
  </si>
  <si>
    <t>Henry, Willie</t>
  </si>
  <si>
    <t>Yannick Ngakoue</t>
  </si>
  <si>
    <t>NGA355963</t>
  </si>
  <si>
    <t>Ngakoue, Yannick</t>
  </si>
  <si>
    <t>B.J. Goodson</t>
  </si>
  <si>
    <t>GOO568123</t>
  </si>
  <si>
    <t>Goodson, B.J.</t>
  </si>
  <si>
    <t>Beniquez Brown</t>
  </si>
  <si>
    <t>BRO268591</t>
  </si>
  <si>
    <t>Brown, Beniquez</t>
  </si>
  <si>
    <t>Blake Martinez</t>
  </si>
  <si>
    <t>MAR776230</t>
  </si>
  <si>
    <t>Martinez, Blake</t>
  </si>
  <si>
    <t>C.J. Johnson</t>
  </si>
  <si>
    <t>JOH127951</t>
  </si>
  <si>
    <t>Johnson, C.J.</t>
  </si>
  <si>
    <t>Cassanova McKinzy</t>
  </si>
  <si>
    <t>MCK676895</t>
  </si>
  <si>
    <t>McKinzy, Cassanova</t>
  </si>
  <si>
    <t>Cory Littleton</t>
  </si>
  <si>
    <t>LIT776417</t>
  </si>
  <si>
    <t>Littleton, Cory</t>
  </si>
  <si>
    <t>Curt Maggitt</t>
  </si>
  <si>
    <t>MAG332205</t>
  </si>
  <si>
    <t>Maggitt, Curt</t>
  </si>
  <si>
    <t>Darron Lee</t>
  </si>
  <si>
    <t>LEE144802</t>
  </si>
  <si>
    <t>Lee, Darron</t>
  </si>
  <si>
    <t>Deion Jones</t>
  </si>
  <si>
    <t>JON233279</t>
  </si>
  <si>
    <t>Jones, Deion</t>
  </si>
  <si>
    <t>Devante Bond</t>
  </si>
  <si>
    <t>BON136909</t>
  </si>
  <si>
    <t>Bond, Devante</t>
  </si>
  <si>
    <t>De'Vondre Campbell</t>
  </si>
  <si>
    <t>CAM227922</t>
  </si>
  <si>
    <t>Campbell, De'Vondre</t>
  </si>
  <si>
    <t>Dominique Alexander</t>
  </si>
  <si>
    <t>ALE226765</t>
  </si>
  <si>
    <t>Alexander, Dominique</t>
  </si>
  <si>
    <t>Eric Striker</t>
  </si>
  <si>
    <t>STR441079</t>
  </si>
  <si>
    <t>Striker, Eric</t>
  </si>
  <si>
    <t>Gionni Paul</t>
  </si>
  <si>
    <t>PAU193801</t>
  </si>
  <si>
    <t>Paul, Gionni</t>
  </si>
  <si>
    <t>Jared Norris</t>
  </si>
  <si>
    <t>NOR463803</t>
  </si>
  <si>
    <t>Norris, Jared</t>
  </si>
  <si>
    <t>Jaylon Smith</t>
  </si>
  <si>
    <t>SMI390302</t>
  </si>
  <si>
    <t>Smith, Jaylon</t>
  </si>
  <si>
    <t>Joe Schobert</t>
  </si>
  <si>
    <t>SCH425646</t>
  </si>
  <si>
    <t>Schobert, Joe</t>
  </si>
  <si>
    <t>Jordan Jenkins</t>
  </si>
  <si>
    <t>JEN295944</t>
  </si>
  <si>
    <t>Jenkins, Jordan</t>
  </si>
  <si>
    <t>Josh Forrest</t>
  </si>
  <si>
    <t>FOR496380</t>
  </si>
  <si>
    <t>Forrest, Josh</t>
  </si>
  <si>
    <t>Joshua Perry</t>
  </si>
  <si>
    <t>PER617040</t>
  </si>
  <si>
    <t>Perry, Joshua</t>
  </si>
  <si>
    <t>Kentrell Brothers</t>
  </si>
  <si>
    <t>BRO204395</t>
  </si>
  <si>
    <t>Brothers, Kentrell</t>
  </si>
  <si>
    <t>Kris Frost</t>
  </si>
  <si>
    <t>Frost, Kris</t>
  </si>
  <si>
    <t>Kyler Fackrell</t>
  </si>
  <si>
    <t>FAC355963</t>
  </si>
  <si>
    <t>Fackrell, Kyler</t>
  </si>
  <si>
    <t>Leonard Floyd</t>
  </si>
  <si>
    <t>FLO758060</t>
  </si>
  <si>
    <t>Floyd, Leonard</t>
  </si>
  <si>
    <t>Montese Overton</t>
  </si>
  <si>
    <t>OVE488598</t>
  </si>
  <si>
    <t>Overton, Montese</t>
  </si>
  <si>
    <t>Myles Jack</t>
  </si>
  <si>
    <t>JAC008463</t>
  </si>
  <si>
    <t>Jack, Myles</t>
  </si>
  <si>
    <t>Nick Kwiatkoski</t>
  </si>
  <si>
    <t>KWI059326</t>
  </si>
  <si>
    <t>Kwiatkoski, Nick</t>
  </si>
  <si>
    <t>Nick Vigil</t>
  </si>
  <si>
    <t>VIG247556</t>
  </si>
  <si>
    <t>Vigil, Nick</t>
  </si>
  <si>
    <t>Raphael Kirby</t>
  </si>
  <si>
    <t>KIR092228</t>
  </si>
  <si>
    <t>Kirby, Raphael</t>
  </si>
  <si>
    <t>Reggie Ragland</t>
  </si>
  <si>
    <t>RAG263360</t>
  </si>
  <si>
    <t>Ragland, Reggie</t>
  </si>
  <si>
    <t>Scooby Wright</t>
  </si>
  <si>
    <t>WRI591471</t>
  </si>
  <si>
    <t>Wright, Scooby</t>
  </si>
  <si>
    <t>Stephen Weatherly</t>
  </si>
  <si>
    <t>WEA206755</t>
  </si>
  <si>
    <t>Weatherly, Stephen</t>
  </si>
  <si>
    <t>Steve Longa</t>
  </si>
  <si>
    <t>LON653236</t>
  </si>
  <si>
    <t>Longa, Steve</t>
  </si>
  <si>
    <t>Steven Daniels</t>
  </si>
  <si>
    <t>DAN587968</t>
  </si>
  <si>
    <t>Daniels, Steven</t>
  </si>
  <si>
    <t>Su'a Cravens</t>
  </si>
  <si>
    <t>CRA534304</t>
  </si>
  <si>
    <t>Cravens, Su'a</t>
  </si>
  <si>
    <t>Terrance Smith</t>
  </si>
  <si>
    <t>SMI739067</t>
  </si>
  <si>
    <t>Smith, Terrance - LB</t>
  </si>
  <si>
    <t>Travis Feeney</t>
  </si>
  <si>
    <t>FEE576222</t>
  </si>
  <si>
    <t>Feeney, Travis</t>
  </si>
  <si>
    <t>Tyler Matakevich</t>
  </si>
  <si>
    <t>MAT026118</t>
  </si>
  <si>
    <t>Matakevich, Tyler</t>
  </si>
  <si>
    <t>Alex Lewis</t>
  </si>
  <si>
    <t>LEW035528</t>
  </si>
  <si>
    <t>Lewis, Alex - T</t>
  </si>
  <si>
    <t>Alex Redmond</t>
  </si>
  <si>
    <t>RED608160</t>
  </si>
  <si>
    <t>Redmond, Alex</t>
  </si>
  <si>
    <t>Austin Blythe</t>
  </si>
  <si>
    <t>BLY611687</t>
  </si>
  <si>
    <t>Blythe, Austin</t>
  </si>
  <si>
    <t>Avery Young</t>
  </si>
  <si>
    <t>YOU114746</t>
  </si>
  <si>
    <t>Young, Avery</t>
  </si>
  <si>
    <t>Brandon Shell</t>
  </si>
  <si>
    <t>SHE288626</t>
  </si>
  <si>
    <t>Shell, Brandon</t>
  </si>
  <si>
    <t>Caleb Benenoch</t>
  </si>
  <si>
    <t>BEN029661</t>
  </si>
  <si>
    <t>Benenoch, Caleb</t>
  </si>
  <si>
    <t>Christian Westerman</t>
  </si>
  <si>
    <t>WES652137</t>
  </si>
  <si>
    <t>Westerman, Christian</t>
  </si>
  <si>
    <t>Cody Whitehair</t>
  </si>
  <si>
    <t>WHI617078</t>
  </si>
  <si>
    <t>Whitehair, Cody</t>
  </si>
  <si>
    <t>Cole Toner</t>
  </si>
  <si>
    <t>Harvard</t>
  </si>
  <si>
    <t>Ivy League</t>
  </si>
  <si>
    <t>TON357148</t>
  </si>
  <si>
    <t>Toner, Cole</t>
  </si>
  <si>
    <t>MCG526326</t>
  </si>
  <si>
    <t>Darrell Greene</t>
  </si>
  <si>
    <t>GRE424200</t>
  </si>
  <si>
    <t>Greene, Darrell</t>
  </si>
  <si>
    <t>Denver Kirkland</t>
  </si>
  <si>
    <t>KIR497052</t>
  </si>
  <si>
    <t>Kirkland, Denver</t>
  </si>
  <si>
    <t>Dominick Jackson</t>
  </si>
  <si>
    <t>JAC133807</t>
  </si>
  <si>
    <t>Jackson, Dominick</t>
  </si>
  <si>
    <t>Dominique Robertson</t>
  </si>
  <si>
    <t>ROB305165</t>
  </si>
  <si>
    <t>Robertson, Dominique</t>
  </si>
  <si>
    <t>Evan Boehm</t>
  </si>
  <si>
    <t>BOE217532</t>
  </si>
  <si>
    <t>Boehm, Evan</t>
  </si>
  <si>
    <t>Fahn Cooper</t>
  </si>
  <si>
    <t>COO543234</t>
  </si>
  <si>
    <t>Cooper, Fahn</t>
  </si>
  <si>
    <t>Germain Ifedi</t>
  </si>
  <si>
    <t>IFE136317</t>
  </si>
  <si>
    <t>Ifedi, Germain</t>
  </si>
  <si>
    <t>Graham Glasgow</t>
  </si>
  <si>
    <t>GLA349413</t>
  </si>
  <si>
    <t>Glasgow, Graham</t>
  </si>
  <si>
    <t>Halapoulivaati Vaitai</t>
  </si>
  <si>
    <t>VAI626496</t>
  </si>
  <si>
    <t>Vaitai, Halapoulivaati</t>
  </si>
  <si>
    <t>Isaac Seumalo</t>
  </si>
  <si>
    <t>SEU306003</t>
  </si>
  <si>
    <t>Seumalo, Isaac</t>
  </si>
  <si>
    <t>Jack Allen</t>
  </si>
  <si>
    <t>ALL422515</t>
  </si>
  <si>
    <t>Allen, Jack</t>
  </si>
  <si>
    <t>Jack Conklin</t>
  </si>
  <si>
    <t>CON183999</t>
  </si>
  <si>
    <t>Conklin, Jack</t>
  </si>
  <si>
    <t>Jake Brendel</t>
  </si>
  <si>
    <t>BRE273025</t>
  </si>
  <si>
    <t>Brendel, Jake</t>
  </si>
  <si>
    <t>Jason Spriggs</t>
  </si>
  <si>
    <t>SPR150252</t>
  </si>
  <si>
    <t>Spriggs, Jason</t>
  </si>
  <si>
    <t>Jerald Hawkins</t>
  </si>
  <si>
    <t>HAW426651</t>
  </si>
  <si>
    <t>Hawkins, Jerald</t>
  </si>
  <si>
    <t>Joe Dahl</t>
  </si>
  <si>
    <t>DAH260173</t>
  </si>
  <si>
    <t>Dahl, Joe</t>
  </si>
  <si>
    <t>Joe Haeg</t>
  </si>
  <si>
    <t>HAE223809</t>
  </si>
  <si>
    <t>Haeg, Joe</t>
  </si>
  <si>
    <t>Joe Thuney</t>
  </si>
  <si>
    <t>THU198074</t>
  </si>
  <si>
    <t>Thuney, Joe</t>
  </si>
  <si>
    <t>John Theus</t>
  </si>
  <si>
    <t>THE692152</t>
  </si>
  <si>
    <t>Theus, John</t>
  </si>
  <si>
    <t>Joseph Cheek</t>
  </si>
  <si>
    <t>CHE117300</t>
  </si>
  <si>
    <t>Cheek, Joseph</t>
  </si>
  <si>
    <t>Joshua Garnett</t>
  </si>
  <si>
    <t>GAR340060</t>
  </si>
  <si>
    <t>Garnett, Joshua</t>
  </si>
  <si>
    <t>MUR321870</t>
  </si>
  <si>
    <t>Murphy, Kyle</t>
  </si>
  <si>
    <t>Landon Turner</t>
  </si>
  <si>
    <t>TUR565604</t>
  </si>
  <si>
    <t>Turner, Landon</t>
  </si>
  <si>
    <t>Laremy Tunsil</t>
  </si>
  <si>
    <t>TUN565442</t>
  </si>
  <si>
    <t>Tunsil, Laremy</t>
  </si>
  <si>
    <t>Le'Raven Clark</t>
  </si>
  <si>
    <t>CLA432150</t>
  </si>
  <si>
    <t>Clark, Le'Raven</t>
  </si>
  <si>
    <t>Matt Skura</t>
  </si>
  <si>
    <t>SKU668077</t>
  </si>
  <si>
    <t>Skura, Matt</t>
  </si>
  <si>
    <t>Max Tuerk</t>
  </si>
  <si>
    <t>TUE563609</t>
  </si>
  <si>
    <t>Tuerk, Max</t>
  </si>
  <si>
    <t>Nick Martin</t>
  </si>
  <si>
    <t>MAR685408</t>
  </si>
  <si>
    <t>Martin, Nick</t>
  </si>
  <si>
    <t>Nila Kasitati</t>
  </si>
  <si>
    <t>KAS130394</t>
  </si>
  <si>
    <t>Kasitati, Nila</t>
  </si>
  <si>
    <t>Parker Ehinger</t>
  </si>
  <si>
    <t>EHI428791</t>
  </si>
  <si>
    <t>Ehinger, Parker</t>
  </si>
  <si>
    <t>Pearce Slater</t>
  </si>
  <si>
    <t>SLA436111</t>
  </si>
  <si>
    <t>Slater, Pearce</t>
  </si>
  <si>
    <t>Rees Odhiambo</t>
  </si>
  <si>
    <t>ODH296636</t>
  </si>
  <si>
    <t>Odhiambo, Rees</t>
  </si>
  <si>
    <t>Ronnie Stanley</t>
  </si>
  <si>
    <t>STA458230</t>
  </si>
  <si>
    <t>Stanley, Ronnie</t>
  </si>
  <si>
    <t>Ryan Kelly</t>
  </si>
  <si>
    <t>KEL738596</t>
  </si>
  <si>
    <t>Kelly, Ryan</t>
  </si>
  <si>
    <t>Sebastian Tretola</t>
  </si>
  <si>
    <t>TRE766212</t>
  </si>
  <si>
    <t>Tretola, Sebastian</t>
  </si>
  <si>
    <t>Shon Coleman</t>
  </si>
  <si>
    <t>COL345946</t>
  </si>
  <si>
    <t>Coleman, Shon</t>
  </si>
  <si>
    <t>Spencer Drango</t>
  </si>
  <si>
    <t>DRA472970</t>
  </si>
  <si>
    <t>Drango, Spencer</t>
  </si>
  <si>
    <t>Stephane Nembot</t>
  </si>
  <si>
    <t>NEM083057</t>
  </si>
  <si>
    <t>Nembot, Stephane</t>
  </si>
  <si>
    <t>Taylor Decker</t>
  </si>
  <si>
    <t>DEC496460</t>
  </si>
  <si>
    <t>Decker, Taylor</t>
  </si>
  <si>
    <t>Tyler Johnstone</t>
  </si>
  <si>
    <t>JOH829360</t>
  </si>
  <si>
    <t>Johnstone, Tyler</t>
  </si>
  <si>
    <t>Tyler Marz</t>
  </si>
  <si>
    <t>MAR826658</t>
  </si>
  <si>
    <t>Marz, Tyler</t>
  </si>
  <si>
    <t>Vadal Alexander</t>
  </si>
  <si>
    <t>ALE647460</t>
  </si>
  <si>
    <t>Alexander, Vadal</t>
  </si>
  <si>
    <t>Willie Beavers</t>
  </si>
  <si>
    <t>BEA813394</t>
  </si>
  <si>
    <t>Beavers, Willie</t>
  </si>
  <si>
    <t>Brad Craddock</t>
  </si>
  <si>
    <t>Craddock, Brad</t>
  </si>
  <si>
    <t>Drew Kaser</t>
  </si>
  <si>
    <t>KAS043714</t>
  </si>
  <si>
    <t>Kaser, Drew</t>
  </si>
  <si>
    <t>Jaden Oberkrom</t>
  </si>
  <si>
    <t>Oberkrom, Jaden</t>
  </si>
  <si>
    <t>John Lunsford</t>
  </si>
  <si>
    <t>LUN646666</t>
  </si>
  <si>
    <t>Lunsford, John</t>
  </si>
  <si>
    <t>Ka'imi Fairbairn</t>
  </si>
  <si>
    <t>FAI144264</t>
  </si>
  <si>
    <t>Fairbairn, Ka'imi</t>
  </si>
  <si>
    <t>Lachlan Edwards</t>
  </si>
  <si>
    <t>EDW571443</t>
  </si>
  <si>
    <t>Edwards, Lachlan</t>
  </si>
  <si>
    <t>Marshall Koehn</t>
  </si>
  <si>
    <t>KOE369462</t>
  </si>
  <si>
    <t>Koehn, Marshall</t>
  </si>
  <si>
    <t>Nick O'Toole</t>
  </si>
  <si>
    <t>Big East</t>
  </si>
  <si>
    <t>O'Toole, Nick</t>
  </si>
  <si>
    <t>Riley Dixon</t>
  </si>
  <si>
    <t>DIX641722</t>
  </si>
  <si>
    <t>Dixon, Riley</t>
  </si>
  <si>
    <t>Roberto Aguayo</t>
  </si>
  <si>
    <t>AGU080357</t>
  </si>
  <si>
    <t>Aguayo, Roberto</t>
  </si>
  <si>
    <t>Tom Hackett</t>
  </si>
  <si>
    <t>HAC614270</t>
  </si>
  <si>
    <t>Hackett, Tom</t>
  </si>
  <si>
    <t>Will Monday</t>
  </si>
  <si>
    <t>MON123800</t>
  </si>
  <si>
    <t>Monday, Will</t>
  </si>
  <si>
    <t>Brandon Allen</t>
  </si>
  <si>
    <t>ALL063816</t>
  </si>
  <si>
    <t>Allen, Brandon</t>
  </si>
  <si>
    <t>Brandon Doughty</t>
  </si>
  <si>
    <t>DOU162535</t>
  </si>
  <si>
    <t>Doughty, Brandon</t>
  </si>
  <si>
    <t>Cardale Jones</t>
  </si>
  <si>
    <t>JON148555</t>
  </si>
  <si>
    <t>Jones, Cardale</t>
  </si>
  <si>
    <t>Carson Wentz</t>
  </si>
  <si>
    <t>WEN615770</t>
  </si>
  <si>
    <t>Wentz, Carson</t>
  </si>
  <si>
    <t>Christian Hackenberg</t>
  </si>
  <si>
    <t>HAC346399</t>
  </si>
  <si>
    <t>Hackenberg, Christian</t>
  </si>
  <si>
    <t>Cody Kessler</t>
  </si>
  <si>
    <t>KES701662</t>
  </si>
  <si>
    <t>Kessler, Cody</t>
  </si>
  <si>
    <t>Connor Cook</t>
  </si>
  <si>
    <t>COO045872</t>
  </si>
  <si>
    <t>Cook, Connor</t>
  </si>
  <si>
    <t>Dak Prescott</t>
  </si>
  <si>
    <t>PRE285723</t>
  </si>
  <si>
    <t>Prescott, Dak</t>
  </si>
  <si>
    <t>Jacoby Brissett</t>
  </si>
  <si>
    <t>BRI516391</t>
  </si>
  <si>
    <t>Brissett, Jacoby</t>
  </si>
  <si>
    <t>Jared Goff</t>
  </si>
  <si>
    <t>GOF219636</t>
  </si>
  <si>
    <t>Goff, Jared</t>
  </si>
  <si>
    <t>Jeff Driskel</t>
  </si>
  <si>
    <t>DRI392790</t>
  </si>
  <si>
    <t>Driskel, Jeff</t>
  </si>
  <si>
    <t>Joel Stave</t>
  </si>
  <si>
    <t>STA818236</t>
  </si>
  <si>
    <t>Stave, Joel</t>
  </si>
  <si>
    <t>Josh Woodrum</t>
  </si>
  <si>
    <t>WOO399845</t>
  </si>
  <si>
    <t>Woodrum, Josh</t>
  </si>
  <si>
    <t>Kevin Hogan</t>
  </si>
  <si>
    <t>HOG022742</t>
  </si>
  <si>
    <t>Hogan, Kevin</t>
  </si>
  <si>
    <t>Nate Sudfeld</t>
  </si>
  <si>
    <t>SUD197144</t>
  </si>
  <si>
    <t>Sudfeld, Nate</t>
  </si>
  <si>
    <t>Paxton Lynch</t>
  </si>
  <si>
    <t>LYN526034</t>
  </si>
  <si>
    <t>Lynch, Paxton</t>
  </si>
  <si>
    <t>Trevone Boykin</t>
  </si>
  <si>
    <t>BOY620791</t>
  </si>
  <si>
    <t>Boykin, Trevone</t>
  </si>
  <si>
    <t>Vernon Adams</t>
  </si>
  <si>
    <t>Adams, Vernon</t>
  </si>
  <si>
    <t>Alex Collins</t>
  </si>
  <si>
    <t>COL479374</t>
  </si>
  <si>
    <t>Collins, Alex</t>
  </si>
  <si>
    <t>Andy Janovich</t>
  </si>
  <si>
    <t>JAN605717</t>
  </si>
  <si>
    <t>Janovich, Andy</t>
  </si>
  <si>
    <t>Brandon Wilds</t>
  </si>
  <si>
    <t>WIL047556</t>
  </si>
  <si>
    <t>Wilds, Brandon</t>
  </si>
  <si>
    <t>C.J. Prosise</t>
  </si>
  <si>
    <t>PRO494028</t>
  </si>
  <si>
    <t>Prosise, C.J.</t>
  </si>
  <si>
    <t>Dan Vitale</t>
  </si>
  <si>
    <t>VIT349599</t>
  </si>
  <si>
    <t>Vitale, Dan</t>
  </si>
  <si>
    <t>Daniel Lasco</t>
  </si>
  <si>
    <t>LAS076669</t>
  </si>
  <si>
    <t>Lasco, Daniel</t>
  </si>
  <si>
    <t>DeAndre Washington</t>
  </si>
  <si>
    <t>WAS000000</t>
  </si>
  <si>
    <t>Washington, DeAndre</t>
  </si>
  <si>
    <t>Derrick Henry</t>
  </si>
  <si>
    <t>HEN602843</t>
  </si>
  <si>
    <t>Henry, Derrick</t>
  </si>
  <si>
    <t>JOH202338</t>
  </si>
  <si>
    <t>Devontae Booker</t>
  </si>
  <si>
    <t>BOO019902</t>
  </si>
  <si>
    <t>Booker, Devontae</t>
  </si>
  <si>
    <t>Ezekiel Elliott</t>
  </si>
  <si>
    <t>ELL289284</t>
  </si>
  <si>
    <t>Elliott, Ezekiel</t>
  </si>
  <si>
    <t>Glenn Gronkowski</t>
  </si>
  <si>
    <t>GRO133541</t>
  </si>
  <si>
    <t>Gronkowski, Glenn</t>
  </si>
  <si>
    <t>Jonathan Williams</t>
  </si>
  <si>
    <t>WIL384555</t>
  </si>
  <si>
    <t>Williams, Jonathan - RB</t>
  </si>
  <si>
    <t>Jordan Howard</t>
  </si>
  <si>
    <t>HOW239418</t>
  </si>
  <si>
    <t>Howard, Jordan</t>
  </si>
  <si>
    <t>Josh Ferguson</t>
  </si>
  <si>
    <t>FER201072</t>
  </si>
  <si>
    <t>Ferguson, Josh</t>
  </si>
  <si>
    <t>Keith Marshall</t>
  </si>
  <si>
    <t>MAR429932</t>
  </si>
  <si>
    <t>Marshall, Keith</t>
  </si>
  <si>
    <t>Kelvin Taylor</t>
  </si>
  <si>
    <t>TAY467820</t>
  </si>
  <si>
    <t>Taylor, Kelvin</t>
  </si>
  <si>
    <t>Kenneth Dixon</t>
  </si>
  <si>
    <t>DIX440855</t>
  </si>
  <si>
    <t>Dixon, Kenneth</t>
  </si>
  <si>
    <t>Kenyan Drake</t>
  </si>
  <si>
    <t>DRA280410</t>
  </si>
  <si>
    <t>Drake, Kenyan</t>
  </si>
  <si>
    <t>Marshaun Coprich</t>
  </si>
  <si>
    <t>COP773056</t>
  </si>
  <si>
    <t>Coprich, Marshaun</t>
  </si>
  <si>
    <t>Paul Perkins</t>
  </si>
  <si>
    <t>PER227681</t>
  </si>
  <si>
    <t>Perkins, Paul</t>
  </si>
  <si>
    <t>Peyton Barber</t>
  </si>
  <si>
    <t>BAR077733</t>
  </si>
  <si>
    <t>Barber, Peyton</t>
  </si>
  <si>
    <t>Quayvon Hicks</t>
  </si>
  <si>
    <t>Hicks, Quayvon</t>
  </si>
  <si>
    <t>Shadrach Thornton</t>
  </si>
  <si>
    <t>Thornton, Shadrach</t>
  </si>
  <si>
    <t>Soma Vainuku</t>
  </si>
  <si>
    <t>VAI290361</t>
  </si>
  <si>
    <t>Vainuku, Soma</t>
  </si>
  <si>
    <t>Tra Carson</t>
  </si>
  <si>
    <t>CAR594837</t>
  </si>
  <si>
    <t>Carson, Tra</t>
  </si>
  <si>
    <t>Tre Madden</t>
  </si>
  <si>
    <t>MAD195824</t>
  </si>
  <si>
    <t>Madden, Tre</t>
  </si>
  <si>
    <t>Tyler Ervin</t>
  </si>
  <si>
    <t>ERV286234</t>
  </si>
  <si>
    <t>Ervin, Tyler</t>
  </si>
  <si>
    <t>Wendell Smallwood</t>
  </si>
  <si>
    <t>SMA757345</t>
  </si>
  <si>
    <t>Smallwood, Wendell</t>
  </si>
  <si>
    <t>Jimmy Landes</t>
  </si>
  <si>
    <t>LAN097190</t>
  </si>
  <si>
    <t>Landes, Jimmy</t>
  </si>
  <si>
    <t>Austin Hooper</t>
  </si>
  <si>
    <t>HOO570770</t>
  </si>
  <si>
    <t>Hooper, Austin</t>
  </si>
  <si>
    <t>Beau Sandland</t>
  </si>
  <si>
    <t>SAN584247</t>
  </si>
  <si>
    <t>Sandland, Beau</t>
  </si>
  <si>
    <t>Ben Braunecker</t>
  </si>
  <si>
    <t>BRA692421</t>
  </si>
  <si>
    <t>Braunecker, Ben</t>
  </si>
  <si>
    <t>Bryce Williams</t>
  </si>
  <si>
    <t>WIL170839</t>
  </si>
  <si>
    <t>Williams, Bryce</t>
  </si>
  <si>
    <t>David Grinnage</t>
  </si>
  <si>
    <t>GRI814876</t>
  </si>
  <si>
    <t>Grinnage, David</t>
  </si>
  <si>
    <t>David Morgan</t>
  </si>
  <si>
    <t>MOR157846</t>
  </si>
  <si>
    <t>Morgan, David</t>
  </si>
  <si>
    <t>Hunter Henry</t>
  </si>
  <si>
    <t>HEN617052</t>
  </si>
  <si>
    <t>Henry, Hunter</t>
  </si>
  <si>
    <t>Jake McGee</t>
  </si>
  <si>
    <t>MCG169303</t>
  </si>
  <si>
    <t>McGee, Jake</t>
  </si>
  <si>
    <t>Jerell Adams</t>
  </si>
  <si>
    <t>ADA400343</t>
  </si>
  <si>
    <t>Adams, Jerell</t>
  </si>
  <si>
    <t>Nick Vannett</t>
  </si>
  <si>
    <t>VAN643509</t>
  </si>
  <si>
    <t>Vannett, Nick</t>
  </si>
  <si>
    <t>Ryan Malleck</t>
  </si>
  <si>
    <t>MAL262135</t>
  </si>
  <si>
    <t>Malleck, Ryan</t>
  </si>
  <si>
    <t>Stephen Anderson</t>
  </si>
  <si>
    <t>AND491051</t>
  </si>
  <si>
    <t>Anderson, Stephen</t>
  </si>
  <si>
    <t>Temarrick Hemingway</t>
  </si>
  <si>
    <t>HEM189859</t>
  </si>
  <si>
    <t>Hemingway, Temarrick</t>
  </si>
  <si>
    <t>Thomas Duarte</t>
  </si>
  <si>
    <t>DUA426541</t>
  </si>
  <si>
    <t>Duarte, Thomas</t>
  </si>
  <si>
    <t>Tyler Higbee</t>
  </si>
  <si>
    <t>HIG033222</t>
  </si>
  <si>
    <t>Higbee, Tyler</t>
  </si>
  <si>
    <t>Aaron Burbridge</t>
  </si>
  <si>
    <t>BUR012358</t>
  </si>
  <si>
    <t>Burbridge, Aaron</t>
  </si>
  <si>
    <t>Alonzo Russell</t>
  </si>
  <si>
    <t>RUS329543</t>
  </si>
  <si>
    <t>Russell, Alonzo</t>
  </si>
  <si>
    <t>Bralon Addison</t>
  </si>
  <si>
    <t>ADD481098</t>
  </si>
  <si>
    <t>Addison, Bralon</t>
  </si>
  <si>
    <t>Braxton Miller</t>
  </si>
  <si>
    <t>MIL146472</t>
  </si>
  <si>
    <t>Miller, Braxton</t>
  </si>
  <si>
    <t>Byron Marshall</t>
  </si>
  <si>
    <t>MAR374249</t>
  </si>
  <si>
    <t>Marshall, Byron</t>
  </si>
  <si>
    <t>Cayleb Jones</t>
  </si>
  <si>
    <t>JON150943</t>
  </si>
  <si>
    <t>Jones, Cayleb</t>
  </si>
  <si>
    <t>Charone Peake</t>
  </si>
  <si>
    <t>PEA150300</t>
  </si>
  <si>
    <t>Peake, Charone</t>
  </si>
  <si>
    <t>Chris Brown</t>
  </si>
  <si>
    <t>BRO340593</t>
  </si>
  <si>
    <t>Brown, Chris - WR</t>
  </si>
  <si>
    <t>Chris Moore</t>
  </si>
  <si>
    <t>MOO226734</t>
  </si>
  <si>
    <t>Moore, Chris</t>
  </si>
  <si>
    <t>Cody Core</t>
  </si>
  <si>
    <t>COR258226</t>
  </si>
  <si>
    <t>Core, Cody</t>
  </si>
  <si>
    <t>Corey Coleman</t>
  </si>
  <si>
    <t>COL232728</t>
  </si>
  <si>
    <t>Coleman, Corey</t>
  </si>
  <si>
    <t>D.J. Foster</t>
  </si>
  <si>
    <t>FOS199981</t>
  </si>
  <si>
    <t>Foster, D.J.</t>
  </si>
  <si>
    <t>Demarcus Ayers</t>
  </si>
  <si>
    <t>AYE268861</t>
  </si>
  <si>
    <t>Ayers, Demarcus</t>
  </si>
  <si>
    <t>Demarcus Robinson</t>
  </si>
  <si>
    <t>ROB399065</t>
  </si>
  <si>
    <t>Robinson, Demarcus - WR</t>
  </si>
  <si>
    <t>De'Runnya Wilson</t>
  </si>
  <si>
    <t>Wilson, De'Runnya</t>
  </si>
  <si>
    <t>Devon Cajuste</t>
  </si>
  <si>
    <t>CAJ652601</t>
  </si>
  <si>
    <t>Cajuste, Devon</t>
  </si>
  <si>
    <t>D'haquille Williams</t>
  </si>
  <si>
    <t>WIL236356</t>
  </si>
  <si>
    <t>Williams, D'haquille</t>
  </si>
  <si>
    <t>Geronimo Allison</t>
  </si>
  <si>
    <t>ALL713965</t>
  </si>
  <si>
    <t>Allison, Geronimo</t>
  </si>
  <si>
    <t>Hunter Sharp</t>
  </si>
  <si>
    <t>SHA408400</t>
  </si>
  <si>
    <t>Sharp, Hunter</t>
  </si>
  <si>
    <t>Jalin Marshall</t>
  </si>
  <si>
    <t>MAR417066</t>
  </si>
  <si>
    <t>Marshall, Jalin</t>
  </si>
  <si>
    <t>Johnny Holton</t>
  </si>
  <si>
    <t>HOL773557</t>
  </si>
  <si>
    <t>Holton, Johnny</t>
  </si>
  <si>
    <t>Jordan Payton</t>
  </si>
  <si>
    <t>PAY611897</t>
  </si>
  <si>
    <t>Payton, Jordan</t>
  </si>
  <si>
    <t>Josh Doctson</t>
  </si>
  <si>
    <t>DOC662393</t>
  </si>
  <si>
    <t>Doctson, Josh</t>
  </si>
  <si>
    <t>Kenny Lawler</t>
  </si>
  <si>
    <t>LAW151948</t>
  </si>
  <si>
    <t>Lawler, Kenny</t>
  </si>
  <si>
    <t>Keyarris Garrett</t>
  </si>
  <si>
    <t>GAR480903</t>
  </si>
  <si>
    <t>Garrett, Keyarris</t>
  </si>
  <si>
    <t>Kolby Listenbee</t>
  </si>
  <si>
    <t>LIS582020</t>
  </si>
  <si>
    <t>Listenbee, Kolby</t>
  </si>
  <si>
    <t>Laquon Treadwell</t>
  </si>
  <si>
    <t>TRE425415</t>
  </si>
  <si>
    <t>Treadwell, Laquon</t>
  </si>
  <si>
    <t>Leonte Carroo</t>
  </si>
  <si>
    <t>CAR559411</t>
  </si>
  <si>
    <t>Carroo, Leonte</t>
  </si>
  <si>
    <t>Malcolm Mitchell</t>
  </si>
  <si>
    <t>MIT502824</t>
  </si>
  <si>
    <t>Mitchell, Malcolm</t>
  </si>
  <si>
    <t>Marquez North</t>
  </si>
  <si>
    <t>NOR596863</t>
  </si>
  <si>
    <t>North, Marquez</t>
  </si>
  <si>
    <t>Mekale McKay</t>
  </si>
  <si>
    <t>MCK070449</t>
  </si>
  <si>
    <t>McKay, Mekale</t>
  </si>
  <si>
    <t>Michael Thomas</t>
  </si>
  <si>
    <t>THO308912</t>
  </si>
  <si>
    <t>Thomas, Michael - WR</t>
  </si>
  <si>
    <t>Nelson Spruce</t>
  </si>
  <si>
    <t>SPR770940</t>
  </si>
  <si>
    <t>Spruce, Nelson</t>
  </si>
  <si>
    <t>Pharoh Cooper</t>
  </si>
  <si>
    <t>COO679646</t>
  </si>
  <si>
    <t>Cooper, Pharoh</t>
  </si>
  <si>
    <t>Rashard Higgins</t>
  </si>
  <si>
    <t>HIG322107</t>
  </si>
  <si>
    <t>Higgins, Rashard</t>
  </si>
  <si>
    <t>Rashawn Scott</t>
  </si>
  <si>
    <t>SCO594648</t>
  </si>
  <si>
    <t>Scott, Rashawn</t>
  </si>
  <si>
    <t>Ricardo Louis</t>
  </si>
  <si>
    <t>LOU665833</t>
  </si>
  <si>
    <t>Louis, Ricardo</t>
  </si>
  <si>
    <t>Roger Lewis</t>
  </si>
  <si>
    <t>LEW642806</t>
  </si>
  <si>
    <t>Lewis, Roger</t>
  </si>
  <si>
    <t>Sterling Shepard</t>
  </si>
  <si>
    <t>SHE495754</t>
  </si>
  <si>
    <t>Shepard, Sterling</t>
  </si>
  <si>
    <t>Tajae Sharpe</t>
  </si>
  <si>
    <t>SHA495155</t>
  </si>
  <si>
    <t>Sharpe, Tajae</t>
  </si>
  <si>
    <t>Trevor Davis</t>
  </si>
  <si>
    <t>DAV778929</t>
  </si>
  <si>
    <t>Davis, Trevor</t>
  </si>
  <si>
    <t>Tyler Boyd</t>
  </si>
  <si>
    <t>BOY378353</t>
  </si>
  <si>
    <t>Boyd, Tyler</t>
  </si>
  <si>
    <t>Will Fuller</t>
  </si>
  <si>
    <t>FUL503598</t>
  </si>
  <si>
    <t>Fuller, Will</t>
  </si>
  <si>
    <t>Adrian Amos</t>
  </si>
  <si>
    <t>AMO568523</t>
  </si>
  <si>
    <t>Amos, Adrian</t>
  </si>
  <si>
    <t>Alex Carter</t>
  </si>
  <si>
    <t>CAR608019</t>
  </si>
  <si>
    <t>Carter, Alex</t>
  </si>
  <si>
    <t>Anthony Harris</t>
  </si>
  <si>
    <t>HAR339211</t>
  </si>
  <si>
    <t>Harris, Anthony - S</t>
  </si>
  <si>
    <t>Anthony Jefferson</t>
  </si>
  <si>
    <t>JEF096477</t>
  </si>
  <si>
    <t>Jefferson, Anthony</t>
  </si>
  <si>
    <t>Bobby McCain</t>
  </si>
  <si>
    <t>MCC050868</t>
  </si>
  <si>
    <t>McCain, Bobby</t>
  </si>
  <si>
    <t>Byron Jones</t>
  </si>
  <si>
    <t>JON141600</t>
  </si>
  <si>
    <t>Jones, Byron - S</t>
  </si>
  <si>
    <t>Charles Gaines</t>
  </si>
  <si>
    <t>GAI186048</t>
  </si>
  <si>
    <t>Gaines, Charles</t>
  </si>
  <si>
    <t>Chris Hackett</t>
  </si>
  <si>
    <t>HAC494322</t>
  </si>
  <si>
    <t>Hackett, Chris</t>
  </si>
  <si>
    <t>Clayton Geathers</t>
  </si>
  <si>
    <t>GEA405166</t>
  </si>
  <si>
    <t>Geathers, Clayton</t>
  </si>
  <si>
    <t>Cody Prewitt</t>
  </si>
  <si>
    <t>Prewitt, Cody</t>
  </si>
  <si>
    <t>Craig Mager</t>
  </si>
  <si>
    <t>MAG263579</t>
  </si>
  <si>
    <t>Mager, Craig</t>
  </si>
  <si>
    <t>Damarious Randall</t>
  </si>
  <si>
    <t>RAN052747</t>
  </si>
  <si>
    <t>Randall, Damarious</t>
  </si>
  <si>
    <t>Damian Swann</t>
  </si>
  <si>
    <t>SWA314232</t>
  </si>
  <si>
    <t>Swann, Damian</t>
  </si>
  <si>
    <t>Dean Marlowe</t>
  </si>
  <si>
    <t>James Madison</t>
  </si>
  <si>
    <t>MAR268763</t>
  </si>
  <si>
    <t>Marlowe, Dean</t>
  </si>
  <si>
    <t>Derron Smith</t>
  </si>
  <si>
    <t>SMI201550</t>
  </si>
  <si>
    <t>Smith, Derron</t>
  </si>
  <si>
    <t>Detrick Bonner</t>
  </si>
  <si>
    <t>Bonner, Detrick</t>
  </si>
  <si>
    <t>D'Joun Smith</t>
  </si>
  <si>
    <t>SMI206823</t>
  </si>
  <si>
    <t>Smith, D'Joun</t>
  </si>
  <si>
    <t>Donald Celiscar</t>
  </si>
  <si>
    <t>CEL395705</t>
  </si>
  <si>
    <t>Celiscar, Donald</t>
  </si>
  <si>
    <t>Doran Grant</t>
  </si>
  <si>
    <t>GRA412011</t>
  </si>
  <si>
    <t>Grant, Doran</t>
  </si>
  <si>
    <t>Durell Eskridge</t>
  </si>
  <si>
    <t>ESK558735</t>
  </si>
  <si>
    <t>Eskridge, Durell</t>
  </si>
  <si>
    <t>Eric Rowe</t>
  </si>
  <si>
    <t>ROW332230</t>
  </si>
  <si>
    <t>Rowe, Eric</t>
  </si>
  <si>
    <t>Garry Peters</t>
  </si>
  <si>
    <t>Peters, Garry</t>
  </si>
  <si>
    <t>Gerod Holliman</t>
  </si>
  <si>
    <t>HOL254806</t>
  </si>
  <si>
    <t>Holliman, Gerod</t>
  </si>
  <si>
    <t>Ibraheim Campbell</t>
  </si>
  <si>
    <t>CAM362155</t>
  </si>
  <si>
    <t>Campbell, Ibraheim</t>
  </si>
  <si>
    <t>Ifo Ekpre-Olomu</t>
  </si>
  <si>
    <t>EKP563610</t>
  </si>
  <si>
    <t>Ekpre-Olomu, Ifo</t>
  </si>
  <si>
    <t>Jacoby Glenn</t>
  </si>
  <si>
    <t>GLE220216</t>
  </si>
  <si>
    <t>Glenn, Jacoby</t>
  </si>
  <si>
    <t>JaCorey Shepherd</t>
  </si>
  <si>
    <t>SHE508041</t>
  </si>
  <si>
    <t>Shepherd, JaCorey</t>
  </si>
  <si>
    <t>Jalen Collins</t>
  </si>
  <si>
    <t>COL604473</t>
  </si>
  <si>
    <t>Collins, Jalen</t>
  </si>
  <si>
    <t>James Sample</t>
  </si>
  <si>
    <t>SAM117282</t>
  </si>
  <si>
    <t>Sample, James</t>
  </si>
  <si>
    <t>Jaquiski Tartt</t>
  </si>
  <si>
    <t>TAR686527</t>
  </si>
  <si>
    <t>Tartt, Jaquiski</t>
  </si>
  <si>
    <t>Jermaine Whitehead</t>
  </si>
  <si>
    <t>WHI621475</t>
  </si>
  <si>
    <t>Whitehead, Jermaine</t>
  </si>
  <si>
    <t>Josh Shaw</t>
  </si>
  <si>
    <t>SHA641197</t>
  </si>
  <si>
    <t>Shaw, Josh - CB</t>
  </si>
  <si>
    <t>Julian Wilson</t>
  </si>
  <si>
    <t>WIL737677</t>
  </si>
  <si>
    <t>Wilson, Julian</t>
  </si>
  <si>
    <t>Justin Coleman</t>
  </si>
  <si>
    <t>COL294032</t>
  </si>
  <si>
    <t>Coleman, Justin</t>
  </si>
  <si>
    <t>Justin Cox</t>
  </si>
  <si>
    <t>Cox, Justin</t>
  </si>
  <si>
    <t>Kevin Johnson</t>
  </si>
  <si>
    <t>JOH000010</t>
  </si>
  <si>
    <t>Johnson, Kevin - CB</t>
  </si>
  <si>
    <t>Kevin White</t>
  </si>
  <si>
    <t>WHI315683</t>
  </si>
  <si>
    <t>White, Kevin - CB</t>
  </si>
  <si>
    <t>Kurtis Drummond</t>
  </si>
  <si>
    <t>DRU363898</t>
  </si>
  <si>
    <t>Drummond, Kurtis</t>
  </si>
  <si>
    <t>Kyshoen Jarrett</t>
  </si>
  <si>
    <t>JAR259599</t>
  </si>
  <si>
    <t>Jarrett, Kyshoen</t>
  </si>
  <si>
    <t>Ladarius Gunter</t>
  </si>
  <si>
    <t>GUN709450</t>
  </si>
  <si>
    <t>Gunter, Ladarius</t>
  </si>
  <si>
    <t>Landon Collins</t>
  </si>
  <si>
    <t>COL624212</t>
  </si>
  <si>
    <t>Collins, Landon</t>
  </si>
  <si>
    <t>Lorenzo Doss</t>
  </si>
  <si>
    <t>DOS257736</t>
  </si>
  <si>
    <t>Doss, Lorenzo</t>
  </si>
  <si>
    <t>Marcus Peters</t>
  </si>
  <si>
    <t>PET154864</t>
  </si>
  <si>
    <t>Peters, Marcus</t>
  </si>
  <si>
    <t>P.J. Williams</t>
  </si>
  <si>
    <t>WIL407276</t>
  </si>
  <si>
    <t>Williams, P.J.</t>
  </si>
  <si>
    <t>Quandre Diggs</t>
  </si>
  <si>
    <t>DIG202845</t>
  </si>
  <si>
    <t>Diggs, Quandre</t>
  </si>
  <si>
    <t>Quinten Rollins</t>
  </si>
  <si>
    <t>ROL752507</t>
  </si>
  <si>
    <t>Rollins, Quinten</t>
  </si>
  <si>
    <t>Ronald Darby</t>
  </si>
  <si>
    <t>DAR187187</t>
  </si>
  <si>
    <t>Darby, Ronald</t>
  </si>
  <si>
    <t>Senquez Golson</t>
  </si>
  <si>
    <t>GOL688554</t>
  </si>
  <si>
    <t>Golson, Senquez</t>
  </si>
  <si>
    <t>Steven Nelson</t>
  </si>
  <si>
    <t>NEL716852</t>
  </si>
  <si>
    <t>Nelson, Steven</t>
  </si>
  <si>
    <t>Tevin McDonald</t>
  </si>
  <si>
    <t>MCD552545</t>
  </si>
  <si>
    <t>McDonald, Tevin</t>
  </si>
  <si>
    <t>Trae Waynes</t>
  </si>
  <si>
    <t>WAY469703</t>
  </si>
  <si>
    <t>Waynes, Trae</t>
  </si>
  <si>
    <t>Troy Hill</t>
  </si>
  <si>
    <t>HIL626234</t>
  </si>
  <si>
    <t>Hill, Troy</t>
  </si>
  <si>
    <t>Tye Smith</t>
  </si>
  <si>
    <t>Towson</t>
  </si>
  <si>
    <t>SMI766180</t>
  </si>
  <si>
    <t>Smith, Tye</t>
  </si>
  <si>
    <t>Angelo Blackson</t>
  </si>
  <si>
    <t>BLA326665</t>
  </si>
  <si>
    <t>Blackson, Angelo</t>
  </si>
  <si>
    <t>Anthony Chickillo</t>
  </si>
  <si>
    <t>CHI218488</t>
  </si>
  <si>
    <t>Chickillo, Anthony</t>
  </si>
  <si>
    <t>Arik Armstead</t>
  </si>
  <si>
    <t>ARM057964</t>
  </si>
  <si>
    <t>Armstead, Arik</t>
  </si>
  <si>
    <t>B.J. Dubose</t>
  </si>
  <si>
    <t>DUB546222</t>
  </si>
  <si>
    <t>Dubose, B.J.</t>
  </si>
  <si>
    <t>Bobby Richardson</t>
  </si>
  <si>
    <t>RIC390816</t>
  </si>
  <si>
    <t>Richardson, Bobby</t>
  </si>
  <si>
    <t>Carl Davis</t>
  </si>
  <si>
    <t>DAV212103</t>
  </si>
  <si>
    <t>Davis, Carl</t>
  </si>
  <si>
    <t>Cedric Reed</t>
  </si>
  <si>
    <t>REE159531</t>
  </si>
  <si>
    <t>Reed, Cedric</t>
  </si>
  <si>
    <t>Christian Covington</t>
  </si>
  <si>
    <t>COV546722</t>
  </si>
  <si>
    <t>Covington, Christian</t>
  </si>
  <si>
    <t>Corey Crawford</t>
  </si>
  <si>
    <t>CRA549968</t>
  </si>
  <si>
    <t>Crawford, Corey</t>
  </si>
  <si>
    <t>Danielle Hunter</t>
  </si>
  <si>
    <t>HUN529240</t>
  </si>
  <si>
    <t>Hunter, Danielle</t>
  </si>
  <si>
    <t>Danny Shelton</t>
  </si>
  <si>
    <t>SHE411954</t>
  </si>
  <si>
    <t>Shelton, Danny</t>
  </si>
  <si>
    <t>Dante Fowler</t>
  </si>
  <si>
    <t>FOW382785</t>
  </si>
  <si>
    <t>Fowler, Dante</t>
  </si>
  <si>
    <t>Darius Philon</t>
  </si>
  <si>
    <t>PHI676018</t>
  </si>
  <si>
    <t>Philon, Darius</t>
  </si>
  <si>
    <t>David Parry</t>
  </si>
  <si>
    <t>PAR702152</t>
  </si>
  <si>
    <t>Parry, David</t>
  </si>
  <si>
    <t>Davis Tull</t>
  </si>
  <si>
    <t>TUL136073</t>
  </si>
  <si>
    <t>Tull, Davis</t>
  </si>
  <si>
    <t>Deon Simon</t>
  </si>
  <si>
    <t>SIM361296</t>
  </si>
  <si>
    <t>Simon, Deon</t>
  </si>
  <si>
    <t>Derrick Lott</t>
  </si>
  <si>
    <t>LOT289903</t>
  </si>
  <si>
    <t>Lott, Derrick</t>
  </si>
  <si>
    <t>Eddie Goldman</t>
  </si>
  <si>
    <t>GOL216018</t>
  </si>
  <si>
    <t>Goldman, Eddie</t>
  </si>
  <si>
    <t>Eli Harold</t>
  </si>
  <si>
    <t>HAR236127</t>
  </si>
  <si>
    <t>Harold, Eli</t>
  </si>
  <si>
    <t>Ellis McCarthy</t>
  </si>
  <si>
    <t>McCarthy, Ellis</t>
  </si>
  <si>
    <t>Frank Clark</t>
  </si>
  <si>
    <t>CLA296952</t>
  </si>
  <si>
    <t>Clark, Frank</t>
  </si>
  <si>
    <t>Gabe Wright</t>
  </si>
  <si>
    <t>WRI269524</t>
  </si>
  <si>
    <t>Wright, Gabe</t>
  </si>
  <si>
    <t>Grady Jarrett</t>
  </si>
  <si>
    <t>JAR254349</t>
  </si>
  <si>
    <t>Jarrett, Grady</t>
  </si>
  <si>
    <t>Henry Anderson</t>
  </si>
  <si>
    <t>AND287484</t>
  </si>
  <si>
    <t>Anderson, Henry</t>
  </si>
  <si>
    <t>J.T. Surratt</t>
  </si>
  <si>
    <t>Surratt, J.T.</t>
  </si>
  <si>
    <t>Joey Mbu</t>
  </si>
  <si>
    <t>MBU029662</t>
  </si>
  <si>
    <t>Mbu, Joey</t>
  </si>
  <si>
    <t>Jordan Phillips</t>
  </si>
  <si>
    <t>PHI386190</t>
  </si>
  <si>
    <t>Phillips, Jordan</t>
  </si>
  <si>
    <t>Kyle Emanuel</t>
  </si>
  <si>
    <t>EMA412803</t>
  </si>
  <si>
    <t>Emanuel, Kyle</t>
  </si>
  <si>
    <t>Leon Orr</t>
  </si>
  <si>
    <t>ORR341795</t>
  </si>
  <si>
    <t>Orr, Leon</t>
  </si>
  <si>
    <t>Leonard Williams</t>
  </si>
  <si>
    <t>WIL426411</t>
  </si>
  <si>
    <t>Williams, Leonard</t>
  </si>
  <si>
    <t>Leterrius Walton</t>
  </si>
  <si>
    <t>WAL808582</t>
  </si>
  <si>
    <t>Walton, Leterrius</t>
  </si>
  <si>
    <t>Louis Trinca-Pasat</t>
  </si>
  <si>
    <t>TRI245190</t>
  </si>
  <si>
    <t>Trinca-Pasat, Louis</t>
  </si>
  <si>
    <t>Lynden Trail</t>
  </si>
  <si>
    <t>Norfolk State</t>
  </si>
  <si>
    <t>TRA214132</t>
  </si>
  <si>
    <t>Trail, Lynden</t>
  </si>
  <si>
    <t>Malcom Brown</t>
  </si>
  <si>
    <t>BRO550723</t>
  </si>
  <si>
    <t>Brown, Malcom</t>
  </si>
  <si>
    <t>Marcus Hardison</t>
  </si>
  <si>
    <t>HAR063200</t>
  </si>
  <si>
    <t>Hardison, Marcus</t>
  </si>
  <si>
    <t>Mario Edwards</t>
  </si>
  <si>
    <t>EDW608536</t>
  </si>
  <si>
    <t>Edwards, Mario - DE</t>
  </si>
  <si>
    <t>Markus Golden</t>
  </si>
  <si>
    <t>GOL067489</t>
  </si>
  <si>
    <t>Golden, Markus</t>
  </si>
  <si>
    <t>Martin Ifedi</t>
  </si>
  <si>
    <t>STL</t>
  </si>
  <si>
    <t>IFE148317</t>
  </si>
  <si>
    <t>Ifedi, Martin</t>
  </si>
  <si>
    <t>Michael Bennett</t>
  </si>
  <si>
    <t>BEN000000</t>
  </si>
  <si>
    <t>Bennett, Michael - DT</t>
  </si>
  <si>
    <t>Nate Orchard</t>
  </si>
  <si>
    <t>ORC266972</t>
  </si>
  <si>
    <t>Orchard, Nate</t>
  </si>
  <si>
    <t>Owamagbe Odighizuwa</t>
  </si>
  <si>
    <t>ODI237308</t>
  </si>
  <si>
    <t>Odighizuwa, Owamagbe</t>
  </si>
  <si>
    <t>Preston Smith</t>
  </si>
  <si>
    <t>SMI576520</t>
  </si>
  <si>
    <t>Smith, Preston</t>
  </si>
  <si>
    <t>Rakeem Nunez-Roches</t>
  </si>
  <si>
    <t>NUN250521</t>
  </si>
  <si>
    <t>Nunez-Roches, Rakeem</t>
  </si>
  <si>
    <t>Randy Gregory</t>
  </si>
  <si>
    <t>GRE789590</t>
  </si>
  <si>
    <t>Gregory, Randy</t>
  </si>
  <si>
    <t>Ryan Delaire</t>
  </si>
  <si>
    <t>DEL053090</t>
  </si>
  <si>
    <t>Delaire, Ryan</t>
  </si>
  <si>
    <t>Ryan Russell</t>
  </si>
  <si>
    <t>RUS704203</t>
  </si>
  <si>
    <t>Russell, Ryan</t>
  </si>
  <si>
    <t>Shane Ray</t>
  </si>
  <si>
    <t>RAY427102</t>
  </si>
  <si>
    <t>Ray, Shane</t>
  </si>
  <si>
    <t>Tavaris Barnes</t>
  </si>
  <si>
    <t>BAR378720</t>
  </si>
  <si>
    <t>Barnes, Tavaris</t>
  </si>
  <si>
    <t>Trey Flowers</t>
  </si>
  <si>
    <t>FLO572739</t>
  </si>
  <si>
    <t>Flowers, Trey</t>
  </si>
  <si>
    <t>Tyeler Davison</t>
  </si>
  <si>
    <t>DAV822084</t>
  </si>
  <si>
    <t>Davison, Tyeler</t>
  </si>
  <si>
    <t>Vic Beasley</t>
  </si>
  <si>
    <t>BEA528276</t>
  </si>
  <si>
    <t>Beasley, Vic</t>
  </si>
  <si>
    <t>Xavier Cooper</t>
  </si>
  <si>
    <t>COO814748</t>
  </si>
  <si>
    <t>Cooper, Xavier</t>
  </si>
  <si>
    <t>Zack Hodges</t>
  </si>
  <si>
    <t>HOD495185</t>
  </si>
  <si>
    <t>Hodges, Zack</t>
  </si>
  <si>
    <t>Zack Wagenmann</t>
  </si>
  <si>
    <t>WAG045827</t>
  </si>
  <si>
    <t>Wagenmann, Zack</t>
  </si>
  <si>
    <t>Za'Darius Smith</t>
  </si>
  <si>
    <t>SMI827086</t>
  </si>
  <si>
    <t>Smith, Za'Darius</t>
  </si>
  <si>
    <t>Aaron Davis</t>
  </si>
  <si>
    <t>Davis, Aaron</t>
  </si>
  <si>
    <t>Alani Fua</t>
  </si>
  <si>
    <t>FUA016162</t>
  </si>
  <si>
    <t>Fua, Alani</t>
  </si>
  <si>
    <t>Amarlo Herrera</t>
  </si>
  <si>
    <t>HER468073</t>
  </si>
  <si>
    <t>Herrera, Amarlo</t>
  </si>
  <si>
    <t>Ben Heeney</t>
  </si>
  <si>
    <t>HEE290361</t>
  </si>
  <si>
    <t>Heeney, Ben</t>
  </si>
  <si>
    <t>Benardrick McKinney</t>
  </si>
  <si>
    <t>MCK465206</t>
  </si>
  <si>
    <t>McKinney, Benardrick</t>
  </si>
  <si>
    <t>Bryce Hager</t>
  </si>
  <si>
    <t>HAG352499</t>
  </si>
  <si>
    <t>Hager, Bryce</t>
  </si>
  <si>
    <t>Bud Dupree</t>
  </si>
  <si>
    <t>DUP507860</t>
  </si>
  <si>
    <t>Dupree, Bud</t>
  </si>
  <si>
    <t>Damien Wilson</t>
  </si>
  <si>
    <t>WIL664778</t>
  </si>
  <si>
    <t>Wilson, Damien</t>
  </si>
  <si>
    <t>Denzel Perryman</t>
  </si>
  <si>
    <t>PER775462</t>
  </si>
  <si>
    <t>Perryman, Denzel</t>
  </si>
  <si>
    <t>Eric Kendricks</t>
  </si>
  <si>
    <t>KEN101224</t>
  </si>
  <si>
    <t>Kendricks, Eric</t>
  </si>
  <si>
    <t>Geneo Grissom</t>
  </si>
  <si>
    <t>GRI825263</t>
  </si>
  <si>
    <t>Grissom, Geneo</t>
  </si>
  <si>
    <t>Hau'oli Kikaha</t>
  </si>
  <si>
    <t>KIK059326</t>
  </si>
  <si>
    <t>Kikaha, Hau'oli</t>
  </si>
  <si>
    <t>Hayes Pullard</t>
  </si>
  <si>
    <t>PUL389002</t>
  </si>
  <si>
    <t>Pullard, Hayes</t>
  </si>
  <si>
    <t>J.R. Tavai</t>
  </si>
  <si>
    <t>TAV054826</t>
  </si>
  <si>
    <t>Tavai, J.R.</t>
  </si>
  <si>
    <t>Jake Ryan</t>
  </si>
  <si>
    <t>RYA208916</t>
  </si>
  <si>
    <t>Ryan, Jake</t>
  </si>
  <si>
    <t>Jordan Hicks</t>
  </si>
  <si>
    <t>HIC516259</t>
  </si>
  <si>
    <t>Hicks, Jordan - LB</t>
  </si>
  <si>
    <t>Kwon Alexander</t>
  </si>
  <si>
    <t>ALE492854</t>
  </si>
  <si>
    <t>Alexander, Kwon</t>
  </si>
  <si>
    <t>Lorenzo Mauldin</t>
  </si>
  <si>
    <t>MAU464116</t>
  </si>
  <si>
    <t>Mauldin, Lorenzo</t>
  </si>
  <si>
    <t>Mark Nzeocha</t>
  </si>
  <si>
    <t>NZE474619</t>
  </si>
  <si>
    <t>Nzeocha, Mark</t>
  </si>
  <si>
    <t>Martrell Spaight</t>
  </si>
  <si>
    <t>SPA202019</t>
  </si>
  <si>
    <t>Spaight, Martrell</t>
  </si>
  <si>
    <t>Max Valles</t>
  </si>
  <si>
    <t>VAL650439</t>
  </si>
  <si>
    <t>Valles, Max</t>
  </si>
  <si>
    <t>Mike Hull</t>
  </si>
  <si>
    <t>HUL213269</t>
  </si>
  <si>
    <t>Hull, Mike</t>
  </si>
  <si>
    <t>Neiron Ball</t>
  </si>
  <si>
    <t>BAL573596</t>
  </si>
  <si>
    <t>Ball, Neiron</t>
  </si>
  <si>
    <t>Obum Gwacham</t>
  </si>
  <si>
    <t>GWA118654</t>
  </si>
  <si>
    <t>Gwacham, Obum</t>
  </si>
  <si>
    <t>Paul Dawson</t>
  </si>
  <si>
    <t>DAW695489</t>
  </si>
  <si>
    <t>Dawson, Paul</t>
  </si>
  <si>
    <t>Ramik Wilson</t>
  </si>
  <si>
    <t>WIL774827</t>
  </si>
  <si>
    <t>Wilson, Ramik</t>
  </si>
  <si>
    <t>Shaq Thompson</t>
  </si>
  <si>
    <t>GRE573058</t>
  </si>
  <si>
    <t>Thompson, Shaq</t>
  </si>
  <si>
    <t>Stephone Anthony</t>
  </si>
  <si>
    <t>ANT204590</t>
  </si>
  <si>
    <t>Anthony, Stephone</t>
  </si>
  <si>
    <t>Taiwan Jones</t>
  </si>
  <si>
    <t>JON731462</t>
  </si>
  <si>
    <t>Jones, Taiwan - LB</t>
  </si>
  <si>
    <t>Tony Washington</t>
  </si>
  <si>
    <t>WAS778332</t>
  </si>
  <si>
    <t>Washington, Tony - LB</t>
  </si>
  <si>
    <t>Trey DePriest</t>
  </si>
  <si>
    <t>DePriest, Trey</t>
  </si>
  <si>
    <t>Xzavier Dickson</t>
  </si>
  <si>
    <t>DIC736160</t>
  </si>
  <si>
    <t>Dickson, Xzavier</t>
  </si>
  <si>
    <t>Yannik Cudjoe-Virgil</t>
  </si>
  <si>
    <t>CUD181942</t>
  </si>
  <si>
    <t>Cudjoe-Virgil, Yannik</t>
  </si>
  <si>
    <t>A.J. Cann</t>
  </si>
  <si>
    <t>CAN364949</t>
  </si>
  <si>
    <t>Cann, A.J.</t>
  </si>
  <si>
    <t>Adam Shead</t>
  </si>
  <si>
    <t>Shead, Adam</t>
  </si>
  <si>
    <t>Al Bond</t>
  </si>
  <si>
    <t>BON090600</t>
  </si>
  <si>
    <t>Bond, Al</t>
  </si>
  <si>
    <t>Ali Marpet</t>
  </si>
  <si>
    <t>Hobart</t>
  </si>
  <si>
    <t>Liberty League</t>
  </si>
  <si>
    <t>MAR291946</t>
  </si>
  <si>
    <t>Marpet, Ali</t>
  </si>
  <si>
    <t>Andrew Donnal</t>
  </si>
  <si>
    <t>DON467175</t>
  </si>
  <si>
    <t>Donnal, Andrew</t>
  </si>
  <si>
    <t>Andrus Peat</t>
  </si>
  <si>
    <t>PEA709791</t>
  </si>
  <si>
    <t>Peat, Andrus</t>
  </si>
  <si>
    <t>Andy Gallik</t>
  </si>
  <si>
    <t>GAL634120</t>
  </si>
  <si>
    <t>Gallik, Andy</t>
  </si>
  <si>
    <t>Arie Kouandjio</t>
  </si>
  <si>
    <t>KOU050326</t>
  </si>
  <si>
    <t>Kouandjio, Arie</t>
  </si>
  <si>
    <t>Austin Shepherd</t>
  </si>
  <si>
    <t>SHE496306</t>
  </si>
  <si>
    <t>Shepherd, Austin</t>
  </si>
  <si>
    <t>B.J. Finney</t>
  </si>
  <si>
    <t>FIN600441</t>
  </si>
  <si>
    <t>Finney, B.J.</t>
  </si>
  <si>
    <t>Bobby Hart</t>
  </si>
  <si>
    <t>HAR659972</t>
  </si>
  <si>
    <t>Hart, Bobby</t>
  </si>
  <si>
    <t>Brandon Scherff</t>
  </si>
  <si>
    <t>SCH135412</t>
  </si>
  <si>
    <t>Scherff, Brandon</t>
  </si>
  <si>
    <t>Brett Boyko</t>
  </si>
  <si>
    <t>UNLV</t>
  </si>
  <si>
    <t>BOY623378</t>
  </si>
  <si>
    <t>Boyko, Brett</t>
  </si>
  <si>
    <t>Cameron Erving</t>
  </si>
  <si>
    <t>ERV288583</t>
  </si>
  <si>
    <t>Erving, Cameron</t>
  </si>
  <si>
    <t>Cedric Ogbuehi</t>
  </si>
  <si>
    <t>OGB666101</t>
  </si>
  <si>
    <t>Ogbuehi, Cedric</t>
  </si>
  <si>
    <t>Chad Hamilton</t>
  </si>
  <si>
    <t>Hamilton, Chad</t>
  </si>
  <si>
    <t>Chaz Green</t>
  </si>
  <si>
    <t>GRE118131</t>
  </si>
  <si>
    <t>Green, Chaz</t>
  </si>
  <si>
    <t>D.J. Humphries</t>
  </si>
  <si>
    <t>HUM728022</t>
  </si>
  <si>
    <t>Humphries, D.J. - T</t>
  </si>
  <si>
    <t>Darrian Miller</t>
  </si>
  <si>
    <t>MIL209686</t>
  </si>
  <si>
    <t>Miller, Darrian</t>
  </si>
  <si>
    <t>Daryl Williams</t>
  </si>
  <si>
    <t>WIL208701</t>
  </si>
  <si>
    <t>Williams, Daryl</t>
  </si>
  <si>
    <t>Donovan Smith</t>
  </si>
  <si>
    <t>SMI221725</t>
  </si>
  <si>
    <t>Smith, Donovan</t>
  </si>
  <si>
    <t>Ereck Flowers</t>
  </si>
  <si>
    <t>FLO325059</t>
  </si>
  <si>
    <t>Flowers, Ereck</t>
  </si>
  <si>
    <t>Greg Mancz</t>
  </si>
  <si>
    <t>MAN039930</t>
  </si>
  <si>
    <t>Mancz, Greg</t>
  </si>
  <si>
    <t>Hroniss Grasu</t>
  </si>
  <si>
    <t>GRA533780</t>
  </si>
  <si>
    <t>Grasu, Hroniss</t>
  </si>
  <si>
    <t>Jake Fisher</t>
  </si>
  <si>
    <t>FIS385760</t>
  </si>
  <si>
    <t>Fisher, Jake</t>
  </si>
  <si>
    <t>Jamil Douglas</t>
  </si>
  <si>
    <t>DOU406284</t>
  </si>
  <si>
    <t>Douglas, Jamil</t>
  </si>
  <si>
    <t>Jamon Brown</t>
  </si>
  <si>
    <t>BRO485991</t>
  </si>
  <si>
    <t>Brown, Jamon</t>
  </si>
  <si>
    <t>Jarvis Harrison</t>
  </si>
  <si>
    <t>HAR601343</t>
  </si>
  <si>
    <t>Harrison, Jarvis</t>
  </si>
  <si>
    <t>Jeremiah Poutasi</t>
  </si>
  <si>
    <t>POU685229</t>
  </si>
  <si>
    <t>Poutasi, Jeremiah</t>
  </si>
  <si>
    <t>John Miller</t>
  </si>
  <si>
    <t>MIL330317</t>
  </si>
  <si>
    <t>Miller, John</t>
  </si>
  <si>
    <t>Jon Feliciano</t>
  </si>
  <si>
    <t>FEL275082</t>
  </si>
  <si>
    <t>Feliciano, Jon</t>
  </si>
  <si>
    <t>Josue Matias</t>
  </si>
  <si>
    <t>MAT291058</t>
  </si>
  <si>
    <t>Matias, Josue</t>
  </si>
  <si>
    <t>La'el Collins</t>
  </si>
  <si>
    <t>COL622930</t>
  </si>
  <si>
    <t>Collins, La'el</t>
  </si>
  <si>
    <t>Laken Tomlinson</t>
  </si>
  <si>
    <t>TOM687650</t>
  </si>
  <si>
    <t>Tomlinson, Laken</t>
  </si>
  <si>
    <t>Laurence Gibson</t>
  </si>
  <si>
    <t>GIB695437</t>
  </si>
  <si>
    <t>Gibson, Laurence</t>
  </si>
  <si>
    <t>Mark Glowinski</t>
  </si>
  <si>
    <t>GLO738436</t>
  </si>
  <si>
    <t>Glowinski, Mark</t>
  </si>
  <si>
    <t>Max Garcia</t>
  </si>
  <si>
    <t>GAR112389</t>
  </si>
  <si>
    <t>Garcia, Max</t>
  </si>
  <si>
    <t>Mitch Morse</t>
  </si>
  <si>
    <t>MOR734298</t>
  </si>
  <si>
    <t>Morse, Mitch</t>
  </si>
  <si>
    <t>Reese Dismukes</t>
  </si>
  <si>
    <t>DIS677579</t>
  </si>
  <si>
    <t>Dismukes, Reese</t>
  </si>
  <si>
    <t>Rob Crisp</t>
  </si>
  <si>
    <t>CRI314433</t>
  </si>
  <si>
    <t>Crisp, Rob</t>
  </si>
  <si>
    <t>Rob Havenstein</t>
  </si>
  <si>
    <t>HAV249308</t>
  </si>
  <si>
    <t>Havenstein, Rob</t>
  </si>
  <si>
    <t>Robert Myers</t>
  </si>
  <si>
    <t>MYE510693</t>
  </si>
  <si>
    <t>Myers, Robert</t>
  </si>
  <si>
    <t>Sean Hickey</t>
  </si>
  <si>
    <t>HIC115357</t>
  </si>
  <si>
    <t>Hickey, Sean</t>
  </si>
  <si>
    <t>T.J. Clemmings</t>
  </si>
  <si>
    <t>CLE379799</t>
  </si>
  <si>
    <t>Clemmings, T.J.</t>
  </si>
  <si>
    <t>Takoby Cofield</t>
  </si>
  <si>
    <t>COF761442</t>
  </si>
  <si>
    <t>Cofield, Takoby</t>
  </si>
  <si>
    <t>Tayo Fabuluje</t>
  </si>
  <si>
    <t>FAB657101</t>
  </si>
  <si>
    <t>Fabuluje, Tayo</t>
  </si>
  <si>
    <t>Terry Poole</t>
  </si>
  <si>
    <t>POO773692</t>
  </si>
  <si>
    <t>Poole, Terry</t>
  </si>
  <si>
    <t>Tre' Jackson</t>
  </si>
  <si>
    <t>JAC603371</t>
  </si>
  <si>
    <t>Jackson, Tre'</t>
  </si>
  <si>
    <t>Trenton Brown</t>
  </si>
  <si>
    <t>BRO739325</t>
  </si>
  <si>
    <t>Brown, Trenton</t>
  </si>
  <si>
    <t>Ty Sambrailo</t>
  </si>
  <si>
    <t>SAM009394</t>
  </si>
  <si>
    <t>Sambrailo, Ty</t>
  </si>
  <si>
    <t>Tyrus Thompson</t>
  </si>
  <si>
    <t>THO717399</t>
  </si>
  <si>
    <t>Thompson, Tyrus</t>
  </si>
  <si>
    <t>Bradley Pinion</t>
  </si>
  <si>
    <t>PIN501016</t>
  </si>
  <si>
    <t>Pinion, Bradley</t>
  </si>
  <si>
    <t>Jared Roberts</t>
  </si>
  <si>
    <t>Roberts, Jared</t>
  </si>
  <si>
    <t>Josh Lambo</t>
  </si>
  <si>
    <t>LAM580646</t>
  </si>
  <si>
    <t>Lambo, Josh</t>
  </si>
  <si>
    <t>Justin Manton</t>
  </si>
  <si>
    <t>Louisiana-Monroe</t>
  </si>
  <si>
    <t>MAN694782</t>
  </si>
  <si>
    <t>Manton, Justin</t>
  </si>
  <si>
    <t>Kyle Brindza</t>
  </si>
  <si>
    <t>BRI391128</t>
  </si>
  <si>
    <t>Brindza, Kyle</t>
  </si>
  <si>
    <t>Kyle Christy</t>
  </si>
  <si>
    <t>CHR762623</t>
  </si>
  <si>
    <t>Christy, Kyle</t>
  </si>
  <si>
    <t>Kyle Loomis</t>
  </si>
  <si>
    <t>Loomis, Kyle</t>
  </si>
  <si>
    <t>Sam Ficken</t>
  </si>
  <si>
    <t>FIC665846</t>
  </si>
  <si>
    <t>Ficken, Sam</t>
  </si>
  <si>
    <t>Spencer Roth</t>
  </si>
  <si>
    <t>Roth, Spencer</t>
  </si>
  <si>
    <t>Trevor Pardula</t>
  </si>
  <si>
    <t>Pardula, Trevor</t>
  </si>
  <si>
    <t>Wil Baumann</t>
  </si>
  <si>
    <t>Baumann, Wil</t>
  </si>
  <si>
    <t>Will Johnson</t>
  </si>
  <si>
    <t>JOH000011</t>
  </si>
  <si>
    <t>Johnson, Will - P</t>
  </si>
  <si>
    <t>Anthony Boone</t>
  </si>
  <si>
    <t>Boone, Anthony</t>
  </si>
  <si>
    <t>Blake Sims</t>
  </si>
  <si>
    <t>SIM662445</t>
  </si>
  <si>
    <t>Sims, Blake</t>
  </si>
  <si>
    <t>Brandon Bridge</t>
  </si>
  <si>
    <t>Bridge, Brandon</t>
  </si>
  <si>
    <t>Brett Hundley</t>
  </si>
  <si>
    <t>HUN005842</t>
  </si>
  <si>
    <t>Hundley, Brett</t>
  </si>
  <si>
    <t>Bryan Bennett</t>
  </si>
  <si>
    <t>BEN267918</t>
  </si>
  <si>
    <t>Bennett, Bryan</t>
  </si>
  <si>
    <t>Bryce Petty</t>
  </si>
  <si>
    <t>PET742461</t>
  </si>
  <si>
    <t>Petty, Bryce</t>
  </si>
  <si>
    <t>Cody Fajardo</t>
  </si>
  <si>
    <t>FAJ059326</t>
  </si>
  <si>
    <t>Fajardo, Cody</t>
  </si>
  <si>
    <t>Connor Halliday</t>
  </si>
  <si>
    <t>Halliday, Connor</t>
  </si>
  <si>
    <t>Garrett Grayson</t>
  </si>
  <si>
    <t>GRA824508</t>
  </si>
  <si>
    <t>Grayson, Garrett</t>
  </si>
  <si>
    <t>Jameis Winston</t>
  </si>
  <si>
    <t>WIN623708</t>
  </si>
  <si>
    <t>Winston, Jameis</t>
  </si>
  <si>
    <t>Jerry Lovelocke</t>
  </si>
  <si>
    <t>Prairie View</t>
  </si>
  <si>
    <t>Lovelocke, Jerry</t>
  </si>
  <si>
    <t>Marcus Mariota</t>
  </si>
  <si>
    <t>MAR186347</t>
  </si>
  <si>
    <t>Mariota, Marcus</t>
  </si>
  <si>
    <t>Nick Marshall</t>
  </si>
  <si>
    <t>MAR442504</t>
  </si>
  <si>
    <t>Marshall, Nick</t>
  </si>
  <si>
    <t>Sean Mannion</t>
  </si>
  <si>
    <t>MAN548238</t>
  </si>
  <si>
    <t>Mannion, Sean</t>
  </si>
  <si>
    <t>Shane Carden</t>
  </si>
  <si>
    <t>CAR047283</t>
  </si>
  <si>
    <t>Carden, Shane</t>
  </si>
  <si>
    <t>Ameer Abdullah</t>
  </si>
  <si>
    <t>ABD647726</t>
  </si>
  <si>
    <t>Abdullah, Ameer</t>
  </si>
  <si>
    <t>B.J. Catalon</t>
  </si>
  <si>
    <t>Catalon, B.J.</t>
  </si>
  <si>
    <t>Braylon Heard</t>
  </si>
  <si>
    <t>HEA311945</t>
  </si>
  <si>
    <t>Heard, Braylon</t>
  </si>
  <si>
    <t>Cameron Artis-Payne</t>
  </si>
  <si>
    <t>ART387205</t>
  </si>
  <si>
    <t>Artis-Payne, Cameron</t>
  </si>
  <si>
    <t>David Cobb</t>
  </si>
  <si>
    <t>COB141451</t>
  </si>
  <si>
    <t>Cobb, David</t>
  </si>
  <si>
    <t>David Johnson</t>
  </si>
  <si>
    <t>JOH174477</t>
  </si>
  <si>
    <t>Johnson, David - RB</t>
  </si>
  <si>
    <t>Dee Hart</t>
  </si>
  <si>
    <t>Hart, Dee</t>
  </si>
  <si>
    <t>Dominique Brown</t>
  </si>
  <si>
    <t>BRO395301</t>
  </si>
  <si>
    <t>Brown, Dominique</t>
  </si>
  <si>
    <t>Duke Johnson</t>
  </si>
  <si>
    <t>JOH000009</t>
  </si>
  <si>
    <t>Johnson, Duke</t>
  </si>
  <si>
    <t>Gus Johnson</t>
  </si>
  <si>
    <t>JOH292540</t>
  </si>
  <si>
    <t>Johnson, Gus</t>
  </si>
  <si>
    <t>Jahwan Edwards</t>
  </si>
  <si>
    <t>EDW513954</t>
  </si>
  <si>
    <t>Edwards, Jahwan</t>
  </si>
  <si>
    <t>Jalston Fowler</t>
  </si>
  <si>
    <t>FOW442542</t>
  </si>
  <si>
    <t>Fowler, Jalston</t>
  </si>
  <si>
    <t>Javorius Allen</t>
  </si>
  <si>
    <t>ALL469092</t>
  </si>
  <si>
    <t>Allen, Javorius</t>
  </si>
  <si>
    <t>Jay Ajayi</t>
  </si>
  <si>
    <t>AJA771256</t>
  </si>
  <si>
    <t>Ajayi, Jay</t>
  </si>
  <si>
    <t>Jeremy Langford</t>
  </si>
  <si>
    <t>LAN550009</t>
  </si>
  <si>
    <t>Langford, Jeremy</t>
  </si>
  <si>
    <t>Joey Iosefa</t>
  </si>
  <si>
    <t>IOS177981</t>
  </si>
  <si>
    <t>Iosefa, Joey</t>
  </si>
  <si>
    <t>John Crockett</t>
  </si>
  <si>
    <t>CRO028230</t>
  </si>
  <si>
    <t>Crockett, John</t>
  </si>
  <si>
    <t>Josh Robinson</t>
  </si>
  <si>
    <t>ROB590769</t>
  </si>
  <si>
    <t>Robinson, Josh - RB</t>
  </si>
  <si>
    <t>Karlos Williams</t>
  </si>
  <si>
    <t>WIL398250</t>
  </si>
  <si>
    <t>Williams, Karlos</t>
  </si>
  <si>
    <t>Kenny Hilliard</t>
  </si>
  <si>
    <t>HIL719831</t>
  </si>
  <si>
    <t>Hilliard, Kenny</t>
  </si>
  <si>
    <t>Malcolm Brown</t>
  </si>
  <si>
    <t>BRO550137</t>
  </si>
  <si>
    <t>Brown, Malcolm</t>
  </si>
  <si>
    <t>Marcus Murphy</t>
  </si>
  <si>
    <t>MUR517528</t>
  </si>
  <si>
    <t>Murphy, Marcus</t>
  </si>
  <si>
    <t>Matt Jones</t>
  </si>
  <si>
    <t>JON603219</t>
  </si>
  <si>
    <t>Jones, Matt - RB</t>
  </si>
  <si>
    <t>Melvin Gordon</t>
  </si>
  <si>
    <t>GOR275321</t>
  </si>
  <si>
    <t>Gordon, Melvin</t>
  </si>
  <si>
    <t>Michael Burton</t>
  </si>
  <si>
    <t>BUR792195</t>
  </si>
  <si>
    <t>Burton, Michael</t>
  </si>
  <si>
    <t>Michael Dyer</t>
  </si>
  <si>
    <t>DYE631435</t>
  </si>
  <si>
    <t>Dyer, Michael</t>
  </si>
  <si>
    <t>Mike Davis</t>
  </si>
  <si>
    <t>DAV567050</t>
  </si>
  <si>
    <t>Davis, Mike - RB</t>
  </si>
  <si>
    <t>Ross Scheuerman</t>
  </si>
  <si>
    <t>Lafayette</t>
  </si>
  <si>
    <t>SCH139023</t>
  </si>
  <si>
    <t>Scheuerman, Ross</t>
  </si>
  <si>
    <t>T.J. Yeldon</t>
  </si>
  <si>
    <t>YEL060186</t>
  </si>
  <si>
    <t>Yeldon, T.J.</t>
  </si>
  <si>
    <t>Terrence Magee</t>
  </si>
  <si>
    <t>MAG263157</t>
  </si>
  <si>
    <t>Magee, Terrence</t>
  </si>
  <si>
    <t>Tevin Coleman</t>
  </si>
  <si>
    <t>COL359050</t>
  </si>
  <si>
    <t>Coleman, Tevin</t>
  </si>
  <si>
    <t>Thomas Rawls</t>
  </si>
  <si>
    <t>RAW440791</t>
  </si>
  <si>
    <t>Rawls, Thomas</t>
  </si>
  <si>
    <t>Todd Gurley</t>
  </si>
  <si>
    <t>GUR000000</t>
  </si>
  <si>
    <t>Gurley, Todd</t>
  </si>
  <si>
    <t>Trey Williams</t>
  </si>
  <si>
    <t>WIL547628</t>
  </si>
  <si>
    <t>Williams, Trey</t>
  </si>
  <si>
    <t>Tyler Varga</t>
  </si>
  <si>
    <t>Yale</t>
  </si>
  <si>
    <t>VAR306732</t>
  </si>
  <si>
    <t>Varga, Tyler</t>
  </si>
  <si>
    <t>Zach Zenner</t>
  </si>
  <si>
    <t>ZEN513046</t>
  </si>
  <si>
    <t>Zenner, Zach</t>
  </si>
  <si>
    <t>Joe Cardona</t>
  </si>
  <si>
    <t>CAR054160</t>
  </si>
  <si>
    <t>Cardona, Joe</t>
  </si>
  <si>
    <t>A.J. Derby</t>
  </si>
  <si>
    <t>DER139014</t>
  </si>
  <si>
    <t>Derby, A.J.</t>
  </si>
  <si>
    <t>Ben Koyack</t>
  </si>
  <si>
    <t>KOY563976</t>
  </si>
  <si>
    <t>Koyack, Ben</t>
  </si>
  <si>
    <t>Blake Bell</t>
  </si>
  <si>
    <t>BEL227990</t>
  </si>
  <si>
    <t>Bell, Blake</t>
  </si>
  <si>
    <t>Cameron Clear</t>
  </si>
  <si>
    <t>CLE001411</t>
  </si>
  <si>
    <t>Clear, Cameron</t>
  </si>
  <si>
    <t>Clive Walford</t>
  </si>
  <si>
    <t>WAL062390</t>
  </si>
  <si>
    <t>Walford, Clive</t>
  </si>
  <si>
    <t>E.J. Bibbs</t>
  </si>
  <si>
    <t>BIB074624</t>
  </si>
  <si>
    <t>Bibbs, E.J.</t>
  </si>
  <si>
    <t>Eric Tomlinson</t>
  </si>
  <si>
    <t>TOM677561</t>
  </si>
  <si>
    <t>Tomlinson, Eric</t>
  </si>
  <si>
    <t>Gerald Christian</t>
  </si>
  <si>
    <t>CHR356457</t>
  </si>
  <si>
    <t>Christian, Gerald</t>
  </si>
  <si>
    <t>Jean Sifrin</t>
  </si>
  <si>
    <t>Sifrin, Jean</t>
  </si>
  <si>
    <t>Jeff Heuerman</t>
  </si>
  <si>
    <t>HEU190731</t>
  </si>
  <si>
    <t>Heuerman, Jeff</t>
  </si>
  <si>
    <t>Jesse James</t>
  </si>
  <si>
    <t>JAM239797</t>
  </si>
  <si>
    <t>James, Jesse - TE</t>
  </si>
  <si>
    <t>Maxx Williams</t>
  </si>
  <si>
    <t>WIL436992</t>
  </si>
  <si>
    <t>Williams, Maxx</t>
  </si>
  <si>
    <t>MyCole Pruitt</t>
  </si>
  <si>
    <t>PRU720361</t>
  </si>
  <si>
    <t>Pruitt, MyCole</t>
  </si>
  <si>
    <t>Nick Boyle</t>
  </si>
  <si>
    <t>BOY688993</t>
  </si>
  <si>
    <t>Boyle, Nick</t>
  </si>
  <si>
    <t>Nick O'Leary</t>
  </si>
  <si>
    <t>OLE052702</t>
  </si>
  <si>
    <t>O'Leary, Nick</t>
  </si>
  <si>
    <t>Randall Telfer</t>
  </si>
  <si>
    <t>TEL116643</t>
  </si>
  <si>
    <t>Telfer, Randall</t>
  </si>
  <si>
    <t>Rory Anderson</t>
  </si>
  <si>
    <t>AND490104</t>
  </si>
  <si>
    <t>Anderson, Rory</t>
  </si>
  <si>
    <t>Tyler Kroft</t>
  </si>
  <si>
    <t>KRO074538</t>
  </si>
  <si>
    <t>Kroft, Tyler</t>
  </si>
  <si>
    <t>Wes Saxton</t>
  </si>
  <si>
    <t>SAX645435</t>
  </si>
  <si>
    <t>Saxton, Wes</t>
  </si>
  <si>
    <t>Amari Cooper</t>
  </si>
  <si>
    <t>COO487703</t>
  </si>
  <si>
    <t>Cooper, Amari</t>
  </si>
  <si>
    <t>Antwan Goodley</t>
  </si>
  <si>
    <t>GOO275616</t>
  </si>
  <si>
    <t>Goodley, Antwan</t>
  </si>
  <si>
    <t>Breshad Perriman</t>
  </si>
  <si>
    <t>PER440170</t>
  </si>
  <si>
    <t>Perriman, Breshad</t>
  </si>
  <si>
    <t>Cam Worthy</t>
  </si>
  <si>
    <t>WOR725394</t>
  </si>
  <si>
    <t>Worthy, Cam</t>
  </si>
  <si>
    <t>Chris Conley</t>
  </si>
  <si>
    <t>CON236839</t>
  </si>
  <si>
    <t>Conley, Chris</t>
  </si>
  <si>
    <t>Christion Jones</t>
  </si>
  <si>
    <t>JON162440</t>
  </si>
  <si>
    <t>Jones, Christion</t>
  </si>
  <si>
    <t>Da'Ron Brown</t>
  </si>
  <si>
    <t>BRO367295</t>
  </si>
  <si>
    <t>Brown, Da'Ron</t>
  </si>
  <si>
    <t>Darren Waller</t>
  </si>
  <si>
    <t>WAL509040</t>
  </si>
  <si>
    <t>Waller, Darren</t>
  </si>
  <si>
    <t>DaVaris Daniels</t>
  </si>
  <si>
    <t>DAN529377</t>
  </si>
  <si>
    <t>Daniels, DaVaris</t>
  </si>
  <si>
    <t>DeAndre Smelter</t>
  </si>
  <si>
    <t>SME387261</t>
  </si>
  <si>
    <t>Smelter, DeAndre</t>
  </si>
  <si>
    <t>DeAndrew White</t>
  </si>
  <si>
    <t>WHI152624</t>
  </si>
  <si>
    <t>White, DeAndrew</t>
  </si>
  <si>
    <t>Deon Long</t>
  </si>
  <si>
    <t>LON250134</t>
  </si>
  <si>
    <t>Long, Deon</t>
  </si>
  <si>
    <t>Devante Davis</t>
  </si>
  <si>
    <t>Davis, Devante</t>
  </si>
  <si>
    <t>DeVante Parker</t>
  </si>
  <si>
    <t>PAR226609</t>
  </si>
  <si>
    <t>Parker, DeVante</t>
  </si>
  <si>
    <t>Devin Funchess</t>
  </si>
  <si>
    <t>FUN405541</t>
  </si>
  <si>
    <t>Funchess, Devin</t>
  </si>
  <si>
    <t>Devin Smith</t>
  </si>
  <si>
    <t>SMI202710</t>
  </si>
  <si>
    <t>Smith, Devin - WR</t>
  </si>
  <si>
    <t>Dezmin Lewis</t>
  </si>
  <si>
    <t>Central Arkansas</t>
  </si>
  <si>
    <t>LEW218253</t>
  </si>
  <si>
    <t>Lewis, Dezmin</t>
  </si>
  <si>
    <t>Donatella Luckett</t>
  </si>
  <si>
    <t>Harding</t>
  </si>
  <si>
    <t>Great American Conference</t>
  </si>
  <si>
    <t>LUC619849</t>
  </si>
  <si>
    <t>Luckett, Donatella</t>
  </si>
  <si>
    <t>Dorial Green-Beckham</t>
  </si>
  <si>
    <t>GRE398545</t>
  </si>
  <si>
    <t>Green-Beckham, Dorial</t>
  </si>
  <si>
    <t>Dres Anderson</t>
  </si>
  <si>
    <t>AND196249</t>
  </si>
  <si>
    <t>Anderson, Dres</t>
  </si>
  <si>
    <t>Ezell Ruffin</t>
  </si>
  <si>
    <t>RUF427183</t>
  </si>
  <si>
    <t>Ruffin, Ezell</t>
  </si>
  <si>
    <t>Geremy Davis</t>
  </si>
  <si>
    <t>DAV342290</t>
  </si>
  <si>
    <t>Davis, Geremy</t>
  </si>
  <si>
    <t>J.J. Nelson</t>
  </si>
  <si>
    <t>NEL488051</t>
  </si>
  <si>
    <t>Nelson, J.J.</t>
  </si>
  <si>
    <t>Jaelen Strong</t>
  </si>
  <si>
    <t>STR627834</t>
  </si>
  <si>
    <t>Strong, Jaelen</t>
  </si>
  <si>
    <t>Jamison Crowder</t>
  </si>
  <si>
    <t>CRO697273</t>
  </si>
  <si>
    <t>Crowder, Jamison</t>
  </si>
  <si>
    <t>Josh Harper</t>
  </si>
  <si>
    <t>HAR267323</t>
  </si>
  <si>
    <t>Harper, Josh</t>
  </si>
  <si>
    <t>Justin Hardy</t>
  </si>
  <si>
    <t>HAR111877</t>
  </si>
  <si>
    <t>Hardy, Justin</t>
  </si>
  <si>
    <t>Kaelin Clay</t>
  </si>
  <si>
    <t>CLA726206</t>
  </si>
  <si>
    <t>Clay, Kaelin</t>
  </si>
  <si>
    <t>Keith Mumphery</t>
  </si>
  <si>
    <t>MUM540970</t>
  </si>
  <si>
    <t>Mumphery, Keith</t>
  </si>
  <si>
    <t>Kenny Bell</t>
  </si>
  <si>
    <t>BEL431552</t>
  </si>
  <si>
    <t>Bell, Kenny</t>
  </si>
  <si>
    <t>WHI315610</t>
  </si>
  <si>
    <t>White, Kevin - WR</t>
  </si>
  <si>
    <t>Mario Alford</t>
  </si>
  <si>
    <t>ALF635509</t>
  </si>
  <si>
    <t>Alford, Mario</t>
  </si>
  <si>
    <t>Nelson Agholor</t>
  </si>
  <si>
    <t>AGH474619</t>
  </si>
  <si>
    <t>Agholor, Nelson</t>
  </si>
  <si>
    <t>Phillip Dorsett</t>
  </si>
  <si>
    <t>DOR488199</t>
  </si>
  <si>
    <t>Dorsett, Phillip</t>
  </si>
  <si>
    <t>Rannell Hall</t>
  </si>
  <si>
    <t>HAL477156</t>
  </si>
  <si>
    <t>Hall, Rannell</t>
  </si>
  <si>
    <t>Rashad Greene</t>
  </si>
  <si>
    <t>GRE031322</t>
  </si>
  <si>
    <t>Greene, Rashad</t>
  </si>
  <si>
    <t>Sammie Coates</t>
  </si>
  <si>
    <t>COA667430</t>
  </si>
  <si>
    <t>Coates, Sammie</t>
  </si>
  <si>
    <t>Stefon Diggs</t>
  </si>
  <si>
    <t>DIG218895</t>
  </si>
  <si>
    <t>Diggs, Stefon</t>
  </si>
  <si>
    <t>Titus Davis</t>
  </si>
  <si>
    <t>DAV768844</t>
  </si>
  <si>
    <t>Davis, Titus</t>
  </si>
  <si>
    <t>Tony Lippett</t>
  </si>
  <si>
    <t>LIP247808</t>
  </si>
  <si>
    <t>Lippett, Tony</t>
  </si>
  <si>
    <t>Tre McBride</t>
  </si>
  <si>
    <t>MCB743359</t>
  </si>
  <si>
    <t>McBride, Tre</t>
  </si>
  <si>
    <t>Ty Montgomery</t>
  </si>
  <si>
    <t>MON677133</t>
  </si>
  <si>
    <t>Montgomery, Ty</t>
  </si>
  <si>
    <t>Tyler Lockett</t>
  </si>
  <si>
    <t>LOC420915</t>
  </si>
  <si>
    <t>Lockett, Tyler</t>
  </si>
  <si>
    <t>Vince Mayle</t>
  </si>
  <si>
    <t>MAY564719</t>
  </si>
  <si>
    <t>Mayle, Vince</t>
  </si>
  <si>
    <t>Aaron Colvin</t>
  </si>
  <si>
    <t>COL801093</t>
  </si>
  <si>
    <t>Colvin, Aaron</t>
  </si>
  <si>
    <t>Ahmad Dixon</t>
  </si>
  <si>
    <t>DIX042141</t>
  </si>
  <si>
    <t>Dixon, Ahmad</t>
  </si>
  <si>
    <t>Andre Hal</t>
  </si>
  <si>
    <t>HAL004143</t>
  </si>
  <si>
    <t>Hal, Andre</t>
  </si>
  <si>
    <t>Antone Exum</t>
  </si>
  <si>
    <t>EXU415291</t>
  </si>
  <si>
    <t>Exum, Antone</t>
  </si>
  <si>
    <t>Bashaud Breeland</t>
  </si>
  <si>
    <t>BRE183598</t>
  </si>
  <si>
    <t>Breeland, Bashaud</t>
  </si>
  <si>
    <t>Bene' Benwikere</t>
  </si>
  <si>
    <t>BEN780726</t>
  </si>
  <si>
    <t>Benwikere, Bene'</t>
  </si>
  <si>
    <t>Bennett Jackson</t>
  </si>
  <si>
    <t>JAC000002</t>
  </si>
  <si>
    <t>Jackson, Bennett</t>
  </si>
  <si>
    <t>Bradley Roby</t>
  </si>
  <si>
    <t>ROB805749</t>
  </si>
  <si>
    <t>Roby, Bradley</t>
  </si>
  <si>
    <t>Brandon Dixon</t>
  </si>
  <si>
    <t>Northwest Missouri State</t>
  </si>
  <si>
    <t>DIX096438</t>
  </si>
  <si>
    <t>Dixon, Brandon</t>
  </si>
  <si>
    <t>Brock Vereen</t>
  </si>
  <si>
    <t>VER271236</t>
  </si>
  <si>
    <t>Vereen, Brock</t>
  </si>
  <si>
    <t>Calvin Pryor</t>
  </si>
  <si>
    <t>PRY432541</t>
  </si>
  <si>
    <t>Pryor, Calvin</t>
  </si>
  <si>
    <t>Chris Davis</t>
  </si>
  <si>
    <t>DAV233017</t>
  </si>
  <si>
    <t>Davis, Chris - CB</t>
  </si>
  <si>
    <t>Craig Loston</t>
  </si>
  <si>
    <t>LOS709456</t>
  </si>
  <si>
    <t>Loston, Craig</t>
  </si>
  <si>
    <t>Daniel Sorensen</t>
  </si>
  <si>
    <t>SOR181831</t>
  </si>
  <si>
    <t>Sorensen, Daniel</t>
  </si>
  <si>
    <t>Darqueze Dennard</t>
  </si>
  <si>
    <t>DEN095585</t>
  </si>
  <si>
    <t>Dennard, Darqueze</t>
  </si>
  <si>
    <t>Deion Belue</t>
  </si>
  <si>
    <t>BEL808821</t>
  </si>
  <si>
    <t>Belue, Deion</t>
  </si>
  <si>
    <t>Demetri Goodson</t>
  </si>
  <si>
    <t>GOO571007</t>
  </si>
  <si>
    <t>Goodson, Demetri</t>
  </si>
  <si>
    <t>Deone Bucannon</t>
  </si>
  <si>
    <t>BUC019775</t>
  </si>
  <si>
    <t>Bucannon, Deone</t>
  </si>
  <si>
    <t>Dexter McDougle</t>
  </si>
  <si>
    <t>MCD753329</t>
  </si>
  <si>
    <t>McDougle, Dexter</t>
  </si>
  <si>
    <t>Dezmen Southward</t>
  </si>
  <si>
    <t>SOU683214</t>
  </si>
  <si>
    <t>Southward, Dezmen</t>
  </si>
  <si>
    <t>Dion Bailey</t>
  </si>
  <si>
    <t>BAI175340</t>
  </si>
  <si>
    <t>Bailey, Dion</t>
  </si>
  <si>
    <t>Dontae Johnson</t>
  </si>
  <si>
    <t>JOH211430</t>
  </si>
  <si>
    <t>Johnson, Dontae</t>
  </si>
  <si>
    <t>E.J. Gaines</t>
  </si>
  <si>
    <t>GAI292759</t>
  </si>
  <si>
    <t>Gaines, E.J.</t>
  </si>
  <si>
    <t>Ed Reynolds</t>
  </si>
  <si>
    <t>REY187178</t>
  </si>
  <si>
    <t>Reynolds, Ed - S</t>
  </si>
  <si>
    <t>Ha Ha Clinton-Dix</t>
  </si>
  <si>
    <t>CLI769272</t>
  </si>
  <si>
    <t>Clinton-Dix, Ha Ha</t>
  </si>
  <si>
    <t>Isaiah Lewis</t>
  </si>
  <si>
    <t>LEW372284</t>
  </si>
  <si>
    <t>Lewis, Isaiah</t>
  </si>
  <si>
    <t>Jabari Price</t>
  </si>
  <si>
    <t>PRI203746</t>
  </si>
  <si>
    <t>Price, Jabari</t>
  </si>
  <si>
    <t>Jason Verrett</t>
  </si>
  <si>
    <t>VER625072</t>
  </si>
  <si>
    <t>Verrett, Jason</t>
  </si>
  <si>
    <t>Jaylen Watkins</t>
  </si>
  <si>
    <t>WAT230043</t>
  </si>
  <si>
    <t>Watkins, Jaylen</t>
  </si>
  <si>
    <t>Jemea Thomas</t>
  </si>
  <si>
    <t>THO222894</t>
  </si>
  <si>
    <t>Thomas, Jemea</t>
  </si>
  <si>
    <t>Jimmie Ward</t>
  </si>
  <si>
    <t>WAR218386</t>
  </si>
  <si>
    <t>Ward, Jimmie</t>
  </si>
  <si>
    <t>Jonathan Dowling</t>
  </si>
  <si>
    <t>DOW548703</t>
  </si>
  <si>
    <t>Dowling, Jonathan</t>
  </si>
  <si>
    <t>Justin Gilbert</t>
  </si>
  <si>
    <t>GIL088998</t>
  </si>
  <si>
    <t>Gilbert, Justin</t>
  </si>
  <si>
    <t>Keith McGill</t>
  </si>
  <si>
    <t>MCG395307</t>
  </si>
  <si>
    <t>McGill, Keith</t>
  </si>
  <si>
    <t>Keith Reaser</t>
  </si>
  <si>
    <t>REA540220</t>
  </si>
  <si>
    <t>Reaser, Keith</t>
  </si>
  <si>
    <t>Kendall James</t>
  </si>
  <si>
    <t>JAM315243</t>
  </si>
  <si>
    <t>James, Kendall</t>
  </si>
  <si>
    <t>Kenny Ladler</t>
  </si>
  <si>
    <t>LAD432619</t>
  </si>
  <si>
    <t>Ladler, Kenny</t>
  </si>
  <si>
    <t>FUL352996</t>
  </si>
  <si>
    <t>Fuller, Kyle - CB</t>
  </si>
  <si>
    <t>Lamarcus Joyner</t>
  </si>
  <si>
    <t>JOY464866</t>
  </si>
  <si>
    <t>Joyner, Lamarcus</t>
  </si>
  <si>
    <t>Lavelle Westbrooks</t>
  </si>
  <si>
    <t>WES622201</t>
  </si>
  <si>
    <t>Westbrooks, Lavelle</t>
  </si>
  <si>
    <t>Loucheiz Purifoy</t>
  </si>
  <si>
    <t>PUR428258</t>
  </si>
  <si>
    <t>Purifoy, Loucheiz</t>
  </si>
  <si>
    <t>Marcus Roberson</t>
  </si>
  <si>
    <t>ROB083134</t>
  </si>
  <si>
    <t>Roberson, Marcus</t>
  </si>
  <si>
    <t>Marqueston Huff</t>
  </si>
  <si>
    <t>HUF218767</t>
  </si>
  <si>
    <t>Huff, Marqueston</t>
  </si>
  <si>
    <t>Maurice Alexander</t>
  </si>
  <si>
    <t>ALE513150</t>
  </si>
  <si>
    <t>Alexander, Maurice</t>
  </si>
  <si>
    <t>Nat Berhe</t>
  </si>
  <si>
    <t>BER174739</t>
  </si>
  <si>
    <t>Berhe, Nat</t>
  </si>
  <si>
    <t>Nevin Lawson</t>
  </si>
  <si>
    <t>LAW715017</t>
  </si>
  <si>
    <t>Lawson, Nevin</t>
  </si>
  <si>
    <t>Phillip Gaines</t>
  </si>
  <si>
    <t>GAI428981</t>
  </si>
  <si>
    <t>Gaines, Phillip</t>
  </si>
  <si>
    <t>Pierre Desir</t>
  </si>
  <si>
    <t>DES373418</t>
  </si>
  <si>
    <t>Desir, Pierre</t>
  </si>
  <si>
    <t>Rashaad Reynolds</t>
  </si>
  <si>
    <t>REY594534</t>
  </si>
  <si>
    <t>Reynolds, Rashaad</t>
  </si>
  <si>
    <t>Ricardo Allen</t>
  </si>
  <si>
    <t>ALL641418</t>
  </si>
  <si>
    <t>Allen, Ricardo</t>
  </si>
  <si>
    <t>Ross Cockrell</t>
  </si>
  <si>
    <t>COC494116</t>
  </si>
  <si>
    <t>Cockrell, Ross</t>
  </si>
  <si>
    <t>Stanley Jean-Baptiste</t>
  </si>
  <si>
    <t>JEA413603</t>
  </si>
  <si>
    <t>Jean-Baptiste, Stanley</t>
  </si>
  <si>
    <t>T.J. Carrie</t>
  </si>
  <si>
    <t>CAR470432</t>
  </si>
  <si>
    <t>Carrie, T.J.</t>
  </si>
  <si>
    <t>Terrance Mitchell</t>
  </si>
  <si>
    <t>MIT731784</t>
  </si>
  <si>
    <t>Mitchell, Terrance</t>
  </si>
  <si>
    <t>Terrence Brooks</t>
  </si>
  <si>
    <t>BRO172431</t>
  </si>
  <si>
    <t>Brooks, Terrence</t>
  </si>
  <si>
    <t>Todd Washington</t>
  </si>
  <si>
    <t>Washington, Todd - DB</t>
  </si>
  <si>
    <t>Tre Boston</t>
  </si>
  <si>
    <t>BOS695248</t>
  </si>
  <si>
    <t>Boston, Tre</t>
  </si>
  <si>
    <t>Victor Hampton</t>
  </si>
  <si>
    <t>HAM784439</t>
  </si>
  <si>
    <t>Hampton, Victor</t>
  </si>
  <si>
    <t>Vinnie Sunseri</t>
  </si>
  <si>
    <t>SUN545070</t>
  </si>
  <si>
    <t>Sunseri, Vinnie</t>
  </si>
  <si>
    <t>Aaron Donald</t>
  </si>
  <si>
    <t>DON134977</t>
  </si>
  <si>
    <t>Donald, Aaron</t>
  </si>
  <si>
    <t>Aaron Lynch</t>
  </si>
  <si>
    <t>LYN062058</t>
  </si>
  <si>
    <t>Lynch, Aaron</t>
  </si>
  <si>
    <t>JOH057828</t>
  </si>
  <si>
    <t>Johnson, Anthony - DE</t>
  </si>
  <si>
    <t>Brent Urban</t>
  </si>
  <si>
    <t>URB226521</t>
  </si>
  <si>
    <t>Urban, Brent</t>
  </si>
  <si>
    <t>Caraun Reid</t>
  </si>
  <si>
    <t>REI254895</t>
  </si>
  <si>
    <t>Reid, Caraun</t>
  </si>
  <si>
    <t>Cassius Marsh</t>
  </si>
  <si>
    <t>MAR336314</t>
  </si>
  <si>
    <t>Marsh, Cassius</t>
  </si>
  <si>
    <t>Chris Smith</t>
  </si>
  <si>
    <t>SMI141571</t>
  </si>
  <si>
    <t>Smith, Chris - DE</t>
  </si>
  <si>
    <t>Chris Whaley</t>
  </si>
  <si>
    <t>WHA369337</t>
  </si>
  <si>
    <t>Whaley, Chris</t>
  </si>
  <si>
    <t>Daniel McCullers</t>
  </si>
  <si>
    <t>MCC732916</t>
  </si>
  <si>
    <t>McCullers, Daniel</t>
  </si>
  <si>
    <t>DaQuan Jones</t>
  </si>
  <si>
    <t>JON200565</t>
  </si>
  <si>
    <t>Jones, DaQuan</t>
  </si>
  <si>
    <t>Deandre Coleman</t>
  </si>
  <si>
    <t>COL240969</t>
  </si>
  <si>
    <t>Coleman, Deandre</t>
  </si>
  <si>
    <t>Dee Ford</t>
  </si>
  <si>
    <t>FOR113166</t>
  </si>
  <si>
    <t>Ford, Dee</t>
  </si>
  <si>
    <t>Demarcus Lawrence</t>
  </si>
  <si>
    <t>LAW282118</t>
  </si>
  <si>
    <t>Lawrence, Demarcus</t>
  </si>
  <si>
    <t>Dominique Easley</t>
  </si>
  <si>
    <t>EAS071808</t>
  </si>
  <si>
    <t>Easley, Dominique</t>
  </si>
  <si>
    <t>Eathyn Manumaleuna</t>
  </si>
  <si>
    <t>MAN775640</t>
  </si>
  <si>
    <t>Manumaleuna, Eathyn</t>
  </si>
  <si>
    <t>Ed Stinson</t>
  </si>
  <si>
    <t>STI638331</t>
  </si>
  <si>
    <t>Stinson, Ed</t>
  </si>
  <si>
    <t>Ego Ferguson</t>
  </si>
  <si>
    <t>FER088440</t>
  </si>
  <si>
    <t>Ferguson, Ego</t>
  </si>
  <si>
    <t>Ethan Westbrooks</t>
  </si>
  <si>
    <t>West Texas A&amp;M</t>
  </si>
  <si>
    <t>Lone Star Conference</t>
  </si>
  <si>
    <t>WES590634</t>
  </si>
  <si>
    <t>Westbrooks, Ethan</t>
  </si>
  <si>
    <t>George Uko</t>
  </si>
  <si>
    <t>UKO029662</t>
  </si>
  <si>
    <t>Uko, George</t>
  </si>
  <si>
    <t>Howard Jones</t>
  </si>
  <si>
    <t>JON402377</t>
  </si>
  <si>
    <t>Jones, Howard</t>
  </si>
  <si>
    <t>IK Enemkpali</t>
  </si>
  <si>
    <t>ENE415291</t>
  </si>
  <si>
    <t>Enemkpali, IK</t>
  </si>
  <si>
    <t>Jackson Jeffcoat</t>
  </si>
  <si>
    <t>JEF043661</t>
  </si>
  <si>
    <t>Jeffcoat, Jackson</t>
  </si>
  <si>
    <t>Jadeveon Clowney</t>
  </si>
  <si>
    <t>CLO535848</t>
  </si>
  <si>
    <t>Clowney, Jadeveon</t>
  </si>
  <si>
    <t>Jake O'Donnell</t>
  </si>
  <si>
    <t>O'Donnell, Jake - NCAA</t>
  </si>
  <si>
    <t>James Gayle</t>
  </si>
  <si>
    <t>GAY640464</t>
  </si>
  <si>
    <t>Gayle, James</t>
  </si>
  <si>
    <t>Jay Bromley</t>
  </si>
  <si>
    <t>BRO106058</t>
  </si>
  <si>
    <t>Bromley, Jay</t>
  </si>
  <si>
    <t>Jeoffrey Pagan</t>
  </si>
  <si>
    <t>PAG167803</t>
  </si>
  <si>
    <t>Pagan, Jeoffrey</t>
  </si>
  <si>
    <t>Jonathan Newsome</t>
  </si>
  <si>
    <t>NEW576048</t>
  </si>
  <si>
    <t>Newsome, Jonathan</t>
  </si>
  <si>
    <t>Josh Mauro</t>
  </si>
  <si>
    <t>MAU640520</t>
  </si>
  <si>
    <t>Mauro, Josh</t>
  </si>
  <si>
    <t>Justin Ellis</t>
  </si>
  <si>
    <t>ELL559046</t>
  </si>
  <si>
    <t>Ellis, Justin</t>
  </si>
  <si>
    <t>Kaleb Ramsey</t>
  </si>
  <si>
    <t>RAM446199</t>
  </si>
  <si>
    <t>Ramsey, Kaleb</t>
  </si>
  <si>
    <t>Kareem Martin</t>
  </si>
  <si>
    <t>MAR665531</t>
  </si>
  <si>
    <t>Martin, Kareem</t>
  </si>
  <si>
    <t>Kasim Edebali</t>
  </si>
  <si>
    <t>EDE095835</t>
  </si>
  <si>
    <t>Edebali, Kasim</t>
  </si>
  <si>
    <t>Kelcy Quarles</t>
  </si>
  <si>
    <t>QUA361520</t>
  </si>
  <si>
    <t>Quarles, Kelcy</t>
  </si>
  <si>
    <t>Kerry Hyder</t>
  </si>
  <si>
    <t>HYD440791</t>
  </si>
  <si>
    <t>Hyder, Kerry</t>
  </si>
  <si>
    <t>Kerry Wynn</t>
  </si>
  <si>
    <t>WYN134240</t>
  </si>
  <si>
    <t>Wynn, Kerry</t>
  </si>
  <si>
    <t>Khyri Thornton</t>
  </si>
  <si>
    <t>THO786923</t>
  </si>
  <si>
    <t>Thornton, Khyri</t>
  </si>
  <si>
    <t>Kony Ealy</t>
  </si>
  <si>
    <t>EAL784006</t>
  </si>
  <si>
    <t>Ealy, Kony</t>
  </si>
  <si>
    <t>Larry Webster</t>
  </si>
  <si>
    <t>Bloomsburg</t>
  </si>
  <si>
    <t>WEB730183</t>
  </si>
  <si>
    <t>Webster, Larry - DE</t>
  </si>
  <si>
    <t>Louis Nix</t>
  </si>
  <si>
    <t>NIX500878</t>
  </si>
  <si>
    <t>Nix, Louis</t>
  </si>
  <si>
    <t>Marcus Smith</t>
  </si>
  <si>
    <t>SMI000009</t>
  </si>
  <si>
    <t>Smith, Marcus - DE</t>
  </si>
  <si>
    <t>Michael Sam</t>
  </si>
  <si>
    <t>SAM002347</t>
  </si>
  <si>
    <t>Sam, Michael</t>
  </si>
  <si>
    <t>Mike Pennel</t>
  </si>
  <si>
    <t>Colorado State-Pueblo</t>
  </si>
  <si>
    <t>Rocky Mountain Athletic Conference</t>
  </si>
  <si>
    <t>PEN320554</t>
  </si>
  <si>
    <t>Pennel, Mike</t>
  </si>
  <si>
    <t>Ra'Shede Hageman</t>
  </si>
  <si>
    <t>HAG152196</t>
  </si>
  <si>
    <t>Hageman, Ra'Shede</t>
  </si>
  <si>
    <t>Robert Thomas</t>
  </si>
  <si>
    <t>THO342128</t>
  </si>
  <si>
    <t>Thomas, Robert - DT</t>
  </si>
  <si>
    <t>Ryan Carrethers</t>
  </si>
  <si>
    <t>CAR468784</t>
  </si>
  <si>
    <t>Carrethers, Ryan</t>
  </si>
  <si>
    <t>Scott Crichton</t>
  </si>
  <si>
    <t>CRI125056</t>
  </si>
  <si>
    <t>Crichton, Scott</t>
  </si>
  <si>
    <t>Shamar Stephen</t>
  </si>
  <si>
    <t>STE351003</t>
  </si>
  <si>
    <t>Stephen, Shamar</t>
  </si>
  <si>
    <t>Stephon Tuitt</t>
  </si>
  <si>
    <t>TUI753113</t>
  </si>
  <si>
    <t>Tuitt, Stephon</t>
  </si>
  <si>
    <t>Taylor Hart</t>
  </si>
  <si>
    <t>HAR704616</t>
  </si>
  <si>
    <t>Hart, Taylor</t>
  </si>
  <si>
    <t>Tenny Palepoi</t>
  </si>
  <si>
    <t>PAL145300</t>
  </si>
  <si>
    <t>Palepoi, Tenny</t>
  </si>
  <si>
    <t>Tevin Mims</t>
  </si>
  <si>
    <t>MIM643524</t>
  </si>
  <si>
    <t>Mims, Tevin</t>
  </si>
  <si>
    <t>Timmy Jernigan</t>
  </si>
  <si>
    <t>JER465471</t>
  </si>
  <si>
    <t>Jernigan, Timmy</t>
  </si>
  <si>
    <t>Will Clarke</t>
  </si>
  <si>
    <t>CLA663918</t>
  </si>
  <si>
    <t>Clarke, Will</t>
  </si>
  <si>
    <t>Will Sutton</t>
  </si>
  <si>
    <t>SUT768626</t>
  </si>
  <si>
    <t>Sutton, Will</t>
  </si>
  <si>
    <t>Zach Kerr</t>
  </si>
  <si>
    <t>KER593782</t>
  </si>
  <si>
    <t>Kerr, Zach</t>
  </si>
  <si>
    <t>Zach Moore</t>
  </si>
  <si>
    <t>Concordia-St. Paul</t>
  </si>
  <si>
    <t>MOO773925</t>
  </si>
  <si>
    <t>Moore, Zach</t>
  </si>
  <si>
    <t>Adrian Hubbard</t>
  </si>
  <si>
    <t>HUB163574</t>
  </si>
  <si>
    <t>Hubbard, Adrian</t>
  </si>
  <si>
    <t>Andrew Jackson</t>
  </si>
  <si>
    <t>JAC035265</t>
  </si>
  <si>
    <t>Jackson, Andrew - LB</t>
  </si>
  <si>
    <t>Anthony Barr</t>
  </si>
  <si>
    <t>BAR550678</t>
  </si>
  <si>
    <t>Barr, Anthony</t>
  </si>
  <si>
    <t>OLB</t>
  </si>
  <si>
    <t>Anthony Hitchens</t>
  </si>
  <si>
    <t>HIT298611</t>
  </si>
  <si>
    <t>Hitchens, Anthony</t>
  </si>
  <si>
    <t>Avery Williamson</t>
  </si>
  <si>
    <t>WIL577995</t>
  </si>
  <si>
    <t>Williamson, Avery</t>
  </si>
  <si>
    <t>Boseko Lokombo</t>
  </si>
  <si>
    <t>LOK625410</t>
  </si>
  <si>
    <t>Lokombo, Boseko</t>
  </si>
  <si>
    <t>C.J. Mosley</t>
  </si>
  <si>
    <t>MOS361252</t>
  </si>
  <si>
    <t>Mosley, C.J. - LB</t>
  </si>
  <si>
    <t>Carl Bradford</t>
  </si>
  <si>
    <t>BRA096195</t>
  </si>
  <si>
    <t>Bradford, Carl</t>
  </si>
  <si>
    <t>Chris Borland</t>
  </si>
  <si>
    <t>BOR432476</t>
  </si>
  <si>
    <t>Borland, Chris</t>
  </si>
  <si>
    <t>Christian Jones</t>
  </si>
  <si>
    <t>JON162414</t>
  </si>
  <si>
    <t>Jones, Christian</t>
  </si>
  <si>
    <t>Christian Kirksey</t>
  </si>
  <si>
    <t>KIR636906</t>
  </si>
  <si>
    <t>Kirksey, Christian</t>
  </si>
  <si>
    <t>Devon Kennard</t>
  </si>
  <si>
    <t>KEN208338</t>
  </si>
  <si>
    <t>Kennard, Devon</t>
  </si>
  <si>
    <t>James Morris</t>
  </si>
  <si>
    <t>MOR405012</t>
  </si>
  <si>
    <t>Morris, James</t>
  </si>
  <si>
    <t>Jeremiah Attaochu</t>
  </si>
  <si>
    <t>ATT290361</t>
  </si>
  <si>
    <t>Attaochu, Jeremiah</t>
  </si>
  <si>
    <t>Jeremiah George</t>
  </si>
  <si>
    <t>GEO278961</t>
  </si>
  <si>
    <t>George, Jeremiah</t>
  </si>
  <si>
    <t>Jonathan Brown</t>
  </si>
  <si>
    <t>BRO499880</t>
  </si>
  <si>
    <t>Brown, Jonathan - LB</t>
  </si>
  <si>
    <t>Jordan Tripp</t>
  </si>
  <si>
    <t>TRI579306</t>
  </si>
  <si>
    <t>Tripp, Jordan</t>
  </si>
  <si>
    <t>Jordan Zumwalt</t>
  </si>
  <si>
    <t>ZUM711929</t>
  </si>
  <si>
    <t>Zumwalt, Jordan</t>
  </si>
  <si>
    <t>Kevin Pierre-Louis</t>
  </si>
  <si>
    <t>PIE584019</t>
  </si>
  <si>
    <t>Pierre-Louis, Kevin</t>
  </si>
  <si>
    <t>Khairi Fortt</t>
  </si>
  <si>
    <t>FOR728327</t>
  </si>
  <si>
    <t>Fortt, Khairi</t>
  </si>
  <si>
    <t>Khalil Mack</t>
  </si>
  <si>
    <t>MAC325122</t>
  </si>
  <si>
    <t>Mack, Khalil</t>
  </si>
  <si>
    <t>Kyle Van Noy</t>
  </si>
  <si>
    <t>VAN656604</t>
  </si>
  <si>
    <t>Van Noy, Kyle</t>
  </si>
  <si>
    <t>Lamin Barrow</t>
  </si>
  <si>
    <t>BAR662715</t>
  </si>
  <si>
    <t>Barrow, Lamin</t>
  </si>
  <si>
    <t>Max Bullough</t>
  </si>
  <si>
    <t>BUL613806</t>
  </si>
  <si>
    <t>Bullough, Max</t>
  </si>
  <si>
    <t>Preston Brown</t>
  </si>
  <si>
    <t>BRO581187</t>
  </si>
  <si>
    <t>Brown, Preston</t>
  </si>
  <si>
    <t>Prince Shembo</t>
  </si>
  <si>
    <t>SHE457237</t>
  </si>
  <si>
    <t>Shembo, Prince</t>
  </si>
  <si>
    <t>Ronald Powell</t>
  </si>
  <si>
    <t>POW479487</t>
  </si>
  <si>
    <t>Powell, Ronald</t>
  </si>
  <si>
    <t>Ryan Shazier</t>
  </si>
  <si>
    <t>SHA822597</t>
  </si>
  <si>
    <t>Shazier, Ryan</t>
  </si>
  <si>
    <t>Shayne Skov</t>
  </si>
  <si>
    <t>SKO692489</t>
  </si>
  <si>
    <t>Skov, Shayne</t>
  </si>
  <si>
    <t>Telvin Smith</t>
  </si>
  <si>
    <t>SMI739018</t>
  </si>
  <si>
    <t>Smith, Telvin</t>
  </si>
  <si>
    <t>Trent Murphy</t>
  </si>
  <si>
    <t>MUR524597</t>
  </si>
  <si>
    <t>Murphy, Trent</t>
  </si>
  <si>
    <t>Trevor Reilly</t>
  </si>
  <si>
    <t>REI575845</t>
  </si>
  <si>
    <t>Reilly, Trevor</t>
  </si>
  <si>
    <t>Tyler Starr</t>
  </si>
  <si>
    <t>South Dakota</t>
  </si>
  <si>
    <t>STA660376</t>
  </si>
  <si>
    <t>Starr, Tyler</t>
  </si>
  <si>
    <t>Uani 'Unga</t>
  </si>
  <si>
    <t>UNG153679</t>
  </si>
  <si>
    <t>'Unga, Uani</t>
  </si>
  <si>
    <t>Yawin Smallwood</t>
  </si>
  <si>
    <t>SMA759621</t>
  </si>
  <si>
    <t>Smallwood, Yawin</t>
  </si>
  <si>
    <t>Anthony Steen</t>
  </si>
  <si>
    <t>STE080223</t>
  </si>
  <si>
    <t>Steen, Anthony</t>
  </si>
  <si>
    <t>Antonio Richardson</t>
  </si>
  <si>
    <t>RIC389324</t>
  </si>
  <si>
    <t>Richardson, Antonio</t>
  </si>
  <si>
    <t>Billy Turner</t>
  </si>
  <si>
    <t>TUR164810</t>
  </si>
  <si>
    <t>Turner, Billy</t>
  </si>
  <si>
    <t>Brandon Linder</t>
  </si>
  <si>
    <t>LIN175931</t>
  </si>
  <si>
    <t>Linder, Brandon</t>
  </si>
  <si>
    <t>Brandon Thomas</t>
  </si>
  <si>
    <t>THO043949</t>
  </si>
  <si>
    <t>Thomas, Brandon</t>
  </si>
  <si>
    <t>Bryan Stork</t>
  </si>
  <si>
    <t>STO531806</t>
  </si>
  <si>
    <t>Stork, Bryan</t>
  </si>
  <si>
    <t>Cameron Fleming</t>
  </si>
  <si>
    <t>FLE157731</t>
  </si>
  <si>
    <t>Fleming, Cameron</t>
  </si>
  <si>
    <t>Charles Leno</t>
  </si>
  <si>
    <t>LEN389697</t>
  </si>
  <si>
    <t>Leno, Charles</t>
  </si>
  <si>
    <t>Chris Watt</t>
  </si>
  <si>
    <t>WAT562817</t>
  </si>
  <si>
    <t>Watt, Chris</t>
  </si>
  <si>
    <t>Conor Boffeli</t>
  </si>
  <si>
    <t>BOF207645</t>
  </si>
  <si>
    <t>Boffeli, Conor</t>
  </si>
  <si>
    <t>Corey Linsley</t>
  </si>
  <si>
    <t>LIN775645</t>
  </si>
  <si>
    <t>Linsley, Corey</t>
  </si>
  <si>
    <t>Cornelius Lucas</t>
  </si>
  <si>
    <t>LUC054659</t>
  </si>
  <si>
    <t>Lucas, Cornelius</t>
  </si>
  <si>
    <t>Cyril Richardson</t>
  </si>
  <si>
    <t>RIC397677</t>
  </si>
  <si>
    <t>Richardson, Cyril</t>
  </si>
  <si>
    <t>Cyrus Kouandjio</t>
  </si>
  <si>
    <t>KOU059326</t>
  </si>
  <si>
    <t>Kouandjio, Cyrus</t>
  </si>
  <si>
    <t>Dakota Dozier</t>
  </si>
  <si>
    <t>Furman</t>
  </si>
  <si>
    <t>DOZ290704</t>
  </si>
  <si>
    <t>Dozier, Dakota</t>
  </si>
  <si>
    <t>David Yankey</t>
  </si>
  <si>
    <t>YAN540222</t>
  </si>
  <si>
    <t>Yankey, David</t>
  </si>
  <si>
    <t>Gabe Ikard</t>
  </si>
  <si>
    <t>IKA563610</t>
  </si>
  <si>
    <t>Ikard, Gabe</t>
  </si>
  <si>
    <t>Gabe Jackson</t>
  </si>
  <si>
    <t>JAC178303</t>
  </si>
  <si>
    <t>Jackson, Gabe</t>
  </si>
  <si>
    <t>Greg Robinson</t>
  </si>
  <si>
    <t>ROB501818</t>
  </si>
  <si>
    <t>Robinson, Greg - T</t>
  </si>
  <si>
    <t>Jack Mewhort</t>
  </si>
  <si>
    <t>MEW266972</t>
  </si>
  <si>
    <t>Mewhort, Jack</t>
  </si>
  <si>
    <t>Jake Matthews</t>
  </si>
  <si>
    <t>MAT565555</t>
  </si>
  <si>
    <t>Matthews, Jake</t>
  </si>
  <si>
    <t>James Hurst</t>
  </si>
  <si>
    <t>HUR496348</t>
  </si>
  <si>
    <t>Hurst, James</t>
  </si>
  <si>
    <t>James Stone</t>
  </si>
  <si>
    <t>STO408731</t>
  </si>
  <si>
    <t>Stone, James</t>
  </si>
  <si>
    <t>Ja'Wuan James</t>
  </si>
  <si>
    <t>JAM218029</t>
  </si>
  <si>
    <t>James, Ja'Wuan</t>
  </si>
  <si>
    <t>Joel Bitonio</t>
  </si>
  <si>
    <t>BIT316411</t>
  </si>
  <si>
    <t>Bitonio, Joel</t>
  </si>
  <si>
    <t>John Urschel</t>
  </si>
  <si>
    <t>URS111903</t>
  </si>
  <si>
    <t>Urschel, John</t>
  </si>
  <si>
    <t>Jon Halapio</t>
  </si>
  <si>
    <t>HAL010359</t>
  </si>
  <si>
    <t>Halapio, Jon</t>
  </si>
  <si>
    <t>Jonotthan Harrison</t>
  </si>
  <si>
    <t>HAR601814</t>
  </si>
  <si>
    <t>Harrison, Jonotthan</t>
  </si>
  <si>
    <t>Justin Britt</t>
  </si>
  <si>
    <t>BRI704622</t>
  </si>
  <si>
    <t>Britt, Justin - C</t>
  </si>
  <si>
    <t>Kadeem Edwards</t>
  </si>
  <si>
    <t>EDW537960</t>
  </si>
  <si>
    <t>Edwards, Kadeem</t>
  </si>
  <si>
    <t>Marcus Martin</t>
  </si>
  <si>
    <t>MAR675292</t>
  </si>
  <si>
    <t>Martin, Marcus</t>
  </si>
  <si>
    <t>Matt Armstrong</t>
  </si>
  <si>
    <t>ARM478980</t>
  </si>
  <si>
    <t>Armstrong, Matt</t>
  </si>
  <si>
    <t>Matt Feiler</t>
  </si>
  <si>
    <t>FEI526303</t>
  </si>
  <si>
    <t>Feiler, Matt</t>
  </si>
  <si>
    <t>Matt Paradis</t>
  </si>
  <si>
    <t>PAR002722</t>
  </si>
  <si>
    <t>Paradis, Matt</t>
  </si>
  <si>
    <t>Matt Patchan</t>
  </si>
  <si>
    <t>PAT019466</t>
  </si>
  <si>
    <t>Patchan, Matt</t>
  </si>
  <si>
    <t>Michael Schofield</t>
  </si>
  <si>
    <t>SCH444668</t>
  </si>
  <si>
    <t>Schofield, Michael</t>
  </si>
  <si>
    <t>Morgan Moses</t>
  </si>
  <si>
    <t>MOS280929</t>
  </si>
  <si>
    <t>Moses, Morgan</t>
  </si>
  <si>
    <t>Russell Bodine</t>
  </si>
  <si>
    <t>BOD687689</t>
  </si>
  <si>
    <t>Bodine, Russell</t>
  </si>
  <si>
    <t>Ryan Groy</t>
  </si>
  <si>
    <t>GRO783374</t>
  </si>
  <si>
    <t>Groy, Ryan</t>
  </si>
  <si>
    <t>Seantrel Henderson</t>
  </si>
  <si>
    <t>HEN135162</t>
  </si>
  <si>
    <t>Henderson, Seantrel</t>
  </si>
  <si>
    <t>Spencer Long</t>
  </si>
  <si>
    <t>LON548655</t>
  </si>
  <si>
    <t>Long, Spencer</t>
  </si>
  <si>
    <t>Taylor Lewan</t>
  </si>
  <si>
    <t>LEW002883</t>
  </si>
  <si>
    <t>Lewan, Taylor</t>
  </si>
  <si>
    <t>Trai Turner</t>
  </si>
  <si>
    <t>TUR715469</t>
  </si>
  <si>
    <t>Turner, Trai</t>
  </si>
  <si>
    <t>Travis Swanson</t>
  </si>
  <si>
    <t>SWA563470</t>
  </si>
  <si>
    <t>Swanson, Travis</t>
  </si>
  <si>
    <t>Tyler Larsen</t>
  </si>
  <si>
    <t>LAR424403</t>
  </si>
  <si>
    <t>Larsen, Tyler</t>
  </si>
  <si>
    <t>Wesley Johnson</t>
  </si>
  <si>
    <t>JOH748585</t>
  </si>
  <si>
    <t>Johnson, Wesley</t>
  </si>
  <si>
    <t>Weston Richburg</t>
  </si>
  <si>
    <t>RIC645295</t>
  </si>
  <si>
    <t>Richburg, Weston</t>
  </si>
  <si>
    <t>Xavier Su'a-Filo</t>
  </si>
  <si>
    <t>SUA207644</t>
  </si>
  <si>
    <t>Su'a-Filo, Xavier</t>
  </si>
  <si>
    <t>Zach Fulton</t>
  </si>
  <si>
    <t>FUL770022</t>
  </si>
  <si>
    <t>Fulton, Zach</t>
  </si>
  <si>
    <t>Zack Martin</t>
  </si>
  <si>
    <t>MAR771661</t>
  </si>
  <si>
    <t>Martin, Zack</t>
  </si>
  <si>
    <t>Anthony Fera</t>
  </si>
  <si>
    <t>Fera, Anthony</t>
  </si>
  <si>
    <t>Cairo Santos</t>
  </si>
  <si>
    <t>SAN796299</t>
  </si>
  <si>
    <t>Santos, Cairo</t>
  </si>
  <si>
    <t>Chris Boswell</t>
  </si>
  <si>
    <t>BOS743355</t>
  </si>
  <si>
    <t>Boswell, Chris</t>
  </si>
  <si>
    <t>Cody Mandell</t>
  </si>
  <si>
    <t>MAN067881</t>
  </si>
  <si>
    <t>Mandell, Cody</t>
  </si>
  <si>
    <t>Richie Leone</t>
  </si>
  <si>
    <t>LEO700587</t>
  </si>
  <si>
    <t>Leone, Richie</t>
  </si>
  <si>
    <t>Steven Clark</t>
  </si>
  <si>
    <t>CLA570969</t>
  </si>
  <si>
    <t>Clark, Steven</t>
  </si>
  <si>
    <t>Tom Hornsey</t>
  </si>
  <si>
    <t>HOR457695</t>
  </si>
  <si>
    <t>Hornsey, Tom</t>
  </si>
  <si>
    <t>Zach Hocker</t>
  </si>
  <si>
    <t>HOC440041</t>
  </si>
  <si>
    <t>Hocker, Zach</t>
  </si>
  <si>
    <t>A.J. McCarron</t>
  </si>
  <si>
    <t>MCC176481</t>
  </si>
  <si>
    <t>McCarron, A.J.</t>
  </si>
  <si>
    <t>Aaron Murray</t>
  </si>
  <si>
    <t>MUR545474</t>
  </si>
  <si>
    <t>Murray, Aaron</t>
  </si>
  <si>
    <t>Blake Bortles</t>
  </si>
  <si>
    <t>BOR650964</t>
  </si>
  <si>
    <t>Bortles, Blake</t>
  </si>
  <si>
    <t>Bryn Renner</t>
  </si>
  <si>
    <t>REN575545</t>
  </si>
  <si>
    <t>Renner, Bryn</t>
  </si>
  <si>
    <t>Connor Shaw</t>
  </si>
  <si>
    <t>SHA535087</t>
  </si>
  <si>
    <t>Shaw, Connor</t>
  </si>
  <si>
    <t>David Fales</t>
  </si>
  <si>
    <t>FAL381917</t>
  </si>
  <si>
    <t>Fales, David</t>
  </si>
  <si>
    <t>Derek Carr</t>
  </si>
  <si>
    <t>CAR358797</t>
  </si>
  <si>
    <t>Carr, Derek</t>
  </si>
  <si>
    <t>Dustin Vaughan</t>
  </si>
  <si>
    <t>VAU093530</t>
  </si>
  <si>
    <t>Vaughan, Dustin</t>
  </si>
  <si>
    <t>Jeff Mathews</t>
  </si>
  <si>
    <t>Cornell</t>
  </si>
  <si>
    <t>MAT565954</t>
  </si>
  <si>
    <t>Mathews, Jeff</t>
  </si>
  <si>
    <t>Jimmy Garoppolo</t>
  </si>
  <si>
    <t>Eastern Illinois</t>
  </si>
  <si>
    <t>GAR363225</t>
  </si>
  <si>
    <t>Garoppolo, Jimmy</t>
  </si>
  <si>
    <t>Johnny Manziel</t>
  </si>
  <si>
    <t>MAN794607</t>
  </si>
  <si>
    <t>Manziel, Johnny</t>
  </si>
  <si>
    <t>Jordan Lynch</t>
  </si>
  <si>
    <t>LYN270924</t>
  </si>
  <si>
    <t>Lynch, Jordan</t>
  </si>
  <si>
    <t>Keith Wenning</t>
  </si>
  <si>
    <t>WEN494391</t>
  </si>
  <si>
    <t>Wenning, Keith</t>
  </si>
  <si>
    <t>Logan Thomas</t>
  </si>
  <si>
    <t>THO296280</t>
  </si>
  <si>
    <t>Thomas, Logan</t>
  </si>
  <si>
    <t>Stephen Morris</t>
  </si>
  <si>
    <t>MOR536881</t>
  </si>
  <si>
    <t>Morris, Stephen</t>
  </si>
  <si>
    <t>Tajh Boyd</t>
  </si>
  <si>
    <t>BOY341422</t>
  </si>
  <si>
    <t>Boyd, Tajh</t>
  </si>
  <si>
    <t>Teddy Bridgewater</t>
  </si>
  <si>
    <t>BRI129168</t>
  </si>
  <si>
    <t>Bridgewater, Teddy</t>
  </si>
  <si>
    <t>Tom Savage</t>
  </si>
  <si>
    <t>SAV166116</t>
  </si>
  <si>
    <t>Savage, Tom</t>
  </si>
  <si>
    <t>Zach Mettenberger</t>
  </si>
  <si>
    <t>MET532718</t>
  </si>
  <si>
    <t>Mettenberger, Zach</t>
  </si>
  <si>
    <t>Adam Muema</t>
  </si>
  <si>
    <t>Muema, Adam</t>
  </si>
  <si>
    <t>Alfred Blue</t>
  </si>
  <si>
    <t>BLU106654</t>
  </si>
  <si>
    <t>Blue, Alfred</t>
  </si>
  <si>
    <t>Andre Williams</t>
  </si>
  <si>
    <t>WIL142264</t>
  </si>
  <si>
    <t>Williams, Andre</t>
  </si>
  <si>
    <t>Antonio Andrews</t>
  </si>
  <si>
    <t>AND650999</t>
  </si>
  <si>
    <t>Andrews, Antonio</t>
  </si>
  <si>
    <t>Bishop Sankey</t>
  </si>
  <si>
    <t>SAN746476</t>
  </si>
  <si>
    <t>Sankey, Bishop</t>
  </si>
  <si>
    <t>Carlos Hyde</t>
  </si>
  <si>
    <t>HYD402541</t>
  </si>
  <si>
    <t>Hyde, Carlos</t>
  </si>
  <si>
    <t>Charles Sims</t>
  </si>
  <si>
    <t>SIM669037</t>
  </si>
  <si>
    <t>Sims, Charles</t>
  </si>
  <si>
    <t>Damien Williams</t>
  </si>
  <si>
    <t>WIL206455</t>
  </si>
  <si>
    <t>Williams, Damien</t>
  </si>
  <si>
    <t>David Fluellen</t>
  </si>
  <si>
    <t>FLU088852</t>
  </si>
  <si>
    <t>Fluellen, David</t>
  </si>
  <si>
    <t>De'Anthony Thomas</t>
  </si>
  <si>
    <t>THO095665</t>
  </si>
  <si>
    <t>Thomas, De'Anthony</t>
  </si>
  <si>
    <t>Devonta Freeman</t>
  </si>
  <si>
    <t>FRE174508</t>
  </si>
  <si>
    <t>Freeman, Devonta</t>
  </si>
  <si>
    <t>Dri Archer</t>
  </si>
  <si>
    <t>ARC425790</t>
  </si>
  <si>
    <t>Archer, Dri</t>
  </si>
  <si>
    <t>George Atkinson</t>
  </si>
  <si>
    <t>ATK679343</t>
  </si>
  <si>
    <t>Atkinson, George</t>
  </si>
  <si>
    <t>Henry Josey</t>
  </si>
  <si>
    <t>JOS511848</t>
  </si>
  <si>
    <t>Josey, Henry</t>
  </si>
  <si>
    <t>Isaiah Crowell</t>
  </si>
  <si>
    <t>CRO734794</t>
  </si>
  <si>
    <t>Crowell, Isaiah</t>
  </si>
  <si>
    <t>J.C. Copeland</t>
  </si>
  <si>
    <t>COP357445</t>
  </si>
  <si>
    <t>Copeland, J.C.</t>
  </si>
  <si>
    <t>James White</t>
  </si>
  <si>
    <t>WHI242257</t>
  </si>
  <si>
    <t>White, James</t>
  </si>
  <si>
    <t>James Wilder</t>
  </si>
  <si>
    <t>WIL045793</t>
  </si>
  <si>
    <t>Wilder, James</t>
  </si>
  <si>
    <t>Jeremy Hill</t>
  </si>
  <si>
    <t>HIL407410</t>
  </si>
  <si>
    <t>Hill, Jeremy</t>
  </si>
  <si>
    <t>Jerick McKinnon</t>
  </si>
  <si>
    <t>MCK656764</t>
  </si>
  <si>
    <t>McKinnon, Jerick</t>
  </si>
  <si>
    <t>Jerome Smith</t>
  </si>
  <si>
    <t>SMI403680</t>
  </si>
  <si>
    <t>Smith, Jerome</t>
  </si>
  <si>
    <t>Ka'Deem Carey</t>
  </si>
  <si>
    <t>CAR085888</t>
  </si>
  <si>
    <t>Carey, Ka'Deem</t>
  </si>
  <si>
    <t>Kapri Bibbs</t>
  </si>
  <si>
    <t>BIB097874</t>
  </si>
  <si>
    <t>Bibbs, Kapri</t>
  </si>
  <si>
    <t>Lache Seastrunk</t>
  </si>
  <si>
    <t>SEA669210</t>
  </si>
  <si>
    <t>Seastrunk, Lache</t>
  </si>
  <si>
    <t>LaDarius Perkins</t>
  </si>
  <si>
    <t>PER225693</t>
  </si>
  <si>
    <t>Perkins, LaDarius</t>
  </si>
  <si>
    <t>Lorenzo Taliaferro</t>
  </si>
  <si>
    <t>TAL413914</t>
  </si>
  <si>
    <t>Taliaferro, Lorenzo</t>
  </si>
  <si>
    <t>Marion Grice</t>
  </si>
  <si>
    <t>GRI000785</t>
  </si>
  <si>
    <t>Grice, Marion</t>
  </si>
  <si>
    <t>Ryan Hewitt</t>
  </si>
  <si>
    <t>HEW205087</t>
  </si>
  <si>
    <t>Hewitt, Ryan</t>
  </si>
  <si>
    <t>Silas Redd</t>
  </si>
  <si>
    <t>RED271501</t>
  </si>
  <si>
    <t>Redd, Silas</t>
  </si>
  <si>
    <t>Storm Johnson</t>
  </si>
  <si>
    <t>JOH676033</t>
  </si>
  <si>
    <t>Johnson, Storm</t>
  </si>
  <si>
    <t>Terrance West</t>
  </si>
  <si>
    <t>WES395447</t>
  </si>
  <si>
    <t>West, Terrance</t>
  </si>
  <si>
    <t>Tim Cornett</t>
  </si>
  <si>
    <t>COR542663</t>
  </si>
  <si>
    <t>Cornett, Tim</t>
  </si>
  <si>
    <t>Timothy Flanders</t>
  </si>
  <si>
    <t>FLA544670</t>
  </si>
  <si>
    <t>Flanders, Timothy</t>
  </si>
  <si>
    <t>Tre Mason</t>
  </si>
  <si>
    <t>MAS269896</t>
  </si>
  <si>
    <t>Mason, Tre</t>
  </si>
  <si>
    <t>Trey Millard</t>
  </si>
  <si>
    <t>MIL100731</t>
  </si>
  <si>
    <t>Millard, Trey</t>
  </si>
  <si>
    <t>Tyler Gaffney</t>
  </si>
  <si>
    <t>GAF629685</t>
  </si>
  <si>
    <t>Gaffney, Tyler</t>
  </si>
  <si>
    <t>Marcus Heit</t>
  </si>
  <si>
    <t>Heit, Marcus</t>
  </si>
  <si>
    <t>A.C. Leonard</t>
  </si>
  <si>
    <t>LEO335950</t>
  </si>
  <si>
    <t>Leonard, A.C.</t>
  </si>
  <si>
    <t>Anthony Denham</t>
  </si>
  <si>
    <t>DEN050390</t>
  </si>
  <si>
    <t>Denham, Anthony</t>
  </si>
  <si>
    <t>Arthur Lynch</t>
  </si>
  <si>
    <t>LYN065058</t>
  </si>
  <si>
    <t>Lynch, Arthur</t>
  </si>
  <si>
    <t>Austin Seferian-Jenkins</t>
  </si>
  <si>
    <t>SEF177981</t>
  </si>
  <si>
    <t>Seferian-Jenkins, Austin</t>
  </si>
  <si>
    <t>C.J. Fiedorowicz</t>
  </si>
  <si>
    <t>FIE077391</t>
  </si>
  <si>
    <t>Fiedorowicz, C.J.</t>
  </si>
  <si>
    <t>Clay Burton</t>
  </si>
  <si>
    <t>Burton, Clay</t>
  </si>
  <si>
    <t>Colt Lyerla</t>
  </si>
  <si>
    <t>LYE563610</t>
  </si>
  <si>
    <t>Lyerla, Colt</t>
  </si>
  <si>
    <t>Crockett Gillmore</t>
  </si>
  <si>
    <t>GIL677592</t>
  </si>
  <si>
    <t>Gillmore, Crockett</t>
  </si>
  <si>
    <t>D.J. Tialavea</t>
  </si>
  <si>
    <t>TIA385627</t>
  </si>
  <si>
    <t>Tialavea, D.J.</t>
  </si>
  <si>
    <t>Eric Ebron</t>
  </si>
  <si>
    <t>EBR474619</t>
  </si>
  <si>
    <t>Ebron, Eric</t>
  </si>
  <si>
    <t>Jace Amaro</t>
  </si>
  <si>
    <t>AMA563609</t>
  </si>
  <si>
    <t>Amaro, Jace</t>
  </si>
  <si>
    <t>Jacob Pedersen</t>
  </si>
  <si>
    <t>PED267111</t>
  </si>
  <si>
    <t>Pedersen, Jacob</t>
  </si>
  <si>
    <t>Jake Murphy</t>
  </si>
  <si>
    <t>MUR253604</t>
  </si>
  <si>
    <t>Murphy, Jake</t>
  </si>
  <si>
    <t>Joe Don Duncan</t>
  </si>
  <si>
    <t>Dixie State</t>
  </si>
  <si>
    <t>DON330922</t>
  </si>
  <si>
    <t>Duncan, Joe Don</t>
  </si>
  <si>
    <t>Jordan Najvar</t>
  </si>
  <si>
    <t>NAJ750719</t>
  </si>
  <si>
    <t>Najvar, Jordan</t>
  </si>
  <si>
    <t>Marcel Jensen</t>
  </si>
  <si>
    <t>JEN740137</t>
  </si>
  <si>
    <t>Jensen, Marcel</t>
  </si>
  <si>
    <t>Nic Jacobs</t>
  </si>
  <si>
    <t>McNeese State</t>
  </si>
  <si>
    <t>JAC755342</t>
  </si>
  <si>
    <t>Jacobs, Nic</t>
  </si>
  <si>
    <t>Reggie Jordan</t>
  </si>
  <si>
    <t>JOR534156</t>
  </si>
  <si>
    <t>Jordan, Reggie</t>
  </si>
  <si>
    <t>Richard Rodgers</t>
  </si>
  <si>
    <t>ROD493098</t>
  </si>
  <si>
    <t>Rodgers, Richard</t>
  </si>
  <si>
    <t>Rob Blanchflower</t>
  </si>
  <si>
    <t>BLA646699</t>
  </si>
  <si>
    <t>Blanchflower, Rob</t>
  </si>
  <si>
    <t>Troy Niklas</t>
  </si>
  <si>
    <t>NIK372127</t>
  </si>
  <si>
    <t>Niklas, Troy</t>
  </si>
  <si>
    <t>Xavier Grimble</t>
  </si>
  <si>
    <t>GRI662547</t>
  </si>
  <si>
    <t>Grimble, Xavier</t>
  </si>
  <si>
    <t>Albert Wilson</t>
  </si>
  <si>
    <t>WIL648299</t>
  </si>
  <si>
    <t>Wilson, Albert</t>
  </si>
  <si>
    <t>Allen Hurns</t>
  </si>
  <si>
    <t>HUR436342</t>
  </si>
  <si>
    <t>Hurns, Allen</t>
  </si>
  <si>
    <t>Allen Robinson</t>
  </si>
  <si>
    <t>ROB365982</t>
  </si>
  <si>
    <t>Robinson, Allen</t>
  </si>
  <si>
    <t>Austin Franklin</t>
  </si>
  <si>
    <t>FRA400433</t>
  </si>
  <si>
    <t>Franklin, Austin</t>
  </si>
  <si>
    <t>Bennie Fowler</t>
  </si>
  <si>
    <t>FOW140514</t>
  </si>
  <si>
    <t>Fowler, Bennie</t>
  </si>
  <si>
    <t>Brandin Cooks</t>
  </si>
  <si>
    <t>COO299382</t>
  </si>
  <si>
    <t>Cooks, Brandin</t>
  </si>
  <si>
    <t>Brandon Coleman</t>
  </si>
  <si>
    <t>COL222062</t>
  </si>
  <si>
    <t>Coleman, Brandon</t>
  </si>
  <si>
    <t>Bruce Ellington</t>
  </si>
  <si>
    <t>ELL164961</t>
  </si>
  <si>
    <t>Ellington, Bruce</t>
  </si>
  <si>
    <t>Chris Boyd</t>
  </si>
  <si>
    <t>BOY068876</t>
  </si>
  <si>
    <t>Boyd, Chris</t>
  </si>
  <si>
    <t>Cody Hoffman</t>
  </si>
  <si>
    <t>HOF325232</t>
  </si>
  <si>
    <t>Hoffman, Cody</t>
  </si>
  <si>
    <t>Cody Latimer</t>
  </si>
  <si>
    <t>LAT362049</t>
  </si>
  <si>
    <t>Latimer, Cody</t>
  </si>
  <si>
    <t>Corey Brown</t>
  </si>
  <si>
    <t>BRO356941</t>
  </si>
  <si>
    <t>Brown, Corey - WR</t>
  </si>
  <si>
    <t>Damian Copeland</t>
  </si>
  <si>
    <t>COP323982</t>
  </si>
  <si>
    <t>Copeland, Damian</t>
  </si>
  <si>
    <t>Davante Adams</t>
  </si>
  <si>
    <t>ADA218591</t>
  </si>
  <si>
    <t>Adams, Davante</t>
  </si>
  <si>
    <t>Devin Street</t>
  </si>
  <si>
    <t>STR305294</t>
  </si>
  <si>
    <t>Street, Devin</t>
  </si>
  <si>
    <t>Donte Moncrief</t>
  </si>
  <si>
    <t>MON117004</t>
  </si>
  <si>
    <t>Moncrief, Donte</t>
  </si>
  <si>
    <t>Isaiah Burse</t>
  </si>
  <si>
    <t>BUR697033</t>
  </si>
  <si>
    <t>Burse, Isaiah</t>
  </si>
  <si>
    <t>Jalen Saunders</t>
  </si>
  <si>
    <t>SAU676312</t>
  </si>
  <si>
    <t>Saunders, Jalen</t>
  </si>
  <si>
    <t>Jared Abbrederis</t>
  </si>
  <si>
    <t>ABB650964</t>
  </si>
  <si>
    <t>Abbrederis, Jared</t>
  </si>
  <si>
    <t>Jarvis Landry</t>
  </si>
  <si>
    <t>LAN163029</t>
  </si>
  <si>
    <t>Landry, Jarvis</t>
  </si>
  <si>
    <t>Jeff Janis</t>
  </si>
  <si>
    <t>Saginaw Valley</t>
  </si>
  <si>
    <t>JAN413854</t>
  </si>
  <si>
    <t>Janis, Jeff</t>
  </si>
  <si>
    <t>Jeremy Gallon</t>
  </si>
  <si>
    <t>GAL653898</t>
  </si>
  <si>
    <t>Gallon, Jeremy</t>
  </si>
  <si>
    <t>John Brown</t>
  </si>
  <si>
    <t>Pittsburg State</t>
  </si>
  <si>
    <t>BRO494712</t>
  </si>
  <si>
    <t>Brown, John</t>
  </si>
  <si>
    <t>Jordan Matthews</t>
  </si>
  <si>
    <t>MAT569663</t>
  </si>
  <si>
    <t>Matthews, Jordan</t>
  </si>
  <si>
    <t>Josh Huff</t>
  </si>
  <si>
    <t>HUF194666</t>
  </si>
  <si>
    <t>Huff, Josh</t>
  </si>
  <si>
    <t>Josh Stewart</t>
  </si>
  <si>
    <t>STE774702</t>
  </si>
  <si>
    <t>Stewart, Josh</t>
  </si>
  <si>
    <t>Kain Colter</t>
  </si>
  <si>
    <t>COL784431</t>
  </si>
  <si>
    <t>Colter, Kain</t>
  </si>
  <si>
    <t>Kelvin Benjamin</t>
  </si>
  <si>
    <t>BEN150538</t>
  </si>
  <si>
    <t>Benjamin, Kelvin</t>
  </si>
  <si>
    <t>Kevin Norwood</t>
  </si>
  <si>
    <t>NOR783931</t>
  </si>
  <si>
    <t>Norwood, Kevin</t>
  </si>
  <si>
    <t>L'Damian Washington</t>
  </si>
  <si>
    <t>WAS496729</t>
  </si>
  <si>
    <t>Washington, L'Damian</t>
  </si>
  <si>
    <t>Marcus Lucas</t>
  </si>
  <si>
    <t>LUC080913</t>
  </si>
  <si>
    <t>Lucas, Marcus</t>
  </si>
  <si>
    <t>Marqise Lee</t>
  </si>
  <si>
    <t>LEE466282</t>
  </si>
  <si>
    <t>Lee, Marqise</t>
  </si>
  <si>
    <t>Martavis Bryant</t>
  </si>
  <si>
    <t>BRY499889</t>
  </si>
  <si>
    <t>Bryant, Martavis</t>
  </si>
  <si>
    <t>Matt Hazel</t>
  </si>
  <si>
    <t>HAZ158147</t>
  </si>
  <si>
    <t>Hazel, Matt</t>
  </si>
  <si>
    <t>Michael Campanaro</t>
  </si>
  <si>
    <t>CAM169006</t>
  </si>
  <si>
    <t>Campanaro, Michael</t>
  </si>
  <si>
    <t>DAV567425</t>
  </si>
  <si>
    <t>Davis, Mike - WR</t>
  </si>
  <si>
    <t>Mike Evans</t>
  </si>
  <si>
    <t>EVA534309</t>
  </si>
  <si>
    <t>Evans, Mike - WR</t>
  </si>
  <si>
    <t>Odell Beckham Jr.</t>
  </si>
  <si>
    <t>BEC573252</t>
  </si>
  <si>
    <t>Beckham Jr., Odell</t>
  </si>
  <si>
    <t>Paul Richardson</t>
  </si>
  <si>
    <t>RIC593564</t>
  </si>
  <si>
    <t>Richardson, Paul - WR</t>
  </si>
  <si>
    <t>Quincy Enunwa</t>
  </si>
  <si>
    <t>ENU444955</t>
  </si>
  <si>
    <t>Enunwa, Quincy</t>
  </si>
  <si>
    <t>Robert Herron</t>
  </si>
  <si>
    <t>HER722941</t>
  </si>
  <si>
    <t>Herron, Robert</t>
  </si>
  <si>
    <t>Ryan Grant</t>
  </si>
  <si>
    <t>GRA498062</t>
  </si>
  <si>
    <t>Grant, Ryan - WR</t>
  </si>
  <si>
    <t>Sammy Watkins</t>
  </si>
  <si>
    <t>WAT270480</t>
  </si>
  <si>
    <t>Watkins, Sammy</t>
  </si>
  <si>
    <t>Shaquelle Evans</t>
  </si>
  <si>
    <t>EVA781924</t>
  </si>
  <si>
    <t>Evans, Shaquelle</t>
  </si>
  <si>
    <t>T.J. Jones</t>
  </si>
  <si>
    <t>JON731255</t>
  </si>
  <si>
    <t>Jones, T.J.</t>
  </si>
  <si>
    <t>Tevin Reese</t>
  </si>
  <si>
    <t>REE693836</t>
  </si>
  <si>
    <t>Reese, Tevin</t>
  </si>
  <si>
    <t>Walter Powell</t>
  </si>
  <si>
    <t>POW570795</t>
  </si>
  <si>
    <t>Powell, Walter</t>
  </si>
  <si>
    <t>Willie Snead</t>
  </si>
  <si>
    <t>SNE115447</t>
  </si>
  <si>
    <t>Snead, Willie</t>
  </si>
  <si>
    <t>Aaron Hester</t>
  </si>
  <si>
    <t>HES254360</t>
  </si>
  <si>
    <t>Hester, Aaron</t>
  </si>
  <si>
    <t>Adrian Bushell</t>
  </si>
  <si>
    <t>BUS343556</t>
  </si>
  <si>
    <t>Bushell, Adrian</t>
  </si>
  <si>
    <t>B.W. Webb</t>
  </si>
  <si>
    <t>WEB094382</t>
  </si>
  <si>
    <t>Webb, B.W.</t>
  </si>
  <si>
    <t>Bacarri Rambo</t>
  </si>
  <si>
    <t>RAM021629</t>
  </si>
  <si>
    <t>Rambo, Bacarri</t>
  </si>
  <si>
    <t>Blidi Wreh-Wilson</t>
  </si>
  <si>
    <t>WRE233874</t>
  </si>
  <si>
    <t>Wreh-Wilson, Blidi</t>
  </si>
  <si>
    <t>Bradley McDougald</t>
  </si>
  <si>
    <t>MCD722675</t>
  </si>
  <si>
    <t>McDougald, Bradley</t>
  </si>
  <si>
    <t>Brandon McGee</t>
  </si>
  <si>
    <t>MCG092837</t>
  </si>
  <si>
    <t>McGee, Brandon</t>
  </si>
  <si>
    <t>D.J. Hayden</t>
  </si>
  <si>
    <t>HAY031145</t>
  </si>
  <si>
    <t>Hayden, D.J.</t>
  </si>
  <si>
    <t>D.J. Swearinger</t>
  </si>
  <si>
    <t>SWE023150</t>
  </si>
  <si>
    <t>Swearinger, D.J.</t>
  </si>
  <si>
    <t>Daimion Stafford</t>
  </si>
  <si>
    <t>STA130953</t>
  </si>
  <si>
    <t>Stafford, Daimion</t>
  </si>
  <si>
    <t>Darius Slay</t>
  </si>
  <si>
    <t>SLA746089</t>
  </si>
  <si>
    <t>Slay, Darius</t>
  </si>
  <si>
    <t>David Amerson</t>
  </si>
  <si>
    <t>AME404790</t>
  </si>
  <si>
    <t>Amerson, David</t>
  </si>
  <si>
    <t>Dax Swanson</t>
  </si>
  <si>
    <t>SWA385854</t>
  </si>
  <si>
    <t>Swanson, Dax</t>
  </si>
  <si>
    <t>Dee Milliner</t>
  </si>
  <si>
    <t>MIL631115</t>
  </si>
  <si>
    <t>Milliner, Dee</t>
  </si>
  <si>
    <t>Demetrius McCray</t>
  </si>
  <si>
    <t>MCC241537</t>
  </si>
  <si>
    <t>McCray, Demetrius</t>
  </si>
  <si>
    <t>Desmond Trufant</t>
  </si>
  <si>
    <t>TRU381665</t>
  </si>
  <si>
    <t>Trufant, Desmond</t>
  </si>
  <si>
    <t>Duke Williams</t>
  </si>
  <si>
    <t>WIL438575</t>
  </si>
  <si>
    <t>Williams, Duke</t>
  </si>
  <si>
    <t>Dwayne Gratz</t>
  </si>
  <si>
    <t>GRA546508</t>
  </si>
  <si>
    <t>Gratz, Dwayne</t>
  </si>
  <si>
    <t>Earl Wolff</t>
  </si>
  <si>
    <t>WOL371346</t>
  </si>
  <si>
    <t>Wolff, Earl</t>
  </si>
  <si>
    <t>Eric Reid</t>
  </si>
  <si>
    <t>REI265485</t>
  </si>
  <si>
    <t>Reid, Eric</t>
  </si>
  <si>
    <t>J.J. Wilcox</t>
  </si>
  <si>
    <t>WIL027463</t>
  </si>
  <si>
    <t>Wilcox, J.J.</t>
  </si>
  <si>
    <t>Jamar Taylor</t>
  </si>
  <si>
    <t>TAY294506</t>
  </si>
  <si>
    <t>Taylor, Jamar</t>
  </si>
  <si>
    <t>Jamoris Slaughter</t>
  </si>
  <si>
    <t>SLA666769</t>
  </si>
  <si>
    <t>Slaughter, Jamoris</t>
  </si>
  <si>
    <t>Jawanza Starling</t>
  </si>
  <si>
    <t>STA621292</t>
  </si>
  <si>
    <t>Starling, Jawanza</t>
  </si>
  <si>
    <t>John Boyett</t>
  </si>
  <si>
    <t>BOY533092</t>
  </si>
  <si>
    <t>Boyett, John</t>
  </si>
  <si>
    <t>Johnathan Cyprien</t>
  </si>
  <si>
    <t>CYP563610</t>
  </si>
  <si>
    <t>Cyprien, Johnathan</t>
  </si>
  <si>
    <t>Johnny Adams</t>
  </si>
  <si>
    <t>ADA428790</t>
  </si>
  <si>
    <t>Adams, Johnny</t>
  </si>
  <si>
    <t>Johnthan Banks</t>
  </si>
  <si>
    <t>BAN557808</t>
  </si>
  <si>
    <t>Banks, Johnthan</t>
  </si>
  <si>
    <t>Jordan Poyer</t>
  </si>
  <si>
    <t>POY177981</t>
  </si>
  <si>
    <t>Poyer, Jordan</t>
  </si>
  <si>
    <t>Josh Evans</t>
  </si>
  <si>
    <t>EVA426405</t>
  </si>
  <si>
    <t>Evans, Josh - S</t>
  </si>
  <si>
    <t>JOH000006</t>
  </si>
  <si>
    <t>Johnson, Josh - CB</t>
  </si>
  <si>
    <t>Kayvon Webster</t>
  </si>
  <si>
    <t>WEB712587</t>
  </si>
  <si>
    <t>Webster, Kayvon</t>
  </si>
  <si>
    <t>Keelan Johnson</t>
  </si>
  <si>
    <t>JOH398790</t>
  </si>
  <si>
    <t>Johnson, Keelan</t>
  </si>
  <si>
    <t>Kenny Vaccaro</t>
  </si>
  <si>
    <t>VAC079101</t>
  </si>
  <si>
    <t>Vaccaro, Kenny</t>
  </si>
  <si>
    <t>Khalid Wooten</t>
  </si>
  <si>
    <t>WOO791691</t>
  </si>
  <si>
    <t>Wooten, Khalid</t>
  </si>
  <si>
    <t>Leon McFadden</t>
  </si>
  <si>
    <t>MCF145561</t>
  </si>
  <si>
    <t>McFadden, Leon</t>
  </si>
  <si>
    <t>Logan Ryan</t>
  </si>
  <si>
    <t>RYA237161</t>
  </si>
  <si>
    <t>Ryan, Logan</t>
  </si>
  <si>
    <t>Marc Anthony</t>
  </si>
  <si>
    <t>ANT155143</t>
  </si>
  <si>
    <t>Anthony, Marc</t>
  </si>
  <si>
    <t>Matt Elam</t>
  </si>
  <si>
    <t>ELA551596</t>
  </si>
  <si>
    <t>Elam, Matt</t>
  </si>
  <si>
    <t>Micah Hyde</t>
  </si>
  <si>
    <t>HYD422041</t>
  </si>
  <si>
    <t>Hyde, Micah</t>
  </si>
  <si>
    <t>EDW626775</t>
  </si>
  <si>
    <t>Edwards, Mike - DB</t>
  </si>
  <si>
    <t>Nickell Robey</t>
  </si>
  <si>
    <t>ROB361684</t>
  </si>
  <si>
    <t>Robey, Nickell</t>
  </si>
  <si>
    <t>Phillip Thomas</t>
  </si>
  <si>
    <t>THO319395</t>
  </si>
  <si>
    <t>Thomas, Phillip - S</t>
  </si>
  <si>
    <t>Robert Alford</t>
  </si>
  <si>
    <t>ALF657259</t>
  </si>
  <si>
    <t>Alford, Robert</t>
  </si>
  <si>
    <t>Robert Lester</t>
  </si>
  <si>
    <t>LES696435</t>
  </si>
  <si>
    <t>Lester, Robert</t>
  </si>
  <si>
    <t>Rod Sweeting</t>
  </si>
  <si>
    <t>SWE661869</t>
  </si>
  <si>
    <t>Sweeting, Rod</t>
  </si>
  <si>
    <t>Rontez Miles</t>
  </si>
  <si>
    <t>California, Pa.</t>
  </si>
  <si>
    <t>MIL070511</t>
  </si>
  <si>
    <t>Miles, Rontez</t>
  </si>
  <si>
    <t>Sanders Commings</t>
  </si>
  <si>
    <t>COM283885</t>
  </si>
  <si>
    <t>Commings, Sanders</t>
  </si>
  <si>
    <t>Shamarko Thomas</t>
  </si>
  <si>
    <t>THO379701</t>
  </si>
  <si>
    <t>Thomas, Shamarko</t>
  </si>
  <si>
    <t>Shawn Williams</t>
  </si>
  <si>
    <t>WIL522311</t>
  </si>
  <si>
    <t>Williams, Shawn</t>
  </si>
  <si>
    <t>Steve Williams</t>
  </si>
  <si>
    <t>WIL529278</t>
  </si>
  <si>
    <t>Williams, Steve - CB</t>
  </si>
  <si>
    <t>T.J. McDonald</t>
  </si>
  <si>
    <t>MCD574475</t>
  </si>
  <si>
    <t>McDonald, T.J.</t>
  </si>
  <si>
    <t>Terry Hawthorne</t>
  </si>
  <si>
    <t>HAW796665</t>
  </si>
  <si>
    <t>Hawthorne, Terry</t>
  </si>
  <si>
    <t>Tharold Simon</t>
  </si>
  <si>
    <t>SIM380329</t>
  </si>
  <si>
    <t>Simon, Tharold</t>
  </si>
  <si>
    <t>Tony Jefferson</t>
  </si>
  <si>
    <t>JEF423538</t>
  </si>
  <si>
    <t>Jefferson, Tony</t>
  </si>
  <si>
    <t>Tyrann Mathieu</t>
  </si>
  <si>
    <t>MAT195206</t>
  </si>
  <si>
    <t>Mathieu, Tyrann</t>
  </si>
  <si>
    <t>Will Davis</t>
  </si>
  <si>
    <t>Western Athletic Conference</t>
  </si>
  <si>
    <t>DAV000000</t>
  </si>
  <si>
    <t>Davis, Will - CB</t>
  </si>
  <si>
    <t>Xavier Rhodes</t>
  </si>
  <si>
    <t>RHO552860</t>
  </si>
  <si>
    <t>Rhodes, Xavier</t>
  </si>
  <si>
    <t>Zeke Motta</t>
  </si>
  <si>
    <t>MOT727654</t>
  </si>
  <si>
    <t>Motta, Zeke</t>
  </si>
  <si>
    <t>Abry Jones</t>
  </si>
  <si>
    <t>JON026672</t>
  </si>
  <si>
    <t>Jones, Abry</t>
  </si>
  <si>
    <t>Akeem Spence</t>
  </si>
  <si>
    <t>SPE410844</t>
  </si>
  <si>
    <t>Spence, Akeem</t>
  </si>
  <si>
    <t>Alex Okafor</t>
  </si>
  <si>
    <t>OKA207645</t>
  </si>
  <si>
    <t>Okafor, Alex</t>
  </si>
  <si>
    <t>Armonty Bryant</t>
  </si>
  <si>
    <t>East Central</t>
  </si>
  <si>
    <t>BRY213205</t>
  </si>
  <si>
    <t>Bryant, Armonty</t>
  </si>
  <si>
    <t>Barkevious Mingo</t>
  </si>
  <si>
    <t>MIN139821</t>
  </si>
  <si>
    <t>Mingo, Barkevious</t>
  </si>
  <si>
    <t>Bennie Logan</t>
  </si>
  <si>
    <t>LOG113260</t>
  </si>
  <si>
    <t>Logan, Bennie</t>
  </si>
  <si>
    <t>Bjoern Werner</t>
  </si>
  <si>
    <t>WER300216</t>
  </si>
  <si>
    <t>Werner, Bjoern</t>
  </si>
  <si>
    <t>Brandon Jenkins</t>
  </si>
  <si>
    <t>JEN166273</t>
  </si>
  <si>
    <t>Jenkins, Brandon</t>
  </si>
  <si>
    <t>Missouri Southern State</t>
  </si>
  <si>
    <t>WIL156757</t>
  </si>
  <si>
    <t>Williams, Brandon - DT</t>
  </si>
  <si>
    <t>JON162611</t>
  </si>
  <si>
    <t>Jones, Chris - DT</t>
  </si>
  <si>
    <t>Corey Lemonier</t>
  </si>
  <si>
    <t>LEM719640</t>
  </si>
  <si>
    <t>Lemonier, Corey</t>
  </si>
  <si>
    <t>Cornellius Carradine</t>
  </si>
  <si>
    <t>CAR445551</t>
  </si>
  <si>
    <t>Carradine, Cornellius</t>
  </si>
  <si>
    <t>Cory Grissom</t>
  </si>
  <si>
    <t>GRI825685</t>
  </si>
  <si>
    <t>Grissom, Cory</t>
  </si>
  <si>
    <t>Damion Square</t>
  </si>
  <si>
    <t>SQU055371</t>
  </si>
  <si>
    <t>Square, Damion</t>
  </si>
  <si>
    <t>Damontre Moore</t>
  </si>
  <si>
    <t>MOO240793</t>
  </si>
  <si>
    <t>Moore, Damontre</t>
  </si>
  <si>
    <t>Datone Jones</t>
  </si>
  <si>
    <t>JON213438</t>
  </si>
  <si>
    <t>Jones, Datone</t>
  </si>
  <si>
    <t>David Bass</t>
  </si>
  <si>
    <t>BAS384856</t>
  </si>
  <si>
    <t>Bass, David</t>
  </si>
  <si>
    <t>Devin Taylor</t>
  </si>
  <si>
    <t>TAY170559</t>
  </si>
  <si>
    <t>Taylor, Devin</t>
  </si>
  <si>
    <t>Dion Jordan</t>
  </si>
  <si>
    <t>JOR165083</t>
  </si>
  <si>
    <t>Jordan, Dion</t>
  </si>
  <si>
    <t>Everett Dawkins</t>
  </si>
  <si>
    <t>DAW060562</t>
  </si>
  <si>
    <t>Dawkins, Everett</t>
  </si>
  <si>
    <t>Ezekiel Ansah</t>
  </si>
  <si>
    <t>ANS059326</t>
  </si>
  <si>
    <t>Ansah, Ezekiel</t>
  </si>
  <si>
    <t>Jared Smith</t>
  </si>
  <si>
    <t>New Hampshire</t>
  </si>
  <si>
    <t>SMI389991</t>
  </si>
  <si>
    <t>Smith, Jared</t>
  </si>
  <si>
    <t>Jesse Williams</t>
  </si>
  <si>
    <t>DAV000006</t>
  </si>
  <si>
    <t>Williams, Jesse</t>
  </si>
  <si>
    <t>Joe Kruger</t>
  </si>
  <si>
    <t>KRU469959</t>
  </si>
  <si>
    <t>Kruger, Joe</t>
  </si>
  <si>
    <t>John Jenkins</t>
  </si>
  <si>
    <t>JEN271683</t>
  </si>
  <si>
    <t>Jenkins, John - NT</t>
  </si>
  <si>
    <t>John Simon</t>
  </si>
  <si>
    <t>SIM369947</t>
  </si>
  <si>
    <t>Simon, John - LB</t>
  </si>
  <si>
    <t>Johnathan Hankins</t>
  </si>
  <si>
    <t>HAN169902</t>
  </si>
  <si>
    <t>Hankins, Johnathan</t>
  </si>
  <si>
    <t>Jordan Hill</t>
  </si>
  <si>
    <t>HIL450491</t>
  </si>
  <si>
    <t>Hill, Jordan</t>
  </si>
  <si>
    <t>Josh Boyd</t>
  </si>
  <si>
    <t>BOY228358</t>
  </si>
  <si>
    <t>Boyd, Josh</t>
  </si>
  <si>
    <t>Kapron Lewis-Moore</t>
  </si>
  <si>
    <t>LEW814686</t>
  </si>
  <si>
    <t>Lewis-Moore, Kapron</t>
  </si>
  <si>
    <t>Kawann Short</t>
  </si>
  <si>
    <t>SHO598059</t>
  </si>
  <si>
    <t>Short, Kawann</t>
  </si>
  <si>
    <t>Kwame Geathers</t>
  </si>
  <si>
    <t>GEA422907</t>
  </si>
  <si>
    <t>Geathers, Kwame</t>
  </si>
  <si>
    <t>Lavar Edwards</t>
  </si>
  <si>
    <t>EDW579603</t>
  </si>
  <si>
    <t>Edwards, Lavar</t>
  </si>
  <si>
    <t>Malliciah Goodman</t>
  </si>
  <si>
    <t>GOO462374</t>
  </si>
  <si>
    <t>Goodman, Malliciah</t>
  </si>
  <si>
    <t>Margus Hunt</t>
  </si>
  <si>
    <t>HUN320751</t>
  </si>
  <si>
    <t>Hunt, Margus</t>
  </si>
  <si>
    <t>Michael Buchanan</t>
  </si>
  <si>
    <t>BUC168012</t>
  </si>
  <si>
    <t>Buchanan, Michael</t>
  </si>
  <si>
    <t>Montori Hughes</t>
  </si>
  <si>
    <t>Tennessee-Martin</t>
  </si>
  <si>
    <t>HUG545058</t>
  </si>
  <si>
    <t>Hughes, Montori</t>
  </si>
  <si>
    <t>Nathan Williams</t>
  </si>
  <si>
    <t>WIL455217</t>
  </si>
  <si>
    <t>Williams, Nathan</t>
  </si>
  <si>
    <t>Nicholas Williams</t>
  </si>
  <si>
    <t>WIL456378</t>
  </si>
  <si>
    <t>Williams, Nicholas</t>
  </si>
  <si>
    <t>Quanterus Smith</t>
  </si>
  <si>
    <t>SMI577680</t>
  </si>
  <si>
    <t>Smith, Quanterus</t>
  </si>
  <si>
    <t>Quinton Dial</t>
  </si>
  <si>
    <t>DIA336966</t>
  </si>
  <si>
    <t>Dial, Quinton</t>
  </si>
  <si>
    <t>Sam Montgomery</t>
  </si>
  <si>
    <t>MON675980</t>
  </si>
  <si>
    <t>Montgomery, Sam</t>
  </si>
  <si>
    <t>Sharrif Floyd</t>
  </si>
  <si>
    <t>FLO781132</t>
  </si>
  <si>
    <t>Floyd, Sharrif</t>
  </si>
  <si>
    <t>Sheldon Richardson</t>
  </si>
  <si>
    <t>RIC621130</t>
  </si>
  <si>
    <t>Richardson, Sheldon</t>
  </si>
  <si>
    <t>Stacy McGee</t>
  </si>
  <si>
    <t>MCG197653</t>
  </si>
  <si>
    <t>McGee, Stacy</t>
  </si>
  <si>
    <t>Stansly Maponga</t>
  </si>
  <si>
    <t>MAP697687</t>
  </si>
  <si>
    <t>Maponga, Stansly</t>
  </si>
  <si>
    <t>Star Lotulelei</t>
  </si>
  <si>
    <t>LOT652596</t>
  </si>
  <si>
    <t>Lotulelei, Star</t>
  </si>
  <si>
    <t>Sylvester Williams</t>
  </si>
  <si>
    <t>WIL531095</t>
  </si>
  <si>
    <t>Williams, Sylvester</t>
  </si>
  <si>
    <t>T.J. Barnes</t>
  </si>
  <si>
    <t>BAR378535</t>
  </si>
  <si>
    <t>Barnes, T.J.</t>
  </si>
  <si>
    <t>Tourek Williams</t>
  </si>
  <si>
    <t>WIL544726</t>
  </si>
  <si>
    <t>Williams, Tourek</t>
  </si>
  <si>
    <t>Trevardo Williams</t>
  </si>
  <si>
    <t>WIL547603</t>
  </si>
  <si>
    <t>Williams, Trevardo</t>
  </si>
  <si>
    <t>Ty Powell</t>
  </si>
  <si>
    <t>POW566907</t>
  </si>
  <si>
    <t>Powell, Ty</t>
  </si>
  <si>
    <t>Walter Stewart</t>
  </si>
  <si>
    <t>Stewart, Walter</t>
  </si>
  <si>
    <t>William Gholston</t>
  </si>
  <si>
    <t>GHO405127</t>
  </si>
  <si>
    <t>Gholston, William</t>
  </si>
  <si>
    <t>A.J. Klein</t>
  </si>
  <si>
    <t>KLE216860</t>
  </si>
  <si>
    <t>Klein, A.J.</t>
  </si>
  <si>
    <t>Alec Ogletree</t>
  </si>
  <si>
    <t>OGL654714</t>
  </si>
  <si>
    <t>Ogletree, Alec</t>
  </si>
  <si>
    <t>Arthur Brown</t>
  </si>
  <si>
    <t>BRO267826</t>
  </si>
  <si>
    <t>Brown, Arthur</t>
  </si>
  <si>
    <t>Brandon Hepburn</t>
  </si>
  <si>
    <t>HEP404791</t>
  </si>
  <si>
    <t>Hepburn, Brandon</t>
  </si>
  <si>
    <t>Brandon Magee</t>
  </si>
  <si>
    <t>MAG121782</t>
  </si>
  <si>
    <t>Magee, Brandon</t>
  </si>
  <si>
    <t>Bruce Taylor</t>
  </si>
  <si>
    <t>TAY055087</t>
  </si>
  <si>
    <t>Taylor, Bruce</t>
  </si>
  <si>
    <t>Chase Thomas</t>
  </si>
  <si>
    <t>Thomas, Chase</t>
  </si>
  <si>
    <t>Thomas, Michael</t>
  </si>
  <si>
    <t>Cornelius Washington</t>
  </si>
  <si>
    <t>WAS177649</t>
  </si>
  <si>
    <t>Washington, Cornelius</t>
  </si>
  <si>
    <t>DeVonte Holloman</t>
  </si>
  <si>
    <t>HOL293630</t>
  </si>
  <si>
    <t>Holloman, DeVonte</t>
  </si>
  <si>
    <t>Etienne Sabino</t>
  </si>
  <si>
    <t>SAB715577</t>
  </si>
  <si>
    <t>Sabino, Etienne</t>
  </si>
  <si>
    <t>Gerald Hodges</t>
  </si>
  <si>
    <t>HOD406062</t>
  </si>
  <si>
    <t>Hodges, Gerald</t>
  </si>
  <si>
    <t>Jake Knott</t>
  </si>
  <si>
    <t>KNO331697</t>
  </si>
  <si>
    <t>Knott, Jake</t>
  </si>
  <si>
    <t>Jamie Collins</t>
  </si>
  <si>
    <t>COL607549</t>
  </si>
  <si>
    <t>Collins, Jamie</t>
  </si>
  <si>
    <t>Jarvis Jones</t>
  </si>
  <si>
    <t>JON448832</t>
  </si>
  <si>
    <t>Jones, Jarvis</t>
  </si>
  <si>
    <t>Jelani Jenkins</t>
  </si>
  <si>
    <t>JEN270812</t>
  </si>
  <si>
    <t>Jenkins, Jelani</t>
  </si>
  <si>
    <t>John Lotulelei</t>
  </si>
  <si>
    <t>LOT643596</t>
  </si>
  <si>
    <t>Lotulelei, John</t>
  </si>
  <si>
    <t>Jon Bostic</t>
  </si>
  <si>
    <t>BOS528427</t>
  </si>
  <si>
    <t>Bostic, Jon</t>
  </si>
  <si>
    <t>Jonathan Stewart</t>
  </si>
  <si>
    <t>STE769912</t>
  </si>
  <si>
    <t>Stewart, Jonathan - LB</t>
  </si>
  <si>
    <t>Keith Pough</t>
  </si>
  <si>
    <t>Howard</t>
  </si>
  <si>
    <t>POU424323</t>
  </si>
  <si>
    <t>Pough, Keith</t>
  </si>
  <si>
    <t>Kevin Minter</t>
  </si>
  <si>
    <t>MIN670026</t>
  </si>
  <si>
    <t>Minter, Kevin</t>
  </si>
  <si>
    <t>Kevin Reddick</t>
  </si>
  <si>
    <t>RED324517</t>
  </si>
  <si>
    <t>Reddick, Kevin</t>
  </si>
  <si>
    <t>Khaseem Greene</t>
  </si>
  <si>
    <t>GRE491619</t>
  </si>
  <si>
    <t>Greene, Khaseem</t>
  </si>
  <si>
    <t>Kiko Alonso</t>
  </si>
  <si>
    <t>ALO444955</t>
  </si>
  <si>
    <t>Alonso, Kiko</t>
  </si>
  <si>
    <t>Lerentee McCray</t>
  </si>
  <si>
    <t>MCC670331</t>
  </si>
  <si>
    <t>McCray, Lerentee</t>
  </si>
  <si>
    <t>Manti Te'o</t>
  </si>
  <si>
    <t>TEO029662</t>
  </si>
  <si>
    <t>Te'o, Manti</t>
  </si>
  <si>
    <t>Michael Mauti</t>
  </si>
  <si>
    <t>MAU699924</t>
  </si>
  <si>
    <t>Mauti, Michael</t>
  </si>
  <si>
    <t>Mike Taylor</t>
  </si>
  <si>
    <t>TAY601350</t>
  </si>
  <si>
    <t>Taylor, Mike</t>
  </si>
  <si>
    <t>Nick Moody</t>
  </si>
  <si>
    <t>MOO014418</t>
  </si>
  <si>
    <t>Moody, Nick</t>
  </si>
  <si>
    <t>Nico Johnson</t>
  </si>
  <si>
    <t>JOH553177</t>
  </si>
  <si>
    <t>Johnson, Nico</t>
  </si>
  <si>
    <t>Sam Barrington</t>
  </si>
  <si>
    <t>BAR653446</t>
  </si>
  <si>
    <t>Barrington, Sam</t>
  </si>
  <si>
    <t>Sean Porter</t>
  </si>
  <si>
    <t>POR596464</t>
  </si>
  <si>
    <t>Porter, Sean</t>
  </si>
  <si>
    <t>Sio Moore</t>
  </si>
  <si>
    <t>MOO679741</t>
  </si>
  <si>
    <t>Moore, Sio</t>
  </si>
  <si>
    <t>Steve Beauharnais</t>
  </si>
  <si>
    <t>BEA758553</t>
  </si>
  <si>
    <t>Beauharnais, Steve</t>
  </si>
  <si>
    <t>Tom Wort</t>
  </si>
  <si>
    <t>WOR686854</t>
  </si>
  <si>
    <t>Wort, Tom</t>
  </si>
  <si>
    <t>Zaviar Gooden</t>
  </si>
  <si>
    <t>GOO270260</t>
  </si>
  <si>
    <t>Gooden, Zaviar</t>
  </si>
  <si>
    <t>Alvin Bailey</t>
  </si>
  <si>
    <t>BAI026872</t>
  </si>
  <si>
    <t>Bailey, Alvin</t>
  </si>
  <si>
    <t>Barrett Jones</t>
  </si>
  <si>
    <t>JON075575</t>
  </si>
  <si>
    <t>Jones, Barrett</t>
  </si>
  <si>
    <t>Braden Brown</t>
  </si>
  <si>
    <t>BRO274942</t>
  </si>
  <si>
    <t>Brown, Braden</t>
  </si>
  <si>
    <t>Braxston Cave</t>
  </si>
  <si>
    <t>CAV342462</t>
  </si>
  <si>
    <t>Cave, Braxston</t>
  </si>
  <si>
    <t>Brennan Williams</t>
  </si>
  <si>
    <t>WIL158117</t>
  </si>
  <si>
    <t>Williams, Brennan</t>
  </si>
  <si>
    <t>Brian Schwenke</t>
  </si>
  <si>
    <t>SCH825127</t>
  </si>
  <si>
    <t>Schwenke, Brian</t>
  </si>
  <si>
    <t>Brian Winters</t>
  </si>
  <si>
    <t>WIN742785</t>
  </si>
  <si>
    <t>Winters, Brian</t>
  </si>
  <si>
    <t>Chance Warmack</t>
  </si>
  <si>
    <t>WAR426211</t>
  </si>
  <si>
    <t>Warmack, Chance</t>
  </si>
  <si>
    <t>Chris Barker</t>
  </si>
  <si>
    <t>BAR158186</t>
  </si>
  <si>
    <t>Barker, Chris</t>
  </si>
  <si>
    <t>Chris Faulk</t>
  </si>
  <si>
    <t>FAU107514</t>
  </si>
  <si>
    <t>Faulk, Chris</t>
  </si>
  <si>
    <t>D.J. Fluker</t>
  </si>
  <si>
    <t>FLU158205</t>
  </si>
  <si>
    <t>Fluker, D.J.</t>
  </si>
  <si>
    <t>Dallas Thomas</t>
  </si>
  <si>
    <t>THO091308</t>
  </si>
  <si>
    <t>Thomas, Dallas</t>
  </si>
  <si>
    <t>David Bakhtiari</t>
  </si>
  <si>
    <t>BAK787653</t>
  </si>
  <si>
    <t>Bakhtiari, David</t>
  </si>
  <si>
    <t>David Quessenberry</t>
  </si>
  <si>
    <t>QUE597984</t>
  </si>
  <si>
    <t>Quessenberry, David</t>
  </si>
  <si>
    <t>Earl Watford</t>
  </si>
  <si>
    <t>WAT147534</t>
  </si>
  <si>
    <t>Watford, Earl</t>
  </si>
  <si>
    <t>Edmund Kugbila</t>
  </si>
  <si>
    <t>Valdosta State</t>
  </si>
  <si>
    <t>KUG095835</t>
  </si>
  <si>
    <t>Kugbila, Edmund</t>
  </si>
  <si>
    <t>Emmett Cleary</t>
  </si>
  <si>
    <t>CLE003577</t>
  </si>
  <si>
    <t>Cleary, Emmett</t>
  </si>
  <si>
    <t>Eric Fisher</t>
  </si>
  <si>
    <t>FIS336183</t>
  </si>
  <si>
    <t>Fisher, Eric</t>
  </si>
  <si>
    <t>Eric Herman</t>
  </si>
  <si>
    <t>HER206977</t>
  </si>
  <si>
    <t>Herman, Eric</t>
  </si>
  <si>
    <t>Garrett Gilkey</t>
  </si>
  <si>
    <t>Chadron State</t>
  </si>
  <si>
    <t>GIL274186</t>
  </si>
  <si>
    <t>Gilkey, Garrett</t>
  </si>
  <si>
    <t>Hugh Thornton</t>
  </si>
  <si>
    <t>THO777451</t>
  </si>
  <si>
    <t>Thornton, Hugh</t>
  </si>
  <si>
    <t>J.C. Tretter</t>
  </si>
  <si>
    <t>TRE768289</t>
  </si>
  <si>
    <t>Tretter, J.C.</t>
  </si>
  <si>
    <t>Jamaal Johnson-Webb</t>
  </si>
  <si>
    <t>Alabama A&amp;M</t>
  </si>
  <si>
    <t>JOH790711</t>
  </si>
  <si>
    <t>Johnson-Webb, Jamaal</t>
  </si>
  <si>
    <t>Jason Weaver</t>
  </si>
  <si>
    <t>WEA676604</t>
  </si>
  <si>
    <t>Weaver, Jason</t>
  </si>
  <si>
    <t>Jeff Baca</t>
  </si>
  <si>
    <t>BAC046143</t>
  </si>
  <si>
    <t>Baca, Jeff</t>
  </si>
  <si>
    <t>Joe Madsen</t>
  </si>
  <si>
    <t>MAD721421</t>
  </si>
  <si>
    <t>Madsen, Joe</t>
  </si>
  <si>
    <t>John Wetzel</t>
  </si>
  <si>
    <t>WET576319</t>
  </si>
  <si>
    <t>Wetzel, John</t>
  </si>
  <si>
    <t>Jonathan Cooper</t>
  </si>
  <si>
    <t>COO615714</t>
  </si>
  <si>
    <t>Cooper, Jonathan</t>
  </si>
  <si>
    <t>Jordan Devey</t>
  </si>
  <si>
    <t>DEV185707</t>
  </si>
  <si>
    <t>Devey, Jordan</t>
  </si>
  <si>
    <t>Jordan Mills</t>
  </si>
  <si>
    <t>MIL706804</t>
  </si>
  <si>
    <t>Mills, Jordan</t>
  </si>
  <si>
    <t>Justin Pugh</t>
  </si>
  <si>
    <t>PUG243645</t>
  </si>
  <si>
    <t>Pugh, Justin</t>
  </si>
  <si>
    <t>Khaled Holmes</t>
  </si>
  <si>
    <t>HOL599656</t>
  </si>
  <si>
    <t>Holmes, Khaled</t>
  </si>
  <si>
    <t>Kyle Long</t>
  </si>
  <si>
    <t>LON395646</t>
  </si>
  <si>
    <t>Long, Kyle</t>
  </si>
  <si>
    <t>Lamar Mady</t>
  </si>
  <si>
    <t>MAD807512</t>
  </si>
  <si>
    <t>Mady, Lamar</t>
  </si>
  <si>
    <t>Lane Johnson</t>
  </si>
  <si>
    <t>Johnson, Lane</t>
  </si>
  <si>
    <t>Larry Warford</t>
  </si>
  <si>
    <t>WAR399800</t>
  </si>
  <si>
    <t>Warford, Larry</t>
  </si>
  <si>
    <t>Luke Joeckel</t>
  </si>
  <si>
    <t>JOE320575</t>
  </si>
  <si>
    <t>Joeckel, Luke</t>
  </si>
  <si>
    <t>Luke Marquardt</t>
  </si>
  <si>
    <t>Azusa Pacific</t>
  </si>
  <si>
    <t>MAR292833</t>
  </si>
  <si>
    <t>Marquardt, Luke</t>
  </si>
  <si>
    <t>Manase Foketi</t>
  </si>
  <si>
    <t>FOK177981</t>
  </si>
  <si>
    <t>Foketi, Manase</t>
  </si>
  <si>
    <t>Mark Jackson</t>
  </si>
  <si>
    <t>Glenville State</t>
  </si>
  <si>
    <t>West Virginia Intercollegiate Ath. Conf.</t>
  </si>
  <si>
    <t>JAC387075</t>
  </si>
  <si>
    <t>Jackson, Mark - T</t>
  </si>
  <si>
    <t>Matt Stankiewitch</t>
  </si>
  <si>
    <t>STA435954</t>
  </si>
  <si>
    <t>Stankiewitch, Matt</t>
  </si>
  <si>
    <t>Menelik Watson</t>
  </si>
  <si>
    <t>WAT459907</t>
  </si>
  <si>
    <t>Watson, Menelik</t>
  </si>
  <si>
    <t>Nick Becton</t>
  </si>
  <si>
    <t>BEC819893</t>
  </si>
  <si>
    <t>Becton, Nick</t>
  </si>
  <si>
    <t>Oday Aboushi</t>
  </si>
  <si>
    <t>ABO652601</t>
  </si>
  <si>
    <t>Aboushi, Oday</t>
  </si>
  <si>
    <t>Oscar Johnson</t>
  </si>
  <si>
    <t>JOH568548</t>
  </si>
  <si>
    <t>Johnson, Oscar</t>
  </si>
  <si>
    <t>P.J. Lonergan</t>
  </si>
  <si>
    <t>LON099328</t>
  </si>
  <si>
    <t>Lonergan, P.J.</t>
  </si>
  <si>
    <t>Reid Fragel</t>
  </si>
  <si>
    <t>FRA016926</t>
  </si>
  <si>
    <t>Fragel, Reid</t>
  </si>
  <si>
    <t>Rick Wagner</t>
  </si>
  <si>
    <t>WAG554943</t>
  </si>
  <si>
    <t>Wagner, Rick</t>
  </si>
  <si>
    <t>Rogers Gaines</t>
  </si>
  <si>
    <t>GAI442673</t>
  </si>
  <si>
    <t>Gaines, Rogers</t>
  </si>
  <si>
    <t>Stephane Milhim</t>
  </si>
  <si>
    <t>MIL071886</t>
  </si>
  <si>
    <t>Milhim, Stephane</t>
  </si>
  <si>
    <t>T.J. Johnson</t>
  </si>
  <si>
    <t>JOH057980</t>
  </si>
  <si>
    <t>Johnson, T.J.</t>
  </si>
  <si>
    <t>Tanner Hawkinson</t>
  </si>
  <si>
    <t>HAW637952</t>
  </si>
  <si>
    <t>Hawkinson, Tanner</t>
  </si>
  <si>
    <t>Terron Armstead</t>
  </si>
  <si>
    <t>ARM089867</t>
  </si>
  <si>
    <t>Armstead, Terron</t>
  </si>
  <si>
    <t>Travis Bond</t>
  </si>
  <si>
    <t>BON281064</t>
  </si>
  <si>
    <t>Bond, Travis</t>
  </si>
  <si>
    <t>Travis Frederick</t>
  </si>
  <si>
    <t>FRE063393</t>
  </si>
  <si>
    <t>Frederick, Travis</t>
  </si>
  <si>
    <t>Vinston Painter</t>
  </si>
  <si>
    <t>PAI712400</t>
  </si>
  <si>
    <t>Painter, Vinston</t>
  </si>
  <si>
    <t>Xavier Nixon</t>
  </si>
  <si>
    <t>NIX759522</t>
  </si>
  <si>
    <t>Nixon, Xavier</t>
  </si>
  <si>
    <t>ALL656106</t>
  </si>
  <si>
    <t>Alex Dunnachie</t>
  </si>
  <si>
    <t>Dunnachie, Alex</t>
  </si>
  <si>
    <t>Anthony Cantele</t>
  </si>
  <si>
    <t>Cantele, Anthony</t>
  </si>
  <si>
    <t>Bobby Cowan</t>
  </si>
  <si>
    <t>COW091822</t>
  </si>
  <si>
    <t>Cowan, Bobby</t>
  </si>
  <si>
    <t>Brad Wing</t>
  </si>
  <si>
    <t>WIN195564</t>
  </si>
  <si>
    <t>Wing, Brad</t>
  </si>
  <si>
    <t>Brett Maher</t>
  </si>
  <si>
    <t>MAH294385</t>
  </si>
  <si>
    <t>Maher, Brett</t>
  </si>
  <si>
    <t>Caleb Sturgis</t>
  </si>
  <si>
    <t>STU678742</t>
  </si>
  <si>
    <t>Sturgis, Caleb</t>
  </si>
  <si>
    <t>Dustin Hopkins</t>
  </si>
  <si>
    <t>HOP165345</t>
  </si>
  <si>
    <t>Hopkins, Dustin</t>
  </si>
  <si>
    <t>Dylan Breeding</t>
  </si>
  <si>
    <t>Breeding, Dylan</t>
  </si>
  <si>
    <t>Jeff Locke</t>
  </si>
  <si>
    <t>LOC061448</t>
  </si>
  <si>
    <t>Locke, Jeff</t>
  </si>
  <si>
    <t>Josh Hubner</t>
  </si>
  <si>
    <t>Hubner, Josh</t>
  </si>
  <si>
    <t>Quinn Sharp</t>
  </si>
  <si>
    <t>SHA419675</t>
  </si>
  <si>
    <t>Sharp, Quinn</t>
  </si>
  <si>
    <t>Ryan Allen</t>
  </si>
  <si>
    <t>ALL644159</t>
  </si>
  <si>
    <t>Allen, Ryan</t>
  </si>
  <si>
    <t>Scott Kovanda</t>
  </si>
  <si>
    <t>Kovanda, Scott</t>
  </si>
  <si>
    <t>Brad Sorensen</t>
  </si>
  <si>
    <t>SOR181019</t>
  </si>
  <si>
    <t>Sorensen, Brad</t>
  </si>
  <si>
    <t>Colby Cameron</t>
  </si>
  <si>
    <t>CAM053946</t>
  </si>
  <si>
    <t>Cameron, Colby</t>
  </si>
  <si>
    <t>Collin Klein</t>
  </si>
  <si>
    <t>Klein, Collin</t>
  </si>
  <si>
    <t>E.J. Manuel</t>
  </si>
  <si>
    <t>MAN738705</t>
  </si>
  <si>
    <t>Manuel, E.J.</t>
  </si>
  <si>
    <t>Geno Smith</t>
  </si>
  <si>
    <t>SMI269700</t>
  </si>
  <si>
    <t>Smith, Geno</t>
  </si>
  <si>
    <t>James Vandenberg</t>
  </si>
  <si>
    <t>VAN362142</t>
  </si>
  <si>
    <t>Vandenberg, James</t>
  </si>
  <si>
    <t>Landry Jones</t>
  </si>
  <si>
    <t>JON565403</t>
  </si>
  <si>
    <t>Jones, Landry</t>
  </si>
  <si>
    <t>MarQueis Gray</t>
  </si>
  <si>
    <t>GRA739815</t>
  </si>
  <si>
    <t>Gray, MarQueis</t>
  </si>
  <si>
    <t>Matt Barkley</t>
  </si>
  <si>
    <t>BAR192558</t>
  </si>
  <si>
    <t>Barkley, Matt</t>
  </si>
  <si>
    <t>Matt Scott</t>
  </si>
  <si>
    <t>SCO518526</t>
  </si>
  <si>
    <t>Scott, Matt</t>
  </si>
  <si>
    <t>Mike Glennon</t>
  </si>
  <si>
    <t>GLE711694</t>
  </si>
  <si>
    <t>Glennon, Mike</t>
  </si>
  <si>
    <t>Ryan Nassib</t>
  </si>
  <si>
    <t>NAS738294</t>
  </si>
  <si>
    <t>Nassib, Ryan</t>
  </si>
  <si>
    <t>Sean Renfree</t>
  </si>
  <si>
    <t>REN135405</t>
  </si>
  <si>
    <t>Renfree, Sean</t>
  </si>
  <si>
    <t>Tyler Bray</t>
  </si>
  <si>
    <t>BRA780271</t>
  </si>
  <si>
    <t>Bray, Tyler</t>
  </si>
  <si>
    <t>Tyler Wilson</t>
  </si>
  <si>
    <t>WIL719543</t>
  </si>
  <si>
    <t>Wilson, Tyler</t>
  </si>
  <si>
    <t>Zac Dysert</t>
  </si>
  <si>
    <t>DYS164481</t>
  </si>
  <si>
    <t>Dysert, Zac</t>
  </si>
  <si>
    <t>Andre Ellington</t>
  </si>
  <si>
    <t>ELL164917</t>
  </si>
  <si>
    <t>Ellington, Andre</t>
  </si>
  <si>
    <t>Braden Wilson</t>
  </si>
  <si>
    <t>WIL652289</t>
  </si>
  <si>
    <t>Wilson, Braden</t>
  </si>
  <si>
    <t>C.J. Anderson</t>
  </si>
  <si>
    <t>AND163330</t>
  </si>
  <si>
    <t>Anderson, C.J.</t>
  </si>
  <si>
    <t>Chris Thompson</t>
  </si>
  <si>
    <t>THO499404</t>
  </si>
  <si>
    <t>Thompson, Chris - RB</t>
  </si>
  <si>
    <t>Christine Michael</t>
  </si>
  <si>
    <t>MIC066214</t>
  </si>
  <si>
    <t>Michael, Christine</t>
  </si>
  <si>
    <t>Cierre Wood</t>
  </si>
  <si>
    <t>WOO018213</t>
  </si>
  <si>
    <t>Wood, Cierre</t>
  </si>
  <si>
    <t>D.J. Harper</t>
  </si>
  <si>
    <t>HAR000003</t>
  </si>
  <si>
    <t>Harper, D.J.</t>
  </si>
  <si>
    <t>Eddie Lacy</t>
  </si>
  <si>
    <t>LAC702361</t>
  </si>
  <si>
    <t>Lacy, Eddie</t>
  </si>
  <si>
    <t>George Winn</t>
  </si>
  <si>
    <t>WIN446439</t>
  </si>
  <si>
    <t>Winn, George</t>
  </si>
  <si>
    <t>Giovani Bernard</t>
  </si>
  <si>
    <t>BER219765</t>
  </si>
  <si>
    <t>Bernard, Giovani</t>
  </si>
  <si>
    <t>Jawan Jamison</t>
  </si>
  <si>
    <t>JAM799977</t>
  </si>
  <si>
    <t>Jamison, Jawan</t>
  </si>
  <si>
    <t>Johnathan Franklin</t>
  </si>
  <si>
    <t>FRA476647</t>
  </si>
  <si>
    <t>Franklin, Johnathan</t>
  </si>
  <si>
    <t>Joseph Randle</t>
  </si>
  <si>
    <t>RAN334748</t>
  </si>
  <si>
    <t>Randle, Joseph</t>
  </si>
  <si>
    <t>Kenjon Barner</t>
  </si>
  <si>
    <t>BAR236353</t>
  </si>
  <si>
    <t>Barner, Kenjon</t>
  </si>
  <si>
    <t>Kerwynn Williams</t>
  </si>
  <si>
    <t>WIL407286</t>
  </si>
  <si>
    <t>Williams, Kerwynn</t>
  </si>
  <si>
    <t>Knile Davis</t>
  </si>
  <si>
    <t>DAV514200</t>
  </si>
  <si>
    <t>Davis, Knile</t>
  </si>
  <si>
    <t>Le'Veon Bell</t>
  </si>
  <si>
    <t>BEL474300</t>
  </si>
  <si>
    <t>Bell, Le'Veon</t>
  </si>
  <si>
    <t>Lonnie Pryor</t>
  </si>
  <si>
    <t>PRY458541</t>
  </si>
  <si>
    <t>Pryor, Lonnie</t>
  </si>
  <si>
    <t>Marcus Lattimore</t>
  </si>
  <si>
    <t>LAT682317</t>
  </si>
  <si>
    <t>Lattimore, Marcus</t>
  </si>
  <si>
    <t>Matthew Tucker</t>
  </si>
  <si>
    <t>TUC250412</t>
  </si>
  <si>
    <t>Tucker, Matthew</t>
  </si>
  <si>
    <t>Michael Ford</t>
  </si>
  <si>
    <t>FOR296028</t>
  </si>
  <si>
    <t>Ford, Michael</t>
  </si>
  <si>
    <t>Miguel Maysonet</t>
  </si>
  <si>
    <t>MAY824290</t>
  </si>
  <si>
    <t>Maysonet, Miguel</t>
  </si>
  <si>
    <t>Mike Gillislee</t>
  </si>
  <si>
    <t>GIL667064</t>
  </si>
  <si>
    <t>Gillislee, Mike</t>
  </si>
  <si>
    <t>Mike James</t>
  </si>
  <si>
    <t>JAM394061</t>
  </si>
  <si>
    <t>James, Mike</t>
  </si>
  <si>
    <t>Montee Ball</t>
  </si>
  <si>
    <t>BAL572158</t>
  </si>
  <si>
    <t>Ball, Montee</t>
  </si>
  <si>
    <t>Montel Harris</t>
  </si>
  <si>
    <t>Harris, Montel</t>
  </si>
  <si>
    <t>Onterio McCalebb</t>
  </si>
  <si>
    <t>MCC056058</t>
  </si>
  <si>
    <t>McCalebb, Onterio</t>
  </si>
  <si>
    <t>Ray Graham</t>
  </si>
  <si>
    <t>GRA232086</t>
  </si>
  <si>
    <t>Graham, Ray</t>
  </si>
  <si>
    <t>Rex Burkhead</t>
  </si>
  <si>
    <t>BUR268979</t>
  </si>
  <si>
    <t>Burkhead, Rex</t>
  </si>
  <si>
    <t>Robbie Rouse</t>
  </si>
  <si>
    <t>ROU489119</t>
  </si>
  <si>
    <t>Rouse, Robbie</t>
  </si>
  <si>
    <t>Spencer Ware</t>
  </si>
  <si>
    <t>WAR371408</t>
  </si>
  <si>
    <t>Ware, Spencer</t>
  </si>
  <si>
    <t>Stefphon Jefferson</t>
  </si>
  <si>
    <t>JEF393457</t>
  </si>
  <si>
    <t>Jefferson, Stefphon</t>
  </si>
  <si>
    <t>Stepfan Taylor</t>
  </si>
  <si>
    <t>TAY700784</t>
  </si>
  <si>
    <t>Taylor, Stepfan</t>
  </si>
  <si>
    <t>Theo Riddick</t>
  </si>
  <si>
    <t>RID187949</t>
  </si>
  <si>
    <t>Riddick, Theo</t>
  </si>
  <si>
    <t>Tommy Bohanon</t>
  </si>
  <si>
    <t>BOH116572</t>
  </si>
  <si>
    <t>Bohanon, Tommy</t>
  </si>
  <si>
    <t>Zac Stacy</t>
  </si>
  <si>
    <t>STA100025</t>
  </si>
  <si>
    <t>Stacy, Zac</t>
  </si>
  <si>
    <t>Zach Boren</t>
  </si>
  <si>
    <t>BOR399715</t>
  </si>
  <si>
    <t>Boren, Zach</t>
  </si>
  <si>
    <t>Zach Line</t>
  </si>
  <si>
    <t>LIN516110</t>
  </si>
  <si>
    <t>Line, Zach</t>
  </si>
  <si>
    <t>Luke Ingram</t>
  </si>
  <si>
    <t>ING626310</t>
  </si>
  <si>
    <t>Ingram, Luke</t>
  </si>
  <si>
    <t>Chris Gragg</t>
  </si>
  <si>
    <t>GRA108585</t>
  </si>
  <si>
    <t>Gragg, Chris</t>
  </si>
  <si>
    <t>Chris Pantale</t>
  </si>
  <si>
    <t>PAN772358</t>
  </si>
  <si>
    <t>Pantale, Chris</t>
  </si>
  <si>
    <t>D.C. Jefferson</t>
  </si>
  <si>
    <t>JEF171398</t>
  </si>
  <si>
    <t>Jefferson, D.C.</t>
  </si>
  <si>
    <t>Dion Sims</t>
  </si>
  <si>
    <t>SIM687398</t>
  </si>
  <si>
    <t>Sims, Dion</t>
  </si>
  <si>
    <t>Gavin Escobar</t>
  </si>
  <si>
    <t>ESC568293</t>
  </si>
  <si>
    <t>Escobar, Gavin</t>
  </si>
  <si>
    <t>Jake Stoneburner</t>
  </si>
  <si>
    <t>STO477591</t>
  </si>
  <si>
    <t>Stoneburner, Jake</t>
  </si>
  <si>
    <t>Jordan Reed</t>
  </si>
  <si>
    <t>REE302847</t>
  </si>
  <si>
    <t>Reed, Jordan</t>
  </si>
  <si>
    <t>Joseph Fauria</t>
  </si>
  <si>
    <t>FAU446292</t>
  </si>
  <si>
    <t>Fauria, Joseph</t>
  </si>
  <si>
    <t>Justice Cunningham</t>
  </si>
  <si>
    <t>CUN505098</t>
  </si>
  <si>
    <t>Cunningham, Justice</t>
  </si>
  <si>
    <t>Levine Toilolo</t>
  </si>
  <si>
    <t>TOI581408</t>
  </si>
  <si>
    <t>Toilolo, Levine</t>
  </si>
  <si>
    <t>Matt Furstenburg</t>
  </si>
  <si>
    <t>FUR677214</t>
  </si>
  <si>
    <t>Furstenburg, Matt</t>
  </si>
  <si>
    <t>Mychal Rivera</t>
  </si>
  <si>
    <t>RIV251717</t>
  </si>
  <si>
    <t>Rivera, Mychal</t>
  </si>
  <si>
    <t>Nick Kasa</t>
  </si>
  <si>
    <t>KAS005766</t>
  </si>
  <si>
    <t>Kasa, Nick</t>
  </si>
  <si>
    <t>Philip Lutzenkirchen</t>
  </si>
  <si>
    <t>LUT814420</t>
  </si>
  <si>
    <t>Lutzenkirchen, Philip</t>
  </si>
  <si>
    <t>Ryan Otten</t>
  </si>
  <si>
    <t>OTT156430</t>
  </si>
  <si>
    <t>Otten, Ryan</t>
  </si>
  <si>
    <t>Travis Kelce</t>
  </si>
  <si>
    <t>KEL012458</t>
  </si>
  <si>
    <t>Kelce, Travis</t>
  </si>
  <si>
    <t>Tyler Eifert</t>
  </si>
  <si>
    <t>EIF131143</t>
  </si>
  <si>
    <t>Eifert, Tyler</t>
  </si>
  <si>
    <t>Vance McDonald</t>
  </si>
  <si>
    <t>MCD589658</t>
  </si>
  <si>
    <t>McDonald, Vance</t>
  </si>
  <si>
    <t>Zach Ertz</t>
  </si>
  <si>
    <t>ERT800920</t>
  </si>
  <si>
    <t>Ertz, Zach</t>
  </si>
  <si>
    <t>Aaron Dobson</t>
  </si>
  <si>
    <t>DOB744752</t>
  </si>
  <si>
    <t>Dobson, Aaron</t>
  </si>
  <si>
    <t>Aaron Mellette</t>
  </si>
  <si>
    <t>MEL289611</t>
  </si>
  <si>
    <t>Mellette, Aaron</t>
  </si>
  <si>
    <t>Ace Sanders</t>
  </si>
  <si>
    <t>SAN498310</t>
  </si>
  <si>
    <t>Sanders, Ace</t>
  </si>
  <si>
    <t>Alan Bonner</t>
  </si>
  <si>
    <t>BON589081</t>
  </si>
  <si>
    <t>Bonner, Alan</t>
  </si>
  <si>
    <t>Alec Lemon</t>
  </si>
  <si>
    <t>LEM570770</t>
  </si>
  <si>
    <t>Lemon, Alec</t>
  </si>
  <si>
    <t>Brandon Kaufman</t>
  </si>
  <si>
    <t>KAU350712</t>
  </si>
  <si>
    <t>Kaufman, Brandon</t>
  </si>
  <si>
    <t>Chris Harper</t>
  </si>
  <si>
    <t>HAR246346</t>
  </si>
  <si>
    <t>Harper, Chris - WR</t>
  </si>
  <si>
    <t>Cobi Hamilton</t>
  </si>
  <si>
    <t>HAM196632</t>
  </si>
  <si>
    <t>Hamilton, Cobi</t>
  </si>
  <si>
    <t>Conner Vernon</t>
  </si>
  <si>
    <t>VER606614</t>
  </si>
  <si>
    <t>Vernon, Conner</t>
  </si>
  <si>
    <t>Cordarrelle Patterson</t>
  </si>
  <si>
    <t>PAT387075</t>
  </si>
  <si>
    <t>Patterson, Cordarrelle</t>
  </si>
  <si>
    <t>Corey Fuller</t>
  </si>
  <si>
    <t>FUL171366</t>
  </si>
  <si>
    <t>Fuller, Corey - WR</t>
  </si>
  <si>
    <t>Da'Rick Rogers</t>
  </si>
  <si>
    <t>Tennessee Tech</t>
  </si>
  <si>
    <t>ROG197172</t>
  </si>
  <si>
    <t>Rogers, Da'Rick</t>
  </si>
  <si>
    <t>Darius Johnson</t>
  </si>
  <si>
    <t>JOH165562</t>
  </si>
  <si>
    <t>Johnson, Darius - WR</t>
  </si>
  <si>
    <t>DeAndre Hopkins</t>
  </si>
  <si>
    <t>HOP161500</t>
  </si>
  <si>
    <t>Hopkins, DeAndre</t>
  </si>
  <si>
    <t>Denard Robinson</t>
  </si>
  <si>
    <t>ROB399206</t>
  </si>
  <si>
    <t>Robinson, Denard</t>
  </si>
  <si>
    <t>Josh Boyce</t>
  </si>
  <si>
    <t>BOY049190</t>
  </si>
  <si>
    <t>Boyce, Josh</t>
  </si>
  <si>
    <t>Justin Hunter</t>
  </si>
  <si>
    <t>HUN711562</t>
  </si>
  <si>
    <t>Hunter, Justin</t>
  </si>
  <si>
    <t>Keenan Allen</t>
  </si>
  <si>
    <t>ALL532966</t>
  </si>
  <si>
    <t>Allen, Keenan</t>
  </si>
  <si>
    <t>Kenbrell Thompkins</t>
  </si>
  <si>
    <t>THO445809</t>
  </si>
  <si>
    <t>Thompkins, Kenbrell</t>
  </si>
  <si>
    <t>Kenny Stills</t>
  </si>
  <si>
    <t>STI417540</t>
  </si>
  <si>
    <t>Stills, Kenny</t>
  </si>
  <si>
    <t>Lanear Sampson</t>
  </si>
  <si>
    <t>SAM354761</t>
  </si>
  <si>
    <t>Sampson, Lanear</t>
  </si>
  <si>
    <t>Marcus Davis</t>
  </si>
  <si>
    <t>DAV533559</t>
  </si>
  <si>
    <t>Davis, Marcus</t>
  </si>
  <si>
    <t>Mark Harrison</t>
  </si>
  <si>
    <t>HAR606153</t>
  </si>
  <si>
    <t>Harrison, Mark</t>
  </si>
  <si>
    <t>Markus Wheaton</t>
  </si>
  <si>
    <t>WHE120992</t>
  </si>
  <si>
    <t>Wheaton, Markus</t>
  </si>
  <si>
    <t>Marlon Brown</t>
  </si>
  <si>
    <t>BRO558667</t>
  </si>
  <si>
    <t>Brown, Marlon</t>
  </si>
  <si>
    <t>Marquess Wilson</t>
  </si>
  <si>
    <t>WIL750668</t>
  </si>
  <si>
    <t>Wilson, Marquess</t>
  </si>
  <si>
    <t>Marquise Goodwin</t>
  </si>
  <si>
    <t>GOO681722</t>
  </si>
  <si>
    <t>Goodwin, Marquise</t>
  </si>
  <si>
    <t>Quinton Patton</t>
  </si>
  <si>
    <t>PAT721549</t>
  </si>
  <si>
    <t>Patton, Quinton</t>
  </si>
  <si>
    <t>Robert Woods</t>
  </si>
  <si>
    <t>WOO561144</t>
  </si>
  <si>
    <t>Woods, Robert</t>
  </si>
  <si>
    <t>Rodney Smith</t>
  </si>
  <si>
    <t>SMI664731</t>
  </si>
  <si>
    <t>Smith, Rodney</t>
  </si>
  <si>
    <t>Ryan Spadola</t>
  </si>
  <si>
    <t>Lehigh</t>
  </si>
  <si>
    <t>SPA065094</t>
  </si>
  <si>
    <t>Spadola, Ryan</t>
  </si>
  <si>
    <t>Ryan Swope</t>
  </si>
  <si>
    <t>SWO576793</t>
  </si>
  <si>
    <t>Swope, Ryan</t>
  </si>
  <si>
    <t>Stedman Bailey</t>
  </si>
  <si>
    <t>BAI627251</t>
  </si>
  <si>
    <t>Bailey, Stedman</t>
  </si>
  <si>
    <t>T.J. Moe</t>
  </si>
  <si>
    <t>MOE221145</t>
  </si>
  <si>
    <t>Moe, T.J.</t>
  </si>
  <si>
    <t>Tavarres King</t>
  </si>
  <si>
    <t>KIN640376</t>
  </si>
  <si>
    <t>King, Tavarres</t>
  </si>
  <si>
    <t>Tavon Austin</t>
  </si>
  <si>
    <t>AUS659596</t>
  </si>
  <si>
    <t>Austin, Tavon</t>
  </si>
  <si>
    <t>Terrance Williams</t>
  </si>
  <si>
    <t>WIL532584</t>
  </si>
  <si>
    <t>Williams, Terrance - WR</t>
  </si>
  <si>
    <t>Tyrone Goard</t>
  </si>
  <si>
    <t>GOA636435</t>
  </si>
  <si>
    <t>Goard, Tyrone</t>
  </si>
  <si>
    <t>Alfonzo Dennard</t>
  </si>
  <si>
    <t>DEN095169</t>
  </si>
  <si>
    <t>Dennard, Alfonzo</t>
  </si>
  <si>
    <t>Antonio Allen</t>
  </si>
  <si>
    <t>ALL057341</t>
  </si>
  <si>
    <t>Allen, Antonio</t>
  </si>
  <si>
    <t>Antonio Fenelus</t>
  </si>
  <si>
    <t>FEN263360</t>
  </si>
  <si>
    <t>Fenelus, Antonio</t>
  </si>
  <si>
    <t>Antwuan Reed</t>
  </si>
  <si>
    <t>REE144338</t>
  </si>
  <si>
    <t>Reed, Antwuan</t>
  </si>
  <si>
    <t>Asa Jackson</t>
  </si>
  <si>
    <t>Cal Poly</t>
  </si>
  <si>
    <t>JAC000001</t>
  </si>
  <si>
    <t>Jackson, Asa</t>
  </si>
  <si>
    <t>Brandon Boykin</t>
  </si>
  <si>
    <t>BOY585357</t>
  </si>
  <si>
    <t>Boykin, Brandon</t>
  </si>
  <si>
    <t>Brandon Taylor</t>
  </si>
  <si>
    <t>TAY031781</t>
  </si>
  <si>
    <t>Taylor, Brandon</t>
  </si>
  <si>
    <t>Casey Hayward</t>
  </si>
  <si>
    <t>HAY777816</t>
  </si>
  <si>
    <t>Hayward, Casey</t>
  </si>
  <si>
    <t>Charles Brown</t>
  </si>
  <si>
    <t>Brown, Charles - DB</t>
  </si>
  <si>
    <t>Charles Mitchell</t>
  </si>
  <si>
    <t>MIT153011</t>
  </si>
  <si>
    <t>Mitchell, Charles</t>
  </si>
  <si>
    <t>Chase Minnifield</t>
  </si>
  <si>
    <t>MIN433338</t>
  </si>
  <si>
    <t>Minnifield, Chase</t>
  </si>
  <si>
    <t>Chaz Powell</t>
  </si>
  <si>
    <t>POW199855</t>
  </si>
  <si>
    <t>Powell, Chaz</t>
  </si>
  <si>
    <t>Christian Thompson</t>
  </si>
  <si>
    <t>THO499451</t>
  </si>
  <si>
    <t>Thompson, Christian</t>
  </si>
  <si>
    <t>Cliff Harris</t>
  </si>
  <si>
    <t>HAR352308</t>
  </si>
  <si>
    <t>Harris, Cliff</t>
  </si>
  <si>
    <t>Corey White</t>
  </si>
  <si>
    <t>WHI144737</t>
  </si>
  <si>
    <t>White, Corey - CB</t>
  </si>
  <si>
    <t>Coryell Judie</t>
  </si>
  <si>
    <t>Judie, Coryell</t>
  </si>
  <si>
    <t>Coty Sensabaugh</t>
  </si>
  <si>
    <t>SEN455116</t>
  </si>
  <si>
    <t>Sensabaugh, Coty</t>
  </si>
  <si>
    <t>Cyhl Quarles</t>
  </si>
  <si>
    <t>QUA356579</t>
  </si>
  <si>
    <t>Quarles, Cyhl</t>
  </si>
  <si>
    <t>D'Anton Lynn</t>
  </si>
  <si>
    <t>LYN737959</t>
  </si>
  <si>
    <t>Lynn, D'Anton</t>
  </si>
  <si>
    <t>DeAndre Presley</t>
  </si>
  <si>
    <t>PRE314613</t>
  </si>
  <si>
    <t>Presley, DeAndre</t>
  </si>
  <si>
    <t>Delano Howell</t>
  </si>
  <si>
    <t>HOW538133</t>
  </si>
  <si>
    <t>Howell, Delano</t>
  </si>
  <si>
    <t>DeQuan Menzie</t>
  </si>
  <si>
    <t>MEN827422</t>
  </si>
  <si>
    <t>Menzie, DeQuan</t>
  </si>
  <si>
    <t>Dre Kirkpatrick</t>
  </si>
  <si>
    <t>KIR621103</t>
  </si>
  <si>
    <t>Kirkpatrick, Dre</t>
  </si>
  <si>
    <t>Duke Ihenacho</t>
  </si>
  <si>
    <t>IHE454705</t>
  </si>
  <si>
    <t>Ihenacho, Duke</t>
  </si>
  <si>
    <t>Dwight Bentley</t>
  </si>
  <si>
    <t>BEN688876</t>
  </si>
  <si>
    <t>Bentley, Dwight</t>
  </si>
  <si>
    <t>Eddie Pleasant</t>
  </si>
  <si>
    <t>PLE221488</t>
  </si>
  <si>
    <t>Pleasant, Eddie</t>
  </si>
  <si>
    <t>George Iloka</t>
  </si>
  <si>
    <t>ILO355964</t>
  </si>
  <si>
    <t>Iloka, George</t>
  </si>
  <si>
    <t>Harrison Smith</t>
  </si>
  <si>
    <t>SMI317465</t>
  </si>
  <si>
    <t>Smith, Harrison - S</t>
  </si>
  <si>
    <t>Jamell Fleming</t>
  </si>
  <si>
    <t>FLE257221</t>
  </si>
  <si>
    <t>Fleming, Jamell</t>
  </si>
  <si>
    <t>Janoris Jenkins</t>
  </si>
  <si>
    <t>North Alabama</t>
  </si>
  <si>
    <t>JEN268608</t>
  </si>
  <si>
    <t>Jenkins, Janoris</t>
  </si>
  <si>
    <t>Janzen Jackson</t>
  </si>
  <si>
    <t>JAC228408</t>
  </si>
  <si>
    <t>Jackson, Janzen</t>
  </si>
  <si>
    <t>Jayron Hosley</t>
  </si>
  <si>
    <t>HOS233600</t>
  </si>
  <si>
    <t>Hosley, Jayron</t>
  </si>
  <si>
    <t>Jeremy Jones</t>
  </si>
  <si>
    <t>JON460096</t>
  </si>
  <si>
    <t>Jones, Jeremy</t>
  </si>
  <si>
    <t>Jerron McMillian</t>
  </si>
  <si>
    <t>MCM604764</t>
  </si>
  <si>
    <t>McMillian, Jerron</t>
  </si>
  <si>
    <t>Johnny Thomas</t>
  </si>
  <si>
    <t>THO000000</t>
  </si>
  <si>
    <t>Thomas, Johnny - S</t>
  </si>
  <si>
    <t>Josh Norman</t>
  </si>
  <si>
    <t>NOR291905</t>
  </si>
  <si>
    <t>Norman, Josh - CB</t>
  </si>
  <si>
    <t>ROB590205</t>
  </si>
  <si>
    <t>Robinson, Josh - S</t>
  </si>
  <si>
    <t>Justin Bethel</t>
  </si>
  <si>
    <t>Presbyterian</t>
  </si>
  <si>
    <t>BET201235</t>
  </si>
  <si>
    <t>Bethel, Justin</t>
  </si>
  <si>
    <t>Kelcie McCray</t>
  </si>
  <si>
    <t>MCC669738</t>
  </si>
  <si>
    <t>McCray, Kelcie</t>
  </si>
  <si>
    <t>Leonard Johnson</t>
  </si>
  <si>
    <t>JOH399760</t>
  </si>
  <si>
    <t>Johnson, Leonard</t>
  </si>
  <si>
    <t>Mark Barron</t>
  </si>
  <si>
    <t>BAR661788</t>
  </si>
  <si>
    <t>Barron, Mark</t>
  </si>
  <si>
    <t>Markelle Martin</t>
  </si>
  <si>
    <t>MAR676179</t>
  </si>
  <si>
    <t>Martin, Markelle</t>
  </si>
  <si>
    <t>Micah Pellerin</t>
  </si>
  <si>
    <t>Hampton</t>
  </si>
  <si>
    <t>PEL428038</t>
  </si>
  <si>
    <t>Pellerin, Micah</t>
  </si>
  <si>
    <t>Mike Harris</t>
  </si>
  <si>
    <t>HAR492318</t>
  </si>
  <si>
    <t>Harris, Mike - CB</t>
  </si>
  <si>
    <t>Morris Claiborne</t>
  </si>
  <si>
    <t>CLA042651</t>
  </si>
  <si>
    <t>Claiborne, Morris</t>
  </si>
  <si>
    <t>Omar Bolden</t>
  </si>
  <si>
    <t>BOL253786</t>
  </si>
  <si>
    <t>Bolden, Omar</t>
  </si>
  <si>
    <t>THO319770</t>
  </si>
  <si>
    <t>Thomas, Phillip - DB</t>
  </si>
  <si>
    <t>Robert Blanton</t>
  </si>
  <si>
    <t>BLA768016</t>
  </si>
  <si>
    <t>Blanton, Robert</t>
  </si>
  <si>
    <t>Ron Brooks</t>
  </si>
  <si>
    <t>BRO167445</t>
  </si>
  <si>
    <t>Brooks, Ron</t>
  </si>
  <si>
    <t>Ryan Steed</t>
  </si>
  <si>
    <t>STE024774</t>
  </si>
  <si>
    <t>Steed, Ryan</t>
  </si>
  <si>
    <t>Sean Cattouse</t>
  </si>
  <si>
    <t>CAT787515</t>
  </si>
  <si>
    <t>Cattouse, Sean</t>
  </si>
  <si>
    <t>Sean Richardson</t>
  </si>
  <si>
    <t>RIC617550</t>
  </si>
  <si>
    <t>Richardson, Sean</t>
  </si>
  <si>
    <t>Shaun Prater</t>
  </si>
  <si>
    <t>PRA149241</t>
  </si>
  <si>
    <t>Prater, Shaun</t>
  </si>
  <si>
    <t>Stephon Gilmore</t>
  </si>
  <si>
    <t>GIL801084</t>
  </si>
  <si>
    <t>Gilmore, Stephon</t>
  </si>
  <si>
    <t>Terrence Frederick</t>
  </si>
  <si>
    <t>FRE054906</t>
  </si>
  <si>
    <t>Frederick, Terrence</t>
  </si>
  <si>
    <t>Trenton Robinson</t>
  </si>
  <si>
    <t>ROB710202</t>
  </si>
  <si>
    <t>Robinson, Trenton</t>
  </si>
  <si>
    <t>Trevin Wade</t>
  </si>
  <si>
    <t>WAD688464</t>
  </si>
  <si>
    <t>Wade, Trevin</t>
  </si>
  <si>
    <t>Trumaine Johnson</t>
  </si>
  <si>
    <t>JOH708747</t>
  </si>
  <si>
    <t>Johnson, Trumaine</t>
  </si>
  <si>
    <t>Winston Guy</t>
  </si>
  <si>
    <t>GUY486616</t>
  </si>
  <si>
    <t>Guy, Winston</t>
  </si>
  <si>
    <t>Akiem Hicks</t>
  </si>
  <si>
    <t>Regina</t>
  </si>
  <si>
    <t>Canada West Universities Athletic Association</t>
  </si>
  <si>
    <t>HIC340209</t>
  </si>
  <si>
    <t>Hicks, Akiem</t>
  </si>
  <si>
    <t>NT</t>
  </si>
  <si>
    <t>Alameda Ta'amu</t>
  </si>
  <si>
    <t>TAA403291</t>
  </si>
  <si>
    <t>Ta'amu, Alameda</t>
  </si>
  <si>
    <t>Andre Branch</t>
  </si>
  <si>
    <t>BRA489900</t>
  </si>
  <si>
    <t>Branch, Andre</t>
  </si>
  <si>
    <t>Billy Winn</t>
  </si>
  <si>
    <t>WIN429360</t>
  </si>
  <si>
    <t>Winn, Billy</t>
  </si>
  <si>
    <t>Brandon Lindsey</t>
  </si>
  <si>
    <t>Lindsey, Brandon</t>
  </si>
  <si>
    <t>Brandon Thompson</t>
  </si>
  <si>
    <t>THO492537</t>
  </si>
  <si>
    <t>Thompson, Brandon</t>
  </si>
  <si>
    <t>Brett Roy</t>
  </si>
  <si>
    <t>ROY124930</t>
  </si>
  <si>
    <t>Roy, Brett</t>
  </si>
  <si>
    <t>Bruce Irvin</t>
  </si>
  <si>
    <t>IRV115072</t>
  </si>
  <si>
    <t>Irvin, Bruce</t>
  </si>
  <si>
    <t>Cam Johnson</t>
  </si>
  <si>
    <t>JOH088779</t>
  </si>
  <si>
    <t>Johnson, Cam</t>
  </si>
  <si>
    <t>Chandler Jones</t>
  </si>
  <si>
    <t>JON157557</t>
  </si>
  <si>
    <t>Jones, Chandler - LB</t>
  </si>
  <si>
    <t>Chas Alecxih</t>
  </si>
  <si>
    <t>ALE004832</t>
  </si>
  <si>
    <t>Alecxih, Chas</t>
  </si>
  <si>
    <t>Christian Tupou</t>
  </si>
  <si>
    <t>TUP540553</t>
  </si>
  <si>
    <t>Tupou, Christian</t>
  </si>
  <si>
    <t>DaJohn Harris</t>
  </si>
  <si>
    <t>HAR359838</t>
  </si>
  <si>
    <t>Harris, DaJohn</t>
  </si>
  <si>
    <t>DeAngelo Tyson</t>
  </si>
  <si>
    <t>TYS379291</t>
  </si>
  <si>
    <t>Tyson, DeAngelo</t>
  </si>
  <si>
    <t>Derek Wolfe</t>
  </si>
  <si>
    <t>WOL309455</t>
  </si>
  <si>
    <t>Wolfe, Derek</t>
  </si>
  <si>
    <t>Derrick Shelby</t>
  </si>
  <si>
    <t>SHE238558</t>
  </si>
  <si>
    <t>Shelby, Derrick</t>
  </si>
  <si>
    <t>Devon Still</t>
  </si>
  <si>
    <t>STI382761</t>
  </si>
  <si>
    <t>Still, Devon</t>
  </si>
  <si>
    <t>Dominique Hamilton</t>
  </si>
  <si>
    <t>HAM218436</t>
  </si>
  <si>
    <t>Hamilton, Dominique</t>
  </si>
  <si>
    <t>Dontari Poe</t>
  </si>
  <si>
    <t>POE346076</t>
  </si>
  <si>
    <t>Poe, Dontari</t>
  </si>
  <si>
    <t>Donte Paige-Moss</t>
  </si>
  <si>
    <t>Paige-Moss, Donte</t>
  </si>
  <si>
    <t>Fletcher Cox</t>
  </si>
  <si>
    <t>COX200177</t>
  </si>
  <si>
    <t>Cox, Fletcher</t>
  </si>
  <si>
    <t>Frank Alexander</t>
  </si>
  <si>
    <t>ALE244551</t>
  </si>
  <si>
    <t>Alexander, Frank</t>
  </si>
  <si>
    <t>Hebron Fangupo</t>
  </si>
  <si>
    <t>FAN090628</t>
  </si>
  <si>
    <t>Fangupo, Hebron</t>
  </si>
  <si>
    <t>J.R. Sweezy</t>
  </si>
  <si>
    <t>SWE678847</t>
  </si>
  <si>
    <t>Sweezy, J.R.</t>
  </si>
  <si>
    <t>Jack Crawford</t>
  </si>
  <si>
    <t>CRA660264</t>
  </si>
  <si>
    <t>Crawford, Jack</t>
  </si>
  <si>
    <t>Jacquies Smith</t>
  </si>
  <si>
    <t>SMI344730</t>
  </si>
  <si>
    <t>Smith, Jacquies</t>
  </si>
  <si>
    <t>Jake Bequette</t>
  </si>
  <si>
    <t>BEQ652601</t>
  </si>
  <si>
    <t>Bequette, Jake</t>
  </si>
  <si>
    <t>Jamaar Jarrett</t>
  </si>
  <si>
    <t>JAR259323</t>
  </si>
  <si>
    <t>Jarrett, Jamaar</t>
  </si>
  <si>
    <t>Jamie Blatnick</t>
  </si>
  <si>
    <t>BLA774702</t>
  </si>
  <si>
    <t>Blatnick, Jamie</t>
  </si>
  <si>
    <t>Jared Crick</t>
  </si>
  <si>
    <t>CRI129618</t>
  </si>
  <si>
    <t>Crick, Jared</t>
  </si>
  <si>
    <t>Jaye Howard</t>
  </si>
  <si>
    <t>HOW219505</t>
  </si>
  <si>
    <t>Howard, Jaye</t>
  </si>
  <si>
    <t>Jerel Worthy</t>
  </si>
  <si>
    <t>WOR723988</t>
  </si>
  <si>
    <t>Worthy, Jerel</t>
  </si>
  <si>
    <t>John Hughes</t>
  </si>
  <si>
    <t>HUG532670</t>
  </si>
  <si>
    <t>Hughes, John</t>
  </si>
  <si>
    <t>Jonathan Massaquoi</t>
  </si>
  <si>
    <t>MAS316324</t>
  </si>
  <si>
    <t>Massaquoi, Jonathan</t>
  </si>
  <si>
    <t>Josh Chapman</t>
  </si>
  <si>
    <t>CHA430904</t>
  </si>
  <si>
    <t>Chapman, Josh</t>
  </si>
  <si>
    <t>Justin Francis</t>
  </si>
  <si>
    <t>FRA164787</t>
  </si>
  <si>
    <t>Francis, Justin</t>
  </si>
  <si>
    <t>Kendall Reyes</t>
  </si>
  <si>
    <t>REY020742</t>
  </si>
  <si>
    <t>Reyes, Kendall</t>
  </si>
  <si>
    <t>Kheeston Randall</t>
  </si>
  <si>
    <t>RAN083057</t>
  </si>
  <si>
    <t>Randall, Kheeston</t>
  </si>
  <si>
    <t>Malik Jackson</t>
  </si>
  <si>
    <t>JAC373912</t>
  </si>
  <si>
    <t>Jackson, Malik - DT</t>
  </si>
  <si>
    <t>Marcus Forston</t>
  </si>
  <si>
    <t>FOR564719</t>
  </si>
  <si>
    <t>Forston, Marcus</t>
  </si>
  <si>
    <t>Markus Kuhn</t>
  </si>
  <si>
    <t>KUH617029</t>
  </si>
  <si>
    <t>Kuhn, Markus</t>
  </si>
  <si>
    <t>Melvin Ingram</t>
  </si>
  <si>
    <t>ING667979</t>
  </si>
  <si>
    <t>Ingram, Melvin</t>
  </si>
  <si>
    <t>Michael Brockers</t>
  </si>
  <si>
    <t>BRO060116</t>
  </si>
  <si>
    <t>Brockers, Michael</t>
  </si>
  <si>
    <t>Mike Daniels</t>
  </si>
  <si>
    <t>DAN575730</t>
  </si>
  <si>
    <t>Daniels, Mike</t>
  </si>
  <si>
    <t>Mike Martin</t>
  </si>
  <si>
    <t>MAR682391</t>
  </si>
  <si>
    <t>Martin, Mike</t>
  </si>
  <si>
    <t>Nick Perry</t>
  </si>
  <si>
    <t>PER679695</t>
  </si>
  <si>
    <t>Perry, Nick - LB</t>
  </si>
  <si>
    <t>Olivier Vernon</t>
  </si>
  <si>
    <t>VER613364</t>
  </si>
  <si>
    <t>Vernon, Olivier</t>
  </si>
  <si>
    <t>Quinton Coples</t>
  </si>
  <si>
    <t>COP568656</t>
  </si>
  <si>
    <t>Coples, Quinton</t>
  </si>
  <si>
    <t>Rennie Moore</t>
  </si>
  <si>
    <t>MOO594052</t>
  </si>
  <si>
    <t>Moore, Rennie</t>
  </si>
  <si>
    <t>Ronnell Lewis</t>
  </si>
  <si>
    <t>LEW662379</t>
  </si>
  <si>
    <t>Lewis, Ronnell</t>
  </si>
  <si>
    <t>Scott Solomon</t>
  </si>
  <si>
    <t>SOL374773</t>
  </si>
  <si>
    <t>Solomon, Scott</t>
  </si>
  <si>
    <t>Shea McClellin</t>
  </si>
  <si>
    <t>MCC384106</t>
  </si>
  <si>
    <t>McClellin, Shea</t>
  </si>
  <si>
    <t>Travian Robertson</t>
  </si>
  <si>
    <t>ROB360273</t>
  </si>
  <si>
    <t>Robertson, Travian</t>
  </si>
  <si>
    <t>Trevor Guyton</t>
  </si>
  <si>
    <t>GUY723174</t>
  </si>
  <si>
    <t>Guyton, Trevor</t>
  </si>
  <si>
    <t>Tydreke Powell</t>
  </si>
  <si>
    <t>POW568851</t>
  </si>
  <si>
    <t>Powell, Tydreke</t>
  </si>
  <si>
    <t>Tyrone Crawford</t>
  </si>
  <si>
    <t>CRA756298</t>
  </si>
  <si>
    <t>Crawford, Tyrone</t>
  </si>
  <si>
    <t>Vaughn Meatoga</t>
  </si>
  <si>
    <t>MEA802642</t>
  </si>
  <si>
    <t>Meatoga, Vaughn</t>
  </si>
  <si>
    <t>Vinny Curry</t>
  </si>
  <si>
    <t>CUR528238</t>
  </si>
  <si>
    <t>Curry, Vinny</t>
  </si>
  <si>
    <t>Whitney Mercilus</t>
  </si>
  <si>
    <t>MER110570</t>
  </si>
  <si>
    <t>Mercilus, Whitney</t>
  </si>
  <si>
    <t>Audie Cole</t>
  </si>
  <si>
    <t>COL084915</t>
  </si>
  <si>
    <t>Cole, Audie</t>
  </si>
  <si>
    <t>Brandon Marshall</t>
  </si>
  <si>
    <t>MAR373584</t>
  </si>
  <si>
    <t>Marshall, Brandon - LB</t>
  </si>
  <si>
    <t>Caleb McSurdy</t>
  </si>
  <si>
    <t>MCS476199</t>
  </si>
  <si>
    <t>McSurdy, Caleb</t>
  </si>
  <si>
    <t>Chris Galippo</t>
  </si>
  <si>
    <t>Galippo, Chris</t>
  </si>
  <si>
    <t>Courtney Upshaw</t>
  </si>
  <si>
    <t>UPS271236</t>
  </si>
  <si>
    <t>Upshaw, Courtney</t>
  </si>
  <si>
    <t>Danny Trevathan</t>
  </si>
  <si>
    <t>TRE789054</t>
  </si>
  <si>
    <t>Trevathan, Danny</t>
  </si>
  <si>
    <t>Darius Fleming</t>
  </si>
  <si>
    <t>FLE172731</t>
  </si>
  <si>
    <t>Fleming, Darius</t>
  </si>
  <si>
    <t>Demario Davis</t>
  </si>
  <si>
    <t>DAV262404</t>
  </si>
  <si>
    <t>Davis, Demario</t>
  </si>
  <si>
    <t>Dont'a Hightower</t>
  </si>
  <si>
    <t>HIG766208</t>
  </si>
  <si>
    <t>Hightower, Dont'a</t>
  </si>
  <si>
    <t>Emmanuel Acho</t>
  </si>
  <si>
    <t>ACH665901</t>
  </si>
  <si>
    <t>Acho, Emmanuel</t>
  </si>
  <si>
    <t>James-Michael Johnson</t>
  </si>
  <si>
    <t>JOH337662</t>
  </si>
  <si>
    <t>Johnson, James-Michael</t>
  </si>
  <si>
    <t>Josh Kaddu</t>
  </si>
  <si>
    <t>KAD161787</t>
  </si>
  <si>
    <t>Kaddu, Josh</t>
  </si>
  <si>
    <t>Keenan Robinson</t>
  </si>
  <si>
    <t>ROB591898</t>
  </si>
  <si>
    <t>Robinson, Keenan</t>
  </si>
  <si>
    <t>Kyle Wilber</t>
  </si>
  <si>
    <t>WIL000201</t>
  </si>
  <si>
    <t>Wilber, Kyle</t>
  </si>
  <si>
    <t>Lavonte David</t>
  </si>
  <si>
    <t>DAV026654</t>
  </si>
  <si>
    <t>David, Lavonte</t>
  </si>
  <si>
    <t>Luke Kuechly</t>
  </si>
  <si>
    <t>KUE289610</t>
  </si>
  <si>
    <t>Kuechly, Luke</t>
  </si>
  <si>
    <t>Miles Burris</t>
  </si>
  <si>
    <t>BUR610522</t>
  </si>
  <si>
    <t>Burris, Miles</t>
  </si>
  <si>
    <t>Mychal Kendricks</t>
  </si>
  <si>
    <t>KEN104336</t>
  </si>
  <si>
    <t>Kendricks, Mychal</t>
  </si>
  <si>
    <t>Najee Goode</t>
  </si>
  <si>
    <t>GOO217526</t>
  </si>
  <si>
    <t>Goode, Najee</t>
  </si>
  <si>
    <t>Nathan Stupar</t>
  </si>
  <si>
    <t>STU617455</t>
  </si>
  <si>
    <t>Stupar, Nathan</t>
  </si>
  <si>
    <t>Nigel Bradham</t>
  </si>
  <si>
    <t>BRA104685</t>
  </si>
  <si>
    <t>Bradham, Nigel</t>
  </si>
  <si>
    <t>Ryan Baker</t>
  </si>
  <si>
    <t>BAK594845</t>
  </si>
  <si>
    <t>Baker, Ryan - LB</t>
  </si>
  <si>
    <t>Sean Spence</t>
  </si>
  <si>
    <t>SPE433621</t>
  </si>
  <si>
    <t>Spence, Sean</t>
  </si>
  <si>
    <t>Shawn Loiseau</t>
  </si>
  <si>
    <t>Merrimack</t>
  </si>
  <si>
    <t>Northeast-10 Conference</t>
  </si>
  <si>
    <t>LOI593273</t>
  </si>
  <si>
    <t>Loiseau, Shawn</t>
  </si>
  <si>
    <t>Steven Johnson</t>
  </si>
  <si>
    <t>JOH674515</t>
  </si>
  <si>
    <t>Johnson, Steven</t>
  </si>
  <si>
    <t>Tahir Whitehead</t>
  </si>
  <si>
    <t>WHI627494</t>
  </si>
  <si>
    <t>Whitehead, Tahir</t>
  </si>
  <si>
    <t>Tank Carder</t>
  </si>
  <si>
    <t>CAR049002</t>
  </si>
  <si>
    <t>Carder, Tank</t>
  </si>
  <si>
    <t>Terrell Manning</t>
  </si>
  <si>
    <t>MAN538256</t>
  </si>
  <si>
    <t>Manning, Terrell</t>
  </si>
  <si>
    <t>Travis Lewis</t>
  </si>
  <si>
    <t>LEW746912</t>
  </si>
  <si>
    <t>Lewis, Travis</t>
  </si>
  <si>
    <t>Tyler Nielsen</t>
  </si>
  <si>
    <t>NIE377548</t>
  </si>
  <si>
    <t>Nielsen, Tyler</t>
  </si>
  <si>
    <t>Vontaze Burfict</t>
  </si>
  <si>
    <t>BUR044491</t>
  </si>
  <si>
    <t>Burfict, Vontaze</t>
  </si>
  <si>
    <t>Zach Brown</t>
  </si>
  <si>
    <t>BRO777933</t>
  </si>
  <si>
    <t>Brown, Zach - LB</t>
  </si>
  <si>
    <t>Adam Gettis</t>
  </si>
  <si>
    <t>GET186929</t>
  </si>
  <si>
    <t>Gettis, Adam</t>
  </si>
  <si>
    <t>Amini Silatolu</t>
  </si>
  <si>
    <t>Midwestern State</t>
  </si>
  <si>
    <t>SIL132154</t>
  </si>
  <si>
    <t>Silatolu, Amini</t>
  </si>
  <si>
    <t>Andrew Datko</t>
  </si>
  <si>
    <t>DAT355963</t>
  </si>
  <si>
    <t>Datko, Andrew</t>
  </si>
  <si>
    <t>Andrew Tiller</t>
  </si>
  <si>
    <t>TIL097654</t>
  </si>
  <si>
    <t>Tiller, Andrew</t>
  </si>
  <si>
    <t>Antoine McClain</t>
  </si>
  <si>
    <t>MCC305576</t>
  </si>
  <si>
    <t>McClain, Antoine</t>
  </si>
  <si>
    <t>Ben Jones</t>
  </si>
  <si>
    <t>JON078067</t>
  </si>
  <si>
    <t>Jones, Ben</t>
  </si>
  <si>
    <t>Bobby Massie</t>
  </si>
  <si>
    <t>MAS441786</t>
  </si>
  <si>
    <t>Massie, Bobby</t>
  </si>
  <si>
    <t>Brandon Mosley</t>
  </si>
  <si>
    <t>MOS358074</t>
  </si>
  <si>
    <t>Mosley, Brandon</t>
  </si>
  <si>
    <t>Brandon Washington</t>
  </si>
  <si>
    <t>WAS057141</t>
  </si>
  <si>
    <t>Washington, Brandon</t>
  </si>
  <si>
    <t>Cordy Glenn</t>
  </si>
  <si>
    <t>GLE000000</t>
  </si>
  <si>
    <t>Glenn, Cordy</t>
  </si>
  <si>
    <t>David DeCastro</t>
  </si>
  <si>
    <t>DEC345732</t>
  </si>
  <si>
    <t>DeCastro, David</t>
  </si>
  <si>
    <t>David Molk</t>
  </si>
  <si>
    <t>MOL695995</t>
  </si>
  <si>
    <t>Molk, David</t>
  </si>
  <si>
    <t>Desmond Wynn</t>
  </si>
  <si>
    <t>WYN129604</t>
  </si>
  <si>
    <t>Wynn, Desmond</t>
  </si>
  <si>
    <t>Donald Stephenson</t>
  </si>
  <si>
    <t>STE480479</t>
  </si>
  <si>
    <t>Stephenson, Donald</t>
  </si>
  <si>
    <t>Dustin Waldron</t>
  </si>
  <si>
    <t>WAL040428</t>
  </si>
  <si>
    <t>Waldron, Dustin</t>
  </si>
  <si>
    <t>Garth Gerhart</t>
  </si>
  <si>
    <t>GER338232</t>
  </si>
  <si>
    <t>Gerhart, Garth</t>
  </si>
  <si>
    <t>James Brown</t>
  </si>
  <si>
    <t>BRO477396</t>
  </si>
  <si>
    <t>Brown, James - G</t>
  </si>
  <si>
    <t>Jeff Allen</t>
  </si>
  <si>
    <t>ALL482500</t>
  </si>
  <si>
    <t>Allen, Jeff</t>
  </si>
  <si>
    <t>Joe Looney</t>
  </si>
  <si>
    <t>LOO721674</t>
  </si>
  <si>
    <t>Looney, Joe</t>
  </si>
  <si>
    <t>John Cullen</t>
  </si>
  <si>
    <t>CUL247521</t>
  </si>
  <si>
    <t>Cullen, John</t>
  </si>
  <si>
    <t>Johnnie Troutman</t>
  </si>
  <si>
    <t>TRO665351</t>
  </si>
  <si>
    <t>Troutman, Johnnie</t>
  </si>
  <si>
    <t>Jonathan Martin</t>
  </si>
  <si>
    <t>MAR658218</t>
  </si>
  <si>
    <t>Martin, Jonathan - T</t>
  </si>
  <si>
    <t>Josh LeRibeus</t>
  </si>
  <si>
    <t>LER296635</t>
  </si>
  <si>
    <t>LeRibeus, Josh</t>
  </si>
  <si>
    <t>Josh Oglesby</t>
  </si>
  <si>
    <t>Oglesby, Josh</t>
  </si>
  <si>
    <t>Justin Anderson</t>
  </si>
  <si>
    <t>AND317164</t>
  </si>
  <si>
    <t>Anderson, Justin - G</t>
  </si>
  <si>
    <t>Kelechi Osemele</t>
  </si>
  <si>
    <t>OSE406291</t>
  </si>
  <si>
    <t>Osemele, Kelechi</t>
  </si>
  <si>
    <t>Kelvin Beachum</t>
  </si>
  <si>
    <t>BEA111513</t>
  </si>
  <si>
    <t>Beachum, Kelvin</t>
  </si>
  <si>
    <t>Kevin Zeitler</t>
  </si>
  <si>
    <t>ZEI626612</t>
  </si>
  <si>
    <t>Zeitler, Kevin</t>
  </si>
  <si>
    <t>Lamar Holmes</t>
  </si>
  <si>
    <t>HOL600173</t>
  </si>
  <si>
    <t>Holmes, Lamar</t>
  </si>
  <si>
    <t>Lucas Nix</t>
  </si>
  <si>
    <t>NIX501722</t>
  </si>
  <si>
    <t>Nix, Lucas</t>
  </si>
  <si>
    <t>Marcel Jones</t>
  </si>
  <si>
    <t>JON587163</t>
  </si>
  <si>
    <t>Jones, Marcel</t>
  </si>
  <si>
    <t>Mark Asper</t>
  </si>
  <si>
    <t>ASP272764</t>
  </si>
  <si>
    <t>Asper, Mark</t>
  </si>
  <si>
    <t>Markus Zusevics</t>
  </si>
  <si>
    <t>ZUS177981</t>
  </si>
  <si>
    <t>Zusevics, Markus</t>
  </si>
  <si>
    <t>Matt Kalil</t>
  </si>
  <si>
    <t>KAL275120</t>
  </si>
  <si>
    <t>Kalil, Matt</t>
  </si>
  <si>
    <t>Matt McCants</t>
  </si>
  <si>
    <t>MCC169214</t>
  </si>
  <si>
    <t>McCants, Matt</t>
  </si>
  <si>
    <t>Matt Reynolds</t>
  </si>
  <si>
    <t>REY444213</t>
  </si>
  <si>
    <t>Reynolds, Matt</t>
  </si>
  <si>
    <t>Michael Brewster</t>
  </si>
  <si>
    <t>BRE769613</t>
  </si>
  <si>
    <t>Brewster, Michael</t>
  </si>
  <si>
    <t>Mike Adams</t>
  </si>
  <si>
    <t>ADA520151</t>
  </si>
  <si>
    <t>Adams, Mike - T</t>
  </si>
  <si>
    <t>Mitchell Schwartz</t>
  </si>
  <si>
    <t>SCH763124</t>
  </si>
  <si>
    <t>Schwartz, Mitchell</t>
  </si>
  <si>
    <t>Nate Potter</t>
  </si>
  <si>
    <t>POT363378</t>
  </si>
  <si>
    <t>Potter, Nate</t>
  </si>
  <si>
    <t>Paul Cornick</t>
  </si>
  <si>
    <t>COR545175</t>
  </si>
  <si>
    <t>Cornick, Paul</t>
  </si>
  <si>
    <t>Peter Konz</t>
  </si>
  <si>
    <t>KON751046</t>
  </si>
  <si>
    <t>Konz, Peter</t>
  </si>
  <si>
    <t>Philip Blake</t>
  </si>
  <si>
    <t>BLA579109</t>
  </si>
  <si>
    <t>Blake, Philip</t>
  </si>
  <si>
    <t>Quentin Saulsberry</t>
  </si>
  <si>
    <t>SAU459417</t>
  </si>
  <si>
    <t>Saulsberry, Quentin</t>
  </si>
  <si>
    <t>Riley Reiff</t>
  </si>
  <si>
    <t>REI392998</t>
  </si>
  <si>
    <t>Reiff, Riley</t>
  </si>
  <si>
    <t>Rishaw Johnson</t>
  </si>
  <si>
    <t>JOH625631</t>
  </si>
  <si>
    <t>Johnson, Rishaw</t>
  </si>
  <si>
    <t>Rokevious Watkins</t>
  </si>
  <si>
    <t>WAT267748</t>
  </si>
  <si>
    <t>Watkins, Rokevious</t>
  </si>
  <si>
    <t>Ronald Leary</t>
  </si>
  <si>
    <t>LEA610932</t>
  </si>
  <si>
    <t>Leary, Ronald</t>
  </si>
  <si>
    <t>Ryan Miller</t>
  </si>
  <si>
    <t>MIL545287</t>
  </si>
  <si>
    <t>Miller, Ryan</t>
  </si>
  <si>
    <t>Senio Kelemete</t>
  </si>
  <si>
    <t>KEL019379</t>
  </si>
  <si>
    <t>Kelemete, Senio</t>
  </si>
  <si>
    <t>Taylor Dever</t>
  </si>
  <si>
    <t>Dever, Taylor</t>
  </si>
  <si>
    <t>Tom Compton</t>
  </si>
  <si>
    <t>Great West Football Conference</t>
  </si>
  <si>
    <t>COM663097</t>
  </si>
  <si>
    <t>Compton, Tom</t>
  </si>
  <si>
    <t>Tony Bergstrom</t>
  </si>
  <si>
    <t>BER172402</t>
  </si>
  <si>
    <t>Bergstrom, Tony</t>
  </si>
  <si>
    <t>Zebrie Sanders</t>
  </si>
  <si>
    <t>SAN511354</t>
  </si>
  <si>
    <t>Sanders, Zebrie</t>
  </si>
  <si>
    <t>Blair Walsh</t>
  </si>
  <si>
    <t>WAL585473</t>
  </si>
  <si>
    <t>Walsh, Blair</t>
  </si>
  <si>
    <t>Brad Nortman</t>
  </si>
  <si>
    <t>NOR612614</t>
  </si>
  <si>
    <t>Nortman, Brad</t>
  </si>
  <si>
    <t>Brian Stahovich</t>
  </si>
  <si>
    <t>STA192326</t>
  </si>
  <si>
    <t>Stahovich, Brian</t>
  </si>
  <si>
    <t>Bryan Anger</t>
  </si>
  <si>
    <t>ANG280911</t>
  </si>
  <si>
    <t>Anger, Bryan</t>
  </si>
  <si>
    <t>Carson Wiggs</t>
  </si>
  <si>
    <t>WIG320232</t>
  </si>
  <si>
    <t>Wiggs, Carson</t>
  </si>
  <si>
    <t>Dave Teggart</t>
  </si>
  <si>
    <t>Teggart, Dave</t>
  </si>
  <si>
    <t>Derek Dimke</t>
  </si>
  <si>
    <t>DIM380680</t>
  </si>
  <si>
    <t>Dimke, Derek</t>
  </si>
  <si>
    <t>Drew Butler</t>
  </si>
  <si>
    <t>BUT108996</t>
  </si>
  <si>
    <t>Butler, Drew</t>
  </si>
  <si>
    <t>Kyle Martens</t>
  </si>
  <si>
    <t>Martens, Kyle</t>
  </si>
  <si>
    <t>Randy Bullock</t>
  </si>
  <si>
    <t>BUL521842</t>
  </si>
  <si>
    <t>Bullock, Randy</t>
  </si>
  <si>
    <t>Shawn Powell</t>
  </si>
  <si>
    <t>POW505763</t>
  </si>
  <si>
    <t>Powell, Shawn</t>
  </si>
  <si>
    <t>Aaron Corp</t>
  </si>
  <si>
    <t>COR624712</t>
  </si>
  <si>
    <t>Corp, Aaron</t>
  </si>
  <si>
    <t>Andrew Luck</t>
  </si>
  <si>
    <t>LUC524055</t>
  </si>
  <si>
    <t>Luck, Andrew</t>
  </si>
  <si>
    <t>Austin Davis</t>
  </si>
  <si>
    <t>DAV164136</t>
  </si>
  <si>
    <t>Davis, Austin</t>
  </si>
  <si>
    <t>B.J. Coleman</t>
  </si>
  <si>
    <t>COL222383</t>
  </si>
  <si>
    <t>Coleman, B.J.</t>
  </si>
  <si>
    <t>Brandon Weeden</t>
  </si>
  <si>
    <t>WEE221487</t>
  </si>
  <si>
    <t>Weeden, Brandon</t>
  </si>
  <si>
    <t>Brock Osweiler</t>
  </si>
  <si>
    <t>OSW479182</t>
  </si>
  <si>
    <t>Osweiler, Brock</t>
  </si>
  <si>
    <t>Case Keenum</t>
  </si>
  <si>
    <t>KEE690598</t>
  </si>
  <si>
    <t>Keenum, Case</t>
  </si>
  <si>
    <t>Chandler Harnish</t>
  </si>
  <si>
    <t>HAR235589</t>
  </si>
  <si>
    <t>Harnish, Chandler</t>
  </si>
  <si>
    <t>Darron Thomas</t>
  </si>
  <si>
    <t>Thomas, Darron</t>
  </si>
  <si>
    <t>Jacory Harris</t>
  </si>
  <si>
    <t>Harris, Jacory</t>
  </si>
  <si>
    <t>Jordan Jefferson</t>
  </si>
  <si>
    <t>Jefferson, Jordan</t>
  </si>
  <si>
    <t>Kellen Moore</t>
  </si>
  <si>
    <t>MOO446260</t>
  </si>
  <si>
    <t>Moore, Kellen</t>
  </si>
  <si>
    <t>Kirk Cousins</t>
  </si>
  <si>
    <t>COU709400</t>
  </si>
  <si>
    <t>Cousins, Kirk</t>
  </si>
  <si>
    <t>Nick Foles</t>
  </si>
  <si>
    <t>FOL058566</t>
  </si>
  <si>
    <t>Foles, Nick</t>
  </si>
  <si>
    <t>Patrick Witt</t>
  </si>
  <si>
    <t>Witt, Patrick</t>
  </si>
  <si>
    <t>Robert Griffin III</t>
  </si>
  <si>
    <t>GRI283140</t>
  </si>
  <si>
    <t>Griffin, Robert - QB</t>
  </si>
  <si>
    <t>Russell Wilson</t>
  </si>
  <si>
    <t>WIL777781</t>
  </si>
  <si>
    <t>Wilson, Russell</t>
  </si>
  <si>
    <t>Ryan Lindley</t>
  </si>
  <si>
    <t>LIN208832</t>
  </si>
  <si>
    <t>Lindley, Ryan</t>
  </si>
  <si>
    <t>Ryan Tannehill</t>
  </si>
  <si>
    <t>TAN298716</t>
  </si>
  <si>
    <t>Tannehill, Ryan</t>
  </si>
  <si>
    <t>Alfred Morris</t>
  </si>
  <si>
    <t>MOR317547</t>
  </si>
  <si>
    <t>Morris, Alfred</t>
  </si>
  <si>
    <t>Bernard Pierce</t>
  </si>
  <si>
    <t>PIE198196</t>
  </si>
  <si>
    <t>Pierce, Bernard</t>
  </si>
  <si>
    <t>Bradie Ewing</t>
  </si>
  <si>
    <t>EWI444955</t>
  </si>
  <si>
    <t>Ewing, Bradie</t>
  </si>
  <si>
    <t>Brandon Bolden</t>
  </si>
  <si>
    <t>BOL167697</t>
  </si>
  <si>
    <t>Bolden, Brandon</t>
  </si>
  <si>
    <t>Chris Polk</t>
  </si>
  <si>
    <t>POL125846</t>
  </si>
  <si>
    <t>Polk, Chris</t>
  </si>
  <si>
    <t>Chris Rainey</t>
  </si>
  <si>
    <t>RAI599645</t>
  </si>
  <si>
    <t>Rainey, Chris</t>
  </si>
  <si>
    <t>Cyrus Gray</t>
  </si>
  <si>
    <t>GRA622876</t>
  </si>
  <si>
    <t>Gray, Cyrus</t>
  </si>
  <si>
    <t>Dan Herron</t>
  </si>
  <si>
    <t>HER657540</t>
  </si>
  <si>
    <t>Herron, Dan</t>
  </si>
  <si>
    <t>Darrell Scott</t>
  </si>
  <si>
    <t>Scott, Darrell</t>
  </si>
  <si>
    <t>David Wilson</t>
  </si>
  <si>
    <t>WIL672509</t>
  </si>
  <si>
    <t>Wilson, David</t>
  </si>
  <si>
    <t>Davin Meggett</t>
  </si>
  <si>
    <t>MEG284361</t>
  </si>
  <si>
    <t>Meggett, Davin</t>
  </si>
  <si>
    <t>Doug Martin</t>
  </si>
  <si>
    <t>MAR578568</t>
  </si>
  <si>
    <t>Martin, Doug</t>
  </si>
  <si>
    <t>Edwin Baker</t>
  </si>
  <si>
    <t>BAK183603</t>
  </si>
  <si>
    <t>Baker, Edwin</t>
  </si>
  <si>
    <t>Fozzy Whittaker</t>
  </si>
  <si>
    <t>WHI731103</t>
  </si>
  <si>
    <t>Whittaker, Fozzy</t>
  </si>
  <si>
    <t>Isaiah Pead</t>
  </si>
  <si>
    <t>PEA141066</t>
  </si>
  <si>
    <t>Pead, Isaiah</t>
  </si>
  <si>
    <t>Jewel Hampton</t>
  </si>
  <si>
    <t>HAM728248</t>
  </si>
  <si>
    <t>Hampton, Jewel</t>
  </si>
  <si>
    <t>Jonas Gray</t>
  </si>
  <si>
    <t>GRA699244</t>
  </si>
  <si>
    <t>Gray, Jonas</t>
  </si>
  <si>
    <t>Lamar Miller</t>
  </si>
  <si>
    <t>MIL373118</t>
  </si>
  <si>
    <t>Miller, Lamar</t>
  </si>
  <si>
    <t>LaMichael James</t>
  </si>
  <si>
    <t>JAM321847</t>
  </si>
  <si>
    <t>James, LaMichael</t>
  </si>
  <si>
    <t>Lennon Creer</t>
  </si>
  <si>
    <t>CRE174606</t>
  </si>
  <si>
    <t>Creer, Lennon</t>
  </si>
  <si>
    <t>Marc Tyler</t>
  </si>
  <si>
    <t>TYL226808</t>
  </si>
  <si>
    <t>Tyler, Marc</t>
  </si>
  <si>
    <t>Mike Ball</t>
  </si>
  <si>
    <t>Ball, Mike</t>
  </si>
  <si>
    <t>Rhett Ellison</t>
  </si>
  <si>
    <t>ELL717708</t>
  </si>
  <si>
    <t>Ellison, Rhett</t>
  </si>
  <si>
    <t>Robert Turbin</t>
  </si>
  <si>
    <t>TUR019059</t>
  </si>
  <si>
    <t>Turbin, Robert</t>
  </si>
  <si>
    <t>Ronnie Hillman</t>
  </si>
  <si>
    <t>HIL737842</t>
  </si>
  <si>
    <t>Hillman, Ronnie</t>
  </si>
  <si>
    <t>Tauren Poole</t>
  </si>
  <si>
    <t>POO772692</t>
  </si>
  <si>
    <t>Poole, Tauren</t>
  </si>
  <si>
    <t>Terrance Ganaway</t>
  </si>
  <si>
    <t>GAN083327</t>
  </si>
  <si>
    <t>Ganaway, Terrance</t>
  </si>
  <si>
    <t>Vick Ballard</t>
  </si>
  <si>
    <t>BAL687264</t>
  </si>
  <si>
    <t>Ballard, Vick</t>
  </si>
  <si>
    <t>Josh Harris</t>
  </si>
  <si>
    <t>HAR000002</t>
  </si>
  <si>
    <t>Harris, Josh - LS</t>
  </si>
  <si>
    <t>Beau Reliford</t>
  </si>
  <si>
    <t>REL296636</t>
  </si>
  <si>
    <t>Reliford, Beau</t>
  </si>
  <si>
    <t>Coby Fleener</t>
  </si>
  <si>
    <t>FLE075352</t>
  </si>
  <si>
    <t>Fleener, Coby</t>
  </si>
  <si>
    <t>Cory Harkey</t>
  </si>
  <si>
    <t>HAR162438</t>
  </si>
  <si>
    <t>Harkey, Cory</t>
  </si>
  <si>
    <t>David Paulson</t>
  </si>
  <si>
    <t>PAU667839</t>
  </si>
  <si>
    <t>Paulson, David</t>
  </si>
  <si>
    <t>Deangelo Peterson</t>
  </si>
  <si>
    <t>PET285258</t>
  </si>
  <si>
    <t>Peterson, Deangelo</t>
  </si>
  <si>
    <t>Drake Dunsmore</t>
  </si>
  <si>
    <t>DUN755245</t>
  </si>
  <si>
    <t>Dunsmore, Drake</t>
  </si>
  <si>
    <t>Dwayne Allen</t>
  </si>
  <si>
    <t>ALL164177</t>
  </si>
  <si>
    <t>Allen, Dwayne</t>
  </si>
  <si>
    <t>Emil Igwenagu</t>
  </si>
  <si>
    <t>IGW428791</t>
  </si>
  <si>
    <t>Igwenagu, Emil</t>
  </si>
  <si>
    <t>Evan Rodriguez</t>
  </si>
  <si>
    <t>ROD652182</t>
  </si>
  <si>
    <t>Rodriguez, Evan</t>
  </si>
  <si>
    <t>James Hanna</t>
  </si>
  <si>
    <t>HAN244555</t>
  </si>
  <si>
    <t>Hanna, James</t>
  </si>
  <si>
    <t>Ladarius Green</t>
  </si>
  <si>
    <t>GRE298482</t>
  </si>
  <si>
    <t>Green, Ladarius</t>
  </si>
  <si>
    <t>Michael Egnew</t>
  </si>
  <si>
    <t>EGN177981</t>
  </si>
  <si>
    <t>Egnew, Michael</t>
  </si>
  <si>
    <t>Nick Provo</t>
  </si>
  <si>
    <t>PRO714801</t>
  </si>
  <si>
    <t>Provo, Nick</t>
  </si>
  <si>
    <t>Orson Charles</t>
  </si>
  <si>
    <t>CHA591533</t>
  </si>
  <si>
    <t>Charles, Orson</t>
  </si>
  <si>
    <t>A.J. Jenkins</t>
  </si>
  <si>
    <t>JEN124150</t>
  </si>
  <si>
    <t>Jenkins, A.J.</t>
  </si>
  <si>
    <t>Alshon Jeffery</t>
  </si>
  <si>
    <t>JEF498860</t>
  </si>
  <si>
    <t>Jeffery, Alshon</t>
  </si>
  <si>
    <t>B.J. Cunningham</t>
  </si>
  <si>
    <t>CUN118244</t>
  </si>
  <si>
    <t>Cunningham, B.J.</t>
  </si>
  <si>
    <t>Brian Quick</t>
  </si>
  <si>
    <t>QUI043372</t>
  </si>
  <si>
    <t>Quick, Brian</t>
  </si>
  <si>
    <t>Chris Givens</t>
  </si>
  <si>
    <t>GIV226674</t>
  </si>
  <si>
    <t>Givens, Chris - WR</t>
  </si>
  <si>
    <t>Chris Owusu</t>
  </si>
  <si>
    <t>OWU580524</t>
  </si>
  <si>
    <t>Owusu, Chris</t>
  </si>
  <si>
    <t>Danny Coale</t>
  </si>
  <si>
    <t>COA396604</t>
  </si>
  <si>
    <t>Coale, Danny</t>
  </si>
  <si>
    <t>Darius Hanks</t>
  </si>
  <si>
    <t>HAN171565</t>
  </si>
  <si>
    <t>Hanks, Darius</t>
  </si>
  <si>
    <t>Derek Moye</t>
  </si>
  <si>
    <t>MOY111430</t>
  </si>
  <si>
    <t>Moye, Derek</t>
  </si>
  <si>
    <t>DeVier Posey</t>
  </si>
  <si>
    <t>POS172116</t>
  </si>
  <si>
    <t>Posey, DeVier</t>
  </si>
  <si>
    <t>Devon Wylie</t>
  </si>
  <si>
    <t>WYL521323</t>
  </si>
  <si>
    <t>Wylie, Devon</t>
  </si>
  <si>
    <t>Dwight Jones</t>
  </si>
  <si>
    <t>JON244167</t>
  </si>
  <si>
    <t>Jones, Dwight</t>
  </si>
  <si>
    <t>Eric Page</t>
  </si>
  <si>
    <t>PAG335632</t>
  </si>
  <si>
    <t>Page, Eric</t>
  </si>
  <si>
    <t>Gerell Robinson</t>
  </si>
  <si>
    <t>ROB607112</t>
  </si>
  <si>
    <t>Robinson, Gerell</t>
  </si>
  <si>
    <t>Greg Childs</t>
  </si>
  <si>
    <t>CHI480673</t>
  </si>
  <si>
    <t>Childs, Greg</t>
  </si>
  <si>
    <t>James Rodgers</t>
  </si>
  <si>
    <t>ROD371291</t>
  </si>
  <si>
    <t>Rodgers, James</t>
  </si>
  <si>
    <t>Jarius Wright</t>
  </si>
  <si>
    <t>WRI391959</t>
  </si>
  <si>
    <t>Wright, Jarius</t>
  </si>
  <si>
    <t>Jarrett Boykin</t>
  </si>
  <si>
    <t>BOY612580</t>
  </si>
  <si>
    <t>Boykin, Jarrett</t>
  </si>
  <si>
    <t>Jeff Fuller</t>
  </si>
  <si>
    <t>FUL257424</t>
  </si>
  <si>
    <t>Fuller, Jeff</t>
  </si>
  <si>
    <t>Jermaine Kearse</t>
  </si>
  <si>
    <t>KEA511674</t>
  </si>
  <si>
    <t>Kearse, Jermaine</t>
  </si>
  <si>
    <t>Jerrell Jackson</t>
  </si>
  <si>
    <t>JAC240753</t>
  </si>
  <si>
    <t>Jackson, Jerrell</t>
  </si>
  <si>
    <t>Joe Adams</t>
  </si>
  <si>
    <t>ADA404040</t>
  </si>
  <si>
    <t>Adams, Joe</t>
  </si>
  <si>
    <t>Jordan White</t>
  </si>
  <si>
    <t>WHI312515</t>
  </si>
  <si>
    <t>White, Jordan</t>
  </si>
  <si>
    <t>Josh Cooper</t>
  </si>
  <si>
    <t>COO622580</t>
  </si>
  <si>
    <t>Cooper, Josh - WR</t>
  </si>
  <si>
    <t>Junior Hemingway</t>
  </si>
  <si>
    <t>HEM180859</t>
  </si>
  <si>
    <t>Hemingway, Junior</t>
  </si>
  <si>
    <t>Juron Criner</t>
  </si>
  <si>
    <t>CRI230716</t>
  </si>
  <si>
    <t>Criner, Juron</t>
  </si>
  <si>
    <t>Justin Blackmon</t>
  </si>
  <si>
    <t>BLA284263</t>
  </si>
  <si>
    <t>Blackmon, Justin</t>
  </si>
  <si>
    <t>Kashif Moore</t>
  </si>
  <si>
    <t>MOO445899</t>
  </si>
  <si>
    <t>Moore, Kashif</t>
  </si>
  <si>
    <t>Kendall Wright</t>
  </si>
  <si>
    <t>WRI486076</t>
  </si>
  <si>
    <t>Wright, Kendall</t>
  </si>
  <si>
    <t>Keshawn Martin</t>
  </si>
  <si>
    <t>MAR670855</t>
  </si>
  <si>
    <t>Martin, Keshawn</t>
  </si>
  <si>
    <t>LaVon Brazill</t>
  </si>
  <si>
    <t>BRA812391</t>
  </si>
  <si>
    <t>Brazill, LaVon</t>
  </si>
  <si>
    <t>Marquis Maze</t>
  </si>
  <si>
    <t>MAZ060210</t>
  </si>
  <si>
    <t>Maze, Marquis</t>
  </si>
  <si>
    <t>Marvin Jones</t>
  </si>
  <si>
    <t>JON601697</t>
  </si>
  <si>
    <t>Jones, Marvin - WR</t>
  </si>
  <si>
    <t>Marvin McNutt</t>
  </si>
  <si>
    <t>MCN825303</t>
  </si>
  <si>
    <t>McNutt, Marvin</t>
  </si>
  <si>
    <t>Michael Floyd</t>
  </si>
  <si>
    <t>FLO764240</t>
  </si>
  <si>
    <t>Floyd, Michael</t>
  </si>
  <si>
    <t>Mohamed Sanu</t>
  </si>
  <si>
    <t>SAN808447</t>
  </si>
  <si>
    <t>Sanu, Mohamed</t>
  </si>
  <si>
    <t>Nick Toon</t>
  </si>
  <si>
    <t>TOO505098</t>
  </si>
  <si>
    <t>Toon, Nick</t>
  </si>
  <si>
    <t>Patrick Edwards</t>
  </si>
  <si>
    <t>EDW629082</t>
  </si>
  <si>
    <t>Edwards, Patrick</t>
  </si>
  <si>
    <t>Rishard Matthews</t>
  </si>
  <si>
    <t>MAT576281</t>
  </si>
  <si>
    <t>Matthews, Rishard</t>
  </si>
  <si>
    <t>Rueben Randle</t>
  </si>
  <si>
    <t>RAN372502</t>
  </si>
  <si>
    <t>Randle, Rueben</t>
  </si>
  <si>
    <t>Ryan Broyles</t>
  </si>
  <si>
    <t>BRO829985</t>
  </si>
  <si>
    <t>Broyles, Ryan</t>
  </si>
  <si>
    <t>Stephen Hill</t>
  </si>
  <si>
    <t>HIL590866</t>
  </si>
  <si>
    <t>Hill, Stephen</t>
  </si>
  <si>
    <t>T.Y. Hilton</t>
  </si>
  <si>
    <t>HIL775449</t>
  </si>
  <si>
    <t>Hilton, T.Y.</t>
  </si>
  <si>
    <t>Tim Benford</t>
  </si>
  <si>
    <t>BEN038932</t>
  </si>
  <si>
    <t>Benford, Tim</t>
  </si>
  <si>
    <t>Tommy Streeter</t>
  </si>
  <si>
    <t>STR314972</t>
  </si>
  <si>
    <t>Streeter, Tommy</t>
  </si>
  <si>
    <t>Travis Benjamin</t>
  </si>
  <si>
    <t>BEN162218</t>
  </si>
  <si>
    <t>Benjamin, Travis</t>
  </si>
  <si>
    <t>Trevor Graham</t>
  </si>
  <si>
    <t>GRA263708</t>
  </si>
  <si>
    <t>Graham, Trevor</t>
  </si>
  <si>
    <t>Aaron Williams</t>
  </si>
  <si>
    <t>WIL132538</t>
  </si>
  <si>
    <t>Williams, Aaron - S</t>
  </si>
  <si>
    <t>Ahmad Black</t>
  </si>
  <si>
    <t>BLA003243</t>
  </si>
  <si>
    <t>Black, Ahmad</t>
  </si>
  <si>
    <t>Andrew McGee</t>
  </si>
  <si>
    <t>McGee, Andrew</t>
  </si>
  <si>
    <t>Brandon Burton</t>
  </si>
  <si>
    <t>BUR756355</t>
  </si>
  <si>
    <t>Burton, Brandon</t>
  </si>
  <si>
    <t>Brandon Harris</t>
  </si>
  <si>
    <t>HAR348139</t>
  </si>
  <si>
    <t>Harris, Brandon</t>
  </si>
  <si>
    <t>Brandon Hogan</t>
  </si>
  <si>
    <t>HOG007043</t>
  </si>
  <si>
    <t>Hogan, Brandon</t>
  </si>
  <si>
    <t>Brandyn Thompson</t>
  </si>
  <si>
    <t>THO494053</t>
  </si>
  <si>
    <t>Thompson, Brandyn</t>
  </si>
  <si>
    <t>Buster Skrine</t>
  </si>
  <si>
    <t>SKR296636</t>
  </si>
  <si>
    <t>Skrine, Buster</t>
  </si>
  <si>
    <t>Byron Maxwell</t>
  </si>
  <si>
    <t>MAX395038</t>
  </si>
  <si>
    <t>Maxwell, Byron</t>
  </si>
  <si>
    <t>Chimdi Chekwa</t>
  </si>
  <si>
    <t>CHE206486</t>
  </si>
  <si>
    <t>Chekwa, Chimdi</t>
  </si>
  <si>
    <t>Chris Conte</t>
  </si>
  <si>
    <t>CON690403</t>
  </si>
  <si>
    <t>Conte, Chris</t>
  </si>
  <si>
    <t>Chris Culliver</t>
  </si>
  <si>
    <t>CUL399285</t>
  </si>
  <si>
    <t>Culliver, Chris</t>
  </si>
  <si>
    <t>Chris Rucker</t>
  </si>
  <si>
    <t>RUC487848</t>
  </si>
  <si>
    <t>Rucker, Chris</t>
  </si>
  <si>
    <t>Chykie Brown</t>
  </si>
  <si>
    <t>BRO350727</t>
  </si>
  <si>
    <t>Brown, Chykie</t>
  </si>
  <si>
    <t>Cortez Allen</t>
  </si>
  <si>
    <t>Citadel</t>
  </si>
  <si>
    <t>ALL091746</t>
  </si>
  <si>
    <t>Allen, Cortez</t>
  </si>
  <si>
    <t>Curtis Brown</t>
  </si>
  <si>
    <t>BRO360893</t>
  </si>
  <si>
    <t>Brown, Curtis - CB</t>
  </si>
  <si>
    <t>Curtis Marsh</t>
  </si>
  <si>
    <t>MAR338977</t>
  </si>
  <si>
    <t>Marsh, Curtis - CB</t>
  </si>
  <si>
    <t>Da'Norris Searcy</t>
  </si>
  <si>
    <t>SEA484041</t>
  </si>
  <si>
    <t>Searcy, Da'Norris</t>
  </si>
  <si>
    <t>David Sims</t>
  </si>
  <si>
    <t>SIM678924</t>
  </si>
  <si>
    <t>Sims, David</t>
  </si>
  <si>
    <t>Davon House</t>
  </si>
  <si>
    <t>HOU242346</t>
  </si>
  <si>
    <t>House, Davon</t>
  </si>
  <si>
    <t>DeAndre McDaniel</t>
  </si>
  <si>
    <t>MCD028418</t>
  </si>
  <si>
    <t>McDaniel, DeAndre</t>
  </si>
  <si>
    <t>DeJon Gomes</t>
  </si>
  <si>
    <t>GOM206359</t>
  </si>
  <si>
    <t>Gomes, DeJon</t>
  </si>
  <si>
    <t>DeMarcus Van Dyke</t>
  </si>
  <si>
    <t>VAN491891</t>
  </si>
  <si>
    <t>Van Dyke, DeMarcus</t>
  </si>
  <si>
    <t>Deunta Williams</t>
  </si>
  <si>
    <t>Williams, Deunta</t>
  </si>
  <si>
    <t>Devon Torrence</t>
  </si>
  <si>
    <t>TOR689049</t>
  </si>
  <si>
    <t>Torrence, Devon</t>
  </si>
  <si>
    <t>Eric Hagg</t>
  </si>
  <si>
    <t>HAG451391</t>
  </si>
  <si>
    <t>Hagg, Eric</t>
  </si>
  <si>
    <t>Jaiquawn Jarrett</t>
  </si>
  <si>
    <t>JAR256007</t>
  </si>
  <si>
    <t>Jarrett, Jaiquawn</t>
  </si>
  <si>
    <t>Jalil Brown</t>
  </si>
  <si>
    <t>BRO477381</t>
  </si>
  <si>
    <t>Brown, Jalil</t>
  </si>
  <si>
    <t>Jermale Hines</t>
  </si>
  <si>
    <t>HIN224570</t>
  </si>
  <si>
    <t>Hines, Jermale</t>
  </si>
  <si>
    <t>Jeron Johnson</t>
  </si>
  <si>
    <t>JOH344009</t>
  </si>
  <si>
    <t>Johnson, Jeron</t>
  </si>
  <si>
    <t>Jerrard Tarrant</t>
  </si>
  <si>
    <t>TAR640759</t>
  </si>
  <si>
    <t>Tarrant, Jerrard</t>
  </si>
  <si>
    <t>Jimmy Smith</t>
  </si>
  <si>
    <t>SMI000006</t>
  </si>
  <si>
    <t>Smith, Jimmy - CB</t>
  </si>
  <si>
    <t>Joe Young</t>
  </si>
  <si>
    <t>LEF333270</t>
  </si>
  <si>
    <t>Young, Joe</t>
  </si>
  <si>
    <t>Johnny Patrick</t>
  </si>
  <si>
    <t>PAT267050</t>
  </si>
  <si>
    <t>Patrick, Johnny</t>
  </si>
  <si>
    <t>Josh Thomas</t>
  </si>
  <si>
    <t>THO264264</t>
  </si>
  <si>
    <t>Thomas, Josh - CB</t>
  </si>
  <si>
    <t>Justin Rogers</t>
  </si>
  <si>
    <t>ROG442915</t>
  </si>
  <si>
    <t>Rogers, Justin - CB</t>
  </si>
  <si>
    <t>Kendric Burney</t>
  </si>
  <si>
    <t>BUR472104</t>
  </si>
  <si>
    <t>Burney, Kendric</t>
  </si>
  <si>
    <t>Kevin Rutland</t>
  </si>
  <si>
    <t>RUT622759</t>
  </si>
  <si>
    <t>Rutland, Kevin</t>
  </si>
  <si>
    <t>Marcus Gilchrist</t>
  </si>
  <si>
    <t>GIL211032</t>
  </si>
  <si>
    <t>Gilchrist, Marcus</t>
  </si>
  <si>
    <t>Mario Butler</t>
  </si>
  <si>
    <t>BUT482645</t>
  </si>
  <si>
    <t>Butler, Mario</t>
  </si>
  <si>
    <t>Nate Williams</t>
  </si>
  <si>
    <t>WIL455268</t>
  </si>
  <si>
    <t>Williams, Nate</t>
  </si>
  <si>
    <t>Niles Brinkley</t>
  </si>
  <si>
    <t>BRI439087</t>
  </si>
  <si>
    <t>Brinkley, Niles</t>
  </si>
  <si>
    <t>Patrick Peterson</t>
  </si>
  <si>
    <t>PET415511</t>
  </si>
  <si>
    <t>Peterson, Patrick</t>
  </si>
  <si>
    <t>Prince Amukamara</t>
  </si>
  <si>
    <t>AMU221488</t>
  </si>
  <si>
    <t>Amukamara, Prince</t>
  </si>
  <si>
    <t>Quinton Carter</t>
  </si>
  <si>
    <t>CAR716706</t>
  </si>
  <si>
    <t>Carter, Quinton</t>
  </si>
  <si>
    <t>Rahim Moore</t>
  </si>
  <si>
    <t>MOO585401</t>
  </si>
  <si>
    <t>Moore, Rahim</t>
  </si>
  <si>
    <t>Rashad Carmichael</t>
  </si>
  <si>
    <t>CAR225329</t>
  </si>
  <si>
    <t>Carmichael, Rashad</t>
  </si>
  <si>
    <t>Ras-I Dowling</t>
  </si>
  <si>
    <t>DOW584478</t>
  </si>
  <si>
    <t>Dowling, Ras-I</t>
  </si>
  <si>
    <t>Richard Sherman</t>
  </si>
  <si>
    <t>SHE669604</t>
  </si>
  <si>
    <t>Sherman, Richard</t>
  </si>
  <si>
    <t>Robert Sands</t>
  </si>
  <si>
    <t>SAN598920</t>
  </si>
  <si>
    <t>Sands, Robert</t>
  </si>
  <si>
    <t>Shareece Wright</t>
  </si>
  <si>
    <t>WRI652077</t>
  </si>
  <si>
    <t>Wright, Shareece</t>
  </si>
  <si>
    <t>Shiloh Keo</t>
  </si>
  <si>
    <t>KEO029662</t>
  </si>
  <si>
    <t>Keo, Shiloh</t>
  </si>
  <si>
    <t>Tyler Sash</t>
  </si>
  <si>
    <t>SAS266972</t>
  </si>
  <si>
    <t>Sash, Tyler</t>
  </si>
  <si>
    <t>Vance Cuff</t>
  </si>
  <si>
    <t>Cuff, Vance</t>
  </si>
  <si>
    <t>Will Hill</t>
  </si>
  <si>
    <t>HIL000001</t>
  </si>
  <si>
    <t>Hill, Will</t>
  </si>
  <si>
    <t>Adrian Clayborn</t>
  </si>
  <si>
    <t>CLA770145</t>
  </si>
  <si>
    <t>Clayborn, Adrian</t>
  </si>
  <si>
    <t>Adrian Taylor</t>
  </si>
  <si>
    <t>Taylor, Adrian</t>
  </si>
  <si>
    <t>Aldon Smith</t>
  </si>
  <si>
    <t>SMI029386</t>
  </si>
  <si>
    <t>Smith, Aldon</t>
  </si>
  <si>
    <t>Allen Bailey</t>
  </si>
  <si>
    <t>BAI026169</t>
  </si>
  <si>
    <t>Bailey, Allen</t>
  </si>
  <si>
    <t>Brandon Bair</t>
  </si>
  <si>
    <t>BAI742577</t>
  </si>
  <si>
    <t>Bair, Brandon</t>
  </si>
  <si>
    <t>Brooks Reed</t>
  </si>
  <si>
    <t>REE154467</t>
  </si>
  <si>
    <t>Reed, Brooks</t>
  </si>
  <si>
    <t>Bruce Miller</t>
  </si>
  <si>
    <t>MIL152896</t>
  </si>
  <si>
    <t>Miller, Bruce</t>
  </si>
  <si>
    <t>Cameron Heyward</t>
  </si>
  <si>
    <t>HEY271611</t>
  </si>
  <si>
    <t>Heyward, Cameron</t>
  </si>
  <si>
    <t>Cameron Jordan</t>
  </si>
  <si>
    <t>JOR051224</t>
  </si>
  <si>
    <t>Jordan, Cameron</t>
  </si>
  <si>
    <t>Cedric Thornton</t>
  </si>
  <si>
    <t>Southern Arkansas</t>
  </si>
  <si>
    <t>THO767983</t>
  </si>
  <si>
    <t>Thornton, Cedric</t>
  </si>
  <si>
    <t>Cheta Ozougwu</t>
  </si>
  <si>
    <t>OZO652601</t>
  </si>
  <si>
    <t>Ozougwu, Cheta</t>
  </si>
  <si>
    <t>Chris Carter</t>
  </si>
  <si>
    <t>CAR629400</t>
  </si>
  <si>
    <t>Carter, Chris - LB</t>
  </si>
  <si>
    <t>Chris Neild</t>
  </si>
  <si>
    <t>NEI522034</t>
  </si>
  <si>
    <t>Neild, Chris</t>
  </si>
  <si>
    <t>Christian Ballard</t>
  </si>
  <si>
    <t>BAL630897</t>
  </si>
  <si>
    <t>Ballard, Christian</t>
  </si>
  <si>
    <t>Cliff Matthews</t>
  </si>
  <si>
    <t>MAT000000</t>
  </si>
  <si>
    <t>Matthews, Cliff</t>
  </si>
  <si>
    <t>Colby Whitlock</t>
  </si>
  <si>
    <t>WHI682531</t>
  </si>
  <si>
    <t>Whitlock, Colby</t>
  </si>
  <si>
    <t>Corey Liuget</t>
  </si>
  <si>
    <t>LIU237308</t>
  </si>
  <si>
    <t>Liuget, Corey</t>
  </si>
  <si>
    <t>Da'Quan Bowers</t>
  </si>
  <si>
    <t>BOW198049</t>
  </si>
  <si>
    <t>Bowers, Da'Quan</t>
  </si>
  <si>
    <t>D'Aundre Reed</t>
  </si>
  <si>
    <t>REE000000</t>
  </si>
  <si>
    <t>Reed, D'Aundre</t>
  </si>
  <si>
    <t>Demarcus Dobbs</t>
  </si>
  <si>
    <t>DOB286985</t>
  </si>
  <si>
    <t>Dobbs, Demarcus</t>
  </si>
  <si>
    <t>Dontay Moch</t>
  </si>
  <si>
    <t>MOC188520</t>
  </si>
  <si>
    <t>Moch, Dontay</t>
  </si>
  <si>
    <t>Drake Nevis</t>
  </si>
  <si>
    <t>NEV687714</t>
  </si>
  <si>
    <t>Nevis, Drake</t>
  </si>
  <si>
    <t>Greg Romeus</t>
  </si>
  <si>
    <t>ROM705645</t>
  </si>
  <si>
    <t>Romeus, Greg</t>
  </si>
  <si>
    <t>Ian Williams</t>
  </si>
  <si>
    <t>WIL317445</t>
  </si>
  <si>
    <t>Williams, Ian</t>
  </si>
  <si>
    <t>J.J. Watt</t>
  </si>
  <si>
    <t>WAT579210</t>
  </si>
  <si>
    <t>Watt, J.J.</t>
  </si>
  <si>
    <t>Jabaal Sheard</t>
  </si>
  <si>
    <t>SHE039759</t>
  </si>
  <si>
    <t>Sheard, Jabaal</t>
  </si>
  <si>
    <t>Jarvis Jenkins</t>
  </si>
  <si>
    <t>JEN269130</t>
  </si>
  <si>
    <t>Jenkins, Jarvis</t>
  </si>
  <si>
    <t>Jeremy Beal</t>
  </si>
  <si>
    <t>BEA136122</t>
  </si>
  <si>
    <t>Beal, Jeremy</t>
  </si>
  <si>
    <t>Jerrell Powe</t>
  </si>
  <si>
    <t>POW036255</t>
  </si>
  <si>
    <t>Powe, Jerrell</t>
  </si>
  <si>
    <t>John Graves</t>
  </si>
  <si>
    <t>GRA561912</t>
  </si>
  <si>
    <t>Graves, John</t>
  </si>
  <si>
    <t>Jurrell Casey</t>
  </si>
  <si>
    <t>CAS224804</t>
  </si>
  <si>
    <t>Casey, Jurrell</t>
  </si>
  <si>
    <t>Karl Klug</t>
  </si>
  <si>
    <t>KLU289611</t>
  </si>
  <si>
    <t>Klug, Karl</t>
  </si>
  <si>
    <t>Kenrick Ellis</t>
  </si>
  <si>
    <t>ELL584769</t>
  </si>
  <si>
    <t>Ellis, Kenrick</t>
  </si>
  <si>
    <t>Kentrell Lockett</t>
  </si>
  <si>
    <t>Lockett, Kentrell</t>
  </si>
  <si>
    <t>Ladi Ajiboye</t>
  </si>
  <si>
    <t>Ajiboye, Ladi</t>
  </si>
  <si>
    <t>Lawrence Guy</t>
  </si>
  <si>
    <t>GUY230716</t>
  </si>
  <si>
    <t>Guy, Lawrence</t>
  </si>
  <si>
    <t>Lazarius Levingston</t>
  </si>
  <si>
    <t>LEV603343</t>
  </si>
  <si>
    <t>Levingston, Lazarius</t>
  </si>
  <si>
    <t>Marcell Dareus</t>
  </si>
  <si>
    <t>DAR319542</t>
  </si>
  <si>
    <t>Dareus, Marcell</t>
  </si>
  <si>
    <t>Markus White</t>
  </si>
  <si>
    <t>WHI363364</t>
  </si>
  <si>
    <t>White, Markus</t>
  </si>
  <si>
    <t>Martin Parker</t>
  </si>
  <si>
    <t>PAR356853</t>
  </si>
  <si>
    <t>Parker, Martin</t>
  </si>
  <si>
    <t>Marvin Austin</t>
  </si>
  <si>
    <t>AUS456698</t>
  </si>
  <si>
    <t>Austin, Marvin</t>
  </si>
  <si>
    <t>Muhammad Wilkerson</t>
  </si>
  <si>
    <t>WIL078350</t>
  </si>
  <si>
    <t>Wilkerson, Muhammad</t>
  </si>
  <si>
    <t>Nick Fairley</t>
  </si>
  <si>
    <t>FAI539049</t>
  </si>
  <si>
    <t>Fairley, Nick</t>
  </si>
  <si>
    <t>Pernell McPhee</t>
  </si>
  <si>
    <t>MCP426538</t>
  </si>
  <si>
    <t>McPhee, Pernell</t>
  </si>
  <si>
    <t>Phillip Taylor</t>
  </si>
  <si>
    <t>TAY612318</t>
  </si>
  <si>
    <t>Taylor, Phillip</t>
  </si>
  <si>
    <t>Pierre Allen</t>
  </si>
  <si>
    <t>ALL638199</t>
  </si>
  <si>
    <t>Allen, Pierre</t>
  </si>
  <si>
    <t>Ricky Elmore</t>
  </si>
  <si>
    <t>ELM578682</t>
  </si>
  <si>
    <t>Elmore, Ricky</t>
  </si>
  <si>
    <t>Robert Quinn</t>
  </si>
  <si>
    <t>QUI715221</t>
  </si>
  <si>
    <t>Quinn, Robert</t>
  </si>
  <si>
    <t>Ryan Kerrigan</t>
  </si>
  <si>
    <t>KER630730</t>
  </si>
  <si>
    <t>Kerrigan, Ryan</t>
  </si>
  <si>
    <t>Ryan Winterswyk</t>
  </si>
  <si>
    <t>WIN806401</t>
  </si>
  <si>
    <t>Winterswyk, Ryan</t>
  </si>
  <si>
    <t>Sam Acho</t>
  </si>
  <si>
    <t>ACH678651</t>
  </si>
  <si>
    <t>Acho, Sam</t>
  </si>
  <si>
    <t>Sealver Siliga</t>
  </si>
  <si>
    <t>SIL461116</t>
  </si>
  <si>
    <t>Siliga, Sealver</t>
  </si>
  <si>
    <t>Sione Fua</t>
  </si>
  <si>
    <t>FUA043162</t>
  </si>
  <si>
    <t>Fua, Sione</t>
  </si>
  <si>
    <t>Stephen Paea</t>
  </si>
  <si>
    <t>PAE059326</t>
  </si>
  <si>
    <t>Paea, Stephen</t>
  </si>
  <si>
    <t>Terrell McClain</t>
  </si>
  <si>
    <t>MCC342970</t>
  </si>
  <si>
    <t>McClain, Terrell</t>
  </si>
  <si>
    <t>Ugo Chinasa</t>
  </si>
  <si>
    <t>CHI623278</t>
  </si>
  <si>
    <t>Chinasa, Ugo</t>
  </si>
  <si>
    <t>Wayne Daniels</t>
  </si>
  <si>
    <t>Daniels, Wayne</t>
  </si>
  <si>
    <t>Adrian Moten</t>
  </si>
  <si>
    <t>MOT246687</t>
  </si>
  <si>
    <t>Moten, Adrian</t>
  </si>
  <si>
    <t>Akeem Ayers</t>
  </si>
  <si>
    <t>AYE264861</t>
  </si>
  <si>
    <t>Ayers, Akeem</t>
  </si>
  <si>
    <t>Akeem Dent</t>
  </si>
  <si>
    <t>DEN660497</t>
  </si>
  <si>
    <t>Dent, Akeem</t>
  </si>
  <si>
    <t>Brian Rolle</t>
  </si>
  <si>
    <t>ROL407288</t>
  </si>
  <si>
    <t>Rolle, Brian</t>
  </si>
  <si>
    <t>Bruce Carter</t>
  </si>
  <si>
    <t>CAR624497</t>
  </si>
  <si>
    <t>Carter, Bruce</t>
  </si>
  <si>
    <t>Casey Matthews</t>
  </si>
  <si>
    <t>MAT534119</t>
  </si>
  <si>
    <t>Matthews, Casey</t>
  </si>
  <si>
    <t>Chris White</t>
  </si>
  <si>
    <t>WHI137459</t>
  </si>
  <si>
    <t>White, Chris - LB</t>
  </si>
  <si>
    <t>Colin McCarthy</t>
  </si>
  <si>
    <t>MCC182839</t>
  </si>
  <si>
    <t>McCarthy, Colin</t>
  </si>
  <si>
    <t>D.J. Smith</t>
  </si>
  <si>
    <t>SMI161240</t>
  </si>
  <si>
    <t>Smith, D.J.</t>
  </si>
  <si>
    <t>Derrell Smith</t>
  </si>
  <si>
    <t>SMI201260</t>
  </si>
  <si>
    <t>Smith, Derrell</t>
  </si>
  <si>
    <t>Doug Hogue</t>
  </si>
  <si>
    <t>HOG684150</t>
  </si>
  <si>
    <t>Hogue, Doug</t>
  </si>
  <si>
    <t>Elijah Joseph</t>
  </si>
  <si>
    <t>Joseph, Elijah</t>
  </si>
  <si>
    <t>Greg Jones</t>
  </si>
  <si>
    <t>JON346774</t>
  </si>
  <si>
    <t>Jones, Greg - LB</t>
  </si>
  <si>
    <t>Greg Lloyd</t>
  </si>
  <si>
    <t>LLO496098</t>
  </si>
  <si>
    <t>Lloyd, Greg - LB</t>
  </si>
  <si>
    <t>J.T. Thomas</t>
  </si>
  <si>
    <t>THO212048</t>
  </si>
  <si>
    <t>Thomas, J.T.</t>
  </si>
  <si>
    <t>Jeremiha Hunter</t>
  </si>
  <si>
    <t>HUN698522</t>
  </si>
  <si>
    <t>Hunter, Jeremiha</t>
  </si>
  <si>
    <t>Jonas Mouton</t>
  </si>
  <si>
    <t>MOU612214</t>
  </si>
  <si>
    <t>Mouton, Jonas</t>
  </si>
  <si>
    <t>Justin Houston</t>
  </si>
  <si>
    <t>HOU476949</t>
  </si>
  <si>
    <t>Houston, Justin</t>
  </si>
  <si>
    <t>K.J. Wright</t>
  </si>
  <si>
    <t>WRI487649</t>
  </si>
  <si>
    <t>Wright, K.J.</t>
  </si>
  <si>
    <t>Kelvin Sheppard</t>
  </si>
  <si>
    <t>SHE554427</t>
  </si>
  <si>
    <t>Sheppard, Kelvin</t>
  </si>
  <si>
    <t>Lawrence Wilson</t>
  </si>
  <si>
    <t>WIL744745</t>
  </si>
  <si>
    <t>Wilson, Lawrence - LB</t>
  </si>
  <si>
    <t>Mark Herzlich</t>
  </si>
  <si>
    <t>HER828785</t>
  </si>
  <si>
    <t>Herzlich, Mark</t>
  </si>
  <si>
    <t>Martez Wilson</t>
  </si>
  <si>
    <t>WIL750803</t>
  </si>
  <si>
    <t>Wilson, Martez</t>
  </si>
  <si>
    <t>Mason Foster</t>
  </si>
  <si>
    <t>FOS493155</t>
  </si>
  <si>
    <t>Foster, Mason</t>
  </si>
  <si>
    <t>Mike Mohamed</t>
  </si>
  <si>
    <t>MOH152616</t>
  </si>
  <si>
    <t>Mohamed, Mike</t>
  </si>
  <si>
    <t>Nate Irving</t>
  </si>
  <si>
    <t>IRV733129</t>
  </si>
  <si>
    <t>Irving, Nate</t>
  </si>
  <si>
    <t>Nick Bellore</t>
  </si>
  <si>
    <t>BEL740458</t>
  </si>
  <si>
    <t>Bellore, Nick</t>
  </si>
  <si>
    <t>Orie Lemon</t>
  </si>
  <si>
    <t>LEM716621</t>
  </si>
  <si>
    <t>Lemon, Orie</t>
  </si>
  <si>
    <t>Quan Sturdivant</t>
  </si>
  <si>
    <t>STU626066</t>
  </si>
  <si>
    <t>Sturdivant, Quan</t>
  </si>
  <si>
    <t>Ross Homan</t>
  </si>
  <si>
    <t>HOM564370</t>
  </si>
  <si>
    <t>Homan, Ross</t>
  </si>
  <si>
    <t>Scott Lutrus</t>
  </si>
  <si>
    <t>LUT433547</t>
  </si>
  <si>
    <t>Lutrus, Scott</t>
  </si>
  <si>
    <t>Von Miller</t>
  </si>
  <si>
    <t>MIL597654</t>
  </si>
  <si>
    <t>Miller, Von</t>
  </si>
  <si>
    <t>Adam Grant</t>
  </si>
  <si>
    <t>GRA378021</t>
  </si>
  <si>
    <t>Grant, Adam</t>
  </si>
  <si>
    <t>Alex Linnenkohl</t>
  </si>
  <si>
    <t>LIN765335</t>
  </si>
  <si>
    <t>Linnenkohl, Alex</t>
  </si>
  <si>
    <t>JAC035547</t>
  </si>
  <si>
    <t>Jackson, Andrew - G</t>
  </si>
  <si>
    <t>Anthony Castonzo</t>
  </si>
  <si>
    <t>CAS792239</t>
  </si>
  <si>
    <t>Castonzo, Anthony</t>
  </si>
  <si>
    <t>Ben Ijalana</t>
  </si>
  <si>
    <t>IJA385627</t>
  </si>
  <si>
    <t>Ijalana, Ben</t>
  </si>
  <si>
    <t>Brandon Fusco</t>
  </si>
  <si>
    <t>Slippery Rock</t>
  </si>
  <si>
    <t>FUS110743</t>
  </si>
  <si>
    <t>Fusco, Brandon</t>
  </si>
  <si>
    <t>Caleb Schlauderaff</t>
  </si>
  <si>
    <t>SCH199056</t>
  </si>
  <si>
    <t>Schlauderaff, Caleb</t>
  </si>
  <si>
    <t>Carl Johnson</t>
  </si>
  <si>
    <t>Johnson, Carl</t>
  </si>
  <si>
    <t>Chris Hairston</t>
  </si>
  <si>
    <t>HAI673464</t>
  </si>
  <si>
    <t>Hairston, Chris</t>
  </si>
  <si>
    <t>Clint Boling</t>
  </si>
  <si>
    <t>BOL403287</t>
  </si>
  <si>
    <t>Boling, Clint</t>
  </si>
  <si>
    <t>Daniel Kilgore</t>
  </si>
  <si>
    <t>KIL245064</t>
  </si>
  <si>
    <t>Kilgore, Daniel</t>
  </si>
  <si>
    <t>Danny Watkins</t>
  </si>
  <si>
    <t>WAT185784</t>
  </si>
  <si>
    <t>Watkins, Danny</t>
  </si>
  <si>
    <t>David Arkin</t>
  </si>
  <si>
    <t>Missouri State</t>
  </si>
  <si>
    <t>ARK296636</t>
  </si>
  <si>
    <t>Arkin, David</t>
  </si>
  <si>
    <t>DeMarcus Love</t>
  </si>
  <si>
    <t>LOV057516</t>
  </si>
  <si>
    <t>Love, DeMarcus</t>
  </si>
  <si>
    <t>Derek Newton</t>
  </si>
  <si>
    <t>NEW701488</t>
  </si>
  <si>
    <t>Newton, Derek</t>
  </si>
  <si>
    <t>Derek Sherrod</t>
  </si>
  <si>
    <t>SHE770897</t>
  </si>
  <si>
    <t>Sherrod, Derek</t>
  </si>
  <si>
    <t>Gabe Carimi</t>
  </si>
  <si>
    <t>CAR104749</t>
  </si>
  <si>
    <t>Carimi, Gabe</t>
  </si>
  <si>
    <t>Garrett Chisolm</t>
  </si>
  <si>
    <t>CHI785591</t>
  </si>
  <si>
    <t>Chisolm, Garrett</t>
  </si>
  <si>
    <t>Isaiah Thompson</t>
  </si>
  <si>
    <t>THO574374</t>
  </si>
  <si>
    <t>Thompson, Isaiah</t>
  </si>
  <si>
    <t>Jah Reid</t>
  </si>
  <si>
    <t>REI280873</t>
  </si>
  <si>
    <t>Reid, Jah</t>
  </si>
  <si>
    <t>James Brewer</t>
  </si>
  <si>
    <t>BRE701674</t>
  </si>
  <si>
    <t>Brewer, James</t>
  </si>
  <si>
    <t>James Carpenter</t>
  </si>
  <si>
    <t>CAR302544</t>
  </si>
  <si>
    <t>Carpenter, James</t>
  </si>
  <si>
    <t>Jarriel King</t>
  </si>
  <si>
    <t>KIN533285</t>
  </si>
  <si>
    <t>King, Jarriel</t>
  </si>
  <si>
    <t>Jason Kelce</t>
  </si>
  <si>
    <t>KEL008305</t>
  </si>
  <si>
    <t>Kelce, Jason</t>
  </si>
  <si>
    <t>Jason Pinkston</t>
  </si>
  <si>
    <t>PIN669259</t>
  </si>
  <si>
    <t>Pinkston, Jason</t>
  </si>
  <si>
    <t>Joe Barksdale</t>
  </si>
  <si>
    <t>BAR194643</t>
  </si>
  <si>
    <t>Barksdale, Joe</t>
  </si>
  <si>
    <t>John Moffitt</t>
  </si>
  <si>
    <t>MOF550858</t>
  </si>
  <si>
    <t>Moffitt, John</t>
  </si>
  <si>
    <t>Josh Davis</t>
  </si>
  <si>
    <t>DAV496149</t>
  </si>
  <si>
    <t>Davis, Josh - T</t>
  </si>
  <si>
    <t>Julian Vandervelde</t>
  </si>
  <si>
    <t>VAN472249</t>
  </si>
  <si>
    <t>Vandervelde, Julian</t>
  </si>
  <si>
    <t>Justin Boren</t>
  </si>
  <si>
    <t>BOR397985</t>
  </si>
  <si>
    <t>Boren, Justin</t>
  </si>
  <si>
    <t>Keith Williams</t>
  </si>
  <si>
    <t>WIL384589</t>
  </si>
  <si>
    <t>Williams, Keith</t>
  </si>
  <si>
    <t>Kevin Hughes</t>
  </si>
  <si>
    <t>HUG533260</t>
  </si>
  <si>
    <t>Hughes, Kevin</t>
  </si>
  <si>
    <t>Kris O'Dowd</t>
  </si>
  <si>
    <t>ODO810924</t>
  </si>
  <si>
    <t>O'Dowd, Kris</t>
  </si>
  <si>
    <t>Kyle Hix</t>
  </si>
  <si>
    <t>HIX401791</t>
  </si>
  <si>
    <t>Hix, Kyle</t>
  </si>
  <si>
    <t>Lee Ziemba</t>
  </si>
  <si>
    <t>ZIE560728</t>
  </si>
  <si>
    <t>Ziemba, Lee</t>
  </si>
  <si>
    <t>Marcus Cannon</t>
  </si>
  <si>
    <t>CAN637002</t>
  </si>
  <si>
    <t>Cannon, Marcus</t>
  </si>
  <si>
    <t>Marcus Gilbert</t>
  </si>
  <si>
    <t>GIL115946</t>
  </si>
  <si>
    <t>Gilbert, Marcus</t>
  </si>
  <si>
    <t>Maurice Hurt</t>
  </si>
  <si>
    <t>HUR760272</t>
  </si>
  <si>
    <t>Hurt, Maurice</t>
  </si>
  <si>
    <t>Mike Person</t>
  </si>
  <si>
    <t>PER822092</t>
  </si>
  <si>
    <t>Person, Mike</t>
  </si>
  <si>
    <t>Mike Pouncey</t>
  </si>
  <si>
    <t>POU545069</t>
  </si>
  <si>
    <t>Pouncey, Mike</t>
  </si>
  <si>
    <t>Nate Solder</t>
  </si>
  <si>
    <t>SOL076905</t>
  </si>
  <si>
    <t>Solder, Nate</t>
  </si>
  <si>
    <t>Orlando Franklin</t>
  </si>
  <si>
    <t>FRA507545</t>
  </si>
  <si>
    <t>Franklin, Orlando</t>
  </si>
  <si>
    <t>Ray Dominguez</t>
  </si>
  <si>
    <t>DOM386820</t>
  </si>
  <si>
    <t>Dominguez, Ray</t>
  </si>
  <si>
    <t>Rich Lapham</t>
  </si>
  <si>
    <t>Lapham, Rich</t>
  </si>
  <si>
    <t>Ricky Henry</t>
  </si>
  <si>
    <t>HEN649040</t>
  </si>
  <si>
    <t>Henry, Ricky</t>
  </si>
  <si>
    <t>Rodney Hudson</t>
  </si>
  <si>
    <t>HUD736504</t>
  </si>
  <si>
    <t>Hudson, Rodney</t>
  </si>
  <si>
    <t>Ryan Bartholomew</t>
  </si>
  <si>
    <t>BAR726560</t>
  </si>
  <si>
    <t>Bartholomew, Ryan</t>
  </si>
  <si>
    <t>Stefen Wisniewski</t>
  </si>
  <si>
    <t>WIS575406</t>
  </si>
  <si>
    <t>Wisniewski, Stefen</t>
  </si>
  <si>
    <t>Stephen Schilling</t>
  </si>
  <si>
    <t>SCH176939</t>
  </si>
  <si>
    <t>Schilling, Stephen</t>
  </si>
  <si>
    <t>Tyron Smith</t>
  </si>
  <si>
    <t>SMI766760</t>
  </si>
  <si>
    <t>Smith, Tyron</t>
  </si>
  <si>
    <t>Will Rackley</t>
  </si>
  <si>
    <t>RAC584472</t>
  </si>
  <si>
    <t>Rackley, Will</t>
  </si>
  <si>
    <t>Willie Smith</t>
  </si>
  <si>
    <t>SMI822334</t>
  </si>
  <si>
    <t>Smith, Willie</t>
  </si>
  <si>
    <t>Zach Hurd</t>
  </si>
  <si>
    <t>HUR121308</t>
  </si>
  <si>
    <t>Hurd, Zach</t>
  </si>
  <si>
    <t>Zack Williams</t>
  </si>
  <si>
    <t>WIL577945</t>
  </si>
  <si>
    <t>Williams, Zack</t>
  </si>
  <si>
    <t>Zane Taylor</t>
  </si>
  <si>
    <t>TAY811481</t>
  </si>
  <si>
    <t>Taylor, Zane</t>
  </si>
  <si>
    <t>Alex Henery</t>
  </si>
  <si>
    <t>HEN392894</t>
  </si>
  <si>
    <t>Henery, Alex</t>
  </si>
  <si>
    <t>Chas Henry</t>
  </si>
  <si>
    <t>HEN000000</t>
  </si>
  <si>
    <t>Henry, Chas</t>
  </si>
  <si>
    <t>Dan Bailey</t>
  </si>
  <si>
    <t>BAI159977</t>
  </si>
  <si>
    <t>Bailey, Dan</t>
  </si>
  <si>
    <t>Jake Rogers</t>
  </si>
  <si>
    <t>ROG391382</t>
  </si>
  <si>
    <t>Rogers, Jake</t>
  </si>
  <si>
    <t>Josh Jasper</t>
  </si>
  <si>
    <t>Jasper, Josh</t>
  </si>
  <si>
    <t>Kai Forbath</t>
  </si>
  <si>
    <t>FOR007550</t>
  </si>
  <si>
    <t>Forbath, Kai</t>
  </si>
  <si>
    <t>Matt Bosher</t>
  </si>
  <si>
    <t>BOS219856</t>
  </si>
  <si>
    <t>Bosher, Matt</t>
  </si>
  <si>
    <t>Reid Forrest</t>
  </si>
  <si>
    <t>FOR501980</t>
  </si>
  <si>
    <t>Forrest, Reid</t>
  </si>
  <si>
    <t>Ryan Donahue</t>
  </si>
  <si>
    <t>DON130658</t>
  </si>
  <si>
    <t>Donahue, Ryan</t>
  </si>
  <si>
    <t>Andy Dalton</t>
  </si>
  <si>
    <t>DAL659900</t>
  </si>
  <si>
    <t>Dalton, Andy</t>
  </si>
  <si>
    <t>Blaine Gabbert</t>
  </si>
  <si>
    <t>GAB221145</t>
  </si>
  <si>
    <t>Gabbert, Blaine</t>
  </si>
  <si>
    <t>Cam Newton</t>
  </si>
  <si>
    <t>NEW693984</t>
  </si>
  <si>
    <t>Newton, Cam - QB</t>
  </si>
  <si>
    <t>Christian Ponder</t>
  </si>
  <si>
    <t>PON404041</t>
  </si>
  <si>
    <t>Ponder, Christian</t>
  </si>
  <si>
    <t>Colin Kaepernick</t>
  </si>
  <si>
    <t>KAE371576</t>
  </si>
  <si>
    <t>Kaepernick, Colin</t>
  </si>
  <si>
    <t>Greg McElroy</t>
  </si>
  <si>
    <t>MCE147449</t>
  </si>
  <si>
    <t>McElroy, Greg</t>
  </si>
  <si>
    <t>Jake Locker</t>
  </si>
  <si>
    <t>LOC066933</t>
  </si>
  <si>
    <t>Locker, Jake</t>
  </si>
  <si>
    <t>Jeff Van Camp</t>
  </si>
  <si>
    <t>Van Camp, Jeff</t>
  </si>
  <si>
    <t>Jerrod Johnson</t>
  </si>
  <si>
    <t>JOH344163</t>
  </si>
  <si>
    <t>Johnson, Jerrod</t>
  </si>
  <si>
    <t>Josh Portis</t>
  </si>
  <si>
    <t>POR800817</t>
  </si>
  <si>
    <t>Portis, Josh</t>
  </si>
  <si>
    <t>Nathan Enderle</t>
  </si>
  <si>
    <t>END197145</t>
  </si>
  <si>
    <t>Enderle, Nathan</t>
  </si>
  <si>
    <t>Pat Devlin</t>
  </si>
  <si>
    <t>DEV727245</t>
  </si>
  <si>
    <t>Devlin, Pat</t>
  </si>
  <si>
    <t>Ricky Stanzi</t>
  </si>
  <si>
    <t>STA495069</t>
  </si>
  <si>
    <t>Stanzi, Ricky</t>
  </si>
  <si>
    <t>Ryan Colburn</t>
  </si>
  <si>
    <t>Colburn, Ryan</t>
  </si>
  <si>
    <t>Ryan Mallett</t>
  </si>
  <si>
    <t>MAL262949</t>
  </si>
  <si>
    <t>Mallett, Ryan</t>
  </si>
  <si>
    <t>Scott Tolzien</t>
  </si>
  <si>
    <t>TOL825549</t>
  </si>
  <si>
    <t>Tolzien, Scott</t>
  </si>
  <si>
    <t>T.J. Yates</t>
  </si>
  <si>
    <t>YAT420091</t>
  </si>
  <si>
    <t>Yates, T.J.</t>
  </si>
  <si>
    <t>Tyrod Taylor</t>
  </si>
  <si>
    <t>TAY764868</t>
  </si>
  <si>
    <t>Taylor, Tyrod</t>
  </si>
  <si>
    <t>Alex Green</t>
  </si>
  <si>
    <t>GRE037487</t>
  </si>
  <si>
    <t>Green, Alex</t>
  </si>
  <si>
    <t>Allen Bradford</t>
  </si>
  <si>
    <t>BRA094086</t>
  </si>
  <si>
    <t>Bradford, Allen</t>
  </si>
  <si>
    <t>Anthony Allen</t>
  </si>
  <si>
    <t>ALL055530</t>
  </si>
  <si>
    <t>Allen, Anthony</t>
  </si>
  <si>
    <t>Anthony Sherman</t>
  </si>
  <si>
    <t>SHE644991</t>
  </si>
  <si>
    <t>Sherman, Anthony</t>
  </si>
  <si>
    <t>Armando Allen</t>
  </si>
  <si>
    <t>ALL059152</t>
  </si>
  <si>
    <t>Allen, Armando</t>
  </si>
  <si>
    <t>Bilal Powell</t>
  </si>
  <si>
    <t>POW162772</t>
  </si>
  <si>
    <t>Powell, Bilal</t>
  </si>
  <si>
    <t>Brandon Saine</t>
  </si>
  <si>
    <t>SAI623356</t>
  </si>
  <si>
    <t>Saine, Brandon</t>
  </si>
  <si>
    <t>Damien Berry</t>
  </si>
  <si>
    <t>BER502108</t>
  </si>
  <si>
    <t>Berry, Damien</t>
  </si>
  <si>
    <t>THO092066</t>
  </si>
  <si>
    <t>Thomas, Daniel</t>
  </si>
  <si>
    <t>Da'Rel Scott</t>
  </si>
  <si>
    <t>SCO227251</t>
  </si>
  <si>
    <t>Scott, Da'Rel</t>
  </si>
  <si>
    <t>Darren Evans</t>
  </si>
  <si>
    <t>EVA114423</t>
  </si>
  <si>
    <t>Evans, Darren</t>
  </si>
  <si>
    <t>Delone Carter</t>
  </si>
  <si>
    <t>CAR642622</t>
  </si>
  <si>
    <t>Carter, Delone</t>
  </si>
  <si>
    <t>DeMarco Murray</t>
  </si>
  <si>
    <t>MUR580353</t>
  </si>
  <si>
    <t>Murray, DeMarco</t>
  </si>
  <si>
    <t>Derrick Locke</t>
  </si>
  <si>
    <t>LOC060183</t>
  </si>
  <si>
    <t>Locke, Derrick</t>
  </si>
  <si>
    <t>Dion Lewis</t>
  </si>
  <si>
    <t>LEW218646</t>
  </si>
  <si>
    <t>Lewis, Dion</t>
  </si>
  <si>
    <t>Evan Royster</t>
  </si>
  <si>
    <t>ROY668900</t>
  </si>
  <si>
    <t>Royster, Evan</t>
  </si>
  <si>
    <t>Graig Cooper</t>
  </si>
  <si>
    <t>COO569792</t>
  </si>
  <si>
    <t>Cooper, Graig</t>
  </si>
  <si>
    <t>Henry Hynoski</t>
  </si>
  <si>
    <t>HYN548472</t>
  </si>
  <si>
    <t>Hynoski, Henry</t>
  </si>
  <si>
    <t>Jacquizz Rodgers</t>
  </si>
  <si>
    <t>ROD369979</t>
  </si>
  <si>
    <t>Rodgers, Jacquizz</t>
  </si>
  <si>
    <t>Jamie Harper</t>
  </si>
  <si>
    <t>HAR263558</t>
  </si>
  <si>
    <t>Harper, Jamie</t>
  </si>
  <si>
    <t>John Clay</t>
  </si>
  <si>
    <t>CLA723671</t>
  </si>
  <si>
    <t>Clay, John</t>
  </si>
  <si>
    <t>Johnny White</t>
  </si>
  <si>
    <t>WHI311455</t>
  </si>
  <si>
    <t>White, Johnny</t>
  </si>
  <si>
    <t>Jordan Todman</t>
  </si>
  <si>
    <t>TOD628353</t>
  </si>
  <si>
    <t>Todman, Jordan</t>
  </si>
  <si>
    <t>Kendall Hunter</t>
  </si>
  <si>
    <t>HUN719158</t>
  </si>
  <si>
    <t>Hunter, Kendall</t>
  </si>
  <si>
    <t>Mario Fannin</t>
  </si>
  <si>
    <t>FAN131680</t>
  </si>
  <si>
    <t>Fannin, Mario</t>
  </si>
  <si>
    <t>Mark Ingram</t>
  </si>
  <si>
    <t>ING656964</t>
  </si>
  <si>
    <t>Ingram, Mark - RB</t>
  </si>
  <si>
    <t>Matt Asiata</t>
  </si>
  <si>
    <t>ASI070576</t>
  </si>
  <si>
    <t>Asiata, Matt</t>
  </si>
  <si>
    <t>Mikel Leshoure</t>
  </si>
  <si>
    <t>LES202930</t>
  </si>
  <si>
    <t>Leshoure, Mikel</t>
  </si>
  <si>
    <t>Noel Devine</t>
  </si>
  <si>
    <t>Devine, Noel</t>
  </si>
  <si>
    <t>Owen Marecic</t>
  </si>
  <si>
    <t>MAR097610</t>
  </si>
  <si>
    <t>Marecic, Owen</t>
  </si>
  <si>
    <t>Roy Helu</t>
  </si>
  <si>
    <t>HEL697773</t>
  </si>
  <si>
    <t>Helu, Roy</t>
  </si>
  <si>
    <t>Ryan Williams</t>
  </si>
  <si>
    <t>WIL000004</t>
  </si>
  <si>
    <t>Williams, Ryan - RB</t>
  </si>
  <si>
    <t>Shane Vereen</t>
  </si>
  <si>
    <t>VER287449</t>
  </si>
  <si>
    <t>Vereen, Shane</t>
  </si>
  <si>
    <t>Shaun Chapas</t>
  </si>
  <si>
    <t>CHA387434</t>
  </si>
  <si>
    <t>Chapas, Shaun</t>
  </si>
  <si>
    <t>Shaun Draughn</t>
  </si>
  <si>
    <t>DRA542186</t>
  </si>
  <si>
    <t>Draughn, Shaun</t>
  </si>
  <si>
    <t>Stanley Havili</t>
  </si>
  <si>
    <t>HAV606770</t>
  </si>
  <si>
    <t>Havili, Stanley</t>
  </si>
  <si>
    <t>Stevan Ridley</t>
  </si>
  <si>
    <t>RID658759</t>
  </si>
  <si>
    <t>Ridley, Stevan</t>
  </si>
  <si>
    <t>JON731670</t>
  </si>
  <si>
    <t>Jones, Taiwan - RB</t>
  </si>
  <si>
    <t>Vai Taua</t>
  </si>
  <si>
    <t>TAU034606</t>
  </si>
  <si>
    <t>Taua, Vai</t>
  </si>
  <si>
    <t>Danny Aiken</t>
  </si>
  <si>
    <t>AIK240111</t>
  </si>
  <si>
    <t>Aiken, Danny</t>
  </si>
  <si>
    <t>Allen Reisner</t>
  </si>
  <si>
    <t>REI694855</t>
  </si>
  <si>
    <t>Reisner, Allen</t>
  </si>
  <si>
    <t>Cameron Graham</t>
  </si>
  <si>
    <t>GRA130660</t>
  </si>
  <si>
    <t>Graham, Cameron</t>
  </si>
  <si>
    <t>Charles Clay</t>
  </si>
  <si>
    <t>CLA715825</t>
  </si>
  <si>
    <t>Clay, Charles - TE</t>
  </si>
  <si>
    <t>Charlie Gantt</t>
  </si>
  <si>
    <t>GAN702036</t>
  </si>
  <si>
    <t>Gantt, Charlie</t>
  </si>
  <si>
    <t>D.J. Williams</t>
  </si>
  <si>
    <t>WIL210447</t>
  </si>
  <si>
    <t>Williams, D.J. - TE</t>
  </si>
  <si>
    <t>Daniel Hardy</t>
  </si>
  <si>
    <t>HAR091438</t>
  </si>
  <si>
    <t>Hardy, Daniel</t>
  </si>
  <si>
    <t>Jordan Cameron</t>
  </si>
  <si>
    <t>CAM107841</t>
  </si>
  <si>
    <t>Cameron, Jordan</t>
  </si>
  <si>
    <t>Julius Thomas</t>
  </si>
  <si>
    <t>THO265401</t>
  </si>
  <si>
    <t>Thomas, Julius</t>
  </si>
  <si>
    <t>Kyle Rudolph</t>
  </si>
  <si>
    <t>RUD559717</t>
  </si>
  <si>
    <t>Rudolph, Kyle</t>
  </si>
  <si>
    <t>Lance Kendricks</t>
  </si>
  <si>
    <t>KEN102780</t>
  </si>
  <si>
    <t>Kendricks, Lance</t>
  </si>
  <si>
    <t>Lee Smith</t>
  </si>
  <si>
    <t>SMI480240</t>
  </si>
  <si>
    <t>Smith, Lee</t>
  </si>
  <si>
    <t>Luke Stocker</t>
  </si>
  <si>
    <t>STO088140</t>
  </si>
  <si>
    <t>Stocker, Luke</t>
  </si>
  <si>
    <t>Rob Housler</t>
  </si>
  <si>
    <t>HOU358294</t>
  </si>
  <si>
    <t>Housler, Rob</t>
  </si>
  <si>
    <t>Schuylar Oordt</t>
  </si>
  <si>
    <t>OOR148317</t>
  </si>
  <si>
    <t>Oordt, Schuylar</t>
  </si>
  <si>
    <t>Virgil Green</t>
  </si>
  <si>
    <t>GRE378950</t>
  </si>
  <si>
    <t>Green, Virgil</t>
  </si>
  <si>
    <t>Weslye Saunders</t>
  </si>
  <si>
    <t>SAU771570</t>
  </si>
  <si>
    <t>Saunders, Weslye</t>
  </si>
  <si>
    <t>Zack Pianalto</t>
  </si>
  <si>
    <t>PIA311468</t>
  </si>
  <si>
    <t>Pianalto, Zack</t>
  </si>
  <si>
    <t>GRE034604</t>
  </si>
  <si>
    <t>Green, A.J.</t>
  </si>
  <si>
    <t>Aldrick Robinson</t>
  </si>
  <si>
    <t>ROB365875</t>
  </si>
  <si>
    <t>Robinson, Aldrick</t>
  </si>
  <si>
    <t>Andre Holmes</t>
  </si>
  <si>
    <t>Hillsdale</t>
  </si>
  <si>
    <t>HOL497389</t>
  </si>
  <si>
    <t>Holmes, Andre</t>
  </si>
  <si>
    <t>Armon Binns</t>
  </si>
  <si>
    <t>BIN720265</t>
  </si>
  <si>
    <t>Binns, Armon</t>
  </si>
  <si>
    <t>Austin Pettis</t>
  </si>
  <si>
    <t>PET735733</t>
  </si>
  <si>
    <t>Pettis, Austin</t>
  </si>
  <si>
    <t>Cecil Shorts</t>
  </si>
  <si>
    <t>Mount Union</t>
  </si>
  <si>
    <t>Ohio Athletic Conference</t>
  </si>
  <si>
    <t>SHO727038</t>
  </si>
  <si>
    <t>Shorts, Cecil</t>
  </si>
  <si>
    <t>Dane Sanzenbacher</t>
  </si>
  <si>
    <t>SAN812129</t>
  </si>
  <si>
    <t>Sanzenbacher, Dane</t>
  </si>
  <si>
    <t>Darvin Adams</t>
  </si>
  <si>
    <t>ADA214943</t>
  </si>
  <si>
    <t>Adams, Darvin</t>
  </si>
  <si>
    <t>DeAndre Brown</t>
  </si>
  <si>
    <t>Brown, DeAndre</t>
  </si>
  <si>
    <t>DeMarco Sampson</t>
  </si>
  <si>
    <t>SAM332233</t>
  </si>
  <si>
    <t>Sampson, DeMarco</t>
  </si>
  <si>
    <t>Denarius Moore</t>
  </si>
  <si>
    <t>MOO260498</t>
  </si>
  <si>
    <t>Moore, Denarius</t>
  </si>
  <si>
    <t>Dwayne Harris</t>
  </si>
  <si>
    <t>HAR376781</t>
  </si>
  <si>
    <t>Harris, Dwayne</t>
  </si>
  <si>
    <t>Edmond Gates</t>
  </si>
  <si>
    <t>Abilene Christian</t>
  </si>
  <si>
    <t>GAT196555</t>
  </si>
  <si>
    <t>Gates, Edmond</t>
  </si>
  <si>
    <t>LIT425789</t>
  </si>
  <si>
    <t>Greg Salas</t>
  </si>
  <si>
    <t>SAL108421</t>
  </si>
  <si>
    <t>Salas, Greg</t>
  </si>
  <si>
    <t>Jamar Newsome</t>
  </si>
  <si>
    <t>NEW570307</t>
  </si>
  <si>
    <t>Newsome, Jamar</t>
  </si>
  <si>
    <t>Jamel Hamler</t>
  </si>
  <si>
    <t>HAM385400</t>
  </si>
  <si>
    <t>Hamler, Jamel</t>
  </si>
  <si>
    <t>Jeff Maehl</t>
  </si>
  <si>
    <t>MAE601871</t>
  </si>
  <si>
    <t>Maehl, Jeff</t>
  </si>
  <si>
    <t>Jeremy Kerley</t>
  </si>
  <si>
    <t>KER321479</t>
  </si>
  <si>
    <t>Kerley, Jeremy</t>
  </si>
  <si>
    <t>Jerrel Jernigan</t>
  </si>
  <si>
    <t>JER463741</t>
  </si>
  <si>
    <t>Jernigan, Jerrel</t>
  </si>
  <si>
    <t>Jimmy Young</t>
  </si>
  <si>
    <t>YOU284800</t>
  </si>
  <si>
    <t>Young, Jimmy</t>
  </si>
  <si>
    <t>Jock Sanders</t>
  </si>
  <si>
    <t>SAN362091</t>
  </si>
  <si>
    <t>Sanders, Jock</t>
  </si>
  <si>
    <t>Joe Morgan</t>
  </si>
  <si>
    <t>Walsh</t>
  </si>
  <si>
    <t>MOR166792</t>
  </si>
  <si>
    <t>Morgan, Joe</t>
  </si>
  <si>
    <t>Jon Baldwin</t>
  </si>
  <si>
    <t>BAL366946</t>
  </si>
  <si>
    <t>Baldwin, Jon</t>
  </si>
  <si>
    <t>Julio Jones</t>
  </si>
  <si>
    <t>JON640315</t>
  </si>
  <si>
    <t>Jones, Julio</t>
  </si>
  <si>
    <t>Kealoha Pilares</t>
  </si>
  <si>
    <t>PIL077839</t>
  </si>
  <si>
    <t>Pilares, Kealoha</t>
  </si>
  <si>
    <t>Keith Smith</t>
  </si>
  <si>
    <t>Smith, Keith - WR</t>
  </si>
  <si>
    <t>Leonard Hankerson</t>
  </si>
  <si>
    <t>HAN169573</t>
  </si>
  <si>
    <t>Hankerson, Leonard</t>
  </si>
  <si>
    <t>Lestar Jean</t>
  </si>
  <si>
    <t>JEA408541</t>
  </si>
  <si>
    <t>Jean, Lestar</t>
  </si>
  <si>
    <t>Mark Dell</t>
  </si>
  <si>
    <t>DEL437105</t>
  </si>
  <si>
    <t>Dell, Mark</t>
  </si>
  <si>
    <t>Marshall Williams</t>
  </si>
  <si>
    <t>WIL432513</t>
  </si>
  <si>
    <t>Williams, Marshall</t>
  </si>
  <si>
    <t>Niles Paul</t>
  </si>
  <si>
    <t>PAU265785</t>
  </si>
  <si>
    <t>Paul, Niles</t>
  </si>
  <si>
    <t>O.J. Murdock</t>
  </si>
  <si>
    <t>MUR131677</t>
  </si>
  <si>
    <t>Murdock, O.J.</t>
  </si>
  <si>
    <t>Owen Spencer</t>
  </si>
  <si>
    <t>SPE587542</t>
  </si>
  <si>
    <t>Spencer, Owen</t>
  </si>
  <si>
    <t>Randall Cobb</t>
  </si>
  <si>
    <t>COB365535</t>
  </si>
  <si>
    <t>Cobb, Randall</t>
  </si>
  <si>
    <t>Ricardo Lockette</t>
  </si>
  <si>
    <t>Fort Valley State</t>
  </si>
  <si>
    <t>Southern Intercollegiate Athletic Conference</t>
  </si>
  <si>
    <t>LOC426540</t>
  </si>
  <si>
    <t>Lockette, Ricardo</t>
  </si>
  <si>
    <t>Ronald Johnson</t>
  </si>
  <si>
    <t>JOH640749</t>
  </si>
  <si>
    <t>Johnson, Ronald</t>
  </si>
  <si>
    <t>Ryan Whalen</t>
  </si>
  <si>
    <t>WHA262526</t>
  </si>
  <si>
    <t>Whalen, Ryan</t>
  </si>
  <si>
    <t>Stephen Burton</t>
  </si>
  <si>
    <t>BUR812711</t>
  </si>
  <si>
    <t>Burton, Stephen</t>
  </si>
  <si>
    <t>Tandon Doss</t>
  </si>
  <si>
    <t>DOS560472</t>
  </si>
  <si>
    <t>Doss, Tandon</t>
  </si>
  <si>
    <t>Terrance Turner</t>
  </si>
  <si>
    <t>TUR700798</t>
  </si>
  <si>
    <t>Turner, Terrance</t>
  </si>
  <si>
    <t>Terrence Toliver</t>
  </si>
  <si>
    <t>TOL431181</t>
  </si>
  <si>
    <t>Toliver, Terrence</t>
  </si>
  <si>
    <t>Titus Young</t>
  </si>
  <si>
    <t>YOU597839</t>
  </si>
  <si>
    <t>Young, Titus</t>
  </si>
  <si>
    <t>Tori Gurley</t>
  </si>
  <si>
    <t>GUR281188</t>
  </si>
  <si>
    <t>Gurley, Tori</t>
  </si>
  <si>
    <t>Torrey Smith</t>
  </si>
  <si>
    <t>SMI344958</t>
  </si>
  <si>
    <t>Smith, Torrey</t>
  </si>
  <si>
    <t>Vincent Brown</t>
  </si>
  <si>
    <t>BRO744480</t>
  </si>
  <si>
    <t>Brown, Vincent - WR</t>
  </si>
  <si>
    <t>A.J. Jefferson</t>
  </si>
  <si>
    <t>JEF096790</t>
  </si>
  <si>
    <t>Jefferson, A.J. - CB</t>
  </si>
  <si>
    <t>Akwasi Owusu-Ansah</t>
  </si>
  <si>
    <t>OWU593274</t>
  </si>
  <si>
    <t>Owusu-Ansah, Akwasi</t>
  </si>
  <si>
    <t>Alterraun Verner</t>
  </si>
  <si>
    <t>VER599864</t>
  </si>
  <si>
    <t>Verner, Alterraun</t>
  </si>
  <si>
    <t>Amari Spievey</t>
  </si>
  <si>
    <t>SPI182733</t>
  </si>
  <si>
    <t>Spievey, Amari</t>
  </si>
  <si>
    <t>Barry Church</t>
  </si>
  <si>
    <t>CHU137380</t>
  </si>
  <si>
    <t>Church, Barry</t>
  </si>
  <si>
    <t>Brandon Ghee</t>
  </si>
  <si>
    <t>GHE250267</t>
  </si>
  <si>
    <t>Ghee, Brandon</t>
  </si>
  <si>
    <t>Brian Jackson</t>
  </si>
  <si>
    <t>JAC055366</t>
  </si>
  <si>
    <t>Jackson, Brian</t>
  </si>
  <si>
    <t>Chad Jones</t>
  </si>
  <si>
    <t>JON156964</t>
  </si>
  <si>
    <t>Jones, Chad</t>
  </si>
  <si>
    <t>Chris Chancellor</t>
  </si>
  <si>
    <t>CHA183658</t>
  </si>
  <si>
    <t>Chancellor, Chris</t>
  </si>
  <si>
    <t>Chris Cook</t>
  </si>
  <si>
    <t>COO033097</t>
  </si>
  <si>
    <t>Cook, Chris</t>
  </si>
  <si>
    <t>Chris Hawkins</t>
  </si>
  <si>
    <t>HAW268180</t>
  </si>
  <si>
    <t>Hawkins, Chris - CB</t>
  </si>
  <si>
    <t>Cornelius Brown</t>
  </si>
  <si>
    <t>BRO357178</t>
  </si>
  <si>
    <t>Brown, Cornelius</t>
  </si>
  <si>
    <t>Crezdon Butler</t>
  </si>
  <si>
    <t>BUT133826</t>
  </si>
  <si>
    <t>Butler, Crezdon</t>
  </si>
  <si>
    <t>Darian Stewart</t>
  </si>
  <si>
    <t>STE755545</t>
  </si>
  <si>
    <t>Stewart, Darian</t>
  </si>
  <si>
    <t>Darrell Stuckey</t>
  </si>
  <si>
    <t>STU152615</t>
  </si>
  <si>
    <t>Stuckey, Darrell</t>
  </si>
  <si>
    <t>David Pender</t>
  </si>
  <si>
    <t>PEN191963</t>
  </si>
  <si>
    <t>Pender, David</t>
  </si>
  <si>
    <t>Dennis Rogan</t>
  </si>
  <si>
    <t>Rogan, Dennis</t>
  </si>
  <si>
    <t>Devin McCourty</t>
  </si>
  <si>
    <t>MCC600258</t>
  </si>
  <si>
    <t>McCourty, Devin</t>
  </si>
  <si>
    <t>Devin Ross</t>
  </si>
  <si>
    <t>Ross, Devin</t>
  </si>
  <si>
    <t>Dominique Franks</t>
  </si>
  <si>
    <t>FRA586643</t>
  </si>
  <si>
    <t>Franks, Dominique</t>
  </si>
  <si>
    <t>Donovan Warren</t>
  </si>
  <si>
    <t>WAR620996</t>
  </si>
  <si>
    <t>Warren, Donovan</t>
  </si>
  <si>
    <t>Earl Thomas</t>
  </si>
  <si>
    <t>THO124271</t>
  </si>
  <si>
    <t>Thomas, Earl</t>
  </si>
  <si>
    <t>Eric Berry</t>
  </si>
  <si>
    <t>BER517115</t>
  </si>
  <si>
    <t>Berry, Eric</t>
  </si>
  <si>
    <t>Jamar Wall</t>
  </si>
  <si>
    <t>WAL393934</t>
  </si>
  <si>
    <t>Wall, Jamar</t>
  </si>
  <si>
    <t>Javier Arenas</t>
  </si>
  <si>
    <t>ARE404040</t>
  </si>
  <si>
    <t>Arenas, Javier</t>
  </si>
  <si>
    <t>Jerome Murphy</t>
  </si>
  <si>
    <t>MUR274322</t>
  </si>
  <si>
    <t>Murphy, Jerome</t>
  </si>
  <si>
    <t>Joe Haden</t>
  </si>
  <si>
    <t>HAD357325</t>
  </si>
  <si>
    <t>Haden, Joe</t>
  </si>
  <si>
    <t>Jonathon Amaya</t>
  </si>
  <si>
    <t>AMA783256</t>
  </si>
  <si>
    <t>Amaya, Jonathon</t>
  </si>
  <si>
    <t>Josh Pinkard</t>
  </si>
  <si>
    <t>PIN529347</t>
  </si>
  <si>
    <t>Pinkard, Josh</t>
  </si>
  <si>
    <t>Joshua Moore</t>
  </si>
  <si>
    <t>MOO444818</t>
  </si>
  <si>
    <t>Moore, Joshua</t>
  </si>
  <si>
    <t>Justin Woodall</t>
  </si>
  <si>
    <t>Woodall, Justin</t>
  </si>
  <si>
    <t>Kam Chancellor</t>
  </si>
  <si>
    <t>CHA185370</t>
  </si>
  <si>
    <t>Chancellor, Kam</t>
  </si>
  <si>
    <t>Kareem Jackson</t>
  </si>
  <si>
    <t>JAC283467</t>
  </si>
  <si>
    <t>Jackson, Kareem</t>
  </si>
  <si>
    <t>Kendrick Lewis</t>
  </si>
  <si>
    <t>LEW430412</t>
  </si>
  <si>
    <t>Lewis, Kendrick</t>
  </si>
  <si>
    <t>Kevin Thomas</t>
  </si>
  <si>
    <t>THO275446</t>
  </si>
  <si>
    <t>Thomas, Kevin - CB</t>
  </si>
  <si>
    <t>Kurt Coleman</t>
  </si>
  <si>
    <t>COL295827</t>
  </si>
  <si>
    <t>Coleman, Kurt</t>
  </si>
  <si>
    <t>Kyle McCarthy</t>
  </si>
  <si>
    <t>MCC208317</t>
  </si>
  <si>
    <t>McCarthy, Kyle</t>
  </si>
  <si>
    <t>Kyle Wilson</t>
  </si>
  <si>
    <t>WIL741575</t>
  </si>
  <si>
    <t>Wilson, Kyle</t>
  </si>
  <si>
    <t>Larry Asante</t>
  </si>
  <si>
    <t>ASA595852</t>
  </si>
  <si>
    <t>Asante, Larry</t>
  </si>
  <si>
    <t>Lucien Antoine</t>
  </si>
  <si>
    <t>Antoine, Lucien</t>
  </si>
  <si>
    <t>Major Wright</t>
  </si>
  <si>
    <t>WRI556864</t>
  </si>
  <si>
    <t>Wright, Major</t>
  </si>
  <si>
    <t>Marshay Green</t>
  </si>
  <si>
    <t>GRE317404</t>
  </si>
  <si>
    <t>Green, Marshay</t>
  </si>
  <si>
    <t>Morgan Burnett</t>
  </si>
  <si>
    <t>BUR426788</t>
  </si>
  <si>
    <t>Burnett, Morgan</t>
  </si>
  <si>
    <t>Myron Lewis</t>
  </si>
  <si>
    <t>LEW549370</t>
  </si>
  <si>
    <t>Lewis, Myron</t>
  </si>
  <si>
    <t>Myron Rolle</t>
  </si>
  <si>
    <t>ROL526310</t>
  </si>
  <si>
    <t>Rolle, Myron</t>
  </si>
  <si>
    <t>Nate Allen</t>
  </si>
  <si>
    <t>ALL632895</t>
  </si>
  <si>
    <t>Allen, Nate</t>
  </si>
  <si>
    <t>Nick Polk</t>
  </si>
  <si>
    <t>POL146498</t>
  </si>
  <si>
    <t>Polk, Nick</t>
  </si>
  <si>
    <t>Nolan Carroll</t>
  </si>
  <si>
    <t>CAR542658</t>
  </si>
  <si>
    <t>Carroll, Nolan</t>
  </si>
  <si>
    <t>Patrick Robinson</t>
  </si>
  <si>
    <t>ROB671457</t>
  </si>
  <si>
    <t>Robinson, Patrick - CB</t>
  </si>
  <si>
    <t>Perrish Cox</t>
  </si>
  <si>
    <t>COX570416</t>
  </si>
  <si>
    <t>Cox, Perrish</t>
  </si>
  <si>
    <t>Reshad Jones</t>
  </si>
  <si>
    <t>JON653665</t>
  </si>
  <si>
    <t>Jones, Reshad</t>
  </si>
  <si>
    <t>Sherrick McManis</t>
  </si>
  <si>
    <t>MCM219811</t>
  </si>
  <si>
    <t>McManis, Sherrick</t>
  </si>
  <si>
    <t>Stephan Virgil</t>
  </si>
  <si>
    <t>Virgil, Stephan</t>
  </si>
  <si>
    <t>Syd'Quan Thompson</t>
  </si>
  <si>
    <t>THO700918</t>
  </si>
  <si>
    <t>Thompson, Syd'Quan</t>
  </si>
  <si>
    <t>T.J. Ward</t>
  </si>
  <si>
    <t>WAR274773</t>
  </si>
  <si>
    <t>Ward, T.J.</t>
  </si>
  <si>
    <t>Taylor Mays</t>
  </si>
  <si>
    <t>MAY817996</t>
  </si>
  <si>
    <t>Mays, Taylor</t>
  </si>
  <si>
    <t>Trevard Lindley</t>
  </si>
  <si>
    <t>LIN210026</t>
  </si>
  <si>
    <t>Lindley, Trevard</t>
  </si>
  <si>
    <t>Walter Thurmond</t>
  </si>
  <si>
    <t>THU670009</t>
  </si>
  <si>
    <t>Thurmond, Walter</t>
  </si>
  <si>
    <t>Adrian Tracy</t>
  </si>
  <si>
    <t>TRA091822</t>
  </si>
  <si>
    <t>Tracy, Adrian</t>
  </si>
  <si>
    <t>Al Woods</t>
  </si>
  <si>
    <t>WOO401988</t>
  </si>
  <si>
    <t>Woods, Al</t>
  </si>
  <si>
    <t>Albert McClellan</t>
  </si>
  <si>
    <t>MCC379498</t>
  </si>
  <si>
    <t>McClellan, Albert</t>
  </si>
  <si>
    <t>Aleric Mullins</t>
  </si>
  <si>
    <t>MUL626816</t>
  </si>
  <si>
    <t>Mullins, Aleric</t>
  </si>
  <si>
    <t>Alex Carrington</t>
  </si>
  <si>
    <t>CAR486635</t>
  </si>
  <si>
    <t>Carrington, Alex</t>
  </si>
  <si>
    <t>Antonio Coleman</t>
  </si>
  <si>
    <t>COL216615</t>
  </si>
  <si>
    <t>Coleman, Antonio</t>
  </si>
  <si>
    <t>Arthur Jones</t>
  </si>
  <si>
    <t>JON069762</t>
  </si>
  <si>
    <t>Jones, Arthur</t>
  </si>
  <si>
    <t>Arthur Moats</t>
  </si>
  <si>
    <t>MOA594964</t>
  </si>
  <si>
    <t>Moats, Arthur</t>
  </si>
  <si>
    <t>Austen Lane</t>
  </si>
  <si>
    <t>LAN213708</t>
  </si>
  <si>
    <t>Lane, Austen</t>
  </si>
  <si>
    <t>Brandon Deaderick</t>
  </si>
  <si>
    <t>DEA045635</t>
  </si>
  <si>
    <t>Deaderick, Brandon</t>
  </si>
  <si>
    <t>Brandon Graham</t>
  </si>
  <si>
    <t>GRA130064</t>
  </si>
  <si>
    <t>Graham, Brandon</t>
  </si>
  <si>
    <t>Brandon Lang</t>
  </si>
  <si>
    <t>LAN408390</t>
  </si>
  <si>
    <t>Lang, Brandon</t>
  </si>
  <si>
    <t>Brian Price</t>
  </si>
  <si>
    <t>PRI061887</t>
  </si>
  <si>
    <t>Price, Brian - DT</t>
  </si>
  <si>
    <t>C.J. Wilson</t>
  </si>
  <si>
    <t>WIL662986</t>
  </si>
  <si>
    <t>Wilson, C.J. - DE</t>
  </si>
  <si>
    <t>Cam Thomas</t>
  </si>
  <si>
    <t>THO063777</t>
  </si>
  <si>
    <t>Thomas, Cam - NT</t>
  </si>
  <si>
    <t>Cameron Sheffield</t>
  </si>
  <si>
    <t>SHE166667</t>
  </si>
  <si>
    <t>Sheffield, Cameron</t>
  </si>
  <si>
    <t>Carl Ihenacho</t>
  </si>
  <si>
    <t>IHE444955</t>
  </si>
  <si>
    <t>Ihenacho, Carl</t>
  </si>
  <si>
    <t>Carlos Dunlap</t>
  </si>
  <si>
    <t>DUN474478</t>
  </si>
  <si>
    <t>Dunlap, Carlos</t>
  </si>
  <si>
    <t>Charles Alexander</t>
  </si>
  <si>
    <t>Alexander, Charles</t>
  </si>
  <si>
    <t>Clifton Geathers</t>
  </si>
  <si>
    <t>GEA408541</t>
  </si>
  <si>
    <t>Geathers, Clifton</t>
  </si>
  <si>
    <t>Corey Peters</t>
  </si>
  <si>
    <t>PET099667</t>
  </si>
  <si>
    <t>Peters, Corey</t>
  </si>
  <si>
    <t>Corey Wootton</t>
  </si>
  <si>
    <t>WOO826932</t>
  </si>
  <si>
    <t>Wootton, Corey</t>
  </si>
  <si>
    <t>Dan Williams</t>
  </si>
  <si>
    <t>WIL206531</t>
  </si>
  <si>
    <t>Williams, Dan - DT</t>
  </si>
  <si>
    <t>Daniel Te'o-Nesheim</t>
  </si>
  <si>
    <t>TEO444955</t>
  </si>
  <si>
    <t>Te'o-Nesheim, Daniel</t>
  </si>
  <si>
    <t>D'Anthony Smith</t>
  </si>
  <si>
    <t>SMI158630</t>
  </si>
  <si>
    <t>Smith, D'Anthony</t>
  </si>
  <si>
    <t>Derrick Morgan</t>
  </si>
  <si>
    <t>MOR161260</t>
  </si>
  <si>
    <t>Morgan, Derrick</t>
  </si>
  <si>
    <t>Dexter Davis</t>
  </si>
  <si>
    <t>DAV263521</t>
  </si>
  <si>
    <t>Davis, Dexter - DE</t>
  </si>
  <si>
    <t>Doug Worthington</t>
  </si>
  <si>
    <t>WOR709813</t>
  </si>
  <si>
    <t>Worthington, Doug</t>
  </si>
  <si>
    <t>E.J. Wilson</t>
  </si>
  <si>
    <t>WIL682433</t>
  </si>
  <si>
    <t>Wilson, E.J.</t>
  </si>
  <si>
    <t>Earl Mitchell</t>
  </si>
  <si>
    <t>MIT240204</t>
  </si>
  <si>
    <t>Mitchell, Earl</t>
  </si>
  <si>
    <t>Erik Lorig</t>
  </si>
  <si>
    <t>LOR636435</t>
  </si>
  <si>
    <t>Lorig, Erik</t>
  </si>
  <si>
    <t>Everson Griffen</t>
  </si>
  <si>
    <t>GRI051627</t>
  </si>
  <si>
    <t>Griffen, Everson</t>
  </si>
  <si>
    <t>Geno Atkins</t>
  </si>
  <si>
    <t>ATK216644</t>
  </si>
  <si>
    <t>Atkins, Geno</t>
  </si>
  <si>
    <t>George Selvie</t>
  </si>
  <si>
    <t>SEL776645</t>
  </si>
  <si>
    <t>Selvie, George</t>
  </si>
  <si>
    <t>Gerald McCoy</t>
  </si>
  <si>
    <t>MCC604879</t>
  </si>
  <si>
    <t>McCoy, Gerald</t>
  </si>
  <si>
    <t>Greg Hardy</t>
  </si>
  <si>
    <t>HAR101120</t>
  </si>
  <si>
    <t>Hardy, Greg</t>
  </si>
  <si>
    <t>Greg Middleton</t>
  </si>
  <si>
    <t>Middleton, Greg</t>
  </si>
  <si>
    <t>Hall Davis</t>
  </si>
  <si>
    <t>DAV361006</t>
  </si>
  <si>
    <t>Davis, Hall</t>
  </si>
  <si>
    <t>Jammie Kirlew</t>
  </si>
  <si>
    <t>KIR713995</t>
  </si>
  <si>
    <t>Kirlew, Jammie</t>
  </si>
  <si>
    <t>Jared Odrick</t>
  </si>
  <si>
    <t>ODR296636</t>
  </si>
  <si>
    <t>Odrick, Jared</t>
  </si>
  <si>
    <t>Jason Pierre-Paul</t>
  </si>
  <si>
    <t>PIE587019</t>
  </si>
  <si>
    <t>Pierre-Paul, Jason</t>
  </si>
  <si>
    <t>Jason Worilds</t>
  </si>
  <si>
    <t>WOR401085</t>
  </si>
  <si>
    <t>Worilds, Jason</t>
  </si>
  <si>
    <t>Jay Ross</t>
  </si>
  <si>
    <t>ROS611047</t>
  </si>
  <si>
    <t>Ross, Jay</t>
  </si>
  <si>
    <t>Jeff Owens</t>
  </si>
  <si>
    <t>OWE507376</t>
  </si>
  <si>
    <t>Owens, Jeff</t>
  </si>
  <si>
    <t>Jermaine Cunningham</t>
  </si>
  <si>
    <t>CUN454050</t>
  </si>
  <si>
    <t>Cunningham, Jermaine</t>
  </si>
  <si>
    <t>Jerry Hughes</t>
  </si>
  <si>
    <t>HUG532081</t>
  </si>
  <si>
    <t>Hughes, Jerry</t>
  </si>
  <si>
    <t>Junior Galette</t>
  </si>
  <si>
    <t>Stillman</t>
  </si>
  <si>
    <t>GAL199835</t>
  </si>
  <si>
    <t>Galette, Junior</t>
  </si>
  <si>
    <t>Kevin Basped</t>
  </si>
  <si>
    <t>BAS283040</t>
  </si>
  <si>
    <t>Basped, Kevin</t>
  </si>
  <si>
    <t>Koa Misi</t>
  </si>
  <si>
    <t>MIS374104</t>
  </si>
  <si>
    <t>Misi, Koa</t>
  </si>
  <si>
    <t>Lamarr Houston</t>
  </si>
  <si>
    <t>HOU561271</t>
  </si>
  <si>
    <t>Houston, Lamarr</t>
  </si>
  <si>
    <t>Lindsey Witten</t>
  </si>
  <si>
    <t>Witten, Lindsey</t>
  </si>
  <si>
    <t>Linval Joseph</t>
  </si>
  <si>
    <t>JOS231117</t>
  </si>
  <si>
    <t>Joseph, Linval</t>
  </si>
  <si>
    <t>Lorenzo Washington</t>
  </si>
  <si>
    <t>WAS513152</t>
  </si>
  <si>
    <t>Washington, Lorenzo</t>
  </si>
  <si>
    <t>Malcolm Sheppard</t>
  </si>
  <si>
    <t>SHE558845</t>
  </si>
  <si>
    <t>Sheppard, Malcolm</t>
  </si>
  <si>
    <t>Mike Neal</t>
  </si>
  <si>
    <t>NEA261017</t>
  </si>
  <si>
    <t>Neal, Mike</t>
  </si>
  <si>
    <t>Ndamukong Suh</t>
  </si>
  <si>
    <t>SUH046142</t>
  </si>
  <si>
    <t>Suh, Ndamukong</t>
  </si>
  <si>
    <t>O'Brien Schofield</t>
  </si>
  <si>
    <t>SCH441573</t>
  </si>
  <si>
    <t>Schofield, O'Brien</t>
  </si>
  <si>
    <t>Rahim Alem</t>
  </si>
  <si>
    <t>Alem, Rahim</t>
  </si>
  <si>
    <t>Ricky Sapp</t>
  </si>
  <si>
    <t>SAP613372</t>
  </si>
  <si>
    <t>Sapp, Ricky</t>
  </si>
  <si>
    <t>Sergio Kindle</t>
  </si>
  <si>
    <t>KIN188762</t>
  </si>
  <si>
    <t>Kindle, Sergio</t>
  </si>
  <si>
    <t>Terrence Cody</t>
  </si>
  <si>
    <t>COD600327</t>
  </si>
  <si>
    <t>Cody, Terrence</t>
  </si>
  <si>
    <t>Thaddeus Gibson</t>
  </si>
  <si>
    <t>GIB781270</t>
  </si>
  <si>
    <t>Gibson, Thaddeus</t>
  </si>
  <si>
    <t>Torell Troup</t>
  </si>
  <si>
    <t>TRO525485</t>
  </si>
  <si>
    <t>Troup, Torell</t>
  </si>
  <si>
    <t>Tyson Alualu</t>
  </si>
  <si>
    <t>ALU059326</t>
  </si>
  <si>
    <t>Alualu, Tyson</t>
  </si>
  <si>
    <t>Vince Oghobaase</t>
  </si>
  <si>
    <t>OGH474619</t>
  </si>
  <si>
    <t>Oghobaase, Vince</t>
  </si>
  <si>
    <t>Willie Young</t>
  </si>
  <si>
    <t>YOU682694</t>
  </si>
  <si>
    <t>Young, Willie</t>
  </si>
  <si>
    <t>A.J. Edds</t>
  </si>
  <si>
    <t>EDD454680</t>
  </si>
  <si>
    <t>Edds, A.J.</t>
  </si>
  <si>
    <t>Boris Lee</t>
  </si>
  <si>
    <t>LEE068849</t>
  </si>
  <si>
    <t>Lee, Boris</t>
  </si>
  <si>
    <t>Brandon Spikes</t>
  </si>
  <si>
    <t>SPI225805</t>
  </si>
  <si>
    <t>Spikes, Brandon</t>
  </si>
  <si>
    <t>Cody Grimm</t>
  </si>
  <si>
    <t>GRI743040</t>
  </si>
  <si>
    <t>Grimm, Cody</t>
  </si>
  <si>
    <t>Darryl Sharpton</t>
  </si>
  <si>
    <t>SHA507578</t>
  </si>
  <si>
    <t>Sharpton, Darryl</t>
  </si>
  <si>
    <t>Daryl Washington</t>
  </si>
  <si>
    <t>WAS186798</t>
  </si>
  <si>
    <t>Washington, Daryl</t>
  </si>
  <si>
    <t>Dekoda Watson</t>
  </si>
  <si>
    <t>WAT325980</t>
  </si>
  <si>
    <t>Watson, Dekoda</t>
  </si>
  <si>
    <t>Donald Butler</t>
  </si>
  <si>
    <t>BUT163080</t>
  </si>
  <si>
    <t>Butler, Donald</t>
  </si>
  <si>
    <t>Eric Norwood</t>
  </si>
  <si>
    <t>NOR779793</t>
  </si>
  <si>
    <t>Norwood, Eric</t>
  </si>
  <si>
    <t>Harry Coleman</t>
  </si>
  <si>
    <t>COL287624</t>
  </si>
  <si>
    <t>Coleman, Harry</t>
  </si>
  <si>
    <t>Jamar Chaney</t>
  </si>
  <si>
    <t>CHA365118</t>
  </si>
  <si>
    <t>Chaney, Jamar</t>
  </si>
  <si>
    <t>Jason Beauchamp</t>
  </si>
  <si>
    <t>Beauchamp, Jason</t>
  </si>
  <si>
    <t>Josh Hull</t>
  </si>
  <si>
    <t>HUL115822</t>
  </si>
  <si>
    <t>Hull, Josh</t>
  </si>
  <si>
    <t>Justin Cole</t>
  </si>
  <si>
    <t>COL128175</t>
  </si>
  <si>
    <t>Cole, Justin</t>
  </si>
  <si>
    <t>Kavell Conner</t>
  </si>
  <si>
    <t>CON472381</t>
  </si>
  <si>
    <t>Conner, Kavell</t>
  </si>
  <si>
    <t>Keaton Kristick</t>
  </si>
  <si>
    <t>KRI748615</t>
  </si>
  <si>
    <t>Kristick, Keaton</t>
  </si>
  <si>
    <t>Keenan Clayton</t>
  </si>
  <si>
    <t>CLA797667</t>
  </si>
  <si>
    <t>Clayton, Keenan</t>
  </si>
  <si>
    <t>Kion Wilson</t>
  </si>
  <si>
    <t>WIL740292</t>
  </si>
  <si>
    <t>Wilson, Kion</t>
  </si>
  <si>
    <t>Kyle Bosworth</t>
  </si>
  <si>
    <t>BOS791462</t>
  </si>
  <si>
    <t>Bosworth, Kyle</t>
  </si>
  <si>
    <t>Lee Campbell</t>
  </si>
  <si>
    <t>CAM499940</t>
  </si>
  <si>
    <t>Campbell, Lee</t>
  </si>
  <si>
    <t>Micah Johnson</t>
  </si>
  <si>
    <t>JOH000004</t>
  </si>
  <si>
    <t>Johnson, Micah</t>
  </si>
  <si>
    <t>Mike McLaughlin</t>
  </si>
  <si>
    <t>MCL219748</t>
  </si>
  <si>
    <t>McLaughlin, Mike</t>
  </si>
  <si>
    <t>Nate Triplett</t>
  </si>
  <si>
    <t>TRI309578</t>
  </si>
  <si>
    <t>Triplett, Nate</t>
  </si>
  <si>
    <t>Navorro Bowman</t>
  </si>
  <si>
    <t>BOW596979</t>
  </si>
  <si>
    <t>Bowman, Navorro</t>
  </si>
  <si>
    <t>Pat Angerer</t>
  </si>
  <si>
    <t>ANG284961</t>
  </si>
  <si>
    <t>Angerer, Pat</t>
  </si>
  <si>
    <t>Perry Riley</t>
  </si>
  <si>
    <t>RIL545116</t>
  </si>
  <si>
    <t>Riley, Perry</t>
  </si>
  <si>
    <t>Phillip Dillard</t>
  </si>
  <si>
    <t>DIL193179</t>
  </si>
  <si>
    <t>Dillard, Phillip</t>
  </si>
  <si>
    <t>Rennie Curran</t>
  </si>
  <si>
    <t>CUR232742</t>
  </si>
  <si>
    <t>Curran, Rennie</t>
  </si>
  <si>
    <t>Roddrick Muckelroy</t>
  </si>
  <si>
    <t>MUC402540</t>
  </si>
  <si>
    <t>Muckelroy, Roddrick</t>
  </si>
  <si>
    <t>Rolando McClain</t>
  </si>
  <si>
    <t>MCC342321</t>
  </si>
  <si>
    <t>McClain, Rolando</t>
  </si>
  <si>
    <t>Sam Maxwell</t>
  </si>
  <si>
    <t>Maxwell, Sam</t>
  </si>
  <si>
    <t>Sean Lee</t>
  </si>
  <si>
    <t>LEE650245</t>
  </si>
  <si>
    <t>Lee, Sean</t>
  </si>
  <si>
    <t>Sean Weatherspoon</t>
  </si>
  <si>
    <t>WEA447811</t>
  </si>
  <si>
    <t>Weatherspoon, Sean</t>
  </si>
  <si>
    <t>Simoni Lawrence</t>
  </si>
  <si>
    <t>LAW508005</t>
  </si>
  <si>
    <t>Lawrence, Simoni</t>
  </si>
  <si>
    <t>Stevenson Sylvester</t>
  </si>
  <si>
    <t>SYL419791</t>
  </si>
  <si>
    <t>Sylvester, Stevenson</t>
  </si>
  <si>
    <t>Travis Goethel</t>
  </si>
  <si>
    <t>GOE704508</t>
  </si>
  <si>
    <t>Goethel, Travis</t>
  </si>
  <si>
    <t>Adam Ulatoski</t>
  </si>
  <si>
    <t>Ulatoski, Adam</t>
  </si>
  <si>
    <t>Alex Parsons</t>
  </si>
  <si>
    <t>PAR740370</t>
  </si>
  <si>
    <t>Parsons, Alex</t>
  </si>
  <si>
    <t>Anthony Davis</t>
  </si>
  <si>
    <t>DAV129997</t>
  </si>
  <si>
    <t>Davis, Anthony - T</t>
  </si>
  <si>
    <t>Brandon Carter</t>
  </si>
  <si>
    <t>CAR621613</t>
  </si>
  <si>
    <t>Carter, Brandon</t>
  </si>
  <si>
    <t>Bruce Campbell</t>
  </si>
  <si>
    <t>CAM208239</t>
  </si>
  <si>
    <t>Campbell, Bruce</t>
  </si>
  <si>
    <t>Bryan Bulaga</t>
  </si>
  <si>
    <t>BUL062007</t>
  </si>
  <si>
    <t>Bulaga, Bryan</t>
  </si>
  <si>
    <t>BRO304605</t>
  </si>
  <si>
    <t>Brown, Charles - T</t>
  </si>
  <si>
    <t>Chris DeGeare</t>
  </si>
  <si>
    <t>DEG152616</t>
  </si>
  <si>
    <t>DeGeare, Chris</t>
  </si>
  <si>
    <t>Chris Scott</t>
  </si>
  <si>
    <t>SCO142406</t>
  </si>
  <si>
    <t>Scott, Chris</t>
  </si>
  <si>
    <t>Ciron Black</t>
  </si>
  <si>
    <t>Black, Ciron</t>
  </si>
  <si>
    <t>Cole Pemberton</t>
  </si>
  <si>
    <t>PEM075490</t>
  </si>
  <si>
    <t>Pemberton, Cole</t>
  </si>
  <si>
    <t>Dace Richardson</t>
  </si>
  <si>
    <t>Richardson, Dace</t>
  </si>
  <si>
    <t>Dorian Brooks</t>
  </si>
  <si>
    <t>BRO122829</t>
  </si>
  <si>
    <t>Brooks, Dorian</t>
  </si>
  <si>
    <t>Ed Wang</t>
  </si>
  <si>
    <t>WAN272761</t>
  </si>
  <si>
    <t>Wang, Ed</t>
  </si>
  <si>
    <t>Eric Olsen</t>
  </si>
  <si>
    <t>OLS091447</t>
  </si>
  <si>
    <t>Olsen, Eric - G</t>
  </si>
  <si>
    <t>Erik Cook</t>
  </si>
  <si>
    <t>New Mexico</t>
  </si>
  <si>
    <t>COO093166</t>
  </si>
  <si>
    <t>Cook, Erik</t>
  </si>
  <si>
    <t>J.D. Walton</t>
  </si>
  <si>
    <t>WAL786621</t>
  </si>
  <si>
    <t>Walton, J.D.</t>
  </si>
  <si>
    <t>Jared Veldheer</t>
  </si>
  <si>
    <t>VEL116302</t>
  </si>
  <si>
    <t>Veldheer, Jared</t>
  </si>
  <si>
    <t>Jason Fox</t>
  </si>
  <si>
    <t>FOX188961</t>
  </si>
  <si>
    <t>Fox, Jason</t>
  </si>
  <si>
    <t>Jeff Byers</t>
  </si>
  <si>
    <t>BYE270861</t>
  </si>
  <si>
    <t>Byers, Jeff</t>
  </si>
  <si>
    <t>Joe Hawley</t>
  </si>
  <si>
    <t>HAW653722</t>
  </si>
  <si>
    <t>Hawley, Joe</t>
  </si>
  <si>
    <t>John Jerry</t>
  </si>
  <si>
    <t>JER488192</t>
  </si>
  <si>
    <t>Jerry, John</t>
  </si>
  <si>
    <t>Jon Asamoah</t>
  </si>
  <si>
    <t>ASA577796</t>
  </si>
  <si>
    <t>Asamoah, Jon</t>
  </si>
  <si>
    <t>Kurtis Gregory</t>
  </si>
  <si>
    <t>GRE777999</t>
  </si>
  <si>
    <t>Gregory, Kurtis</t>
  </si>
  <si>
    <t>Kyle Calloway</t>
  </si>
  <si>
    <t>CAL748906</t>
  </si>
  <si>
    <t>Calloway, Kyle</t>
  </si>
  <si>
    <t>Kyle Jolly</t>
  </si>
  <si>
    <t>JOL604520</t>
  </si>
  <si>
    <t>Jolly, Kyle</t>
  </si>
  <si>
    <t>Marshall Newhouse</t>
  </si>
  <si>
    <t>NEW220274</t>
  </si>
  <si>
    <t>Newhouse, Marshall</t>
  </si>
  <si>
    <t>Matt Kopa</t>
  </si>
  <si>
    <t>KOP152616</t>
  </si>
  <si>
    <t>Kopa, Matt</t>
  </si>
  <si>
    <t>Matt Tennant</t>
  </si>
  <si>
    <t>TEN153366</t>
  </si>
  <si>
    <t>Tennant, Matt</t>
  </si>
  <si>
    <t>Maurkice Pouncey</t>
  </si>
  <si>
    <t>POU550260</t>
  </si>
  <si>
    <t>Pouncey, Maurkice</t>
  </si>
  <si>
    <t>Mike Iupati</t>
  </si>
  <si>
    <t>IUP059326</t>
  </si>
  <si>
    <t>Iupati, Mike</t>
  </si>
  <si>
    <t>Mike Johnson</t>
  </si>
  <si>
    <t>JOH527177</t>
  </si>
  <si>
    <t>Johnson, Mike - G</t>
  </si>
  <si>
    <t>Mike Tepper</t>
  </si>
  <si>
    <t>TEP622937</t>
  </si>
  <si>
    <t>Tepper, Mike</t>
  </si>
  <si>
    <t>Mitch Petrus</t>
  </si>
  <si>
    <t>PET660198</t>
  </si>
  <si>
    <t>Petrus, Mitch</t>
  </si>
  <si>
    <t>Rodger Saffold</t>
  </si>
  <si>
    <t>SAF408541</t>
  </si>
  <si>
    <t>Saffold, Rodger</t>
  </si>
  <si>
    <t>Russell Okung</t>
  </si>
  <si>
    <t>OKU444955</t>
  </si>
  <si>
    <t>Okung, Russell</t>
  </si>
  <si>
    <t>Sam Young</t>
  </si>
  <si>
    <t>YOU573357</t>
  </si>
  <si>
    <t>Young, Sam - T</t>
  </si>
  <si>
    <t>Selvish Capers</t>
  </si>
  <si>
    <t>CAP172013</t>
  </si>
  <si>
    <t>Capers, Selvish</t>
  </si>
  <si>
    <t>Shawn Lauvao</t>
  </si>
  <si>
    <t>LAU738293</t>
  </si>
  <si>
    <t>Lauvao, Shawn</t>
  </si>
  <si>
    <t>Shelley Smith</t>
  </si>
  <si>
    <t>SMI713025</t>
  </si>
  <si>
    <t>Smith, Shelley</t>
  </si>
  <si>
    <t>Ted Larsen</t>
  </si>
  <si>
    <t>LAR422272</t>
  </si>
  <si>
    <t>Larsen, Ted</t>
  </si>
  <si>
    <t>Thomas Welch</t>
  </si>
  <si>
    <t>WEL130587</t>
  </si>
  <si>
    <t>Welch, Thomas</t>
  </si>
  <si>
    <t>Washington, Tony</t>
  </si>
  <si>
    <t>Trent Williams</t>
  </si>
  <si>
    <t>WIL547553</t>
  </si>
  <si>
    <t>Williams, Trent</t>
  </si>
  <si>
    <t>Vladimir Ducasse</t>
  </si>
  <si>
    <t>DUC019774</t>
  </si>
  <si>
    <t>Ducasse, Vladimir</t>
  </si>
  <si>
    <t>Zane Beadles</t>
  </si>
  <si>
    <t>BEA117665</t>
  </si>
  <si>
    <t>Beadles, Zane</t>
  </si>
  <si>
    <t>Aaron Pettrey</t>
  </si>
  <si>
    <t>PET740500</t>
  </si>
  <si>
    <t>Pettrey, Aaron</t>
  </si>
  <si>
    <t>Brent Bowden</t>
  </si>
  <si>
    <t>BOW044716</t>
  </si>
  <si>
    <t>Bowden, Brent</t>
  </si>
  <si>
    <t>Brett Swenson</t>
  </si>
  <si>
    <t>SWE764501</t>
  </si>
  <si>
    <t>Swenson, Brett</t>
  </si>
  <si>
    <t>Leigh Tiffin</t>
  </si>
  <si>
    <t>Tiffin, Leigh</t>
  </si>
  <si>
    <t>Matt Dodge</t>
  </si>
  <si>
    <t>DOD339565</t>
  </si>
  <si>
    <t>Dodge, Matt</t>
  </si>
  <si>
    <t>Robert Malone</t>
  </si>
  <si>
    <t>MAL752875</t>
  </si>
  <si>
    <t>Malone, Robert</t>
  </si>
  <si>
    <t>Scott Ravanesi</t>
  </si>
  <si>
    <t>Gateway Football Conference</t>
  </si>
  <si>
    <t>Ravanesi, Scott</t>
  </si>
  <si>
    <t>Zoltan Mesko</t>
  </si>
  <si>
    <t>MES280733</t>
  </si>
  <si>
    <t>Mesko, Zoltan</t>
  </si>
  <si>
    <t>Armanti Edwards</t>
  </si>
  <si>
    <t>EDW112351</t>
  </si>
  <si>
    <t>Edwards, Armanti</t>
  </si>
  <si>
    <t>Colt McCoy</t>
  </si>
  <si>
    <t>MCC603149</t>
  </si>
  <si>
    <t>McCoy, Colt</t>
  </si>
  <si>
    <t>Dan LeFevour</t>
  </si>
  <si>
    <t>LEF336384</t>
  </si>
  <si>
    <t>LeFevour, Dan</t>
  </si>
  <si>
    <t>Daryll Clark</t>
  </si>
  <si>
    <t>Clark, Daryll</t>
  </si>
  <si>
    <t>Jarrett Brown</t>
  </si>
  <si>
    <t>BRO486360</t>
  </si>
  <si>
    <t>Brown, Jarrett</t>
  </si>
  <si>
    <t>Jevan Snead</t>
  </si>
  <si>
    <t>SNE091822</t>
  </si>
  <si>
    <t>Snead, Jevan</t>
  </si>
  <si>
    <t>Jimmy Clausen</t>
  </si>
  <si>
    <t>CLA709185</t>
  </si>
  <si>
    <t>Clausen, Jimmy</t>
  </si>
  <si>
    <t>John Skelton</t>
  </si>
  <si>
    <t>SKE601491</t>
  </si>
  <si>
    <t>Skelton, John</t>
  </si>
  <si>
    <t>Levi Brown</t>
  </si>
  <si>
    <t>BRO548565</t>
  </si>
  <si>
    <t>Brown, Levi - QB</t>
  </si>
  <si>
    <t>Max Hall</t>
  </si>
  <si>
    <t>HAL445025</t>
  </si>
  <si>
    <t>Hall, Max</t>
  </si>
  <si>
    <t>Mike Kafka</t>
  </si>
  <si>
    <t>KAF629229</t>
  </si>
  <si>
    <t>Kafka, Mike</t>
  </si>
  <si>
    <t>Riley Skinner</t>
  </si>
  <si>
    <t>Skinner, Riley</t>
  </si>
  <si>
    <t>Sam Bradford</t>
  </si>
  <si>
    <t>BRA101548</t>
  </si>
  <si>
    <t>Bradford, Sam</t>
  </si>
  <si>
    <t>Sean Canfield</t>
  </si>
  <si>
    <t>CAN329293</t>
  </si>
  <si>
    <t>Canfield, Sean</t>
  </si>
  <si>
    <t>Thaddeus Lewis</t>
  </si>
  <si>
    <t>LEW733214</t>
  </si>
  <si>
    <t>Lewis, Thaddeus</t>
  </si>
  <si>
    <t>Tim Hiller</t>
  </si>
  <si>
    <t>HIL694276</t>
  </si>
  <si>
    <t>Hiller, Tim</t>
  </si>
  <si>
    <t>Tim Tebow</t>
  </si>
  <si>
    <t>TEB603856</t>
  </si>
  <si>
    <t>Tebow, Tim</t>
  </si>
  <si>
    <t>Tony Pike</t>
  </si>
  <si>
    <t>PIK566472</t>
  </si>
  <si>
    <t>Pike, Tony</t>
  </si>
  <si>
    <t>Zac Robinson</t>
  </si>
  <si>
    <t>ROB736007</t>
  </si>
  <si>
    <t>Robinson, Zac</t>
  </si>
  <si>
    <t>Andre Dixon</t>
  </si>
  <si>
    <t>Dixon, Andre</t>
  </si>
  <si>
    <t>Anthony Dixon</t>
  </si>
  <si>
    <t>DIX077953</t>
  </si>
  <si>
    <t>Dixon, Anthony</t>
  </si>
  <si>
    <t>Ben Tate</t>
  </si>
  <si>
    <t>TAT137889</t>
  </si>
  <si>
    <t>Tate, Ben</t>
  </si>
  <si>
    <t>Brandon Minor</t>
  </si>
  <si>
    <t>MIN476570</t>
  </si>
  <si>
    <t>Minor, Brandon</t>
  </si>
  <si>
    <t>C.J. Spiller</t>
  </si>
  <si>
    <t>SPI347627</t>
  </si>
  <si>
    <t>Spiller, C.J.</t>
  </si>
  <si>
    <t>Charles Scott</t>
  </si>
  <si>
    <t>SCO132281</t>
  </si>
  <si>
    <t>Scott, Charles</t>
  </si>
  <si>
    <t>Brown, Chris - RB</t>
  </si>
  <si>
    <t>Darius Marshall</t>
  </si>
  <si>
    <t>Marshall, Darius</t>
  </si>
  <si>
    <t>Dexter McCluster</t>
  </si>
  <si>
    <t>MCC467156</t>
  </si>
  <si>
    <t>McCluster, Dexter</t>
  </si>
  <si>
    <t>Jahvid Best</t>
  </si>
  <si>
    <t>BES682260</t>
  </si>
  <si>
    <t>Best, Jahvid</t>
  </si>
  <si>
    <t>James Starks</t>
  </si>
  <si>
    <t>STA583786</t>
  </si>
  <si>
    <t>Starks, James</t>
  </si>
  <si>
    <t>Javarris James</t>
  </si>
  <si>
    <t>JAM216623</t>
  </si>
  <si>
    <t>James, Javarris</t>
  </si>
  <si>
    <t>Joe McKnight</t>
  </si>
  <si>
    <t>MCK725816</t>
  </si>
  <si>
    <t>McKnight, Joe</t>
  </si>
  <si>
    <t>John Conner</t>
  </si>
  <si>
    <t>CON466815</t>
  </si>
  <si>
    <t>Conner, John</t>
  </si>
  <si>
    <t>Joique Bell</t>
  </si>
  <si>
    <t>BEL389385</t>
  </si>
  <si>
    <t>Bell, Joique</t>
  </si>
  <si>
    <t>Jonathan Dwyer</t>
  </si>
  <si>
    <t>DWY425790</t>
  </si>
  <si>
    <t>Dwyer, Jonathan</t>
  </si>
  <si>
    <t>Keiland Williams</t>
  </si>
  <si>
    <t>WIL384587</t>
  </si>
  <si>
    <t>Williams, Keiland</t>
  </si>
  <si>
    <t>Keith Toston</t>
  </si>
  <si>
    <t>TOS749831</t>
  </si>
  <si>
    <t>Toston, Keith</t>
  </si>
  <si>
    <t>LeGarrette Blount</t>
  </si>
  <si>
    <t>BLO626278</t>
  </si>
  <si>
    <t>Blount, LeGarrette</t>
  </si>
  <si>
    <t>Lonyae Miller</t>
  </si>
  <si>
    <t>MIL399177</t>
  </si>
  <si>
    <t>Miller, Lonyae</t>
  </si>
  <si>
    <t>Manase Tonga</t>
  </si>
  <si>
    <t>TON632509</t>
  </si>
  <si>
    <t>Tonga, Manase</t>
  </si>
  <si>
    <t>Montario Hardesty</t>
  </si>
  <si>
    <t>HAR051743</t>
  </si>
  <si>
    <t>Hardesty, Montario</t>
  </si>
  <si>
    <t>Pat Paschall</t>
  </si>
  <si>
    <t>Paschall, Pat</t>
  </si>
  <si>
    <t>Rashawn Jackson</t>
  </si>
  <si>
    <t>JAC463165</t>
  </si>
  <si>
    <t>Jackson, Rashawn</t>
  </si>
  <si>
    <t>Ryan Mathews</t>
  </si>
  <si>
    <t>MAT190010</t>
  </si>
  <si>
    <t>Mathews, Ryan</t>
  </si>
  <si>
    <t>Shawnbrey McNeal</t>
  </si>
  <si>
    <t>MCN343907</t>
  </si>
  <si>
    <t>McNeal, Shawnbrey</t>
  </si>
  <si>
    <t>Stafon Johnson</t>
  </si>
  <si>
    <t>JOH672252</t>
  </si>
  <si>
    <t>Johnson, Stafon</t>
  </si>
  <si>
    <t>Toby Gerhart</t>
  </si>
  <si>
    <t>GER353982</t>
  </si>
  <si>
    <t>Gerhart, Toby</t>
  </si>
  <si>
    <t>Clint Gresham</t>
  </si>
  <si>
    <t>GRE818967</t>
  </si>
  <si>
    <t>Gresham, Clint</t>
  </si>
  <si>
    <t>Trindon Holliday</t>
  </si>
  <si>
    <t>HOL241722</t>
  </si>
  <si>
    <t>Holliday, Trindon</t>
  </si>
  <si>
    <t>Aaron Hernandez</t>
  </si>
  <si>
    <t>HER281088</t>
  </si>
  <si>
    <t>Hernandez, Aaron</t>
  </si>
  <si>
    <t>Andrew Quarless</t>
  </si>
  <si>
    <t>QUA373212</t>
  </si>
  <si>
    <t>Quarless, Andrew</t>
  </si>
  <si>
    <t>Anthony McCoy</t>
  </si>
  <si>
    <t>MCC601593</t>
  </si>
  <si>
    <t>McCoy, Anthony</t>
  </si>
  <si>
    <t>Brody Eldridge</t>
  </si>
  <si>
    <t>ELD553860</t>
  </si>
  <si>
    <t>Eldridge, Brody</t>
  </si>
  <si>
    <t>Clay Harbor</t>
  </si>
  <si>
    <t>HAR007683</t>
  </si>
  <si>
    <t>Harbor, Clay</t>
  </si>
  <si>
    <t>Colin Peek</t>
  </si>
  <si>
    <t>PEE419903</t>
  </si>
  <si>
    <t>Peek, Colin</t>
  </si>
  <si>
    <t>Dedrick Epps</t>
  </si>
  <si>
    <t>EPP248532</t>
  </si>
  <si>
    <t>Epps, Dedrick</t>
  </si>
  <si>
    <t>Dennis Pitta</t>
  </si>
  <si>
    <t>PIT086233</t>
  </si>
  <si>
    <t>Pitta, Dennis</t>
  </si>
  <si>
    <t>Dorin Dickerson</t>
  </si>
  <si>
    <t>DIC263017</t>
  </si>
  <si>
    <t>Dickerson, Dorin</t>
  </si>
  <si>
    <t>Ed Dickson</t>
  </si>
  <si>
    <t>DIC709336</t>
  </si>
  <si>
    <t>Dickson, Ed</t>
  </si>
  <si>
    <t>Garrett Graham</t>
  </si>
  <si>
    <t>GRA193306</t>
  </si>
  <si>
    <t>Graham, Garrett</t>
  </si>
  <si>
    <t>Jermaine Gresham</t>
  </si>
  <si>
    <t>GRE819895</t>
  </si>
  <si>
    <t>Gresham, Jermaine</t>
  </si>
  <si>
    <t>Jeron Mastrud</t>
  </si>
  <si>
    <t>MAS806653</t>
  </si>
  <si>
    <t>Mastrud, Jeron</t>
  </si>
  <si>
    <t>Jim Dray</t>
  </si>
  <si>
    <t>DRA632509</t>
  </si>
  <si>
    <t>Dray, Jim</t>
  </si>
  <si>
    <t>Jimmy Graham</t>
  </si>
  <si>
    <t>GRA207087</t>
  </si>
  <si>
    <t>Graham, Jimmy</t>
  </si>
  <si>
    <t>Michael Hoomanawanui</t>
  </si>
  <si>
    <t>HOO548774</t>
  </si>
  <si>
    <t>Hoomanawanui, Michael</t>
  </si>
  <si>
    <t>Nate Byham</t>
  </si>
  <si>
    <t>BYH059326</t>
  </si>
  <si>
    <t>Byham, Nate</t>
  </si>
  <si>
    <t>Riar Geer</t>
  </si>
  <si>
    <t>GEE563235</t>
  </si>
  <si>
    <t>Geer, Riar</t>
  </si>
  <si>
    <t>Rob Gronkowski</t>
  </si>
  <si>
    <t>GRO135948</t>
  </si>
  <si>
    <t>Gronkowski, Rob</t>
  </si>
  <si>
    <t>Tony Moeaki</t>
  </si>
  <si>
    <t>MOE265365</t>
  </si>
  <si>
    <t>Moeaki, Tony</t>
  </si>
  <si>
    <t>Alric Arnett</t>
  </si>
  <si>
    <t>ARN334825</t>
  </si>
  <si>
    <t>Arnett, Alric</t>
  </si>
  <si>
    <t>Andre Roberts</t>
  </si>
  <si>
    <t>ROB102317</t>
  </si>
  <si>
    <t>Roberts, Andre</t>
  </si>
  <si>
    <t>Antonio Brown</t>
  </si>
  <si>
    <t>BRO000001</t>
  </si>
  <si>
    <t>Brown, Antonio - WR</t>
  </si>
  <si>
    <t>Arrelious Benn</t>
  </si>
  <si>
    <t>BEN192067</t>
  </si>
  <si>
    <t>Benn, Arrelious</t>
  </si>
  <si>
    <t>Blair White</t>
  </si>
  <si>
    <t>WHI084967</t>
  </si>
  <si>
    <t>White, Blair</t>
  </si>
  <si>
    <t>Brandon Banks</t>
  </si>
  <si>
    <t>BAN413790</t>
  </si>
  <si>
    <t>Banks, Brandon - WR</t>
  </si>
  <si>
    <t>Brandon James</t>
  </si>
  <si>
    <t>JAM112028</t>
  </si>
  <si>
    <t>James, Brandon</t>
  </si>
  <si>
    <t>Brandon LaFell</t>
  </si>
  <si>
    <t>LAF184731</t>
  </si>
  <si>
    <t>LaFell, Brandon</t>
  </si>
  <si>
    <t>Carlton Mitchell</t>
  </si>
  <si>
    <t>MIT150961</t>
  </si>
  <si>
    <t>Mitchell, Carlton</t>
  </si>
  <si>
    <t>Chastin West</t>
  </si>
  <si>
    <t>WES144430</t>
  </si>
  <si>
    <t>West, Chastin</t>
  </si>
  <si>
    <t>Chris Bell</t>
  </si>
  <si>
    <t>Bell, Chris</t>
  </si>
  <si>
    <t>CAR628315</t>
  </si>
  <si>
    <t>Carter, Chris - WR</t>
  </si>
  <si>
    <t>Chris McGaha</t>
  </si>
  <si>
    <t>MCG000997</t>
  </si>
  <si>
    <t>McGaha, Chris</t>
  </si>
  <si>
    <t>Damian Williams</t>
  </si>
  <si>
    <t>WIL206430</t>
  </si>
  <si>
    <t>Williams, Damian</t>
  </si>
  <si>
    <t>Danario Alexander</t>
  </si>
  <si>
    <t>ALE168856</t>
  </si>
  <si>
    <t>Alexander, Danario</t>
  </si>
  <si>
    <t>David Gettis</t>
  </si>
  <si>
    <t>GET190022</t>
  </si>
  <si>
    <t>Gettis, David</t>
  </si>
  <si>
    <t>David Reed</t>
  </si>
  <si>
    <t>REE177257</t>
  </si>
  <si>
    <t>Reed, David</t>
  </si>
  <si>
    <t>Demaryius Thomas</t>
  </si>
  <si>
    <t>THO095855</t>
  </si>
  <si>
    <t>Thomas, Demaryius</t>
  </si>
  <si>
    <t>Dez Bryant</t>
  </si>
  <si>
    <t>BRY336027</t>
  </si>
  <si>
    <t>Bryant, Dez</t>
  </si>
  <si>
    <t>Dezmon Briscoe</t>
  </si>
  <si>
    <t>BRI497843</t>
  </si>
  <si>
    <t>Briscoe, Dezmon</t>
  </si>
  <si>
    <t>Donald Jones</t>
  </si>
  <si>
    <t>JON236514</t>
  </si>
  <si>
    <t>Jones, Donald - WR</t>
  </si>
  <si>
    <t>Emmanuel Sanders</t>
  </si>
  <si>
    <t>SAN295989</t>
  </si>
  <si>
    <t>Sanders, Emmanuel</t>
  </si>
  <si>
    <t>Eric Decker</t>
  </si>
  <si>
    <t>DEC487021</t>
  </si>
  <si>
    <t>Decker, Eric</t>
  </si>
  <si>
    <t>Golden Tate</t>
  </si>
  <si>
    <t>TAT245022</t>
  </si>
  <si>
    <t>Tate, Golden</t>
  </si>
  <si>
    <t>Jacoby Ford</t>
  </si>
  <si>
    <t>FOR220896</t>
  </si>
  <si>
    <t>Ford, Jacoby</t>
  </si>
  <si>
    <t>Jared Perry</t>
  </si>
  <si>
    <t>PER598335</t>
  </si>
  <si>
    <t>Perry, Jared</t>
  </si>
  <si>
    <t>Jeremy Williams</t>
  </si>
  <si>
    <t>WIL356124</t>
  </si>
  <si>
    <t>Williams, Jeremy</t>
  </si>
  <si>
    <t>Jordan Shipley</t>
  </si>
  <si>
    <t>SHI383097</t>
  </si>
  <si>
    <t>Shipley, Jordan</t>
  </si>
  <si>
    <t>Kerry Meier</t>
  </si>
  <si>
    <t>MEI042762</t>
  </si>
  <si>
    <t>Meier, Kerry</t>
  </si>
  <si>
    <t>Kevin Jurovich</t>
  </si>
  <si>
    <t>JUR640135</t>
  </si>
  <si>
    <t>Jurovich, Kevin</t>
  </si>
  <si>
    <t>Kyle Williams</t>
  </si>
  <si>
    <t>WIL415195</t>
  </si>
  <si>
    <t>Williams, Kyle - WR</t>
  </si>
  <si>
    <t>Marcus Easley</t>
  </si>
  <si>
    <t>EAS089979</t>
  </si>
  <si>
    <t>Easley, Marcus</t>
  </si>
  <si>
    <t>Mardy Gilyard</t>
  </si>
  <si>
    <t>GIL825593</t>
  </si>
  <si>
    <t>Gilyard, Mardy</t>
  </si>
  <si>
    <t>WIL446858</t>
  </si>
  <si>
    <t>Nyan Boateng</t>
  </si>
  <si>
    <t>BOA471348</t>
  </si>
  <si>
    <t>Boateng, Nyan</t>
  </si>
  <si>
    <t>Preston Parker</t>
  </si>
  <si>
    <t>PAR365365</t>
  </si>
  <si>
    <t>Parker, Preston</t>
  </si>
  <si>
    <t>Riley Cooper</t>
  </si>
  <si>
    <t>COO700168</t>
  </si>
  <si>
    <t>Cooper, Riley</t>
  </si>
  <si>
    <t>Ryan Wolfe</t>
  </si>
  <si>
    <t>WOL331455</t>
  </si>
  <si>
    <t>Wolfe, Ryan</t>
  </si>
  <si>
    <t>Scott Long</t>
  </si>
  <si>
    <t>LON544364</t>
  </si>
  <si>
    <t>Long, Scott</t>
  </si>
  <si>
    <t>Seyi Ajirotutu</t>
  </si>
  <si>
    <t>AJI563610</t>
  </si>
  <si>
    <t>Ajirotutu, Seyi</t>
  </si>
  <si>
    <t>Shay Hodge</t>
  </si>
  <si>
    <t>HOD289986</t>
  </si>
  <si>
    <t>Hodge, Shay</t>
  </si>
  <si>
    <t>Stephen Williams</t>
  </si>
  <si>
    <t>WIL527878</t>
  </si>
  <si>
    <t>Williams, Stephen</t>
  </si>
  <si>
    <t>Taylor Price</t>
  </si>
  <si>
    <t>PRI326165</t>
  </si>
  <si>
    <t>Price, Taylor</t>
  </si>
  <si>
    <t>Verran Tucker</t>
  </si>
  <si>
    <t>TUC430672</t>
  </si>
  <si>
    <t>Tucker, Verran</t>
  </si>
  <si>
    <t>Alphonso Smith</t>
  </si>
  <si>
    <t>SMI037429</t>
  </si>
  <si>
    <t>Smith, Alphonso</t>
  </si>
  <si>
    <t>Asher Allen</t>
  </si>
  <si>
    <t>ALL060962</t>
  </si>
  <si>
    <t>Allen, Asher</t>
  </si>
  <si>
    <t>Bradley Fletcher</t>
  </si>
  <si>
    <t>FLE563606</t>
  </si>
  <si>
    <t>Fletcher, Bradley</t>
  </si>
  <si>
    <t>Brandon Hughes</t>
  </si>
  <si>
    <t>HUG172012</t>
  </si>
  <si>
    <t>Hughes, Brandon</t>
  </si>
  <si>
    <t>Brandon Underwood</t>
  </si>
  <si>
    <t>UND181395</t>
  </si>
  <si>
    <t>Underwood, Brandon</t>
  </si>
  <si>
    <t>Bruce Johnson</t>
  </si>
  <si>
    <t>JOH084511</t>
  </si>
  <si>
    <t>Johnson, Bruce - CB</t>
  </si>
  <si>
    <t>C.J. Spillman</t>
  </si>
  <si>
    <t>SPI428038</t>
  </si>
  <si>
    <t>Spillman, C.J.</t>
  </si>
  <si>
    <t>Captain Munnerlyn</t>
  </si>
  <si>
    <t>MUN472912</t>
  </si>
  <si>
    <t>Munnerlyn, Captain</t>
  </si>
  <si>
    <t>Cary Harris</t>
  </si>
  <si>
    <t>HAR348341</t>
  </si>
  <si>
    <t>Harris, Cary</t>
  </si>
  <si>
    <t>Chip Vaughn</t>
  </si>
  <si>
    <t>VAU413244</t>
  </si>
  <si>
    <t>Vaughn, Chip</t>
  </si>
  <si>
    <t>Chris Clemons</t>
  </si>
  <si>
    <t>CLE388197</t>
  </si>
  <si>
    <t>Clemons, Chris - S</t>
  </si>
  <si>
    <t>Christopher Owens</t>
  </si>
  <si>
    <t>OWE276284</t>
  </si>
  <si>
    <t>Owens, Christopher</t>
  </si>
  <si>
    <t>Courtney Greene</t>
  </si>
  <si>
    <t>GRE423603</t>
  </si>
  <si>
    <t>Greene, Courtney</t>
  </si>
  <si>
    <t>Coye Francies</t>
  </si>
  <si>
    <t>FRA067996</t>
  </si>
  <si>
    <t>Francies, Coye</t>
  </si>
  <si>
    <t>Curtis Taylor</t>
  </si>
  <si>
    <t>TAY137718</t>
  </si>
  <si>
    <t>Taylor, Curtis</t>
  </si>
  <si>
    <t>MOO271973</t>
  </si>
  <si>
    <t>Darcel McBath</t>
  </si>
  <si>
    <t>MCB107404</t>
  </si>
  <si>
    <t>McBath, Darcel</t>
  </si>
  <si>
    <t>Darius Butler</t>
  </si>
  <si>
    <t>BUT141928</t>
  </si>
  <si>
    <t>Butler, Darius</t>
  </si>
  <si>
    <t>David Bruton</t>
  </si>
  <si>
    <t>BRU814462</t>
  </si>
  <si>
    <t>Bruton, David</t>
  </si>
  <si>
    <t>DeAndre Wright</t>
  </si>
  <si>
    <t>WRI160201</t>
  </si>
  <si>
    <t>Wright, DeAndre</t>
  </si>
  <si>
    <t>DeAngelo Smith</t>
  </si>
  <si>
    <t>SMI188210</t>
  </si>
  <si>
    <t>Smith, DeAngelo</t>
  </si>
  <si>
    <t>Derek Pegues</t>
  </si>
  <si>
    <t>Pegues, Derek</t>
  </si>
  <si>
    <t>Domonique Johnson</t>
  </si>
  <si>
    <t>Jackson State</t>
  </si>
  <si>
    <t>JOH205572</t>
  </si>
  <si>
    <t>Johnson, Domonique</t>
  </si>
  <si>
    <t>Don Carey</t>
  </si>
  <si>
    <t>CAR080364</t>
  </si>
  <si>
    <t>Carey, Don</t>
  </si>
  <si>
    <t>Donald Washington</t>
  </si>
  <si>
    <t>WAS227614</t>
  </si>
  <si>
    <t>Washington, Donald</t>
  </si>
  <si>
    <t>Emanuel Cook</t>
  </si>
  <si>
    <t>COO087485</t>
  </si>
  <si>
    <t>Cook, Emanuel</t>
  </si>
  <si>
    <t>Glover Quin</t>
  </si>
  <si>
    <t>QUI360604</t>
  </si>
  <si>
    <t>Quin, Glover</t>
  </si>
  <si>
    <t>Jahi Word-Daniels</t>
  </si>
  <si>
    <t>WOR178894</t>
  </si>
  <si>
    <t>Word-Daniels, Jahi</t>
  </si>
  <si>
    <t>Jairus Byrd</t>
  </si>
  <si>
    <t>BYR449897</t>
  </si>
  <si>
    <t>Byrd, Jairus</t>
  </si>
  <si>
    <t>Jamarca Sanford</t>
  </si>
  <si>
    <t>SAN663248</t>
  </si>
  <si>
    <t>Sanford, Jamarca</t>
  </si>
  <si>
    <t>Jerraud Powers</t>
  </si>
  <si>
    <t>POW641973</t>
  </si>
  <si>
    <t>Powers, Jerraud</t>
  </si>
  <si>
    <t>Joe Burnett</t>
  </si>
  <si>
    <t>BUR413709</t>
  </si>
  <si>
    <t>Burnett, Joe</t>
  </si>
  <si>
    <t>Keenan Lewis</t>
  </si>
  <si>
    <t>LEW426086</t>
  </si>
  <si>
    <t>Lewis, Keenan</t>
  </si>
  <si>
    <t>Kevin Akins</t>
  </si>
  <si>
    <t>Akins, Kevin</t>
  </si>
  <si>
    <t>Kevin Barnes</t>
  </si>
  <si>
    <t>BAR321209</t>
  </si>
  <si>
    <t>Barnes, Kevin</t>
  </si>
  <si>
    <t>Kevin Ellison</t>
  </si>
  <si>
    <t>ELL699251</t>
  </si>
  <si>
    <t>Ellison, Kevin</t>
  </si>
  <si>
    <t>Lardarius Webb</t>
  </si>
  <si>
    <t>WEB229214</t>
  </si>
  <si>
    <t>Webb, Lardarius</t>
  </si>
  <si>
    <t>Lendy Holmes</t>
  </si>
  <si>
    <t>HOL601206</t>
  </si>
  <si>
    <t>Holmes, Lendy</t>
  </si>
  <si>
    <t>Louis Delmas</t>
  </si>
  <si>
    <t>DEL523629</t>
  </si>
  <si>
    <t>Delmas, Louis</t>
  </si>
  <si>
    <t>Lydell Sargeant</t>
  </si>
  <si>
    <t>SAR360846</t>
  </si>
  <si>
    <t>Sargeant, Lydell</t>
  </si>
  <si>
    <t>Malcolm Jenkins</t>
  </si>
  <si>
    <t>JEN372222</t>
  </si>
  <si>
    <t>Jenkins, Malcolm</t>
  </si>
  <si>
    <t>Marcus McClinton</t>
  </si>
  <si>
    <t>McClinton, Marcus</t>
  </si>
  <si>
    <t>Michael Hamlin</t>
  </si>
  <si>
    <t>HAM417433</t>
  </si>
  <si>
    <t>Hamlin, Michael</t>
  </si>
  <si>
    <t>Mike Mickens</t>
  </si>
  <si>
    <t>MIC746453</t>
  </si>
  <si>
    <t>Mickens, Mike</t>
  </si>
  <si>
    <t>Morgan Trent</t>
  </si>
  <si>
    <t>TRE726759</t>
  </si>
  <si>
    <t>Trent, Morgan</t>
  </si>
  <si>
    <t>Nic Harris</t>
  </si>
  <si>
    <t>HAR493634</t>
  </si>
  <si>
    <t>Harris, Nic</t>
  </si>
  <si>
    <t>Otis Wiley</t>
  </si>
  <si>
    <t>Wiley, Otis</t>
  </si>
  <si>
    <t>Patrick Chung</t>
  </si>
  <si>
    <t>CHU126772</t>
  </si>
  <si>
    <t>Chung, Patrick</t>
  </si>
  <si>
    <t>Rashad Johnson</t>
  </si>
  <si>
    <t>JOH590218</t>
  </si>
  <si>
    <t>Johnson, Rashad</t>
  </si>
  <si>
    <t>Ryan Mouton</t>
  </si>
  <si>
    <t>MOU618214</t>
  </si>
  <si>
    <t>Mouton, Ryan</t>
  </si>
  <si>
    <t>Ryan Palmer</t>
  </si>
  <si>
    <t>Palmer, Ryan</t>
  </si>
  <si>
    <t>Sean Smith</t>
  </si>
  <si>
    <t>SMI707600</t>
  </si>
  <si>
    <t>Smith, Sean - CB</t>
  </si>
  <si>
    <t>Sherrod Martin</t>
  </si>
  <si>
    <t>MAR731251</t>
  </si>
  <si>
    <t>Martin, Sherrod</t>
  </si>
  <si>
    <t>Stephen Hodge</t>
  </si>
  <si>
    <t>HOD294486</t>
  </si>
  <si>
    <t>Hodge, Stephen</t>
  </si>
  <si>
    <t>Troy Nolan</t>
  </si>
  <si>
    <t>NOL480991</t>
  </si>
  <si>
    <t>Nolan, Troy</t>
  </si>
  <si>
    <t>Victor Harris</t>
  </si>
  <si>
    <t>HAR550245</t>
  </si>
  <si>
    <t>Harris, Victor</t>
  </si>
  <si>
    <t>Vontae Davis</t>
  </si>
  <si>
    <t>DAV786545</t>
  </si>
  <si>
    <t>Davis, Vontae</t>
  </si>
  <si>
    <t>William Moore</t>
  </si>
  <si>
    <t>MOO749400</t>
  </si>
  <si>
    <t>Moore, William</t>
  </si>
  <si>
    <t>Wopamo Osaisai</t>
  </si>
  <si>
    <t>OSA296636</t>
  </si>
  <si>
    <t>Osaisai, Wopamo</t>
  </si>
  <si>
    <t>Aaron Maybin</t>
  </si>
  <si>
    <t>MAY287870</t>
  </si>
  <si>
    <t>Maybin, Aaron</t>
  </si>
  <si>
    <t>Adrian Grady</t>
  </si>
  <si>
    <t>GRA072191</t>
  </si>
  <si>
    <t>Grady, Adrian</t>
  </si>
  <si>
    <t>Alex Magee</t>
  </si>
  <si>
    <t>MAG115782</t>
  </si>
  <si>
    <t>Magee, Alex</t>
  </si>
  <si>
    <t>B.J. Raji</t>
  </si>
  <si>
    <t>RAJ346075</t>
  </si>
  <si>
    <t>Raji, B.J.</t>
  </si>
  <si>
    <t>WIL000003</t>
  </si>
  <si>
    <t>Williams, Brandon - LB</t>
  </si>
  <si>
    <t>Brian Orakpo</t>
  </si>
  <si>
    <t>ORA355963</t>
  </si>
  <si>
    <t>Orakpo, Brian</t>
  </si>
  <si>
    <t>Chris Baker</t>
  </si>
  <si>
    <t>BAK000000</t>
  </si>
  <si>
    <t>Baker, Chris - DT</t>
  </si>
  <si>
    <t>Cody Brown</t>
  </si>
  <si>
    <t>BRO356787</t>
  </si>
  <si>
    <t>Brown, Cody</t>
  </si>
  <si>
    <t>Connor Barwin</t>
  </si>
  <si>
    <t>BAR811942</t>
  </si>
  <si>
    <t>Barwin, Connor</t>
  </si>
  <si>
    <t>Corvey Irvin</t>
  </si>
  <si>
    <t>IRV218894</t>
  </si>
  <si>
    <t>Irvin, Corvey</t>
  </si>
  <si>
    <t>Darell Scott</t>
  </si>
  <si>
    <t>SCO234172</t>
  </si>
  <si>
    <t>Scott, Darell</t>
  </si>
  <si>
    <t>Darryl Richard</t>
  </si>
  <si>
    <t>RIC203875</t>
  </si>
  <si>
    <t>Richard, Darryl</t>
  </si>
  <si>
    <t>David Veikune</t>
  </si>
  <si>
    <t>VEI332232</t>
  </si>
  <si>
    <t>Veikune, David</t>
  </si>
  <si>
    <t>Demonte' Bolden</t>
  </si>
  <si>
    <t>Bolden, Demonte'</t>
  </si>
  <si>
    <t>Derek Walker</t>
  </si>
  <si>
    <t>WAL117543</t>
  </si>
  <si>
    <t>Walker, Derek</t>
  </si>
  <si>
    <t>Evander Hood</t>
  </si>
  <si>
    <t>HOO071327</t>
  </si>
  <si>
    <t>Hood, Evander</t>
  </si>
  <si>
    <t>Everette Brown</t>
  </si>
  <si>
    <t>BRO430930</t>
  </si>
  <si>
    <t>Brown, Everette</t>
  </si>
  <si>
    <t>Fili Moala</t>
  </si>
  <si>
    <t>MOA359918</t>
  </si>
  <si>
    <t>Moala, Fili</t>
  </si>
  <si>
    <t>Ian Campbell</t>
  </si>
  <si>
    <t>CAM360546</t>
  </si>
  <si>
    <t>Campbell, Ian</t>
  </si>
  <si>
    <t>Jarius Wynn</t>
  </si>
  <si>
    <t>WYN131922</t>
  </si>
  <si>
    <t>Wynn, Jarius</t>
  </si>
  <si>
    <t>Jarron Gilbert</t>
  </si>
  <si>
    <t>GIL086617</t>
  </si>
  <si>
    <t>Gilbert, Jarron</t>
  </si>
  <si>
    <t>Khalif Mitchell</t>
  </si>
  <si>
    <t>MIT393415</t>
  </si>
  <si>
    <t>Mitchell, Khalif</t>
  </si>
  <si>
    <t>Kyle Moore</t>
  </si>
  <si>
    <t>MOO466792</t>
  </si>
  <si>
    <t>Moore, Kyle</t>
  </si>
  <si>
    <t>Larry English</t>
  </si>
  <si>
    <t>ENG571656</t>
  </si>
  <si>
    <t>English, Larry</t>
  </si>
  <si>
    <t>Lawrence Sidbury</t>
  </si>
  <si>
    <t>SID063890</t>
  </si>
  <si>
    <t>Sidbury, Lawrence</t>
  </si>
  <si>
    <t>Marlon Favorite</t>
  </si>
  <si>
    <t>FAV466696</t>
  </si>
  <si>
    <t>Favorite, Marlon</t>
  </si>
  <si>
    <t>Matt Shaughnessy</t>
  </si>
  <si>
    <t>SHA517783</t>
  </si>
  <si>
    <t>Shaughnessy, Matt</t>
  </si>
  <si>
    <t>Maurice Evans</t>
  </si>
  <si>
    <t>EVA514246</t>
  </si>
  <si>
    <t>Evans, Maurice</t>
  </si>
  <si>
    <t>BEN384391</t>
  </si>
  <si>
    <t>Bennett, Michael - DE</t>
  </si>
  <si>
    <t>Michael Johnson</t>
  </si>
  <si>
    <t>JOH000003</t>
  </si>
  <si>
    <t>Johnson, Michael - DE</t>
  </si>
  <si>
    <t>Mitch King</t>
  </si>
  <si>
    <t>KIN585214</t>
  </si>
  <si>
    <t>King, Mitch</t>
  </si>
  <si>
    <t>Myron Pryor</t>
  </si>
  <si>
    <t>PRY462541</t>
  </si>
  <si>
    <t>Pryor, Myron</t>
  </si>
  <si>
    <t>Orion Martin</t>
  </si>
  <si>
    <t>MAR549985</t>
  </si>
  <si>
    <t>Martin, Orion</t>
  </si>
  <si>
    <t>Pannel Egboh</t>
  </si>
  <si>
    <t>EGB474618</t>
  </si>
  <si>
    <t>Egboh, Pannel</t>
  </si>
  <si>
    <t>Paul Kruger</t>
  </si>
  <si>
    <t>KRU476709</t>
  </si>
  <si>
    <t>Kruger, Paul</t>
  </si>
  <si>
    <t>Peria Jerry</t>
  </si>
  <si>
    <t>JER500192</t>
  </si>
  <si>
    <t>Jerry, Peria</t>
  </si>
  <si>
    <t>Ra'Shon Harris</t>
  </si>
  <si>
    <t>HAR509098</t>
  </si>
  <si>
    <t>Harris, Ra'Shon</t>
  </si>
  <si>
    <t>Ricky Jean Francois</t>
  </si>
  <si>
    <t>JEA418291</t>
  </si>
  <si>
    <t>Jean Francois, Ricky</t>
  </si>
  <si>
    <t>Robert Ayers</t>
  </si>
  <si>
    <t>AYE577722</t>
  </si>
  <si>
    <t>Ayers, Robert</t>
  </si>
  <si>
    <t>Ron Brace</t>
  </si>
  <si>
    <t>BRA046719</t>
  </si>
  <si>
    <t>Brace, Ron</t>
  </si>
  <si>
    <t>Roy Miller</t>
  </si>
  <si>
    <t>MIL544398</t>
  </si>
  <si>
    <t>Miller, Roy</t>
  </si>
  <si>
    <t>Rulon Davis</t>
  </si>
  <si>
    <t>DAV719019</t>
  </si>
  <si>
    <t>Davis, Rulon</t>
  </si>
  <si>
    <t>Sammie Lee Hill</t>
  </si>
  <si>
    <t>HIL580262</t>
  </si>
  <si>
    <t>Hill, Sammie Lee</t>
  </si>
  <si>
    <t>Sen'Derrick Marks</t>
  </si>
  <si>
    <t>MAR262155</t>
  </si>
  <si>
    <t>Marks, Sen'Derrick</t>
  </si>
  <si>
    <t>Stryker Sulak</t>
  </si>
  <si>
    <t>SUL051910</t>
  </si>
  <si>
    <t>Sulak, Stryker</t>
  </si>
  <si>
    <t>Terrance Knighton</t>
  </si>
  <si>
    <t>KNI770772</t>
  </si>
  <si>
    <t>Knighton, Terrance</t>
  </si>
  <si>
    <t>Terrance Taylor</t>
  </si>
  <si>
    <t>TAY720600</t>
  </si>
  <si>
    <t>Taylor, Terrance</t>
  </si>
  <si>
    <t>Tim Jamison</t>
  </si>
  <si>
    <t>JAM809956</t>
  </si>
  <si>
    <t>Jamison, Tim</t>
  </si>
  <si>
    <t>Tyson Jackson</t>
  </si>
  <si>
    <t>JAC610518</t>
  </si>
  <si>
    <t>Jackson, Tyson</t>
  </si>
  <si>
    <t>Vance Walker</t>
  </si>
  <si>
    <t>WAL347391</t>
  </si>
  <si>
    <t>Walker, Vance</t>
  </si>
  <si>
    <t>Victor Butler</t>
  </si>
  <si>
    <t>BUT604556</t>
  </si>
  <si>
    <t>Butler, Victor</t>
  </si>
  <si>
    <t>DAV797574</t>
  </si>
  <si>
    <t>Davis, Will - LB</t>
  </si>
  <si>
    <t>Zach Potter</t>
  </si>
  <si>
    <t>POT426540</t>
  </si>
  <si>
    <t>Potter, Zach</t>
  </si>
  <si>
    <t>Aaron Curry</t>
  </si>
  <si>
    <t>CUR423980</t>
  </si>
  <si>
    <t>Curry, Aaron</t>
  </si>
  <si>
    <t>Anthony Felder</t>
  </si>
  <si>
    <t>FEL093904</t>
  </si>
  <si>
    <t>Felder, Anthony</t>
  </si>
  <si>
    <t>Brian Cushing</t>
  </si>
  <si>
    <t>CUS363261</t>
  </si>
  <si>
    <t>Cushing, Brian</t>
  </si>
  <si>
    <t>Clay Matthews</t>
  </si>
  <si>
    <t>MAT538690</t>
  </si>
  <si>
    <t>Matthews, Clay - LB</t>
  </si>
  <si>
    <t>Clint Sintim</t>
  </si>
  <si>
    <t>SIN802627</t>
  </si>
  <si>
    <t>Sintim, Clint</t>
  </si>
  <si>
    <t>Cody Glenn</t>
  </si>
  <si>
    <t>GLE129858</t>
  </si>
  <si>
    <t>Glenn, Cody</t>
  </si>
  <si>
    <t>Dannell Ellerbe</t>
  </si>
  <si>
    <t>ELL108165</t>
  </si>
  <si>
    <t>Ellerbe, Dannell</t>
  </si>
  <si>
    <t>Darry Beckwith</t>
  </si>
  <si>
    <t>BEC800458</t>
  </si>
  <si>
    <t>Beckwith, Darry</t>
  </si>
  <si>
    <t>DeAndre Levy</t>
  </si>
  <si>
    <t>LEV659364</t>
  </si>
  <si>
    <t>Levy, DeAndre</t>
  </si>
  <si>
    <t>Gerald McRath</t>
  </si>
  <si>
    <t>MCR462068</t>
  </si>
  <si>
    <t>McRath, Gerald</t>
  </si>
  <si>
    <t>James Laurinaitis</t>
  </si>
  <si>
    <t>LAU629310</t>
  </si>
  <si>
    <t>Laurinaitis, James</t>
  </si>
  <si>
    <t>Jason Phillips</t>
  </si>
  <si>
    <t>PHI282255</t>
  </si>
  <si>
    <t>Phillips, Jason - LB</t>
  </si>
  <si>
    <t>Jasper Brinkley</t>
  </si>
  <si>
    <t>BRI423678</t>
  </si>
  <si>
    <t>Brinkley, Jasper</t>
  </si>
  <si>
    <t>Jonathan Casillas</t>
  </si>
  <si>
    <t>CAS320904</t>
  </si>
  <si>
    <t>Casillas, Jonathan</t>
  </si>
  <si>
    <t>Joshua Mauga</t>
  </si>
  <si>
    <t>MAU217290</t>
  </si>
  <si>
    <t>Mauga, Joshua</t>
  </si>
  <si>
    <t>Kaluka Maiava</t>
  </si>
  <si>
    <t>MAI059326</t>
  </si>
  <si>
    <t>Maiava, Kaluka</t>
  </si>
  <si>
    <t>Lee Robinson</t>
  </si>
  <si>
    <t>Alcorn State</t>
  </si>
  <si>
    <t>ROB617406</t>
  </si>
  <si>
    <t>Robinson, Lee</t>
  </si>
  <si>
    <t>Marcus Freeman</t>
  </si>
  <si>
    <t>FRE261858</t>
  </si>
  <si>
    <t>Freeman, Marcus - LB</t>
  </si>
  <si>
    <t>Moise Fokou</t>
  </si>
  <si>
    <t>FOK474619</t>
  </si>
  <si>
    <t>Fokou, Moise</t>
  </si>
  <si>
    <t>Morris Wooten</t>
  </si>
  <si>
    <t>Wooten, Morris</t>
  </si>
  <si>
    <t>Mortty Ivy</t>
  </si>
  <si>
    <t>IVY455791</t>
  </si>
  <si>
    <t>Ivy, Mortty</t>
  </si>
  <si>
    <t>Rey Maualuga</t>
  </si>
  <si>
    <t>MAU059326</t>
  </si>
  <si>
    <t>Maualuga, Rey</t>
  </si>
  <si>
    <t>Scott McKillop</t>
  </si>
  <si>
    <t>MCK390276</t>
  </si>
  <si>
    <t>McKillop, Scott</t>
  </si>
  <si>
    <t>Stanley Arnoux</t>
  </si>
  <si>
    <t>ARN772901</t>
  </si>
  <si>
    <t>Arnoux, Stanley</t>
  </si>
  <si>
    <t>Tyrone McKenzie</t>
  </si>
  <si>
    <t>MCK345043</t>
  </si>
  <si>
    <t>McKenzie, Tyrone</t>
  </si>
  <si>
    <t>Worrell Williams</t>
  </si>
  <si>
    <t>WIL577541</t>
  </si>
  <si>
    <t>Williams, Worrell</t>
  </si>
  <si>
    <t>Zack Follett</t>
  </si>
  <si>
    <t>FOL517878</t>
  </si>
  <si>
    <t>Follett, Zack</t>
  </si>
  <si>
    <t>A.Q. Shipley</t>
  </si>
  <si>
    <t>SHI382248</t>
  </si>
  <si>
    <t>Shipley, A.Q.</t>
  </si>
  <si>
    <t>Alex Boone</t>
  </si>
  <si>
    <t>BOO259235</t>
  </si>
  <si>
    <t>Boone, Alex</t>
  </si>
  <si>
    <t>Alex Fletcher</t>
  </si>
  <si>
    <t>Fletcher, Alex</t>
  </si>
  <si>
    <t>Alex Mack</t>
  </si>
  <si>
    <t>MAC273212</t>
  </si>
  <si>
    <t>Mack, Alex</t>
  </si>
  <si>
    <t>SMI038279</t>
  </si>
  <si>
    <t>Smith, Andre - T</t>
  </si>
  <si>
    <t>Andrew Gardner</t>
  </si>
  <si>
    <t>GAR153212</t>
  </si>
  <si>
    <t>Gardner, Andrew</t>
  </si>
  <si>
    <t>Andy Kemp</t>
  </si>
  <si>
    <t>KEM090929</t>
  </si>
  <si>
    <t>Kemp, Andy</t>
  </si>
  <si>
    <t>Andy Levitre</t>
  </si>
  <si>
    <t>LEV605031</t>
  </si>
  <si>
    <t>Levitre, Andy</t>
  </si>
  <si>
    <t>Anthony Parker</t>
  </si>
  <si>
    <t>Parker, Anthony</t>
  </si>
  <si>
    <t>Antoine Caldwell</t>
  </si>
  <si>
    <t>CAL118244</t>
  </si>
  <si>
    <t>Caldwell, Antoine</t>
  </si>
  <si>
    <t>Augustus Parrish</t>
  </si>
  <si>
    <t>PAR646385</t>
  </si>
  <si>
    <t>Parrish, Augustus</t>
  </si>
  <si>
    <t>Brandon Walker</t>
  </si>
  <si>
    <t>Walker, Brandon</t>
  </si>
  <si>
    <t>Brett Helms</t>
  </si>
  <si>
    <t>HEL523443</t>
  </si>
  <si>
    <t>Helms, Brett</t>
  </si>
  <si>
    <t>C.J. Davis</t>
  </si>
  <si>
    <t>DAV243165</t>
  </si>
  <si>
    <t>Davis, C.J.</t>
  </si>
  <si>
    <t>Cornelius Lewis</t>
  </si>
  <si>
    <t>Lewis, Cornelius</t>
  </si>
  <si>
    <t>Dan Gay</t>
  </si>
  <si>
    <t>GAY207645</t>
  </si>
  <si>
    <t>Gay, Dan</t>
  </si>
  <si>
    <t>Duke Robinson</t>
  </si>
  <si>
    <t>ROB407250</t>
  </si>
  <si>
    <t>Robinson, Duke</t>
  </si>
  <si>
    <t>Eben Britton</t>
  </si>
  <si>
    <t>BRI814407</t>
  </si>
  <si>
    <t>Britton, Eben</t>
  </si>
  <si>
    <t>Edwin Williams</t>
  </si>
  <si>
    <t>WIL256056</t>
  </si>
  <si>
    <t>Williams, Edwin</t>
  </si>
  <si>
    <t>Eric Wood</t>
  </si>
  <si>
    <t>WOO033999</t>
  </si>
  <si>
    <t>Wood, Eric</t>
  </si>
  <si>
    <t>Eugene Monroe</t>
  </si>
  <si>
    <t>MON286080</t>
  </si>
  <si>
    <t>Monroe, Eugene</t>
  </si>
  <si>
    <t>Fenuki Tupou</t>
  </si>
  <si>
    <t>TUP544943</t>
  </si>
  <si>
    <t>Tupou, Fenuki</t>
  </si>
  <si>
    <t>Garrett Reynolds</t>
  </si>
  <si>
    <t>REY219856</t>
  </si>
  <si>
    <t>Reynolds, Garrett</t>
  </si>
  <si>
    <t>Gerald Cadogan</t>
  </si>
  <si>
    <t>CAD599547</t>
  </si>
  <si>
    <t>Cadogan, Gerald</t>
  </si>
  <si>
    <t>Greg Isdaner</t>
  </si>
  <si>
    <t>ISD059326</t>
  </si>
  <si>
    <t>Isdaner, Greg</t>
  </si>
  <si>
    <t>Herman Johnson</t>
  </si>
  <si>
    <t>JOH314490</t>
  </si>
  <si>
    <t>Johnson, Herman</t>
  </si>
  <si>
    <t>Jaimie Thomas</t>
  </si>
  <si>
    <t>THO210714</t>
  </si>
  <si>
    <t>Thomas, Jaimie</t>
  </si>
  <si>
    <t>Jamon Meredith</t>
  </si>
  <si>
    <t>MER139315</t>
  </si>
  <si>
    <t>Meredith, Jamon</t>
  </si>
  <si>
    <t>Jason Smith</t>
  </si>
  <si>
    <t>SMI390022</t>
  </si>
  <si>
    <t>Smith, Jason</t>
  </si>
  <si>
    <t>Jason Watkins</t>
  </si>
  <si>
    <t>WAT228404</t>
  </si>
  <si>
    <t>Watkins, Jason</t>
  </si>
  <si>
    <t>Joel Bell</t>
  </si>
  <si>
    <t>Bell, Joel</t>
  </si>
  <si>
    <t>Jon Cooper</t>
  </si>
  <si>
    <t>COO616198</t>
  </si>
  <si>
    <t>Cooper, Jon</t>
  </si>
  <si>
    <t>Jonathan Luigs</t>
  </si>
  <si>
    <t>LUI237309</t>
  </si>
  <si>
    <t>Luigs, Jonathan</t>
  </si>
  <si>
    <t>Jose Valdez</t>
  </si>
  <si>
    <t>VAL154866</t>
  </si>
  <si>
    <t>Valdez, Jose</t>
  </si>
  <si>
    <t>Juan Garcia</t>
  </si>
  <si>
    <t>GAR111655</t>
  </si>
  <si>
    <t>Garcia, Juan</t>
  </si>
  <si>
    <t>Kraig Urbik</t>
  </si>
  <si>
    <t>URB695653</t>
  </si>
  <si>
    <t>Urbik, Kraig</t>
  </si>
  <si>
    <t>Kyle Link</t>
  </si>
  <si>
    <t>Link, Kyle</t>
  </si>
  <si>
    <t>Louis Vasquez</t>
  </si>
  <si>
    <t>VAS363561</t>
  </si>
  <si>
    <t>Vasquez, Louis</t>
  </si>
  <si>
    <t>Lydon Murtha</t>
  </si>
  <si>
    <t>MUR797853</t>
  </si>
  <si>
    <t>Murtha, Lydon</t>
  </si>
  <si>
    <t>Matt Slauson</t>
  </si>
  <si>
    <t>SLA733242</t>
  </si>
  <si>
    <t>Slauson, Matt</t>
  </si>
  <si>
    <t>Maurice Miller</t>
  </si>
  <si>
    <t>Miller, Maurice</t>
  </si>
  <si>
    <t>Max Unger</t>
  </si>
  <si>
    <t>UNG408916</t>
  </si>
  <si>
    <t>Unger, Max</t>
  </si>
  <si>
    <t>Michael Oher</t>
  </si>
  <si>
    <t>OHE567504</t>
  </si>
  <si>
    <t>Oher, Michael</t>
  </si>
  <si>
    <t>Paul Fanaika</t>
  </si>
  <si>
    <t>FAN016656</t>
  </si>
  <si>
    <t>Fanaika, Paul</t>
  </si>
  <si>
    <t>Phil Loadholt</t>
  </si>
  <si>
    <t>LOA148317</t>
  </si>
  <si>
    <t>Loadholt, Phil</t>
  </si>
  <si>
    <t>Ramon Foster</t>
  </si>
  <si>
    <t>FOS543693</t>
  </si>
  <si>
    <t>Foster, Ramon</t>
  </si>
  <si>
    <t>Ray Feinga</t>
  </si>
  <si>
    <t>FEI569295</t>
  </si>
  <si>
    <t>Feinga, Ray</t>
  </si>
  <si>
    <t>Rob Bruggeman</t>
  </si>
  <si>
    <t>BRU262601</t>
  </si>
  <si>
    <t>Bruggeman, Rob</t>
  </si>
  <si>
    <t>Robby Felix</t>
  </si>
  <si>
    <t>FEL278516</t>
  </si>
  <si>
    <t>Felix, Robby</t>
  </si>
  <si>
    <t>Robert Brewster</t>
  </si>
  <si>
    <t>BRE772179</t>
  </si>
  <si>
    <t>Brewster, Robert</t>
  </si>
  <si>
    <t>Roger Allen</t>
  </si>
  <si>
    <t>ALL643531</t>
  </si>
  <si>
    <t>Allen, Roger</t>
  </si>
  <si>
    <t>Ryan McKee</t>
  </si>
  <si>
    <t>MCK153708</t>
  </si>
  <si>
    <t>McKee, Ryan</t>
  </si>
  <si>
    <t>Seth Olsen</t>
  </si>
  <si>
    <t>OLS327015</t>
  </si>
  <si>
    <t>Olsen, Seth</t>
  </si>
  <si>
    <t>Travis Bright</t>
  </si>
  <si>
    <t>BRI301796</t>
  </si>
  <si>
    <t>Bright, Travis</t>
  </si>
  <si>
    <t>Trevor Canfield</t>
  </si>
  <si>
    <t>CAN335585</t>
  </si>
  <si>
    <t>Canfield, Trevor</t>
  </si>
  <si>
    <t>Troy Kropog</t>
  </si>
  <si>
    <t>KRO579771</t>
  </si>
  <si>
    <t>Kropog, Troy</t>
  </si>
  <si>
    <t>Tyronne Green</t>
  </si>
  <si>
    <t>GRE369907</t>
  </si>
  <si>
    <t>Green, Tyronne</t>
  </si>
  <si>
    <t>Will Beatty</t>
  </si>
  <si>
    <t>BEA648028</t>
  </si>
  <si>
    <t>Beatty, Will</t>
  </si>
  <si>
    <t>Xavier Fulton</t>
  </si>
  <si>
    <t>FUL758772</t>
  </si>
  <si>
    <t>Fulton, Xavier</t>
  </si>
  <si>
    <t>Britton Colquitt</t>
  </si>
  <si>
    <t>COL753921</t>
  </si>
  <si>
    <t>Colquitt, Britton</t>
  </si>
  <si>
    <t>David Buehler</t>
  </si>
  <si>
    <t>BUE266361</t>
  </si>
  <si>
    <t>Buehler, David</t>
  </si>
  <si>
    <t>Graham Gano</t>
  </si>
  <si>
    <t>GAN308500</t>
  </si>
  <si>
    <t>Gano, Graham</t>
  </si>
  <si>
    <t>Jose Martinez</t>
  </si>
  <si>
    <t>Martinez, Jose</t>
  </si>
  <si>
    <t>Justin Brantly</t>
  </si>
  <si>
    <t>Brantly, Justin</t>
  </si>
  <si>
    <t>Kevin Huber</t>
  </si>
  <si>
    <t>HUB689771</t>
  </si>
  <si>
    <t>Huber, Kevin</t>
  </si>
  <si>
    <t>Louie Sakoda</t>
  </si>
  <si>
    <t>Sakoda, Louie</t>
  </si>
  <si>
    <t>Matt Fodge</t>
  </si>
  <si>
    <t>Fodge, Matt</t>
  </si>
  <si>
    <t>Sam Swank</t>
  </si>
  <si>
    <t>Swank, Sam</t>
  </si>
  <si>
    <t>Thomas Morstead</t>
  </si>
  <si>
    <t>MOR758512</t>
  </si>
  <si>
    <t>Morstead, Thomas</t>
  </si>
  <si>
    <t>Tim Masthay</t>
  </si>
  <si>
    <t>MAS731788</t>
  </si>
  <si>
    <t>Masthay, Tim</t>
  </si>
  <si>
    <t>Brian Hoyer</t>
  </si>
  <si>
    <t>HOY440791</t>
  </si>
  <si>
    <t>Hoyer, Brian</t>
  </si>
  <si>
    <t>Chase Daniel</t>
  </si>
  <si>
    <t>DAN230354</t>
  </si>
  <si>
    <t>Daniel, Chase</t>
  </si>
  <si>
    <t>Chase Holbrook</t>
  </si>
  <si>
    <t>Holbrook, Chase</t>
  </si>
  <si>
    <t>Cullen Harper</t>
  </si>
  <si>
    <t>Harper, Cullen</t>
  </si>
  <si>
    <t>Curtis Painter</t>
  </si>
  <si>
    <t>PAI701900</t>
  </si>
  <si>
    <t>Painter, Curtis</t>
  </si>
  <si>
    <t>Drew Willy</t>
  </si>
  <si>
    <t>WIL634891</t>
  </si>
  <si>
    <t>Willy, Drew</t>
  </si>
  <si>
    <t>Graham Harrell</t>
  </si>
  <si>
    <t>HAR307395</t>
  </si>
  <si>
    <t>Harrell, Graham</t>
  </si>
  <si>
    <t>Hunter Cantwell</t>
  </si>
  <si>
    <t>CAN795906</t>
  </si>
  <si>
    <t>Cantwell, Hunter</t>
  </si>
  <si>
    <t>Jason Boltus</t>
  </si>
  <si>
    <t>Hartwick</t>
  </si>
  <si>
    <t>Empire 8 Conference</t>
  </si>
  <si>
    <t>Boltus, Jason</t>
  </si>
  <si>
    <t>John Parker Wilson</t>
  </si>
  <si>
    <t>WIL729398</t>
  </si>
  <si>
    <t>Wilson, John Parker</t>
  </si>
  <si>
    <t>Josh Freeman</t>
  </si>
  <si>
    <t>FRE183259</t>
  </si>
  <si>
    <t>Freeman, Josh</t>
  </si>
  <si>
    <t>Mark Sanchez</t>
  </si>
  <si>
    <t>SAN091667</t>
  </si>
  <si>
    <t>Sanchez, Mark</t>
  </si>
  <si>
    <t>Matthew Stafford</t>
  </si>
  <si>
    <t>STA134157</t>
  </si>
  <si>
    <t>Stafford, Matthew</t>
  </si>
  <si>
    <t>Mike Reilly</t>
  </si>
  <si>
    <t>Central Washington</t>
  </si>
  <si>
    <t>REI568278</t>
  </si>
  <si>
    <t>Reilly, Mike - QB</t>
  </si>
  <si>
    <t>DAV574009</t>
  </si>
  <si>
    <t>Nathan Brown</t>
  </si>
  <si>
    <t>Brown, Nathan</t>
  </si>
  <si>
    <t>Pat White</t>
  </si>
  <si>
    <t>WHI372113</t>
  </si>
  <si>
    <t>White, Pat</t>
  </si>
  <si>
    <t>Rhett Bomar</t>
  </si>
  <si>
    <t>BOM404041</t>
  </si>
  <si>
    <t>Bomar, Rhett</t>
  </si>
  <si>
    <t>Rudy Carpenter</t>
  </si>
  <si>
    <t>CAR334493</t>
  </si>
  <si>
    <t>Carpenter, Rudy</t>
  </si>
  <si>
    <t>Stephen McGee</t>
  </si>
  <si>
    <t>MCG199650</t>
  </si>
  <si>
    <t>McGee, Stephen</t>
  </si>
  <si>
    <t>Tom Brandstater</t>
  </si>
  <si>
    <t>BRA567635</t>
  </si>
  <si>
    <t>Brandstater, Tom</t>
  </si>
  <si>
    <t>Andre Brown</t>
  </si>
  <si>
    <t>BRO251022</t>
  </si>
  <si>
    <t>Brown, Andre</t>
  </si>
  <si>
    <t>Anthony Kimble</t>
  </si>
  <si>
    <t>KIM254360</t>
  </si>
  <si>
    <t>Kimble, Anthony</t>
  </si>
  <si>
    <t>Arian Foster</t>
  </si>
  <si>
    <t>FOS107404</t>
  </si>
  <si>
    <t>Foster, Arian</t>
  </si>
  <si>
    <t>Bernard Scott</t>
  </si>
  <si>
    <t>SCO000000</t>
  </si>
  <si>
    <t>Scott, Bernard</t>
  </si>
  <si>
    <t>Branden Ore</t>
  </si>
  <si>
    <t>West Liberty</t>
  </si>
  <si>
    <t>Ore, Branden</t>
  </si>
  <si>
    <t>Brannan Southerland</t>
  </si>
  <si>
    <t>Southerland, Brannan</t>
  </si>
  <si>
    <t>Cedric Peerman</t>
  </si>
  <si>
    <t>PEE466390</t>
  </si>
  <si>
    <t>Peerman, Cedric</t>
  </si>
  <si>
    <t>Chris Ogbonnaya</t>
  </si>
  <si>
    <t>OGB488119</t>
  </si>
  <si>
    <t>Ogbonnaya, Chris</t>
  </si>
  <si>
    <t>Chris Wells</t>
  </si>
  <si>
    <t>WEL350689</t>
  </si>
  <si>
    <t>Wells, Chris</t>
  </si>
  <si>
    <t>Donald Brown</t>
  </si>
  <si>
    <t>BRO398445</t>
  </si>
  <si>
    <t>Brown, Donald</t>
  </si>
  <si>
    <t>Gartrell Johnson</t>
  </si>
  <si>
    <t>JOH254558</t>
  </si>
  <si>
    <t>Johnson, Gartrell</t>
  </si>
  <si>
    <t>Glen Coffee</t>
  </si>
  <si>
    <t>COF308205</t>
  </si>
  <si>
    <t>Coffee, Glen</t>
  </si>
  <si>
    <t>Ian Johnson</t>
  </si>
  <si>
    <t>JOH321169</t>
  </si>
  <si>
    <t>Johnson, Ian</t>
  </si>
  <si>
    <t>James Davis</t>
  </si>
  <si>
    <t>DAV420112</t>
  </si>
  <si>
    <t>Davis, James - RB</t>
  </si>
  <si>
    <t>Jason Cook</t>
  </si>
  <si>
    <t>COO152910</t>
  </si>
  <si>
    <t>Cook, Jason</t>
  </si>
  <si>
    <t>Javarris Williams</t>
  </si>
  <si>
    <t>WIL350794</t>
  </si>
  <si>
    <t>Williams, Javarris</t>
  </si>
  <si>
    <t>Javon Ringer</t>
  </si>
  <si>
    <t>RIN387478</t>
  </si>
  <si>
    <t>Ringer, Javon</t>
  </si>
  <si>
    <t>Jeremiah Johnson</t>
  </si>
  <si>
    <t>JOH341659</t>
  </si>
  <si>
    <t>Johnson, Jeremiah</t>
  </si>
  <si>
    <t>Kahlil Bell</t>
  </si>
  <si>
    <t>BEL396946</t>
  </si>
  <si>
    <t>Bell, Kahlil</t>
  </si>
  <si>
    <t>Knowshon Moreno</t>
  </si>
  <si>
    <t>MOR120768</t>
  </si>
  <si>
    <t>Moreno, Knowshon</t>
  </si>
  <si>
    <t>Kory Sheets</t>
  </si>
  <si>
    <t>SHE161581</t>
  </si>
  <si>
    <t>Sheets, Kory</t>
  </si>
  <si>
    <t>LeSean McCoy</t>
  </si>
  <si>
    <t>MCC620232</t>
  </si>
  <si>
    <t>McCoy, LeSean</t>
  </si>
  <si>
    <t>Marcus Mailei</t>
  </si>
  <si>
    <t>MAI318732</t>
  </si>
  <si>
    <t>Mailei, Marcus</t>
  </si>
  <si>
    <t>Marlon Lucky</t>
  </si>
  <si>
    <t>LUC748001</t>
  </si>
  <si>
    <t>Lucky, Marlon</t>
  </si>
  <si>
    <t>Mike Goodson</t>
  </si>
  <si>
    <t>GOO579925</t>
  </si>
  <si>
    <t>Goodson, Mike</t>
  </si>
  <si>
    <t>P.J. Hill</t>
  </si>
  <si>
    <t>HIL538550</t>
  </si>
  <si>
    <t>Hill, P.J.</t>
  </si>
  <si>
    <t>Quinn Johnson</t>
  </si>
  <si>
    <t>JOH585268</t>
  </si>
  <si>
    <t>Johnson, Quinn</t>
  </si>
  <si>
    <t>Rashad Jennings</t>
  </si>
  <si>
    <t>JEN587965</t>
  </si>
  <si>
    <t>Jennings, Rashad</t>
  </si>
  <si>
    <t>Shonn Greene</t>
  </si>
  <si>
    <t>GRE510029</t>
  </si>
  <si>
    <t>Greene, Shonn</t>
  </si>
  <si>
    <t>Tony Fiammetta</t>
  </si>
  <si>
    <t>FIA415290</t>
  </si>
  <si>
    <t>Fiammetta, Tony</t>
  </si>
  <si>
    <t>Tyrell Sutton</t>
  </si>
  <si>
    <t>SUT746154</t>
  </si>
  <si>
    <t>Sutton, Tyrell</t>
  </si>
  <si>
    <t>Jake Ingram</t>
  </si>
  <si>
    <t>ING540183</t>
  </si>
  <si>
    <t>Ingram, Jake</t>
  </si>
  <si>
    <t>Sean Griffin</t>
  </si>
  <si>
    <t>Griffin, Sean</t>
  </si>
  <si>
    <t>Anthony Hill</t>
  </si>
  <si>
    <t>HIL079716</t>
  </si>
  <si>
    <t>Hill, Anthony</t>
  </si>
  <si>
    <t>Bear Pascoe</t>
  </si>
  <si>
    <t>PAS179616</t>
  </si>
  <si>
    <t>Pascoe, Bear</t>
  </si>
  <si>
    <t>Brandon Pettigrew</t>
  </si>
  <si>
    <t>PET710823</t>
  </si>
  <si>
    <t>Pettigrew, Brandon</t>
  </si>
  <si>
    <t>Brian Mandeville</t>
  </si>
  <si>
    <t>Northeastern</t>
  </si>
  <si>
    <t>Atlantic 10</t>
  </si>
  <si>
    <t>Mandeville, Brian</t>
  </si>
  <si>
    <t>Cameron Morrah</t>
  </si>
  <si>
    <t>MOR302981</t>
  </si>
  <si>
    <t>Morrah, Cameron</t>
  </si>
  <si>
    <t>Chase Coffman</t>
  </si>
  <si>
    <t>COF681801</t>
  </si>
  <si>
    <t>Coffman, Chase</t>
  </si>
  <si>
    <t>Cornelius Ingram</t>
  </si>
  <si>
    <t>ING467319</t>
  </si>
  <si>
    <t>Ingram, Cornelius</t>
  </si>
  <si>
    <t>Dan Gronkowski</t>
  </si>
  <si>
    <t>GRO132885</t>
  </si>
  <si>
    <t>Gronkowski, Dan</t>
  </si>
  <si>
    <t>JOH174852</t>
  </si>
  <si>
    <t>Johnson, David - TE</t>
  </si>
  <si>
    <t>Davon Drew</t>
  </si>
  <si>
    <t>JON000001</t>
  </si>
  <si>
    <t>Drew, Davon</t>
  </si>
  <si>
    <t>Eddie Williams</t>
  </si>
  <si>
    <t>WIL248105</t>
  </si>
  <si>
    <t>Williams, Eddie</t>
  </si>
  <si>
    <t>James Casey</t>
  </si>
  <si>
    <t>CAS214381</t>
  </si>
  <si>
    <t>Casey, James</t>
  </si>
  <si>
    <t>Jared Bronson</t>
  </si>
  <si>
    <t>BRO106816</t>
  </si>
  <si>
    <t>Bronson, Jared</t>
  </si>
  <si>
    <t>Jared Cook</t>
  </si>
  <si>
    <t>COO152641</t>
  </si>
  <si>
    <t>Cook, Jared</t>
  </si>
  <si>
    <t>John Phillips</t>
  </si>
  <si>
    <t>PHI371340</t>
  </si>
  <si>
    <t>Phillips, John</t>
  </si>
  <si>
    <t>Kory Sperry</t>
  </si>
  <si>
    <t>SPE752333</t>
  </si>
  <si>
    <t>Sperry, Kory</t>
  </si>
  <si>
    <t>Marquez Branson</t>
  </si>
  <si>
    <t>BRA622538</t>
  </si>
  <si>
    <t>Branson, Marquez</t>
  </si>
  <si>
    <t>Richard Quinn</t>
  </si>
  <si>
    <t>QUI710607</t>
  </si>
  <si>
    <t>Quinn, Richard</t>
  </si>
  <si>
    <t>Rob Myers</t>
  </si>
  <si>
    <t>MYE524193</t>
  </si>
  <si>
    <t>Myers, Rob</t>
  </si>
  <si>
    <t>Shawn Nelson</t>
  </si>
  <si>
    <t>NEL713868</t>
  </si>
  <si>
    <t>Nelson, Shawn</t>
  </si>
  <si>
    <t>Travis Beckum</t>
  </si>
  <si>
    <t>BEC798709</t>
  </si>
  <si>
    <t>Beckum, Travis</t>
  </si>
  <si>
    <t>Aaron Kelly</t>
  </si>
  <si>
    <t>KEL481080</t>
  </si>
  <si>
    <t>Kelly, Aaron</t>
  </si>
  <si>
    <t>Andrew Means</t>
  </si>
  <si>
    <t>Means, Andrew</t>
  </si>
  <si>
    <t>Austin Collie</t>
  </si>
  <si>
    <t>COL397342</t>
  </si>
  <si>
    <t>Collie, Austin</t>
  </si>
  <si>
    <t>Brandon Gibson</t>
  </si>
  <si>
    <t>GIB479862</t>
  </si>
  <si>
    <t>Gibson, Brandon</t>
  </si>
  <si>
    <t>Brandon Tate</t>
  </si>
  <si>
    <t>TAT140853</t>
  </si>
  <si>
    <t>Tate, Brandon</t>
  </si>
  <si>
    <t>Brennan Marion</t>
  </si>
  <si>
    <t>MAR160614</t>
  </si>
  <si>
    <t>Marion, Brennan</t>
  </si>
  <si>
    <t>Brian Hartline</t>
  </si>
  <si>
    <t>HAR725593</t>
  </si>
  <si>
    <t>Hartline, Brian</t>
  </si>
  <si>
    <t>Brian Robiskie</t>
  </si>
  <si>
    <t>ROB738302</t>
  </si>
  <si>
    <t>Robiskie, Brian</t>
  </si>
  <si>
    <t>Brooks Foster</t>
  </si>
  <si>
    <t>FOS138735</t>
  </si>
  <si>
    <t>Foster, Brooks</t>
  </si>
  <si>
    <t>Darius Passmore</t>
  </si>
  <si>
    <t>Passmore, Darius</t>
  </si>
  <si>
    <t>Darrius Heyward-Bey</t>
  </si>
  <si>
    <t>HEY279111</t>
  </si>
  <si>
    <t>Heyward-Bey, Darrius</t>
  </si>
  <si>
    <t>David Richmond</t>
  </si>
  <si>
    <t>RIC696757</t>
  </si>
  <si>
    <t>Richmond, David</t>
  </si>
  <si>
    <t>Demetrius Byrd</t>
  </si>
  <si>
    <t>BYR273110</t>
  </si>
  <si>
    <t>Byrd, Demetrius</t>
  </si>
  <si>
    <t>Deon Butler</t>
  </si>
  <si>
    <t>BUT162030</t>
  </si>
  <si>
    <t>Butler, Deon - WR</t>
  </si>
  <si>
    <t>Derrick Williams</t>
  </si>
  <si>
    <t>WIL232272</t>
  </si>
  <si>
    <t>Williams, Derrick</t>
  </si>
  <si>
    <t>Dominique Edison</t>
  </si>
  <si>
    <t>EDI582023</t>
  </si>
  <si>
    <t>Edison, Dominique</t>
  </si>
  <si>
    <t>Greg Orton</t>
  </si>
  <si>
    <t>ORT683150</t>
  </si>
  <si>
    <t>Orton, Greg</t>
  </si>
  <si>
    <t>Hakeem Nicks</t>
  </si>
  <si>
    <t>NIC726593</t>
  </si>
  <si>
    <t>Nicks, Hakeem</t>
  </si>
  <si>
    <t>Jaison Williams</t>
  </si>
  <si>
    <t>Williams, Jaison</t>
  </si>
  <si>
    <t>Jarett Dillard</t>
  </si>
  <si>
    <t>DIL191108</t>
  </si>
  <si>
    <t>Dillard, Jarett</t>
  </si>
  <si>
    <t>Jeremy Childs</t>
  </si>
  <si>
    <t>Childs, Jeremy</t>
  </si>
  <si>
    <t>Jeremy Maclin</t>
  </si>
  <si>
    <t>MAC710352</t>
  </si>
  <si>
    <t>Maclin, Jeremy</t>
  </si>
  <si>
    <t>Johnny Knox</t>
  </si>
  <si>
    <t>KNO571695</t>
  </si>
  <si>
    <t>Knox, Johnny</t>
  </si>
  <si>
    <t>Jordan Norwood</t>
  </si>
  <si>
    <t>NOR783179</t>
  </si>
  <si>
    <t>Norwood, Jordan</t>
  </si>
  <si>
    <t>Juaquin Iglesias</t>
  </si>
  <si>
    <t>IGL422041</t>
  </si>
  <si>
    <t>Iglesias, Juaquin</t>
  </si>
  <si>
    <t>Kenny Britt</t>
  </si>
  <si>
    <t>BRI708216</t>
  </si>
  <si>
    <t>Britt, Kenny</t>
  </si>
  <si>
    <t>Kenny McKinley</t>
  </si>
  <si>
    <t>MCK403564</t>
  </si>
  <si>
    <t>McKinley, Kenny</t>
  </si>
  <si>
    <t>Kevin Ogletree</t>
  </si>
  <si>
    <t>OGL674214</t>
  </si>
  <si>
    <t>Ogletree, Kevin</t>
  </si>
  <si>
    <t>Louis Murphy</t>
  </si>
  <si>
    <t>MUR517212</t>
  </si>
  <si>
    <t>Murphy, Louis</t>
  </si>
  <si>
    <t>Manuel Johnson</t>
  </si>
  <si>
    <t>JOH488571</t>
  </si>
  <si>
    <t>Johnson, Manuel</t>
  </si>
  <si>
    <t>Marko Mitchell</t>
  </si>
  <si>
    <t>MIT512333</t>
  </si>
  <si>
    <t>Mitchell, Marko</t>
  </si>
  <si>
    <t>Michael Crabtree</t>
  </si>
  <si>
    <t>CRA111040</t>
  </si>
  <si>
    <t>Crabtree, Michael</t>
  </si>
  <si>
    <t>Mike Thomas</t>
  </si>
  <si>
    <t>THO309019</t>
  </si>
  <si>
    <t>Thomas, Mike - WR</t>
  </si>
  <si>
    <t>Mike Wallace</t>
  </si>
  <si>
    <t>WAL468678</t>
  </si>
  <si>
    <t>Wallace, Mike</t>
  </si>
  <si>
    <t>Mohamed Massaquoi</t>
  </si>
  <si>
    <t>MAS318574</t>
  </si>
  <si>
    <t>Massaquoi, Mohamed</t>
  </si>
  <si>
    <t>Nate Swift</t>
  </si>
  <si>
    <t>SWI261308</t>
  </si>
  <si>
    <t>Swift, Nate</t>
  </si>
  <si>
    <t>Patrick Turner</t>
  </si>
  <si>
    <t>TUR634969</t>
  </si>
  <si>
    <t>Turner, Patrick</t>
  </si>
  <si>
    <t>Percy Harvin</t>
  </si>
  <si>
    <t>HAR829482</t>
  </si>
  <si>
    <t>Harvin, Percy</t>
  </si>
  <si>
    <t>Quan Cosby</t>
  </si>
  <si>
    <t>COS078508</t>
  </si>
  <si>
    <t>Cosby, Quan</t>
  </si>
  <si>
    <t>Quinten Lawrence</t>
  </si>
  <si>
    <t>LAW489790</t>
  </si>
  <si>
    <t>Lawrence, Quinten</t>
  </si>
  <si>
    <t>Ramses Barden</t>
  </si>
  <si>
    <t>BAR116168</t>
  </si>
  <si>
    <t>Barden, Ramses</t>
  </si>
  <si>
    <t>Sammie Stroughter</t>
  </si>
  <si>
    <t>STR728484</t>
  </si>
  <si>
    <t>Stroughter, Sammie</t>
  </si>
  <si>
    <t>Taurus Johnson</t>
  </si>
  <si>
    <t>JOH676944</t>
  </si>
  <si>
    <t>Johnson, Taurus</t>
  </si>
  <si>
    <t>Tiquan Underwood</t>
  </si>
  <si>
    <t>UND628560</t>
  </si>
  <si>
    <t>Underwood, Tiquan</t>
  </si>
  <si>
    <t>Antoine Cason</t>
  </si>
  <si>
    <t>CAS362242</t>
  </si>
  <si>
    <t>Cason, Antoine</t>
  </si>
  <si>
    <t>Antwaun Molden</t>
  </si>
  <si>
    <t>MOL131680</t>
  </si>
  <si>
    <t>Molden, Antwaun</t>
  </si>
  <si>
    <t>Aqib Talib</t>
  </si>
  <si>
    <t>TAL428789</t>
  </si>
  <si>
    <t>Talib, Aqib</t>
  </si>
  <si>
    <t>Brandon Flowers</t>
  </si>
  <si>
    <t>FLO296357</t>
  </si>
  <si>
    <t>Flowers, Brandon</t>
  </si>
  <si>
    <t>Brandon Sumrall</t>
  </si>
  <si>
    <t>SUM786350</t>
  </si>
  <si>
    <t>Sumrall, Brandon</t>
  </si>
  <si>
    <t>Brian Bonner</t>
  </si>
  <si>
    <t>BON510753</t>
  </si>
  <si>
    <t>Bonner, Brian</t>
  </si>
  <si>
    <t>Caleb Campbell</t>
  </si>
  <si>
    <t>CAM209446</t>
  </si>
  <si>
    <t>Campbell, Caleb</t>
  </si>
  <si>
    <t>Charles Godfrey</t>
  </si>
  <si>
    <t>GOD267860</t>
  </si>
  <si>
    <t>Godfrey, Charles</t>
  </si>
  <si>
    <t>Chevis Jackson</t>
  </si>
  <si>
    <t>JAC082402</t>
  </si>
  <si>
    <t>Jackson, Chevis</t>
  </si>
  <si>
    <t>Chris Horton</t>
  </si>
  <si>
    <t>HOR552347</t>
  </si>
  <si>
    <t>Horton, Chris</t>
  </si>
  <si>
    <t>Craig Steltz</t>
  </si>
  <si>
    <t>STE278126</t>
  </si>
  <si>
    <t>Steltz, Craig</t>
  </si>
  <si>
    <t>D.J. Parker</t>
  </si>
  <si>
    <t>PAR234876</t>
  </si>
  <si>
    <t>Parker, D.J.</t>
  </si>
  <si>
    <t>D.J. Wolfe</t>
  </si>
  <si>
    <t>Wolfe, D.J.</t>
  </si>
  <si>
    <t>DaJuan Morgan</t>
  </si>
  <si>
    <t>MOR151490</t>
  </si>
  <si>
    <t>Morgan, DaJuan</t>
  </si>
  <si>
    <t>Darnell Terrell</t>
  </si>
  <si>
    <t>Terrell, Darnell</t>
  </si>
  <si>
    <t>David Roach</t>
  </si>
  <si>
    <t>ROA213308</t>
  </si>
  <si>
    <t>Roach, David</t>
  </si>
  <si>
    <t>DeJuan Tribble</t>
  </si>
  <si>
    <t>TRI028314</t>
  </si>
  <si>
    <t>Tribble, DeJuan</t>
  </si>
  <si>
    <t>Dennis Keyes</t>
  </si>
  <si>
    <t>KEY175574</t>
  </si>
  <si>
    <t>Keyes, Dennis</t>
  </si>
  <si>
    <t>Dominique Barber</t>
  </si>
  <si>
    <t>BAR040782</t>
  </si>
  <si>
    <t>Barber, Dominique</t>
  </si>
  <si>
    <t>Dominique Rodgers-Cromartie</t>
  </si>
  <si>
    <t>ROD616216</t>
  </si>
  <si>
    <t>Rodgers-Cromartie, Dominique</t>
  </si>
  <si>
    <t>Dwight Lowery</t>
  </si>
  <si>
    <t>LOW556220</t>
  </si>
  <si>
    <t>Lowery, Dwight</t>
  </si>
  <si>
    <t>Glenn Sharpe</t>
  </si>
  <si>
    <t>SHA436588</t>
  </si>
  <si>
    <t>Sharpe, Glenn</t>
  </si>
  <si>
    <t>Husain Abdullah</t>
  </si>
  <si>
    <t>ABD660476</t>
  </si>
  <si>
    <t>Abdullah, Husain</t>
  </si>
  <si>
    <t>Jack Ikegwuonu</t>
  </si>
  <si>
    <t>IKE237309</t>
  </si>
  <si>
    <t>Ikegwuonu, Jack</t>
  </si>
  <si>
    <t>Jack Williams</t>
  </si>
  <si>
    <t>WIL321109</t>
  </si>
  <si>
    <t>Williams, Jack</t>
  </si>
  <si>
    <t>Jamar Adams</t>
  </si>
  <si>
    <t>ADA393165</t>
  </si>
  <si>
    <t>Adams, Jamar</t>
  </si>
  <si>
    <t>Jamie Silva</t>
  </si>
  <si>
    <t>SIL688224</t>
  </si>
  <si>
    <t>Silva, Jamie</t>
  </si>
  <si>
    <t>Jonathan Hefney</t>
  </si>
  <si>
    <t>HEF704900</t>
  </si>
  <si>
    <t>Hefney, Jonathan</t>
  </si>
  <si>
    <t>Jonathan Wilhite</t>
  </si>
  <si>
    <t>WIL062357</t>
  </si>
  <si>
    <t>Wilhite, Jonathan</t>
  </si>
  <si>
    <t>Jonathan Zenon</t>
  </si>
  <si>
    <t>ZEN661932</t>
  </si>
  <si>
    <t>Zenon, Jonathan</t>
  </si>
  <si>
    <t>Josh Barrett</t>
  </si>
  <si>
    <t>BAR640594</t>
  </si>
  <si>
    <t>Barrett, Josh</t>
  </si>
  <si>
    <t>Justin King</t>
  </si>
  <si>
    <t>KIN552129</t>
  </si>
  <si>
    <t>King, Justin</t>
  </si>
  <si>
    <t>Justin McKinney</t>
  </si>
  <si>
    <t>McKinney, Justin</t>
  </si>
  <si>
    <t>Justin Tryon</t>
  </si>
  <si>
    <t>TYR460013</t>
  </si>
  <si>
    <t>Tryon, Justin</t>
  </si>
  <si>
    <t>Kenny Phillips</t>
  </si>
  <si>
    <t>PHI403361</t>
  </si>
  <si>
    <t>Phillips, Kenny</t>
  </si>
  <si>
    <t>Leodis McKelvin</t>
  </si>
  <si>
    <t>MCK224554</t>
  </si>
  <si>
    <t>McKelvin, Leodis</t>
  </si>
  <si>
    <t>Marcus Griffin</t>
  </si>
  <si>
    <t>Griffin, Marcus</t>
  </si>
  <si>
    <t>Marcus Walker</t>
  </si>
  <si>
    <t>WAL273520</t>
  </si>
  <si>
    <t>Walker, Marcus</t>
  </si>
  <si>
    <t>Matterral Richardson</t>
  </si>
  <si>
    <t>RIC571163</t>
  </si>
  <si>
    <t>Richardson, Matterral</t>
  </si>
  <si>
    <t>Michael Grant</t>
  </si>
  <si>
    <t>GRA459424</t>
  </si>
  <si>
    <t>Grant, Michael - DB</t>
  </si>
  <si>
    <t>Mike Jenkins</t>
  </si>
  <si>
    <t>JEN421854</t>
  </si>
  <si>
    <t>Jenkins, Mike</t>
  </si>
  <si>
    <t>Nehemiah Warrick</t>
  </si>
  <si>
    <t>WAR747236</t>
  </si>
  <si>
    <t>Warrick, Nehemiah</t>
  </si>
  <si>
    <t>Orlando Scandrick</t>
  </si>
  <si>
    <t>SCA335249</t>
  </si>
  <si>
    <t>Scandrick, Orlando</t>
  </si>
  <si>
    <t>Patrick Lee</t>
  </si>
  <si>
    <t>LEE547335</t>
  </si>
  <si>
    <t>Lee, Patrick</t>
  </si>
  <si>
    <t>Quintin Demps</t>
  </si>
  <si>
    <t>DEM600703</t>
  </si>
  <si>
    <t>Demps, Quintin</t>
  </si>
  <si>
    <t>Reggie Smith</t>
  </si>
  <si>
    <t>SMI602051</t>
  </si>
  <si>
    <t>Smith, Reggie</t>
  </si>
  <si>
    <t>Simeon Castille</t>
  </si>
  <si>
    <t>CAS757901</t>
  </si>
  <si>
    <t>Castille, Simeon</t>
  </si>
  <si>
    <t>Terrell Thomas</t>
  </si>
  <si>
    <t>THO387318</t>
  </si>
  <si>
    <t>Thomas, Terrell</t>
  </si>
  <si>
    <t>Terrence Wheatley</t>
  </si>
  <si>
    <t>WHE078777</t>
  </si>
  <si>
    <t>Wheatley, Terrence</t>
  </si>
  <si>
    <t>Thomas DeCoud</t>
  </si>
  <si>
    <t>DEC677964</t>
  </si>
  <si>
    <t>DeCoud, Thomas</t>
  </si>
  <si>
    <t>Tom Zbikowski</t>
  </si>
  <si>
    <t>ZBI355964</t>
  </si>
  <si>
    <t>Zbikowski, Tom</t>
  </si>
  <si>
    <t>Tracy Porter</t>
  </si>
  <si>
    <t>POR632160</t>
  </si>
  <si>
    <t>Porter, Tracy</t>
  </si>
  <si>
    <t>Trae Williams</t>
  </si>
  <si>
    <t>WIL544827</t>
  </si>
  <si>
    <t>Williams, Trae</t>
  </si>
  <si>
    <t>Tyrell Johnson</t>
  </si>
  <si>
    <t>JOH488871</t>
  </si>
  <si>
    <t>Johnson, Tyrell</t>
  </si>
  <si>
    <t>Tyvon Branch</t>
  </si>
  <si>
    <t>BRA530779</t>
  </si>
  <si>
    <t>Branch, Tyvon</t>
  </si>
  <si>
    <t>Wilrey Fontenot</t>
  </si>
  <si>
    <t>FON434790</t>
  </si>
  <si>
    <t>Fontenot, Wilrey</t>
  </si>
  <si>
    <t>Zackary Bowman</t>
  </si>
  <si>
    <t>BOW667924</t>
  </si>
  <si>
    <t>Bowman, Zackary</t>
  </si>
  <si>
    <t>Adamm Oliver</t>
  </si>
  <si>
    <t>Oliver, Adamm</t>
  </si>
  <si>
    <t>Ahtyba Rubin</t>
  </si>
  <si>
    <t>RUB425866</t>
  </si>
  <si>
    <t>Rubin, Ahtyba</t>
  </si>
  <si>
    <t>Andre Fluellen</t>
  </si>
  <si>
    <t>FLU079102</t>
  </si>
  <si>
    <t>Fluellen, Andre</t>
  </si>
  <si>
    <t>Angelo Craig</t>
  </si>
  <si>
    <t>CRA179789</t>
  </si>
  <si>
    <t>Craig, Angelo</t>
  </si>
  <si>
    <t>Barry Booker</t>
  </si>
  <si>
    <t>BOO005732</t>
  </si>
  <si>
    <t>Booker, Barry</t>
  </si>
  <si>
    <t>Bruce Davis</t>
  </si>
  <si>
    <t>DAV196782</t>
  </si>
  <si>
    <t>Davis, Bruce</t>
  </si>
  <si>
    <t>Bryan Mattison</t>
  </si>
  <si>
    <t>MAT699570</t>
  </si>
  <si>
    <t>Mattison, Bryan</t>
  </si>
  <si>
    <t>Bryan Smith</t>
  </si>
  <si>
    <t>SMI095120</t>
  </si>
  <si>
    <t>Smith, Bryan</t>
  </si>
  <si>
    <t>Calais Campbell</t>
  </si>
  <si>
    <t>CAM208843</t>
  </si>
  <si>
    <t>Campbell, Calais</t>
  </si>
  <si>
    <t>Carlton Powell</t>
  </si>
  <si>
    <t>POW192811</t>
  </si>
  <si>
    <t>Powell, Carlton</t>
  </si>
  <si>
    <t>Chase Ortiz</t>
  </si>
  <si>
    <t>ORT423941</t>
  </si>
  <si>
    <t>Ortiz, Chase</t>
  </si>
  <si>
    <t>Chris Ellis</t>
  </si>
  <si>
    <t>ELL422940</t>
  </si>
  <si>
    <t>Ellis, Chris</t>
  </si>
  <si>
    <t>Chris Harrington</t>
  </si>
  <si>
    <t>HAR323300</t>
  </si>
  <si>
    <t>Harrington, Chris</t>
  </si>
  <si>
    <t>Chris Long</t>
  </si>
  <si>
    <t>LON213256</t>
  </si>
  <si>
    <t>Long, Chris</t>
  </si>
  <si>
    <t>Cliff Avril</t>
  </si>
  <si>
    <t>AVR296636</t>
  </si>
  <si>
    <t>Avril, Cliff</t>
  </si>
  <si>
    <t>Curtis Gatewood</t>
  </si>
  <si>
    <t>GAT206680</t>
  </si>
  <si>
    <t>Gatewood, Curtis</t>
  </si>
  <si>
    <t>Curtis Johnson</t>
  </si>
  <si>
    <t>Clark Atlanta</t>
  </si>
  <si>
    <t>JOH142067</t>
  </si>
  <si>
    <t>Johnson, Curtis</t>
  </si>
  <si>
    <t>Darrell Robertson</t>
  </si>
  <si>
    <t>ROB304977</t>
  </si>
  <si>
    <t>Robertson, Darrell</t>
  </si>
  <si>
    <t>DeMario Pressley</t>
  </si>
  <si>
    <t>PRE424518</t>
  </si>
  <si>
    <t>Pressley, DeMario</t>
  </si>
  <si>
    <t>Derrick Harvey</t>
  </si>
  <si>
    <t>HAR771312</t>
  </si>
  <si>
    <t>Harvey, Derrick</t>
  </si>
  <si>
    <t>Dorian Smith</t>
  </si>
  <si>
    <t>SMI225371</t>
  </si>
  <si>
    <t>Smith, Dorian</t>
  </si>
  <si>
    <t>Dre Moore</t>
  </si>
  <si>
    <t>MOO533493</t>
  </si>
  <si>
    <t>Moore, Dre</t>
  </si>
  <si>
    <t>Frank Okam</t>
  </si>
  <si>
    <t>OKA415291</t>
  </si>
  <si>
    <t>Okam, Frank</t>
  </si>
  <si>
    <t>Glenn Dorsey</t>
  </si>
  <si>
    <t>DOR587585</t>
  </si>
  <si>
    <t>Dorsey, Glenn</t>
  </si>
  <si>
    <t>James McClinton</t>
  </si>
  <si>
    <t>McClinton, James</t>
  </si>
  <si>
    <t>Jason Jones</t>
  </si>
  <si>
    <t>JON448884</t>
  </si>
  <si>
    <t>Jones, Jason - DE</t>
  </si>
  <si>
    <t>Jeremy Geathers</t>
  </si>
  <si>
    <t>GEA422603</t>
  </si>
  <si>
    <t>Geathers, Jeremy</t>
  </si>
  <si>
    <t>Jeremy Thompson</t>
  </si>
  <si>
    <t>THO592560</t>
  </si>
  <si>
    <t>Thompson, Jeremy</t>
  </si>
  <si>
    <t>Joe Clermond</t>
  </si>
  <si>
    <t>CLE622928</t>
  </si>
  <si>
    <t>Clermond, Joe</t>
  </si>
  <si>
    <t>Johnny Dingle</t>
  </si>
  <si>
    <t>DIN260547</t>
  </si>
  <si>
    <t>Dingle, Johnny</t>
  </si>
  <si>
    <t>Kendall Langford</t>
  </si>
  <si>
    <t>LAN553691</t>
  </si>
  <si>
    <t>Langford, Kendall</t>
  </si>
  <si>
    <t>Kenny Iwebema</t>
  </si>
  <si>
    <t>IWE088990</t>
  </si>
  <si>
    <t>Iwebema, Kenny</t>
  </si>
  <si>
    <t>Kentwan Balmer</t>
  </si>
  <si>
    <t>BAL748542</t>
  </si>
  <si>
    <t>Balmer, Kentwan</t>
  </si>
  <si>
    <t>Kroy Biermann</t>
  </si>
  <si>
    <t>BIE712400</t>
  </si>
  <si>
    <t>Biermann, Kroy</t>
  </si>
  <si>
    <t>Lawrence Jackson</t>
  </si>
  <si>
    <t>JAC339314</t>
  </si>
  <si>
    <t>Jackson, Lawrence</t>
  </si>
  <si>
    <t>Letroy Guion</t>
  </si>
  <si>
    <t>GUI723790</t>
  </si>
  <si>
    <t>Guion, Letroy</t>
  </si>
  <si>
    <t>Lionel Dotson</t>
  </si>
  <si>
    <t>DOT283736</t>
  </si>
  <si>
    <t>Dotson, Lionel</t>
  </si>
  <si>
    <t>Louis Holmes</t>
  </si>
  <si>
    <t>HOL605338</t>
  </si>
  <si>
    <t>Holmes, Louis</t>
  </si>
  <si>
    <t>Marcus Dixon</t>
  </si>
  <si>
    <t>DIX461446</t>
  </si>
  <si>
    <t>Dixon, Marcus</t>
  </si>
  <si>
    <t>Marcus Harrison</t>
  </si>
  <si>
    <t>HAR605647</t>
  </si>
  <si>
    <t>Harrison, Marcus</t>
  </si>
  <si>
    <t>Marcus Howard</t>
  </si>
  <si>
    <t>HOW303673</t>
  </si>
  <si>
    <t>Howard, Marcus</t>
  </si>
  <si>
    <t>Nick Hayden</t>
  </si>
  <si>
    <t>HAY062620</t>
  </si>
  <si>
    <t>Hayden, Nick</t>
  </si>
  <si>
    <t>Pat Sims</t>
  </si>
  <si>
    <t>SIM785706</t>
  </si>
  <si>
    <t>Sims, Pat</t>
  </si>
  <si>
    <t>Phillip Merling</t>
  </si>
  <si>
    <t>MER427282</t>
  </si>
  <si>
    <t>Merling, Phillip</t>
  </si>
  <si>
    <t>Quentin Groves</t>
  </si>
  <si>
    <t>GRO760958</t>
  </si>
  <si>
    <t>Groves, Quentin</t>
  </si>
  <si>
    <t>Red Bryant</t>
  </si>
  <si>
    <t>BRY512697</t>
  </si>
  <si>
    <t>Bryant, Red</t>
  </si>
  <si>
    <t>Sedrick Ellis</t>
  </si>
  <si>
    <t>ELL641039</t>
  </si>
  <si>
    <t>Ellis, Sedrick</t>
  </si>
  <si>
    <t>Shawn Crable</t>
  </si>
  <si>
    <t>CRA050645</t>
  </si>
  <si>
    <t>Crable, Shawn</t>
  </si>
  <si>
    <t>Titus Brown</t>
  </si>
  <si>
    <t>BRO737426</t>
  </si>
  <si>
    <t>Brown, Titus</t>
  </si>
  <si>
    <t>Tommy Blake</t>
  </si>
  <si>
    <t>Blake, Tommy</t>
  </si>
  <si>
    <t>Trevor Laws</t>
  </si>
  <si>
    <t>LAW554430</t>
  </si>
  <si>
    <t>Laws, Trevor</t>
  </si>
  <si>
    <t>Vernon Gholston</t>
  </si>
  <si>
    <t>GHO395377</t>
  </si>
  <si>
    <t>Gholston, Vernon</t>
  </si>
  <si>
    <t>Wallace Gilberry</t>
  </si>
  <si>
    <t>GIL005973</t>
  </si>
  <si>
    <t>Gilberry, Wallace</t>
  </si>
  <si>
    <t>Ali Highsmith</t>
  </si>
  <si>
    <t>HIG617342</t>
  </si>
  <si>
    <t>Highsmith, Ali</t>
  </si>
  <si>
    <t>Alvin Bowen</t>
  </si>
  <si>
    <t>BOW096204</t>
  </si>
  <si>
    <t>Bowen, Alvin</t>
  </si>
  <si>
    <t>Beau Bell</t>
  </si>
  <si>
    <t>BEL201526</t>
  </si>
  <si>
    <t>Bell, Beau</t>
  </si>
  <si>
    <t>Ben Moffitt</t>
  </si>
  <si>
    <t>MOF543222</t>
  </si>
  <si>
    <t>Moffitt, Ben</t>
  </si>
  <si>
    <t>Bryan Kehl</t>
  </si>
  <si>
    <t>KEH212199</t>
  </si>
  <si>
    <t>Kehl, Bryan</t>
  </si>
  <si>
    <t>Curtis Lofton</t>
  </si>
  <si>
    <t>LOF267017</t>
  </si>
  <si>
    <t>Lofton, Curtis</t>
  </si>
  <si>
    <t>Dan Connor</t>
  </si>
  <si>
    <t>CON508718</t>
  </si>
  <si>
    <t>Connor, Dan</t>
  </si>
  <si>
    <t>David Vobora</t>
  </si>
  <si>
    <t>VOB474619</t>
  </si>
  <si>
    <t>Vobora, David</t>
  </si>
  <si>
    <t>Durell Mapp</t>
  </si>
  <si>
    <t>Mapp, Durell</t>
  </si>
  <si>
    <t>Erin Henderson</t>
  </si>
  <si>
    <t>HEN060724</t>
  </si>
  <si>
    <t>Henderson, Erin</t>
  </si>
  <si>
    <t>Ezra Butler</t>
  </si>
  <si>
    <t>BUT192185</t>
  </si>
  <si>
    <t>Butler, Ezra</t>
  </si>
  <si>
    <t>Gary Guyton</t>
  </si>
  <si>
    <t>GUY700674</t>
  </si>
  <si>
    <t>Guyton, Gary</t>
  </si>
  <si>
    <t>Geno Hayes</t>
  </si>
  <si>
    <t>HAY163825</t>
  </si>
  <si>
    <t>Hayes, Geno</t>
  </si>
  <si>
    <t>Jameel McClain</t>
  </si>
  <si>
    <t>MCC325971</t>
  </si>
  <si>
    <t>McClain, Jameel</t>
  </si>
  <si>
    <t>Jeremy Leman</t>
  </si>
  <si>
    <t>LEM105154</t>
  </si>
  <si>
    <t>Leman, Jeremy</t>
  </si>
  <si>
    <t>Jerod Mayo</t>
  </si>
  <si>
    <t>MAY651489</t>
  </si>
  <si>
    <t>Mayo, Jerod</t>
  </si>
  <si>
    <t>Jo-Lonn Dunbar</t>
  </si>
  <si>
    <t>DUN097263</t>
  </si>
  <si>
    <t>Dunbar, Jo-Lonn</t>
  </si>
  <si>
    <t>Jonathan Goff</t>
  </si>
  <si>
    <t>GOF255636</t>
  </si>
  <si>
    <t>Goff, Jonathan</t>
  </si>
  <si>
    <t>Jordon Dizon</t>
  </si>
  <si>
    <t>DIZ474619</t>
  </si>
  <si>
    <t>Dizon, Jordon</t>
  </si>
  <si>
    <t>Keith Rivers</t>
  </si>
  <si>
    <t>RIV576418</t>
  </si>
  <si>
    <t>Rivers, Keith</t>
  </si>
  <si>
    <t>Larry Grant</t>
  </si>
  <si>
    <t>GRA455821</t>
  </si>
  <si>
    <t>Grant, Larry</t>
  </si>
  <si>
    <t>Mike Humpal</t>
  </si>
  <si>
    <t>HUM350511</t>
  </si>
  <si>
    <t>Humpal, Mike</t>
  </si>
  <si>
    <t>Nick Watkins</t>
  </si>
  <si>
    <t>Watkins, Nick</t>
  </si>
  <si>
    <t>Philip Wheeler</t>
  </si>
  <si>
    <t>WHE450744</t>
  </si>
  <si>
    <t>Wheeler, Philip</t>
  </si>
  <si>
    <t>Robert James</t>
  </si>
  <si>
    <t>JAM491595</t>
  </si>
  <si>
    <t>James, Robert</t>
  </si>
  <si>
    <t>Spencer Larsen</t>
  </si>
  <si>
    <t>LAR412385</t>
  </si>
  <si>
    <t>Larsen, Spencer</t>
  </si>
  <si>
    <t>Stanford Keglar</t>
  </si>
  <si>
    <t>KEG360877</t>
  </si>
  <si>
    <t>Keglar, Stanford</t>
  </si>
  <si>
    <t>Steve Allen</t>
  </si>
  <si>
    <t>Allen, Steve</t>
  </si>
  <si>
    <t>Steve Octavien</t>
  </si>
  <si>
    <t>OCT059326</t>
  </si>
  <si>
    <t>Octavien, Steve</t>
  </si>
  <si>
    <t>Tavares Gooden</t>
  </si>
  <si>
    <t>GOO267090</t>
  </si>
  <si>
    <t>Gooden, Tavares</t>
  </si>
  <si>
    <t>Thomas Williams</t>
  </si>
  <si>
    <t>WIL537586</t>
  </si>
  <si>
    <t>Williams, Thomas - LB</t>
  </si>
  <si>
    <t>Vince Hall</t>
  </si>
  <si>
    <t>HAL558643</t>
  </si>
  <si>
    <t>Hall, Vince</t>
  </si>
  <si>
    <t>Wesley Woodyard</t>
  </si>
  <si>
    <t>WOO711929</t>
  </si>
  <si>
    <t>Woodyard, Wesley</t>
  </si>
  <si>
    <t>Xavier Adibi</t>
  </si>
  <si>
    <t>ADI219645</t>
  </si>
  <si>
    <t>Adibi, Xavier</t>
  </si>
  <si>
    <t>Andrew Crummey</t>
  </si>
  <si>
    <t>CRU251447</t>
  </si>
  <si>
    <t>Crummey, Andrew</t>
  </si>
  <si>
    <t>Anthony Collins</t>
  </si>
  <si>
    <t>COL511950</t>
  </si>
  <si>
    <t>Collins, Anthony - T</t>
  </si>
  <si>
    <t>Barry Richardson</t>
  </si>
  <si>
    <t>RIC389622</t>
  </si>
  <si>
    <t>Richardson, Barry</t>
  </si>
  <si>
    <t>Branden Albert</t>
  </si>
  <si>
    <t>ALB334450</t>
  </si>
  <si>
    <t>Albert, Branden</t>
  </si>
  <si>
    <t>Brandon Keith</t>
  </si>
  <si>
    <t>KEI389074</t>
  </si>
  <si>
    <t>Keith, Brandon</t>
  </si>
  <si>
    <t>Breno Giacomini</t>
  </si>
  <si>
    <t>GIA095058</t>
  </si>
  <si>
    <t>Giacomini, Breno</t>
  </si>
  <si>
    <t>Carl Nicks</t>
  </si>
  <si>
    <t>NIC723945</t>
  </si>
  <si>
    <t>Nicks, Carl</t>
  </si>
  <si>
    <t>Chad Rinehart</t>
  </si>
  <si>
    <t>RIN211738</t>
  </si>
  <si>
    <t>Rinehart, Chad</t>
  </si>
  <si>
    <t>Chilo Rachal</t>
  </si>
  <si>
    <t>RAC237924</t>
  </si>
  <si>
    <t>Rachal, Chilo</t>
  </si>
  <si>
    <t>Chris McDuffie</t>
  </si>
  <si>
    <t>McDuffie, Chris</t>
  </si>
  <si>
    <t>Chris Williams</t>
  </si>
  <si>
    <t>WIL188018</t>
  </si>
  <si>
    <t>Williams, Chris - G</t>
  </si>
  <si>
    <t>Cody Wallace</t>
  </si>
  <si>
    <t>WAL435985</t>
  </si>
  <si>
    <t>Wallace, Cody</t>
  </si>
  <si>
    <t>Corey Clark</t>
  </si>
  <si>
    <t>CLA235389</t>
  </si>
  <si>
    <t>Clark, Corey</t>
  </si>
  <si>
    <t>David Hale</t>
  </si>
  <si>
    <t>HAL042600</t>
  </si>
  <si>
    <t>Hale, David</t>
  </si>
  <si>
    <t>Demetress Bell</t>
  </si>
  <si>
    <t>BEL269922</t>
  </si>
  <si>
    <t>Bell, Demetress</t>
  </si>
  <si>
    <t>Devin Clark</t>
  </si>
  <si>
    <t>CLA259933</t>
  </si>
  <si>
    <t>Clark, Devin</t>
  </si>
  <si>
    <t>Donald Thomas</t>
  </si>
  <si>
    <t>THO113662</t>
  </si>
  <si>
    <t>Thomas, Donald</t>
  </si>
  <si>
    <t>Drew Radovich</t>
  </si>
  <si>
    <t>RAD702174</t>
  </si>
  <si>
    <t>Radovich, Drew</t>
  </si>
  <si>
    <t>Duane Brown</t>
  </si>
  <si>
    <t>BRO408217</t>
  </si>
  <si>
    <t>Brown, Duane</t>
  </si>
  <si>
    <t>Eric Young</t>
  </si>
  <si>
    <t>YOU186690</t>
  </si>
  <si>
    <t>Young, Eric</t>
  </si>
  <si>
    <t>Franklin Dunbar</t>
  </si>
  <si>
    <t>DUN092891</t>
  </si>
  <si>
    <t>Dunbar, Franklin</t>
  </si>
  <si>
    <t>Geoff Schwartz</t>
  </si>
  <si>
    <t>SCH754699</t>
  </si>
  <si>
    <t>Schwartz, Geoff</t>
  </si>
  <si>
    <t>Gosder Cherilus</t>
  </si>
  <si>
    <t>CHE253467</t>
  </si>
  <si>
    <t>Cherilus, Gosder</t>
  </si>
  <si>
    <t>Heath Benedict</t>
  </si>
  <si>
    <t>Newberry</t>
  </si>
  <si>
    <t>South Atlantic Conference</t>
  </si>
  <si>
    <t>Benedict, Heath</t>
  </si>
  <si>
    <t>Jake Long</t>
  </si>
  <si>
    <t>Long, Jake</t>
  </si>
  <si>
    <t>James Blair</t>
  </si>
  <si>
    <t>BLA506112</t>
  </si>
  <si>
    <t>Blair, James</t>
  </si>
  <si>
    <t>Jamey Richard</t>
  </si>
  <si>
    <t>RIC215694</t>
  </si>
  <si>
    <t>Richard, Jamey</t>
  </si>
  <si>
    <t>Jeff Otah</t>
  </si>
  <si>
    <t>OTA266972</t>
  </si>
  <si>
    <t>Otah, Jeff</t>
  </si>
  <si>
    <t>Jeremy Zuttah</t>
  </si>
  <si>
    <t>ZUT622937</t>
  </si>
  <si>
    <t>Zuttah, Jeremy</t>
  </si>
  <si>
    <t>John Greco</t>
  </si>
  <si>
    <t>GRE029234</t>
  </si>
  <si>
    <t>Greco, John</t>
  </si>
  <si>
    <t>John Sullivan</t>
  </si>
  <si>
    <t>SUL513788</t>
  </si>
  <si>
    <t>Sullivan, John</t>
  </si>
  <si>
    <t>King Dunlap</t>
  </si>
  <si>
    <t>DUN476836</t>
  </si>
  <si>
    <t>Dunlap, King</t>
  </si>
  <si>
    <t>Kirk Barton</t>
  </si>
  <si>
    <t>BAR789697</t>
  </si>
  <si>
    <t>Barton, Kirk</t>
  </si>
  <si>
    <t>Kory Lichtensteiger</t>
  </si>
  <si>
    <t>LIC311468</t>
  </si>
  <si>
    <t>Lichtensteiger, Kory</t>
  </si>
  <si>
    <t>Matt Spanos</t>
  </si>
  <si>
    <t>SPA509154</t>
  </si>
  <si>
    <t>Spanos, Matt</t>
  </si>
  <si>
    <t>Mike Gibson</t>
  </si>
  <si>
    <t>GIB698733</t>
  </si>
  <si>
    <t>Gibson, Mike</t>
  </si>
  <si>
    <t>Mike McGlynn</t>
  </si>
  <si>
    <t>MCG507111</t>
  </si>
  <si>
    <t>McGlynn, Mike</t>
  </si>
  <si>
    <t>Mike Pollak</t>
  </si>
  <si>
    <t>POL205447</t>
  </si>
  <si>
    <t>Pollak, Mike</t>
  </si>
  <si>
    <t>Oniel Cousins</t>
  </si>
  <si>
    <t>COU714650</t>
  </si>
  <si>
    <t>Cousins, Oniel</t>
  </si>
  <si>
    <t>Pedro Sosa</t>
  </si>
  <si>
    <t>SOS059326</t>
  </si>
  <si>
    <t>Sosa, Pedro</t>
  </si>
  <si>
    <t>Robert Felton</t>
  </si>
  <si>
    <t>FEL722424</t>
  </si>
  <si>
    <t>Felton, Robert</t>
  </si>
  <si>
    <t>Roy Schuening</t>
  </si>
  <si>
    <t>SCH574149</t>
  </si>
  <si>
    <t>Schuening, Roy</t>
  </si>
  <si>
    <t>Ryan Clady</t>
  </si>
  <si>
    <t>CLA031385</t>
  </si>
  <si>
    <t>Clady, Ryan</t>
  </si>
  <si>
    <t>Sam Baker</t>
  </si>
  <si>
    <t>BAK597488</t>
  </si>
  <si>
    <t>Baker, Sam</t>
  </si>
  <si>
    <t>Shawn Murphy</t>
  </si>
  <si>
    <t>MUR521801</t>
  </si>
  <si>
    <t>Murphy, Shawn</t>
  </si>
  <si>
    <t>Steve Justice</t>
  </si>
  <si>
    <t>JUS423456</t>
  </si>
  <si>
    <t>Justice, Steve</t>
  </si>
  <si>
    <t>Tony Hills</t>
  </si>
  <si>
    <t>HIL752673</t>
  </si>
  <si>
    <t>Hills, Tony</t>
  </si>
  <si>
    <t>Tyler Polumbus</t>
  </si>
  <si>
    <t>POL783118</t>
  </si>
  <si>
    <t>Polumbus, Tyler</t>
  </si>
  <si>
    <t>William Robinson</t>
  </si>
  <si>
    <t>ROB727518</t>
  </si>
  <si>
    <t>Robinson, William</t>
  </si>
  <si>
    <t>Alexis Serna</t>
  </si>
  <si>
    <t>Serna, Alexis</t>
  </si>
  <si>
    <t>Andrew Larson</t>
  </si>
  <si>
    <t>Larson, Andrew</t>
  </si>
  <si>
    <t>Art Carmody</t>
  </si>
  <si>
    <t>Carmody, Art</t>
  </si>
  <si>
    <t>Durant Brooks</t>
  </si>
  <si>
    <t>BRO122997</t>
  </si>
  <si>
    <t>Brooks, Durant</t>
  </si>
  <si>
    <t>Mike Dragosavich</t>
  </si>
  <si>
    <t>DRA129787</t>
  </si>
  <si>
    <t>Dragosavich, Mike</t>
  </si>
  <si>
    <t>Owen Tolson</t>
  </si>
  <si>
    <t>Tolson, Owen</t>
  </si>
  <si>
    <t>Shane Longest</t>
  </si>
  <si>
    <t>St. Xavier</t>
  </si>
  <si>
    <t>Longest, Shane</t>
  </si>
  <si>
    <t>Taylor Mehlhaff</t>
  </si>
  <si>
    <t>MEH428790</t>
  </si>
  <si>
    <t>Mehlhaff, Taylor</t>
  </si>
  <si>
    <t>Tim Reyer</t>
  </si>
  <si>
    <t>Reyer, Tim</t>
  </si>
  <si>
    <t>Adam Tafralis</t>
  </si>
  <si>
    <t>Tafralis, Adam</t>
  </si>
  <si>
    <t>Alex Brink</t>
  </si>
  <si>
    <t>BRI395957</t>
  </si>
  <si>
    <t>Brink, Alex</t>
  </si>
  <si>
    <t>Andre' Woodson</t>
  </si>
  <si>
    <t>Woodson, Andre'</t>
  </si>
  <si>
    <t>Anthony Morelli</t>
  </si>
  <si>
    <t>MOR108056</t>
  </si>
  <si>
    <t>Morelli, Anthony</t>
  </si>
  <si>
    <t>Bernard Morris</t>
  </si>
  <si>
    <t>Morris, Bernard</t>
  </si>
  <si>
    <t>Brian Brohm</t>
  </si>
  <si>
    <t>BRO095850</t>
  </si>
  <si>
    <t>Brohm, Brian</t>
  </si>
  <si>
    <t>Chad Henne</t>
  </si>
  <si>
    <t>HEN507580</t>
  </si>
  <si>
    <t>Henne, Chad</t>
  </si>
  <si>
    <t>Colt Brennan</t>
  </si>
  <si>
    <t>BRE307886</t>
  </si>
  <si>
    <t>Brennan, Colt</t>
  </si>
  <si>
    <t>Dennis Dixon</t>
  </si>
  <si>
    <t>DIX123425</t>
  </si>
  <si>
    <t>Dixon, Dennis</t>
  </si>
  <si>
    <t>Erik Ainge</t>
  </si>
  <si>
    <t>AIN237309</t>
  </si>
  <si>
    <t>Ainge, Erik</t>
  </si>
  <si>
    <t>Joe Flacco</t>
  </si>
  <si>
    <t>FLA009602</t>
  </si>
  <si>
    <t>Flacco, Joe</t>
  </si>
  <si>
    <t>John David Booty</t>
  </si>
  <si>
    <t>BOO697400</t>
  </si>
  <si>
    <t>Booty, John David</t>
  </si>
  <si>
    <t>San Diego</t>
  </si>
  <si>
    <t>JOH000001</t>
  </si>
  <si>
    <t>Johnson, Josh - QB</t>
  </si>
  <si>
    <t>Kevin O'Connell</t>
  </si>
  <si>
    <t>OCO193317</t>
  </si>
  <si>
    <t>O'Connell, Kevin</t>
  </si>
  <si>
    <t>Kyle Wright</t>
  </si>
  <si>
    <t>WRI501019</t>
  </si>
  <si>
    <t>Wright, Kyle</t>
  </si>
  <si>
    <t>Matt Flynn</t>
  </si>
  <si>
    <t>FLY487098</t>
  </si>
  <si>
    <t>Flynn, Matt</t>
  </si>
  <si>
    <t>Matt Ryan</t>
  </si>
  <si>
    <t>RYA238179</t>
  </si>
  <si>
    <t>Ryan, Matt</t>
  </si>
  <si>
    <t>Paul Smith</t>
  </si>
  <si>
    <t>SMI569270</t>
  </si>
  <si>
    <t>Smith, Paul - QB</t>
  </si>
  <si>
    <t>Sam Keller</t>
  </si>
  <si>
    <t>Keller, Sam</t>
  </si>
  <si>
    <t>T.C. Ostrander</t>
  </si>
  <si>
    <t>Ostrander, T.C.</t>
  </si>
  <si>
    <t>Allen Patrick</t>
  </si>
  <si>
    <t>PAT166710</t>
  </si>
  <si>
    <t>Patrick, Allen</t>
  </si>
  <si>
    <t>Anthony Alridge</t>
  </si>
  <si>
    <t>ALR296636</t>
  </si>
  <si>
    <t>Alridge, Anthony</t>
  </si>
  <si>
    <t>BenJarvus Green-Ellis</t>
  </si>
  <si>
    <t>GRE532094</t>
  </si>
  <si>
    <t>Green-Ellis, BenJarvus</t>
  </si>
  <si>
    <t>Calvin Dawson</t>
  </si>
  <si>
    <t>Dawson, Calvin</t>
  </si>
  <si>
    <t>Carl Stewart</t>
  </si>
  <si>
    <t>STE744094</t>
  </si>
  <si>
    <t>Stewart, Carl</t>
  </si>
  <si>
    <t>Chad Simpson</t>
  </si>
  <si>
    <t>SIM482496</t>
  </si>
  <si>
    <t>Simpson, Chad</t>
  </si>
  <si>
    <t>Chauncey Washington</t>
  </si>
  <si>
    <t>WAS112485</t>
  </si>
  <si>
    <t>Washington, Chauncey</t>
  </si>
  <si>
    <t>Chris Johnson</t>
  </si>
  <si>
    <t>JOH127799</t>
  </si>
  <si>
    <t>Johnson, Chris - RB</t>
  </si>
  <si>
    <t>Cory Boyd</t>
  </si>
  <si>
    <t>BOY078848</t>
  </si>
  <si>
    <t>Boyd, Cory</t>
  </si>
  <si>
    <t>Dantrell Savage</t>
  </si>
  <si>
    <t>SAV146593</t>
  </si>
  <si>
    <t>Savage, Dantrell</t>
  </si>
  <si>
    <t>Darren McFadden</t>
  </si>
  <si>
    <t>MCF084974</t>
  </si>
  <si>
    <t>McFadden, Darren</t>
  </si>
  <si>
    <t>Felix Jones</t>
  </si>
  <si>
    <t>JON313929</t>
  </si>
  <si>
    <t>Jones, Felix</t>
  </si>
  <si>
    <t>Jacob Hester</t>
  </si>
  <si>
    <t>HES272038</t>
  </si>
  <si>
    <t>Hester, Jacob</t>
  </si>
  <si>
    <t>Jalen Parmele</t>
  </si>
  <si>
    <t>PAR593998</t>
  </si>
  <si>
    <t>Parmele, Jalen</t>
  </si>
  <si>
    <t>Jamaal Charles</t>
  </si>
  <si>
    <t>CHA561428</t>
  </si>
  <si>
    <t>Charles, Jamaal</t>
  </si>
  <si>
    <t>Jehuu Caulcrick</t>
  </si>
  <si>
    <t>CAU377027</t>
  </si>
  <si>
    <t>Caulcrick, Jehuu</t>
  </si>
  <si>
    <t>Jerome Felton</t>
  </si>
  <si>
    <t>FEL642097</t>
  </si>
  <si>
    <t>Felton, Jerome</t>
  </si>
  <si>
    <t>STE770966</t>
  </si>
  <si>
    <t>Stewart, Jonathan - RB</t>
  </si>
  <si>
    <t>Justin Forsett</t>
  </si>
  <si>
    <t>FOR530271</t>
  </si>
  <si>
    <t>Forsett, Justin</t>
  </si>
  <si>
    <t>Kalvin McRae</t>
  </si>
  <si>
    <t>McRae, Kalvin</t>
  </si>
  <si>
    <t>Kevin Smith</t>
  </si>
  <si>
    <t>SMI461535</t>
  </si>
  <si>
    <t>Smith, Kevin - RB</t>
  </si>
  <si>
    <t>Kregg Lumpkin</t>
  </si>
  <si>
    <t>LUM352996</t>
  </si>
  <si>
    <t>Lumpkin, Kregg</t>
  </si>
  <si>
    <t>Lex Hilliard</t>
  </si>
  <si>
    <t>HIL720361</t>
  </si>
  <si>
    <t>Hilliard, Lex</t>
  </si>
  <si>
    <t>Marcus Thomas</t>
  </si>
  <si>
    <t>THO304141</t>
  </si>
  <si>
    <t>Thomas, Marcus - RB</t>
  </si>
  <si>
    <t>Matt Forte</t>
  </si>
  <si>
    <t>FOR645404</t>
  </si>
  <si>
    <t>Forte, Matt</t>
  </si>
  <si>
    <t>Mike Hart</t>
  </si>
  <si>
    <t>HAR690631</t>
  </si>
  <si>
    <t>Hart, Mike</t>
  </si>
  <si>
    <t>Owen Schmitt</t>
  </si>
  <si>
    <t>SCH357488</t>
  </si>
  <si>
    <t>Schmitt, Owen</t>
  </si>
  <si>
    <t>Peyton Hillis</t>
  </si>
  <si>
    <t>HIL734134</t>
  </si>
  <si>
    <t>Hillis, Peyton</t>
  </si>
  <si>
    <t>Rafael Little</t>
  </si>
  <si>
    <t>LIT693698</t>
  </si>
  <si>
    <t>Little, Rafael</t>
  </si>
  <si>
    <t>Rashard Mendenhall</t>
  </si>
  <si>
    <t>MEN393702</t>
  </si>
  <si>
    <t>Mendenhall, Rashard</t>
  </si>
  <si>
    <t>Ray Rice</t>
  </si>
  <si>
    <t>RIC154451</t>
  </si>
  <si>
    <t>Rice, Ray</t>
  </si>
  <si>
    <t>Ryan Torain</t>
  </si>
  <si>
    <t>TOR105154</t>
  </si>
  <si>
    <t>Torain, Ryan</t>
  </si>
  <si>
    <t>Steve Slaton</t>
  </si>
  <si>
    <t>SLA557176</t>
  </si>
  <si>
    <t>Slaton, Steve</t>
  </si>
  <si>
    <t>Tashard Choice</t>
  </si>
  <si>
    <t>CHO431469</t>
  </si>
  <si>
    <t>Choice, Tashard</t>
  </si>
  <si>
    <t>Thomas Brown</t>
  </si>
  <si>
    <t>BRO708492</t>
  </si>
  <si>
    <t>Brown, Thomas</t>
  </si>
  <si>
    <t>Xavier Omon</t>
  </si>
  <si>
    <t>OMO444955</t>
  </si>
  <si>
    <t>Omon, Xavier</t>
  </si>
  <si>
    <t>Yvenson Bernard</t>
  </si>
  <si>
    <t>BER239728</t>
  </si>
  <si>
    <t>Bernard, Yvenson</t>
  </si>
  <si>
    <t>Tim Bugg</t>
  </si>
  <si>
    <t>Bugg, Tim</t>
  </si>
  <si>
    <t>Tyler Schmitt</t>
  </si>
  <si>
    <t>SCH362905</t>
  </si>
  <si>
    <t>Schmitt, Tyler</t>
  </si>
  <si>
    <t>Adam Bishop</t>
  </si>
  <si>
    <t>Bishop, Adam</t>
  </si>
  <si>
    <t>Brad Cottam</t>
  </si>
  <si>
    <t>COT199521</t>
  </si>
  <si>
    <t>Cottam, Brad</t>
  </si>
  <si>
    <t>Craig Stevens</t>
  </si>
  <si>
    <t>STE601672</t>
  </si>
  <si>
    <t>Stevens, Craig</t>
  </si>
  <si>
    <t>Darrell Strong</t>
  </si>
  <si>
    <t>STR607070</t>
  </si>
  <si>
    <t>Strong, Darrell</t>
  </si>
  <si>
    <t>Derek Fine</t>
  </si>
  <si>
    <t>FIN197209</t>
  </si>
  <si>
    <t>Fine, Derek</t>
  </si>
  <si>
    <t>Dustin Keller</t>
  </si>
  <si>
    <t>KEL091879</t>
  </si>
  <si>
    <t>Keller, Dustin</t>
  </si>
  <si>
    <t>Fred Davis</t>
  </si>
  <si>
    <t>DAV318170</t>
  </si>
  <si>
    <t>Davis, Fred</t>
  </si>
  <si>
    <t>Gary Barnidge</t>
  </si>
  <si>
    <t>BAR521746</t>
  </si>
  <si>
    <t>Barnidge, Gary</t>
  </si>
  <si>
    <t>Jacob Tamme</t>
  </si>
  <si>
    <t>TAM511848</t>
  </si>
  <si>
    <t>Tamme, Jacob</t>
  </si>
  <si>
    <t>Jermichael Finley</t>
  </si>
  <si>
    <t>FIN403212</t>
  </si>
  <si>
    <t>Finley, Jermichael</t>
  </si>
  <si>
    <t>Joe Jon Finley</t>
  </si>
  <si>
    <t>FIN409250</t>
  </si>
  <si>
    <t>Finley, Joe Jon</t>
  </si>
  <si>
    <t>Joey Haynos</t>
  </si>
  <si>
    <t>HAY750214</t>
  </si>
  <si>
    <t>Haynos, Joey</t>
  </si>
  <si>
    <t>John Carlson</t>
  </si>
  <si>
    <t>CAR142530</t>
  </si>
  <si>
    <t>Carlson, John</t>
  </si>
  <si>
    <t>Kellen Davis</t>
  </si>
  <si>
    <t>DAV500592</t>
  </si>
  <si>
    <t>Davis, Kellen - TE</t>
  </si>
  <si>
    <t>Kolo Kapanui</t>
  </si>
  <si>
    <t>KAP027685</t>
  </si>
  <si>
    <t>Kapanui, Kolo</t>
  </si>
  <si>
    <t>Martellus Bennett</t>
  </si>
  <si>
    <t>BEN379259</t>
  </si>
  <si>
    <t>Bennett, Martellus</t>
  </si>
  <si>
    <t>Martin Rucker</t>
  </si>
  <si>
    <t>RUC606322</t>
  </si>
  <si>
    <t>Rucker, Martin</t>
  </si>
  <si>
    <t>Tom Santi</t>
  </si>
  <si>
    <t>SAN765374</t>
  </si>
  <si>
    <t>Santi, Tom</t>
  </si>
  <si>
    <t>Adarius Bowman</t>
  </si>
  <si>
    <t>Bowman, Adarius</t>
  </si>
  <si>
    <t>Adrian Arrington</t>
  </si>
  <si>
    <t>ARR162645</t>
  </si>
  <si>
    <t>Arrington, Adrian</t>
  </si>
  <si>
    <t>Andre Caldwell</t>
  </si>
  <si>
    <t>CAL102494</t>
  </si>
  <si>
    <t>Caldwell, Andre</t>
  </si>
  <si>
    <t>Arman Shields</t>
  </si>
  <si>
    <t>SHI140512</t>
  </si>
  <si>
    <t>Shields, Arman</t>
  </si>
  <si>
    <t>Billy Pittman</t>
  </si>
  <si>
    <t>PIT096609</t>
  </si>
  <si>
    <t>Pittman, Billy</t>
  </si>
  <si>
    <t>Brandon Breazell</t>
  </si>
  <si>
    <t>Breazell, Brandon</t>
  </si>
  <si>
    <t>Brian Paysinger</t>
  </si>
  <si>
    <t>Paysinger, Brian</t>
  </si>
  <si>
    <t>D.J. Hall</t>
  </si>
  <si>
    <t>HAL279675</t>
  </si>
  <si>
    <t>Hall, D.J. - WR</t>
  </si>
  <si>
    <t>Danny Amendola</t>
  </si>
  <si>
    <t>AME359918</t>
  </si>
  <si>
    <t>Amendola, Danny</t>
  </si>
  <si>
    <t>Darius Reynaud</t>
  </si>
  <si>
    <t>REY044528</t>
  </si>
  <si>
    <t>Reynaud, Darius</t>
  </si>
  <si>
    <t>Darnell Jenkins</t>
  </si>
  <si>
    <t>JEN173978</t>
  </si>
  <si>
    <t>Jenkins, Darnell</t>
  </si>
  <si>
    <t>Davone Bess</t>
  </si>
  <si>
    <t>BES106788</t>
  </si>
  <si>
    <t>Bess, Davone</t>
  </si>
  <si>
    <t>De'Cody Fagg</t>
  </si>
  <si>
    <t>Fagg, De'Cody</t>
  </si>
  <si>
    <t>DeSean Jackson</t>
  </si>
  <si>
    <t>JAC127681</t>
  </si>
  <si>
    <t>Jackson, DeSean</t>
  </si>
  <si>
    <t>Devin Thomas</t>
  </si>
  <si>
    <t>THO112147</t>
  </si>
  <si>
    <t>Thomas, Devin</t>
  </si>
  <si>
    <t>Dexter Jackson</t>
  </si>
  <si>
    <t>JAC132195</t>
  </si>
  <si>
    <t>Jackson, Dexter - WR</t>
  </si>
  <si>
    <t>Donnie Avery</t>
  </si>
  <si>
    <t>AVE422211</t>
  </si>
  <si>
    <t>Avery, Donnie</t>
  </si>
  <si>
    <t>Dorien Bryant</t>
  </si>
  <si>
    <t>Bryant, Dorien</t>
  </si>
  <si>
    <t>Earl Bennett</t>
  </si>
  <si>
    <t>BEN327033</t>
  </si>
  <si>
    <t>Bennett, Earl</t>
  </si>
  <si>
    <t>Early Doucet</t>
  </si>
  <si>
    <t>DOU051723</t>
  </si>
  <si>
    <t>Doucet, Early</t>
  </si>
  <si>
    <t>Eddie Royal</t>
  </si>
  <si>
    <t>ROY461040</t>
  </si>
  <si>
    <t>Royal, Eddie</t>
  </si>
  <si>
    <t>Evan Moore</t>
  </si>
  <si>
    <t>MOO329900</t>
  </si>
  <si>
    <t>Moore, Evan</t>
  </si>
  <si>
    <t>Harry Douglas</t>
  </si>
  <si>
    <t>DOU372712</t>
  </si>
  <si>
    <t>Douglas, Harry</t>
  </si>
  <si>
    <t>James Hardy</t>
  </si>
  <si>
    <t>HAR108650</t>
  </si>
  <si>
    <t>Hardy, James</t>
  </si>
  <si>
    <t>Jason Rivers</t>
  </si>
  <si>
    <t>Rivers, Jason</t>
  </si>
  <si>
    <t>Jaymar Johnson</t>
  </si>
  <si>
    <t>JOH341279</t>
  </si>
  <si>
    <t>Johnson, Jaymar</t>
  </si>
  <si>
    <t>Jerome Simpson</t>
  </si>
  <si>
    <t>SIM531556</t>
  </si>
  <si>
    <t>Simpson, Jerome</t>
  </si>
  <si>
    <t>Joe West</t>
  </si>
  <si>
    <t>WES286088</t>
  </si>
  <si>
    <t>West, Joe</t>
  </si>
  <si>
    <t>Jordy Nelson</t>
  </si>
  <si>
    <t>NEL517441</t>
  </si>
  <si>
    <t>Nelson, Jordy</t>
  </si>
  <si>
    <t>Josh Morgan</t>
  </si>
  <si>
    <t>MOR166910</t>
  </si>
  <si>
    <t>Morgan, Josh</t>
  </si>
  <si>
    <t>Justin Harper</t>
  </si>
  <si>
    <t>HAR267861</t>
  </si>
  <si>
    <t>Harper, Justin</t>
  </si>
  <si>
    <t>Keenan Burton</t>
  </si>
  <si>
    <t>BUR769332</t>
  </si>
  <si>
    <t>Burton, Keenan</t>
  </si>
  <si>
    <t>Kenneth Moore</t>
  </si>
  <si>
    <t>MOO457565</t>
  </si>
  <si>
    <t>Moore, Kenneth</t>
  </si>
  <si>
    <t>Kevin Robinson</t>
  </si>
  <si>
    <t>ROB593216</t>
  </si>
  <si>
    <t>Robinson, Kevin</t>
  </si>
  <si>
    <t>Lavelle Hawkins</t>
  </si>
  <si>
    <t>HAW442308</t>
  </si>
  <si>
    <t>Hawkins, Lavelle</t>
  </si>
  <si>
    <t>Limas Sweed</t>
  </si>
  <si>
    <t>SWE041051</t>
  </si>
  <si>
    <t>Sweed, Limas</t>
  </si>
  <si>
    <t>Lorne Sam</t>
  </si>
  <si>
    <t>SAM001878</t>
  </si>
  <si>
    <t>Sam, Lorne</t>
  </si>
  <si>
    <t>Malcolm Kelly</t>
  </si>
  <si>
    <t>KEL691432</t>
  </si>
  <si>
    <t>Kelly, Malcolm</t>
  </si>
  <si>
    <t>Marcus Henry</t>
  </si>
  <si>
    <t>HEN625212</t>
  </si>
  <si>
    <t>Henry, Marcus - WR</t>
  </si>
  <si>
    <t>Marcus Monk</t>
  </si>
  <si>
    <t>MON235653</t>
  </si>
  <si>
    <t>Monk, Marcus</t>
  </si>
  <si>
    <t>SMI501275</t>
  </si>
  <si>
    <t>Smith, Marcus - WR</t>
  </si>
  <si>
    <t>Mario Manningham</t>
  </si>
  <si>
    <t>MAN547041</t>
  </si>
  <si>
    <t>Manningham, Mario</t>
  </si>
  <si>
    <t>Mario Urrutia</t>
  </si>
  <si>
    <t>URR652601</t>
  </si>
  <si>
    <t>Urrutia, Mario</t>
  </si>
  <si>
    <t>Mark Bradford</t>
  </si>
  <si>
    <t>BRA099601</t>
  </si>
  <si>
    <t>Bradford, Mark</t>
  </si>
  <si>
    <t>Maurice Purify</t>
  </si>
  <si>
    <t>PUR445883</t>
  </si>
  <si>
    <t>Purify, Maurice</t>
  </si>
  <si>
    <t>Paul Hubbard</t>
  </si>
  <si>
    <t>HUB332233</t>
  </si>
  <si>
    <t>Hubbard, Paul</t>
  </si>
  <si>
    <t>Pierre Garcon</t>
  </si>
  <si>
    <t>GAR115573</t>
  </si>
  <si>
    <t>Garcon, Pierre</t>
  </si>
  <si>
    <t>Ryan Grice-Mullen</t>
  </si>
  <si>
    <t>GRI001767</t>
  </si>
  <si>
    <t>Grice-Mullen, Ryan</t>
  </si>
  <si>
    <t>Shaheer McBride</t>
  </si>
  <si>
    <t>Delaware State</t>
  </si>
  <si>
    <t>MCB739881</t>
  </si>
  <si>
    <t>McBride, Shaheer</t>
  </si>
  <si>
    <t>Steve Johnson</t>
  </si>
  <si>
    <t>JOH673533</t>
  </si>
  <si>
    <t>Johnson, Steve - WR</t>
  </si>
  <si>
    <t>Taj Smith</t>
  </si>
  <si>
    <t>SMI738340</t>
  </si>
  <si>
    <t>Smith, Taj</t>
  </si>
  <si>
    <t>Todd Blythe</t>
  </si>
  <si>
    <t>BLY622937</t>
  </si>
  <si>
    <t>Blythe, Todd</t>
  </si>
  <si>
    <t>Travis Brown</t>
  </si>
  <si>
    <t>BRO738794</t>
  </si>
  <si>
    <t>Brown, Travis - WR</t>
  </si>
  <si>
    <t>William Franklin</t>
  </si>
  <si>
    <t>FRA548035</t>
  </si>
  <si>
    <t>Franklin, William</t>
  </si>
  <si>
    <t>A.J. Davis</t>
  </si>
  <si>
    <t>DAV115455</t>
  </si>
  <si>
    <t>Davis, A.J. - DB</t>
  </si>
  <si>
    <t>Aaron Ross</t>
  </si>
  <si>
    <t>ROS527992</t>
  </si>
  <si>
    <t>Ross, Aaron</t>
  </si>
  <si>
    <t>Aaron Rouse</t>
  </si>
  <si>
    <t>ROU320232</t>
  </si>
  <si>
    <t>Rouse, Aaron</t>
  </si>
  <si>
    <t>Anthony Arline</t>
  </si>
  <si>
    <t>ARL296636</t>
  </si>
  <si>
    <t>Arline, Anthony</t>
  </si>
  <si>
    <t>Bo Smith</t>
  </si>
  <si>
    <t>SMI079665</t>
  </si>
  <si>
    <t>Smith, Bo</t>
  </si>
  <si>
    <t>Brandon Harrison</t>
  </si>
  <si>
    <t>HAR575795</t>
  </si>
  <si>
    <t>Harrison, Brandon - S</t>
  </si>
  <si>
    <t>Brandon McDonald</t>
  </si>
  <si>
    <t>MCD240891</t>
  </si>
  <si>
    <t>McDonald, Brandon</t>
  </si>
  <si>
    <t>Brandon Meriweather</t>
  </si>
  <si>
    <t>MER280467</t>
  </si>
  <si>
    <t>Meriweather, Brandon</t>
  </si>
  <si>
    <t>Brandon Sharp</t>
  </si>
  <si>
    <t>SHA378021</t>
  </si>
  <si>
    <t>Sharp, Brandon</t>
  </si>
  <si>
    <t>C.J. Gaddis</t>
  </si>
  <si>
    <t>GAD531222</t>
  </si>
  <si>
    <t>Gaddis, C.J.</t>
  </si>
  <si>
    <t>WIL663286</t>
  </si>
  <si>
    <t>Wilson, C.J. - CB</t>
  </si>
  <si>
    <t>Chaz Williams</t>
  </si>
  <si>
    <t>Williams, Chaz - DB</t>
  </si>
  <si>
    <t>Chinedum Ndukwe</t>
  </si>
  <si>
    <t>NDU344714</t>
  </si>
  <si>
    <t>Ndukwe, Chinedum</t>
  </si>
  <si>
    <t>Chris Houston</t>
  </si>
  <si>
    <t>HOU439651</t>
  </si>
  <si>
    <t>Houston, Chris</t>
  </si>
  <si>
    <t>Corey Graham</t>
  </si>
  <si>
    <t>GRA137223</t>
  </si>
  <si>
    <t>Graham, Corey</t>
  </si>
  <si>
    <t>Craig Dahl</t>
  </si>
  <si>
    <t>DAH251407</t>
  </si>
  <si>
    <t>Dahl, Craig</t>
  </si>
  <si>
    <t>Dante Hughes</t>
  </si>
  <si>
    <t>HUG265621</t>
  </si>
  <si>
    <t>Hughes, Dante</t>
  </si>
  <si>
    <t>Daren Stone</t>
  </si>
  <si>
    <t>STO371487</t>
  </si>
  <si>
    <t>Stone, Daren</t>
  </si>
  <si>
    <t>Darrelle Revis</t>
  </si>
  <si>
    <t>REV515344</t>
  </si>
  <si>
    <t>Revis, Darrelle</t>
  </si>
  <si>
    <t>Dashon Goldson</t>
  </si>
  <si>
    <t>GOL350563</t>
  </si>
  <si>
    <t>Goldson, Dashon</t>
  </si>
  <si>
    <t>David Irons</t>
  </si>
  <si>
    <t>IRO409291</t>
  </si>
  <si>
    <t>Irons, David</t>
  </si>
  <si>
    <t>DeAndre Jackson</t>
  </si>
  <si>
    <t>Jackson, DeAndre</t>
  </si>
  <si>
    <t>Duane Coleman</t>
  </si>
  <si>
    <t>COL260195</t>
  </si>
  <si>
    <t>Coleman, Duane</t>
  </si>
  <si>
    <t>Eric Frampton</t>
  </si>
  <si>
    <t>FRA046140</t>
  </si>
  <si>
    <t>Frampton, Eric</t>
  </si>
  <si>
    <t>Eric Weddle</t>
  </si>
  <si>
    <t>WED290361</t>
  </si>
  <si>
    <t>Weddle, Eric</t>
  </si>
  <si>
    <t>Eric Wright</t>
  </si>
  <si>
    <t>WRI193852</t>
  </si>
  <si>
    <t>Wright, Eric</t>
  </si>
  <si>
    <t>Fred Bennett</t>
  </si>
  <si>
    <t>BEN345228</t>
  </si>
  <si>
    <t>Bennett, Fred</t>
  </si>
  <si>
    <t>Gerald Alexander</t>
  </si>
  <si>
    <t>ALE250873</t>
  </si>
  <si>
    <t>Alexander, Gerald</t>
  </si>
  <si>
    <t>J.D. Nelson</t>
  </si>
  <si>
    <t>Nelson, J.D.</t>
  </si>
  <si>
    <t>Jessie Daniels</t>
  </si>
  <si>
    <t>DAN571120</t>
  </si>
  <si>
    <t>Daniels, Jessie</t>
  </si>
  <si>
    <t>John Wendling</t>
  </si>
  <si>
    <t>WEN189981</t>
  </si>
  <si>
    <t>Wendling, John</t>
  </si>
  <si>
    <t>Jonathan Wade</t>
  </si>
  <si>
    <t>WAD427290</t>
  </si>
  <si>
    <t>Wade, Jonathan</t>
  </si>
  <si>
    <t>Josh Gattis</t>
  </si>
  <si>
    <t>GAT654291</t>
  </si>
  <si>
    <t>Gattis, Josh</t>
  </si>
  <si>
    <t>Josh Wilson</t>
  </si>
  <si>
    <t>WIL737475</t>
  </si>
  <si>
    <t>Wilson, Josh</t>
  </si>
  <si>
    <t>Kenny Scott</t>
  </si>
  <si>
    <t>Scott, Kenny</t>
  </si>
  <si>
    <t>Kevin Payne</t>
  </si>
  <si>
    <t>PAY379648</t>
  </si>
  <si>
    <t>Payne, Kevin</t>
  </si>
  <si>
    <t>LaRon Landry</t>
  </si>
  <si>
    <t>LAN165690</t>
  </si>
  <si>
    <t>Landry, LaRon</t>
  </si>
  <si>
    <t>Leon Hall</t>
  </si>
  <si>
    <t>HAL432931</t>
  </si>
  <si>
    <t>Hall, Leon</t>
  </si>
  <si>
    <t>Leonard Peters</t>
  </si>
  <si>
    <t>PET154576</t>
  </si>
  <si>
    <t>Peters, Leonard</t>
  </si>
  <si>
    <t>Marcus McCauley</t>
  </si>
  <si>
    <t>MCC251485</t>
  </si>
  <si>
    <t>McCauley, Marcus</t>
  </si>
  <si>
    <t>Marcus Paschal</t>
  </si>
  <si>
    <t>PAS081600</t>
  </si>
  <si>
    <t>Paschal, Marcus</t>
  </si>
  <si>
    <t>Marvin White</t>
  </si>
  <si>
    <t>WHI366093</t>
  </si>
  <si>
    <t>White, Marvin</t>
  </si>
  <si>
    <t>Michael Coe</t>
  </si>
  <si>
    <t>COE043162</t>
  </si>
  <si>
    <t>Coe, Michael - CB</t>
  </si>
  <si>
    <t>Michael Griffin</t>
  </si>
  <si>
    <t>GRI232017</t>
  </si>
  <si>
    <t>Griffin, Michael</t>
  </si>
  <si>
    <t>JOH504824</t>
  </si>
  <si>
    <t>Johnson, Michael - S</t>
  </si>
  <si>
    <t>Reggie Lewis</t>
  </si>
  <si>
    <t>LEW566673</t>
  </si>
  <si>
    <t>Lewis, Reggie</t>
  </si>
  <si>
    <t>Reggie Nelson</t>
  </si>
  <si>
    <t>NEL617002</t>
  </si>
  <si>
    <t>Nelson, Reggie - S</t>
  </si>
  <si>
    <t>SMI697945</t>
  </si>
  <si>
    <t>Smith, Ryan - DB</t>
  </si>
  <si>
    <t>Sabby Piscitelli</t>
  </si>
  <si>
    <t>PIS575019</t>
  </si>
  <si>
    <t>Piscitelli, Sabby</t>
  </si>
  <si>
    <t>Tanard Jackson</t>
  </si>
  <si>
    <t>JAC565378</t>
  </si>
  <si>
    <t>Jackson, Tanard</t>
  </si>
  <si>
    <t>Tarell Brown</t>
  </si>
  <si>
    <t>BRO695589</t>
  </si>
  <si>
    <t>Brown, Tarell</t>
  </si>
  <si>
    <t>Travarous Bain</t>
  </si>
  <si>
    <t>BAI713997</t>
  </si>
  <si>
    <t>Bain, Travarous</t>
  </si>
  <si>
    <t>Trumaine McBride</t>
  </si>
  <si>
    <t>MCB000000</t>
  </si>
  <si>
    <t>McBride, Trumaine</t>
  </si>
  <si>
    <t>Tyron Brackenridge</t>
  </si>
  <si>
    <t>BRA067209</t>
  </si>
  <si>
    <t>Brackenridge, Tyron</t>
  </si>
  <si>
    <t>Zach Catanese</t>
  </si>
  <si>
    <t>Catanese, Zach</t>
  </si>
  <si>
    <t>Abraham Wright</t>
  </si>
  <si>
    <t>WRI011564</t>
  </si>
  <si>
    <t>Wright, Abraham</t>
  </si>
  <si>
    <t>Adam Carriker</t>
  </si>
  <si>
    <t>CAR485536</t>
  </si>
  <si>
    <t>Carriker, Adam</t>
  </si>
  <si>
    <t>Alan Branch</t>
  </si>
  <si>
    <t>BRA489251</t>
  </si>
  <si>
    <t>Branch, Alan</t>
  </si>
  <si>
    <t>Amobi Okoye</t>
  </si>
  <si>
    <t>OKO541722</t>
  </si>
  <si>
    <t>Okoye, Amobi</t>
  </si>
  <si>
    <t>Anthony Spencer</t>
  </si>
  <si>
    <t>SPE434038</t>
  </si>
  <si>
    <t>Spencer, Anthony</t>
  </si>
  <si>
    <t>JOH061319</t>
  </si>
  <si>
    <t>Johnson, Antonio - DT</t>
  </si>
  <si>
    <t>Antwan Applewhite</t>
  </si>
  <si>
    <t>APP629310</t>
  </si>
  <si>
    <t>Applewhite, Antwan</t>
  </si>
  <si>
    <t>Baraka Atkins</t>
  </si>
  <si>
    <t>ATK081322</t>
  </si>
  <si>
    <t>Atkins, Baraka</t>
  </si>
  <si>
    <t>Brandon Mebane</t>
  </si>
  <si>
    <t>MEB059326</t>
  </si>
  <si>
    <t>Mebane, Brandon</t>
  </si>
  <si>
    <t>Brian Robison</t>
  </si>
  <si>
    <t>ROB744810</t>
  </si>
  <si>
    <t>Robison, Brian</t>
  </si>
  <si>
    <t>C.J. Ah You</t>
  </si>
  <si>
    <t>AHY462618</t>
  </si>
  <si>
    <t>Ah You, C.J.</t>
  </si>
  <si>
    <t>Charles Johnson</t>
  </si>
  <si>
    <t>JOH106479</t>
  </si>
  <si>
    <t>Johnson, Charles - DE</t>
  </si>
  <si>
    <t>Chase Pittman</t>
  </si>
  <si>
    <t>PIT094994</t>
  </si>
  <si>
    <t>Pittman, Chase</t>
  </si>
  <si>
    <t>Clifton Ryan</t>
  </si>
  <si>
    <t>RYA062840</t>
  </si>
  <si>
    <t>Ryan, Clifton</t>
  </si>
  <si>
    <t>Dan Bazuin</t>
  </si>
  <si>
    <t>BAZ717322</t>
  </si>
  <si>
    <t>Bazuin, Dan</t>
  </si>
  <si>
    <t>David Patterson</t>
  </si>
  <si>
    <t>PAT402905</t>
  </si>
  <si>
    <t>Patterson, David</t>
  </si>
  <si>
    <t>Derek Landri</t>
  </si>
  <si>
    <t>LAN113331</t>
  </si>
  <si>
    <t>Landri, Derek</t>
  </si>
  <si>
    <t>Gaines Adams</t>
  </si>
  <si>
    <t>ADA289187</t>
  </si>
  <si>
    <t>Adams, Gaines</t>
  </si>
  <si>
    <t>Ikaika Alama-Francis</t>
  </si>
  <si>
    <t>ALA415291</t>
  </si>
  <si>
    <t>Alama-Francis, Ikaika</t>
  </si>
  <si>
    <t>Jacob Ford</t>
  </si>
  <si>
    <t>FOR215271</t>
  </si>
  <si>
    <t>Ford, Jacob</t>
  </si>
  <si>
    <t>Jamaal Anderson</t>
  </si>
  <si>
    <t>AND289942</t>
  </si>
  <si>
    <t>Anderson, Jamaal</t>
  </si>
  <si>
    <t>Jarvis Moss</t>
  </si>
  <si>
    <t>MOS572803</t>
  </si>
  <si>
    <t>Moss, Jarvis</t>
  </si>
  <si>
    <t>Jay Alford</t>
  </si>
  <si>
    <t>ALF474006</t>
  </si>
  <si>
    <t>Alford, Jay</t>
  </si>
  <si>
    <t>Jay Moore</t>
  </si>
  <si>
    <t>MOO389306</t>
  </si>
  <si>
    <t>Moore, Jay</t>
  </si>
  <si>
    <t>Jay Richardson</t>
  </si>
  <si>
    <t>RIC498813</t>
  </si>
  <si>
    <t>Richardson, Jay</t>
  </si>
  <si>
    <t>CLA381451</t>
  </si>
  <si>
    <t>Clark, Jeremy - DT</t>
  </si>
  <si>
    <t>Joe Cohen</t>
  </si>
  <si>
    <t>COH426447</t>
  </si>
  <si>
    <t>Cohen, Joe</t>
  </si>
  <si>
    <t>Justin Harrell</t>
  </si>
  <si>
    <t>HAR311429</t>
  </si>
  <si>
    <t>Harrell, Justin</t>
  </si>
  <si>
    <t>Justin Hickman</t>
  </si>
  <si>
    <t>HIC296632</t>
  </si>
  <si>
    <t>Hickman, Justin</t>
  </si>
  <si>
    <t>Kareem Brown</t>
  </si>
  <si>
    <t>BRO502748</t>
  </si>
  <si>
    <t>Brown, Kareem</t>
  </si>
  <si>
    <t>Keith Jackson</t>
  </si>
  <si>
    <t>JAC283632</t>
  </si>
  <si>
    <t>Jackson, Keith - DT</t>
  </si>
  <si>
    <t>LaMarr Woodley</t>
  </si>
  <si>
    <t>WOO324724</t>
  </si>
  <si>
    <t>Woodley, LaMarr</t>
  </si>
  <si>
    <t>Larry Birdine</t>
  </si>
  <si>
    <t>BIR272904</t>
  </si>
  <si>
    <t>Birdine, Larry</t>
  </si>
  <si>
    <t>Larry Brown</t>
  </si>
  <si>
    <t>BRO526090</t>
  </si>
  <si>
    <t>Brown, Larry - DT</t>
  </si>
  <si>
    <t>THO304236</t>
  </si>
  <si>
    <t>Thomas, Marcus - DT</t>
  </si>
  <si>
    <t>Matt Toeaina</t>
  </si>
  <si>
    <t>TOE033570</t>
  </si>
  <si>
    <t>Toeaina, Matt</t>
  </si>
  <si>
    <t>Mkristo Bruce</t>
  </si>
  <si>
    <t>BRU091498</t>
  </si>
  <si>
    <t>Bruce, Mkristo</t>
  </si>
  <si>
    <t>Noland Burchette</t>
  </si>
  <si>
    <t>BUR029455</t>
  </si>
  <si>
    <t>Burchette, Noland</t>
  </si>
  <si>
    <t>Paul Soliai</t>
  </si>
  <si>
    <t>SOL128376</t>
  </si>
  <si>
    <t>Soliai, Paul</t>
  </si>
  <si>
    <t>Quentin Moses</t>
  </si>
  <si>
    <t>MOS284854</t>
  </si>
  <si>
    <t>Moses, Quentin</t>
  </si>
  <si>
    <t>Quinn Pitcock</t>
  </si>
  <si>
    <t>PIT065872</t>
  </si>
  <si>
    <t>Pitcock, Quinn</t>
  </si>
  <si>
    <t>Quintin Echols</t>
  </si>
  <si>
    <t>Echols, Quintin</t>
  </si>
  <si>
    <t>Ray McDonald</t>
  </si>
  <si>
    <t>MCD529425</t>
  </si>
  <si>
    <t>McDonald, Ray</t>
  </si>
  <si>
    <t>Ryan McBean</t>
  </si>
  <si>
    <t>MCB155520</t>
  </si>
  <si>
    <t>McBean, Ryan</t>
  </si>
  <si>
    <t>Tank Tyler</t>
  </si>
  <si>
    <t>TYL148317</t>
  </si>
  <si>
    <t>Tyler, Tank</t>
  </si>
  <si>
    <t>Tim Crowder</t>
  </si>
  <si>
    <t>CRO702762</t>
  </si>
  <si>
    <t>Crowder, Tim</t>
  </si>
  <si>
    <t>Turk McBride</t>
  </si>
  <si>
    <t>MCB744519</t>
  </si>
  <si>
    <t>McBride, Turk</t>
  </si>
  <si>
    <t>Victor Abiamiri</t>
  </si>
  <si>
    <t>ABI069076</t>
  </si>
  <si>
    <t>Abiamiri, Victor</t>
  </si>
  <si>
    <t>Victor DeGrate</t>
  </si>
  <si>
    <t>DEG342732</t>
  </si>
  <si>
    <t>DeGrate, Victor</t>
  </si>
  <si>
    <t>Xzavie Jackson</t>
  </si>
  <si>
    <t>JAC673714</t>
  </si>
  <si>
    <t>Jackson, Xzavie</t>
  </si>
  <si>
    <t>Anthony Waters</t>
  </si>
  <si>
    <t>WAT049178</t>
  </si>
  <si>
    <t>Waters, Anthony</t>
  </si>
  <si>
    <t>Antwan Barnes</t>
  </si>
  <si>
    <t>BAR240987</t>
  </si>
  <si>
    <t>Barnes, Antwan</t>
  </si>
  <si>
    <t>Blair Phillips</t>
  </si>
  <si>
    <t>PHI121686</t>
  </si>
  <si>
    <t>Phillips, Blair</t>
  </si>
  <si>
    <t>Brandon Siler</t>
  </si>
  <si>
    <t>SIL247433</t>
  </si>
  <si>
    <t>Siler, Brandon</t>
  </si>
  <si>
    <t>Buster Davis</t>
  </si>
  <si>
    <t>DAV200880</t>
  </si>
  <si>
    <t>Davis, Buster</t>
  </si>
  <si>
    <t>Chad Nkang</t>
  </si>
  <si>
    <t>NKA444955</t>
  </si>
  <si>
    <t>Nkang, Chad</t>
  </si>
  <si>
    <t>Dallas Sartz</t>
  </si>
  <si>
    <t>SAR780192</t>
  </si>
  <si>
    <t>Sartz, Dallas</t>
  </si>
  <si>
    <t>David Harris</t>
  </si>
  <si>
    <t>HAR362681</t>
  </si>
  <si>
    <t>Harris, David</t>
  </si>
  <si>
    <t>Desmond Bishop</t>
  </si>
  <si>
    <t>BIS247164</t>
  </si>
  <si>
    <t>Bishop, Desmond</t>
  </si>
  <si>
    <t>Earl Everett</t>
  </si>
  <si>
    <t>EVE112409</t>
  </si>
  <si>
    <t>Everett, Earl</t>
  </si>
  <si>
    <t>H.B. Blades</t>
  </si>
  <si>
    <t>BLA406620</t>
  </si>
  <si>
    <t>Blades, H.B.</t>
  </si>
  <si>
    <t>Jon Abbate</t>
  </si>
  <si>
    <t>ABB051371</t>
  </si>
  <si>
    <t>Abbate, Jon</t>
  </si>
  <si>
    <t>Jon Beason</t>
  </si>
  <si>
    <t>BEA530518</t>
  </si>
  <si>
    <t>Beason, Jon</t>
  </si>
  <si>
    <t>Justin Durant</t>
  </si>
  <si>
    <t>DUR116287</t>
  </si>
  <si>
    <t>Durant, Justin</t>
  </si>
  <si>
    <t>Justin Warren</t>
  </si>
  <si>
    <t>Warren, Justin</t>
  </si>
  <si>
    <t>Juwan Simpson</t>
  </si>
  <si>
    <t>SIM545446</t>
  </si>
  <si>
    <t>Simpson, Juwan</t>
  </si>
  <si>
    <t>KaMichael Hall</t>
  </si>
  <si>
    <t>HAL408187</t>
  </si>
  <si>
    <t>Hall, KaMichael</t>
  </si>
  <si>
    <t>Kelvin Smith</t>
  </si>
  <si>
    <t>Smith, Kelvin</t>
  </si>
  <si>
    <t>Lawrence Timmons</t>
  </si>
  <si>
    <t>TIM589720</t>
  </si>
  <si>
    <t>Timmons, Lawrence</t>
  </si>
  <si>
    <t>Marvin Mitchell</t>
  </si>
  <si>
    <t>MIT520429</t>
  </si>
  <si>
    <t>Mitchell, Marvin</t>
  </si>
  <si>
    <t>Michael Okwo</t>
  </si>
  <si>
    <t>OKW474619</t>
  </si>
  <si>
    <t>Okwo, Michael</t>
  </si>
  <si>
    <t>Nate Harris</t>
  </si>
  <si>
    <t>HAR493500</t>
  </si>
  <si>
    <t>Harris, Nate</t>
  </si>
  <si>
    <t>Patrick Willis</t>
  </si>
  <si>
    <t>WIL618736</t>
  </si>
  <si>
    <t>Willis, Patrick</t>
  </si>
  <si>
    <t>Paul Posluszny</t>
  </si>
  <si>
    <t>POS250036</t>
  </si>
  <si>
    <t>Posluszny, Paul</t>
  </si>
  <si>
    <t>Prescott Burgess</t>
  </si>
  <si>
    <t>BUR094915</t>
  </si>
  <si>
    <t>Burgess, Prescott</t>
  </si>
  <si>
    <t>Quincy Black</t>
  </si>
  <si>
    <t>BLA144191</t>
  </si>
  <si>
    <t>Black, Quincy</t>
  </si>
  <si>
    <t>Quinton Culberson</t>
  </si>
  <si>
    <t>Culberson, Quinton</t>
  </si>
  <si>
    <t>Rory Johnson</t>
  </si>
  <si>
    <t>JOH652901</t>
  </si>
  <si>
    <t>Johnson, Rory</t>
  </si>
  <si>
    <t>Rufus Alexander</t>
  </si>
  <si>
    <t>ALE616094</t>
  </si>
  <si>
    <t>Alexander, Rufus</t>
  </si>
  <si>
    <t>Sam Olajubutu</t>
  </si>
  <si>
    <t>OLA304546</t>
  </si>
  <si>
    <t>Olajubutu, Sam</t>
  </si>
  <si>
    <t>Stephen Nicholas</t>
  </si>
  <si>
    <t>NIC133755</t>
  </si>
  <si>
    <t>Nicholas, Stephen</t>
  </si>
  <si>
    <t>Stewart Bradley</t>
  </si>
  <si>
    <t>BRA243977</t>
  </si>
  <si>
    <t>Bradley, Stewart</t>
  </si>
  <si>
    <t>Tim Shaw</t>
  </si>
  <si>
    <t>SHA784677</t>
  </si>
  <si>
    <t>Shaw, Tim</t>
  </si>
  <si>
    <t>Tony Taylor</t>
  </si>
  <si>
    <t>TAY748391</t>
  </si>
  <si>
    <t>Taylor, Tony - LB</t>
  </si>
  <si>
    <t>Zach Latimer</t>
  </si>
  <si>
    <t>LAT393846</t>
  </si>
  <si>
    <t>Latimer, Zach</t>
  </si>
  <si>
    <t>Zak DeOssie</t>
  </si>
  <si>
    <t>DEO425791</t>
  </si>
  <si>
    <t>DeOssie, Zak</t>
  </si>
  <si>
    <t>Adam Koets</t>
  </si>
  <si>
    <t>KOE755073</t>
  </si>
  <si>
    <t>Koets, Adam</t>
  </si>
  <si>
    <t>Allen Barbre</t>
  </si>
  <si>
    <t>BAR112460</t>
  </si>
  <si>
    <t>Barbre, Allen</t>
  </si>
  <si>
    <t>Andrew Carnahan</t>
  </si>
  <si>
    <t>CAR227389</t>
  </si>
  <si>
    <t>Carnahan, Andrew</t>
  </si>
  <si>
    <t>Andy Alleman</t>
  </si>
  <si>
    <t>ALL044677</t>
  </si>
  <si>
    <t>Alleman, Andy</t>
  </si>
  <si>
    <t>Arron Sears</t>
  </si>
  <si>
    <t>SEA500125</t>
  </si>
  <si>
    <t>Sears, Arron</t>
  </si>
  <si>
    <t>Ben Grubbs</t>
  </si>
  <si>
    <t>GRU078787</t>
  </si>
  <si>
    <t>Grubbs, Ben</t>
  </si>
  <si>
    <t>Brandon Frye</t>
  </si>
  <si>
    <t>FRY442310</t>
  </si>
  <si>
    <t>Frye, Brandon</t>
  </si>
  <si>
    <t>Cameron Stephenson</t>
  </si>
  <si>
    <t>STE477798</t>
  </si>
  <si>
    <t>Stephenson, Cameron</t>
  </si>
  <si>
    <t>Chase Johnson</t>
  </si>
  <si>
    <t>JOH126737</t>
  </si>
  <si>
    <t>Johnson, Chase - T</t>
  </si>
  <si>
    <t>Chris Denman</t>
  </si>
  <si>
    <t>DEN093172</t>
  </si>
  <si>
    <t>Denman, Chris</t>
  </si>
  <si>
    <t>Corey Hilliard</t>
  </si>
  <si>
    <t>HIL708180</t>
  </si>
  <si>
    <t>Hilliard, Corey</t>
  </si>
  <si>
    <t>Dan Mozes</t>
  </si>
  <si>
    <t>MOZ177981</t>
  </si>
  <si>
    <t>Mozes, Dan</t>
  </si>
  <si>
    <t>Dan Santucci</t>
  </si>
  <si>
    <t>SAN807711</t>
  </si>
  <si>
    <t>Santucci, Dan</t>
  </si>
  <si>
    <t>Dane Uperesa</t>
  </si>
  <si>
    <t>UPE404791</t>
  </si>
  <si>
    <t>Uperesa, Dane</t>
  </si>
  <si>
    <t>Doug Datish</t>
  </si>
  <si>
    <t>DAT296636</t>
  </si>
  <si>
    <t>Datish, Doug</t>
  </si>
  <si>
    <t>Doug Free</t>
  </si>
  <si>
    <t>FRE119107</t>
  </si>
  <si>
    <t>Free, Doug</t>
  </si>
  <si>
    <t>Drew Mormino</t>
  </si>
  <si>
    <t>MOR289562</t>
  </si>
  <si>
    <t>Mormino, Drew</t>
  </si>
  <si>
    <t>Dustin Fry</t>
  </si>
  <si>
    <t>FRY078787</t>
  </si>
  <si>
    <t>Fry, Dustin</t>
  </si>
  <si>
    <t>Elliot Vallejo</t>
  </si>
  <si>
    <t>VAL638964</t>
  </si>
  <si>
    <t>Vallejo, Elliot</t>
  </si>
  <si>
    <t>Enoka Lucas</t>
  </si>
  <si>
    <t>LUC061201</t>
  </si>
  <si>
    <t>Lucas, Enoka</t>
  </si>
  <si>
    <t>Gabe Hall</t>
  </si>
  <si>
    <t>HAL302150</t>
  </si>
  <si>
    <t>Hall, Gabe</t>
  </si>
  <si>
    <t>Herb Taylor</t>
  </si>
  <si>
    <t>TAY251071</t>
  </si>
  <si>
    <t>Taylor, Herb</t>
  </si>
  <si>
    <t>James Marten</t>
  </si>
  <si>
    <t>MAR493380</t>
  </si>
  <si>
    <t>Marten, James</t>
  </si>
  <si>
    <t>Joe Staley</t>
  </si>
  <si>
    <t>STA213196</t>
  </si>
  <si>
    <t>Staley, Joe</t>
  </si>
  <si>
    <t>Joe Thomas</t>
  </si>
  <si>
    <t>THO236114</t>
  </si>
  <si>
    <t>Thomas, Joe - T</t>
  </si>
  <si>
    <t>Josh Beekman</t>
  </si>
  <si>
    <t>BEE454970</t>
  </si>
  <si>
    <t>Beekman, Josh</t>
  </si>
  <si>
    <t>Julius Wilson</t>
  </si>
  <si>
    <t>WIL737879</t>
  </si>
  <si>
    <t>Wilson, Julius</t>
  </si>
  <si>
    <t>Justin Blalock</t>
  </si>
  <si>
    <t>BLA612525</t>
  </si>
  <si>
    <t>Blalock, Justin</t>
  </si>
  <si>
    <t>Kasey Studdard</t>
  </si>
  <si>
    <t>STU351015</t>
  </si>
  <si>
    <t>Studdard, Kasey</t>
  </si>
  <si>
    <t>Ken Shackleford</t>
  </si>
  <si>
    <t>SHA025733</t>
  </si>
  <si>
    <t>Shackleford, Ken</t>
  </si>
  <si>
    <t>Leroy Harris</t>
  </si>
  <si>
    <t>HAR468652</t>
  </si>
  <si>
    <t>Harris, Leroy</t>
  </si>
  <si>
    <t>BRO548586</t>
  </si>
  <si>
    <t>Brown, Levi - T</t>
  </si>
  <si>
    <t>Mansfield Wrotto</t>
  </si>
  <si>
    <t>WRO636437</t>
  </si>
  <si>
    <t>Wrotto, Mansfield</t>
  </si>
  <si>
    <t>Manuel Ramirez</t>
  </si>
  <si>
    <t>RAM062293</t>
  </si>
  <si>
    <t>Ramirez, Manuel</t>
  </si>
  <si>
    <t>Mario Henderson</t>
  </si>
  <si>
    <t>HEN115292</t>
  </si>
  <si>
    <t>Henderson, Mario</t>
  </si>
  <si>
    <t>Mark Fenton</t>
  </si>
  <si>
    <t>FEN793312</t>
  </si>
  <si>
    <t>Fenton, Mark</t>
  </si>
  <si>
    <t>Marshal Yanda</t>
  </si>
  <si>
    <t>YAN330781</t>
  </si>
  <si>
    <t>Yanda, Marshal</t>
  </si>
  <si>
    <t>Mike Jones</t>
  </si>
  <si>
    <t>JON632269</t>
  </si>
  <si>
    <t>Jones, Mike - G</t>
  </si>
  <si>
    <t>Mike Otto</t>
  </si>
  <si>
    <t>OTT605631</t>
  </si>
  <si>
    <t>Otto, Mike</t>
  </si>
  <si>
    <t>Nathan Bennett</t>
  </si>
  <si>
    <t>BEN398937</t>
  </si>
  <si>
    <t>Bennett, Nathan</t>
  </si>
  <si>
    <t>Palauni Ma Sun</t>
  </si>
  <si>
    <t>Ma Sun, Palauni</t>
  </si>
  <si>
    <t>Ryan Harris</t>
  </si>
  <si>
    <t>HAR534109</t>
  </si>
  <si>
    <t>Harris, Ryan</t>
  </si>
  <si>
    <t>Ryan Kalil</t>
  </si>
  <si>
    <t>KAL275632</t>
  </si>
  <si>
    <t>Kalil, Ryan</t>
  </si>
  <si>
    <t>Samson Satele</t>
  </si>
  <si>
    <t>SAT401790</t>
  </si>
  <si>
    <t>Satele, Samson</t>
  </si>
  <si>
    <t>Scott Stephenson</t>
  </si>
  <si>
    <t>Stephenson, Scott</t>
  </si>
  <si>
    <t>Stephen Berg</t>
  </si>
  <si>
    <t>Berg, Stephen</t>
  </si>
  <si>
    <t>Stephon Heyer</t>
  </si>
  <si>
    <t>HEY078589</t>
  </si>
  <si>
    <t>Heyer, Stephon</t>
  </si>
  <si>
    <t>Tala Esera</t>
  </si>
  <si>
    <t>ESE563610</t>
  </si>
  <si>
    <t>Esera, Tala</t>
  </si>
  <si>
    <t>Tim Duckworth</t>
  </si>
  <si>
    <t>DUC611270</t>
  </si>
  <si>
    <t>Duckworth, Tim</t>
  </si>
  <si>
    <t>Tony Ugoh</t>
  </si>
  <si>
    <t>UGO266972</t>
  </si>
  <si>
    <t>Ugoh, Tony</t>
  </si>
  <si>
    <t>Uche Nwaneri</t>
  </si>
  <si>
    <t>NWA431454</t>
  </si>
  <si>
    <t>Nwaneri, Uche</t>
  </si>
  <si>
    <t>Adam Graessle</t>
  </si>
  <si>
    <t>Graessle, Adam</t>
  </si>
  <si>
    <t>Adam Podlesh</t>
  </si>
  <si>
    <t>POD192813</t>
  </si>
  <si>
    <t>Podlesh, Adam</t>
  </si>
  <si>
    <t>Alex Reyes</t>
  </si>
  <si>
    <t>REY004884</t>
  </si>
  <si>
    <t>Reyes, Alex</t>
  </si>
  <si>
    <t>Brandon Fields</t>
  </si>
  <si>
    <t>FIE463209</t>
  </si>
  <si>
    <t>Fields, Brandon</t>
  </si>
  <si>
    <t>Brandon Pace</t>
  </si>
  <si>
    <t>PAC119305</t>
  </si>
  <si>
    <t>Pace, Brandon</t>
  </si>
  <si>
    <t>Brendan Carney</t>
  </si>
  <si>
    <t>CAR238008</t>
  </si>
  <si>
    <t>Carney, Brendan</t>
  </si>
  <si>
    <t>Daniel Sepulveda</t>
  </si>
  <si>
    <t>SEP474618</t>
  </si>
  <si>
    <t>Sepulveda, Daniel</t>
  </si>
  <si>
    <t>Jesse Ainsworth</t>
  </si>
  <si>
    <t>AIN602274</t>
  </si>
  <si>
    <t>Ainsworth, Jesse</t>
  </si>
  <si>
    <t>Justin Medlock</t>
  </si>
  <si>
    <t>MED290361</t>
  </si>
  <si>
    <t>Medlock, Justin</t>
  </si>
  <si>
    <t>Kody Bliss</t>
  </si>
  <si>
    <t>Bliss, Kody</t>
  </si>
  <si>
    <t>Mason Crosby</t>
  </si>
  <si>
    <t>CRO369933</t>
  </si>
  <si>
    <t>Crosby, Mason</t>
  </si>
  <si>
    <t>Nic Schmitt</t>
  </si>
  <si>
    <t>Schmitt, Nic</t>
  </si>
  <si>
    <t>Nick Folk</t>
  </si>
  <si>
    <t>FOL378021</t>
  </si>
  <si>
    <t>Folk, Nick</t>
  </si>
  <si>
    <t>Brady Quinn</t>
  </si>
  <si>
    <t>QUI529720</t>
  </si>
  <si>
    <t>Quinn, Brady</t>
  </si>
  <si>
    <t>Chris Leak</t>
  </si>
  <si>
    <t>LEA434118</t>
  </si>
  <si>
    <t>Leak, Chris</t>
  </si>
  <si>
    <t>Drew Stanton</t>
  </si>
  <si>
    <t>STA482517</t>
  </si>
  <si>
    <t>Stanton, Drew</t>
  </si>
  <si>
    <t>Isaiah Stanback</t>
  </si>
  <si>
    <t>STA371036</t>
  </si>
  <si>
    <t>Stanback, Isaiah</t>
  </si>
  <si>
    <t>JaMarcus Russell</t>
  </si>
  <si>
    <t>RUS539462</t>
  </si>
  <si>
    <t>Russell, JaMarcus</t>
  </si>
  <si>
    <t>James Pinkney</t>
  </si>
  <si>
    <t>Pinkney, James</t>
  </si>
  <si>
    <t>Jared Zabransky</t>
  </si>
  <si>
    <t>ZAB660691</t>
  </si>
  <si>
    <t>Zabransky, Jared</t>
  </si>
  <si>
    <t>Jeff Rowe</t>
  </si>
  <si>
    <t>ROW302567</t>
  </si>
  <si>
    <t>Rowe, Jeff</t>
  </si>
  <si>
    <t>John Beck</t>
  </si>
  <si>
    <t>BEC177695</t>
  </si>
  <si>
    <t>Beck, John</t>
  </si>
  <si>
    <t>John Stocco</t>
  </si>
  <si>
    <t>Stocco, John</t>
  </si>
  <si>
    <t>Jordan Palmer</t>
  </si>
  <si>
    <t>PAL445384</t>
  </si>
  <si>
    <t>Palmer, Jordan</t>
  </si>
  <si>
    <t>Josh Swogger</t>
  </si>
  <si>
    <t>Swogger, Josh</t>
  </si>
  <si>
    <t>Kevin Kolb</t>
  </si>
  <si>
    <t>KOL105037</t>
  </si>
  <si>
    <t>Kolb, Kevin</t>
  </si>
  <si>
    <t>Luke Getsy</t>
  </si>
  <si>
    <t>GET185899</t>
  </si>
  <si>
    <t>Getsy, Luke</t>
  </si>
  <si>
    <t>Matt Gutierrez</t>
  </si>
  <si>
    <t>GUT332003</t>
  </si>
  <si>
    <t>Gutierrez, Matt</t>
  </si>
  <si>
    <t>Paul Thompson</t>
  </si>
  <si>
    <t>THO639540</t>
  </si>
  <si>
    <t>Thompson, Paul</t>
  </si>
  <si>
    <t>Toby Korrodi</t>
  </si>
  <si>
    <t>Central Missouri</t>
  </si>
  <si>
    <t>KOR390120</t>
  </si>
  <si>
    <t>Korrodi, Toby</t>
  </si>
  <si>
    <t>Trent Edwards</t>
  </si>
  <si>
    <t>EDW720778</t>
  </si>
  <si>
    <t>Edwards, Trent</t>
  </si>
  <si>
    <t>Troy Smith</t>
  </si>
  <si>
    <t>SMI764846</t>
  </si>
  <si>
    <t>Smith, Troy - QB</t>
  </si>
  <si>
    <t>Tyler Palko</t>
  </si>
  <si>
    <t>PAL194666</t>
  </si>
  <si>
    <t>Palko, Tyler</t>
  </si>
  <si>
    <t>Zac Taylor</t>
  </si>
  <si>
    <t>Taylor, Zac</t>
  </si>
  <si>
    <t>Adrian Peterson</t>
  </si>
  <si>
    <t>PET260705</t>
  </si>
  <si>
    <t>Peterson, Adrian - RB</t>
  </si>
  <si>
    <t>Ahmad Bradshaw</t>
  </si>
  <si>
    <t>BRA254359</t>
  </si>
  <si>
    <t>Bradshaw, Ahmad</t>
  </si>
  <si>
    <t>Alonzo Coleman</t>
  </si>
  <si>
    <t>Coleman, Alonzo</t>
  </si>
  <si>
    <t>Antonio Pittman</t>
  </si>
  <si>
    <t>PIT089744</t>
  </si>
  <si>
    <t>Pittman, Antonio</t>
  </si>
  <si>
    <t>Brandon Jackson</t>
  </si>
  <si>
    <t>JAC055578</t>
  </si>
  <si>
    <t>Jackson, Brandon - RB</t>
  </si>
  <si>
    <t>Brian Leonard</t>
  </si>
  <si>
    <t>LEO380682</t>
  </si>
  <si>
    <t>Leonard, Brian</t>
  </si>
  <si>
    <t>Chris Henry</t>
  </si>
  <si>
    <t>HEN600394</t>
  </si>
  <si>
    <t>Henry, Chris - RB</t>
  </si>
  <si>
    <t>Cory Anderson</t>
  </si>
  <si>
    <t>Anderson, Cory</t>
  </si>
  <si>
    <t>Danny Ware</t>
  </si>
  <si>
    <t>WAR350033</t>
  </si>
  <si>
    <t>Ware, Danny</t>
  </si>
  <si>
    <t>Darius Walker</t>
  </si>
  <si>
    <t>WAL113550</t>
  </si>
  <si>
    <t>Walker, Darius</t>
  </si>
  <si>
    <t>Deon Anderson</t>
  </si>
  <si>
    <t>AND180240</t>
  </si>
  <si>
    <t>Anderson, Deon</t>
  </si>
  <si>
    <t>DeShawn Wynn</t>
  </si>
  <si>
    <t>WYN129025</t>
  </si>
  <si>
    <t>Wynn, DeShawn</t>
  </si>
  <si>
    <t>Dwayne Wright</t>
  </si>
  <si>
    <t>WRI168848</t>
  </si>
  <si>
    <t>Wright, Dwayne</t>
  </si>
  <si>
    <t>Eldra Buckley</t>
  </si>
  <si>
    <t>BUC668322</t>
  </si>
  <si>
    <t>Buckley, Eldra</t>
  </si>
  <si>
    <t>Garrett Wolfe</t>
  </si>
  <si>
    <t>WOL317455</t>
  </si>
  <si>
    <t>Wolfe, Garrett</t>
  </si>
  <si>
    <t>Gary Russell</t>
  </si>
  <si>
    <t>RUS517604</t>
  </si>
  <si>
    <t>Russell, Gary</t>
  </si>
  <si>
    <t>Jason Snelling</t>
  </si>
  <si>
    <t>SNE717004</t>
  </si>
  <si>
    <t>Snelling, Jason</t>
  </si>
  <si>
    <t>Jon Cornish</t>
  </si>
  <si>
    <t>Cornish, Jon</t>
  </si>
  <si>
    <t>Kenneth Darby</t>
  </si>
  <si>
    <t>DAR156792</t>
  </si>
  <si>
    <t>Darby, Kenneth</t>
  </si>
  <si>
    <t>Kenny Irons</t>
  </si>
  <si>
    <t>IRO429291</t>
  </si>
  <si>
    <t>Irons, Kenny</t>
  </si>
  <si>
    <t>Kolby Smith</t>
  </si>
  <si>
    <t>SMI462984</t>
  </si>
  <si>
    <t>Smith, Kolby</t>
  </si>
  <si>
    <t>Le'Ron McClain</t>
  </si>
  <si>
    <t>MCC333237</t>
  </si>
  <si>
    <t>McClain, Le'Ron</t>
  </si>
  <si>
    <t>Lorenzo Booker</t>
  </si>
  <si>
    <t>BOO032357</t>
  </si>
  <si>
    <t>Booker, Lorenzo</t>
  </si>
  <si>
    <t>Marshawn Lynch</t>
  </si>
  <si>
    <t>LYN442976</t>
  </si>
  <si>
    <t>Lynch, Marshawn</t>
  </si>
  <si>
    <t>Michael Bush</t>
  </si>
  <si>
    <t>BUS277873</t>
  </si>
  <si>
    <t>Bush, Michael</t>
  </si>
  <si>
    <t>Nate Ilaoa</t>
  </si>
  <si>
    <t>ILA474619</t>
  </si>
  <si>
    <t>Ilaoa, Nate</t>
  </si>
  <si>
    <t>Ramonce Taylor</t>
  </si>
  <si>
    <t>Taylor, Ramonce</t>
  </si>
  <si>
    <t>Ronnie McGill</t>
  </si>
  <si>
    <t>McGill, Ronnie</t>
  </si>
  <si>
    <t>Selvin Young</t>
  </si>
  <si>
    <t>YOU577758</t>
  </si>
  <si>
    <t>Young, Selvin</t>
  </si>
  <si>
    <t>Thomas Clayton</t>
  </si>
  <si>
    <t>CLA825714</t>
  </si>
  <si>
    <t>Clayton, Thomas</t>
  </si>
  <si>
    <t>Tony Hunt</t>
  </si>
  <si>
    <t>HUN435547</t>
  </si>
  <si>
    <t>Hunt, Tony</t>
  </si>
  <si>
    <t>Tyrone Moss</t>
  </si>
  <si>
    <t>Moss, Tyrone</t>
  </si>
  <si>
    <t>Aaron King</t>
  </si>
  <si>
    <t>King, Aaron</t>
  </si>
  <si>
    <t>Jared Retkofsky</t>
  </si>
  <si>
    <t>RET184572</t>
  </si>
  <si>
    <t>Retkofsky, Jared</t>
  </si>
  <si>
    <t>Nick Leeson</t>
  </si>
  <si>
    <t>LEE783729</t>
  </si>
  <si>
    <t>Leeson, Nick</t>
  </si>
  <si>
    <t>Anthony Pudewell</t>
  </si>
  <si>
    <t>PUD191671</t>
  </si>
  <si>
    <t>Pudewell, Anthony</t>
  </si>
  <si>
    <t>Ben Patrick</t>
  </si>
  <si>
    <t>PAT171702</t>
  </si>
  <si>
    <t>Patrick, Ben</t>
  </si>
  <si>
    <t>Chad Upshaw</t>
  </si>
  <si>
    <t>UPS265611</t>
  </si>
  <si>
    <t>Upshaw, Chad</t>
  </si>
  <si>
    <t>Clark Harris</t>
  </si>
  <si>
    <t>HAR351770</t>
  </si>
  <si>
    <t>Harris, Clark</t>
  </si>
  <si>
    <t>Daniel Coats</t>
  </si>
  <si>
    <t>COA673362</t>
  </si>
  <si>
    <t>Coats, Daniel</t>
  </si>
  <si>
    <t>Dante Rosario</t>
  </si>
  <si>
    <t>ROS044493</t>
  </si>
  <si>
    <t>Rosario, Dante</t>
  </si>
  <si>
    <t>Derek Schouman</t>
  </si>
  <si>
    <t>SCH487485</t>
  </si>
  <si>
    <t>Schouman, Derek</t>
  </si>
  <si>
    <t>Gijon Robinson</t>
  </si>
  <si>
    <t>ROB473970</t>
  </si>
  <si>
    <t>Robinson, Gijon</t>
  </si>
  <si>
    <t>Greg Olsen</t>
  </si>
  <si>
    <t>OLS094822</t>
  </si>
  <si>
    <t>Olsen, Greg</t>
  </si>
  <si>
    <t>Joe Newton</t>
  </si>
  <si>
    <t>NEW716103</t>
  </si>
  <si>
    <t>Newton, Joe</t>
  </si>
  <si>
    <t>Jonny Harline</t>
  </si>
  <si>
    <t>HAR185781</t>
  </si>
  <si>
    <t>Harline, Jonny</t>
  </si>
  <si>
    <t>Kevin Boss</t>
  </si>
  <si>
    <t>Western Oregon</t>
  </si>
  <si>
    <t>BOS364606</t>
  </si>
  <si>
    <t>Boss, Kevin</t>
  </si>
  <si>
    <t>Martrez Milner</t>
  </si>
  <si>
    <t>MIL759178</t>
  </si>
  <si>
    <t>Milner, Martrez</t>
  </si>
  <si>
    <t>Matt Spaeth</t>
  </si>
  <si>
    <t>SPA090352</t>
  </si>
  <si>
    <t>Spaeth, Matt</t>
  </si>
  <si>
    <t>Michael Allan</t>
  </si>
  <si>
    <t>Whitworth</t>
  </si>
  <si>
    <t>Northwest Conference</t>
  </si>
  <si>
    <t>ALL011588</t>
  </si>
  <si>
    <t>Allan, Michael</t>
  </si>
  <si>
    <t>Scott Chandler</t>
  </si>
  <si>
    <t>CHA313999</t>
  </si>
  <si>
    <t>Chandler, Scott</t>
  </si>
  <si>
    <t>Zach Miller</t>
  </si>
  <si>
    <t>MIL625718</t>
  </si>
  <si>
    <t>Miller, Zach - TE</t>
  </si>
  <si>
    <t>Aaron Fairooz</t>
  </si>
  <si>
    <t>Fairooz, Aaron</t>
  </si>
  <si>
    <t>Anthony Gonzalez</t>
  </si>
  <si>
    <t>GON586238</t>
  </si>
  <si>
    <t>Gonzalez, Anthony</t>
  </si>
  <si>
    <t>Aundrae Allison</t>
  </si>
  <si>
    <t>ALL709826</t>
  </si>
  <si>
    <t>Allison, Aundrae</t>
  </si>
  <si>
    <t>Bret Smith</t>
  </si>
  <si>
    <t>Smith, Bret</t>
  </si>
  <si>
    <t>Calvin Johnson</t>
  </si>
  <si>
    <t>JOH088640</t>
  </si>
  <si>
    <t>Johnson, Calvin</t>
  </si>
  <si>
    <t>Chandler Williams</t>
  </si>
  <si>
    <t>WIL179976</t>
  </si>
  <si>
    <t>Williams, Chandler</t>
  </si>
  <si>
    <t>Chansi Stuckey</t>
  </si>
  <si>
    <t>STU151218</t>
  </si>
  <si>
    <t>Stuckey, Chansi</t>
  </si>
  <si>
    <t>DAV233437</t>
  </si>
  <si>
    <t>Davis, Chris - WR</t>
  </si>
  <si>
    <t>Courtney Taylor</t>
  </si>
  <si>
    <t>TAY131362</t>
  </si>
  <si>
    <t>Taylor, Courtney</t>
  </si>
  <si>
    <t>Craig Davis</t>
  </si>
  <si>
    <t>DAV248464</t>
  </si>
  <si>
    <t>Davis, Craig</t>
  </si>
  <si>
    <t>Dallas Baker</t>
  </si>
  <si>
    <t>BAK137815</t>
  </si>
  <si>
    <t>Baker, Dallas</t>
  </si>
  <si>
    <t>David Ball</t>
  </si>
  <si>
    <t>BEL269719</t>
  </si>
  <si>
    <t>Ball, David</t>
  </si>
  <si>
    <t>David Clowney</t>
  </si>
  <si>
    <t>CLO525348</t>
  </si>
  <si>
    <t>Clowney, David</t>
  </si>
  <si>
    <t>D'Juan Woods</t>
  </si>
  <si>
    <t>WOO464450</t>
  </si>
  <si>
    <t>Woods, D'Juan</t>
  </si>
  <si>
    <t>Drisan James</t>
  </si>
  <si>
    <t>JAM174420</t>
  </si>
  <si>
    <t>James, Drisan</t>
  </si>
  <si>
    <t>Dwayne Bowe</t>
  </si>
  <si>
    <t>BOW091822</t>
  </si>
  <si>
    <t>Bowe, Dwayne</t>
  </si>
  <si>
    <t>Dwayne Jarrett</t>
  </si>
  <si>
    <t>JAR252691</t>
  </si>
  <si>
    <t>Jarrett, Dwayne</t>
  </si>
  <si>
    <t>Jacoby Jones</t>
  </si>
  <si>
    <t>Lane</t>
  </si>
  <si>
    <t>JON404038</t>
  </si>
  <si>
    <t>Jones, Jacoby</t>
  </si>
  <si>
    <t>James Jones</t>
  </si>
  <si>
    <t>JON404681</t>
  </si>
  <si>
    <t>Jones, James - WR</t>
  </si>
  <si>
    <t>Jarrett Hicks</t>
  </si>
  <si>
    <t>Hicks, Jarrett</t>
  </si>
  <si>
    <t>Jason Hill</t>
  </si>
  <si>
    <t>HIL389650</t>
  </si>
  <si>
    <t>Hill, Jason</t>
  </si>
  <si>
    <t>Jayson Swain</t>
  </si>
  <si>
    <t>Swain, Jayson</t>
  </si>
  <si>
    <t>Jemalle Cornelius</t>
  </si>
  <si>
    <t>COR477534</t>
  </si>
  <si>
    <t>Cornelius, Jemalle</t>
  </si>
  <si>
    <t>Jerard Rabb</t>
  </si>
  <si>
    <t>RAB319482</t>
  </si>
  <si>
    <t>Rabb, Jerard</t>
  </si>
  <si>
    <t>Joel Filani</t>
  </si>
  <si>
    <t>FIL144215</t>
  </si>
  <si>
    <t>Filani, Joel</t>
  </si>
  <si>
    <t>Johnnie Lee Higgins</t>
  </si>
  <si>
    <t>HIG233023</t>
  </si>
  <si>
    <t>Higgins, Johnnie Lee</t>
  </si>
  <si>
    <t>Jonathan Holland</t>
  </si>
  <si>
    <t>HOL137241</t>
  </si>
  <si>
    <t>Holland, Jonathan</t>
  </si>
  <si>
    <t>Jordan Kent</t>
  </si>
  <si>
    <t>KEN737281</t>
  </si>
  <si>
    <t>Kent, Jordan</t>
  </si>
  <si>
    <t>Laurent Robinson</t>
  </si>
  <si>
    <t>ROB609376</t>
  </si>
  <si>
    <t>Robinson, Laurent</t>
  </si>
  <si>
    <t>Legedu Naanee</t>
  </si>
  <si>
    <t>NAA444955</t>
  </si>
  <si>
    <t>Naanee, Legedu</t>
  </si>
  <si>
    <t>Marquay McDaniel</t>
  </si>
  <si>
    <t>MCD082395</t>
  </si>
  <si>
    <t>McDaniel, Marquay</t>
  </si>
  <si>
    <t>Matt Trannon</t>
  </si>
  <si>
    <t>TRA285858</t>
  </si>
  <si>
    <t>Trannon, Matt</t>
  </si>
  <si>
    <t>Mike Mason</t>
  </si>
  <si>
    <t>MAS215908</t>
  </si>
  <si>
    <t>Mason, Mike</t>
  </si>
  <si>
    <t>Mike Sims-Walker</t>
  </si>
  <si>
    <t>WAL281506</t>
  </si>
  <si>
    <t>Sims-Walker, Mike</t>
  </si>
  <si>
    <t>Onrea Jones</t>
  </si>
  <si>
    <t>JON637044</t>
  </si>
  <si>
    <t>Jones, Onrea</t>
  </si>
  <si>
    <t>Paul Williams</t>
  </si>
  <si>
    <t>WIL462113</t>
  </si>
  <si>
    <t>Williams, Paul</t>
  </si>
  <si>
    <t>Reggie Ball</t>
  </si>
  <si>
    <t>BAL581914</t>
  </si>
  <si>
    <t>Ball, Reggie</t>
  </si>
  <si>
    <t>Rhema McKnight</t>
  </si>
  <si>
    <t>MCK737867</t>
  </si>
  <si>
    <t>McKnight, Rhema</t>
  </si>
  <si>
    <t>Robert Meachem</t>
  </si>
  <si>
    <t>MEA057501</t>
  </si>
  <si>
    <t>Meachem, Robert</t>
  </si>
  <si>
    <t>Ryan Moore</t>
  </si>
  <si>
    <t>Moore, Ryan</t>
  </si>
  <si>
    <t>Ryne Robinson</t>
  </si>
  <si>
    <t>ROB693745</t>
  </si>
  <si>
    <t>Robinson, Ryne</t>
  </si>
  <si>
    <t>Sidney Rice</t>
  </si>
  <si>
    <t>RIC161100</t>
  </si>
  <si>
    <t>Rice, Sidney</t>
  </si>
  <si>
    <t>Steve Breaston</t>
  </si>
  <si>
    <t>BRE019124</t>
  </si>
  <si>
    <t>Breaston, Steve</t>
  </si>
  <si>
    <t>Steve Smith</t>
  </si>
  <si>
    <t>SMI725035</t>
  </si>
  <si>
    <t>Smith, Steve - WR</t>
  </si>
  <si>
    <t>Syndric Steptoe</t>
  </si>
  <si>
    <t>STE539145</t>
  </si>
  <si>
    <t>Steptoe, Syndric</t>
  </si>
  <si>
    <t>Syvelle Newton</t>
  </si>
  <si>
    <t>Newton, Syvelle</t>
  </si>
  <si>
    <t>Ted Ginn</t>
  </si>
  <si>
    <t>GIN403290</t>
  </si>
  <si>
    <t>Ginn, Ted</t>
  </si>
  <si>
    <t>Yamon Figurs</t>
  </si>
  <si>
    <t>FIG715551</t>
  </si>
  <si>
    <t>Figurs, Yamon</t>
  </si>
  <si>
    <t>Alan Zemaitis</t>
  </si>
  <si>
    <t>ZEM540222</t>
  </si>
  <si>
    <t>Zemaitis, Alan</t>
  </si>
  <si>
    <t>Anthony Smith</t>
  </si>
  <si>
    <t>SMI038666</t>
  </si>
  <si>
    <t>Smith, Anthony - S</t>
  </si>
  <si>
    <t>Antoine Bethea</t>
  </si>
  <si>
    <t>BET074391</t>
  </si>
  <si>
    <t>Bethea, Antoine</t>
  </si>
  <si>
    <t>Antonio Cromartie</t>
  </si>
  <si>
    <t>CRO161100</t>
  </si>
  <si>
    <t>Cromartie, Antonio</t>
  </si>
  <si>
    <t>Antonio Malone</t>
  </si>
  <si>
    <t>MAL546714</t>
  </si>
  <si>
    <t>Malone, Antonio</t>
  </si>
  <si>
    <t>Anwar Phillips</t>
  </si>
  <si>
    <t>PHI119248</t>
  </si>
  <si>
    <t>Phillips, Anwar</t>
  </si>
  <si>
    <t>Ashton Youboty</t>
  </si>
  <si>
    <t>YOU007285</t>
  </si>
  <si>
    <t>Youboty, Ashton</t>
  </si>
  <si>
    <t>Bernard Pollard</t>
  </si>
  <si>
    <t>POL249174</t>
  </si>
  <si>
    <t>Pollard, Bernard</t>
  </si>
  <si>
    <t>Calvin Lowry</t>
  </si>
  <si>
    <t>LOW617149</t>
  </si>
  <si>
    <t>Lowry, Calvin</t>
  </si>
  <si>
    <t>Cedric Griffin</t>
  </si>
  <si>
    <t>GRI080223</t>
  </si>
  <si>
    <t>Griffin, Cedric</t>
  </si>
  <si>
    <t>Charles Gordon</t>
  </si>
  <si>
    <t>GOR058996</t>
  </si>
  <si>
    <t>Gordon, Charles</t>
  </si>
  <si>
    <t>Charlie Peprah</t>
  </si>
  <si>
    <t>PEP501844</t>
  </si>
  <si>
    <t>Peprah, Charlie</t>
  </si>
  <si>
    <t>Chijioke Onyenegecha</t>
  </si>
  <si>
    <t>Onyenegecha, Chijioke</t>
  </si>
  <si>
    <t>Chris Harrell</t>
  </si>
  <si>
    <t>HAR305915</t>
  </si>
  <si>
    <t>Harrell, Chris</t>
  </si>
  <si>
    <t>HAW268555</t>
  </si>
  <si>
    <t>Hawkins, Chris - DB</t>
  </si>
  <si>
    <t>Danieal Manning</t>
  </si>
  <si>
    <t>MAN468179</t>
  </si>
  <si>
    <t>Manning, Danieal</t>
  </si>
  <si>
    <t>Daniel Bullocks</t>
  </si>
  <si>
    <t>BUL531799</t>
  </si>
  <si>
    <t>Bullocks, Daniel</t>
  </si>
  <si>
    <t>Darnell Bing</t>
  </si>
  <si>
    <t>BIN090322</t>
  </si>
  <si>
    <t>Bing, Darnell</t>
  </si>
  <si>
    <t>Darrell Brooks</t>
  </si>
  <si>
    <t>Brooks, Darrell</t>
  </si>
  <si>
    <t>Darrell Hunter</t>
  </si>
  <si>
    <t>HUN531772</t>
  </si>
  <si>
    <t>Hunter, Darrell</t>
  </si>
  <si>
    <t>David Pittman</t>
  </si>
  <si>
    <t>PIT172907</t>
  </si>
  <si>
    <t>Pittman, David</t>
  </si>
  <si>
    <t>Dawan Landry</t>
  </si>
  <si>
    <t>LAN144473</t>
  </si>
  <si>
    <t>Landry, Dawan</t>
  </si>
  <si>
    <t>Dee McCann</t>
  </si>
  <si>
    <t>MCC134956</t>
  </si>
  <si>
    <t>McCann, Dee</t>
  </si>
  <si>
    <t>Dee Webb</t>
  </si>
  <si>
    <t>WEB108764</t>
  </si>
  <si>
    <t>Webb, Dee</t>
  </si>
  <si>
    <t>DeMario Minter</t>
  </si>
  <si>
    <t>MIN639501</t>
  </si>
  <si>
    <t>Minter, DeMario</t>
  </si>
  <si>
    <t>Derrick Martin</t>
  </si>
  <si>
    <t>MAR566145</t>
  </si>
  <si>
    <t>Martin, Derrick</t>
  </si>
  <si>
    <t>Devin Hester</t>
  </si>
  <si>
    <t>HES267217</t>
  </si>
  <si>
    <t>Hester, Devin</t>
  </si>
  <si>
    <t>Donte Whitner</t>
  </si>
  <si>
    <t>WHI720119</t>
  </si>
  <si>
    <t>Whitner, Donte</t>
  </si>
  <si>
    <t>Dwayne Slay</t>
  </si>
  <si>
    <t>SLA752448</t>
  </si>
  <si>
    <t>Slay, Dwayne</t>
  </si>
  <si>
    <t>Eric Smith</t>
  </si>
  <si>
    <t>SMI261174</t>
  </si>
  <si>
    <t>Smith, Eric - S</t>
  </si>
  <si>
    <t>Gerrick McPhearson</t>
  </si>
  <si>
    <t>MCP402163</t>
  </si>
  <si>
    <t>McPhearson, Gerrick</t>
  </si>
  <si>
    <t>Greg Blue</t>
  </si>
  <si>
    <t>BLU255083</t>
  </si>
  <si>
    <t>Blue, Greg</t>
  </si>
  <si>
    <t>Jahmile Addae</t>
  </si>
  <si>
    <t>Addae, Jahmile</t>
  </si>
  <si>
    <t>Jarrad Page</t>
  </si>
  <si>
    <t>PAG339882</t>
  </si>
  <si>
    <t>Page, Jarrad</t>
  </si>
  <si>
    <t>Jarvis Herring</t>
  </si>
  <si>
    <t>Herring, Jarvis</t>
  </si>
  <si>
    <t>Jason Allen</t>
  </si>
  <si>
    <t>ALL464310</t>
  </si>
  <si>
    <t>Allen, Jason</t>
  </si>
  <si>
    <t>Jimmy Williams</t>
  </si>
  <si>
    <t>WIL363648</t>
  </si>
  <si>
    <t>Williams, Jimmy - S</t>
  </si>
  <si>
    <t>John Walker</t>
  </si>
  <si>
    <t>WAL226851</t>
  </si>
  <si>
    <t>Walker, John</t>
  </si>
  <si>
    <t>Johnathan Joseph</t>
  </si>
  <si>
    <t>JOS218478</t>
  </si>
  <si>
    <t>Joseph, Johnathan</t>
  </si>
  <si>
    <t>Josh Lay</t>
  </si>
  <si>
    <t>LAY124930</t>
  </si>
  <si>
    <t>Lay, Josh</t>
  </si>
  <si>
    <t>Justin Wyatt</t>
  </si>
  <si>
    <t>WYA367212</t>
  </si>
  <si>
    <t>Wyatt, Justin</t>
  </si>
  <si>
    <t>Kelly Jennings</t>
  </si>
  <si>
    <t>JEN553305</t>
  </si>
  <si>
    <t>Jennings, Kelly</t>
  </si>
  <si>
    <t>Khalid Naziruddin</t>
  </si>
  <si>
    <t>Naziruddin, Khalid</t>
  </si>
  <si>
    <t>Ko Simpson</t>
  </si>
  <si>
    <t>SIM560277</t>
  </si>
  <si>
    <t>Simpson, Ko</t>
  </si>
  <si>
    <t>Marcus Demps</t>
  </si>
  <si>
    <t>DEM599361</t>
  </si>
  <si>
    <t>Demps, Marcus</t>
  </si>
  <si>
    <t>Marcus Hudson</t>
  </si>
  <si>
    <t>HUD456699</t>
  </si>
  <si>
    <t>Hudson, Marcus</t>
  </si>
  <si>
    <t>Marcus Maxey</t>
  </si>
  <si>
    <t>MAX115822</t>
  </si>
  <si>
    <t>Maxey, Marcus</t>
  </si>
  <si>
    <t>Michael Huff</t>
  </si>
  <si>
    <t>HUF222475</t>
  </si>
  <si>
    <t>Huff, Michael</t>
  </si>
  <si>
    <t>Nate Salley</t>
  </si>
  <si>
    <t>SAL548320</t>
  </si>
  <si>
    <t>Salley, Nate</t>
  </si>
  <si>
    <t>Pat Watkins</t>
  </si>
  <si>
    <t>WAT254451</t>
  </si>
  <si>
    <t>Watkins, Pat</t>
  </si>
  <si>
    <t>Reed Doughty</t>
  </si>
  <si>
    <t>DOU194035</t>
  </si>
  <si>
    <t>Doughty, Reed</t>
  </si>
  <si>
    <t>Reuben Houston</t>
  </si>
  <si>
    <t>Houston, Reuben</t>
  </si>
  <si>
    <t>Richard Marshall</t>
  </si>
  <si>
    <t>MAR452561</t>
  </si>
  <si>
    <t>Marshall, Richard</t>
  </si>
  <si>
    <t>Roman Harper</t>
  </si>
  <si>
    <t>HAR293034</t>
  </si>
  <si>
    <t>Harper, Roman</t>
  </si>
  <si>
    <t>Scott Ware</t>
  </si>
  <si>
    <t>WAR370926</t>
  </si>
  <si>
    <t>Ware, Scott</t>
  </si>
  <si>
    <t>Tim Jennings</t>
  </si>
  <si>
    <t>JEN629013</t>
  </si>
  <si>
    <t>Jennings, Tim</t>
  </si>
  <si>
    <t>Tye Hill</t>
  </si>
  <si>
    <t>HIL632171</t>
  </si>
  <si>
    <t>Hill, Tye</t>
  </si>
  <si>
    <t>Vincent Meeks</t>
  </si>
  <si>
    <t>Meeks, Vincent</t>
  </si>
  <si>
    <t>Willie Andrews</t>
  </si>
  <si>
    <t>AND754610</t>
  </si>
  <si>
    <t>Andrews, Willie</t>
  </si>
  <si>
    <t>Babatunde Oshinowo</t>
  </si>
  <si>
    <t>OSH490798</t>
  </si>
  <si>
    <t>Oshinowo, Babatunde</t>
  </si>
  <si>
    <t>Barry Cofield</t>
  </si>
  <si>
    <t>COF756192</t>
  </si>
  <si>
    <t>Cofield, Barry</t>
  </si>
  <si>
    <t>Brodrick Bunkley</t>
  </si>
  <si>
    <t>BUN459212</t>
  </si>
  <si>
    <t>Bunkley, Brodrick</t>
  </si>
  <si>
    <t>Charles Bennett</t>
  </si>
  <si>
    <t>BEN292624</t>
  </si>
  <si>
    <t>Bennett, Charles</t>
  </si>
  <si>
    <t>Charlton Keith</t>
  </si>
  <si>
    <t>KEI393563</t>
  </si>
  <si>
    <t>Keith, Charlton</t>
  </si>
  <si>
    <t>Chris Gocong</t>
  </si>
  <si>
    <t>GOC474619</t>
  </si>
  <si>
    <t>Gocong, Chris</t>
  </si>
  <si>
    <t>Claude Wroten</t>
  </si>
  <si>
    <t>WRO622937</t>
  </si>
  <si>
    <t>Wroten, Claude</t>
  </si>
  <si>
    <t>Copeland Bryan</t>
  </si>
  <si>
    <t>BRY051131</t>
  </si>
  <si>
    <t>Bryan, Copeland</t>
  </si>
  <si>
    <t>Darrell Adams</t>
  </si>
  <si>
    <t>ADA207646</t>
  </si>
  <si>
    <t>Adams, Darrell</t>
  </si>
  <si>
    <t>Darryl Tapp</t>
  </si>
  <si>
    <t>TAP504282</t>
  </si>
  <si>
    <t>Tapp, Darryl</t>
  </si>
  <si>
    <t>Domata Peko</t>
  </si>
  <si>
    <t>PEK461869</t>
  </si>
  <si>
    <t>Peko, Domata</t>
  </si>
  <si>
    <t>Dusty Dvoracek</t>
  </si>
  <si>
    <t>DVO529722</t>
  </si>
  <si>
    <t>Dvoracek, Dusty</t>
  </si>
  <si>
    <t>Elvis Dumervil</t>
  </si>
  <si>
    <t>DUM179959</t>
  </si>
  <si>
    <t>Dumervil, Elvis</t>
  </si>
  <si>
    <t>Eric Henderson</t>
  </si>
  <si>
    <t>HEN059940</t>
  </si>
  <si>
    <t>Henderson, Eric</t>
  </si>
  <si>
    <t>Frostee Rucker</t>
  </si>
  <si>
    <t>RUC531571</t>
  </si>
  <si>
    <t>Rucker, Frostee</t>
  </si>
  <si>
    <t>Gabe Watson</t>
  </si>
  <si>
    <t>WAT365890</t>
  </si>
  <si>
    <t>Watson, Gabe</t>
  </si>
  <si>
    <t>Haloti Ngata</t>
  </si>
  <si>
    <t>NGA622937</t>
  </si>
  <si>
    <t>Ngata, Haloti</t>
  </si>
  <si>
    <t>James Wyche</t>
  </si>
  <si>
    <t>WYC153741</t>
  </si>
  <si>
    <t>Wyche, James</t>
  </si>
  <si>
    <t>Jason Hatcher</t>
  </si>
  <si>
    <t>Grambling State</t>
  </si>
  <si>
    <t>HAT099134</t>
  </si>
  <si>
    <t>Hatcher, Jason</t>
  </si>
  <si>
    <t>Javon Nanton</t>
  </si>
  <si>
    <t>NAN640708</t>
  </si>
  <si>
    <t>Nanton, Javon</t>
  </si>
  <si>
    <t>Jeremy Mincey</t>
  </si>
  <si>
    <t>MIN067178</t>
  </si>
  <si>
    <t>Mincey, Jeremy</t>
  </si>
  <si>
    <t>Jesse Mahelona</t>
  </si>
  <si>
    <t>MAH292135</t>
  </si>
  <si>
    <t>Mahelona, Jesse</t>
  </si>
  <si>
    <t>John McCargo</t>
  </si>
  <si>
    <t>MCC171141</t>
  </si>
  <si>
    <t>McCargo, John</t>
  </si>
  <si>
    <t>Johnny Jolly</t>
  </si>
  <si>
    <t>JOL581270</t>
  </si>
  <si>
    <t>Jolly, Johnny</t>
  </si>
  <si>
    <t>Jonathan Lewis</t>
  </si>
  <si>
    <t>LEW411339</t>
  </si>
  <si>
    <t>Lewis, Jonathan</t>
  </si>
  <si>
    <t>Julian Jenkins</t>
  </si>
  <si>
    <t>JEN296821</t>
  </si>
  <si>
    <t>Jenkins, Julian</t>
  </si>
  <si>
    <t>Kader Drame</t>
  </si>
  <si>
    <t>DRA439172</t>
  </si>
  <si>
    <t>Drame, Kader</t>
  </si>
  <si>
    <t>Kamerion Wimbley</t>
  </si>
  <si>
    <t>WIM511051</t>
  </si>
  <si>
    <t>Wimbley, Kamerion</t>
  </si>
  <si>
    <t>Kedric Golston</t>
  </si>
  <si>
    <t>GOL705804</t>
  </si>
  <si>
    <t>Golston, Kedric</t>
  </si>
  <si>
    <t>WIL415284</t>
  </si>
  <si>
    <t>Williams, Kyle - DT</t>
  </si>
  <si>
    <t>Le Kevin Smith</t>
  </si>
  <si>
    <t>SMI482560</t>
  </si>
  <si>
    <t>Smith, Le Kevin</t>
  </si>
  <si>
    <t>Manaia Brown</t>
  </si>
  <si>
    <t>BRO551310</t>
  </si>
  <si>
    <t>Brown, Manaia</t>
  </si>
  <si>
    <t>Manny Lawson</t>
  </si>
  <si>
    <t>Lawson, Manny</t>
  </si>
  <si>
    <t>Marcus Green</t>
  </si>
  <si>
    <t>GRE313824</t>
  </si>
  <si>
    <t>Green, Marcus</t>
  </si>
  <si>
    <t>Mario Williams</t>
  </si>
  <si>
    <t>WIL431243</t>
  </si>
  <si>
    <t>Williams, Mario</t>
  </si>
  <si>
    <t>Mark Anderson</t>
  </si>
  <si>
    <t>AND355961</t>
  </si>
  <si>
    <t>Anderson, Mark</t>
  </si>
  <si>
    <t>Mathias Kiwanuka</t>
  </si>
  <si>
    <t>KIW059326</t>
  </si>
  <si>
    <t>Kiwanuka, Mathias</t>
  </si>
  <si>
    <t>Matthew Rice</t>
  </si>
  <si>
    <t>RIC148313</t>
  </si>
  <si>
    <t>Rice, Matthew</t>
  </si>
  <si>
    <t>McKinley Boykin</t>
  </si>
  <si>
    <t>BOY618205</t>
  </si>
  <si>
    <t>Boykin, McKinley</t>
  </si>
  <si>
    <t>Melvin Oliver</t>
  </si>
  <si>
    <t>OLI580596</t>
  </si>
  <si>
    <t>Oliver, Melvin</t>
  </si>
  <si>
    <t>Mike Kudla</t>
  </si>
  <si>
    <t>KUD385627</t>
  </si>
  <si>
    <t>Kudla, Mike</t>
  </si>
  <si>
    <t>Montavious Stanley</t>
  </si>
  <si>
    <t>STA455088</t>
  </si>
  <si>
    <t>Stanley, Montavious</t>
  </si>
  <si>
    <t>Orien Harris</t>
  </si>
  <si>
    <t>HAR502375</t>
  </si>
  <si>
    <t>Harris, Orien</t>
  </si>
  <si>
    <t>Parys Haralson</t>
  </si>
  <si>
    <t>HAR002868</t>
  </si>
  <si>
    <t>Haralson, Parys</t>
  </si>
  <si>
    <t>Ray Edwards</t>
  </si>
  <si>
    <t>EDW639849</t>
  </si>
  <si>
    <t>Edwards, Ray</t>
  </si>
  <si>
    <t>Rob Ninkovich</t>
  </si>
  <si>
    <t>NIN311468</t>
  </si>
  <si>
    <t>Ninkovich, Rob</t>
  </si>
  <si>
    <t>Rodrique Wright</t>
  </si>
  <si>
    <t>WRI647059</t>
  </si>
  <si>
    <t>Wright, Rodrique</t>
  </si>
  <si>
    <t>Ryan LaCasse</t>
  </si>
  <si>
    <t>LAC035550</t>
  </si>
  <si>
    <t>LaCasse, Ryan</t>
  </si>
  <si>
    <t>Sir Henry Anderson</t>
  </si>
  <si>
    <t>AND490846</t>
  </si>
  <si>
    <t>Anderson, Sir Henry</t>
  </si>
  <si>
    <t>Stanley McClover</t>
  </si>
  <si>
    <t>MCC428226</t>
  </si>
  <si>
    <t>McClover, Stanley</t>
  </si>
  <si>
    <t>Tamba Hali</t>
  </si>
  <si>
    <t>HAL131362</t>
  </si>
  <si>
    <t>Hali, Tamba</t>
  </si>
  <si>
    <t>Titus Adams</t>
  </si>
  <si>
    <t>ADA676791</t>
  </si>
  <si>
    <t>Adams, Titus</t>
  </si>
  <si>
    <t>Tommy Jackson</t>
  </si>
  <si>
    <t>Jackson, Tommy</t>
  </si>
  <si>
    <t>Victor Adeyanju</t>
  </si>
  <si>
    <t>ADE771256</t>
  </si>
  <si>
    <t>Adeyanju, Victor</t>
  </si>
  <si>
    <t>A.J. Hawk</t>
  </si>
  <si>
    <t>HAW076822</t>
  </si>
  <si>
    <t>Hawk, A.J.</t>
  </si>
  <si>
    <t>A.J. Nicholson</t>
  </si>
  <si>
    <t>NIC526160</t>
  </si>
  <si>
    <t>Nicholson, A.J.</t>
  </si>
  <si>
    <t>Abdul Hodge</t>
  </si>
  <si>
    <t>HOD153824</t>
  </si>
  <si>
    <t>Hodge, Abdul</t>
  </si>
  <si>
    <t>Anthony Schlegel</t>
  </si>
  <si>
    <t>SCH199958</t>
  </si>
  <si>
    <t>Schlegel, Anthony</t>
  </si>
  <si>
    <t>Anthony Trucks</t>
  </si>
  <si>
    <t>TRU246098</t>
  </si>
  <si>
    <t>Trucks, Anthony</t>
  </si>
  <si>
    <t>Bobby Carpenter</t>
  </si>
  <si>
    <t>CAR312522</t>
  </si>
  <si>
    <t>Carpenter, Bobby</t>
  </si>
  <si>
    <t>Brandon Johnson</t>
  </si>
  <si>
    <t>JOH078319</t>
  </si>
  <si>
    <t>Johnson, Brandon - LB</t>
  </si>
  <si>
    <t>Brian Iwuh</t>
  </si>
  <si>
    <t>IWU266972</t>
  </si>
  <si>
    <t>Iwuh, Brian</t>
  </si>
  <si>
    <t>Cameron Vaughn</t>
  </si>
  <si>
    <t>VAU409665</t>
  </si>
  <si>
    <t>Vaughn, Cameron</t>
  </si>
  <si>
    <t>Chad Greenway</t>
  </si>
  <si>
    <t>GRE573953</t>
  </si>
  <si>
    <t>Greenway, Chad</t>
  </si>
  <si>
    <t>Clint Ingram</t>
  </si>
  <si>
    <t>ING456819</t>
  </si>
  <si>
    <t>Ingram, Clint</t>
  </si>
  <si>
    <t>Dale Robinson</t>
  </si>
  <si>
    <t>Robinson, Dale</t>
  </si>
  <si>
    <t>DeMeco Ryans</t>
  </si>
  <si>
    <t>RYA781990</t>
  </si>
  <si>
    <t>Ryans, DeMeco</t>
  </si>
  <si>
    <t>D'Qwell Jackson</t>
  </si>
  <si>
    <t>JAC137677</t>
  </si>
  <si>
    <t>Jackson, D'Qwell</t>
  </si>
  <si>
    <t>Ernie Sims</t>
  </si>
  <si>
    <t>SIM696501</t>
  </si>
  <si>
    <t>Sims, Ernie</t>
  </si>
  <si>
    <t>Freddie Roach</t>
  </si>
  <si>
    <t>ROA225308</t>
  </si>
  <si>
    <t>Roach, Freddie</t>
  </si>
  <si>
    <t>Freddy Keiaho</t>
  </si>
  <si>
    <t>KEI039550</t>
  </si>
  <si>
    <t>Keiaho, Freddy</t>
  </si>
  <si>
    <t>Gerris Wilkinson</t>
  </si>
  <si>
    <t>WIL100381</t>
  </si>
  <si>
    <t>Wilkinson, Gerris</t>
  </si>
  <si>
    <t>Jamar Williams</t>
  </si>
  <si>
    <t>WIL329965</t>
  </si>
  <si>
    <t>Williams, Jamar</t>
  </si>
  <si>
    <t>James Anderson</t>
  </si>
  <si>
    <t>AND291445</t>
  </si>
  <si>
    <t>Anderson, James</t>
  </si>
  <si>
    <t>Jon Alston</t>
  </si>
  <si>
    <t>ALS204770</t>
  </si>
  <si>
    <t>Alston, Jon - LB</t>
  </si>
  <si>
    <t>Kai Parham</t>
  </si>
  <si>
    <t>Parham, Kai</t>
  </si>
  <si>
    <t>Keith Ellison</t>
  </si>
  <si>
    <t>ELL695701</t>
  </si>
  <si>
    <t>Ellison, Keith</t>
  </si>
  <si>
    <t>Kevin Simon</t>
  </si>
  <si>
    <t>SIM372831</t>
  </si>
  <si>
    <t>Simon, Kevin</t>
  </si>
  <si>
    <t>Leon Williams</t>
  </si>
  <si>
    <t>WIL426330</t>
  </si>
  <si>
    <t>Williams, Leon</t>
  </si>
  <si>
    <t>Oliver Hoyte</t>
  </si>
  <si>
    <t>HOY700445</t>
  </si>
  <si>
    <t>Hoyte, Oliver</t>
  </si>
  <si>
    <t>Omar Gaither</t>
  </si>
  <si>
    <t>GAI790692</t>
  </si>
  <si>
    <t>Gaither, Omar</t>
  </si>
  <si>
    <t>Rocky McIntosh</t>
  </si>
  <si>
    <t>MCI506148</t>
  </si>
  <si>
    <t>McIntosh, Rocky</t>
  </si>
  <si>
    <t>Spencer Havner</t>
  </si>
  <si>
    <t>HAV659188</t>
  </si>
  <si>
    <t>Havner, Spencer</t>
  </si>
  <si>
    <t>Stephen Tulloch</t>
  </si>
  <si>
    <t>TUL394525</t>
  </si>
  <si>
    <t>Tulloch, Stephen</t>
  </si>
  <si>
    <t>Terna Nande</t>
  </si>
  <si>
    <t>NAN450433</t>
  </si>
  <si>
    <t>Nande, Terna</t>
  </si>
  <si>
    <t>Thomas Howard</t>
  </si>
  <si>
    <t>HOW416588</t>
  </si>
  <si>
    <t>Howard, Thomas</t>
  </si>
  <si>
    <t>Tim Dobbins</t>
  </si>
  <si>
    <t>DOB283610</t>
  </si>
  <si>
    <t>Dobbins, Tim</t>
  </si>
  <si>
    <t>Tim McGarigle</t>
  </si>
  <si>
    <t>MCG002993</t>
  </si>
  <si>
    <t>McGarigle, Tim</t>
  </si>
  <si>
    <t>Travis Williams</t>
  </si>
  <si>
    <t>Williams, Travis</t>
  </si>
  <si>
    <t>Trent Bray</t>
  </si>
  <si>
    <t>BRA779298</t>
  </si>
  <si>
    <t>Bray, Trent</t>
  </si>
  <si>
    <t>Will Derting</t>
  </si>
  <si>
    <t>Derting, Will</t>
  </si>
  <si>
    <t>William Kershaw</t>
  </si>
  <si>
    <t>KER753638</t>
  </si>
  <si>
    <t>Kershaw, William</t>
  </si>
  <si>
    <t>Adam Stenavich</t>
  </si>
  <si>
    <t>STE287859</t>
  </si>
  <si>
    <t>Stenavich, Adam</t>
  </si>
  <si>
    <t>Andrew Whitworth</t>
  </si>
  <si>
    <t>WHI825900</t>
  </si>
  <si>
    <t>Whitworth, Andrew</t>
  </si>
  <si>
    <t>Brad Butler</t>
  </si>
  <si>
    <t>BUT114172</t>
  </si>
  <si>
    <t>Butler, Brad</t>
  </si>
  <si>
    <t>Charles Spencer</t>
  </si>
  <si>
    <t>SPE434177</t>
  </si>
  <si>
    <t>Spencer, Charles</t>
  </si>
  <si>
    <t>Chris Chester</t>
  </si>
  <si>
    <t>CHE592085</t>
  </si>
  <si>
    <t>Chester, Chris</t>
  </si>
  <si>
    <t>Chris Kuper</t>
  </si>
  <si>
    <t>North Central Intercollegiate Athletic Conf.</t>
  </si>
  <si>
    <t>KUP330993</t>
  </si>
  <si>
    <t>Kuper, Chris</t>
  </si>
  <si>
    <t>Dan Stevenson</t>
  </si>
  <si>
    <t>STE671670</t>
  </si>
  <si>
    <t>Stevenson, Dan</t>
  </si>
  <si>
    <t>Daryn Colledge</t>
  </si>
  <si>
    <t>COL385165</t>
  </si>
  <si>
    <t>Colledge, Daryn</t>
  </si>
  <si>
    <t>Davin Joseph</t>
  </si>
  <si>
    <t>JOS174977</t>
  </si>
  <si>
    <t>Joseph, Davin</t>
  </si>
  <si>
    <t>D'Brickashaw Ferguson</t>
  </si>
  <si>
    <t>FER084595</t>
  </si>
  <si>
    <t>Ferguson, D'Brickashaw</t>
  </si>
  <si>
    <t>Dennis Roland</t>
  </si>
  <si>
    <t>ROL096405</t>
  </si>
  <si>
    <t>Roland, Dennis</t>
  </si>
  <si>
    <t>Deuce Lutui</t>
  </si>
  <si>
    <t>LUT476816</t>
  </si>
  <si>
    <t>Lutui, Deuce</t>
  </si>
  <si>
    <t>Donald Penn</t>
  </si>
  <si>
    <t>PEN244635</t>
  </si>
  <si>
    <t>Penn, Donald</t>
  </si>
  <si>
    <t>Donovan Raiola</t>
  </si>
  <si>
    <t>Raiola, Donovan</t>
  </si>
  <si>
    <t>E.J. Whitley</t>
  </si>
  <si>
    <t>WHI670504</t>
  </si>
  <si>
    <t>Whitley, E.J.</t>
  </si>
  <si>
    <t>Eric Winston</t>
  </si>
  <si>
    <t>WIN622404</t>
  </si>
  <si>
    <t>Winston, Eric</t>
  </si>
  <si>
    <t>Fred Matua</t>
  </si>
  <si>
    <t>MAT771796</t>
  </si>
  <si>
    <t>Matua, Fred</t>
  </si>
  <si>
    <t>Greg Eslinger</t>
  </si>
  <si>
    <t>ESL296636</t>
  </si>
  <si>
    <t>Eslinger, Greg</t>
  </si>
  <si>
    <t>Guy Whimper</t>
  </si>
  <si>
    <t>WHI006874</t>
  </si>
  <si>
    <t>Whimper, Guy</t>
  </si>
  <si>
    <t>Isaac Sowells</t>
  </si>
  <si>
    <t>SOW532722</t>
  </si>
  <si>
    <t>Sowells, Isaac</t>
  </si>
  <si>
    <t>Jahri Evans</t>
  </si>
  <si>
    <t>EVA231866</t>
  </si>
  <si>
    <t>Evans, Jahri</t>
  </si>
  <si>
    <t>Jason Spitz</t>
  </si>
  <si>
    <t>SPI655376</t>
  </si>
  <si>
    <t>Spitz, Jason</t>
  </si>
  <si>
    <t>Jeremy Trueblood</t>
  </si>
  <si>
    <t>TRU355648</t>
  </si>
  <si>
    <t>Trueblood, Jeremy</t>
  </si>
  <si>
    <t>Jeromey Clary</t>
  </si>
  <si>
    <t>CLA683232</t>
  </si>
  <si>
    <t>Clary, Jeromey</t>
  </si>
  <si>
    <t>Jimmy Martin</t>
  </si>
  <si>
    <t>MAR650825</t>
  </si>
  <si>
    <t>Martin, Jimmy</t>
  </si>
  <si>
    <t>Joe Toledo</t>
  </si>
  <si>
    <t>TOL276528</t>
  </si>
  <si>
    <t>Toledo, Joe</t>
  </si>
  <si>
    <t>Jonathan Scott</t>
  </si>
  <si>
    <t>SCO402822</t>
  </si>
  <si>
    <t>Scott, Jonathan</t>
  </si>
  <si>
    <t>Kevin Boothe</t>
  </si>
  <si>
    <t>BOO647685</t>
  </si>
  <si>
    <t>Boothe, Kevin</t>
  </si>
  <si>
    <t>Marcus McNeill</t>
  </si>
  <si>
    <t>MCN657532</t>
  </si>
  <si>
    <t>McNeill, Marcus</t>
  </si>
  <si>
    <t>Mark Setterstrom</t>
  </si>
  <si>
    <t>SET491598</t>
  </si>
  <si>
    <t>Setterstrom, Mark</t>
  </si>
  <si>
    <t>Marvin Philip</t>
  </si>
  <si>
    <t>PHI112480</t>
  </si>
  <si>
    <t>Philip, Marvin</t>
  </si>
  <si>
    <t>Max Jean-Gilles</t>
  </si>
  <si>
    <t>JEA419041</t>
  </si>
  <si>
    <t>Jean-Gilles, Max</t>
  </si>
  <si>
    <t>Michael Toudouze</t>
  </si>
  <si>
    <t>TOU103821</t>
  </si>
  <si>
    <t>Toudouze, Michael</t>
  </si>
  <si>
    <t>Mike Degory</t>
  </si>
  <si>
    <t>Degory, Mike</t>
  </si>
  <si>
    <t>Nick Mangold</t>
  </si>
  <si>
    <t>MAN228598</t>
  </si>
  <si>
    <t>Mangold, Nick</t>
  </si>
  <si>
    <t>Pat Ross</t>
  </si>
  <si>
    <t>ROS666813</t>
  </si>
  <si>
    <t>Ross, Pat</t>
  </si>
  <si>
    <t>Paul McQuistan</t>
  </si>
  <si>
    <t>MCQ701075</t>
  </si>
  <si>
    <t>McQuistan, Paul</t>
  </si>
  <si>
    <t>Quinn Ojinnaka</t>
  </si>
  <si>
    <t>OJI444955</t>
  </si>
  <si>
    <t>Ojinnaka, Quinn</t>
  </si>
  <si>
    <t>Rashad Butler</t>
  </si>
  <si>
    <t>BUT509350</t>
  </si>
  <si>
    <t>Butler, Rashad</t>
  </si>
  <si>
    <t>Rob Sims</t>
  </si>
  <si>
    <t>SIM797571</t>
  </si>
  <si>
    <t>Sims, Rob</t>
  </si>
  <si>
    <t>Robin Meadow</t>
  </si>
  <si>
    <t>MEA372293</t>
  </si>
  <si>
    <t>Meadow, Robin</t>
  </si>
  <si>
    <t>Ryan Cook</t>
  </si>
  <si>
    <t>COO225916</t>
  </si>
  <si>
    <t>Cook, Ryan</t>
  </si>
  <si>
    <t>Ryan O'Callaghan</t>
  </si>
  <si>
    <t>OCA423541</t>
  </si>
  <si>
    <t>O'Callaghan, Ryan</t>
  </si>
  <si>
    <t>Stefon Wheeler</t>
  </si>
  <si>
    <t>WHE528862</t>
  </si>
  <si>
    <t>Wheeler, Stefon</t>
  </si>
  <si>
    <t>Terrance Pennington</t>
  </si>
  <si>
    <t>PEN389533</t>
  </si>
  <si>
    <t>Pennington, Terrance</t>
  </si>
  <si>
    <t>Tony Tella</t>
  </si>
  <si>
    <t>Tella, Tony</t>
  </si>
  <si>
    <t>Troy Reddick</t>
  </si>
  <si>
    <t>RED327048</t>
  </si>
  <si>
    <t>Reddick, Troy</t>
  </si>
  <si>
    <t>Will Montgomery</t>
  </si>
  <si>
    <t>MON733022</t>
  </si>
  <si>
    <t>Montgomery, Will</t>
  </si>
  <si>
    <t>Winston Justice</t>
  </si>
  <si>
    <t>JUS425790</t>
  </si>
  <si>
    <t>Justice, Winston</t>
  </si>
  <si>
    <t>Zach Strief</t>
  </si>
  <si>
    <t>STR434040</t>
  </si>
  <si>
    <t>Strief, Zach</t>
  </si>
  <si>
    <t>Danny Baugher</t>
  </si>
  <si>
    <t>BAU368712</t>
  </si>
  <si>
    <t>Baugher, Danny</t>
  </si>
  <si>
    <t>David Lonie</t>
  </si>
  <si>
    <t>LON820478</t>
  </si>
  <si>
    <t>Lonie, David</t>
  </si>
  <si>
    <t>Joel Stelly</t>
  </si>
  <si>
    <t>STE277831</t>
  </si>
  <si>
    <t>Stelly, Joel</t>
  </si>
  <si>
    <t>John Torp</t>
  </si>
  <si>
    <t>TOR618407</t>
  </si>
  <si>
    <t>Torp, John</t>
  </si>
  <si>
    <t>Jon Scifres</t>
  </si>
  <si>
    <t>Scifres, Jon</t>
  </si>
  <si>
    <t>Josh Huston</t>
  </si>
  <si>
    <t>HUS573972</t>
  </si>
  <si>
    <t>Huston, Josh</t>
  </si>
  <si>
    <t>Ryan Plackemeier</t>
  </si>
  <si>
    <t>PLA024085</t>
  </si>
  <si>
    <t>Plackemeier, Ryan</t>
  </si>
  <si>
    <t>Sam Paulescu</t>
  </si>
  <si>
    <t>Paulescu, Sam</t>
  </si>
  <si>
    <t>Steve Weatherford</t>
  </si>
  <si>
    <t>WEA126153</t>
  </si>
  <si>
    <t>Weatherford, Steve</t>
  </si>
  <si>
    <t>Thomas Olmsted</t>
  </si>
  <si>
    <t>OLM427291</t>
  </si>
  <si>
    <t>Olmsted, Thomas</t>
  </si>
  <si>
    <t>Tom Malone</t>
  </si>
  <si>
    <t>MAL755687</t>
  </si>
  <si>
    <t>Malone, Tom</t>
  </si>
  <si>
    <t>Barrick Nealy</t>
  </si>
  <si>
    <t>Texas State-San Marcos</t>
  </si>
  <si>
    <t>Nealy, Barrick</t>
  </si>
  <si>
    <t>Brad Smith</t>
  </si>
  <si>
    <t>SMI080910</t>
  </si>
  <si>
    <t>Smith, Brad - WR</t>
  </si>
  <si>
    <t>Brett Basanez</t>
  </si>
  <si>
    <t>BAS024428</t>
  </si>
  <si>
    <t>Basanez, Brett</t>
  </si>
  <si>
    <t>Brodie Croyle</t>
  </si>
  <si>
    <t>CRO809080</t>
  </si>
  <si>
    <t>Croyle, Brodie</t>
  </si>
  <si>
    <t>Bruce Eugene</t>
  </si>
  <si>
    <t>Eugene, Bruce</t>
  </si>
  <si>
    <t>Bruce Gradkowski</t>
  </si>
  <si>
    <t>GRA068015</t>
  </si>
  <si>
    <t>Gradkowski, Bruce</t>
  </si>
  <si>
    <t>Charlie Whitehurst</t>
  </si>
  <si>
    <t>WHI646241</t>
  </si>
  <si>
    <t>Whitehurst, Charlie</t>
  </si>
  <si>
    <t>D.J. Shockley</t>
  </si>
  <si>
    <t>SHO175486</t>
  </si>
  <si>
    <t>Shockley, D.J.</t>
  </si>
  <si>
    <t>Darrell Hackney</t>
  </si>
  <si>
    <t>HAC701424</t>
  </si>
  <si>
    <t>Hackney, Darrell</t>
  </si>
  <si>
    <t>Drew Olson</t>
  </si>
  <si>
    <t>OLS386305</t>
  </si>
  <si>
    <t>Olson, Drew</t>
  </si>
  <si>
    <t>Erik Meyer</t>
  </si>
  <si>
    <t>Meyer, Erik</t>
  </si>
  <si>
    <t>Ingle Martin</t>
  </si>
  <si>
    <t>MAR626486</t>
  </si>
  <si>
    <t>Martin, Ingle</t>
  </si>
  <si>
    <t>Jay Cutler</t>
  </si>
  <si>
    <t>CUT288111</t>
  </si>
  <si>
    <t>Cutler, Jay</t>
  </si>
  <si>
    <t>Kellen Clemens</t>
  </si>
  <si>
    <t>CLE075538</t>
  </si>
  <si>
    <t>Clemens, Kellen</t>
  </si>
  <si>
    <t>Kent Smith</t>
  </si>
  <si>
    <t>SMI461390</t>
  </si>
  <si>
    <t>Smith, Kent</t>
  </si>
  <si>
    <t>Marcus Vick</t>
  </si>
  <si>
    <t>VIC299467</t>
  </si>
  <si>
    <t>Vick, Marcus</t>
  </si>
  <si>
    <t>Matt Leinart</t>
  </si>
  <si>
    <t>LEI453701</t>
  </si>
  <si>
    <t>Leinart, Matt</t>
  </si>
  <si>
    <t>Michael Robinson</t>
  </si>
  <si>
    <t>ROB656044</t>
  </si>
  <si>
    <t>Robinson, Michael</t>
  </si>
  <si>
    <t>Omar Jacobs</t>
  </si>
  <si>
    <t>JAC756847</t>
  </si>
  <si>
    <t>Jacobs, Omar</t>
  </si>
  <si>
    <t>Paul Pinegar</t>
  </si>
  <si>
    <t>PIN374121</t>
  </si>
  <si>
    <t>Pinegar, Paul</t>
  </si>
  <si>
    <t>Quinton Porter</t>
  </si>
  <si>
    <t>Porter, Quinton</t>
  </si>
  <si>
    <t>Reggie McNeal</t>
  </si>
  <si>
    <t>MCN341744</t>
  </si>
  <si>
    <t>McNeal, Reggie</t>
  </si>
  <si>
    <t>Tarvaris Jackson</t>
  </si>
  <si>
    <t>JAC566507</t>
  </si>
  <si>
    <t>Jackson, Tarvaris</t>
  </si>
  <si>
    <t>Travis Lulay</t>
  </si>
  <si>
    <t>LUL059326</t>
  </si>
  <si>
    <t>Lulay, Travis</t>
  </si>
  <si>
    <t>Vince Young</t>
  </si>
  <si>
    <t>YOU617196</t>
  </si>
  <si>
    <t>Young, Vince</t>
  </si>
  <si>
    <t>Andre Hall</t>
  </si>
  <si>
    <t>Hall, Andre</t>
  </si>
  <si>
    <t>Brian Calhoun</t>
  </si>
  <si>
    <t>CAL349418</t>
  </si>
  <si>
    <t>Calhoun, Brian</t>
  </si>
  <si>
    <t>Cedric Humes</t>
  </si>
  <si>
    <t>HUM100856</t>
  </si>
  <si>
    <t>Humes, Cedric</t>
  </si>
  <si>
    <t>Cory Ross</t>
  </si>
  <si>
    <t>ROS564030</t>
  </si>
  <si>
    <t>Ross, Cory</t>
  </si>
  <si>
    <t>David Kirtman</t>
  </si>
  <si>
    <t>KIR804162</t>
  </si>
  <si>
    <t>Kirtman, David</t>
  </si>
  <si>
    <t>DeAngelo Williams</t>
  </si>
  <si>
    <t>WIL221323</t>
  </si>
  <si>
    <t>Williams, DeAngelo</t>
  </si>
  <si>
    <t>Derrick Ross</t>
  </si>
  <si>
    <t>Tarleton State</t>
  </si>
  <si>
    <t>ROS596518</t>
  </si>
  <si>
    <t>Ross, Derrick</t>
  </si>
  <si>
    <t>DonTrell Moore</t>
  </si>
  <si>
    <t>MOO272874</t>
  </si>
  <si>
    <t>Moore, DonTrell</t>
  </si>
  <si>
    <t>Gerald Riggs</t>
  </si>
  <si>
    <t>RIG422038</t>
  </si>
  <si>
    <t>Riggs, Gerald</t>
  </si>
  <si>
    <t>Gilbert Harris</t>
  </si>
  <si>
    <t>HAR397282</t>
  </si>
  <si>
    <t>Harris, Gilbert</t>
  </si>
  <si>
    <t>Jerious Norwood</t>
  </si>
  <si>
    <t>NOR780922</t>
  </si>
  <si>
    <t>Norwood, Jerious</t>
  </si>
  <si>
    <t>Jerome Harrison</t>
  </si>
  <si>
    <t>HAR601702</t>
  </si>
  <si>
    <t>Harrison, Jerome</t>
  </si>
  <si>
    <t>Joseph Addai</t>
  </si>
  <si>
    <t>ADD152616</t>
  </si>
  <si>
    <t>Addai, Joseph</t>
  </si>
  <si>
    <t>Laurence Maroney</t>
  </si>
  <si>
    <t>MAR273311</t>
  </si>
  <si>
    <t>Maroney, Laurence</t>
  </si>
  <si>
    <t>Lawrence Vickers</t>
  </si>
  <si>
    <t>VIC642060</t>
  </si>
  <si>
    <t>Vickers, Lawrence</t>
  </si>
  <si>
    <t>LenDale White</t>
  </si>
  <si>
    <t>WHI329850</t>
  </si>
  <si>
    <t>White, LenDale</t>
  </si>
  <si>
    <t>Leon Washington</t>
  </si>
  <si>
    <t>WAS503628</t>
  </si>
  <si>
    <t>Washington, Leon</t>
  </si>
  <si>
    <t>Matt Bernstein</t>
  </si>
  <si>
    <t>BER385075</t>
  </si>
  <si>
    <t>Bernstein, Matt</t>
  </si>
  <si>
    <t>Maurice Jones-Drew</t>
  </si>
  <si>
    <t>DRE527472</t>
  </si>
  <si>
    <t>Jones-Drew, Maurice</t>
  </si>
  <si>
    <t>BEL512977</t>
  </si>
  <si>
    <t>Naufahu Tahi</t>
  </si>
  <si>
    <t>Tahi, Naufahu</t>
  </si>
  <si>
    <t>P.J. Daniels</t>
  </si>
  <si>
    <t>DAN579136</t>
  </si>
  <si>
    <t>Daniels, P.J.</t>
  </si>
  <si>
    <t>Quinton Ganther</t>
  </si>
  <si>
    <t>GAN664462</t>
  </si>
  <si>
    <t>Ganther, Quinton</t>
  </si>
  <si>
    <t>Reggie Bush</t>
  </si>
  <si>
    <t>BUS294963</t>
  </si>
  <si>
    <t>Bush, Reggie</t>
  </si>
  <si>
    <t>Ryan Gilbert</t>
  </si>
  <si>
    <t>Gilbert, Ryan</t>
  </si>
  <si>
    <t>Taurean Henderson</t>
  </si>
  <si>
    <t>HEN137121</t>
  </si>
  <si>
    <t>Henderson, Taurean</t>
  </si>
  <si>
    <t>Terrence Whitehead</t>
  </si>
  <si>
    <t>WHI628844</t>
  </si>
  <si>
    <t>Whitehead, Terrence</t>
  </si>
  <si>
    <t>Wali Lundy</t>
  </si>
  <si>
    <t>LUN518191</t>
  </si>
  <si>
    <t>Lundy, Wali</t>
  </si>
  <si>
    <t>Wendell Mathis</t>
  </si>
  <si>
    <t>MAT242900</t>
  </si>
  <si>
    <t>Mathis, Wendell</t>
  </si>
  <si>
    <t>Boone Stutz</t>
  </si>
  <si>
    <t>STU804208</t>
  </si>
  <si>
    <t>Stutz, Boone</t>
  </si>
  <si>
    <t>Gavin Tarquinio</t>
  </si>
  <si>
    <t>TAR448251</t>
  </si>
  <si>
    <t>Tarquinio, Gavin</t>
  </si>
  <si>
    <t>Jeff Mullins</t>
  </si>
  <si>
    <t>Mullins, Jeff</t>
  </si>
  <si>
    <t>Anthony Fasano</t>
  </si>
  <si>
    <t>FAS072076</t>
  </si>
  <si>
    <t>Fasano, Anthony</t>
  </si>
  <si>
    <t>Charles Davis</t>
  </si>
  <si>
    <t>DAV222267</t>
  </si>
  <si>
    <t>Davis, Charles</t>
  </si>
  <si>
    <t>Cooper Wallace</t>
  </si>
  <si>
    <t>WAL436734</t>
  </si>
  <si>
    <t>Wallace, Cooper</t>
  </si>
  <si>
    <t>Daniel Fells</t>
  </si>
  <si>
    <t>Fells, Daniel</t>
  </si>
  <si>
    <t>David Thomas</t>
  </si>
  <si>
    <t>THO095101</t>
  </si>
  <si>
    <t>Thomas, David</t>
  </si>
  <si>
    <t>Dominique Byrd</t>
  </si>
  <si>
    <t>BYR310270</t>
  </si>
  <si>
    <t>Byrd, Dominique</t>
  </si>
  <si>
    <t>Garrett Mills</t>
  </si>
  <si>
    <t>MIL686619</t>
  </si>
  <si>
    <t>Mills, Garrett</t>
  </si>
  <si>
    <t>Jason Pociask</t>
  </si>
  <si>
    <t>POC296635</t>
  </si>
  <si>
    <t>Pociask, Jason</t>
  </si>
  <si>
    <t>Jeff King</t>
  </si>
  <si>
    <t>KIN534235</t>
  </si>
  <si>
    <t>King, Jeff</t>
  </si>
  <si>
    <t>Joe Klopfenstein</t>
  </si>
  <si>
    <t>KLO131680</t>
  </si>
  <si>
    <t>Klopfenstein, Joe</t>
  </si>
  <si>
    <t>Leonard Pope</t>
  </si>
  <si>
    <t>POP463366</t>
  </si>
  <si>
    <t>Pope, Leonard</t>
  </si>
  <si>
    <t>Marcedes Lewis</t>
  </si>
  <si>
    <t>LEW492053</t>
  </si>
  <si>
    <t>Lewis, Marcedes</t>
  </si>
  <si>
    <t>Matt Henshaw</t>
  </si>
  <si>
    <t>HEN716854</t>
  </si>
  <si>
    <t>Henshaw, Matt</t>
  </si>
  <si>
    <t>Owen Daniels</t>
  </si>
  <si>
    <t>DAN576298</t>
  </si>
  <si>
    <t>Daniels, Owen</t>
  </si>
  <si>
    <t>Quinn Sypniewski</t>
  </si>
  <si>
    <t>SYP444955</t>
  </si>
  <si>
    <t>Sypniewski, Quinn</t>
  </si>
  <si>
    <t>T.J. Williams</t>
  </si>
  <si>
    <t>WIL538422</t>
  </si>
  <si>
    <t>Williams, T.J.</t>
  </si>
  <si>
    <t>Tim Day</t>
  </si>
  <si>
    <t>DAY417111</t>
  </si>
  <si>
    <t>Day, Tim</t>
  </si>
  <si>
    <t>Tim Massaquoi</t>
  </si>
  <si>
    <t>MAS309574</t>
  </si>
  <si>
    <t>Massaquoi, Tim</t>
  </si>
  <si>
    <t>Tony Scheffler</t>
  </si>
  <si>
    <t>SCH095691</t>
  </si>
  <si>
    <t>Scheffler, Tony</t>
  </si>
  <si>
    <t>Troy Bienemann</t>
  </si>
  <si>
    <t>BIE560470</t>
  </si>
  <si>
    <t>Bienemann, Troy</t>
  </si>
  <si>
    <t>Vernon Davis</t>
  </si>
  <si>
    <t>DAV785142</t>
  </si>
  <si>
    <t>Davis, Vernon</t>
  </si>
  <si>
    <t>Adam Jennings</t>
  </si>
  <si>
    <t>JEN449337</t>
  </si>
  <si>
    <t>Jennings, Adam</t>
  </si>
  <si>
    <t>Anthony Mix</t>
  </si>
  <si>
    <t>MIX249861</t>
  </si>
  <si>
    <t>Mix, Anthony</t>
  </si>
  <si>
    <t>Ben Obomanu</t>
  </si>
  <si>
    <t>OBO223617</t>
  </si>
  <si>
    <t>Obomanu, Ben</t>
  </si>
  <si>
    <t>MAR370922</t>
  </si>
  <si>
    <t>Marshall, Brandon - WR</t>
  </si>
  <si>
    <t>WIL156919</t>
  </si>
  <si>
    <t>Williams, Brandon - WR</t>
  </si>
  <si>
    <t>Chad Jackson</t>
  </si>
  <si>
    <t>JAC060374</t>
  </si>
  <si>
    <t>Jackson, Chad</t>
  </si>
  <si>
    <t>Chris Denney</t>
  </si>
  <si>
    <t>Nebraska-Omaha</t>
  </si>
  <si>
    <t>DEN256883</t>
  </si>
  <si>
    <t>Denney, Chris</t>
  </si>
  <si>
    <t>Chris Hannon</t>
  </si>
  <si>
    <t>HAN378368</t>
  </si>
  <si>
    <t>Hannon, Chris</t>
  </si>
  <si>
    <t>Clinton Solomon</t>
  </si>
  <si>
    <t>Solomon, Clinton</t>
  </si>
  <si>
    <t>Cory Rodgers</t>
  </si>
  <si>
    <t>ROD355104</t>
  </si>
  <si>
    <t>Rodgers, Cory</t>
  </si>
  <si>
    <t>Damarius Bilbo</t>
  </si>
  <si>
    <t>BIL106654</t>
  </si>
  <si>
    <t>Bilbo, Damarius</t>
  </si>
  <si>
    <t>David Anderson</t>
  </si>
  <si>
    <t>AND179969</t>
  </si>
  <si>
    <t>Anderson, David</t>
  </si>
  <si>
    <t>Delanie Walker</t>
  </si>
  <si>
    <t>WAL115671</t>
  </si>
  <si>
    <t>Walker, Delanie</t>
  </si>
  <si>
    <t>Demetrius Williams</t>
  </si>
  <si>
    <t>WIL227785</t>
  </si>
  <si>
    <t>Williams, Demetrius</t>
  </si>
  <si>
    <t>Derek Hagan</t>
  </si>
  <si>
    <t>HAG040714</t>
  </si>
  <si>
    <t>Hagan, Derek</t>
  </si>
  <si>
    <t>Devin Aromashodu</t>
  </si>
  <si>
    <t>ARO387604</t>
  </si>
  <si>
    <t>Aromashodu, Devin</t>
  </si>
  <si>
    <t>Ed Hinkel</t>
  </si>
  <si>
    <t>HIN244230</t>
  </si>
  <si>
    <t>Hinkel, Ed</t>
  </si>
  <si>
    <t>Greg Jennings</t>
  </si>
  <si>
    <t>JEN480468</t>
  </si>
  <si>
    <t>Jennings, Greg</t>
  </si>
  <si>
    <t>Greg Lee</t>
  </si>
  <si>
    <t>LEE269034</t>
  </si>
  <si>
    <t>Lee, Greg</t>
  </si>
  <si>
    <t>Hank Baskett</t>
  </si>
  <si>
    <t>BAS256097</t>
  </si>
  <si>
    <t>Baskett, Hank</t>
  </si>
  <si>
    <t>Jason Avant</t>
  </si>
  <si>
    <t>AVA444955</t>
  </si>
  <si>
    <t>Avant, Jason</t>
  </si>
  <si>
    <t>Jason Carter</t>
  </si>
  <si>
    <t>CAR662807</t>
  </si>
  <si>
    <t>Carter, Jason</t>
  </si>
  <si>
    <t>Jeff Webb</t>
  </si>
  <si>
    <t>SMI392402</t>
  </si>
  <si>
    <t>Webb, Jeff</t>
  </si>
  <si>
    <t>Jeremy Bloom</t>
  </si>
  <si>
    <t>BLO273924</t>
  </si>
  <si>
    <t>Bloom, Jeremy</t>
  </si>
  <si>
    <t>Jonathan Orr</t>
  </si>
  <si>
    <t>ORR289611</t>
  </si>
  <si>
    <t>Orr, Jonathan</t>
  </si>
  <si>
    <t>Jovon Bouknight</t>
  </si>
  <si>
    <t>BOU314676</t>
  </si>
  <si>
    <t>Bouknight, Jovon</t>
  </si>
  <si>
    <t>Marques Colston</t>
  </si>
  <si>
    <t>Hofstra</t>
  </si>
  <si>
    <t>COL777594</t>
  </si>
  <si>
    <t>Colston, Marques</t>
  </si>
  <si>
    <t>Marques Hagans</t>
  </si>
  <si>
    <t>HAG044785</t>
  </si>
  <si>
    <t>Hagans, Marques</t>
  </si>
  <si>
    <t>Martin Nance</t>
  </si>
  <si>
    <t>NAN438541</t>
  </si>
  <si>
    <t>Nance, Martin</t>
  </si>
  <si>
    <t>Maurice Stovall</t>
  </si>
  <si>
    <t>STO746644</t>
  </si>
  <si>
    <t>Stovall, Maurice</t>
  </si>
  <si>
    <t>Mike Hass</t>
  </si>
  <si>
    <t>HAS510549</t>
  </si>
  <si>
    <t>Hass, Mike</t>
  </si>
  <si>
    <t>Miles Austin</t>
  </si>
  <si>
    <t>Monmouth</t>
  </si>
  <si>
    <t>AUS467198</t>
  </si>
  <si>
    <t>Austin, Miles</t>
  </si>
  <si>
    <t>Richie Ross</t>
  </si>
  <si>
    <t>Nebraska-Kearney</t>
  </si>
  <si>
    <t>ROS672745</t>
  </si>
  <si>
    <t>Ross, Richie</t>
  </si>
  <si>
    <t>Santonio Holmes</t>
  </si>
  <si>
    <t>HOL657297</t>
  </si>
  <si>
    <t>Holmes, Santonio</t>
  </si>
  <si>
    <t>Sinorice Moss</t>
  </si>
  <si>
    <t>MOS720810</t>
  </si>
  <si>
    <t>Moss, Sinorice</t>
  </si>
  <si>
    <t>Skyler Green</t>
  </si>
  <si>
    <t>GRE360361</t>
  </si>
  <si>
    <t>Green, Skyler</t>
  </si>
  <si>
    <t>Todd Watkins</t>
  </si>
  <si>
    <t>WAT299944</t>
  </si>
  <si>
    <t>Watkins, Todd</t>
  </si>
  <si>
    <t>Travis Wilson</t>
  </si>
  <si>
    <t>WIL802528</t>
  </si>
  <si>
    <t>Wilson, Travis - WR</t>
  </si>
  <si>
    <t>Will Blackmon</t>
  </si>
  <si>
    <t>BLA309190</t>
  </si>
  <si>
    <t>Blackmon, Will</t>
  </si>
  <si>
    <t>Willie Reid</t>
  </si>
  <si>
    <t>REI384102</t>
  </si>
  <si>
    <t>Reid, Willie</t>
  </si>
  <si>
    <t>Aaron Francisco</t>
  </si>
  <si>
    <t>FRA212200</t>
  </si>
  <si>
    <t>Francisco, Aaron</t>
  </si>
  <si>
    <t>Abraham Elimimian</t>
  </si>
  <si>
    <t>ELI640733</t>
  </si>
  <si>
    <t>Elimimian, Abraham</t>
  </si>
  <si>
    <t>Adam Jones</t>
  </si>
  <si>
    <t>JON026865</t>
  </si>
  <si>
    <t>Jones, Adam</t>
  </si>
  <si>
    <t>Alphonso Hodge</t>
  </si>
  <si>
    <t>HOD160574</t>
  </si>
  <si>
    <t>Hodge, Alphonso</t>
  </si>
  <si>
    <t>Andre Maddox</t>
  </si>
  <si>
    <t>MAD336898</t>
  </si>
  <si>
    <t>Maddox, Andre</t>
  </si>
  <si>
    <t>Antonio Perkins</t>
  </si>
  <si>
    <t>PER110175</t>
  </si>
  <si>
    <t>Perkins, Antonio</t>
  </si>
  <si>
    <t>Antrel Rolle</t>
  </si>
  <si>
    <t>ROL403288</t>
  </si>
  <si>
    <t>Rolle, Antrel</t>
  </si>
  <si>
    <t>Aric Williams</t>
  </si>
  <si>
    <t>WIL143240</t>
  </si>
  <si>
    <t>Williams, Aric</t>
  </si>
  <si>
    <t>Atari Bigby</t>
  </si>
  <si>
    <t>BIG264860</t>
  </si>
  <si>
    <t>Bigby, Atari</t>
  </si>
  <si>
    <t>Atcheson Conway</t>
  </si>
  <si>
    <t>Bowie State</t>
  </si>
  <si>
    <t>Central Intercollegiate Athletic Association</t>
  </si>
  <si>
    <t>Conway, Atcheson</t>
  </si>
  <si>
    <t>Ben Emanuel</t>
  </si>
  <si>
    <t>EMA405067</t>
  </si>
  <si>
    <t>Emanuel, Ben</t>
  </si>
  <si>
    <t>Brandon Browner</t>
  </si>
  <si>
    <t>BRO784737</t>
  </si>
  <si>
    <t>Browner, Brandon</t>
  </si>
  <si>
    <t>Brodney Pool</t>
  </si>
  <si>
    <t>POO051141</t>
  </si>
  <si>
    <t>Pool, Brodney</t>
  </si>
  <si>
    <t>Bryant McFadden</t>
  </si>
  <si>
    <t>MCF082537</t>
  </si>
  <si>
    <t>McFadden, Bryant</t>
  </si>
  <si>
    <t>Carlos Rogers</t>
  </si>
  <si>
    <t>ROG136198</t>
  </si>
  <si>
    <t>Rogers, Carlos</t>
  </si>
  <si>
    <t>Cedrick Williams</t>
  </si>
  <si>
    <t>WIL179882</t>
  </si>
  <si>
    <t>Williams, Cedrick</t>
  </si>
  <si>
    <t>Chris McKenzie</t>
  </si>
  <si>
    <t>MCK243655</t>
  </si>
  <si>
    <t>McKenzie, Chris</t>
  </si>
  <si>
    <t>Corey Webster</t>
  </si>
  <si>
    <t>WEB558045</t>
  </si>
  <si>
    <t>Webster, Corey</t>
  </si>
  <si>
    <t>Darrent Williams</t>
  </si>
  <si>
    <t>WIL207490</t>
  </si>
  <si>
    <t>Williams, Darrent</t>
  </si>
  <si>
    <t>Daven Holly</t>
  </si>
  <si>
    <t>HOL420224</t>
  </si>
  <si>
    <t>Holly, Daven</t>
  </si>
  <si>
    <t>Derrick Johnson</t>
  </si>
  <si>
    <t>JOH201721</t>
  </si>
  <si>
    <t>Johnson, Derrick - CB</t>
  </si>
  <si>
    <t>Diamond Ferri</t>
  </si>
  <si>
    <t>FER725538</t>
  </si>
  <si>
    <t>Ferri, Diamond</t>
  </si>
  <si>
    <t>Domonique Foxworth</t>
  </si>
  <si>
    <t>FOX813566</t>
  </si>
  <si>
    <t>Foxworth, Domonique</t>
  </si>
  <si>
    <t>Donte Nicholson</t>
  </si>
  <si>
    <t>NIC561956</t>
  </si>
  <si>
    <t>Nicholson, Donte</t>
  </si>
  <si>
    <t>Dustin Fox</t>
  </si>
  <si>
    <t>FOX142384</t>
  </si>
  <si>
    <t>Fox, Dustin</t>
  </si>
  <si>
    <t>Ellis Hobbs</t>
  </si>
  <si>
    <t>HOB243174</t>
  </si>
  <si>
    <t>Hobbs, Ellis</t>
  </si>
  <si>
    <t>Eric Green</t>
  </si>
  <si>
    <t>GRE188533</t>
  </si>
  <si>
    <t>Green, Eric - CB</t>
  </si>
  <si>
    <t>Eric King</t>
  </si>
  <si>
    <t>KIN460205</t>
  </si>
  <si>
    <t>King, Eric - CB</t>
  </si>
  <si>
    <t>Ernest Shazor</t>
  </si>
  <si>
    <t>SHA825259</t>
  </si>
  <si>
    <t>Shazor, Ernest</t>
  </si>
  <si>
    <t>Fabian Washington</t>
  </si>
  <si>
    <t>WAS285408</t>
  </si>
  <si>
    <t>Washington, Fabian</t>
  </si>
  <si>
    <t>Gerald Sensabaugh</t>
  </si>
  <si>
    <t>SEN461866</t>
  </si>
  <si>
    <t>Sensabaugh, Gerald</t>
  </si>
  <si>
    <t>Hamza Abdullah</t>
  </si>
  <si>
    <t>ABD655601</t>
  </si>
  <si>
    <t>Abdullah, Hamza</t>
  </si>
  <si>
    <t>Jamaal Brimmer</t>
  </si>
  <si>
    <t>BRI376642</t>
  </si>
  <si>
    <t>Brimmer, Jamaal</t>
  </si>
  <si>
    <t>James Butler</t>
  </si>
  <si>
    <t>BUT259550</t>
  </si>
  <si>
    <t>Butler, James - S</t>
  </si>
  <si>
    <t>Jason Harmon</t>
  </si>
  <si>
    <t>Harmon, Jason</t>
  </si>
  <si>
    <t>Jerome Carter</t>
  </si>
  <si>
    <t>CAR664043</t>
  </si>
  <si>
    <t>Carter, Jerome</t>
  </si>
  <si>
    <t>Jerron Wishom</t>
  </si>
  <si>
    <t>WIS290703</t>
  </si>
  <si>
    <t>Wishom, Jerron</t>
  </si>
  <si>
    <t>Jim Leonhard</t>
  </si>
  <si>
    <t>LEO708542</t>
  </si>
  <si>
    <t>Leonhard, Jim</t>
  </si>
  <si>
    <t>Josh Bullocks</t>
  </si>
  <si>
    <t>BUL538299</t>
  </si>
  <si>
    <t>Bullocks, Josh</t>
  </si>
  <si>
    <t>Justin Beriault</t>
  </si>
  <si>
    <t>BER175818</t>
  </si>
  <si>
    <t>Beriault, Justin</t>
  </si>
  <si>
    <t>Justin Miller</t>
  </si>
  <si>
    <t>MIL366437</t>
  </si>
  <si>
    <t>Miller, Justin</t>
  </si>
  <si>
    <t>Karl Paymah</t>
  </si>
  <si>
    <t>PAY245686</t>
  </si>
  <si>
    <t>Paymah, Karl</t>
  </si>
  <si>
    <t>Kelvin Hayden</t>
  </si>
  <si>
    <t>HAY034606</t>
  </si>
  <si>
    <t>Hayden, Kelvin</t>
  </si>
  <si>
    <t>Kerry Rhodes</t>
  </si>
  <si>
    <t>RHO457261</t>
  </si>
  <si>
    <t>Rhodes, Kerry</t>
  </si>
  <si>
    <t>Lamont Reid</t>
  </si>
  <si>
    <t>REI330447</t>
  </si>
  <si>
    <t>Reid, Lamont</t>
  </si>
  <si>
    <t>Markus Curry</t>
  </si>
  <si>
    <t>CUR486072</t>
  </si>
  <si>
    <t>Curry, Markus</t>
  </si>
  <si>
    <t>Marlin Jackson</t>
  </si>
  <si>
    <t>JAC399489</t>
  </si>
  <si>
    <t>Jackson, Marlin</t>
  </si>
  <si>
    <t>Marquis Weeks</t>
  </si>
  <si>
    <t>WEE510348</t>
  </si>
  <si>
    <t>Weeks, Marquis</t>
  </si>
  <si>
    <t>Marviel Underwood</t>
  </si>
  <si>
    <t>UND545277</t>
  </si>
  <si>
    <t>Underwood, Marviel</t>
  </si>
  <si>
    <t>Nick Collins</t>
  </si>
  <si>
    <t>Bethune-Cookman</t>
  </si>
  <si>
    <t>COL653692</t>
  </si>
  <si>
    <t>Collins, Nick</t>
  </si>
  <si>
    <t>Oshiomogho Atogwe</t>
  </si>
  <si>
    <t>ATO237308</t>
  </si>
  <si>
    <t>Atogwe, Oshiomogho</t>
  </si>
  <si>
    <t>Ron Bartell</t>
  </si>
  <si>
    <t>BAR722167</t>
  </si>
  <si>
    <t>Bartell, Ron</t>
  </si>
  <si>
    <t>Scott Starks</t>
  </si>
  <si>
    <t>STA610774</t>
  </si>
  <si>
    <t>Starks, Scott</t>
  </si>
  <si>
    <t>Sean Considine</t>
  </si>
  <si>
    <t>CON682616</t>
  </si>
  <si>
    <t>Considine, Sean</t>
  </si>
  <si>
    <t>Stanford Routt</t>
  </si>
  <si>
    <t>ROU752713</t>
  </si>
  <si>
    <t>Routt, Stanford</t>
  </si>
  <si>
    <t>Stanley Wilson</t>
  </si>
  <si>
    <t>WIL780966</t>
  </si>
  <si>
    <t>Wilson, Stanley</t>
  </si>
  <si>
    <t>Terry Holley</t>
  </si>
  <si>
    <t>HOL226729</t>
  </si>
  <si>
    <t>Holley, Terry</t>
  </si>
  <si>
    <t>Thomas Davis</t>
  </si>
  <si>
    <t>DAV768681</t>
  </si>
  <si>
    <t>Davis, Thomas</t>
  </si>
  <si>
    <t>Travis Daniels</t>
  </si>
  <si>
    <t>DAN597156</t>
  </si>
  <si>
    <t>Daniels, Travis</t>
  </si>
  <si>
    <t>Vincent Fuller</t>
  </si>
  <si>
    <t>FUL487965</t>
  </si>
  <si>
    <t>Fuller, Vincent</t>
  </si>
  <si>
    <t>Adell Duckett</t>
  </si>
  <si>
    <t>DUC205808</t>
  </si>
  <si>
    <t>Duckett, Adell</t>
  </si>
  <si>
    <t>Adrian Awasom</t>
  </si>
  <si>
    <t>AWA609094</t>
  </si>
  <si>
    <t>Awasom, Adrian</t>
  </si>
  <si>
    <t>Albert Means</t>
  </si>
  <si>
    <t>Means, Albert</t>
  </si>
  <si>
    <t>Andre Frazier</t>
  </si>
  <si>
    <t>FRA692107</t>
  </si>
  <si>
    <t>Frazier, Andre</t>
  </si>
  <si>
    <t>Anthony Bryant</t>
  </si>
  <si>
    <t>BRY207580</t>
  </si>
  <si>
    <t>Bryant, Anthony</t>
  </si>
  <si>
    <t>Anttaj Hawthorne</t>
  </si>
  <si>
    <t>HAW755374</t>
  </si>
  <si>
    <t>Hawthorne, Anttaj</t>
  </si>
  <si>
    <t>Atiyyah Ellison</t>
  </si>
  <si>
    <t>ELL665605</t>
  </si>
  <si>
    <t>Ellison, Atiyyah</t>
  </si>
  <si>
    <t>Benard Thomas</t>
  </si>
  <si>
    <t>THO029552</t>
  </si>
  <si>
    <t>Thomas, Benard</t>
  </si>
  <si>
    <t>Bill Swancutt</t>
  </si>
  <si>
    <t>SWA236589</t>
  </si>
  <si>
    <t>Swancutt, Bill</t>
  </si>
  <si>
    <t>MOS360193</t>
  </si>
  <si>
    <t>Mosley, C.J. - DT</t>
  </si>
  <si>
    <t>Chauncey Davis</t>
  </si>
  <si>
    <t>DAV232877</t>
  </si>
  <si>
    <t>Davis, Chauncey</t>
  </si>
  <si>
    <t>Chris Canty</t>
  </si>
  <si>
    <t>CAN796581</t>
  </si>
  <si>
    <t>Canty, Chris - DE</t>
  </si>
  <si>
    <t>Dan Cody</t>
  </si>
  <si>
    <t>COD402540</t>
  </si>
  <si>
    <t>Cody, Dan</t>
  </si>
  <si>
    <t>Darrell Shropshire</t>
  </si>
  <si>
    <t>SHR466369</t>
  </si>
  <si>
    <t>Shropshire, Darrell</t>
  </si>
  <si>
    <t>David McMillan</t>
  </si>
  <si>
    <t>MCM373758</t>
  </si>
  <si>
    <t>McMillan, David</t>
  </si>
  <si>
    <t>David Pollack</t>
  </si>
  <si>
    <t>POL161501</t>
  </si>
  <si>
    <t>Pollack, David</t>
  </si>
  <si>
    <t>Derreck Robinson</t>
  </si>
  <si>
    <t>ROB400617</t>
  </si>
  <si>
    <t>Robinson, Derreck</t>
  </si>
  <si>
    <t>Erasmus James</t>
  </si>
  <si>
    <t>JAM188263</t>
  </si>
  <si>
    <t>James, Erasmus</t>
  </si>
  <si>
    <t>Eric Coleman</t>
  </si>
  <si>
    <t>COL261477</t>
  </si>
  <si>
    <t>Coleman, Eric</t>
  </si>
  <si>
    <t>Eric Moore</t>
  </si>
  <si>
    <t>MOO282607</t>
  </si>
  <si>
    <t>Moore, Eric - DE</t>
  </si>
  <si>
    <t>George Gause</t>
  </si>
  <si>
    <t>GAU685400</t>
  </si>
  <si>
    <t>Gause, George</t>
  </si>
  <si>
    <t>Jason Jefferson</t>
  </si>
  <si>
    <t>JEF215144</t>
  </si>
  <si>
    <t>Jefferson, Jason</t>
  </si>
  <si>
    <t>Jim Davis</t>
  </si>
  <si>
    <t>DAV457823</t>
  </si>
  <si>
    <t>Davis, Jim</t>
  </si>
  <si>
    <t>Jimmy Verdon</t>
  </si>
  <si>
    <t>VER105787</t>
  </si>
  <si>
    <t>Verdon, Jimmy</t>
  </si>
  <si>
    <t>Johnathan Goddard</t>
  </si>
  <si>
    <t>GOD148930</t>
  </si>
  <si>
    <t>Goddard, Johnathan</t>
  </si>
  <si>
    <t>Jonathan Babineaux</t>
  </si>
  <si>
    <t>BAB717191</t>
  </si>
  <si>
    <t>Babineaux, Jonathan</t>
  </si>
  <si>
    <t>Jonathan Welsh</t>
  </si>
  <si>
    <t>WEL766990</t>
  </si>
  <si>
    <t>Welsh, Jonathan</t>
  </si>
  <si>
    <t>Jovan Haye</t>
  </si>
  <si>
    <t>HAY082807</t>
  </si>
  <si>
    <t>Haye, Jovan</t>
  </si>
  <si>
    <t>Justin Tuck</t>
  </si>
  <si>
    <t>TUC056287</t>
  </si>
  <si>
    <t>Tuck, Justin</t>
  </si>
  <si>
    <t>Kevin Huntley</t>
  </si>
  <si>
    <t>Huntley, Kevin</t>
  </si>
  <si>
    <t>Kevin Vickerson</t>
  </si>
  <si>
    <t>VIC647685</t>
  </si>
  <si>
    <t>Vickerson, Kevin</t>
  </si>
  <si>
    <t>Khari Long</t>
  </si>
  <si>
    <t>LON392840</t>
  </si>
  <si>
    <t>Long, Khari</t>
  </si>
  <si>
    <t>Larry Burt</t>
  </si>
  <si>
    <t>Burt, Larry</t>
  </si>
  <si>
    <t>Lorenzo Alexander</t>
  </si>
  <si>
    <t>ALE509608</t>
  </si>
  <si>
    <t>Alexander, Lorenzo</t>
  </si>
  <si>
    <t>Luis Castillo</t>
  </si>
  <si>
    <t>CAS761362</t>
  </si>
  <si>
    <t>Castillo, Luis</t>
  </si>
  <si>
    <t>Lynn McGruder</t>
  </si>
  <si>
    <t>MCG780631</t>
  </si>
  <si>
    <t>McGruder, Lynn</t>
  </si>
  <si>
    <t>Marcus Spears</t>
  </si>
  <si>
    <t>SPE097918</t>
  </si>
  <si>
    <t>Spears, Marcus - DE</t>
  </si>
  <si>
    <t>Matt Roth</t>
  </si>
  <si>
    <t>ROT308278</t>
  </si>
  <si>
    <t>Roth, Matt</t>
  </si>
  <si>
    <t>Mike Montgomery</t>
  </si>
  <si>
    <t>MON607346</t>
  </si>
  <si>
    <t>Montgomery, Mike</t>
  </si>
  <si>
    <t>Mike Patterson</t>
  </si>
  <si>
    <t>PAT478313</t>
  </si>
  <si>
    <t>Patterson, Mike</t>
  </si>
  <si>
    <t>Ronald Fields</t>
  </si>
  <si>
    <t>FIE787317</t>
  </si>
  <si>
    <t>Fields, Ronald</t>
  </si>
  <si>
    <t>Ryan Riddle</t>
  </si>
  <si>
    <t>RID198074</t>
  </si>
  <si>
    <t>Riddle, Ryan</t>
  </si>
  <si>
    <t>Shaun Cody</t>
  </si>
  <si>
    <t>COD576791</t>
  </si>
  <si>
    <t>Cody, Shaun</t>
  </si>
  <si>
    <t>Shawne Merriman</t>
  </si>
  <si>
    <t>MER568200</t>
  </si>
  <si>
    <t>Merriman, Shawne</t>
  </si>
  <si>
    <t>Simon Fraser</t>
  </si>
  <si>
    <t>FRA673980</t>
  </si>
  <si>
    <t>Fraser, Simon</t>
  </si>
  <si>
    <t>Sione Pouha</t>
  </si>
  <si>
    <t>POU433355</t>
  </si>
  <si>
    <t>Pouha, Sione</t>
  </si>
  <si>
    <t>Tim Bulman</t>
  </si>
  <si>
    <t>BUL698188</t>
  </si>
  <si>
    <t>Bulman, Tim</t>
  </si>
  <si>
    <t>Travis Johnson</t>
  </si>
  <si>
    <t>JOH695244</t>
  </si>
  <si>
    <t>Johnson, Travis - DE</t>
  </si>
  <si>
    <t>Trent Cole</t>
  </si>
  <si>
    <t>COL192262</t>
  </si>
  <si>
    <t>Cole, Trent</t>
  </si>
  <si>
    <t>Tyler King</t>
  </si>
  <si>
    <t>KIN658151</t>
  </si>
  <si>
    <t>King, Tyler</t>
  </si>
  <si>
    <t>Vincent Burns</t>
  </si>
  <si>
    <t>BUR545638</t>
  </si>
  <si>
    <t>Burns, Vincent</t>
  </si>
  <si>
    <t>Adam Seward</t>
  </si>
  <si>
    <t>SEW092286</t>
  </si>
  <si>
    <t>Seward, Adam</t>
  </si>
  <si>
    <t>Alfred Fincher</t>
  </si>
  <si>
    <t>FIN184731</t>
  </si>
  <si>
    <t>Fincher, Alfred</t>
  </si>
  <si>
    <t>Barrett Ruud</t>
  </si>
  <si>
    <t>RUU402541</t>
  </si>
  <si>
    <t>Ruud, Barrett</t>
  </si>
  <si>
    <t>Boomer Grigsby</t>
  </si>
  <si>
    <t>GRI644143</t>
  </si>
  <si>
    <t>Grigsby, Boomer</t>
  </si>
  <si>
    <t>Brady Poppinga</t>
  </si>
  <si>
    <t>POP738790</t>
  </si>
  <si>
    <t>Poppinga, Brady</t>
  </si>
  <si>
    <t>Cameron Wake</t>
  </si>
  <si>
    <t>WAK155481</t>
  </si>
  <si>
    <t>Wake, Cameron</t>
  </si>
  <si>
    <t>Channing Crowder</t>
  </si>
  <si>
    <t>CRO702055</t>
  </si>
  <si>
    <t>Crowder, Channing</t>
  </si>
  <si>
    <t>Clifford Dukes</t>
  </si>
  <si>
    <t>DUK273486</t>
  </si>
  <si>
    <t>Dukes, Clifford</t>
  </si>
  <si>
    <t>Cornelius Wortham</t>
  </si>
  <si>
    <t>WOR696426</t>
  </si>
  <si>
    <t>Wortham, Cornelius</t>
  </si>
  <si>
    <t>Darryl Blackstock</t>
  </si>
  <si>
    <t>BLA327026</t>
  </si>
  <si>
    <t>Blackstock, Darryl</t>
  </si>
  <si>
    <t>DeMarcus Ware</t>
  </si>
  <si>
    <t>WAR350675</t>
  </si>
  <si>
    <t>Ware, DeMarcus</t>
  </si>
  <si>
    <t>JOH202085</t>
  </si>
  <si>
    <t>Johnson, Derrick - LB</t>
  </si>
  <si>
    <t>Jamar Enzor</t>
  </si>
  <si>
    <t>ENZ474619</t>
  </si>
  <si>
    <t>Enzor, Jamar</t>
  </si>
  <si>
    <t>Jared Newberry</t>
  </si>
  <si>
    <t>NEW142008</t>
  </si>
  <si>
    <t>Newberry, Jared</t>
  </si>
  <si>
    <t>Jonathan Pollard</t>
  </si>
  <si>
    <t>POL406061</t>
  </si>
  <si>
    <t>Pollard, Jonathan</t>
  </si>
  <si>
    <t>Jordan Beck</t>
  </si>
  <si>
    <t>BEC189320</t>
  </si>
  <si>
    <t>Beck, Jordan</t>
  </si>
  <si>
    <t>Kenneth Pettway</t>
  </si>
  <si>
    <t>PET742317</t>
  </si>
  <si>
    <t>Pettway, Kenneth</t>
  </si>
  <si>
    <t>Kevin Burnett</t>
  </si>
  <si>
    <t>BUR414018</t>
  </si>
  <si>
    <t>Burnett, Kevin</t>
  </si>
  <si>
    <t>Kirk Morrison</t>
  </si>
  <si>
    <t>MOR611612</t>
  </si>
  <si>
    <t>Morrison, Kirk</t>
  </si>
  <si>
    <t>Lance Mitchell</t>
  </si>
  <si>
    <t>MIT400514</t>
  </si>
  <si>
    <t>Mitchell, Lance</t>
  </si>
  <si>
    <t>LeRoy Hill</t>
  </si>
  <si>
    <t>HIL494613</t>
  </si>
  <si>
    <t>Hill, LeRoy</t>
  </si>
  <si>
    <t>Liam Ezekiel</t>
  </si>
  <si>
    <t>EZE262288</t>
  </si>
  <si>
    <t>Ezekiel, Liam</t>
  </si>
  <si>
    <t>Lofa Tatupu</t>
  </si>
  <si>
    <t>TAT743820</t>
  </si>
  <si>
    <t>Tatupu, Lofa</t>
  </si>
  <si>
    <t>Marcus Lawrence</t>
  </si>
  <si>
    <t>LAW451400</t>
  </si>
  <si>
    <t>Lawrence, Marcus</t>
  </si>
  <si>
    <t>Marques Harris</t>
  </si>
  <si>
    <t>HAR477095</t>
  </si>
  <si>
    <t>Harris, Marques</t>
  </si>
  <si>
    <t>Martin Patterson</t>
  </si>
  <si>
    <t>PAT474605</t>
  </si>
  <si>
    <t>Patterson, Martin</t>
  </si>
  <si>
    <t>Matt Grootegoed</t>
  </si>
  <si>
    <t>GRO238518</t>
  </si>
  <si>
    <t>Grootegoed, Matt</t>
  </si>
  <si>
    <t>Michael Boley</t>
  </si>
  <si>
    <t>BOL343936</t>
  </si>
  <si>
    <t>Boley, Michael</t>
  </si>
  <si>
    <t>Mike Goolsby</t>
  </si>
  <si>
    <t>GOO767253</t>
  </si>
  <si>
    <t>Goolsby, Mike</t>
  </si>
  <si>
    <t>Odell Thurman</t>
  </si>
  <si>
    <t>THU558666</t>
  </si>
  <si>
    <t>Thurman, Odell</t>
  </si>
  <si>
    <t>Rian Wallace</t>
  </si>
  <si>
    <t>WAL475737</t>
  </si>
  <si>
    <t>Wallace, Rian</t>
  </si>
  <si>
    <t>Robert McCune</t>
  </si>
  <si>
    <t>MCC793127</t>
  </si>
  <si>
    <t>McCune, Robert</t>
  </si>
  <si>
    <t>Roger Cooper</t>
  </si>
  <si>
    <t>COO709826</t>
  </si>
  <si>
    <t>Cooper, Roger</t>
  </si>
  <si>
    <t>Ryan Claridge</t>
  </si>
  <si>
    <t>CLA129765</t>
  </si>
  <si>
    <t>Claridge, Ryan</t>
  </si>
  <si>
    <t>Tyjuan Hagler</t>
  </si>
  <si>
    <t>HAG672748</t>
  </si>
  <si>
    <t>Hagler, Tyjuan</t>
  </si>
  <si>
    <t>Adam Kieft</t>
  </si>
  <si>
    <t>KIE074538</t>
  </si>
  <si>
    <t>Kieft, Adam</t>
  </si>
  <si>
    <t>Adam Snyder</t>
  </si>
  <si>
    <t>SNY081787</t>
  </si>
  <si>
    <t>Snyder, Adam</t>
  </si>
  <si>
    <t>Adam Terry</t>
  </si>
  <si>
    <t>TER471860</t>
  </si>
  <si>
    <t>Terry, Adam</t>
  </si>
  <si>
    <t>Alex Barron</t>
  </si>
  <si>
    <t>BAR656227</t>
  </si>
  <si>
    <t>Barron, Alex</t>
  </si>
  <si>
    <t>Anthony Alabi</t>
  </si>
  <si>
    <t>ALA088990</t>
  </si>
  <si>
    <t>Alabi, Anthony</t>
  </si>
  <si>
    <t>Ben Wilkerson</t>
  </si>
  <si>
    <t>WIL065380</t>
  </si>
  <si>
    <t>Wilkerson, Ben</t>
  </si>
  <si>
    <t>C.J. Brooks</t>
  </si>
  <si>
    <t>BRO122159</t>
  </si>
  <si>
    <t>Brooks, C.J.</t>
  </si>
  <si>
    <t>Calvin Armstrong</t>
  </si>
  <si>
    <t>ARM187928</t>
  </si>
  <si>
    <t>Armstrong, Calvin</t>
  </si>
  <si>
    <t>Chris Colmer</t>
  </si>
  <si>
    <t>COL730597</t>
  </si>
  <si>
    <t>Colmer, Chris</t>
  </si>
  <si>
    <t>Chris Kemoeatu</t>
  </si>
  <si>
    <t>KEM089572</t>
  </si>
  <si>
    <t>Kemoeatu, Chris</t>
  </si>
  <si>
    <t>Chris Myers</t>
  </si>
  <si>
    <t>MYE166731</t>
  </si>
  <si>
    <t>Myers, Chris</t>
  </si>
  <si>
    <t>Chris Spencer</t>
  </si>
  <si>
    <t>SPE441205</t>
  </si>
  <si>
    <t>Spencer, Chris</t>
  </si>
  <si>
    <t>Claude Terrell</t>
  </si>
  <si>
    <t>TER274358</t>
  </si>
  <si>
    <t>Terrell, Claude</t>
  </si>
  <si>
    <t>Dan Buenning</t>
  </si>
  <si>
    <t>BUE415291</t>
  </si>
  <si>
    <t>Buenning, Dan</t>
  </si>
  <si>
    <t>Dan Connolly</t>
  </si>
  <si>
    <t>Southeast Missouri</t>
  </si>
  <si>
    <t>CON485281</t>
  </si>
  <si>
    <t>Connolly, Dan</t>
  </si>
  <si>
    <t>Daniel Loper</t>
  </si>
  <si>
    <t>LOP465682</t>
  </si>
  <si>
    <t>Loper, Daniel</t>
  </si>
  <si>
    <t>David Baas</t>
  </si>
  <si>
    <t>BAA738296</t>
  </si>
  <si>
    <t>Baas, David</t>
  </si>
  <si>
    <t>David Stewart</t>
  </si>
  <si>
    <t>STE760662</t>
  </si>
  <si>
    <t>Stewart, David</t>
  </si>
  <si>
    <t>Doug Buckles</t>
  </si>
  <si>
    <t>BUC601175</t>
  </si>
  <si>
    <t>Buckles, Doug</t>
  </si>
  <si>
    <t>Doug Nienhuis</t>
  </si>
  <si>
    <t>NIE661390</t>
  </si>
  <si>
    <t>Nienhuis, Doug</t>
  </si>
  <si>
    <t>Drew Hodgdon</t>
  </si>
  <si>
    <t>HOD147074</t>
  </si>
  <si>
    <t>Hodgdon, Drew</t>
  </si>
  <si>
    <t>Duke Preston</t>
  </si>
  <si>
    <t>PRE664089</t>
  </si>
  <si>
    <t>Preston, Duke</t>
  </si>
  <si>
    <t>Dylan Gandy</t>
  </si>
  <si>
    <t>GAN122029</t>
  </si>
  <si>
    <t>Gandy, Dylan</t>
  </si>
  <si>
    <t>Elton Brown</t>
  </si>
  <si>
    <t>BRO418258</t>
  </si>
  <si>
    <t>Brown, Elton</t>
  </si>
  <si>
    <t>Eric Ghiaciuc</t>
  </si>
  <si>
    <t>GHI059326</t>
  </si>
  <si>
    <t>Ghiaciuc, Eric</t>
  </si>
  <si>
    <t>Erik Pears</t>
  </si>
  <si>
    <t>PEA298484</t>
  </si>
  <si>
    <t>Pears, Erik</t>
  </si>
  <si>
    <t>Evan Mathis</t>
  </si>
  <si>
    <t>MAT196757</t>
  </si>
  <si>
    <t>Mathis, Evan</t>
  </si>
  <si>
    <t>Frank Omiyale</t>
  </si>
  <si>
    <t>OMI771256</t>
  </si>
  <si>
    <t>Omiyale, Frank</t>
  </si>
  <si>
    <t>Geoff Hangartner</t>
  </si>
  <si>
    <t>HAN148149</t>
  </si>
  <si>
    <t>Hangartner, Geoff</t>
  </si>
  <si>
    <t>Harvey Dahl</t>
  </si>
  <si>
    <t>DAH255392</t>
  </si>
  <si>
    <t>Dahl, Harvey</t>
  </si>
  <si>
    <t>Jammal Brown</t>
  </si>
  <si>
    <t>BRO485868</t>
  </si>
  <si>
    <t>Brown, Jammal</t>
  </si>
  <si>
    <t>Jason Brown</t>
  </si>
  <si>
    <t>BRO502739</t>
  </si>
  <si>
    <t>Brown, Jason</t>
  </si>
  <si>
    <t>Jeremy Parquet</t>
  </si>
  <si>
    <t>PAR618677</t>
  </si>
  <si>
    <t>Parquet, Jeremy</t>
  </si>
  <si>
    <t>Joe Berger</t>
  </si>
  <si>
    <t>Michigan Tech</t>
  </si>
  <si>
    <t>BER067387</t>
  </si>
  <si>
    <t>Berger, Joe</t>
  </si>
  <si>
    <t>Jon Colon</t>
  </si>
  <si>
    <t>Colon, Jon</t>
  </si>
  <si>
    <t>Jon Dunn</t>
  </si>
  <si>
    <t>DUN562817</t>
  </si>
  <si>
    <t>Dunn, Jon</t>
  </si>
  <si>
    <t>Jonathan Clinkscale</t>
  </si>
  <si>
    <t>CLI589656</t>
  </si>
  <si>
    <t>Clinkscale, Jonathan</t>
  </si>
  <si>
    <t>Junius Coston</t>
  </si>
  <si>
    <t>COS786458</t>
  </si>
  <si>
    <t>Coston, Junius</t>
  </si>
  <si>
    <t>Justin Geisinger</t>
  </si>
  <si>
    <t>GEI696424</t>
  </si>
  <si>
    <t>Geisinger, Justin</t>
  </si>
  <si>
    <t>Khalif Barnes</t>
  </si>
  <si>
    <t>BAR321657</t>
  </si>
  <si>
    <t>Barnes, Khalif</t>
  </si>
  <si>
    <t>Leon Robinson</t>
  </si>
  <si>
    <t>Robinson, Leon</t>
  </si>
  <si>
    <t>Logan Mankins</t>
  </si>
  <si>
    <t>MAN347391</t>
  </si>
  <si>
    <t>Mankins, Logan</t>
  </si>
  <si>
    <t>Marcus Johnson</t>
  </si>
  <si>
    <t>JOH491121</t>
  </si>
  <si>
    <t>Johnson, Marcus - G</t>
  </si>
  <si>
    <t>Michael Munoz</t>
  </si>
  <si>
    <t>Munoz, Michael</t>
  </si>
  <si>
    <t>Michael Roos</t>
  </si>
  <si>
    <t>ROO644042</t>
  </si>
  <si>
    <t>Roos, Michael</t>
  </si>
  <si>
    <t>Michael Watson</t>
  </si>
  <si>
    <t>WAT460818</t>
  </si>
  <si>
    <t>Watson, Michael</t>
  </si>
  <si>
    <t>Nick Kaczur</t>
  </si>
  <si>
    <t>KAC567222</t>
  </si>
  <si>
    <t>Kaczur, Nick</t>
  </si>
  <si>
    <t>Nick Steitz</t>
  </si>
  <si>
    <t>STE276061</t>
  </si>
  <si>
    <t>Steitz, Nick</t>
  </si>
  <si>
    <t>Pete McMahon</t>
  </si>
  <si>
    <t>MCM172415</t>
  </si>
  <si>
    <t>McMahon, Pete</t>
  </si>
  <si>
    <t>Ray Willis</t>
  </si>
  <si>
    <t>WIL620813</t>
  </si>
  <si>
    <t>Willis, Ray</t>
  </si>
  <si>
    <t>Richie Incognito</t>
  </si>
  <si>
    <t>INC474619</t>
  </si>
  <si>
    <t>Incognito, Richie</t>
  </si>
  <si>
    <t>Rob Hunt</t>
  </si>
  <si>
    <t>HUN356769</t>
  </si>
  <si>
    <t>Hunt, Rob</t>
  </si>
  <si>
    <t>Rob Petitti</t>
  </si>
  <si>
    <t>PET518589</t>
  </si>
  <si>
    <t>Petitti, Rob</t>
  </si>
  <si>
    <t>Sam Lightbody</t>
  </si>
  <si>
    <t>LIG438423</t>
  </si>
  <si>
    <t>Lightbody, Sam</t>
  </si>
  <si>
    <t>Sam Wilder</t>
  </si>
  <si>
    <t>WIL046352</t>
  </si>
  <si>
    <t>Wilder, Sam</t>
  </si>
  <si>
    <t>Scott Mruczkowski</t>
  </si>
  <si>
    <t>MRU126154</t>
  </si>
  <si>
    <t>Mruczkowski, Scott</t>
  </si>
  <si>
    <t>Scott Young</t>
  </si>
  <si>
    <t>YOU575937</t>
  </si>
  <si>
    <t>Young, Scott</t>
  </si>
  <si>
    <t>Tim Brown</t>
  </si>
  <si>
    <t>BRO733923</t>
  </si>
  <si>
    <t>Brown, Tim - G</t>
  </si>
  <si>
    <t>Trai Essex</t>
  </si>
  <si>
    <t>ESS290361</t>
  </si>
  <si>
    <t>Essex, Trai</t>
  </si>
  <si>
    <t>Wes Sims</t>
  </si>
  <si>
    <t>SIM825619</t>
  </si>
  <si>
    <t>Sims, Wes</t>
  </si>
  <si>
    <t>Wesley Britt</t>
  </si>
  <si>
    <t>BRI745970</t>
  </si>
  <si>
    <t>Britt, Wesley</t>
  </si>
  <si>
    <t>Adam Finley</t>
  </si>
  <si>
    <t>Finley, Adam</t>
  </si>
  <si>
    <t>Bryce Benekos</t>
  </si>
  <si>
    <t>BEN028920</t>
  </si>
  <si>
    <t>Benekos, Bryce</t>
  </si>
  <si>
    <t>Cole Farden</t>
  </si>
  <si>
    <t>FAR057528</t>
  </si>
  <si>
    <t>Farden, Cole</t>
  </si>
  <si>
    <t>Dave Raynor</t>
  </si>
  <si>
    <t>Raynor, Dave</t>
  </si>
  <si>
    <t>Dustin Colquitt</t>
  </si>
  <si>
    <t>COL759300</t>
  </si>
  <si>
    <t>Colquitt, Dustin</t>
  </si>
  <si>
    <t>Joe Rheem</t>
  </si>
  <si>
    <t>Rheem, Joe</t>
  </si>
  <si>
    <t>Matt Payne</t>
  </si>
  <si>
    <t>Payne, Matt</t>
  </si>
  <si>
    <t>Mike Nugent</t>
  </si>
  <si>
    <t>NUG461506</t>
  </si>
  <si>
    <t>Nugent, Mike</t>
  </si>
  <si>
    <t>Nick Novak</t>
  </si>
  <si>
    <t>NOV427288</t>
  </si>
  <si>
    <t>Novak, Nick</t>
  </si>
  <si>
    <t>Reggie Hodges</t>
  </si>
  <si>
    <t>HOD472685</t>
  </si>
  <si>
    <t>Hodges, Reggie</t>
  </si>
  <si>
    <t>JON769297</t>
  </si>
  <si>
    <t>Aaron Rodgers</t>
  </si>
  <si>
    <t>ROD339293</t>
  </si>
  <si>
    <t>Rodgers, Aaron</t>
  </si>
  <si>
    <t>Adrian McPherson</t>
  </si>
  <si>
    <t>MCP266972</t>
  </si>
  <si>
    <t>McPherson, Adrian</t>
  </si>
  <si>
    <t>Alex Smith</t>
  </si>
  <si>
    <t>SMI031126</t>
  </si>
  <si>
    <t>Smith, Alex - QB</t>
  </si>
  <si>
    <t>Andrew Walter</t>
  </si>
  <si>
    <t>WAL634887</t>
  </si>
  <si>
    <t>Walter, Andrew</t>
  </si>
  <si>
    <t>Ben Dougherty</t>
  </si>
  <si>
    <t>Dougherty, Ben</t>
  </si>
  <si>
    <t>Brock Berlin</t>
  </si>
  <si>
    <t>BER178784</t>
  </si>
  <si>
    <t>Berlin, Brock</t>
  </si>
  <si>
    <t>Bryan Randall</t>
  </si>
  <si>
    <t>RAN047497</t>
  </si>
  <si>
    <t>Randall, Bryan</t>
  </si>
  <si>
    <t>Charlie Frye</t>
  </si>
  <si>
    <t>FRY448685</t>
  </si>
  <si>
    <t>Frye, Charlie</t>
  </si>
  <si>
    <t>Chris Rix</t>
  </si>
  <si>
    <t>Rix, Chris</t>
  </si>
  <si>
    <t>Craig Ochs</t>
  </si>
  <si>
    <t>OCH606024</t>
  </si>
  <si>
    <t>Ochs, Craig</t>
  </si>
  <si>
    <t>Dan Orlovsky</t>
  </si>
  <si>
    <t>ORL645634</t>
  </si>
  <si>
    <t>Orlovsky, Dan</t>
  </si>
  <si>
    <t>David Greene</t>
  </si>
  <si>
    <t>GRE424797</t>
  </si>
  <si>
    <t>Greene, David</t>
  </si>
  <si>
    <t>Derek Anderson</t>
  </si>
  <si>
    <t>AND180512</t>
  </si>
  <si>
    <t>Anderson, Derek</t>
  </si>
  <si>
    <t>Dustin Long</t>
  </si>
  <si>
    <t>Long, Dustin</t>
  </si>
  <si>
    <t>Gino Guidugli</t>
  </si>
  <si>
    <t>GUI250808</t>
  </si>
  <si>
    <t>Guidugli, Gino</t>
  </si>
  <si>
    <t>Jared Allen</t>
  </si>
  <si>
    <t>ALL449495</t>
  </si>
  <si>
    <t>Allen, Jared - QB</t>
  </si>
  <si>
    <t>Jason Campbell</t>
  </si>
  <si>
    <t>CAM375235</t>
  </si>
  <si>
    <t>Campbell, Jason</t>
  </si>
  <si>
    <t>Jason White</t>
  </si>
  <si>
    <t>WHI284251</t>
  </si>
  <si>
    <t>White, Jason</t>
  </si>
  <si>
    <t>Josh Haldi</t>
  </si>
  <si>
    <t>Haldi, Josh</t>
  </si>
  <si>
    <t>Kyle Orton</t>
  </si>
  <si>
    <t>ORT716150</t>
  </si>
  <si>
    <t>Orton, Kyle</t>
  </si>
  <si>
    <t>JON603496</t>
  </si>
  <si>
    <t>Jones, Matt - WR</t>
  </si>
  <si>
    <t>Ryan Fitzpatrick</t>
  </si>
  <si>
    <t>FIT792915</t>
  </si>
  <si>
    <t>Fitzpatrick, Ryan</t>
  </si>
  <si>
    <t>Stefan LeFors</t>
  </si>
  <si>
    <t>LEF511098</t>
  </si>
  <si>
    <t>LeFors, Stefan</t>
  </si>
  <si>
    <t>Timmy Chang</t>
  </si>
  <si>
    <t>CHA373506</t>
  </si>
  <si>
    <t>Chang, Timmy</t>
  </si>
  <si>
    <t>Alex Haynes</t>
  </si>
  <si>
    <t>HAY581950</t>
  </si>
  <si>
    <t>Haynes, Alex</t>
  </si>
  <si>
    <t>Alvin Pearman</t>
  </si>
  <si>
    <t>PEA296862</t>
  </si>
  <si>
    <t>Pearman, Alvin</t>
  </si>
  <si>
    <t>DAV130372</t>
  </si>
  <si>
    <t>Davis, Anthony - RB</t>
  </si>
  <si>
    <t>Bobby Purify</t>
  </si>
  <si>
    <t>PUR434633</t>
  </si>
  <si>
    <t>Purify, Bobby</t>
  </si>
  <si>
    <t>Brandon Jacobs</t>
  </si>
  <si>
    <t>JAC705688</t>
  </si>
  <si>
    <t>Jacobs, Brandon</t>
  </si>
  <si>
    <t>Carnell Williams</t>
  </si>
  <si>
    <t>WIL179825</t>
  </si>
  <si>
    <t>Williams, Carnell</t>
  </si>
  <si>
    <t>Cedric Benson</t>
  </si>
  <si>
    <t>BEN508718</t>
  </si>
  <si>
    <t>Benson, Cedric</t>
  </si>
  <si>
    <t>Cedric Houston</t>
  </si>
  <si>
    <t>HOU429901</t>
  </si>
  <si>
    <t>Houston, Cedric</t>
  </si>
  <si>
    <t>Ciatrick Fason</t>
  </si>
  <si>
    <t>FAS474618</t>
  </si>
  <si>
    <t>Fason, Ciatrick</t>
  </si>
  <si>
    <t>Darren Sproles</t>
  </si>
  <si>
    <t>SPR711296</t>
  </si>
  <si>
    <t>Sproles, Darren</t>
  </si>
  <si>
    <t>DeAndra Cobb</t>
  </si>
  <si>
    <t>COB144639</t>
  </si>
  <si>
    <t>Cobb, DeAndra</t>
  </si>
  <si>
    <t>DeCori Birmingham</t>
  </si>
  <si>
    <t>BIR699243</t>
  </si>
  <si>
    <t>Birmingham, DeCori</t>
  </si>
  <si>
    <t>Eric Shelton</t>
  </si>
  <si>
    <t>SHE413058</t>
  </si>
  <si>
    <t>Shelton, Eric</t>
  </si>
  <si>
    <t>Frank Gore</t>
  </si>
  <si>
    <t>GOR411171</t>
  </si>
  <si>
    <t>Gore, Frank</t>
  </si>
  <si>
    <t>J.J. Arrington</t>
  </si>
  <si>
    <t>ARR194145</t>
  </si>
  <si>
    <t>Arrington, J.J.</t>
  </si>
  <si>
    <t>Justin Green</t>
  </si>
  <si>
    <t>GRE297971</t>
  </si>
  <si>
    <t>Green, Justin - FB</t>
  </si>
  <si>
    <t>Kay-Jay Harris</t>
  </si>
  <si>
    <t>HAR453428</t>
  </si>
  <si>
    <t>Harris, Kay-Jay</t>
  </si>
  <si>
    <t>Keith Joseph</t>
  </si>
  <si>
    <t>JOS220284</t>
  </si>
  <si>
    <t>Joseph, Keith</t>
  </si>
  <si>
    <t>Kevin Dudley</t>
  </si>
  <si>
    <t>DUD619641</t>
  </si>
  <si>
    <t>Dudley, Kevin</t>
  </si>
  <si>
    <t>Lionel Gates</t>
  </si>
  <si>
    <t>GAT199930</t>
  </si>
  <si>
    <t>Gates, Lionel</t>
  </si>
  <si>
    <t>Madison Hedgecock</t>
  </si>
  <si>
    <t>HED498349</t>
  </si>
  <si>
    <t>Hedgecock, Madison</t>
  </si>
  <si>
    <t>Manuel White</t>
  </si>
  <si>
    <t>WHI359282</t>
  </si>
  <si>
    <t>White, Manuel</t>
  </si>
  <si>
    <t>Marion Barber</t>
  </si>
  <si>
    <t>BAR059695</t>
  </si>
  <si>
    <t>Barber, Marion</t>
  </si>
  <si>
    <t>Maurice Clarett</t>
  </si>
  <si>
    <t>CLA123126</t>
  </si>
  <si>
    <t>Clarett, Maurice</t>
  </si>
  <si>
    <t>Nehemiah Broughton</t>
  </si>
  <si>
    <t>BRO209220</t>
  </si>
  <si>
    <t>Broughton, Nehemiah</t>
  </si>
  <si>
    <t>Noah Herron</t>
  </si>
  <si>
    <t>HER715982</t>
  </si>
  <si>
    <t>Herron, Noah</t>
  </si>
  <si>
    <t>Ray Hudson</t>
  </si>
  <si>
    <t>Hudson, Ray</t>
  </si>
  <si>
    <t>Ronnie Brown</t>
  </si>
  <si>
    <t>BRO662745</t>
  </si>
  <si>
    <t>Brown, Ronnie</t>
  </si>
  <si>
    <t>GRA497823</t>
  </si>
  <si>
    <t>Grant, Ryan - RB</t>
  </si>
  <si>
    <t>Ryan Moats</t>
  </si>
  <si>
    <t>MOA618964</t>
  </si>
  <si>
    <t>Moats, Ryan</t>
  </si>
  <si>
    <t>T.A. McLendon</t>
  </si>
  <si>
    <t>McLendon, T.A.</t>
  </si>
  <si>
    <t>Vernand Morency</t>
  </si>
  <si>
    <t>MOR119103</t>
  </si>
  <si>
    <t>Morency, Vernand</t>
  </si>
  <si>
    <t>Walter Reyes</t>
  </si>
  <si>
    <t>REY040199</t>
  </si>
  <si>
    <t>Reyes, Walter</t>
  </si>
  <si>
    <t>Will Matthews</t>
  </si>
  <si>
    <t>MAT646261</t>
  </si>
  <si>
    <t>Matthews, Will</t>
  </si>
  <si>
    <t>Zach Tuiasosopo</t>
  </si>
  <si>
    <t>TUI340482</t>
  </si>
  <si>
    <t>Tuiasosopo, Zach</t>
  </si>
  <si>
    <t>Adam Bergen</t>
  </si>
  <si>
    <t>BER058516</t>
  </si>
  <si>
    <t>Bergen, Adam</t>
  </si>
  <si>
    <t>Alex Holmes</t>
  </si>
  <si>
    <t>HOL498939</t>
  </si>
  <si>
    <t>Holmes, Alex</t>
  </si>
  <si>
    <t>SMI029398</t>
  </si>
  <si>
    <t>Smith, Alex - TE</t>
  </si>
  <si>
    <t>Billy Bajema</t>
  </si>
  <si>
    <t>BAJ177981</t>
  </si>
  <si>
    <t>Bajema, Billy</t>
  </si>
  <si>
    <t>Bo Scaife</t>
  </si>
  <si>
    <t>SCA066535</t>
  </si>
  <si>
    <t>Scaife, Bo</t>
  </si>
  <si>
    <t>David Kashetta</t>
  </si>
  <si>
    <t>Kashetta, David</t>
  </si>
  <si>
    <t>Heath Miller</t>
  </si>
  <si>
    <t>MIL243606</t>
  </si>
  <si>
    <t>Miller, Heath</t>
  </si>
  <si>
    <t>Jerome Collins</t>
  </si>
  <si>
    <t>COL616521</t>
  </si>
  <si>
    <t>Collins, Jerome</t>
  </si>
  <si>
    <t>Joel Dreessen</t>
  </si>
  <si>
    <t>DRE129201</t>
  </si>
  <si>
    <t>Dreessen, Joel</t>
  </si>
  <si>
    <t>Jonas Crafts</t>
  </si>
  <si>
    <t>Crafts, Jonas</t>
  </si>
  <si>
    <t>Kelly Griffeth</t>
  </si>
  <si>
    <t>GRI061347</t>
  </si>
  <si>
    <t>Griffeth, Kelly</t>
  </si>
  <si>
    <t>Kevin Everett</t>
  </si>
  <si>
    <t>EVE276484</t>
  </si>
  <si>
    <t>Everett, Kevin</t>
  </si>
  <si>
    <t>Tony Curtis</t>
  </si>
  <si>
    <t>CUR757096</t>
  </si>
  <si>
    <t>Curtis, Tony</t>
  </si>
  <si>
    <t>Tony Jackson</t>
  </si>
  <si>
    <t>JAC601866</t>
  </si>
  <si>
    <t>Jackson, Tony</t>
  </si>
  <si>
    <t>Airese Currie</t>
  </si>
  <si>
    <t>CUR308200</t>
  </si>
  <si>
    <t>Currie, Airese</t>
  </si>
  <si>
    <t>JON102982</t>
  </si>
  <si>
    <t>Jones, Brandon - WR</t>
  </si>
  <si>
    <t>Braylon Edwards</t>
  </si>
  <si>
    <t>EDW127548</t>
  </si>
  <si>
    <t>Edwards, Braylon</t>
  </si>
  <si>
    <t>Chad Owens</t>
  </si>
  <si>
    <t>OWE256034</t>
  </si>
  <si>
    <t>Owens, Chad</t>
  </si>
  <si>
    <t>Charles Frederick</t>
  </si>
  <si>
    <t>Frederick, Charles</t>
  </si>
  <si>
    <t>Chase Lyman</t>
  </si>
  <si>
    <t>LYM400290</t>
  </si>
  <si>
    <t>Lyman, Chase</t>
  </si>
  <si>
    <t>Chauncey Stovall</t>
  </si>
  <si>
    <t>STO738313</t>
  </si>
  <si>
    <t>Stovall, Chauncey</t>
  </si>
  <si>
    <t>HEN601374</t>
  </si>
  <si>
    <t>Henry, Chris - WR</t>
  </si>
  <si>
    <t>Courtney Roby</t>
  </si>
  <si>
    <t>ROB808006</t>
  </si>
  <si>
    <t>Roby, Courtney</t>
  </si>
  <si>
    <t>Craig Bragg</t>
  </si>
  <si>
    <t>BRA371805</t>
  </si>
  <si>
    <t>Bragg, Craig</t>
  </si>
  <si>
    <t>Craphonso Thorpe</t>
  </si>
  <si>
    <t>THO807667</t>
  </si>
  <si>
    <t>Thorpe, Craphonso</t>
  </si>
  <si>
    <t>Dan Sheldon</t>
  </si>
  <si>
    <t>SHE256229</t>
  </si>
  <si>
    <t>Sheldon, Dan</t>
  </si>
  <si>
    <t>Dante' Ridgeway</t>
  </si>
  <si>
    <t>RID289611</t>
  </si>
  <si>
    <t>Ridgeway, Dante'</t>
  </si>
  <si>
    <t>Efrem Hill</t>
  </si>
  <si>
    <t>HIL208693</t>
  </si>
  <si>
    <t>Hill, Efrem</t>
  </si>
  <si>
    <t>Fred Gibson</t>
  </si>
  <si>
    <t>GIB647154</t>
  </si>
  <si>
    <t>Gibson, Fred</t>
  </si>
  <si>
    <t>Howard Gilmore</t>
  </si>
  <si>
    <t>Gilmore, Howard</t>
  </si>
  <si>
    <t>Isaac West</t>
  </si>
  <si>
    <t>WES265785</t>
  </si>
  <si>
    <t>West, Isaac</t>
  </si>
  <si>
    <t>J.R. Russell</t>
  </si>
  <si>
    <t>RUS565979</t>
  </si>
  <si>
    <t>Russell, J.R.</t>
  </si>
  <si>
    <t>Jamaica Rector</t>
  </si>
  <si>
    <t>N.W. Missouri</t>
  </si>
  <si>
    <t>REC653214</t>
  </si>
  <si>
    <t>Rector, Jamaica</t>
  </si>
  <si>
    <t>Jerome Mathis</t>
  </si>
  <si>
    <t>MAT201110</t>
  </si>
  <si>
    <t>Mathis, Jerome</t>
  </si>
  <si>
    <t>DAV496617</t>
  </si>
  <si>
    <t>Davis, Josh - WR</t>
  </si>
  <si>
    <t>Lance Moore</t>
  </si>
  <si>
    <t>MOO468248</t>
  </si>
  <si>
    <t>Moore, Lance</t>
  </si>
  <si>
    <t>Larry Brackins</t>
  </si>
  <si>
    <t>Pearl River CC</t>
  </si>
  <si>
    <t>Mississippi CC Athletic Association</t>
  </si>
  <si>
    <t>BRA090842</t>
  </si>
  <si>
    <t>Brackins, Larry</t>
  </si>
  <si>
    <t>LeRon McCoy</t>
  </si>
  <si>
    <t>MCC617590</t>
  </si>
  <si>
    <t>McCoy, LeRon</t>
  </si>
  <si>
    <t>Mark Bradley</t>
  </si>
  <si>
    <t>BRA220941</t>
  </si>
  <si>
    <t>Bradley, Mark</t>
  </si>
  <si>
    <t>Mark Clayton</t>
  </si>
  <si>
    <t>CLA796702</t>
  </si>
  <si>
    <t>Clayton, Mark - WR</t>
  </si>
  <si>
    <t>WIL447983</t>
  </si>
  <si>
    <t>Paris Warren</t>
  </si>
  <si>
    <t>WAR713994</t>
  </si>
  <si>
    <t>Warren, Paris</t>
  </si>
  <si>
    <t>Rasheed Marshall</t>
  </si>
  <si>
    <t>MAR450786</t>
  </si>
  <si>
    <t>Marshall, Rasheed</t>
  </si>
  <si>
    <t>Reggie Brown</t>
  </si>
  <si>
    <t>BRO607825</t>
  </si>
  <si>
    <t>Brown, Reggie - WR</t>
  </si>
  <si>
    <t>Reggie Harrell</t>
  </si>
  <si>
    <t>HAR313043</t>
  </si>
  <si>
    <t>Harrell, Reggie</t>
  </si>
  <si>
    <t>Roddy White</t>
  </si>
  <si>
    <t>WHI472686</t>
  </si>
  <si>
    <t>White, Roddy</t>
  </si>
  <si>
    <t>Roscoe Parrish</t>
  </si>
  <si>
    <t>PAR686635</t>
  </si>
  <si>
    <t>Parrish, Roscoe</t>
  </si>
  <si>
    <t>Steve Savoy</t>
  </si>
  <si>
    <t>SAV689964</t>
  </si>
  <si>
    <t>Savoy, Steve</t>
  </si>
  <si>
    <t>Tab Perry</t>
  </si>
  <si>
    <t>PER714725</t>
  </si>
  <si>
    <t>Perry, Tab</t>
  </si>
  <si>
    <t>Terrence Murphy</t>
  </si>
  <si>
    <t>MUR521959</t>
  </si>
  <si>
    <t>Murphy, Terrence</t>
  </si>
  <si>
    <t>Tommy Manus</t>
  </si>
  <si>
    <t>Manus, Tommy</t>
  </si>
  <si>
    <t>Tony Madison</t>
  </si>
  <si>
    <t>Madison, Tony</t>
  </si>
  <si>
    <t>Troy Williamson</t>
  </si>
  <si>
    <t>WIL593021</t>
  </si>
  <si>
    <t>Williamson, Troy</t>
  </si>
  <si>
    <t>Vincent Jackson</t>
  </si>
  <si>
    <t>JAC627460</t>
  </si>
  <si>
    <t>Jackson, Vincent</t>
  </si>
  <si>
    <t>Ahmad Carroll</t>
  </si>
  <si>
    <t>CAR504211</t>
  </si>
  <si>
    <t>Carroll, Ahmad</t>
  </si>
  <si>
    <t>Arnold Parker</t>
  </si>
  <si>
    <t>PAR146372</t>
  </si>
  <si>
    <t>Parker, Arnold</t>
  </si>
  <si>
    <t>Bob Sanders</t>
  </si>
  <si>
    <t>SAN287153</t>
  </si>
  <si>
    <t>Sanders, Bob</t>
  </si>
  <si>
    <t>Brandon Everage</t>
  </si>
  <si>
    <t>Everage, Brandon</t>
  </si>
  <si>
    <t>Bruce Thornton</t>
  </si>
  <si>
    <t>THO761791</t>
  </si>
  <si>
    <t>Thornton, Bruce</t>
  </si>
  <si>
    <t>Chris Gamble</t>
  </si>
  <si>
    <t>GAM225683</t>
  </si>
  <si>
    <t>Gamble, Chris</t>
  </si>
  <si>
    <t>THO499736</t>
  </si>
  <si>
    <t>Thompson, Chris - CB</t>
  </si>
  <si>
    <t>Curtis Deloatch</t>
  </si>
  <si>
    <t>DEL553412</t>
  </si>
  <si>
    <t>Deloatch, Curtis</t>
  </si>
  <si>
    <t>Daryl Dixon</t>
  </si>
  <si>
    <t>DIX119795</t>
  </si>
  <si>
    <t>Dixon, Daryl</t>
  </si>
  <si>
    <t>Deandre Eiland</t>
  </si>
  <si>
    <t>EIL138429</t>
  </si>
  <si>
    <t>Eiland, Deandre</t>
  </si>
  <si>
    <t>DeAngelo Hall</t>
  </si>
  <si>
    <t>HAL268837</t>
  </si>
  <si>
    <t>Hall, DeAngelo</t>
  </si>
  <si>
    <t>Derrick Strait</t>
  </si>
  <si>
    <t>STR129332</t>
  </si>
  <si>
    <t>Strait, Derrick</t>
  </si>
  <si>
    <t>Dexter Reid</t>
  </si>
  <si>
    <t>REI261412</t>
  </si>
  <si>
    <t>Reid, Dexter</t>
  </si>
  <si>
    <t>Dexter Wynn</t>
  </si>
  <si>
    <t>WYN130184</t>
  </si>
  <si>
    <t>Wynn, Dexter</t>
  </si>
  <si>
    <t>Dunta Robinson</t>
  </si>
  <si>
    <t>ROB407958</t>
  </si>
  <si>
    <t>Robinson, Dunta</t>
  </si>
  <si>
    <t>Erik Coleman</t>
  </si>
  <si>
    <t>COL271731</t>
  </si>
  <si>
    <t>Coleman, Erik</t>
  </si>
  <si>
    <t>Etric Pruitt</t>
  </si>
  <si>
    <t>PRU344712</t>
  </si>
  <si>
    <t>Pruitt, Etric</t>
  </si>
  <si>
    <t>Gibril Wilson</t>
  </si>
  <si>
    <t>WIL709677</t>
  </si>
  <si>
    <t>Wilson, Gibril</t>
  </si>
  <si>
    <t>Glenn Earl</t>
  </si>
  <si>
    <t>EAR250611</t>
  </si>
  <si>
    <t>Earl, Glenn</t>
  </si>
  <si>
    <t>Guss Scott</t>
  </si>
  <si>
    <t>SCO327611</t>
  </si>
  <si>
    <t>Scott, Guss</t>
  </si>
  <si>
    <t>Jabari Greer</t>
  </si>
  <si>
    <t>GRE654582</t>
  </si>
  <si>
    <t>Greer, Jabari</t>
  </si>
  <si>
    <t>Jason Shivers</t>
  </si>
  <si>
    <t>SHI784436</t>
  </si>
  <si>
    <t>Shivers, Jason</t>
  </si>
  <si>
    <t>Jeff Shoate</t>
  </si>
  <si>
    <t>SHO081036</t>
  </si>
  <si>
    <t>Shoate, Jeff</t>
  </si>
  <si>
    <t>Jeremy LeSueur</t>
  </si>
  <si>
    <t>LES721569</t>
  </si>
  <si>
    <t>LeSueur, Jeremy</t>
  </si>
  <si>
    <t>Joey Thomas</t>
  </si>
  <si>
    <t>THO237023</t>
  </si>
  <si>
    <t>Thomas, Joey</t>
  </si>
  <si>
    <t>Keith Lewis</t>
  </si>
  <si>
    <t>LEW428249</t>
  </si>
  <si>
    <t>Lewis, Keith - S</t>
  </si>
  <si>
    <t>SMI450370</t>
  </si>
  <si>
    <t>Smith, Keith - CB</t>
  </si>
  <si>
    <t>Keiwan Ratliff</t>
  </si>
  <si>
    <t>RAT587031</t>
  </si>
  <si>
    <t>Ratliff, Keiwan</t>
  </si>
  <si>
    <t>Kentrell Curry</t>
  </si>
  <si>
    <t>CUR483773</t>
  </si>
  <si>
    <t>Curry, Kentrell</t>
  </si>
  <si>
    <t>Lawrence Richardson</t>
  </si>
  <si>
    <t>RIC567889</t>
  </si>
  <si>
    <t>Richardson, Lawrence</t>
  </si>
  <si>
    <t>Madieu Williams</t>
  </si>
  <si>
    <t>WIL430429</t>
  </si>
  <si>
    <t>Williams, Madieu</t>
  </si>
  <si>
    <t>Marcell Allmond</t>
  </si>
  <si>
    <t>ALL794674</t>
  </si>
  <si>
    <t>Allmond, Marcell</t>
  </si>
  <si>
    <t>Marcus Winn</t>
  </si>
  <si>
    <t>Winn, Marcus</t>
  </si>
  <si>
    <t>Matt Ware</t>
  </si>
  <si>
    <t>WAR361925</t>
  </si>
  <si>
    <t>Ware, Matt</t>
  </si>
  <si>
    <t>Michael Waddell</t>
  </si>
  <si>
    <t>WAD074058</t>
  </si>
  <si>
    <t>Waddell, Michael</t>
  </si>
  <si>
    <t>Nathan Vasher</t>
  </si>
  <si>
    <t>VAS186880</t>
  </si>
  <si>
    <t>Vasher, Nathan</t>
  </si>
  <si>
    <t>Quintin Williams</t>
  </si>
  <si>
    <t>WIL471275</t>
  </si>
  <si>
    <t>Williams, Quintin</t>
  </si>
  <si>
    <t>Randy Jordan</t>
  </si>
  <si>
    <t>Jordan, Randy - DB</t>
  </si>
  <si>
    <t>Rashad Baker</t>
  </si>
  <si>
    <t>BAK543515</t>
  </si>
  <si>
    <t>Baker, Rashad</t>
  </si>
  <si>
    <t>Rashad Washington</t>
  </si>
  <si>
    <t>WAS216720</t>
  </si>
  <si>
    <t>Washington, Rashad</t>
  </si>
  <si>
    <t>Ricardo Colclough</t>
  </si>
  <si>
    <t>Tusculum</t>
  </si>
  <si>
    <t>COL084595</t>
  </si>
  <si>
    <t>Colclough, Ricardo</t>
  </si>
  <si>
    <t>Rich Gardner</t>
  </si>
  <si>
    <t>GAR209794</t>
  </si>
  <si>
    <t>Gardner, Rich</t>
  </si>
  <si>
    <t>Roc Alexander</t>
  </si>
  <si>
    <t>ALE577024</t>
  </si>
  <si>
    <t>Alexander, Roc</t>
  </si>
  <si>
    <t>Rufus Brown</t>
  </si>
  <si>
    <t>BRO669783</t>
  </si>
  <si>
    <t>Brown, Rufus</t>
  </si>
  <si>
    <t>Sean Jones</t>
  </si>
  <si>
    <t>JON716476</t>
  </si>
  <si>
    <t>Jones, Sean - S</t>
  </si>
  <si>
    <t>Sean Taylor</t>
  </si>
  <si>
    <t>TAY696860</t>
  </si>
  <si>
    <t>Taylor, Sean</t>
  </si>
  <si>
    <t>Stanford Samuels</t>
  </si>
  <si>
    <t>SAM722874</t>
  </si>
  <si>
    <t>Samuels, Stanford</t>
  </si>
  <si>
    <t>Stuart Schweigert</t>
  </si>
  <si>
    <t>SCH819697</t>
  </si>
  <si>
    <t>Schweigert, Stuart</t>
  </si>
  <si>
    <t>Tony Bua</t>
  </si>
  <si>
    <t>BUA029662</t>
  </si>
  <si>
    <t>Bua, Tony</t>
  </si>
  <si>
    <t>Virgil Williams</t>
  </si>
  <si>
    <t>WIL556539</t>
  </si>
  <si>
    <t>Williams, Virgil</t>
  </si>
  <si>
    <t>Von Hutchins</t>
  </si>
  <si>
    <t>HUT097244</t>
  </si>
  <si>
    <t>Hutchins, Von</t>
  </si>
  <si>
    <t>Vontez Duff</t>
  </si>
  <si>
    <t>DUF329917</t>
  </si>
  <si>
    <t>Duff, Vontez</t>
  </si>
  <si>
    <t>Will Allen</t>
  </si>
  <si>
    <t>ALL653088</t>
  </si>
  <si>
    <t>Allen, Will - S</t>
  </si>
  <si>
    <t>Will Poole</t>
  </si>
  <si>
    <t>POO785067</t>
  </si>
  <si>
    <t>Poole, Will</t>
  </si>
  <si>
    <t>Ahmad Childress</t>
  </si>
  <si>
    <t>CHI316857</t>
  </si>
  <si>
    <t>Childress, Ahmad</t>
  </si>
  <si>
    <t>Andrew Shull</t>
  </si>
  <si>
    <t>SHU375604</t>
  </si>
  <si>
    <t>Shull, Andrew</t>
  </si>
  <si>
    <t>Antonio Smith</t>
  </si>
  <si>
    <t>SMI040937</t>
  </si>
  <si>
    <t>Smith, Antonio - DE</t>
  </si>
  <si>
    <t>Antwan Odom</t>
  </si>
  <si>
    <t>ODO051141</t>
  </si>
  <si>
    <t>Odom, Antwan</t>
  </si>
  <si>
    <t>Bo Schobel</t>
  </si>
  <si>
    <t>SCH425195</t>
  </si>
  <si>
    <t>Schobel, Bo</t>
  </si>
  <si>
    <t>Bobby McCray</t>
  </si>
  <si>
    <t>MCC663361</t>
  </si>
  <si>
    <t>McCray, Bobby</t>
  </si>
  <si>
    <t>Cedric Hilliard</t>
  </si>
  <si>
    <t>HIL704472</t>
  </si>
  <si>
    <t>Hilliard, Cedric</t>
  </si>
  <si>
    <t>Chad Lavalais</t>
  </si>
  <si>
    <t>LAV124930</t>
  </si>
  <si>
    <t>Lavalais, Chad</t>
  </si>
  <si>
    <t>Chad Pugh</t>
  </si>
  <si>
    <t>Pugh, Chad</t>
  </si>
  <si>
    <t>Claude Harriott</t>
  </si>
  <si>
    <t>HAR331761</t>
  </si>
  <si>
    <t>Harriott, Claude</t>
  </si>
  <si>
    <t>Constantin Ritzmann</t>
  </si>
  <si>
    <t>RIT819579</t>
  </si>
  <si>
    <t>Ritzmann, Constantin</t>
  </si>
  <si>
    <t>Corey Williams</t>
  </si>
  <si>
    <t>WIL204494</t>
  </si>
  <si>
    <t>Williams, Corey</t>
  </si>
  <si>
    <t>Craig Terrill</t>
  </si>
  <si>
    <t>TER445802</t>
  </si>
  <si>
    <t>Terrill, Craig</t>
  </si>
  <si>
    <t>Darnell Dockett</t>
  </si>
  <si>
    <t>DOC428041</t>
  </si>
  <si>
    <t>Dockett, Darnell</t>
  </si>
  <si>
    <t>Darrell Campbell</t>
  </si>
  <si>
    <t>CAM225030</t>
  </si>
  <si>
    <t>Campbell, Darrell</t>
  </si>
  <si>
    <t>Darrion Scott</t>
  </si>
  <si>
    <t>SCO231041</t>
  </si>
  <si>
    <t>Scott, Darrion</t>
  </si>
  <si>
    <t>Dave Ball</t>
  </si>
  <si>
    <t>BAL458242</t>
  </si>
  <si>
    <t>Ball, Dave</t>
  </si>
  <si>
    <t>Demarco McNeil</t>
  </si>
  <si>
    <t>MCN432587</t>
  </si>
  <si>
    <t>McNeil, Demarco</t>
  </si>
  <si>
    <t>Dietrich Canterberry</t>
  </si>
  <si>
    <t>Canterberry, Dietrich</t>
  </si>
  <si>
    <t>Donnell Washington</t>
  </si>
  <si>
    <t>WAS230817</t>
  </si>
  <si>
    <t>Washington, Donnell</t>
  </si>
  <si>
    <t>Dwan Edwards</t>
  </si>
  <si>
    <t>EDW667014</t>
  </si>
  <si>
    <t>Edwards, Dwan</t>
  </si>
  <si>
    <t>Gabe Nyenhuis</t>
  </si>
  <si>
    <t>NYE495197</t>
  </si>
  <si>
    <t>Nyenhuis, Gabe</t>
  </si>
  <si>
    <t>Greg Taplin</t>
  </si>
  <si>
    <t>Taplin, Greg</t>
  </si>
  <si>
    <t>Igor Olshansky</t>
  </si>
  <si>
    <t>OLS331314</t>
  </si>
  <si>
    <t>Olshansky, Igor</t>
  </si>
  <si>
    <t>Isaac Hilton</t>
  </si>
  <si>
    <t>HIL783924</t>
  </si>
  <si>
    <t>Hilton, Isaac</t>
  </si>
  <si>
    <t>Isaac Sopoaga</t>
  </si>
  <si>
    <t>SOP474619</t>
  </si>
  <si>
    <t>Sopoaga, Isaac</t>
  </si>
  <si>
    <t>ALL454745</t>
  </si>
  <si>
    <t>Allen, Jared - DE</t>
  </si>
  <si>
    <t>Jared Clauss</t>
  </si>
  <si>
    <t>CLA710030</t>
  </si>
  <si>
    <t>Clauss, Jared</t>
  </si>
  <si>
    <t>Jason Babin</t>
  </si>
  <si>
    <t>BAB714004</t>
  </si>
  <si>
    <t>Babin, Jason</t>
  </si>
  <si>
    <t>Jeff Womble</t>
  </si>
  <si>
    <t>Womble, Jeff</t>
  </si>
  <si>
    <t>Jon Bradley</t>
  </si>
  <si>
    <t>BRA211533</t>
  </si>
  <si>
    <t>Bradley, Jon</t>
  </si>
  <si>
    <t>Jordan Carstens</t>
  </si>
  <si>
    <t>CAR602458</t>
  </si>
  <si>
    <t>Carstens, Jordan</t>
  </si>
  <si>
    <t>Junior Siavii</t>
  </si>
  <si>
    <t>SIA755334</t>
  </si>
  <si>
    <t>Siavii, Junior</t>
  </si>
  <si>
    <t>Kenechi Udeze</t>
  </si>
  <si>
    <t>UDE800920</t>
  </si>
  <si>
    <t>Udeze, Kenechi</t>
  </si>
  <si>
    <t>Kevin Emanuel</t>
  </si>
  <si>
    <t>EMA410315</t>
  </si>
  <si>
    <t>Emanuel, Kevin</t>
  </si>
  <si>
    <t>Khaleed Vaughn</t>
  </si>
  <si>
    <t>VAU459587</t>
  </si>
  <si>
    <t>Vaughn, Khaleed</t>
  </si>
  <si>
    <t>Larry Stevens</t>
  </si>
  <si>
    <t>STE619132</t>
  </si>
  <si>
    <t>Stevens, Larry</t>
  </si>
  <si>
    <t>Marcus Tubbs</t>
  </si>
  <si>
    <t>TUB419791</t>
  </si>
  <si>
    <t>Tubbs, Marcus</t>
  </si>
  <si>
    <t>Marquise Hill</t>
  </si>
  <si>
    <t>HIL531135</t>
  </si>
  <si>
    <t>Hill, Marquise</t>
  </si>
  <si>
    <t>Matthias Askew</t>
  </si>
  <si>
    <t>ASK302361</t>
  </si>
  <si>
    <t>Askew, Matthias</t>
  </si>
  <si>
    <t>Mondre Dickerson</t>
  </si>
  <si>
    <t>Dickerson, Mondre</t>
  </si>
  <si>
    <t>Nathaniel Adibi</t>
  </si>
  <si>
    <t>ADI207645</t>
  </si>
  <si>
    <t>Adibi, Nathaniel</t>
  </si>
  <si>
    <t>Randy Starks</t>
  </si>
  <si>
    <t>STA608829</t>
  </si>
  <si>
    <t>Starks, Randy</t>
  </si>
  <si>
    <t>Reggie Torbor</t>
  </si>
  <si>
    <t>TOR177981</t>
  </si>
  <si>
    <t>Torbor, Reggie</t>
  </si>
  <si>
    <t>Robert Geathers</t>
  </si>
  <si>
    <t>GEA429541</t>
  </si>
  <si>
    <t>Geathers, Robert</t>
  </si>
  <si>
    <t>Roderick Green</t>
  </si>
  <si>
    <t>GRE332518</t>
  </si>
  <si>
    <t>Green, Roderick - LB</t>
  </si>
  <si>
    <t>Rodney Leisle</t>
  </si>
  <si>
    <t>LEI567220</t>
  </si>
  <si>
    <t>Leisle, Rodney</t>
  </si>
  <si>
    <t>Ryan Boschetti</t>
  </si>
  <si>
    <t>BOS153321</t>
  </si>
  <si>
    <t>Boschetti, Ryan</t>
  </si>
  <si>
    <t>Ryon Bingham</t>
  </si>
  <si>
    <t>BIN631816</t>
  </si>
  <si>
    <t>Bingham, Ryon</t>
  </si>
  <si>
    <t>Shaun Phillips</t>
  </si>
  <si>
    <t>PHI651521</t>
  </si>
  <si>
    <t>Phillips, Shaun</t>
  </si>
  <si>
    <t>Shawn Johnson</t>
  </si>
  <si>
    <t>JOH669283</t>
  </si>
  <si>
    <t>Johnson, Shawn - DE</t>
  </si>
  <si>
    <t>Spencer Johnson</t>
  </si>
  <si>
    <t>JOH671811</t>
  </si>
  <si>
    <t>Johnson, Spencer - DT</t>
  </si>
  <si>
    <t>Tank Johnson</t>
  </si>
  <si>
    <t>JOH679169</t>
  </si>
  <si>
    <t>Johnson, Tank</t>
  </si>
  <si>
    <t>Tim Anderson</t>
  </si>
  <si>
    <t>AND518379</t>
  </si>
  <si>
    <t>Anderson, Tim</t>
  </si>
  <si>
    <t>Tommie Harris</t>
  </si>
  <si>
    <t>HAR548445</t>
  </si>
  <si>
    <t>Harris, Tommie</t>
  </si>
  <si>
    <t>Tommy Kelly</t>
  </si>
  <si>
    <t>KEL742155</t>
  </si>
  <si>
    <t>Kelly, Tommy</t>
  </si>
  <si>
    <t>Travis LaBoy</t>
  </si>
  <si>
    <t>LAB705651</t>
  </si>
  <si>
    <t>LaBoy, Travis</t>
  </si>
  <si>
    <t>Trevor Johnson</t>
  </si>
  <si>
    <t>JOH695938</t>
  </si>
  <si>
    <t>Johnson, Trevor</t>
  </si>
  <si>
    <t>Uyi Osunde</t>
  </si>
  <si>
    <t>OSU452754</t>
  </si>
  <si>
    <t>Osunde, Uyi</t>
  </si>
  <si>
    <t>Vince Wilfork</t>
  </si>
  <si>
    <t>WIL059369</t>
  </si>
  <si>
    <t>Wilfork, Vince</t>
  </si>
  <si>
    <t>Will Smith</t>
  </si>
  <si>
    <t>SMI805040</t>
  </si>
  <si>
    <t>Smith, Will - LB</t>
  </si>
  <si>
    <t>LEW035903</t>
  </si>
  <si>
    <t>Lewis, Alex - LB</t>
  </si>
  <si>
    <t>Billy Strother</t>
  </si>
  <si>
    <t>STR693292</t>
  </si>
  <si>
    <t>Strother, Billy</t>
  </si>
  <si>
    <t>Brandon Chillar</t>
  </si>
  <si>
    <t>CHI591906</t>
  </si>
  <si>
    <t>Chillar, Brandon</t>
  </si>
  <si>
    <t>Bryan Hickman</t>
  </si>
  <si>
    <t>Hickman, Bryan</t>
  </si>
  <si>
    <t>Caleb Miller</t>
  </si>
  <si>
    <t>MIL154181</t>
  </si>
  <si>
    <t>Miller, Caleb</t>
  </si>
  <si>
    <t>Cody Spencer</t>
  </si>
  <si>
    <t>SPE448456</t>
  </si>
  <si>
    <t>Spencer, Cody</t>
  </si>
  <si>
    <t>Colby Bockwoldt</t>
  </si>
  <si>
    <t>BOC560472</t>
  </si>
  <si>
    <t>Bockwoldt, Colby</t>
  </si>
  <si>
    <t>Cols Colas</t>
  </si>
  <si>
    <t>Colas, Cols</t>
  </si>
  <si>
    <t>Courtney Watson</t>
  </si>
  <si>
    <t>WAT317096</t>
  </si>
  <si>
    <t>Watson, Courtney</t>
  </si>
  <si>
    <t>WIL237478</t>
  </si>
  <si>
    <t>Williams, D.J. - LB</t>
  </si>
  <si>
    <t>Daryl Smith</t>
  </si>
  <si>
    <t>SMI164720</t>
  </si>
  <si>
    <t>Smith, Daryl</t>
  </si>
  <si>
    <t>Demorrio Williams</t>
  </si>
  <si>
    <t>WIL229724</t>
  </si>
  <si>
    <t>Williams, Demorrio</t>
  </si>
  <si>
    <t>Derrick Pope</t>
  </si>
  <si>
    <t>POP230933</t>
  </si>
  <si>
    <t>Pope, Derrick</t>
  </si>
  <si>
    <t>Deryck Toles</t>
  </si>
  <si>
    <t>TOL389535</t>
  </si>
  <si>
    <t>Toles, Deryck</t>
  </si>
  <si>
    <t>Dontarrious Thomas</t>
  </si>
  <si>
    <t>THO116693</t>
  </si>
  <si>
    <t>Thomas, Dontarrious</t>
  </si>
  <si>
    <t>Gilbert Gardner</t>
  </si>
  <si>
    <t>GAR195430</t>
  </si>
  <si>
    <t>Gardner, Gilbert</t>
  </si>
  <si>
    <t>Greg Richmond</t>
  </si>
  <si>
    <t>RIC697205</t>
  </si>
  <si>
    <t>Richmond, Greg</t>
  </si>
  <si>
    <t>Jonathan Harrell</t>
  </si>
  <si>
    <t>HAR310891</t>
  </si>
  <si>
    <t>Harrell, Jonathan</t>
  </si>
  <si>
    <t>Jonathan Vilma</t>
  </si>
  <si>
    <t>VIL582180</t>
  </si>
  <si>
    <t>Vilma, Jonathan</t>
  </si>
  <si>
    <t>Jorge Cordova</t>
  </si>
  <si>
    <t>COR242966</t>
  </si>
  <si>
    <t>Cordova, Jorge</t>
  </si>
  <si>
    <t>Josh Buhl</t>
  </si>
  <si>
    <t>BUH401791</t>
  </si>
  <si>
    <t>Buhl, Josh</t>
  </si>
  <si>
    <t>Karlos Dansby</t>
  </si>
  <si>
    <t>DAN762622</t>
  </si>
  <si>
    <t>Dansby, Karlos</t>
  </si>
  <si>
    <t>Kendyll Pope</t>
  </si>
  <si>
    <t>POP345462</t>
  </si>
  <si>
    <t>Pope, Kendyll</t>
  </si>
  <si>
    <t>Keyaron Fox</t>
  </si>
  <si>
    <t>FOX222076</t>
  </si>
  <si>
    <t>Fox, Keyaron</t>
  </si>
  <si>
    <t>Landon Johnson</t>
  </si>
  <si>
    <t>JOH399476</t>
  </si>
  <si>
    <t>Johnson, Landon</t>
  </si>
  <si>
    <t>Leon Joe</t>
  </si>
  <si>
    <t>JOE270111</t>
  </si>
  <si>
    <t>Joe, Leon</t>
  </si>
  <si>
    <t>Lewis Moore</t>
  </si>
  <si>
    <t>Moore, Lewis</t>
  </si>
  <si>
    <t>Marquis Cooper</t>
  </si>
  <si>
    <t>COO665710</t>
  </si>
  <si>
    <t>Cooper, Marquis</t>
  </si>
  <si>
    <t>Maurice Jones</t>
  </si>
  <si>
    <t>JON603773</t>
  </si>
  <si>
    <t>Jones, Maurice - LB</t>
  </si>
  <si>
    <t>Michael Boulware</t>
  </si>
  <si>
    <t>BOU338982</t>
  </si>
  <si>
    <t>Boulware, Michael</t>
  </si>
  <si>
    <t>Niko Koutouvides</t>
  </si>
  <si>
    <t>KOU622937</t>
  </si>
  <si>
    <t>Koutouvides, Niko</t>
  </si>
  <si>
    <t>Richard Seigler</t>
  </si>
  <si>
    <t>SEI551633</t>
  </si>
  <si>
    <t>Seigler, Richard</t>
  </si>
  <si>
    <t>Robert Reynolds</t>
  </si>
  <si>
    <t>REY679498</t>
  </si>
  <si>
    <t>Reynolds, Robert</t>
  </si>
  <si>
    <t>Rod Davis</t>
  </si>
  <si>
    <t>DAV698818</t>
  </si>
  <si>
    <t>Davis, Rod</t>
  </si>
  <si>
    <t>Ryan Fowler</t>
  </si>
  <si>
    <t>FOW551049</t>
  </si>
  <si>
    <t>Fowler, Ryan</t>
  </si>
  <si>
    <t>Sean Tufts</t>
  </si>
  <si>
    <t>TUF622937</t>
  </si>
  <si>
    <t>Tufts, Sean</t>
  </si>
  <si>
    <t>T.J. Hollowell</t>
  </si>
  <si>
    <t>HOL414026</t>
  </si>
  <si>
    <t>Hollowell, T.J.</t>
  </si>
  <si>
    <t>Teddy Lehman</t>
  </si>
  <si>
    <t>LEH296056</t>
  </si>
  <si>
    <t>Lehman, Teddy</t>
  </si>
  <si>
    <t>Adrian Jones</t>
  </si>
  <si>
    <t>JON027734</t>
  </si>
  <si>
    <t>Jones, Adrian</t>
  </si>
  <si>
    <t>Adrien Clarke</t>
  </si>
  <si>
    <t>CLA615633</t>
  </si>
  <si>
    <t>Clarke, Adrien</t>
  </si>
  <si>
    <t>Alan Reuber</t>
  </si>
  <si>
    <t>REU029662</t>
  </si>
  <si>
    <t>Reuber, Alan</t>
  </si>
  <si>
    <t>Alex Stepanovich</t>
  </si>
  <si>
    <t>STE342127</t>
  </si>
  <si>
    <t>Stepanovich, Alex</t>
  </si>
  <si>
    <t>Anthony Herrera</t>
  </si>
  <si>
    <t>HER474016</t>
  </si>
  <si>
    <t>Herrera, Anthony</t>
  </si>
  <si>
    <t>Antonio Hall</t>
  </si>
  <si>
    <t>Hall, Antonio</t>
  </si>
  <si>
    <t>Brad Lekkerkerker</t>
  </si>
  <si>
    <t>LEK355964</t>
  </si>
  <si>
    <t>Lekkerkerker, Brad</t>
  </si>
  <si>
    <t>Brian Rimpf</t>
  </si>
  <si>
    <t>RIM576793</t>
  </si>
  <si>
    <t>Rimpf, Brian</t>
  </si>
  <si>
    <t>Carlos Joseph</t>
  </si>
  <si>
    <t>JOS155616</t>
  </si>
  <si>
    <t>Joseph, Carlos</t>
  </si>
  <si>
    <t>Chris Snee</t>
  </si>
  <si>
    <t>SNE230934</t>
  </si>
  <si>
    <t>Snee, Chris</t>
  </si>
  <si>
    <t>Drew Strojny</t>
  </si>
  <si>
    <t>STR571124</t>
  </si>
  <si>
    <t>Strojny, Drew</t>
  </si>
  <si>
    <t>Dylan McFarland</t>
  </si>
  <si>
    <t>MCF547722</t>
  </si>
  <si>
    <t>McFarland, Dylan</t>
  </si>
  <si>
    <t>Jacob Bell</t>
  </si>
  <si>
    <t>BEL376590</t>
  </si>
  <si>
    <t>Bell, Jacob</t>
  </si>
  <si>
    <t>Jacob Rogers</t>
  </si>
  <si>
    <t>ROG387482</t>
  </si>
  <si>
    <t>Rogers, Jacob</t>
  </si>
  <si>
    <t>Jake Grove</t>
  </si>
  <si>
    <t>GRO743060</t>
  </si>
  <si>
    <t>Grove, Jake</t>
  </si>
  <si>
    <t>Jake Scott</t>
  </si>
  <si>
    <t>SCO361183</t>
  </si>
  <si>
    <t>Scott, Jake</t>
  </si>
  <si>
    <t>Jeb Terry</t>
  </si>
  <si>
    <t>TER510110</t>
  </si>
  <si>
    <t>Terry, Jeb</t>
  </si>
  <si>
    <t>Jim Molinaro</t>
  </si>
  <si>
    <t>MOL679400</t>
  </si>
  <si>
    <t>Molinaro, Jim</t>
  </si>
  <si>
    <t>Joseph Hayes</t>
  </si>
  <si>
    <t>HAY247800</t>
  </si>
  <si>
    <t>Hayes, Joseph</t>
  </si>
  <si>
    <t>Josh Parrish</t>
  </si>
  <si>
    <t>PAR679949</t>
  </si>
  <si>
    <t>Parrish, Josh</t>
  </si>
  <si>
    <t>Josh Sewell</t>
  </si>
  <si>
    <t>SEW327199</t>
  </si>
  <si>
    <t>Sewell, Josh</t>
  </si>
  <si>
    <t>Justin Smiley</t>
  </si>
  <si>
    <t>SMI010440</t>
  </si>
  <si>
    <t>Smiley, Justin</t>
  </si>
  <si>
    <t>Kelly Butler</t>
  </si>
  <si>
    <t>BUT432007</t>
  </si>
  <si>
    <t>Butler, Kelly</t>
  </si>
  <si>
    <t>Khiawatha Downey</t>
  </si>
  <si>
    <t>DOW609287</t>
  </si>
  <si>
    <t>Downey, Khiawatha</t>
  </si>
  <si>
    <t>Kirk Chambers</t>
  </si>
  <si>
    <t>CHA111272</t>
  </si>
  <si>
    <t>Chambers, Kirk</t>
  </si>
  <si>
    <t>Kurt Sigler</t>
  </si>
  <si>
    <t>Sigler, Kurt</t>
  </si>
  <si>
    <t>Mark Wilson</t>
  </si>
  <si>
    <t>WIL750399</t>
  </si>
  <si>
    <t>Wilson, Mark</t>
  </si>
  <si>
    <t>Marko Cavka</t>
  </si>
  <si>
    <t>Sacramento State</t>
  </si>
  <si>
    <t>CAV560918</t>
  </si>
  <si>
    <t>Cavka, Marko</t>
  </si>
  <si>
    <t>Max Starks</t>
  </si>
  <si>
    <t>STA603966</t>
  </si>
  <si>
    <t>Starks, Max</t>
  </si>
  <si>
    <t>Nat Dorsey</t>
  </si>
  <si>
    <t>DOR730504</t>
  </si>
  <si>
    <t>Dorsey, Nat</t>
  </si>
  <si>
    <t>Nick Hardwick</t>
  </si>
  <si>
    <t>HAR070819</t>
  </si>
  <si>
    <t>Hardwick, Nick</t>
  </si>
  <si>
    <t>Nick Leckey</t>
  </si>
  <si>
    <t>LEC297966</t>
  </si>
  <si>
    <t>Leckey, Nick</t>
  </si>
  <si>
    <t>Quinn Christensen</t>
  </si>
  <si>
    <t>CHR276860</t>
  </si>
  <si>
    <t>Christensen, Quinn</t>
  </si>
  <si>
    <t>Regis Crawford</t>
  </si>
  <si>
    <t>CRA723284</t>
  </si>
  <si>
    <t>Crawford, Regis</t>
  </si>
  <si>
    <t>Rex Hadnot</t>
  </si>
  <si>
    <t>HAD772615</t>
  </si>
  <si>
    <t>Hadnot, Rex</t>
  </si>
  <si>
    <t>Robert Gallery</t>
  </si>
  <si>
    <t>GAL629138</t>
  </si>
  <si>
    <t>Gallery, Robert</t>
  </si>
  <si>
    <t>Scott Jackson</t>
  </si>
  <si>
    <t>JAC543937</t>
  </si>
  <si>
    <t>Jackson, Scott</t>
  </si>
  <si>
    <t>Scott Wells</t>
  </si>
  <si>
    <t>WEL588327</t>
  </si>
  <si>
    <t>Wells, Scott</t>
  </si>
  <si>
    <t>Sean Bubin</t>
  </si>
  <si>
    <t>BUB490798</t>
  </si>
  <si>
    <t>Bubin, Sean</t>
  </si>
  <si>
    <t>Sean Locklear</t>
  </si>
  <si>
    <t>LOC651714</t>
  </si>
  <si>
    <t>Locklear, Sean</t>
  </si>
  <si>
    <t>Shane Olivea</t>
  </si>
  <si>
    <t>OLI195248</t>
  </si>
  <si>
    <t>Olivea, Shane</t>
  </si>
  <si>
    <t>Shannon Snell</t>
  </si>
  <si>
    <t>SNE634932</t>
  </si>
  <si>
    <t>Snell, Shannon</t>
  </si>
  <si>
    <t>Shawn Andrews</t>
  </si>
  <si>
    <t>AND725489</t>
  </si>
  <si>
    <t>Andrews, Shawn</t>
  </si>
  <si>
    <t>Stacy Andrews</t>
  </si>
  <si>
    <t>AND726755</t>
  </si>
  <si>
    <t>Andrews, Stacy</t>
  </si>
  <si>
    <t>Stephen Peterman</t>
  </si>
  <si>
    <t>PET072370</t>
  </si>
  <si>
    <t>Peterman, Stephen</t>
  </si>
  <si>
    <t>Toby Cecil</t>
  </si>
  <si>
    <t>CEC427291</t>
  </si>
  <si>
    <t>Cecil, Toby</t>
  </si>
  <si>
    <t>Tony Pape</t>
  </si>
  <si>
    <t>PAP461866</t>
  </si>
  <si>
    <t>Pape, Tony</t>
  </si>
  <si>
    <t>Travelle Wharton</t>
  </si>
  <si>
    <t>WHA582770</t>
  </si>
  <si>
    <t>Wharton, Travelle</t>
  </si>
  <si>
    <t>Trey Darilek</t>
  </si>
  <si>
    <t>DAR327174</t>
  </si>
  <si>
    <t>Darilek, Trey</t>
  </si>
  <si>
    <t>Tyson Clabo</t>
  </si>
  <si>
    <t>CLA004828</t>
  </si>
  <si>
    <t>Clabo, Tyson</t>
  </si>
  <si>
    <t>Vernon Carey</t>
  </si>
  <si>
    <t>CAR103808</t>
  </si>
  <si>
    <t>Carey, Vernon</t>
  </si>
  <si>
    <t>Andy Lee</t>
  </si>
  <si>
    <t>LEE008195</t>
  </si>
  <si>
    <t>Lee, Andy</t>
  </si>
  <si>
    <t>B.J. Sander</t>
  </si>
  <si>
    <t>SAN181127</t>
  </si>
  <si>
    <t>Sander, B.J.</t>
  </si>
  <si>
    <t>David Kimball</t>
  </si>
  <si>
    <t>KIM077866</t>
  </si>
  <si>
    <t>Kimball, David</t>
  </si>
  <si>
    <t>Donnie Jones</t>
  </si>
  <si>
    <t>JON237997</t>
  </si>
  <si>
    <t>Jones, Donnie</t>
  </si>
  <si>
    <t>Jesse Nicassio</t>
  </si>
  <si>
    <t>NIC014319</t>
  </si>
  <si>
    <t>Nicassio, Jesse</t>
  </si>
  <si>
    <t>Josh Scobee</t>
  </si>
  <si>
    <t>SCO003459</t>
  </si>
  <si>
    <t>Scobee, Josh</t>
  </si>
  <si>
    <t>Kirk Yliniemi</t>
  </si>
  <si>
    <t>YLI444955</t>
  </si>
  <si>
    <t>Yliniemi, Kirk</t>
  </si>
  <si>
    <t>Kyle Larson</t>
  </si>
  <si>
    <t>LAR564214</t>
  </si>
  <si>
    <t>Larson, Kyle</t>
  </si>
  <si>
    <t>Nate Kaeding</t>
  </si>
  <si>
    <t>KAE109286</t>
  </si>
  <si>
    <t>Kaeding, Nate</t>
  </si>
  <si>
    <t>Nicholas Setta</t>
  </si>
  <si>
    <t>SET471348</t>
  </si>
  <si>
    <t>Setta, Nicholas</t>
  </si>
  <si>
    <t>Scott Verhalen</t>
  </si>
  <si>
    <t>East Texas Baptist</t>
  </si>
  <si>
    <t>American Southwest Conference</t>
  </si>
  <si>
    <t>Verhalen, Scott</t>
  </si>
  <si>
    <t>B.J. Symons</t>
  </si>
  <si>
    <t>SYM651660</t>
  </si>
  <si>
    <t>Symons, B.J.</t>
  </si>
  <si>
    <t>Ben Roethlisberger</t>
  </si>
  <si>
    <t>ROE750381</t>
  </si>
  <si>
    <t>Roethlisberger, Ben</t>
  </si>
  <si>
    <t>Bradlee Van Pelt</t>
  </si>
  <si>
    <t>VAN689888</t>
  </si>
  <si>
    <t>Van Pelt, Bradlee</t>
  </si>
  <si>
    <t>Casey Clausen</t>
  </si>
  <si>
    <t>CLA708340</t>
  </si>
  <si>
    <t>Clausen, Casey</t>
  </si>
  <si>
    <t>Cody Pickett</t>
  </si>
  <si>
    <t>PIC763772</t>
  </si>
  <si>
    <t>Pickett, Cody</t>
  </si>
  <si>
    <t>Craig Krenzel</t>
  </si>
  <si>
    <t>KRE547443</t>
  </si>
  <si>
    <t>Krenzel, Craig</t>
  </si>
  <si>
    <t>Eli Manning</t>
  </si>
  <si>
    <t>MAN473170</t>
  </si>
  <si>
    <t>Manning, Eli</t>
  </si>
  <si>
    <t>Ell Roberson</t>
  </si>
  <si>
    <t>Roberson, Ell</t>
  </si>
  <si>
    <t>J.P. Losman</t>
  </si>
  <si>
    <t>LOS588329</t>
  </si>
  <si>
    <t>Losman, J.P.</t>
  </si>
  <si>
    <t>Jared Lorenzen</t>
  </si>
  <si>
    <t>LOR479169</t>
  </si>
  <si>
    <t>Lorenzen, Jared</t>
  </si>
  <si>
    <t>Jason Fife</t>
  </si>
  <si>
    <t>FIF264111</t>
  </si>
  <si>
    <t>Fife, Jason</t>
  </si>
  <si>
    <t>Jeff Smoker</t>
  </si>
  <si>
    <t>SMO383345</t>
  </si>
  <si>
    <t>Smoker, Jeff</t>
  </si>
  <si>
    <t>John Navarre</t>
  </si>
  <si>
    <t>NAV138429</t>
  </si>
  <si>
    <t>Navarre, John</t>
  </si>
  <si>
    <t>HAR452890</t>
  </si>
  <si>
    <t>Harris, Josh - QB</t>
  </si>
  <si>
    <t>Luke McCown</t>
  </si>
  <si>
    <t>MCC600925</t>
  </si>
  <si>
    <t>McCown, Luke</t>
  </si>
  <si>
    <t>Matt Mauck</t>
  </si>
  <si>
    <t>MAU130654</t>
  </si>
  <si>
    <t>Mauck, Matt</t>
  </si>
  <si>
    <t>Matt Schaub</t>
  </si>
  <si>
    <t>SCH085186</t>
  </si>
  <si>
    <t>Schaub, Matt</t>
  </si>
  <si>
    <t>Philip Rivers</t>
  </si>
  <si>
    <t>RIV651634</t>
  </si>
  <si>
    <t>Rivers, Philip</t>
  </si>
  <si>
    <t>Robert Kent</t>
  </si>
  <si>
    <t>KEN768406</t>
  </si>
  <si>
    <t>Kent, Robert</t>
  </si>
  <si>
    <t>Rod Rutherford</t>
  </si>
  <si>
    <t>RUT216360</t>
  </si>
  <si>
    <t>Rutherford, Rod</t>
  </si>
  <si>
    <t>Scott Rislov</t>
  </si>
  <si>
    <t>RIS376877</t>
  </si>
  <si>
    <t>Rislov, Scott</t>
  </si>
  <si>
    <t>Adimchinobi Echemandu</t>
  </si>
  <si>
    <t>ECH077866</t>
  </si>
  <si>
    <t>Echemandu, Adimchinobi</t>
  </si>
  <si>
    <t>Alex Wade</t>
  </si>
  <si>
    <t>WAD000000</t>
  </si>
  <si>
    <t>Wade, Alex</t>
  </si>
  <si>
    <t>Cedric Cobbs</t>
  </si>
  <si>
    <t>COB744481</t>
  </si>
  <si>
    <t>Cobbs, Cedric</t>
  </si>
  <si>
    <t>Chris Perry</t>
  </si>
  <si>
    <t>PER686475</t>
  </si>
  <si>
    <t>Perry, Chris</t>
  </si>
  <si>
    <t>Clarence Farmer</t>
  </si>
  <si>
    <t>FAR234230</t>
  </si>
  <si>
    <t>Farmer, Clarence</t>
  </si>
  <si>
    <t>Derrick Knight</t>
  </si>
  <si>
    <t>KNI259674</t>
  </si>
  <si>
    <t>Knight, Derrick</t>
  </si>
  <si>
    <t>Duron Croson</t>
  </si>
  <si>
    <t>Croson, Duron</t>
  </si>
  <si>
    <t>Fred Russell</t>
  </si>
  <si>
    <t>RUS507569</t>
  </si>
  <si>
    <t>Russell, Fred</t>
  </si>
  <si>
    <t>JON348810</t>
  </si>
  <si>
    <t>Jones, Greg - FB</t>
  </si>
  <si>
    <t>Jarrett Payton</t>
  </si>
  <si>
    <t>PAY601397</t>
  </si>
  <si>
    <t>Payton, Jarrett</t>
  </si>
  <si>
    <t>Jason Wright</t>
  </si>
  <si>
    <t>WRI393494</t>
  </si>
  <si>
    <t>Wright, Jason</t>
  </si>
  <si>
    <t>DAV495682</t>
  </si>
  <si>
    <t>Davis, Josh - RB</t>
  </si>
  <si>
    <t>Julius Jones</t>
  </si>
  <si>
    <t>JON514079</t>
  </si>
  <si>
    <t>Jones, Julius</t>
  </si>
  <si>
    <t>Kevin Jones</t>
  </si>
  <si>
    <t>JON520515</t>
  </si>
  <si>
    <t>Jones, Kevin - RB</t>
  </si>
  <si>
    <t>Lousaka Polite</t>
  </si>
  <si>
    <t>POL116785</t>
  </si>
  <si>
    <t>Polite, Lousaka</t>
  </si>
  <si>
    <t>Mewelde Moore</t>
  </si>
  <si>
    <t>MOO557284</t>
  </si>
  <si>
    <t>Moore, Mewelde</t>
  </si>
  <si>
    <t>Michael Turner</t>
  </si>
  <si>
    <t>TUR608668</t>
  </si>
  <si>
    <t>Turner, Michael</t>
  </si>
  <si>
    <t>Mike Karney</t>
  </si>
  <si>
    <t>KAR346071</t>
  </si>
  <si>
    <t>Karney, Mike</t>
  </si>
  <si>
    <t>WIL774649</t>
  </si>
  <si>
    <t>Wilson, Quincy - RB</t>
  </si>
  <si>
    <t>Ran Carthon</t>
  </si>
  <si>
    <t>CAR800806</t>
  </si>
  <si>
    <t>Carthon, Ran</t>
  </si>
  <si>
    <t>Renaldo Works</t>
  </si>
  <si>
    <t>WOR588519</t>
  </si>
  <si>
    <t>Works, Renaldo</t>
  </si>
  <si>
    <t>Rich Alexis</t>
  </si>
  <si>
    <t>ALE798102</t>
  </si>
  <si>
    <t>Alexis, Rich</t>
  </si>
  <si>
    <t>Sean McHugh</t>
  </si>
  <si>
    <t>MCH653214</t>
  </si>
  <si>
    <t>McHugh, Sean</t>
  </si>
  <si>
    <t>Shaud Williams</t>
  </si>
  <si>
    <t>WIL521301</t>
  </si>
  <si>
    <t>Williams, Shaud</t>
  </si>
  <si>
    <t>Steven Jackson</t>
  </si>
  <si>
    <t>JAC560875</t>
  </si>
  <si>
    <t>Jackson, Steven - RB</t>
  </si>
  <si>
    <t>Tatum Bell</t>
  </si>
  <si>
    <t>BEL598152</t>
  </si>
  <si>
    <t>Bell, Tatum</t>
  </si>
  <si>
    <t>Thomas Tapeh</t>
  </si>
  <si>
    <t>TAP177981</t>
  </si>
  <si>
    <t>Tapeh, Thomas</t>
  </si>
  <si>
    <t>WIL802903</t>
  </si>
  <si>
    <t>Wilson, Travis - RB</t>
  </si>
  <si>
    <t>Troy Fleming</t>
  </si>
  <si>
    <t>FLE336338</t>
  </si>
  <si>
    <t>Fleming, Troy</t>
  </si>
  <si>
    <t>Ben Hartsock</t>
  </si>
  <si>
    <t>HAR749797</t>
  </si>
  <si>
    <t>Hartsock, Ben</t>
  </si>
  <si>
    <t>Ben Troupe</t>
  </si>
  <si>
    <t>TRO531860</t>
  </si>
  <si>
    <t>Troupe, Ben</t>
  </si>
  <si>
    <t>Ben Utecht</t>
  </si>
  <si>
    <t>UTE118654</t>
  </si>
  <si>
    <t>Utecht, Ben</t>
  </si>
  <si>
    <t>Benjamin Watson</t>
  </si>
  <si>
    <t>WAT311042</t>
  </si>
  <si>
    <t>Watson, Benjamin</t>
  </si>
  <si>
    <t>Bobby Blizzard</t>
  </si>
  <si>
    <t>BLI809819</t>
  </si>
  <si>
    <t>Blizzard, Bobby</t>
  </si>
  <si>
    <t>Brett Pierce</t>
  </si>
  <si>
    <t>PIE215220</t>
  </si>
  <si>
    <t>Pierce, Brett</t>
  </si>
  <si>
    <t>Chris Cooley</t>
  </si>
  <si>
    <t>COO376642</t>
  </si>
  <si>
    <t>Cooley, Chris</t>
  </si>
  <si>
    <t>Courtney Anderson</t>
  </si>
  <si>
    <t>AND165440</t>
  </si>
  <si>
    <t>Anderson, Courtney</t>
  </si>
  <si>
    <t>J.P. Foschi</t>
  </si>
  <si>
    <t>FOS047461</t>
  </si>
  <si>
    <t>Foschi, J.P.</t>
  </si>
  <si>
    <t>Jason Peters</t>
  </si>
  <si>
    <t>PET150539</t>
  </si>
  <si>
    <t>Peters, Jason</t>
  </si>
  <si>
    <t>Jeff Dugan</t>
  </si>
  <si>
    <t>DUG092572</t>
  </si>
  <si>
    <t>Dugan, Jeff</t>
  </si>
  <si>
    <t>Keith Willis</t>
  </si>
  <si>
    <t>WIL604035</t>
  </si>
  <si>
    <t>Willis, Keith - TE</t>
  </si>
  <si>
    <t>Kellen Winslow</t>
  </si>
  <si>
    <t>WIN521880</t>
  </si>
  <si>
    <t>Winslow, Kellen</t>
  </si>
  <si>
    <t>Kris Wilson</t>
  </si>
  <si>
    <t>WIL741016</t>
  </si>
  <si>
    <t>Wilson, Kris</t>
  </si>
  <si>
    <t>Michael Gaines</t>
  </si>
  <si>
    <t>GAI392473</t>
  </si>
  <si>
    <t>Gaines, Michael</t>
  </si>
  <si>
    <t>Mike Walker</t>
  </si>
  <si>
    <t>Minnesota-Morris</t>
  </si>
  <si>
    <t>Upper Midwest Athletic Conference</t>
  </si>
  <si>
    <t>Walker, Mike</t>
  </si>
  <si>
    <t>Ronnie Ghent</t>
  </si>
  <si>
    <t>GHE512191</t>
  </si>
  <si>
    <t>Ghent, Ronnie</t>
  </si>
  <si>
    <t>Sean Ryan</t>
  </si>
  <si>
    <t>RYA746873</t>
  </si>
  <si>
    <t>Ryan, Sean</t>
  </si>
  <si>
    <t>Tim Euhus</t>
  </si>
  <si>
    <t>EUH652601</t>
  </si>
  <si>
    <t>Euhus, Tim</t>
  </si>
  <si>
    <t>Andrae Thurman</t>
  </si>
  <si>
    <t>Southern Oregon</t>
  </si>
  <si>
    <t>THU450935</t>
  </si>
  <si>
    <t>Thurman, Andrae</t>
  </si>
  <si>
    <t>B.J. Johnson</t>
  </si>
  <si>
    <t>JOH070182</t>
  </si>
  <si>
    <t>Johnson, B.J. - WR</t>
  </si>
  <si>
    <t>Bernard Berrian</t>
  </si>
  <si>
    <t>BER454540</t>
  </si>
  <si>
    <t>Berrian, Bernard</t>
  </si>
  <si>
    <t>Carlos Francis</t>
  </si>
  <si>
    <t>FRA070858</t>
  </si>
  <si>
    <t>Francis, Carlos</t>
  </si>
  <si>
    <t>Carlos Perez</t>
  </si>
  <si>
    <t>PER039196</t>
  </si>
  <si>
    <t>Perez, Carlos</t>
  </si>
  <si>
    <t>Carlos Wright</t>
  </si>
  <si>
    <t>Wright, Carlos</t>
  </si>
  <si>
    <t>Chris Collins</t>
  </si>
  <si>
    <t>COL522021</t>
  </si>
  <si>
    <t>Collins, Chris</t>
  </si>
  <si>
    <t>Clarence Moore</t>
  </si>
  <si>
    <t>MOO227816</t>
  </si>
  <si>
    <t>Moore, Clarence</t>
  </si>
  <si>
    <t>D.J. Hackett</t>
  </si>
  <si>
    <t>HAC504279</t>
  </si>
  <si>
    <t>Hackett, D.J.</t>
  </si>
  <si>
    <t>Darius Watts</t>
  </si>
  <si>
    <t>WAT693959</t>
  </si>
  <si>
    <t>Watts, Darius</t>
  </si>
  <si>
    <t>Derek Abney</t>
  </si>
  <si>
    <t>ABN177981</t>
  </si>
  <si>
    <t>Abney, Derek</t>
  </si>
  <si>
    <t>Derek McCoy</t>
  </si>
  <si>
    <t>MCC603495</t>
  </si>
  <si>
    <t>McCoy, Derek</t>
  </si>
  <si>
    <t>Derrick Hamilton</t>
  </si>
  <si>
    <t>HAM210352</t>
  </si>
  <si>
    <t>Hamilton, Derrick</t>
  </si>
  <si>
    <t>Devard Darling</t>
  </si>
  <si>
    <t>DAR358587</t>
  </si>
  <si>
    <t>Darling, Devard</t>
  </si>
  <si>
    <t>Devery Henderson</t>
  </si>
  <si>
    <t>HEN056415</t>
  </si>
  <si>
    <t>Henderson, Devery</t>
  </si>
  <si>
    <t>Drew Carter</t>
  </si>
  <si>
    <t>CAR646711</t>
  </si>
  <si>
    <t>Carter, Drew</t>
  </si>
  <si>
    <t>Ernest Wilford</t>
  </si>
  <si>
    <t>WIL057148</t>
  </si>
  <si>
    <t>Wilford, Ernest</t>
  </si>
  <si>
    <t>George Wilson</t>
  </si>
  <si>
    <t>WIL694602</t>
  </si>
  <si>
    <t>Wilson, George</t>
  </si>
  <si>
    <t>Huey Whittaker</t>
  </si>
  <si>
    <t>WHI731395</t>
  </si>
  <si>
    <t>Whittaker, Huey</t>
  </si>
  <si>
    <t>Jamaar Taylor</t>
  </si>
  <si>
    <t>TAY296625</t>
  </si>
  <si>
    <t>Taylor, Jamaar</t>
  </si>
  <si>
    <t>James Newson</t>
  </si>
  <si>
    <t>Newson, James</t>
  </si>
  <si>
    <t>Jeris McIntyre</t>
  </si>
  <si>
    <t>MCI672714</t>
  </si>
  <si>
    <t>McIntyre, Jeris</t>
  </si>
  <si>
    <t>Jerricho Cotchery</t>
  </si>
  <si>
    <t>COT027891</t>
  </si>
  <si>
    <t>Cotchery, Jerricho</t>
  </si>
  <si>
    <t>John Standeford</t>
  </si>
  <si>
    <t>STA388056</t>
  </si>
  <si>
    <t>Standeford, John</t>
  </si>
  <si>
    <t>Johnnie Morant</t>
  </si>
  <si>
    <t>MOR086868</t>
  </si>
  <si>
    <t>Morant, Johnnie</t>
  </si>
  <si>
    <t>Jonathan Smith</t>
  </si>
  <si>
    <t>SMI442856</t>
  </si>
  <si>
    <t>Smith, Jonathan - WR</t>
  </si>
  <si>
    <t>Justin Jenkins</t>
  </si>
  <si>
    <t>JEN298576</t>
  </si>
  <si>
    <t>Jenkins, Justin</t>
  </si>
  <si>
    <t>Keary Colbert</t>
  </si>
  <si>
    <t>COL049988</t>
  </si>
  <si>
    <t>Colbert, Keary</t>
  </si>
  <si>
    <t>Kelvin Kight</t>
  </si>
  <si>
    <t>KIG278972</t>
  </si>
  <si>
    <t>Kight, Kelvin</t>
  </si>
  <si>
    <t>Kendrick Starling</t>
  </si>
  <si>
    <t>STA621797</t>
  </si>
  <si>
    <t>Starling, Kendrick</t>
  </si>
  <si>
    <t>Kevin Beard</t>
  </si>
  <si>
    <t>BEA370992</t>
  </si>
  <si>
    <t>Beard, Kevin</t>
  </si>
  <si>
    <t>Kevin Youngblood</t>
  </si>
  <si>
    <t>YOU750406</t>
  </si>
  <si>
    <t>Youngblood, Kevin</t>
  </si>
  <si>
    <t>Lane Danielsen</t>
  </si>
  <si>
    <t>DAN609249</t>
  </si>
  <si>
    <t>Danielsen, Lane</t>
  </si>
  <si>
    <t>Larry Fitzgerald</t>
  </si>
  <si>
    <t>FIT437493</t>
  </si>
  <si>
    <t>Fitzgerald, Larry</t>
  </si>
  <si>
    <t>Lee Evans</t>
  </si>
  <si>
    <t>EVA454901</t>
  </si>
  <si>
    <t>Evans, Lee</t>
  </si>
  <si>
    <t>Maurice Brown</t>
  </si>
  <si>
    <t>Brown, Maurice</t>
  </si>
  <si>
    <t>Maurice Mann</t>
  </si>
  <si>
    <t>MAN441072</t>
  </si>
  <si>
    <t>Mann, Maurice</t>
  </si>
  <si>
    <t>Michael Clayton</t>
  </si>
  <si>
    <t>CLA806359</t>
  </si>
  <si>
    <t>Clayton, Michael</t>
  </si>
  <si>
    <t>Michael Jenkins</t>
  </si>
  <si>
    <t>JEN421393</t>
  </si>
  <si>
    <t>Jenkins, Michael - WR</t>
  </si>
  <si>
    <t>P.K. Sam</t>
  </si>
  <si>
    <t>SAM003757</t>
  </si>
  <si>
    <t>Sam, P.K.</t>
  </si>
  <si>
    <t>Rashaun Woods</t>
  </si>
  <si>
    <t>WOO550783</t>
  </si>
  <si>
    <t>Woods, Rashaun</t>
  </si>
  <si>
    <t>Reggie Williams</t>
  </si>
  <si>
    <t>WIL481044</t>
  </si>
  <si>
    <t>Williams, Reggie</t>
  </si>
  <si>
    <t>Roy Williams</t>
  </si>
  <si>
    <t>WIL511864</t>
  </si>
  <si>
    <t>Williams, Roy - WR</t>
  </si>
  <si>
    <t>Ryan Krause</t>
  </si>
  <si>
    <t>KRA711923</t>
  </si>
  <si>
    <t>Krause, Ryan</t>
  </si>
  <si>
    <t>Samie Parker</t>
  </si>
  <si>
    <t>PAR403230</t>
  </si>
  <si>
    <t>Parker, Samie</t>
  </si>
  <si>
    <t>Sloan Thomas</t>
  </si>
  <si>
    <t>THO380803</t>
  </si>
  <si>
    <t>Thomas, Sloan</t>
  </si>
  <si>
    <t>Terrance Copper</t>
  </si>
  <si>
    <t>COP760272</t>
  </si>
  <si>
    <t>Copper, Terrance</t>
  </si>
  <si>
    <t>Tim Manning</t>
  </si>
  <si>
    <t>Manning, Tim</t>
  </si>
  <si>
    <t>Tony Johnson</t>
  </si>
  <si>
    <t>JOH693842</t>
  </si>
  <si>
    <t>Johnson, Tony - WR</t>
  </si>
  <si>
    <t>Triandos Luke</t>
  </si>
  <si>
    <t>LUK427290</t>
  </si>
  <si>
    <t>Luke, Triandos</t>
  </si>
  <si>
    <t>Andre Woolfolk</t>
  </si>
  <si>
    <t>WOO721264</t>
  </si>
  <si>
    <t>Woolfolk, Andre</t>
  </si>
  <si>
    <t>Anthony Floyd</t>
  </si>
  <si>
    <t>FLO581265</t>
  </si>
  <si>
    <t>Floyd, Anthony</t>
  </si>
  <si>
    <t>Antwoine Sanders</t>
  </si>
  <si>
    <t>SAN192172</t>
  </si>
  <si>
    <t>Sanders, Antwoine</t>
  </si>
  <si>
    <t>Asante Samuel</t>
  </si>
  <si>
    <t>SAM616410</t>
  </si>
  <si>
    <t>Samuel, Asante</t>
  </si>
  <si>
    <t>B.J. Tucker</t>
  </si>
  <si>
    <t>TUC075412</t>
  </si>
  <si>
    <t>Tucker, B.J.</t>
  </si>
  <si>
    <t>Brian Mance</t>
  </si>
  <si>
    <t>MAN025098</t>
  </si>
  <si>
    <t>Mance, Brian</t>
  </si>
  <si>
    <t>Bryan Scott</t>
  </si>
  <si>
    <t>SCO103424</t>
  </si>
  <si>
    <t>Scott, Bryan</t>
  </si>
  <si>
    <t>Cato June</t>
  </si>
  <si>
    <t>JUN099668</t>
  </si>
  <si>
    <t>June, Cato</t>
  </si>
  <si>
    <t>Charles Drake</t>
  </si>
  <si>
    <t>DRA161324</t>
  </si>
  <si>
    <t>Drake, Charles</t>
  </si>
  <si>
    <t>Charles Tillman</t>
  </si>
  <si>
    <t>TIL389442</t>
  </si>
  <si>
    <t>Tillman, Charles</t>
  </si>
  <si>
    <t>Brown, Chris</t>
  </si>
  <si>
    <t>Colin Branch</t>
  </si>
  <si>
    <t>BRA498855</t>
  </si>
  <si>
    <t>Branch, Colin</t>
  </si>
  <si>
    <t>Curry Burns</t>
  </si>
  <si>
    <t>BUR511652</t>
  </si>
  <si>
    <t>Burns, Curry</t>
  </si>
  <si>
    <t>Dejuan Groce</t>
  </si>
  <si>
    <t>GRO026553</t>
  </si>
  <si>
    <t>Groce, Dejuan</t>
  </si>
  <si>
    <t>Dennis Weathersby</t>
  </si>
  <si>
    <t>WEA400453</t>
  </si>
  <si>
    <t>Weathersby, Dennis</t>
  </si>
  <si>
    <t>Derek Pagel</t>
  </si>
  <si>
    <t>PAG486348</t>
  </si>
  <si>
    <t>Pagel, Derek</t>
  </si>
  <si>
    <t>Donald Strickland</t>
  </si>
  <si>
    <t>STR373040</t>
  </si>
  <si>
    <t>Strickland, Donald</t>
  </si>
  <si>
    <t>Donnie Nickey</t>
  </si>
  <si>
    <t>NIC671470</t>
  </si>
  <si>
    <t>Nickey, Donnie</t>
  </si>
  <si>
    <t>Drayton Florence</t>
  </si>
  <si>
    <t>Tuskegee</t>
  </si>
  <si>
    <t>FLO150404</t>
  </si>
  <si>
    <t>Florence, Drayton</t>
  </si>
  <si>
    <t>Eugene Wilson</t>
  </si>
  <si>
    <t>WIL686587</t>
  </si>
  <si>
    <t>Wilson, Eugene</t>
  </si>
  <si>
    <t>Gerome Sapp</t>
  </si>
  <si>
    <t>SAP601358</t>
  </si>
  <si>
    <t>Sapp, Gerome</t>
  </si>
  <si>
    <t>Hanik Milligan</t>
  </si>
  <si>
    <t>MIL628031</t>
  </si>
  <si>
    <t>Milligan, Hanik</t>
  </si>
  <si>
    <t>Jason Goss</t>
  </si>
  <si>
    <t>GOS211716</t>
  </si>
  <si>
    <t>Goss, Jason</t>
  </si>
  <si>
    <t>Julian Battle</t>
  </si>
  <si>
    <t>BAT477699</t>
  </si>
  <si>
    <t>Battle, Julian</t>
  </si>
  <si>
    <t>Ken Hamlin</t>
  </si>
  <si>
    <t>HAM413954</t>
  </si>
  <si>
    <t>Hamlin, Ken</t>
  </si>
  <si>
    <t>Kevin Garrett</t>
  </si>
  <si>
    <t>GAR479924</t>
  </si>
  <si>
    <t>Garrett, Kevin</t>
  </si>
  <si>
    <t>Korey Banks</t>
  </si>
  <si>
    <t>BAN566304</t>
  </si>
  <si>
    <t>Banks, Korey</t>
  </si>
  <si>
    <t>Marcus Trufant</t>
  </si>
  <si>
    <t>TRU392219</t>
  </si>
  <si>
    <t>Trufant, Marcus</t>
  </si>
  <si>
    <t>Michael Lehan</t>
  </si>
  <si>
    <t>LEH042292</t>
  </si>
  <si>
    <t>Lehan, Michael</t>
  </si>
  <si>
    <t>Mike Doss</t>
  </si>
  <si>
    <t>DOS264111</t>
  </si>
  <si>
    <t>Doss, Mike</t>
  </si>
  <si>
    <t>Nnamdi Asomugha</t>
  </si>
  <si>
    <t>ASO415291</t>
  </si>
  <si>
    <t>Asomugha, Nnamdi</t>
  </si>
  <si>
    <t>Norman LeJeune</t>
  </si>
  <si>
    <t>LEJ428791</t>
  </si>
  <si>
    <t>LeJeune, Norman</t>
  </si>
  <si>
    <t>Rashean Mathis</t>
  </si>
  <si>
    <t>MAT211558</t>
  </si>
  <si>
    <t>Mathis, Rashean</t>
  </si>
  <si>
    <t>Ricky Manning</t>
  </si>
  <si>
    <t>MAN517093</t>
  </si>
  <si>
    <t>Manning, Ricky</t>
  </si>
  <si>
    <t>Roderick Babers</t>
  </si>
  <si>
    <t>BAB566467</t>
  </si>
  <si>
    <t>Babers, Roderick</t>
  </si>
  <si>
    <t>Sammy Davis</t>
  </si>
  <si>
    <t>DAV729495</t>
  </si>
  <si>
    <t>Davis, Sammy</t>
  </si>
  <si>
    <t>Shane Walton</t>
  </si>
  <si>
    <t>WAL822683</t>
  </si>
  <si>
    <t>Walton, Shane</t>
  </si>
  <si>
    <t>Terence Newman</t>
  </si>
  <si>
    <t>NEW475575</t>
  </si>
  <si>
    <t>Newman, Terence</t>
  </si>
  <si>
    <t>Terrell Roberts</t>
  </si>
  <si>
    <t>ROB242627</t>
  </si>
  <si>
    <t>Roberts, Terrell</t>
  </si>
  <si>
    <t>Terrence Holt</t>
  </si>
  <si>
    <t>HOL770101</t>
  </si>
  <si>
    <t>Holt, Terrence</t>
  </si>
  <si>
    <t>Terrence Kiel</t>
  </si>
  <si>
    <t>KIE151180</t>
  </si>
  <si>
    <t>Kiel, Terrence</t>
  </si>
  <si>
    <t>Terrence McGee</t>
  </si>
  <si>
    <t>MCG215622</t>
  </si>
  <si>
    <t>McGee, Terrence</t>
  </si>
  <si>
    <t>Thomas Wright</t>
  </si>
  <si>
    <t>WRI707882</t>
  </si>
  <si>
    <t>Wright, Thomas</t>
  </si>
  <si>
    <t>Todd Johnson</t>
  </si>
  <si>
    <t>JOH690503</t>
  </si>
  <si>
    <t>Johnson, Todd</t>
  </si>
  <si>
    <t>Torrie Cox</t>
  </si>
  <si>
    <t>COX774115</t>
  </si>
  <si>
    <t>Cox, Torrie</t>
  </si>
  <si>
    <t>Troy Polamalu</t>
  </si>
  <si>
    <t>POL041872</t>
  </si>
  <si>
    <t>Polamalu, Troy</t>
  </si>
  <si>
    <t>Willie Pile</t>
  </si>
  <si>
    <t>PIL169192</t>
  </si>
  <si>
    <t>Pile, Willie</t>
  </si>
  <si>
    <t>Aaron Hunt</t>
  </si>
  <si>
    <t>HUN091161</t>
  </si>
  <si>
    <t>Hunt, Aaron</t>
  </si>
  <si>
    <t>Alonzo Jackson</t>
  </si>
  <si>
    <t>JAC033855</t>
  </si>
  <si>
    <t>Jackson, Alonzo</t>
  </si>
  <si>
    <t>Andrew Williams</t>
  </si>
  <si>
    <t>WIL142298</t>
  </si>
  <si>
    <t>Williams, Andrew</t>
  </si>
  <si>
    <t>Anthony Adams</t>
  </si>
  <si>
    <t>ADA106417</t>
  </si>
  <si>
    <t>Adams, Anthony</t>
  </si>
  <si>
    <t>Antonio Garay</t>
  </si>
  <si>
    <t>GAR023506</t>
  </si>
  <si>
    <t>Garay, Antonio</t>
  </si>
  <si>
    <t>Antwan Peek</t>
  </si>
  <si>
    <t>PEE415289</t>
  </si>
  <si>
    <t>Peek, Antwan</t>
  </si>
  <si>
    <t>Aubrayo Franklin</t>
  </si>
  <si>
    <t>FRA398785</t>
  </si>
  <si>
    <t>Franklin, Aubrayo</t>
  </si>
  <si>
    <t>Brandon Green</t>
  </si>
  <si>
    <t>GRE250333</t>
  </si>
  <si>
    <t>Green, Brandon</t>
  </si>
  <si>
    <t>Bryant McNeal</t>
  </si>
  <si>
    <t>MCN300213</t>
  </si>
  <si>
    <t>McNeal, Bryant</t>
  </si>
  <si>
    <t>Calvin Pace</t>
  </si>
  <si>
    <t>PAC125680</t>
  </si>
  <si>
    <t>Pace, Calvin</t>
  </si>
  <si>
    <t>Chris Kelsay</t>
  </si>
  <si>
    <t>KEL776564</t>
  </si>
  <si>
    <t>Kelsay, Chris</t>
  </si>
  <si>
    <t>Cliff Washburn</t>
  </si>
  <si>
    <t>WAS002661</t>
  </si>
  <si>
    <t>Washburn, Cliff</t>
  </si>
  <si>
    <t>Clint Mitchell</t>
  </si>
  <si>
    <t>MIT196707</t>
  </si>
  <si>
    <t>Mitchell, Clint</t>
  </si>
  <si>
    <t>Colin Cole</t>
  </si>
  <si>
    <t>COL089722</t>
  </si>
  <si>
    <t>Cole, Colin</t>
  </si>
  <si>
    <t>Cornelius Green</t>
  </si>
  <si>
    <t>Green, Cornelius</t>
  </si>
  <si>
    <t>Cory Redding</t>
  </si>
  <si>
    <t>RED327892</t>
  </si>
  <si>
    <t>Redding, Cory</t>
  </si>
  <si>
    <t>Dan Klecko</t>
  </si>
  <si>
    <t>KLE127180</t>
  </si>
  <si>
    <t>Klecko, Dan</t>
  </si>
  <si>
    <t>Demetrin Veal</t>
  </si>
  <si>
    <t>VEA401790</t>
  </si>
  <si>
    <t>Veal, Demetrin</t>
  </si>
  <si>
    <t>Dewayne Robertson</t>
  </si>
  <si>
    <t>ROB305071</t>
  </si>
  <si>
    <t>Robertson, Dewayne</t>
  </si>
  <si>
    <t>Dewayne White</t>
  </si>
  <si>
    <t>WHI156311</t>
  </si>
  <si>
    <t>White, Dewayne</t>
  </si>
  <si>
    <t>Eric Manning</t>
  </si>
  <si>
    <t>MAN487146</t>
  </si>
  <si>
    <t>Manning, Eric</t>
  </si>
  <si>
    <t>Ian Scott</t>
  </si>
  <si>
    <t>SCO415511</t>
  </si>
  <si>
    <t>Scott, Ian</t>
  </si>
  <si>
    <t>Jake Sprague</t>
  </si>
  <si>
    <t>SPR099458</t>
  </si>
  <si>
    <t>Sprague, Jake</t>
  </si>
  <si>
    <t>Jamaal Green</t>
  </si>
  <si>
    <t>GRE249452</t>
  </si>
  <si>
    <t>Green, Jamaal</t>
  </si>
  <si>
    <t>James Lee</t>
  </si>
  <si>
    <t>LEE313283</t>
  </si>
  <si>
    <t>Lee, James - NT</t>
  </si>
  <si>
    <t>Jarret Johnson</t>
  </si>
  <si>
    <t>JOH338168</t>
  </si>
  <si>
    <t>Johnson, Jarret</t>
  </si>
  <si>
    <t>Jerome McDougle</t>
  </si>
  <si>
    <t>MCD753956</t>
  </si>
  <si>
    <t>McDougle, Jerome</t>
  </si>
  <si>
    <t>Jimmy Kennedy</t>
  </si>
  <si>
    <t>KEN437436</t>
  </si>
  <si>
    <t>Kennedy, Jimmy</t>
  </si>
  <si>
    <t>Jimmy Wilkerson</t>
  </si>
  <si>
    <t>WIL078164</t>
  </si>
  <si>
    <t>Wilkerson, Jimmy</t>
  </si>
  <si>
    <t>Johnathan Sullivan</t>
  </si>
  <si>
    <t>SUL557009</t>
  </si>
  <si>
    <t>Sullivan, Johnathan</t>
  </si>
  <si>
    <t>Kenny King</t>
  </si>
  <si>
    <t>KIN562512</t>
  </si>
  <si>
    <t>King, Kenny</t>
  </si>
  <si>
    <t>Kenny Peterson</t>
  </si>
  <si>
    <t>PET336351</t>
  </si>
  <si>
    <t>Peterson, Kenny</t>
  </si>
  <si>
    <t>Kevin Williams</t>
  </si>
  <si>
    <t>WIL407346</t>
  </si>
  <si>
    <t>Williams, Kevin - DT</t>
  </si>
  <si>
    <t>Kindal Moorehead</t>
  </si>
  <si>
    <t>MOO787263</t>
  </si>
  <si>
    <t>Moorehead, Kindal</t>
  </si>
  <si>
    <t>Langston Moore</t>
  </si>
  <si>
    <t>MOO468609</t>
  </si>
  <si>
    <t>Moore, Langston</t>
  </si>
  <si>
    <t>Lauvale Sape</t>
  </si>
  <si>
    <t>SAP111086</t>
  </si>
  <si>
    <t>Sape, Lauvale</t>
  </si>
  <si>
    <t>Matt Leonard</t>
  </si>
  <si>
    <t>LEO693707</t>
  </si>
  <si>
    <t>Leonard, Matt</t>
  </si>
  <si>
    <t>Matt Walters</t>
  </si>
  <si>
    <t>WAL696778</t>
  </si>
  <si>
    <t>Walters, Matt</t>
  </si>
  <si>
    <t>Melvin Williams</t>
  </si>
  <si>
    <t>WIL438420</t>
  </si>
  <si>
    <t>Williams, Melvin</t>
  </si>
  <si>
    <t>Michael Haynes</t>
  </si>
  <si>
    <t>HAY697375</t>
  </si>
  <si>
    <t>Haynes, Michael - DE</t>
  </si>
  <si>
    <t>Nick Burley</t>
  </si>
  <si>
    <t>BUR347486</t>
  </si>
  <si>
    <t>Burley, Nick</t>
  </si>
  <si>
    <t>Nick Eason</t>
  </si>
  <si>
    <t>EAS421290</t>
  </si>
  <si>
    <t>Eason, Nick</t>
  </si>
  <si>
    <t>Omari Hand</t>
  </si>
  <si>
    <t>HAN124303</t>
  </si>
  <si>
    <t>Hand, Omari</t>
  </si>
  <si>
    <t>Rashad Moore</t>
  </si>
  <si>
    <t>MOO351817</t>
  </si>
  <si>
    <t>Moore, Rashad</t>
  </si>
  <si>
    <t>Raymond House</t>
  </si>
  <si>
    <t>HOU283555</t>
  </si>
  <si>
    <t>House, Raymond</t>
  </si>
  <si>
    <t>Rien Long</t>
  </si>
  <si>
    <t>LON487121</t>
  </si>
  <si>
    <t>Long, Rien</t>
  </si>
  <si>
    <t>Shurron Pierson</t>
  </si>
  <si>
    <t>PIE649410</t>
  </si>
  <si>
    <t>Pierson, Shurron</t>
  </si>
  <si>
    <t>Terrance Martin</t>
  </si>
  <si>
    <t>MAR735796</t>
  </si>
  <si>
    <t>Martin, Terrance</t>
  </si>
  <si>
    <t>Terrell Suggs</t>
  </si>
  <si>
    <t>SUG467201</t>
  </si>
  <si>
    <t>Suggs, Terrell</t>
  </si>
  <si>
    <t>Tron LaFavor</t>
  </si>
  <si>
    <t>LAF132154</t>
  </si>
  <si>
    <t>LaFavor, Tron</t>
  </si>
  <si>
    <t>Tully Banta-Cain</t>
  </si>
  <si>
    <t>BAN815644</t>
  </si>
  <si>
    <t>Banta-Cain, Tully</t>
  </si>
  <si>
    <t>Ty Warren</t>
  </si>
  <si>
    <t>WAR718852</t>
  </si>
  <si>
    <t>Warren, Ty</t>
  </si>
  <si>
    <t>Tyler Brayton</t>
  </si>
  <si>
    <t>BRA783841</t>
  </si>
  <si>
    <t>Brayton, Tyler</t>
  </si>
  <si>
    <t>William Joseph</t>
  </si>
  <si>
    <t>JOS310563</t>
  </si>
  <si>
    <t>Joseph, William</t>
  </si>
  <si>
    <t>Angelo Crowell</t>
  </si>
  <si>
    <t>CRO732110</t>
  </si>
  <si>
    <t>Crowell, Angelo</t>
  </si>
  <si>
    <t>Boss Bailey</t>
  </si>
  <si>
    <t>BAI578256</t>
  </si>
  <si>
    <t>Bailey, Boss</t>
  </si>
  <si>
    <t>Bradie James</t>
  </si>
  <si>
    <t>JAM110655</t>
  </si>
  <si>
    <t>James, Bradie</t>
  </si>
  <si>
    <t>Byron Hardmon</t>
  </si>
  <si>
    <t>HAR069744</t>
  </si>
  <si>
    <t>Hardmon, Byron</t>
  </si>
  <si>
    <t>Chaun Thompson</t>
  </si>
  <si>
    <t>THO499357</t>
  </si>
  <si>
    <t>Thompson, Chaun</t>
  </si>
  <si>
    <t>CLE390635</t>
  </si>
  <si>
    <t>Clemons, Chris - DE</t>
  </si>
  <si>
    <t>Cie Grant</t>
  </si>
  <si>
    <t>GRA520257</t>
  </si>
  <si>
    <t>Grant, Cie</t>
  </si>
  <si>
    <t>Clifton Smith</t>
  </si>
  <si>
    <t>SMI146160</t>
  </si>
  <si>
    <t>Smith, Clifton - LB</t>
  </si>
  <si>
    <t>E.J. Henderson</t>
  </si>
  <si>
    <t>HEN060332</t>
  </si>
  <si>
    <t>Henderson, E.J.</t>
  </si>
  <si>
    <t>Eddie Moore</t>
  </si>
  <si>
    <t>MOO275398</t>
  </si>
  <si>
    <t>Moore, Eddie</t>
  </si>
  <si>
    <t>Gerald Hayes</t>
  </si>
  <si>
    <t>HAY169450</t>
  </si>
  <si>
    <t>Hayes, Gerald</t>
  </si>
  <si>
    <t>Jeremy Loyd</t>
  </si>
  <si>
    <t>LOY566472</t>
  </si>
  <si>
    <t>Loyd, Jeremy</t>
  </si>
  <si>
    <t>Joe Odom</t>
  </si>
  <si>
    <t>ODO152560</t>
  </si>
  <si>
    <t>Odom, Joe</t>
  </si>
  <si>
    <t>Kawika Mitchell</t>
  </si>
  <si>
    <t>MIT375441</t>
  </si>
  <si>
    <t>Mitchell, Kawika</t>
  </si>
  <si>
    <t>Keyon Whiteside</t>
  </si>
  <si>
    <t>WHI648574</t>
  </si>
  <si>
    <t>Whiteside, Keyon</t>
  </si>
  <si>
    <t>Khalid Abdullah</t>
  </si>
  <si>
    <t>Mars Hill</t>
  </si>
  <si>
    <t>ABD666569</t>
  </si>
  <si>
    <t>Abdullah, Khalid - LB</t>
  </si>
  <si>
    <t>LaMarcus McDonald</t>
  </si>
  <si>
    <t>MCD426800</t>
  </si>
  <si>
    <t>McDonald, LaMarcus</t>
  </si>
  <si>
    <t>Lance Briggs</t>
  </si>
  <si>
    <t>BRI150227</t>
  </si>
  <si>
    <t>Briggs, Lance</t>
  </si>
  <si>
    <t>Lawrence Flugence</t>
  </si>
  <si>
    <t>FLU105470</t>
  </si>
  <si>
    <t>Flugence, Lawrence</t>
  </si>
  <si>
    <t>Mario Haggan</t>
  </si>
  <si>
    <t>HAG463070</t>
  </si>
  <si>
    <t>Haggan, Mario</t>
  </si>
  <si>
    <t>Mark Brown</t>
  </si>
  <si>
    <t>BRO559840</t>
  </si>
  <si>
    <t>Brown, Mark</t>
  </si>
  <si>
    <t>Matt Wilhelm</t>
  </si>
  <si>
    <t>WIL062196</t>
  </si>
  <si>
    <t>Wilhelm, Matt</t>
  </si>
  <si>
    <t>Mike Nattiel</t>
  </si>
  <si>
    <t>NAT612435</t>
  </si>
  <si>
    <t>Nattiel, Mike</t>
  </si>
  <si>
    <t>Nick Barnett</t>
  </si>
  <si>
    <t>BAR443417</t>
  </si>
  <si>
    <t>Barnett, Nick</t>
  </si>
  <si>
    <t>Pisa Tinoisamoa</t>
  </si>
  <si>
    <t>TIN225467</t>
  </si>
  <si>
    <t>Tinoisamoa, Pisa</t>
  </si>
  <si>
    <t>Scott Shanle</t>
  </si>
  <si>
    <t>SHA171501</t>
  </si>
  <si>
    <t>Shanle, Scott</t>
  </si>
  <si>
    <t>Solomon Bates</t>
  </si>
  <si>
    <t>BAT140733</t>
  </si>
  <si>
    <t>Bates, Solomon</t>
  </si>
  <si>
    <t>Terrence Robinson</t>
  </si>
  <si>
    <t>ROB705688</t>
  </si>
  <si>
    <t>Robinson, Terrence</t>
  </si>
  <si>
    <t>Terry Pierce</t>
  </si>
  <si>
    <t>PIE458487</t>
  </si>
  <si>
    <t>Pierce, Terry</t>
  </si>
  <si>
    <t>Tony Gilbert</t>
  </si>
  <si>
    <t>GIL013698</t>
  </si>
  <si>
    <t>Gilbert, Tony</t>
  </si>
  <si>
    <t>Victor Hobson</t>
  </si>
  <si>
    <t>HOB758772</t>
  </si>
  <si>
    <t>Hobson, Victor</t>
  </si>
  <si>
    <t>Al Johnson</t>
  </si>
  <si>
    <t>JOH031383</t>
  </si>
  <si>
    <t>Johnson, Al</t>
  </si>
  <si>
    <t>Alex Jackson</t>
  </si>
  <si>
    <t>Jackson, Alex</t>
  </si>
  <si>
    <t>DAV134301</t>
  </si>
  <si>
    <t>Antoine Mirambeau</t>
  </si>
  <si>
    <t>Mirambeau, Antoine</t>
  </si>
  <si>
    <t>Austin King</t>
  </si>
  <si>
    <t>KIN310513</t>
  </si>
  <si>
    <t>King, Austin</t>
  </si>
  <si>
    <t>Ben Claxton</t>
  </si>
  <si>
    <t>CLA712686</t>
  </si>
  <si>
    <t>Claxton, Ben</t>
  </si>
  <si>
    <t>Ben Johnson</t>
  </si>
  <si>
    <t>JOH066783</t>
  </si>
  <si>
    <t>Johnson, Ben - G</t>
  </si>
  <si>
    <t>Ben Sobieski</t>
  </si>
  <si>
    <t>SOB173037</t>
  </si>
  <si>
    <t>Sobieski, Ben</t>
  </si>
  <si>
    <t>Brennan Curtin</t>
  </si>
  <si>
    <t>CUR671775</t>
  </si>
  <si>
    <t>Curtin, Brennan</t>
  </si>
  <si>
    <t>Brett Romberg</t>
  </si>
  <si>
    <t>ROM401787</t>
  </si>
  <si>
    <t>Romberg, Brett</t>
  </si>
  <si>
    <t>Brett Williams</t>
  </si>
  <si>
    <t>WIL161175</t>
  </si>
  <si>
    <t>Williams, Brett</t>
  </si>
  <si>
    <t>Bruce Nelson</t>
  </si>
  <si>
    <t>NEL133180</t>
  </si>
  <si>
    <t>Nelson, Bruce</t>
  </si>
  <si>
    <t>Chad Setterstrom</t>
  </si>
  <si>
    <t>SET484848</t>
  </si>
  <si>
    <t>Setterstrom, Chad</t>
  </si>
  <si>
    <t>Chuck Klabo</t>
  </si>
  <si>
    <t>KLA036642</t>
  </si>
  <si>
    <t>Klabo, Chuck</t>
  </si>
  <si>
    <t>Damian Lavergne</t>
  </si>
  <si>
    <t>LAV510826</t>
  </si>
  <si>
    <t>Lavergne, Damian</t>
  </si>
  <si>
    <t>Dan Koppen</t>
  </si>
  <si>
    <t>KOP661089</t>
  </si>
  <si>
    <t>Koppen, Dan</t>
  </si>
  <si>
    <t>David Diehl</t>
  </si>
  <si>
    <t>DIE145930</t>
  </si>
  <si>
    <t>Diehl, David</t>
  </si>
  <si>
    <t>David Porter</t>
  </si>
  <si>
    <t>POR124407</t>
  </si>
  <si>
    <t>Porter, David - T</t>
  </si>
  <si>
    <t>Derrick Dockery</t>
  </si>
  <si>
    <t>DOC404791</t>
  </si>
  <si>
    <t>Dockery, Derrick</t>
  </si>
  <si>
    <t>Dustin Rykert</t>
  </si>
  <si>
    <t>RYK155733</t>
  </si>
  <si>
    <t>Rykert, Dustin</t>
  </si>
  <si>
    <t>Enoch DeMar</t>
  </si>
  <si>
    <t>DEM087494</t>
  </si>
  <si>
    <t>DeMar, Enoch</t>
  </si>
  <si>
    <t>Eric Steinbach</t>
  </si>
  <si>
    <t>STE195838</t>
  </si>
  <si>
    <t>Steinbach, Eric</t>
  </si>
  <si>
    <t>Garry Johnson</t>
  </si>
  <si>
    <t>Johnson, Garry</t>
  </si>
  <si>
    <t>Gene Mruczkowski</t>
  </si>
  <si>
    <t>MRU118654</t>
  </si>
  <si>
    <t>Mruczkowski, Gene</t>
  </si>
  <si>
    <t>George Foster</t>
  </si>
  <si>
    <t>FOS316410</t>
  </si>
  <si>
    <t>Foster, George</t>
  </si>
  <si>
    <t>Greg Schindler</t>
  </si>
  <si>
    <t>Schindler, Greg</t>
  </si>
  <si>
    <t>Gus Felder</t>
  </si>
  <si>
    <t>FEL111904</t>
  </si>
  <si>
    <t>Felder, Gus</t>
  </si>
  <si>
    <t>Jamil Soriano</t>
  </si>
  <si>
    <t>SOR447233</t>
  </si>
  <si>
    <t>Soriano, Jamil</t>
  </si>
  <si>
    <t>Jason Jimenez</t>
  </si>
  <si>
    <t>JIM401791</t>
  </si>
  <si>
    <t>Jimenez, Jason</t>
  </si>
  <si>
    <t>Jason Jowers</t>
  </si>
  <si>
    <t>JOW177981</t>
  </si>
  <si>
    <t>Jowers, Jason</t>
  </si>
  <si>
    <t>Jeff Faine</t>
  </si>
  <si>
    <t>FAI112720</t>
  </si>
  <si>
    <t>Faine, Jeff</t>
  </si>
  <si>
    <t>Jeremy Bridges</t>
  </si>
  <si>
    <t>BRI127961</t>
  </si>
  <si>
    <t>Bridges, Jeremy</t>
  </si>
  <si>
    <t>Jon Stinchcomb</t>
  </si>
  <si>
    <t>STI503973</t>
  </si>
  <si>
    <t>Stinchcomb, Jon</t>
  </si>
  <si>
    <t>Jordan Black</t>
  </si>
  <si>
    <t>BLA028553</t>
  </si>
  <si>
    <t>Black, Jordan</t>
  </si>
  <si>
    <t>Jordan Gross</t>
  </si>
  <si>
    <t>GRO400181</t>
  </si>
  <si>
    <t>Gross, Jordan</t>
  </si>
  <si>
    <t>Josh Kayser</t>
  </si>
  <si>
    <t>Augustana College Vikings</t>
  </si>
  <si>
    <t>Kayser, Josh</t>
  </si>
  <si>
    <t>Justin Bates</t>
  </si>
  <si>
    <t>BAT109788</t>
  </si>
  <si>
    <t>Bates, Justin</t>
  </si>
  <si>
    <t>Justin Sands</t>
  </si>
  <si>
    <t>SAN596395</t>
  </si>
  <si>
    <t>Sands, Justin</t>
  </si>
  <si>
    <t>Kareem Marshall</t>
  </si>
  <si>
    <t>Marshall, Kareem</t>
  </si>
  <si>
    <t>Kwame Harris</t>
  </si>
  <si>
    <t>HAR457462</t>
  </si>
  <si>
    <t>Harris, Kwame</t>
  </si>
  <si>
    <t>Lance Nimmo</t>
  </si>
  <si>
    <t>NIM415291</t>
  </si>
  <si>
    <t>Nimmo, Lance</t>
  </si>
  <si>
    <t>Lucas Brigman</t>
  </si>
  <si>
    <t>Brigman, Lucas</t>
  </si>
  <si>
    <t>Lui Fuata</t>
  </si>
  <si>
    <t>Fuata, Lui</t>
  </si>
  <si>
    <t>Makoa Freitas</t>
  </si>
  <si>
    <t>FRE512823</t>
  </si>
  <si>
    <t>Freitas, Makoa</t>
  </si>
  <si>
    <t>Montrae Holland</t>
  </si>
  <si>
    <t>HOL154433</t>
  </si>
  <si>
    <t>Holland, Montrae</t>
  </si>
  <si>
    <t>Pete Lougheed</t>
  </si>
  <si>
    <t>LOU608100</t>
  </si>
  <si>
    <t>Lougheed, Pete</t>
  </si>
  <si>
    <t>Reggie Wells</t>
  </si>
  <si>
    <t>Clarion</t>
  </si>
  <si>
    <t>WEL570156</t>
  </si>
  <si>
    <t>Wells, Reggie</t>
  </si>
  <si>
    <t>Robert Doane</t>
  </si>
  <si>
    <t>DOA456955</t>
  </si>
  <si>
    <t>Doane, Robert</t>
  </si>
  <si>
    <t>Scott Kooistra</t>
  </si>
  <si>
    <t>KOO129429</t>
  </si>
  <si>
    <t>Kooistra, Scott</t>
  </si>
  <si>
    <t>Scott Tercero</t>
  </si>
  <si>
    <t>TER069214</t>
  </si>
  <si>
    <t>Tercero, Scott</t>
  </si>
  <si>
    <t>Sean Mahan</t>
  </si>
  <si>
    <t>MAH168381</t>
  </si>
  <si>
    <t>Mahan, Sean</t>
  </si>
  <si>
    <t>Seth Wand</t>
  </si>
  <si>
    <t>WAN194145</t>
  </si>
  <si>
    <t>Wand, Seth</t>
  </si>
  <si>
    <t>Steve Sciullo</t>
  </si>
  <si>
    <t>SCI674847</t>
  </si>
  <si>
    <t>Sciullo, Steve</t>
  </si>
  <si>
    <t>Taylor Whitley</t>
  </si>
  <si>
    <t>WHI679369</t>
  </si>
  <si>
    <t>Whitley, Taylor</t>
  </si>
  <si>
    <t>Tim Provost</t>
  </si>
  <si>
    <t>PRO776442</t>
  </si>
  <si>
    <t>Provost, Tim</t>
  </si>
  <si>
    <t>Todd Williams</t>
  </si>
  <si>
    <t>WIL540115</t>
  </si>
  <si>
    <t>Williams, Todd</t>
  </si>
  <si>
    <t>Tony Pashos</t>
  </si>
  <si>
    <t>PAS234988</t>
  </si>
  <si>
    <t>Pashos, Tony</t>
  </si>
  <si>
    <t>Tony Terrell</t>
  </si>
  <si>
    <t>Terrell, Tony</t>
  </si>
  <si>
    <t>Torrin Tucker</t>
  </si>
  <si>
    <t>TUC358648</t>
  </si>
  <si>
    <t>Tucker, Torrin</t>
  </si>
  <si>
    <t>Ulish Booker</t>
  </si>
  <si>
    <t>BOO054465</t>
  </si>
  <si>
    <t>Booker, Ulish</t>
  </si>
  <si>
    <t>Vincent Manuwai</t>
  </si>
  <si>
    <t>MAN790614</t>
  </si>
  <si>
    <t>Manuwai, Vincent</t>
  </si>
  <si>
    <t>Wade Smith</t>
  </si>
  <si>
    <t>SMI782502</t>
  </si>
  <si>
    <t>Smith, Wade</t>
  </si>
  <si>
    <t>Watts Sanderson</t>
  </si>
  <si>
    <t>SAN525712</t>
  </si>
  <si>
    <t>Sanderson, Watts</t>
  </si>
  <si>
    <t>Wayne Hunter</t>
  </si>
  <si>
    <t>HUN817919</t>
  </si>
  <si>
    <t>Hunter, Wayne</t>
  </si>
  <si>
    <t>Wayne Lucier</t>
  </si>
  <si>
    <t>LUC514167</t>
  </si>
  <si>
    <t>Lucier, Wayne</t>
  </si>
  <si>
    <t>Will Ofenheusle</t>
  </si>
  <si>
    <t>OFE444955</t>
  </si>
  <si>
    <t>Ofenheusle, Will</t>
  </si>
  <si>
    <t>Alex Walls</t>
  </si>
  <si>
    <t>WAL529072</t>
  </si>
  <si>
    <t>Walls, Alex</t>
  </si>
  <si>
    <t>Andy Groom</t>
  </si>
  <si>
    <t>GRO139012</t>
  </si>
  <si>
    <t>Groom, Andy</t>
  </si>
  <si>
    <t>Damon Duval</t>
  </si>
  <si>
    <t>DUV402541</t>
  </si>
  <si>
    <t>Duval, Damon</t>
  </si>
  <si>
    <t>Eddie Johnson</t>
  </si>
  <si>
    <t>JOH219172</t>
  </si>
  <si>
    <t>Johnson, Eddie</t>
  </si>
  <si>
    <t>Fred Capshaw</t>
  </si>
  <si>
    <t>CAP741598</t>
  </si>
  <si>
    <t>Capshaw, Fred</t>
  </si>
  <si>
    <t>Glenn Pakulak</t>
  </si>
  <si>
    <t>PAK652601</t>
  </si>
  <si>
    <t>Pakulak, Glenn</t>
  </si>
  <si>
    <t>Joey Huber</t>
  </si>
  <si>
    <t>HUB685771</t>
  </si>
  <si>
    <t>Huber, Joey</t>
  </si>
  <si>
    <t>Josh Brown</t>
  </si>
  <si>
    <t>BRO502703</t>
  </si>
  <si>
    <t>Brown, Josh</t>
  </si>
  <si>
    <t>Mark Mariscal</t>
  </si>
  <si>
    <t>MAR186939</t>
  </si>
  <si>
    <t>Mariscal, Mark</t>
  </si>
  <si>
    <t>Mat McBriar</t>
  </si>
  <si>
    <t>MCB332712</t>
  </si>
  <si>
    <t>McBriar, Mat</t>
  </si>
  <si>
    <t>Mike Barr</t>
  </si>
  <si>
    <t>BAR554502</t>
  </si>
  <si>
    <t>Barr, Mike</t>
  </si>
  <si>
    <t>Mike Scifres</t>
  </si>
  <si>
    <t>SCI453647</t>
  </si>
  <si>
    <t>Scifres, Mike</t>
  </si>
  <si>
    <t>Nate Fikse</t>
  </si>
  <si>
    <t>FIK679568</t>
  </si>
  <si>
    <t>Fikse, Nate</t>
  </si>
  <si>
    <t>Seth Marler</t>
  </si>
  <si>
    <t>MAR268430</t>
  </si>
  <si>
    <t>Marler, Seth</t>
  </si>
  <si>
    <t>Todd Sievers</t>
  </si>
  <si>
    <t>SIE781751</t>
  </si>
  <si>
    <t>Sievers, Todd</t>
  </si>
  <si>
    <t>Brad Banks</t>
  </si>
  <si>
    <t>BAN412290</t>
  </si>
  <si>
    <t>Banks, Brad</t>
  </si>
  <si>
    <t>Brian St. Pierre</t>
  </si>
  <si>
    <t>STP296636</t>
  </si>
  <si>
    <t>St. Pierre, Brian</t>
  </si>
  <si>
    <t>Brooks Bollinger</t>
  </si>
  <si>
    <t>BOL549216</t>
  </si>
  <si>
    <t>Bollinger, Brooks</t>
  </si>
  <si>
    <t>Byron Leftwich</t>
  </si>
  <si>
    <t>LEF677964</t>
  </si>
  <si>
    <t>Leftwich, Byron</t>
  </si>
  <si>
    <t>Carson Palmer</t>
  </si>
  <si>
    <t>PAL249055</t>
  </si>
  <si>
    <t>Palmer, Carson</t>
  </si>
  <si>
    <t>Chris Simms</t>
  </si>
  <si>
    <t>SIM339462</t>
  </si>
  <si>
    <t>Simms, Chris</t>
  </si>
  <si>
    <t>D Bryant</t>
  </si>
  <si>
    <t>Iowa Wesleyan</t>
  </si>
  <si>
    <t>Bryant, D</t>
  </si>
  <si>
    <t>Dave Ragone</t>
  </si>
  <si>
    <t>RAG336187</t>
  </si>
  <si>
    <t>Ragone, Dave</t>
  </si>
  <si>
    <t>Jason Gesser</t>
  </si>
  <si>
    <t>GES679568</t>
  </si>
  <si>
    <t>Gesser, Jason</t>
  </si>
  <si>
    <t>Josh Blankenship</t>
  </si>
  <si>
    <t>Blankenship, Josh</t>
  </si>
  <si>
    <t>Juston Wood</t>
  </si>
  <si>
    <t>WOO083783</t>
  </si>
  <si>
    <t>Wood, Juston</t>
  </si>
  <si>
    <t>Ken Dorsey</t>
  </si>
  <si>
    <t>DOR648887</t>
  </si>
  <si>
    <t>Dorsey, Ken</t>
  </si>
  <si>
    <t>Kliff Kingsbury</t>
  </si>
  <si>
    <t>KIN687095</t>
  </si>
  <si>
    <t>Kingsbury, Kliff</t>
  </si>
  <si>
    <t>Kyle Boller</t>
  </si>
  <si>
    <t>BOL517890</t>
  </si>
  <si>
    <t>Boller, Kyle</t>
  </si>
  <si>
    <t>Rex Grossman</t>
  </si>
  <si>
    <t>GRO597298</t>
  </si>
  <si>
    <t>Grossman, Rex</t>
  </si>
  <si>
    <t>Seneca Wallace</t>
  </si>
  <si>
    <t>WAL501121</t>
  </si>
  <si>
    <t>Wallace, Seneca</t>
  </si>
  <si>
    <t>Tony Romo</t>
  </si>
  <si>
    <t>ROM787981</t>
  </si>
  <si>
    <t>Romo, Tony</t>
  </si>
  <si>
    <t>Ahmaad Galloway</t>
  </si>
  <si>
    <t>GAL689674</t>
  </si>
  <si>
    <t>Galloway, Ahmaad</t>
  </si>
  <si>
    <t>Andrew Pinnock</t>
  </si>
  <si>
    <t>PIN751796</t>
  </si>
  <si>
    <t>Pinnock, Andrew</t>
  </si>
  <si>
    <t>Artose Pinner</t>
  </si>
  <si>
    <t>PIN725546</t>
  </si>
  <si>
    <t>Pinner, Artose</t>
  </si>
  <si>
    <t>Avon Cobourne</t>
  </si>
  <si>
    <t>COB794336</t>
  </si>
  <si>
    <t>Cobourne, Avon</t>
  </si>
  <si>
    <t>B.J. Askew</t>
  </si>
  <si>
    <t>ASK283611</t>
  </si>
  <si>
    <t>Askew, B.J.</t>
  </si>
  <si>
    <t>Brandon Drumm</t>
  </si>
  <si>
    <t>DRU346648</t>
  </si>
  <si>
    <t>Drumm, Brandon</t>
  </si>
  <si>
    <t>Casey Moore</t>
  </si>
  <si>
    <t>MOO216281</t>
  </si>
  <si>
    <t>Moore, Casey</t>
  </si>
  <si>
    <t>Cecil Sapp</t>
  </si>
  <si>
    <t>SAP597435</t>
  </si>
  <si>
    <t>Sapp, Cecil</t>
  </si>
  <si>
    <t>DAV237553</t>
  </si>
  <si>
    <t>Davis, Chris - FB</t>
  </si>
  <si>
    <t>Dahrran Diedrick</t>
  </si>
  <si>
    <t>DIE031785</t>
  </si>
  <si>
    <t>Diedrick, Dahrran</t>
  </si>
  <si>
    <t>Derek Watson</t>
  </si>
  <si>
    <t>WAT328605</t>
  </si>
  <si>
    <t>Watson, Derek</t>
  </si>
  <si>
    <t>Domanick Williams</t>
  </si>
  <si>
    <t>DAV265343</t>
  </si>
  <si>
    <t>Williams, Domanick</t>
  </si>
  <si>
    <t>Dwone Hicks</t>
  </si>
  <si>
    <t>HIC406010</t>
  </si>
  <si>
    <t>Hicks, Dwone</t>
  </si>
  <si>
    <t>Earnest Graham</t>
  </si>
  <si>
    <t>GRA186147</t>
  </si>
  <si>
    <t>Graham, Earnest</t>
  </si>
  <si>
    <t>Jeremi Johnson</t>
  </si>
  <si>
    <t>JOH341507</t>
  </si>
  <si>
    <t>Johnson, Jeremi</t>
  </si>
  <si>
    <t>Justin Fargas</t>
  </si>
  <si>
    <t>FAR068315</t>
  </si>
  <si>
    <t>Fargas, Justin</t>
  </si>
  <si>
    <t>Justin Griffith</t>
  </si>
  <si>
    <t>GRI440073</t>
  </si>
  <si>
    <t>Griffith, Justin</t>
  </si>
  <si>
    <t>Kerry Carter</t>
  </si>
  <si>
    <t>CAR686287</t>
  </si>
  <si>
    <t>Carter, Kerry</t>
  </si>
  <si>
    <t>LaBrandon Toefield</t>
  </si>
  <si>
    <t>TOE080750</t>
  </si>
  <si>
    <t>Toefield, LaBrandon</t>
  </si>
  <si>
    <t>Larry Johnson</t>
  </si>
  <si>
    <t>JOH399484</t>
  </si>
  <si>
    <t>Johnson, Larry</t>
  </si>
  <si>
    <t>Lee Suggs</t>
  </si>
  <si>
    <t>SUG404790</t>
  </si>
  <si>
    <t>Suggs, Lee</t>
  </si>
  <si>
    <t>Malaefou MacKenzie</t>
  </si>
  <si>
    <t>MAC464461</t>
  </si>
  <si>
    <t>MacKenzie, Malaefou</t>
  </si>
  <si>
    <t>Musa Smith</t>
  </si>
  <si>
    <t>SMI530352</t>
  </si>
  <si>
    <t>Smith, Musa</t>
  </si>
  <si>
    <t>Nick Maddox</t>
  </si>
  <si>
    <t>MAD434475</t>
  </si>
  <si>
    <t>Maddox, Nick</t>
  </si>
  <si>
    <t>Onterrio Smith</t>
  </si>
  <si>
    <t>SMI553706</t>
  </si>
  <si>
    <t>Smith, Onterrio</t>
  </si>
  <si>
    <t>Ovie Mughelli</t>
  </si>
  <si>
    <t>MUG436055</t>
  </si>
  <si>
    <t>Mughelli, Ovie</t>
  </si>
  <si>
    <t>Quentin Griffin</t>
  </si>
  <si>
    <t>GRI242242</t>
  </si>
  <si>
    <t>Griffin, Quentin</t>
  </si>
  <si>
    <t>Santonio Beard</t>
  </si>
  <si>
    <t>BEA385758</t>
  </si>
  <si>
    <t>Beard, Santonio</t>
  </si>
  <si>
    <t>Sultan McCullough</t>
  </si>
  <si>
    <t>MCC787936</t>
  </si>
  <si>
    <t>McCullough, Sultan</t>
  </si>
  <si>
    <t>Tom Lopienski</t>
  </si>
  <si>
    <t>LOP552891</t>
  </si>
  <si>
    <t>Lopienski, Tom</t>
  </si>
  <si>
    <t>Willis McGahee</t>
  </si>
  <si>
    <t>MCG001995</t>
  </si>
  <si>
    <t>McGahee, Willis</t>
  </si>
  <si>
    <t>Aaron Walker</t>
  </si>
  <si>
    <t>WAL065884</t>
  </si>
  <si>
    <t>Walker, Aaron</t>
  </si>
  <si>
    <t>Bennie Joppru</t>
  </si>
  <si>
    <t>JOP504282</t>
  </si>
  <si>
    <t>Joppru, Bennie</t>
  </si>
  <si>
    <t>Dallas Clark</t>
  </si>
  <si>
    <t>CLA236596</t>
  </si>
  <si>
    <t>Clark, Dallas</t>
  </si>
  <si>
    <t>Dan Curley</t>
  </si>
  <si>
    <t>CUR170975</t>
  </si>
  <si>
    <t>Curley, Dan</t>
  </si>
  <si>
    <t>Donald Lee</t>
  </si>
  <si>
    <t>LEE170180</t>
  </si>
  <si>
    <t>Lee, Donald</t>
  </si>
  <si>
    <t>Doug Zeigler</t>
  </si>
  <si>
    <t>Zeigler, Doug</t>
  </si>
  <si>
    <t>Erick Streelman</t>
  </si>
  <si>
    <t>Streelman, Erick</t>
  </si>
  <si>
    <t>Gabriel Reid</t>
  </si>
  <si>
    <t>REI271628</t>
  </si>
  <si>
    <t>Reid, Gabriel</t>
  </si>
  <si>
    <t>George Wrighster</t>
  </si>
  <si>
    <t>WRI007709</t>
  </si>
  <si>
    <t>Wrighster, George</t>
  </si>
  <si>
    <t>Jason Witten</t>
  </si>
  <si>
    <t>WIT559021</t>
  </si>
  <si>
    <t>Witten, Jason</t>
  </si>
  <si>
    <t>Kevin Ware</t>
  </si>
  <si>
    <t>WAR359996</t>
  </si>
  <si>
    <t>Ware, Kevin</t>
  </si>
  <si>
    <t>L.J. Smith</t>
  </si>
  <si>
    <t>SMI423798</t>
  </si>
  <si>
    <t>Smith, L.J.</t>
  </si>
  <si>
    <t>Mike Pinkard</t>
  </si>
  <si>
    <t>PIN540222</t>
  </si>
  <si>
    <t>Pinkard, Mike</t>
  </si>
  <si>
    <t>Mike Seidman</t>
  </si>
  <si>
    <t>SEI479292</t>
  </si>
  <si>
    <t>Seidman, Mike</t>
  </si>
  <si>
    <t>Ray Thomas</t>
  </si>
  <si>
    <t>THO328105</t>
  </si>
  <si>
    <t>Thomas, Ray</t>
  </si>
  <si>
    <t>Robert Johnson</t>
  </si>
  <si>
    <t>JOH627195</t>
  </si>
  <si>
    <t>Johnson, Robert - TE</t>
  </si>
  <si>
    <t>Sean Berton</t>
  </si>
  <si>
    <t>BER777701</t>
  </si>
  <si>
    <t>Berton, Sean</t>
  </si>
  <si>
    <t>Spencer Nead</t>
  </si>
  <si>
    <t>NEA090870</t>
  </si>
  <si>
    <t>Nead, Spencer</t>
  </si>
  <si>
    <t>Trent Smith</t>
  </si>
  <si>
    <t>SMI764672</t>
  </si>
  <si>
    <t>Smith, Trent</t>
  </si>
  <si>
    <t>Visanthe Shiancoe</t>
  </si>
  <si>
    <t>SHI025168</t>
  </si>
  <si>
    <t>Shiancoe, Visanthe</t>
  </si>
  <si>
    <t>Zach Hilton</t>
  </si>
  <si>
    <t>HIL823144</t>
  </si>
  <si>
    <t>Hilton, Zach</t>
  </si>
  <si>
    <t>Adrian Madise</t>
  </si>
  <si>
    <t>MAD652759</t>
  </si>
  <si>
    <t>Madise, Adrian</t>
  </si>
  <si>
    <t>Andre Johnson</t>
  </si>
  <si>
    <t>JOH056462</t>
  </si>
  <si>
    <t>Johnson, Andre - WR</t>
  </si>
  <si>
    <t>Anquan Boldin</t>
  </si>
  <si>
    <t>BOL283010</t>
  </si>
  <si>
    <t>Boldin, Anquan</t>
  </si>
  <si>
    <t>Antwone Savage</t>
  </si>
  <si>
    <t>SAV144608</t>
  </si>
  <si>
    <t>Savage, Antwone</t>
  </si>
  <si>
    <t>Arnaz Battle</t>
  </si>
  <si>
    <t>BAT409475</t>
  </si>
  <si>
    <t>Battle, Arnaz</t>
  </si>
  <si>
    <t>Bethel Johnson</t>
  </si>
  <si>
    <t>JOH068969</t>
  </si>
  <si>
    <t>Johnson, Bethel</t>
  </si>
  <si>
    <t>Billy McMullen</t>
  </si>
  <si>
    <t>MCM750406</t>
  </si>
  <si>
    <t>McMullen, Billy</t>
  </si>
  <si>
    <t>Bobby Wade</t>
  </si>
  <si>
    <t>WAD319482</t>
  </si>
  <si>
    <t>Wade, Bobby</t>
  </si>
  <si>
    <t>Brandon Lloyd</t>
  </si>
  <si>
    <t>LLO154116</t>
  </si>
  <si>
    <t>Lloyd, Brandon</t>
  </si>
  <si>
    <t>Bryant Johnson</t>
  </si>
  <si>
    <t>JOH086211</t>
  </si>
  <si>
    <t>Johnson, Bryant</t>
  </si>
  <si>
    <t>Carl Morris</t>
  </si>
  <si>
    <t>MOR326287</t>
  </si>
  <si>
    <t>Morris, Carl</t>
  </si>
  <si>
    <t>Cecil Moore</t>
  </si>
  <si>
    <t>East Tennessee State</t>
  </si>
  <si>
    <t>MOO217929</t>
  </si>
  <si>
    <t>Moore, Cecil</t>
  </si>
  <si>
    <t>Charles Rogers</t>
  </si>
  <si>
    <t>ROG139198</t>
  </si>
  <si>
    <t>Rogers, Charles</t>
  </si>
  <si>
    <t>Chris Vance</t>
  </si>
  <si>
    <t>VAN319884</t>
  </si>
  <si>
    <t>Vance, Chris</t>
  </si>
  <si>
    <t>Dan Stricker</t>
  </si>
  <si>
    <t>STR358963</t>
  </si>
  <si>
    <t>Stricker, Dan</t>
  </si>
  <si>
    <t>Doug Gabriel</t>
  </si>
  <si>
    <t>GAB606060</t>
  </si>
  <si>
    <t>Gabriel, Doug</t>
  </si>
  <si>
    <t>J.R. Tolver</t>
  </si>
  <si>
    <t>TOL805412</t>
  </si>
  <si>
    <t>Tolver, J.R.</t>
  </si>
  <si>
    <t>Jamal Burke</t>
  </si>
  <si>
    <t>BUR180437</t>
  </si>
  <si>
    <t>Burke, Jamal</t>
  </si>
  <si>
    <t>Justin Gage</t>
  </si>
  <si>
    <t>GAG105904</t>
  </si>
  <si>
    <t>Gage, Justin</t>
  </si>
  <si>
    <t>Kareem Kelly</t>
  </si>
  <si>
    <t>KEL668592</t>
  </si>
  <si>
    <t>Kelly, Kareem</t>
  </si>
  <si>
    <t>Kassim Osgood</t>
  </si>
  <si>
    <t>OSG474619</t>
  </si>
  <si>
    <t>Osgood, Kassim</t>
  </si>
  <si>
    <t>Keenan Howry</t>
  </si>
  <si>
    <t>HOW804604</t>
  </si>
  <si>
    <t>Howry, Keenan</t>
  </si>
  <si>
    <t>Kelley Washington</t>
  </si>
  <si>
    <t>WAS400893</t>
  </si>
  <si>
    <t>Washington, Kelley</t>
  </si>
  <si>
    <t>Kerry Watkins</t>
  </si>
  <si>
    <t>WAT238241</t>
  </si>
  <si>
    <t>Watkins, Kerry</t>
  </si>
  <si>
    <t>Kevin Curtis</t>
  </si>
  <si>
    <t>CUR672706</t>
  </si>
  <si>
    <t>Curtis, Kevin - WR</t>
  </si>
  <si>
    <t>LaTarence Dunbar</t>
  </si>
  <si>
    <t>DUN098852</t>
  </si>
  <si>
    <t>Dunbar, LaTarence</t>
  </si>
  <si>
    <t>Mike Bush</t>
  </si>
  <si>
    <t>Bush, Mike</t>
  </si>
  <si>
    <t>Nate Burleson</t>
  </si>
  <si>
    <t>BUR338629</t>
  </si>
  <si>
    <t>Burleson, Nate</t>
  </si>
  <si>
    <t>Paul Arnold</t>
  </si>
  <si>
    <t>ARN717319</t>
  </si>
  <si>
    <t>Arnold, Paul</t>
  </si>
  <si>
    <t>Reno Mahe</t>
  </si>
  <si>
    <t>MAH283135</t>
  </si>
  <si>
    <t>Mahe, Reno</t>
  </si>
  <si>
    <t>Ronald Bellamy</t>
  </si>
  <si>
    <t>BEL660447</t>
  </si>
  <si>
    <t>Bellamy, Ronald</t>
  </si>
  <si>
    <t>Ryan Hoag</t>
  </si>
  <si>
    <t>Gustavus Adolphus</t>
  </si>
  <si>
    <t>HOA124930</t>
  </si>
  <si>
    <t>Hoag, Ryan</t>
  </si>
  <si>
    <t>Sam Aiken</t>
  </si>
  <si>
    <t>AIK264111</t>
  </si>
  <si>
    <t>Aiken, Sam</t>
  </si>
  <si>
    <t>Shaun McDonald</t>
  </si>
  <si>
    <t>MCD549659</t>
  </si>
  <si>
    <t>McDonald, Shaun</t>
  </si>
  <si>
    <t>Talman Gardner</t>
  </si>
  <si>
    <t>GAR210284</t>
  </si>
  <si>
    <t>Gardner, Talman</t>
  </si>
  <si>
    <t>Taylor Jacobs</t>
  </si>
  <si>
    <t>JAC766251</t>
  </si>
  <si>
    <t>Jacobs, Taylor</t>
  </si>
  <si>
    <t>Terrence Edwards</t>
  </si>
  <si>
    <t>EDW697776</t>
  </si>
  <si>
    <t>Edwards, Terrence</t>
  </si>
  <si>
    <t>Teyo Johnson</t>
  </si>
  <si>
    <t>JOH679372</t>
  </si>
  <si>
    <t>Johnson, Teyo</t>
  </si>
  <si>
    <t>Tyrone Calico</t>
  </si>
  <si>
    <t>CAL443147</t>
  </si>
  <si>
    <t>Calico, Tyrone</t>
  </si>
  <si>
    <t>Walter Young</t>
  </si>
  <si>
    <t>YOU619803</t>
  </si>
  <si>
    <t>Young, Walter</t>
  </si>
  <si>
    <t>Kris Abrams-Draine</t>
  </si>
  <si>
    <t>Terrion Arnold</t>
  </si>
  <si>
    <t>Jarvis Brownlee Jr.</t>
  </si>
  <si>
    <t>Caelen Carson</t>
  </si>
  <si>
    <t>Ryan Cooper Jr.</t>
  </si>
  <si>
    <t>Cooper DeJean</t>
  </si>
  <si>
    <t>MJ Devonshire</t>
  </si>
  <si>
    <t>Marcellas Dial</t>
  </si>
  <si>
    <t>Johnny Dixon</t>
  </si>
  <si>
    <t>Willie Drew</t>
  </si>
  <si>
    <t>Virginia State</t>
  </si>
  <si>
    <t>Renardo Green</t>
  </si>
  <si>
    <t>Kamal Hadden</t>
  </si>
  <si>
    <t>Myles Harden</t>
  </si>
  <si>
    <t>Daequan Hardy</t>
  </si>
  <si>
    <t>Cam Hart</t>
  </si>
  <si>
    <t>Khyree Jackson</t>
  </si>
  <si>
    <t>DJ James</t>
  </si>
  <si>
    <t>Carlton Johnson</t>
  </si>
  <si>
    <t>Elijah Jones</t>
  </si>
  <si>
    <t>Jarrian Jones</t>
  </si>
  <si>
    <t>Kalen King</t>
  </si>
  <si>
    <t>Kamari Lassiter</t>
  </si>
  <si>
    <t>Dwight McGlothern</t>
  </si>
  <si>
    <t>Kool-Aid McKinstry</t>
  </si>
  <si>
    <t>Max Melton</t>
  </si>
  <si>
    <t>Quinyon Mitchell</t>
  </si>
  <si>
    <t>Josh Newton</t>
  </si>
  <si>
    <t>Andru Phillips</t>
  </si>
  <si>
    <t>Deantre Prince</t>
  </si>
  <si>
    <t>Nehemiah Pritchett</t>
  </si>
  <si>
    <t>Ennis Rakestraw Jr.</t>
  </si>
  <si>
    <t>Decamerion Richardson</t>
  </si>
  <si>
    <t>Christian Roland-Wallace</t>
  </si>
  <si>
    <t>Mike Sainristil</t>
  </si>
  <si>
    <t>Chau Smith-Wade</t>
  </si>
  <si>
    <t>Tarheeb Still</t>
  </si>
  <si>
    <t>T.J. Tampa</t>
  </si>
  <si>
    <t>Ro Torrence</t>
  </si>
  <si>
    <t>Josh Wallace</t>
  </si>
  <si>
    <t>Ryan Watts</t>
  </si>
  <si>
    <t>Nate Wiggins</t>
  </si>
  <si>
    <t>Daijahn Anthony</t>
  </si>
  <si>
    <t>Cole Bishop</t>
  </si>
  <si>
    <t>Beau Brade</t>
  </si>
  <si>
    <t>Millard Bradford</t>
  </si>
  <si>
    <t>Javon Bullard</t>
  </si>
  <si>
    <t>Calen Bullock</t>
  </si>
  <si>
    <t>Jaylon Carlies</t>
  </si>
  <si>
    <t>Dominique Hampton</t>
  </si>
  <si>
    <t>Jaden Hicks</t>
  </si>
  <si>
    <t>Jaylen Key</t>
  </si>
  <si>
    <t>Kamren Kinchens</t>
  </si>
  <si>
    <t>Patrick McMorris</t>
  </si>
  <si>
    <t>Malik Mustapha</t>
  </si>
  <si>
    <t>Tyler Nubin</t>
  </si>
  <si>
    <t>Kitan Oladapo</t>
  </si>
  <si>
    <t>Tyler Owens</t>
  </si>
  <si>
    <t>Josh Proctor</t>
  </si>
  <si>
    <t>Demani Richardson</t>
  </si>
  <si>
    <t>Andre' Sam</t>
  </si>
  <si>
    <t>Jaylin Simpson</t>
  </si>
  <si>
    <t>Tykee Smith</t>
  </si>
  <si>
    <t>Dadrion Taylor-Demerson</t>
  </si>
  <si>
    <t>Sione Vaki</t>
  </si>
  <si>
    <t>Evan Williams</t>
  </si>
  <si>
    <t>DB66</t>
  </si>
  <si>
    <t>DB67</t>
  </si>
  <si>
    <t>DeWayne Carter</t>
  </si>
  <si>
    <t>Jaden Crumedy</t>
  </si>
  <si>
    <t>Tyler Davis</t>
  </si>
  <si>
    <t>Brandon Dorlus</t>
  </si>
  <si>
    <t>Justin Eboigbe</t>
  </si>
  <si>
    <t>Braden Fiske</t>
  </si>
  <si>
    <t>Michael Hall Jr.</t>
  </si>
  <si>
    <t>Marcus Harris</t>
  </si>
  <si>
    <t>McKinnley Jackson</t>
  </si>
  <si>
    <t>Kris Jenkins</t>
  </si>
  <si>
    <t>Logan Lee</t>
  </si>
  <si>
    <t>Zion Logue</t>
  </si>
  <si>
    <t>Fabien Lovett Sr.</t>
  </si>
  <si>
    <t>Byron Murphy II</t>
  </si>
  <si>
    <t>Jer'Zhan Newton</t>
  </si>
  <si>
    <t>Ruke Orhorhoro</t>
  </si>
  <si>
    <t>Keith Randolph Jr.</t>
  </si>
  <si>
    <t>Maason Smith</t>
  </si>
  <si>
    <t>T'Vondre Sweat</t>
  </si>
  <si>
    <t>Leonard Taylor III</t>
  </si>
  <si>
    <t>Mekhi Wingo</t>
  </si>
  <si>
    <t>Austin Booker</t>
  </si>
  <si>
    <t>Solomon Byrd</t>
  </si>
  <si>
    <t>Nelson Ceaser</t>
  </si>
  <si>
    <t>Myles Cole</t>
  </si>
  <si>
    <t>Jonah Elliss</t>
  </si>
  <si>
    <t>Jaylen Harrell</t>
  </si>
  <si>
    <t>Jalyx Hunt</t>
  </si>
  <si>
    <t>Houston Christian</t>
  </si>
  <si>
    <t>Adisa Isaac</t>
  </si>
  <si>
    <t>Brennan Jackson</t>
  </si>
  <si>
    <t>Javontae Jean-Baptiste</t>
  </si>
  <si>
    <t>Trajan Jeffcoat</t>
  </si>
  <si>
    <t>Cedric Johnson</t>
  </si>
  <si>
    <t>Mohamed Kamara</t>
  </si>
  <si>
    <t>Marshawn Kneeland</t>
  </si>
  <si>
    <t>Laiatu Latu</t>
  </si>
  <si>
    <t>Braiden McGregor</t>
  </si>
  <si>
    <t>Eyabi Okie-Anoma</t>
  </si>
  <si>
    <t>Chop Robinson</t>
  </si>
  <si>
    <t>Darius Robinson</t>
  </si>
  <si>
    <t>Javon Solomon</t>
  </si>
  <si>
    <t>Xavier Thomas</t>
  </si>
  <si>
    <t>Bralen Trice</t>
  </si>
  <si>
    <t>David Ugwoegbu</t>
  </si>
  <si>
    <t>Jared Verse</t>
  </si>
  <si>
    <t>Eric Watts</t>
  </si>
  <si>
    <t>Connecticut</t>
  </si>
  <si>
    <t>Michael Barrett</t>
  </si>
  <si>
    <t>JD Bertrand</t>
  </si>
  <si>
    <t>Tatum Bethune</t>
  </si>
  <si>
    <t>Chris Braswell</t>
  </si>
  <si>
    <t>Aaron Casey</t>
  </si>
  <si>
    <t>Steele Chambers</t>
  </si>
  <si>
    <t>Junior Colson</t>
  </si>
  <si>
    <t>Edgerrin Cooper</t>
  </si>
  <si>
    <t>Kalen DeLoach</t>
  </si>
  <si>
    <t>Khalid Duke</t>
  </si>
  <si>
    <t>Tommy Eichenberg</t>
  </si>
  <si>
    <t>Jaylan Ford</t>
  </si>
  <si>
    <t>Easton Gibbs</t>
  </si>
  <si>
    <t>Cedric Gray</t>
  </si>
  <si>
    <t>Ty'Ron Hopper</t>
  </si>
  <si>
    <t>Jontrey Hunter</t>
  </si>
  <si>
    <t>Curtis Jacobs</t>
  </si>
  <si>
    <t>Tyrice Knight</t>
  </si>
  <si>
    <t>Marist Liufau</t>
  </si>
  <si>
    <t>Jordan Magee</t>
  </si>
  <si>
    <t>Darius Muasau</t>
  </si>
  <si>
    <t>Gabriel Murphy</t>
  </si>
  <si>
    <t>Maema Njongmeta</t>
  </si>
  <si>
    <t>Jeremiah Trotter Jr.</t>
  </si>
  <si>
    <t>Zion Tupuola-Fetui</t>
  </si>
  <si>
    <t>Dallas Turner</t>
  </si>
  <si>
    <t>Edefuan Ulofoshio</t>
  </si>
  <si>
    <t>Trevin Wallace</t>
  </si>
  <si>
    <t>Nathaniel Watson</t>
  </si>
  <si>
    <t>Payton Wilson</t>
  </si>
  <si>
    <t>Isaiah Adams</t>
  </si>
  <si>
    <t>Joe Alt</t>
  </si>
  <si>
    <t>Kiran Amegadjie</t>
  </si>
  <si>
    <t>Gottlieb Ayedze</t>
  </si>
  <si>
    <t>Karsen Barnhart</t>
  </si>
  <si>
    <t>Graham Barton</t>
  </si>
  <si>
    <t>Cooper Beebe</t>
  </si>
  <si>
    <t>Keaton Bills</t>
  </si>
  <si>
    <t>Tanor Bortolini</t>
  </si>
  <si>
    <t>Javion Cohen</t>
  </si>
  <si>
    <t>Andrew Coker</t>
  </si>
  <si>
    <t>Frank Crum</t>
  </si>
  <si>
    <t>Anim Dankwah</t>
  </si>
  <si>
    <t>Ethan Driskell</t>
  </si>
  <si>
    <t>Kingsley Eguakun</t>
  </si>
  <si>
    <t>Josiah Ezirim</t>
  </si>
  <si>
    <t>Olumuyiwa Fashanu</t>
  </si>
  <si>
    <t>Troy Fautanu</t>
  </si>
  <si>
    <t>Blake Fisher</t>
  </si>
  <si>
    <t>Jeremy Flax</t>
  </si>
  <si>
    <t>Javon Foster</t>
  </si>
  <si>
    <t>Zach Frazier</t>
  </si>
  <si>
    <t>Taliese Fuaga</t>
  </si>
  <si>
    <t>X'Zauvea Gadlin</t>
  </si>
  <si>
    <t>Nick Gargiulo</t>
  </si>
  <si>
    <t>Delmar Glaze</t>
  </si>
  <si>
    <t>Matt Goncalves</t>
  </si>
  <si>
    <t>Tylan Grable</t>
  </si>
  <si>
    <t>Garret Greenfield</t>
  </si>
  <si>
    <t>Tyler Guyton</t>
  </si>
  <si>
    <t>C.J. Hanson</t>
  </si>
  <si>
    <t>Holy Cross</t>
  </si>
  <si>
    <t>Christian Haynes</t>
  </si>
  <si>
    <t>LaDarius Henderson</t>
  </si>
  <si>
    <t>Matthew Jones</t>
  </si>
  <si>
    <t>Trente Jones</t>
  </si>
  <si>
    <t>Trevor Keegan</t>
  </si>
  <si>
    <t>Jarrett Kingston</t>
  </si>
  <si>
    <t>Brady Latham</t>
  </si>
  <si>
    <t>JC Latham</t>
  </si>
  <si>
    <t>Sataoa Laumea</t>
  </si>
  <si>
    <t>Matt Lee</t>
  </si>
  <si>
    <t>KT Leveston</t>
  </si>
  <si>
    <t>Beaux Limmer</t>
  </si>
  <si>
    <t>Christian Mahogany</t>
  </si>
  <si>
    <t>Mason McCormick</t>
  </si>
  <si>
    <t>Dylan McMahon</t>
  </si>
  <si>
    <t>Amarius Mims</t>
  </si>
  <si>
    <t>Jacob Monk</t>
  </si>
  <si>
    <t>Hunter Nourzad</t>
  </si>
  <si>
    <t>Drake Nugent</t>
  </si>
  <si>
    <t>Patrick Paul</t>
  </si>
  <si>
    <t>Julian Pearl</t>
  </si>
  <si>
    <t>Prince Pines</t>
  </si>
  <si>
    <t>Jackson Powers-Johnson</t>
  </si>
  <si>
    <t>Dominick Puni</t>
  </si>
  <si>
    <t>Andrew Raym</t>
  </si>
  <si>
    <t>OL60</t>
  </si>
  <si>
    <t>Layden Robinson</t>
  </si>
  <si>
    <t>OL61</t>
  </si>
  <si>
    <t>Roger Rosengarten</t>
  </si>
  <si>
    <t>OL62</t>
  </si>
  <si>
    <t>Walter Rouse</t>
  </si>
  <si>
    <t>OL63</t>
  </si>
  <si>
    <t>Nick Samac</t>
  </si>
  <si>
    <t>OL64</t>
  </si>
  <si>
    <t>Kingsley Suamataia</t>
  </si>
  <si>
    <t>OL65</t>
  </si>
  <si>
    <t>Jalen Sundell</t>
  </si>
  <si>
    <t>OL66</t>
  </si>
  <si>
    <t>Nathan Thomas</t>
  </si>
  <si>
    <t>OL67</t>
  </si>
  <si>
    <t>Charles Turner III</t>
  </si>
  <si>
    <t>OL68</t>
  </si>
  <si>
    <t>Sedrick Van Pran-Granger</t>
  </si>
  <si>
    <t>OL69</t>
  </si>
  <si>
    <t>Caedan Wallace</t>
  </si>
  <si>
    <t>OL70</t>
  </si>
  <si>
    <t>Zak Zinter</t>
  </si>
  <si>
    <t>OL71</t>
  </si>
  <si>
    <t>Joshua Karty</t>
  </si>
  <si>
    <t>SPEC</t>
  </si>
  <si>
    <t>Cam Little</t>
  </si>
  <si>
    <t>Harrison Mevis</t>
  </si>
  <si>
    <t>Ryan Rehkow</t>
  </si>
  <si>
    <t>Will Reichard</t>
  </si>
  <si>
    <t>Tory Taylor</t>
  </si>
  <si>
    <t>Jayden Daniels</t>
  </si>
  <si>
    <t>Sam Hartman</t>
  </si>
  <si>
    <t>Devin Leary</t>
  </si>
  <si>
    <t>Drake Maye</t>
  </si>
  <si>
    <t>J.J. McCarthy</t>
  </si>
  <si>
    <t>Joe Milton III</t>
  </si>
  <si>
    <t>Bo Nix</t>
  </si>
  <si>
    <t>Michael Penix Jr.</t>
  </si>
  <si>
    <t>Michael Pratt</t>
  </si>
  <si>
    <t>Spencer Rattler</t>
  </si>
  <si>
    <t>Austin Reed</t>
  </si>
  <si>
    <t>Kedon Slovis</t>
  </si>
  <si>
    <t>Jordan Travis</t>
  </si>
  <si>
    <t>Caleb Williams</t>
  </si>
  <si>
    <t>Rasheen Ali</t>
  </si>
  <si>
    <t>Braelon Allen</t>
  </si>
  <si>
    <t>Emani Bailey</t>
  </si>
  <si>
    <t>Trey Benson</t>
  </si>
  <si>
    <t>Jonathon Brooks</t>
  </si>
  <si>
    <t>Blake Corum</t>
  </si>
  <si>
    <t>Isaiah Davis</t>
  </si>
  <si>
    <t>Ray Davis</t>
  </si>
  <si>
    <t>Daijun Edwards</t>
  </si>
  <si>
    <t>Audric Estime</t>
  </si>
  <si>
    <t>Frank Gore Jr.</t>
  </si>
  <si>
    <t>Isaac Guerendo</t>
  </si>
  <si>
    <t>George Holani</t>
  </si>
  <si>
    <t>Bucky Irving</t>
  </si>
  <si>
    <t>Dillon Johnson</t>
  </si>
  <si>
    <t>Jawhar Jordan</t>
  </si>
  <si>
    <t>Dylan Laube</t>
  </si>
  <si>
    <t>MarShawn Lloyd</t>
  </si>
  <si>
    <t>Jase McClellan</t>
  </si>
  <si>
    <t>Kendall Milton</t>
  </si>
  <si>
    <t>Keilan Robinson</t>
  </si>
  <si>
    <t>Cody Schrader</t>
  </si>
  <si>
    <t>Will Shipley</t>
  </si>
  <si>
    <t>Jaden Shirden</t>
  </si>
  <si>
    <t>Tyrone Tracy Jr.</t>
  </si>
  <si>
    <t>Kimani Vidal</t>
  </si>
  <si>
    <t>Michael Wiley</t>
  </si>
  <si>
    <t>Miyan Williams</t>
  </si>
  <si>
    <t>Jaylen Wright</t>
  </si>
  <si>
    <t>Erick All</t>
  </si>
  <si>
    <t>AJ Barner</t>
  </si>
  <si>
    <t>Jaheim Bell</t>
  </si>
  <si>
    <t>Brock Bowers</t>
  </si>
  <si>
    <t>Devin Culp</t>
  </si>
  <si>
    <t>Dallin Holker</t>
  </si>
  <si>
    <t>Theo Johnson</t>
  </si>
  <si>
    <t>Trey Knox</t>
  </si>
  <si>
    <t>Tanner McLachlan</t>
  </si>
  <si>
    <t>Tip Reiman</t>
  </si>
  <si>
    <t>Ja'Tavion Sanders</t>
  </si>
  <si>
    <t>Ben Sinnott</t>
  </si>
  <si>
    <t>Brevyn Spann-Ford</t>
  </si>
  <si>
    <t>Cade Stover</t>
  </si>
  <si>
    <t>Jack Westover</t>
  </si>
  <si>
    <t>Jared Wiley</t>
  </si>
  <si>
    <t>Javon Baker</t>
  </si>
  <si>
    <t>Jermaine Burton</t>
  </si>
  <si>
    <t>Jalen Coker</t>
  </si>
  <si>
    <t>Keon Coleman</t>
  </si>
  <si>
    <t>Malachi Corley</t>
  </si>
  <si>
    <t>Jacob Cowing</t>
  </si>
  <si>
    <t>Ryan Flournoy</t>
  </si>
  <si>
    <t>Southeast Missouri State</t>
  </si>
  <si>
    <t>Troy Franklin</t>
  </si>
  <si>
    <t>Anthony Gould</t>
  </si>
  <si>
    <t>Lideatrick Griffin</t>
  </si>
  <si>
    <t>Marvin Harrison Jr.</t>
  </si>
  <si>
    <t>Jha'Quan Jackson</t>
  </si>
  <si>
    <t>Cornelius Johnson</t>
  </si>
  <si>
    <t>Xavier Legette</t>
  </si>
  <si>
    <t>Luke McCaffrey</t>
  </si>
  <si>
    <t>Ladd McConkey</t>
  </si>
  <si>
    <t>Jalen McMillan</t>
  </si>
  <si>
    <t>Bub Means</t>
  </si>
  <si>
    <t>Adonai Mitchell</t>
  </si>
  <si>
    <t>Malik Nabers</t>
  </si>
  <si>
    <t>Rome Odunze</t>
  </si>
  <si>
    <t>Ricky Pearsall</t>
  </si>
  <si>
    <t>Ja'Lynn Polk</t>
  </si>
  <si>
    <t>Brenden Rice</t>
  </si>
  <si>
    <t>Tayvion Robinson</t>
  </si>
  <si>
    <t>Marcus Rosemy-Jacksaint</t>
  </si>
  <si>
    <t>Ainias Smith</t>
  </si>
  <si>
    <t>Brian Thomas Jr.</t>
  </si>
  <si>
    <t>Jamari Thrash</t>
  </si>
  <si>
    <t>Devaughn Vele</t>
  </si>
  <si>
    <t>Devontez Walker</t>
  </si>
  <si>
    <t>Malik Washington</t>
  </si>
  <si>
    <t>Tahj Washington</t>
  </si>
  <si>
    <t>Xavier Weaver</t>
  </si>
  <si>
    <t>Jordan Whittington</t>
  </si>
  <si>
    <t>Isaiah Williams</t>
  </si>
  <si>
    <t>Johnny Wilson</t>
  </si>
  <si>
    <t>Roman Wilson</t>
  </si>
  <si>
    <t>Xavier Worthy</t>
  </si>
  <si>
    <t>ABR462444</t>
  </si>
  <si>
    <t>Abrams-Draine, Kris</t>
  </si>
  <si>
    <t>Arnold, Terrion</t>
  </si>
  <si>
    <t>Brownlee Jr., Jarvis</t>
  </si>
  <si>
    <t>Carson, Caelen</t>
  </si>
  <si>
    <t>Cooper Jr., Ryan</t>
  </si>
  <si>
    <t>DeJean, Cooper</t>
  </si>
  <si>
    <t>Devonshire, MJ</t>
  </si>
  <si>
    <t>Dial, Marcellas</t>
  </si>
  <si>
    <t>Dixon, Johnny</t>
  </si>
  <si>
    <t>Drew, Willie</t>
  </si>
  <si>
    <t>Green, Renardo</t>
  </si>
  <si>
    <t>Hadden, Kamal</t>
  </si>
  <si>
    <t>Harden, Myles</t>
  </si>
  <si>
    <t>Hardy, Daequan</t>
  </si>
  <si>
    <t>Hart, Cam</t>
  </si>
  <si>
    <t>Jackson, Khyree</t>
  </si>
  <si>
    <t>James, DJ</t>
  </si>
  <si>
    <t>Johnson, Carlton</t>
  </si>
  <si>
    <t>Jones, Elijah</t>
  </si>
  <si>
    <t>Jones, Jarrian</t>
  </si>
  <si>
    <t>King, Kalen</t>
  </si>
  <si>
    <t>Lassiter, Kamari</t>
  </si>
  <si>
    <t>McGlothern, Dwight</t>
  </si>
  <si>
    <t>McKinstry, Kool-Aid</t>
  </si>
  <si>
    <t>Melton, Max</t>
  </si>
  <si>
    <t>Mitchell, Quinyon</t>
  </si>
  <si>
    <t>Newton, Josh</t>
  </si>
  <si>
    <t>Phillips, Andru</t>
  </si>
  <si>
    <t>Prince, Deantre</t>
  </si>
  <si>
    <t>Pritchett, Nehemiah</t>
  </si>
  <si>
    <t>Rakestraw Jr., Ennis</t>
  </si>
  <si>
    <t>Richardson, Decamerion</t>
  </si>
  <si>
    <t>Roland-Wallace, Christian</t>
  </si>
  <si>
    <t>Sainristil, Mike</t>
  </si>
  <si>
    <t>Smith-Wade, Chau</t>
  </si>
  <si>
    <t>Still, Tarheeb</t>
  </si>
  <si>
    <t>Tampa, T.J.</t>
  </si>
  <si>
    <t>Torrence, Ro</t>
  </si>
  <si>
    <t>Wallace, Josh</t>
  </si>
  <si>
    <t>Watts, Ryan</t>
  </si>
  <si>
    <t>Wiggins, Nate</t>
  </si>
  <si>
    <t>Anthony, Daijahn</t>
  </si>
  <si>
    <t>Bishop, Cole</t>
  </si>
  <si>
    <t>Brade, Beau</t>
  </si>
  <si>
    <t>Bradford, Millard</t>
  </si>
  <si>
    <t>Bullard, Javon</t>
  </si>
  <si>
    <t>Bullock, Calen</t>
  </si>
  <si>
    <t>Carlies, Jaylon</t>
  </si>
  <si>
    <t>Hampton, Dominique</t>
  </si>
  <si>
    <t>Hicks, Jaden</t>
  </si>
  <si>
    <t>Key, Jaylen</t>
  </si>
  <si>
    <t>Kinchens, Kamren</t>
  </si>
  <si>
    <t>McMorris, Patrick</t>
  </si>
  <si>
    <t>Mustapha, Malik</t>
  </si>
  <si>
    <t>Nubin, Tyler</t>
  </si>
  <si>
    <t>Oladapo, Kitan</t>
  </si>
  <si>
    <t>Owens, Tyler</t>
  </si>
  <si>
    <t>Proctor, Josh</t>
  </si>
  <si>
    <t>Richardson, Demani</t>
  </si>
  <si>
    <t>Sam, Andre'</t>
  </si>
  <si>
    <t>Simpson, Jaylin</t>
  </si>
  <si>
    <t>Smith, Tykee</t>
  </si>
  <si>
    <t>Taylor-Demerson, Dadrion</t>
  </si>
  <si>
    <t>Vaki, Sione</t>
  </si>
  <si>
    <t>Williams, Evan</t>
  </si>
  <si>
    <t>Carter, DeWayne</t>
  </si>
  <si>
    <t>Crumedy, Jaden</t>
  </si>
  <si>
    <t>Davis, Tyler</t>
  </si>
  <si>
    <t>Dorlus, Brandon</t>
  </si>
  <si>
    <t>Eboigbe, Justin</t>
  </si>
  <si>
    <t>Fiske, Braden</t>
  </si>
  <si>
    <t>Hall Jr., Michael</t>
  </si>
  <si>
    <t>Harris, Marcus</t>
  </si>
  <si>
    <t>Jackson, McKinnley</t>
  </si>
  <si>
    <t>Jenkins, Kris</t>
  </si>
  <si>
    <t>Lee, Logan</t>
  </si>
  <si>
    <t>Logue, Zion</t>
  </si>
  <si>
    <t>Lovett Sr., Fabien</t>
  </si>
  <si>
    <t>Murphy II, Byron</t>
  </si>
  <si>
    <t>Murphy, Myles</t>
  </si>
  <si>
    <t>Newton, Jer'Zhan</t>
  </si>
  <si>
    <t>Orhorhoro, Ruke</t>
  </si>
  <si>
    <t>Randolph Jr., Keith</t>
  </si>
  <si>
    <t>Rogers, Justin</t>
  </si>
  <si>
    <t>Smith, Maason</t>
  </si>
  <si>
    <t>Sweat, T'Vondre</t>
  </si>
  <si>
    <t>Taylor III, Leonard</t>
  </si>
  <si>
    <t>Wingo, Mekhi</t>
  </si>
  <si>
    <t>Booker, Austin</t>
  </si>
  <si>
    <t>Byrd, Solomon</t>
  </si>
  <si>
    <t>Ceaser, Nelson</t>
  </si>
  <si>
    <t>Cole, Myles</t>
  </si>
  <si>
    <t>Elliss, Jonah</t>
  </si>
  <si>
    <t>Harrell, Jaylen</t>
  </si>
  <si>
    <t>Hunt, Jalyx</t>
  </si>
  <si>
    <t>Isaac, Adisa</t>
  </si>
  <si>
    <t>Jackson, Brennan</t>
  </si>
  <si>
    <t>Jean-Baptiste, Javontae</t>
  </si>
  <si>
    <t>Jeffcoat, Trajan</t>
  </si>
  <si>
    <t>Johnson, Cedric</t>
  </si>
  <si>
    <t>Kamara, Mohamed</t>
  </si>
  <si>
    <t>Kneeland, Marshawn</t>
  </si>
  <si>
    <t>Latu, Laiatu</t>
  </si>
  <si>
    <t>McGregor, Braiden</t>
  </si>
  <si>
    <t>Okie-Anoma, Eyabi</t>
  </si>
  <si>
    <t>Robinson, Chop</t>
  </si>
  <si>
    <t>Robinson, Darius</t>
  </si>
  <si>
    <t>Solomon, Javon</t>
  </si>
  <si>
    <t>Thomas, Xavier</t>
  </si>
  <si>
    <t>Trice, Bralen</t>
  </si>
  <si>
    <t>Ugwoegbu, David</t>
  </si>
  <si>
    <t>Verse, Jared</t>
  </si>
  <si>
    <t>Watts, Eric</t>
  </si>
  <si>
    <t>Barrett, Michael</t>
  </si>
  <si>
    <t>Bertrand, JD</t>
  </si>
  <si>
    <t>Bethune, Tatum</t>
  </si>
  <si>
    <t>Braswell, Chris</t>
  </si>
  <si>
    <t>Casey, Aaron</t>
  </si>
  <si>
    <t>Chambers, Steele</t>
  </si>
  <si>
    <t>Colson, Junior</t>
  </si>
  <si>
    <t>Cooper, Edgerrin</t>
  </si>
  <si>
    <t>DeLoach, Kalen</t>
  </si>
  <si>
    <t>Duke, Khalid</t>
  </si>
  <si>
    <t>Eichenberg, Tommy</t>
  </si>
  <si>
    <t>Ford, Jaylan</t>
  </si>
  <si>
    <t>Gibbs, Easton</t>
  </si>
  <si>
    <t>Gray, Cedric</t>
  </si>
  <si>
    <t>Hopper, Ty'Ron</t>
  </si>
  <si>
    <t>Hunter, Jontrey</t>
  </si>
  <si>
    <t>Jacobs, Curtis</t>
  </si>
  <si>
    <t>Knight, Tyrice</t>
  </si>
  <si>
    <t>Liufau, Marist</t>
  </si>
  <si>
    <t>Magee, Jordan</t>
  </si>
  <si>
    <t>Muasau, Darius</t>
  </si>
  <si>
    <t>Murphy, Gabriel</t>
  </si>
  <si>
    <t>Njongmeta, Maema</t>
  </si>
  <si>
    <t>Trotter Jr., Jeremiah</t>
  </si>
  <si>
    <t>Tupuola-Fetui, Zion</t>
  </si>
  <si>
    <t>Turner, Dallas</t>
  </si>
  <si>
    <t>Ulofoshio, Edefuan</t>
  </si>
  <si>
    <t>Wallace, Trevin</t>
  </si>
  <si>
    <t>Watson, Nathaniel</t>
  </si>
  <si>
    <t>Wilson, Payton</t>
  </si>
  <si>
    <t>Adams, Isaiah</t>
  </si>
  <si>
    <t>Alt, Joe</t>
  </si>
  <si>
    <t>Amegadjie, Kiran</t>
  </si>
  <si>
    <t>Ayedze, Gottlieb</t>
  </si>
  <si>
    <t>Barnhart, Karsen</t>
  </si>
  <si>
    <t>Barton, Graham</t>
  </si>
  <si>
    <t>Beebe, Cooper</t>
  </si>
  <si>
    <t>Bills, Keaton</t>
  </si>
  <si>
    <t>Bortolini, Tanor</t>
  </si>
  <si>
    <t>Cohen, Javion</t>
  </si>
  <si>
    <t>Coker, Andrew</t>
  </si>
  <si>
    <t>Crum, Frank</t>
  </si>
  <si>
    <t>Dankwah, Anim</t>
  </si>
  <si>
    <t>Driskell, Ethan</t>
  </si>
  <si>
    <t>Eguakun, Kingsley</t>
  </si>
  <si>
    <t>Ezirim, Josiah</t>
  </si>
  <si>
    <t>Fashanu, Olumuyiwa</t>
  </si>
  <si>
    <t>Fautanu, Troy</t>
  </si>
  <si>
    <t>Fisher, Blake</t>
  </si>
  <si>
    <t>Flax, Jeremy</t>
  </si>
  <si>
    <t>Foster, Javon</t>
  </si>
  <si>
    <t>Frazier, Zach</t>
  </si>
  <si>
    <t>Fuaga, Taliese</t>
  </si>
  <si>
    <t>Gadlin, X'Zauvea</t>
  </si>
  <si>
    <t>Gargiulo, Nick</t>
  </si>
  <si>
    <t>Glaze, Delmar</t>
  </si>
  <si>
    <t>Goncalves, Matt</t>
  </si>
  <si>
    <t>Grable, Tylan</t>
  </si>
  <si>
    <t>Greenfield, Garret</t>
  </si>
  <si>
    <t>Guyton, Tyler</t>
  </si>
  <si>
    <t>Hanson, C.J.</t>
  </si>
  <si>
    <t>Haynes, Christian</t>
  </si>
  <si>
    <t>Henderson, LaDarius</t>
  </si>
  <si>
    <t>Jones, Matthew</t>
  </si>
  <si>
    <t>Jones, Trente</t>
  </si>
  <si>
    <t>Keegan, Trevor</t>
  </si>
  <si>
    <t>Kingston, Jarrett</t>
  </si>
  <si>
    <t>Latham, Brady</t>
  </si>
  <si>
    <t>Latham, JC</t>
  </si>
  <si>
    <t>Laumea, Sataoa</t>
  </si>
  <si>
    <t>Lee, Matt</t>
  </si>
  <si>
    <t>Leveston, KT</t>
  </si>
  <si>
    <t>Limmer, Beaux</t>
  </si>
  <si>
    <t>Mahogany, Christian</t>
  </si>
  <si>
    <t>McCormick, Mason</t>
  </si>
  <si>
    <t>McMahon, Dylan</t>
  </si>
  <si>
    <t>Mims, Amarius</t>
  </si>
  <si>
    <t>Monk, Jacob</t>
  </si>
  <si>
    <t>Nourzad, Hunter</t>
  </si>
  <si>
    <t>Nugent, Drake</t>
  </si>
  <si>
    <t>Paul, Patrick</t>
  </si>
  <si>
    <t>Pearl, Julian</t>
  </si>
  <si>
    <t>Pines, Prince</t>
  </si>
  <si>
    <t>Powers-Johnson, Jackson</t>
  </si>
  <si>
    <t>Puni, Dominick</t>
  </si>
  <si>
    <t>Raym, Andrew</t>
  </si>
  <si>
    <t>Robinson, Layden</t>
  </si>
  <si>
    <t>Rosengarten, Roger</t>
  </si>
  <si>
    <t>Rouse, Walter</t>
  </si>
  <si>
    <t>Samac, Nick</t>
  </si>
  <si>
    <t>Suamataia, Kingsley</t>
  </si>
  <si>
    <t>Sundell, Jalen</t>
  </si>
  <si>
    <t>Thomas, Nathan</t>
  </si>
  <si>
    <t>Turner III, Charles</t>
  </si>
  <si>
    <t>Van Pran-Granger, Sedrick</t>
  </si>
  <si>
    <t>Wallace, Caedan</t>
  </si>
  <si>
    <t>Zinter, Zak</t>
  </si>
  <si>
    <t>Karty, Joshua</t>
  </si>
  <si>
    <t>Little, Cam</t>
  </si>
  <si>
    <t>Mevis, Harrison</t>
  </si>
  <si>
    <t>Rehkow, Ryan</t>
  </si>
  <si>
    <t>Reichard, Will</t>
  </si>
  <si>
    <t>Taylor, Tory</t>
  </si>
  <si>
    <t>Daniels, Jayden</t>
  </si>
  <si>
    <t>Hartman, Sam</t>
  </si>
  <si>
    <t>Leary, Devin</t>
  </si>
  <si>
    <t>Maye, Drake</t>
  </si>
  <si>
    <t>McCarthy, J.J.</t>
  </si>
  <si>
    <t>Milton III, Joe</t>
  </si>
  <si>
    <t>Nix, Bo</t>
  </si>
  <si>
    <t>Penix Jr., Michael</t>
  </si>
  <si>
    <t>Pratt, Michael</t>
  </si>
  <si>
    <t>Rattler, Spencer</t>
  </si>
  <si>
    <t>Reed, Austin</t>
  </si>
  <si>
    <t>Slovis, Kedon</t>
  </si>
  <si>
    <t>Travis, Jordan</t>
  </si>
  <si>
    <t>Williams, Caleb</t>
  </si>
  <si>
    <t>Ali, Rasheen</t>
  </si>
  <si>
    <t>Allen, Braelon</t>
  </si>
  <si>
    <t>Bailey, Emani</t>
  </si>
  <si>
    <t>Benson, Trey</t>
  </si>
  <si>
    <t>Brooks, Jonathon</t>
  </si>
  <si>
    <t>Corum, Blake</t>
  </si>
  <si>
    <t>Davis, Isaiah</t>
  </si>
  <si>
    <t>Davis, Ray</t>
  </si>
  <si>
    <t>Edwards, Daijun</t>
  </si>
  <si>
    <t>Estimé, Audric</t>
  </si>
  <si>
    <t>Gore Jr., Frank</t>
  </si>
  <si>
    <t>Guerendo, Isaac</t>
  </si>
  <si>
    <t>Holani, George</t>
  </si>
  <si>
    <t>Irving, Bucky</t>
  </si>
  <si>
    <t>Johnson, Dillon</t>
  </si>
  <si>
    <t>Jordan, Jawhar</t>
  </si>
  <si>
    <t>Laube, Dylan</t>
  </si>
  <si>
    <t>Lloyd, MarShawn</t>
  </si>
  <si>
    <t>McClellan, Jase</t>
  </si>
  <si>
    <t>Milton, Kendall</t>
  </si>
  <si>
    <t>Robinson, Keilan</t>
  </si>
  <si>
    <t>Schrader, Cody</t>
  </si>
  <si>
    <t>Shipley, Will</t>
  </si>
  <si>
    <t>Shirden, Jaden</t>
  </si>
  <si>
    <t>Tracy Jr., Tyrone</t>
  </si>
  <si>
    <t>Vidal, Kimani</t>
  </si>
  <si>
    <t>Wiley, Michael</t>
  </si>
  <si>
    <t>Williams, Miyan</t>
  </si>
  <si>
    <t>Wright, Jaylen</t>
  </si>
  <si>
    <t>All, Erick</t>
  </si>
  <si>
    <t>Barner, AJ</t>
  </si>
  <si>
    <t>Bell, Jaheim</t>
  </si>
  <si>
    <t>Bowers, Brock</t>
  </si>
  <si>
    <t>Culp, Devin</t>
  </si>
  <si>
    <t>Holker, Dallin</t>
  </si>
  <si>
    <t>Johnson, Theo</t>
  </si>
  <si>
    <t>Knox, Trey</t>
  </si>
  <si>
    <t>McLachlan, Tanner</t>
  </si>
  <si>
    <t>Reiman, Tip</t>
  </si>
  <si>
    <t>Sanders, Ja'Tavion</t>
  </si>
  <si>
    <t>Sinnott, Ben</t>
  </si>
  <si>
    <t>Spann-Ford, Brevyn</t>
  </si>
  <si>
    <t>Stover, Cade</t>
  </si>
  <si>
    <t>Westover, Jack</t>
  </si>
  <si>
    <t>Wiley, Jared</t>
  </si>
  <si>
    <t>Baker, Javon</t>
  </si>
  <si>
    <t>Burton, Jermaine</t>
  </si>
  <si>
    <t>Coker, Jalen</t>
  </si>
  <si>
    <t>Coleman, Keon</t>
  </si>
  <si>
    <t>Corley, Malachi</t>
  </si>
  <si>
    <t>Cowing, Jacob</t>
  </si>
  <si>
    <t>Flournoy, Ryan</t>
  </si>
  <si>
    <t>Franklin, Troy</t>
  </si>
  <si>
    <t>Gould, Anthony</t>
  </si>
  <si>
    <t>Griffin, Lideatrick</t>
  </si>
  <si>
    <t>Harrison Jr., Marvin</t>
  </si>
  <si>
    <t>Jackson, Jha'Quan</t>
  </si>
  <si>
    <t>Johnson, Cornelius</t>
  </si>
  <si>
    <t>Legette, Xavier</t>
  </si>
  <si>
    <t>McCaffrey, Luke</t>
  </si>
  <si>
    <t>McConkey, Ladd</t>
  </si>
  <si>
    <t>McMillan, Jalen</t>
  </si>
  <si>
    <t>Means, Bub</t>
  </si>
  <si>
    <t>Mitchell, Adonai</t>
  </si>
  <si>
    <t>Nabers, Malik</t>
  </si>
  <si>
    <t>Odunze, Rome</t>
  </si>
  <si>
    <t>Pearsall, Ricky</t>
  </si>
  <si>
    <t>Polk, Ja'Lynn</t>
  </si>
  <si>
    <t>Rice, Brenden</t>
  </si>
  <si>
    <t>Robinson, Tayvion</t>
  </si>
  <si>
    <t>Rosemy-Jacksaint, Marcus</t>
  </si>
  <si>
    <t>Smith, Ainias</t>
  </si>
  <si>
    <t>Thomas Jr., Brian</t>
  </si>
  <si>
    <t>Thrash, Jamari</t>
  </si>
  <si>
    <t>Vele, Devaughn</t>
  </si>
  <si>
    <t>Walker, Devontez</t>
  </si>
  <si>
    <t>Washington, Malik</t>
  </si>
  <si>
    <t>Washington, Tahj</t>
  </si>
  <si>
    <t>Weaver, Xavier</t>
  </si>
  <si>
    <t>Whittington, Jordan</t>
  </si>
  <si>
    <t>Williams, Isaiah</t>
  </si>
  <si>
    <t>Wilson, Johnny</t>
  </si>
  <si>
    <t>Wilson, Roman</t>
  </si>
  <si>
    <t>Worthy, Xavier</t>
  </si>
  <si>
    <t>ARN739342</t>
  </si>
  <si>
    <t>BRO827589</t>
  </si>
  <si>
    <t>CAR566002</t>
  </si>
  <si>
    <t>COO816507</t>
  </si>
  <si>
    <t>DEJ226521</t>
  </si>
  <si>
    <t>DEV732066</t>
  </si>
  <si>
    <t>DIA317841</t>
  </si>
  <si>
    <t>DIX438796</t>
  </si>
  <si>
    <t>DRE550347</t>
  </si>
  <si>
    <t>GRE331722</t>
  </si>
  <si>
    <t>HAD230716</t>
  </si>
  <si>
    <t>HAR049297</t>
  </si>
  <si>
    <t>HAR090900</t>
  </si>
  <si>
    <t>HAR659973</t>
  </si>
  <si>
    <t>JAC314848</t>
  </si>
  <si>
    <t>JAM173361</t>
  </si>
  <si>
    <t>JOH094407</t>
  </si>
  <si>
    <t>JOH321396</t>
  </si>
  <si>
    <t>JON275726</t>
  </si>
  <si>
    <t>JON448826</t>
  </si>
  <si>
    <t>KIN552601</t>
  </si>
  <si>
    <t>LAS641535</t>
  </si>
  <si>
    <t>MCG502452</t>
  </si>
  <si>
    <t>MCK667314</t>
  </si>
  <si>
    <t>MEL610078</t>
  </si>
  <si>
    <t>MIT626299</t>
  </si>
  <si>
    <t>NEW717321</t>
  </si>
  <si>
    <t>PHI113751</t>
  </si>
  <si>
    <t>PRI482851</t>
  </si>
  <si>
    <t>PRI790475</t>
  </si>
  <si>
    <t>RAK373762</t>
  </si>
  <si>
    <t>RIC408250</t>
  </si>
  <si>
    <t>ROL266426</t>
  </si>
  <si>
    <t>SAI624938</t>
  </si>
  <si>
    <t>SMI830146</t>
  </si>
  <si>
    <t>STI398856</t>
  </si>
  <si>
    <t>TAM523098</t>
  </si>
  <si>
    <t>TOR695377</t>
  </si>
  <si>
    <t>WAL463437</t>
  </si>
  <si>
    <t>WAT803030</t>
  </si>
  <si>
    <t>WIG187116</t>
  </si>
  <si>
    <t>ANT111455</t>
  </si>
  <si>
    <t>BIS244955</t>
  </si>
  <si>
    <t>BRA093032</t>
  </si>
  <si>
    <t>BRA100088</t>
  </si>
  <si>
    <t>BUL364409</t>
  </si>
  <si>
    <t>BUL475420</t>
  </si>
  <si>
    <t>CAR106062</t>
  </si>
  <si>
    <t>HAM712740</t>
  </si>
  <si>
    <t>HIC502297</t>
  </si>
  <si>
    <t>KEY114787</t>
  </si>
  <si>
    <t>KIN099099</t>
  </si>
  <si>
    <t>MCM691571</t>
  </si>
  <si>
    <t>MUS701799</t>
  </si>
  <si>
    <t>NUB415291</t>
  </si>
  <si>
    <t>OLA083057</t>
  </si>
  <si>
    <t>OWE797879</t>
  </si>
  <si>
    <t>PRO112764</t>
  </si>
  <si>
    <t>RIC408520</t>
  </si>
  <si>
    <t>SAM000469</t>
  </si>
  <si>
    <t>SIM531085</t>
  </si>
  <si>
    <t>SMI765745</t>
  </si>
  <si>
    <t>TAY812808</t>
  </si>
  <si>
    <t>VAK189231</t>
  </si>
  <si>
    <t>WIL277058</t>
  </si>
  <si>
    <t>WIL332566</t>
  </si>
  <si>
    <t>CAR644270</t>
  </si>
  <si>
    <t>CRU236813</t>
  </si>
  <si>
    <t>DAV781781</t>
  </si>
  <si>
    <t>DOR149742</t>
  </si>
  <si>
    <t>EBO415291</t>
  </si>
  <si>
    <t>FIS731693</t>
  </si>
  <si>
    <t>HAL303625</t>
  </si>
  <si>
    <t>HAL648337</t>
  </si>
  <si>
    <t>HAR474674</t>
  </si>
  <si>
    <t>JAC405131</t>
  </si>
  <si>
    <t>JEF262504</t>
  </si>
  <si>
    <t>JEN339534</t>
  </si>
  <si>
    <t>LEE445336</t>
  </si>
  <si>
    <t>LOG824407</t>
  </si>
  <si>
    <t>LOV559532</t>
  </si>
  <si>
    <t>MUR526628</t>
  </si>
  <si>
    <t>MUR519928</t>
  </si>
  <si>
    <t>NEW714885</t>
  </si>
  <si>
    <t>ORH415291</t>
  </si>
  <si>
    <t>RAN621404</t>
  </si>
  <si>
    <t>ROG442916</t>
  </si>
  <si>
    <t>SMI501138</t>
  </si>
  <si>
    <t>SWE036191</t>
  </si>
  <si>
    <t>TAY812807</t>
  </si>
  <si>
    <t>WIN280067</t>
  </si>
  <si>
    <t>BOO005373</t>
  </si>
  <si>
    <t>BYR594327</t>
  </si>
  <si>
    <t>CEA467059</t>
  </si>
  <si>
    <t>COL153169</t>
  </si>
  <si>
    <t>ELL749388</t>
  </si>
  <si>
    <t>HAR310353</t>
  </si>
  <si>
    <t>HUN249742</t>
  </si>
  <si>
    <t>ISA069215</t>
  </si>
  <si>
    <t>JAC055625</t>
  </si>
  <si>
    <t>JEA410228</t>
  </si>
  <si>
    <t>JEF076366</t>
  </si>
  <si>
    <t>JOH103362</t>
  </si>
  <si>
    <t>KAM316529</t>
  </si>
  <si>
    <t>KNE426541</t>
  </si>
  <si>
    <t>LAT726759</t>
  </si>
  <si>
    <t>MCG662838</t>
  </si>
  <si>
    <t>OKI415291</t>
  </si>
  <si>
    <t>ROB380868</t>
  </si>
  <si>
    <t>ROB388955</t>
  </si>
  <si>
    <t>SOL228092</t>
  </si>
  <si>
    <t>THO410701</t>
  </si>
  <si>
    <t>TRI034508</t>
  </si>
  <si>
    <t>UGW415291</t>
  </si>
  <si>
    <t>VER641394</t>
  </si>
  <si>
    <t>WAT715816</t>
  </si>
  <si>
    <t>BAR644416</t>
  </si>
  <si>
    <t>BER779588</t>
  </si>
  <si>
    <t>BET334096</t>
  </si>
  <si>
    <t>BRA659472</t>
  </si>
  <si>
    <t>CAS150132</t>
  </si>
  <si>
    <t>CHA131677</t>
  </si>
  <si>
    <t>COL777167</t>
  </si>
  <si>
    <t>COO535990</t>
  </si>
  <si>
    <t>DEL537815</t>
  </si>
  <si>
    <t>DUK261236</t>
  </si>
  <si>
    <t>EIC311468</t>
  </si>
  <si>
    <t>FOR229985</t>
  </si>
  <si>
    <t>GIB172354</t>
  </si>
  <si>
    <t>GRA613330</t>
  </si>
  <si>
    <t>HOP640560</t>
  </si>
  <si>
    <t>HUN709663</t>
  </si>
  <si>
    <t>JAC707569</t>
  </si>
  <si>
    <t>KNI756662</t>
  </si>
  <si>
    <t>LIU098197</t>
  </si>
  <si>
    <t>MAG257251</t>
  </si>
  <si>
    <t>MUA504282</t>
  </si>
  <si>
    <t>MUR207644</t>
  </si>
  <si>
    <t>NJO367214</t>
  </si>
  <si>
    <t>TRO498404</t>
  </si>
  <si>
    <t>TUP564972</t>
  </si>
  <si>
    <t>TUR246013</t>
  </si>
  <si>
    <t>ULO415291</t>
  </si>
  <si>
    <t>WAL505176</t>
  </si>
  <si>
    <t>WAT471746</t>
  </si>
  <si>
    <t>WIL772747</t>
  </si>
  <si>
    <t>ADA373948</t>
  </si>
  <si>
    <t>ALT138430</t>
  </si>
  <si>
    <t>AME283781</t>
  </si>
  <si>
    <t>AYE109099</t>
  </si>
  <si>
    <t>BAR514415</t>
  </si>
  <si>
    <t>BAR768688</t>
  </si>
  <si>
    <t>BEE069507</t>
  </si>
  <si>
    <t>BIL698148</t>
  </si>
  <si>
    <t>BOR657714</t>
  </si>
  <si>
    <t>COH425650</t>
  </si>
  <si>
    <t>COK422041</t>
  </si>
  <si>
    <t>COL221902</t>
  </si>
  <si>
    <t>CRU156249</t>
  </si>
  <si>
    <t>DAN685228</t>
  </si>
  <si>
    <t>DRI399165</t>
  </si>
  <si>
    <t>EGU437422</t>
  </si>
  <si>
    <t>EZI415291</t>
  </si>
  <si>
    <t>FAS215841</t>
  </si>
  <si>
    <t>FAU766320</t>
  </si>
  <si>
    <t>FIS188380</t>
  </si>
  <si>
    <t>FLA789915</t>
  </si>
  <si>
    <t>FOS422601</t>
  </si>
  <si>
    <t>FRA828596</t>
  </si>
  <si>
    <t>FUA229226</t>
  </si>
  <si>
    <t>GAD664477</t>
  </si>
  <si>
    <t>GAR215720</t>
  </si>
  <si>
    <t>GLA761060</t>
  </si>
  <si>
    <t>GON059327</t>
  </si>
  <si>
    <t>GRA027444</t>
  </si>
  <si>
    <t>GRE540011</t>
  </si>
  <si>
    <t>GUY734424</t>
  </si>
  <si>
    <t>HAN641526</t>
  </si>
  <si>
    <t>HAY586893</t>
  </si>
  <si>
    <t>HEN114173</t>
  </si>
  <si>
    <t>JON162388</t>
  </si>
  <si>
    <t>JON603530</t>
  </si>
  <si>
    <t>JON768910</t>
  </si>
  <si>
    <t>KEE304546</t>
  </si>
  <si>
    <t>KIN700686</t>
  </si>
  <si>
    <t>LAT038355</t>
  </si>
  <si>
    <t>LAT059109</t>
  </si>
  <si>
    <t>LAU559563</t>
  </si>
  <si>
    <t>LEE475389</t>
  </si>
  <si>
    <t>LEV473045</t>
  </si>
  <si>
    <t>LIM523267</t>
  </si>
  <si>
    <t>MAH399714</t>
  </si>
  <si>
    <t>MCC592977</t>
  </si>
  <si>
    <t>MCM094922</t>
  </si>
  <si>
    <t>MIM574524</t>
  </si>
  <si>
    <t>MON229580</t>
  </si>
  <si>
    <t>MOR166787</t>
  </si>
  <si>
    <t>NOU415291</t>
  </si>
  <si>
    <t>NUG406244</t>
  </si>
  <si>
    <t>PAU315620</t>
  </si>
  <si>
    <t>PEA293888</t>
  </si>
  <si>
    <t>PIN379095</t>
  </si>
  <si>
    <t>POW794167</t>
  </si>
  <si>
    <t>PUN141154</t>
  </si>
  <si>
    <t>RAY717616</t>
  </si>
  <si>
    <t>ROB617155</t>
  </si>
  <si>
    <t>ROS412039</t>
  </si>
  <si>
    <t>ROU504348</t>
  </si>
  <si>
    <t>SAM005636</t>
  </si>
  <si>
    <t>SUA474618</t>
  </si>
  <si>
    <t>SUN280236</t>
  </si>
  <si>
    <t>THO309072</t>
  </si>
  <si>
    <t>TUR763289</t>
  </si>
  <si>
    <t>VAN715349</t>
  </si>
  <si>
    <t>WAL422259</t>
  </si>
  <si>
    <t>ZIN615024</t>
  </si>
  <si>
    <t>KAR737693</t>
  </si>
  <si>
    <t>LIT228870</t>
  </si>
  <si>
    <t>MEV426541</t>
  </si>
  <si>
    <t>REH444793</t>
  </si>
  <si>
    <t>REI037913</t>
  </si>
  <si>
    <t>TAY752367</t>
  </si>
  <si>
    <t>DAN567618</t>
  </si>
  <si>
    <t>HAR733165</t>
  </si>
  <si>
    <t>LEA595129</t>
  </si>
  <si>
    <t>MAY289639</t>
  </si>
  <si>
    <t>MCC189531</t>
  </si>
  <si>
    <t>MIL818788</t>
  </si>
  <si>
    <t>NIX118212</t>
  </si>
  <si>
    <t>PEN238127</t>
  </si>
  <si>
    <t>PRA655305</t>
  </si>
  <si>
    <t>RAT689214</t>
  </si>
  <si>
    <t>REE145604</t>
  </si>
  <si>
    <t>SLO748677</t>
  </si>
  <si>
    <t>TRA524735</t>
  </si>
  <si>
    <t>WIL176897</t>
  </si>
  <si>
    <t>ALI140900</t>
  </si>
  <si>
    <t>ALL063734</t>
  </si>
  <si>
    <t>BAI294159</t>
  </si>
  <si>
    <t>BEN649191</t>
  </si>
  <si>
    <t>BRO131669</t>
  </si>
  <si>
    <t>COR783995</t>
  </si>
  <si>
    <t>DAV410574</t>
  </si>
  <si>
    <t>DAV632804</t>
  </si>
  <si>
    <t>EDW215334</t>
  </si>
  <si>
    <t>EST610772</t>
  </si>
  <si>
    <t>GOR415561</t>
  </si>
  <si>
    <t>GUE547677</t>
  </si>
  <si>
    <t>HOL000290</t>
  </si>
  <si>
    <t>IRV731762</t>
  </si>
  <si>
    <t>JOH202839</t>
  </si>
  <si>
    <t>JOR314292</t>
  </si>
  <si>
    <t>LAU037491</t>
  </si>
  <si>
    <t>LLO673464</t>
  </si>
  <si>
    <t>MCC381205</t>
  </si>
  <si>
    <t>MIL818306</t>
  </si>
  <si>
    <t>ROB592180</t>
  </si>
  <si>
    <t>SCH489290</t>
  </si>
  <si>
    <t>SHI386967</t>
  </si>
  <si>
    <t>SHI522291</t>
  </si>
  <si>
    <t>TRA116277</t>
  </si>
  <si>
    <t>VID103821</t>
  </si>
  <si>
    <t>WIL056643</t>
  </si>
  <si>
    <t>WIL454662</t>
  </si>
  <si>
    <t>WRI398099</t>
  </si>
  <si>
    <t>ALL004828</t>
  </si>
  <si>
    <t>BAR235889</t>
  </si>
  <si>
    <t>BEL377608</t>
  </si>
  <si>
    <t>BOW196560</t>
  </si>
  <si>
    <t>CUL534924</t>
  </si>
  <si>
    <t>HOL105366</t>
  </si>
  <si>
    <t>JOH679524</t>
  </si>
  <si>
    <t>KNO717316</t>
  </si>
  <si>
    <t>MCL010607</t>
  </si>
  <si>
    <t>REI577302</t>
  </si>
  <si>
    <t>SAN343203</t>
  </si>
  <si>
    <t>SIN713776</t>
  </si>
  <si>
    <t>SPA500688</t>
  </si>
  <si>
    <t>STO763332</t>
  </si>
  <si>
    <t>WES804833</t>
  </si>
  <si>
    <t>WIL054234</t>
  </si>
  <si>
    <t>BAK232522</t>
  </si>
  <si>
    <t>BUR768791</t>
  </si>
  <si>
    <t>COK451291</t>
  </si>
  <si>
    <t>COL295571</t>
  </si>
  <si>
    <t>COR399318</t>
  </si>
  <si>
    <t>COW532087</t>
  </si>
  <si>
    <t>FLO245061</t>
  </si>
  <si>
    <t>FRA545210</t>
  </si>
  <si>
    <t>GOU228729</t>
  </si>
  <si>
    <t>GRI226905</t>
  </si>
  <si>
    <t>HAR648677</t>
  </si>
  <si>
    <t>JAC241006</t>
  </si>
  <si>
    <t>JOH139638</t>
  </si>
  <si>
    <t>LEG145351</t>
  </si>
  <si>
    <t>MCC038410</t>
  </si>
  <si>
    <t>MCC512833</t>
  </si>
  <si>
    <t>MCM472299</t>
  </si>
  <si>
    <t>MEA763692</t>
  </si>
  <si>
    <t>MIT056120</t>
  </si>
  <si>
    <t>NAB400459</t>
  </si>
  <si>
    <t>ODU426541</t>
  </si>
  <si>
    <t>PEA307677</t>
  </si>
  <si>
    <t>POL136646</t>
  </si>
  <si>
    <t>RIC069213</t>
  </si>
  <si>
    <t>ROB705406</t>
  </si>
  <si>
    <t>ROS356691</t>
  </si>
  <si>
    <t>SMI024570</t>
  </si>
  <si>
    <t>THO419793</t>
  </si>
  <si>
    <t>THR048621</t>
  </si>
  <si>
    <t>VEL175757</t>
  </si>
  <si>
    <t>WAL125280</t>
  </si>
  <si>
    <t>WAS519225</t>
  </si>
  <si>
    <t>WAS731428</t>
  </si>
  <si>
    <t>WEA802270</t>
  </si>
  <si>
    <t>WHI807684</t>
  </si>
  <si>
    <t>WIL319263</t>
  </si>
  <si>
    <t>WIL733437</t>
  </si>
  <si>
    <t>WIL777750</t>
  </si>
  <si>
    <t>WOR741496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</si>
</sst>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10409]General"/>
    <numFmt numFmtId="165" formatCode="0.000"/>
    <numFmt numFmtId="166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>
      <alignment wrapText="1"/>
    </xf>
    <xf numFmtId="0" fontId="3" fillId="0" borderId="0">
      <alignment wrapText="1"/>
    </xf>
    <xf numFmtId="0" fontId="2" fillId="0" borderId="0">
      <alignment wrapText="1"/>
    </xf>
    <xf numFmtId="0" fontId="1" fillId="0" borderId="0"/>
    <xf numFmtId="0" fontId="4" fillId="0" borderId="0"/>
    <xf numFmtId="0" fontId="2" fillId="0" borderId="0"/>
    <xf numFmtId="0" fontId="2" fillId="0" borderId="0">
      <alignment wrapText="1"/>
    </xf>
    <xf numFmtId="0" fontId="2" fillId="0" borderId="0">
      <alignment wrapText="1"/>
    </xf>
    <xf numFmtId="0" fontId="5" fillId="0" borderId="0"/>
    <xf numFmtId="0" fontId="2" fillId="0" borderId="0">
      <alignment wrapText="1"/>
    </xf>
  </cellStyleXfs>
  <cellXfs count="34">
    <xf numFmtId="0" fontId="0" fillId="0" borderId="0" xfId="0"/>
    <xf numFmtId="0" fontId="0" fillId="0" borderId="0" xfId="0" applyAlignment="1">
      <alignment vertical="center"/>
    </xf>
    <xf numFmtId="0" fontId="0" fillId="3" borderId="0" xfId="0" applyFill="1" applyAlignment="1">
      <alignment vertical="center"/>
    </xf>
    <xf numFmtId="2" fontId="0" fillId="0" borderId="0" xfId="0" applyNumberFormat="1" applyAlignment="1">
      <alignment vertical="center"/>
    </xf>
    <xf numFmtId="0" fontId="6" fillId="2" borderId="0" xfId="0" applyFont="1" applyFill="1" applyAlignment="1">
      <alignment vertical="center"/>
    </xf>
    <xf numFmtId="2" fontId="6" fillId="2" borderId="0" xfId="0" applyNumberFormat="1" applyFont="1" applyFill="1" applyAlignment="1">
      <alignment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7" fillId="0" borderId="0" xfId="0" applyFont="1"/>
    <xf numFmtId="0" fontId="7" fillId="0" borderId="0" xfId="0" applyFont="1" applyAlignment="1">
      <alignment horizontal="right" vertical="center" wrapText="1"/>
    </xf>
    <xf numFmtId="165" fontId="7" fillId="0" borderId="0" xfId="0" applyNumberFormat="1" applyFont="1" applyAlignment="1">
      <alignment horizontal="right" vertical="center" wrapText="1"/>
    </xf>
    <xf numFmtId="164" fontId="7" fillId="0" borderId="0" xfId="0" applyNumberFormat="1" applyFont="1" applyAlignment="1">
      <alignment horizontal="right" vertical="center"/>
    </xf>
    <xf numFmtId="165" fontId="7" fillId="0" borderId="0" xfId="0" applyNumberFormat="1" applyFont="1" applyAlignment="1">
      <alignment horizontal="right" vertical="center"/>
    </xf>
    <xf numFmtId="12" fontId="7" fillId="0" borderId="0" xfId="0" applyNumberFormat="1" applyFont="1" applyAlignment="1">
      <alignment horizontal="right" vertical="center"/>
    </xf>
    <xf numFmtId="1" fontId="7" fillId="0" borderId="0" xfId="0" applyNumberFormat="1" applyFont="1" applyAlignment="1">
      <alignment horizontal="right" vertical="center" wrapText="1"/>
    </xf>
    <xf numFmtId="2" fontId="7" fillId="0" borderId="0" xfId="0" applyNumberFormat="1" applyFont="1" applyAlignment="1">
      <alignment horizontal="right" vertical="center" wrapText="1"/>
    </xf>
    <xf numFmtId="2" fontId="8" fillId="0" borderId="0" xfId="0" applyNumberFormat="1" applyFont="1" applyAlignment="1">
      <alignment horizontal="right" vertical="center" wrapText="1"/>
    </xf>
    <xf numFmtId="166" fontId="7" fillId="0" borderId="0" xfId="0" applyNumberFormat="1" applyFont="1" applyAlignment="1">
      <alignment horizontal="right" vertical="center" wrapText="1"/>
    </xf>
    <xf numFmtId="12" fontId="7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left"/>
    </xf>
    <xf numFmtId="2" fontId="7" fillId="0" borderId="0" xfId="1" applyNumberFormat="1" applyFont="1" applyAlignment="1">
      <alignment horizontal="right" vertical="center" wrapText="1"/>
    </xf>
    <xf numFmtId="0" fontId="0" fillId="0" borderId="0" xfId="0" applyAlignment="1">
      <alignment horizontal="left" vertical="center"/>
    </xf>
    <xf numFmtId="4" fontId="7" fillId="0" borderId="0" xfId="1" applyNumberFormat="1" applyFont="1" applyAlignment="1">
      <alignment horizontal="right" vertical="center" wrapText="1"/>
    </xf>
    <xf numFmtId="164" fontId="7" fillId="0" borderId="0" xfId="0" applyNumberFormat="1" applyFont="1" applyAlignment="1">
      <alignment horizontal="right" vertical="center" wrapText="1"/>
    </xf>
    <xf numFmtId="165" fontId="7" fillId="0" borderId="0" xfId="1" applyNumberFormat="1" applyFont="1" applyAlignment="1">
      <alignment horizontal="right" vertical="center"/>
    </xf>
    <xf numFmtId="2" fontId="7" fillId="0" borderId="0" xfId="10" applyNumberFormat="1" applyFont="1" applyAlignment="1">
      <alignment horizontal="right" vertical="center" wrapText="1"/>
    </xf>
    <xf numFmtId="1" fontId="7" fillId="0" borderId="0" xfId="1" applyNumberFormat="1" applyFont="1" applyAlignment="1">
      <alignment horizontal="right" vertical="center" wrapText="1"/>
    </xf>
    <xf numFmtId="2" fontId="7" fillId="0" borderId="0" xfId="8" applyNumberFormat="1" applyFont="1" applyAlignment="1">
      <alignment horizontal="right" vertical="center" wrapText="1"/>
    </xf>
    <xf numFmtId="0" fontId="7" fillId="0" borderId="0" xfId="4" applyFont="1" applyAlignment="1">
      <alignment horizontal="right" vertical="center" wrapText="1"/>
    </xf>
    <xf numFmtId="0" fontId="7" fillId="0" borderId="0" xfId="0" applyFont="1" applyAlignment="1" applyProtection="1">
      <alignment horizontal="right" vertical="center" wrapText="1"/>
      <protection locked="0"/>
    </xf>
    <xf numFmtId="0" fontId="7" fillId="0" borderId="0" xfId="1" applyFont="1" applyAlignment="1">
      <alignment horizontal="right" vertical="center" wrapText="1"/>
    </xf>
    <xf numFmtId="0" fontId="7" fillId="0" borderId="0" xfId="0" applyFont="1" applyAlignment="1" applyProtection="1">
      <alignment horizontal="right" vertical="center"/>
      <protection locked="0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</cellXfs>
  <cellStyles count="11">
    <cellStyle name="Normal" xfId="0" builtinId="0"/>
    <cellStyle name="Normal 10" xfId="10" xr:uid="{98B181EE-BEF0-4FA9-98EA-63C94D4AF1AE}"/>
    <cellStyle name="Normal 2" xfId="1" xr:uid="{00000000-0005-0000-0000-000001000000}"/>
    <cellStyle name="Normal 3" xfId="3" xr:uid="{00000000-0005-0000-0000-000002000000}"/>
    <cellStyle name="Normal 4" xfId="4" xr:uid="{00000000-0005-0000-0000-000003000000}"/>
    <cellStyle name="Normal 5" xfId="5" xr:uid="{00000000-0005-0000-0000-000004000000}"/>
    <cellStyle name="Normal 6" xfId="6" xr:uid="{CE5C68C9-DF08-410D-9F9F-CDA87399A837}"/>
    <cellStyle name="Normal 7" xfId="2" xr:uid="{00000000-0005-0000-0000-000005000000}"/>
    <cellStyle name="Normal 7 2" xfId="8" xr:uid="{88358425-70D7-43ED-B20D-6FDAA0E87A74}"/>
    <cellStyle name="Normal 8" xfId="7" xr:uid="{BC8B39A9-42BB-4CCC-A96F-376FD031D00E}"/>
    <cellStyle name="Normal 9" xfId="9" xr:uid="{E235A14D-6BD7-432D-B68D-2FE8AF7BDA52}"/>
  </cellStyles>
  <dxfs count="9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6906"/>
  <sheetViews>
    <sheetView tabSelected="1" zoomScale="90" zoomScaleNormal="90" zoomScaleSheetLayoutView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5" sqref="H5"/>
    </sheetView>
  </sheetViews>
  <sheetFormatPr defaultColWidth="9.21875" defaultRowHeight="14.4" x14ac:dyDescent="0.3"/>
  <cols>
    <col min="1" max="1" width="31.44140625" style="1" bestFit="1" customWidth="1"/>
    <col min="2" max="2" width="8.77734375" style="1" customWidth="1"/>
    <col min="3" max="3" width="10.77734375" style="1" bestFit="1" customWidth="1"/>
    <col min="4" max="4" width="10.77734375" style="1" customWidth="1"/>
    <col min="5" max="5" width="13" style="1" bestFit="1" customWidth="1"/>
    <col min="6" max="6" width="30.77734375" style="1" customWidth="1"/>
    <col min="7" max="7" width="6.21875" style="1" customWidth="1"/>
    <col min="8" max="8" width="8.77734375" style="1" customWidth="1"/>
    <col min="9" max="9" width="6.77734375" style="1" customWidth="1"/>
    <col min="10" max="10" width="8.44140625" style="1" customWidth="1"/>
    <col min="11" max="11" width="10.77734375" style="1" customWidth="1"/>
    <col min="12" max="12" width="7.77734375" style="1" customWidth="1"/>
    <col min="13" max="13" width="10.21875" style="1" customWidth="1"/>
    <col min="14" max="14" width="8.44140625" style="1" customWidth="1"/>
    <col min="15" max="15" width="10.77734375" style="1" customWidth="1"/>
    <col min="16" max="16" width="8.77734375" style="1" customWidth="1"/>
    <col min="17" max="19" width="8.21875" style="3" customWidth="1"/>
    <col min="20" max="20" width="8.21875" style="1" customWidth="1"/>
    <col min="21" max="21" width="7" style="1" customWidth="1"/>
    <col min="22" max="22" width="9.44140625" style="1" customWidth="1"/>
    <col min="23" max="23" width="6.77734375" style="1" customWidth="1"/>
    <col min="24" max="24" width="9.21875" style="1" customWidth="1"/>
    <col min="25" max="25" width="7.21875" style="3" customWidth="1"/>
    <col min="26" max="27" width="8.77734375" style="3" customWidth="1"/>
    <col min="28" max="28" width="35.5546875" style="1" customWidth="1"/>
    <col min="29" max="30" width="12.77734375" style="1" customWidth="1"/>
    <col min="31" max="31" width="12.44140625" style="1" customWidth="1"/>
    <col min="32" max="33" width="11.21875" style="1" customWidth="1"/>
    <col min="34" max="34" width="12.77734375" style="1" customWidth="1"/>
    <col min="35" max="35" width="10.21875" style="1" customWidth="1"/>
    <col min="36" max="36" width="15.21875" style="1" customWidth="1"/>
    <col min="37" max="37" width="11" style="1" customWidth="1"/>
    <col min="38" max="38" width="32.21875" style="1" customWidth="1"/>
    <col min="39" max="39" width="14.77734375" style="1" customWidth="1"/>
    <col min="40" max="40" width="15.77734375" style="1" bestFit="1" customWidth="1"/>
    <col min="41" max="42" width="32.21875" style="1" customWidth="1"/>
    <col min="43" max="43" width="12.21875" style="1" customWidth="1"/>
    <col min="44" max="44" width="10.77734375" style="1" bestFit="1" customWidth="1"/>
    <col min="45" max="45" width="6.21875" style="1" customWidth="1"/>
    <col min="46" max="46" width="8" style="1" customWidth="1"/>
    <col min="47" max="47" width="8.44140625" style="1" customWidth="1"/>
    <col min="48" max="48" width="8.44140625" style="1" bestFit="1" customWidth="1"/>
    <col min="49" max="49" width="6.44140625" style="1" customWidth="1"/>
    <col min="50" max="50" width="8.21875" style="1" customWidth="1"/>
    <col min="51" max="52" width="8.44140625" style="1" customWidth="1"/>
    <col min="53" max="53" width="12.21875" style="1" bestFit="1" customWidth="1"/>
    <col min="54" max="16384" width="9.21875" style="1"/>
  </cols>
  <sheetData>
    <row r="1" spans="1:53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5" t="s">
        <v>17</v>
      </c>
      <c r="S1" s="5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5" t="s">
        <v>24</v>
      </c>
      <c r="Z1" s="5" t="s">
        <v>25</v>
      </c>
      <c r="AA1" s="5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</row>
    <row r="2" spans="1:53" x14ac:dyDescent="0.3">
      <c r="A2" s="1" t="s">
        <v>16478</v>
      </c>
      <c r="B2" s="1">
        <v>2006</v>
      </c>
      <c r="C2" s="1" t="s">
        <v>928</v>
      </c>
      <c r="D2" s="1" t="s">
        <v>920</v>
      </c>
      <c r="E2" s="1" t="s">
        <v>920</v>
      </c>
      <c r="F2" s="1" t="s">
        <v>66</v>
      </c>
      <c r="G2" s="1">
        <v>6095</v>
      </c>
      <c r="H2" s="1">
        <v>81.625</v>
      </c>
      <c r="I2" s="1">
        <v>328</v>
      </c>
      <c r="J2" s="1">
        <v>1058</v>
      </c>
      <c r="K2" s="1">
        <v>10.625</v>
      </c>
      <c r="L2" s="1">
        <v>3478</v>
      </c>
      <c r="M2" s="1">
        <v>34.875</v>
      </c>
      <c r="P2" s="1">
        <v>19</v>
      </c>
      <c r="Q2" s="3">
        <v>1.82</v>
      </c>
      <c r="R2" s="3">
        <v>2.98</v>
      </c>
      <c r="S2" s="3">
        <v>5.3</v>
      </c>
      <c r="T2" s="1">
        <v>2.3199999999999998</v>
      </c>
      <c r="AB2" s="1" t="s">
        <v>3244</v>
      </c>
      <c r="AC2" s="1" t="s">
        <v>72</v>
      </c>
      <c r="AD2" s="1" t="s">
        <v>72</v>
      </c>
      <c r="AG2" s="1">
        <v>4</v>
      </c>
      <c r="AH2" s="1" t="s">
        <v>16479</v>
      </c>
      <c r="AI2" s="1">
        <v>2006</v>
      </c>
      <c r="AK2" s="1">
        <v>31308</v>
      </c>
      <c r="AO2" s="1" t="s">
        <v>16480</v>
      </c>
      <c r="AP2" s="1" t="s">
        <v>16480</v>
      </c>
      <c r="AQ2" s="1">
        <v>31308</v>
      </c>
      <c r="AR2" s="2"/>
      <c r="AS2" s="1">
        <f>IF(AT2&gt;0,1,0)</f>
        <v>0</v>
      </c>
      <c r="AT2" s="1">
        <f>AU2+AV2</f>
        <v>0</v>
      </c>
      <c r="AU2" s="1">
        <v>0</v>
      </c>
      <c r="AV2" s="1">
        <v>0</v>
      </c>
      <c r="AW2" s="1">
        <f>IF(AX2&gt;0,1,0)</f>
        <v>0</v>
      </c>
      <c r="AX2" s="1">
        <f>SUM(AY2+AZ2)</f>
        <v>0</v>
      </c>
      <c r="AY2" s="1">
        <v>0</v>
      </c>
      <c r="AZ2" s="1">
        <v>0</v>
      </c>
      <c r="BA2" s="1">
        <v>31308</v>
      </c>
    </row>
    <row r="3" spans="1:53" x14ac:dyDescent="0.3">
      <c r="A3" s="1" t="s">
        <v>5806</v>
      </c>
      <c r="B3" s="1">
        <v>2017</v>
      </c>
      <c r="C3" s="1" t="s">
        <v>928</v>
      </c>
      <c r="D3" s="6" t="s">
        <v>920</v>
      </c>
      <c r="E3" s="1" t="s">
        <v>920</v>
      </c>
      <c r="F3" s="1" t="s">
        <v>366</v>
      </c>
      <c r="G3" s="1">
        <v>6095</v>
      </c>
      <c r="H3" s="1">
        <v>81.625</v>
      </c>
      <c r="I3" s="1">
        <v>309</v>
      </c>
      <c r="J3" s="1">
        <v>1048</v>
      </c>
      <c r="K3" s="1">
        <v>10.5</v>
      </c>
      <c r="L3" s="1">
        <v>3338</v>
      </c>
      <c r="M3" s="1">
        <v>33.380000000000003</v>
      </c>
      <c r="N3" s="1">
        <v>8018</v>
      </c>
      <c r="O3" s="1">
        <v>80.13</v>
      </c>
      <c r="Q3" s="3">
        <v>1.87</v>
      </c>
      <c r="S3" s="3">
        <v>5.42</v>
      </c>
      <c r="U3" s="1">
        <v>2600</v>
      </c>
      <c r="V3" s="1">
        <v>26</v>
      </c>
      <c r="W3" s="1">
        <v>801</v>
      </c>
      <c r="X3" s="1">
        <v>97</v>
      </c>
      <c r="Y3" s="3">
        <v>7.61</v>
      </c>
      <c r="Z3" s="3">
        <v>5.01</v>
      </c>
      <c r="AB3" s="1" t="s">
        <v>3244</v>
      </c>
      <c r="AC3" s="1" t="s">
        <v>72</v>
      </c>
      <c r="AD3" s="1" t="s">
        <v>72</v>
      </c>
      <c r="AG3" s="1">
        <v>4</v>
      </c>
      <c r="AH3" s="1" t="s">
        <v>5807</v>
      </c>
      <c r="AI3" s="1">
        <v>2017</v>
      </c>
      <c r="AJ3" s="1">
        <v>2019</v>
      </c>
      <c r="AK3" s="1">
        <v>45721</v>
      </c>
      <c r="AO3" s="1" t="s">
        <v>5808</v>
      </c>
      <c r="AP3" s="1" t="s">
        <v>5808</v>
      </c>
      <c r="AQ3" s="1">
        <v>45721</v>
      </c>
      <c r="AR3" s="2"/>
      <c r="AS3" s="1">
        <f>IF(AT3&gt;0,1,0)</f>
        <v>0</v>
      </c>
      <c r="AT3" s="1">
        <f>AU3+AV3</f>
        <v>0</v>
      </c>
      <c r="AU3" s="1">
        <v>0</v>
      </c>
      <c r="AV3" s="1">
        <v>0</v>
      </c>
      <c r="AW3" s="1">
        <f>IF(AX3&gt;0,1,0)</f>
        <v>0</v>
      </c>
      <c r="AX3" s="1">
        <f>SUM(AY3+AZ3)</f>
        <v>0</v>
      </c>
      <c r="AY3" s="1">
        <v>0</v>
      </c>
      <c r="AZ3" s="1">
        <v>0</v>
      </c>
      <c r="BA3" s="1">
        <v>45721</v>
      </c>
    </row>
    <row r="4" spans="1:53" x14ac:dyDescent="0.3">
      <c r="A4" s="1" t="s">
        <v>19328</v>
      </c>
      <c r="B4" s="1">
        <v>2003</v>
      </c>
      <c r="C4" s="1" t="s">
        <v>928</v>
      </c>
      <c r="D4" s="6" t="s">
        <v>920</v>
      </c>
      <c r="E4" s="1" t="s">
        <v>920</v>
      </c>
      <c r="F4" s="1" t="s">
        <v>180</v>
      </c>
      <c r="G4" s="1">
        <v>6091</v>
      </c>
      <c r="H4" s="1">
        <v>81.125</v>
      </c>
      <c r="I4" s="1">
        <v>318</v>
      </c>
      <c r="J4" s="1">
        <v>914</v>
      </c>
      <c r="K4" s="1">
        <v>9.25</v>
      </c>
      <c r="L4" s="1">
        <v>3312</v>
      </c>
      <c r="M4" s="1">
        <v>33.5</v>
      </c>
      <c r="Q4" s="3">
        <v>1.78</v>
      </c>
      <c r="R4" s="3">
        <v>2.97</v>
      </c>
      <c r="S4" s="3">
        <v>5.25</v>
      </c>
      <c r="T4" s="1">
        <v>2.2799999999999998</v>
      </c>
      <c r="U4" s="1">
        <v>3200</v>
      </c>
      <c r="V4" s="1">
        <v>32</v>
      </c>
      <c r="W4" s="1">
        <v>804</v>
      </c>
      <c r="X4" s="1">
        <v>100</v>
      </c>
      <c r="Y4" s="3">
        <v>7.97</v>
      </c>
      <c r="Z4" s="3">
        <v>4.84</v>
      </c>
      <c r="AB4" s="1" t="s">
        <v>3317</v>
      </c>
      <c r="AC4" s="1" t="s">
        <v>256</v>
      </c>
      <c r="AD4" s="1" t="s">
        <v>256</v>
      </c>
      <c r="AE4" s="1">
        <v>212</v>
      </c>
      <c r="AF4" s="1">
        <v>6</v>
      </c>
      <c r="AG4" s="1">
        <v>3</v>
      </c>
      <c r="AH4" s="1" t="s">
        <v>19329</v>
      </c>
      <c r="AI4" s="1">
        <v>2003</v>
      </c>
      <c r="AK4" s="1">
        <v>28248</v>
      </c>
      <c r="AO4" s="1" t="s">
        <v>19330</v>
      </c>
      <c r="AP4" s="1" t="s">
        <v>19330</v>
      </c>
      <c r="AQ4" s="1">
        <v>28248</v>
      </c>
      <c r="AR4" s="2"/>
      <c r="AS4" s="1">
        <f>IF(AT4&gt;0,1,0)</f>
        <v>0</v>
      </c>
      <c r="AT4" s="1">
        <f>AU4+AV4</f>
        <v>0</v>
      </c>
      <c r="AU4" s="1">
        <v>0</v>
      </c>
      <c r="AV4" s="1">
        <v>0</v>
      </c>
      <c r="AW4" s="1">
        <f>IF(AX4&gt;0,1,0)</f>
        <v>0</v>
      </c>
      <c r="AX4" s="1">
        <f>SUM(AY4+AZ4)</f>
        <v>0</v>
      </c>
      <c r="AY4" s="1">
        <v>0</v>
      </c>
      <c r="AZ4" s="1">
        <v>0</v>
      </c>
      <c r="BA4" s="1">
        <v>28248</v>
      </c>
    </row>
    <row r="5" spans="1:53" x14ac:dyDescent="0.3">
      <c r="A5" s="1" t="s">
        <v>17564</v>
      </c>
      <c r="B5" s="1">
        <v>2005</v>
      </c>
      <c r="C5" s="1" t="s">
        <v>928</v>
      </c>
      <c r="D5" s="6" t="s">
        <v>920</v>
      </c>
      <c r="E5" s="1" t="s">
        <v>920</v>
      </c>
      <c r="F5" s="1" t="s">
        <v>307</v>
      </c>
      <c r="G5" s="1">
        <v>6090</v>
      </c>
      <c r="H5" s="1">
        <v>81</v>
      </c>
      <c r="I5" s="1">
        <v>321</v>
      </c>
      <c r="J5" s="1">
        <v>1000</v>
      </c>
      <c r="K5" s="1">
        <v>10</v>
      </c>
      <c r="L5" s="1">
        <v>3558</v>
      </c>
      <c r="M5" s="1">
        <v>35.625</v>
      </c>
      <c r="Q5" s="3">
        <v>1.95</v>
      </c>
      <c r="R5" s="3">
        <v>3.24</v>
      </c>
      <c r="S5" s="3">
        <v>5.62</v>
      </c>
      <c r="T5" s="1">
        <v>2.38</v>
      </c>
      <c r="U5" s="1">
        <v>3000</v>
      </c>
      <c r="V5" s="1">
        <v>30</v>
      </c>
      <c r="W5" s="1">
        <v>900</v>
      </c>
      <c r="X5" s="1">
        <v>108</v>
      </c>
      <c r="Y5" s="3">
        <v>7.95</v>
      </c>
      <c r="Z5" s="3">
        <v>4.41</v>
      </c>
      <c r="AB5" s="1" t="s">
        <v>5723</v>
      </c>
      <c r="AC5" s="1" t="s">
        <v>72</v>
      </c>
      <c r="AD5" s="1" t="s">
        <v>72</v>
      </c>
      <c r="AG5" s="1">
        <v>4</v>
      </c>
      <c r="AH5" s="1" t="s">
        <v>17565</v>
      </c>
      <c r="AI5" s="1">
        <v>2005</v>
      </c>
      <c r="AK5" s="1">
        <v>30176</v>
      </c>
      <c r="AO5" s="1" t="s">
        <v>17566</v>
      </c>
      <c r="AP5" s="1" t="s">
        <v>17566</v>
      </c>
      <c r="AQ5" s="1">
        <v>30176</v>
      </c>
      <c r="AR5" s="2"/>
      <c r="AS5" s="1">
        <f>IF(AT5&gt;0,1,0)</f>
        <v>0</v>
      </c>
      <c r="AT5" s="1">
        <f>AU5+AV5</f>
        <v>0</v>
      </c>
      <c r="AU5" s="1">
        <v>0</v>
      </c>
      <c r="AV5" s="1">
        <v>0</v>
      </c>
      <c r="AW5" s="1">
        <f>IF(AX5&gt;0,1,0)</f>
        <v>0</v>
      </c>
      <c r="AX5" s="1">
        <f>SUM(AY5+AZ5)</f>
        <v>0</v>
      </c>
      <c r="AY5" s="1">
        <v>0</v>
      </c>
      <c r="AZ5" s="1">
        <v>0</v>
      </c>
      <c r="BA5" s="1">
        <v>30176</v>
      </c>
    </row>
    <row r="6" spans="1:53" x14ac:dyDescent="0.3">
      <c r="A6" s="1" t="s">
        <v>20013</v>
      </c>
      <c r="B6" s="1">
        <v>2024</v>
      </c>
      <c r="C6" s="1" t="s">
        <v>928</v>
      </c>
      <c r="D6" s="1" t="s">
        <v>928</v>
      </c>
      <c r="E6" s="1" t="s">
        <v>920</v>
      </c>
      <c r="F6" s="1" t="s">
        <v>180</v>
      </c>
      <c r="G6" s="1">
        <v>6085</v>
      </c>
      <c r="H6" s="1">
        <v>80.625</v>
      </c>
      <c r="I6" s="1">
        <v>321</v>
      </c>
      <c r="K6" s="1">
        <v>10</v>
      </c>
      <c r="M6" s="1">
        <v>34.25</v>
      </c>
      <c r="O6" s="1">
        <v>82.75</v>
      </c>
      <c r="P6" s="1">
        <v>27</v>
      </c>
      <c r="Q6" s="3">
        <v>1.73</v>
      </c>
      <c r="S6" s="3">
        <v>5.05</v>
      </c>
      <c r="V6" s="1">
        <v>28</v>
      </c>
      <c r="X6" s="1">
        <v>112</v>
      </c>
      <c r="Y6" s="3">
        <v>7.31</v>
      </c>
      <c r="Z6" s="3">
        <v>4.51</v>
      </c>
      <c r="AH6" s="1" t="s">
        <v>20660</v>
      </c>
      <c r="AI6" s="1">
        <v>2024</v>
      </c>
      <c r="AM6" s="1">
        <v>10</v>
      </c>
      <c r="AN6" s="1" t="s">
        <v>926</v>
      </c>
      <c r="AO6" s="1" t="s">
        <v>20343</v>
      </c>
    </row>
    <row r="7" spans="1:53" x14ac:dyDescent="0.3">
      <c r="A7" s="1" t="s">
        <v>4883</v>
      </c>
      <c r="B7" s="1">
        <v>2018</v>
      </c>
      <c r="C7" s="1" t="s">
        <v>928</v>
      </c>
      <c r="D7" s="6" t="s">
        <v>920</v>
      </c>
      <c r="E7" s="1" t="s">
        <v>920</v>
      </c>
      <c r="F7" s="1" t="s">
        <v>680</v>
      </c>
      <c r="G7" s="1">
        <v>6085</v>
      </c>
      <c r="H7" s="1">
        <v>80.625</v>
      </c>
      <c r="I7" s="1">
        <v>309</v>
      </c>
      <c r="J7" s="1">
        <v>1068</v>
      </c>
      <c r="K7" s="1">
        <v>10.75</v>
      </c>
      <c r="L7" s="1">
        <v>3418</v>
      </c>
      <c r="M7" s="1">
        <v>34.125</v>
      </c>
      <c r="N7" s="1">
        <v>8248</v>
      </c>
      <c r="O7" s="1">
        <v>82.5</v>
      </c>
      <c r="P7" s="1">
        <v>24</v>
      </c>
      <c r="Q7" s="3">
        <v>1.67</v>
      </c>
      <c r="S7" s="3">
        <v>4.95</v>
      </c>
      <c r="U7" s="1">
        <v>3112</v>
      </c>
      <c r="V7" s="1">
        <v>31.5</v>
      </c>
      <c r="W7" s="1">
        <v>1001</v>
      </c>
      <c r="X7" s="1">
        <v>121</v>
      </c>
      <c r="Y7" s="3">
        <v>7.34</v>
      </c>
      <c r="Z7" s="3">
        <v>4.49</v>
      </c>
      <c r="AB7" s="1" t="s">
        <v>3293</v>
      </c>
      <c r="AC7" s="1" t="s">
        <v>3301</v>
      </c>
      <c r="AD7" s="1" t="s">
        <v>121</v>
      </c>
      <c r="AE7" s="1">
        <v>15</v>
      </c>
      <c r="AF7" s="1">
        <v>1</v>
      </c>
      <c r="AG7" s="1">
        <v>1</v>
      </c>
      <c r="AL7" s="1" t="s">
        <v>4884</v>
      </c>
      <c r="AO7" s="1" t="s">
        <v>4885</v>
      </c>
      <c r="AR7" s="2"/>
      <c r="AS7" s="1">
        <f>IF(AT7&gt;0,1,0)</f>
        <v>0</v>
      </c>
      <c r="AT7" s="1">
        <f>AU7+AV7</f>
        <v>0</v>
      </c>
      <c r="AU7" s="1">
        <v>0</v>
      </c>
      <c r="AV7" s="1">
        <v>0</v>
      </c>
      <c r="AW7" s="1">
        <f>IF(AX7&gt;0,1,0)</f>
        <v>0</v>
      </c>
      <c r="AX7" s="1">
        <f>SUM(AY7+AZ7)</f>
        <v>0</v>
      </c>
      <c r="AY7" s="1">
        <v>0</v>
      </c>
      <c r="AZ7" s="1">
        <v>0</v>
      </c>
    </row>
    <row r="8" spans="1:53" x14ac:dyDescent="0.3">
      <c r="A8" s="1" t="s">
        <v>14612</v>
      </c>
      <c r="B8" s="1">
        <v>2008</v>
      </c>
      <c r="C8" s="1" t="s">
        <v>928</v>
      </c>
      <c r="D8" s="1" t="s">
        <v>920</v>
      </c>
      <c r="E8" s="1" t="s">
        <v>920</v>
      </c>
      <c r="F8" s="1" t="s">
        <v>269</v>
      </c>
      <c r="G8" s="1">
        <v>6084</v>
      </c>
      <c r="H8" s="1">
        <v>80.5</v>
      </c>
      <c r="I8" s="1">
        <v>310</v>
      </c>
      <c r="J8" s="1">
        <v>1000</v>
      </c>
      <c r="K8" s="1">
        <v>10</v>
      </c>
      <c r="L8" s="1">
        <v>3548</v>
      </c>
      <c r="M8" s="1">
        <v>35.5</v>
      </c>
      <c r="P8" s="1">
        <v>21</v>
      </c>
      <c r="Q8" s="3">
        <v>1.81</v>
      </c>
      <c r="R8" s="3">
        <v>2.99</v>
      </c>
      <c r="S8" s="3">
        <v>5.28</v>
      </c>
      <c r="T8" s="1">
        <v>2.29</v>
      </c>
      <c r="AB8" s="1" t="s">
        <v>3244</v>
      </c>
      <c r="AC8" s="1" t="s">
        <v>67</v>
      </c>
      <c r="AD8" s="1" t="s">
        <v>67</v>
      </c>
      <c r="AE8" s="1">
        <v>230</v>
      </c>
      <c r="AF8" s="1">
        <v>7</v>
      </c>
      <c r="AG8" s="1">
        <v>3</v>
      </c>
      <c r="AH8" s="1" t="s">
        <v>14613</v>
      </c>
      <c r="AI8" s="1">
        <v>2008</v>
      </c>
      <c r="AK8" s="1">
        <v>33311</v>
      </c>
      <c r="AO8" s="1" t="s">
        <v>14614</v>
      </c>
      <c r="AP8" s="1" t="s">
        <v>14614</v>
      </c>
      <c r="AQ8" s="1">
        <v>33311</v>
      </c>
      <c r="AR8" s="2"/>
      <c r="AS8" s="1">
        <f>IF(AT8&gt;0,1,0)</f>
        <v>0</v>
      </c>
      <c r="AT8" s="1">
        <f>AU8+AV8</f>
        <v>0</v>
      </c>
      <c r="AU8" s="1">
        <v>0</v>
      </c>
      <c r="AV8" s="1">
        <v>0</v>
      </c>
      <c r="AW8" s="1">
        <f>IF(AX8&gt;0,1,0)</f>
        <v>0</v>
      </c>
      <c r="AX8" s="1">
        <f>SUM(AY8+AZ8)</f>
        <v>0</v>
      </c>
      <c r="AY8" s="1">
        <v>0</v>
      </c>
      <c r="AZ8" s="1">
        <v>0</v>
      </c>
      <c r="BA8" s="1">
        <v>33311</v>
      </c>
    </row>
    <row r="9" spans="1:53" x14ac:dyDescent="0.3">
      <c r="A9" s="1" t="s">
        <v>7861</v>
      </c>
      <c r="B9" s="1">
        <v>2015</v>
      </c>
      <c r="C9" s="1" t="s">
        <v>928</v>
      </c>
      <c r="D9" s="1" t="s">
        <v>920</v>
      </c>
      <c r="E9" s="1" t="s">
        <v>920</v>
      </c>
      <c r="F9" s="1" t="s">
        <v>85</v>
      </c>
      <c r="G9" s="1">
        <v>6084</v>
      </c>
      <c r="H9" s="1">
        <v>80.5</v>
      </c>
      <c r="I9" s="1">
        <v>355</v>
      </c>
      <c r="J9" s="1">
        <v>1078</v>
      </c>
      <c r="K9" s="1">
        <v>10.875</v>
      </c>
      <c r="L9" s="1">
        <v>3600</v>
      </c>
      <c r="M9" s="1">
        <v>36</v>
      </c>
      <c r="N9" s="1">
        <v>8738</v>
      </c>
      <c r="O9" s="1">
        <v>87.375</v>
      </c>
      <c r="P9" s="1">
        <v>20</v>
      </c>
      <c r="Q9" s="3">
        <v>1.89</v>
      </c>
      <c r="R9" s="3">
        <v>3.08</v>
      </c>
      <c r="S9" s="3">
        <v>5.29</v>
      </c>
      <c r="T9" s="1">
        <v>2.21</v>
      </c>
      <c r="U9" s="1">
        <v>2312</v>
      </c>
      <c r="V9" s="1">
        <v>23.5</v>
      </c>
      <c r="W9" s="1">
        <v>801</v>
      </c>
      <c r="X9" s="1">
        <v>97</v>
      </c>
      <c r="Y9" s="3">
        <v>8.23</v>
      </c>
      <c r="Z9" s="3">
        <v>4.78</v>
      </c>
      <c r="AB9" s="1" t="s">
        <v>3244</v>
      </c>
      <c r="AC9" s="1" t="s">
        <v>161</v>
      </c>
      <c r="AD9" s="1" t="s">
        <v>161</v>
      </c>
      <c r="AE9" s="1">
        <v>244</v>
      </c>
      <c r="AF9" s="1">
        <v>7</v>
      </c>
      <c r="AG9" s="1">
        <v>3</v>
      </c>
      <c r="AH9" s="1" t="s">
        <v>7862</v>
      </c>
      <c r="AI9" s="1">
        <v>2015</v>
      </c>
      <c r="AJ9" s="1">
        <v>2018</v>
      </c>
      <c r="AK9" s="1">
        <v>42587</v>
      </c>
      <c r="AO9" s="1" t="s">
        <v>7863</v>
      </c>
      <c r="AP9" s="1" t="s">
        <v>7863</v>
      </c>
      <c r="AQ9" s="1">
        <v>42587</v>
      </c>
      <c r="AR9" s="2"/>
      <c r="AS9" s="1">
        <f>IF(AT9&gt;0,1,0)</f>
        <v>0</v>
      </c>
      <c r="AT9" s="1">
        <f>AU9+AV9</f>
        <v>0</v>
      </c>
      <c r="AU9" s="1">
        <v>0</v>
      </c>
      <c r="AV9" s="1">
        <v>0</v>
      </c>
      <c r="AW9" s="1">
        <f>IF(AX9&gt;0,1,0)</f>
        <v>0</v>
      </c>
      <c r="AX9" s="1">
        <f>SUM(AY9+AZ9)</f>
        <v>0</v>
      </c>
      <c r="AY9" s="1">
        <v>0</v>
      </c>
      <c r="AZ9" s="1">
        <v>0</v>
      </c>
      <c r="BA9" s="1">
        <v>42587</v>
      </c>
    </row>
    <row r="10" spans="1:53" x14ac:dyDescent="0.3">
      <c r="A10" s="1" t="s">
        <v>15497</v>
      </c>
      <c r="B10" s="1">
        <v>2007</v>
      </c>
      <c r="C10" s="1" t="s">
        <v>928</v>
      </c>
      <c r="D10" s="1" t="s">
        <v>920</v>
      </c>
      <c r="E10" s="1" t="s">
        <v>920</v>
      </c>
      <c r="F10" s="1" t="s">
        <v>1585</v>
      </c>
      <c r="G10" s="1">
        <v>6084</v>
      </c>
      <c r="H10" s="1">
        <v>80.5</v>
      </c>
      <c r="I10" s="1">
        <v>330</v>
      </c>
      <c r="J10" s="1">
        <v>1000</v>
      </c>
      <c r="K10" s="1">
        <v>10</v>
      </c>
      <c r="L10" s="1">
        <v>3428</v>
      </c>
      <c r="M10" s="1">
        <v>34.25</v>
      </c>
      <c r="Q10" s="3">
        <v>1.89</v>
      </c>
      <c r="R10" s="3">
        <v>3.12</v>
      </c>
      <c r="S10" s="3">
        <v>5.45</v>
      </c>
      <c r="T10" s="1">
        <v>2.33</v>
      </c>
      <c r="U10" s="1">
        <v>2700</v>
      </c>
      <c r="V10" s="1">
        <v>27</v>
      </c>
      <c r="W10" s="1">
        <v>707</v>
      </c>
      <c r="X10" s="1">
        <v>91</v>
      </c>
      <c r="Y10" s="3">
        <v>8.15</v>
      </c>
      <c r="Z10" s="3">
        <v>4.7</v>
      </c>
      <c r="AB10" s="1" t="s">
        <v>3374</v>
      </c>
      <c r="AC10" s="1" t="s">
        <v>72</v>
      </c>
      <c r="AD10" s="1" t="s">
        <v>72</v>
      </c>
      <c r="AG10" s="1">
        <v>4</v>
      </c>
      <c r="AH10" s="1" t="s">
        <v>15498</v>
      </c>
      <c r="AI10" s="1">
        <v>2007</v>
      </c>
      <c r="AK10" s="1">
        <v>32614</v>
      </c>
      <c r="AO10" s="1" t="s">
        <v>15499</v>
      </c>
      <c r="AP10" s="1" t="s">
        <v>15499</v>
      </c>
      <c r="AQ10" s="1">
        <v>32614</v>
      </c>
      <c r="AR10" s="2"/>
      <c r="AS10" s="1">
        <f>IF(AT10&gt;0,1,0)</f>
        <v>0</v>
      </c>
      <c r="AT10" s="1">
        <f>AU10+AV10</f>
        <v>0</v>
      </c>
      <c r="AU10" s="1">
        <v>0</v>
      </c>
      <c r="AV10" s="1">
        <v>0</v>
      </c>
      <c r="AW10" s="1">
        <f>IF(AX10&gt;0,1,0)</f>
        <v>0</v>
      </c>
      <c r="AX10" s="1">
        <f>SUM(AY10+AZ10)</f>
        <v>0</v>
      </c>
      <c r="AY10" s="1">
        <v>0</v>
      </c>
      <c r="AZ10" s="1">
        <v>0</v>
      </c>
      <c r="BA10" s="1">
        <v>32614</v>
      </c>
    </row>
    <row r="11" spans="1:53" x14ac:dyDescent="0.3">
      <c r="A11" s="1" t="s">
        <v>9815</v>
      </c>
      <c r="B11" s="1">
        <v>2013</v>
      </c>
      <c r="C11" s="1" t="s">
        <v>928</v>
      </c>
      <c r="D11" s="1" t="s">
        <v>920</v>
      </c>
      <c r="E11" s="1" t="s">
        <v>920</v>
      </c>
      <c r="F11" s="1" t="s">
        <v>9816</v>
      </c>
      <c r="G11" s="1">
        <v>6084</v>
      </c>
      <c r="H11" s="1">
        <v>80.5</v>
      </c>
      <c r="I11" s="1">
        <v>315</v>
      </c>
      <c r="J11" s="1">
        <v>1028</v>
      </c>
      <c r="K11" s="1">
        <v>10.25</v>
      </c>
      <c r="L11" s="1">
        <v>3448</v>
      </c>
      <c r="M11" s="1">
        <v>34.5</v>
      </c>
      <c r="N11" s="1">
        <v>8300</v>
      </c>
      <c r="O11" s="1">
        <v>83</v>
      </c>
      <c r="P11" s="1">
        <v>31</v>
      </c>
      <c r="AB11" s="1" t="s">
        <v>4800</v>
      </c>
      <c r="AC11" s="1" t="s">
        <v>72</v>
      </c>
      <c r="AD11" s="1" t="s">
        <v>72</v>
      </c>
      <c r="AG11" s="1">
        <v>4</v>
      </c>
      <c r="AH11" s="1" t="s">
        <v>9817</v>
      </c>
      <c r="AI11" s="1">
        <v>2013</v>
      </c>
      <c r="AK11" s="1">
        <v>40417</v>
      </c>
      <c r="AO11" s="1" t="s">
        <v>9818</v>
      </c>
      <c r="AP11" s="1" t="s">
        <v>9818</v>
      </c>
      <c r="AQ11" s="1">
        <v>40417</v>
      </c>
      <c r="AR11" s="2"/>
      <c r="AS11" s="1">
        <f>IF(AT11&gt;0,1,0)</f>
        <v>0</v>
      </c>
      <c r="AT11" s="1">
        <f>AU11+AV11</f>
        <v>0</v>
      </c>
      <c r="AU11" s="1">
        <v>0</v>
      </c>
      <c r="AV11" s="1">
        <v>0</v>
      </c>
      <c r="AW11" s="1">
        <f>IF(AX11&gt;0,1,0)</f>
        <v>0</v>
      </c>
      <c r="AX11" s="1">
        <f>SUM(AY11+AZ11)</f>
        <v>0</v>
      </c>
      <c r="AY11" s="1">
        <v>0</v>
      </c>
      <c r="AZ11" s="1">
        <v>0</v>
      </c>
      <c r="BA11" s="1">
        <v>40417</v>
      </c>
    </row>
    <row r="12" spans="1:53" x14ac:dyDescent="0.3">
      <c r="A12" s="1" t="s">
        <v>20025</v>
      </c>
      <c r="B12" s="1">
        <v>2024</v>
      </c>
      <c r="C12" s="1" t="s">
        <v>928</v>
      </c>
      <c r="D12" s="1" t="s">
        <v>928</v>
      </c>
      <c r="E12" s="1" t="s">
        <v>920</v>
      </c>
      <c r="F12" s="1" t="s">
        <v>3393</v>
      </c>
      <c r="G12" s="1">
        <v>6083</v>
      </c>
      <c r="H12" s="1">
        <v>80.375</v>
      </c>
      <c r="I12" s="1">
        <v>313</v>
      </c>
      <c r="K12" s="1">
        <v>10.5</v>
      </c>
      <c r="M12" s="1">
        <v>35.375</v>
      </c>
      <c r="O12" s="1">
        <v>83.5</v>
      </c>
      <c r="P12" s="1" t="s">
        <v>2196</v>
      </c>
      <c r="Q12" s="3" t="s">
        <v>2196</v>
      </c>
      <c r="S12" s="3" t="s">
        <v>2196</v>
      </c>
      <c r="V12" s="1" t="s">
        <v>2196</v>
      </c>
      <c r="X12" s="1" t="s">
        <v>2196</v>
      </c>
      <c r="Y12" s="3" t="s">
        <v>2196</v>
      </c>
      <c r="Z12" s="3" t="s">
        <v>2196</v>
      </c>
      <c r="AH12" s="1" t="s">
        <v>20673</v>
      </c>
      <c r="AI12" s="1">
        <v>2024</v>
      </c>
      <c r="AM12" s="1">
        <v>10</v>
      </c>
      <c r="AN12" s="1" t="s">
        <v>970</v>
      </c>
      <c r="AO12" s="1" t="s">
        <v>20355</v>
      </c>
    </row>
    <row r="13" spans="1:53" x14ac:dyDescent="0.3">
      <c r="A13" s="1" t="s">
        <v>2800</v>
      </c>
      <c r="B13" s="1">
        <v>2020</v>
      </c>
      <c r="C13" s="1" t="s">
        <v>928</v>
      </c>
      <c r="D13" s="6" t="s">
        <v>920</v>
      </c>
      <c r="E13" s="1" t="s">
        <v>920</v>
      </c>
      <c r="F13" s="1" t="s">
        <v>1184</v>
      </c>
      <c r="G13" s="1">
        <v>6083</v>
      </c>
      <c r="H13" s="1">
        <v>80.375</v>
      </c>
      <c r="I13" s="1">
        <v>308</v>
      </c>
      <c r="J13" s="1">
        <v>1128</v>
      </c>
      <c r="K13" s="1">
        <v>11.25</v>
      </c>
      <c r="L13" s="1">
        <v>3618</v>
      </c>
      <c r="M13" s="1">
        <v>36.125</v>
      </c>
      <c r="N13" s="1">
        <v>8800</v>
      </c>
      <c r="O13" s="1">
        <v>88</v>
      </c>
      <c r="P13" s="1">
        <v>21</v>
      </c>
      <c r="Q13" s="3">
        <v>1.79</v>
      </c>
      <c r="S13" s="3">
        <v>5.09</v>
      </c>
      <c r="U13" s="1">
        <v>2500</v>
      </c>
      <c r="V13" s="1">
        <v>25</v>
      </c>
      <c r="W13" s="1">
        <v>908</v>
      </c>
      <c r="X13" s="1">
        <v>116</v>
      </c>
      <c r="Y13" s="3">
        <v>7.77</v>
      </c>
      <c r="Z13" s="3">
        <v>4.79</v>
      </c>
      <c r="AC13"/>
      <c r="AD13"/>
      <c r="AE13"/>
      <c r="AF13"/>
      <c r="AG13">
        <v>4</v>
      </c>
      <c r="AH13" s="1" t="s">
        <v>2801</v>
      </c>
      <c r="AI13" s="1">
        <v>2020</v>
      </c>
      <c r="AL13" s="1" t="s">
        <v>2802</v>
      </c>
      <c r="AN13" s="1" t="s">
        <v>1064</v>
      </c>
      <c r="AR13" s="2"/>
    </row>
    <row r="14" spans="1:53" x14ac:dyDescent="0.3">
      <c r="A14" s="1" t="s">
        <v>5907</v>
      </c>
      <c r="B14" s="1">
        <v>2017</v>
      </c>
      <c r="C14" s="1" t="s">
        <v>928</v>
      </c>
      <c r="D14" s="6" t="s">
        <v>920</v>
      </c>
      <c r="E14" s="1" t="s">
        <v>920</v>
      </c>
      <c r="F14" s="1" t="s">
        <v>250</v>
      </c>
      <c r="G14" s="1">
        <v>6083</v>
      </c>
      <c r="H14" s="1">
        <v>80.375</v>
      </c>
      <c r="I14" s="1">
        <v>353</v>
      </c>
      <c r="J14" s="1">
        <v>1068</v>
      </c>
      <c r="K14" s="1">
        <v>10.75</v>
      </c>
      <c r="L14" s="1">
        <v>3478</v>
      </c>
      <c r="M14" s="1">
        <v>34.880000000000003</v>
      </c>
      <c r="N14" s="1">
        <v>8258</v>
      </c>
      <c r="O14" s="1">
        <v>82.63</v>
      </c>
      <c r="P14" s="1">
        <v>22</v>
      </c>
      <c r="Q14" s="3">
        <v>1.92</v>
      </c>
      <c r="S14" s="3">
        <v>5.58</v>
      </c>
      <c r="U14" s="1">
        <v>2312</v>
      </c>
      <c r="V14" s="1">
        <v>23.5</v>
      </c>
      <c r="W14" s="1">
        <v>708</v>
      </c>
      <c r="X14" s="1">
        <v>92</v>
      </c>
      <c r="Y14" s="3">
        <v>8.31</v>
      </c>
      <c r="Z14" s="3">
        <v>5.21</v>
      </c>
      <c r="AB14" s="1" t="s">
        <v>3293</v>
      </c>
      <c r="AC14" s="1" t="s">
        <v>146</v>
      </c>
      <c r="AD14" s="1" t="s">
        <v>146</v>
      </c>
      <c r="AE14" s="1">
        <v>137</v>
      </c>
      <c r="AF14" s="1">
        <v>4</v>
      </c>
      <c r="AG14" s="1">
        <v>3</v>
      </c>
      <c r="AH14" s="1" t="s">
        <v>5908</v>
      </c>
      <c r="AI14" s="1">
        <v>2017</v>
      </c>
      <c r="AJ14" s="1">
        <v>2020</v>
      </c>
      <c r="AK14" s="1">
        <v>44950</v>
      </c>
      <c r="AO14" s="1" t="s">
        <v>5909</v>
      </c>
      <c r="AP14" s="1" t="s">
        <v>5909</v>
      </c>
      <c r="AQ14" s="1">
        <v>44950</v>
      </c>
      <c r="AR14" s="2"/>
      <c r="AS14" s="1">
        <f>IF(AT14&gt;0,1,0)</f>
        <v>0</v>
      </c>
      <c r="AT14" s="1">
        <f>AU14+AV14</f>
        <v>0</v>
      </c>
      <c r="AU14" s="1">
        <v>0</v>
      </c>
      <c r="AV14" s="1">
        <v>0</v>
      </c>
      <c r="AW14" s="1">
        <f>IF(AX14&gt;0,1,0)</f>
        <v>0</v>
      </c>
      <c r="AX14" s="1">
        <f>SUM(AY14+AZ14)</f>
        <v>0</v>
      </c>
      <c r="AY14" s="1">
        <v>0</v>
      </c>
      <c r="AZ14" s="1">
        <v>0</v>
      </c>
      <c r="BA14" s="1">
        <v>44950</v>
      </c>
    </row>
    <row r="15" spans="1:53" x14ac:dyDescent="0.3">
      <c r="A15" s="1" t="s">
        <v>8735</v>
      </c>
      <c r="B15" s="1">
        <v>2014</v>
      </c>
      <c r="C15" s="1" t="s">
        <v>928</v>
      </c>
      <c r="D15" s="1" t="s">
        <v>920</v>
      </c>
      <c r="E15" s="1" t="s">
        <v>920</v>
      </c>
      <c r="F15" s="1" t="s">
        <v>154</v>
      </c>
      <c r="G15" s="1">
        <v>6083</v>
      </c>
      <c r="H15" s="1">
        <v>80.375</v>
      </c>
      <c r="I15" s="1">
        <v>316</v>
      </c>
      <c r="J15" s="1">
        <v>1000</v>
      </c>
      <c r="K15" s="1">
        <v>10</v>
      </c>
      <c r="L15" s="1">
        <v>3668</v>
      </c>
      <c r="M15" s="1">
        <v>36.75</v>
      </c>
      <c r="N15" s="1">
        <v>8818</v>
      </c>
      <c r="O15" s="1">
        <v>88.125</v>
      </c>
      <c r="AB15" s="1" t="s">
        <v>3256</v>
      </c>
      <c r="AC15" s="1" t="s">
        <v>72</v>
      </c>
      <c r="AD15" s="1" t="s">
        <v>72</v>
      </c>
      <c r="AG15" s="1">
        <v>4</v>
      </c>
      <c r="AH15" s="1" t="s">
        <v>8736</v>
      </c>
      <c r="AI15" s="1">
        <v>2014</v>
      </c>
      <c r="AJ15" s="1">
        <v>2017</v>
      </c>
      <c r="AK15" s="1">
        <v>41563</v>
      </c>
      <c r="AO15" s="1" t="s">
        <v>8737</v>
      </c>
      <c r="AP15" s="1" t="s">
        <v>8737</v>
      </c>
      <c r="AQ15" s="1">
        <v>41563</v>
      </c>
      <c r="AR15" s="2"/>
      <c r="AS15" s="1">
        <f>IF(AT15&gt;0,1,0)</f>
        <v>0</v>
      </c>
      <c r="AT15" s="1">
        <f>AU15+AV15</f>
        <v>0</v>
      </c>
      <c r="AU15" s="1">
        <v>0</v>
      </c>
      <c r="AV15" s="1">
        <v>0</v>
      </c>
      <c r="AW15" s="1">
        <f>IF(AX15&gt;0,1,0)</f>
        <v>0</v>
      </c>
      <c r="AX15" s="1">
        <f>SUM(AY15+AZ15)</f>
        <v>0</v>
      </c>
      <c r="AY15" s="1">
        <v>0</v>
      </c>
      <c r="AZ15" s="1">
        <v>0</v>
      </c>
      <c r="BA15" s="1">
        <v>41563</v>
      </c>
    </row>
    <row r="16" spans="1:53" x14ac:dyDescent="0.3">
      <c r="A16" s="1" t="s">
        <v>20023</v>
      </c>
      <c r="B16" s="1">
        <v>2024</v>
      </c>
      <c r="C16" s="1" t="s">
        <v>928</v>
      </c>
      <c r="D16" s="1" t="s">
        <v>928</v>
      </c>
      <c r="E16" s="1" t="s">
        <v>920</v>
      </c>
      <c r="F16" s="1" t="s">
        <v>1585</v>
      </c>
      <c r="G16" s="1">
        <v>6082</v>
      </c>
      <c r="H16" s="1">
        <v>80.25</v>
      </c>
      <c r="I16" s="1">
        <v>313</v>
      </c>
      <c r="K16" s="1">
        <v>10.5</v>
      </c>
      <c r="M16" s="1">
        <v>33.875</v>
      </c>
      <c r="O16" s="1">
        <v>82</v>
      </c>
      <c r="P16" s="1">
        <v>22</v>
      </c>
      <c r="Q16" s="3">
        <v>1.69</v>
      </c>
      <c r="S16" s="3">
        <v>4.9400000000000004</v>
      </c>
      <c r="V16" s="1">
        <v>31.5</v>
      </c>
      <c r="X16" s="1">
        <v>114</v>
      </c>
      <c r="Y16" s="3">
        <v>7.39</v>
      </c>
      <c r="Z16" s="3">
        <v>4.7300000000000004</v>
      </c>
      <c r="AH16" s="1" t="s">
        <v>20671</v>
      </c>
      <c r="AI16" s="1">
        <v>2024</v>
      </c>
      <c r="AM16" s="1">
        <v>10</v>
      </c>
      <c r="AN16" s="1" t="s">
        <v>963</v>
      </c>
      <c r="AO16" s="1" t="s">
        <v>20353</v>
      </c>
    </row>
    <row r="17" spans="1:53" x14ac:dyDescent="0.3">
      <c r="A17" s="1" t="s">
        <v>11761</v>
      </c>
      <c r="B17" s="1">
        <v>2011</v>
      </c>
      <c r="C17" s="1" t="s">
        <v>928</v>
      </c>
      <c r="D17" s="1" t="s">
        <v>920</v>
      </c>
      <c r="E17" s="1" t="s">
        <v>920</v>
      </c>
      <c r="F17" s="1" t="s">
        <v>1566</v>
      </c>
      <c r="G17" s="1">
        <v>6082</v>
      </c>
      <c r="H17" s="1">
        <v>80.25</v>
      </c>
      <c r="I17" s="1">
        <v>319</v>
      </c>
      <c r="J17" s="1">
        <v>978</v>
      </c>
      <c r="K17" s="1">
        <v>9.875</v>
      </c>
      <c r="L17" s="1">
        <v>3548</v>
      </c>
      <c r="M17" s="1">
        <v>35.5</v>
      </c>
      <c r="N17" s="1">
        <v>8168</v>
      </c>
      <c r="O17" s="1">
        <v>81.75</v>
      </c>
      <c r="P17" s="1">
        <v>21</v>
      </c>
      <c r="Q17" s="3">
        <v>1.77</v>
      </c>
      <c r="R17" s="3">
        <v>2.93</v>
      </c>
      <c r="S17" s="3">
        <v>5.05</v>
      </c>
      <c r="T17" s="1">
        <v>2.1199999999999899</v>
      </c>
      <c r="U17" s="1">
        <v>3200</v>
      </c>
      <c r="V17" s="1">
        <v>32</v>
      </c>
      <c r="W17" s="1">
        <v>902</v>
      </c>
      <c r="X17" s="1">
        <v>110</v>
      </c>
      <c r="Y17" s="3">
        <v>7.44</v>
      </c>
      <c r="Z17" s="3">
        <v>4.34</v>
      </c>
      <c r="AB17" s="1" t="s">
        <v>3256</v>
      </c>
      <c r="AC17" s="1" t="s">
        <v>261</v>
      </c>
      <c r="AD17" s="1" t="s">
        <v>261</v>
      </c>
      <c r="AE17" s="1">
        <v>17</v>
      </c>
      <c r="AF17" s="1">
        <v>1</v>
      </c>
      <c r="AG17" s="1">
        <v>1</v>
      </c>
      <c r="AH17" s="1" t="s">
        <v>11762</v>
      </c>
      <c r="AI17" s="1">
        <v>2011</v>
      </c>
      <c r="AJ17" s="1">
        <v>2017</v>
      </c>
      <c r="AK17" s="1">
        <v>37090</v>
      </c>
      <c r="AO17" s="1" t="s">
        <v>11763</v>
      </c>
      <c r="AP17" s="1" t="s">
        <v>11763</v>
      </c>
      <c r="AQ17" s="1">
        <v>37090</v>
      </c>
      <c r="AR17" s="2"/>
      <c r="AS17" s="1">
        <f>IF(AT17&gt;0,1,0)</f>
        <v>0</v>
      </c>
      <c r="AT17" s="1">
        <f>AU17+AV17</f>
        <v>0</v>
      </c>
      <c r="AU17" s="1">
        <v>0</v>
      </c>
      <c r="AV17" s="1">
        <v>0</v>
      </c>
      <c r="AW17" s="1">
        <f>IF(AX17&gt;0,1,0)</f>
        <v>0</v>
      </c>
      <c r="AX17" s="1">
        <f>SUM(AY17+AZ17)</f>
        <v>0</v>
      </c>
      <c r="AY17" s="1">
        <v>0</v>
      </c>
      <c r="AZ17" s="1">
        <v>0</v>
      </c>
      <c r="BA17" s="1">
        <v>37090</v>
      </c>
    </row>
    <row r="18" spans="1:53" x14ac:dyDescent="0.3">
      <c r="A18" s="1" t="s">
        <v>1001</v>
      </c>
      <c r="B18" s="1">
        <v>2023</v>
      </c>
      <c r="C18" s="1" t="s">
        <v>928</v>
      </c>
      <c r="D18" s="1" t="s">
        <v>920</v>
      </c>
      <c r="E18" s="1" t="s">
        <v>920</v>
      </c>
      <c r="F18" s="1" t="s">
        <v>192</v>
      </c>
      <c r="G18" s="1">
        <v>6082</v>
      </c>
      <c r="H18" s="1">
        <v>80.25</v>
      </c>
      <c r="I18" s="1">
        <v>374</v>
      </c>
      <c r="K18" s="1">
        <v>11.625</v>
      </c>
      <c r="M18" s="1">
        <v>36.375</v>
      </c>
      <c r="O18" s="1">
        <v>87.875</v>
      </c>
      <c r="Q18" s="3">
        <v>1.92</v>
      </c>
      <c r="S18" s="3">
        <v>5.35</v>
      </c>
      <c r="AC18" s="1" t="s">
        <v>91</v>
      </c>
      <c r="AD18" s="1" t="s">
        <v>91</v>
      </c>
      <c r="AE18" s="1">
        <v>111</v>
      </c>
      <c r="AF18" s="1">
        <v>4</v>
      </c>
      <c r="AG18" s="1">
        <v>3</v>
      </c>
      <c r="AH18" s="1" t="s">
        <v>1002</v>
      </c>
      <c r="AI18" s="1">
        <v>2023</v>
      </c>
      <c r="AM18" s="1">
        <v>10</v>
      </c>
      <c r="AN18" s="1" t="s">
        <v>1003</v>
      </c>
    </row>
    <row r="19" spans="1:53" x14ac:dyDescent="0.3">
      <c r="A19" s="1" t="s">
        <v>9536</v>
      </c>
      <c r="B19" s="1">
        <v>2013</v>
      </c>
      <c r="C19" s="1" t="s">
        <v>144</v>
      </c>
      <c r="D19" s="1" t="s">
        <v>55</v>
      </c>
      <c r="E19" s="1" t="s">
        <v>55</v>
      </c>
      <c r="F19" s="1" t="s">
        <v>820</v>
      </c>
      <c r="G19" s="1">
        <v>6081</v>
      </c>
      <c r="H19" s="1">
        <v>80.125</v>
      </c>
      <c r="I19" s="1">
        <v>277</v>
      </c>
      <c r="J19" s="1">
        <v>1000</v>
      </c>
      <c r="K19" s="1">
        <v>10</v>
      </c>
      <c r="L19" s="1">
        <v>3368</v>
      </c>
      <c r="M19" s="1">
        <v>33.75</v>
      </c>
      <c r="N19" s="1">
        <v>8248</v>
      </c>
      <c r="O19" s="1">
        <v>82.5</v>
      </c>
      <c r="P19" s="1">
        <v>38</v>
      </c>
      <c r="Q19" s="3">
        <v>1.63</v>
      </c>
      <c r="R19" s="3">
        <v>2.71</v>
      </c>
      <c r="S19" s="3">
        <v>4.5999999999999996</v>
      </c>
      <c r="T19" s="1">
        <v>1.8899999999999899</v>
      </c>
      <c r="U19" s="1">
        <v>3412</v>
      </c>
      <c r="V19" s="1">
        <v>34.5</v>
      </c>
      <c r="W19" s="1">
        <v>1001</v>
      </c>
      <c r="X19" s="1">
        <v>121</v>
      </c>
      <c r="Y19" s="3">
        <v>7.07</v>
      </c>
      <c r="Z19" s="3">
        <v>4.51</v>
      </c>
      <c r="AB19" s="1" t="s">
        <v>3394</v>
      </c>
      <c r="AC19" s="1" t="s">
        <v>234</v>
      </c>
      <c r="AD19" s="1" t="s">
        <v>234</v>
      </c>
      <c r="AE19" s="1">
        <v>53</v>
      </c>
      <c r="AF19" s="1">
        <v>2</v>
      </c>
      <c r="AG19" s="1">
        <v>2</v>
      </c>
      <c r="AH19" s="1" t="s">
        <v>9537</v>
      </c>
      <c r="AI19" s="1">
        <v>2013</v>
      </c>
      <c r="AJ19" s="1">
        <v>2018</v>
      </c>
      <c r="AK19" s="1">
        <v>40001</v>
      </c>
      <c r="AO19" s="1" t="s">
        <v>9538</v>
      </c>
      <c r="AP19" s="1" t="s">
        <v>9538</v>
      </c>
      <c r="AQ19" s="1">
        <v>40001</v>
      </c>
      <c r="AR19" s="2"/>
      <c r="AS19" s="1">
        <f>IF(AT19&gt;0,1,0)</f>
        <v>0</v>
      </c>
      <c r="AT19" s="1">
        <f>AU19+AV19</f>
        <v>0</v>
      </c>
      <c r="AU19" s="1">
        <v>0</v>
      </c>
      <c r="AV19" s="1">
        <v>0</v>
      </c>
      <c r="AW19" s="1">
        <f>IF(AX19&gt;0,1,0)</f>
        <v>0</v>
      </c>
      <c r="AX19" s="1">
        <f>SUM(AY19+AZ19)</f>
        <v>0</v>
      </c>
      <c r="AY19" s="1">
        <v>0</v>
      </c>
      <c r="AZ19" s="1">
        <v>0</v>
      </c>
      <c r="BA19" s="1">
        <v>40001</v>
      </c>
    </row>
    <row r="20" spans="1:53" x14ac:dyDescent="0.3">
      <c r="A20" s="1" t="s">
        <v>10103</v>
      </c>
      <c r="B20" s="1">
        <v>2013</v>
      </c>
      <c r="C20" s="1" t="s">
        <v>854</v>
      </c>
      <c r="D20" s="1" t="s">
        <v>854</v>
      </c>
      <c r="E20" s="1" t="s">
        <v>854</v>
      </c>
      <c r="F20" s="1" t="s">
        <v>458</v>
      </c>
      <c r="G20" s="1">
        <v>6081</v>
      </c>
      <c r="H20" s="1">
        <v>80.125</v>
      </c>
      <c r="I20" s="1">
        <v>260</v>
      </c>
      <c r="J20" s="1">
        <v>1028</v>
      </c>
      <c r="K20" s="1">
        <v>10.25</v>
      </c>
      <c r="L20" s="1">
        <v>3448</v>
      </c>
      <c r="M20" s="1">
        <v>34.5</v>
      </c>
      <c r="N20" s="1">
        <v>8238</v>
      </c>
      <c r="O20" s="1">
        <v>82.375</v>
      </c>
      <c r="P20" s="1">
        <v>17</v>
      </c>
      <c r="Q20" s="3">
        <v>1.7</v>
      </c>
      <c r="R20" s="3">
        <v>2.83</v>
      </c>
      <c r="S20" s="3">
        <v>4.8600000000000003</v>
      </c>
      <c r="T20" s="1">
        <v>2.0299999999999998</v>
      </c>
      <c r="U20" s="1">
        <v>3100</v>
      </c>
      <c r="V20" s="1">
        <v>31</v>
      </c>
      <c r="W20" s="1">
        <v>905</v>
      </c>
      <c r="X20" s="1">
        <v>113</v>
      </c>
      <c r="Y20" s="3">
        <v>7.09</v>
      </c>
      <c r="Z20" s="3">
        <v>4.57</v>
      </c>
      <c r="AA20" s="3">
        <v>11.97</v>
      </c>
      <c r="AB20" s="1" t="s">
        <v>3293</v>
      </c>
      <c r="AC20" s="1" t="s">
        <v>193</v>
      </c>
      <c r="AD20" s="1" t="s">
        <v>193</v>
      </c>
      <c r="AE20" s="1">
        <v>133</v>
      </c>
      <c r="AF20" s="1">
        <v>4</v>
      </c>
      <c r="AG20" s="1">
        <v>3</v>
      </c>
      <c r="AH20" s="1" t="s">
        <v>10104</v>
      </c>
      <c r="AI20" s="1">
        <v>2013</v>
      </c>
      <c r="AJ20" s="1">
        <v>2019</v>
      </c>
      <c r="AK20" s="1">
        <v>40081</v>
      </c>
      <c r="AO20" s="1" t="s">
        <v>10105</v>
      </c>
      <c r="AP20" s="1" t="s">
        <v>10105</v>
      </c>
      <c r="AQ20" s="1">
        <v>40081</v>
      </c>
      <c r="AR20" s="2"/>
      <c r="AS20" s="1">
        <f>IF(AT20&gt;0,1,0)</f>
        <v>0</v>
      </c>
      <c r="AT20" s="1">
        <f>AU20+AV20</f>
        <v>0</v>
      </c>
      <c r="AU20" s="1">
        <v>0</v>
      </c>
      <c r="AV20" s="1">
        <v>0</v>
      </c>
      <c r="AW20" s="1">
        <f>IF(AX20&gt;0,1,0)</f>
        <v>0</v>
      </c>
      <c r="AX20" s="1">
        <f>SUM(AY20+AZ20)</f>
        <v>0</v>
      </c>
      <c r="AY20" s="1">
        <v>0</v>
      </c>
      <c r="AZ20" s="1">
        <v>0</v>
      </c>
      <c r="BA20" s="1">
        <v>40081</v>
      </c>
    </row>
    <row r="21" spans="1:53" x14ac:dyDescent="0.3">
      <c r="A21" s="1" t="s">
        <v>4094</v>
      </c>
      <c r="B21" s="1">
        <v>2019</v>
      </c>
      <c r="C21" s="1" t="s">
        <v>854</v>
      </c>
      <c r="D21" s="1" t="s">
        <v>854</v>
      </c>
      <c r="E21" s="1" t="s">
        <v>854</v>
      </c>
      <c r="F21" s="1" t="s">
        <v>125</v>
      </c>
      <c r="G21" s="1">
        <v>6081</v>
      </c>
      <c r="H21" s="1">
        <v>80.125</v>
      </c>
      <c r="I21" s="1">
        <v>265</v>
      </c>
      <c r="J21" s="1">
        <v>948</v>
      </c>
      <c r="K21" s="1">
        <v>9.5</v>
      </c>
      <c r="L21" s="1">
        <v>3418</v>
      </c>
      <c r="M21" s="1">
        <v>34.125</v>
      </c>
      <c r="N21" s="1">
        <v>8018</v>
      </c>
      <c r="O21" s="1">
        <v>80.125</v>
      </c>
      <c r="P21" s="1">
        <v>12</v>
      </c>
      <c r="Q21" s="3">
        <v>1.69</v>
      </c>
      <c r="S21" s="3">
        <v>4.9000000000000004</v>
      </c>
      <c r="U21" s="1">
        <v>2912</v>
      </c>
      <c r="V21" s="1">
        <v>29.5</v>
      </c>
      <c r="W21" s="1">
        <v>902</v>
      </c>
      <c r="X21" s="1">
        <v>110</v>
      </c>
      <c r="Y21" s="3">
        <v>7.4</v>
      </c>
      <c r="Z21" s="3">
        <v>4.53</v>
      </c>
      <c r="AA21" s="3">
        <v>12.43</v>
      </c>
      <c r="AB21" s="1" t="s">
        <v>3240</v>
      </c>
      <c r="AC21" s="1" t="s">
        <v>57</v>
      </c>
      <c r="AD21" s="1" t="s">
        <v>57</v>
      </c>
      <c r="AE21" s="1">
        <v>141</v>
      </c>
      <c r="AF21" s="1">
        <v>5</v>
      </c>
      <c r="AG21" s="1">
        <v>3</v>
      </c>
      <c r="AL21" s="1" t="s">
        <v>4095</v>
      </c>
      <c r="AN21" s="1" t="s">
        <v>870</v>
      </c>
      <c r="AO21" s="1" t="s">
        <v>4096</v>
      </c>
      <c r="AR21" s="2"/>
    </row>
    <row r="22" spans="1:53" x14ac:dyDescent="0.3">
      <c r="A22" s="1" t="s">
        <v>12709</v>
      </c>
      <c r="B22" s="1">
        <v>2010</v>
      </c>
      <c r="C22" s="1" t="s">
        <v>928</v>
      </c>
      <c r="D22" s="1" t="s">
        <v>920</v>
      </c>
      <c r="E22" s="1" t="s">
        <v>920</v>
      </c>
      <c r="F22" s="1" t="s">
        <v>12057</v>
      </c>
      <c r="G22" s="1">
        <v>6081</v>
      </c>
      <c r="H22" s="1">
        <v>80.125</v>
      </c>
      <c r="I22" s="1">
        <v>312</v>
      </c>
      <c r="J22" s="1">
        <v>1000</v>
      </c>
      <c r="K22" s="1">
        <v>10</v>
      </c>
      <c r="L22" s="1">
        <v>3300</v>
      </c>
      <c r="M22" s="1">
        <v>33</v>
      </c>
      <c r="P22" s="1">
        <v>32</v>
      </c>
      <c r="Q22" s="3">
        <v>1.73</v>
      </c>
      <c r="R22" s="3">
        <v>2.94</v>
      </c>
      <c r="S22" s="3">
        <v>5.09</v>
      </c>
      <c r="T22" s="1">
        <v>2.15</v>
      </c>
      <c r="U22" s="1">
        <v>3312</v>
      </c>
      <c r="V22" s="1">
        <v>33.5</v>
      </c>
      <c r="W22" s="1">
        <v>901</v>
      </c>
      <c r="X22" s="1">
        <v>109</v>
      </c>
      <c r="Y22" s="3">
        <v>7.4</v>
      </c>
      <c r="Z22" s="3">
        <v>4.51</v>
      </c>
      <c r="AB22" s="1" t="s">
        <v>3834</v>
      </c>
      <c r="AC22" s="1" t="s">
        <v>3301</v>
      </c>
      <c r="AD22" s="1" t="s">
        <v>121</v>
      </c>
      <c r="AE22" s="1">
        <v>69</v>
      </c>
      <c r="AF22" s="1">
        <v>3</v>
      </c>
      <c r="AG22" s="1">
        <v>2</v>
      </c>
      <c r="AH22" s="1" t="s">
        <v>12710</v>
      </c>
      <c r="AI22" s="1">
        <v>2010</v>
      </c>
      <c r="AJ22" s="1">
        <v>2018</v>
      </c>
      <c r="AK22" s="1">
        <v>35508</v>
      </c>
      <c r="AO22" s="1" t="s">
        <v>12711</v>
      </c>
      <c r="AP22" s="1" t="s">
        <v>12711</v>
      </c>
      <c r="AQ22" s="1">
        <v>35508</v>
      </c>
      <c r="AR22" s="2"/>
      <c r="AS22" s="1">
        <f>IF(AT22&gt;0,1,0)</f>
        <v>0</v>
      </c>
      <c r="AT22" s="1">
        <f>AU22+AV22</f>
        <v>0</v>
      </c>
      <c r="AU22" s="1">
        <v>0</v>
      </c>
      <c r="AV22" s="1">
        <v>0</v>
      </c>
      <c r="AW22" s="1">
        <f>IF(AX22&gt;0,1,0)</f>
        <v>0</v>
      </c>
      <c r="AX22" s="1">
        <f>SUM(AY22+AZ22)</f>
        <v>0</v>
      </c>
      <c r="AY22" s="1">
        <v>0</v>
      </c>
      <c r="AZ22" s="1">
        <v>0</v>
      </c>
      <c r="BA22" s="1">
        <v>35508</v>
      </c>
    </row>
    <row r="23" spans="1:53" x14ac:dyDescent="0.3">
      <c r="A23" s="1" t="s">
        <v>5794</v>
      </c>
      <c r="B23" s="1">
        <v>2017</v>
      </c>
      <c r="C23" s="1" t="s">
        <v>928</v>
      </c>
      <c r="D23" s="6" t="s">
        <v>920</v>
      </c>
      <c r="E23" s="1" t="s">
        <v>920</v>
      </c>
      <c r="F23" s="1" t="s">
        <v>680</v>
      </c>
      <c r="G23" s="1">
        <v>6081</v>
      </c>
      <c r="H23" s="1">
        <v>80.125</v>
      </c>
      <c r="I23" s="1">
        <v>307</v>
      </c>
      <c r="J23" s="1">
        <v>1100</v>
      </c>
      <c r="K23" s="1">
        <v>11</v>
      </c>
      <c r="L23" s="1">
        <v>3468</v>
      </c>
      <c r="M23" s="1">
        <v>34.75</v>
      </c>
      <c r="N23" s="1">
        <v>8228</v>
      </c>
      <c r="O23" s="1">
        <v>82.25</v>
      </c>
      <c r="Q23" s="3">
        <v>1.81</v>
      </c>
      <c r="S23" s="3">
        <v>5.18</v>
      </c>
      <c r="U23" s="1">
        <v>2812</v>
      </c>
      <c r="V23" s="1">
        <v>28.5</v>
      </c>
      <c r="W23" s="1">
        <v>809</v>
      </c>
      <c r="X23" s="1">
        <v>105</v>
      </c>
      <c r="Y23" s="3">
        <v>7.52</v>
      </c>
      <c r="Z23" s="3">
        <v>4.58</v>
      </c>
      <c r="AB23" s="1" t="s">
        <v>3293</v>
      </c>
      <c r="AC23" s="1" t="s">
        <v>261</v>
      </c>
      <c r="AD23" s="1" t="s">
        <v>261</v>
      </c>
      <c r="AE23" s="1">
        <v>211</v>
      </c>
      <c r="AF23" s="1">
        <v>6</v>
      </c>
      <c r="AG23" s="1">
        <v>3</v>
      </c>
      <c r="AH23" s="1" t="s">
        <v>5795</v>
      </c>
      <c r="AI23" s="1">
        <v>2017</v>
      </c>
      <c r="AJ23" s="1">
        <v>2020</v>
      </c>
      <c r="AK23" s="1">
        <v>45024</v>
      </c>
      <c r="AO23" s="1" t="s">
        <v>5796</v>
      </c>
      <c r="AP23" s="1" t="s">
        <v>5796</v>
      </c>
      <c r="AQ23" s="1">
        <v>45024</v>
      </c>
      <c r="AR23" s="2"/>
      <c r="AS23" s="1">
        <f>IF(AT23&gt;0,1,0)</f>
        <v>0</v>
      </c>
      <c r="AT23" s="1">
        <f>AU23+AV23</f>
        <v>0</v>
      </c>
      <c r="AU23" s="1">
        <v>0</v>
      </c>
      <c r="AV23" s="1">
        <v>0</v>
      </c>
      <c r="AW23" s="1">
        <f>IF(AX23&gt;0,1,0)</f>
        <v>0</v>
      </c>
      <c r="AX23" s="1">
        <f>SUM(AY23+AZ23)</f>
        <v>0</v>
      </c>
      <c r="AY23" s="1">
        <v>0</v>
      </c>
      <c r="AZ23" s="1">
        <v>0</v>
      </c>
      <c r="BA23" s="1">
        <v>45024</v>
      </c>
    </row>
    <row r="24" spans="1:53" x14ac:dyDescent="0.3">
      <c r="A24" s="1" t="s">
        <v>11770</v>
      </c>
      <c r="B24" s="1">
        <v>2011</v>
      </c>
      <c r="C24" s="1" t="s">
        <v>928</v>
      </c>
      <c r="D24" s="1" t="s">
        <v>920</v>
      </c>
      <c r="E24" s="1" t="s">
        <v>920</v>
      </c>
      <c r="F24" s="1" t="s">
        <v>720</v>
      </c>
      <c r="G24" s="1">
        <v>6081</v>
      </c>
      <c r="H24" s="1">
        <v>80.125</v>
      </c>
      <c r="I24" s="1">
        <v>315</v>
      </c>
      <c r="J24" s="1">
        <v>1018</v>
      </c>
      <c r="K24" s="1">
        <v>10.125</v>
      </c>
      <c r="L24" s="1">
        <v>3468</v>
      </c>
      <c r="M24" s="1">
        <v>34.75</v>
      </c>
      <c r="N24" s="1">
        <v>8078</v>
      </c>
      <c r="O24" s="1">
        <v>80.875</v>
      </c>
      <c r="AB24" s="1" t="s">
        <v>2252</v>
      </c>
      <c r="AC24" s="1" t="s">
        <v>72</v>
      </c>
      <c r="AD24" s="1" t="s">
        <v>72</v>
      </c>
      <c r="AG24" s="1">
        <v>4</v>
      </c>
      <c r="AI24" s="1">
        <v>2011</v>
      </c>
      <c r="AO24" s="1" t="s">
        <v>11771</v>
      </c>
      <c r="AP24" s="1" t="s">
        <v>11771</v>
      </c>
      <c r="AQ24" s="1">
        <v>-100763</v>
      </c>
      <c r="AR24" s="2"/>
      <c r="AS24" s="1">
        <f>IF(AT24&gt;0,1,0)</f>
        <v>0</v>
      </c>
      <c r="AT24" s="1">
        <f>AU24+AV24</f>
        <v>0</v>
      </c>
      <c r="AU24" s="1">
        <v>0</v>
      </c>
      <c r="AV24" s="1">
        <v>0</v>
      </c>
      <c r="AW24" s="1">
        <f>IF(AX24&gt;0,1,0)</f>
        <v>0</v>
      </c>
      <c r="AX24" s="1">
        <f>SUM(AY24+AZ24)</f>
        <v>0</v>
      </c>
      <c r="AY24" s="1">
        <v>0</v>
      </c>
      <c r="AZ24" s="1">
        <v>0</v>
      </c>
      <c r="BA24" s="1">
        <v>-100763</v>
      </c>
    </row>
    <row r="25" spans="1:53" x14ac:dyDescent="0.3">
      <c r="A25" s="1" t="s">
        <v>16513</v>
      </c>
      <c r="B25" s="1">
        <v>2006</v>
      </c>
      <c r="C25" s="1" t="s">
        <v>928</v>
      </c>
      <c r="D25" s="1" t="s">
        <v>920</v>
      </c>
      <c r="E25" s="1" t="s">
        <v>920</v>
      </c>
      <c r="F25" s="1" t="s">
        <v>720</v>
      </c>
      <c r="G25" s="1">
        <v>6080</v>
      </c>
      <c r="H25" s="1">
        <v>80</v>
      </c>
      <c r="I25" s="1">
        <v>316</v>
      </c>
      <c r="J25" s="1">
        <v>1018</v>
      </c>
      <c r="K25" s="1">
        <v>10.125</v>
      </c>
      <c r="L25" s="1">
        <v>3312</v>
      </c>
      <c r="M25" s="1">
        <v>33.5</v>
      </c>
      <c r="P25" s="1">
        <v>20</v>
      </c>
      <c r="Q25" s="3">
        <v>1.86</v>
      </c>
      <c r="R25" s="3">
        <v>3.08</v>
      </c>
      <c r="S25" s="3">
        <v>5.25</v>
      </c>
      <c r="T25" s="1">
        <v>2.17</v>
      </c>
      <c r="U25" s="1">
        <v>2712</v>
      </c>
      <c r="V25" s="1">
        <v>27.5</v>
      </c>
      <c r="W25" s="1">
        <v>800</v>
      </c>
      <c r="X25" s="1">
        <v>96</v>
      </c>
      <c r="Y25" s="3">
        <v>7.82</v>
      </c>
      <c r="Z25" s="3">
        <v>4.68</v>
      </c>
      <c r="AB25" s="1" t="s">
        <v>2252</v>
      </c>
      <c r="AC25" s="1" t="s">
        <v>96</v>
      </c>
      <c r="AD25" s="1" t="s">
        <v>96</v>
      </c>
      <c r="AE25" s="1">
        <v>59</v>
      </c>
      <c r="AF25" s="1">
        <v>2</v>
      </c>
      <c r="AG25" s="1">
        <v>2</v>
      </c>
      <c r="AH25" s="1" t="s">
        <v>16514</v>
      </c>
      <c r="AI25" s="1">
        <v>2006</v>
      </c>
      <c r="AK25" s="1">
        <v>30873</v>
      </c>
      <c r="AO25" s="1" t="s">
        <v>16515</v>
      </c>
      <c r="AP25" s="1" t="s">
        <v>16515</v>
      </c>
      <c r="AQ25" s="1">
        <v>30873</v>
      </c>
      <c r="AR25" s="2"/>
      <c r="AS25" s="1">
        <f>IF(AT25&gt;0,1,0)</f>
        <v>0</v>
      </c>
      <c r="AT25" s="1">
        <f>AU25+AV25</f>
        <v>0</v>
      </c>
      <c r="AU25" s="1">
        <v>0</v>
      </c>
      <c r="AV25" s="1">
        <v>0</v>
      </c>
      <c r="AW25" s="1">
        <f>IF(AX25&gt;0,1,0)</f>
        <v>0</v>
      </c>
      <c r="AX25" s="1">
        <f>SUM(AY25+AZ25)</f>
        <v>0</v>
      </c>
      <c r="AY25" s="1">
        <v>0</v>
      </c>
      <c r="AZ25" s="1">
        <v>0</v>
      </c>
      <c r="BA25" s="1">
        <v>30873</v>
      </c>
    </row>
    <row r="26" spans="1:53" x14ac:dyDescent="0.3">
      <c r="A26" s="1" t="s">
        <v>17412</v>
      </c>
      <c r="B26" s="1">
        <v>2005</v>
      </c>
      <c r="C26" s="1" t="s">
        <v>928</v>
      </c>
      <c r="D26" s="6" t="s">
        <v>920</v>
      </c>
      <c r="E26" s="1" t="s">
        <v>920</v>
      </c>
      <c r="F26" s="1" t="s">
        <v>517</v>
      </c>
      <c r="G26" s="1">
        <v>6080</v>
      </c>
      <c r="H26" s="1">
        <v>80</v>
      </c>
      <c r="I26" s="1">
        <v>330</v>
      </c>
      <c r="J26" s="1">
        <v>1034</v>
      </c>
      <c r="K26" s="1">
        <v>10.75</v>
      </c>
      <c r="L26" s="1">
        <v>3212</v>
      </c>
      <c r="M26" s="1">
        <v>32.5</v>
      </c>
      <c r="Q26" s="3">
        <v>1.92</v>
      </c>
      <c r="R26" s="3">
        <v>3.09</v>
      </c>
      <c r="S26" s="3">
        <v>5.4</v>
      </c>
      <c r="T26" s="1">
        <v>2.31</v>
      </c>
      <c r="U26" s="1">
        <v>2800</v>
      </c>
      <c r="V26" s="1">
        <v>28</v>
      </c>
      <c r="W26" s="1">
        <v>800</v>
      </c>
      <c r="X26" s="1">
        <v>96</v>
      </c>
      <c r="Y26" s="3">
        <v>7.89</v>
      </c>
      <c r="Z26" s="3">
        <v>4.78</v>
      </c>
      <c r="AB26" s="1" t="s">
        <v>6971</v>
      </c>
      <c r="AC26" s="1" t="s">
        <v>243</v>
      </c>
      <c r="AD26" s="1" t="s">
        <v>243</v>
      </c>
      <c r="AE26" s="1">
        <v>64</v>
      </c>
      <c r="AF26" s="1">
        <v>2</v>
      </c>
      <c r="AG26" s="1">
        <v>2</v>
      </c>
      <c r="AH26" s="1" t="s">
        <v>17413</v>
      </c>
      <c r="AI26" s="1">
        <v>2005</v>
      </c>
      <c r="AK26" s="1">
        <v>29891</v>
      </c>
      <c r="AO26" s="1" t="s">
        <v>17414</v>
      </c>
      <c r="AP26" s="1" t="s">
        <v>17414</v>
      </c>
      <c r="AQ26" s="1">
        <v>29891</v>
      </c>
      <c r="AR26" s="2"/>
      <c r="AS26" s="1">
        <f>IF(AT26&gt;0,1,0)</f>
        <v>0</v>
      </c>
      <c r="AT26" s="1">
        <f>AU26+AV26</f>
        <v>0</v>
      </c>
      <c r="AU26" s="1">
        <v>0</v>
      </c>
      <c r="AV26" s="1">
        <v>0</v>
      </c>
      <c r="AW26" s="1">
        <f>IF(AX26&gt;0,1,0)</f>
        <v>0</v>
      </c>
      <c r="AX26" s="1">
        <f>SUM(AY26+AZ26)</f>
        <v>0</v>
      </c>
      <c r="AY26" s="1">
        <v>0</v>
      </c>
      <c r="AZ26" s="1">
        <v>0</v>
      </c>
      <c r="BA26" s="1">
        <v>29891</v>
      </c>
    </row>
    <row r="27" spans="1:53" x14ac:dyDescent="0.3">
      <c r="A27" s="6" t="s">
        <v>1773</v>
      </c>
      <c r="B27" s="7">
        <v>2022</v>
      </c>
      <c r="C27" s="6" t="s">
        <v>928</v>
      </c>
      <c r="D27" s="6" t="s">
        <v>920</v>
      </c>
      <c r="E27" s="6" t="s">
        <v>920</v>
      </c>
      <c r="F27" s="8" t="s">
        <v>537</v>
      </c>
      <c r="G27" s="9">
        <v>6080</v>
      </c>
      <c r="H27" s="10">
        <v>80</v>
      </c>
      <c r="I27" s="11">
        <v>319</v>
      </c>
      <c r="J27" s="11"/>
      <c r="K27" s="12">
        <v>10.125</v>
      </c>
      <c r="L27" s="13"/>
      <c r="M27" s="12">
        <v>32.875</v>
      </c>
      <c r="N27" s="13"/>
      <c r="O27" s="12">
        <v>79.75</v>
      </c>
      <c r="P27" s="14"/>
      <c r="Q27" s="9">
        <v>1.86</v>
      </c>
      <c r="R27" s="9"/>
      <c r="S27" s="15">
        <v>5.41</v>
      </c>
      <c r="T27" s="7"/>
      <c r="U27" s="7">
        <v>2600</v>
      </c>
      <c r="V27" s="17">
        <v>26</v>
      </c>
      <c r="W27" s="18">
        <v>808</v>
      </c>
      <c r="X27" s="9">
        <v>104</v>
      </c>
      <c r="Y27" s="9"/>
      <c r="Z27" s="20">
        <v>4.7699999999999996</v>
      </c>
      <c r="AA27" s="15"/>
      <c r="AC27" s="1" t="s">
        <v>391</v>
      </c>
      <c r="AD27" s="1" t="s">
        <v>391</v>
      </c>
      <c r="AE27" s="1">
        <v>209</v>
      </c>
      <c r="AF27" s="1">
        <v>6</v>
      </c>
      <c r="AG27" s="1">
        <v>3</v>
      </c>
      <c r="AH27" s="1" t="s">
        <v>1774</v>
      </c>
      <c r="AI27" s="1">
        <v>2022</v>
      </c>
      <c r="AL27" s="19" t="s">
        <v>1775</v>
      </c>
      <c r="AM27" s="19"/>
      <c r="AN27" s="21" t="s">
        <v>1079</v>
      </c>
    </row>
    <row r="28" spans="1:53" x14ac:dyDescent="0.3">
      <c r="A28" s="1" t="s">
        <v>2666</v>
      </c>
      <c r="B28" s="1">
        <v>2020</v>
      </c>
      <c r="C28" s="1" t="s">
        <v>928</v>
      </c>
      <c r="D28" s="6" t="s">
        <v>920</v>
      </c>
      <c r="E28" s="1" t="s">
        <v>920</v>
      </c>
      <c r="F28" s="1" t="s">
        <v>936</v>
      </c>
      <c r="G28" s="1">
        <v>6080</v>
      </c>
      <c r="H28" s="1">
        <v>80</v>
      </c>
      <c r="I28" s="1">
        <v>318</v>
      </c>
      <c r="J28" s="1">
        <v>978</v>
      </c>
      <c r="K28" s="1">
        <v>9.875</v>
      </c>
      <c r="L28" s="1">
        <v>3438</v>
      </c>
      <c r="M28" s="1">
        <v>34.375</v>
      </c>
      <c r="N28" s="1">
        <v>8148</v>
      </c>
      <c r="O28" s="1">
        <v>81.5</v>
      </c>
      <c r="P28" s="1" t="s">
        <v>2196</v>
      </c>
      <c r="Q28" s="3">
        <v>1.89</v>
      </c>
      <c r="S28" s="3">
        <v>5.6</v>
      </c>
      <c r="U28" s="1">
        <v>2412</v>
      </c>
      <c r="V28" s="1">
        <v>24.5</v>
      </c>
      <c r="W28" s="1">
        <v>708</v>
      </c>
      <c r="X28" s="1">
        <v>92</v>
      </c>
      <c r="Y28" s="3" t="s">
        <v>2196</v>
      </c>
      <c r="Z28" s="3" t="s">
        <v>2196</v>
      </c>
      <c r="AC28"/>
      <c r="AD28"/>
      <c r="AE28"/>
      <c r="AF28"/>
      <c r="AG28">
        <v>4</v>
      </c>
      <c r="AH28" s="1" t="s">
        <v>2667</v>
      </c>
      <c r="AI28" s="1">
        <v>2020</v>
      </c>
      <c r="AL28" s="1" t="s">
        <v>2668</v>
      </c>
      <c r="AN28" s="1" t="s">
        <v>922</v>
      </c>
      <c r="AR28" s="2"/>
    </row>
    <row r="29" spans="1:53" x14ac:dyDescent="0.3">
      <c r="A29" s="1" t="s">
        <v>1068</v>
      </c>
      <c r="B29" s="1">
        <v>2023</v>
      </c>
      <c r="C29" s="1" t="s">
        <v>928</v>
      </c>
      <c r="D29" s="1" t="s">
        <v>920</v>
      </c>
      <c r="E29" s="1" t="s">
        <v>920</v>
      </c>
      <c r="F29" s="1" t="s">
        <v>366</v>
      </c>
      <c r="G29" s="1">
        <v>6080</v>
      </c>
      <c r="H29" s="1">
        <v>80</v>
      </c>
      <c r="I29" s="1">
        <v>320</v>
      </c>
      <c r="K29" s="1">
        <v>10.5</v>
      </c>
      <c r="M29" s="1">
        <v>34.375</v>
      </c>
      <c r="O29" s="1">
        <v>83.25</v>
      </c>
      <c r="P29" s="1">
        <v>24</v>
      </c>
      <c r="V29" s="1">
        <v>24.5</v>
      </c>
      <c r="X29" s="1">
        <v>102</v>
      </c>
      <c r="AC29" s="1" t="s">
        <v>72</v>
      </c>
      <c r="AD29" s="1" t="s">
        <v>72</v>
      </c>
      <c r="AG29" s="1">
        <v>4</v>
      </c>
      <c r="AH29" s="1" t="s">
        <v>1069</v>
      </c>
      <c r="AI29" s="1">
        <v>2023</v>
      </c>
      <c r="AM29" s="1">
        <v>11</v>
      </c>
      <c r="AN29" s="1" t="s">
        <v>1070</v>
      </c>
    </row>
    <row r="30" spans="1:53" x14ac:dyDescent="0.3">
      <c r="A30" s="6" t="s">
        <v>1664</v>
      </c>
      <c r="B30" s="7">
        <v>2022</v>
      </c>
      <c r="C30" s="6" t="s">
        <v>928</v>
      </c>
      <c r="D30" s="6" t="s">
        <v>920</v>
      </c>
      <c r="E30" s="6" t="s">
        <v>920</v>
      </c>
      <c r="F30" s="8" t="s">
        <v>492</v>
      </c>
      <c r="G30" s="9">
        <v>6080</v>
      </c>
      <c r="H30" s="10">
        <v>80</v>
      </c>
      <c r="I30" s="11">
        <v>384</v>
      </c>
      <c r="J30" s="11"/>
      <c r="K30" s="12">
        <v>11</v>
      </c>
      <c r="L30" s="13"/>
      <c r="M30" s="12">
        <v>35.125</v>
      </c>
      <c r="N30" s="13"/>
      <c r="O30" s="12">
        <v>85.125</v>
      </c>
      <c r="P30" s="14">
        <v>24</v>
      </c>
      <c r="Q30" s="9"/>
      <c r="R30" s="9"/>
      <c r="S30" s="15"/>
      <c r="T30" s="7"/>
      <c r="U30" s="7"/>
      <c r="V30" s="17"/>
      <c r="W30" s="18"/>
      <c r="X30" s="9"/>
      <c r="Y30" s="9"/>
      <c r="Z30" s="9"/>
      <c r="AA30" s="15"/>
      <c r="AC30" s="1" t="s">
        <v>243</v>
      </c>
      <c r="AD30" s="1" t="s">
        <v>243</v>
      </c>
      <c r="AE30" s="1">
        <v>110</v>
      </c>
      <c r="AF30" s="1">
        <v>4</v>
      </c>
      <c r="AG30" s="1">
        <v>3</v>
      </c>
      <c r="AH30" s="1" t="s">
        <v>1665</v>
      </c>
      <c r="AI30" s="1">
        <v>2022</v>
      </c>
      <c r="AL30" s="19" t="s">
        <v>1666</v>
      </c>
      <c r="AM30" s="19"/>
      <c r="AN30" s="21" t="s">
        <v>970</v>
      </c>
    </row>
    <row r="31" spans="1:53" x14ac:dyDescent="0.3">
      <c r="A31" s="1" t="s">
        <v>17585</v>
      </c>
      <c r="B31" s="1">
        <v>2005</v>
      </c>
      <c r="C31" s="1" t="s">
        <v>928</v>
      </c>
      <c r="D31" s="6" t="s">
        <v>920</v>
      </c>
      <c r="E31" s="1" t="s">
        <v>920</v>
      </c>
      <c r="F31" s="1" t="s">
        <v>81</v>
      </c>
      <c r="G31" s="1">
        <v>6080</v>
      </c>
      <c r="H31" s="1">
        <v>80</v>
      </c>
      <c r="I31" s="1">
        <v>314</v>
      </c>
      <c r="J31" s="1">
        <v>914</v>
      </c>
      <c r="K31" s="1">
        <v>9.25</v>
      </c>
      <c r="L31" s="1">
        <v>3212</v>
      </c>
      <c r="M31" s="1">
        <v>32.5</v>
      </c>
      <c r="P31" s="1">
        <v>24</v>
      </c>
      <c r="AB31" s="1" t="s">
        <v>3244</v>
      </c>
      <c r="AC31" s="1" t="s">
        <v>6590</v>
      </c>
      <c r="AD31" s="1" t="s">
        <v>251</v>
      </c>
      <c r="AE31" s="1">
        <v>164</v>
      </c>
      <c r="AF31" s="1">
        <v>5</v>
      </c>
      <c r="AG31" s="1">
        <v>3</v>
      </c>
      <c r="AH31" s="1" t="s">
        <v>17586</v>
      </c>
      <c r="AI31" s="1">
        <v>2005</v>
      </c>
      <c r="AK31" s="1">
        <v>29991</v>
      </c>
      <c r="AO31" s="1" t="s">
        <v>17587</v>
      </c>
      <c r="AP31" s="1" t="s">
        <v>17587</v>
      </c>
      <c r="AQ31" s="1">
        <v>29991</v>
      </c>
      <c r="AR31" s="2"/>
      <c r="AS31" s="1">
        <f>IF(AT31&gt;0,1,0)</f>
        <v>0</v>
      </c>
      <c r="AT31" s="1">
        <f>AU31+AV31</f>
        <v>0</v>
      </c>
      <c r="AU31" s="1">
        <v>0</v>
      </c>
      <c r="AV31" s="1">
        <v>0</v>
      </c>
      <c r="AW31" s="1">
        <f>IF(AX31&gt;0,1,0)</f>
        <v>0</v>
      </c>
      <c r="AX31" s="1">
        <f>SUM(AY31+AZ31)</f>
        <v>0</v>
      </c>
      <c r="AY31" s="1">
        <v>0</v>
      </c>
      <c r="AZ31" s="1">
        <v>0</v>
      </c>
      <c r="BA31" s="1">
        <v>29991</v>
      </c>
    </row>
    <row r="32" spans="1:53" x14ac:dyDescent="0.3">
      <c r="A32" s="1" t="s">
        <v>974</v>
      </c>
      <c r="B32" s="1">
        <v>2023</v>
      </c>
      <c r="C32" s="1" t="s">
        <v>928</v>
      </c>
      <c r="D32" s="1" t="s">
        <v>920</v>
      </c>
      <c r="E32" s="1" t="s">
        <v>920</v>
      </c>
      <c r="F32" s="1" t="s">
        <v>661</v>
      </c>
      <c r="G32" s="1">
        <v>6077</v>
      </c>
      <c r="H32" s="1">
        <v>79.875</v>
      </c>
      <c r="I32" s="1">
        <v>302</v>
      </c>
      <c r="K32" s="1">
        <v>10</v>
      </c>
      <c r="M32" s="1">
        <v>33.875</v>
      </c>
      <c r="O32" s="1">
        <v>81.875</v>
      </c>
      <c r="Q32" s="3">
        <v>1.68</v>
      </c>
      <c r="S32" s="3">
        <v>4.9800000000000004</v>
      </c>
      <c r="V32" s="1">
        <v>37</v>
      </c>
      <c r="X32" s="1">
        <v>120</v>
      </c>
      <c r="Y32" s="3">
        <v>7.46</v>
      </c>
      <c r="Z32" s="3">
        <v>4.71</v>
      </c>
      <c r="AC32" s="1" t="s">
        <v>146</v>
      </c>
      <c r="AD32" s="1" t="s">
        <v>146</v>
      </c>
      <c r="AE32" s="1">
        <v>106</v>
      </c>
      <c r="AF32" s="1">
        <v>4</v>
      </c>
      <c r="AG32" s="1">
        <v>3</v>
      </c>
      <c r="AH32" s="1" t="s">
        <v>975</v>
      </c>
      <c r="AI32" s="1">
        <v>2023</v>
      </c>
      <c r="AM32" s="1">
        <v>10</v>
      </c>
      <c r="AN32" s="1" t="s">
        <v>976</v>
      </c>
    </row>
    <row r="33" spans="1:53" x14ac:dyDescent="0.3">
      <c r="A33" s="1" t="s">
        <v>4898</v>
      </c>
      <c r="B33" s="1">
        <v>2018</v>
      </c>
      <c r="C33" s="1" t="s">
        <v>928</v>
      </c>
      <c r="D33" s="6" t="s">
        <v>920</v>
      </c>
      <c r="E33" s="1" t="s">
        <v>920</v>
      </c>
      <c r="F33" s="1" t="s">
        <v>111</v>
      </c>
      <c r="G33" s="1">
        <v>6077</v>
      </c>
      <c r="H33" s="1">
        <v>79.875</v>
      </c>
      <c r="I33" s="1">
        <v>345</v>
      </c>
      <c r="J33" s="1">
        <v>968</v>
      </c>
      <c r="K33" s="1">
        <v>9.75</v>
      </c>
      <c r="L33" s="1">
        <v>3508</v>
      </c>
      <c r="M33" s="1">
        <v>35</v>
      </c>
      <c r="N33" s="1">
        <v>8518</v>
      </c>
      <c r="O33" s="1">
        <v>85.125</v>
      </c>
      <c r="P33" s="1">
        <v>14</v>
      </c>
      <c r="Q33" s="3">
        <v>1.87</v>
      </c>
      <c r="S33" s="3">
        <v>5.85</v>
      </c>
      <c r="U33" s="1">
        <v>1912</v>
      </c>
      <c r="V33" s="1">
        <v>19.5</v>
      </c>
      <c r="W33" s="1">
        <v>610</v>
      </c>
      <c r="X33" s="1">
        <v>82</v>
      </c>
      <c r="Y33" s="3">
        <v>7.87</v>
      </c>
      <c r="Z33" s="3">
        <v>5.38</v>
      </c>
      <c r="AB33" s="1" t="s">
        <v>3256</v>
      </c>
      <c r="AC33" s="1" t="s">
        <v>243</v>
      </c>
      <c r="AD33" s="1" t="s">
        <v>243</v>
      </c>
      <c r="AE33" s="1">
        <v>83</v>
      </c>
      <c r="AF33" s="1">
        <v>3</v>
      </c>
      <c r="AG33" s="1">
        <v>2</v>
      </c>
      <c r="AL33" s="1" t="s">
        <v>4899</v>
      </c>
      <c r="AO33" s="1" t="s">
        <v>4900</v>
      </c>
      <c r="AR33" s="2"/>
      <c r="AS33" s="1">
        <f>IF(AT33&gt;0,1,0)</f>
        <v>0</v>
      </c>
      <c r="AT33" s="1">
        <f>AU33+AV33</f>
        <v>0</v>
      </c>
      <c r="AU33" s="1">
        <v>0</v>
      </c>
      <c r="AV33" s="1">
        <v>0</v>
      </c>
      <c r="AW33" s="1">
        <f>IF(AX33&gt;0,1,0)</f>
        <v>0</v>
      </c>
      <c r="AX33" s="1">
        <f>SUM(AY33+AZ33)</f>
        <v>0</v>
      </c>
      <c r="AY33" s="1">
        <v>0</v>
      </c>
      <c r="AZ33" s="1">
        <v>0</v>
      </c>
    </row>
    <row r="34" spans="1:53" x14ac:dyDescent="0.3">
      <c r="A34" s="1" t="s">
        <v>4892</v>
      </c>
      <c r="B34" s="1">
        <v>2018</v>
      </c>
      <c r="C34" s="1" t="s">
        <v>928</v>
      </c>
      <c r="D34" s="6" t="s">
        <v>920</v>
      </c>
      <c r="E34" s="1" t="s">
        <v>920</v>
      </c>
      <c r="F34" s="1" t="s">
        <v>180</v>
      </c>
      <c r="G34" s="1">
        <v>6077</v>
      </c>
      <c r="H34" s="1">
        <v>79.875</v>
      </c>
      <c r="I34" s="1">
        <v>309</v>
      </c>
      <c r="J34" s="1">
        <v>1000</v>
      </c>
      <c r="K34" s="1">
        <v>10</v>
      </c>
      <c r="L34" s="1">
        <v>3408</v>
      </c>
      <c r="M34" s="1">
        <v>34</v>
      </c>
      <c r="N34" s="1">
        <v>8100</v>
      </c>
      <c r="O34" s="1">
        <v>81</v>
      </c>
      <c r="P34" s="1">
        <v>24</v>
      </c>
      <c r="U34" s="1">
        <v>2812</v>
      </c>
      <c r="V34" s="1">
        <v>28.5</v>
      </c>
      <c r="W34" s="1">
        <v>809</v>
      </c>
      <c r="X34" s="1">
        <v>105</v>
      </c>
      <c r="AB34" s="1" t="s">
        <v>3317</v>
      </c>
      <c r="AC34" s="1" t="s">
        <v>161</v>
      </c>
      <c r="AD34" s="1" t="s">
        <v>161</v>
      </c>
      <c r="AE34" s="1">
        <v>9</v>
      </c>
      <c r="AF34" s="1">
        <v>1</v>
      </c>
      <c r="AG34" s="1">
        <v>1</v>
      </c>
      <c r="AL34" s="1" t="s">
        <v>4893</v>
      </c>
      <c r="AO34" s="1" t="s">
        <v>4894</v>
      </c>
      <c r="AR34" s="2"/>
      <c r="AS34" s="1">
        <f>IF(AT34&gt;0,1,0)</f>
        <v>0</v>
      </c>
      <c r="AT34" s="1">
        <f>AU34+AV34</f>
        <v>0</v>
      </c>
      <c r="AU34" s="1">
        <v>0</v>
      </c>
      <c r="AV34" s="1">
        <v>0</v>
      </c>
      <c r="AW34" s="1">
        <f>IF(AX34&gt;0,1,0)</f>
        <v>0</v>
      </c>
      <c r="AX34" s="1">
        <f>SUM(AY34+AZ34)</f>
        <v>0</v>
      </c>
      <c r="AY34" s="1">
        <v>0</v>
      </c>
      <c r="AZ34" s="1">
        <v>0</v>
      </c>
    </row>
    <row r="35" spans="1:53" x14ac:dyDescent="0.3">
      <c r="A35" s="1" t="s">
        <v>20059</v>
      </c>
      <c r="B35" s="1">
        <v>2024</v>
      </c>
      <c r="C35" s="1" t="s">
        <v>928</v>
      </c>
      <c r="D35" s="1" t="s">
        <v>928</v>
      </c>
      <c r="E35" s="1" t="s">
        <v>920</v>
      </c>
      <c r="F35" s="1" t="s">
        <v>66</v>
      </c>
      <c r="G35" s="1">
        <v>6076</v>
      </c>
      <c r="H35" s="1">
        <v>79.75</v>
      </c>
      <c r="I35" s="1">
        <v>340</v>
      </c>
      <c r="K35" s="1">
        <v>11.25</v>
      </c>
      <c r="M35" s="1">
        <v>36.125</v>
      </c>
      <c r="O35" s="1">
        <v>86.75</v>
      </c>
      <c r="P35" s="1" t="s">
        <v>2196</v>
      </c>
      <c r="Q35" s="3">
        <v>1.78</v>
      </c>
      <c r="S35" s="3">
        <v>5.07</v>
      </c>
      <c r="V35" s="1">
        <v>25.5</v>
      </c>
      <c r="X35" s="1">
        <v>111</v>
      </c>
      <c r="Y35" s="3" t="s">
        <v>2196</v>
      </c>
      <c r="Z35" s="3" t="s">
        <v>2196</v>
      </c>
      <c r="AH35" s="1" t="s">
        <v>20707</v>
      </c>
      <c r="AI35" s="1">
        <v>2024</v>
      </c>
      <c r="AM35" s="1">
        <v>11</v>
      </c>
      <c r="AN35" s="1" t="s">
        <v>1076</v>
      </c>
      <c r="AO35" s="1" t="s">
        <v>20388</v>
      </c>
    </row>
    <row r="36" spans="1:53" x14ac:dyDescent="0.3">
      <c r="A36" s="1" t="s">
        <v>20041</v>
      </c>
      <c r="B36" s="1">
        <v>2024</v>
      </c>
      <c r="C36" s="1" t="s">
        <v>928</v>
      </c>
      <c r="D36" s="1" t="s">
        <v>928</v>
      </c>
      <c r="E36" s="1" t="s">
        <v>920</v>
      </c>
      <c r="F36" s="1" t="s">
        <v>111</v>
      </c>
      <c r="G36" s="1">
        <v>6076</v>
      </c>
      <c r="H36" s="1">
        <v>79.75</v>
      </c>
      <c r="I36" s="1">
        <v>322</v>
      </c>
      <c r="K36" s="1">
        <v>10.25</v>
      </c>
      <c r="M36" s="1">
        <v>34.125</v>
      </c>
      <c r="O36" s="1">
        <v>82.25</v>
      </c>
      <c r="P36" s="1" t="s">
        <v>2196</v>
      </c>
      <c r="Q36" s="3">
        <v>1.76</v>
      </c>
      <c r="S36" s="3">
        <v>5.19</v>
      </c>
      <c r="V36" s="1">
        <v>34.5</v>
      </c>
      <c r="X36" s="1">
        <v>107</v>
      </c>
      <c r="Y36" s="3">
        <v>7.5</v>
      </c>
      <c r="Z36" s="3">
        <v>4.71</v>
      </c>
      <c r="AH36" s="1" t="s">
        <v>20689</v>
      </c>
      <c r="AI36" s="1">
        <v>2024</v>
      </c>
      <c r="AM36" s="1">
        <v>10</v>
      </c>
      <c r="AN36" s="1" t="s">
        <v>1019</v>
      </c>
      <c r="AO36" s="1" t="s">
        <v>20371</v>
      </c>
    </row>
    <row r="37" spans="1:53" x14ac:dyDescent="0.3">
      <c r="A37" s="1" t="s">
        <v>20024</v>
      </c>
      <c r="B37" s="1">
        <v>2024</v>
      </c>
      <c r="C37" s="1" t="s">
        <v>928</v>
      </c>
      <c r="D37" s="1" t="s">
        <v>928</v>
      </c>
      <c r="E37" s="1" t="s">
        <v>920</v>
      </c>
      <c r="F37" s="1" t="s">
        <v>9651</v>
      </c>
      <c r="G37" s="1">
        <v>6076</v>
      </c>
      <c r="H37" s="1">
        <v>79.75</v>
      </c>
      <c r="I37" s="1">
        <v>353</v>
      </c>
      <c r="K37" s="1">
        <v>9.75</v>
      </c>
      <c r="M37" s="1">
        <v>35.125</v>
      </c>
      <c r="O37" s="1">
        <v>85.5</v>
      </c>
      <c r="P37" s="1">
        <v>24</v>
      </c>
      <c r="Q37" s="3">
        <v>1.77</v>
      </c>
      <c r="S37" s="3" t="s">
        <v>2196</v>
      </c>
      <c r="V37" s="1">
        <v>27.5</v>
      </c>
      <c r="X37" s="1" t="s">
        <v>2196</v>
      </c>
      <c r="Y37" s="3" t="s">
        <v>2196</v>
      </c>
      <c r="Z37" s="3" t="s">
        <v>2196</v>
      </c>
      <c r="AH37" s="1" t="s">
        <v>20672</v>
      </c>
      <c r="AI37" s="1">
        <v>2024</v>
      </c>
      <c r="AM37" s="1">
        <v>10</v>
      </c>
      <c r="AN37" s="1" t="s">
        <v>966</v>
      </c>
      <c r="AO37" s="1" t="s">
        <v>20354</v>
      </c>
    </row>
    <row r="38" spans="1:53" x14ac:dyDescent="0.3">
      <c r="A38" s="1" t="s">
        <v>16818</v>
      </c>
      <c r="B38" s="1">
        <v>2006</v>
      </c>
      <c r="C38" s="1" t="s">
        <v>854</v>
      </c>
      <c r="D38" s="1" t="s">
        <v>854</v>
      </c>
      <c r="E38" s="1" t="s">
        <v>854</v>
      </c>
      <c r="F38" s="1" t="s">
        <v>66</v>
      </c>
      <c r="G38" s="1">
        <v>6076</v>
      </c>
      <c r="H38" s="1">
        <v>79.75</v>
      </c>
      <c r="I38" s="1">
        <v>258</v>
      </c>
      <c r="J38" s="1">
        <v>914</v>
      </c>
      <c r="K38" s="1">
        <v>9.25</v>
      </c>
      <c r="L38" s="1">
        <v>3414</v>
      </c>
      <c r="M38" s="1">
        <v>34.25</v>
      </c>
      <c r="P38" s="1">
        <v>22</v>
      </c>
      <c r="Q38" s="3">
        <v>1.6</v>
      </c>
      <c r="R38" s="3">
        <v>2.69</v>
      </c>
      <c r="S38" s="3">
        <v>4.6500000000000004</v>
      </c>
      <c r="T38" s="1">
        <v>1.96</v>
      </c>
      <c r="U38" s="1">
        <v>3712</v>
      </c>
      <c r="V38" s="1">
        <v>37.5</v>
      </c>
      <c r="W38" s="1">
        <v>910</v>
      </c>
      <c r="X38" s="1">
        <v>118</v>
      </c>
      <c r="Y38" s="3">
        <v>7.47</v>
      </c>
      <c r="Z38" s="3">
        <v>4.67</v>
      </c>
      <c r="AB38" s="1" t="s">
        <v>3244</v>
      </c>
      <c r="AC38" s="1" t="s">
        <v>131</v>
      </c>
      <c r="AD38" s="1" t="s">
        <v>131</v>
      </c>
      <c r="AE38" s="1">
        <v>72</v>
      </c>
      <c r="AF38" s="1">
        <v>3</v>
      </c>
      <c r="AG38" s="1">
        <v>2</v>
      </c>
      <c r="AH38" s="1" t="s">
        <v>16819</v>
      </c>
      <c r="AI38" s="1">
        <v>2006</v>
      </c>
      <c r="AK38" s="1">
        <v>30886</v>
      </c>
      <c r="AO38" s="1" t="s">
        <v>16820</v>
      </c>
      <c r="AP38" s="1" t="s">
        <v>16820</v>
      </c>
      <c r="AQ38" s="1">
        <v>30886</v>
      </c>
      <c r="AR38" s="2"/>
      <c r="AS38" s="1">
        <f>IF(AT38&gt;0,1,0)</f>
        <v>0</v>
      </c>
      <c r="AT38" s="1">
        <f>AU38+AV38</f>
        <v>0</v>
      </c>
      <c r="AU38" s="1">
        <v>0</v>
      </c>
      <c r="AV38" s="1">
        <v>0</v>
      </c>
      <c r="AW38" s="1">
        <f>IF(AX38&gt;0,1,0)</f>
        <v>0</v>
      </c>
      <c r="AX38" s="1">
        <f>SUM(AY38+AZ38)</f>
        <v>0</v>
      </c>
      <c r="AY38" s="1">
        <v>0</v>
      </c>
      <c r="AZ38" s="1">
        <v>0</v>
      </c>
      <c r="BA38" s="1">
        <v>30886</v>
      </c>
    </row>
    <row r="39" spans="1:53" x14ac:dyDescent="0.3">
      <c r="A39" s="1" t="s">
        <v>19742</v>
      </c>
      <c r="B39" s="1">
        <v>2003</v>
      </c>
      <c r="C39" s="1" t="s">
        <v>854</v>
      </c>
      <c r="D39" s="6" t="s">
        <v>854</v>
      </c>
      <c r="E39" s="1" t="s">
        <v>854</v>
      </c>
      <c r="F39" s="1" t="s">
        <v>377</v>
      </c>
      <c r="G39" s="1">
        <v>6076</v>
      </c>
      <c r="H39" s="1">
        <v>79.75</v>
      </c>
      <c r="I39" s="1">
        <v>262</v>
      </c>
      <c r="J39" s="1">
        <v>1000</v>
      </c>
      <c r="K39" s="1">
        <v>10</v>
      </c>
      <c r="L39" s="1">
        <v>3218</v>
      </c>
      <c r="M39" s="1">
        <v>32.125</v>
      </c>
      <c r="P39" s="1">
        <v>24</v>
      </c>
      <c r="Q39" s="3">
        <v>1.7</v>
      </c>
      <c r="R39" s="3">
        <v>2.79</v>
      </c>
      <c r="S39" s="3">
        <v>4.8099999999999996</v>
      </c>
      <c r="T39" s="1">
        <v>2.0199999999999898</v>
      </c>
      <c r="U39" s="1">
        <v>3500</v>
      </c>
      <c r="V39" s="1">
        <v>35</v>
      </c>
      <c r="W39" s="1">
        <v>904</v>
      </c>
      <c r="X39" s="1">
        <v>112</v>
      </c>
      <c r="Y39" s="3">
        <v>7.25</v>
      </c>
      <c r="Z39" s="3">
        <v>4.29</v>
      </c>
      <c r="AA39" s="3">
        <v>11.84</v>
      </c>
      <c r="AB39" s="1" t="s">
        <v>2252</v>
      </c>
      <c r="AC39" s="1" t="s">
        <v>72</v>
      </c>
      <c r="AD39" s="1" t="s">
        <v>72</v>
      </c>
      <c r="AG39" s="1">
        <v>4</v>
      </c>
      <c r="AH39" s="1" t="s">
        <v>19743</v>
      </c>
      <c r="AI39" s="1">
        <v>2003</v>
      </c>
      <c r="AK39" s="1">
        <v>28684</v>
      </c>
      <c r="AO39" s="1" t="s">
        <v>19744</v>
      </c>
      <c r="AP39" s="1" t="s">
        <v>19744</v>
      </c>
      <c r="AQ39" s="1">
        <v>28684</v>
      </c>
      <c r="AR39" s="2"/>
      <c r="AS39" s="1">
        <f>IF(AT39&gt;0,1,0)</f>
        <v>0</v>
      </c>
      <c r="AT39" s="1">
        <f>AU39+AV39</f>
        <v>0</v>
      </c>
      <c r="AU39" s="1">
        <v>0</v>
      </c>
      <c r="AV39" s="1">
        <v>0</v>
      </c>
      <c r="AW39" s="1">
        <f>IF(AX39&gt;0,1,0)</f>
        <v>0</v>
      </c>
      <c r="AX39" s="1">
        <f>SUM(AY39+AZ39)</f>
        <v>0</v>
      </c>
      <c r="AY39" s="1">
        <v>0</v>
      </c>
      <c r="AZ39" s="1">
        <v>0</v>
      </c>
      <c r="BA39" s="1">
        <v>28684</v>
      </c>
    </row>
    <row r="40" spans="1:53" x14ac:dyDescent="0.3">
      <c r="A40" s="6" t="s">
        <v>2035</v>
      </c>
      <c r="B40" s="7">
        <v>2022</v>
      </c>
      <c r="C40" s="6" t="s">
        <v>854</v>
      </c>
      <c r="D40" s="6" t="s">
        <v>854</v>
      </c>
      <c r="E40" s="6" t="s">
        <v>854</v>
      </c>
      <c r="F40" s="8" t="s">
        <v>120</v>
      </c>
      <c r="G40" s="9">
        <v>6076</v>
      </c>
      <c r="H40" s="10">
        <v>79.75</v>
      </c>
      <c r="I40" s="23">
        <v>257</v>
      </c>
      <c r="J40" s="23"/>
      <c r="K40" s="10">
        <v>9.625</v>
      </c>
      <c r="L40" s="18"/>
      <c r="M40" s="10">
        <v>34.5</v>
      </c>
      <c r="N40" s="18"/>
      <c r="O40" s="24">
        <v>83.25</v>
      </c>
      <c r="P40" s="14"/>
      <c r="Q40" s="15">
        <v>1.62</v>
      </c>
      <c r="R40" s="15"/>
      <c r="S40" s="15">
        <v>4.8499999999999996</v>
      </c>
      <c r="T40" s="7"/>
      <c r="U40" s="7">
        <v>3412</v>
      </c>
      <c r="V40" s="17">
        <v>34.5</v>
      </c>
      <c r="W40" s="18">
        <v>909</v>
      </c>
      <c r="X40" s="9">
        <v>117</v>
      </c>
      <c r="Y40" s="15">
        <v>7.14</v>
      </c>
      <c r="Z40" s="9">
        <v>4.28</v>
      </c>
      <c r="AA40" s="15"/>
      <c r="AC40" s="1" t="s">
        <v>72</v>
      </c>
      <c r="AD40" s="1" t="s">
        <v>72</v>
      </c>
      <c r="AG40" s="1">
        <v>4</v>
      </c>
      <c r="AH40" s="1" t="s">
        <v>2036</v>
      </c>
      <c r="AI40" s="1">
        <v>2022</v>
      </c>
      <c r="AL40" s="19" t="s">
        <v>2037</v>
      </c>
      <c r="AM40" s="19"/>
      <c r="AN40" s="21" t="s">
        <v>886</v>
      </c>
    </row>
    <row r="41" spans="1:53" x14ac:dyDescent="0.3">
      <c r="A41" s="1" t="s">
        <v>14287</v>
      </c>
      <c r="B41" s="1">
        <v>2008</v>
      </c>
      <c r="C41" s="1" t="s">
        <v>144</v>
      </c>
      <c r="D41" s="1" t="s">
        <v>55</v>
      </c>
      <c r="E41" s="1" t="s">
        <v>55</v>
      </c>
      <c r="F41" s="1" t="s">
        <v>496</v>
      </c>
      <c r="G41" s="1">
        <v>6076</v>
      </c>
      <c r="H41" s="1">
        <v>79.75</v>
      </c>
      <c r="I41" s="1">
        <v>290</v>
      </c>
      <c r="J41" s="1">
        <v>948</v>
      </c>
      <c r="K41" s="1">
        <v>9.5</v>
      </c>
      <c r="L41" s="1">
        <v>3568</v>
      </c>
      <c r="M41" s="1">
        <v>35.75</v>
      </c>
      <c r="P41" s="1">
        <v>16</v>
      </c>
      <c r="Q41" s="3">
        <v>1.7</v>
      </c>
      <c r="R41" s="3">
        <v>2.89</v>
      </c>
      <c r="S41" s="3">
        <v>5.04</v>
      </c>
      <c r="T41" s="1">
        <v>2.15</v>
      </c>
      <c r="U41" s="1">
        <v>2912</v>
      </c>
      <c r="V41" s="1">
        <v>29.5</v>
      </c>
      <c r="W41" s="1">
        <v>903</v>
      </c>
      <c r="X41" s="1">
        <v>111</v>
      </c>
      <c r="Y41" s="3">
        <v>7.45</v>
      </c>
      <c r="Z41" s="3">
        <v>4.6900000000000004</v>
      </c>
      <c r="AB41" s="1" t="s">
        <v>2252</v>
      </c>
      <c r="AC41" s="1" t="s">
        <v>131</v>
      </c>
      <c r="AD41" s="1" t="s">
        <v>131</v>
      </c>
      <c r="AE41" s="1">
        <v>50</v>
      </c>
      <c r="AF41" s="1">
        <v>2</v>
      </c>
      <c r="AG41" s="1">
        <v>2</v>
      </c>
      <c r="AH41" s="1" t="s">
        <v>14288</v>
      </c>
      <c r="AI41" s="1">
        <v>2008</v>
      </c>
      <c r="AJ41" s="1">
        <v>2020</v>
      </c>
      <c r="AK41" s="1">
        <v>33131</v>
      </c>
      <c r="AO41" s="1" t="s">
        <v>14289</v>
      </c>
      <c r="AP41" s="1" t="s">
        <v>14289</v>
      </c>
      <c r="AQ41" s="1">
        <v>33131</v>
      </c>
      <c r="AR41" s="2" t="s">
        <v>143</v>
      </c>
      <c r="AS41" s="1">
        <f>IF(AT41&gt;0,1,0)</f>
        <v>1</v>
      </c>
      <c r="AT41" s="1">
        <f>AU41+AV41</f>
        <v>4</v>
      </c>
      <c r="AU41" s="1">
        <v>3</v>
      </c>
      <c r="AV41" s="1">
        <v>1</v>
      </c>
      <c r="AW41" s="1">
        <f>IF(AX41&gt;0,1,0)</f>
        <v>1</v>
      </c>
      <c r="AX41" s="1">
        <f>SUM(AY41+AZ41)</f>
        <v>3</v>
      </c>
      <c r="AY41" s="1">
        <v>1</v>
      </c>
      <c r="AZ41" s="1">
        <v>2</v>
      </c>
      <c r="BA41" s="1">
        <v>33131</v>
      </c>
    </row>
    <row r="42" spans="1:53" x14ac:dyDescent="0.3">
      <c r="A42" s="1" t="s">
        <v>13676</v>
      </c>
      <c r="B42" s="1">
        <v>2009</v>
      </c>
      <c r="C42" s="1" t="s">
        <v>928</v>
      </c>
      <c r="D42" s="1" t="s">
        <v>920</v>
      </c>
      <c r="E42" s="1" t="s">
        <v>920</v>
      </c>
      <c r="F42" s="1" t="s">
        <v>111</v>
      </c>
      <c r="G42" s="1">
        <v>6076</v>
      </c>
      <c r="H42" s="1">
        <v>79.75</v>
      </c>
      <c r="I42" s="1">
        <v>332</v>
      </c>
      <c r="J42" s="1">
        <v>1000</v>
      </c>
      <c r="K42" s="1">
        <v>10</v>
      </c>
      <c r="L42" s="1">
        <v>3648</v>
      </c>
      <c r="M42" s="1">
        <v>36.5</v>
      </c>
      <c r="P42" s="1">
        <v>24</v>
      </c>
      <c r="Q42" s="3">
        <v>1.93</v>
      </c>
      <c r="R42" s="3">
        <v>3.24</v>
      </c>
      <c r="S42" s="3">
        <v>5.53</v>
      </c>
      <c r="T42" s="1">
        <v>2.29</v>
      </c>
      <c r="U42" s="1">
        <v>2900</v>
      </c>
      <c r="V42" s="1">
        <v>29</v>
      </c>
      <c r="W42" s="1">
        <v>711</v>
      </c>
      <c r="X42" s="1">
        <v>95</v>
      </c>
      <c r="Y42" s="3">
        <v>8.18</v>
      </c>
      <c r="Z42" s="3">
        <v>5.0599999999999996</v>
      </c>
      <c r="AB42" s="1" t="s">
        <v>3256</v>
      </c>
      <c r="AC42" s="1" t="s">
        <v>116</v>
      </c>
      <c r="AD42" s="1" t="s">
        <v>116</v>
      </c>
      <c r="AE42" s="1">
        <v>54</v>
      </c>
      <c r="AF42" s="1">
        <v>2</v>
      </c>
      <c r="AG42" s="1">
        <v>2</v>
      </c>
      <c r="AH42" s="1" t="s">
        <v>13677</v>
      </c>
      <c r="AI42" s="1">
        <v>2009</v>
      </c>
      <c r="AK42" s="1">
        <v>34505</v>
      </c>
      <c r="AO42" s="1" t="s">
        <v>13678</v>
      </c>
      <c r="AP42" s="1" t="s">
        <v>13678</v>
      </c>
      <c r="AQ42" s="1">
        <v>34505</v>
      </c>
      <c r="AR42" s="2"/>
      <c r="AS42" s="1">
        <f>IF(AT42&gt;0,1,0)</f>
        <v>0</v>
      </c>
      <c r="AT42" s="1">
        <f>AU42+AV42</f>
        <v>0</v>
      </c>
      <c r="AU42" s="1">
        <v>0</v>
      </c>
      <c r="AV42" s="1">
        <v>0</v>
      </c>
      <c r="AW42" s="1">
        <f>IF(AX42&gt;0,1,0)</f>
        <v>0</v>
      </c>
      <c r="AX42" s="1">
        <f>SUM(AY42+AZ42)</f>
        <v>0</v>
      </c>
      <c r="AY42" s="1">
        <v>0</v>
      </c>
      <c r="AZ42" s="1">
        <v>0</v>
      </c>
      <c r="BA42" s="1">
        <v>34505</v>
      </c>
    </row>
    <row r="43" spans="1:53" x14ac:dyDescent="0.3">
      <c r="A43" s="1" t="s">
        <v>17482</v>
      </c>
      <c r="B43" s="1">
        <v>2005</v>
      </c>
      <c r="C43" s="1" t="s">
        <v>928</v>
      </c>
      <c r="D43" s="6" t="s">
        <v>920</v>
      </c>
      <c r="E43" s="1" t="s">
        <v>920</v>
      </c>
      <c r="F43" s="1" t="s">
        <v>2045</v>
      </c>
      <c r="G43" s="1">
        <v>6076</v>
      </c>
      <c r="H43" s="1">
        <v>79.75</v>
      </c>
      <c r="I43" s="1">
        <v>312</v>
      </c>
      <c r="J43" s="1">
        <v>1018</v>
      </c>
      <c r="K43" s="1">
        <v>10.125</v>
      </c>
      <c r="L43" s="1">
        <v>3312</v>
      </c>
      <c r="M43" s="1">
        <v>33.5</v>
      </c>
      <c r="AB43" s="1" t="s">
        <v>3374</v>
      </c>
      <c r="AC43" s="1" t="s">
        <v>72</v>
      </c>
      <c r="AD43" s="1" t="s">
        <v>72</v>
      </c>
      <c r="AG43" s="1">
        <v>4</v>
      </c>
      <c r="AH43" s="1" t="s">
        <v>17483</v>
      </c>
      <c r="AI43" s="1">
        <v>2005</v>
      </c>
      <c r="AK43" s="1">
        <v>30137</v>
      </c>
      <c r="AO43" s="1" t="s">
        <v>17484</v>
      </c>
      <c r="AP43" s="1" t="s">
        <v>17484</v>
      </c>
      <c r="AQ43" s="1">
        <v>30137</v>
      </c>
      <c r="AR43" s="2"/>
      <c r="AS43" s="1">
        <f>IF(AT43&gt;0,1,0)</f>
        <v>0</v>
      </c>
      <c r="AT43" s="1">
        <f>AU43+AV43</f>
        <v>0</v>
      </c>
      <c r="AU43" s="1">
        <v>0</v>
      </c>
      <c r="AV43" s="1">
        <v>0</v>
      </c>
      <c r="AW43" s="1">
        <f>IF(AX43&gt;0,1,0)</f>
        <v>0</v>
      </c>
      <c r="AX43" s="1">
        <f>SUM(AY43+AZ43)</f>
        <v>0</v>
      </c>
      <c r="AY43" s="1">
        <v>0</v>
      </c>
      <c r="AZ43" s="1">
        <v>0</v>
      </c>
      <c r="BA43" s="1">
        <v>30137</v>
      </c>
    </row>
    <row r="44" spans="1:53" x14ac:dyDescent="0.3">
      <c r="A44" s="6" t="s">
        <v>2008</v>
      </c>
      <c r="B44" s="7">
        <v>2022</v>
      </c>
      <c r="C44" s="6" t="s">
        <v>854</v>
      </c>
      <c r="D44" s="6" t="s">
        <v>854</v>
      </c>
      <c r="E44" s="6" t="s">
        <v>854</v>
      </c>
      <c r="F44" s="8" t="s">
        <v>334</v>
      </c>
      <c r="G44" s="9">
        <v>6075</v>
      </c>
      <c r="H44" s="10">
        <v>79.625</v>
      </c>
      <c r="I44" s="23">
        <v>253</v>
      </c>
      <c r="J44" s="23"/>
      <c r="K44" s="10">
        <v>9.5</v>
      </c>
      <c r="L44" s="18"/>
      <c r="M44" s="10">
        <v>33.625</v>
      </c>
      <c r="N44" s="18"/>
      <c r="O44" s="24">
        <v>80.875</v>
      </c>
      <c r="P44" s="14"/>
      <c r="Q44" s="15">
        <v>1.62</v>
      </c>
      <c r="R44" s="15"/>
      <c r="S44" s="15">
        <v>4.83</v>
      </c>
      <c r="T44" s="7"/>
      <c r="U44" s="7">
        <v>3400</v>
      </c>
      <c r="V44" s="17">
        <v>34</v>
      </c>
      <c r="W44" s="18">
        <v>1001</v>
      </c>
      <c r="X44" s="9">
        <v>121</v>
      </c>
      <c r="Y44" s="15">
        <v>7</v>
      </c>
      <c r="Z44" s="9">
        <v>4.26</v>
      </c>
      <c r="AA44" s="15"/>
      <c r="AC44" s="1" t="s">
        <v>72</v>
      </c>
      <c r="AD44" s="1" t="s">
        <v>72</v>
      </c>
      <c r="AG44" s="1">
        <v>4</v>
      </c>
      <c r="AH44" s="1" t="s">
        <v>2009</v>
      </c>
      <c r="AI44" s="1">
        <v>2022</v>
      </c>
      <c r="AL44" s="19" t="s">
        <v>2010</v>
      </c>
      <c r="AM44" s="19"/>
      <c r="AN44" s="21" t="s">
        <v>856</v>
      </c>
    </row>
    <row r="45" spans="1:53" x14ac:dyDescent="0.3">
      <c r="A45" s="1" t="s">
        <v>14888</v>
      </c>
      <c r="B45" s="1">
        <v>2008</v>
      </c>
      <c r="C45" s="1" t="s">
        <v>854</v>
      </c>
      <c r="D45" s="1" t="s">
        <v>854</v>
      </c>
      <c r="E45" s="1" t="s">
        <v>854</v>
      </c>
      <c r="F45" s="1" t="s">
        <v>404</v>
      </c>
      <c r="G45" s="1">
        <v>6075</v>
      </c>
      <c r="H45" s="1">
        <v>79.625</v>
      </c>
      <c r="I45" s="1">
        <v>259</v>
      </c>
      <c r="J45" s="1">
        <v>1018</v>
      </c>
      <c r="K45" s="1">
        <v>10.125</v>
      </c>
      <c r="L45" s="1">
        <v>3458</v>
      </c>
      <c r="M45" s="1">
        <v>34.625</v>
      </c>
      <c r="P45" s="1">
        <v>17</v>
      </c>
      <c r="Q45" s="3">
        <v>1.62</v>
      </c>
      <c r="R45" s="3">
        <v>2.77</v>
      </c>
      <c r="S45" s="3">
        <v>4.87</v>
      </c>
      <c r="T45" s="1">
        <v>2.1</v>
      </c>
      <c r="U45" s="1">
        <v>3012</v>
      </c>
      <c r="V45" s="1">
        <v>30.5</v>
      </c>
      <c r="W45" s="1">
        <v>1003</v>
      </c>
      <c r="X45" s="1">
        <v>123</v>
      </c>
      <c r="Y45" s="3">
        <v>6.92</v>
      </c>
      <c r="Z45" s="3">
        <v>4.42</v>
      </c>
      <c r="AA45" s="3">
        <v>12.09</v>
      </c>
      <c r="AB45" s="1" t="s">
        <v>2252</v>
      </c>
      <c r="AC45" s="1" t="s">
        <v>72</v>
      </c>
      <c r="AD45" s="1" t="s">
        <v>72</v>
      </c>
      <c r="AG45" s="1">
        <v>4</v>
      </c>
      <c r="AH45" s="1" t="s">
        <v>14889</v>
      </c>
      <c r="AI45" s="1">
        <v>2008</v>
      </c>
      <c r="AK45" s="1">
        <v>33556</v>
      </c>
      <c r="AO45" s="1" t="s">
        <v>14890</v>
      </c>
      <c r="AP45" s="1" t="s">
        <v>14890</v>
      </c>
      <c r="AQ45" s="1">
        <v>33556</v>
      </c>
      <c r="AR45" s="2"/>
      <c r="AS45" s="1">
        <f>IF(AT45&gt;0,1,0)</f>
        <v>0</v>
      </c>
      <c r="AT45" s="1">
        <f>AU45+AV45</f>
        <v>0</v>
      </c>
      <c r="AU45" s="1">
        <v>0</v>
      </c>
      <c r="AV45" s="1">
        <v>0</v>
      </c>
      <c r="AW45" s="1">
        <f>IF(AX45&gt;0,1,0)</f>
        <v>0</v>
      </c>
      <c r="AX45" s="1">
        <f>SUM(AY45+AZ45)</f>
        <v>0</v>
      </c>
      <c r="AY45" s="1">
        <v>0</v>
      </c>
      <c r="AZ45" s="1">
        <v>0</v>
      </c>
      <c r="BA45" s="1">
        <v>33556</v>
      </c>
    </row>
    <row r="46" spans="1:53" x14ac:dyDescent="0.3">
      <c r="A46" s="1" t="s">
        <v>6648</v>
      </c>
      <c r="B46" s="1">
        <v>2016</v>
      </c>
      <c r="C46" s="1" t="s">
        <v>144</v>
      </c>
      <c r="D46" s="1" t="s">
        <v>144</v>
      </c>
      <c r="E46" s="1" t="s">
        <v>55</v>
      </c>
      <c r="F46" s="1" t="s">
        <v>90</v>
      </c>
      <c r="G46" s="1">
        <v>6075</v>
      </c>
      <c r="H46" s="1">
        <v>79.625</v>
      </c>
      <c r="I46" s="1">
        <v>287</v>
      </c>
      <c r="J46" s="1">
        <v>1058</v>
      </c>
      <c r="K46" s="1">
        <v>10.625</v>
      </c>
      <c r="L46" s="1">
        <v>3568</v>
      </c>
      <c r="M46" s="1">
        <v>35.75</v>
      </c>
      <c r="N46" s="1">
        <v>8468</v>
      </c>
      <c r="O46" s="1">
        <v>84.75</v>
      </c>
      <c r="P46" s="1">
        <v>23</v>
      </c>
      <c r="Q46" s="3">
        <v>1.78</v>
      </c>
      <c r="S46" s="3">
        <v>4.96</v>
      </c>
      <c r="U46" s="1">
        <v>3200</v>
      </c>
      <c r="V46" s="1">
        <v>32</v>
      </c>
      <c r="W46" s="1">
        <v>1003</v>
      </c>
      <c r="X46" s="1">
        <v>123</v>
      </c>
      <c r="Y46" s="3">
        <v>7.53</v>
      </c>
      <c r="Z46" s="3">
        <v>4.5599999999999996</v>
      </c>
      <c r="AB46" s="1" t="s">
        <v>3256</v>
      </c>
      <c r="AC46" s="1" t="s">
        <v>72</v>
      </c>
      <c r="AD46" s="1" t="s">
        <v>72</v>
      </c>
      <c r="AG46" s="1">
        <v>4</v>
      </c>
      <c r="AI46" s="1">
        <v>2016</v>
      </c>
      <c r="AO46" s="1" t="s">
        <v>6649</v>
      </c>
      <c r="AP46" s="1" t="s">
        <v>6649</v>
      </c>
      <c r="AQ46" s="1">
        <v>-55740</v>
      </c>
      <c r="AR46" s="2"/>
      <c r="AS46" s="1">
        <f>IF(AT46&gt;0,1,0)</f>
        <v>0</v>
      </c>
      <c r="AT46" s="1">
        <f>AU46+AV46</f>
        <v>0</v>
      </c>
      <c r="AU46" s="1">
        <v>0</v>
      </c>
      <c r="AV46" s="1">
        <v>0</v>
      </c>
      <c r="AW46" s="1">
        <f>IF(AX46&gt;0,1,0)</f>
        <v>0</v>
      </c>
      <c r="AX46" s="1">
        <f>SUM(AY46+AZ46)</f>
        <v>0</v>
      </c>
      <c r="AY46" s="1">
        <v>0</v>
      </c>
      <c r="AZ46" s="1">
        <v>0</v>
      </c>
      <c r="BA46" s="1">
        <v>-55740</v>
      </c>
    </row>
    <row r="47" spans="1:53" x14ac:dyDescent="0.3">
      <c r="A47" s="6" t="s">
        <v>1788</v>
      </c>
      <c r="B47" s="7">
        <v>2022</v>
      </c>
      <c r="C47" s="6" t="s">
        <v>928</v>
      </c>
      <c r="D47" s="6" t="s">
        <v>920</v>
      </c>
      <c r="E47" s="6" t="s">
        <v>920</v>
      </c>
      <c r="F47" s="8" t="s">
        <v>1789</v>
      </c>
      <c r="G47" s="9">
        <v>6075</v>
      </c>
      <c r="H47" s="10">
        <v>79.625</v>
      </c>
      <c r="I47" s="11">
        <v>312</v>
      </c>
      <c r="J47" s="11"/>
      <c r="K47" s="12">
        <v>10.25</v>
      </c>
      <c r="L47" s="13"/>
      <c r="M47" s="12">
        <v>36.125</v>
      </c>
      <c r="N47" s="13"/>
      <c r="O47" s="12">
        <v>85.625</v>
      </c>
      <c r="P47" s="14"/>
      <c r="Q47" s="9">
        <v>1.73</v>
      </c>
      <c r="R47" s="9"/>
      <c r="S47" s="15">
        <v>5.03</v>
      </c>
      <c r="T47" s="7"/>
      <c r="U47" s="7">
        <v>3000</v>
      </c>
      <c r="V47" s="17">
        <v>30</v>
      </c>
      <c r="W47" s="18">
        <v>905</v>
      </c>
      <c r="X47" s="9">
        <v>113</v>
      </c>
      <c r="Y47" s="9"/>
      <c r="Z47" s="9"/>
      <c r="AA47" s="15"/>
      <c r="AC47" s="1" t="s">
        <v>126</v>
      </c>
      <c r="AD47" s="1" t="s">
        <v>126</v>
      </c>
      <c r="AE47" s="1">
        <v>155</v>
      </c>
      <c r="AF47" s="1">
        <v>5</v>
      </c>
      <c r="AG47" s="1">
        <v>3</v>
      </c>
      <c r="AH47" s="1" t="s">
        <v>1790</v>
      </c>
      <c r="AI47" s="1">
        <v>2022</v>
      </c>
      <c r="AL47" s="19" t="s">
        <v>1791</v>
      </c>
      <c r="AM47" s="19"/>
      <c r="AN47" s="21" t="s">
        <v>1792</v>
      </c>
    </row>
    <row r="48" spans="1:53" x14ac:dyDescent="0.3">
      <c r="A48" s="1" t="s">
        <v>16531</v>
      </c>
      <c r="B48" s="1">
        <v>2006</v>
      </c>
      <c r="C48" s="1" t="s">
        <v>928</v>
      </c>
      <c r="D48" s="1" t="s">
        <v>920</v>
      </c>
      <c r="E48" s="1" t="s">
        <v>920</v>
      </c>
      <c r="F48" s="1" t="s">
        <v>269</v>
      </c>
      <c r="G48" s="1">
        <v>6075</v>
      </c>
      <c r="H48" s="1">
        <v>79.625</v>
      </c>
      <c r="I48" s="1">
        <v>336</v>
      </c>
      <c r="J48" s="1">
        <v>1012</v>
      </c>
      <c r="K48" s="1">
        <v>10.5</v>
      </c>
      <c r="L48" s="1">
        <v>3538</v>
      </c>
      <c r="M48" s="1">
        <v>35.375</v>
      </c>
      <c r="Q48" s="3">
        <v>1.8</v>
      </c>
      <c r="R48" s="3">
        <v>2.97</v>
      </c>
      <c r="S48" s="3">
        <v>5.07</v>
      </c>
      <c r="T48" s="1">
        <v>2.1</v>
      </c>
      <c r="U48" s="1">
        <v>3100</v>
      </c>
      <c r="V48" s="1">
        <v>31</v>
      </c>
      <c r="W48" s="1">
        <v>802</v>
      </c>
      <c r="X48" s="1">
        <v>98</v>
      </c>
      <c r="Y48" s="3">
        <v>8.19</v>
      </c>
      <c r="Z48" s="3">
        <v>5</v>
      </c>
      <c r="AB48" s="1" t="s">
        <v>3244</v>
      </c>
      <c r="AC48" s="1" t="s">
        <v>6590</v>
      </c>
      <c r="AD48" s="1" t="s">
        <v>251</v>
      </c>
      <c r="AE48" s="1">
        <v>50</v>
      </c>
      <c r="AF48" s="1">
        <v>2</v>
      </c>
      <c r="AG48" s="1">
        <v>2</v>
      </c>
      <c r="AH48" s="1" t="s">
        <v>16532</v>
      </c>
      <c r="AI48" s="1">
        <v>2006</v>
      </c>
      <c r="AK48" s="1">
        <v>30864</v>
      </c>
      <c r="AO48" s="1" t="s">
        <v>16533</v>
      </c>
      <c r="AP48" s="1" t="s">
        <v>16533</v>
      </c>
      <c r="AQ48" s="1">
        <v>30864</v>
      </c>
      <c r="AR48" s="2"/>
      <c r="AS48" s="1">
        <f>IF(AT48&gt;0,1,0)</f>
        <v>1</v>
      </c>
      <c r="AT48" s="1">
        <f>AU48+AV48</f>
        <v>2</v>
      </c>
      <c r="AU48" s="1">
        <v>0</v>
      </c>
      <c r="AV48" s="1">
        <v>2</v>
      </c>
      <c r="AW48" s="1">
        <f>IF(AX48&gt;0,1,0)</f>
        <v>0</v>
      </c>
      <c r="AX48" s="1">
        <f>SUM(AY48+AZ48)</f>
        <v>0</v>
      </c>
      <c r="AY48" s="1">
        <v>0</v>
      </c>
      <c r="AZ48" s="1">
        <v>0</v>
      </c>
      <c r="BA48" s="1">
        <v>30864</v>
      </c>
    </row>
    <row r="49" spans="1:53" x14ac:dyDescent="0.3">
      <c r="A49" s="1" t="s">
        <v>9845</v>
      </c>
      <c r="B49" s="1">
        <v>2013</v>
      </c>
      <c r="C49" s="1" t="s">
        <v>928</v>
      </c>
      <c r="D49" s="1" t="s">
        <v>920</v>
      </c>
      <c r="E49" s="1" t="s">
        <v>920</v>
      </c>
      <c r="F49" s="1" t="s">
        <v>192</v>
      </c>
      <c r="G49" s="1">
        <v>6075</v>
      </c>
      <c r="H49" s="1">
        <v>79.625</v>
      </c>
      <c r="I49" s="1">
        <v>308</v>
      </c>
      <c r="J49" s="1">
        <v>1058</v>
      </c>
      <c r="K49" s="1">
        <v>10.625</v>
      </c>
      <c r="L49" s="1">
        <v>3300</v>
      </c>
      <c r="M49" s="1">
        <v>33</v>
      </c>
      <c r="N49" s="1">
        <v>7958</v>
      </c>
      <c r="O49" s="1">
        <v>79.625</v>
      </c>
      <c r="P49" s="1">
        <v>33</v>
      </c>
      <c r="Q49" s="3">
        <v>1.79</v>
      </c>
      <c r="R49" s="3">
        <v>2.99</v>
      </c>
      <c r="S49" s="3">
        <v>5.14</v>
      </c>
      <c r="T49" s="1">
        <v>2.1499999999999901</v>
      </c>
      <c r="U49" s="1">
        <v>3000</v>
      </c>
      <c r="V49" s="1">
        <v>30</v>
      </c>
      <c r="W49" s="1">
        <v>905</v>
      </c>
      <c r="X49" s="1">
        <v>113</v>
      </c>
      <c r="Y49" s="3">
        <v>7.62</v>
      </c>
      <c r="Z49" s="3">
        <v>4.68</v>
      </c>
      <c r="AB49" s="1" t="s">
        <v>3240</v>
      </c>
      <c r="AC49" s="1" t="s">
        <v>234</v>
      </c>
      <c r="AD49" s="1" t="s">
        <v>234</v>
      </c>
      <c r="AE49" s="1">
        <v>240</v>
      </c>
      <c r="AF49" s="1">
        <v>7</v>
      </c>
      <c r="AG49" s="1">
        <v>3</v>
      </c>
      <c r="AH49" s="1" t="s">
        <v>9846</v>
      </c>
      <c r="AI49" s="1">
        <v>2013</v>
      </c>
      <c r="AK49" s="1">
        <v>40188</v>
      </c>
      <c r="AO49" s="1" t="s">
        <v>9847</v>
      </c>
      <c r="AP49" s="1" t="s">
        <v>9847</v>
      </c>
      <c r="AQ49" s="1">
        <v>40188</v>
      </c>
      <c r="AR49" s="2"/>
      <c r="AS49" s="1">
        <f>IF(AT49&gt;0,1,0)</f>
        <v>0</v>
      </c>
      <c r="AT49" s="1">
        <f>AU49+AV49</f>
        <v>0</v>
      </c>
      <c r="AU49" s="1">
        <v>0</v>
      </c>
      <c r="AV49" s="1">
        <v>0</v>
      </c>
      <c r="AW49" s="1">
        <f>IF(AX49&gt;0,1,0)</f>
        <v>0</v>
      </c>
      <c r="AX49" s="1">
        <f>SUM(AY49+AZ49)</f>
        <v>0</v>
      </c>
      <c r="AY49" s="1">
        <v>0</v>
      </c>
      <c r="AZ49" s="1">
        <v>0</v>
      </c>
      <c r="BA49" s="1">
        <v>40188</v>
      </c>
    </row>
    <row r="50" spans="1:53" x14ac:dyDescent="0.3">
      <c r="A50" s="1" t="s">
        <v>2718</v>
      </c>
      <c r="B50" s="1">
        <v>2020</v>
      </c>
      <c r="C50" s="1" t="s">
        <v>928</v>
      </c>
      <c r="D50" s="6" t="s">
        <v>920</v>
      </c>
      <c r="E50" s="1" t="s">
        <v>920</v>
      </c>
      <c r="F50" s="1" t="s">
        <v>377</v>
      </c>
      <c r="G50" s="1">
        <v>6075</v>
      </c>
      <c r="H50" s="1">
        <v>79.625</v>
      </c>
      <c r="I50" s="1">
        <v>311</v>
      </c>
      <c r="J50" s="1">
        <v>1028</v>
      </c>
      <c r="K50" s="1">
        <v>10.25</v>
      </c>
      <c r="L50" s="1">
        <v>3418</v>
      </c>
      <c r="M50" s="1">
        <v>34.125</v>
      </c>
      <c r="N50" s="1">
        <v>8228</v>
      </c>
      <c r="O50" s="1">
        <v>82.25</v>
      </c>
      <c r="P50" s="1">
        <v>21</v>
      </c>
      <c r="Q50" s="3">
        <v>1.8</v>
      </c>
      <c r="S50" s="3">
        <v>5.16</v>
      </c>
      <c r="U50" s="1">
        <v>2800</v>
      </c>
      <c r="V50" s="1">
        <v>28</v>
      </c>
      <c r="W50" s="1">
        <v>904</v>
      </c>
      <c r="X50" s="1">
        <v>112</v>
      </c>
      <c r="Y50" s="3">
        <v>8.02</v>
      </c>
      <c r="Z50" s="3">
        <v>4.8600000000000003</v>
      </c>
      <c r="AC50" t="s">
        <v>202</v>
      </c>
      <c r="AD50" t="s">
        <v>202</v>
      </c>
      <c r="AE50">
        <v>126</v>
      </c>
      <c r="AF50">
        <v>4</v>
      </c>
      <c r="AG50">
        <v>3</v>
      </c>
      <c r="AH50" s="1" t="s">
        <v>2719</v>
      </c>
      <c r="AI50" s="1">
        <v>2020</v>
      </c>
      <c r="AL50" s="1" t="s">
        <v>2720</v>
      </c>
      <c r="AN50" s="1" t="s">
        <v>982</v>
      </c>
      <c r="AR50" s="2"/>
    </row>
    <row r="51" spans="1:53" x14ac:dyDescent="0.3">
      <c r="A51" s="1" t="s">
        <v>12766</v>
      </c>
      <c r="B51" s="1">
        <v>2010</v>
      </c>
      <c r="C51" s="1" t="s">
        <v>928</v>
      </c>
      <c r="D51" s="1" t="s">
        <v>920</v>
      </c>
      <c r="E51" s="1" t="s">
        <v>920</v>
      </c>
      <c r="F51" s="1" t="s">
        <v>180</v>
      </c>
      <c r="G51" s="1">
        <v>6075</v>
      </c>
      <c r="H51" s="1">
        <v>79.625</v>
      </c>
      <c r="I51" s="1">
        <v>316</v>
      </c>
      <c r="J51" s="1">
        <v>1018</v>
      </c>
      <c r="K51" s="1">
        <v>10.125</v>
      </c>
      <c r="L51" s="1">
        <v>3448</v>
      </c>
      <c r="M51" s="1">
        <v>34.5</v>
      </c>
      <c r="P51" s="1">
        <v>29</v>
      </c>
      <c r="Q51" s="3">
        <v>1.78</v>
      </c>
      <c r="R51" s="3">
        <v>3.02</v>
      </c>
      <c r="S51" s="3">
        <v>5.24</v>
      </c>
      <c r="T51" s="1">
        <v>2.2200000000000002</v>
      </c>
      <c r="U51" s="1">
        <v>2912</v>
      </c>
      <c r="V51" s="1">
        <v>29.5</v>
      </c>
      <c r="W51" s="1">
        <v>808</v>
      </c>
      <c r="X51" s="1">
        <v>104</v>
      </c>
      <c r="Y51" s="3">
        <v>7.73</v>
      </c>
      <c r="Z51" s="3">
        <v>4.87</v>
      </c>
      <c r="AB51" s="1" t="s">
        <v>3317</v>
      </c>
      <c r="AC51" s="1" t="s">
        <v>126</v>
      </c>
      <c r="AD51" s="1" t="s">
        <v>126</v>
      </c>
      <c r="AE51" s="1">
        <v>179</v>
      </c>
      <c r="AF51" s="1">
        <v>6</v>
      </c>
      <c r="AG51" s="1">
        <v>3</v>
      </c>
      <c r="AH51" s="1" t="s">
        <v>12767</v>
      </c>
      <c r="AI51" s="1">
        <v>2010</v>
      </c>
      <c r="AJ51" s="1">
        <v>2017</v>
      </c>
      <c r="AK51" s="1">
        <v>35618</v>
      </c>
      <c r="AO51" s="1" t="s">
        <v>12768</v>
      </c>
      <c r="AP51" s="1" t="s">
        <v>12768</v>
      </c>
      <c r="AQ51" s="1">
        <v>35618</v>
      </c>
      <c r="AR51" s="2"/>
      <c r="AS51" s="1">
        <f>IF(AT51&gt;0,1,0)</f>
        <v>0</v>
      </c>
      <c r="AT51" s="1">
        <f>AU51+AV51</f>
        <v>0</v>
      </c>
      <c r="AU51" s="1">
        <v>0</v>
      </c>
      <c r="AV51" s="1">
        <v>0</v>
      </c>
      <c r="AW51" s="1">
        <f>IF(AX51&gt;0,1,0)</f>
        <v>0</v>
      </c>
      <c r="AX51" s="1">
        <f>SUM(AY51+AZ51)</f>
        <v>0</v>
      </c>
      <c r="AY51" s="1">
        <v>0</v>
      </c>
      <c r="AZ51" s="1">
        <v>0</v>
      </c>
      <c r="BA51" s="1">
        <v>35618</v>
      </c>
    </row>
    <row r="52" spans="1:53" x14ac:dyDescent="0.3">
      <c r="A52" s="1" t="s">
        <v>4812</v>
      </c>
      <c r="B52" s="1">
        <v>2018</v>
      </c>
      <c r="C52" s="1" t="s">
        <v>928</v>
      </c>
      <c r="D52" s="6" t="s">
        <v>920</v>
      </c>
      <c r="E52" s="1" t="s">
        <v>920</v>
      </c>
      <c r="F52" s="1" t="s">
        <v>3580</v>
      </c>
      <c r="G52" s="1">
        <v>6075</v>
      </c>
      <c r="H52" s="1">
        <v>79.625</v>
      </c>
      <c r="I52" s="1">
        <v>305</v>
      </c>
      <c r="J52" s="1">
        <v>968</v>
      </c>
      <c r="K52" s="1">
        <v>9.75</v>
      </c>
      <c r="L52" s="1">
        <v>3508</v>
      </c>
      <c r="M52" s="1">
        <v>35</v>
      </c>
      <c r="N52" s="1">
        <v>8478</v>
      </c>
      <c r="O52" s="1">
        <v>84.875</v>
      </c>
      <c r="Q52" s="3">
        <v>1.83</v>
      </c>
      <c r="S52" s="3">
        <v>5.4</v>
      </c>
      <c r="U52" s="1">
        <v>2812</v>
      </c>
      <c r="V52" s="1">
        <v>28.5</v>
      </c>
      <c r="W52" s="1">
        <v>905</v>
      </c>
      <c r="X52" s="1">
        <v>113</v>
      </c>
      <c r="Y52" s="3">
        <v>7.82</v>
      </c>
      <c r="Z52" s="3">
        <v>4.68</v>
      </c>
      <c r="AB52" s="1" t="s">
        <v>3581</v>
      </c>
      <c r="AC52" s="1" t="s">
        <v>3301</v>
      </c>
      <c r="AD52" s="1" t="s">
        <v>121</v>
      </c>
      <c r="AE52" s="1">
        <v>65</v>
      </c>
      <c r="AF52" s="1">
        <v>3</v>
      </c>
      <c r="AG52" s="1">
        <v>2</v>
      </c>
      <c r="AL52" s="1" t="s">
        <v>4813</v>
      </c>
      <c r="AO52" s="1" t="s">
        <v>4814</v>
      </c>
      <c r="AR52" s="2"/>
      <c r="AS52" s="1">
        <f>IF(AT52&gt;0,1,0)</f>
        <v>0</v>
      </c>
      <c r="AT52" s="1">
        <f>AU52+AV52</f>
        <v>0</v>
      </c>
      <c r="AU52" s="1">
        <v>0</v>
      </c>
      <c r="AV52" s="1">
        <v>0</v>
      </c>
      <c r="AW52" s="1">
        <f>IF(AX52&gt;0,1,0)</f>
        <v>0</v>
      </c>
      <c r="AX52" s="1">
        <f>SUM(AY52+AZ52)</f>
        <v>0</v>
      </c>
      <c r="AY52" s="1">
        <v>0</v>
      </c>
      <c r="AZ52" s="1">
        <v>0</v>
      </c>
    </row>
    <row r="53" spans="1:53" x14ac:dyDescent="0.3">
      <c r="A53" s="1" t="s">
        <v>16592</v>
      </c>
      <c r="B53" s="1">
        <v>2006</v>
      </c>
      <c r="C53" s="1" t="s">
        <v>928</v>
      </c>
      <c r="D53" s="1" t="s">
        <v>920</v>
      </c>
      <c r="E53" s="1" t="s">
        <v>920</v>
      </c>
      <c r="F53" s="1" t="s">
        <v>145</v>
      </c>
      <c r="G53" s="1">
        <v>6075</v>
      </c>
      <c r="H53" s="1">
        <v>79.625</v>
      </c>
      <c r="I53" s="1">
        <v>330</v>
      </c>
      <c r="J53" s="1">
        <v>978</v>
      </c>
      <c r="K53" s="1">
        <v>9.875</v>
      </c>
      <c r="L53" s="1">
        <v>3314</v>
      </c>
      <c r="M53" s="1">
        <v>33.25</v>
      </c>
      <c r="P53" s="1">
        <v>19</v>
      </c>
      <c r="Q53" s="3">
        <v>1.85</v>
      </c>
      <c r="R53" s="3">
        <v>3.1</v>
      </c>
      <c r="S53" s="3">
        <v>5.41</v>
      </c>
      <c r="T53" s="1">
        <v>2.31</v>
      </c>
      <c r="U53" s="1">
        <v>2100</v>
      </c>
      <c r="V53" s="1">
        <v>21</v>
      </c>
      <c r="W53" s="1">
        <v>710</v>
      </c>
      <c r="X53" s="1">
        <v>94</v>
      </c>
      <c r="Y53" s="3">
        <v>8.01</v>
      </c>
      <c r="Z53" s="3">
        <v>4.83</v>
      </c>
      <c r="AB53" s="1" t="s">
        <v>3240</v>
      </c>
      <c r="AC53" s="1" t="s">
        <v>62</v>
      </c>
      <c r="AD53" s="1" t="s">
        <v>62</v>
      </c>
      <c r="AE53" s="1">
        <v>210</v>
      </c>
      <c r="AF53" s="1">
        <v>7</v>
      </c>
      <c r="AG53" s="1">
        <v>3</v>
      </c>
      <c r="AH53" s="1" t="s">
        <v>16593</v>
      </c>
      <c r="AI53" s="1">
        <v>2006</v>
      </c>
      <c r="AJ53" s="1">
        <v>2018</v>
      </c>
      <c r="AK53" s="1">
        <v>31025</v>
      </c>
      <c r="AO53" s="1" t="s">
        <v>16594</v>
      </c>
      <c r="AP53" s="1" t="s">
        <v>16594</v>
      </c>
      <c r="AQ53" s="1">
        <v>31025</v>
      </c>
      <c r="AR53" s="2"/>
      <c r="AS53" s="1">
        <f>IF(AT53&gt;0,1,0)</f>
        <v>0</v>
      </c>
      <c r="AT53" s="1">
        <f>AU53+AV53</f>
        <v>0</v>
      </c>
      <c r="AU53" s="1">
        <v>0</v>
      </c>
      <c r="AV53" s="1">
        <v>0</v>
      </c>
      <c r="AW53" s="1">
        <f>IF(AX53&gt;0,1,0)</f>
        <v>0</v>
      </c>
      <c r="AX53" s="1">
        <f>SUM(AY53+AZ53)</f>
        <v>0</v>
      </c>
      <c r="AY53" s="1">
        <v>0</v>
      </c>
      <c r="AZ53" s="1">
        <v>0</v>
      </c>
      <c r="BA53" s="1">
        <v>31025</v>
      </c>
    </row>
    <row r="54" spans="1:53" x14ac:dyDescent="0.3">
      <c r="A54" s="1" t="s">
        <v>17549</v>
      </c>
      <c r="B54" s="1">
        <v>2005</v>
      </c>
      <c r="C54" s="1" t="s">
        <v>928</v>
      </c>
      <c r="D54" s="6" t="s">
        <v>920</v>
      </c>
      <c r="E54" s="1" t="s">
        <v>920</v>
      </c>
      <c r="F54" s="1" t="s">
        <v>255</v>
      </c>
      <c r="G54" s="1">
        <v>6075</v>
      </c>
      <c r="H54" s="1">
        <v>79.625</v>
      </c>
      <c r="I54" s="1">
        <v>329</v>
      </c>
      <c r="J54" s="1">
        <v>1000</v>
      </c>
      <c r="K54" s="1">
        <v>10</v>
      </c>
      <c r="L54" s="1">
        <v>3438</v>
      </c>
      <c r="M54" s="1">
        <v>34.375</v>
      </c>
      <c r="P54" s="1">
        <v>26</v>
      </c>
      <c r="Q54" s="3">
        <v>1.86</v>
      </c>
      <c r="R54" s="3">
        <v>3.14</v>
      </c>
      <c r="S54" s="3">
        <v>5.43</v>
      </c>
      <c r="T54" s="1">
        <v>2.2899999999999898</v>
      </c>
      <c r="U54" s="1">
        <v>2700</v>
      </c>
      <c r="V54" s="1">
        <v>27</v>
      </c>
      <c r="W54" s="1">
        <v>708</v>
      </c>
      <c r="X54" s="1">
        <v>92</v>
      </c>
      <c r="Y54" s="3">
        <v>7.97</v>
      </c>
      <c r="Z54" s="3">
        <v>4.8</v>
      </c>
      <c r="AB54" s="1" t="s">
        <v>3240</v>
      </c>
      <c r="AC54" s="1" t="s">
        <v>3301</v>
      </c>
      <c r="AD54" s="1" t="s">
        <v>121</v>
      </c>
      <c r="AE54" s="1">
        <v>214</v>
      </c>
      <c r="AF54" s="1">
        <v>6</v>
      </c>
      <c r="AG54" s="1">
        <v>3</v>
      </c>
      <c r="AH54" s="1" t="s">
        <v>17550</v>
      </c>
      <c r="AI54" s="1">
        <v>2005</v>
      </c>
      <c r="AK54" s="1">
        <v>30042</v>
      </c>
      <c r="AO54" s="1" t="s">
        <v>17551</v>
      </c>
      <c r="AP54" s="1" t="s">
        <v>17551</v>
      </c>
      <c r="AQ54" s="1">
        <v>30042</v>
      </c>
      <c r="AR54" s="2"/>
      <c r="AS54" s="1">
        <f>IF(AT54&gt;0,1,0)</f>
        <v>0</v>
      </c>
      <c r="AT54" s="1">
        <f>AU54+AV54</f>
        <v>0</v>
      </c>
      <c r="AU54" s="1">
        <v>0</v>
      </c>
      <c r="AV54" s="1">
        <v>0</v>
      </c>
      <c r="AW54" s="1">
        <f>IF(AX54&gt;0,1,0)</f>
        <v>0</v>
      </c>
      <c r="AX54" s="1">
        <f>SUM(AY54+AZ54)</f>
        <v>0</v>
      </c>
      <c r="AY54" s="1">
        <v>0</v>
      </c>
      <c r="AZ54" s="1">
        <v>0</v>
      </c>
      <c r="BA54" s="1">
        <v>30042</v>
      </c>
    </row>
    <row r="55" spans="1:53" x14ac:dyDescent="0.3">
      <c r="A55" s="1" t="s">
        <v>13613</v>
      </c>
      <c r="B55" s="1">
        <v>2009</v>
      </c>
      <c r="C55" s="1" t="s">
        <v>932</v>
      </c>
      <c r="D55" s="1" t="s">
        <v>920</v>
      </c>
      <c r="E55" s="1" t="s">
        <v>920</v>
      </c>
      <c r="F55" s="1" t="s">
        <v>377</v>
      </c>
      <c r="G55" s="1">
        <v>6075</v>
      </c>
      <c r="H55" s="1">
        <v>79.625</v>
      </c>
      <c r="I55" s="1">
        <v>309</v>
      </c>
      <c r="J55" s="1">
        <v>968</v>
      </c>
      <c r="K55" s="1">
        <v>9.75</v>
      </c>
      <c r="L55" s="1">
        <v>3448</v>
      </c>
      <c r="M55" s="1">
        <v>34.5</v>
      </c>
      <c r="P55" s="1">
        <v>19</v>
      </c>
      <c r="Q55" s="3">
        <v>1.98</v>
      </c>
      <c r="R55" s="3">
        <v>3.23</v>
      </c>
      <c r="S55" s="3">
        <v>5.53</v>
      </c>
      <c r="T55" s="1">
        <v>2.2999999999999998</v>
      </c>
      <c r="U55" s="1">
        <v>2200</v>
      </c>
      <c r="V55" s="1">
        <v>22</v>
      </c>
      <c r="W55" s="1">
        <v>710</v>
      </c>
      <c r="X55" s="1">
        <v>94</v>
      </c>
      <c r="Y55" s="3">
        <v>7.87</v>
      </c>
      <c r="Z55" s="3">
        <v>4.88</v>
      </c>
      <c r="AB55" s="1" t="s">
        <v>2252</v>
      </c>
      <c r="AC55" s="1" t="s">
        <v>193</v>
      </c>
      <c r="AD55" s="1" t="s">
        <v>193</v>
      </c>
      <c r="AE55" s="1">
        <v>156</v>
      </c>
      <c r="AF55" s="1">
        <v>5</v>
      </c>
      <c r="AG55" s="1">
        <v>3</v>
      </c>
      <c r="AH55" s="1" t="s">
        <v>13614</v>
      </c>
      <c r="AI55" s="1">
        <v>2009</v>
      </c>
      <c r="AK55" s="1">
        <v>34607</v>
      </c>
      <c r="AO55" s="1" t="s">
        <v>13615</v>
      </c>
      <c r="AP55" s="1" t="s">
        <v>13615</v>
      </c>
      <c r="AQ55" s="1">
        <v>34607</v>
      </c>
      <c r="AR55" s="2"/>
      <c r="AS55" s="1">
        <f>IF(AT55&gt;0,1,0)</f>
        <v>0</v>
      </c>
      <c r="AT55" s="1">
        <f>AU55+AV55</f>
        <v>0</v>
      </c>
      <c r="AU55" s="1">
        <v>0</v>
      </c>
      <c r="AV55" s="1">
        <v>0</v>
      </c>
      <c r="AW55" s="1">
        <f>IF(AX55&gt;0,1,0)</f>
        <v>0</v>
      </c>
      <c r="AX55" s="1">
        <f>SUM(AY55+AZ55)</f>
        <v>0</v>
      </c>
      <c r="AY55" s="1">
        <v>0</v>
      </c>
      <c r="AZ55" s="1">
        <v>0</v>
      </c>
      <c r="BA55" s="1">
        <v>34607</v>
      </c>
    </row>
    <row r="56" spans="1:53" x14ac:dyDescent="0.3">
      <c r="A56" s="1" t="s">
        <v>20063</v>
      </c>
      <c r="B56" s="1">
        <v>2024</v>
      </c>
      <c r="C56" s="1" t="s">
        <v>928</v>
      </c>
      <c r="D56" s="1" t="s">
        <v>928</v>
      </c>
      <c r="E56" s="1" t="s">
        <v>920</v>
      </c>
      <c r="F56" s="1" t="s">
        <v>575</v>
      </c>
      <c r="G56" s="1">
        <v>6074</v>
      </c>
      <c r="H56" s="1">
        <v>79.5</v>
      </c>
      <c r="I56" s="1">
        <v>331</v>
      </c>
      <c r="K56" s="1">
        <v>9.375</v>
      </c>
      <c r="M56" s="1">
        <v>36.25</v>
      </c>
      <c r="O56" s="1">
        <v>86.25</v>
      </c>
      <c r="P56" s="1">
        <v>30</v>
      </c>
      <c r="Q56" s="3">
        <v>1.77</v>
      </c>
      <c r="S56" s="3">
        <v>5.13</v>
      </c>
      <c r="V56" s="1">
        <v>29</v>
      </c>
      <c r="X56" s="1" t="s">
        <v>2196</v>
      </c>
      <c r="Y56" s="3">
        <v>7.65</v>
      </c>
      <c r="Z56" s="3" t="s">
        <v>2196</v>
      </c>
      <c r="AH56" s="1" t="s">
        <v>20712</v>
      </c>
      <c r="AI56" s="1">
        <v>2024</v>
      </c>
      <c r="AM56" s="1">
        <v>11</v>
      </c>
      <c r="AN56" s="1" t="s">
        <v>1792</v>
      </c>
      <c r="AO56" s="1" t="s">
        <v>20392</v>
      </c>
    </row>
    <row r="57" spans="1:53" x14ac:dyDescent="0.3">
      <c r="A57" s="1" t="s">
        <v>14858</v>
      </c>
      <c r="B57" s="1">
        <v>2008</v>
      </c>
      <c r="C57" s="1" t="s">
        <v>854</v>
      </c>
      <c r="D57" s="1" t="s">
        <v>854</v>
      </c>
      <c r="E57" s="1" t="s">
        <v>854</v>
      </c>
      <c r="F57" s="1" t="s">
        <v>272</v>
      </c>
      <c r="G57" s="1">
        <v>6074</v>
      </c>
      <c r="H57" s="1">
        <v>79.5</v>
      </c>
      <c r="I57" s="1">
        <v>270</v>
      </c>
      <c r="J57" s="1">
        <v>1000</v>
      </c>
      <c r="K57" s="1">
        <v>10</v>
      </c>
      <c r="L57" s="1">
        <v>3518</v>
      </c>
      <c r="M57" s="1">
        <v>35.125</v>
      </c>
      <c r="P57" s="1">
        <v>24</v>
      </c>
      <c r="Q57" s="3">
        <v>1.57</v>
      </c>
      <c r="R57" s="3">
        <v>2.61</v>
      </c>
      <c r="S57" s="3">
        <v>4.63</v>
      </c>
      <c r="T57" s="1">
        <v>2.02</v>
      </c>
      <c r="U57" s="1">
        <v>3300</v>
      </c>
      <c r="V57" s="1">
        <v>33</v>
      </c>
      <c r="AB57" s="1" t="s">
        <v>3244</v>
      </c>
      <c r="AC57" s="1" t="s">
        <v>77</v>
      </c>
      <c r="AD57" s="1" t="s">
        <v>77</v>
      </c>
      <c r="AE57" s="1">
        <v>76</v>
      </c>
      <c r="AF57" s="1">
        <v>3</v>
      </c>
      <c r="AG57" s="1">
        <v>2</v>
      </c>
      <c r="AH57" s="1" t="s">
        <v>14859</v>
      </c>
      <c r="AI57" s="1">
        <v>2008</v>
      </c>
      <c r="AK57" s="1">
        <v>33157</v>
      </c>
      <c r="AO57" s="1" t="s">
        <v>14860</v>
      </c>
      <c r="AP57" s="1" t="s">
        <v>14860</v>
      </c>
      <c r="AQ57" s="1">
        <v>33157</v>
      </c>
      <c r="AR57" s="2"/>
      <c r="AS57" s="1">
        <f>IF(AT57&gt;0,1,0)</f>
        <v>0</v>
      </c>
      <c r="AT57" s="1">
        <f>AU57+AV57</f>
        <v>0</v>
      </c>
      <c r="AU57" s="1">
        <v>0</v>
      </c>
      <c r="AV57" s="1">
        <v>0</v>
      </c>
      <c r="AW57" s="1">
        <f>IF(AX57&gt;0,1,0)</f>
        <v>0</v>
      </c>
      <c r="AX57" s="1">
        <f>SUM(AY57+AZ57)</f>
        <v>0</v>
      </c>
      <c r="AY57" s="1">
        <v>0</v>
      </c>
      <c r="AZ57" s="1">
        <v>0</v>
      </c>
      <c r="BA57" s="1">
        <v>33157</v>
      </c>
    </row>
    <row r="58" spans="1:53" x14ac:dyDescent="0.3">
      <c r="A58" s="1" t="s">
        <v>12416</v>
      </c>
      <c r="B58" s="1">
        <v>2010</v>
      </c>
      <c r="C58" s="1" t="s">
        <v>144</v>
      </c>
      <c r="D58" s="1" t="s">
        <v>55</v>
      </c>
      <c r="E58" s="1" t="s">
        <v>55</v>
      </c>
      <c r="F58" s="1" t="s">
        <v>107</v>
      </c>
      <c r="G58" s="1">
        <v>6074</v>
      </c>
      <c r="H58" s="1">
        <v>79.5</v>
      </c>
      <c r="I58" s="1">
        <v>299</v>
      </c>
      <c r="J58" s="1">
        <v>1118</v>
      </c>
      <c r="K58" s="1">
        <v>11.125</v>
      </c>
      <c r="L58" s="1">
        <v>3768</v>
      </c>
      <c r="M58" s="1">
        <v>37.75</v>
      </c>
      <c r="P58" s="1">
        <v>26</v>
      </c>
      <c r="Q58" s="3">
        <v>1.75</v>
      </c>
      <c r="R58" s="3">
        <v>2.9</v>
      </c>
      <c r="S58" s="3">
        <v>4.9800000000000004</v>
      </c>
      <c r="T58" s="1">
        <v>2.08</v>
      </c>
      <c r="U58" s="1">
        <v>3600</v>
      </c>
      <c r="V58" s="1">
        <v>36</v>
      </c>
      <c r="W58" s="1">
        <v>904</v>
      </c>
      <c r="X58" s="1">
        <v>112</v>
      </c>
      <c r="Y58" s="3">
        <v>7.69</v>
      </c>
      <c r="AB58" s="1" t="s">
        <v>3244</v>
      </c>
      <c r="AC58" s="1" t="s">
        <v>91</v>
      </c>
      <c r="AD58" s="1" t="s">
        <v>91</v>
      </c>
      <c r="AE58" s="1">
        <v>186</v>
      </c>
      <c r="AF58" s="1">
        <v>6</v>
      </c>
      <c r="AG58" s="1">
        <v>3</v>
      </c>
      <c r="AH58" s="1" t="s">
        <v>12417</v>
      </c>
      <c r="AI58" s="1">
        <v>2010</v>
      </c>
      <c r="AK58" s="1">
        <v>35625</v>
      </c>
      <c r="AO58" s="1" t="s">
        <v>12418</v>
      </c>
      <c r="AP58" s="1" t="s">
        <v>12418</v>
      </c>
      <c r="AQ58" s="1">
        <v>35625</v>
      </c>
      <c r="AR58" s="2"/>
      <c r="AS58" s="1">
        <f>IF(AT58&gt;0,1,0)</f>
        <v>0</v>
      </c>
      <c r="AT58" s="1">
        <f>AU58+AV58</f>
        <v>0</v>
      </c>
      <c r="AU58" s="1">
        <v>0</v>
      </c>
      <c r="AV58" s="1">
        <v>0</v>
      </c>
      <c r="AW58" s="1">
        <f>IF(AX58&gt;0,1,0)</f>
        <v>0</v>
      </c>
      <c r="AX58" s="1">
        <f>SUM(AY58+AZ58)</f>
        <v>0</v>
      </c>
      <c r="AY58" s="1">
        <v>0</v>
      </c>
      <c r="AZ58" s="1">
        <v>0</v>
      </c>
      <c r="BA58" s="1">
        <v>35625</v>
      </c>
    </row>
    <row r="59" spans="1:53" x14ac:dyDescent="0.3">
      <c r="A59" s="1" t="s">
        <v>15539</v>
      </c>
      <c r="B59" s="1">
        <v>2007</v>
      </c>
      <c r="C59" s="1" t="s">
        <v>928</v>
      </c>
      <c r="D59" s="1" t="s">
        <v>920</v>
      </c>
      <c r="E59" s="1" t="s">
        <v>920</v>
      </c>
      <c r="F59" s="1" t="s">
        <v>720</v>
      </c>
      <c r="G59" s="1">
        <v>6074</v>
      </c>
      <c r="H59" s="1">
        <v>79.5</v>
      </c>
      <c r="I59" s="1">
        <v>309</v>
      </c>
      <c r="J59" s="1">
        <v>928</v>
      </c>
      <c r="K59" s="1">
        <v>9.25</v>
      </c>
      <c r="L59" s="1">
        <v>3468</v>
      </c>
      <c r="M59" s="1">
        <v>34.75</v>
      </c>
      <c r="Q59" s="3">
        <v>1.78</v>
      </c>
      <c r="R59" s="3">
        <v>2.97</v>
      </c>
      <c r="S59" s="3">
        <v>5.08</v>
      </c>
      <c r="T59" s="1">
        <v>2.11</v>
      </c>
      <c r="U59" s="1">
        <v>3012</v>
      </c>
      <c r="V59" s="1">
        <v>30.5</v>
      </c>
      <c r="W59" s="1">
        <v>804</v>
      </c>
      <c r="X59" s="1">
        <v>100</v>
      </c>
      <c r="Y59" s="3">
        <v>7.68</v>
      </c>
      <c r="Z59" s="3">
        <v>4.54</v>
      </c>
      <c r="AB59" s="1" t="s">
        <v>2252</v>
      </c>
      <c r="AC59" s="1" t="s">
        <v>126</v>
      </c>
      <c r="AD59" s="1" t="s">
        <v>126</v>
      </c>
      <c r="AE59" s="1">
        <v>67</v>
      </c>
      <c r="AF59" s="1">
        <v>3</v>
      </c>
      <c r="AG59" s="1">
        <v>2</v>
      </c>
      <c r="AH59" s="1" t="s">
        <v>15540</v>
      </c>
      <c r="AI59" s="1">
        <v>2007</v>
      </c>
      <c r="AK59" s="1">
        <v>32260</v>
      </c>
      <c r="AO59" s="1" t="s">
        <v>15541</v>
      </c>
      <c r="AP59" s="1" t="s">
        <v>15541</v>
      </c>
      <c r="AQ59" s="1">
        <v>32260</v>
      </c>
      <c r="AR59" s="2"/>
      <c r="AS59" s="1">
        <f>IF(AT59&gt;0,1,0)</f>
        <v>0</v>
      </c>
      <c r="AT59" s="1">
        <f>AU59+AV59</f>
        <v>0</v>
      </c>
      <c r="AU59" s="1">
        <v>0</v>
      </c>
      <c r="AV59" s="1">
        <v>0</v>
      </c>
      <c r="AW59" s="1">
        <f>IF(AX59&gt;0,1,0)</f>
        <v>0</v>
      </c>
      <c r="AX59" s="1">
        <f>SUM(AY59+AZ59)</f>
        <v>0</v>
      </c>
      <c r="AY59" s="1">
        <v>0</v>
      </c>
      <c r="AZ59" s="1">
        <v>0</v>
      </c>
      <c r="BA59" s="1">
        <v>32260</v>
      </c>
    </row>
    <row r="60" spans="1:53" x14ac:dyDescent="0.3">
      <c r="A60" s="1" t="s">
        <v>14660</v>
      </c>
      <c r="B60" s="1">
        <v>2008</v>
      </c>
      <c r="C60" s="1" t="s">
        <v>928</v>
      </c>
      <c r="D60" s="1" t="s">
        <v>920</v>
      </c>
      <c r="E60" s="1" t="s">
        <v>920</v>
      </c>
      <c r="F60" s="1" t="s">
        <v>1566</v>
      </c>
      <c r="G60" s="1">
        <v>6074</v>
      </c>
      <c r="H60" s="1">
        <v>79.5</v>
      </c>
      <c r="I60" s="1">
        <v>312</v>
      </c>
      <c r="J60" s="1">
        <v>938</v>
      </c>
      <c r="K60" s="1">
        <v>9.375</v>
      </c>
      <c r="L60" s="1">
        <v>3200</v>
      </c>
      <c r="M60" s="1">
        <v>32</v>
      </c>
      <c r="P60" s="1">
        <v>24</v>
      </c>
      <c r="Q60" s="3">
        <v>1.84</v>
      </c>
      <c r="R60" s="3">
        <v>3.08</v>
      </c>
      <c r="S60" s="3">
        <v>5.3</v>
      </c>
      <c r="T60" s="1">
        <v>2.21999999999999</v>
      </c>
      <c r="U60" s="1">
        <v>2600</v>
      </c>
      <c r="V60" s="1">
        <v>26</v>
      </c>
      <c r="W60" s="1">
        <v>904</v>
      </c>
      <c r="X60" s="1">
        <v>112</v>
      </c>
      <c r="Y60" s="3">
        <v>7.71</v>
      </c>
      <c r="Z60" s="3">
        <v>4.8600000000000003</v>
      </c>
      <c r="AB60" s="1" t="s">
        <v>3256</v>
      </c>
      <c r="AC60" s="1" t="s">
        <v>72</v>
      </c>
      <c r="AD60" s="1" t="s">
        <v>72</v>
      </c>
      <c r="AG60" s="1">
        <v>4</v>
      </c>
      <c r="AH60" s="1" t="s">
        <v>14661</v>
      </c>
      <c r="AI60" s="1">
        <v>2008</v>
      </c>
      <c r="AK60" s="1">
        <v>33339</v>
      </c>
      <c r="AO60" s="1" t="s">
        <v>14662</v>
      </c>
      <c r="AP60" s="1" t="s">
        <v>14662</v>
      </c>
      <c r="AQ60" s="1">
        <v>33339</v>
      </c>
      <c r="AR60" s="2"/>
      <c r="AS60" s="1">
        <f>IF(AT60&gt;0,1,0)</f>
        <v>0</v>
      </c>
      <c r="AT60" s="1">
        <f>AU60+AV60</f>
        <v>0</v>
      </c>
      <c r="AU60" s="1">
        <v>0</v>
      </c>
      <c r="AV60" s="1">
        <v>0</v>
      </c>
      <c r="AW60" s="1">
        <f>IF(AX60&gt;0,1,0)</f>
        <v>0</v>
      </c>
      <c r="AX60" s="1">
        <f>SUM(AY60+AZ60)</f>
        <v>0</v>
      </c>
      <c r="AY60" s="1">
        <v>0</v>
      </c>
      <c r="AZ60" s="1">
        <v>0</v>
      </c>
      <c r="BA60" s="1">
        <v>33339</v>
      </c>
    </row>
    <row r="61" spans="1:53" x14ac:dyDescent="0.3">
      <c r="A61" s="1" t="s">
        <v>5904</v>
      </c>
      <c r="B61" s="1">
        <v>2017</v>
      </c>
      <c r="C61" s="1" t="s">
        <v>932</v>
      </c>
      <c r="D61" s="6" t="s">
        <v>920</v>
      </c>
      <c r="E61" s="1" t="s">
        <v>920</v>
      </c>
      <c r="F61" s="1" t="s">
        <v>348</v>
      </c>
      <c r="G61" s="1">
        <v>6074</v>
      </c>
      <c r="H61" s="1">
        <v>79.5</v>
      </c>
      <c r="I61" s="1">
        <v>311</v>
      </c>
      <c r="J61" s="1">
        <v>1018</v>
      </c>
      <c r="K61" s="1">
        <v>10.130000000000001</v>
      </c>
      <c r="L61" s="1">
        <v>3328</v>
      </c>
      <c r="M61" s="1">
        <v>33.25</v>
      </c>
      <c r="N61" s="1">
        <v>8048</v>
      </c>
      <c r="O61" s="1">
        <v>80.5</v>
      </c>
      <c r="P61" s="1">
        <v>23</v>
      </c>
      <c r="Q61" s="3">
        <v>1.83</v>
      </c>
      <c r="S61" s="3">
        <v>5.47</v>
      </c>
      <c r="U61" s="1">
        <v>2800</v>
      </c>
      <c r="V61" s="1">
        <v>28</v>
      </c>
      <c r="W61" s="1">
        <v>903</v>
      </c>
      <c r="X61" s="1">
        <v>111</v>
      </c>
      <c r="Y61" s="3">
        <v>7.71</v>
      </c>
      <c r="Z61" s="3">
        <v>4.72</v>
      </c>
      <c r="AB61" s="1" t="s">
        <v>3244</v>
      </c>
      <c r="AC61" s="1" t="s">
        <v>131</v>
      </c>
      <c r="AD61" s="1" t="s">
        <v>131</v>
      </c>
      <c r="AE61" s="1">
        <v>157</v>
      </c>
      <c r="AF61" s="1">
        <v>5</v>
      </c>
      <c r="AG61" s="1">
        <v>3</v>
      </c>
      <c r="AH61" s="1" t="s">
        <v>5905</v>
      </c>
      <c r="AI61" s="1">
        <v>2017</v>
      </c>
      <c r="AJ61" s="1">
        <v>2020</v>
      </c>
      <c r="AK61" s="1">
        <v>44970</v>
      </c>
      <c r="AO61" s="1" t="s">
        <v>5906</v>
      </c>
      <c r="AP61" s="1" t="s">
        <v>5906</v>
      </c>
      <c r="AQ61" s="1">
        <v>44970</v>
      </c>
      <c r="AR61" s="2"/>
      <c r="AS61" s="1">
        <f>IF(AT61&gt;0,1,0)</f>
        <v>0</v>
      </c>
      <c r="AT61" s="1">
        <f>AU61+AV61</f>
        <v>0</v>
      </c>
      <c r="AU61" s="1">
        <v>0</v>
      </c>
      <c r="AV61" s="1">
        <v>0</v>
      </c>
      <c r="AW61" s="1">
        <f>IF(AX61&gt;0,1,0)</f>
        <v>0</v>
      </c>
      <c r="AX61" s="1">
        <f>SUM(AY61+AZ61)</f>
        <v>0</v>
      </c>
      <c r="AY61" s="1">
        <v>0</v>
      </c>
      <c r="AZ61" s="1">
        <v>0</v>
      </c>
      <c r="BA61" s="1">
        <v>44970</v>
      </c>
    </row>
    <row r="62" spans="1:53" x14ac:dyDescent="0.3">
      <c r="A62" s="6" t="s">
        <v>1722</v>
      </c>
      <c r="B62" s="7">
        <v>2022</v>
      </c>
      <c r="C62" s="6" t="s">
        <v>928</v>
      </c>
      <c r="D62" s="6" t="s">
        <v>920</v>
      </c>
      <c r="E62" s="6" t="s">
        <v>920</v>
      </c>
      <c r="F62" s="8" t="s">
        <v>81</v>
      </c>
      <c r="G62" s="9">
        <v>6074</v>
      </c>
      <c r="H62" s="10">
        <v>79.5</v>
      </c>
      <c r="I62" s="11">
        <v>337</v>
      </c>
      <c r="J62" s="11"/>
      <c r="K62" s="12">
        <v>10.125</v>
      </c>
      <c r="L62" s="13"/>
      <c r="M62" s="12">
        <v>34</v>
      </c>
      <c r="N62" s="13"/>
      <c r="O62" s="12">
        <v>83</v>
      </c>
      <c r="P62" s="14"/>
      <c r="Q62" s="9"/>
      <c r="R62" s="9"/>
      <c r="S62" s="15"/>
      <c r="T62" s="7"/>
      <c r="U62" s="7"/>
      <c r="V62" s="17"/>
      <c r="W62" s="18"/>
      <c r="X62" s="9"/>
      <c r="Y62" s="9"/>
      <c r="Z62" s="9"/>
      <c r="AA62" s="15"/>
      <c r="AC62" s="1" t="s">
        <v>405</v>
      </c>
      <c r="AD62" s="1" t="s">
        <v>405</v>
      </c>
      <c r="AE62" s="1">
        <v>7</v>
      </c>
      <c r="AF62" s="1">
        <v>1</v>
      </c>
      <c r="AG62" s="1">
        <v>1</v>
      </c>
      <c r="AH62" s="1" t="s">
        <v>1723</v>
      </c>
      <c r="AI62" s="1">
        <v>2022</v>
      </c>
      <c r="AL62" s="19" t="s">
        <v>1724</v>
      </c>
      <c r="AM62" s="19"/>
      <c r="AN62" s="21" t="s">
        <v>1031</v>
      </c>
    </row>
    <row r="63" spans="1:53" x14ac:dyDescent="0.3">
      <c r="A63" s="1" t="s">
        <v>17415</v>
      </c>
      <c r="B63" s="1">
        <v>2005</v>
      </c>
      <c r="C63" s="1" t="s">
        <v>928</v>
      </c>
      <c r="D63" s="6" t="s">
        <v>920</v>
      </c>
      <c r="E63" s="1" t="s">
        <v>920</v>
      </c>
      <c r="F63" s="1" t="s">
        <v>579</v>
      </c>
      <c r="G63" s="1">
        <v>6074</v>
      </c>
      <c r="H63" s="1">
        <v>79.5</v>
      </c>
      <c r="I63" s="1">
        <v>320</v>
      </c>
      <c r="J63" s="1">
        <v>1014</v>
      </c>
      <c r="K63" s="1">
        <v>10.25</v>
      </c>
      <c r="L63" s="1">
        <v>3734</v>
      </c>
      <c r="M63" s="1">
        <v>37.75</v>
      </c>
      <c r="U63" s="1">
        <v>3512</v>
      </c>
      <c r="V63" s="1">
        <v>35.5</v>
      </c>
      <c r="W63" s="1">
        <v>904</v>
      </c>
      <c r="X63" s="1">
        <v>112</v>
      </c>
      <c r="Y63" s="3">
        <v>7.83</v>
      </c>
      <c r="Z63" s="3">
        <v>4.5599999999999996</v>
      </c>
      <c r="AB63" s="1" t="s">
        <v>2252</v>
      </c>
      <c r="AC63" s="1" t="s">
        <v>7565</v>
      </c>
      <c r="AD63" s="1" t="s">
        <v>188</v>
      </c>
      <c r="AE63" s="1">
        <v>19</v>
      </c>
      <c r="AF63" s="1">
        <v>1</v>
      </c>
      <c r="AG63" s="1">
        <v>1</v>
      </c>
      <c r="AH63" s="1" t="s">
        <v>17416</v>
      </c>
      <c r="AI63" s="1">
        <v>2005</v>
      </c>
      <c r="AK63" s="1">
        <v>29846</v>
      </c>
      <c r="AO63" s="1" t="s">
        <v>17417</v>
      </c>
      <c r="AP63" s="1" t="s">
        <v>17417</v>
      </c>
      <c r="AQ63" s="1">
        <v>29846</v>
      </c>
      <c r="AR63" s="2"/>
      <c r="AS63" s="1">
        <f>IF(AT63&gt;0,1,0)</f>
        <v>0</v>
      </c>
      <c r="AT63" s="1">
        <f>AU63+AV63</f>
        <v>0</v>
      </c>
      <c r="AU63" s="1">
        <v>0</v>
      </c>
      <c r="AV63" s="1">
        <v>0</v>
      </c>
      <c r="AW63" s="1">
        <f>IF(AX63&gt;0,1,0)</f>
        <v>0</v>
      </c>
      <c r="AX63" s="1">
        <f>SUM(AY63+AZ63)</f>
        <v>0</v>
      </c>
      <c r="AY63" s="1">
        <v>0</v>
      </c>
      <c r="AZ63" s="1">
        <v>0</v>
      </c>
      <c r="BA63" s="1">
        <v>29846</v>
      </c>
    </row>
    <row r="64" spans="1:53" x14ac:dyDescent="0.3">
      <c r="A64" s="1" t="s">
        <v>871</v>
      </c>
      <c r="B64" s="1">
        <v>2023</v>
      </c>
      <c r="C64" s="1" t="s">
        <v>854</v>
      </c>
      <c r="D64" s="1" t="s">
        <v>854</v>
      </c>
      <c r="E64" s="1" t="s">
        <v>854</v>
      </c>
      <c r="F64" s="1" t="s">
        <v>872</v>
      </c>
      <c r="G64" s="1">
        <v>6073</v>
      </c>
      <c r="H64" s="1">
        <v>79.375</v>
      </c>
      <c r="I64" s="1">
        <v>255</v>
      </c>
      <c r="K64" s="1">
        <v>10.25</v>
      </c>
      <c r="M64" s="1">
        <v>34</v>
      </c>
      <c r="O64" s="1">
        <v>83.125</v>
      </c>
      <c r="P64" s="1">
        <v>23</v>
      </c>
      <c r="Q64" s="3">
        <v>1.57</v>
      </c>
      <c r="S64" s="3">
        <v>4.55</v>
      </c>
      <c r="V64" s="1">
        <v>40</v>
      </c>
      <c r="X64" s="1">
        <v>128</v>
      </c>
      <c r="Y64" s="3">
        <v>6.87</v>
      </c>
      <c r="Z64" s="3">
        <v>4.12</v>
      </c>
      <c r="AC64" s="1" t="s">
        <v>219</v>
      </c>
      <c r="AD64" s="1" t="s">
        <v>219</v>
      </c>
      <c r="AE64" s="1">
        <v>220</v>
      </c>
      <c r="AF64" s="1">
        <v>7</v>
      </c>
      <c r="AG64" s="1">
        <v>3</v>
      </c>
      <c r="AH64" s="1" t="s">
        <v>873</v>
      </c>
      <c r="AI64" s="1">
        <v>2023</v>
      </c>
      <c r="AM64" s="1">
        <v>9</v>
      </c>
      <c r="AN64" s="1" t="s">
        <v>874</v>
      </c>
    </row>
    <row r="65" spans="1:53" x14ac:dyDescent="0.3">
      <c r="A65" s="1" t="s">
        <v>2679</v>
      </c>
      <c r="B65" s="1">
        <v>2020</v>
      </c>
      <c r="C65" s="1" t="s">
        <v>928</v>
      </c>
      <c r="D65" s="6" t="s">
        <v>920</v>
      </c>
      <c r="E65" s="1" t="s">
        <v>920</v>
      </c>
      <c r="F65" s="1" t="s">
        <v>168</v>
      </c>
      <c r="G65" s="1">
        <v>6073</v>
      </c>
      <c r="H65" s="1">
        <v>79.375</v>
      </c>
      <c r="I65" s="1">
        <v>364</v>
      </c>
      <c r="J65" s="1">
        <v>1068</v>
      </c>
      <c r="K65" s="1">
        <v>10.75</v>
      </c>
      <c r="L65" s="1">
        <v>3558</v>
      </c>
      <c r="M65" s="1">
        <v>35.625</v>
      </c>
      <c r="N65" s="1">
        <v>8328</v>
      </c>
      <c r="O65" s="1">
        <v>83.25</v>
      </c>
      <c r="P65" s="1">
        <v>23</v>
      </c>
      <c r="Q65" s="3">
        <v>1.77</v>
      </c>
      <c r="S65" s="3">
        <v>5.0999999999999996</v>
      </c>
      <c r="U65" s="1" t="s">
        <v>2196</v>
      </c>
      <c r="V65" s="1" t="s">
        <v>2196</v>
      </c>
      <c r="W65" s="1" t="s">
        <v>2196</v>
      </c>
      <c r="X65" s="1" t="s">
        <v>2196</v>
      </c>
      <c r="Y65" s="3" t="s">
        <v>2196</v>
      </c>
      <c r="Z65" s="3" t="s">
        <v>2196</v>
      </c>
      <c r="AC65" t="s">
        <v>219</v>
      </c>
      <c r="AD65" t="s">
        <v>219</v>
      </c>
      <c r="AE65">
        <v>11</v>
      </c>
      <c r="AF65">
        <v>1</v>
      </c>
      <c r="AG65">
        <v>1</v>
      </c>
      <c r="AH65" s="1" t="s">
        <v>2680</v>
      </c>
      <c r="AI65" s="1">
        <v>2020</v>
      </c>
      <c r="AL65" s="1" t="s">
        <v>2681</v>
      </c>
      <c r="AN65" s="1" t="s">
        <v>938</v>
      </c>
      <c r="AR65" s="2"/>
    </row>
    <row r="66" spans="1:53" x14ac:dyDescent="0.3">
      <c r="A66" s="1" t="s">
        <v>18445</v>
      </c>
      <c r="B66" s="1">
        <v>2004</v>
      </c>
      <c r="C66" s="1" t="s">
        <v>928</v>
      </c>
      <c r="D66" s="6" t="s">
        <v>920</v>
      </c>
      <c r="E66" s="1" t="s">
        <v>920</v>
      </c>
      <c r="F66" s="1" t="s">
        <v>300</v>
      </c>
      <c r="G66" s="1">
        <v>6073</v>
      </c>
      <c r="H66" s="1">
        <v>79.375</v>
      </c>
      <c r="I66" s="1">
        <v>320</v>
      </c>
      <c r="J66" s="1">
        <v>978</v>
      </c>
      <c r="K66" s="1">
        <v>9.875</v>
      </c>
      <c r="L66" s="1">
        <v>3334</v>
      </c>
      <c r="M66" s="1">
        <v>33.75</v>
      </c>
      <c r="Q66" s="3">
        <v>1.77</v>
      </c>
      <c r="R66" s="3">
        <v>2.96</v>
      </c>
      <c r="S66" s="3">
        <v>5.1100000000000003</v>
      </c>
      <c r="T66" s="1">
        <v>2.15</v>
      </c>
      <c r="U66" s="1">
        <v>3012</v>
      </c>
      <c r="V66" s="1">
        <v>30.5</v>
      </c>
      <c r="W66" s="1">
        <v>809</v>
      </c>
      <c r="X66" s="1">
        <v>105</v>
      </c>
      <c r="Y66" s="3">
        <v>7.96</v>
      </c>
      <c r="Z66" s="3">
        <v>4.92</v>
      </c>
      <c r="AB66" s="1" t="s">
        <v>3240</v>
      </c>
      <c r="AC66" s="1" t="s">
        <v>289</v>
      </c>
      <c r="AD66" s="1" t="s">
        <v>289</v>
      </c>
      <c r="AE66" s="1">
        <v>172</v>
      </c>
      <c r="AF66" s="1">
        <v>6</v>
      </c>
      <c r="AG66" s="1">
        <v>3</v>
      </c>
      <c r="AH66" s="1" t="s">
        <v>18446</v>
      </c>
      <c r="AI66" s="1">
        <v>2004</v>
      </c>
      <c r="AK66" s="1">
        <v>29125</v>
      </c>
      <c r="AO66" s="1" t="s">
        <v>18447</v>
      </c>
      <c r="AP66" s="1" t="s">
        <v>18447</v>
      </c>
      <c r="AQ66" s="1">
        <v>29125</v>
      </c>
      <c r="AR66" s="2"/>
      <c r="AS66" s="1">
        <f>IF(AT66&gt;0,1,0)</f>
        <v>0</v>
      </c>
      <c r="AT66" s="1">
        <f>AU66+AV66</f>
        <v>0</v>
      </c>
      <c r="AU66" s="1">
        <v>0</v>
      </c>
      <c r="AV66" s="1">
        <v>0</v>
      </c>
      <c r="AW66" s="1">
        <f>IF(AX66&gt;0,1,0)</f>
        <v>0</v>
      </c>
      <c r="AX66" s="1">
        <f>SUM(AY66+AZ66)</f>
        <v>0</v>
      </c>
      <c r="AY66" s="1">
        <v>0</v>
      </c>
      <c r="AZ66" s="1">
        <v>0</v>
      </c>
      <c r="BA66" s="1">
        <v>29125</v>
      </c>
    </row>
    <row r="67" spans="1:53" x14ac:dyDescent="0.3">
      <c r="A67" s="1" t="s">
        <v>7837</v>
      </c>
      <c r="B67" s="1">
        <v>2015</v>
      </c>
      <c r="C67" s="1" t="s">
        <v>928</v>
      </c>
      <c r="D67" s="1" t="s">
        <v>920</v>
      </c>
      <c r="E67" s="1" t="s">
        <v>920</v>
      </c>
      <c r="F67" s="1" t="s">
        <v>56</v>
      </c>
      <c r="G67" s="1">
        <v>6073</v>
      </c>
      <c r="H67" s="1">
        <v>79.375</v>
      </c>
      <c r="I67" s="1">
        <v>321</v>
      </c>
      <c r="J67" s="1">
        <v>978</v>
      </c>
      <c r="K67" s="1">
        <v>9.875</v>
      </c>
      <c r="L67" s="1">
        <v>3368</v>
      </c>
      <c r="M67" s="1">
        <v>33.75</v>
      </c>
      <c r="N67" s="1">
        <v>8228</v>
      </c>
      <c r="O67" s="1">
        <v>82.25</v>
      </c>
      <c r="P67" s="1">
        <v>16</v>
      </c>
      <c r="Q67" s="3">
        <v>1.88</v>
      </c>
      <c r="R67" s="3">
        <v>3.16</v>
      </c>
      <c r="S67" s="3">
        <v>5.46</v>
      </c>
      <c r="T67" s="1">
        <v>2.2999999999999998</v>
      </c>
      <c r="U67" s="1">
        <v>2812</v>
      </c>
      <c r="V67" s="1">
        <v>28.5</v>
      </c>
      <c r="W67" s="1">
        <v>800</v>
      </c>
      <c r="X67" s="1">
        <v>96</v>
      </c>
      <c r="Y67" s="3">
        <v>8.2799999999999994</v>
      </c>
      <c r="Z67" s="3">
        <v>4.87</v>
      </c>
      <c r="AB67" s="1" t="s">
        <v>3240</v>
      </c>
      <c r="AC67" s="1" t="s">
        <v>7565</v>
      </c>
      <c r="AD67" s="1" t="s">
        <v>188</v>
      </c>
      <c r="AE67" s="1">
        <v>57</v>
      </c>
      <c r="AF67" s="1">
        <v>2</v>
      </c>
      <c r="AG67" s="1">
        <v>2</v>
      </c>
      <c r="AH67" s="1" t="s">
        <v>7838</v>
      </c>
      <c r="AI67" s="1">
        <v>2015</v>
      </c>
      <c r="AJ67" s="1">
        <v>2018</v>
      </c>
      <c r="AK67" s="1">
        <v>42400</v>
      </c>
      <c r="AO67" s="1" t="s">
        <v>7839</v>
      </c>
      <c r="AP67" s="1" t="s">
        <v>7839</v>
      </c>
      <c r="AQ67" s="1">
        <v>42400</v>
      </c>
      <c r="AR67" s="2"/>
      <c r="AS67" s="1">
        <f>IF(AT67&gt;0,1,0)</f>
        <v>0</v>
      </c>
      <c r="AT67" s="1">
        <f>AU67+AV67</f>
        <v>0</v>
      </c>
      <c r="AU67" s="1">
        <v>0</v>
      </c>
      <c r="AV67" s="1">
        <v>0</v>
      </c>
      <c r="AW67" s="1">
        <f>IF(AX67&gt;0,1,0)</f>
        <v>0</v>
      </c>
      <c r="AX67" s="1">
        <f>SUM(AY67+AZ67)</f>
        <v>0</v>
      </c>
      <c r="AY67" s="1">
        <v>0</v>
      </c>
      <c r="AZ67" s="1">
        <v>0</v>
      </c>
      <c r="BA67" s="1">
        <v>42400</v>
      </c>
    </row>
    <row r="68" spans="1:53" x14ac:dyDescent="0.3">
      <c r="A68" s="1" t="s">
        <v>5852</v>
      </c>
      <c r="B68" s="1">
        <v>2017</v>
      </c>
      <c r="C68" s="1" t="s">
        <v>928</v>
      </c>
      <c r="D68" s="6" t="s">
        <v>920</v>
      </c>
      <c r="E68" s="1" t="s">
        <v>920</v>
      </c>
      <c r="F68" s="1" t="s">
        <v>5853</v>
      </c>
      <c r="G68" s="1">
        <v>6073</v>
      </c>
      <c r="H68" s="1">
        <v>79.375</v>
      </c>
      <c r="I68" s="1">
        <v>321</v>
      </c>
      <c r="J68" s="1">
        <v>1038</v>
      </c>
      <c r="K68" s="1">
        <v>10.38</v>
      </c>
      <c r="L68" s="1">
        <v>3538</v>
      </c>
      <c r="M68" s="1">
        <v>35.380000000000003</v>
      </c>
      <c r="N68" s="1">
        <v>8538</v>
      </c>
      <c r="O68" s="1">
        <v>85.38</v>
      </c>
      <c r="P68" s="1">
        <v>18</v>
      </c>
      <c r="Q68" s="3">
        <v>1.94</v>
      </c>
      <c r="S68" s="3">
        <v>5.61</v>
      </c>
      <c r="U68" s="1">
        <v>2600</v>
      </c>
      <c r="V68" s="1">
        <v>26</v>
      </c>
      <c r="W68" s="1">
        <v>807</v>
      </c>
      <c r="X68" s="1">
        <v>103</v>
      </c>
      <c r="Y68" s="3">
        <v>8.35</v>
      </c>
      <c r="Z68" s="3">
        <v>5.17</v>
      </c>
      <c r="AB68" s="1" t="s">
        <v>3364</v>
      </c>
      <c r="AC68" s="1" t="s">
        <v>72</v>
      </c>
      <c r="AD68" s="1" t="s">
        <v>72</v>
      </c>
      <c r="AG68" s="1">
        <v>4</v>
      </c>
      <c r="AH68" s="1" t="s">
        <v>5854</v>
      </c>
      <c r="AI68" s="1">
        <v>2017</v>
      </c>
      <c r="AK68" s="1">
        <v>45157</v>
      </c>
      <c r="AO68" s="1" t="s">
        <v>5855</v>
      </c>
      <c r="AP68" s="1" t="s">
        <v>5855</v>
      </c>
      <c r="AQ68" s="1">
        <v>45157</v>
      </c>
      <c r="AR68" s="2"/>
      <c r="AS68" s="1">
        <f>IF(AT68&gt;0,1,0)</f>
        <v>0</v>
      </c>
      <c r="AT68" s="1">
        <f>AU68+AV68</f>
        <v>0</v>
      </c>
      <c r="AU68" s="1">
        <v>0</v>
      </c>
      <c r="AV68" s="1">
        <v>0</v>
      </c>
      <c r="AW68" s="1">
        <f>IF(AX68&gt;0,1,0)</f>
        <v>0</v>
      </c>
      <c r="AX68" s="1">
        <f>SUM(AY68+AZ68)</f>
        <v>0</v>
      </c>
      <c r="AY68" s="1">
        <v>0</v>
      </c>
      <c r="AZ68" s="1">
        <v>0</v>
      </c>
      <c r="BA68" s="1">
        <v>45157</v>
      </c>
    </row>
    <row r="69" spans="1:53" x14ac:dyDescent="0.3">
      <c r="A69" s="6" t="s">
        <v>1851</v>
      </c>
      <c r="B69" s="7">
        <v>2022</v>
      </c>
      <c r="C69" s="6" t="s">
        <v>643</v>
      </c>
      <c r="D69" s="6" t="s">
        <v>643</v>
      </c>
      <c r="E69" s="6" t="s">
        <v>643</v>
      </c>
      <c r="F69" s="8" t="s">
        <v>1852</v>
      </c>
      <c r="G69" s="9">
        <v>6073</v>
      </c>
      <c r="H69" s="10">
        <v>79.375</v>
      </c>
      <c r="I69" s="23">
        <v>249</v>
      </c>
      <c r="J69" s="23"/>
      <c r="K69" s="10">
        <v>9.875</v>
      </c>
      <c r="L69" s="18"/>
      <c r="M69" s="10">
        <v>33.75</v>
      </c>
      <c r="N69" s="18"/>
      <c r="O69" s="24">
        <v>81.25</v>
      </c>
      <c r="P69" s="14"/>
      <c r="Q69" s="9"/>
      <c r="R69" s="9"/>
      <c r="S69" s="9"/>
      <c r="T69" s="7"/>
      <c r="U69" s="7"/>
      <c r="V69" s="17"/>
      <c r="W69" s="9"/>
      <c r="X69" s="9"/>
      <c r="Y69" s="9"/>
      <c r="Z69" s="9"/>
      <c r="AA69" s="15"/>
      <c r="AC69" s="1" t="s">
        <v>72</v>
      </c>
      <c r="AD69" s="1" t="s">
        <v>72</v>
      </c>
      <c r="AG69" s="1">
        <v>4</v>
      </c>
      <c r="AH69" s="1" t="s">
        <v>1853</v>
      </c>
      <c r="AI69" s="1">
        <v>2022</v>
      </c>
      <c r="AL69" s="19" t="s">
        <v>1854</v>
      </c>
      <c r="AM69" s="19"/>
      <c r="AN69" s="21" t="s">
        <v>670</v>
      </c>
    </row>
    <row r="70" spans="1:53" x14ac:dyDescent="0.3">
      <c r="A70" s="1" t="s">
        <v>10097</v>
      </c>
      <c r="B70" s="1">
        <v>2013</v>
      </c>
      <c r="C70" s="1" t="s">
        <v>854</v>
      </c>
      <c r="D70" s="1" t="s">
        <v>854</v>
      </c>
      <c r="E70" s="1" t="s">
        <v>854</v>
      </c>
      <c r="F70" s="1" t="s">
        <v>680</v>
      </c>
      <c r="G70" s="1">
        <v>6073</v>
      </c>
      <c r="H70" s="1">
        <v>79.375</v>
      </c>
      <c r="I70" s="1">
        <v>259</v>
      </c>
      <c r="J70" s="1">
        <v>1078</v>
      </c>
      <c r="K70" s="1">
        <v>10.875</v>
      </c>
      <c r="L70" s="1">
        <v>3368</v>
      </c>
      <c r="M70" s="1">
        <v>33.75</v>
      </c>
      <c r="N70" s="1">
        <v>8038</v>
      </c>
      <c r="O70" s="1">
        <v>80.375</v>
      </c>
      <c r="P70" s="1">
        <v>17</v>
      </c>
      <c r="AB70" s="1" t="s">
        <v>3293</v>
      </c>
      <c r="AC70" s="1" t="s">
        <v>72</v>
      </c>
      <c r="AD70" s="1" t="s">
        <v>72</v>
      </c>
      <c r="AG70" s="1">
        <v>4</v>
      </c>
      <c r="AH70" s="1" t="s">
        <v>10098</v>
      </c>
      <c r="AI70" s="1">
        <v>2013</v>
      </c>
      <c r="AK70" s="1">
        <v>40340</v>
      </c>
      <c r="AO70" s="1" t="s">
        <v>10099</v>
      </c>
      <c r="AP70" s="1" t="s">
        <v>10099</v>
      </c>
      <c r="AQ70" s="1">
        <v>40340</v>
      </c>
      <c r="AR70" s="2"/>
      <c r="AS70" s="1">
        <f>IF(AT70&gt;0,1,0)</f>
        <v>0</v>
      </c>
      <c r="AT70" s="1">
        <f>AU70+AV70</f>
        <v>0</v>
      </c>
      <c r="AU70" s="1">
        <v>0</v>
      </c>
      <c r="AV70" s="1">
        <v>0</v>
      </c>
      <c r="AW70" s="1">
        <f>IF(AX70&gt;0,1,0)</f>
        <v>0</v>
      </c>
      <c r="AX70" s="1">
        <f>SUM(AY70+AZ70)</f>
        <v>0</v>
      </c>
      <c r="AY70" s="1">
        <v>0</v>
      </c>
      <c r="AZ70" s="1">
        <v>0</v>
      </c>
      <c r="BA70" s="1">
        <v>40340</v>
      </c>
    </row>
    <row r="71" spans="1:53" x14ac:dyDescent="0.3">
      <c r="A71" s="1" t="s">
        <v>3040</v>
      </c>
      <c r="B71" s="1">
        <v>2020</v>
      </c>
      <c r="C71" s="1" t="s">
        <v>854</v>
      </c>
      <c r="D71" s="1" t="s">
        <v>854</v>
      </c>
      <c r="E71" s="1" t="s">
        <v>854</v>
      </c>
      <c r="F71" s="1" t="s">
        <v>458</v>
      </c>
      <c r="G71" s="1">
        <v>6072</v>
      </c>
      <c r="H71" s="1">
        <v>79.25</v>
      </c>
      <c r="I71" s="1">
        <v>252</v>
      </c>
      <c r="J71" s="1">
        <v>958</v>
      </c>
      <c r="K71" s="1">
        <v>9.625</v>
      </c>
      <c r="L71" s="1">
        <v>3314</v>
      </c>
      <c r="M71" s="1">
        <v>33.25</v>
      </c>
      <c r="N71" s="1">
        <v>7858</v>
      </c>
      <c r="O71" s="1">
        <v>78.625</v>
      </c>
      <c r="P71" s="1">
        <v>18</v>
      </c>
      <c r="Q71" s="3">
        <v>1.65</v>
      </c>
      <c r="S71" s="3">
        <v>4.7699999999999996</v>
      </c>
      <c r="U71" s="1">
        <v>3212</v>
      </c>
      <c r="V71" s="1">
        <v>32.5</v>
      </c>
      <c r="W71" s="1">
        <v>901</v>
      </c>
      <c r="X71" s="1">
        <v>109</v>
      </c>
      <c r="Y71" s="3">
        <v>7.15</v>
      </c>
      <c r="Z71" s="3">
        <v>4.46</v>
      </c>
      <c r="AC71" t="s">
        <v>139</v>
      </c>
      <c r="AD71" t="s">
        <v>139</v>
      </c>
      <c r="AE71">
        <v>133</v>
      </c>
      <c r="AF71">
        <v>4</v>
      </c>
      <c r="AG71">
        <v>3</v>
      </c>
      <c r="AH71" s="1" t="s">
        <v>3041</v>
      </c>
      <c r="AI71" s="1">
        <v>2020</v>
      </c>
      <c r="AL71" s="1" t="s">
        <v>3042</v>
      </c>
      <c r="AN71" s="1" t="s">
        <v>896</v>
      </c>
      <c r="AR71" s="2"/>
    </row>
    <row r="72" spans="1:53" x14ac:dyDescent="0.3">
      <c r="A72" s="1" t="s">
        <v>9754</v>
      </c>
      <c r="B72" s="1">
        <v>2013</v>
      </c>
      <c r="C72" s="1" t="s">
        <v>928</v>
      </c>
      <c r="D72" s="1" t="s">
        <v>920</v>
      </c>
      <c r="E72" s="1" t="s">
        <v>920</v>
      </c>
      <c r="F72" s="1" t="s">
        <v>206</v>
      </c>
      <c r="G72" s="1">
        <v>6072</v>
      </c>
      <c r="H72" s="1">
        <v>79.25</v>
      </c>
      <c r="I72" s="1">
        <v>306</v>
      </c>
      <c r="J72" s="1">
        <v>1048</v>
      </c>
      <c r="K72" s="1">
        <v>10.5</v>
      </c>
      <c r="L72" s="1">
        <v>3448</v>
      </c>
      <c r="M72" s="1">
        <v>34.5</v>
      </c>
      <c r="N72" s="1">
        <v>8200</v>
      </c>
      <c r="O72" s="1">
        <v>82</v>
      </c>
      <c r="P72" s="1">
        <v>27</v>
      </c>
      <c r="Q72" s="3">
        <v>1.72</v>
      </c>
      <c r="R72" s="3">
        <v>2.9</v>
      </c>
      <c r="S72" s="3">
        <v>5.05</v>
      </c>
      <c r="T72" s="1">
        <v>2.15</v>
      </c>
      <c r="U72" s="1">
        <v>2812</v>
      </c>
      <c r="V72" s="1">
        <v>28.5</v>
      </c>
      <c r="W72" s="1">
        <v>908</v>
      </c>
      <c r="X72" s="1">
        <v>116</v>
      </c>
      <c r="Y72" s="3">
        <v>7.59</v>
      </c>
      <c r="Z72" s="3">
        <v>4.4400000000000004</v>
      </c>
      <c r="AB72" s="1" t="s">
        <v>3268</v>
      </c>
      <c r="AC72" s="1" t="s">
        <v>77</v>
      </c>
      <c r="AD72" s="1" t="s">
        <v>77</v>
      </c>
      <c r="AE72" s="1">
        <v>1</v>
      </c>
      <c r="AF72" s="1">
        <v>1</v>
      </c>
      <c r="AG72" s="1">
        <v>1</v>
      </c>
      <c r="AH72" s="1" t="s">
        <v>9755</v>
      </c>
      <c r="AI72" s="1">
        <v>2013</v>
      </c>
      <c r="AJ72" s="1">
        <v>2017</v>
      </c>
      <c r="AK72" s="1">
        <v>39947</v>
      </c>
      <c r="AO72" s="1" t="s">
        <v>9756</v>
      </c>
      <c r="AP72" s="1" t="s">
        <v>9756</v>
      </c>
      <c r="AQ72" s="1">
        <v>39947</v>
      </c>
      <c r="AR72" s="2"/>
      <c r="AS72" s="1">
        <f>IF(AT72&gt;0,1,0)</f>
        <v>1</v>
      </c>
      <c r="AT72" s="1">
        <f>AU72+AV72</f>
        <v>1</v>
      </c>
      <c r="AU72" s="1">
        <v>1</v>
      </c>
      <c r="AV72" s="1">
        <v>0</v>
      </c>
      <c r="AW72" s="1">
        <f>IF(AX72&gt;0,1,0)</f>
        <v>0</v>
      </c>
      <c r="AX72" s="1">
        <f>SUM(AY72+AZ72)</f>
        <v>0</v>
      </c>
      <c r="AY72" s="1">
        <v>0</v>
      </c>
      <c r="AZ72" s="1">
        <v>0</v>
      </c>
      <c r="BA72" s="1">
        <v>39947</v>
      </c>
    </row>
    <row r="73" spans="1:53" x14ac:dyDescent="0.3">
      <c r="A73" s="1" t="s">
        <v>3833</v>
      </c>
      <c r="B73" s="1">
        <v>2019</v>
      </c>
      <c r="C73" s="1" t="s">
        <v>928</v>
      </c>
      <c r="D73" s="6" t="s">
        <v>920</v>
      </c>
      <c r="E73" s="1" t="s">
        <v>920</v>
      </c>
      <c r="F73" s="1" t="s">
        <v>230</v>
      </c>
      <c r="G73" s="1">
        <v>6072</v>
      </c>
      <c r="H73" s="1">
        <v>79.25</v>
      </c>
      <c r="I73" s="1">
        <v>338</v>
      </c>
      <c r="J73" s="1">
        <v>948</v>
      </c>
      <c r="K73" s="1">
        <v>9.5</v>
      </c>
      <c r="L73" s="1">
        <v>3468</v>
      </c>
      <c r="M73" s="1">
        <v>34.75</v>
      </c>
      <c r="N73" s="1">
        <v>8228</v>
      </c>
      <c r="O73" s="1">
        <v>82.25</v>
      </c>
      <c r="P73" s="1">
        <v>26</v>
      </c>
      <c r="Q73" s="3">
        <v>1.81</v>
      </c>
      <c r="S73" s="3">
        <v>5.16</v>
      </c>
      <c r="U73" s="1">
        <v>2712</v>
      </c>
      <c r="V73" s="1">
        <v>27.5</v>
      </c>
      <c r="W73" s="1">
        <v>705</v>
      </c>
      <c r="X73" s="1">
        <v>89</v>
      </c>
      <c r="Y73" s="3">
        <v>8.34</v>
      </c>
      <c r="Z73" s="3">
        <v>5.28</v>
      </c>
      <c r="AB73" s="1" t="s">
        <v>3834</v>
      </c>
      <c r="AC73" s="1" t="s">
        <v>72</v>
      </c>
      <c r="AD73" s="1" t="s">
        <v>72</v>
      </c>
      <c r="AG73" s="1">
        <v>4</v>
      </c>
      <c r="AL73" s="1" t="s">
        <v>3835</v>
      </c>
      <c r="AN73" s="1" t="s">
        <v>1016</v>
      </c>
      <c r="AO73" s="1" t="s">
        <v>3836</v>
      </c>
      <c r="AR73" s="2"/>
    </row>
    <row r="74" spans="1:53" x14ac:dyDescent="0.3">
      <c r="A74" s="1" t="s">
        <v>3752</v>
      </c>
      <c r="B74" s="1">
        <v>2019</v>
      </c>
      <c r="C74" s="1" t="s">
        <v>928</v>
      </c>
      <c r="D74" s="6" t="s">
        <v>920</v>
      </c>
      <c r="E74" s="1" t="s">
        <v>920</v>
      </c>
      <c r="F74" s="1" t="s">
        <v>472</v>
      </c>
      <c r="G74" s="1">
        <v>6072</v>
      </c>
      <c r="H74" s="1">
        <v>79.25</v>
      </c>
      <c r="I74" s="1">
        <v>310</v>
      </c>
      <c r="J74" s="1">
        <v>928</v>
      </c>
      <c r="K74" s="1">
        <v>9.25</v>
      </c>
      <c r="L74" s="1">
        <v>3408</v>
      </c>
      <c r="M74" s="1">
        <v>34</v>
      </c>
      <c r="N74" s="1">
        <v>8168</v>
      </c>
      <c r="O74" s="1">
        <v>81.75</v>
      </c>
      <c r="P74" s="1">
        <v>25</v>
      </c>
      <c r="Q74" s="3">
        <v>1.82</v>
      </c>
      <c r="S74" s="3">
        <v>5.18</v>
      </c>
      <c r="U74" s="1">
        <v>2700</v>
      </c>
      <c r="V74" s="1">
        <v>27</v>
      </c>
      <c r="W74" s="1">
        <v>901</v>
      </c>
      <c r="X74" s="1">
        <v>109</v>
      </c>
      <c r="Y74" s="3">
        <v>7.85</v>
      </c>
      <c r="Z74" s="3">
        <v>4.66</v>
      </c>
      <c r="AB74" s="1" t="s">
        <v>3293</v>
      </c>
      <c r="AC74" s="1" t="s">
        <v>146</v>
      </c>
      <c r="AD74" s="1" t="s">
        <v>146</v>
      </c>
      <c r="AE74" s="1">
        <v>240</v>
      </c>
      <c r="AF74" s="1">
        <v>7</v>
      </c>
      <c r="AG74" s="1">
        <v>3</v>
      </c>
      <c r="AL74" s="1" t="s">
        <v>3753</v>
      </c>
      <c r="AN74" s="1" t="s">
        <v>934</v>
      </c>
      <c r="AO74" s="1" t="s">
        <v>3754</v>
      </c>
      <c r="AR74" s="2"/>
    </row>
    <row r="75" spans="1:53" x14ac:dyDescent="0.3">
      <c r="A75" s="1" t="s">
        <v>13555</v>
      </c>
      <c r="B75" s="1">
        <v>2009</v>
      </c>
      <c r="C75" s="1" t="s">
        <v>932</v>
      </c>
      <c r="D75" s="1" t="s">
        <v>920</v>
      </c>
      <c r="E75" s="1" t="s">
        <v>920</v>
      </c>
      <c r="F75" s="1" t="s">
        <v>192</v>
      </c>
      <c r="G75" s="1">
        <v>6072</v>
      </c>
      <c r="H75" s="1">
        <v>79.25</v>
      </c>
      <c r="I75" s="1">
        <v>328</v>
      </c>
      <c r="J75" s="1">
        <v>978</v>
      </c>
      <c r="K75" s="1">
        <v>9.875</v>
      </c>
      <c r="L75" s="1">
        <v>3438</v>
      </c>
      <c r="M75" s="1">
        <v>34.375</v>
      </c>
      <c r="P75" s="1">
        <v>33</v>
      </c>
      <c r="Q75" s="3">
        <v>1.9</v>
      </c>
      <c r="R75" s="3">
        <v>3.11</v>
      </c>
      <c r="S75" s="3">
        <v>5.23</v>
      </c>
      <c r="T75" s="1">
        <v>2.12</v>
      </c>
      <c r="U75" s="1">
        <v>2712</v>
      </c>
      <c r="V75" s="1">
        <v>27.5</v>
      </c>
      <c r="W75" s="1">
        <v>807</v>
      </c>
      <c r="X75" s="1">
        <v>103</v>
      </c>
      <c r="Y75" s="3">
        <v>7.83</v>
      </c>
      <c r="Z75" s="3">
        <v>4.6900000000000004</v>
      </c>
      <c r="AB75" s="1" t="s">
        <v>3240</v>
      </c>
      <c r="AC75" s="1" t="s">
        <v>72</v>
      </c>
      <c r="AD75" s="1" t="s">
        <v>72</v>
      </c>
      <c r="AG75" s="1">
        <v>4</v>
      </c>
      <c r="AH75" s="1" t="s">
        <v>13556</v>
      </c>
      <c r="AI75" s="1">
        <v>2009</v>
      </c>
      <c r="AJ75" s="1">
        <v>2017</v>
      </c>
      <c r="AK75" s="1">
        <v>34986</v>
      </c>
      <c r="AO75" s="1" t="s">
        <v>13557</v>
      </c>
      <c r="AP75" s="1" t="s">
        <v>13557</v>
      </c>
      <c r="AQ75" s="1">
        <v>34986</v>
      </c>
      <c r="AR75" s="2"/>
      <c r="AS75" s="1">
        <f t="shared" ref="AS75:AS86" si="0">IF(AT75&gt;0,1,0)</f>
        <v>0</v>
      </c>
      <c r="AT75" s="1">
        <f t="shared" ref="AT75:AT86" si="1">AU75+AV75</f>
        <v>0</v>
      </c>
      <c r="AU75" s="1">
        <v>0</v>
      </c>
      <c r="AV75" s="1">
        <v>0</v>
      </c>
      <c r="AW75" s="1">
        <f t="shared" ref="AW75:AW86" si="2">IF(AX75&gt;0,1,0)</f>
        <v>0</v>
      </c>
      <c r="AX75" s="1">
        <f t="shared" ref="AX75:AX86" si="3">SUM(AY75+AZ75)</f>
        <v>0</v>
      </c>
      <c r="AY75" s="1">
        <v>0</v>
      </c>
      <c r="AZ75" s="1">
        <v>0</v>
      </c>
      <c r="BA75" s="1">
        <v>34986</v>
      </c>
    </row>
    <row r="76" spans="1:53" x14ac:dyDescent="0.3">
      <c r="A76" s="1" t="s">
        <v>10845</v>
      </c>
      <c r="B76" s="1">
        <v>2012</v>
      </c>
      <c r="C76" s="1" t="s">
        <v>928</v>
      </c>
      <c r="D76" s="1" t="s">
        <v>920</v>
      </c>
      <c r="E76" s="1" t="s">
        <v>920</v>
      </c>
      <c r="F76" s="1" t="s">
        <v>1566</v>
      </c>
      <c r="G76" s="1">
        <v>6072</v>
      </c>
      <c r="H76" s="1">
        <v>79.25</v>
      </c>
      <c r="I76" s="1">
        <v>321</v>
      </c>
      <c r="J76" s="1">
        <v>948</v>
      </c>
      <c r="K76" s="1">
        <v>9.5</v>
      </c>
      <c r="L76" s="1">
        <v>3318</v>
      </c>
      <c r="M76" s="1">
        <v>33.125</v>
      </c>
      <c r="N76" s="1">
        <v>8038</v>
      </c>
      <c r="O76" s="1">
        <v>80.375</v>
      </c>
      <c r="P76" s="1">
        <v>32</v>
      </c>
      <c r="Q76" s="3">
        <v>1.86</v>
      </c>
      <c r="R76" s="3">
        <v>3.06</v>
      </c>
      <c r="S76" s="3">
        <v>5.27</v>
      </c>
      <c r="T76" s="1">
        <v>2.2099999999999902</v>
      </c>
      <c r="U76" s="1">
        <v>2800</v>
      </c>
      <c r="V76" s="1">
        <v>28</v>
      </c>
      <c r="W76" s="1">
        <v>804</v>
      </c>
      <c r="X76" s="1">
        <v>100</v>
      </c>
      <c r="Y76" s="3">
        <v>7.72</v>
      </c>
      <c r="Z76" s="3">
        <v>4.78</v>
      </c>
      <c r="AB76" s="1" t="s">
        <v>3293</v>
      </c>
      <c r="AC76" s="1" t="s">
        <v>91</v>
      </c>
      <c r="AD76" s="1" t="s">
        <v>91</v>
      </c>
      <c r="AE76" s="1">
        <v>160</v>
      </c>
      <c r="AF76" s="1">
        <v>5</v>
      </c>
      <c r="AG76" s="1">
        <v>3</v>
      </c>
      <c r="AH76" s="1" t="s">
        <v>10846</v>
      </c>
      <c r="AI76" s="1">
        <v>2012</v>
      </c>
      <c r="AK76" s="1">
        <v>38690</v>
      </c>
      <c r="AO76" s="1" t="s">
        <v>10847</v>
      </c>
      <c r="AP76" s="1" t="s">
        <v>10847</v>
      </c>
      <c r="AQ76" s="1">
        <v>38690</v>
      </c>
      <c r="AR76" s="2"/>
      <c r="AS76" s="1">
        <f t="shared" si="0"/>
        <v>0</v>
      </c>
      <c r="AT76" s="1">
        <f t="shared" si="1"/>
        <v>0</v>
      </c>
      <c r="AU76" s="1">
        <v>0</v>
      </c>
      <c r="AV76" s="1">
        <v>0</v>
      </c>
      <c r="AW76" s="1">
        <f t="shared" si="2"/>
        <v>0</v>
      </c>
      <c r="AX76" s="1">
        <f t="shared" si="3"/>
        <v>0</v>
      </c>
      <c r="AY76" s="1">
        <v>0</v>
      </c>
      <c r="AZ76" s="1">
        <v>0</v>
      </c>
      <c r="BA76" s="1">
        <v>38690</v>
      </c>
    </row>
    <row r="77" spans="1:53" x14ac:dyDescent="0.3">
      <c r="A77" s="1" t="s">
        <v>16578</v>
      </c>
      <c r="B77" s="1">
        <v>2006</v>
      </c>
      <c r="C77" s="1" t="s">
        <v>928</v>
      </c>
      <c r="D77" s="1" t="s">
        <v>920</v>
      </c>
      <c r="E77" s="1" t="s">
        <v>920</v>
      </c>
      <c r="F77" s="1" t="s">
        <v>12703</v>
      </c>
      <c r="G77" s="1">
        <v>6072</v>
      </c>
      <c r="H77" s="1">
        <v>79.25</v>
      </c>
      <c r="I77" s="1">
        <v>325</v>
      </c>
      <c r="J77" s="1">
        <v>1014</v>
      </c>
      <c r="K77" s="1">
        <v>10.25</v>
      </c>
      <c r="L77" s="1">
        <v>3600</v>
      </c>
      <c r="M77" s="1">
        <v>36</v>
      </c>
      <c r="P77" s="1">
        <v>28</v>
      </c>
      <c r="Q77" s="3">
        <v>1.8</v>
      </c>
      <c r="R77" s="3">
        <v>3.08</v>
      </c>
      <c r="S77" s="3">
        <v>5.39</v>
      </c>
      <c r="T77" s="1">
        <v>2.3099999999999898</v>
      </c>
      <c r="U77" s="1">
        <v>2812</v>
      </c>
      <c r="V77" s="1">
        <v>28.5</v>
      </c>
      <c r="W77" s="1">
        <v>806</v>
      </c>
      <c r="X77" s="1">
        <v>102</v>
      </c>
      <c r="AB77" s="1" t="s">
        <v>3374</v>
      </c>
      <c r="AC77" s="1" t="s">
        <v>391</v>
      </c>
      <c r="AD77" s="1" t="s">
        <v>391</v>
      </c>
      <c r="AE77" s="1">
        <v>216</v>
      </c>
      <c r="AF77" s="1">
        <v>7</v>
      </c>
      <c r="AG77" s="1">
        <v>3</v>
      </c>
      <c r="AH77" s="1" t="s">
        <v>16579</v>
      </c>
      <c r="AI77" s="1">
        <v>2006</v>
      </c>
      <c r="AK77" s="1">
        <v>31031</v>
      </c>
      <c r="AO77" s="1" t="s">
        <v>16580</v>
      </c>
      <c r="AP77" s="1" t="s">
        <v>16580</v>
      </c>
      <c r="AQ77" s="1">
        <v>31031</v>
      </c>
      <c r="AR77" s="2"/>
      <c r="AS77" s="1">
        <f t="shared" si="0"/>
        <v>0</v>
      </c>
      <c r="AT77" s="1">
        <f t="shared" si="1"/>
        <v>0</v>
      </c>
      <c r="AU77" s="1">
        <v>0</v>
      </c>
      <c r="AV77" s="1">
        <v>0</v>
      </c>
      <c r="AW77" s="1">
        <f t="shared" si="2"/>
        <v>0</v>
      </c>
      <c r="AX77" s="1">
        <f t="shared" si="3"/>
        <v>0</v>
      </c>
      <c r="AY77" s="1">
        <v>0</v>
      </c>
      <c r="AZ77" s="1">
        <v>0</v>
      </c>
      <c r="BA77" s="1">
        <v>31031</v>
      </c>
    </row>
    <row r="78" spans="1:53" x14ac:dyDescent="0.3">
      <c r="A78" s="1" t="s">
        <v>10812</v>
      </c>
      <c r="B78" s="1">
        <v>2012</v>
      </c>
      <c r="C78" s="1" t="s">
        <v>928</v>
      </c>
      <c r="D78" s="1" t="s">
        <v>920</v>
      </c>
      <c r="E78" s="1" t="s">
        <v>920</v>
      </c>
      <c r="F78" s="1" t="s">
        <v>192</v>
      </c>
      <c r="G78" s="1">
        <v>6072</v>
      </c>
      <c r="H78" s="1">
        <v>79.25</v>
      </c>
      <c r="I78" s="1">
        <v>323</v>
      </c>
      <c r="J78" s="1">
        <v>1078</v>
      </c>
      <c r="K78" s="1">
        <v>10.875</v>
      </c>
      <c r="L78" s="1">
        <v>3400</v>
      </c>
      <c r="M78" s="1">
        <v>34</v>
      </c>
      <c r="N78" s="1">
        <v>8268</v>
      </c>
      <c r="O78" s="1">
        <v>82.75</v>
      </c>
      <c r="P78" s="1">
        <v>19</v>
      </c>
      <c r="Q78" s="3">
        <v>1.83</v>
      </c>
      <c r="R78" s="3">
        <v>3.13</v>
      </c>
      <c r="S78" s="3">
        <v>5.4</v>
      </c>
      <c r="T78" s="1">
        <v>2.27</v>
      </c>
      <c r="U78" s="1">
        <v>2812</v>
      </c>
      <c r="V78" s="1">
        <v>28.5</v>
      </c>
      <c r="W78" s="1">
        <v>804</v>
      </c>
      <c r="X78" s="1">
        <v>100</v>
      </c>
      <c r="Y78" s="3">
        <v>7.94</v>
      </c>
      <c r="Z78" s="3">
        <v>4.95</v>
      </c>
      <c r="AB78" s="1" t="s">
        <v>3240</v>
      </c>
      <c r="AC78" s="1" t="s">
        <v>57</v>
      </c>
      <c r="AD78" s="1" t="s">
        <v>57</v>
      </c>
      <c r="AE78" s="1">
        <v>56</v>
      </c>
      <c r="AF78" s="1">
        <v>2</v>
      </c>
      <c r="AG78" s="1">
        <v>2</v>
      </c>
      <c r="AH78" s="1" t="s">
        <v>10813</v>
      </c>
      <c r="AI78" s="1">
        <v>2012</v>
      </c>
      <c r="AK78" s="1">
        <v>38586</v>
      </c>
      <c r="AO78" s="1" t="s">
        <v>10814</v>
      </c>
      <c r="AP78" s="1" t="s">
        <v>10814</v>
      </c>
      <c r="AQ78" s="1">
        <v>38586</v>
      </c>
      <c r="AR78" s="2"/>
      <c r="AS78" s="1">
        <f t="shared" si="0"/>
        <v>0</v>
      </c>
      <c r="AT78" s="1">
        <f t="shared" si="1"/>
        <v>0</v>
      </c>
      <c r="AU78" s="1">
        <v>0</v>
      </c>
      <c r="AV78" s="1">
        <v>0</v>
      </c>
      <c r="AW78" s="1">
        <f t="shared" si="2"/>
        <v>0</v>
      </c>
      <c r="AX78" s="1">
        <f t="shared" si="3"/>
        <v>0</v>
      </c>
      <c r="AY78" s="1">
        <v>0</v>
      </c>
      <c r="AZ78" s="1">
        <v>0</v>
      </c>
      <c r="BA78" s="1">
        <v>38586</v>
      </c>
    </row>
    <row r="79" spans="1:53" x14ac:dyDescent="0.3">
      <c r="A79" s="1" t="s">
        <v>12688</v>
      </c>
      <c r="B79" s="1">
        <v>2010</v>
      </c>
      <c r="C79" s="1" t="s">
        <v>928</v>
      </c>
      <c r="D79" s="1" t="s">
        <v>920</v>
      </c>
      <c r="E79" s="1" t="s">
        <v>920</v>
      </c>
      <c r="F79" s="1" t="s">
        <v>2045</v>
      </c>
      <c r="G79" s="1">
        <v>6072</v>
      </c>
      <c r="H79" s="1">
        <v>79.25</v>
      </c>
      <c r="I79" s="1">
        <v>315</v>
      </c>
      <c r="J79" s="1">
        <v>1018</v>
      </c>
      <c r="K79" s="1">
        <v>10.125</v>
      </c>
      <c r="L79" s="1">
        <v>3428</v>
      </c>
      <c r="M79" s="1">
        <v>34.25</v>
      </c>
      <c r="P79" s="1">
        <v>18</v>
      </c>
      <c r="Q79" s="3">
        <v>1.85</v>
      </c>
      <c r="R79" s="3">
        <v>3.13</v>
      </c>
      <c r="S79" s="3">
        <v>5.4</v>
      </c>
      <c r="T79" s="1">
        <v>2.27</v>
      </c>
      <c r="U79" s="1">
        <v>2212</v>
      </c>
      <c r="V79" s="1">
        <v>22.5</v>
      </c>
      <c r="W79" s="1">
        <v>800</v>
      </c>
      <c r="X79" s="1">
        <v>96</v>
      </c>
      <c r="Y79" s="3">
        <v>7.65</v>
      </c>
      <c r="Z79" s="3">
        <v>4.7699999999999996</v>
      </c>
      <c r="AB79" s="1" t="s">
        <v>3374</v>
      </c>
      <c r="AC79" s="1" t="s">
        <v>72</v>
      </c>
      <c r="AD79" s="1" t="s">
        <v>72</v>
      </c>
      <c r="AG79" s="1">
        <v>4</v>
      </c>
      <c r="AH79" s="1" t="s">
        <v>12689</v>
      </c>
      <c r="AI79" s="1">
        <v>2010</v>
      </c>
      <c r="AK79" s="1">
        <v>36167</v>
      </c>
      <c r="AO79" s="1" t="s">
        <v>12690</v>
      </c>
      <c r="AP79" s="1" t="s">
        <v>12690</v>
      </c>
      <c r="AQ79" s="1">
        <v>36167</v>
      </c>
      <c r="AR79" s="2"/>
      <c r="AS79" s="1">
        <f t="shared" si="0"/>
        <v>0</v>
      </c>
      <c r="AT79" s="1">
        <f t="shared" si="1"/>
        <v>0</v>
      </c>
      <c r="AU79" s="1">
        <v>0</v>
      </c>
      <c r="AV79" s="1">
        <v>0</v>
      </c>
      <c r="AW79" s="1">
        <f t="shared" si="2"/>
        <v>0</v>
      </c>
      <c r="AX79" s="1">
        <f t="shared" si="3"/>
        <v>0</v>
      </c>
      <c r="AY79" s="1">
        <v>0</v>
      </c>
      <c r="AZ79" s="1">
        <v>0</v>
      </c>
      <c r="BA79" s="1">
        <v>36167</v>
      </c>
    </row>
    <row r="80" spans="1:53" x14ac:dyDescent="0.3">
      <c r="A80" s="1" t="s">
        <v>17512</v>
      </c>
      <c r="B80" s="1">
        <v>2005</v>
      </c>
      <c r="C80" s="1" t="s">
        <v>928</v>
      </c>
      <c r="D80" s="6" t="s">
        <v>920</v>
      </c>
      <c r="E80" s="1" t="s">
        <v>920</v>
      </c>
      <c r="F80" s="1" t="s">
        <v>537</v>
      </c>
      <c r="G80" s="1">
        <v>6072</v>
      </c>
      <c r="H80" s="1">
        <v>79.25</v>
      </c>
      <c r="I80" s="1">
        <v>328</v>
      </c>
      <c r="J80" s="1">
        <v>1138</v>
      </c>
      <c r="K80" s="1">
        <v>11.375</v>
      </c>
      <c r="L80" s="1">
        <v>3334</v>
      </c>
      <c r="M80" s="1">
        <v>33.75</v>
      </c>
      <c r="Q80" s="3">
        <v>1.89</v>
      </c>
      <c r="R80" s="3">
        <v>3.09</v>
      </c>
      <c r="S80" s="3">
        <v>5.4</v>
      </c>
      <c r="T80" s="1">
        <v>2.31</v>
      </c>
      <c r="AB80" s="1" t="s">
        <v>2252</v>
      </c>
      <c r="AC80" s="1" t="s">
        <v>91</v>
      </c>
      <c r="AD80" s="1" t="s">
        <v>91</v>
      </c>
      <c r="AE80" s="1">
        <v>217</v>
      </c>
      <c r="AF80" s="1">
        <v>7</v>
      </c>
      <c r="AG80" s="1">
        <v>3</v>
      </c>
      <c r="AH80" s="1" t="s">
        <v>17513</v>
      </c>
      <c r="AI80" s="1">
        <v>2005</v>
      </c>
      <c r="AK80" s="1">
        <v>30045</v>
      </c>
      <c r="AO80" s="1" t="s">
        <v>17514</v>
      </c>
      <c r="AP80" s="1" t="s">
        <v>17514</v>
      </c>
      <c r="AQ80" s="1">
        <v>30045</v>
      </c>
      <c r="AR80" s="2"/>
      <c r="AS80" s="1">
        <f t="shared" si="0"/>
        <v>0</v>
      </c>
      <c r="AT80" s="1">
        <f t="shared" si="1"/>
        <v>0</v>
      </c>
      <c r="AU80" s="1">
        <v>0</v>
      </c>
      <c r="AV80" s="1">
        <v>0</v>
      </c>
      <c r="AW80" s="1">
        <f t="shared" si="2"/>
        <v>0</v>
      </c>
      <c r="AX80" s="1">
        <f t="shared" si="3"/>
        <v>0</v>
      </c>
      <c r="AY80" s="1">
        <v>0</v>
      </c>
      <c r="AZ80" s="1">
        <v>0</v>
      </c>
      <c r="BA80" s="1">
        <v>30045</v>
      </c>
    </row>
    <row r="81" spans="1:53" x14ac:dyDescent="0.3">
      <c r="A81" s="1" t="s">
        <v>18451</v>
      </c>
      <c r="B81" s="1">
        <v>2004</v>
      </c>
      <c r="C81" s="1" t="s">
        <v>928</v>
      </c>
      <c r="D81" s="6" t="s">
        <v>920</v>
      </c>
      <c r="E81" s="1" t="s">
        <v>920</v>
      </c>
      <c r="F81" s="1" t="s">
        <v>458</v>
      </c>
      <c r="G81" s="1">
        <v>6072</v>
      </c>
      <c r="H81" s="1">
        <v>79.25</v>
      </c>
      <c r="I81" s="1">
        <v>313</v>
      </c>
      <c r="J81" s="1">
        <v>934</v>
      </c>
      <c r="K81" s="1">
        <v>9.75</v>
      </c>
      <c r="L81" s="1">
        <v>3258</v>
      </c>
      <c r="M81" s="1">
        <v>32.625</v>
      </c>
      <c r="P81" s="1">
        <v>22</v>
      </c>
      <c r="Q81" s="3">
        <v>1.84</v>
      </c>
      <c r="R81" s="3">
        <v>3.1</v>
      </c>
      <c r="S81" s="3">
        <v>5.51</v>
      </c>
      <c r="T81" s="1">
        <v>2.4099999999999899</v>
      </c>
      <c r="U81" s="1">
        <v>2700</v>
      </c>
      <c r="V81" s="1">
        <v>27</v>
      </c>
      <c r="W81" s="1">
        <v>805</v>
      </c>
      <c r="X81" s="1">
        <v>101</v>
      </c>
      <c r="Y81" s="3">
        <v>7.56</v>
      </c>
      <c r="Z81" s="3">
        <v>4.4000000000000004</v>
      </c>
      <c r="AB81" s="1" t="s">
        <v>5723</v>
      </c>
      <c r="AC81" s="1" t="s">
        <v>91</v>
      </c>
      <c r="AD81" s="1" t="s">
        <v>91</v>
      </c>
      <c r="AE81" s="1">
        <v>176</v>
      </c>
      <c r="AF81" s="1">
        <v>6</v>
      </c>
      <c r="AG81" s="1">
        <v>3</v>
      </c>
      <c r="AH81" s="1" t="s">
        <v>18452</v>
      </c>
      <c r="AI81" s="1">
        <v>2004</v>
      </c>
      <c r="AK81" s="1">
        <v>29129</v>
      </c>
      <c r="AO81" s="1" t="s">
        <v>18453</v>
      </c>
      <c r="AP81" s="1" t="s">
        <v>18453</v>
      </c>
      <c r="AQ81" s="1">
        <v>29129</v>
      </c>
      <c r="AR81" s="2"/>
      <c r="AS81" s="1">
        <f t="shared" si="0"/>
        <v>0</v>
      </c>
      <c r="AT81" s="1">
        <f t="shared" si="1"/>
        <v>0</v>
      </c>
      <c r="AU81" s="1">
        <v>0</v>
      </c>
      <c r="AV81" s="1">
        <v>0</v>
      </c>
      <c r="AW81" s="1">
        <f t="shared" si="2"/>
        <v>0</v>
      </c>
      <c r="AX81" s="1">
        <f t="shared" si="3"/>
        <v>0</v>
      </c>
      <c r="AY81" s="1">
        <v>0</v>
      </c>
      <c r="AZ81" s="1">
        <v>0</v>
      </c>
      <c r="BA81" s="1">
        <v>29129</v>
      </c>
    </row>
    <row r="82" spans="1:53" x14ac:dyDescent="0.3">
      <c r="A82" s="1" t="s">
        <v>17406</v>
      </c>
      <c r="B82" s="1">
        <v>2005</v>
      </c>
      <c r="C82" s="1" t="s">
        <v>928</v>
      </c>
      <c r="D82" s="6" t="s">
        <v>920</v>
      </c>
      <c r="E82" s="1" t="s">
        <v>920</v>
      </c>
      <c r="F82" s="1" t="s">
        <v>206</v>
      </c>
      <c r="G82" s="1">
        <v>6072</v>
      </c>
      <c r="H82" s="1">
        <v>79.25</v>
      </c>
      <c r="I82" s="1">
        <v>337</v>
      </c>
      <c r="J82" s="1">
        <v>1018</v>
      </c>
      <c r="K82" s="1">
        <v>10.125</v>
      </c>
      <c r="L82" s="1">
        <v>3358</v>
      </c>
      <c r="M82" s="1">
        <v>33.625</v>
      </c>
      <c r="P82" s="1">
        <v>28</v>
      </c>
      <c r="Q82" s="3">
        <v>1.89</v>
      </c>
      <c r="R82" s="3">
        <v>3.19</v>
      </c>
      <c r="S82" s="3">
        <v>5.53</v>
      </c>
      <c r="T82" s="1">
        <v>2.34</v>
      </c>
      <c r="U82" s="1">
        <v>3300</v>
      </c>
      <c r="V82" s="1">
        <v>33</v>
      </c>
      <c r="W82" s="1">
        <v>902</v>
      </c>
      <c r="X82" s="1">
        <v>110</v>
      </c>
      <c r="Y82" s="3">
        <v>7.78</v>
      </c>
      <c r="Z82" s="3">
        <v>4.76</v>
      </c>
      <c r="AB82" s="1" t="s">
        <v>3268</v>
      </c>
      <c r="AC82" s="1" t="s">
        <v>234</v>
      </c>
      <c r="AD82" s="1" t="s">
        <v>234</v>
      </c>
      <c r="AE82" s="1">
        <v>153</v>
      </c>
      <c r="AF82" s="1">
        <v>5</v>
      </c>
      <c r="AG82" s="1">
        <v>3</v>
      </c>
      <c r="AH82" s="1" t="s">
        <v>17407</v>
      </c>
      <c r="AI82" s="1">
        <v>2005</v>
      </c>
      <c r="AK82" s="1">
        <v>29980</v>
      </c>
      <c r="AO82" s="1" t="s">
        <v>17408</v>
      </c>
      <c r="AP82" s="1" t="s">
        <v>17408</v>
      </c>
      <c r="AQ82" s="1">
        <v>29980</v>
      </c>
      <c r="AR82" s="2"/>
      <c r="AS82" s="1">
        <f t="shared" si="0"/>
        <v>0</v>
      </c>
      <c r="AT82" s="1">
        <f t="shared" si="1"/>
        <v>0</v>
      </c>
      <c r="AU82" s="1">
        <v>0</v>
      </c>
      <c r="AV82" s="1">
        <v>0</v>
      </c>
      <c r="AW82" s="1">
        <f t="shared" si="2"/>
        <v>0</v>
      </c>
      <c r="AX82" s="1">
        <f t="shared" si="3"/>
        <v>0</v>
      </c>
      <c r="AY82" s="1">
        <v>0</v>
      </c>
      <c r="AZ82" s="1">
        <v>0</v>
      </c>
      <c r="BA82" s="1">
        <v>29980</v>
      </c>
    </row>
    <row r="83" spans="1:53" x14ac:dyDescent="0.3">
      <c r="A83" s="1" t="s">
        <v>13622</v>
      </c>
      <c r="B83" s="1">
        <v>2009</v>
      </c>
      <c r="C83" s="1" t="s">
        <v>932</v>
      </c>
      <c r="D83" s="1" t="s">
        <v>920</v>
      </c>
      <c r="E83" s="1" t="s">
        <v>920</v>
      </c>
      <c r="F83" s="1" t="s">
        <v>115</v>
      </c>
      <c r="G83" s="1">
        <v>6072</v>
      </c>
      <c r="H83" s="1">
        <v>79.25</v>
      </c>
      <c r="I83" s="1">
        <v>364</v>
      </c>
      <c r="J83" s="1">
        <v>1138</v>
      </c>
      <c r="K83" s="1">
        <v>11.375</v>
      </c>
      <c r="L83" s="1">
        <v>3648</v>
      </c>
      <c r="M83" s="1">
        <v>36.5</v>
      </c>
      <c r="P83" s="1">
        <v>21</v>
      </c>
      <c r="Q83" s="3">
        <v>2</v>
      </c>
      <c r="R83" s="3">
        <v>3.28</v>
      </c>
      <c r="S83" s="3">
        <v>5.63</v>
      </c>
      <c r="T83" s="1">
        <v>2.35</v>
      </c>
      <c r="AB83" s="1" t="s">
        <v>3244</v>
      </c>
      <c r="AC83" s="1" t="s">
        <v>131</v>
      </c>
      <c r="AD83" s="1" t="s">
        <v>131</v>
      </c>
      <c r="AE83" s="1">
        <v>167</v>
      </c>
      <c r="AF83" s="1">
        <v>5</v>
      </c>
      <c r="AG83" s="1">
        <v>3</v>
      </c>
      <c r="AH83" s="1" t="s">
        <v>13623</v>
      </c>
      <c r="AI83" s="1">
        <v>2009</v>
      </c>
      <c r="AK83" s="1">
        <v>34618</v>
      </c>
      <c r="AO83" s="1" t="s">
        <v>13624</v>
      </c>
      <c r="AP83" s="1" t="s">
        <v>13624</v>
      </c>
      <c r="AQ83" s="1">
        <v>34618</v>
      </c>
      <c r="AR83" s="2"/>
      <c r="AS83" s="1">
        <f t="shared" si="0"/>
        <v>0</v>
      </c>
      <c r="AT83" s="1">
        <f t="shared" si="1"/>
        <v>0</v>
      </c>
      <c r="AU83" s="1">
        <v>0</v>
      </c>
      <c r="AV83" s="1">
        <v>0</v>
      </c>
      <c r="AW83" s="1">
        <f t="shared" si="2"/>
        <v>0</v>
      </c>
      <c r="AX83" s="1">
        <f t="shared" si="3"/>
        <v>0</v>
      </c>
      <c r="AY83" s="1">
        <v>0</v>
      </c>
      <c r="AZ83" s="1">
        <v>0</v>
      </c>
      <c r="BA83" s="1">
        <v>34618</v>
      </c>
    </row>
    <row r="84" spans="1:53" x14ac:dyDescent="0.3">
      <c r="A84" s="1" t="s">
        <v>17510</v>
      </c>
      <c r="B84" s="1">
        <v>2005</v>
      </c>
      <c r="C84" s="1" t="s">
        <v>928</v>
      </c>
      <c r="D84" s="6" t="s">
        <v>920</v>
      </c>
      <c r="E84" s="1" t="s">
        <v>920</v>
      </c>
      <c r="F84" s="1" t="s">
        <v>85</v>
      </c>
      <c r="G84" s="1">
        <v>6072</v>
      </c>
      <c r="H84" s="1">
        <v>79.25</v>
      </c>
      <c r="I84" s="1">
        <v>317</v>
      </c>
      <c r="J84" s="1">
        <v>1138</v>
      </c>
      <c r="K84" s="1">
        <v>11.375</v>
      </c>
      <c r="L84" s="1">
        <v>3434</v>
      </c>
      <c r="M84" s="1">
        <v>34.75</v>
      </c>
      <c r="Q84" s="3">
        <v>1.82</v>
      </c>
      <c r="R84" s="3">
        <v>3.23</v>
      </c>
      <c r="S84" s="3">
        <v>5.65</v>
      </c>
      <c r="T84" s="1">
        <v>2.42</v>
      </c>
      <c r="U84" s="1">
        <v>2512</v>
      </c>
      <c r="V84" s="1">
        <v>25.5</v>
      </c>
      <c r="W84" s="1">
        <v>701</v>
      </c>
      <c r="X84" s="1">
        <v>85</v>
      </c>
      <c r="Y84" s="3">
        <v>8.0299999999999994</v>
      </c>
      <c r="Z84" s="3">
        <v>4.8899999999999997</v>
      </c>
      <c r="AB84" s="1" t="s">
        <v>3244</v>
      </c>
      <c r="AC84" s="1" t="s">
        <v>72</v>
      </c>
      <c r="AD84" s="1" t="s">
        <v>72</v>
      </c>
      <c r="AG84" s="1">
        <v>4</v>
      </c>
      <c r="AI84" s="1">
        <v>2005</v>
      </c>
      <c r="AO84" s="1" t="s">
        <v>17511</v>
      </c>
      <c r="AP84" s="1" t="s">
        <v>17511</v>
      </c>
      <c r="AQ84" s="1">
        <v>-102651</v>
      </c>
      <c r="AR84" s="2"/>
      <c r="AS84" s="1">
        <f t="shared" si="0"/>
        <v>0</v>
      </c>
      <c r="AT84" s="1">
        <f t="shared" si="1"/>
        <v>0</v>
      </c>
      <c r="AU84" s="1">
        <v>0</v>
      </c>
      <c r="AV84" s="1">
        <v>0</v>
      </c>
      <c r="AW84" s="1">
        <f t="shared" si="2"/>
        <v>0</v>
      </c>
      <c r="AX84" s="1">
        <f t="shared" si="3"/>
        <v>0</v>
      </c>
      <c r="AY84" s="1">
        <v>0</v>
      </c>
      <c r="AZ84" s="1">
        <v>0</v>
      </c>
      <c r="BA84" s="1">
        <v>-102651</v>
      </c>
    </row>
    <row r="85" spans="1:53" x14ac:dyDescent="0.3">
      <c r="A85" s="1" t="s">
        <v>10771</v>
      </c>
      <c r="B85" s="1">
        <v>2012</v>
      </c>
      <c r="C85" s="1" t="s">
        <v>928</v>
      </c>
      <c r="D85" s="1" t="s">
        <v>920</v>
      </c>
      <c r="E85" s="1" t="s">
        <v>920</v>
      </c>
      <c r="F85" s="1" t="s">
        <v>56</v>
      </c>
      <c r="G85" s="1">
        <v>6072</v>
      </c>
      <c r="H85" s="1">
        <v>79.25</v>
      </c>
      <c r="I85" s="1">
        <v>338</v>
      </c>
      <c r="J85" s="1">
        <v>1128</v>
      </c>
      <c r="K85" s="1">
        <v>11.25</v>
      </c>
      <c r="L85" s="1">
        <v>3558</v>
      </c>
      <c r="M85" s="1">
        <v>35.625</v>
      </c>
      <c r="N85" s="1">
        <v>8648</v>
      </c>
      <c r="O85" s="1">
        <v>86.5</v>
      </c>
      <c r="P85" s="1">
        <v>22</v>
      </c>
      <c r="Q85" s="3">
        <v>2.0499999999999998</v>
      </c>
      <c r="R85" s="3">
        <v>3.34</v>
      </c>
      <c r="S85" s="3">
        <v>5.8</v>
      </c>
      <c r="T85" s="1">
        <v>2.46</v>
      </c>
      <c r="U85" s="1">
        <v>2812</v>
      </c>
      <c r="V85" s="1">
        <v>28.5</v>
      </c>
      <c r="AB85" s="1" t="s">
        <v>3240</v>
      </c>
      <c r="AC85" s="1" t="s">
        <v>72</v>
      </c>
      <c r="AD85" s="1" t="s">
        <v>72</v>
      </c>
      <c r="AG85" s="1">
        <v>4</v>
      </c>
      <c r="AI85" s="1">
        <v>2012</v>
      </c>
      <c r="AO85" s="1" t="s">
        <v>10772</v>
      </c>
      <c r="AP85" s="1" t="s">
        <v>10772</v>
      </c>
      <c r="AQ85" s="1">
        <v>-99287</v>
      </c>
      <c r="AR85" s="2"/>
      <c r="AS85" s="1">
        <f t="shared" si="0"/>
        <v>0</v>
      </c>
      <c r="AT85" s="1">
        <f t="shared" si="1"/>
        <v>0</v>
      </c>
      <c r="AU85" s="1">
        <v>0</v>
      </c>
      <c r="AV85" s="1">
        <v>0</v>
      </c>
      <c r="AW85" s="1">
        <f t="shared" si="2"/>
        <v>0</v>
      </c>
      <c r="AX85" s="1">
        <f t="shared" si="3"/>
        <v>0</v>
      </c>
      <c r="AY85" s="1">
        <v>0</v>
      </c>
      <c r="AZ85" s="1">
        <v>0</v>
      </c>
      <c r="BA85" s="1">
        <v>-99287</v>
      </c>
    </row>
    <row r="86" spans="1:53" x14ac:dyDescent="0.3">
      <c r="A86" s="1" t="s">
        <v>17184</v>
      </c>
      <c r="B86" s="1">
        <v>2005</v>
      </c>
      <c r="C86" s="1" t="s">
        <v>144</v>
      </c>
      <c r="D86" s="1" t="s">
        <v>144</v>
      </c>
      <c r="E86" s="1" t="s">
        <v>55</v>
      </c>
      <c r="F86" s="1" t="s">
        <v>446</v>
      </c>
      <c r="G86" s="1">
        <v>6072</v>
      </c>
      <c r="H86" s="1">
        <v>79.25</v>
      </c>
      <c r="I86" s="1">
        <v>279</v>
      </c>
      <c r="J86" s="1">
        <v>1014</v>
      </c>
      <c r="K86" s="1">
        <v>10.25</v>
      </c>
      <c r="L86" s="1">
        <v>3412</v>
      </c>
      <c r="M86" s="1">
        <v>34.5</v>
      </c>
      <c r="AB86" s="1" t="s">
        <v>2252</v>
      </c>
      <c r="AC86" s="1" t="s">
        <v>126</v>
      </c>
      <c r="AD86" s="1" t="s">
        <v>126</v>
      </c>
      <c r="AE86" s="1">
        <v>132</v>
      </c>
      <c r="AF86" s="1">
        <v>4</v>
      </c>
      <c r="AG86" s="1">
        <v>3</v>
      </c>
      <c r="AH86" s="1" t="s">
        <v>17185</v>
      </c>
      <c r="AI86" s="1">
        <v>2005</v>
      </c>
      <c r="AK86" s="1">
        <v>29959</v>
      </c>
      <c r="AO86" s="1" t="s">
        <v>17186</v>
      </c>
      <c r="AP86" s="1" t="s">
        <v>17186</v>
      </c>
      <c r="AQ86" s="1">
        <v>29959</v>
      </c>
      <c r="AR86" s="2"/>
      <c r="AS86" s="1">
        <f t="shared" si="0"/>
        <v>0</v>
      </c>
      <c r="AT86" s="1">
        <f t="shared" si="1"/>
        <v>0</v>
      </c>
      <c r="AU86" s="1">
        <v>0</v>
      </c>
      <c r="AV86" s="1">
        <v>0</v>
      </c>
      <c r="AW86" s="1">
        <f t="shared" si="2"/>
        <v>0</v>
      </c>
      <c r="AX86" s="1">
        <f t="shared" si="3"/>
        <v>0</v>
      </c>
      <c r="AY86" s="1">
        <v>0</v>
      </c>
      <c r="AZ86" s="1">
        <v>0</v>
      </c>
      <c r="BA86" s="1">
        <v>29959</v>
      </c>
    </row>
    <row r="87" spans="1:53" x14ac:dyDescent="0.3">
      <c r="A87" s="6" t="s">
        <v>2066</v>
      </c>
      <c r="B87" s="7">
        <v>2022</v>
      </c>
      <c r="C87" s="6" t="s">
        <v>854</v>
      </c>
      <c r="D87" s="6" t="s">
        <v>854</v>
      </c>
      <c r="E87" s="6" t="s">
        <v>854</v>
      </c>
      <c r="F87" s="8" t="s">
        <v>446</v>
      </c>
      <c r="G87" s="9">
        <v>6071</v>
      </c>
      <c r="H87" s="10">
        <v>79.125</v>
      </c>
      <c r="I87" s="23">
        <v>253</v>
      </c>
      <c r="J87" s="23"/>
      <c r="K87" s="10">
        <v>9.5</v>
      </c>
      <c r="L87" s="18"/>
      <c r="M87" s="10">
        <v>34.5</v>
      </c>
      <c r="N87" s="18"/>
      <c r="O87" s="24">
        <v>82</v>
      </c>
      <c r="P87" s="14">
        <v>24</v>
      </c>
      <c r="Q87" s="15">
        <v>1.62</v>
      </c>
      <c r="R87" s="15"/>
      <c r="S87" s="15">
        <v>4.6100000000000003</v>
      </c>
      <c r="T87" s="7"/>
      <c r="U87" s="7"/>
      <c r="V87" s="17"/>
      <c r="W87" s="18"/>
      <c r="X87" s="9"/>
      <c r="Y87" s="9"/>
      <c r="Z87" s="9"/>
      <c r="AA87" s="15"/>
      <c r="AC87" s="1" t="s">
        <v>146</v>
      </c>
      <c r="AD87" s="1" t="s">
        <v>146</v>
      </c>
      <c r="AE87" s="1">
        <v>73</v>
      </c>
      <c r="AF87" s="1">
        <v>3</v>
      </c>
      <c r="AG87" s="1">
        <v>2</v>
      </c>
      <c r="AH87" s="1" t="s">
        <v>2067</v>
      </c>
      <c r="AI87" s="1">
        <v>2022</v>
      </c>
      <c r="AL87" s="19" t="s">
        <v>2068</v>
      </c>
      <c r="AM87" s="19"/>
      <c r="AN87" s="21" t="s">
        <v>917</v>
      </c>
    </row>
    <row r="88" spans="1:53" x14ac:dyDescent="0.3">
      <c r="A88" s="1" t="s">
        <v>8826</v>
      </c>
      <c r="B88" s="1">
        <v>2014</v>
      </c>
      <c r="C88" s="1" t="s">
        <v>928</v>
      </c>
      <c r="D88" s="1" t="s">
        <v>920</v>
      </c>
      <c r="E88" s="1" t="s">
        <v>920</v>
      </c>
      <c r="F88" s="1" t="s">
        <v>125</v>
      </c>
      <c r="G88" s="1">
        <v>6071</v>
      </c>
      <c r="H88" s="1">
        <v>79.125</v>
      </c>
      <c r="I88" s="1">
        <v>309</v>
      </c>
      <c r="J88" s="1">
        <v>928</v>
      </c>
      <c r="K88" s="1">
        <v>9.25</v>
      </c>
      <c r="L88" s="1">
        <v>3378</v>
      </c>
      <c r="M88" s="1">
        <v>33.875</v>
      </c>
      <c r="N88" s="1">
        <v>7978</v>
      </c>
      <c r="O88" s="1">
        <v>79.875</v>
      </c>
      <c r="P88" s="1">
        <v>29</v>
      </c>
      <c r="Q88" s="3">
        <v>1.71</v>
      </c>
      <c r="R88" s="3">
        <v>2.84</v>
      </c>
      <c r="S88" s="3">
        <v>4.87</v>
      </c>
      <c r="T88" s="1">
        <v>2.0299999999999998</v>
      </c>
      <c r="U88" s="1">
        <v>3012</v>
      </c>
      <c r="V88" s="1">
        <v>30.5</v>
      </c>
      <c r="W88" s="1">
        <v>909</v>
      </c>
      <c r="X88" s="1">
        <v>117</v>
      </c>
      <c r="Y88" s="3">
        <v>7.39</v>
      </c>
      <c r="Z88" s="3">
        <v>4.49</v>
      </c>
      <c r="AB88" s="1" t="s">
        <v>3240</v>
      </c>
      <c r="AC88" s="1" t="s">
        <v>668</v>
      </c>
      <c r="AD88" s="1" t="s">
        <v>668</v>
      </c>
      <c r="AE88" s="1">
        <v>11</v>
      </c>
      <c r="AF88" s="1">
        <v>1</v>
      </c>
      <c r="AG88" s="1">
        <v>1</v>
      </c>
      <c r="AH88" s="1" t="s">
        <v>8827</v>
      </c>
      <c r="AI88" s="1">
        <v>2014</v>
      </c>
      <c r="AJ88" s="1">
        <v>2018</v>
      </c>
      <c r="AK88" s="1">
        <v>41237</v>
      </c>
      <c r="AO88" s="1" t="s">
        <v>8828</v>
      </c>
      <c r="AP88" s="1" t="s">
        <v>8828</v>
      </c>
      <c r="AQ88" s="1">
        <v>41237</v>
      </c>
      <c r="AR88" s="2"/>
      <c r="AS88" s="1">
        <f>IF(AT88&gt;0,1,0)</f>
        <v>1</v>
      </c>
      <c r="AT88" s="1">
        <f>AU88+AV88</f>
        <v>3</v>
      </c>
      <c r="AU88" s="1">
        <v>3</v>
      </c>
      <c r="AV88" s="1">
        <v>0</v>
      </c>
      <c r="AW88" s="1">
        <f>IF(AX88&gt;0,1,0)</f>
        <v>0</v>
      </c>
      <c r="AX88" s="1">
        <f>SUM(AY88+AZ88)</f>
        <v>0</v>
      </c>
      <c r="AY88" s="1">
        <v>0</v>
      </c>
      <c r="AZ88" s="1">
        <v>0</v>
      </c>
      <c r="BA88" s="1">
        <v>41237</v>
      </c>
    </row>
    <row r="89" spans="1:53" x14ac:dyDescent="0.3">
      <c r="A89" s="6" t="s">
        <v>1649</v>
      </c>
      <c r="B89" s="7">
        <v>2022</v>
      </c>
      <c r="C89" s="6" t="s">
        <v>928</v>
      </c>
      <c r="D89" s="6" t="s">
        <v>920</v>
      </c>
      <c r="E89" s="6" t="s">
        <v>920</v>
      </c>
      <c r="F89" s="8" t="s">
        <v>120</v>
      </c>
      <c r="G89" s="9">
        <v>6071</v>
      </c>
      <c r="H89" s="10">
        <v>79.125</v>
      </c>
      <c r="I89" s="11">
        <v>301</v>
      </c>
      <c r="J89" s="11"/>
      <c r="K89" s="12">
        <v>9.5</v>
      </c>
      <c r="L89" s="13"/>
      <c r="M89" s="12">
        <v>32.25</v>
      </c>
      <c r="N89" s="13"/>
      <c r="O89" s="12">
        <v>78.375</v>
      </c>
      <c r="P89" s="14"/>
      <c r="Q89" s="9">
        <v>1.7</v>
      </c>
      <c r="R89" s="9"/>
      <c r="S89" s="15">
        <v>4.8899999999999997</v>
      </c>
      <c r="T89" s="7"/>
      <c r="U89" s="7">
        <v>3212</v>
      </c>
      <c r="V89" s="17">
        <v>32.5</v>
      </c>
      <c r="W89" s="18">
        <v>902</v>
      </c>
      <c r="X89" s="9">
        <v>110</v>
      </c>
      <c r="Y89" s="15">
        <v>7.77</v>
      </c>
      <c r="Z89" s="20">
        <v>4.43</v>
      </c>
      <c r="AA89" s="15"/>
      <c r="AC89" s="1" t="s">
        <v>72</v>
      </c>
      <c r="AD89" s="1" t="s">
        <v>72</v>
      </c>
      <c r="AG89" s="1">
        <v>4</v>
      </c>
      <c r="AH89" s="1" t="s">
        <v>1650</v>
      </c>
      <c r="AI89" s="1">
        <v>2022</v>
      </c>
      <c r="AL89" s="19" t="s">
        <v>1651</v>
      </c>
      <c r="AM89" s="19"/>
      <c r="AN89" s="21" t="s">
        <v>953</v>
      </c>
    </row>
    <row r="90" spans="1:53" x14ac:dyDescent="0.3">
      <c r="A90" s="6" t="s">
        <v>1732</v>
      </c>
      <c r="B90" s="7">
        <v>2022</v>
      </c>
      <c r="C90" s="6" t="s">
        <v>928</v>
      </c>
      <c r="D90" s="6" t="s">
        <v>920</v>
      </c>
      <c r="E90" s="6" t="s">
        <v>920</v>
      </c>
      <c r="F90" s="8" t="s">
        <v>1733</v>
      </c>
      <c r="G90" s="9">
        <v>6071</v>
      </c>
      <c r="H90" s="10">
        <v>79.125</v>
      </c>
      <c r="I90" s="11">
        <v>325</v>
      </c>
      <c r="J90" s="11"/>
      <c r="K90" s="12">
        <v>10.125</v>
      </c>
      <c r="L90" s="13"/>
      <c r="M90" s="12">
        <v>34.25</v>
      </c>
      <c r="N90" s="13"/>
      <c r="O90" s="12">
        <v>82.875</v>
      </c>
      <c r="P90" s="14"/>
      <c r="Q90" s="9">
        <v>1.7</v>
      </c>
      <c r="R90" s="9"/>
      <c r="S90" s="15">
        <v>4.8899999999999997</v>
      </c>
      <c r="T90" s="7"/>
      <c r="U90" s="7">
        <v>2800</v>
      </c>
      <c r="V90" s="17">
        <v>28</v>
      </c>
      <c r="W90" s="18">
        <v>903</v>
      </c>
      <c r="X90" s="9">
        <v>111</v>
      </c>
      <c r="Y90" s="15">
        <v>7.25</v>
      </c>
      <c r="Z90" s="20">
        <v>4.62</v>
      </c>
      <c r="AA90" s="15"/>
      <c r="AC90" s="1" t="s">
        <v>62</v>
      </c>
      <c r="AD90" s="1" t="s">
        <v>62</v>
      </c>
      <c r="AE90" s="1">
        <v>19</v>
      </c>
      <c r="AF90" s="1">
        <v>1</v>
      </c>
      <c r="AG90" s="1">
        <v>1</v>
      </c>
      <c r="AH90" s="1" t="s">
        <v>1734</v>
      </c>
      <c r="AI90" s="1">
        <v>2022</v>
      </c>
      <c r="AL90" s="19" t="s">
        <v>1735</v>
      </c>
      <c r="AM90" s="19"/>
      <c r="AN90" s="21" t="s">
        <v>1040</v>
      </c>
    </row>
    <row r="91" spans="1:53" x14ac:dyDescent="0.3">
      <c r="A91" s="1" t="s">
        <v>15843</v>
      </c>
      <c r="B91" s="1">
        <v>2007</v>
      </c>
      <c r="C91" s="1" t="s">
        <v>854</v>
      </c>
      <c r="D91" s="1" t="s">
        <v>854</v>
      </c>
      <c r="E91" s="1" t="s">
        <v>854</v>
      </c>
      <c r="F91" s="1" t="s">
        <v>400</v>
      </c>
      <c r="G91" s="1">
        <v>6071</v>
      </c>
      <c r="H91" s="1">
        <v>79.125</v>
      </c>
      <c r="I91" s="1">
        <v>257</v>
      </c>
      <c r="J91" s="1">
        <v>1028</v>
      </c>
      <c r="K91" s="1">
        <v>10.25</v>
      </c>
      <c r="L91" s="1">
        <v>3448</v>
      </c>
      <c r="M91" s="1">
        <v>34.5</v>
      </c>
      <c r="P91" s="1">
        <v>20</v>
      </c>
      <c r="Q91" s="3">
        <v>1.69</v>
      </c>
      <c r="R91" s="3">
        <v>2.84</v>
      </c>
      <c r="S91" s="3">
        <v>4.92</v>
      </c>
      <c r="T91" s="1">
        <v>2.08</v>
      </c>
      <c r="U91" s="1">
        <v>3100</v>
      </c>
      <c r="V91" s="1">
        <v>31</v>
      </c>
      <c r="W91" s="1">
        <v>901</v>
      </c>
      <c r="X91" s="1">
        <v>109</v>
      </c>
      <c r="Y91" s="3">
        <v>7.35</v>
      </c>
      <c r="Z91" s="3">
        <v>4.57</v>
      </c>
      <c r="AA91" s="3">
        <v>12.29</v>
      </c>
      <c r="AB91" s="1" t="s">
        <v>5723</v>
      </c>
      <c r="AC91" s="1" t="s">
        <v>72</v>
      </c>
      <c r="AD91" s="1" t="s">
        <v>72</v>
      </c>
      <c r="AG91" s="1">
        <v>4</v>
      </c>
      <c r="AH91" s="1" t="s">
        <v>15844</v>
      </c>
      <c r="AI91" s="1">
        <v>2007</v>
      </c>
      <c r="AK91" s="1">
        <v>32531</v>
      </c>
      <c r="AO91" s="1" t="s">
        <v>15845</v>
      </c>
      <c r="AP91" s="1" t="s">
        <v>15845</v>
      </c>
      <c r="AQ91" s="1">
        <v>32531</v>
      </c>
      <c r="AR91" s="2"/>
      <c r="AS91" s="1">
        <f>IF(AT91&gt;0,1,0)</f>
        <v>0</v>
      </c>
      <c r="AT91" s="1">
        <f>AU91+AV91</f>
        <v>0</v>
      </c>
      <c r="AU91" s="1">
        <v>0</v>
      </c>
      <c r="AV91" s="1">
        <v>0</v>
      </c>
      <c r="AW91" s="1">
        <f>IF(AX91&gt;0,1,0)</f>
        <v>0</v>
      </c>
      <c r="AX91" s="1">
        <f>SUM(AY91+AZ91)</f>
        <v>0</v>
      </c>
      <c r="AY91" s="1">
        <v>0</v>
      </c>
      <c r="AZ91" s="1">
        <v>0</v>
      </c>
      <c r="BA91" s="1">
        <v>32531</v>
      </c>
    </row>
    <row r="92" spans="1:53" x14ac:dyDescent="0.3">
      <c r="A92" s="1" t="s">
        <v>9942</v>
      </c>
      <c r="B92" s="1">
        <v>2013</v>
      </c>
      <c r="C92" s="1" t="s">
        <v>643</v>
      </c>
      <c r="D92" s="1" t="s">
        <v>643</v>
      </c>
      <c r="E92" s="1" t="s">
        <v>643</v>
      </c>
      <c r="F92" s="1" t="s">
        <v>341</v>
      </c>
      <c r="G92" s="1">
        <v>6071</v>
      </c>
      <c r="H92" s="1">
        <v>79.125</v>
      </c>
      <c r="I92" s="1">
        <v>225</v>
      </c>
      <c r="J92" s="1">
        <v>958</v>
      </c>
      <c r="K92" s="1">
        <v>9.625</v>
      </c>
      <c r="L92" s="1">
        <v>3318</v>
      </c>
      <c r="M92" s="1">
        <v>33.125</v>
      </c>
      <c r="N92" s="1">
        <v>7848</v>
      </c>
      <c r="O92" s="1">
        <v>78.5</v>
      </c>
      <c r="Q92" s="3">
        <v>1.74</v>
      </c>
      <c r="R92" s="3">
        <v>2.9</v>
      </c>
      <c r="S92" s="3">
        <v>4.9400000000000004</v>
      </c>
      <c r="T92" s="1">
        <v>2.04</v>
      </c>
      <c r="U92" s="1">
        <v>2612</v>
      </c>
      <c r="V92" s="1">
        <v>26.5</v>
      </c>
      <c r="W92" s="1">
        <v>806</v>
      </c>
      <c r="X92" s="1">
        <v>102</v>
      </c>
      <c r="Y92" s="3">
        <v>7.49</v>
      </c>
      <c r="Z92" s="3">
        <v>4.5199999999999996</v>
      </c>
      <c r="AB92" s="1" t="s">
        <v>2252</v>
      </c>
      <c r="AC92" s="1" t="s">
        <v>96</v>
      </c>
      <c r="AD92" s="1" t="s">
        <v>96</v>
      </c>
      <c r="AE92" s="1">
        <v>73</v>
      </c>
      <c r="AF92" s="1">
        <v>3</v>
      </c>
      <c r="AG92" s="1">
        <v>2</v>
      </c>
      <c r="AH92" s="1" t="s">
        <v>9943</v>
      </c>
      <c r="AI92" s="1">
        <v>2013</v>
      </c>
      <c r="AJ92" s="1">
        <v>2019</v>
      </c>
      <c r="AK92" s="1">
        <v>40021</v>
      </c>
      <c r="AO92" s="1" t="s">
        <v>9944</v>
      </c>
      <c r="AP92" s="1" t="s">
        <v>9944</v>
      </c>
      <c r="AQ92" s="1">
        <v>40021</v>
      </c>
      <c r="AR92" s="2"/>
      <c r="AS92" s="1">
        <f>IF(AT92&gt;0,1,0)</f>
        <v>0</v>
      </c>
      <c r="AT92" s="1">
        <f>AU92+AV92</f>
        <v>0</v>
      </c>
      <c r="AU92" s="1">
        <v>0</v>
      </c>
      <c r="AV92" s="1">
        <v>0</v>
      </c>
      <c r="AW92" s="1">
        <f>IF(AX92&gt;0,1,0)</f>
        <v>0</v>
      </c>
      <c r="AX92" s="1">
        <f>SUM(AY92+AZ92)</f>
        <v>0</v>
      </c>
      <c r="AY92" s="1">
        <v>0</v>
      </c>
      <c r="AZ92" s="1">
        <v>0</v>
      </c>
      <c r="BA92" s="1">
        <v>40021</v>
      </c>
    </row>
    <row r="93" spans="1:53" x14ac:dyDescent="0.3">
      <c r="A93" s="1" t="s">
        <v>18484</v>
      </c>
      <c r="B93" s="1">
        <v>2004</v>
      </c>
      <c r="C93" s="1" t="s">
        <v>932</v>
      </c>
      <c r="D93" s="6" t="s">
        <v>920</v>
      </c>
      <c r="E93" s="1" t="s">
        <v>920</v>
      </c>
      <c r="F93" s="1" t="s">
        <v>255</v>
      </c>
      <c r="G93" s="1">
        <v>6071</v>
      </c>
      <c r="H93" s="1">
        <v>79.125</v>
      </c>
      <c r="I93" s="1">
        <v>323</v>
      </c>
      <c r="J93" s="1">
        <v>914</v>
      </c>
      <c r="K93" s="1">
        <v>9.25</v>
      </c>
      <c r="L93" s="1">
        <v>3214</v>
      </c>
      <c r="M93" s="1">
        <v>32.25</v>
      </c>
      <c r="P93" s="1">
        <v>24</v>
      </c>
      <c r="Q93" s="3">
        <v>1.75</v>
      </c>
      <c r="R93" s="3">
        <v>2.89</v>
      </c>
      <c r="S93" s="3">
        <v>4.99</v>
      </c>
      <c r="T93" s="1">
        <v>2.1</v>
      </c>
      <c r="U93" s="1">
        <v>3000</v>
      </c>
      <c r="V93" s="1">
        <v>30</v>
      </c>
      <c r="W93" s="1">
        <v>809</v>
      </c>
      <c r="X93" s="1">
        <v>105</v>
      </c>
      <c r="Y93" s="3">
        <v>7.42</v>
      </c>
      <c r="Z93" s="3">
        <v>4.38</v>
      </c>
      <c r="AB93" s="1" t="s">
        <v>3240</v>
      </c>
      <c r="AC93" s="1" t="s">
        <v>3301</v>
      </c>
      <c r="AD93" s="1" t="s">
        <v>121</v>
      </c>
      <c r="AE93" s="1">
        <v>2</v>
      </c>
      <c r="AF93" s="1">
        <v>1</v>
      </c>
      <c r="AG93" s="1">
        <v>1</v>
      </c>
      <c r="AH93" s="1" t="s">
        <v>18485</v>
      </c>
      <c r="AI93" s="1">
        <v>2004</v>
      </c>
      <c r="AK93" s="1">
        <v>28954</v>
      </c>
      <c r="AO93" s="1" t="s">
        <v>18486</v>
      </c>
      <c r="AP93" s="1" t="s">
        <v>18486</v>
      </c>
      <c r="AQ93" s="1">
        <v>28954</v>
      </c>
      <c r="AR93" s="2"/>
      <c r="AS93" s="1">
        <f>IF(AT93&gt;0,1,0)</f>
        <v>0</v>
      </c>
      <c r="AT93" s="1">
        <f>AU93+AV93</f>
        <v>0</v>
      </c>
      <c r="AU93" s="1">
        <v>0</v>
      </c>
      <c r="AV93" s="1">
        <v>0</v>
      </c>
      <c r="AW93" s="1">
        <f>IF(AX93&gt;0,1,0)</f>
        <v>0</v>
      </c>
      <c r="AX93" s="1">
        <f>SUM(AY93+AZ93)</f>
        <v>0</v>
      </c>
      <c r="AY93" s="1">
        <v>0</v>
      </c>
      <c r="AZ93" s="1">
        <v>0</v>
      </c>
      <c r="BA93" s="1">
        <v>28954</v>
      </c>
    </row>
    <row r="94" spans="1:53" x14ac:dyDescent="0.3">
      <c r="A94" s="1" t="s">
        <v>8820</v>
      </c>
      <c r="B94" s="1">
        <v>2014</v>
      </c>
      <c r="C94" s="1" t="s">
        <v>928</v>
      </c>
      <c r="D94" s="1" t="s">
        <v>920</v>
      </c>
      <c r="E94" s="1" t="s">
        <v>920</v>
      </c>
      <c r="F94" s="1" t="s">
        <v>496</v>
      </c>
      <c r="G94" s="1">
        <v>6071</v>
      </c>
      <c r="H94" s="1">
        <v>79.125</v>
      </c>
      <c r="I94" s="1">
        <v>331</v>
      </c>
      <c r="J94" s="1">
        <v>1048</v>
      </c>
      <c r="K94" s="1">
        <v>10.5</v>
      </c>
      <c r="L94" s="1">
        <v>3458</v>
      </c>
      <c r="M94" s="1">
        <v>34.625</v>
      </c>
      <c r="N94" s="1">
        <v>8278</v>
      </c>
      <c r="O94" s="1">
        <v>82.875</v>
      </c>
      <c r="Q94" s="3">
        <v>1.74</v>
      </c>
      <c r="R94" s="3">
        <v>2.92</v>
      </c>
      <c r="S94" s="3">
        <v>5.04</v>
      </c>
      <c r="T94" s="1">
        <v>2.12</v>
      </c>
      <c r="U94" s="1">
        <v>2400</v>
      </c>
      <c r="V94" s="1">
        <v>24</v>
      </c>
      <c r="W94" s="1">
        <v>711</v>
      </c>
      <c r="X94" s="1">
        <v>95</v>
      </c>
      <c r="Y94" s="3">
        <v>8.15</v>
      </c>
      <c r="Z94" s="3">
        <v>4.7699999999999996</v>
      </c>
      <c r="AB94" s="1" t="s">
        <v>2252</v>
      </c>
      <c r="AC94" s="1" t="s">
        <v>391</v>
      </c>
      <c r="AD94" s="1" t="s">
        <v>391</v>
      </c>
      <c r="AE94" s="1">
        <v>237</v>
      </c>
      <c r="AF94" s="1">
        <v>7</v>
      </c>
      <c r="AG94" s="1">
        <v>3</v>
      </c>
      <c r="AH94" s="1" t="s">
        <v>8821</v>
      </c>
      <c r="AI94" s="1">
        <v>2014</v>
      </c>
      <c r="AJ94" s="1">
        <v>2017</v>
      </c>
      <c r="AK94" s="1">
        <v>41466</v>
      </c>
      <c r="AO94" s="1" t="s">
        <v>8822</v>
      </c>
      <c r="AP94" s="1" t="s">
        <v>8822</v>
      </c>
      <c r="AQ94" s="1">
        <v>41466</v>
      </c>
      <c r="AR94" s="2"/>
      <c r="AS94" s="1">
        <f>IF(AT94&gt;0,1,0)</f>
        <v>0</v>
      </c>
      <c r="AT94" s="1">
        <f>AU94+AV94</f>
        <v>0</v>
      </c>
      <c r="AU94" s="1">
        <v>0</v>
      </c>
      <c r="AV94" s="1">
        <v>0</v>
      </c>
      <c r="AW94" s="1">
        <f>IF(AX94&gt;0,1,0)</f>
        <v>0</v>
      </c>
      <c r="AX94" s="1">
        <f>SUM(AY94+AZ94)</f>
        <v>0</v>
      </c>
      <c r="AY94" s="1">
        <v>0</v>
      </c>
      <c r="AZ94" s="1">
        <v>0</v>
      </c>
      <c r="BA94" s="1">
        <v>41466</v>
      </c>
    </row>
    <row r="95" spans="1:53" x14ac:dyDescent="0.3">
      <c r="A95" s="1" t="s">
        <v>3858</v>
      </c>
      <c r="B95" s="1">
        <v>2019</v>
      </c>
      <c r="C95" s="1" t="s">
        <v>928</v>
      </c>
      <c r="D95" s="6" t="s">
        <v>920</v>
      </c>
      <c r="E95" s="1" t="s">
        <v>920</v>
      </c>
      <c r="F95" s="1" t="s">
        <v>936</v>
      </c>
      <c r="G95" s="1">
        <v>6071</v>
      </c>
      <c r="H95" s="1">
        <v>79.125</v>
      </c>
      <c r="I95" s="1">
        <v>317</v>
      </c>
      <c r="J95" s="1">
        <v>1018</v>
      </c>
      <c r="K95" s="1">
        <v>10.125</v>
      </c>
      <c r="L95" s="1">
        <v>3278</v>
      </c>
      <c r="M95" s="1">
        <v>32.875</v>
      </c>
      <c r="N95" s="1">
        <v>7968</v>
      </c>
      <c r="O95" s="1">
        <v>79.75</v>
      </c>
      <c r="P95" s="1">
        <v>23</v>
      </c>
      <c r="Q95" s="3">
        <v>1.83</v>
      </c>
      <c r="S95" s="3">
        <v>5.05</v>
      </c>
      <c r="U95" s="1">
        <v>3312</v>
      </c>
      <c r="V95" s="1">
        <v>33.5</v>
      </c>
      <c r="W95" s="1">
        <v>903</v>
      </c>
      <c r="X95" s="1">
        <v>111</v>
      </c>
      <c r="Y95" s="3">
        <v>7.66</v>
      </c>
      <c r="Z95" s="3">
        <v>4.58</v>
      </c>
      <c r="AB95" s="1" t="s">
        <v>3293</v>
      </c>
      <c r="AC95" s="1" t="s">
        <v>193</v>
      </c>
      <c r="AD95" s="1" t="s">
        <v>193</v>
      </c>
      <c r="AE95" s="1">
        <v>31</v>
      </c>
      <c r="AF95" s="1">
        <v>1</v>
      </c>
      <c r="AG95" s="1">
        <v>1</v>
      </c>
      <c r="AL95" s="1" t="s">
        <v>3859</v>
      </c>
      <c r="AN95" s="1" t="s">
        <v>1040</v>
      </c>
      <c r="AO95" s="1" t="s">
        <v>3860</v>
      </c>
      <c r="AR95" s="2"/>
    </row>
    <row r="96" spans="1:53" x14ac:dyDescent="0.3">
      <c r="A96" s="1" t="s">
        <v>7460</v>
      </c>
      <c r="B96" s="1">
        <v>2015</v>
      </c>
      <c r="C96" s="1" t="s">
        <v>144</v>
      </c>
      <c r="D96" s="1" t="s">
        <v>55</v>
      </c>
      <c r="E96" s="1" t="s">
        <v>55</v>
      </c>
      <c r="F96" s="1" t="s">
        <v>318</v>
      </c>
      <c r="G96" s="1">
        <v>6071</v>
      </c>
      <c r="H96" s="1">
        <v>79.125</v>
      </c>
      <c r="I96" s="1">
        <v>292</v>
      </c>
      <c r="J96" s="1">
        <v>1048</v>
      </c>
      <c r="K96" s="1">
        <v>10.5</v>
      </c>
      <c r="L96" s="1">
        <v>3300</v>
      </c>
      <c r="M96" s="1">
        <v>33</v>
      </c>
      <c r="N96" s="1">
        <v>8148</v>
      </c>
      <c r="O96" s="1">
        <v>81.5</v>
      </c>
      <c r="P96" s="1">
        <v>24</v>
      </c>
      <c r="Q96" s="3">
        <v>1.75</v>
      </c>
      <c r="R96" s="3">
        <v>2.92</v>
      </c>
      <c r="S96" s="3">
        <v>5.0999999999999996</v>
      </c>
      <c r="T96" s="1">
        <v>2.1799999999999899</v>
      </c>
      <c r="U96" s="1">
        <v>3400</v>
      </c>
      <c r="V96" s="1">
        <v>34</v>
      </c>
      <c r="W96" s="1">
        <v>909</v>
      </c>
      <c r="X96" s="1">
        <v>117</v>
      </c>
      <c r="Y96" s="3">
        <v>7.57</v>
      </c>
      <c r="Z96" s="3">
        <v>4.53</v>
      </c>
      <c r="AB96" s="1" t="s">
        <v>3293</v>
      </c>
      <c r="AC96" s="1" t="s">
        <v>161</v>
      </c>
      <c r="AD96" s="1" t="s">
        <v>161</v>
      </c>
      <c r="AE96" s="1">
        <v>17</v>
      </c>
      <c r="AF96" s="1">
        <v>1</v>
      </c>
      <c r="AG96" s="1">
        <v>1</v>
      </c>
      <c r="AH96" s="1" t="s">
        <v>7461</v>
      </c>
      <c r="AI96" s="1">
        <v>2015</v>
      </c>
      <c r="AJ96" s="1">
        <v>2019</v>
      </c>
      <c r="AK96" s="1">
        <v>42360</v>
      </c>
      <c r="AO96" s="1" t="s">
        <v>7462</v>
      </c>
      <c r="AP96" s="1" t="s">
        <v>7462</v>
      </c>
      <c r="AQ96" s="1">
        <v>42360</v>
      </c>
      <c r="AR96" s="2"/>
      <c r="AS96" s="1">
        <f t="shared" ref="AS96:AS102" si="4">IF(AT96&gt;0,1,0)</f>
        <v>0</v>
      </c>
      <c r="AT96" s="1">
        <f t="shared" ref="AT96:AT102" si="5">AU96+AV96</f>
        <v>0</v>
      </c>
      <c r="AU96" s="1">
        <v>0</v>
      </c>
      <c r="AV96" s="1">
        <v>0</v>
      </c>
      <c r="AW96" s="1">
        <f t="shared" ref="AW96:AW102" si="6">IF(AX96&gt;0,1,0)</f>
        <v>0</v>
      </c>
      <c r="AX96" s="1">
        <f t="shared" ref="AX96:AX102" si="7">SUM(AY96+AZ96)</f>
        <v>0</v>
      </c>
      <c r="AY96" s="1">
        <v>0</v>
      </c>
      <c r="AZ96" s="1">
        <v>0</v>
      </c>
      <c r="BA96" s="1">
        <v>42360</v>
      </c>
    </row>
    <row r="97" spans="1:53" x14ac:dyDescent="0.3">
      <c r="A97" s="1" t="s">
        <v>18459</v>
      </c>
      <c r="B97" s="1">
        <v>2004</v>
      </c>
      <c r="C97" s="1" t="s">
        <v>928</v>
      </c>
      <c r="D97" s="6" t="s">
        <v>920</v>
      </c>
      <c r="E97" s="1" t="s">
        <v>920</v>
      </c>
      <c r="F97" s="1" t="s">
        <v>18460</v>
      </c>
      <c r="G97" s="1">
        <v>6071</v>
      </c>
      <c r="H97" s="1">
        <v>79.125</v>
      </c>
      <c r="I97" s="1">
        <v>294</v>
      </c>
      <c r="J97" s="1">
        <v>1018</v>
      </c>
      <c r="K97" s="1">
        <v>10.125</v>
      </c>
      <c r="L97" s="1">
        <v>3234</v>
      </c>
      <c r="M97" s="1">
        <v>32.75</v>
      </c>
      <c r="P97" s="1">
        <v>27</v>
      </c>
      <c r="Q97" s="3">
        <v>1.71</v>
      </c>
      <c r="R97" s="3">
        <v>2.94</v>
      </c>
      <c r="S97" s="3">
        <v>5.15</v>
      </c>
      <c r="T97" s="1">
        <v>2.21</v>
      </c>
      <c r="U97" s="1">
        <v>2712</v>
      </c>
      <c r="V97" s="1">
        <v>27.5</v>
      </c>
      <c r="W97" s="1">
        <v>811</v>
      </c>
      <c r="X97" s="1">
        <v>107</v>
      </c>
      <c r="Y97" s="3">
        <v>7.53</v>
      </c>
      <c r="Z97" s="3">
        <v>4.37</v>
      </c>
      <c r="AB97" s="1" t="s">
        <v>3873</v>
      </c>
      <c r="AC97" s="1" t="s">
        <v>219</v>
      </c>
      <c r="AD97" s="1" t="s">
        <v>219</v>
      </c>
      <c r="AE97" s="1">
        <v>178</v>
      </c>
      <c r="AF97" s="1">
        <v>6</v>
      </c>
      <c r="AG97" s="1">
        <v>3</v>
      </c>
      <c r="AH97" s="1" t="s">
        <v>18461</v>
      </c>
      <c r="AI97" s="1">
        <v>2004</v>
      </c>
      <c r="AK97" s="1">
        <v>29131</v>
      </c>
      <c r="AO97" s="1" t="s">
        <v>18462</v>
      </c>
      <c r="AP97" s="1" t="s">
        <v>18462</v>
      </c>
      <c r="AQ97" s="1">
        <v>29131</v>
      </c>
      <c r="AR97" s="2"/>
      <c r="AS97" s="1">
        <f t="shared" si="4"/>
        <v>0</v>
      </c>
      <c r="AT97" s="1">
        <f t="shared" si="5"/>
        <v>0</v>
      </c>
      <c r="AU97" s="1">
        <v>0</v>
      </c>
      <c r="AV97" s="1">
        <v>0</v>
      </c>
      <c r="AW97" s="1">
        <f t="shared" si="6"/>
        <v>0</v>
      </c>
      <c r="AX97" s="1">
        <f t="shared" si="7"/>
        <v>0</v>
      </c>
      <c r="AY97" s="1">
        <v>0</v>
      </c>
      <c r="AZ97" s="1">
        <v>0</v>
      </c>
      <c r="BA97" s="1">
        <v>29131</v>
      </c>
    </row>
    <row r="98" spans="1:53" x14ac:dyDescent="0.3">
      <c r="A98" s="1" t="s">
        <v>14535</v>
      </c>
      <c r="B98" s="1">
        <v>2008</v>
      </c>
      <c r="C98" s="1" t="s">
        <v>928</v>
      </c>
      <c r="D98" s="1" t="s">
        <v>920</v>
      </c>
      <c r="E98" s="1" t="s">
        <v>920</v>
      </c>
      <c r="F98" s="1" t="s">
        <v>168</v>
      </c>
      <c r="G98" s="1">
        <v>6071</v>
      </c>
      <c r="H98" s="1">
        <v>79.125</v>
      </c>
      <c r="I98" s="1">
        <v>303</v>
      </c>
      <c r="J98" s="1">
        <v>1018</v>
      </c>
      <c r="K98" s="1">
        <v>10.125</v>
      </c>
      <c r="L98" s="1">
        <v>3328</v>
      </c>
      <c r="M98" s="1">
        <v>33.25</v>
      </c>
      <c r="P98" s="1">
        <v>23</v>
      </c>
      <c r="Q98" s="3">
        <v>1.79</v>
      </c>
      <c r="R98" s="3">
        <v>2.98</v>
      </c>
      <c r="S98" s="3">
        <v>5.2</v>
      </c>
      <c r="T98" s="1">
        <v>2.2200000000000002</v>
      </c>
      <c r="U98" s="1">
        <v>2212</v>
      </c>
      <c r="V98" s="1">
        <v>22.5</v>
      </c>
      <c r="W98" s="1">
        <v>900</v>
      </c>
      <c r="X98" s="1">
        <v>108</v>
      </c>
      <c r="Y98" s="3">
        <v>7.56</v>
      </c>
      <c r="Z98" s="3">
        <v>4.63</v>
      </c>
      <c r="AB98" s="1" t="s">
        <v>6971</v>
      </c>
      <c r="AC98" s="1" t="s">
        <v>256</v>
      </c>
      <c r="AD98" s="1" t="s">
        <v>256</v>
      </c>
      <c r="AE98" s="1">
        <v>150</v>
      </c>
      <c r="AF98" s="1">
        <v>5</v>
      </c>
      <c r="AG98" s="1">
        <v>3</v>
      </c>
      <c r="AH98" s="1" t="s">
        <v>14536</v>
      </c>
      <c r="AI98" s="1">
        <v>2008</v>
      </c>
      <c r="AJ98" s="1">
        <v>2017</v>
      </c>
      <c r="AK98" s="1">
        <v>33231</v>
      </c>
      <c r="AO98" s="1" t="s">
        <v>14537</v>
      </c>
      <c r="AP98" s="1" t="s">
        <v>14537</v>
      </c>
      <c r="AQ98" s="1">
        <v>33231</v>
      </c>
      <c r="AR98" s="2"/>
      <c r="AS98" s="1">
        <f t="shared" si="4"/>
        <v>0</v>
      </c>
      <c r="AT98" s="1">
        <f t="shared" si="5"/>
        <v>0</v>
      </c>
      <c r="AU98" s="1">
        <v>0</v>
      </c>
      <c r="AV98" s="1">
        <v>0</v>
      </c>
      <c r="AW98" s="1">
        <f t="shared" si="6"/>
        <v>0</v>
      </c>
      <c r="AX98" s="1">
        <f t="shared" si="7"/>
        <v>0</v>
      </c>
      <c r="AY98" s="1">
        <v>0</v>
      </c>
      <c r="AZ98" s="1">
        <v>0</v>
      </c>
      <c r="BA98" s="1">
        <v>33231</v>
      </c>
    </row>
    <row r="99" spans="1:53" x14ac:dyDescent="0.3">
      <c r="A99" s="1" t="s">
        <v>18409</v>
      </c>
      <c r="B99" s="1">
        <v>2004</v>
      </c>
      <c r="C99" s="1" t="s">
        <v>928</v>
      </c>
      <c r="D99" s="6" t="s">
        <v>920</v>
      </c>
      <c r="E99" s="1" t="s">
        <v>920</v>
      </c>
      <c r="F99" s="1" t="s">
        <v>314</v>
      </c>
      <c r="G99" s="1">
        <v>6071</v>
      </c>
      <c r="H99" s="1">
        <v>79.125</v>
      </c>
      <c r="I99" s="1">
        <v>327</v>
      </c>
      <c r="J99" s="1">
        <v>914</v>
      </c>
      <c r="K99" s="1">
        <v>9.25</v>
      </c>
      <c r="L99" s="1">
        <v>3234</v>
      </c>
      <c r="M99" s="1">
        <v>32.75</v>
      </c>
      <c r="Q99" s="3">
        <v>1.83</v>
      </c>
      <c r="R99" s="3">
        <v>3.04</v>
      </c>
      <c r="S99" s="3">
        <v>5.37</v>
      </c>
      <c r="T99" s="1">
        <v>2.33</v>
      </c>
      <c r="U99" s="1">
        <v>2912</v>
      </c>
      <c r="V99" s="1">
        <v>29.5</v>
      </c>
      <c r="W99" s="1">
        <v>803</v>
      </c>
      <c r="X99" s="1">
        <v>99</v>
      </c>
      <c r="Y99" s="3">
        <v>7.98</v>
      </c>
      <c r="Z99" s="3">
        <v>4.84</v>
      </c>
      <c r="AB99" s="1" t="s">
        <v>2252</v>
      </c>
      <c r="AC99" s="1" t="s">
        <v>405</v>
      </c>
      <c r="AD99" s="1" t="s">
        <v>405</v>
      </c>
      <c r="AE99" s="1">
        <v>203</v>
      </c>
      <c r="AF99" s="1">
        <v>7</v>
      </c>
      <c r="AG99" s="1">
        <v>3</v>
      </c>
      <c r="AH99" s="1" t="s">
        <v>18410</v>
      </c>
      <c r="AI99" s="1">
        <v>2004</v>
      </c>
      <c r="AK99" s="1">
        <v>29156</v>
      </c>
      <c r="AO99" s="1" t="s">
        <v>18411</v>
      </c>
      <c r="AP99" s="1" t="s">
        <v>18411</v>
      </c>
      <c r="AQ99" s="1">
        <v>29156</v>
      </c>
      <c r="AR99" s="2"/>
      <c r="AS99" s="1">
        <f t="shared" si="4"/>
        <v>0</v>
      </c>
      <c r="AT99" s="1">
        <f t="shared" si="5"/>
        <v>0</v>
      </c>
      <c r="AU99" s="1">
        <v>0</v>
      </c>
      <c r="AV99" s="1">
        <v>0</v>
      </c>
      <c r="AW99" s="1">
        <f t="shared" si="6"/>
        <v>0</v>
      </c>
      <c r="AX99" s="1">
        <f t="shared" si="7"/>
        <v>0</v>
      </c>
      <c r="AY99" s="1">
        <v>0</v>
      </c>
      <c r="AZ99" s="1">
        <v>0</v>
      </c>
      <c r="BA99" s="1">
        <v>29156</v>
      </c>
    </row>
    <row r="100" spans="1:53" x14ac:dyDescent="0.3">
      <c r="A100" s="1" t="s">
        <v>11698</v>
      </c>
      <c r="B100" s="1">
        <v>2011</v>
      </c>
      <c r="C100" s="1" t="s">
        <v>932</v>
      </c>
      <c r="D100" s="1" t="s">
        <v>920</v>
      </c>
      <c r="E100" s="1" t="s">
        <v>920</v>
      </c>
      <c r="F100" s="1" t="s">
        <v>639</v>
      </c>
      <c r="G100" s="1">
        <v>6071</v>
      </c>
      <c r="H100" s="1">
        <v>79.125</v>
      </c>
      <c r="I100" s="1">
        <v>327</v>
      </c>
      <c r="J100" s="1">
        <v>1028</v>
      </c>
      <c r="K100" s="1">
        <v>10.25</v>
      </c>
      <c r="L100" s="1">
        <v>3438</v>
      </c>
      <c r="M100" s="1">
        <v>34.375</v>
      </c>
      <c r="N100" s="1">
        <v>8268</v>
      </c>
      <c r="O100" s="1">
        <v>82.75</v>
      </c>
      <c r="P100" s="1">
        <v>28</v>
      </c>
      <c r="Q100" s="3">
        <v>1.91</v>
      </c>
      <c r="R100" s="3">
        <v>3.14</v>
      </c>
      <c r="S100" s="3">
        <v>5.4</v>
      </c>
      <c r="T100" s="1">
        <v>2.2599999999999998</v>
      </c>
      <c r="U100" s="1">
        <v>2912</v>
      </c>
      <c r="V100" s="1">
        <v>29.5</v>
      </c>
      <c r="W100" s="1">
        <v>903</v>
      </c>
      <c r="X100" s="1">
        <v>111</v>
      </c>
      <c r="Y100" s="3">
        <v>7.73</v>
      </c>
      <c r="Z100" s="3">
        <v>4.6500000000000004</v>
      </c>
      <c r="AB100" s="1" t="s">
        <v>3394</v>
      </c>
      <c r="AC100" s="1" t="s">
        <v>243</v>
      </c>
      <c r="AD100" s="1" t="s">
        <v>243</v>
      </c>
      <c r="AE100" s="1">
        <v>85</v>
      </c>
      <c r="AF100" s="1">
        <v>3</v>
      </c>
      <c r="AG100" s="1">
        <v>2</v>
      </c>
      <c r="AH100" s="1" t="s">
        <v>11699</v>
      </c>
      <c r="AI100" s="1">
        <v>2011</v>
      </c>
      <c r="AK100" s="1">
        <v>37160</v>
      </c>
      <c r="AO100" s="1" t="s">
        <v>11700</v>
      </c>
      <c r="AP100" s="1" t="s">
        <v>11700</v>
      </c>
      <c r="AQ100" s="1">
        <v>37160</v>
      </c>
      <c r="AR100" s="2"/>
      <c r="AS100" s="1">
        <f t="shared" si="4"/>
        <v>0</v>
      </c>
      <c r="AT100" s="1">
        <f t="shared" si="5"/>
        <v>0</v>
      </c>
      <c r="AU100" s="1">
        <v>0</v>
      </c>
      <c r="AV100" s="1">
        <v>0</v>
      </c>
      <c r="AW100" s="1">
        <f t="shared" si="6"/>
        <v>0</v>
      </c>
      <c r="AX100" s="1">
        <f t="shared" si="7"/>
        <v>0</v>
      </c>
      <c r="AY100" s="1">
        <v>0</v>
      </c>
      <c r="AZ100" s="1">
        <v>0</v>
      </c>
      <c r="BA100" s="1">
        <v>37160</v>
      </c>
    </row>
    <row r="101" spans="1:53" x14ac:dyDescent="0.3">
      <c r="A101" s="1" t="s">
        <v>11722</v>
      </c>
      <c r="B101" s="1">
        <v>2011</v>
      </c>
      <c r="C101" s="1" t="s">
        <v>928</v>
      </c>
      <c r="D101" s="1" t="s">
        <v>920</v>
      </c>
      <c r="E101" s="1" t="s">
        <v>920</v>
      </c>
      <c r="F101" s="1" t="s">
        <v>66</v>
      </c>
      <c r="G101" s="1">
        <v>6071</v>
      </c>
      <c r="H101" s="1">
        <v>79.125</v>
      </c>
      <c r="I101" s="1">
        <v>313</v>
      </c>
      <c r="J101" s="1">
        <v>1100</v>
      </c>
      <c r="K101" s="1">
        <v>11</v>
      </c>
      <c r="L101" s="1">
        <v>3600</v>
      </c>
      <c r="M101" s="1">
        <v>36</v>
      </c>
      <c r="N101" s="1">
        <v>8578</v>
      </c>
      <c r="O101" s="1">
        <v>85.875</v>
      </c>
      <c r="Q101" s="3">
        <v>1.93</v>
      </c>
      <c r="R101" s="3">
        <v>3.2</v>
      </c>
      <c r="S101" s="3">
        <v>5.5</v>
      </c>
      <c r="T101" s="1">
        <v>2.2999999999999998</v>
      </c>
      <c r="U101" s="1">
        <v>2400</v>
      </c>
      <c r="V101" s="1">
        <v>24</v>
      </c>
      <c r="W101" s="1">
        <v>707</v>
      </c>
      <c r="X101" s="1">
        <v>91</v>
      </c>
      <c r="Y101" s="3">
        <v>7.98</v>
      </c>
      <c r="Z101" s="3">
        <v>5.07</v>
      </c>
      <c r="AB101" s="1" t="s">
        <v>3244</v>
      </c>
      <c r="AC101" s="1" t="s">
        <v>72</v>
      </c>
      <c r="AD101" s="1" t="s">
        <v>72</v>
      </c>
      <c r="AG101" s="1">
        <v>4</v>
      </c>
      <c r="AH101" s="1" t="s">
        <v>11723</v>
      </c>
      <c r="AI101" s="1">
        <v>2011</v>
      </c>
      <c r="AK101" s="1">
        <v>37845</v>
      </c>
      <c r="AO101" s="1" t="s">
        <v>11724</v>
      </c>
      <c r="AP101" s="1" t="s">
        <v>11724</v>
      </c>
      <c r="AQ101" s="1">
        <v>37845</v>
      </c>
      <c r="AR101" s="2"/>
      <c r="AS101" s="1">
        <f t="shared" si="4"/>
        <v>0</v>
      </c>
      <c r="AT101" s="1">
        <f t="shared" si="5"/>
        <v>0</v>
      </c>
      <c r="AU101" s="1">
        <v>0</v>
      </c>
      <c r="AV101" s="1">
        <v>0</v>
      </c>
      <c r="AW101" s="1">
        <f t="shared" si="6"/>
        <v>0</v>
      </c>
      <c r="AX101" s="1">
        <f t="shared" si="7"/>
        <v>0</v>
      </c>
      <c r="AY101" s="1">
        <v>0</v>
      </c>
      <c r="AZ101" s="1">
        <v>0</v>
      </c>
      <c r="BA101" s="1">
        <v>37845</v>
      </c>
    </row>
    <row r="102" spans="1:53" x14ac:dyDescent="0.3">
      <c r="A102" s="1" t="s">
        <v>17427</v>
      </c>
      <c r="B102" s="1">
        <v>2005</v>
      </c>
      <c r="C102" s="1" t="s">
        <v>928</v>
      </c>
      <c r="D102" s="6" t="s">
        <v>920</v>
      </c>
      <c r="E102" s="1" t="s">
        <v>920</v>
      </c>
      <c r="F102" s="1" t="s">
        <v>307</v>
      </c>
      <c r="G102" s="1">
        <v>6071</v>
      </c>
      <c r="H102" s="1">
        <v>79.125</v>
      </c>
      <c r="I102" s="1">
        <v>325</v>
      </c>
      <c r="J102" s="1">
        <v>1014</v>
      </c>
      <c r="K102" s="1">
        <v>10.25</v>
      </c>
      <c r="L102" s="1">
        <v>3418</v>
      </c>
      <c r="M102" s="1">
        <v>34.125</v>
      </c>
      <c r="P102" s="1">
        <v>26</v>
      </c>
      <c r="Q102" s="3">
        <v>1.92</v>
      </c>
      <c r="R102" s="3">
        <v>3.18</v>
      </c>
      <c r="S102" s="3">
        <v>5.52</v>
      </c>
      <c r="T102" s="1">
        <v>2.3399999999999901</v>
      </c>
      <c r="U102" s="1">
        <v>3400</v>
      </c>
      <c r="V102" s="1">
        <v>34</v>
      </c>
      <c r="W102" s="1">
        <v>804</v>
      </c>
      <c r="X102" s="1">
        <v>100</v>
      </c>
      <c r="Y102" s="3">
        <v>7.62</v>
      </c>
      <c r="Z102" s="3">
        <v>4.66</v>
      </c>
      <c r="AB102" s="1" t="s">
        <v>5723</v>
      </c>
      <c r="AC102" s="1" t="s">
        <v>67</v>
      </c>
      <c r="AD102" s="1" t="s">
        <v>67</v>
      </c>
      <c r="AE102" s="1">
        <v>211</v>
      </c>
      <c r="AF102" s="1">
        <v>6</v>
      </c>
      <c r="AG102" s="1">
        <v>3</v>
      </c>
      <c r="AH102" s="1" t="s">
        <v>17428</v>
      </c>
      <c r="AI102" s="1">
        <v>2005</v>
      </c>
      <c r="AK102" s="1">
        <v>30039</v>
      </c>
      <c r="AO102" s="1" t="s">
        <v>17429</v>
      </c>
      <c r="AP102" s="1" t="s">
        <v>17429</v>
      </c>
      <c r="AQ102" s="1">
        <v>30039</v>
      </c>
      <c r="AR102" s="2"/>
      <c r="AS102" s="1">
        <f t="shared" si="4"/>
        <v>0</v>
      </c>
      <c r="AT102" s="1">
        <f t="shared" si="5"/>
        <v>0</v>
      </c>
      <c r="AU102" s="1">
        <v>0</v>
      </c>
      <c r="AV102" s="1">
        <v>0</v>
      </c>
      <c r="AW102" s="1">
        <f t="shared" si="6"/>
        <v>0</v>
      </c>
      <c r="AX102" s="1">
        <f t="shared" si="7"/>
        <v>0</v>
      </c>
      <c r="AY102" s="1">
        <v>0</v>
      </c>
      <c r="AZ102" s="1">
        <v>0</v>
      </c>
      <c r="BA102" s="1">
        <v>30039</v>
      </c>
    </row>
    <row r="103" spans="1:53" x14ac:dyDescent="0.3">
      <c r="A103" s="1" t="s">
        <v>3837</v>
      </c>
      <c r="B103" s="1">
        <v>2019</v>
      </c>
      <c r="C103" s="1" t="s">
        <v>932</v>
      </c>
      <c r="D103" s="6" t="s">
        <v>920</v>
      </c>
      <c r="E103" s="1" t="s">
        <v>920</v>
      </c>
      <c r="F103" s="1" t="s">
        <v>85</v>
      </c>
      <c r="G103" s="1">
        <v>6071</v>
      </c>
      <c r="H103" s="1">
        <v>79.125</v>
      </c>
      <c r="I103" s="1">
        <v>326</v>
      </c>
      <c r="J103" s="1">
        <v>1058</v>
      </c>
      <c r="K103" s="1">
        <v>10.625</v>
      </c>
      <c r="L103" s="1">
        <v>3408</v>
      </c>
      <c r="M103" s="1">
        <v>34</v>
      </c>
      <c r="N103" s="1">
        <v>8448</v>
      </c>
      <c r="O103" s="1">
        <v>84.5</v>
      </c>
      <c r="AB103" s="1" t="s">
        <v>3244</v>
      </c>
      <c r="AC103" s="1" t="s">
        <v>72</v>
      </c>
      <c r="AD103" s="1" t="s">
        <v>72</v>
      </c>
      <c r="AG103" s="1">
        <v>4</v>
      </c>
      <c r="AL103" s="1" t="s">
        <v>3838</v>
      </c>
      <c r="AN103" s="1" t="s">
        <v>1019</v>
      </c>
      <c r="AO103" s="1" t="s">
        <v>3839</v>
      </c>
      <c r="AR103" s="2"/>
    </row>
    <row r="104" spans="1:53" x14ac:dyDescent="0.3">
      <c r="A104" s="1" t="s">
        <v>5846</v>
      </c>
      <c r="B104" s="1">
        <v>2017</v>
      </c>
      <c r="C104" s="1" t="s">
        <v>928</v>
      </c>
      <c r="D104" s="6" t="s">
        <v>920</v>
      </c>
      <c r="E104" s="1" t="s">
        <v>920</v>
      </c>
      <c r="F104" s="1" t="s">
        <v>1184</v>
      </c>
      <c r="G104" s="1">
        <v>6071</v>
      </c>
      <c r="H104" s="1">
        <v>79.125</v>
      </c>
      <c r="I104" s="1">
        <v>332</v>
      </c>
      <c r="J104" s="1">
        <v>958</v>
      </c>
      <c r="K104" s="1">
        <v>9.6300000000000008</v>
      </c>
      <c r="L104" s="1">
        <v>3528</v>
      </c>
      <c r="M104" s="1">
        <v>35.25</v>
      </c>
      <c r="N104" s="1">
        <v>8318</v>
      </c>
      <c r="O104" s="1">
        <v>83.13</v>
      </c>
      <c r="P104" s="1">
        <v>22</v>
      </c>
      <c r="U104" s="1">
        <v>2312</v>
      </c>
      <c r="V104" s="1">
        <v>23.5</v>
      </c>
      <c r="AB104" s="1" t="s">
        <v>3581</v>
      </c>
      <c r="AC104" s="1" t="s">
        <v>72</v>
      </c>
      <c r="AD104" s="1" t="s">
        <v>72</v>
      </c>
      <c r="AG104" s="1">
        <v>4</v>
      </c>
      <c r="AH104" s="1" t="s">
        <v>5847</v>
      </c>
      <c r="AI104" s="1">
        <v>2017</v>
      </c>
      <c r="AJ104" s="1">
        <v>2019</v>
      </c>
      <c r="AK104" s="1">
        <v>45358</v>
      </c>
      <c r="AO104" s="1" t="s">
        <v>5848</v>
      </c>
      <c r="AP104" s="1" t="s">
        <v>5848</v>
      </c>
      <c r="AQ104" s="1">
        <v>45358</v>
      </c>
      <c r="AR104" s="2"/>
      <c r="AS104" s="1">
        <f>IF(AT104&gt;0,1,0)</f>
        <v>0</v>
      </c>
      <c r="AT104" s="1">
        <f>AU104+AV104</f>
        <v>0</v>
      </c>
      <c r="AU104" s="1">
        <v>0</v>
      </c>
      <c r="AV104" s="1">
        <v>0</v>
      </c>
      <c r="AW104" s="1">
        <f>IF(AX104&gt;0,1,0)</f>
        <v>0</v>
      </c>
      <c r="AX104" s="1">
        <f>SUM(AY104+AZ104)</f>
        <v>0</v>
      </c>
      <c r="AY104" s="1">
        <v>0</v>
      </c>
      <c r="AZ104" s="1">
        <v>0</v>
      </c>
      <c r="BA104" s="1">
        <v>45358</v>
      </c>
    </row>
    <row r="105" spans="1:53" x14ac:dyDescent="0.3">
      <c r="A105" s="1" t="s">
        <v>15479</v>
      </c>
      <c r="B105" s="1">
        <v>2007</v>
      </c>
      <c r="C105" s="1" t="s">
        <v>928</v>
      </c>
      <c r="D105" s="1" t="s">
        <v>920</v>
      </c>
      <c r="E105" s="1" t="s">
        <v>920</v>
      </c>
      <c r="F105" s="1" t="s">
        <v>120</v>
      </c>
      <c r="G105" s="1">
        <v>6071</v>
      </c>
      <c r="H105" s="1">
        <v>79.125</v>
      </c>
      <c r="I105" s="1">
        <v>306</v>
      </c>
      <c r="J105" s="1">
        <v>1028</v>
      </c>
      <c r="K105" s="1">
        <v>10.25</v>
      </c>
      <c r="L105" s="1">
        <v>3500</v>
      </c>
      <c r="M105" s="1">
        <v>35</v>
      </c>
      <c r="P105" s="1">
        <v>22</v>
      </c>
      <c r="AB105" s="1" t="s">
        <v>5723</v>
      </c>
      <c r="AC105" s="1" t="s">
        <v>211</v>
      </c>
      <c r="AD105" s="1" t="s">
        <v>211</v>
      </c>
      <c r="AE105" s="1">
        <v>252</v>
      </c>
      <c r="AF105" s="1">
        <v>7</v>
      </c>
      <c r="AG105" s="1">
        <v>3</v>
      </c>
      <c r="AH105" s="1" t="s">
        <v>15480</v>
      </c>
      <c r="AI105" s="1">
        <v>2007</v>
      </c>
      <c r="AK105" s="1">
        <v>32445</v>
      </c>
      <c r="AO105" s="1" t="s">
        <v>15481</v>
      </c>
      <c r="AP105" s="1" t="s">
        <v>15481</v>
      </c>
      <c r="AQ105" s="1">
        <v>32445</v>
      </c>
      <c r="AR105" s="2"/>
      <c r="AS105" s="1">
        <f>IF(AT105&gt;0,1,0)</f>
        <v>0</v>
      </c>
      <c r="AT105" s="1">
        <f>AU105+AV105</f>
        <v>0</v>
      </c>
      <c r="AU105" s="1">
        <v>0</v>
      </c>
      <c r="AV105" s="1">
        <v>0</v>
      </c>
      <c r="AW105" s="1">
        <f>IF(AX105&gt;0,1,0)</f>
        <v>0</v>
      </c>
      <c r="AX105" s="1">
        <f>SUM(AY105+AZ105)</f>
        <v>0</v>
      </c>
      <c r="AY105" s="1">
        <v>0</v>
      </c>
      <c r="AZ105" s="1">
        <v>0</v>
      </c>
      <c r="BA105" s="1">
        <v>32445</v>
      </c>
    </row>
    <row r="106" spans="1:53" x14ac:dyDescent="0.3">
      <c r="A106" s="1" t="s">
        <v>15856</v>
      </c>
      <c r="B106" s="1">
        <v>2007</v>
      </c>
      <c r="C106" s="1" t="s">
        <v>854</v>
      </c>
      <c r="D106" s="1" t="s">
        <v>854</v>
      </c>
      <c r="E106" s="1" t="s">
        <v>854</v>
      </c>
      <c r="F106" s="1" t="s">
        <v>492</v>
      </c>
      <c r="G106" s="1">
        <v>6071</v>
      </c>
      <c r="H106" s="1">
        <v>79.125</v>
      </c>
      <c r="I106" s="1">
        <v>270</v>
      </c>
      <c r="J106" s="1">
        <v>1038</v>
      </c>
      <c r="K106" s="1">
        <v>10.375</v>
      </c>
      <c r="L106" s="1">
        <v>3400</v>
      </c>
      <c r="M106" s="1">
        <v>34</v>
      </c>
      <c r="AB106" s="1" t="s">
        <v>3240</v>
      </c>
      <c r="AC106" s="1" t="s">
        <v>57</v>
      </c>
      <c r="AD106" s="1" t="s">
        <v>57</v>
      </c>
      <c r="AE106" s="1">
        <v>77</v>
      </c>
      <c r="AF106" s="1">
        <v>3</v>
      </c>
      <c r="AG106" s="1">
        <v>2</v>
      </c>
      <c r="AH106" s="1" t="s">
        <v>15857</v>
      </c>
      <c r="AI106" s="1">
        <v>2007</v>
      </c>
      <c r="AK106" s="1">
        <v>32270</v>
      </c>
      <c r="AO106" s="1" t="s">
        <v>15858</v>
      </c>
      <c r="AP106" s="1" t="s">
        <v>15858</v>
      </c>
      <c r="AQ106" s="1">
        <v>32270</v>
      </c>
      <c r="AR106" s="2"/>
      <c r="AS106" s="1">
        <f>IF(AT106&gt;0,1,0)</f>
        <v>0</v>
      </c>
      <c r="AT106" s="1">
        <f>AU106+AV106</f>
        <v>0</v>
      </c>
      <c r="AU106" s="1">
        <v>0</v>
      </c>
      <c r="AV106" s="1">
        <v>0</v>
      </c>
      <c r="AW106" s="1">
        <f>IF(AX106&gt;0,1,0)</f>
        <v>0</v>
      </c>
      <c r="AX106" s="1">
        <f>SUM(AY106+AZ106)</f>
        <v>0</v>
      </c>
      <c r="AY106" s="1">
        <v>0</v>
      </c>
      <c r="AZ106" s="1">
        <v>0</v>
      </c>
      <c r="BA106" s="1">
        <v>32270</v>
      </c>
    </row>
    <row r="107" spans="1:53" x14ac:dyDescent="0.3">
      <c r="A107" s="1" t="s">
        <v>16453</v>
      </c>
      <c r="B107" s="1">
        <v>2006</v>
      </c>
      <c r="C107" s="1" t="s">
        <v>928</v>
      </c>
      <c r="D107" s="1" t="s">
        <v>920</v>
      </c>
      <c r="E107" s="1" t="s">
        <v>920</v>
      </c>
      <c r="F107" s="1" t="s">
        <v>446</v>
      </c>
      <c r="G107" s="1">
        <v>6071</v>
      </c>
      <c r="H107" s="1">
        <v>79.125</v>
      </c>
      <c r="I107" s="1">
        <v>310</v>
      </c>
      <c r="J107" s="1">
        <v>1018</v>
      </c>
      <c r="K107" s="1">
        <v>10.125</v>
      </c>
      <c r="L107" s="1">
        <v>3312</v>
      </c>
      <c r="M107" s="1">
        <v>33.5</v>
      </c>
      <c r="AB107" s="1" t="s">
        <v>2252</v>
      </c>
      <c r="AC107" s="1" t="s">
        <v>391</v>
      </c>
      <c r="AD107" s="1" t="s">
        <v>391</v>
      </c>
      <c r="AE107" s="1">
        <v>143</v>
      </c>
      <c r="AF107" s="1">
        <v>5</v>
      </c>
      <c r="AG107" s="1">
        <v>3</v>
      </c>
      <c r="AH107" s="1" t="s">
        <v>16454</v>
      </c>
      <c r="AI107" s="1">
        <v>2006</v>
      </c>
      <c r="AK107" s="1">
        <v>30958</v>
      </c>
      <c r="AO107" s="1" t="s">
        <v>16455</v>
      </c>
      <c r="AP107" s="1" t="s">
        <v>16455</v>
      </c>
      <c r="AQ107" s="1">
        <v>30958</v>
      </c>
      <c r="AR107" s="2"/>
      <c r="AS107" s="1">
        <f>IF(AT107&gt;0,1,0)</f>
        <v>0</v>
      </c>
      <c r="AT107" s="1">
        <f>AU107+AV107</f>
        <v>0</v>
      </c>
      <c r="AU107" s="1">
        <v>0</v>
      </c>
      <c r="AV107" s="1">
        <v>0</v>
      </c>
      <c r="AW107" s="1">
        <f>IF(AX107&gt;0,1,0)</f>
        <v>0</v>
      </c>
      <c r="AX107" s="1">
        <f>SUM(AY107+AZ107)</f>
        <v>0</v>
      </c>
      <c r="AY107" s="1">
        <v>0</v>
      </c>
      <c r="AZ107" s="1">
        <v>0</v>
      </c>
      <c r="BA107" s="1">
        <v>30958</v>
      </c>
    </row>
    <row r="108" spans="1:53" x14ac:dyDescent="0.3">
      <c r="A108" s="1" t="s">
        <v>3957</v>
      </c>
      <c r="B108" s="1">
        <v>2019</v>
      </c>
      <c r="C108" s="1" t="s">
        <v>643</v>
      </c>
      <c r="D108" s="1" t="s">
        <v>643</v>
      </c>
      <c r="E108" s="1" t="s">
        <v>643</v>
      </c>
      <c r="F108" s="1" t="s">
        <v>3958</v>
      </c>
      <c r="G108" s="1">
        <v>6070</v>
      </c>
      <c r="H108" s="1">
        <v>79</v>
      </c>
      <c r="I108" s="1">
        <v>249</v>
      </c>
      <c r="J108" s="1">
        <v>1028</v>
      </c>
      <c r="K108" s="1">
        <v>10.25</v>
      </c>
      <c r="L108" s="1">
        <v>3428</v>
      </c>
      <c r="M108" s="1">
        <v>34.25</v>
      </c>
      <c r="N108" s="1">
        <v>8368</v>
      </c>
      <c r="O108" s="1">
        <v>83.75</v>
      </c>
      <c r="Q108" s="3">
        <v>1.57</v>
      </c>
      <c r="S108" s="3">
        <v>4.59</v>
      </c>
      <c r="U108" s="1">
        <v>3412</v>
      </c>
      <c r="V108" s="1">
        <v>34.5</v>
      </c>
      <c r="W108" s="1">
        <v>1000</v>
      </c>
      <c r="X108" s="1">
        <v>120</v>
      </c>
      <c r="Y108" s="3">
        <v>7.09</v>
      </c>
      <c r="Z108" s="3">
        <v>4.28</v>
      </c>
      <c r="AB108" s="1" t="s">
        <v>3268</v>
      </c>
      <c r="AC108" s="1" t="s">
        <v>72</v>
      </c>
      <c r="AD108" s="1" t="s">
        <v>72</v>
      </c>
      <c r="AG108" s="1">
        <v>4</v>
      </c>
      <c r="AL108" s="1" t="s">
        <v>3959</v>
      </c>
      <c r="AN108" s="1" t="s">
        <v>663</v>
      </c>
      <c r="AO108" s="1" t="s">
        <v>3960</v>
      </c>
      <c r="AR108" s="2"/>
    </row>
    <row r="109" spans="1:53" x14ac:dyDescent="0.3">
      <c r="A109" s="1" t="s">
        <v>16278</v>
      </c>
      <c r="B109" s="1">
        <v>2006</v>
      </c>
      <c r="C109" s="1" t="s">
        <v>144</v>
      </c>
      <c r="D109" s="1" t="s">
        <v>55</v>
      </c>
      <c r="E109" s="1" t="s">
        <v>55</v>
      </c>
      <c r="F109" s="1" t="s">
        <v>341</v>
      </c>
      <c r="G109" s="1">
        <v>6070</v>
      </c>
      <c r="H109" s="1">
        <v>79</v>
      </c>
      <c r="I109" s="1">
        <v>295</v>
      </c>
      <c r="J109" s="1">
        <v>1014</v>
      </c>
      <c r="K109" s="1">
        <v>10.25</v>
      </c>
      <c r="L109" s="1">
        <v>3418</v>
      </c>
      <c r="M109" s="1">
        <v>34.125</v>
      </c>
      <c r="P109" s="1">
        <v>35</v>
      </c>
      <c r="Q109" s="3">
        <v>1.59</v>
      </c>
      <c r="R109" s="3">
        <v>2.74</v>
      </c>
      <c r="S109" s="3">
        <v>4.71</v>
      </c>
      <c r="T109" s="1">
        <v>1.96999999999999</v>
      </c>
      <c r="U109" s="1">
        <v>4012</v>
      </c>
      <c r="V109" s="1">
        <v>40.5</v>
      </c>
      <c r="W109" s="1">
        <v>1000</v>
      </c>
      <c r="X109" s="1">
        <v>120</v>
      </c>
      <c r="Y109" s="3">
        <v>7.19</v>
      </c>
      <c r="Z109" s="3">
        <v>4.3600000000000003</v>
      </c>
      <c r="AB109" s="1" t="s">
        <v>2252</v>
      </c>
      <c r="AC109" s="1" t="s">
        <v>202</v>
      </c>
      <c r="AD109" s="1" t="s">
        <v>202</v>
      </c>
      <c r="AE109" s="1">
        <v>1</v>
      </c>
      <c r="AF109" s="1">
        <v>1</v>
      </c>
      <c r="AG109" s="1">
        <v>1</v>
      </c>
      <c r="AH109" s="1" t="s">
        <v>16279</v>
      </c>
      <c r="AI109" s="1">
        <v>2006</v>
      </c>
      <c r="AJ109" s="1">
        <v>2017</v>
      </c>
      <c r="AK109" s="1">
        <v>30815</v>
      </c>
      <c r="AO109" s="1" t="s">
        <v>16280</v>
      </c>
      <c r="AP109" s="1" t="s">
        <v>16280</v>
      </c>
      <c r="AQ109" s="1">
        <v>30815</v>
      </c>
      <c r="AR109" s="2" t="s">
        <v>143</v>
      </c>
      <c r="AS109" s="1">
        <f>IF(AT109&gt;0,1,0)</f>
        <v>1</v>
      </c>
      <c r="AT109" s="1">
        <f>AU109+AV109</f>
        <v>4</v>
      </c>
      <c r="AU109" s="1">
        <v>4</v>
      </c>
      <c r="AV109" s="1">
        <v>0</v>
      </c>
      <c r="AW109" s="1">
        <f>IF(AX109&gt;0,1,0)</f>
        <v>1</v>
      </c>
      <c r="AX109" s="1">
        <f>SUM(AY109+AZ109)</f>
        <v>3</v>
      </c>
      <c r="AY109" s="1">
        <v>1</v>
      </c>
      <c r="AZ109" s="1">
        <v>2</v>
      </c>
      <c r="BA109" s="1">
        <v>30815</v>
      </c>
    </row>
    <row r="110" spans="1:53" x14ac:dyDescent="0.3">
      <c r="A110" s="1" t="s">
        <v>9484</v>
      </c>
      <c r="B110" s="1">
        <v>2013</v>
      </c>
      <c r="C110" s="1" t="s">
        <v>144</v>
      </c>
      <c r="D110" s="1" t="s">
        <v>55</v>
      </c>
      <c r="E110" s="1" t="s">
        <v>55</v>
      </c>
      <c r="F110" s="1" t="s">
        <v>107</v>
      </c>
      <c r="G110" s="1">
        <v>6070</v>
      </c>
      <c r="H110" s="1">
        <v>79</v>
      </c>
      <c r="I110" s="1">
        <v>266</v>
      </c>
      <c r="J110" s="1">
        <v>1038</v>
      </c>
      <c r="K110" s="1">
        <v>10.375</v>
      </c>
      <c r="L110" s="1">
        <v>3600</v>
      </c>
      <c r="M110" s="1">
        <v>36</v>
      </c>
      <c r="N110" s="1">
        <v>8718</v>
      </c>
      <c r="O110" s="1">
        <v>87.125</v>
      </c>
      <c r="P110" s="1">
        <v>14</v>
      </c>
      <c r="Q110" s="3">
        <v>1.64</v>
      </c>
      <c r="R110" s="3">
        <v>2.72</v>
      </c>
      <c r="S110" s="3">
        <v>4.72</v>
      </c>
      <c r="T110" s="1">
        <v>1.99999999999999</v>
      </c>
      <c r="U110" s="1">
        <v>3500</v>
      </c>
      <c r="V110" s="1">
        <v>35</v>
      </c>
      <c r="W110" s="1">
        <v>1008</v>
      </c>
      <c r="X110" s="1">
        <v>128</v>
      </c>
      <c r="Y110" s="3">
        <v>6.89</v>
      </c>
      <c r="Z110" s="3">
        <v>4.3</v>
      </c>
      <c r="AB110" s="1" t="s">
        <v>3244</v>
      </c>
      <c r="AC110" s="1" t="s">
        <v>289</v>
      </c>
      <c r="AD110" s="1" t="s">
        <v>289</v>
      </c>
      <c r="AE110" s="1">
        <v>132</v>
      </c>
      <c r="AF110" s="1">
        <v>4</v>
      </c>
      <c r="AG110" s="1">
        <v>3</v>
      </c>
      <c r="AH110" s="1" t="s">
        <v>9485</v>
      </c>
      <c r="AI110" s="1">
        <v>2013</v>
      </c>
      <c r="AK110" s="1">
        <v>40080</v>
      </c>
      <c r="AO110" s="1" t="s">
        <v>9486</v>
      </c>
      <c r="AP110" s="1" t="s">
        <v>9486</v>
      </c>
      <c r="AQ110" s="1">
        <v>40080</v>
      </c>
      <c r="AR110" s="2"/>
      <c r="AS110" s="1">
        <f>IF(AT110&gt;0,1,0)</f>
        <v>0</v>
      </c>
      <c r="AT110" s="1">
        <f>AU110+AV110</f>
        <v>0</v>
      </c>
      <c r="AU110" s="1">
        <v>0</v>
      </c>
      <c r="AV110" s="1">
        <v>0</v>
      </c>
      <c r="AW110" s="1">
        <f>IF(AX110&gt;0,1,0)</f>
        <v>0</v>
      </c>
      <c r="AX110" s="1">
        <f>SUM(AY110+AZ110)</f>
        <v>0</v>
      </c>
      <c r="AY110" s="1">
        <v>0</v>
      </c>
      <c r="AZ110" s="1">
        <v>0</v>
      </c>
      <c r="BA110" s="1">
        <v>40080</v>
      </c>
    </row>
    <row r="111" spans="1:53" x14ac:dyDescent="0.3">
      <c r="A111" s="1" t="s">
        <v>3590</v>
      </c>
      <c r="B111" s="1">
        <v>2019</v>
      </c>
      <c r="C111" s="1" t="s">
        <v>144</v>
      </c>
      <c r="D111" s="1" t="s">
        <v>144</v>
      </c>
      <c r="E111" s="1" t="s">
        <v>55</v>
      </c>
      <c r="F111" s="1" t="s">
        <v>255</v>
      </c>
      <c r="G111" s="1">
        <v>6070</v>
      </c>
      <c r="H111" s="1">
        <v>79</v>
      </c>
      <c r="I111" s="1">
        <v>271</v>
      </c>
      <c r="J111" s="1">
        <v>978</v>
      </c>
      <c r="K111" s="1">
        <v>9.875</v>
      </c>
      <c r="L111" s="1">
        <v>3478</v>
      </c>
      <c r="M111" s="1">
        <v>34.875</v>
      </c>
      <c r="N111" s="1">
        <v>8300</v>
      </c>
      <c r="O111" s="1">
        <v>83</v>
      </c>
      <c r="P111" s="1">
        <v>18</v>
      </c>
      <c r="Q111" s="3">
        <v>1.65</v>
      </c>
      <c r="S111" s="3">
        <v>4.82</v>
      </c>
      <c r="U111" s="1">
        <v>3512</v>
      </c>
      <c r="V111" s="1">
        <v>35.5</v>
      </c>
      <c r="W111" s="1">
        <v>910</v>
      </c>
      <c r="X111" s="1">
        <v>118</v>
      </c>
      <c r="Y111" s="3">
        <v>6.95</v>
      </c>
      <c r="Z111" s="3">
        <v>4.2300000000000004</v>
      </c>
      <c r="AB111" s="1" t="s">
        <v>3240</v>
      </c>
      <c r="AC111" s="1" t="s">
        <v>96</v>
      </c>
      <c r="AD111" s="1" t="s">
        <v>96</v>
      </c>
      <c r="AE111" s="1">
        <v>107</v>
      </c>
      <c r="AF111" s="1">
        <v>4</v>
      </c>
      <c r="AG111" s="1">
        <v>3</v>
      </c>
      <c r="AL111" s="1" t="s">
        <v>3591</v>
      </c>
      <c r="AN111" s="1" t="s">
        <v>253</v>
      </c>
      <c r="AO111" s="1" t="s">
        <v>3592</v>
      </c>
      <c r="AR111" s="2"/>
    </row>
    <row r="112" spans="1:53" x14ac:dyDescent="0.3">
      <c r="A112" s="1" t="s">
        <v>8084</v>
      </c>
      <c r="B112" s="1">
        <v>2015</v>
      </c>
      <c r="C112" s="1" t="s">
        <v>854</v>
      </c>
      <c r="D112" s="1" t="s">
        <v>854</v>
      </c>
      <c r="E112" s="1" t="s">
        <v>854</v>
      </c>
      <c r="F112" s="1" t="s">
        <v>100</v>
      </c>
      <c r="G112" s="1">
        <v>6070</v>
      </c>
      <c r="H112" s="1">
        <v>79</v>
      </c>
      <c r="I112" s="1">
        <v>261</v>
      </c>
      <c r="J112" s="1">
        <v>938</v>
      </c>
      <c r="K112" s="1">
        <v>9.375</v>
      </c>
      <c r="L112" s="1">
        <v>3300</v>
      </c>
      <c r="M112" s="1">
        <v>33</v>
      </c>
      <c r="N112" s="1">
        <v>8078</v>
      </c>
      <c r="O112" s="1">
        <v>80.875</v>
      </c>
      <c r="P112" s="1">
        <v>26</v>
      </c>
      <c r="Q112" s="3">
        <v>1.72</v>
      </c>
      <c r="R112" s="3">
        <v>2.85</v>
      </c>
      <c r="S112" s="3">
        <v>4.83</v>
      </c>
      <c r="T112" s="1">
        <v>1.98</v>
      </c>
      <c r="U112" s="1">
        <v>3712</v>
      </c>
      <c r="V112" s="1">
        <v>37.5</v>
      </c>
      <c r="W112" s="1">
        <v>1001</v>
      </c>
      <c r="X112" s="1">
        <v>121</v>
      </c>
      <c r="Y112" s="3">
        <v>7.53</v>
      </c>
      <c r="Z112" s="3">
        <v>4.5</v>
      </c>
      <c r="AA112" s="3">
        <v>12.15</v>
      </c>
      <c r="AB112" s="1" t="s">
        <v>3240</v>
      </c>
      <c r="AC112" s="1" t="s">
        <v>57</v>
      </c>
      <c r="AD112" s="1" t="s">
        <v>57</v>
      </c>
      <c r="AE112" s="1">
        <v>160</v>
      </c>
      <c r="AF112" s="1">
        <v>5</v>
      </c>
      <c r="AG112" s="1">
        <v>3</v>
      </c>
      <c r="AH112" s="1" t="s">
        <v>8085</v>
      </c>
      <c r="AI112" s="1">
        <v>2015</v>
      </c>
      <c r="AJ112" s="1">
        <v>2018</v>
      </c>
      <c r="AK112" s="1">
        <v>42503</v>
      </c>
      <c r="AO112" s="1" t="s">
        <v>8086</v>
      </c>
      <c r="AP112" s="1" t="s">
        <v>8086</v>
      </c>
      <c r="AQ112" s="1">
        <v>42503</v>
      </c>
      <c r="AR112" s="2"/>
      <c r="AS112" s="1">
        <f t="shared" ref="AS112:AS127" si="8">IF(AT112&gt;0,1,0)</f>
        <v>0</v>
      </c>
      <c r="AT112" s="1">
        <f t="shared" ref="AT112:AT127" si="9">AU112+AV112</f>
        <v>0</v>
      </c>
      <c r="AU112" s="1">
        <v>0</v>
      </c>
      <c r="AV112" s="1">
        <v>0</v>
      </c>
      <c r="AW112" s="1">
        <f t="shared" ref="AW112:AW127" si="10">IF(AX112&gt;0,1,0)</f>
        <v>0</v>
      </c>
      <c r="AX112" s="1">
        <f t="shared" ref="AX112:AX127" si="11">SUM(AY112+AZ112)</f>
        <v>0</v>
      </c>
      <c r="AY112" s="1">
        <v>0</v>
      </c>
      <c r="AZ112" s="1">
        <v>0</v>
      </c>
      <c r="BA112" s="1">
        <v>42503</v>
      </c>
    </row>
    <row r="113" spans="1:53" x14ac:dyDescent="0.3">
      <c r="A113" s="1" t="s">
        <v>15864</v>
      </c>
      <c r="B113" s="1">
        <v>2007</v>
      </c>
      <c r="C113" s="1" t="s">
        <v>854</v>
      </c>
      <c r="D113" s="1" t="s">
        <v>854</v>
      </c>
      <c r="E113" s="1" t="s">
        <v>854</v>
      </c>
      <c r="F113" s="1" t="s">
        <v>255</v>
      </c>
      <c r="G113" s="1">
        <v>6070</v>
      </c>
      <c r="H113" s="1">
        <v>79</v>
      </c>
      <c r="I113" s="1">
        <v>270</v>
      </c>
      <c r="J113" s="1">
        <v>968</v>
      </c>
      <c r="K113" s="1">
        <v>9.75</v>
      </c>
      <c r="L113" s="1">
        <v>3348</v>
      </c>
      <c r="M113" s="1">
        <v>33.5</v>
      </c>
      <c r="P113" s="1">
        <v>16</v>
      </c>
      <c r="Q113" s="3">
        <v>1.73</v>
      </c>
      <c r="R113" s="3">
        <v>2.84</v>
      </c>
      <c r="S113" s="3">
        <v>4.87</v>
      </c>
      <c r="T113" s="1">
        <v>2.0299999999999998</v>
      </c>
      <c r="U113" s="1">
        <v>3000</v>
      </c>
      <c r="V113" s="1">
        <v>30</v>
      </c>
      <c r="W113" s="1">
        <v>903</v>
      </c>
      <c r="X113" s="1">
        <v>111</v>
      </c>
      <c r="Y113" s="3">
        <v>7.26</v>
      </c>
      <c r="Z113" s="3">
        <v>4.32</v>
      </c>
      <c r="AA113" s="3">
        <v>11.88</v>
      </c>
      <c r="AB113" s="1" t="s">
        <v>3240</v>
      </c>
      <c r="AC113" s="1" t="s">
        <v>6590</v>
      </c>
      <c r="AD113" s="1" t="s">
        <v>251</v>
      </c>
      <c r="AE113" s="1">
        <v>129</v>
      </c>
      <c r="AF113" s="1">
        <v>4</v>
      </c>
      <c r="AG113" s="1">
        <v>3</v>
      </c>
      <c r="AH113" s="1" t="s">
        <v>15865</v>
      </c>
      <c r="AI113" s="1">
        <v>2007</v>
      </c>
      <c r="AK113" s="1">
        <v>32322</v>
      </c>
      <c r="AO113" s="1" t="s">
        <v>15866</v>
      </c>
      <c r="AP113" s="1" t="s">
        <v>15866</v>
      </c>
      <c r="AQ113" s="1">
        <v>32322</v>
      </c>
      <c r="AR113" s="2"/>
      <c r="AS113" s="1">
        <f t="shared" si="8"/>
        <v>0</v>
      </c>
      <c r="AT113" s="1">
        <f t="shared" si="9"/>
        <v>0</v>
      </c>
      <c r="AU113" s="1">
        <v>0</v>
      </c>
      <c r="AV113" s="1">
        <v>0</v>
      </c>
      <c r="AW113" s="1">
        <f t="shared" si="10"/>
        <v>0</v>
      </c>
      <c r="AX113" s="1">
        <f t="shared" si="11"/>
        <v>0</v>
      </c>
      <c r="AY113" s="1">
        <v>0</v>
      </c>
      <c r="AZ113" s="1">
        <v>0</v>
      </c>
      <c r="BA113" s="1">
        <v>32322</v>
      </c>
    </row>
    <row r="114" spans="1:53" x14ac:dyDescent="0.3">
      <c r="A114" s="1" t="s">
        <v>13659</v>
      </c>
      <c r="B114" s="1">
        <v>2009</v>
      </c>
      <c r="C114" s="1" t="s">
        <v>928</v>
      </c>
      <c r="D114" s="1" t="s">
        <v>920</v>
      </c>
      <c r="E114" s="1" t="s">
        <v>920</v>
      </c>
      <c r="F114" s="1" t="s">
        <v>334</v>
      </c>
      <c r="G114" s="1">
        <v>6070</v>
      </c>
      <c r="H114" s="1">
        <v>79</v>
      </c>
      <c r="I114" s="1">
        <v>306</v>
      </c>
      <c r="J114" s="1">
        <v>1018</v>
      </c>
      <c r="K114" s="1">
        <v>10.125</v>
      </c>
      <c r="L114" s="1">
        <v>3378</v>
      </c>
      <c r="M114" s="1">
        <v>33.875</v>
      </c>
      <c r="P114" s="1">
        <v>25</v>
      </c>
      <c r="Q114" s="3">
        <v>1.72</v>
      </c>
      <c r="R114" s="3">
        <v>2.87</v>
      </c>
      <c r="S114" s="3">
        <v>4.8899999999999997</v>
      </c>
      <c r="T114" s="1">
        <v>2.0199999999999898</v>
      </c>
      <c r="U114" s="1">
        <v>3500</v>
      </c>
      <c r="V114" s="1">
        <v>35</v>
      </c>
      <c r="W114" s="1">
        <v>902</v>
      </c>
      <c r="X114" s="1">
        <v>110</v>
      </c>
      <c r="Y114" s="3">
        <v>7.06</v>
      </c>
      <c r="Z114" s="3">
        <v>4.34</v>
      </c>
      <c r="AB114" s="1" t="s">
        <v>3256</v>
      </c>
      <c r="AC114" s="1" t="s">
        <v>289</v>
      </c>
      <c r="AD114" s="1" t="s">
        <v>289</v>
      </c>
      <c r="AE114" s="1">
        <v>228</v>
      </c>
      <c r="AF114" s="1">
        <v>7</v>
      </c>
      <c r="AG114" s="1">
        <v>3</v>
      </c>
      <c r="AH114" s="1" t="s">
        <v>13660</v>
      </c>
      <c r="AI114" s="1">
        <v>2009</v>
      </c>
      <c r="AK114" s="1">
        <v>34679</v>
      </c>
      <c r="AO114" s="1" t="s">
        <v>13661</v>
      </c>
      <c r="AP114" s="1" t="s">
        <v>13661</v>
      </c>
      <c r="AQ114" s="1">
        <v>34679</v>
      </c>
      <c r="AR114" s="2"/>
      <c r="AS114" s="1">
        <f t="shared" si="8"/>
        <v>0</v>
      </c>
      <c r="AT114" s="1">
        <f t="shared" si="9"/>
        <v>0</v>
      </c>
      <c r="AU114" s="1">
        <v>0</v>
      </c>
      <c r="AV114" s="1">
        <v>0</v>
      </c>
      <c r="AW114" s="1">
        <f t="shared" si="10"/>
        <v>0</v>
      </c>
      <c r="AX114" s="1">
        <f t="shared" si="11"/>
        <v>0</v>
      </c>
      <c r="AY114" s="1">
        <v>0</v>
      </c>
      <c r="AZ114" s="1">
        <v>0</v>
      </c>
      <c r="BA114" s="1">
        <v>34679</v>
      </c>
    </row>
    <row r="115" spans="1:53" x14ac:dyDescent="0.3">
      <c r="A115" s="1" t="s">
        <v>6550</v>
      </c>
      <c r="B115" s="1">
        <v>2016</v>
      </c>
      <c r="C115" s="1" t="s">
        <v>54</v>
      </c>
      <c r="D115" s="1" t="s">
        <v>144</v>
      </c>
      <c r="E115" s="1" t="s">
        <v>55</v>
      </c>
      <c r="F115" s="1" t="s">
        <v>318</v>
      </c>
      <c r="G115" s="1">
        <v>6070</v>
      </c>
      <c r="H115" s="1">
        <v>79</v>
      </c>
      <c r="I115" s="1">
        <v>291</v>
      </c>
      <c r="J115" s="1">
        <v>1168</v>
      </c>
      <c r="K115" s="1">
        <v>11.75</v>
      </c>
      <c r="L115" s="1">
        <v>3438</v>
      </c>
      <c r="M115" s="1">
        <v>34.375</v>
      </c>
      <c r="N115" s="1">
        <v>8200</v>
      </c>
      <c r="O115" s="1">
        <v>82</v>
      </c>
      <c r="Q115" s="3">
        <v>1.77</v>
      </c>
      <c r="S115" s="3">
        <v>5.05</v>
      </c>
      <c r="U115" s="1">
        <v>3200</v>
      </c>
      <c r="V115" s="1">
        <v>32</v>
      </c>
      <c r="W115" s="1">
        <v>908</v>
      </c>
      <c r="X115" s="1">
        <v>116</v>
      </c>
      <c r="Y115" s="3">
        <v>7.51</v>
      </c>
      <c r="Z115" s="3">
        <v>4.47</v>
      </c>
      <c r="AB115" s="1" t="s">
        <v>3293</v>
      </c>
      <c r="AC115" s="1" t="s">
        <v>161</v>
      </c>
      <c r="AD115" s="1" t="s">
        <v>161</v>
      </c>
      <c r="AE115" s="1">
        <v>7</v>
      </c>
      <c r="AF115" s="1">
        <v>1</v>
      </c>
      <c r="AG115" s="1">
        <v>1</v>
      </c>
      <c r="AH115" s="1" t="s">
        <v>6551</v>
      </c>
      <c r="AI115" s="1">
        <v>2016</v>
      </c>
      <c r="AJ115" s="1">
        <v>2020</v>
      </c>
      <c r="AK115" s="1">
        <v>43296</v>
      </c>
      <c r="AO115" s="1" t="s">
        <v>6552</v>
      </c>
      <c r="AP115" s="1" t="s">
        <v>6552</v>
      </c>
      <c r="AQ115" s="1">
        <v>43296</v>
      </c>
      <c r="AR115" s="2" t="s">
        <v>6553</v>
      </c>
      <c r="AS115" s="1">
        <f t="shared" si="8"/>
        <v>1</v>
      </c>
      <c r="AT115" s="1">
        <f t="shared" si="9"/>
        <v>1</v>
      </c>
      <c r="AU115" s="1">
        <v>0</v>
      </c>
      <c r="AV115" s="1">
        <v>1</v>
      </c>
      <c r="AW115" s="1">
        <f t="shared" si="10"/>
        <v>0</v>
      </c>
      <c r="AX115" s="1">
        <f t="shared" si="11"/>
        <v>0</v>
      </c>
      <c r="AY115" s="1">
        <v>0</v>
      </c>
      <c r="AZ115" s="1">
        <v>0</v>
      </c>
      <c r="BA115" s="1">
        <v>43296</v>
      </c>
    </row>
    <row r="116" spans="1:53" x14ac:dyDescent="0.3">
      <c r="A116" s="1" t="s">
        <v>19453</v>
      </c>
      <c r="B116" s="1">
        <v>2003</v>
      </c>
      <c r="C116" s="1" t="s">
        <v>928</v>
      </c>
      <c r="D116" s="6" t="s">
        <v>920</v>
      </c>
      <c r="E116" s="1" t="s">
        <v>920</v>
      </c>
      <c r="F116" s="1" t="s">
        <v>8269</v>
      </c>
      <c r="G116" s="1">
        <v>6070</v>
      </c>
      <c r="H116" s="1">
        <v>79</v>
      </c>
      <c r="I116" s="1">
        <v>321</v>
      </c>
      <c r="J116" s="1">
        <v>1012</v>
      </c>
      <c r="K116" s="1">
        <v>10.5</v>
      </c>
      <c r="L116" s="1">
        <v>3412</v>
      </c>
      <c r="M116" s="1">
        <v>34.5</v>
      </c>
      <c r="P116" s="1">
        <v>20</v>
      </c>
      <c r="Q116" s="3">
        <v>1.75</v>
      </c>
      <c r="R116" s="3">
        <v>2.95</v>
      </c>
      <c r="S116" s="3">
        <v>5.15</v>
      </c>
      <c r="T116" s="1">
        <v>2.2000000000000002</v>
      </c>
      <c r="U116" s="1">
        <v>3112</v>
      </c>
      <c r="V116" s="1">
        <v>31.5</v>
      </c>
      <c r="W116" s="1">
        <v>811</v>
      </c>
      <c r="X116" s="1">
        <v>107</v>
      </c>
      <c r="Y116" s="3">
        <v>7.57</v>
      </c>
      <c r="Z116" s="3">
        <v>4.5</v>
      </c>
      <c r="AB116" s="1" t="s">
        <v>3252</v>
      </c>
      <c r="AC116" s="1" t="s">
        <v>202</v>
      </c>
      <c r="AD116" s="1" t="s">
        <v>202</v>
      </c>
      <c r="AE116" s="1">
        <v>75</v>
      </c>
      <c r="AF116" s="1">
        <v>3</v>
      </c>
      <c r="AG116" s="1">
        <v>2</v>
      </c>
      <c r="AH116" s="1" t="s">
        <v>19454</v>
      </c>
      <c r="AI116" s="1">
        <v>2003</v>
      </c>
      <c r="AK116" s="1">
        <v>28111</v>
      </c>
      <c r="AO116" s="1" t="s">
        <v>19455</v>
      </c>
      <c r="AP116" s="1" t="s">
        <v>19455</v>
      </c>
      <c r="AQ116" s="1">
        <v>28111</v>
      </c>
      <c r="AR116" s="2"/>
      <c r="AS116" s="1">
        <f t="shared" si="8"/>
        <v>0</v>
      </c>
      <c r="AT116" s="1">
        <f t="shared" si="9"/>
        <v>0</v>
      </c>
      <c r="AU116" s="1">
        <v>0</v>
      </c>
      <c r="AV116" s="1">
        <v>0</v>
      </c>
      <c r="AW116" s="1">
        <f t="shared" si="10"/>
        <v>0</v>
      </c>
      <c r="AX116" s="1">
        <f t="shared" si="11"/>
        <v>0</v>
      </c>
      <c r="AY116" s="1">
        <v>0</v>
      </c>
      <c r="AZ116" s="1">
        <v>0</v>
      </c>
      <c r="BA116" s="1">
        <v>28111</v>
      </c>
    </row>
    <row r="117" spans="1:53" x14ac:dyDescent="0.3">
      <c r="A117" s="1" t="s">
        <v>16450</v>
      </c>
      <c r="B117" s="1">
        <v>2006</v>
      </c>
      <c r="C117" s="1" t="s">
        <v>928</v>
      </c>
      <c r="D117" s="1" t="s">
        <v>920</v>
      </c>
      <c r="E117" s="1" t="s">
        <v>920</v>
      </c>
      <c r="F117" s="1" t="s">
        <v>115</v>
      </c>
      <c r="G117" s="1">
        <v>6070</v>
      </c>
      <c r="H117" s="1">
        <v>79</v>
      </c>
      <c r="I117" s="1">
        <v>334</v>
      </c>
      <c r="J117" s="1">
        <v>1018</v>
      </c>
      <c r="K117" s="1">
        <v>10.125</v>
      </c>
      <c r="L117" s="1">
        <v>3500</v>
      </c>
      <c r="M117" s="1">
        <v>35</v>
      </c>
      <c r="P117" s="1">
        <v>28</v>
      </c>
      <c r="Q117" s="3">
        <v>1.83</v>
      </c>
      <c r="R117" s="3">
        <v>2.98</v>
      </c>
      <c r="S117" s="3">
        <v>5.17</v>
      </c>
      <c r="T117" s="1">
        <v>2.19</v>
      </c>
      <c r="U117" s="1">
        <v>3012</v>
      </c>
      <c r="V117" s="1">
        <v>30.5</v>
      </c>
      <c r="W117" s="1">
        <v>904</v>
      </c>
      <c r="X117" s="1">
        <v>112</v>
      </c>
      <c r="Y117" s="3">
        <v>8.23</v>
      </c>
      <c r="Z117" s="3">
        <v>4.83</v>
      </c>
      <c r="AB117" s="1" t="s">
        <v>3244</v>
      </c>
      <c r="AC117" s="1" t="s">
        <v>234</v>
      </c>
      <c r="AD117" s="1" t="s">
        <v>234</v>
      </c>
      <c r="AE117" s="1">
        <v>55</v>
      </c>
      <c r="AF117" s="1">
        <v>2</v>
      </c>
      <c r="AG117" s="1">
        <v>2</v>
      </c>
      <c r="AH117" s="1" t="s">
        <v>16451</v>
      </c>
      <c r="AI117" s="1">
        <v>2006</v>
      </c>
      <c r="AJ117" s="1">
        <v>2019</v>
      </c>
      <c r="AK117" s="1">
        <v>30869</v>
      </c>
      <c r="AO117" s="1" t="s">
        <v>16452</v>
      </c>
      <c r="AP117" s="1" t="s">
        <v>16452</v>
      </c>
      <c r="AQ117" s="1">
        <v>30869</v>
      </c>
      <c r="AR117" s="2"/>
      <c r="AS117" s="1">
        <f t="shared" si="8"/>
        <v>1</v>
      </c>
      <c r="AT117" s="1">
        <f t="shared" si="9"/>
        <v>4</v>
      </c>
      <c r="AU117" s="1">
        <v>1</v>
      </c>
      <c r="AV117" s="1">
        <v>3</v>
      </c>
      <c r="AW117" s="1">
        <f t="shared" si="10"/>
        <v>1</v>
      </c>
      <c r="AX117" s="1">
        <f t="shared" si="11"/>
        <v>3</v>
      </c>
      <c r="AY117" s="1">
        <v>2</v>
      </c>
      <c r="AZ117" s="1">
        <v>1</v>
      </c>
      <c r="BA117" s="1">
        <v>30869</v>
      </c>
    </row>
    <row r="118" spans="1:53" x14ac:dyDescent="0.3">
      <c r="A118" s="1" t="s">
        <v>19418</v>
      </c>
      <c r="B118" s="1">
        <v>2003</v>
      </c>
      <c r="C118" s="1" t="s">
        <v>928</v>
      </c>
      <c r="D118" s="6" t="s">
        <v>920</v>
      </c>
      <c r="E118" s="1" t="s">
        <v>920</v>
      </c>
      <c r="F118" s="1" t="s">
        <v>458</v>
      </c>
      <c r="G118" s="1">
        <v>6070</v>
      </c>
      <c r="H118" s="1">
        <v>79</v>
      </c>
      <c r="I118" s="1">
        <v>310</v>
      </c>
      <c r="J118" s="1">
        <v>1058</v>
      </c>
      <c r="K118" s="1">
        <v>10.625</v>
      </c>
      <c r="L118" s="1">
        <v>3414</v>
      </c>
      <c r="M118" s="1">
        <v>34.25</v>
      </c>
      <c r="Q118" s="3">
        <v>1.77</v>
      </c>
      <c r="R118" s="3">
        <v>2.98</v>
      </c>
      <c r="S118" s="3">
        <v>5.21</v>
      </c>
      <c r="T118" s="1">
        <v>2.23</v>
      </c>
      <c r="U118" s="1">
        <v>3512</v>
      </c>
      <c r="V118" s="1">
        <v>35.5</v>
      </c>
      <c r="W118" s="1">
        <v>811</v>
      </c>
      <c r="X118" s="1">
        <v>107</v>
      </c>
      <c r="Y118" s="3">
        <v>7.97</v>
      </c>
      <c r="Z118" s="3">
        <v>4.58</v>
      </c>
      <c r="AB118" s="1" t="s">
        <v>5723</v>
      </c>
      <c r="AC118" s="1" t="s">
        <v>161</v>
      </c>
      <c r="AD118" s="1" t="s">
        <v>161</v>
      </c>
      <c r="AE118" s="1">
        <v>26</v>
      </c>
      <c r="AF118" s="1">
        <v>1</v>
      </c>
      <c r="AG118" s="1">
        <v>1</v>
      </c>
      <c r="AH118" s="1" t="s">
        <v>19419</v>
      </c>
      <c r="AI118" s="1">
        <v>2003</v>
      </c>
      <c r="AK118" s="1">
        <v>28062</v>
      </c>
      <c r="AO118" s="1" t="s">
        <v>19420</v>
      </c>
      <c r="AP118" s="1" t="s">
        <v>19420</v>
      </c>
      <c r="AQ118" s="1">
        <v>28062</v>
      </c>
      <c r="AR118" s="2"/>
      <c r="AS118" s="1">
        <f t="shared" si="8"/>
        <v>0</v>
      </c>
      <c r="AT118" s="1">
        <f t="shared" si="9"/>
        <v>0</v>
      </c>
      <c r="AU118" s="1">
        <v>0</v>
      </c>
      <c r="AV118" s="1">
        <v>0</v>
      </c>
      <c r="AW118" s="1">
        <f t="shared" si="10"/>
        <v>0</v>
      </c>
      <c r="AX118" s="1">
        <f t="shared" si="11"/>
        <v>0</v>
      </c>
      <c r="AY118" s="1">
        <v>0</v>
      </c>
      <c r="AZ118" s="1">
        <v>0</v>
      </c>
      <c r="BA118" s="1">
        <v>28062</v>
      </c>
    </row>
    <row r="119" spans="1:53" x14ac:dyDescent="0.3">
      <c r="A119" s="1" t="s">
        <v>14592</v>
      </c>
      <c r="B119" s="1">
        <v>2008</v>
      </c>
      <c r="C119" s="1" t="s">
        <v>928</v>
      </c>
      <c r="D119" s="1" t="s">
        <v>920</v>
      </c>
      <c r="E119" s="1" t="s">
        <v>920</v>
      </c>
      <c r="F119" s="1" t="s">
        <v>125</v>
      </c>
      <c r="G119" s="1">
        <v>6070</v>
      </c>
      <c r="H119" s="1">
        <v>79</v>
      </c>
      <c r="I119" s="1">
        <v>313</v>
      </c>
      <c r="J119" s="1">
        <v>1100</v>
      </c>
      <c r="K119" s="1">
        <v>11</v>
      </c>
      <c r="L119" s="1">
        <v>3568</v>
      </c>
      <c r="M119" s="1">
        <v>35.75</v>
      </c>
      <c r="P119" s="1">
        <v>37</v>
      </c>
      <c r="Q119" s="3">
        <v>1.76</v>
      </c>
      <c r="R119" s="3">
        <v>2.97</v>
      </c>
      <c r="S119" s="3">
        <v>5.22</v>
      </c>
      <c r="T119" s="1">
        <v>2.2499999999999898</v>
      </c>
      <c r="U119" s="1">
        <v>2712</v>
      </c>
      <c r="V119" s="1">
        <v>27.5</v>
      </c>
      <c r="W119" s="1">
        <v>806</v>
      </c>
      <c r="X119" s="1">
        <v>102</v>
      </c>
      <c r="Y119" s="3">
        <v>7.44</v>
      </c>
      <c r="Z119" s="3">
        <v>4.7300000000000004</v>
      </c>
      <c r="AB119" s="1" t="s">
        <v>3240</v>
      </c>
      <c r="AC119" s="1" t="s">
        <v>488</v>
      </c>
      <c r="AD119" s="1" t="s">
        <v>488</v>
      </c>
      <c r="AE119" s="1">
        <v>1</v>
      </c>
      <c r="AF119" s="1">
        <v>1</v>
      </c>
      <c r="AG119" s="1">
        <v>1</v>
      </c>
      <c r="AI119" s="1">
        <v>2008</v>
      </c>
      <c r="AO119" s="1" t="s">
        <v>14593</v>
      </c>
      <c r="AP119" s="1" t="s">
        <v>14593</v>
      </c>
      <c r="AQ119" s="1">
        <v>-101785</v>
      </c>
      <c r="AR119" s="2"/>
      <c r="AS119" s="1">
        <f t="shared" si="8"/>
        <v>0</v>
      </c>
      <c r="AT119" s="1">
        <f t="shared" si="9"/>
        <v>0</v>
      </c>
      <c r="AU119" s="1">
        <v>0</v>
      </c>
      <c r="AV119" s="1">
        <v>0</v>
      </c>
      <c r="AW119" s="1">
        <f t="shared" si="10"/>
        <v>0</v>
      </c>
      <c r="AX119" s="1">
        <f t="shared" si="11"/>
        <v>0</v>
      </c>
      <c r="AY119" s="1">
        <v>0</v>
      </c>
      <c r="AZ119" s="1">
        <v>0</v>
      </c>
      <c r="BA119" s="1">
        <v>-101785</v>
      </c>
    </row>
    <row r="120" spans="1:53" x14ac:dyDescent="0.3">
      <c r="A120" s="1" t="s">
        <v>6936</v>
      </c>
      <c r="B120" s="1">
        <v>2016</v>
      </c>
      <c r="C120" s="1" t="s">
        <v>928</v>
      </c>
      <c r="D120" s="6" t="s">
        <v>920</v>
      </c>
      <c r="E120" s="1" t="s">
        <v>920</v>
      </c>
      <c r="F120" s="1" t="s">
        <v>192</v>
      </c>
      <c r="G120" s="1">
        <v>6070</v>
      </c>
      <c r="H120" s="1">
        <v>79</v>
      </c>
      <c r="I120" s="1">
        <v>310</v>
      </c>
      <c r="J120" s="1">
        <v>1000</v>
      </c>
      <c r="K120" s="1">
        <v>10</v>
      </c>
      <c r="L120" s="1">
        <v>3368</v>
      </c>
      <c r="M120" s="1">
        <v>33.75</v>
      </c>
      <c r="N120" s="1">
        <v>8018</v>
      </c>
      <c r="O120" s="1">
        <v>80.125</v>
      </c>
      <c r="P120" s="1">
        <v>20</v>
      </c>
      <c r="Q120" s="3">
        <v>1.8</v>
      </c>
      <c r="S120" s="3">
        <v>5.23</v>
      </c>
      <c r="U120" s="1">
        <v>2900</v>
      </c>
      <c r="V120" s="1">
        <v>29</v>
      </c>
      <c r="W120" s="1">
        <v>805</v>
      </c>
      <c r="X120" s="1">
        <v>101</v>
      </c>
      <c r="Y120" s="3">
        <v>7.7</v>
      </c>
      <c r="Z120" s="3">
        <v>4.76</v>
      </c>
      <c r="AB120" s="1" t="s">
        <v>3240</v>
      </c>
      <c r="AC120" s="1" t="s">
        <v>289</v>
      </c>
      <c r="AD120" s="1" t="s">
        <v>289</v>
      </c>
      <c r="AE120" s="1">
        <v>16</v>
      </c>
      <c r="AF120" s="1">
        <v>1</v>
      </c>
      <c r="AG120" s="1">
        <v>1</v>
      </c>
      <c r="AH120" s="1" t="s">
        <v>6937</v>
      </c>
      <c r="AI120" s="1">
        <v>2016</v>
      </c>
      <c r="AJ120" s="1">
        <v>2020</v>
      </c>
      <c r="AK120" s="1">
        <v>43305</v>
      </c>
      <c r="AO120" s="1" t="s">
        <v>6938</v>
      </c>
      <c r="AP120" s="1" t="s">
        <v>6938</v>
      </c>
      <c r="AQ120" s="1">
        <v>43305</v>
      </c>
      <c r="AR120" s="2"/>
      <c r="AS120" s="1">
        <f t="shared" si="8"/>
        <v>0</v>
      </c>
      <c r="AT120" s="1">
        <f t="shared" si="9"/>
        <v>0</v>
      </c>
      <c r="AU120" s="1">
        <v>0</v>
      </c>
      <c r="AV120" s="1">
        <v>0</v>
      </c>
      <c r="AW120" s="1">
        <f t="shared" si="10"/>
        <v>0</v>
      </c>
      <c r="AX120" s="1">
        <f t="shared" si="11"/>
        <v>0</v>
      </c>
      <c r="AY120" s="1">
        <v>0</v>
      </c>
      <c r="AZ120" s="1">
        <v>0</v>
      </c>
      <c r="BA120" s="1">
        <v>43305</v>
      </c>
    </row>
    <row r="121" spans="1:53" x14ac:dyDescent="0.3">
      <c r="A121" s="1" t="s">
        <v>11649</v>
      </c>
      <c r="B121" s="1">
        <v>2011</v>
      </c>
      <c r="C121" s="1" t="s">
        <v>928</v>
      </c>
      <c r="D121" s="1" t="s">
        <v>920</v>
      </c>
      <c r="E121" s="1" t="s">
        <v>920</v>
      </c>
      <c r="F121" s="1" t="s">
        <v>720</v>
      </c>
      <c r="G121" s="1">
        <v>6070</v>
      </c>
      <c r="H121" s="1">
        <v>79</v>
      </c>
      <c r="I121" s="1">
        <v>311</v>
      </c>
      <c r="J121" s="1">
        <v>1058</v>
      </c>
      <c r="K121" s="1">
        <v>10.625</v>
      </c>
      <c r="L121" s="1">
        <v>3448</v>
      </c>
      <c r="M121" s="1">
        <v>34.5</v>
      </c>
      <c r="N121" s="1">
        <v>8128</v>
      </c>
      <c r="O121" s="1">
        <v>81.25</v>
      </c>
      <c r="P121" s="1">
        <v>28</v>
      </c>
      <c r="Q121" s="3">
        <v>1.82</v>
      </c>
      <c r="R121" s="3">
        <v>3.03</v>
      </c>
      <c r="S121" s="3">
        <v>5.23</v>
      </c>
      <c r="T121" s="1">
        <v>2.2000000000000002</v>
      </c>
      <c r="U121" s="1">
        <v>2912</v>
      </c>
      <c r="V121" s="1">
        <v>29.5</v>
      </c>
      <c r="W121" s="1">
        <v>809</v>
      </c>
      <c r="X121" s="1">
        <v>105</v>
      </c>
      <c r="Y121" s="3">
        <v>7.25</v>
      </c>
      <c r="Z121" s="3">
        <v>4.4000000000000004</v>
      </c>
      <c r="AB121" s="1" t="s">
        <v>2252</v>
      </c>
      <c r="AC121" s="1" t="s">
        <v>146</v>
      </c>
      <c r="AD121" s="1" t="s">
        <v>146</v>
      </c>
      <c r="AE121" s="1">
        <v>22</v>
      </c>
      <c r="AF121" s="1">
        <v>1</v>
      </c>
      <c r="AG121" s="1">
        <v>1</v>
      </c>
      <c r="AH121" s="1" t="s">
        <v>11650</v>
      </c>
      <c r="AI121" s="1">
        <v>2011</v>
      </c>
      <c r="AJ121" s="1">
        <v>2019</v>
      </c>
      <c r="AK121" s="1">
        <v>37095</v>
      </c>
      <c r="AO121" s="1" t="s">
        <v>11651</v>
      </c>
      <c r="AP121" s="1" t="s">
        <v>11651</v>
      </c>
      <c r="AQ121" s="1">
        <v>37095</v>
      </c>
      <c r="AR121" s="2"/>
      <c r="AS121" s="1">
        <f t="shared" si="8"/>
        <v>0</v>
      </c>
      <c r="AT121" s="1">
        <f t="shared" si="9"/>
        <v>0</v>
      </c>
      <c r="AU121" s="1">
        <v>0</v>
      </c>
      <c r="AV121" s="1">
        <v>0</v>
      </c>
      <c r="AW121" s="1">
        <f t="shared" si="10"/>
        <v>0</v>
      </c>
      <c r="AX121" s="1">
        <f t="shared" si="11"/>
        <v>0</v>
      </c>
      <c r="AY121" s="1">
        <v>0</v>
      </c>
      <c r="AZ121" s="1">
        <v>0</v>
      </c>
      <c r="BA121" s="1">
        <v>37095</v>
      </c>
    </row>
    <row r="122" spans="1:53" x14ac:dyDescent="0.3">
      <c r="A122" s="1" t="s">
        <v>11689</v>
      </c>
      <c r="B122" s="1">
        <v>2011</v>
      </c>
      <c r="C122" s="1" t="s">
        <v>928</v>
      </c>
      <c r="D122" s="1" t="s">
        <v>920</v>
      </c>
      <c r="E122" s="1" t="s">
        <v>920</v>
      </c>
      <c r="F122" s="1" t="s">
        <v>56</v>
      </c>
      <c r="G122" s="1">
        <v>6070</v>
      </c>
      <c r="H122" s="1">
        <v>79</v>
      </c>
      <c r="I122" s="1">
        <v>314</v>
      </c>
      <c r="J122" s="1">
        <v>1038</v>
      </c>
      <c r="K122" s="1">
        <v>10.375</v>
      </c>
      <c r="L122" s="1">
        <v>3500</v>
      </c>
      <c r="M122" s="1">
        <v>35</v>
      </c>
      <c r="N122" s="1">
        <v>8300</v>
      </c>
      <c r="O122" s="1">
        <v>83</v>
      </c>
      <c r="P122" s="1">
        <v>29</v>
      </c>
      <c r="Q122" s="3">
        <v>1.8</v>
      </c>
      <c r="R122" s="3">
        <v>3.02</v>
      </c>
      <c r="S122" s="3">
        <v>5.27</v>
      </c>
      <c r="T122" s="1">
        <v>2.2499999999999898</v>
      </c>
      <c r="U122" s="1">
        <v>3112</v>
      </c>
      <c r="V122" s="1">
        <v>31.5</v>
      </c>
      <c r="W122" s="1">
        <v>901</v>
      </c>
      <c r="X122" s="1">
        <v>109</v>
      </c>
      <c r="AB122" s="1" t="s">
        <v>3240</v>
      </c>
      <c r="AC122" s="1" t="s">
        <v>86</v>
      </c>
      <c r="AD122" s="1" t="s">
        <v>86</v>
      </c>
      <c r="AE122" s="1">
        <v>29</v>
      </c>
      <c r="AF122" s="1">
        <v>1</v>
      </c>
      <c r="AG122" s="1">
        <v>1</v>
      </c>
      <c r="AH122" s="1" t="s">
        <v>11690</v>
      </c>
      <c r="AI122" s="1">
        <v>2011</v>
      </c>
      <c r="AK122" s="1">
        <v>37102</v>
      </c>
      <c r="AO122" s="1" t="s">
        <v>11691</v>
      </c>
      <c r="AP122" s="1" t="s">
        <v>11691</v>
      </c>
      <c r="AQ122" s="1">
        <v>37102</v>
      </c>
      <c r="AR122" s="2"/>
      <c r="AS122" s="1">
        <f t="shared" si="8"/>
        <v>0</v>
      </c>
      <c r="AT122" s="1">
        <f t="shared" si="9"/>
        <v>0</v>
      </c>
      <c r="AU122" s="1">
        <v>0</v>
      </c>
      <c r="AV122" s="1">
        <v>0</v>
      </c>
      <c r="AW122" s="1">
        <f t="shared" si="10"/>
        <v>0</v>
      </c>
      <c r="AX122" s="1">
        <f t="shared" si="11"/>
        <v>0</v>
      </c>
      <c r="AY122" s="1">
        <v>0</v>
      </c>
      <c r="AZ122" s="1">
        <v>0</v>
      </c>
      <c r="BA122" s="1">
        <v>37102</v>
      </c>
    </row>
    <row r="123" spans="1:53" x14ac:dyDescent="0.3">
      <c r="A123" s="1" t="s">
        <v>18397</v>
      </c>
      <c r="B123" s="1">
        <v>2004</v>
      </c>
      <c r="C123" s="1" t="s">
        <v>928</v>
      </c>
      <c r="D123" s="6" t="s">
        <v>920</v>
      </c>
      <c r="E123" s="1" t="s">
        <v>920</v>
      </c>
      <c r="F123" s="1" t="s">
        <v>4186</v>
      </c>
      <c r="G123" s="1">
        <v>6070</v>
      </c>
      <c r="H123" s="1">
        <v>79</v>
      </c>
      <c r="I123" s="1">
        <v>317</v>
      </c>
      <c r="J123" s="1">
        <v>912</v>
      </c>
      <c r="K123" s="1">
        <v>9.5</v>
      </c>
      <c r="L123" s="1">
        <v>3278</v>
      </c>
      <c r="M123" s="1">
        <v>32.875</v>
      </c>
      <c r="P123" s="1">
        <v>23</v>
      </c>
      <c r="Q123" s="3">
        <v>1.88</v>
      </c>
      <c r="R123" s="3">
        <v>3.09</v>
      </c>
      <c r="S123" s="3">
        <v>5.37</v>
      </c>
      <c r="T123" s="1">
        <v>2.2799999999999998</v>
      </c>
      <c r="U123" s="1">
        <v>2712</v>
      </c>
      <c r="V123" s="1">
        <v>27.5</v>
      </c>
      <c r="W123" s="1">
        <v>806</v>
      </c>
      <c r="X123" s="1">
        <v>102</v>
      </c>
      <c r="Y123" s="3">
        <v>7.94</v>
      </c>
      <c r="Z123" s="3">
        <v>4.71</v>
      </c>
      <c r="AB123" s="1" t="s">
        <v>10854</v>
      </c>
      <c r="AC123" s="1" t="s">
        <v>72</v>
      </c>
      <c r="AD123" s="1" t="s">
        <v>72</v>
      </c>
      <c r="AG123" s="1">
        <v>4</v>
      </c>
      <c r="AH123" s="1" t="s">
        <v>18398</v>
      </c>
      <c r="AI123" s="1">
        <v>2004</v>
      </c>
      <c r="AK123" s="1">
        <v>29268</v>
      </c>
      <c r="AO123" s="1" t="s">
        <v>18399</v>
      </c>
      <c r="AP123" s="1" t="s">
        <v>18399</v>
      </c>
      <c r="AQ123" s="1">
        <v>29268</v>
      </c>
      <c r="AR123" s="2"/>
      <c r="AS123" s="1">
        <f t="shared" si="8"/>
        <v>0</v>
      </c>
      <c r="AT123" s="1">
        <f t="shared" si="9"/>
        <v>0</v>
      </c>
      <c r="AU123" s="1">
        <v>0</v>
      </c>
      <c r="AV123" s="1">
        <v>0</v>
      </c>
      <c r="AW123" s="1">
        <f t="shared" si="10"/>
        <v>0</v>
      </c>
      <c r="AX123" s="1">
        <f t="shared" si="11"/>
        <v>0</v>
      </c>
      <c r="AY123" s="1">
        <v>0</v>
      </c>
      <c r="AZ123" s="1">
        <v>0</v>
      </c>
      <c r="BA123" s="1">
        <v>29268</v>
      </c>
    </row>
    <row r="124" spans="1:53" x14ac:dyDescent="0.3">
      <c r="A124" s="1" t="s">
        <v>15527</v>
      </c>
      <c r="B124" s="1">
        <v>2007</v>
      </c>
      <c r="C124" s="1" t="s">
        <v>928</v>
      </c>
      <c r="D124" s="1" t="s">
        <v>920</v>
      </c>
      <c r="E124" s="1" t="s">
        <v>920</v>
      </c>
      <c r="F124" s="1" t="s">
        <v>4186</v>
      </c>
      <c r="G124" s="1">
        <v>6070</v>
      </c>
      <c r="H124" s="1">
        <v>79</v>
      </c>
      <c r="I124" s="1">
        <v>327</v>
      </c>
      <c r="J124" s="1">
        <v>1000</v>
      </c>
      <c r="K124" s="1">
        <v>10</v>
      </c>
      <c r="L124" s="1">
        <v>3500</v>
      </c>
      <c r="M124" s="1">
        <v>35</v>
      </c>
      <c r="P124" s="1">
        <v>24</v>
      </c>
      <c r="Q124" s="3">
        <v>1.9</v>
      </c>
      <c r="R124" s="3">
        <v>3.13</v>
      </c>
      <c r="S124" s="3">
        <v>5.42</v>
      </c>
      <c r="T124" s="1">
        <v>2.29</v>
      </c>
      <c r="U124" s="1">
        <v>2600</v>
      </c>
      <c r="V124" s="1">
        <v>26</v>
      </c>
      <c r="W124" s="1">
        <v>710</v>
      </c>
      <c r="X124" s="1">
        <v>94</v>
      </c>
      <c r="Y124" s="3">
        <v>7.95</v>
      </c>
      <c r="Z124" s="3">
        <v>5.14</v>
      </c>
      <c r="AB124" s="1" t="s">
        <v>10854</v>
      </c>
      <c r="AC124" s="1" t="s">
        <v>72</v>
      </c>
      <c r="AD124" s="1" t="s">
        <v>72</v>
      </c>
      <c r="AG124" s="1">
        <v>4</v>
      </c>
      <c r="AH124" s="1" t="s">
        <v>15528</v>
      </c>
      <c r="AI124" s="1">
        <v>2007</v>
      </c>
      <c r="AK124" s="1">
        <v>32830</v>
      </c>
      <c r="AO124" s="1" t="s">
        <v>15529</v>
      </c>
      <c r="AP124" s="1" t="s">
        <v>15529</v>
      </c>
      <c r="AQ124" s="1">
        <v>32830</v>
      </c>
      <c r="AR124" s="2"/>
      <c r="AS124" s="1">
        <f t="shared" si="8"/>
        <v>0</v>
      </c>
      <c r="AT124" s="1">
        <f t="shared" si="9"/>
        <v>0</v>
      </c>
      <c r="AU124" s="1">
        <v>0</v>
      </c>
      <c r="AV124" s="1">
        <v>0</v>
      </c>
      <c r="AW124" s="1">
        <f t="shared" si="10"/>
        <v>0</v>
      </c>
      <c r="AX124" s="1">
        <f t="shared" si="11"/>
        <v>0</v>
      </c>
      <c r="AY124" s="1">
        <v>0</v>
      </c>
      <c r="AZ124" s="1">
        <v>0</v>
      </c>
      <c r="BA124" s="1">
        <v>32830</v>
      </c>
    </row>
    <row r="125" spans="1:53" x14ac:dyDescent="0.3">
      <c r="A125" s="1" t="s">
        <v>18466</v>
      </c>
      <c r="B125" s="1">
        <v>2004</v>
      </c>
      <c r="C125" s="1" t="s">
        <v>928</v>
      </c>
      <c r="D125" s="6" t="s">
        <v>920</v>
      </c>
      <c r="E125" s="1" t="s">
        <v>920</v>
      </c>
      <c r="F125" s="1" t="s">
        <v>260</v>
      </c>
      <c r="G125" s="1">
        <v>6070</v>
      </c>
      <c r="H125" s="1">
        <v>79</v>
      </c>
      <c r="I125" s="1">
        <v>322</v>
      </c>
      <c r="J125" s="1">
        <v>1012</v>
      </c>
      <c r="K125" s="1">
        <v>10.5</v>
      </c>
      <c r="L125" s="1">
        <v>3312</v>
      </c>
      <c r="M125" s="1">
        <v>33.5</v>
      </c>
      <c r="P125" s="1">
        <v>26</v>
      </c>
      <c r="Q125" s="3">
        <v>1.9</v>
      </c>
      <c r="R125" s="3">
        <v>3.13</v>
      </c>
      <c r="S125" s="3">
        <v>5.43</v>
      </c>
      <c r="T125" s="1">
        <v>2.2999999999999998</v>
      </c>
      <c r="U125" s="1">
        <v>2812</v>
      </c>
      <c r="V125" s="1">
        <v>28.5</v>
      </c>
      <c r="W125" s="1">
        <v>806</v>
      </c>
      <c r="X125" s="1">
        <v>102</v>
      </c>
      <c r="Y125" s="3">
        <v>8.3000000000000007</v>
      </c>
      <c r="Z125" s="3">
        <v>4.84</v>
      </c>
      <c r="AB125" s="1" t="s">
        <v>2252</v>
      </c>
      <c r="AC125" s="1" t="s">
        <v>116</v>
      </c>
      <c r="AD125" s="1" t="s">
        <v>116</v>
      </c>
      <c r="AE125" s="1">
        <v>115</v>
      </c>
      <c r="AF125" s="1">
        <v>4</v>
      </c>
      <c r="AG125" s="1">
        <v>3</v>
      </c>
      <c r="AH125" s="1" t="s">
        <v>18467</v>
      </c>
      <c r="AI125" s="1">
        <v>2004</v>
      </c>
      <c r="AK125" s="1">
        <v>29068</v>
      </c>
      <c r="AO125" s="1" t="s">
        <v>18468</v>
      </c>
      <c r="AP125" s="1" t="s">
        <v>18468</v>
      </c>
      <c r="AQ125" s="1">
        <v>29068</v>
      </c>
      <c r="AR125" s="2"/>
      <c r="AS125" s="1">
        <f t="shared" si="8"/>
        <v>0</v>
      </c>
      <c r="AT125" s="1">
        <f t="shared" si="9"/>
        <v>0</v>
      </c>
      <c r="AU125" s="1">
        <v>0</v>
      </c>
      <c r="AV125" s="1">
        <v>0</v>
      </c>
      <c r="AW125" s="1">
        <f t="shared" si="10"/>
        <v>0</v>
      </c>
      <c r="AX125" s="1">
        <f t="shared" si="11"/>
        <v>0</v>
      </c>
      <c r="AY125" s="1">
        <v>0</v>
      </c>
      <c r="AZ125" s="1">
        <v>0</v>
      </c>
      <c r="BA125" s="1">
        <v>29068</v>
      </c>
    </row>
    <row r="126" spans="1:53" x14ac:dyDescent="0.3">
      <c r="A126" s="1" t="s">
        <v>9783</v>
      </c>
      <c r="B126" s="1">
        <v>2013</v>
      </c>
      <c r="C126" s="1" t="s">
        <v>928</v>
      </c>
      <c r="D126" s="1" t="s">
        <v>920</v>
      </c>
      <c r="E126" s="1" t="s">
        <v>920</v>
      </c>
      <c r="F126" s="1" t="s">
        <v>720</v>
      </c>
      <c r="G126" s="1">
        <v>6070</v>
      </c>
      <c r="H126" s="1">
        <v>79</v>
      </c>
      <c r="I126" s="1">
        <v>315</v>
      </c>
      <c r="J126" s="1">
        <v>1000</v>
      </c>
      <c r="K126" s="1">
        <v>10</v>
      </c>
      <c r="L126" s="1">
        <v>3400</v>
      </c>
      <c r="M126" s="1">
        <v>34</v>
      </c>
      <c r="N126" s="1">
        <v>8200</v>
      </c>
      <c r="O126" s="1">
        <v>82</v>
      </c>
      <c r="P126" s="1">
        <v>22</v>
      </c>
      <c r="Q126" s="3">
        <v>1.9</v>
      </c>
      <c r="R126" s="3">
        <v>3.16</v>
      </c>
      <c r="S126" s="3">
        <v>5.46</v>
      </c>
      <c r="T126" s="1">
        <v>2.2999999999999998</v>
      </c>
      <c r="U126" s="1">
        <v>2500</v>
      </c>
      <c r="V126" s="1">
        <v>25</v>
      </c>
      <c r="W126" s="1">
        <v>809</v>
      </c>
      <c r="X126" s="1">
        <v>105</v>
      </c>
      <c r="Y126" s="3">
        <v>7.9</v>
      </c>
      <c r="Z126" s="3">
        <v>4.8099999999999996</v>
      </c>
      <c r="AB126" s="1" t="s">
        <v>2252</v>
      </c>
      <c r="AC126" s="1" t="s">
        <v>72</v>
      </c>
      <c r="AD126" s="1" t="s">
        <v>72</v>
      </c>
      <c r="AG126" s="1">
        <v>4</v>
      </c>
      <c r="AH126" s="1" t="s">
        <v>9784</v>
      </c>
      <c r="AI126" s="1">
        <v>2013</v>
      </c>
      <c r="AJ126" s="1">
        <v>2017</v>
      </c>
      <c r="AK126" s="1">
        <v>40215</v>
      </c>
      <c r="AO126" s="1" t="s">
        <v>9785</v>
      </c>
      <c r="AP126" s="1" t="s">
        <v>9785</v>
      </c>
      <c r="AQ126" s="1">
        <v>40215</v>
      </c>
      <c r="AR126" s="2"/>
      <c r="AS126" s="1">
        <f t="shared" si="8"/>
        <v>0</v>
      </c>
      <c r="AT126" s="1">
        <f t="shared" si="9"/>
        <v>0</v>
      </c>
      <c r="AU126" s="1">
        <v>0</v>
      </c>
      <c r="AV126" s="1">
        <v>0</v>
      </c>
      <c r="AW126" s="1">
        <f t="shared" si="10"/>
        <v>0</v>
      </c>
      <c r="AX126" s="1">
        <f t="shared" si="11"/>
        <v>0</v>
      </c>
      <c r="AY126" s="1">
        <v>0</v>
      </c>
      <c r="AZ126" s="1">
        <v>0</v>
      </c>
      <c r="BA126" s="1">
        <v>40215</v>
      </c>
    </row>
    <row r="127" spans="1:53" x14ac:dyDescent="0.3">
      <c r="A127" s="1" t="s">
        <v>5786</v>
      </c>
      <c r="B127" s="1">
        <v>2017</v>
      </c>
      <c r="C127" s="1" t="s">
        <v>928</v>
      </c>
      <c r="D127" s="6" t="s">
        <v>920</v>
      </c>
      <c r="E127" s="1" t="s">
        <v>920</v>
      </c>
      <c r="F127" s="1" t="s">
        <v>250</v>
      </c>
      <c r="G127" s="1">
        <v>6070</v>
      </c>
      <c r="H127" s="1">
        <v>79</v>
      </c>
      <c r="I127" s="1">
        <v>306</v>
      </c>
      <c r="J127" s="1">
        <v>948</v>
      </c>
      <c r="K127" s="1">
        <v>9.5</v>
      </c>
      <c r="L127" s="1">
        <v>3318</v>
      </c>
      <c r="M127" s="1">
        <v>33.130000000000003</v>
      </c>
      <c r="N127" s="1">
        <v>8058</v>
      </c>
      <c r="O127" s="1">
        <v>80.63</v>
      </c>
      <c r="P127" s="1">
        <v>15</v>
      </c>
      <c r="Q127" s="3">
        <v>1.89</v>
      </c>
      <c r="S127" s="3">
        <v>5.48</v>
      </c>
      <c r="U127" s="1">
        <v>2012</v>
      </c>
      <c r="V127" s="1">
        <v>20.5</v>
      </c>
      <c r="W127" s="1">
        <v>809</v>
      </c>
      <c r="X127" s="1">
        <v>105</v>
      </c>
      <c r="Z127" s="3">
        <v>5.01</v>
      </c>
      <c r="AB127" s="1" t="s">
        <v>3293</v>
      </c>
      <c r="AC127" s="1" t="s">
        <v>72</v>
      </c>
      <c r="AD127" s="1" t="s">
        <v>72</v>
      </c>
      <c r="AG127" s="1">
        <v>4</v>
      </c>
      <c r="AH127" s="1" t="s">
        <v>5787</v>
      </c>
      <c r="AI127" s="1">
        <v>2017</v>
      </c>
      <c r="AJ127" s="1">
        <v>2019</v>
      </c>
      <c r="AK127" s="1">
        <v>45622</v>
      </c>
      <c r="AO127" s="1" t="s">
        <v>5788</v>
      </c>
      <c r="AP127" s="1" t="s">
        <v>5788</v>
      </c>
      <c r="AQ127" s="1">
        <v>45622</v>
      </c>
      <c r="AR127" s="2"/>
      <c r="AS127" s="1">
        <f t="shared" si="8"/>
        <v>0</v>
      </c>
      <c r="AT127" s="1">
        <f t="shared" si="9"/>
        <v>0</v>
      </c>
      <c r="AU127" s="1">
        <v>0</v>
      </c>
      <c r="AV127" s="1">
        <v>0</v>
      </c>
      <c r="AW127" s="1">
        <f t="shared" si="10"/>
        <v>0</v>
      </c>
      <c r="AX127" s="1">
        <f t="shared" si="11"/>
        <v>0</v>
      </c>
      <c r="AY127" s="1">
        <v>0</v>
      </c>
      <c r="AZ127" s="1">
        <v>0</v>
      </c>
      <c r="BA127" s="1">
        <v>45622</v>
      </c>
    </row>
    <row r="128" spans="1:53" x14ac:dyDescent="0.3">
      <c r="A128" s="1" t="s">
        <v>3887</v>
      </c>
      <c r="B128" s="1">
        <v>2019</v>
      </c>
      <c r="C128" s="1" t="s">
        <v>928</v>
      </c>
      <c r="D128" s="6" t="s">
        <v>920</v>
      </c>
      <c r="E128" s="1" t="s">
        <v>920</v>
      </c>
      <c r="F128" s="1" t="s">
        <v>1492</v>
      </c>
      <c r="G128" s="1">
        <v>6070</v>
      </c>
      <c r="H128" s="1">
        <v>79</v>
      </c>
      <c r="I128" s="1">
        <v>320</v>
      </c>
      <c r="J128" s="1">
        <v>1118</v>
      </c>
      <c r="K128" s="1">
        <v>11.125</v>
      </c>
      <c r="L128" s="1">
        <v>3428</v>
      </c>
      <c r="M128" s="1">
        <v>34.25</v>
      </c>
      <c r="N128" s="1">
        <v>8448</v>
      </c>
      <c r="O128" s="1">
        <v>84.5</v>
      </c>
      <c r="P128" s="1">
        <v>25</v>
      </c>
      <c r="AB128" s="1" t="s">
        <v>3374</v>
      </c>
      <c r="AC128" s="1" t="s">
        <v>72</v>
      </c>
      <c r="AD128" s="1" t="s">
        <v>72</v>
      </c>
      <c r="AG128" s="1">
        <v>4</v>
      </c>
      <c r="AL128" s="1" t="s">
        <v>3888</v>
      </c>
      <c r="AN128" s="1" t="s">
        <v>1064</v>
      </c>
      <c r="AO128" s="1" t="s">
        <v>3889</v>
      </c>
      <c r="AR128" s="2"/>
    </row>
    <row r="129" spans="1:53" x14ac:dyDescent="0.3">
      <c r="A129" s="1" t="s">
        <v>4904</v>
      </c>
      <c r="B129" s="1">
        <v>2018</v>
      </c>
      <c r="C129" s="1" t="s">
        <v>928</v>
      </c>
      <c r="D129" s="6" t="s">
        <v>920</v>
      </c>
      <c r="E129" s="1" t="s">
        <v>920</v>
      </c>
      <c r="F129" s="1" t="s">
        <v>579</v>
      </c>
      <c r="G129" s="1">
        <v>6070</v>
      </c>
      <c r="H129" s="1">
        <v>79</v>
      </c>
      <c r="I129" s="1">
        <v>311</v>
      </c>
      <c r="J129" s="1">
        <v>928</v>
      </c>
      <c r="K129" s="1">
        <v>9.25</v>
      </c>
      <c r="L129" s="1">
        <v>3228</v>
      </c>
      <c r="M129" s="1">
        <v>32.25</v>
      </c>
      <c r="N129" s="1">
        <v>8118</v>
      </c>
      <c r="O129" s="1">
        <v>81.125</v>
      </c>
      <c r="P129" s="1">
        <v>19</v>
      </c>
      <c r="AB129" s="1" t="s">
        <v>2252</v>
      </c>
      <c r="AC129" s="1" t="s">
        <v>62</v>
      </c>
      <c r="AD129" s="1" t="s">
        <v>62</v>
      </c>
      <c r="AE129" s="1">
        <v>127</v>
      </c>
      <c r="AF129" s="1">
        <v>4</v>
      </c>
      <c r="AG129" s="1">
        <v>3</v>
      </c>
      <c r="AL129" s="1" t="s">
        <v>4905</v>
      </c>
      <c r="AO129" s="1" t="s">
        <v>4906</v>
      </c>
      <c r="AR129" s="2"/>
      <c r="AS129" s="1">
        <f>IF(AT129&gt;0,1,0)</f>
        <v>0</v>
      </c>
      <c r="AT129" s="1">
        <f>AU129+AV129</f>
        <v>0</v>
      </c>
      <c r="AU129" s="1">
        <v>0</v>
      </c>
      <c r="AV129" s="1">
        <v>0</v>
      </c>
      <c r="AW129" s="1">
        <f>IF(AX129&gt;0,1,0)</f>
        <v>0</v>
      </c>
      <c r="AX129" s="1">
        <f>SUM(AY129+AZ129)</f>
        <v>0</v>
      </c>
      <c r="AY129" s="1">
        <v>0</v>
      </c>
      <c r="AZ129" s="1">
        <v>0</v>
      </c>
    </row>
    <row r="130" spans="1:53" x14ac:dyDescent="0.3">
      <c r="A130" s="1" t="s">
        <v>4967</v>
      </c>
      <c r="B130" s="1">
        <v>2018</v>
      </c>
      <c r="C130" s="1" t="s">
        <v>599</v>
      </c>
      <c r="D130" s="1" t="s">
        <v>599</v>
      </c>
      <c r="E130" s="1" t="s">
        <v>600</v>
      </c>
      <c r="F130" s="1" t="s">
        <v>4968</v>
      </c>
      <c r="G130" s="1">
        <v>6070</v>
      </c>
      <c r="H130" s="1">
        <v>79</v>
      </c>
      <c r="I130" s="1">
        <v>232</v>
      </c>
      <c r="J130" s="1">
        <v>848</v>
      </c>
      <c r="K130" s="1">
        <v>8.5</v>
      </c>
      <c r="L130" s="1">
        <v>3228</v>
      </c>
      <c r="M130" s="1">
        <v>32.25</v>
      </c>
      <c r="N130" s="1">
        <v>7728</v>
      </c>
      <c r="O130" s="1">
        <v>77.25</v>
      </c>
      <c r="AB130" s="1" t="s">
        <v>3268</v>
      </c>
      <c r="AC130" s="1" t="s">
        <v>72</v>
      </c>
      <c r="AD130" s="1" t="s">
        <v>72</v>
      </c>
      <c r="AG130" s="1">
        <v>4</v>
      </c>
      <c r="AL130" s="1" t="s">
        <v>4969</v>
      </c>
      <c r="AO130" s="1" t="s">
        <v>4970</v>
      </c>
      <c r="AR130" s="2"/>
      <c r="AS130" s="1">
        <f>IF(AT130&gt;0,1,0)</f>
        <v>0</v>
      </c>
      <c r="AT130" s="1">
        <f>AU130+AV130</f>
        <v>0</v>
      </c>
      <c r="AU130" s="1">
        <v>0</v>
      </c>
      <c r="AV130" s="1">
        <v>0</v>
      </c>
      <c r="AW130" s="1">
        <f>IF(AX130&gt;0,1,0)</f>
        <v>0</v>
      </c>
      <c r="AX130" s="1">
        <f>SUM(AY130+AZ130)</f>
        <v>0</v>
      </c>
      <c r="AY130" s="1">
        <v>0</v>
      </c>
      <c r="AZ130" s="1">
        <v>0</v>
      </c>
    </row>
    <row r="131" spans="1:53" x14ac:dyDescent="0.3">
      <c r="A131" s="1" t="s">
        <v>18463</v>
      </c>
      <c r="B131" s="1">
        <v>2004</v>
      </c>
      <c r="C131" s="1" t="s">
        <v>928</v>
      </c>
      <c r="D131" s="6" t="s">
        <v>920</v>
      </c>
      <c r="E131" s="1" t="s">
        <v>920</v>
      </c>
      <c r="F131" s="1" t="s">
        <v>85</v>
      </c>
      <c r="G131" s="1">
        <v>6070</v>
      </c>
      <c r="H131" s="1">
        <v>79</v>
      </c>
      <c r="I131" s="1">
        <v>350</v>
      </c>
      <c r="J131" s="1">
        <v>1034</v>
      </c>
      <c r="K131" s="1">
        <v>10.75</v>
      </c>
      <c r="L131" s="1">
        <v>3512</v>
      </c>
      <c r="M131" s="1">
        <v>35.5</v>
      </c>
      <c r="P131" s="1">
        <v>21</v>
      </c>
      <c r="U131" s="1">
        <v>2712</v>
      </c>
      <c r="V131" s="1">
        <v>27.5</v>
      </c>
      <c r="W131" s="1">
        <v>802</v>
      </c>
      <c r="X131" s="1">
        <v>98</v>
      </c>
      <c r="Y131" s="3">
        <v>7.88</v>
      </c>
      <c r="Z131" s="3">
        <v>4.6500000000000004</v>
      </c>
      <c r="AB131" s="1" t="s">
        <v>3244</v>
      </c>
      <c r="AC131" s="1" t="s">
        <v>57</v>
      </c>
      <c r="AD131" s="1" t="s">
        <v>57</v>
      </c>
      <c r="AE131" s="1">
        <v>75</v>
      </c>
      <c r="AF131" s="1">
        <v>3</v>
      </c>
      <c r="AG131" s="1">
        <v>2</v>
      </c>
      <c r="AH131" s="1" t="s">
        <v>18464</v>
      </c>
      <c r="AI131" s="1">
        <v>2004</v>
      </c>
      <c r="AK131" s="1">
        <v>29028</v>
      </c>
      <c r="AO131" s="1" t="s">
        <v>18465</v>
      </c>
      <c r="AP131" s="1" t="s">
        <v>18465</v>
      </c>
      <c r="AQ131" s="1">
        <v>29028</v>
      </c>
      <c r="AR131" s="2"/>
      <c r="AS131" s="1">
        <f>IF(AT131&gt;0,1,0)</f>
        <v>0</v>
      </c>
      <c r="AT131" s="1">
        <f>AU131+AV131</f>
        <v>0</v>
      </c>
      <c r="AU131" s="1">
        <v>0</v>
      </c>
      <c r="AV131" s="1">
        <v>0</v>
      </c>
      <c r="AW131" s="1">
        <f>IF(AX131&gt;0,1,0)</f>
        <v>0</v>
      </c>
      <c r="AX131" s="1">
        <f>SUM(AY131+AZ131)</f>
        <v>0</v>
      </c>
      <c r="AY131" s="1">
        <v>0</v>
      </c>
      <c r="AZ131" s="1">
        <v>0</v>
      </c>
      <c r="BA131" s="1">
        <v>29028</v>
      </c>
    </row>
    <row r="132" spans="1:53" x14ac:dyDescent="0.3">
      <c r="A132" s="1" t="s">
        <v>20022</v>
      </c>
      <c r="B132" s="1">
        <v>2024</v>
      </c>
      <c r="C132" s="1" t="s">
        <v>928</v>
      </c>
      <c r="D132" s="1" t="s">
        <v>928</v>
      </c>
      <c r="E132" s="1" t="s">
        <v>920</v>
      </c>
      <c r="F132" s="1" t="s">
        <v>201</v>
      </c>
      <c r="G132" s="1">
        <v>6067</v>
      </c>
      <c r="H132" s="1">
        <v>78.875</v>
      </c>
      <c r="I132" s="1">
        <v>315</v>
      </c>
      <c r="K132" s="1">
        <v>9.5</v>
      </c>
      <c r="M132" s="1">
        <v>34</v>
      </c>
      <c r="O132" s="1">
        <v>81</v>
      </c>
      <c r="P132" s="1" t="s">
        <v>2196</v>
      </c>
      <c r="Q132" s="3">
        <v>1.85</v>
      </c>
      <c r="S132" s="3">
        <v>5.36</v>
      </c>
      <c r="V132" s="1">
        <v>25.5</v>
      </c>
      <c r="X132" s="1">
        <v>94</v>
      </c>
      <c r="Y132" s="3">
        <v>7.95</v>
      </c>
      <c r="Z132" s="3">
        <v>4.93</v>
      </c>
      <c r="AH132" s="1" t="s">
        <v>20669</v>
      </c>
      <c r="AI132" s="1">
        <v>2024</v>
      </c>
      <c r="AM132" s="1">
        <v>10</v>
      </c>
      <c r="AN132" s="1" t="s">
        <v>957</v>
      </c>
      <c r="AO132" s="1" t="s">
        <v>20352</v>
      </c>
    </row>
    <row r="133" spans="1:53" x14ac:dyDescent="0.3">
      <c r="A133" s="1" t="s">
        <v>13400</v>
      </c>
      <c r="B133" s="1">
        <v>2009</v>
      </c>
      <c r="C133" s="1" t="s">
        <v>144</v>
      </c>
      <c r="D133" s="1" t="s">
        <v>55</v>
      </c>
      <c r="E133" s="1" t="s">
        <v>55</v>
      </c>
      <c r="F133" s="1" t="s">
        <v>260</v>
      </c>
      <c r="G133" s="1">
        <v>6067</v>
      </c>
      <c r="H133" s="1">
        <v>78.875</v>
      </c>
      <c r="I133" s="1">
        <v>266</v>
      </c>
      <c r="J133" s="1">
        <v>1028</v>
      </c>
      <c r="K133" s="1">
        <v>10.25</v>
      </c>
      <c r="L133" s="1">
        <v>3438</v>
      </c>
      <c r="M133" s="1">
        <v>34.375</v>
      </c>
      <c r="P133" s="1">
        <v>28</v>
      </c>
      <c r="Q133" s="3">
        <v>1.67</v>
      </c>
      <c r="R133" s="3">
        <v>2.76</v>
      </c>
      <c r="S133" s="3">
        <v>4.75</v>
      </c>
      <c r="T133" s="1">
        <v>1.99</v>
      </c>
      <c r="U133" s="1">
        <v>3812</v>
      </c>
      <c r="V133" s="1">
        <v>38.5</v>
      </c>
      <c r="W133" s="1">
        <v>1008</v>
      </c>
      <c r="X133" s="1">
        <v>128</v>
      </c>
      <c r="Y133" s="3">
        <v>7.42</v>
      </c>
      <c r="Z133" s="3">
        <v>4.37</v>
      </c>
      <c r="AB133" s="1" t="s">
        <v>2252</v>
      </c>
      <c r="AC133" s="1" t="s">
        <v>234</v>
      </c>
      <c r="AD133" s="1" t="s">
        <v>234</v>
      </c>
      <c r="AE133" s="1">
        <v>70</v>
      </c>
      <c r="AF133" s="1">
        <v>3</v>
      </c>
      <c r="AG133" s="1">
        <v>2</v>
      </c>
      <c r="AH133" s="1" t="s">
        <v>13401</v>
      </c>
      <c r="AI133" s="1">
        <v>2009</v>
      </c>
      <c r="AJ133" s="1">
        <v>2018</v>
      </c>
      <c r="AK133" s="1">
        <v>34521</v>
      </c>
      <c r="AO133" s="1" t="s">
        <v>13402</v>
      </c>
      <c r="AP133" s="1" t="s">
        <v>13402</v>
      </c>
      <c r="AQ133" s="1">
        <v>34521</v>
      </c>
      <c r="AR133" s="2"/>
      <c r="AS133" s="1">
        <f t="shared" ref="AS133:AS142" si="12">IF(AT133&gt;0,1,0)</f>
        <v>0</v>
      </c>
      <c r="AT133" s="1">
        <f t="shared" ref="AT133:AT142" si="13">AU133+AV133</f>
        <v>0</v>
      </c>
      <c r="AU133" s="1">
        <v>0</v>
      </c>
      <c r="AV133" s="1">
        <v>0</v>
      </c>
      <c r="AW133" s="1">
        <f t="shared" ref="AW133:AW142" si="14">IF(AX133&gt;0,1,0)</f>
        <v>0</v>
      </c>
      <c r="AX133" s="1">
        <f t="shared" ref="AX133:AX142" si="15">SUM(AY133+AZ133)</f>
        <v>0</v>
      </c>
      <c r="AY133" s="1">
        <v>0</v>
      </c>
      <c r="AZ133" s="1">
        <v>0</v>
      </c>
      <c r="BA133" s="1">
        <v>34521</v>
      </c>
    </row>
    <row r="134" spans="1:53" x14ac:dyDescent="0.3">
      <c r="A134" s="1" t="s">
        <v>4821</v>
      </c>
      <c r="B134" s="1">
        <v>2018</v>
      </c>
      <c r="C134" s="1" t="s">
        <v>928</v>
      </c>
      <c r="D134" s="6" t="s">
        <v>920</v>
      </c>
      <c r="E134" s="1" t="s">
        <v>920</v>
      </c>
      <c r="F134" s="1" t="s">
        <v>95</v>
      </c>
      <c r="G134" s="1">
        <v>6067</v>
      </c>
      <c r="H134" s="1">
        <v>78.875</v>
      </c>
      <c r="I134" s="1">
        <v>297</v>
      </c>
      <c r="J134" s="1">
        <v>938</v>
      </c>
      <c r="K134" s="1">
        <v>9.375</v>
      </c>
      <c r="L134" s="1">
        <v>3418</v>
      </c>
      <c r="M134" s="1">
        <v>34.125</v>
      </c>
      <c r="N134" s="1">
        <v>7848</v>
      </c>
      <c r="O134" s="1">
        <v>78.5</v>
      </c>
      <c r="P134" s="1">
        <v>22</v>
      </c>
      <c r="Q134" s="3">
        <v>1.7</v>
      </c>
      <c r="S134" s="3">
        <v>4.82</v>
      </c>
      <c r="U134" s="1">
        <v>2912</v>
      </c>
      <c r="V134" s="1">
        <v>29.5</v>
      </c>
      <c r="W134" s="1">
        <v>811</v>
      </c>
      <c r="X134" s="1">
        <v>107</v>
      </c>
      <c r="Y134" s="3">
        <v>7.14</v>
      </c>
      <c r="Z134" s="3">
        <v>4.5</v>
      </c>
      <c r="AB134" s="1" t="s">
        <v>2252</v>
      </c>
      <c r="AC134" s="1" t="s">
        <v>116</v>
      </c>
      <c r="AD134" s="1" t="s">
        <v>116</v>
      </c>
      <c r="AE134" s="1">
        <v>62</v>
      </c>
      <c r="AF134" s="1">
        <v>2</v>
      </c>
      <c r="AG134" s="1">
        <v>2</v>
      </c>
      <c r="AL134" s="1" t="s">
        <v>4822</v>
      </c>
      <c r="AO134" s="1" t="s">
        <v>4823</v>
      </c>
      <c r="AR134" s="2"/>
      <c r="AS134" s="1">
        <f t="shared" si="12"/>
        <v>0</v>
      </c>
      <c r="AT134" s="1">
        <f t="shared" si="13"/>
        <v>0</v>
      </c>
      <c r="AU134" s="1">
        <v>0</v>
      </c>
      <c r="AV134" s="1">
        <v>0</v>
      </c>
      <c r="AW134" s="1">
        <f t="shared" si="14"/>
        <v>0</v>
      </c>
      <c r="AX134" s="1">
        <f t="shared" si="15"/>
        <v>0</v>
      </c>
      <c r="AY134" s="1">
        <v>0</v>
      </c>
      <c r="AZ134" s="1">
        <v>0</v>
      </c>
    </row>
    <row r="135" spans="1:53" x14ac:dyDescent="0.3">
      <c r="A135" s="1" t="s">
        <v>6521</v>
      </c>
      <c r="B135" s="1">
        <v>2016</v>
      </c>
      <c r="C135" s="1" t="s">
        <v>144</v>
      </c>
      <c r="D135" s="1" t="s">
        <v>144</v>
      </c>
      <c r="E135" s="1" t="s">
        <v>55</v>
      </c>
      <c r="F135" s="1" t="s">
        <v>100</v>
      </c>
      <c r="G135" s="1">
        <v>6067</v>
      </c>
      <c r="H135" s="1">
        <v>78.875</v>
      </c>
      <c r="I135" s="1">
        <v>277</v>
      </c>
      <c r="J135" s="1">
        <v>1038</v>
      </c>
      <c r="K135" s="1">
        <v>10.375</v>
      </c>
      <c r="L135" s="1">
        <v>3408</v>
      </c>
      <c r="M135" s="1">
        <v>34</v>
      </c>
      <c r="N135" s="1">
        <v>8278</v>
      </c>
      <c r="O135" s="1">
        <v>82.875</v>
      </c>
      <c r="P135" s="1">
        <v>21</v>
      </c>
      <c r="Q135" s="3">
        <v>1.63</v>
      </c>
      <c r="S135" s="3">
        <v>4.84</v>
      </c>
      <c r="U135" s="1">
        <v>2812</v>
      </c>
      <c r="V135" s="1">
        <v>28.5</v>
      </c>
      <c r="W135" s="1">
        <v>906</v>
      </c>
      <c r="X135" s="1">
        <v>114</v>
      </c>
      <c r="Y135" s="3">
        <v>7.27</v>
      </c>
      <c r="Z135" s="3">
        <v>4.37</v>
      </c>
      <c r="AB135" s="1" t="s">
        <v>3240</v>
      </c>
      <c r="AC135" s="1" t="s">
        <v>91</v>
      </c>
      <c r="AD135" s="1" t="s">
        <v>91</v>
      </c>
      <c r="AE135" s="1">
        <v>65</v>
      </c>
      <c r="AF135" s="1">
        <v>3</v>
      </c>
      <c r="AG135" s="1">
        <v>2</v>
      </c>
      <c r="AH135" s="1" t="s">
        <v>6522</v>
      </c>
      <c r="AI135" s="1">
        <v>2016</v>
      </c>
      <c r="AJ135" s="1">
        <v>2019</v>
      </c>
      <c r="AK135" s="1">
        <v>43354</v>
      </c>
      <c r="AO135" s="1" t="s">
        <v>6523</v>
      </c>
      <c r="AP135" s="1" t="s">
        <v>6523</v>
      </c>
      <c r="AQ135" s="1">
        <v>43354</v>
      </c>
      <c r="AR135" s="2"/>
      <c r="AS135" s="1">
        <f t="shared" si="12"/>
        <v>0</v>
      </c>
      <c r="AT135" s="1">
        <f t="shared" si="13"/>
        <v>0</v>
      </c>
      <c r="AU135" s="1">
        <v>0</v>
      </c>
      <c r="AV135" s="1">
        <v>0</v>
      </c>
      <c r="AW135" s="1">
        <f t="shared" si="14"/>
        <v>0</v>
      </c>
      <c r="AX135" s="1">
        <f t="shared" si="15"/>
        <v>0</v>
      </c>
      <c r="AY135" s="1">
        <v>0</v>
      </c>
      <c r="AZ135" s="1">
        <v>0</v>
      </c>
      <c r="BA135" s="1">
        <v>43354</v>
      </c>
    </row>
    <row r="136" spans="1:53" x14ac:dyDescent="0.3">
      <c r="A136" s="1" t="s">
        <v>19090</v>
      </c>
      <c r="B136" s="1">
        <v>2003</v>
      </c>
      <c r="C136" s="1" t="s">
        <v>144</v>
      </c>
      <c r="D136" s="6" t="s">
        <v>144</v>
      </c>
      <c r="E136" s="1" t="s">
        <v>55</v>
      </c>
      <c r="F136" s="1" t="s">
        <v>85</v>
      </c>
      <c r="G136" s="1">
        <v>6067</v>
      </c>
      <c r="H136" s="1">
        <v>78.875</v>
      </c>
      <c r="I136" s="1">
        <v>257</v>
      </c>
      <c r="J136" s="1">
        <v>912</v>
      </c>
      <c r="K136" s="1">
        <v>9.5</v>
      </c>
      <c r="L136" s="1">
        <v>3334</v>
      </c>
      <c r="M136" s="1">
        <v>33.75</v>
      </c>
      <c r="P136" s="1">
        <v>16</v>
      </c>
      <c r="Q136" s="3">
        <v>1.68</v>
      </c>
      <c r="R136" s="3">
        <v>2.81</v>
      </c>
      <c r="S136" s="3">
        <v>4.93</v>
      </c>
      <c r="T136" s="1">
        <v>2.1199999999999899</v>
      </c>
      <c r="U136" s="1">
        <v>3412</v>
      </c>
      <c r="V136" s="1">
        <v>34.5</v>
      </c>
      <c r="W136" s="1">
        <v>907</v>
      </c>
      <c r="X136" s="1">
        <v>115</v>
      </c>
      <c r="Y136" s="3">
        <v>7.34</v>
      </c>
      <c r="Z136" s="3">
        <v>4.3099999999999996</v>
      </c>
      <c r="AB136" s="1" t="s">
        <v>3244</v>
      </c>
      <c r="AC136" s="1" t="s">
        <v>367</v>
      </c>
      <c r="AD136" s="1" t="s">
        <v>367</v>
      </c>
      <c r="AE136" s="1">
        <v>227</v>
      </c>
      <c r="AF136" s="1">
        <v>7</v>
      </c>
      <c r="AG136" s="1">
        <v>3</v>
      </c>
      <c r="AH136" s="1" t="s">
        <v>19091</v>
      </c>
      <c r="AI136" s="1">
        <v>2003</v>
      </c>
      <c r="AK136" s="1">
        <v>28263</v>
      </c>
      <c r="AO136" s="1" t="s">
        <v>19092</v>
      </c>
      <c r="AP136" s="1" t="s">
        <v>19092</v>
      </c>
      <c r="AQ136" s="1">
        <v>28263</v>
      </c>
      <c r="AR136" s="2"/>
      <c r="AS136" s="1">
        <f t="shared" si="12"/>
        <v>0</v>
      </c>
      <c r="AT136" s="1">
        <f t="shared" si="13"/>
        <v>0</v>
      </c>
      <c r="AU136" s="1">
        <v>0</v>
      </c>
      <c r="AV136" s="1">
        <v>0</v>
      </c>
      <c r="AW136" s="1">
        <f t="shared" si="14"/>
        <v>0</v>
      </c>
      <c r="AX136" s="1">
        <f t="shared" si="15"/>
        <v>0</v>
      </c>
      <c r="AY136" s="1">
        <v>0</v>
      </c>
      <c r="AZ136" s="1">
        <v>0</v>
      </c>
      <c r="BA136" s="1">
        <v>28263</v>
      </c>
    </row>
    <row r="137" spans="1:53" x14ac:dyDescent="0.3">
      <c r="A137" s="1" t="s">
        <v>19413</v>
      </c>
      <c r="B137" s="1">
        <v>2003</v>
      </c>
      <c r="C137" s="1" t="s">
        <v>928</v>
      </c>
      <c r="D137" s="6" t="s">
        <v>920</v>
      </c>
      <c r="E137" s="1" t="s">
        <v>920</v>
      </c>
      <c r="F137" s="1" t="s">
        <v>362</v>
      </c>
      <c r="G137" s="1">
        <v>6067</v>
      </c>
      <c r="H137" s="1">
        <v>78.875</v>
      </c>
      <c r="I137" s="1">
        <v>324</v>
      </c>
      <c r="J137" s="1">
        <v>1018</v>
      </c>
      <c r="K137" s="1">
        <v>10.125</v>
      </c>
      <c r="L137" s="1">
        <v>3200</v>
      </c>
      <c r="M137" s="1">
        <v>32</v>
      </c>
      <c r="P137" s="1">
        <v>31</v>
      </c>
      <c r="Q137" s="3">
        <v>1.78</v>
      </c>
      <c r="R137" s="3">
        <v>2.94</v>
      </c>
      <c r="S137" s="3">
        <v>5.1100000000000003</v>
      </c>
      <c r="T137" s="1">
        <v>2.17</v>
      </c>
      <c r="U137" s="1">
        <v>3200</v>
      </c>
      <c r="V137" s="1">
        <v>32</v>
      </c>
      <c r="W137" s="1">
        <v>809</v>
      </c>
      <c r="X137" s="1">
        <v>105</v>
      </c>
      <c r="AB137" s="1" t="s">
        <v>3256</v>
      </c>
      <c r="AC137" s="1" t="s">
        <v>72</v>
      </c>
      <c r="AD137" s="1" t="s">
        <v>72</v>
      </c>
      <c r="AG137" s="1">
        <v>4</v>
      </c>
      <c r="AH137" s="1" t="s">
        <v>19414</v>
      </c>
      <c r="AI137" s="1">
        <v>2003</v>
      </c>
      <c r="AK137" s="1">
        <v>28330</v>
      </c>
      <c r="AO137" s="1" t="s">
        <v>19415</v>
      </c>
      <c r="AP137" s="1" t="s">
        <v>19415</v>
      </c>
      <c r="AQ137" s="1">
        <v>28330</v>
      </c>
      <c r="AR137" s="2"/>
      <c r="AS137" s="1">
        <f t="shared" si="12"/>
        <v>0</v>
      </c>
      <c r="AT137" s="1">
        <f t="shared" si="13"/>
        <v>0</v>
      </c>
      <c r="AU137" s="1">
        <v>0</v>
      </c>
      <c r="AV137" s="1">
        <v>0</v>
      </c>
      <c r="AW137" s="1">
        <f t="shared" si="14"/>
        <v>0</v>
      </c>
      <c r="AX137" s="1">
        <f t="shared" si="15"/>
        <v>0</v>
      </c>
      <c r="AY137" s="1">
        <v>0</v>
      </c>
      <c r="AZ137" s="1">
        <v>0</v>
      </c>
      <c r="BA137" s="1">
        <v>28330</v>
      </c>
    </row>
    <row r="138" spans="1:53" x14ac:dyDescent="0.3">
      <c r="A138" s="1" t="s">
        <v>7732</v>
      </c>
      <c r="B138" s="1">
        <v>2015</v>
      </c>
      <c r="C138" s="1" t="s">
        <v>928</v>
      </c>
      <c r="D138" s="1" t="s">
        <v>920</v>
      </c>
      <c r="E138" s="1" t="s">
        <v>920</v>
      </c>
      <c r="F138" s="1" t="s">
        <v>458</v>
      </c>
      <c r="G138" s="1">
        <v>6067</v>
      </c>
      <c r="H138" s="1">
        <v>78.875</v>
      </c>
      <c r="I138" s="1">
        <v>313</v>
      </c>
      <c r="J138" s="1">
        <v>1058</v>
      </c>
      <c r="K138" s="1">
        <v>10.625</v>
      </c>
      <c r="L138" s="1">
        <v>3438</v>
      </c>
      <c r="M138" s="1">
        <v>34.375</v>
      </c>
      <c r="N138" s="1">
        <v>8028</v>
      </c>
      <c r="O138" s="1">
        <v>80.25</v>
      </c>
      <c r="Q138" s="3">
        <v>1.81</v>
      </c>
      <c r="R138" s="3">
        <v>2.98</v>
      </c>
      <c r="S138" s="3">
        <v>5.18</v>
      </c>
      <c r="T138" s="1">
        <v>2.19999999999999</v>
      </c>
      <c r="U138" s="1">
        <v>3100</v>
      </c>
      <c r="V138" s="1">
        <v>31</v>
      </c>
      <c r="W138" s="1">
        <v>809</v>
      </c>
      <c r="X138" s="1">
        <v>105</v>
      </c>
      <c r="Y138" s="3">
        <v>8.01</v>
      </c>
      <c r="Z138" s="3">
        <v>4.62</v>
      </c>
      <c r="AB138" s="1" t="s">
        <v>3293</v>
      </c>
      <c r="AC138" s="1" t="s">
        <v>62</v>
      </c>
      <c r="AD138" s="1" t="s">
        <v>62</v>
      </c>
      <c r="AE138" s="1">
        <v>13</v>
      </c>
      <c r="AF138" s="1">
        <v>1</v>
      </c>
      <c r="AG138" s="1">
        <v>1</v>
      </c>
      <c r="AH138" s="1" t="s">
        <v>7733</v>
      </c>
      <c r="AI138" s="1">
        <v>2015</v>
      </c>
      <c r="AJ138" s="1">
        <v>2019</v>
      </c>
      <c r="AK138" s="1">
        <v>42356</v>
      </c>
      <c r="AO138" s="1" t="s">
        <v>7734</v>
      </c>
      <c r="AP138" s="1" t="s">
        <v>7734</v>
      </c>
      <c r="AQ138" s="1">
        <v>42356</v>
      </c>
      <c r="AR138" s="2"/>
      <c r="AS138" s="1">
        <f t="shared" si="12"/>
        <v>1</v>
      </c>
      <c r="AT138" s="1">
        <f t="shared" si="13"/>
        <v>1</v>
      </c>
      <c r="AU138" s="1">
        <v>0</v>
      </c>
      <c r="AV138" s="1">
        <v>1</v>
      </c>
      <c r="AW138" s="1">
        <f t="shared" si="14"/>
        <v>0</v>
      </c>
      <c r="AX138" s="1">
        <f t="shared" si="15"/>
        <v>0</v>
      </c>
      <c r="AY138" s="1">
        <v>0</v>
      </c>
      <c r="AZ138" s="1">
        <v>0</v>
      </c>
      <c r="BA138" s="1">
        <v>42356</v>
      </c>
    </row>
    <row r="139" spans="1:53" x14ac:dyDescent="0.3">
      <c r="A139" s="1" t="s">
        <v>9751</v>
      </c>
      <c r="B139" s="1">
        <v>2013</v>
      </c>
      <c r="C139" s="1" t="s">
        <v>928</v>
      </c>
      <c r="D139" s="1" t="s">
        <v>920</v>
      </c>
      <c r="E139" s="1" t="s">
        <v>920</v>
      </c>
      <c r="F139" s="1" t="s">
        <v>720</v>
      </c>
      <c r="G139" s="1">
        <v>6067</v>
      </c>
      <c r="H139" s="1">
        <v>78.875</v>
      </c>
      <c r="I139" s="1">
        <v>316</v>
      </c>
      <c r="J139" s="1">
        <v>968</v>
      </c>
      <c r="K139" s="1">
        <v>9.75</v>
      </c>
      <c r="L139" s="1">
        <v>3428</v>
      </c>
      <c r="M139" s="1">
        <v>34.25</v>
      </c>
      <c r="N139" s="1">
        <v>8138</v>
      </c>
      <c r="O139" s="1">
        <v>81.375</v>
      </c>
      <c r="P139" s="1">
        <v>24</v>
      </c>
      <c r="Q139" s="3">
        <v>1.79</v>
      </c>
      <c r="R139" s="3">
        <v>3.02</v>
      </c>
      <c r="S139" s="3">
        <v>5.21</v>
      </c>
      <c r="T139" s="1">
        <v>2.19</v>
      </c>
      <c r="U139" s="1">
        <v>2812</v>
      </c>
      <c r="V139" s="1">
        <v>28.5</v>
      </c>
      <c r="W139" s="1">
        <v>900</v>
      </c>
      <c r="X139" s="1">
        <v>108</v>
      </c>
      <c r="Y139" s="3">
        <v>7.81</v>
      </c>
      <c r="Z139" s="3">
        <v>4.7</v>
      </c>
      <c r="AB139" s="1" t="s">
        <v>2252</v>
      </c>
      <c r="AC139" s="1" t="s">
        <v>72</v>
      </c>
      <c r="AD139" s="1" t="s">
        <v>72</v>
      </c>
      <c r="AG139" s="1">
        <v>4</v>
      </c>
      <c r="AH139" s="1" t="s">
        <v>9752</v>
      </c>
      <c r="AI139" s="1">
        <v>2013</v>
      </c>
      <c r="AJ139" s="1">
        <v>2018</v>
      </c>
      <c r="AK139" s="1">
        <v>40275</v>
      </c>
      <c r="AO139" s="1" t="s">
        <v>9753</v>
      </c>
      <c r="AP139" s="1" t="s">
        <v>9753</v>
      </c>
      <c r="AQ139" s="1">
        <v>40275</v>
      </c>
      <c r="AR139" s="2"/>
      <c r="AS139" s="1">
        <f t="shared" si="12"/>
        <v>0</v>
      </c>
      <c r="AT139" s="1">
        <f t="shared" si="13"/>
        <v>0</v>
      </c>
      <c r="AU139" s="1">
        <v>0</v>
      </c>
      <c r="AV139" s="1">
        <v>0</v>
      </c>
      <c r="AW139" s="1">
        <f t="shared" si="14"/>
        <v>0</v>
      </c>
      <c r="AX139" s="1">
        <f t="shared" si="15"/>
        <v>0</v>
      </c>
      <c r="AY139" s="1">
        <v>0</v>
      </c>
      <c r="AZ139" s="1">
        <v>0</v>
      </c>
      <c r="BA139" s="1">
        <v>40275</v>
      </c>
    </row>
    <row r="140" spans="1:53" x14ac:dyDescent="0.3">
      <c r="A140" s="1" t="s">
        <v>19386</v>
      </c>
      <c r="B140" s="1">
        <v>2003</v>
      </c>
      <c r="C140" s="1" t="s">
        <v>928</v>
      </c>
      <c r="D140" s="6" t="s">
        <v>920</v>
      </c>
      <c r="E140" s="1" t="s">
        <v>920</v>
      </c>
      <c r="F140" s="1" t="s">
        <v>690</v>
      </c>
      <c r="G140" s="1">
        <v>6067</v>
      </c>
      <c r="H140" s="1">
        <v>78.875</v>
      </c>
      <c r="I140" s="1">
        <v>311</v>
      </c>
      <c r="J140" s="1">
        <v>1018</v>
      </c>
      <c r="K140" s="1">
        <v>10.125</v>
      </c>
      <c r="L140" s="1">
        <v>3300</v>
      </c>
      <c r="M140" s="1">
        <v>33</v>
      </c>
      <c r="P140" s="1">
        <v>18</v>
      </c>
      <c r="Q140" s="3">
        <v>1.79</v>
      </c>
      <c r="R140" s="3">
        <v>3.01</v>
      </c>
      <c r="S140" s="3">
        <v>5.25</v>
      </c>
      <c r="T140" s="1">
        <v>2.2400000000000002</v>
      </c>
      <c r="U140" s="1">
        <v>3000</v>
      </c>
      <c r="V140" s="1">
        <v>30</v>
      </c>
      <c r="W140" s="1">
        <v>800</v>
      </c>
      <c r="X140" s="1">
        <v>96</v>
      </c>
      <c r="Y140" s="3">
        <v>8.4700000000000006</v>
      </c>
      <c r="Z140" s="3">
        <v>4.6399999999999997</v>
      </c>
      <c r="AB140" s="1" t="s">
        <v>3394</v>
      </c>
      <c r="AC140" s="1" t="s">
        <v>72</v>
      </c>
      <c r="AD140" s="1" t="s">
        <v>72</v>
      </c>
      <c r="AG140" s="1">
        <v>4</v>
      </c>
      <c r="AH140" s="1" t="s">
        <v>19387</v>
      </c>
      <c r="AI140" s="1">
        <v>2003</v>
      </c>
      <c r="AK140" s="1">
        <v>28546</v>
      </c>
      <c r="AO140" s="1" t="s">
        <v>19388</v>
      </c>
      <c r="AP140" s="1" t="s">
        <v>19388</v>
      </c>
      <c r="AQ140" s="1">
        <v>28546</v>
      </c>
      <c r="AR140" s="2"/>
      <c r="AS140" s="1">
        <f t="shared" si="12"/>
        <v>0</v>
      </c>
      <c r="AT140" s="1">
        <f t="shared" si="13"/>
        <v>0</v>
      </c>
      <c r="AU140" s="1">
        <v>0</v>
      </c>
      <c r="AV140" s="1">
        <v>0</v>
      </c>
      <c r="AW140" s="1">
        <f t="shared" si="14"/>
        <v>0</v>
      </c>
      <c r="AX140" s="1">
        <f t="shared" si="15"/>
        <v>0</v>
      </c>
      <c r="AY140" s="1">
        <v>0</v>
      </c>
      <c r="AZ140" s="1">
        <v>0</v>
      </c>
      <c r="BA140" s="1">
        <v>28546</v>
      </c>
    </row>
    <row r="141" spans="1:53" x14ac:dyDescent="0.3">
      <c r="A141" s="1" t="s">
        <v>18526</v>
      </c>
      <c r="B141" s="1">
        <v>2004</v>
      </c>
      <c r="C141" s="1" t="s">
        <v>928</v>
      </c>
      <c r="D141" s="6" t="s">
        <v>920</v>
      </c>
      <c r="E141" s="1" t="s">
        <v>920</v>
      </c>
      <c r="F141" s="1" t="s">
        <v>813</v>
      </c>
      <c r="G141" s="1">
        <v>6067</v>
      </c>
      <c r="H141" s="1">
        <v>78.875</v>
      </c>
      <c r="I141" s="1">
        <v>315</v>
      </c>
      <c r="J141" s="1">
        <v>918</v>
      </c>
      <c r="K141" s="1">
        <v>9.125</v>
      </c>
      <c r="L141" s="1">
        <v>3234</v>
      </c>
      <c r="M141" s="1">
        <v>32.75</v>
      </c>
      <c r="P141" s="1">
        <v>24</v>
      </c>
      <c r="Q141" s="3">
        <v>1.85</v>
      </c>
      <c r="R141" s="3">
        <v>3.12</v>
      </c>
      <c r="S141" s="3">
        <v>5.44</v>
      </c>
      <c r="T141" s="1">
        <v>2.3199999999999998</v>
      </c>
      <c r="U141" s="1">
        <v>3000</v>
      </c>
      <c r="V141" s="1">
        <v>30</v>
      </c>
      <c r="W141" s="1">
        <v>804</v>
      </c>
      <c r="X141" s="1">
        <v>100</v>
      </c>
      <c r="Y141" s="3">
        <v>8.09</v>
      </c>
      <c r="Z141" s="3">
        <v>4.88</v>
      </c>
      <c r="AB141" s="1" t="s">
        <v>2252</v>
      </c>
      <c r="AC141" s="1" t="s">
        <v>72</v>
      </c>
      <c r="AD141" s="1" t="s">
        <v>72</v>
      </c>
      <c r="AG141" s="1">
        <v>4</v>
      </c>
      <c r="AH141" s="1" t="s">
        <v>18527</v>
      </c>
      <c r="AI141" s="1">
        <v>2004</v>
      </c>
      <c r="AK141" s="1">
        <v>29234</v>
      </c>
      <c r="AO141" s="1" t="s">
        <v>18528</v>
      </c>
      <c r="AP141" s="1" t="s">
        <v>18528</v>
      </c>
      <c r="AQ141" s="1">
        <v>29234</v>
      </c>
      <c r="AR141" s="2"/>
      <c r="AS141" s="1">
        <f t="shared" si="12"/>
        <v>1</v>
      </c>
      <c r="AT141" s="1">
        <f t="shared" si="13"/>
        <v>1</v>
      </c>
      <c r="AU141" s="1">
        <v>0</v>
      </c>
      <c r="AV141" s="1">
        <v>1</v>
      </c>
      <c r="AW141" s="1">
        <f t="shared" si="14"/>
        <v>0</v>
      </c>
      <c r="AX141" s="1">
        <f t="shared" si="15"/>
        <v>0</v>
      </c>
      <c r="AY141" s="1">
        <v>0</v>
      </c>
      <c r="AZ141" s="1">
        <v>0</v>
      </c>
      <c r="BA141" s="1">
        <v>29234</v>
      </c>
    </row>
    <row r="142" spans="1:53" x14ac:dyDescent="0.3">
      <c r="A142" s="1" t="s">
        <v>11740</v>
      </c>
      <c r="B142" s="1">
        <v>2011</v>
      </c>
      <c r="C142" s="1" t="s">
        <v>928</v>
      </c>
      <c r="D142" s="1" t="s">
        <v>920</v>
      </c>
      <c r="E142" s="1" t="s">
        <v>920</v>
      </c>
      <c r="F142" s="1" t="s">
        <v>76</v>
      </c>
      <c r="G142" s="1">
        <v>6067</v>
      </c>
      <c r="H142" s="1">
        <v>78.875</v>
      </c>
      <c r="I142" s="1">
        <v>319</v>
      </c>
      <c r="J142" s="1">
        <v>1058</v>
      </c>
      <c r="K142" s="1">
        <v>10.625</v>
      </c>
      <c r="L142" s="1">
        <v>3428</v>
      </c>
      <c r="M142" s="1">
        <v>34.25</v>
      </c>
      <c r="N142" s="1">
        <v>8218</v>
      </c>
      <c r="O142" s="1">
        <v>82.125</v>
      </c>
      <c r="P142" s="1">
        <v>24</v>
      </c>
      <c r="Q142" s="3">
        <v>1.87</v>
      </c>
      <c r="R142" s="3">
        <v>3.14</v>
      </c>
      <c r="S142" s="3">
        <v>5.46</v>
      </c>
      <c r="T142" s="1">
        <v>2.3199999999999998</v>
      </c>
      <c r="U142" s="1">
        <v>3200</v>
      </c>
      <c r="V142" s="1">
        <v>32</v>
      </c>
      <c r="W142" s="1">
        <v>808</v>
      </c>
      <c r="X142" s="1">
        <v>104</v>
      </c>
      <c r="Y142" s="3">
        <v>7.77</v>
      </c>
      <c r="Z142" s="3">
        <v>4.78</v>
      </c>
      <c r="AB142" s="1" t="s">
        <v>3256</v>
      </c>
      <c r="AC142" s="1" t="s">
        <v>72</v>
      </c>
      <c r="AD142" s="1" t="s">
        <v>72</v>
      </c>
      <c r="AG142" s="1">
        <v>4</v>
      </c>
      <c r="AH142" s="1" t="s">
        <v>11741</v>
      </c>
      <c r="AI142" s="1">
        <v>2011</v>
      </c>
      <c r="AK142" s="1">
        <v>37745</v>
      </c>
      <c r="AO142" s="1" t="s">
        <v>11742</v>
      </c>
      <c r="AP142" s="1" t="s">
        <v>11742</v>
      </c>
      <c r="AQ142" s="1">
        <v>37745</v>
      </c>
      <c r="AR142" s="2"/>
      <c r="AS142" s="1">
        <f t="shared" si="12"/>
        <v>0</v>
      </c>
      <c r="AT142" s="1">
        <f t="shared" si="13"/>
        <v>0</v>
      </c>
      <c r="AU142" s="1">
        <v>0</v>
      </c>
      <c r="AV142" s="1">
        <v>0</v>
      </c>
      <c r="AW142" s="1">
        <f t="shared" si="14"/>
        <v>0</v>
      </c>
      <c r="AX142" s="1">
        <f t="shared" si="15"/>
        <v>0</v>
      </c>
      <c r="AY142" s="1">
        <v>0</v>
      </c>
      <c r="AZ142" s="1">
        <v>0</v>
      </c>
      <c r="BA142" s="1">
        <v>37745</v>
      </c>
    </row>
    <row r="143" spans="1:53" x14ac:dyDescent="0.3">
      <c r="A143" s="1" t="s">
        <v>1004</v>
      </c>
      <c r="B143" s="1">
        <v>2023</v>
      </c>
      <c r="C143" s="1" t="s">
        <v>932</v>
      </c>
      <c r="D143" s="1" t="s">
        <v>920</v>
      </c>
      <c r="E143" s="1" t="s">
        <v>920</v>
      </c>
      <c r="F143" s="1" t="s">
        <v>936</v>
      </c>
      <c r="G143" s="1">
        <v>6067</v>
      </c>
      <c r="H143" s="1">
        <v>78.875</v>
      </c>
      <c r="I143" s="1">
        <v>321</v>
      </c>
      <c r="K143" s="1">
        <v>10.5</v>
      </c>
      <c r="M143" s="1">
        <v>33.5</v>
      </c>
      <c r="O143" s="1">
        <v>81.875</v>
      </c>
      <c r="P143" s="1">
        <v>19</v>
      </c>
      <c r="AC143" s="1" t="s">
        <v>72</v>
      </c>
      <c r="AD143" s="1" t="s">
        <v>72</v>
      </c>
      <c r="AG143" s="1">
        <v>4</v>
      </c>
      <c r="AH143" s="1" t="s">
        <v>1005</v>
      </c>
      <c r="AI143" s="1">
        <v>2023</v>
      </c>
      <c r="AM143" s="1">
        <v>10</v>
      </c>
      <c r="AN143" s="1" t="s">
        <v>1006</v>
      </c>
    </row>
    <row r="144" spans="1:53" x14ac:dyDescent="0.3">
      <c r="A144" s="1" t="s">
        <v>3868</v>
      </c>
      <c r="B144" s="1">
        <v>2019</v>
      </c>
      <c r="C144" s="1" t="s">
        <v>928</v>
      </c>
      <c r="D144" s="6" t="s">
        <v>920</v>
      </c>
      <c r="E144" s="1" t="s">
        <v>920</v>
      </c>
      <c r="F144" s="1" t="s">
        <v>537</v>
      </c>
      <c r="G144" s="1">
        <v>6067</v>
      </c>
      <c r="H144" s="1">
        <v>78.875</v>
      </c>
      <c r="I144" s="1">
        <v>324</v>
      </c>
      <c r="J144" s="1">
        <v>1000</v>
      </c>
      <c r="K144" s="1">
        <v>10</v>
      </c>
      <c r="L144" s="1">
        <v>3408</v>
      </c>
      <c r="M144" s="1">
        <v>34</v>
      </c>
      <c r="N144" s="1">
        <v>8148</v>
      </c>
      <c r="O144" s="1">
        <v>81.5</v>
      </c>
      <c r="P144" s="1">
        <v>27</v>
      </c>
      <c r="W144" s="1">
        <v>906</v>
      </c>
      <c r="X144" s="1">
        <v>114</v>
      </c>
      <c r="Y144" s="3">
        <v>8.07</v>
      </c>
      <c r="Z144" s="3">
        <v>4.5</v>
      </c>
      <c r="AB144" s="1" t="s">
        <v>2252</v>
      </c>
      <c r="AC144" s="1" t="s">
        <v>72</v>
      </c>
      <c r="AD144" s="1" t="s">
        <v>72</v>
      </c>
      <c r="AG144" s="1">
        <v>4</v>
      </c>
      <c r="AL144" s="1" t="s">
        <v>3869</v>
      </c>
      <c r="AN144" s="1" t="s">
        <v>1049</v>
      </c>
      <c r="AO144" s="1" t="s">
        <v>3870</v>
      </c>
      <c r="AR144" s="2"/>
    </row>
    <row r="145" spans="1:53" x14ac:dyDescent="0.3">
      <c r="A145" s="1" t="s">
        <v>10909</v>
      </c>
      <c r="B145" s="1">
        <v>2012</v>
      </c>
      <c r="C145" s="1" t="s">
        <v>643</v>
      </c>
      <c r="D145" s="1" t="s">
        <v>643</v>
      </c>
      <c r="E145" s="1" t="s">
        <v>643</v>
      </c>
      <c r="F145" s="1" t="s">
        <v>120</v>
      </c>
      <c r="G145" s="1">
        <v>6067</v>
      </c>
      <c r="H145" s="1">
        <v>78.875</v>
      </c>
      <c r="I145" s="1">
        <v>242</v>
      </c>
      <c r="J145" s="1">
        <v>978</v>
      </c>
      <c r="K145" s="1">
        <v>9.875</v>
      </c>
      <c r="L145" s="1">
        <v>3378</v>
      </c>
      <c r="M145" s="1">
        <v>33.875</v>
      </c>
      <c r="N145" s="1">
        <v>7938</v>
      </c>
      <c r="O145" s="1">
        <v>79.375</v>
      </c>
      <c r="AB145" s="1" t="s">
        <v>3293</v>
      </c>
      <c r="AC145" s="1" t="s">
        <v>367</v>
      </c>
      <c r="AD145" s="1" t="s">
        <v>367</v>
      </c>
      <c r="AE145" s="1">
        <v>57</v>
      </c>
      <c r="AF145" s="1">
        <v>2</v>
      </c>
      <c r="AG145" s="1">
        <v>2</v>
      </c>
      <c r="AH145" s="1" t="s">
        <v>10910</v>
      </c>
      <c r="AI145" s="1">
        <v>2012</v>
      </c>
      <c r="AJ145" s="1">
        <v>2017</v>
      </c>
      <c r="AK145" s="1">
        <v>38587</v>
      </c>
      <c r="AO145" s="1" t="s">
        <v>10911</v>
      </c>
      <c r="AP145" s="1" t="s">
        <v>10911</v>
      </c>
      <c r="AQ145" s="1">
        <v>38587</v>
      </c>
      <c r="AR145" s="2"/>
      <c r="AS145" s="1">
        <f>IF(AT145&gt;0,1,0)</f>
        <v>0</v>
      </c>
      <c r="AT145" s="1">
        <f>AU145+AV145</f>
        <v>0</v>
      </c>
      <c r="AU145" s="1">
        <v>0</v>
      </c>
      <c r="AV145" s="1">
        <v>0</v>
      </c>
      <c r="AW145" s="1">
        <f>IF(AX145&gt;0,1,0)</f>
        <v>0</v>
      </c>
      <c r="AX145" s="1">
        <f>SUM(AY145+AZ145)</f>
        <v>0</v>
      </c>
      <c r="AY145" s="1">
        <v>0</v>
      </c>
      <c r="AZ145" s="1">
        <v>0</v>
      </c>
      <c r="BA145" s="1">
        <v>38587</v>
      </c>
    </row>
    <row r="146" spans="1:53" x14ac:dyDescent="0.3">
      <c r="A146" s="1" t="s">
        <v>12712</v>
      </c>
      <c r="B146" s="1">
        <v>2010</v>
      </c>
      <c r="C146" s="1" t="s">
        <v>928</v>
      </c>
      <c r="D146" s="1" t="s">
        <v>920</v>
      </c>
      <c r="E146" s="1" t="s">
        <v>920</v>
      </c>
      <c r="F146" s="1" t="s">
        <v>496</v>
      </c>
      <c r="G146" s="1">
        <v>6067</v>
      </c>
      <c r="H146" s="1">
        <v>78.875</v>
      </c>
      <c r="I146" s="1">
        <v>303</v>
      </c>
      <c r="J146" s="1">
        <v>948</v>
      </c>
      <c r="K146" s="1">
        <v>9.5</v>
      </c>
      <c r="L146" s="1">
        <v>3448</v>
      </c>
      <c r="M146" s="1">
        <v>34.5</v>
      </c>
      <c r="P146" s="1">
        <v>23</v>
      </c>
      <c r="AB146" s="1" t="s">
        <v>2252</v>
      </c>
      <c r="AC146" s="1" t="s">
        <v>289</v>
      </c>
      <c r="AD146" s="1" t="s">
        <v>289</v>
      </c>
      <c r="AE146" s="1">
        <v>128</v>
      </c>
      <c r="AF146" s="1">
        <v>4</v>
      </c>
      <c r="AG146" s="1">
        <v>3</v>
      </c>
      <c r="AH146" s="1" t="s">
        <v>12713</v>
      </c>
      <c r="AI146" s="1">
        <v>2010</v>
      </c>
      <c r="AK146" s="1">
        <v>35567</v>
      </c>
      <c r="AO146" s="1" t="s">
        <v>12714</v>
      </c>
      <c r="AP146" s="1" t="s">
        <v>12714</v>
      </c>
      <c r="AQ146" s="1">
        <v>35567</v>
      </c>
      <c r="AR146" s="2"/>
      <c r="AS146" s="1">
        <f>IF(AT146&gt;0,1,0)</f>
        <v>0</v>
      </c>
      <c r="AT146" s="1">
        <f>AU146+AV146</f>
        <v>0</v>
      </c>
      <c r="AU146" s="1">
        <v>0</v>
      </c>
      <c r="AV146" s="1">
        <v>0</v>
      </c>
      <c r="AW146" s="1">
        <f>IF(AX146&gt;0,1,0)</f>
        <v>0</v>
      </c>
      <c r="AX146" s="1">
        <f>SUM(AY146+AZ146)</f>
        <v>0</v>
      </c>
      <c r="AY146" s="1">
        <v>0</v>
      </c>
      <c r="AZ146" s="1">
        <v>0</v>
      </c>
      <c r="BA146" s="1">
        <v>35567</v>
      </c>
    </row>
    <row r="147" spans="1:53" x14ac:dyDescent="0.3">
      <c r="A147" s="1" t="s">
        <v>5654</v>
      </c>
      <c r="B147" s="1">
        <v>2017</v>
      </c>
      <c r="C147" s="1" t="s">
        <v>276</v>
      </c>
      <c r="D147" s="1" t="s">
        <v>144</v>
      </c>
      <c r="E147" s="1" t="s">
        <v>55</v>
      </c>
      <c r="F147" s="1" t="s">
        <v>3807</v>
      </c>
      <c r="G147" s="1">
        <v>6066</v>
      </c>
      <c r="H147" s="1">
        <v>78.75</v>
      </c>
      <c r="I147" s="1">
        <v>289</v>
      </c>
      <c r="J147" s="1">
        <v>1058</v>
      </c>
      <c r="K147" s="1">
        <v>10.63</v>
      </c>
      <c r="L147" s="1">
        <v>3558</v>
      </c>
      <c r="M147" s="1">
        <v>35.630000000000003</v>
      </c>
      <c r="N147" s="1">
        <v>8438</v>
      </c>
      <c r="O147" s="1">
        <v>84.38</v>
      </c>
      <c r="P147" s="1">
        <v>23</v>
      </c>
      <c r="Q147" s="3">
        <v>1.69</v>
      </c>
      <c r="S147" s="3">
        <v>4.83</v>
      </c>
      <c r="U147" s="1">
        <v>3000</v>
      </c>
      <c r="V147" s="1">
        <v>30</v>
      </c>
      <c r="W147" s="1">
        <v>1008</v>
      </c>
      <c r="X147" s="1">
        <v>128</v>
      </c>
      <c r="Y147" s="3">
        <v>7.46</v>
      </c>
      <c r="Z147" s="3">
        <v>4.62</v>
      </c>
      <c r="AB147" s="1" t="s">
        <v>3364</v>
      </c>
      <c r="AC147" s="1" t="s">
        <v>77</v>
      </c>
      <c r="AD147" s="1" t="s">
        <v>77</v>
      </c>
      <c r="AE147" s="1">
        <v>59</v>
      </c>
      <c r="AF147" s="1">
        <v>2</v>
      </c>
      <c r="AG147" s="1">
        <v>2</v>
      </c>
      <c r="AH147" s="1" t="s">
        <v>5655</v>
      </c>
      <c r="AI147" s="1">
        <v>2017</v>
      </c>
      <c r="AJ147" s="1">
        <v>2020</v>
      </c>
      <c r="AK147" s="1">
        <v>44871</v>
      </c>
      <c r="AO147" s="1" t="s">
        <v>5656</v>
      </c>
      <c r="AP147" s="1" t="s">
        <v>5656</v>
      </c>
      <c r="AQ147" s="1">
        <v>44871</v>
      </c>
      <c r="AR147" s="2"/>
      <c r="AS147" s="1">
        <f>IF(AT147&gt;0,1,0)</f>
        <v>0</v>
      </c>
      <c r="AT147" s="1">
        <f>AU147+AV147</f>
        <v>0</v>
      </c>
      <c r="AU147" s="1">
        <v>0</v>
      </c>
      <c r="AV147" s="1">
        <v>0</v>
      </c>
      <c r="AW147" s="1">
        <f>IF(AX147&gt;0,1,0)</f>
        <v>0</v>
      </c>
      <c r="AX147" s="1">
        <f>SUM(AY147+AZ147)</f>
        <v>0</v>
      </c>
      <c r="AY147" s="1">
        <v>0</v>
      </c>
      <c r="AZ147" s="1">
        <v>0</v>
      </c>
      <c r="BA147" s="1">
        <v>44871</v>
      </c>
    </row>
    <row r="148" spans="1:53" x14ac:dyDescent="0.3">
      <c r="A148" s="6" t="s">
        <v>1748</v>
      </c>
      <c r="B148" s="7">
        <v>2022</v>
      </c>
      <c r="C148" s="6" t="s">
        <v>928</v>
      </c>
      <c r="D148" s="6" t="s">
        <v>920</v>
      </c>
      <c r="E148" s="6" t="s">
        <v>920</v>
      </c>
      <c r="F148" s="8" t="s">
        <v>509</v>
      </c>
      <c r="G148" s="9">
        <v>6066</v>
      </c>
      <c r="H148" s="10">
        <v>78.75</v>
      </c>
      <c r="I148" s="11">
        <v>290</v>
      </c>
      <c r="J148" s="11"/>
      <c r="K148" s="12">
        <v>9</v>
      </c>
      <c r="L148" s="13"/>
      <c r="M148" s="12">
        <v>33.5</v>
      </c>
      <c r="N148" s="13"/>
      <c r="O148" s="12">
        <v>79.375</v>
      </c>
      <c r="P148" s="14"/>
      <c r="Q148" s="9">
        <v>1.73</v>
      </c>
      <c r="R148" s="9"/>
      <c r="S148" s="15">
        <v>4.88</v>
      </c>
      <c r="T148" s="7"/>
      <c r="U148" s="7"/>
      <c r="V148" s="17"/>
      <c r="W148" s="18"/>
      <c r="X148" s="9"/>
      <c r="Y148" s="9"/>
      <c r="Z148" s="9"/>
      <c r="AA148" s="15"/>
      <c r="AC148" s="1" t="s">
        <v>72</v>
      </c>
      <c r="AD148" s="1" t="s">
        <v>72</v>
      </c>
      <c r="AG148" s="1">
        <v>4</v>
      </c>
      <c r="AH148" s="1" t="s">
        <v>1749</v>
      </c>
      <c r="AI148" s="1">
        <v>2022</v>
      </c>
      <c r="AL148" s="19" t="s">
        <v>1750</v>
      </c>
      <c r="AM148" s="19"/>
      <c r="AN148" s="21" t="s">
        <v>1055</v>
      </c>
    </row>
    <row r="149" spans="1:53" x14ac:dyDescent="0.3">
      <c r="A149" s="1" t="s">
        <v>13468</v>
      </c>
      <c r="B149" s="1">
        <v>2009</v>
      </c>
      <c r="C149" s="1" t="s">
        <v>854</v>
      </c>
      <c r="D149" s="1" t="s">
        <v>55</v>
      </c>
      <c r="E149" s="1" t="s">
        <v>55</v>
      </c>
      <c r="F149" s="1" t="s">
        <v>334</v>
      </c>
      <c r="G149" s="1">
        <v>6066</v>
      </c>
      <c r="H149" s="1">
        <v>78.75</v>
      </c>
      <c r="I149" s="1">
        <v>279</v>
      </c>
      <c r="J149" s="1">
        <v>968</v>
      </c>
      <c r="K149" s="1">
        <v>9.75</v>
      </c>
      <c r="L149" s="1">
        <v>3268</v>
      </c>
      <c r="M149" s="1">
        <v>32.75</v>
      </c>
      <c r="P149" s="1">
        <v>20</v>
      </c>
      <c r="Q149" s="3">
        <v>1.72</v>
      </c>
      <c r="R149" s="3">
        <v>2.89</v>
      </c>
      <c r="S149" s="3">
        <v>4.9800000000000004</v>
      </c>
      <c r="T149" s="1">
        <v>2.09</v>
      </c>
      <c r="U149" s="1">
        <v>3100</v>
      </c>
      <c r="V149" s="1">
        <v>31</v>
      </c>
      <c r="W149" s="1">
        <v>810</v>
      </c>
      <c r="X149" s="1">
        <v>106</v>
      </c>
      <c r="Y149" s="3">
        <v>7.75</v>
      </c>
      <c r="Z149" s="3">
        <v>4.4800000000000004</v>
      </c>
      <c r="AB149" s="1" t="s">
        <v>3256</v>
      </c>
      <c r="AC149" s="1" t="s">
        <v>72</v>
      </c>
      <c r="AD149" s="1" t="s">
        <v>72</v>
      </c>
      <c r="AG149" s="1">
        <v>4</v>
      </c>
      <c r="AH149" s="1" t="s">
        <v>13469</v>
      </c>
      <c r="AI149" s="1">
        <v>2009</v>
      </c>
      <c r="AK149" s="1">
        <v>34877</v>
      </c>
      <c r="AO149" s="1" t="s">
        <v>13470</v>
      </c>
      <c r="AP149" s="1" t="s">
        <v>13470</v>
      </c>
      <c r="AQ149" s="1">
        <v>34877</v>
      </c>
      <c r="AR149" s="2"/>
      <c r="AS149" s="1">
        <f t="shared" ref="AS149:AS163" si="16">IF(AT149&gt;0,1,0)</f>
        <v>0</v>
      </c>
      <c r="AT149" s="1">
        <f t="shared" ref="AT149:AT163" si="17">AU149+AV149</f>
        <v>0</v>
      </c>
      <c r="AU149" s="1">
        <v>0</v>
      </c>
      <c r="AV149" s="1">
        <v>0</v>
      </c>
      <c r="AW149" s="1">
        <f t="shared" ref="AW149:AW163" si="18">IF(AX149&gt;0,1,0)</f>
        <v>0</v>
      </c>
      <c r="AX149" s="1">
        <f t="shared" ref="AX149:AX163" si="19">SUM(AY149+AZ149)</f>
        <v>0</v>
      </c>
      <c r="AY149" s="1">
        <v>0</v>
      </c>
      <c r="AZ149" s="1">
        <v>0</v>
      </c>
      <c r="BA149" s="1">
        <v>34877</v>
      </c>
    </row>
    <row r="150" spans="1:53" x14ac:dyDescent="0.3">
      <c r="A150" s="1" t="s">
        <v>13637</v>
      </c>
      <c r="B150" s="1">
        <v>2009</v>
      </c>
      <c r="C150" s="1" t="s">
        <v>928</v>
      </c>
      <c r="D150" s="1" t="s">
        <v>920</v>
      </c>
      <c r="E150" s="1" t="s">
        <v>920</v>
      </c>
      <c r="F150" s="1" t="s">
        <v>8745</v>
      </c>
      <c r="G150" s="1">
        <v>6066</v>
      </c>
      <c r="H150" s="1">
        <v>78.75</v>
      </c>
      <c r="I150" s="1">
        <v>315</v>
      </c>
      <c r="J150" s="1">
        <v>1038</v>
      </c>
      <c r="K150" s="1">
        <v>10.375</v>
      </c>
      <c r="L150" s="1">
        <v>3400</v>
      </c>
      <c r="M150" s="1">
        <v>34</v>
      </c>
      <c r="P150" s="1">
        <v>27</v>
      </c>
      <c r="Q150" s="3">
        <v>1.84</v>
      </c>
      <c r="R150" s="3">
        <v>3.02</v>
      </c>
      <c r="S150" s="3">
        <v>5.15</v>
      </c>
      <c r="T150" s="1">
        <v>2.13</v>
      </c>
      <c r="U150" s="1">
        <v>3000</v>
      </c>
      <c r="V150" s="1">
        <v>30</v>
      </c>
      <c r="W150" s="1">
        <v>901</v>
      </c>
      <c r="X150" s="1">
        <v>109</v>
      </c>
      <c r="Y150" s="3">
        <v>7.55</v>
      </c>
      <c r="Z150" s="3">
        <v>4.57</v>
      </c>
      <c r="AB150" s="1" t="s">
        <v>5613</v>
      </c>
      <c r="AC150" s="1" t="s">
        <v>72</v>
      </c>
      <c r="AD150" s="1" t="s">
        <v>72</v>
      </c>
      <c r="AG150" s="1">
        <v>4</v>
      </c>
      <c r="AH150" s="1">
        <v>0</v>
      </c>
      <c r="AI150" s="1">
        <v>2009</v>
      </c>
      <c r="AK150" s="1">
        <v>34847</v>
      </c>
      <c r="AO150" s="1" t="s">
        <v>13638</v>
      </c>
      <c r="AP150" s="1" t="s">
        <v>13638</v>
      </c>
      <c r="AQ150" s="1">
        <v>34847</v>
      </c>
      <c r="AR150" s="2"/>
      <c r="AS150" s="1">
        <f t="shared" si="16"/>
        <v>0</v>
      </c>
      <c r="AT150" s="1">
        <f t="shared" si="17"/>
        <v>0</v>
      </c>
      <c r="AU150" s="1">
        <v>0</v>
      </c>
      <c r="AV150" s="1">
        <v>0</v>
      </c>
      <c r="AW150" s="1">
        <f t="shared" si="18"/>
        <v>0</v>
      </c>
      <c r="AX150" s="1">
        <f t="shared" si="19"/>
        <v>0</v>
      </c>
      <c r="AY150" s="1">
        <v>0</v>
      </c>
      <c r="AZ150" s="1">
        <v>0</v>
      </c>
      <c r="BA150" s="1">
        <v>34847</v>
      </c>
    </row>
    <row r="151" spans="1:53" x14ac:dyDescent="0.3">
      <c r="A151" s="1" t="s">
        <v>11796</v>
      </c>
      <c r="B151" s="1">
        <v>2011</v>
      </c>
      <c r="C151" s="1" t="s">
        <v>928</v>
      </c>
      <c r="D151" s="1" t="s">
        <v>920</v>
      </c>
      <c r="E151" s="1" t="s">
        <v>920</v>
      </c>
      <c r="F151" s="1" t="s">
        <v>1399</v>
      </c>
      <c r="G151" s="1">
        <v>6066</v>
      </c>
      <c r="H151" s="1">
        <v>78.75</v>
      </c>
      <c r="I151" s="1">
        <v>316</v>
      </c>
      <c r="J151" s="1">
        <v>958</v>
      </c>
      <c r="K151" s="1">
        <v>9.625</v>
      </c>
      <c r="L151" s="1">
        <v>3428</v>
      </c>
      <c r="M151" s="1">
        <v>34.25</v>
      </c>
      <c r="N151" s="1">
        <v>8068</v>
      </c>
      <c r="O151" s="1">
        <v>80.75</v>
      </c>
      <c r="Q151" s="3">
        <v>1.81</v>
      </c>
      <c r="R151" s="3">
        <v>3.03</v>
      </c>
      <c r="S151" s="3">
        <v>5.34</v>
      </c>
      <c r="T151" s="1">
        <v>2.31</v>
      </c>
      <c r="U151" s="1">
        <v>2800</v>
      </c>
      <c r="V151" s="1">
        <v>28</v>
      </c>
      <c r="W151" s="1">
        <v>805</v>
      </c>
      <c r="X151" s="1">
        <v>101</v>
      </c>
      <c r="Y151" s="3">
        <v>7.73</v>
      </c>
      <c r="Z151" s="3">
        <v>4.7699999999999996</v>
      </c>
      <c r="AB151" s="1" t="s">
        <v>6971</v>
      </c>
      <c r="AC151" s="1" t="s">
        <v>72</v>
      </c>
      <c r="AD151" s="1" t="s">
        <v>72</v>
      </c>
      <c r="AG151" s="1">
        <v>4</v>
      </c>
      <c r="AH151" s="1" t="s">
        <v>11797</v>
      </c>
      <c r="AI151" s="1">
        <v>2011</v>
      </c>
      <c r="AK151" s="1">
        <v>37920</v>
      </c>
      <c r="AO151" s="1" t="s">
        <v>11798</v>
      </c>
      <c r="AP151" s="1" t="s">
        <v>11798</v>
      </c>
      <c r="AQ151" s="1">
        <v>37920</v>
      </c>
      <c r="AR151" s="2"/>
      <c r="AS151" s="1">
        <f t="shared" si="16"/>
        <v>0</v>
      </c>
      <c r="AT151" s="1">
        <f t="shared" si="17"/>
        <v>0</v>
      </c>
      <c r="AU151" s="1">
        <v>0</v>
      </c>
      <c r="AV151" s="1">
        <v>0</v>
      </c>
      <c r="AW151" s="1">
        <f t="shared" si="18"/>
        <v>0</v>
      </c>
      <c r="AX151" s="1">
        <f t="shared" si="19"/>
        <v>0</v>
      </c>
      <c r="AY151" s="1">
        <v>0</v>
      </c>
      <c r="AZ151" s="1">
        <v>0</v>
      </c>
      <c r="BA151" s="1">
        <v>37920</v>
      </c>
    </row>
    <row r="152" spans="1:53" x14ac:dyDescent="0.3">
      <c r="A152" s="1" t="s">
        <v>17503</v>
      </c>
      <c r="B152" s="1">
        <v>2005</v>
      </c>
      <c r="C152" s="1" t="s">
        <v>928</v>
      </c>
      <c r="D152" s="6" t="s">
        <v>920</v>
      </c>
      <c r="E152" s="1" t="s">
        <v>920</v>
      </c>
      <c r="F152" s="1" t="s">
        <v>690</v>
      </c>
      <c r="G152" s="1">
        <v>6066</v>
      </c>
      <c r="H152" s="1">
        <v>78.75</v>
      </c>
      <c r="I152" s="1">
        <v>323</v>
      </c>
      <c r="J152" s="1">
        <v>1000</v>
      </c>
      <c r="K152" s="1">
        <v>10</v>
      </c>
      <c r="L152" s="1">
        <v>3478</v>
      </c>
      <c r="M152" s="1">
        <v>34.875</v>
      </c>
      <c r="P152" s="1">
        <v>17</v>
      </c>
      <c r="Q152" s="3">
        <v>1.87</v>
      </c>
      <c r="R152" s="3">
        <v>3.12</v>
      </c>
      <c r="S152" s="3">
        <v>5.34</v>
      </c>
      <c r="T152" s="1">
        <v>2.21999999999999</v>
      </c>
      <c r="U152" s="1">
        <v>2912</v>
      </c>
      <c r="V152" s="1">
        <v>29.5</v>
      </c>
      <c r="W152" s="1">
        <v>710</v>
      </c>
      <c r="X152" s="1">
        <v>94</v>
      </c>
      <c r="Y152" s="3">
        <v>7.95</v>
      </c>
      <c r="Z152" s="3">
        <v>4.8</v>
      </c>
      <c r="AB152" s="1" t="s">
        <v>3394</v>
      </c>
      <c r="AC152" s="1" t="s">
        <v>77</v>
      </c>
      <c r="AD152" s="1" t="s">
        <v>77</v>
      </c>
      <c r="AE152" s="1">
        <v>238</v>
      </c>
      <c r="AF152" s="1">
        <v>7</v>
      </c>
      <c r="AG152" s="1">
        <v>3</v>
      </c>
      <c r="AH152" s="1" t="s">
        <v>17504</v>
      </c>
      <c r="AI152" s="1">
        <v>2005</v>
      </c>
      <c r="AK152" s="1">
        <v>30066</v>
      </c>
      <c r="AO152" s="1" t="s">
        <v>17505</v>
      </c>
      <c r="AP152" s="1" t="s">
        <v>17505</v>
      </c>
      <c r="AQ152" s="1">
        <v>30066</v>
      </c>
      <c r="AR152" s="2"/>
      <c r="AS152" s="1">
        <f t="shared" si="16"/>
        <v>0</v>
      </c>
      <c r="AT152" s="1">
        <f t="shared" si="17"/>
        <v>0</v>
      </c>
      <c r="AU152" s="1">
        <v>0</v>
      </c>
      <c r="AV152" s="1">
        <v>0</v>
      </c>
      <c r="AW152" s="1">
        <f t="shared" si="18"/>
        <v>0</v>
      </c>
      <c r="AX152" s="1">
        <f t="shared" si="19"/>
        <v>0</v>
      </c>
      <c r="AY152" s="1">
        <v>0</v>
      </c>
      <c r="AZ152" s="1">
        <v>0</v>
      </c>
      <c r="BA152" s="1">
        <v>30066</v>
      </c>
    </row>
    <row r="153" spans="1:53" x14ac:dyDescent="0.3">
      <c r="A153" s="1" t="s">
        <v>6933</v>
      </c>
      <c r="B153" s="1">
        <v>2016</v>
      </c>
      <c r="C153" s="1" t="s">
        <v>928</v>
      </c>
      <c r="D153" s="6" t="s">
        <v>920</v>
      </c>
      <c r="E153" s="1" t="s">
        <v>920</v>
      </c>
      <c r="F153" s="1" t="s">
        <v>1566</v>
      </c>
      <c r="G153" s="1">
        <v>6066</v>
      </c>
      <c r="H153" s="1">
        <v>78.75</v>
      </c>
      <c r="I153" s="1">
        <v>322</v>
      </c>
      <c r="J153" s="1">
        <v>1068</v>
      </c>
      <c r="K153" s="1">
        <v>10.75</v>
      </c>
      <c r="L153" s="1">
        <v>3458</v>
      </c>
      <c r="M153" s="1">
        <v>34.625</v>
      </c>
      <c r="N153" s="1">
        <v>8278</v>
      </c>
      <c r="O153" s="1">
        <v>82.875</v>
      </c>
      <c r="P153" s="1">
        <v>32</v>
      </c>
      <c r="Q153" s="3">
        <v>1.85</v>
      </c>
      <c r="S153" s="3">
        <v>5.39</v>
      </c>
      <c r="U153" s="1">
        <v>2612</v>
      </c>
      <c r="V153" s="1">
        <v>26.5</v>
      </c>
      <c r="W153" s="1">
        <v>807</v>
      </c>
      <c r="X153" s="1">
        <v>103</v>
      </c>
      <c r="Y153" s="3">
        <v>8.5500000000000007</v>
      </c>
      <c r="Z153" s="3">
        <v>5.15</v>
      </c>
      <c r="AB153" s="1" t="s">
        <v>3293</v>
      </c>
      <c r="AC153" s="1" t="s">
        <v>72</v>
      </c>
      <c r="AD153" s="1" t="s">
        <v>72</v>
      </c>
      <c r="AG153" s="1">
        <v>4</v>
      </c>
      <c r="AH153" s="1" t="s">
        <v>6934</v>
      </c>
      <c r="AI153" s="1">
        <v>2016</v>
      </c>
      <c r="AJ153" s="1">
        <v>2018</v>
      </c>
      <c r="AK153" s="1">
        <v>43690</v>
      </c>
      <c r="AO153" s="1" t="s">
        <v>6935</v>
      </c>
      <c r="AP153" s="1" t="s">
        <v>6935</v>
      </c>
      <c r="AQ153" s="1">
        <v>43690</v>
      </c>
      <c r="AR153" s="2"/>
      <c r="AS153" s="1">
        <f t="shared" si="16"/>
        <v>0</v>
      </c>
      <c r="AT153" s="1">
        <f t="shared" si="17"/>
        <v>0</v>
      </c>
      <c r="AU153" s="1">
        <v>0</v>
      </c>
      <c r="AV153" s="1">
        <v>0</v>
      </c>
      <c r="AW153" s="1">
        <f t="shared" si="18"/>
        <v>0</v>
      </c>
      <c r="AX153" s="1">
        <f t="shared" si="19"/>
        <v>0</v>
      </c>
      <c r="AY153" s="1">
        <v>0</v>
      </c>
      <c r="AZ153" s="1">
        <v>0</v>
      </c>
      <c r="BA153" s="1">
        <v>43690</v>
      </c>
    </row>
    <row r="154" spans="1:53" x14ac:dyDescent="0.3">
      <c r="A154" s="1" t="s">
        <v>18456</v>
      </c>
      <c r="B154" s="1">
        <v>2004</v>
      </c>
      <c r="C154" s="1" t="s">
        <v>928</v>
      </c>
      <c r="D154" s="6" t="s">
        <v>920</v>
      </c>
      <c r="E154" s="1" t="s">
        <v>920</v>
      </c>
      <c r="F154" s="1" t="s">
        <v>583</v>
      </c>
      <c r="G154" s="1">
        <v>6066</v>
      </c>
      <c r="H154" s="1">
        <v>78.75</v>
      </c>
      <c r="I154" s="1">
        <v>314</v>
      </c>
      <c r="J154" s="1">
        <v>1018</v>
      </c>
      <c r="K154" s="1">
        <v>10.125</v>
      </c>
      <c r="L154" s="1">
        <v>3318</v>
      </c>
      <c r="M154" s="1">
        <v>33.125</v>
      </c>
      <c r="P154" s="1">
        <v>24</v>
      </c>
      <c r="Q154" s="3">
        <v>1.82</v>
      </c>
      <c r="R154" s="3">
        <v>3.07</v>
      </c>
      <c r="S154" s="3">
        <v>5.4</v>
      </c>
      <c r="T154" s="1">
        <v>2.33</v>
      </c>
      <c r="U154" s="1">
        <v>2812</v>
      </c>
      <c r="V154" s="1">
        <v>28.5</v>
      </c>
      <c r="W154" s="1">
        <v>900</v>
      </c>
      <c r="X154" s="1">
        <v>108</v>
      </c>
      <c r="Y154" s="3">
        <v>7.53</v>
      </c>
      <c r="Z154" s="3">
        <v>4.49</v>
      </c>
      <c r="AB154" s="1" t="s">
        <v>5723</v>
      </c>
      <c r="AC154" s="1" t="s">
        <v>197</v>
      </c>
      <c r="AD154" s="1" t="s">
        <v>197</v>
      </c>
      <c r="AE154" s="1">
        <v>151</v>
      </c>
      <c r="AF154" s="1">
        <v>5</v>
      </c>
      <c r="AG154" s="1">
        <v>3</v>
      </c>
      <c r="AH154" s="1" t="s">
        <v>18457</v>
      </c>
      <c r="AI154" s="1">
        <v>2004</v>
      </c>
      <c r="AK154" s="1">
        <v>29104</v>
      </c>
      <c r="AO154" s="1" t="s">
        <v>18458</v>
      </c>
      <c r="AP154" s="1" t="s">
        <v>18458</v>
      </c>
      <c r="AQ154" s="1">
        <v>29104</v>
      </c>
      <c r="AR154" s="2"/>
      <c r="AS154" s="1">
        <f t="shared" si="16"/>
        <v>0</v>
      </c>
      <c r="AT154" s="1">
        <f t="shared" si="17"/>
        <v>0</v>
      </c>
      <c r="AU154" s="1">
        <v>0</v>
      </c>
      <c r="AV154" s="1">
        <v>0</v>
      </c>
      <c r="AW154" s="1">
        <f t="shared" si="18"/>
        <v>0</v>
      </c>
      <c r="AX154" s="1">
        <f t="shared" si="19"/>
        <v>0</v>
      </c>
      <c r="AY154" s="1">
        <v>0</v>
      </c>
      <c r="AZ154" s="1">
        <v>0</v>
      </c>
      <c r="BA154" s="1">
        <v>29104</v>
      </c>
    </row>
    <row r="155" spans="1:53" x14ac:dyDescent="0.3">
      <c r="A155" s="1" t="s">
        <v>6912</v>
      </c>
      <c r="B155" s="1">
        <v>2016</v>
      </c>
      <c r="C155" s="1" t="s">
        <v>928</v>
      </c>
      <c r="D155" s="6" t="s">
        <v>920</v>
      </c>
      <c r="E155" s="1" t="s">
        <v>920</v>
      </c>
      <c r="F155" s="1" t="s">
        <v>1492</v>
      </c>
      <c r="G155" s="1">
        <v>6066</v>
      </c>
      <c r="H155" s="1">
        <v>78.75</v>
      </c>
      <c r="I155" s="1">
        <v>329</v>
      </c>
      <c r="J155" s="1">
        <v>1000</v>
      </c>
      <c r="K155" s="1">
        <v>10</v>
      </c>
      <c r="L155" s="1">
        <v>3528</v>
      </c>
      <c r="M155" s="1">
        <v>35.25</v>
      </c>
      <c r="N155" s="1">
        <v>8538</v>
      </c>
      <c r="O155" s="1">
        <v>85.375</v>
      </c>
      <c r="P155" s="1">
        <v>17</v>
      </c>
      <c r="Q155" s="3">
        <v>1.86</v>
      </c>
      <c r="S155" s="3">
        <v>5.42</v>
      </c>
      <c r="U155" s="1">
        <v>2300</v>
      </c>
      <c r="V155" s="1">
        <v>23</v>
      </c>
      <c r="W155" s="1">
        <v>708</v>
      </c>
      <c r="X155" s="1">
        <v>92</v>
      </c>
      <c r="Y155" s="3">
        <v>8.36</v>
      </c>
      <c r="Z155" s="3">
        <v>5.12</v>
      </c>
      <c r="AB155" s="1" t="s">
        <v>3374</v>
      </c>
      <c r="AC155" s="1" t="s">
        <v>72</v>
      </c>
      <c r="AD155" s="1" t="s">
        <v>72</v>
      </c>
      <c r="AG155" s="1">
        <v>4</v>
      </c>
      <c r="AH155" s="1" t="s">
        <v>6913</v>
      </c>
      <c r="AI155" s="1">
        <v>2016</v>
      </c>
      <c r="AK155" s="1">
        <v>43577</v>
      </c>
      <c r="AO155" s="1" t="s">
        <v>6914</v>
      </c>
      <c r="AP155" s="1" t="s">
        <v>6914</v>
      </c>
      <c r="AQ155" s="1">
        <v>43577</v>
      </c>
      <c r="AR155" s="2"/>
      <c r="AS155" s="1">
        <f t="shared" si="16"/>
        <v>0</v>
      </c>
      <c r="AT155" s="1">
        <f t="shared" si="17"/>
        <v>0</v>
      </c>
      <c r="AU155" s="1">
        <v>0</v>
      </c>
      <c r="AV155" s="1">
        <v>0</v>
      </c>
      <c r="AW155" s="1">
        <f t="shared" si="18"/>
        <v>0</v>
      </c>
      <c r="AX155" s="1">
        <f t="shared" si="19"/>
        <v>0</v>
      </c>
      <c r="AY155" s="1">
        <v>0</v>
      </c>
      <c r="AZ155" s="1">
        <v>0</v>
      </c>
      <c r="BA155" s="1">
        <v>43577</v>
      </c>
    </row>
    <row r="156" spans="1:53" x14ac:dyDescent="0.3">
      <c r="A156" s="1" t="s">
        <v>5866</v>
      </c>
      <c r="B156" s="1">
        <v>2017</v>
      </c>
      <c r="C156" s="1" t="s">
        <v>928</v>
      </c>
      <c r="D156" s="6" t="s">
        <v>920</v>
      </c>
      <c r="E156" s="1" t="s">
        <v>920</v>
      </c>
      <c r="F156" s="1" t="s">
        <v>2843</v>
      </c>
      <c r="G156" s="1">
        <v>6066</v>
      </c>
      <c r="H156" s="1">
        <v>78.75</v>
      </c>
      <c r="I156" s="1">
        <v>318</v>
      </c>
      <c r="J156" s="1">
        <v>1048</v>
      </c>
      <c r="K156" s="1">
        <v>10.5</v>
      </c>
      <c r="L156" s="1">
        <v>3648</v>
      </c>
      <c r="M156" s="1">
        <v>36.5</v>
      </c>
      <c r="N156" s="1">
        <v>8748</v>
      </c>
      <c r="O156" s="1">
        <v>87.5</v>
      </c>
      <c r="P156" s="1">
        <v>18</v>
      </c>
      <c r="Q156" s="3">
        <v>1.88</v>
      </c>
      <c r="S156" s="3">
        <v>5.45</v>
      </c>
      <c r="U156" s="1">
        <v>2700</v>
      </c>
      <c r="V156" s="1">
        <v>27</v>
      </c>
      <c r="W156" s="1">
        <v>810</v>
      </c>
      <c r="X156" s="1">
        <v>106</v>
      </c>
      <c r="Y156" s="3">
        <v>7.57</v>
      </c>
      <c r="Z156" s="3">
        <v>4.6900000000000004</v>
      </c>
      <c r="AB156" s="1" t="s">
        <v>5044</v>
      </c>
      <c r="AC156" s="1" t="s">
        <v>202</v>
      </c>
      <c r="AD156" s="1" t="s">
        <v>202</v>
      </c>
      <c r="AE156" s="1">
        <v>130</v>
      </c>
      <c r="AF156" s="1">
        <v>4</v>
      </c>
      <c r="AG156" s="1">
        <v>3</v>
      </c>
      <c r="AH156" s="1" t="s">
        <v>5867</v>
      </c>
      <c r="AI156" s="1">
        <v>2017</v>
      </c>
      <c r="AJ156" s="1">
        <v>2020</v>
      </c>
      <c r="AK156" s="1">
        <v>44943</v>
      </c>
      <c r="AO156" s="1" t="s">
        <v>5868</v>
      </c>
      <c r="AP156" s="1" t="s">
        <v>5869</v>
      </c>
      <c r="AQ156" s="1">
        <v>44943</v>
      </c>
      <c r="AR156" s="2"/>
      <c r="AS156" s="1">
        <f t="shared" si="16"/>
        <v>0</v>
      </c>
      <c r="AT156" s="1">
        <f t="shared" si="17"/>
        <v>0</v>
      </c>
      <c r="AU156" s="1">
        <v>0</v>
      </c>
      <c r="AV156" s="1">
        <v>0</v>
      </c>
      <c r="AW156" s="1">
        <f t="shared" si="18"/>
        <v>0</v>
      </c>
      <c r="AX156" s="1">
        <f t="shared" si="19"/>
        <v>0</v>
      </c>
      <c r="AY156" s="1">
        <v>0</v>
      </c>
      <c r="AZ156" s="1">
        <v>0</v>
      </c>
      <c r="BA156" s="1">
        <v>44943</v>
      </c>
    </row>
    <row r="157" spans="1:53" x14ac:dyDescent="0.3">
      <c r="A157" s="1" t="s">
        <v>6942</v>
      </c>
      <c r="B157" s="1">
        <v>2016</v>
      </c>
      <c r="C157" s="1" t="s">
        <v>932</v>
      </c>
      <c r="D157" s="6" t="s">
        <v>920</v>
      </c>
      <c r="E157" s="1" t="s">
        <v>920</v>
      </c>
      <c r="F157" s="1" t="s">
        <v>56</v>
      </c>
      <c r="G157" s="1">
        <v>6066</v>
      </c>
      <c r="H157" s="1">
        <v>78.75</v>
      </c>
      <c r="I157" s="1">
        <v>316</v>
      </c>
      <c r="J157" s="1">
        <v>1000</v>
      </c>
      <c r="K157" s="1">
        <v>10</v>
      </c>
      <c r="L157" s="1">
        <v>3348</v>
      </c>
      <c r="M157" s="1">
        <v>33.5</v>
      </c>
      <c r="N157" s="1">
        <v>8078</v>
      </c>
      <c r="O157" s="1">
        <v>80.875</v>
      </c>
      <c r="P157" s="1">
        <v>19</v>
      </c>
      <c r="Q157" s="3">
        <v>1.94</v>
      </c>
      <c r="S157" s="3">
        <v>5.54</v>
      </c>
      <c r="U157" s="1">
        <v>2712</v>
      </c>
      <c r="V157" s="1">
        <v>27.5</v>
      </c>
      <c r="W157" s="1">
        <v>803</v>
      </c>
      <c r="X157" s="1">
        <v>99</v>
      </c>
      <c r="Y157" s="3">
        <v>8.3800000000000008</v>
      </c>
      <c r="Z157" s="3">
        <v>4.97</v>
      </c>
      <c r="AB157" s="1" t="s">
        <v>3240</v>
      </c>
      <c r="AC157" s="1" t="s">
        <v>72</v>
      </c>
      <c r="AD157" s="1" t="s">
        <v>72</v>
      </c>
      <c r="AG157" s="1">
        <v>4</v>
      </c>
      <c r="AH157" s="1" t="s">
        <v>6943</v>
      </c>
      <c r="AI157" s="1">
        <v>2016</v>
      </c>
      <c r="AJ157" s="1">
        <v>2019</v>
      </c>
      <c r="AK157" s="1">
        <v>43934</v>
      </c>
      <c r="AO157" s="1" t="s">
        <v>6944</v>
      </c>
      <c r="AP157" s="1" t="s">
        <v>6944</v>
      </c>
      <c r="AQ157" s="1">
        <v>43934</v>
      </c>
      <c r="AR157" s="2"/>
      <c r="AS157" s="1">
        <f t="shared" si="16"/>
        <v>0</v>
      </c>
      <c r="AT157" s="1">
        <f t="shared" si="17"/>
        <v>0</v>
      </c>
      <c r="AU157" s="1">
        <v>0</v>
      </c>
      <c r="AV157" s="1">
        <v>0</v>
      </c>
      <c r="AW157" s="1">
        <f t="shared" si="18"/>
        <v>0</v>
      </c>
      <c r="AX157" s="1">
        <f t="shared" si="19"/>
        <v>0</v>
      </c>
      <c r="AY157" s="1">
        <v>0</v>
      </c>
      <c r="AZ157" s="1">
        <v>0</v>
      </c>
      <c r="BA157" s="1">
        <v>43934</v>
      </c>
    </row>
    <row r="158" spans="1:53" x14ac:dyDescent="0.3">
      <c r="A158" s="1" t="s">
        <v>8741</v>
      </c>
      <c r="B158" s="1">
        <v>2014</v>
      </c>
      <c r="C158" s="1" t="s">
        <v>928</v>
      </c>
      <c r="D158" s="1" t="s">
        <v>920</v>
      </c>
      <c r="E158" s="1" t="s">
        <v>920</v>
      </c>
      <c r="F158" s="1" t="s">
        <v>81</v>
      </c>
      <c r="G158" s="1">
        <v>6066</v>
      </c>
      <c r="H158" s="1">
        <v>78.75</v>
      </c>
      <c r="I158" s="1">
        <v>322</v>
      </c>
      <c r="J158" s="1">
        <v>1028</v>
      </c>
      <c r="K158" s="1">
        <v>10.25</v>
      </c>
      <c r="L158" s="1">
        <v>3558</v>
      </c>
      <c r="M158" s="1">
        <v>35.625</v>
      </c>
      <c r="N158" s="1">
        <v>8728</v>
      </c>
      <c r="O158" s="1">
        <v>87.25</v>
      </c>
      <c r="P158" s="1">
        <v>21</v>
      </c>
      <c r="Q158" s="3">
        <v>1.93</v>
      </c>
      <c r="R158" s="3">
        <v>3.19</v>
      </c>
      <c r="S158" s="3">
        <v>5.59</v>
      </c>
      <c r="T158" s="1">
        <v>2.4</v>
      </c>
      <c r="U158" s="1">
        <v>2712</v>
      </c>
      <c r="V158" s="1">
        <v>27.5</v>
      </c>
      <c r="W158" s="1">
        <v>800</v>
      </c>
      <c r="X158" s="1">
        <v>96</v>
      </c>
      <c r="Y158" s="3">
        <v>7.71</v>
      </c>
      <c r="Z158" s="3">
        <v>4.84</v>
      </c>
      <c r="AB158" s="1" t="s">
        <v>3244</v>
      </c>
      <c r="AC158" s="1" t="s">
        <v>391</v>
      </c>
      <c r="AD158" s="1" t="s">
        <v>391</v>
      </c>
      <c r="AE158" s="1">
        <v>44</v>
      </c>
      <c r="AF158" s="1">
        <v>2</v>
      </c>
      <c r="AG158" s="1">
        <v>2</v>
      </c>
      <c r="AH158" s="1" t="s">
        <v>8742</v>
      </c>
      <c r="AI158" s="1">
        <v>2014</v>
      </c>
      <c r="AJ158" s="1">
        <v>2018</v>
      </c>
      <c r="AK158" s="1">
        <v>41273</v>
      </c>
      <c r="AO158" s="1" t="s">
        <v>8743</v>
      </c>
      <c r="AP158" s="1" t="s">
        <v>8743</v>
      </c>
      <c r="AQ158" s="1">
        <v>41273</v>
      </c>
      <c r="AR158" s="2"/>
      <c r="AS158" s="1">
        <f t="shared" si="16"/>
        <v>0</v>
      </c>
      <c r="AT158" s="1">
        <f t="shared" si="17"/>
        <v>0</v>
      </c>
      <c r="AU158" s="1">
        <v>0</v>
      </c>
      <c r="AV158" s="1">
        <v>0</v>
      </c>
      <c r="AW158" s="1">
        <f t="shared" si="18"/>
        <v>0</v>
      </c>
      <c r="AX158" s="1">
        <f t="shared" si="19"/>
        <v>0</v>
      </c>
      <c r="AY158" s="1">
        <v>0</v>
      </c>
      <c r="AZ158" s="1">
        <v>0</v>
      </c>
      <c r="BA158" s="1">
        <v>41273</v>
      </c>
    </row>
    <row r="159" spans="1:53" x14ac:dyDescent="0.3">
      <c r="A159" s="1" t="s">
        <v>5887</v>
      </c>
      <c r="B159" s="1">
        <v>2017</v>
      </c>
      <c r="C159" s="1" t="s">
        <v>928</v>
      </c>
      <c r="D159" s="6" t="s">
        <v>920</v>
      </c>
      <c r="E159" s="1" t="s">
        <v>920</v>
      </c>
      <c r="F159" s="1" t="s">
        <v>579</v>
      </c>
      <c r="G159" s="1">
        <v>6066</v>
      </c>
      <c r="H159" s="1">
        <v>78.75</v>
      </c>
      <c r="I159" s="1">
        <v>298</v>
      </c>
      <c r="J159" s="1">
        <v>1068</v>
      </c>
      <c r="K159" s="1">
        <v>10.75</v>
      </c>
      <c r="L159" s="1">
        <v>3608</v>
      </c>
      <c r="M159" s="1">
        <v>36</v>
      </c>
      <c r="N159" s="1">
        <v>8638</v>
      </c>
      <c r="O159" s="1">
        <v>86.38</v>
      </c>
      <c r="AB159" s="1" t="s">
        <v>2252</v>
      </c>
      <c r="AC159" s="1" t="s">
        <v>91</v>
      </c>
      <c r="AD159" s="1" t="s">
        <v>91</v>
      </c>
      <c r="AE159" s="1">
        <v>160</v>
      </c>
      <c r="AF159" s="1">
        <v>5</v>
      </c>
      <c r="AG159" s="1">
        <v>3</v>
      </c>
      <c r="AH159" s="1" t="s">
        <v>5888</v>
      </c>
      <c r="AI159" s="1">
        <v>2017</v>
      </c>
      <c r="AJ159" s="1">
        <v>2020</v>
      </c>
      <c r="AK159" s="1">
        <v>44973</v>
      </c>
      <c r="AO159" s="1" t="s">
        <v>5889</v>
      </c>
      <c r="AP159" s="1" t="s">
        <v>5889</v>
      </c>
      <c r="AQ159" s="1">
        <v>44973</v>
      </c>
      <c r="AR159" s="2"/>
      <c r="AS159" s="1">
        <f t="shared" si="16"/>
        <v>0</v>
      </c>
      <c r="AT159" s="1">
        <f t="shared" si="17"/>
        <v>0</v>
      </c>
      <c r="AU159" s="1">
        <v>0</v>
      </c>
      <c r="AV159" s="1">
        <v>0</v>
      </c>
      <c r="AW159" s="1">
        <f t="shared" si="18"/>
        <v>0</v>
      </c>
      <c r="AX159" s="1">
        <f t="shared" si="19"/>
        <v>0</v>
      </c>
      <c r="AY159" s="1">
        <v>0</v>
      </c>
      <c r="AZ159" s="1">
        <v>0</v>
      </c>
      <c r="BA159" s="1">
        <v>44973</v>
      </c>
    </row>
    <row r="160" spans="1:53" x14ac:dyDescent="0.3">
      <c r="A160" s="1" t="s">
        <v>8443</v>
      </c>
      <c r="B160" s="1">
        <v>2014</v>
      </c>
      <c r="C160" s="1" t="s">
        <v>54</v>
      </c>
      <c r="D160" s="1" t="s">
        <v>55</v>
      </c>
      <c r="E160" s="1" t="s">
        <v>55</v>
      </c>
      <c r="F160" s="1" t="s">
        <v>272</v>
      </c>
      <c r="G160" s="1">
        <v>6066</v>
      </c>
      <c r="H160" s="1">
        <v>78.75</v>
      </c>
      <c r="I160" s="1">
        <v>352</v>
      </c>
      <c r="J160" s="1">
        <v>1100</v>
      </c>
      <c r="K160" s="1">
        <v>11</v>
      </c>
      <c r="L160" s="1">
        <v>3658</v>
      </c>
      <c r="M160" s="1">
        <v>36.625</v>
      </c>
      <c r="N160" s="1">
        <v>8700</v>
      </c>
      <c r="O160" s="1">
        <v>87</v>
      </c>
      <c r="P160" s="1">
        <v>27</v>
      </c>
      <c r="U160" s="1">
        <v>2012</v>
      </c>
      <c r="V160" s="1">
        <v>20.5</v>
      </c>
      <c r="W160" s="1">
        <v>801</v>
      </c>
      <c r="X160" s="1">
        <v>97</v>
      </c>
      <c r="AB160" s="1" t="s">
        <v>3244</v>
      </c>
      <c r="AC160" s="1" t="s">
        <v>57</v>
      </c>
      <c r="AD160" s="1" t="s">
        <v>57</v>
      </c>
      <c r="AE160" s="1">
        <v>215</v>
      </c>
      <c r="AF160" s="1">
        <v>6</v>
      </c>
      <c r="AG160" s="1">
        <v>3</v>
      </c>
      <c r="AH160" s="1" t="s">
        <v>8444</v>
      </c>
      <c r="AI160" s="1">
        <v>2014</v>
      </c>
      <c r="AJ160" s="1">
        <v>2017</v>
      </c>
      <c r="AK160" s="1">
        <v>41444</v>
      </c>
      <c r="AO160" s="1" t="s">
        <v>8445</v>
      </c>
      <c r="AP160" s="1" t="s">
        <v>8445</v>
      </c>
      <c r="AQ160" s="1">
        <v>41444</v>
      </c>
      <c r="AR160" s="2"/>
      <c r="AS160" s="1">
        <f t="shared" si="16"/>
        <v>0</v>
      </c>
      <c r="AT160" s="1">
        <f t="shared" si="17"/>
        <v>0</v>
      </c>
      <c r="AU160" s="1">
        <v>0</v>
      </c>
      <c r="AV160" s="1">
        <v>0</v>
      </c>
      <c r="AW160" s="1">
        <f t="shared" si="18"/>
        <v>0</v>
      </c>
      <c r="AX160" s="1">
        <f t="shared" si="19"/>
        <v>0</v>
      </c>
      <c r="AY160" s="1">
        <v>0</v>
      </c>
      <c r="AZ160" s="1">
        <v>0</v>
      </c>
      <c r="BA160" s="1">
        <v>41444</v>
      </c>
    </row>
    <row r="161" spans="1:53" x14ac:dyDescent="0.3">
      <c r="A161" s="1" t="s">
        <v>11871</v>
      </c>
      <c r="B161" s="1">
        <v>2011</v>
      </c>
      <c r="C161" s="1" t="s">
        <v>643</v>
      </c>
      <c r="D161" s="1" t="s">
        <v>643</v>
      </c>
      <c r="E161" s="1" t="s">
        <v>643</v>
      </c>
      <c r="F161" s="1" t="s">
        <v>366</v>
      </c>
      <c r="G161" s="1">
        <v>6066</v>
      </c>
      <c r="H161" s="1">
        <v>78.75</v>
      </c>
      <c r="I161" s="1">
        <v>253</v>
      </c>
      <c r="J161" s="1">
        <v>1068</v>
      </c>
      <c r="K161" s="1">
        <v>10.75</v>
      </c>
      <c r="L161" s="1">
        <v>3438</v>
      </c>
      <c r="M161" s="1">
        <v>34.375</v>
      </c>
      <c r="N161" s="1">
        <v>8200</v>
      </c>
      <c r="O161" s="1">
        <v>82</v>
      </c>
      <c r="U161" s="1">
        <v>2400</v>
      </c>
      <c r="V161" s="1">
        <v>24</v>
      </c>
      <c r="W161" s="1">
        <v>807</v>
      </c>
      <c r="X161" s="1">
        <v>103</v>
      </c>
      <c r="AB161" s="1" t="s">
        <v>3244</v>
      </c>
      <c r="AC161" s="1" t="s">
        <v>261</v>
      </c>
      <c r="AD161" s="1" t="s">
        <v>261</v>
      </c>
      <c r="AE161" s="1">
        <v>74</v>
      </c>
      <c r="AF161" s="1">
        <v>3</v>
      </c>
      <c r="AG161" s="1">
        <v>2</v>
      </c>
      <c r="AH161" s="1" t="s">
        <v>11872</v>
      </c>
      <c r="AI161" s="1">
        <v>2011</v>
      </c>
      <c r="AJ161" s="1">
        <v>2017</v>
      </c>
      <c r="AK161" s="1">
        <v>37149</v>
      </c>
      <c r="AO161" s="1" t="s">
        <v>11873</v>
      </c>
      <c r="AP161" s="1" t="s">
        <v>11873</v>
      </c>
      <c r="AQ161" s="1">
        <v>37149</v>
      </c>
      <c r="AR161" s="2"/>
      <c r="AS161" s="1">
        <f t="shared" si="16"/>
        <v>0</v>
      </c>
      <c r="AT161" s="1">
        <f t="shared" si="17"/>
        <v>0</v>
      </c>
      <c r="AU161" s="1">
        <v>0</v>
      </c>
      <c r="AV161" s="1">
        <v>0</v>
      </c>
      <c r="AW161" s="1">
        <f t="shared" si="18"/>
        <v>0</v>
      </c>
      <c r="AX161" s="1">
        <f t="shared" si="19"/>
        <v>0</v>
      </c>
      <c r="AY161" s="1">
        <v>0</v>
      </c>
      <c r="AZ161" s="1">
        <v>0</v>
      </c>
      <c r="BA161" s="1">
        <v>37149</v>
      </c>
    </row>
    <row r="162" spans="1:53" x14ac:dyDescent="0.3">
      <c r="A162" s="1" t="s">
        <v>13565</v>
      </c>
      <c r="B162" s="1">
        <v>2009</v>
      </c>
      <c r="C162" s="1" t="s">
        <v>932</v>
      </c>
      <c r="D162" s="1" t="s">
        <v>920</v>
      </c>
      <c r="E162" s="1" t="s">
        <v>920</v>
      </c>
      <c r="F162" s="1" t="s">
        <v>260</v>
      </c>
      <c r="G162" s="1">
        <v>6066</v>
      </c>
      <c r="H162" s="1">
        <v>78.75</v>
      </c>
      <c r="I162" s="1">
        <v>304</v>
      </c>
      <c r="J162" s="1">
        <v>1000</v>
      </c>
      <c r="K162" s="1">
        <v>10</v>
      </c>
      <c r="L162" s="1">
        <v>3448</v>
      </c>
      <c r="M162" s="1">
        <v>34.5</v>
      </c>
      <c r="AB162" s="1" t="s">
        <v>2252</v>
      </c>
      <c r="AC162" s="1" t="s">
        <v>488</v>
      </c>
      <c r="AD162" s="1" t="s">
        <v>488</v>
      </c>
      <c r="AE162" s="1">
        <v>181</v>
      </c>
      <c r="AF162" s="1">
        <v>6</v>
      </c>
      <c r="AG162" s="1">
        <v>3</v>
      </c>
      <c r="AH162" s="1" t="s">
        <v>13566</v>
      </c>
      <c r="AI162" s="1">
        <v>2009</v>
      </c>
      <c r="AK162" s="1">
        <v>34632</v>
      </c>
      <c r="AO162" s="1" t="s">
        <v>13567</v>
      </c>
      <c r="AP162" s="1" t="s">
        <v>13567</v>
      </c>
      <c r="AQ162" s="1">
        <v>34632</v>
      </c>
      <c r="AR162" s="2"/>
      <c r="AS162" s="1">
        <f t="shared" si="16"/>
        <v>0</v>
      </c>
      <c r="AT162" s="1">
        <f t="shared" si="17"/>
        <v>0</v>
      </c>
      <c r="AU162" s="1">
        <v>0</v>
      </c>
      <c r="AV162" s="1">
        <v>0</v>
      </c>
      <c r="AW162" s="1">
        <f t="shared" si="18"/>
        <v>0</v>
      </c>
      <c r="AX162" s="1">
        <f t="shared" si="19"/>
        <v>0</v>
      </c>
      <c r="AY162" s="1">
        <v>0</v>
      </c>
      <c r="AZ162" s="1">
        <v>0</v>
      </c>
      <c r="BA162" s="1">
        <v>34632</v>
      </c>
    </row>
    <row r="163" spans="1:53" x14ac:dyDescent="0.3">
      <c r="A163" s="1" t="s">
        <v>17238</v>
      </c>
      <c r="B163" s="1">
        <v>2005</v>
      </c>
      <c r="C163" s="1" t="s">
        <v>144</v>
      </c>
      <c r="D163" s="1" t="s">
        <v>144</v>
      </c>
      <c r="E163" s="1" t="s">
        <v>55</v>
      </c>
      <c r="F163" s="1" t="s">
        <v>154</v>
      </c>
      <c r="G163" s="1">
        <v>6066</v>
      </c>
      <c r="H163" s="1">
        <v>78.75</v>
      </c>
      <c r="I163" s="1">
        <v>267</v>
      </c>
      <c r="J163" s="1">
        <v>1014</v>
      </c>
      <c r="K163" s="1">
        <v>10.25</v>
      </c>
      <c r="L163" s="1">
        <v>3438</v>
      </c>
      <c r="M163" s="1">
        <v>34.375</v>
      </c>
      <c r="AB163" s="1" t="s">
        <v>3256</v>
      </c>
      <c r="AC163" s="1" t="s">
        <v>72</v>
      </c>
      <c r="AD163" s="1" t="s">
        <v>72</v>
      </c>
      <c r="AG163" s="1">
        <v>4</v>
      </c>
      <c r="AI163" s="1">
        <v>2005</v>
      </c>
      <c r="AO163" s="1" t="s">
        <v>17239</v>
      </c>
      <c r="AP163" s="1" t="s">
        <v>17239</v>
      </c>
      <c r="AQ163" s="1">
        <v>-102695</v>
      </c>
      <c r="AR163" s="2"/>
      <c r="AS163" s="1">
        <f t="shared" si="16"/>
        <v>0</v>
      </c>
      <c r="AT163" s="1">
        <f t="shared" si="17"/>
        <v>0</v>
      </c>
      <c r="AU163" s="1">
        <v>0</v>
      </c>
      <c r="AV163" s="1">
        <v>0</v>
      </c>
      <c r="AW163" s="1">
        <f t="shared" si="18"/>
        <v>0</v>
      </c>
      <c r="AX163" s="1">
        <f t="shared" si="19"/>
        <v>0</v>
      </c>
      <c r="AY163" s="1">
        <v>0</v>
      </c>
      <c r="AZ163" s="1">
        <v>0</v>
      </c>
      <c r="BA163" s="1">
        <v>-102695</v>
      </c>
    </row>
    <row r="164" spans="1:53" x14ac:dyDescent="0.3">
      <c r="A164" s="1" t="s">
        <v>906</v>
      </c>
      <c r="B164" s="1">
        <v>2023</v>
      </c>
      <c r="C164" s="1" t="s">
        <v>854</v>
      </c>
      <c r="D164" s="1" t="s">
        <v>854</v>
      </c>
      <c r="E164" s="1" t="s">
        <v>854</v>
      </c>
      <c r="F164" s="1" t="s">
        <v>66</v>
      </c>
      <c r="G164" s="1">
        <v>6065</v>
      </c>
      <c r="H164" s="1">
        <v>78.625</v>
      </c>
      <c r="I164" s="1">
        <v>264</v>
      </c>
      <c r="K164" s="1">
        <v>11</v>
      </c>
      <c r="M164" s="1">
        <v>34.375</v>
      </c>
      <c r="O164" s="1">
        <v>83.75</v>
      </c>
      <c r="P164" s="1">
        <v>21</v>
      </c>
      <c r="Q164" s="3">
        <v>1.57</v>
      </c>
      <c r="S164" s="3">
        <v>4.6399999999999997</v>
      </c>
      <c r="V164" s="1">
        <v>31</v>
      </c>
      <c r="X164" s="1">
        <v>122</v>
      </c>
      <c r="Z164" s="3">
        <v>4.08</v>
      </c>
      <c r="AC164" s="1" t="s">
        <v>57</v>
      </c>
      <c r="AD164" s="1" t="s">
        <v>57</v>
      </c>
      <c r="AE164" s="1">
        <v>93</v>
      </c>
      <c r="AF164" s="1">
        <v>3</v>
      </c>
      <c r="AG164" s="1">
        <v>2</v>
      </c>
      <c r="AH164" s="1" t="s">
        <v>907</v>
      </c>
      <c r="AI164" s="1">
        <v>2023</v>
      </c>
      <c r="AM164" s="1">
        <v>9</v>
      </c>
      <c r="AN164" s="1" t="s">
        <v>908</v>
      </c>
    </row>
    <row r="165" spans="1:53" x14ac:dyDescent="0.3">
      <c r="A165" s="6" t="s">
        <v>1447</v>
      </c>
      <c r="B165" s="7">
        <v>2022</v>
      </c>
      <c r="C165" s="6" t="s">
        <v>144</v>
      </c>
      <c r="D165" s="6" t="s">
        <v>144</v>
      </c>
      <c r="E165" s="6" t="s">
        <v>55</v>
      </c>
      <c r="F165" s="8" t="s">
        <v>125</v>
      </c>
      <c r="G165" s="9">
        <v>6065</v>
      </c>
      <c r="H165" s="10">
        <v>78.625</v>
      </c>
      <c r="I165" s="11">
        <v>260</v>
      </c>
      <c r="J165" s="11"/>
      <c r="K165" s="12">
        <v>10.25</v>
      </c>
      <c r="L165" s="13"/>
      <c r="M165" s="12">
        <v>32.125</v>
      </c>
      <c r="N165" s="13"/>
      <c r="O165" s="12">
        <v>78.125</v>
      </c>
      <c r="P165" s="14"/>
      <c r="Q165" s="15">
        <v>1.62</v>
      </c>
      <c r="R165" s="15"/>
      <c r="S165" s="15">
        <v>4.74</v>
      </c>
      <c r="T165" s="7"/>
      <c r="U165" s="7">
        <v>3600</v>
      </c>
      <c r="V165" s="17">
        <v>36</v>
      </c>
      <c r="W165" s="18">
        <v>909</v>
      </c>
      <c r="X165" s="9">
        <v>117</v>
      </c>
      <c r="Y165" s="22">
        <v>6.73</v>
      </c>
      <c r="Z165" s="20">
        <v>4.1500000000000004</v>
      </c>
      <c r="AA165" s="15"/>
      <c r="AC165" s="1" t="s">
        <v>289</v>
      </c>
      <c r="AD165" s="1" t="s">
        <v>289</v>
      </c>
      <c r="AE165" s="1">
        <v>2</v>
      </c>
      <c r="AF165" s="1">
        <v>1</v>
      </c>
      <c r="AG165" s="1">
        <v>1</v>
      </c>
      <c r="AH165" s="1" t="s">
        <v>1448</v>
      </c>
      <c r="AI165" s="1">
        <v>2022</v>
      </c>
      <c r="AL165" s="19" t="s">
        <v>1449</v>
      </c>
      <c r="AM165" s="19"/>
      <c r="AN165" s="21" t="s">
        <v>190</v>
      </c>
    </row>
    <row r="166" spans="1:53" x14ac:dyDescent="0.3">
      <c r="A166" s="1" t="s">
        <v>7030</v>
      </c>
      <c r="B166" s="1">
        <v>2016</v>
      </c>
      <c r="C166" s="1" t="s">
        <v>643</v>
      </c>
      <c r="D166" s="1" t="s">
        <v>643</v>
      </c>
      <c r="E166" s="1" t="s">
        <v>643</v>
      </c>
      <c r="F166" s="1" t="s">
        <v>1726</v>
      </c>
      <c r="G166" s="1">
        <v>6065</v>
      </c>
      <c r="H166" s="1">
        <v>78.625</v>
      </c>
      <c r="I166" s="1">
        <v>244</v>
      </c>
      <c r="J166" s="1">
        <v>1028</v>
      </c>
      <c r="K166" s="1">
        <v>10.25</v>
      </c>
      <c r="L166" s="1">
        <v>3428</v>
      </c>
      <c r="M166" s="1">
        <v>34.25</v>
      </c>
      <c r="N166" s="1">
        <v>8168</v>
      </c>
      <c r="O166" s="1">
        <v>81.75</v>
      </c>
      <c r="Q166" s="3">
        <v>1.66</v>
      </c>
      <c r="S166" s="3">
        <v>4.8600000000000003</v>
      </c>
      <c r="U166" s="1">
        <v>3600</v>
      </c>
      <c r="V166" s="1">
        <v>36</v>
      </c>
      <c r="W166" s="1">
        <v>910</v>
      </c>
      <c r="X166" s="1">
        <v>118</v>
      </c>
      <c r="Y166" s="3">
        <v>7.14</v>
      </c>
      <c r="Z166" s="3">
        <v>4.26</v>
      </c>
      <c r="AB166" s="1" t="s">
        <v>3300</v>
      </c>
      <c r="AC166" s="1" t="s">
        <v>367</v>
      </c>
      <c r="AD166" s="1" t="s">
        <v>367</v>
      </c>
      <c r="AE166" s="1">
        <v>26</v>
      </c>
      <c r="AF166" s="1">
        <v>1</v>
      </c>
      <c r="AG166" s="1">
        <v>1</v>
      </c>
      <c r="AH166" s="1" t="s">
        <v>7031</v>
      </c>
      <c r="AI166" s="1">
        <v>2016</v>
      </c>
      <c r="AJ166" s="1">
        <v>2020</v>
      </c>
      <c r="AK166" s="1">
        <v>43315</v>
      </c>
      <c r="AO166" s="1" t="s">
        <v>7032</v>
      </c>
      <c r="AP166" s="1" t="s">
        <v>7032</v>
      </c>
      <c r="AQ166" s="1">
        <v>43315</v>
      </c>
      <c r="AR166" s="2"/>
      <c r="AS166" s="1">
        <f>IF(AT166&gt;0,1,0)</f>
        <v>0</v>
      </c>
      <c r="AT166" s="1">
        <f>AU166+AV166</f>
        <v>0</v>
      </c>
      <c r="AU166" s="1">
        <v>0</v>
      </c>
      <c r="AV166" s="1">
        <v>0</v>
      </c>
      <c r="AW166" s="1">
        <f>IF(AX166&gt;0,1,0)</f>
        <v>0</v>
      </c>
      <c r="AX166" s="1">
        <f>SUM(AY166+AZ166)</f>
        <v>0</v>
      </c>
      <c r="AY166" s="1">
        <v>0</v>
      </c>
      <c r="AZ166" s="1">
        <v>0</v>
      </c>
      <c r="BA166" s="1">
        <v>43315</v>
      </c>
    </row>
    <row r="167" spans="1:53" x14ac:dyDescent="0.3">
      <c r="A167" s="1" t="s">
        <v>7548</v>
      </c>
      <c r="B167" s="1">
        <v>2015</v>
      </c>
      <c r="C167" s="1" t="s">
        <v>276</v>
      </c>
      <c r="D167" s="1" t="s">
        <v>55</v>
      </c>
      <c r="E167" s="1" t="s">
        <v>55</v>
      </c>
      <c r="F167" s="1" t="s">
        <v>7549</v>
      </c>
      <c r="G167" s="1">
        <v>6065</v>
      </c>
      <c r="H167" s="1">
        <v>78.625</v>
      </c>
      <c r="I167" s="1">
        <v>269</v>
      </c>
      <c r="J167" s="1">
        <v>1048</v>
      </c>
      <c r="K167" s="1">
        <v>10.5</v>
      </c>
      <c r="L167" s="1">
        <v>3478</v>
      </c>
      <c r="M167" s="1">
        <v>34.875</v>
      </c>
      <c r="N167" s="1">
        <v>8328</v>
      </c>
      <c r="O167" s="1">
        <v>83.25</v>
      </c>
      <c r="P167" s="1">
        <v>24</v>
      </c>
      <c r="Q167" s="3">
        <v>1.75</v>
      </c>
      <c r="R167" s="3">
        <v>2.89</v>
      </c>
      <c r="S167" s="3">
        <v>4.91</v>
      </c>
      <c r="T167" s="1">
        <v>2.02</v>
      </c>
      <c r="U167" s="1">
        <v>3212</v>
      </c>
      <c r="V167" s="1">
        <v>32.5</v>
      </c>
      <c r="W167" s="1">
        <v>909</v>
      </c>
      <c r="X167" s="1">
        <v>117</v>
      </c>
      <c r="Y167" s="3">
        <v>7.32</v>
      </c>
      <c r="Z167" s="3">
        <v>4.4800000000000004</v>
      </c>
      <c r="AA167" s="3">
        <v>12.56</v>
      </c>
      <c r="AB167" s="1" t="s">
        <v>3581</v>
      </c>
      <c r="AC167" s="1" t="s">
        <v>72</v>
      </c>
      <c r="AD167" s="1" t="s">
        <v>72</v>
      </c>
      <c r="AG167" s="1">
        <v>4</v>
      </c>
      <c r="AH167" s="1" t="s">
        <v>7550</v>
      </c>
      <c r="AI167" s="1">
        <v>2015</v>
      </c>
      <c r="AJ167" s="1">
        <v>2017</v>
      </c>
      <c r="AK167" s="1">
        <v>42961</v>
      </c>
      <c r="AO167" s="1" t="s">
        <v>7551</v>
      </c>
      <c r="AP167" s="1" t="s">
        <v>7551</v>
      </c>
      <c r="AQ167" s="1">
        <v>42961</v>
      </c>
      <c r="AR167" s="2"/>
      <c r="AS167" s="1">
        <f>IF(AT167&gt;0,1,0)</f>
        <v>0</v>
      </c>
      <c r="AT167" s="1">
        <f>AU167+AV167</f>
        <v>0</v>
      </c>
      <c r="AU167" s="1">
        <v>0</v>
      </c>
      <c r="AV167" s="1">
        <v>0</v>
      </c>
      <c r="AW167" s="1">
        <f>IF(AX167&gt;0,1,0)</f>
        <v>0</v>
      </c>
      <c r="AX167" s="1">
        <f>SUM(AY167+AZ167)</f>
        <v>0</v>
      </c>
      <c r="AY167" s="1">
        <v>0</v>
      </c>
      <c r="AZ167" s="1">
        <v>0</v>
      </c>
      <c r="BA167" s="1">
        <v>42961</v>
      </c>
    </row>
    <row r="168" spans="1:53" x14ac:dyDescent="0.3">
      <c r="A168" s="1" t="s">
        <v>16492</v>
      </c>
      <c r="B168" s="1">
        <v>2006</v>
      </c>
      <c r="C168" s="1" t="s">
        <v>932</v>
      </c>
      <c r="D168" s="1" t="s">
        <v>920</v>
      </c>
      <c r="E168" s="1" t="s">
        <v>920</v>
      </c>
      <c r="F168" s="1" t="s">
        <v>496</v>
      </c>
      <c r="G168" s="1">
        <v>6065</v>
      </c>
      <c r="H168" s="1">
        <v>78.625</v>
      </c>
      <c r="I168" s="1">
        <v>310</v>
      </c>
      <c r="J168" s="1">
        <v>914</v>
      </c>
      <c r="K168" s="1">
        <v>9.25</v>
      </c>
      <c r="L168" s="1">
        <v>3214</v>
      </c>
      <c r="M168" s="1">
        <v>32.25</v>
      </c>
      <c r="Q168" s="3">
        <v>1.67</v>
      </c>
      <c r="R168" s="3">
        <v>2.82</v>
      </c>
      <c r="S168" s="3">
        <v>4.96</v>
      </c>
      <c r="T168" s="1">
        <v>2.14</v>
      </c>
      <c r="U168" s="1">
        <v>2900</v>
      </c>
      <c r="V168" s="1">
        <v>29</v>
      </c>
      <c r="W168" s="1">
        <v>900</v>
      </c>
      <c r="X168" s="1">
        <v>108</v>
      </c>
      <c r="Y168" s="3">
        <v>7.47</v>
      </c>
      <c r="Z168" s="3">
        <v>4.4400000000000004</v>
      </c>
      <c r="AB168" s="1" t="s">
        <v>2252</v>
      </c>
      <c r="AC168" s="1" t="s">
        <v>202</v>
      </c>
      <c r="AD168" s="1" t="s">
        <v>202</v>
      </c>
      <c r="AE168" s="1">
        <v>66</v>
      </c>
      <c r="AF168" s="1">
        <v>3</v>
      </c>
      <c r="AG168" s="1">
        <v>2</v>
      </c>
      <c r="AH168" s="1" t="s">
        <v>16493</v>
      </c>
      <c r="AI168" s="1">
        <v>2006</v>
      </c>
      <c r="AJ168" s="1">
        <v>2017</v>
      </c>
      <c r="AK168" s="1">
        <v>30880</v>
      </c>
      <c r="AO168" s="1" t="s">
        <v>16494</v>
      </c>
      <c r="AP168" s="1" t="s">
        <v>16494</v>
      </c>
      <c r="AQ168" s="1">
        <v>30880</v>
      </c>
      <c r="AR168" s="2"/>
      <c r="AS168" s="1">
        <f>IF(AT168&gt;0,1,0)</f>
        <v>0</v>
      </c>
      <c r="AT168" s="1">
        <f>AU168+AV168</f>
        <v>0</v>
      </c>
      <c r="AU168" s="1">
        <v>0</v>
      </c>
      <c r="AV168" s="1">
        <v>0</v>
      </c>
      <c r="AW168" s="1">
        <f>IF(AX168&gt;0,1,0)</f>
        <v>0</v>
      </c>
      <c r="AX168" s="1">
        <f>SUM(AY168+AZ168)</f>
        <v>0</v>
      </c>
      <c r="AY168" s="1">
        <v>0</v>
      </c>
      <c r="AZ168" s="1">
        <v>0</v>
      </c>
      <c r="BA168" s="1">
        <v>30880</v>
      </c>
    </row>
    <row r="169" spans="1:53" x14ac:dyDescent="0.3">
      <c r="A169" s="1" t="s">
        <v>15545</v>
      </c>
      <c r="B169" s="1">
        <v>2007</v>
      </c>
      <c r="C169" s="1" t="s">
        <v>928</v>
      </c>
      <c r="D169" s="1" t="s">
        <v>920</v>
      </c>
      <c r="E169" s="1" t="s">
        <v>920</v>
      </c>
      <c r="F169" s="1" t="s">
        <v>56</v>
      </c>
      <c r="G169" s="1">
        <v>6065</v>
      </c>
      <c r="H169" s="1">
        <v>78.625</v>
      </c>
      <c r="I169" s="1">
        <v>311</v>
      </c>
      <c r="J169" s="1">
        <v>1018</v>
      </c>
      <c r="K169" s="1">
        <v>10.125</v>
      </c>
      <c r="L169" s="1">
        <v>3368</v>
      </c>
      <c r="M169" s="1">
        <v>33.75</v>
      </c>
      <c r="P169" s="1">
        <v>28</v>
      </c>
      <c r="Q169" s="3">
        <v>1.79</v>
      </c>
      <c r="R169" s="3">
        <v>2.93</v>
      </c>
      <c r="S169" s="3">
        <v>5</v>
      </c>
      <c r="T169" s="1">
        <v>2.0699999999999998</v>
      </c>
      <c r="U169" s="1">
        <v>3300</v>
      </c>
      <c r="V169" s="1">
        <v>33</v>
      </c>
      <c r="W169" s="1">
        <v>902</v>
      </c>
      <c r="X169" s="1">
        <v>110</v>
      </c>
      <c r="Y169" s="3">
        <v>7.95</v>
      </c>
      <c r="Z169" s="3">
        <v>4.88</v>
      </c>
      <c r="AB169" s="1" t="s">
        <v>3240</v>
      </c>
      <c r="AC169" s="1" t="s">
        <v>91</v>
      </c>
      <c r="AD169" s="1" t="s">
        <v>91</v>
      </c>
      <c r="AE169" s="1">
        <v>3</v>
      </c>
      <c r="AF169" s="1">
        <v>1</v>
      </c>
      <c r="AG169" s="1">
        <v>1</v>
      </c>
      <c r="AH169" s="1" t="s">
        <v>15546</v>
      </c>
      <c r="AI169" s="1">
        <v>2007</v>
      </c>
      <c r="AJ169" s="1">
        <v>2018</v>
      </c>
      <c r="AK169" s="1">
        <v>32196</v>
      </c>
      <c r="AO169" s="1" t="s">
        <v>15547</v>
      </c>
      <c r="AP169" s="1" t="s">
        <v>15547</v>
      </c>
      <c r="AQ169" s="1">
        <v>32196</v>
      </c>
      <c r="AR169" s="2"/>
      <c r="AS169" s="1">
        <f>IF(AT169&gt;0,1,0)</f>
        <v>1</v>
      </c>
      <c r="AT169" s="1">
        <f>AU169+AV169</f>
        <v>10</v>
      </c>
      <c r="AU169" s="1">
        <v>9</v>
      </c>
      <c r="AV169" s="1">
        <v>1</v>
      </c>
      <c r="AW169" s="1">
        <f>IF(AX169&gt;0,1,0)</f>
        <v>1</v>
      </c>
      <c r="AX169" s="1">
        <f>SUM(AY169+AZ169)</f>
        <v>8</v>
      </c>
      <c r="AY169" s="1">
        <v>6</v>
      </c>
      <c r="AZ169" s="1">
        <v>2</v>
      </c>
      <c r="BA169" s="1">
        <v>32196</v>
      </c>
    </row>
    <row r="170" spans="1:53" x14ac:dyDescent="0.3">
      <c r="A170" s="1" t="s">
        <v>2773</v>
      </c>
      <c r="B170" s="1">
        <v>2020</v>
      </c>
      <c r="C170" s="1" t="s">
        <v>928</v>
      </c>
      <c r="D170" s="6" t="s">
        <v>920</v>
      </c>
      <c r="E170" s="1" t="s">
        <v>920</v>
      </c>
      <c r="F170" s="1" t="s">
        <v>1399</v>
      </c>
      <c r="G170" s="1">
        <v>6065</v>
      </c>
      <c r="H170" s="1">
        <v>78.625</v>
      </c>
      <c r="I170" s="1">
        <v>318</v>
      </c>
      <c r="J170" s="1">
        <v>948</v>
      </c>
      <c r="K170" s="1">
        <v>9.5</v>
      </c>
      <c r="L170" s="1">
        <v>3658</v>
      </c>
      <c r="M170" s="1">
        <v>36.625</v>
      </c>
      <c r="N170" s="1">
        <v>8648</v>
      </c>
      <c r="O170" s="1">
        <v>86.5</v>
      </c>
      <c r="P170" s="1">
        <v>26</v>
      </c>
      <c r="Q170" s="3">
        <v>1.75</v>
      </c>
      <c r="S170" s="3">
        <v>5.0599999999999996</v>
      </c>
      <c r="U170" s="1">
        <v>3000</v>
      </c>
      <c r="V170" s="1">
        <v>30</v>
      </c>
      <c r="W170" s="1">
        <v>905</v>
      </c>
      <c r="X170" s="1">
        <v>113</v>
      </c>
      <c r="Y170" s="3">
        <v>8.01</v>
      </c>
      <c r="Z170" s="3">
        <v>4.92</v>
      </c>
      <c r="AC170" t="s">
        <v>405</v>
      </c>
      <c r="AD170" t="s">
        <v>405</v>
      </c>
      <c r="AE170">
        <v>99</v>
      </c>
      <c r="AF170">
        <v>3</v>
      </c>
      <c r="AG170">
        <v>2</v>
      </c>
      <c r="AH170" s="1" t="s">
        <v>2774</v>
      </c>
      <c r="AI170" s="1">
        <v>2020</v>
      </c>
      <c r="AL170" s="1" t="s">
        <v>2775</v>
      </c>
      <c r="AN170" s="1" t="s">
        <v>1037</v>
      </c>
      <c r="AR170" s="2"/>
    </row>
    <row r="171" spans="1:53" x14ac:dyDescent="0.3">
      <c r="A171" s="1" t="s">
        <v>10800</v>
      </c>
      <c r="B171" s="1">
        <v>2012</v>
      </c>
      <c r="C171" s="1" t="s">
        <v>928</v>
      </c>
      <c r="D171" s="1" t="s">
        <v>920</v>
      </c>
      <c r="E171" s="1" t="s">
        <v>920</v>
      </c>
      <c r="F171" s="1" t="s">
        <v>250</v>
      </c>
      <c r="G171" s="1">
        <v>6065</v>
      </c>
      <c r="H171" s="1">
        <v>78.625</v>
      </c>
      <c r="I171" s="1">
        <v>306</v>
      </c>
      <c r="J171" s="1">
        <v>1038</v>
      </c>
      <c r="K171" s="1">
        <v>10.375</v>
      </c>
      <c r="L171" s="1">
        <v>3448</v>
      </c>
      <c r="M171" s="1">
        <v>34.5</v>
      </c>
      <c r="N171" s="1">
        <v>8138</v>
      </c>
      <c r="O171" s="1">
        <v>81.375</v>
      </c>
      <c r="P171" s="1">
        <v>30</v>
      </c>
      <c r="Q171" s="3">
        <v>1.81</v>
      </c>
      <c r="R171" s="3">
        <v>2.96</v>
      </c>
      <c r="S171" s="3">
        <v>5.13</v>
      </c>
      <c r="T171" s="1">
        <v>2.17</v>
      </c>
      <c r="U171" s="1">
        <v>2700</v>
      </c>
      <c r="V171" s="1">
        <v>27</v>
      </c>
      <c r="Y171" s="3">
        <v>7.33</v>
      </c>
      <c r="Z171" s="3">
        <v>4.6500000000000004</v>
      </c>
      <c r="AB171" s="1" t="s">
        <v>3293</v>
      </c>
      <c r="AC171" s="1" t="s">
        <v>116</v>
      </c>
      <c r="AD171" s="1" t="s">
        <v>116</v>
      </c>
      <c r="AE171" s="1">
        <v>4</v>
      </c>
      <c r="AF171" s="1">
        <v>1</v>
      </c>
      <c r="AG171" s="1">
        <v>1</v>
      </c>
      <c r="AH171" s="1" t="s">
        <v>10801</v>
      </c>
      <c r="AI171" s="1">
        <v>2012</v>
      </c>
      <c r="AK171" s="1">
        <v>38534</v>
      </c>
      <c r="AO171" s="1" t="s">
        <v>10802</v>
      </c>
      <c r="AP171" s="1" t="s">
        <v>10802</v>
      </c>
      <c r="AQ171" s="1">
        <v>38534</v>
      </c>
      <c r="AR171" s="2"/>
      <c r="AS171" s="1">
        <f t="shared" ref="AS171:AS176" si="20">IF(AT171&gt;0,1,0)</f>
        <v>1</v>
      </c>
      <c r="AT171" s="1">
        <f t="shared" ref="AT171:AT176" si="21">AU171+AV171</f>
        <v>1</v>
      </c>
      <c r="AU171" s="1">
        <v>0</v>
      </c>
      <c r="AV171" s="1">
        <v>1</v>
      </c>
      <c r="AW171" s="1">
        <f t="shared" ref="AW171:AW176" si="22">IF(AX171&gt;0,1,0)</f>
        <v>0</v>
      </c>
      <c r="AX171" s="1">
        <f t="shared" ref="AX171:AX176" si="23">SUM(AY171+AZ171)</f>
        <v>0</v>
      </c>
      <c r="AY171" s="1">
        <v>0</v>
      </c>
      <c r="AZ171" s="1">
        <v>0</v>
      </c>
      <c r="BA171" s="1">
        <v>38534</v>
      </c>
    </row>
    <row r="172" spans="1:53" x14ac:dyDescent="0.3">
      <c r="A172" s="1" t="s">
        <v>9789</v>
      </c>
      <c r="B172" s="1">
        <v>2013</v>
      </c>
      <c r="C172" s="1" t="s">
        <v>932</v>
      </c>
      <c r="D172" s="1" t="s">
        <v>920</v>
      </c>
      <c r="E172" s="1" t="s">
        <v>920</v>
      </c>
      <c r="F172" s="1" t="s">
        <v>1726</v>
      </c>
      <c r="G172" s="1">
        <v>6065</v>
      </c>
      <c r="H172" s="1">
        <v>78.625</v>
      </c>
      <c r="I172" s="1">
        <v>317</v>
      </c>
      <c r="J172" s="1">
        <v>958</v>
      </c>
      <c r="K172" s="1">
        <v>9.625</v>
      </c>
      <c r="L172" s="1">
        <v>3268</v>
      </c>
      <c r="M172" s="1">
        <v>32.75</v>
      </c>
      <c r="N172" s="1">
        <v>7848</v>
      </c>
      <c r="O172" s="1">
        <v>78.5</v>
      </c>
      <c r="P172" s="1">
        <v>21</v>
      </c>
      <c r="Q172" s="3">
        <v>1.85</v>
      </c>
      <c r="R172" s="3">
        <v>3.05</v>
      </c>
      <c r="S172" s="3">
        <v>5.25</v>
      </c>
      <c r="T172" s="1">
        <v>2.2000000000000002</v>
      </c>
      <c r="U172" s="1">
        <v>2400</v>
      </c>
      <c r="V172" s="1">
        <v>24</v>
      </c>
      <c r="W172" s="1">
        <v>802</v>
      </c>
      <c r="X172" s="1">
        <v>98</v>
      </c>
      <c r="Y172" s="3">
        <v>7.91</v>
      </c>
      <c r="Z172" s="3">
        <v>4.7699999999999996</v>
      </c>
      <c r="AB172" s="1" t="s">
        <v>3394</v>
      </c>
      <c r="AC172" s="1" t="s">
        <v>72</v>
      </c>
      <c r="AD172" s="1" t="s">
        <v>72</v>
      </c>
      <c r="AG172" s="1">
        <v>4</v>
      </c>
      <c r="AH172" s="1" t="s">
        <v>9790</v>
      </c>
      <c r="AI172" s="1">
        <v>2013</v>
      </c>
      <c r="AJ172" s="1">
        <v>2017</v>
      </c>
      <c r="AK172" s="1">
        <v>40464</v>
      </c>
      <c r="AO172" s="1" t="s">
        <v>9791</v>
      </c>
      <c r="AP172" s="1" t="s">
        <v>9791</v>
      </c>
      <c r="AQ172" s="1">
        <v>40464</v>
      </c>
      <c r="AR172" s="2"/>
      <c r="AS172" s="1">
        <f t="shared" si="20"/>
        <v>0</v>
      </c>
      <c r="AT172" s="1">
        <f t="shared" si="21"/>
        <v>0</v>
      </c>
      <c r="AU172" s="1">
        <v>0</v>
      </c>
      <c r="AV172" s="1">
        <v>0</v>
      </c>
      <c r="AW172" s="1">
        <f t="shared" si="22"/>
        <v>0</v>
      </c>
      <c r="AX172" s="1">
        <f t="shared" si="23"/>
        <v>0</v>
      </c>
      <c r="AY172" s="1">
        <v>0</v>
      </c>
      <c r="AZ172" s="1">
        <v>0</v>
      </c>
      <c r="BA172" s="1">
        <v>40464</v>
      </c>
    </row>
    <row r="173" spans="1:53" x14ac:dyDescent="0.3">
      <c r="A173" s="1" t="s">
        <v>7834</v>
      </c>
      <c r="B173" s="1">
        <v>2015</v>
      </c>
      <c r="C173" s="1" t="s">
        <v>928</v>
      </c>
      <c r="D173" s="1" t="s">
        <v>920</v>
      </c>
      <c r="E173" s="1" t="s">
        <v>920</v>
      </c>
      <c r="F173" s="1" t="s">
        <v>341</v>
      </c>
      <c r="G173" s="1">
        <v>6065</v>
      </c>
      <c r="H173" s="1">
        <v>78.625</v>
      </c>
      <c r="I173" s="1">
        <v>301</v>
      </c>
      <c r="J173" s="1">
        <v>1000</v>
      </c>
      <c r="K173" s="1">
        <v>10</v>
      </c>
      <c r="L173" s="1">
        <v>3448</v>
      </c>
      <c r="M173" s="1">
        <v>34.5</v>
      </c>
      <c r="N173" s="1">
        <v>8248</v>
      </c>
      <c r="O173" s="1">
        <v>82.5</v>
      </c>
      <c r="P173" s="1">
        <v>26</v>
      </c>
      <c r="Q173" s="3">
        <v>1.84</v>
      </c>
      <c r="R173" s="3">
        <v>3.03</v>
      </c>
      <c r="S173" s="3">
        <v>5.26</v>
      </c>
      <c r="T173" s="1">
        <v>2.23</v>
      </c>
      <c r="U173" s="1">
        <v>3212</v>
      </c>
      <c r="V173" s="1">
        <v>32.5</v>
      </c>
      <c r="W173" s="1">
        <v>811</v>
      </c>
      <c r="X173" s="1">
        <v>107</v>
      </c>
      <c r="Y173" s="3">
        <v>8.07</v>
      </c>
      <c r="Z173" s="3">
        <v>4.5999999999999996</v>
      </c>
      <c r="AB173" s="1" t="s">
        <v>2252</v>
      </c>
      <c r="AC173" s="1" t="s">
        <v>72</v>
      </c>
      <c r="AD173" s="1" t="s">
        <v>72</v>
      </c>
      <c r="AG173" s="1">
        <v>4</v>
      </c>
      <c r="AH173" s="1" t="s">
        <v>7835</v>
      </c>
      <c r="AI173" s="1">
        <v>2015</v>
      </c>
      <c r="AK173" s="1">
        <v>42732</v>
      </c>
      <c r="AO173" s="1" t="s">
        <v>7836</v>
      </c>
      <c r="AP173" s="1" t="s">
        <v>7836</v>
      </c>
      <c r="AQ173" s="1">
        <v>42732</v>
      </c>
      <c r="AR173" s="2"/>
      <c r="AS173" s="1">
        <f t="shared" si="20"/>
        <v>0</v>
      </c>
      <c r="AT173" s="1">
        <f t="shared" si="21"/>
        <v>0</v>
      </c>
      <c r="AU173" s="1">
        <v>0</v>
      </c>
      <c r="AV173" s="1">
        <v>0</v>
      </c>
      <c r="AW173" s="1">
        <f t="shared" si="22"/>
        <v>0</v>
      </c>
      <c r="AX173" s="1">
        <f t="shared" si="23"/>
        <v>0</v>
      </c>
      <c r="AY173" s="1">
        <v>0</v>
      </c>
      <c r="AZ173" s="1">
        <v>0</v>
      </c>
      <c r="BA173" s="1">
        <v>42732</v>
      </c>
    </row>
    <row r="174" spans="1:53" x14ac:dyDescent="0.3">
      <c r="A174" s="1" t="s">
        <v>17537</v>
      </c>
      <c r="B174" s="1">
        <v>2005</v>
      </c>
      <c r="C174" s="1" t="s">
        <v>928</v>
      </c>
      <c r="D174" s="6" t="s">
        <v>920</v>
      </c>
      <c r="E174" s="1" t="s">
        <v>920</v>
      </c>
      <c r="F174" s="1" t="s">
        <v>6173</v>
      </c>
      <c r="G174" s="1">
        <v>6065</v>
      </c>
      <c r="H174" s="1">
        <v>78.625</v>
      </c>
      <c r="I174" s="1">
        <v>320</v>
      </c>
      <c r="J174" s="1">
        <v>918</v>
      </c>
      <c r="K174" s="1">
        <v>9.125</v>
      </c>
      <c r="L174" s="1">
        <v>3200</v>
      </c>
      <c r="M174" s="1">
        <v>32</v>
      </c>
      <c r="P174" s="1">
        <v>19</v>
      </c>
      <c r="Q174" s="3">
        <v>1.9</v>
      </c>
      <c r="R174" s="3">
        <v>3.07</v>
      </c>
      <c r="S174" s="3">
        <v>5.28</v>
      </c>
      <c r="T174" s="1">
        <v>2.21</v>
      </c>
      <c r="U174" s="1">
        <v>2900</v>
      </c>
      <c r="V174" s="1">
        <v>29</v>
      </c>
      <c r="W174" s="1">
        <v>801</v>
      </c>
      <c r="X174" s="1">
        <v>97</v>
      </c>
      <c r="Y174" s="3">
        <v>7.72</v>
      </c>
      <c r="Z174" s="3">
        <v>4.5</v>
      </c>
      <c r="AB174" s="1" t="s">
        <v>3873</v>
      </c>
      <c r="AC174" s="1" t="s">
        <v>668</v>
      </c>
      <c r="AD174" s="1" t="s">
        <v>668</v>
      </c>
      <c r="AE174" s="1">
        <v>41</v>
      </c>
      <c r="AF174" s="1">
        <v>2</v>
      </c>
      <c r="AG174" s="1">
        <v>2</v>
      </c>
      <c r="AH174" s="1" t="s">
        <v>17538</v>
      </c>
      <c r="AI174" s="1">
        <v>2005</v>
      </c>
      <c r="AK174" s="1">
        <v>29868</v>
      </c>
      <c r="AO174" s="1" t="s">
        <v>17539</v>
      </c>
      <c r="AP174" s="1" t="s">
        <v>17539</v>
      </c>
      <c r="AQ174" s="1">
        <v>29868</v>
      </c>
      <c r="AR174" s="2"/>
      <c r="AS174" s="1">
        <f t="shared" si="20"/>
        <v>1</v>
      </c>
      <c r="AT174" s="1">
        <f t="shared" si="21"/>
        <v>1</v>
      </c>
      <c r="AU174" s="1">
        <v>1</v>
      </c>
      <c r="AV174" s="1">
        <v>0</v>
      </c>
      <c r="AW174" s="1">
        <f t="shared" si="22"/>
        <v>1</v>
      </c>
      <c r="AX174" s="1">
        <f t="shared" si="23"/>
        <v>2</v>
      </c>
      <c r="AY174" s="1">
        <v>1</v>
      </c>
      <c r="AZ174" s="1">
        <v>1</v>
      </c>
      <c r="BA174" s="1">
        <v>29868</v>
      </c>
    </row>
    <row r="175" spans="1:53" x14ac:dyDescent="0.3">
      <c r="A175" s="1" t="s">
        <v>16572</v>
      </c>
      <c r="B175" s="1">
        <v>2006</v>
      </c>
      <c r="C175" s="1" t="s">
        <v>928</v>
      </c>
      <c r="D175" s="1" t="s">
        <v>920</v>
      </c>
      <c r="E175" s="1" t="s">
        <v>920</v>
      </c>
      <c r="F175" s="1" t="s">
        <v>583</v>
      </c>
      <c r="G175" s="1">
        <v>6065</v>
      </c>
      <c r="H175" s="1">
        <v>78.625</v>
      </c>
      <c r="I175" s="1">
        <v>344</v>
      </c>
      <c r="J175" s="1">
        <v>934</v>
      </c>
      <c r="K175" s="1">
        <v>9.75</v>
      </c>
      <c r="L175" s="1">
        <v>3318</v>
      </c>
      <c r="M175" s="1">
        <v>33.125</v>
      </c>
      <c r="P175" s="1">
        <v>21</v>
      </c>
      <c r="Q175" s="3">
        <v>1.86</v>
      </c>
      <c r="R175" s="3">
        <v>3.11</v>
      </c>
      <c r="S175" s="3">
        <v>5.37</v>
      </c>
      <c r="T175" s="1">
        <v>2.2599999999999998</v>
      </c>
      <c r="U175" s="1">
        <v>2500</v>
      </c>
      <c r="V175" s="1">
        <v>25</v>
      </c>
      <c r="W175" s="1">
        <v>708</v>
      </c>
      <c r="X175" s="1">
        <v>92</v>
      </c>
      <c r="AB175" s="1" t="s">
        <v>5723</v>
      </c>
      <c r="AC175" s="1" t="s">
        <v>261</v>
      </c>
      <c r="AD175" s="1" t="s">
        <v>261</v>
      </c>
      <c r="AE175" s="1">
        <v>136</v>
      </c>
      <c r="AF175" s="1">
        <v>5</v>
      </c>
      <c r="AG175" s="1">
        <v>3</v>
      </c>
      <c r="AH175" s="1" t="s">
        <v>16573</v>
      </c>
      <c r="AI175" s="1">
        <v>2006</v>
      </c>
      <c r="AK175" s="1">
        <v>30951</v>
      </c>
      <c r="AO175" s="1" t="s">
        <v>16574</v>
      </c>
      <c r="AP175" s="1" t="s">
        <v>16574</v>
      </c>
      <c r="AQ175" s="1">
        <v>30951</v>
      </c>
      <c r="AR175" s="2"/>
      <c r="AS175" s="1">
        <f t="shared" si="20"/>
        <v>0</v>
      </c>
      <c r="AT175" s="1">
        <f t="shared" si="21"/>
        <v>0</v>
      </c>
      <c r="AU175" s="1">
        <v>0</v>
      </c>
      <c r="AV175" s="1">
        <v>0</v>
      </c>
      <c r="AW175" s="1">
        <f t="shared" si="22"/>
        <v>0</v>
      </c>
      <c r="AX175" s="1">
        <f t="shared" si="23"/>
        <v>0</v>
      </c>
      <c r="AY175" s="1">
        <v>0</v>
      </c>
      <c r="AZ175" s="1">
        <v>0</v>
      </c>
      <c r="BA175" s="1">
        <v>30951</v>
      </c>
    </row>
    <row r="176" spans="1:53" x14ac:dyDescent="0.3">
      <c r="A176" s="1" t="s">
        <v>16569</v>
      </c>
      <c r="B176" s="1">
        <v>2006</v>
      </c>
      <c r="C176" s="1" t="s">
        <v>932</v>
      </c>
      <c r="D176" s="1" t="s">
        <v>920</v>
      </c>
      <c r="E176" s="1" t="s">
        <v>920</v>
      </c>
      <c r="F176" s="1" t="s">
        <v>12703</v>
      </c>
      <c r="G176" s="1">
        <v>6065</v>
      </c>
      <c r="H176" s="1">
        <v>78.625</v>
      </c>
      <c r="I176" s="1">
        <v>328</v>
      </c>
      <c r="J176" s="1">
        <v>958</v>
      </c>
      <c r="K176" s="1">
        <v>9.625</v>
      </c>
      <c r="L176" s="1">
        <v>3300</v>
      </c>
      <c r="M176" s="1">
        <v>33</v>
      </c>
      <c r="P176" s="1">
        <v>28</v>
      </c>
      <c r="Q176" s="3">
        <v>1.83</v>
      </c>
      <c r="R176" s="3">
        <v>3.1</v>
      </c>
      <c r="S176" s="3">
        <v>5.45</v>
      </c>
      <c r="T176" s="1">
        <v>2.35</v>
      </c>
      <c r="U176" s="1">
        <v>2612</v>
      </c>
      <c r="V176" s="1">
        <v>26.5</v>
      </c>
      <c r="W176" s="1">
        <v>801</v>
      </c>
      <c r="X176" s="1">
        <v>97</v>
      </c>
      <c r="Y176" s="3">
        <v>7.93</v>
      </c>
      <c r="Z176" s="3">
        <v>4.66</v>
      </c>
      <c r="AB176" s="1" t="s">
        <v>3374</v>
      </c>
      <c r="AC176" s="1" t="s">
        <v>116</v>
      </c>
      <c r="AD176" s="1" t="s">
        <v>116</v>
      </c>
      <c r="AE176" s="1">
        <v>51</v>
      </c>
      <c r="AF176" s="1">
        <v>2</v>
      </c>
      <c r="AG176" s="1">
        <v>2</v>
      </c>
      <c r="AH176" s="1" t="s">
        <v>16570</v>
      </c>
      <c r="AI176" s="1">
        <v>2006</v>
      </c>
      <c r="AK176" s="1">
        <v>30865</v>
      </c>
      <c r="AO176" s="1" t="s">
        <v>16571</v>
      </c>
      <c r="AP176" s="1" t="s">
        <v>16571</v>
      </c>
      <c r="AQ176" s="1">
        <v>30865</v>
      </c>
      <c r="AR176" s="2"/>
      <c r="AS176" s="1">
        <f t="shared" si="20"/>
        <v>0</v>
      </c>
      <c r="AT176" s="1">
        <f t="shared" si="21"/>
        <v>0</v>
      </c>
      <c r="AU176" s="1">
        <v>0</v>
      </c>
      <c r="AV176" s="1">
        <v>0</v>
      </c>
      <c r="AW176" s="1">
        <f t="shared" si="22"/>
        <v>0</v>
      </c>
      <c r="AX176" s="1">
        <f t="shared" si="23"/>
        <v>0</v>
      </c>
      <c r="AY176" s="1">
        <v>0</v>
      </c>
      <c r="AZ176" s="1">
        <v>0</v>
      </c>
      <c r="BA176" s="1">
        <v>30865</v>
      </c>
    </row>
    <row r="177" spans="1:53" x14ac:dyDescent="0.3">
      <c r="A177" s="1" t="s">
        <v>980</v>
      </c>
      <c r="B177" s="1">
        <v>2023</v>
      </c>
      <c r="C177" s="1" t="s">
        <v>928</v>
      </c>
      <c r="D177" s="1" t="s">
        <v>920</v>
      </c>
      <c r="E177" s="1" t="s">
        <v>920</v>
      </c>
      <c r="F177" s="1" t="s">
        <v>90</v>
      </c>
      <c r="G177" s="1">
        <v>6065</v>
      </c>
      <c r="H177" s="1">
        <v>78.625</v>
      </c>
      <c r="I177" s="1">
        <v>293</v>
      </c>
      <c r="K177" s="1">
        <v>9</v>
      </c>
      <c r="M177" s="1">
        <v>32.375</v>
      </c>
      <c r="O177" s="1">
        <v>78.375</v>
      </c>
      <c r="P177" s="1">
        <v>29</v>
      </c>
      <c r="Q177" s="3">
        <v>1.81</v>
      </c>
      <c r="S177" s="3">
        <v>5.48</v>
      </c>
      <c r="V177" s="1">
        <v>30.5</v>
      </c>
      <c r="X177" s="1">
        <v>104</v>
      </c>
      <c r="Y177" s="3">
        <v>8</v>
      </c>
      <c r="Z177" s="3">
        <v>4.92</v>
      </c>
      <c r="AC177" s="1" t="s">
        <v>72</v>
      </c>
      <c r="AD177" s="1" t="s">
        <v>72</v>
      </c>
      <c r="AG177" s="1">
        <v>4</v>
      </c>
      <c r="AH177" s="1" t="s">
        <v>981</v>
      </c>
      <c r="AI177" s="1">
        <v>2023</v>
      </c>
      <c r="AM177" s="1">
        <v>10</v>
      </c>
      <c r="AN177" s="1" t="s">
        <v>982</v>
      </c>
    </row>
    <row r="178" spans="1:53" x14ac:dyDescent="0.3">
      <c r="A178" s="1" t="s">
        <v>14526</v>
      </c>
      <c r="B178" s="1">
        <v>2008</v>
      </c>
      <c r="C178" s="1" t="s">
        <v>928</v>
      </c>
      <c r="D178" s="1" t="s">
        <v>920</v>
      </c>
      <c r="E178" s="1" t="s">
        <v>920</v>
      </c>
      <c r="F178" s="1" t="s">
        <v>61</v>
      </c>
      <c r="G178" s="1">
        <v>6065</v>
      </c>
      <c r="H178" s="1">
        <v>78.625</v>
      </c>
      <c r="I178" s="1">
        <v>320</v>
      </c>
      <c r="J178" s="1">
        <v>1048</v>
      </c>
      <c r="K178" s="1">
        <v>10.5</v>
      </c>
      <c r="L178" s="1">
        <v>3528</v>
      </c>
      <c r="M178" s="1">
        <v>35.25</v>
      </c>
      <c r="P178" s="1">
        <v>24</v>
      </c>
      <c r="Q178" s="3">
        <v>1.85</v>
      </c>
      <c r="R178" s="3">
        <v>3.12</v>
      </c>
      <c r="S178" s="3">
        <v>5.51</v>
      </c>
      <c r="T178" s="1">
        <v>2.3899999999999899</v>
      </c>
      <c r="U178" s="1">
        <v>2512</v>
      </c>
      <c r="V178" s="1">
        <v>25.5</v>
      </c>
      <c r="W178" s="1">
        <v>804</v>
      </c>
      <c r="X178" s="1">
        <v>100</v>
      </c>
      <c r="Y178" s="3">
        <v>8</v>
      </c>
      <c r="Z178" s="3">
        <v>5.16</v>
      </c>
      <c r="AB178" s="1" t="s">
        <v>2252</v>
      </c>
      <c r="AC178" s="1" t="s">
        <v>77</v>
      </c>
      <c r="AD178" s="1" t="s">
        <v>77</v>
      </c>
      <c r="AE178" s="1">
        <v>170</v>
      </c>
      <c r="AF178" s="1">
        <v>6</v>
      </c>
      <c r="AG178" s="1">
        <v>3</v>
      </c>
      <c r="AH178" s="1" t="s">
        <v>14527</v>
      </c>
      <c r="AI178" s="1">
        <v>2008</v>
      </c>
      <c r="AK178" s="1">
        <v>33251</v>
      </c>
      <c r="AO178" s="1" t="s">
        <v>14528</v>
      </c>
      <c r="AP178" s="1" t="s">
        <v>14528</v>
      </c>
      <c r="AQ178" s="1">
        <v>33251</v>
      </c>
      <c r="AR178" s="2"/>
      <c r="AS178" s="1">
        <f>IF(AT178&gt;0,1,0)</f>
        <v>0</v>
      </c>
      <c r="AT178" s="1">
        <f>AU178+AV178</f>
        <v>0</v>
      </c>
      <c r="AU178" s="1">
        <v>0</v>
      </c>
      <c r="AV178" s="1">
        <v>0</v>
      </c>
      <c r="AW178" s="1">
        <f>IF(AX178&gt;0,1,0)</f>
        <v>0</v>
      </c>
      <c r="AX178" s="1">
        <f>SUM(AY178+AZ178)</f>
        <v>0</v>
      </c>
      <c r="AY178" s="1">
        <v>0</v>
      </c>
      <c r="AZ178" s="1">
        <v>0</v>
      </c>
      <c r="BA178" s="1">
        <v>33251</v>
      </c>
    </row>
    <row r="179" spans="1:53" x14ac:dyDescent="0.3">
      <c r="A179" s="1" t="s">
        <v>7753</v>
      </c>
      <c r="B179" s="1">
        <v>2015</v>
      </c>
      <c r="C179" s="1" t="s">
        <v>932</v>
      </c>
      <c r="D179" s="1" t="s">
        <v>920</v>
      </c>
      <c r="E179" s="1" t="s">
        <v>920</v>
      </c>
      <c r="F179" s="1" t="s">
        <v>7754</v>
      </c>
      <c r="G179" s="1">
        <v>6065</v>
      </c>
      <c r="H179" s="1">
        <v>78.625</v>
      </c>
      <c r="I179" s="1">
        <v>301</v>
      </c>
      <c r="J179" s="1">
        <v>900</v>
      </c>
      <c r="K179" s="1">
        <v>9</v>
      </c>
      <c r="L179" s="1">
        <v>3200</v>
      </c>
      <c r="M179" s="1">
        <v>32</v>
      </c>
      <c r="N179" s="1">
        <v>7938</v>
      </c>
      <c r="O179" s="1">
        <v>79.375</v>
      </c>
      <c r="Q179" s="3">
        <v>1.97</v>
      </c>
      <c r="R179" s="3">
        <v>3.24</v>
      </c>
      <c r="S179" s="3">
        <v>5.6</v>
      </c>
      <c r="T179" s="1">
        <v>2.3599999999999901</v>
      </c>
      <c r="U179" s="1">
        <v>2500</v>
      </c>
      <c r="V179" s="1">
        <v>25</v>
      </c>
      <c r="W179" s="1">
        <v>807</v>
      </c>
      <c r="X179" s="1">
        <v>103</v>
      </c>
      <c r="Y179" s="3">
        <v>7.91</v>
      </c>
      <c r="Z179" s="3">
        <v>4.75</v>
      </c>
      <c r="AB179" s="1" t="s">
        <v>3374</v>
      </c>
      <c r="AC179" s="1" t="s">
        <v>72</v>
      </c>
      <c r="AD179" s="1" t="s">
        <v>72</v>
      </c>
      <c r="AG179" s="1">
        <v>4</v>
      </c>
      <c r="AH179" s="1" t="s">
        <v>7755</v>
      </c>
      <c r="AI179" s="1">
        <v>2015</v>
      </c>
      <c r="AJ179" s="1">
        <v>2018</v>
      </c>
      <c r="AK179" s="1">
        <v>42677</v>
      </c>
      <c r="AO179" s="1" t="s">
        <v>7756</v>
      </c>
      <c r="AP179" s="1" t="s">
        <v>7756</v>
      </c>
      <c r="AQ179" s="1">
        <v>42677</v>
      </c>
      <c r="AR179" s="2"/>
      <c r="AS179" s="1">
        <f>IF(AT179&gt;0,1,0)</f>
        <v>0</v>
      </c>
      <c r="AT179" s="1">
        <f>AU179+AV179</f>
        <v>0</v>
      </c>
      <c r="AU179" s="1">
        <v>0</v>
      </c>
      <c r="AV179" s="1">
        <v>0</v>
      </c>
      <c r="AW179" s="1">
        <f>IF(AX179&gt;0,1,0)</f>
        <v>0</v>
      </c>
      <c r="AX179" s="1">
        <f>SUM(AY179+AZ179)</f>
        <v>0</v>
      </c>
      <c r="AY179" s="1">
        <v>0</v>
      </c>
      <c r="AZ179" s="1">
        <v>0</v>
      </c>
      <c r="BA179" s="1">
        <v>42677</v>
      </c>
    </row>
    <row r="180" spans="1:53" x14ac:dyDescent="0.3">
      <c r="A180" s="6" t="s">
        <v>1770</v>
      </c>
      <c r="B180" s="7">
        <v>2022</v>
      </c>
      <c r="C180" s="6" t="s">
        <v>928</v>
      </c>
      <c r="D180" s="6" t="s">
        <v>920</v>
      </c>
      <c r="E180" s="6" t="s">
        <v>920</v>
      </c>
      <c r="F180" s="8" t="s">
        <v>125</v>
      </c>
      <c r="G180" s="9">
        <v>6065</v>
      </c>
      <c r="H180" s="10">
        <v>78.625</v>
      </c>
      <c r="I180" s="11">
        <v>325</v>
      </c>
      <c r="J180" s="11"/>
      <c r="K180" s="12">
        <v>10</v>
      </c>
      <c r="L180" s="13"/>
      <c r="M180" s="12">
        <v>34.125</v>
      </c>
      <c r="N180" s="13"/>
      <c r="O180" s="12">
        <v>79.875</v>
      </c>
      <c r="P180" s="14"/>
      <c r="Q180" s="9"/>
      <c r="R180" s="9"/>
      <c r="S180" s="15"/>
      <c r="T180" s="7"/>
      <c r="U180" s="7">
        <v>2412</v>
      </c>
      <c r="V180" s="17">
        <v>24.5</v>
      </c>
      <c r="W180" s="18">
        <v>805</v>
      </c>
      <c r="X180" s="9">
        <v>101</v>
      </c>
      <c r="Y180" s="15">
        <v>7.94</v>
      </c>
      <c r="Z180" s="20">
        <v>4.9000000000000004</v>
      </c>
      <c r="AA180" s="15"/>
      <c r="AC180" s="1" t="s">
        <v>261</v>
      </c>
      <c r="AD180" s="1" t="s">
        <v>261</v>
      </c>
      <c r="AE180" s="1">
        <v>245</v>
      </c>
      <c r="AF180" s="1">
        <v>7</v>
      </c>
      <c r="AG180" s="1">
        <v>3</v>
      </c>
      <c r="AH180" s="1" t="s">
        <v>1771</v>
      </c>
      <c r="AI180" s="1">
        <v>2022</v>
      </c>
      <c r="AL180" s="19" t="s">
        <v>1772</v>
      </c>
      <c r="AM180" s="19"/>
      <c r="AN180" s="21" t="s">
        <v>1076</v>
      </c>
    </row>
    <row r="181" spans="1:53" x14ac:dyDescent="0.3">
      <c r="A181" s="1" t="s">
        <v>8428</v>
      </c>
      <c r="B181" s="1">
        <v>2014</v>
      </c>
      <c r="C181" s="1" t="s">
        <v>144</v>
      </c>
      <c r="D181" s="1" t="s">
        <v>55</v>
      </c>
      <c r="E181" s="1" t="s">
        <v>55</v>
      </c>
      <c r="F181" s="1" t="s">
        <v>446</v>
      </c>
      <c r="G181" s="1">
        <v>6065</v>
      </c>
      <c r="H181" s="1">
        <v>78.625</v>
      </c>
      <c r="I181" s="1">
        <v>295</v>
      </c>
      <c r="J181" s="1">
        <v>968</v>
      </c>
      <c r="K181" s="1">
        <v>9.75</v>
      </c>
      <c r="L181" s="1">
        <v>3428</v>
      </c>
      <c r="M181" s="1">
        <v>34.25</v>
      </c>
      <c r="N181" s="1">
        <v>8068</v>
      </c>
      <c r="O181" s="1">
        <v>80.75</v>
      </c>
      <c r="AB181" s="1" t="s">
        <v>2252</v>
      </c>
      <c r="AC181" s="1" t="s">
        <v>243</v>
      </c>
      <c r="AD181" s="1" t="s">
        <v>243</v>
      </c>
      <c r="AE181" s="1">
        <v>134</v>
      </c>
      <c r="AF181" s="1">
        <v>4</v>
      </c>
      <c r="AG181" s="1">
        <v>3</v>
      </c>
      <c r="AH181" s="1" t="s">
        <v>8429</v>
      </c>
      <c r="AI181" s="1">
        <v>2014</v>
      </c>
      <c r="AJ181" s="1">
        <v>2017</v>
      </c>
      <c r="AK181" s="1">
        <v>41363</v>
      </c>
      <c r="AO181" s="1" t="s">
        <v>8430</v>
      </c>
      <c r="AP181" s="1" t="s">
        <v>8430</v>
      </c>
      <c r="AQ181" s="1">
        <v>41363</v>
      </c>
      <c r="AR181" s="2"/>
      <c r="AS181" s="1">
        <f>IF(AT181&gt;0,1,0)</f>
        <v>0</v>
      </c>
      <c r="AT181" s="1">
        <f>AU181+AV181</f>
        <v>0</v>
      </c>
      <c r="AU181" s="1">
        <v>0</v>
      </c>
      <c r="AV181" s="1">
        <v>0</v>
      </c>
      <c r="AW181" s="1">
        <f>IF(AX181&gt;0,1,0)</f>
        <v>0</v>
      </c>
      <c r="AX181" s="1">
        <f>SUM(AY181+AZ181)</f>
        <v>0</v>
      </c>
      <c r="AY181" s="1">
        <v>0</v>
      </c>
      <c r="AZ181" s="1">
        <v>0</v>
      </c>
      <c r="BA181" s="1">
        <v>41363</v>
      </c>
    </row>
    <row r="182" spans="1:53" x14ac:dyDescent="0.3">
      <c r="A182" s="1" t="s">
        <v>18203</v>
      </c>
      <c r="B182" s="1">
        <v>2004</v>
      </c>
      <c r="C182" s="1" t="s">
        <v>144</v>
      </c>
      <c r="D182" s="6" t="s">
        <v>144</v>
      </c>
      <c r="E182" s="1" t="s">
        <v>55</v>
      </c>
      <c r="F182" s="1" t="s">
        <v>115</v>
      </c>
      <c r="G182" s="1">
        <v>6065</v>
      </c>
      <c r="H182" s="1">
        <v>78.625</v>
      </c>
      <c r="I182" s="1">
        <v>305</v>
      </c>
      <c r="J182" s="1">
        <v>1018</v>
      </c>
      <c r="K182" s="1">
        <v>10.125</v>
      </c>
      <c r="L182" s="1">
        <v>3434</v>
      </c>
      <c r="M182" s="1">
        <v>34.75</v>
      </c>
      <c r="P182" s="1">
        <v>23</v>
      </c>
      <c r="U182" s="1">
        <v>2900</v>
      </c>
      <c r="V182" s="1">
        <v>29</v>
      </c>
      <c r="W182" s="1">
        <v>810</v>
      </c>
      <c r="X182" s="1">
        <v>106</v>
      </c>
      <c r="AB182" s="1" t="s">
        <v>3244</v>
      </c>
      <c r="AC182" s="1" t="s">
        <v>261</v>
      </c>
      <c r="AD182" s="1" t="s">
        <v>261</v>
      </c>
      <c r="AE182" s="1">
        <v>63</v>
      </c>
      <c r="AF182" s="1">
        <v>2</v>
      </c>
      <c r="AG182" s="1">
        <v>2</v>
      </c>
      <c r="AH182" s="1" t="s">
        <v>18204</v>
      </c>
      <c r="AI182" s="1">
        <v>2004</v>
      </c>
      <c r="AK182" s="1">
        <v>29016</v>
      </c>
      <c r="AO182" s="1" t="s">
        <v>18205</v>
      </c>
      <c r="AP182" s="1" t="s">
        <v>18205</v>
      </c>
      <c r="AQ182" s="1">
        <v>29016</v>
      </c>
      <c r="AR182" s="2"/>
      <c r="AS182" s="1">
        <f>IF(AT182&gt;0,1,0)</f>
        <v>0</v>
      </c>
      <c r="AT182" s="1">
        <f>AU182+AV182</f>
        <v>0</v>
      </c>
      <c r="AU182" s="1">
        <v>0</v>
      </c>
      <c r="AV182" s="1">
        <v>0</v>
      </c>
      <c r="AW182" s="1">
        <f>IF(AX182&gt;0,1,0)</f>
        <v>0</v>
      </c>
      <c r="AX182" s="1">
        <f>SUM(AY182+AZ182)</f>
        <v>0</v>
      </c>
      <c r="AY182" s="1">
        <v>0</v>
      </c>
      <c r="AZ182" s="1">
        <v>0</v>
      </c>
      <c r="BA182" s="1">
        <v>29016</v>
      </c>
    </row>
    <row r="183" spans="1:53" x14ac:dyDescent="0.3">
      <c r="A183" s="1" t="s">
        <v>20154</v>
      </c>
      <c r="B183" s="1">
        <v>2024</v>
      </c>
      <c r="C183" s="1" t="s">
        <v>854</v>
      </c>
      <c r="D183" s="1" t="s">
        <v>854</v>
      </c>
      <c r="E183" s="1" t="s">
        <v>854</v>
      </c>
      <c r="F183" s="1" t="s">
        <v>492</v>
      </c>
      <c r="G183" s="1">
        <v>6064</v>
      </c>
      <c r="H183" s="1">
        <v>78.5</v>
      </c>
      <c r="I183" s="1">
        <v>260</v>
      </c>
      <c r="K183" s="1">
        <v>10.25</v>
      </c>
      <c r="M183" s="1">
        <v>33.375</v>
      </c>
      <c r="O183" s="1">
        <v>80</v>
      </c>
      <c r="P183" s="1" t="s">
        <v>2196</v>
      </c>
      <c r="Q183" s="3">
        <v>1.67</v>
      </c>
      <c r="S183" s="3">
        <v>4.7699999999999996</v>
      </c>
      <c r="V183" s="1">
        <v>31.5</v>
      </c>
      <c r="X183" s="1">
        <v>116</v>
      </c>
      <c r="Y183" s="3">
        <v>7.38</v>
      </c>
      <c r="Z183" s="3" t="s">
        <v>2196</v>
      </c>
      <c r="AH183" s="1" t="s">
        <v>20790</v>
      </c>
      <c r="AI183" s="1">
        <v>2024</v>
      </c>
      <c r="AM183" s="1">
        <v>6</v>
      </c>
      <c r="AN183" s="1" t="s">
        <v>896</v>
      </c>
      <c r="AO183" s="1" t="s">
        <v>20470</v>
      </c>
    </row>
    <row r="184" spans="1:53" x14ac:dyDescent="0.3">
      <c r="A184" s="1" t="s">
        <v>14894</v>
      </c>
      <c r="B184" s="1">
        <v>2008</v>
      </c>
      <c r="C184" s="1" t="s">
        <v>854</v>
      </c>
      <c r="D184" s="1" t="s">
        <v>854</v>
      </c>
      <c r="E184" s="1" t="s">
        <v>854</v>
      </c>
      <c r="F184" s="1" t="s">
        <v>601</v>
      </c>
      <c r="G184" s="1">
        <v>6064</v>
      </c>
      <c r="H184" s="1">
        <v>78.5</v>
      </c>
      <c r="I184" s="1">
        <v>262</v>
      </c>
      <c r="J184" s="1">
        <v>978</v>
      </c>
      <c r="K184" s="1">
        <v>9.875</v>
      </c>
      <c r="L184" s="1">
        <v>3400</v>
      </c>
      <c r="M184" s="1">
        <v>34</v>
      </c>
      <c r="P184" s="1">
        <v>22</v>
      </c>
      <c r="Q184" s="3">
        <v>1.59</v>
      </c>
      <c r="R184" s="3">
        <v>2.68</v>
      </c>
      <c r="S184" s="3">
        <v>4.5999999999999996</v>
      </c>
      <c r="T184" s="1">
        <v>1.9199999999999899</v>
      </c>
      <c r="U184" s="1">
        <v>2800</v>
      </c>
      <c r="V184" s="1">
        <v>28</v>
      </c>
      <c r="W184" s="1">
        <v>910</v>
      </c>
      <c r="X184" s="1">
        <v>118</v>
      </c>
      <c r="Y184" s="3">
        <v>7.25</v>
      </c>
      <c r="Z184" s="3">
        <v>4.38</v>
      </c>
      <c r="AA184" s="3">
        <v>12.1</v>
      </c>
      <c r="AB184" s="1" t="s">
        <v>3240</v>
      </c>
      <c r="AC184" s="1" t="s">
        <v>86</v>
      </c>
      <c r="AD184" s="1" t="s">
        <v>86</v>
      </c>
      <c r="AE184" s="1">
        <v>158</v>
      </c>
      <c r="AF184" s="1">
        <v>5</v>
      </c>
      <c r="AG184" s="1">
        <v>3</v>
      </c>
      <c r="AH184" s="1" t="s">
        <v>14895</v>
      </c>
      <c r="AI184" s="1">
        <v>2008</v>
      </c>
      <c r="AK184" s="1">
        <v>33239</v>
      </c>
      <c r="AO184" s="1" t="s">
        <v>14896</v>
      </c>
      <c r="AP184" s="1" t="s">
        <v>14896</v>
      </c>
      <c r="AQ184" s="1">
        <v>33239</v>
      </c>
      <c r="AR184" s="2"/>
      <c r="AS184" s="1">
        <f>IF(AT184&gt;0,1,0)</f>
        <v>0</v>
      </c>
      <c r="AT184" s="1">
        <f>AU184+AV184</f>
        <v>0</v>
      </c>
      <c r="AU184" s="1">
        <v>0</v>
      </c>
      <c r="AV184" s="1">
        <v>0</v>
      </c>
      <c r="AW184" s="1">
        <f>IF(AX184&gt;0,1,0)</f>
        <v>0</v>
      </c>
      <c r="AX184" s="1">
        <f>SUM(AY184+AZ184)</f>
        <v>0</v>
      </c>
      <c r="AY184" s="1">
        <v>0</v>
      </c>
      <c r="AZ184" s="1">
        <v>0</v>
      </c>
      <c r="BA184" s="1">
        <v>33239</v>
      </c>
    </row>
    <row r="185" spans="1:53" x14ac:dyDescent="0.3">
      <c r="A185" s="1" t="s">
        <v>912</v>
      </c>
      <c r="B185" s="1">
        <v>2023</v>
      </c>
      <c r="C185" s="1" t="s">
        <v>854</v>
      </c>
      <c r="D185" s="1" t="s">
        <v>854</v>
      </c>
      <c r="E185" s="1" t="s">
        <v>854</v>
      </c>
      <c r="F185" s="1" t="s">
        <v>355</v>
      </c>
      <c r="G185" s="1">
        <v>6064</v>
      </c>
      <c r="H185" s="1">
        <v>78.5</v>
      </c>
      <c r="I185" s="1">
        <v>248</v>
      </c>
      <c r="K185" s="1">
        <v>9.5</v>
      </c>
      <c r="M185" s="1">
        <v>31.5</v>
      </c>
      <c r="O185" s="1">
        <v>77.375</v>
      </c>
      <c r="Q185" s="3">
        <v>1.61</v>
      </c>
      <c r="S185" s="3">
        <v>4.6900000000000004</v>
      </c>
      <c r="V185" s="1">
        <v>33.5</v>
      </c>
      <c r="X185" s="1">
        <v>115</v>
      </c>
      <c r="AC185" s="1" t="s">
        <v>668</v>
      </c>
      <c r="AD185" s="1" t="s">
        <v>668</v>
      </c>
      <c r="AE185" s="1">
        <v>147</v>
      </c>
      <c r="AF185" s="1">
        <v>5</v>
      </c>
      <c r="AG185" s="1">
        <v>3</v>
      </c>
      <c r="AH185" s="1" t="s">
        <v>913</v>
      </c>
      <c r="AI185" s="1">
        <v>2023</v>
      </c>
      <c r="AM185" s="1">
        <v>9</v>
      </c>
      <c r="AN185" s="1" t="s">
        <v>914</v>
      </c>
    </row>
    <row r="186" spans="1:53" x14ac:dyDescent="0.3">
      <c r="A186" s="6" t="s">
        <v>2063</v>
      </c>
      <c r="B186" s="7">
        <v>2022</v>
      </c>
      <c r="C186" s="6" t="s">
        <v>854</v>
      </c>
      <c r="D186" s="6" t="s">
        <v>854</v>
      </c>
      <c r="E186" s="6" t="s">
        <v>854</v>
      </c>
      <c r="F186" s="8" t="s">
        <v>1872</v>
      </c>
      <c r="G186" s="9">
        <v>6064</v>
      </c>
      <c r="H186" s="10">
        <v>78.5</v>
      </c>
      <c r="I186" s="23">
        <v>249</v>
      </c>
      <c r="J186" s="23"/>
      <c r="K186" s="10">
        <v>9.75</v>
      </c>
      <c r="L186" s="18"/>
      <c r="M186" s="10">
        <v>33</v>
      </c>
      <c r="N186" s="9"/>
      <c r="O186" s="24">
        <v>78.25</v>
      </c>
      <c r="P186" s="14">
        <v>17</v>
      </c>
      <c r="Q186" s="15">
        <v>1.71</v>
      </c>
      <c r="R186" s="15"/>
      <c r="S186" s="15">
        <v>4.76</v>
      </c>
      <c r="T186" s="7"/>
      <c r="U186" s="7">
        <v>2700</v>
      </c>
      <c r="V186" s="17">
        <v>27</v>
      </c>
      <c r="W186" s="9">
        <v>1000</v>
      </c>
      <c r="X186" s="9">
        <v>120</v>
      </c>
      <c r="Y186" s="15">
        <v>7.06</v>
      </c>
      <c r="Z186" s="9">
        <v>4.41</v>
      </c>
      <c r="AA186" s="15"/>
      <c r="AC186" s="1" t="s">
        <v>197</v>
      </c>
      <c r="AD186" s="1" t="s">
        <v>197</v>
      </c>
      <c r="AE186" s="1">
        <v>149</v>
      </c>
      <c r="AF186" s="1">
        <v>5</v>
      </c>
      <c r="AG186" s="1">
        <v>3</v>
      </c>
      <c r="AH186" s="1" t="s">
        <v>2064</v>
      </c>
      <c r="AI186" s="1">
        <v>2022</v>
      </c>
      <c r="AL186" s="19" t="s">
        <v>2065</v>
      </c>
      <c r="AM186" s="19"/>
      <c r="AN186" s="21" t="s">
        <v>914</v>
      </c>
    </row>
    <row r="187" spans="1:53" x14ac:dyDescent="0.3">
      <c r="A187" s="1" t="s">
        <v>15284</v>
      </c>
      <c r="B187" s="1">
        <v>2007</v>
      </c>
      <c r="C187" s="1" t="s">
        <v>144</v>
      </c>
      <c r="D187" s="1" t="s">
        <v>55</v>
      </c>
      <c r="E187" s="1" t="s">
        <v>55</v>
      </c>
      <c r="F187" s="1" t="s">
        <v>85</v>
      </c>
      <c r="G187" s="1">
        <v>6064</v>
      </c>
      <c r="H187" s="1">
        <v>78.5</v>
      </c>
      <c r="I187" s="1">
        <v>250</v>
      </c>
      <c r="J187" s="1">
        <v>938</v>
      </c>
      <c r="K187" s="1">
        <v>9.375</v>
      </c>
      <c r="L187" s="1">
        <v>3458</v>
      </c>
      <c r="M187" s="1">
        <v>34.625</v>
      </c>
      <c r="P187" s="1">
        <v>16</v>
      </c>
      <c r="Q187" s="3">
        <v>1.71</v>
      </c>
      <c r="R187" s="3">
        <v>2.79</v>
      </c>
      <c r="S187" s="3">
        <v>4.78</v>
      </c>
      <c r="T187" s="1">
        <v>1.99</v>
      </c>
      <c r="U187" s="1">
        <v>3012</v>
      </c>
      <c r="V187" s="1">
        <v>30.5</v>
      </c>
      <c r="W187" s="1">
        <v>1000</v>
      </c>
      <c r="X187" s="1">
        <v>120</v>
      </c>
      <c r="AB187" s="1" t="s">
        <v>3244</v>
      </c>
      <c r="AC187" s="1" t="s">
        <v>367</v>
      </c>
      <c r="AD187" s="1" t="s">
        <v>367</v>
      </c>
      <c r="AE187" s="1">
        <v>17</v>
      </c>
      <c r="AF187" s="1">
        <v>1</v>
      </c>
      <c r="AG187" s="1">
        <v>1</v>
      </c>
      <c r="AH187" s="1" t="s">
        <v>15285</v>
      </c>
      <c r="AI187" s="1">
        <v>2007</v>
      </c>
      <c r="AK187" s="1">
        <v>32210</v>
      </c>
      <c r="AO187" s="1" t="s">
        <v>15286</v>
      </c>
      <c r="AP187" s="1" t="s">
        <v>15286</v>
      </c>
      <c r="AQ187" s="1">
        <v>32210</v>
      </c>
      <c r="AR187" s="2"/>
      <c r="AS187" s="1">
        <f>IF(AT187&gt;0,1,0)</f>
        <v>0</v>
      </c>
      <c r="AT187" s="1">
        <f>AU187+AV187</f>
        <v>0</v>
      </c>
      <c r="AU187" s="1">
        <v>0</v>
      </c>
      <c r="AV187" s="1">
        <v>0</v>
      </c>
      <c r="AW187" s="1">
        <f>IF(AX187&gt;0,1,0)</f>
        <v>0</v>
      </c>
      <c r="AX187" s="1">
        <f>SUM(AY187+AZ187)</f>
        <v>0</v>
      </c>
      <c r="AY187" s="1">
        <v>0</v>
      </c>
      <c r="AZ187" s="1">
        <v>0</v>
      </c>
      <c r="BA187" s="1">
        <v>32210</v>
      </c>
    </row>
    <row r="188" spans="1:53" x14ac:dyDescent="0.3">
      <c r="A188" s="1" t="s">
        <v>15849</v>
      </c>
      <c r="B188" s="1">
        <v>2007</v>
      </c>
      <c r="C188" s="1" t="s">
        <v>854</v>
      </c>
      <c r="D188" s="1" t="s">
        <v>854</v>
      </c>
      <c r="E188" s="1" t="s">
        <v>854</v>
      </c>
      <c r="F188" s="1" t="s">
        <v>15850</v>
      </c>
      <c r="G188" s="1">
        <v>6064</v>
      </c>
      <c r="H188" s="1">
        <v>78.5</v>
      </c>
      <c r="I188" s="1">
        <v>252</v>
      </c>
      <c r="J188" s="1">
        <v>958</v>
      </c>
      <c r="K188" s="1">
        <v>9.625</v>
      </c>
      <c r="L188" s="1">
        <v>3258</v>
      </c>
      <c r="M188" s="1">
        <v>32.625</v>
      </c>
      <c r="Q188" s="3">
        <v>1.67</v>
      </c>
      <c r="R188" s="3">
        <v>2.81</v>
      </c>
      <c r="S188" s="3">
        <v>4.78</v>
      </c>
      <c r="T188" s="1">
        <v>1.97</v>
      </c>
      <c r="U188" s="1">
        <v>3500</v>
      </c>
      <c r="V188" s="1">
        <v>35</v>
      </c>
      <c r="W188" s="1">
        <v>908</v>
      </c>
      <c r="X188" s="1">
        <v>116</v>
      </c>
      <c r="Y188" s="3">
        <v>6.96</v>
      </c>
      <c r="Z188" s="3">
        <v>4.41</v>
      </c>
      <c r="AA188" s="3">
        <v>11.81</v>
      </c>
      <c r="AB188" s="1" t="s">
        <v>4800</v>
      </c>
      <c r="AC188" s="1" t="s">
        <v>405</v>
      </c>
      <c r="AD188" s="1" t="s">
        <v>405</v>
      </c>
      <c r="AE188" s="1">
        <v>153</v>
      </c>
      <c r="AF188" s="1">
        <v>5</v>
      </c>
      <c r="AG188" s="1">
        <v>3</v>
      </c>
      <c r="AH188" s="1" t="s">
        <v>15851</v>
      </c>
      <c r="AI188" s="1">
        <v>2007</v>
      </c>
      <c r="AK188" s="1">
        <v>32346</v>
      </c>
      <c r="AO188" s="1" t="s">
        <v>15852</v>
      </c>
      <c r="AP188" s="1" t="s">
        <v>15852</v>
      </c>
      <c r="AQ188" s="1">
        <v>32346</v>
      </c>
      <c r="AR188" s="2"/>
      <c r="AS188" s="1">
        <f>IF(AT188&gt;0,1,0)</f>
        <v>0</v>
      </c>
      <c r="AT188" s="1">
        <f>AU188+AV188</f>
        <v>0</v>
      </c>
      <c r="AU188" s="1">
        <v>0</v>
      </c>
      <c r="AV188" s="1">
        <v>0</v>
      </c>
      <c r="AW188" s="1">
        <f>IF(AX188&gt;0,1,0)</f>
        <v>0</v>
      </c>
      <c r="AX188" s="1">
        <f>SUM(AY188+AZ188)</f>
        <v>0</v>
      </c>
      <c r="AY188" s="1">
        <v>0</v>
      </c>
      <c r="AZ188" s="1">
        <v>0</v>
      </c>
      <c r="BA188" s="1">
        <v>32346</v>
      </c>
    </row>
    <row r="189" spans="1:53" x14ac:dyDescent="0.3">
      <c r="A189" s="1" t="s">
        <v>6082</v>
      </c>
      <c r="B189" s="1">
        <v>2017</v>
      </c>
      <c r="C189" s="1" t="s">
        <v>854</v>
      </c>
      <c r="D189" s="1" t="s">
        <v>854</v>
      </c>
      <c r="E189" s="1" t="s">
        <v>854</v>
      </c>
      <c r="F189" s="1" t="s">
        <v>6083</v>
      </c>
      <c r="G189" s="1">
        <v>6064</v>
      </c>
      <c r="H189" s="1">
        <v>78.5</v>
      </c>
      <c r="I189" s="1">
        <v>278</v>
      </c>
      <c r="J189" s="1">
        <v>958</v>
      </c>
      <c r="K189" s="1">
        <v>9.6300000000000008</v>
      </c>
      <c r="L189" s="1">
        <v>3348</v>
      </c>
      <c r="M189" s="1">
        <v>33.5</v>
      </c>
      <c r="N189" s="1">
        <v>8028</v>
      </c>
      <c r="O189" s="1">
        <v>80.25</v>
      </c>
      <c r="P189" s="1">
        <v>24</v>
      </c>
      <c r="Q189" s="3">
        <v>1.63</v>
      </c>
      <c r="S189" s="3">
        <v>4.79</v>
      </c>
      <c r="U189" s="1">
        <v>3212</v>
      </c>
      <c r="V189" s="1">
        <v>32.5</v>
      </c>
      <c r="W189" s="1">
        <v>1001</v>
      </c>
      <c r="X189" s="1">
        <v>121</v>
      </c>
      <c r="Y189" s="3">
        <v>7.09</v>
      </c>
      <c r="Z189" s="3">
        <v>4.38</v>
      </c>
      <c r="AA189" s="3">
        <v>12.38</v>
      </c>
      <c r="AB189" s="1" t="s">
        <v>3834</v>
      </c>
      <c r="AC189" s="1" t="s">
        <v>86</v>
      </c>
      <c r="AD189" s="1" t="s">
        <v>86</v>
      </c>
      <c r="AE189" s="1">
        <v>45</v>
      </c>
      <c r="AF189" s="1">
        <v>2</v>
      </c>
      <c r="AG189" s="1">
        <v>2</v>
      </c>
      <c r="AH189" s="1" t="s">
        <v>6084</v>
      </c>
      <c r="AI189" s="1">
        <v>2017</v>
      </c>
      <c r="AJ189" s="1">
        <v>2020</v>
      </c>
      <c r="AK189" s="1">
        <v>44857</v>
      </c>
      <c r="AO189" s="1" t="s">
        <v>6085</v>
      </c>
      <c r="AP189" s="1" t="s">
        <v>6085</v>
      </c>
      <c r="AQ189" s="1">
        <v>44857</v>
      </c>
      <c r="AR189" s="2"/>
      <c r="AS189" s="1">
        <f>IF(AT189&gt;0,1,0)</f>
        <v>0</v>
      </c>
      <c r="AT189" s="1">
        <f>AU189+AV189</f>
        <v>0</v>
      </c>
      <c r="AU189" s="1">
        <v>0</v>
      </c>
      <c r="AV189" s="1">
        <v>0</v>
      </c>
      <c r="AW189" s="1">
        <f>IF(AX189&gt;0,1,0)</f>
        <v>0</v>
      </c>
      <c r="AX189" s="1">
        <f>SUM(AY189+AZ189)</f>
        <v>0</v>
      </c>
      <c r="AY189" s="1">
        <v>0</v>
      </c>
      <c r="AZ189" s="1">
        <v>0</v>
      </c>
      <c r="BA189" s="1">
        <v>44857</v>
      </c>
    </row>
    <row r="190" spans="1:53" x14ac:dyDescent="0.3">
      <c r="A190" s="1" t="s">
        <v>16830</v>
      </c>
      <c r="B190" s="1">
        <v>2006</v>
      </c>
      <c r="C190" s="1" t="s">
        <v>854</v>
      </c>
      <c r="D190" s="1" t="s">
        <v>854</v>
      </c>
      <c r="E190" s="1" t="s">
        <v>854</v>
      </c>
      <c r="F190" s="1" t="s">
        <v>1566</v>
      </c>
      <c r="G190" s="1">
        <v>6064</v>
      </c>
      <c r="H190" s="1">
        <v>78.5</v>
      </c>
      <c r="I190" s="1">
        <v>268</v>
      </c>
      <c r="J190" s="1">
        <v>914</v>
      </c>
      <c r="K190" s="1">
        <v>9.25</v>
      </c>
      <c r="L190" s="1">
        <v>3234</v>
      </c>
      <c r="M190" s="1">
        <v>32.75</v>
      </c>
      <c r="P190" s="1">
        <v>20</v>
      </c>
      <c r="Q190" s="3">
        <v>1.64</v>
      </c>
      <c r="R190" s="3">
        <v>2.78</v>
      </c>
      <c r="S190" s="3">
        <v>4.8099999999999996</v>
      </c>
      <c r="T190" s="1">
        <v>2.0299999999999998</v>
      </c>
      <c r="U190" s="1">
        <v>3212</v>
      </c>
      <c r="V190" s="1">
        <v>32.5</v>
      </c>
      <c r="W190" s="1">
        <v>906</v>
      </c>
      <c r="X190" s="1">
        <v>114</v>
      </c>
      <c r="Y190" s="3">
        <v>7.09</v>
      </c>
      <c r="Z190" s="3">
        <v>4.5199999999999996</v>
      </c>
      <c r="AA190" s="3">
        <v>11.45</v>
      </c>
      <c r="AB190" s="1" t="s">
        <v>3256</v>
      </c>
      <c r="AC190" s="1" t="s">
        <v>243</v>
      </c>
      <c r="AD190" s="1" t="s">
        <v>243</v>
      </c>
      <c r="AE190" s="1">
        <v>166</v>
      </c>
      <c r="AF190" s="1">
        <v>5</v>
      </c>
      <c r="AG190" s="1">
        <v>3</v>
      </c>
      <c r="AH190" s="1" t="s">
        <v>16831</v>
      </c>
      <c r="AI190" s="1">
        <v>2006</v>
      </c>
      <c r="AK190" s="1">
        <v>30981</v>
      </c>
      <c r="AO190" s="1" t="s">
        <v>16832</v>
      </c>
      <c r="AP190" s="1" t="s">
        <v>16832</v>
      </c>
      <c r="AQ190" s="1">
        <v>30981</v>
      </c>
      <c r="AR190" s="2"/>
      <c r="AS190" s="1">
        <f>IF(AT190&gt;0,1,0)</f>
        <v>0</v>
      </c>
      <c r="AT190" s="1">
        <f>AU190+AV190</f>
        <v>0</v>
      </c>
      <c r="AU190" s="1">
        <v>0</v>
      </c>
      <c r="AV190" s="1">
        <v>0</v>
      </c>
      <c r="AW190" s="1">
        <f>IF(AX190&gt;0,1,0)</f>
        <v>0</v>
      </c>
      <c r="AX190" s="1">
        <f>SUM(AY190+AZ190)</f>
        <v>0</v>
      </c>
      <c r="AY190" s="1">
        <v>0</v>
      </c>
      <c r="AZ190" s="1">
        <v>0</v>
      </c>
      <c r="BA190" s="1">
        <v>30981</v>
      </c>
    </row>
    <row r="191" spans="1:53" x14ac:dyDescent="0.3">
      <c r="A191" s="1" t="s">
        <v>6518</v>
      </c>
      <c r="B191" s="1">
        <v>2016</v>
      </c>
      <c r="C191" s="1" t="s">
        <v>144</v>
      </c>
      <c r="D191" s="1" t="s">
        <v>144</v>
      </c>
      <c r="E191" s="1" t="s">
        <v>55</v>
      </c>
      <c r="F191" s="1" t="s">
        <v>661</v>
      </c>
      <c r="G191" s="1">
        <v>6064</v>
      </c>
      <c r="H191" s="1">
        <v>78.5</v>
      </c>
      <c r="I191" s="1">
        <v>285</v>
      </c>
      <c r="J191" s="1">
        <v>968</v>
      </c>
      <c r="K191" s="1">
        <v>9.75</v>
      </c>
      <c r="L191" s="1">
        <v>3448</v>
      </c>
      <c r="M191" s="1">
        <v>34.5</v>
      </c>
      <c r="N191" s="1">
        <v>8000</v>
      </c>
      <c r="O191" s="1">
        <v>80</v>
      </c>
      <c r="P191" s="1">
        <v>25</v>
      </c>
      <c r="Q191" s="3">
        <v>1.69</v>
      </c>
      <c r="S191" s="3">
        <v>4.87</v>
      </c>
      <c r="U191" s="1">
        <v>3000</v>
      </c>
      <c r="V191" s="1">
        <v>30</v>
      </c>
      <c r="W191" s="1">
        <v>903</v>
      </c>
      <c r="X191" s="1">
        <v>111</v>
      </c>
      <c r="Y191" s="3">
        <v>7.03</v>
      </c>
      <c r="Z191" s="3">
        <v>4.25</v>
      </c>
      <c r="AB191" s="1" t="s">
        <v>3317</v>
      </c>
      <c r="AC191" s="1" t="s">
        <v>243</v>
      </c>
      <c r="AD191" s="1" t="s">
        <v>243</v>
      </c>
      <c r="AE191" s="1">
        <v>70</v>
      </c>
      <c r="AF191" s="1">
        <v>3</v>
      </c>
      <c r="AG191" s="1">
        <v>2</v>
      </c>
      <c r="AH191" s="1" t="s">
        <v>6519</v>
      </c>
      <c r="AI191" s="1">
        <v>2016</v>
      </c>
      <c r="AJ191" s="1">
        <v>2019</v>
      </c>
      <c r="AK191" s="1">
        <v>43359</v>
      </c>
      <c r="AO191" s="1" t="s">
        <v>6520</v>
      </c>
      <c r="AP191" s="1" t="s">
        <v>6520</v>
      </c>
      <c r="AQ191" s="1">
        <v>43359</v>
      </c>
      <c r="AR191" s="2"/>
      <c r="AS191" s="1">
        <f>IF(AT191&gt;0,1,0)</f>
        <v>0</v>
      </c>
      <c r="AT191" s="1">
        <f>AU191+AV191</f>
        <v>0</v>
      </c>
      <c r="AU191" s="1">
        <v>0</v>
      </c>
      <c r="AV191" s="1">
        <v>0</v>
      </c>
      <c r="AW191" s="1">
        <f>IF(AX191&gt;0,1,0)</f>
        <v>0</v>
      </c>
      <c r="AX191" s="1">
        <f>SUM(AY191+AZ191)</f>
        <v>0</v>
      </c>
      <c r="AY191" s="1">
        <v>0</v>
      </c>
      <c r="AZ191" s="1">
        <v>0</v>
      </c>
      <c r="BA191" s="1">
        <v>43359</v>
      </c>
    </row>
    <row r="192" spans="1:53" x14ac:dyDescent="0.3">
      <c r="A192" s="1" t="s">
        <v>3499</v>
      </c>
      <c r="B192" s="1">
        <v>2019</v>
      </c>
      <c r="C192" s="1" t="s">
        <v>54</v>
      </c>
      <c r="D192" s="1" t="s">
        <v>54</v>
      </c>
      <c r="E192" s="1" t="s">
        <v>55</v>
      </c>
      <c r="F192" s="1" t="s">
        <v>180</v>
      </c>
      <c r="G192" s="1">
        <v>6064</v>
      </c>
      <c r="H192" s="1">
        <v>78.5</v>
      </c>
      <c r="I192" s="1">
        <v>295</v>
      </c>
      <c r="J192" s="1">
        <v>1058</v>
      </c>
      <c r="K192" s="1">
        <v>10.625</v>
      </c>
      <c r="L192" s="1">
        <v>3428</v>
      </c>
      <c r="M192" s="1">
        <v>34.25</v>
      </c>
      <c r="N192" s="1">
        <v>8100</v>
      </c>
      <c r="O192" s="1">
        <v>81</v>
      </c>
      <c r="P192" s="1">
        <v>23</v>
      </c>
      <c r="Q192" s="3">
        <v>1.69</v>
      </c>
      <c r="S192" s="3">
        <v>4.93</v>
      </c>
      <c r="U192" s="1">
        <v>3200</v>
      </c>
      <c r="V192" s="1">
        <v>32</v>
      </c>
      <c r="W192" s="1">
        <v>907</v>
      </c>
      <c r="X192" s="1">
        <v>115</v>
      </c>
      <c r="Y192" s="3">
        <v>7.45</v>
      </c>
      <c r="Z192" s="3">
        <v>4.33</v>
      </c>
      <c r="AB192" s="1" t="s">
        <v>3317</v>
      </c>
      <c r="AC192" s="1" t="s">
        <v>251</v>
      </c>
      <c r="AD192" s="1" t="s">
        <v>251</v>
      </c>
      <c r="AE192" s="1">
        <v>28</v>
      </c>
      <c r="AF192" s="1">
        <v>1</v>
      </c>
      <c r="AG192" s="1">
        <v>1</v>
      </c>
      <c r="AL192" s="1" t="s">
        <v>3500</v>
      </c>
      <c r="AN192" s="1" t="s">
        <v>128</v>
      </c>
      <c r="AO192" s="1" t="s">
        <v>3501</v>
      </c>
      <c r="AR192" s="2"/>
    </row>
    <row r="193" spans="1:53" x14ac:dyDescent="0.3">
      <c r="A193" s="1" t="s">
        <v>8808</v>
      </c>
      <c r="B193" s="1">
        <v>2014</v>
      </c>
      <c r="C193" s="1" t="s">
        <v>932</v>
      </c>
      <c r="D193" s="1" t="s">
        <v>920</v>
      </c>
      <c r="E193" s="1" t="s">
        <v>920</v>
      </c>
      <c r="F193" s="1" t="s">
        <v>125</v>
      </c>
      <c r="G193" s="1">
        <v>6064</v>
      </c>
      <c r="H193" s="1">
        <v>78.5</v>
      </c>
      <c r="I193" s="1">
        <v>301</v>
      </c>
      <c r="J193" s="1">
        <v>958</v>
      </c>
      <c r="K193" s="1">
        <v>9.625</v>
      </c>
      <c r="L193" s="1">
        <v>3400</v>
      </c>
      <c r="M193" s="1">
        <v>34</v>
      </c>
      <c r="N193" s="1">
        <v>8168</v>
      </c>
      <c r="O193" s="1">
        <v>81.75</v>
      </c>
      <c r="Q193" s="3">
        <v>1.73</v>
      </c>
      <c r="R193" s="3">
        <v>2.93</v>
      </c>
      <c r="S193" s="3">
        <v>5.01</v>
      </c>
      <c r="T193" s="1">
        <v>2.0799999999999899</v>
      </c>
      <c r="U193" s="1">
        <v>2400</v>
      </c>
      <c r="V193" s="1">
        <v>24</v>
      </c>
      <c r="W193" s="1">
        <v>709</v>
      </c>
      <c r="X193" s="1">
        <v>93</v>
      </c>
      <c r="Y193" s="3">
        <v>7.62</v>
      </c>
      <c r="Z193" s="3">
        <v>4.57</v>
      </c>
      <c r="AB193" s="1" t="s">
        <v>3240</v>
      </c>
      <c r="AC193" s="1" t="s">
        <v>367</v>
      </c>
      <c r="AD193" s="1" t="s">
        <v>367</v>
      </c>
      <c r="AE193" s="1">
        <v>95</v>
      </c>
      <c r="AF193" s="1">
        <v>3</v>
      </c>
      <c r="AG193" s="1">
        <v>2</v>
      </c>
      <c r="AH193" s="1" t="s">
        <v>8809</v>
      </c>
      <c r="AI193" s="1">
        <v>2014</v>
      </c>
      <c r="AJ193" s="1">
        <v>2017</v>
      </c>
      <c r="AK193" s="1">
        <v>41324</v>
      </c>
      <c r="AO193" s="1" t="s">
        <v>8810</v>
      </c>
      <c r="AP193" s="1" t="s">
        <v>8810</v>
      </c>
      <c r="AQ193" s="1">
        <v>41324</v>
      </c>
      <c r="AR193" s="2"/>
      <c r="AS193" s="1">
        <f>IF(AT193&gt;0,1,0)</f>
        <v>0</v>
      </c>
      <c r="AT193" s="1">
        <f>AU193+AV193</f>
        <v>0</v>
      </c>
      <c r="AU193" s="1">
        <v>0</v>
      </c>
      <c r="AV193" s="1">
        <v>0</v>
      </c>
      <c r="AW193" s="1">
        <f>IF(AX193&gt;0,1,0)</f>
        <v>0</v>
      </c>
      <c r="AX193" s="1">
        <f>SUM(AY193+AZ193)</f>
        <v>0</v>
      </c>
      <c r="AY193" s="1">
        <v>0</v>
      </c>
      <c r="AZ193" s="1">
        <v>0</v>
      </c>
      <c r="BA193" s="1">
        <v>41324</v>
      </c>
    </row>
    <row r="194" spans="1:53" x14ac:dyDescent="0.3">
      <c r="A194" s="1" t="s">
        <v>5777</v>
      </c>
      <c r="B194" s="1">
        <v>2017</v>
      </c>
      <c r="C194" s="1" t="s">
        <v>932</v>
      </c>
      <c r="D194" s="6" t="s">
        <v>920</v>
      </c>
      <c r="E194" s="1" t="s">
        <v>920</v>
      </c>
      <c r="F194" s="1" t="s">
        <v>125</v>
      </c>
      <c r="G194" s="1">
        <v>6064</v>
      </c>
      <c r="H194" s="1">
        <v>78.5</v>
      </c>
      <c r="I194" s="1">
        <v>329</v>
      </c>
      <c r="J194" s="1">
        <v>978</v>
      </c>
      <c r="K194" s="1">
        <v>9.8800000000000008</v>
      </c>
      <c r="L194" s="1">
        <v>3408</v>
      </c>
      <c r="M194" s="1">
        <v>34</v>
      </c>
      <c r="N194" s="1">
        <v>8018</v>
      </c>
      <c r="O194" s="1">
        <v>80.13</v>
      </c>
      <c r="P194" s="1">
        <v>25</v>
      </c>
      <c r="Q194" s="3">
        <v>1.78</v>
      </c>
      <c r="S194" s="3">
        <v>5.04</v>
      </c>
      <c r="U194" s="1">
        <v>2800</v>
      </c>
      <c r="V194" s="1">
        <v>28</v>
      </c>
      <c r="W194" s="1">
        <v>806</v>
      </c>
      <c r="X194" s="1">
        <v>102</v>
      </c>
      <c r="Y194" s="3">
        <v>7.85</v>
      </c>
      <c r="Z194" s="3">
        <v>4.9000000000000004</v>
      </c>
      <c r="AB194" s="1" t="s">
        <v>3240</v>
      </c>
      <c r="AC194" s="1" t="s">
        <v>72</v>
      </c>
      <c r="AD194" s="1" t="s">
        <v>72</v>
      </c>
      <c r="AG194" s="1">
        <v>4</v>
      </c>
      <c r="AH194" s="1" t="s">
        <v>5778</v>
      </c>
      <c r="AI194" s="1">
        <v>2017</v>
      </c>
      <c r="AJ194" s="1">
        <v>2019</v>
      </c>
      <c r="AK194" s="1">
        <v>45382</v>
      </c>
      <c r="AO194" s="1" t="s">
        <v>5779</v>
      </c>
      <c r="AP194" s="1" t="s">
        <v>5779</v>
      </c>
      <c r="AQ194" s="1">
        <v>45382</v>
      </c>
      <c r="AR194" s="2"/>
      <c r="AS194" s="1">
        <f>IF(AT194&gt;0,1,0)</f>
        <v>0</v>
      </c>
      <c r="AT194" s="1">
        <f>AU194+AV194</f>
        <v>0</v>
      </c>
      <c r="AU194" s="1">
        <v>0</v>
      </c>
      <c r="AV194" s="1">
        <v>0</v>
      </c>
      <c r="AW194" s="1">
        <f>IF(AX194&gt;0,1,0)</f>
        <v>0</v>
      </c>
      <c r="AX194" s="1">
        <f>SUM(AY194+AZ194)</f>
        <v>0</v>
      </c>
      <c r="AY194" s="1">
        <v>0</v>
      </c>
      <c r="AZ194" s="1">
        <v>0</v>
      </c>
      <c r="BA194" s="1">
        <v>45382</v>
      </c>
    </row>
    <row r="195" spans="1:53" x14ac:dyDescent="0.3">
      <c r="A195" s="1" t="s">
        <v>3893</v>
      </c>
      <c r="B195" s="1">
        <v>2019</v>
      </c>
      <c r="C195" s="1" t="s">
        <v>928</v>
      </c>
      <c r="D195" s="6" t="s">
        <v>920</v>
      </c>
      <c r="E195" s="1" t="s">
        <v>920</v>
      </c>
      <c r="F195" s="1" t="s">
        <v>192</v>
      </c>
      <c r="G195" s="1">
        <v>6064</v>
      </c>
      <c r="H195" s="1">
        <v>78.5</v>
      </c>
      <c r="I195" s="1">
        <v>305</v>
      </c>
      <c r="J195" s="1">
        <v>1018</v>
      </c>
      <c r="K195" s="1">
        <v>10.125</v>
      </c>
      <c r="L195" s="1">
        <v>3548</v>
      </c>
      <c r="M195" s="1">
        <v>35.5</v>
      </c>
      <c r="N195" s="1">
        <v>8448</v>
      </c>
      <c r="O195" s="1">
        <v>84.5</v>
      </c>
      <c r="P195" s="1">
        <v>23</v>
      </c>
      <c r="Q195" s="3">
        <v>1.83</v>
      </c>
      <c r="S195" s="3">
        <v>5.09</v>
      </c>
      <c r="U195" s="1">
        <v>2700</v>
      </c>
      <c r="V195" s="1">
        <v>27</v>
      </c>
      <c r="W195" s="1">
        <v>907</v>
      </c>
      <c r="X195" s="1">
        <v>115</v>
      </c>
      <c r="Y195" s="3">
        <v>7.9</v>
      </c>
      <c r="Z195" s="3">
        <v>5.0199999999999996</v>
      </c>
      <c r="AB195" s="1" t="s">
        <v>3240</v>
      </c>
      <c r="AC195" s="1" t="s">
        <v>488</v>
      </c>
      <c r="AD195" s="1" t="s">
        <v>488</v>
      </c>
      <c r="AE195" s="1">
        <v>202</v>
      </c>
      <c r="AF195" s="1">
        <v>6</v>
      </c>
      <c r="AG195" s="1">
        <v>3</v>
      </c>
      <c r="AL195" s="1" t="s">
        <v>3894</v>
      </c>
      <c r="AN195" s="1" t="s">
        <v>1070</v>
      </c>
      <c r="AO195" s="1" t="s">
        <v>3895</v>
      </c>
      <c r="AR195" s="2"/>
    </row>
    <row r="196" spans="1:53" x14ac:dyDescent="0.3">
      <c r="A196" s="1" t="s">
        <v>15574</v>
      </c>
      <c r="B196" s="1">
        <v>2007</v>
      </c>
      <c r="C196" s="1" t="s">
        <v>928</v>
      </c>
      <c r="D196" s="1" t="s">
        <v>920</v>
      </c>
      <c r="E196" s="1" t="s">
        <v>920</v>
      </c>
      <c r="F196" s="1" t="s">
        <v>579</v>
      </c>
      <c r="G196" s="1">
        <v>6064</v>
      </c>
      <c r="H196" s="1">
        <v>78.5</v>
      </c>
      <c r="I196" s="1">
        <v>302</v>
      </c>
      <c r="J196" s="1">
        <v>1048</v>
      </c>
      <c r="K196" s="1">
        <v>10.5</v>
      </c>
      <c r="L196" s="1">
        <v>3528</v>
      </c>
      <c r="M196" s="1">
        <v>35.25</v>
      </c>
      <c r="P196" s="1">
        <v>20</v>
      </c>
      <c r="Q196" s="3">
        <v>1.84</v>
      </c>
      <c r="R196" s="3">
        <v>3</v>
      </c>
      <c r="S196" s="3">
        <v>5.15</v>
      </c>
      <c r="T196" s="1">
        <v>2.15</v>
      </c>
      <c r="U196" s="1">
        <v>2812</v>
      </c>
      <c r="V196" s="1">
        <v>28.5</v>
      </c>
      <c r="W196" s="1">
        <v>901</v>
      </c>
      <c r="X196" s="1">
        <v>109</v>
      </c>
      <c r="Y196" s="3">
        <v>7.6</v>
      </c>
      <c r="Z196" s="3">
        <v>4.87</v>
      </c>
      <c r="AB196" s="1" t="s">
        <v>2252</v>
      </c>
      <c r="AC196" s="1" t="s">
        <v>3301</v>
      </c>
      <c r="AD196" s="1" t="s">
        <v>121</v>
      </c>
      <c r="AE196" s="1">
        <v>91</v>
      </c>
      <c r="AF196" s="1">
        <v>3</v>
      </c>
      <c r="AG196" s="1">
        <v>2</v>
      </c>
      <c r="AH196" s="1" t="s">
        <v>15575</v>
      </c>
      <c r="AI196" s="1">
        <v>2007</v>
      </c>
      <c r="AK196" s="1">
        <v>32284</v>
      </c>
      <c r="AO196" s="1" t="s">
        <v>15576</v>
      </c>
      <c r="AP196" s="1" t="s">
        <v>15576</v>
      </c>
      <c r="AQ196" s="1">
        <v>32284</v>
      </c>
      <c r="AR196" s="2"/>
      <c r="AS196" s="1">
        <f>IF(AT196&gt;0,1,0)</f>
        <v>0</v>
      </c>
      <c r="AT196" s="1">
        <f>AU196+AV196</f>
        <v>0</v>
      </c>
      <c r="AU196" s="1">
        <v>0</v>
      </c>
      <c r="AV196" s="1">
        <v>0</v>
      </c>
      <c r="AW196" s="1">
        <f>IF(AX196&gt;0,1,0)</f>
        <v>0</v>
      </c>
      <c r="AX196" s="1">
        <f>SUM(AY196+AZ196)</f>
        <v>0</v>
      </c>
      <c r="AY196" s="1">
        <v>0</v>
      </c>
      <c r="AZ196" s="1">
        <v>0</v>
      </c>
      <c r="BA196" s="1">
        <v>32284</v>
      </c>
    </row>
    <row r="197" spans="1:53" x14ac:dyDescent="0.3">
      <c r="A197" s="6" t="s">
        <v>1658</v>
      </c>
      <c r="B197" s="7">
        <v>2022</v>
      </c>
      <c r="C197" s="6" t="s">
        <v>928</v>
      </c>
      <c r="D197" s="6" t="s">
        <v>920</v>
      </c>
      <c r="E197" s="6" t="s">
        <v>920</v>
      </c>
      <c r="F197" s="8" t="s">
        <v>201</v>
      </c>
      <c r="G197" s="9">
        <v>6064</v>
      </c>
      <c r="H197" s="10">
        <v>78.5</v>
      </c>
      <c r="I197" s="11">
        <v>321</v>
      </c>
      <c r="J197" s="11"/>
      <c r="K197" s="12">
        <v>9.875</v>
      </c>
      <c r="L197" s="13"/>
      <c r="M197" s="12">
        <v>36.125</v>
      </c>
      <c r="N197" s="13"/>
      <c r="O197" s="12">
        <v>85.75</v>
      </c>
      <c r="P197" s="14">
        <v>18</v>
      </c>
      <c r="Q197" s="9">
        <v>1.79</v>
      </c>
      <c r="R197" s="9"/>
      <c r="S197" s="15">
        <v>5.17</v>
      </c>
      <c r="T197" s="7"/>
      <c r="U197" s="7">
        <v>2712</v>
      </c>
      <c r="V197" s="17">
        <v>27.5</v>
      </c>
      <c r="W197" s="18">
        <v>808</v>
      </c>
      <c r="X197" s="9">
        <v>104</v>
      </c>
      <c r="Y197" s="15">
        <v>8.1999999999999993</v>
      </c>
      <c r="Z197" s="20">
        <v>5.08</v>
      </c>
      <c r="AA197" s="15"/>
      <c r="AC197" s="1" t="s">
        <v>72</v>
      </c>
      <c r="AD197" s="1" t="s">
        <v>72</v>
      </c>
      <c r="AG197" s="1">
        <v>4</v>
      </c>
      <c r="AH197" s="1" t="s">
        <v>1659</v>
      </c>
      <c r="AI197" s="1">
        <v>2022</v>
      </c>
      <c r="AL197" s="19" t="s">
        <v>1660</v>
      </c>
      <c r="AM197" s="19"/>
      <c r="AN197" s="21" t="s">
        <v>963</v>
      </c>
    </row>
    <row r="198" spans="1:53" x14ac:dyDescent="0.3">
      <c r="A198" s="1" t="s">
        <v>4871</v>
      </c>
      <c r="B198" s="1">
        <v>2018</v>
      </c>
      <c r="C198" s="1" t="s">
        <v>928</v>
      </c>
      <c r="D198" s="6" t="s">
        <v>920</v>
      </c>
      <c r="E198" s="1" t="s">
        <v>920</v>
      </c>
      <c r="F198" s="1" t="s">
        <v>95</v>
      </c>
      <c r="G198" s="1">
        <v>6064</v>
      </c>
      <c r="H198" s="1">
        <v>78.5</v>
      </c>
      <c r="I198" s="1">
        <v>317</v>
      </c>
      <c r="J198" s="1">
        <v>1000</v>
      </c>
      <c r="K198" s="1">
        <v>10</v>
      </c>
      <c r="L198" s="1">
        <v>3628</v>
      </c>
      <c r="M198" s="1">
        <v>36.25</v>
      </c>
      <c r="N198" s="1">
        <v>8812</v>
      </c>
      <c r="O198" s="1">
        <v>88.5</v>
      </c>
      <c r="P198" s="1">
        <v>16</v>
      </c>
      <c r="Q198" s="3">
        <v>1.77</v>
      </c>
      <c r="S198" s="3">
        <v>5.22</v>
      </c>
      <c r="U198" s="1">
        <v>2700</v>
      </c>
      <c r="V198" s="1">
        <v>27</v>
      </c>
      <c r="W198" s="1">
        <v>901</v>
      </c>
      <c r="X198" s="1">
        <v>109</v>
      </c>
      <c r="Y198" s="3">
        <v>8.1</v>
      </c>
      <c r="Z198" s="3">
        <v>4.9400000000000004</v>
      </c>
      <c r="AB198" s="1" t="s">
        <v>2252</v>
      </c>
      <c r="AC198" s="1" t="s">
        <v>72</v>
      </c>
      <c r="AD198" s="1" t="s">
        <v>72</v>
      </c>
      <c r="AG198" s="1">
        <v>4</v>
      </c>
      <c r="AL198" s="1" t="s">
        <v>4872</v>
      </c>
      <c r="AO198" s="1" t="s">
        <v>4873</v>
      </c>
      <c r="AR198" s="2"/>
      <c r="AS198" s="1">
        <f>IF(AT198&gt;0,1,0)</f>
        <v>0</v>
      </c>
      <c r="AT198" s="1">
        <f>AU198+AV198</f>
        <v>0</v>
      </c>
      <c r="AU198" s="1">
        <v>0</v>
      </c>
      <c r="AV198" s="1">
        <v>0</v>
      </c>
      <c r="AW198" s="1">
        <f>IF(AX198&gt;0,1,0)</f>
        <v>0</v>
      </c>
      <c r="AX198" s="1">
        <f>SUM(AY198+AZ198)</f>
        <v>0</v>
      </c>
      <c r="AY198" s="1">
        <v>0</v>
      </c>
      <c r="AZ198" s="1">
        <v>0</v>
      </c>
    </row>
    <row r="199" spans="1:53" x14ac:dyDescent="0.3">
      <c r="A199" s="1" t="s">
        <v>6877</v>
      </c>
      <c r="B199" s="1">
        <v>2016</v>
      </c>
      <c r="C199" s="1" t="s">
        <v>928</v>
      </c>
      <c r="D199" s="6" t="s">
        <v>920</v>
      </c>
      <c r="E199" s="1" t="s">
        <v>920</v>
      </c>
      <c r="F199" s="1" t="s">
        <v>66</v>
      </c>
      <c r="G199" s="1">
        <v>6064</v>
      </c>
      <c r="H199" s="1">
        <v>78.5</v>
      </c>
      <c r="I199" s="1">
        <v>313</v>
      </c>
      <c r="J199" s="1">
        <v>1018</v>
      </c>
      <c r="K199" s="1">
        <v>10.125</v>
      </c>
      <c r="L199" s="1">
        <v>3448</v>
      </c>
      <c r="M199" s="1">
        <v>34.5</v>
      </c>
      <c r="N199" s="1">
        <v>8218</v>
      </c>
      <c r="O199" s="1">
        <v>82.125</v>
      </c>
      <c r="Q199" s="3">
        <v>1.79</v>
      </c>
      <c r="S199" s="3">
        <v>5.22</v>
      </c>
      <c r="U199" s="1">
        <v>2800</v>
      </c>
      <c r="V199" s="1">
        <v>28</v>
      </c>
      <c r="W199" s="1">
        <v>807</v>
      </c>
      <c r="X199" s="1">
        <v>103</v>
      </c>
      <c r="Y199" s="3">
        <v>7.9</v>
      </c>
      <c r="Z199" s="3">
        <v>4.78</v>
      </c>
      <c r="AB199" s="1" t="s">
        <v>3244</v>
      </c>
      <c r="AC199" s="1" t="s">
        <v>161</v>
      </c>
      <c r="AD199" s="1" t="s">
        <v>161</v>
      </c>
      <c r="AE199" s="1">
        <v>145</v>
      </c>
      <c r="AF199" s="1">
        <v>5</v>
      </c>
      <c r="AG199" s="1">
        <v>3</v>
      </c>
      <c r="AH199" s="1" t="s">
        <v>6878</v>
      </c>
      <c r="AI199" s="1">
        <v>2016</v>
      </c>
      <c r="AJ199" s="1">
        <v>2019</v>
      </c>
      <c r="AK199" s="1">
        <v>43434</v>
      </c>
      <c r="AO199" s="1" t="s">
        <v>6879</v>
      </c>
      <c r="AP199" s="1" t="s">
        <v>6879</v>
      </c>
      <c r="AQ199" s="1">
        <v>43434</v>
      </c>
      <c r="AR199" s="2"/>
      <c r="AS199" s="1">
        <f>IF(AT199&gt;0,1,0)</f>
        <v>0</v>
      </c>
      <c r="AT199" s="1">
        <f>AU199+AV199</f>
        <v>0</v>
      </c>
      <c r="AU199" s="1">
        <v>0</v>
      </c>
      <c r="AV199" s="1">
        <v>0</v>
      </c>
      <c r="AW199" s="1">
        <f>IF(AX199&gt;0,1,0)</f>
        <v>0</v>
      </c>
      <c r="AX199" s="1">
        <f>SUM(AY199+AZ199)</f>
        <v>0</v>
      </c>
      <c r="AY199" s="1">
        <v>0</v>
      </c>
      <c r="AZ199" s="1">
        <v>0</v>
      </c>
      <c r="BA199" s="1">
        <v>43434</v>
      </c>
    </row>
    <row r="200" spans="1:53" x14ac:dyDescent="0.3">
      <c r="A200" s="1" t="s">
        <v>18493</v>
      </c>
      <c r="B200" s="1">
        <v>2004</v>
      </c>
      <c r="C200" s="1" t="s">
        <v>928</v>
      </c>
      <c r="D200" s="6" t="s">
        <v>920</v>
      </c>
      <c r="E200" s="1" t="s">
        <v>920</v>
      </c>
      <c r="F200" s="1" t="s">
        <v>521</v>
      </c>
      <c r="G200" s="1">
        <v>6064</v>
      </c>
      <c r="H200" s="1">
        <v>78.5</v>
      </c>
      <c r="I200" s="1">
        <v>306</v>
      </c>
      <c r="J200" s="1">
        <v>938</v>
      </c>
      <c r="K200" s="1">
        <v>9.375</v>
      </c>
      <c r="L200" s="1">
        <v>3314</v>
      </c>
      <c r="M200" s="1">
        <v>33.25</v>
      </c>
      <c r="P200" s="1">
        <v>25</v>
      </c>
      <c r="Q200" s="3">
        <v>1.78</v>
      </c>
      <c r="R200" s="3">
        <v>3.01</v>
      </c>
      <c r="S200" s="3">
        <v>5.28</v>
      </c>
      <c r="T200" s="1">
        <v>2.27</v>
      </c>
      <c r="U200" s="1">
        <v>2412</v>
      </c>
      <c r="V200" s="1">
        <v>24.5</v>
      </c>
      <c r="W200" s="1">
        <v>801</v>
      </c>
      <c r="X200" s="1">
        <v>97</v>
      </c>
      <c r="Y200" s="3">
        <v>7.66</v>
      </c>
      <c r="Z200" s="3">
        <v>4.76</v>
      </c>
      <c r="AB200" s="1" t="s">
        <v>3240</v>
      </c>
      <c r="AC200" s="1" t="s">
        <v>211</v>
      </c>
      <c r="AD200" s="1" t="s">
        <v>211</v>
      </c>
      <c r="AE200" s="1">
        <v>159</v>
      </c>
      <c r="AF200" s="1">
        <v>5</v>
      </c>
      <c r="AG200" s="1">
        <v>3</v>
      </c>
      <c r="AH200" s="1" t="s">
        <v>18494</v>
      </c>
      <c r="AI200" s="1">
        <v>2004</v>
      </c>
      <c r="AK200" s="1">
        <v>29112</v>
      </c>
      <c r="AO200" s="1" t="s">
        <v>18495</v>
      </c>
      <c r="AP200" s="1" t="s">
        <v>18495</v>
      </c>
      <c r="AQ200" s="1">
        <v>29112</v>
      </c>
      <c r="AR200" s="2"/>
      <c r="AS200" s="1">
        <f>IF(AT200&gt;0,1,0)</f>
        <v>0</v>
      </c>
      <c r="AT200" s="1">
        <f>AU200+AV200</f>
        <v>0</v>
      </c>
      <c r="AU200" s="1">
        <v>0</v>
      </c>
      <c r="AV200" s="1">
        <v>0</v>
      </c>
      <c r="AW200" s="1">
        <f>IF(AX200&gt;0,1,0)</f>
        <v>0</v>
      </c>
      <c r="AX200" s="1">
        <f>SUM(AY200+AZ200)</f>
        <v>0</v>
      </c>
      <c r="AY200" s="1">
        <v>0</v>
      </c>
      <c r="AZ200" s="1">
        <v>0</v>
      </c>
      <c r="BA200" s="1">
        <v>29112</v>
      </c>
    </row>
    <row r="201" spans="1:53" x14ac:dyDescent="0.3">
      <c r="A201" s="6" t="s">
        <v>1713</v>
      </c>
      <c r="B201" s="7">
        <v>2022</v>
      </c>
      <c r="C201" s="6" t="s">
        <v>932</v>
      </c>
      <c r="D201" s="6" t="s">
        <v>920</v>
      </c>
      <c r="E201" s="6" t="s">
        <v>920</v>
      </c>
      <c r="F201" s="8" t="s">
        <v>377</v>
      </c>
      <c r="G201" s="9">
        <v>6064</v>
      </c>
      <c r="H201" s="10">
        <v>78.5</v>
      </c>
      <c r="I201" s="11">
        <v>340</v>
      </c>
      <c r="J201" s="11"/>
      <c r="K201" s="12">
        <v>10.5</v>
      </c>
      <c r="L201" s="13"/>
      <c r="M201" s="12">
        <v>35.5</v>
      </c>
      <c r="N201" s="13"/>
      <c r="O201" s="12">
        <v>85.875</v>
      </c>
      <c r="P201" s="14">
        <v>27</v>
      </c>
      <c r="Q201" s="9">
        <v>1.85</v>
      </c>
      <c r="R201" s="9"/>
      <c r="S201" s="15">
        <v>5.31</v>
      </c>
      <c r="T201" s="7"/>
      <c r="U201" s="7">
        <v>2712</v>
      </c>
      <c r="V201" s="17">
        <v>27.5</v>
      </c>
      <c r="W201" s="18">
        <v>902</v>
      </c>
      <c r="X201" s="9">
        <v>110</v>
      </c>
      <c r="Y201" s="15">
        <v>7.81</v>
      </c>
      <c r="Z201" s="20">
        <v>4.99</v>
      </c>
      <c r="AA201" s="15"/>
      <c r="AC201" s="1" t="s">
        <v>405</v>
      </c>
      <c r="AD201" s="1" t="s">
        <v>405</v>
      </c>
      <c r="AE201" s="1">
        <v>173</v>
      </c>
      <c r="AF201" s="1">
        <v>5</v>
      </c>
      <c r="AG201" s="1">
        <v>3</v>
      </c>
      <c r="AH201" s="1" t="s">
        <v>1714</v>
      </c>
      <c r="AI201" s="1">
        <v>2022</v>
      </c>
      <c r="AL201" s="19" t="s">
        <v>1715</v>
      </c>
      <c r="AM201" s="19"/>
      <c r="AN201" s="21" t="s">
        <v>1022</v>
      </c>
    </row>
    <row r="202" spans="1:53" x14ac:dyDescent="0.3">
      <c r="A202" s="1" t="s">
        <v>2818</v>
      </c>
      <c r="B202" s="1">
        <v>2020</v>
      </c>
      <c r="C202" s="1" t="s">
        <v>928</v>
      </c>
      <c r="D202" s="6" t="s">
        <v>920</v>
      </c>
      <c r="E202" s="1" t="s">
        <v>920</v>
      </c>
      <c r="F202" s="1" t="s">
        <v>66</v>
      </c>
      <c r="G202" s="1">
        <v>6064</v>
      </c>
      <c r="H202" s="1">
        <v>78.5</v>
      </c>
      <c r="I202" s="1">
        <v>350</v>
      </c>
      <c r="J202" s="1">
        <v>1028</v>
      </c>
      <c r="K202" s="1">
        <v>10.25</v>
      </c>
      <c r="L202" s="1">
        <v>3548</v>
      </c>
      <c r="M202" s="1">
        <v>35.5</v>
      </c>
      <c r="N202" s="1">
        <v>8438</v>
      </c>
      <c r="O202" s="1">
        <v>84.375</v>
      </c>
      <c r="P202" s="1">
        <v>26</v>
      </c>
      <c r="Q202" s="3">
        <v>1.79</v>
      </c>
      <c r="S202" s="3">
        <v>5.32</v>
      </c>
      <c r="U202" s="1">
        <v>2900</v>
      </c>
      <c r="V202" s="1">
        <v>29</v>
      </c>
      <c r="W202" s="1">
        <v>902</v>
      </c>
      <c r="X202" s="1">
        <v>110</v>
      </c>
      <c r="Y202" s="3">
        <v>8.26</v>
      </c>
      <c r="Z202" s="3">
        <v>5.07</v>
      </c>
      <c r="AC202" t="s">
        <v>668</v>
      </c>
      <c r="AD202" t="s">
        <v>668</v>
      </c>
      <c r="AE202">
        <v>29</v>
      </c>
      <c r="AF202">
        <v>1</v>
      </c>
      <c r="AG202">
        <v>1</v>
      </c>
      <c r="AH202" s="1" t="s">
        <v>2819</v>
      </c>
      <c r="AI202" s="1">
        <v>2020</v>
      </c>
      <c r="AL202" s="1" t="s">
        <v>2820</v>
      </c>
      <c r="AN202" s="1" t="s">
        <v>1779</v>
      </c>
      <c r="AR202" s="2"/>
    </row>
    <row r="203" spans="1:53" x14ac:dyDescent="0.3">
      <c r="A203" s="1" t="s">
        <v>17532</v>
      </c>
      <c r="B203" s="1">
        <v>2005</v>
      </c>
      <c r="C203" s="1" t="s">
        <v>932</v>
      </c>
      <c r="D203" s="6" t="s">
        <v>920</v>
      </c>
      <c r="E203" s="1" t="s">
        <v>920</v>
      </c>
      <c r="F203" s="1" t="s">
        <v>242</v>
      </c>
      <c r="G203" s="1">
        <v>6064</v>
      </c>
      <c r="H203" s="1">
        <v>78.5</v>
      </c>
      <c r="I203" s="1">
        <v>321</v>
      </c>
      <c r="J203" s="1">
        <v>912</v>
      </c>
      <c r="K203" s="1">
        <v>9.5</v>
      </c>
      <c r="L203" s="1">
        <v>3512</v>
      </c>
      <c r="M203" s="1">
        <v>35.5</v>
      </c>
      <c r="P203" s="1">
        <v>21</v>
      </c>
      <c r="Q203" s="3">
        <v>1.85</v>
      </c>
      <c r="R203" s="3">
        <v>3.16</v>
      </c>
      <c r="S203" s="3">
        <v>5.45</v>
      </c>
      <c r="T203" s="1">
        <v>2.29</v>
      </c>
      <c r="U203" s="1">
        <v>2712</v>
      </c>
      <c r="V203" s="1">
        <v>27.5</v>
      </c>
      <c r="W203" s="1">
        <v>808</v>
      </c>
      <c r="X203" s="1">
        <v>104</v>
      </c>
      <c r="Y203" s="3">
        <v>7.71</v>
      </c>
      <c r="Z203" s="3">
        <v>4.71</v>
      </c>
      <c r="AB203" s="1" t="s">
        <v>3244</v>
      </c>
      <c r="AC203" s="1" t="s">
        <v>116</v>
      </c>
      <c r="AD203" s="1" t="s">
        <v>116</v>
      </c>
      <c r="AE203" s="1">
        <v>49</v>
      </c>
      <c r="AF203" s="1">
        <v>2</v>
      </c>
      <c r="AG203" s="1">
        <v>2</v>
      </c>
      <c r="AH203" s="1" t="s">
        <v>17533</v>
      </c>
      <c r="AI203" s="1">
        <v>2005</v>
      </c>
      <c r="AK203" s="1">
        <v>29876</v>
      </c>
      <c r="AO203" s="1" t="s">
        <v>17534</v>
      </c>
      <c r="AP203" s="1" t="s">
        <v>17534</v>
      </c>
      <c r="AQ203" s="1">
        <v>29876</v>
      </c>
      <c r="AR203" s="2"/>
      <c r="AS203" s="1">
        <f>IF(AT203&gt;0,1,0)</f>
        <v>0</v>
      </c>
      <c r="AT203" s="1">
        <f>AU203+AV203</f>
        <v>0</v>
      </c>
      <c r="AU203" s="1">
        <v>0</v>
      </c>
      <c r="AV203" s="1">
        <v>0</v>
      </c>
      <c r="AW203" s="1">
        <f>IF(AX203&gt;0,1,0)</f>
        <v>0</v>
      </c>
      <c r="AX203" s="1">
        <f>SUM(AY203+AZ203)</f>
        <v>0</v>
      </c>
      <c r="AY203" s="1">
        <v>0</v>
      </c>
      <c r="AZ203" s="1">
        <v>0</v>
      </c>
      <c r="BA203" s="1">
        <v>29876</v>
      </c>
    </row>
    <row r="204" spans="1:53" x14ac:dyDescent="0.3">
      <c r="A204" s="1" t="s">
        <v>12730</v>
      </c>
      <c r="B204" s="1">
        <v>2010</v>
      </c>
      <c r="C204" s="1" t="s">
        <v>932</v>
      </c>
      <c r="D204" s="1" t="s">
        <v>920</v>
      </c>
      <c r="E204" s="1" t="s">
        <v>920</v>
      </c>
      <c r="F204" s="1" t="s">
        <v>255</v>
      </c>
      <c r="G204" s="1">
        <v>6064</v>
      </c>
      <c r="H204" s="1">
        <v>78.5</v>
      </c>
      <c r="I204" s="1">
        <v>323</v>
      </c>
      <c r="J204" s="1">
        <v>1018</v>
      </c>
      <c r="K204" s="1">
        <v>10.125</v>
      </c>
      <c r="L204" s="1">
        <v>3328</v>
      </c>
      <c r="M204" s="1">
        <v>33.25</v>
      </c>
      <c r="P204" s="1">
        <v>22</v>
      </c>
      <c r="Q204" s="3">
        <v>1.92</v>
      </c>
      <c r="R204" s="3">
        <v>3.2</v>
      </c>
      <c r="S204" s="3">
        <v>5.53</v>
      </c>
      <c r="T204" s="1">
        <v>2.33</v>
      </c>
      <c r="U204" s="1">
        <v>2312</v>
      </c>
      <c r="V204" s="1">
        <v>23.5</v>
      </c>
      <c r="W204" s="1">
        <v>708</v>
      </c>
      <c r="X204" s="1">
        <v>92</v>
      </c>
      <c r="Y204" s="3">
        <v>7.96</v>
      </c>
      <c r="Z204" s="3">
        <v>4.8600000000000003</v>
      </c>
      <c r="AB204" s="1" t="s">
        <v>3240</v>
      </c>
      <c r="AC204" s="1" t="s">
        <v>391</v>
      </c>
      <c r="AD204" s="1" t="s">
        <v>391</v>
      </c>
      <c r="AE204" s="1">
        <v>216</v>
      </c>
      <c r="AF204" s="1">
        <v>7</v>
      </c>
      <c r="AG204" s="1">
        <v>3</v>
      </c>
      <c r="AH204" s="1" t="s">
        <v>12731</v>
      </c>
      <c r="AI204" s="1">
        <v>2010</v>
      </c>
      <c r="AK204" s="1">
        <v>35655</v>
      </c>
      <c r="AO204" s="1" t="s">
        <v>12732</v>
      </c>
      <c r="AP204" s="1" t="s">
        <v>12732</v>
      </c>
      <c r="AQ204" s="1">
        <v>35655</v>
      </c>
      <c r="AR204" s="2"/>
      <c r="AS204" s="1">
        <f>IF(AT204&gt;0,1,0)</f>
        <v>0</v>
      </c>
      <c r="AT204" s="1">
        <f>AU204+AV204</f>
        <v>0</v>
      </c>
      <c r="AU204" s="1">
        <v>0</v>
      </c>
      <c r="AV204" s="1">
        <v>0</v>
      </c>
      <c r="AW204" s="1">
        <f>IF(AX204&gt;0,1,0)</f>
        <v>0</v>
      </c>
      <c r="AX204" s="1">
        <f>SUM(AY204+AZ204)</f>
        <v>0</v>
      </c>
      <c r="AY204" s="1">
        <v>0</v>
      </c>
      <c r="AZ204" s="1">
        <v>0</v>
      </c>
      <c r="BA204" s="1">
        <v>35655</v>
      </c>
    </row>
    <row r="205" spans="1:53" x14ac:dyDescent="0.3">
      <c r="A205" s="1" t="s">
        <v>15500</v>
      </c>
      <c r="B205" s="1">
        <v>2007</v>
      </c>
      <c r="C205" s="1" t="s">
        <v>928</v>
      </c>
      <c r="D205" s="1" t="s">
        <v>920</v>
      </c>
      <c r="E205" s="1" t="s">
        <v>920</v>
      </c>
      <c r="F205" s="1" t="s">
        <v>657</v>
      </c>
      <c r="G205" s="1">
        <v>6064</v>
      </c>
      <c r="H205" s="1">
        <v>78.5</v>
      </c>
      <c r="I205" s="1">
        <v>315</v>
      </c>
      <c r="J205" s="1">
        <v>948</v>
      </c>
      <c r="K205" s="1">
        <v>9.5</v>
      </c>
      <c r="L205" s="1">
        <v>3348</v>
      </c>
      <c r="M205" s="1">
        <v>33.5</v>
      </c>
      <c r="P205" s="1">
        <v>21</v>
      </c>
      <c r="Q205" s="3">
        <v>1.92</v>
      </c>
      <c r="R205" s="3">
        <v>3.21</v>
      </c>
      <c r="S205" s="3">
        <v>5.62</v>
      </c>
      <c r="T205" s="1">
        <v>2.41</v>
      </c>
      <c r="U205" s="1">
        <v>2712</v>
      </c>
      <c r="V205" s="1">
        <v>27.5</v>
      </c>
      <c r="W205" s="1">
        <v>801</v>
      </c>
      <c r="X205" s="1">
        <v>97</v>
      </c>
      <c r="Y205" s="3">
        <v>8.1</v>
      </c>
      <c r="Z205" s="3">
        <v>4.92</v>
      </c>
      <c r="AB205" s="1" t="s">
        <v>9424</v>
      </c>
      <c r="AC205" s="1" t="s">
        <v>96</v>
      </c>
      <c r="AD205" s="1" t="s">
        <v>96</v>
      </c>
      <c r="AE205" s="1">
        <v>214</v>
      </c>
      <c r="AF205" s="1">
        <v>7</v>
      </c>
      <c r="AG205" s="1">
        <v>3</v>
      </c>
      <c r="AH205" s="1" t="s">
        <v>15501</v>
      </c>
      <c r="AI205" s="1">
        <v>2007</v>
      </c>
      <c r="AK205" s="1">
        <v>32407</v>
      </c>
      <c r="AO205" s="1" t="s">
        <v>15502</v>
      </c>
      <c r="AP205" s="1" t="s">
        <v>15502</v>
      </c>
      <c r="AQ205" s="1">
        <v>32407</v>
      </c>
      <c r="AR205" s="2"/>
      <c r="AS205" s="1">
        <f>IF(AT205&gt;0,1,0)</f>
        <v>0</v>
      </c>
      <c r="AT205" s="1">
        <f>AU205+AV205</f>
        <v>0</v>
      </c>
      <c r="AU205" s="1">
        <v>0</v>
      </c>
      <c r="AV205" s="1">
        <v>0</v>
      </c>
      <c r="AW205" s="1">
        <f>IF(AX205&gt;0,1,0)</f>
        <v>0</v>
      </c>
      <c r="AX205" s="1">
        <f>SUM(AY205+AZ205)</f>
        <v>0</v>
      </c>
      <c r="AY205" s="1">
        <v>0</v>
      </c>
      <c r="AZ205" s="1">
        <v>0</v>
      </c>
      <c r="BA205" s="1">
        <v>32407</v>
      </c>
    </row>
    <row r="206" spans="1:53" x14ac:dyDescent="0.3">
      <c r="A206" s="1" t="s">
        <v>292</v>
      </c>
      <c r="B206" s="1">
        <v>2023</v>
      </c>
      <c r="C206" s="1" t="s">
        <v>143</v>
      </c>
      <c r="D206" s="1" t="s">
        <v>276</v>
      </c>
      <c r="E206" s="1" t="s">
        <v>276</v>
      </c>
      <c r="F206" s="1" t="s">
        <v>293</v>
      </c>
      <c r="G206" s="1">
        <v>6064</v>
      </c>
      <c r="H206" s="1">
        <v>78.5</v>
      </c>
      <c r="I206" s="1">
        <v>256</v>
      </c>
      <c r="K206" s="1">
        <v>9.375</v>
      </c>
      <c r="M206" s="1">
        <v>33.375</v>
      </c>
      <c r="O206" s="1">
        <v>81</v>
      </c>
      <c r="P206" s="1">
        <v>11</v>
      </c>
      <c r="V206" s="1">
        <v>30</v>
      </c>
      <c r="X206" s="1">
        <v>109</v>
      </c>
      <c r="Z206" s="3">
        <v>4.3600000000000003</v>
      </c>
      <c r="AC206" s="1" t="s">
        <v>72</v>
      </c>
      <c r="AD206" s="1" t="s">
        <v>72</v>
      </c>
      <c r="AG206" s="1">
        <v>4</v>
      </c>
      <c r="AH206" s="1" t="s">
        <v>294</v>
      </c>
      <c r="AI206" s="1">
        <v>2023</v>
      </c>
      <c r="AM206" s="1">
        <v>3</v>
      </c>
      <c r="AN206" s="1" t="s">
        <v>295</v>
      </c>
    </row>
    <row r="207" spans="1:53" x14ac:dyDescent="0.3">
      <c r="A207" s="6" t="s">
        <v>2038</v>
      </c>
      <c r="B207" s="7">
        <v>2022</v>
      </c>
      <c r="C207" s="6" t="s">
        <v>854</v>
      </c>
      <c r="D207" s="6" t="s">
        <v>854</v>
      </c>
      <c r="E207" s="6" t="s">
        <v>854</v>
      </c>
      <c r="F207" s="8" t="s">
        <v>150</v>
      </c>
      <c r="G207" s="9">
        <v>6064</v>
      </c>
      <c r="H207" s="10">
        <v>78.5</v>
      </c>
      <c r="I207" s="23">
        <v>252</v>
      </c>
      <c r="J207" s="23"/>
      <c r="K207" s="10">
        <v>10</v>
      </c>
      <c r="L207" s="18"/>
      <c r="M207" s="10">
        <v>34.5</v>
      </c>
      <c r="N207" s="18"/>
      <c r="O207" s="24">
        <v>81.125</v>
      </c>
      <c r="P207" s="14"/>
      <c r="Q207" s="15"/>
      <c r="R207" s="15"/>
      <c r="S207" s="15"/>
      <c r="T207" s="7"/>
      <c r="U207" s="7"/>
      <c r="V207" s="17"/>
      <c r="W207" s="9"/>
      <c r="X207" s="9"/>
      <c r="Y207" s="9"/>
      <c r="Z207" s="9"/>
      <c r="AA207" s="15"/>
      <c r="AC207" s="1" t="s">
        <v>243</v>
      </c>
      <c r="AD207" s="1" t="s">
        <v>243</v>
      </c>
      <c r="AE207" s="1">
        <v>128</v>
      </c>
      <c r="AF207" s="1">
        <v>4</v>
      </c>
      <c r="AG207" s="1">
        <v>3</v>
      </c>
      <c r="AH207" s="1" t="s">
        <v>2039</v>
      </c>
      <c r="AI207" s="1">
        <v>2022</v>
      </c>
      <c r="AL207" s="19" t="s">
        <v>2040</v>
      </c>
      <c r="AM207" s="19"/>
      <c r="AN207" s="21" t="s">
        <v>889</v>
      </c>
    </row>
    <row r="208" spans="1:53" x14ac:dyDescent="0.3">
      <c r="A208" s="1" t="s">
        <v>9105</v>
      </c>
      <c r="B208" s="1">
        <v>2014</v>
      </c>
      <c r="C208" s="1" t="s">
        <v>854</v>
      </c>
      <c r="D208" s="1" t="s">
        <v>854</v>
      </c>
      <c r="E208" s="1" t="s">
        <v>854</v>
      </c>
      <c r="F208" s="1" t="s">
        <v>180</v>
      </c>
      <c r="G208" s="1">
        <v>6064</v>
      </c>
      <c r="H208" s="1">
        <v>78.5</v>
      </c>
      <c r="I208" s="1">
        <v>270</v>
      </c>
      <c r="J208" s="1">
        <v>1000</v>
      </c>
      <c r="K208" s="1">
        <v>10</v>
      </c>
      <c r="L208" s="1">
        <v>3418</v>
      </c>
      <c r="M208" s="1">
        <v>34.125</v>
      </c>
      <c r="N208" s="1">
        <v>7958</v>
      </c>
      <c r="O208" s="1">
        <v>79.625</v>
      </c>
      <c r="P208" s="1">
        <v>27</v>
      </c>
      <c r="U208" s="1">
        <v>3200</v>
      </c>
      <c r="V208" s="1">
        <v>32</v>
      </c>
      <c r="W208" s="1">
        <v>906</v>
      </c>
      <c r="X208" s="1">
        <v>114</v>
      </c>
      <c r="Y208" s="3">
        <v>7.57</v>
      </c>
      <c r="Z208" s="3">
        <v>4.55</v>
      </c>
      <c r="AA208" s="3">
        <v>12.19</v>
      </c>
      <c r="AB208" s="1" t="s">
        <v>3317</v>
      </c>
      <c r="AC208" s="1" t="s">
        <v>131</v>
      </c>
      <c r="AD208" s="1" t="s">
        <v>131</v>
      </c>
      <c r="AE208" s="1">
        <v>52</v>
      </c>
      <c r="AF208" s="1">
        <v>2</v>
      </c>
      <c r="AG208" s="1">
        <v>2</v>
      </c>
      <c r="AH208" s="1" t="s">
        <v>9106</v>
      </c>
      <c r="AI208" s="1">
        <v>2014</v>
      </c>
      <c r="AJ208" s="1">
        <v>2017</v>
      </c>
      <c r="AK208" s="1">
        <v>41281</v>
      </c>
      <c r="AO208" s="1" t="s">
        <v>9107</v>
      </c>
      <c r="AP208" s="1" t="s">
        <v>9107</v>
      </c>
      <c r="AQ208" s="1">
        <v>41281</v>
      </c>
      <c r="AR208" s="2"/>
      <c r="AS208" s="1">
        <f>IF(AT208&gt;0,1,0)</f>
        <v>0</v>
      </c>
      <c r="AT208" s="1">
        <f>AU208+AV208</f>
        <v>0</v>
      </c>
      <c r="AU208" s="1">
        <v>0</v>
      </c>
      <c r="AV208" s="1">
        <v>0</v>
      </c>
      <c r="AW208" s="1">
        <f>IF(AX208&gt;0,1,0)</f>
        <v>0</v>
      </c>
      <c r="AX208" s="1">
        <f>SUM(AY208+AZ208)</f>
        <v>0</v>
      </c>
      <c r="AY208" s="1">
        <v>0</v>
      </c>
      <c r="AZ208" s="1">
        <v>0</v>
      </c>
      <c r="BA208" s="1">
        <v>41281</v>
      </c>
    </row>
    <row r="209" spans="1:53" x14ac:dyDescent="0.3">
      <c r="A209" s="1" t="s">
        <v>17458</v>
      </c>
      <c r="B209" s="1">
        <v>2005</v>
      </c>
      <c r="C209" s="1" t="s">
        <v>928</v>
      </c>
      <c r="D209" s="6" t="s">
        <v>920</v>
      </c>
      <c r="E209" s="1" t="s">
        <v>920</v>
      </c>
      <c r="F209" s="1" t="s">
        <v>138</v>
      </c>
      <c r="G209" s="1">
        <v>6064</v>
      </c>
      <c r="H209" s="1">
        <v>78.5</v>
      </c>
      <c r="I209" s="1">
        <v>314</v>
      </c>
      <c r="J209" s="1">
        <v>1018</v>
      </c>
      <c r="K209" s="1">
        <v>10.125</v>
      </c>
      <c r="L209" s="1">
        <v>3438</v>
      </c>
      <c r="M209" s="1">
        <v>34.375</v>
      </c>
      <c r="P209" s="1">
        <v>24</v>
      </c>
      <c r="AB209" s="1" t="s">
        <v>3244</v>
      </c>
      <c r="AC209" s="1" t="s">
        <v>668</v>
      </c>
      <c r="AD209" s="1" t="s">
        <v>668</v>
      </c>
      <c r="AE209" s="1">
        <v>113</v>
      </c>
      <c r="AF209" s="1">
        <v>4</v>
      </c>
      <c r="AG209" s="1">
        <v>3</v>
      </c>
      <c r="AH209" s="1" t="s">
        <v>17459</v>
      </c>
      <c r="AI209" s="1">
        <v>2005</v>
      </c>
      <c r="AK209" s="1">
        <v>29940</v>
      </c>
      <c r="AO209" s="1" t="s">
        <v>17460</v>
      </c>
      <c r="AP209" s="1" t="s">
        <v>17460</v>
      </c>
      <c r="AQ209" s="1">
        <v>29940</v>
      </c>
      <c r="AR209" s="2"/>
      <c r="AS209" s="1">
        <f>IF(AT209&gt;0,1,0)</f>
        <v>0</v>
      </c>
      <c r="AT209" s="1">
        <f>AU209+AV209</f>
        <v>0</v>
      </c>
      <c r="AU209" s="1">
        <v>0</v>
      </c>
      <c r="AV209" s="1">
        <v>0</v>
      </c>
      <c r="AW209" s="1">
        <f>IF(AX209&gt;0,1,0)</f>
        <v>1</v>
      </c>
      <c r="AX209" s="1">
        <f>SUM(AY209+AZ209)</f>
        <v>1</v>
      </c>
      <c r="AY209" s="1">
        <v>0</v>
      </c>
      <c r="AZ209" s="1">
        <v>1</v>
      </c>
      <c r="BA209" s="1">
        <v>29940</v>
      </c>
    </row>
    <row r="210" spans="1:53" x14ac:dyDescent="0.3">
      <c r="A210" s="1" t="s">
        <v>19322</v>
      </c>
      <c r="B210" s="1">
        <v>2003</v>
      </c>
      <c r="C210" s="1" t="s">
        <v>932</v>
      </c>
      <c r="D210" s="6" t="s">
        <v>920</v>
      </c>
      <c r="E210" s="1" t="s">
        <v>920</v>
      </c>
      <c r="F210" s="1" t="s">
        <v>56</v>
      </c>
      <c r="G210" s="1">
        <v>6064</v>
      </c>
      <c r="H210" s="1">
        <v>78.5</v>
      </c>
      <c r="I210" s="1">
        <v>329</v>
      </c>
      <c r="J210" s="1">
        <v>1000</v>
      </c>
      <c r="K210" s="1">
        <v>10</v>
      </c>
      <c r="L210" s="1">
        <v>3414</v>
      </c>
      <c r="M210" s="1">
        <v>34.25</v>
      </c>
      <c r="P210" s="1">
        <v>30</v>
      </c>
      <c r="AB210" s="1" t="s">
        <v>3240</v>
      </c>
      <c r="AC210" s="1" t="s">
        <v>289</v>
      </c>
      <c r="AD210" s="1" t="s">
        <v>289</v>
      </c>
      <c r="AE210" s="1">
        <v>216</v>
      </c>
      <c r="AF210" s="1">
        <v>7</v>
      </c>
      <c r="AG210" s="1">
        <v>3</v>
      </c>
      <c r="AH210" s="1" t="s">
        <v>19323</v>
      </c>
      <c r="AI210" s="1">
        <v>2003</v>
      </c>
      <c r="AK210" s="1">
        <v>28252</v>
      </c>
      <c r="AO210" s="1" t="s">
        <v>19324</v>
      </c>
      <c r="AP210" s="1" t="s">
        <v>19324</v>
      </c>
      <c r="AQ210" s="1">
        <v>28252</v>
      </c>
      <c r="AR210" s="2"/>
      <c r="AS210" s="1">
        <f>IF(AT210&gt;0,1,0)</f>
        <v>0</v>
      </c>
      <c r="AT210" s="1">
        <f>AU210+AV210</f>
        <v>0</v>
      </c>
      <c r="AU210" s="1">
        <v>0</v>
      </c>
      <c r="AV210" s="1">
        <v>0</v>
      </c>
      <c r="AW210" s="1">
        <f>IF(AX210&gt;0,1,0)</f>
        <v>0</v>
      </c>
      <c r="AX210" s="1">
        <f>SUM(AY210+AZ210)</f>
        <v>0</v>
      </c>
      <c r="AY210" s="1">
        <v>0</v>
      </c>
      <c r="AZ210" s="1">
        <v>0</v>
      </c>
      <c r="BA210" s="1">
        <v>28252</v>
      </c>
    </row>
    <row r="211" spans="1:53" x14ac:dyDescent="0.3">
      <c r="A211" s="1" t="s">
        <v>19494</v>
      </c>
      <c r="B211" s="1">
        <v>2003</v>
      </c>
      <c r="C211" s="1" t="s">
        <v>928</v>
      </c>
      <c r="D211" s="6" t="s">
        <v>920</v>
      </c>
      <c r="E211" s="1" t="s">
        <v>920</v>
      </c>
      <c r="F211" s="1" t="s">
        <v>272</v>
      </c>
      <c r="G211" s="1">
        <v>6064</v>
      </c>
      <c r="H211" s="1">
        <v>78.5</v>
      </c>
      <c r="I211" s="1">
        <v>308</v>
      </c>
      <c r="J211" s="1">
        <v>1000</v>
      </c>
      <c r="K211" s="1">
        <v>10</v>
      </c>
      <c r="L211" s="1">
        <v>3334</v>
      </c>
      <c r="M211" s="1">
        <v>33.75</v>
      </c>
      <c r="P211" s="1">
        <v>23</v>
      </c>
      <c r="U211" s="1">
        <v>2612</v>
      </c>
      <c r="V211" s="1">
        <v>26.5</v>
      </c>
      <c r="W211" s="1">
        <v>710</v>
      </c>
      <c r="X211" s="1">
        <v>94</v>
      </c>
      <c r="Y211" s="3">
        <v>8.65</v>
      </c>
      <c r="Z211" s="3">
        <v>4.92</v>
      </c>
      <c r="AB211" s="1" t="s">
        <v>3244</v>
      </c>
      <c r="AC211" s="1" t="s">
        <v>72</v>
      </c>
      <c r="AD211" s="1" t="s">
        <v>72</v>
      </c>
      <c r="AG211" s="1">
        <v>4</v>
      </c>
      <c r="AH211" s="1" t="s">
        <v>19495</v>
      </c>
      <c r="AI211" s="1">
        <v>2003</v>
      </c>
      <c r="AK211" s="1">
        <v>28704</v>
      </c>
      <c r="AO211" s="1" t="s">
        <v>19496</v>
      </c>
      <c r="AP211" s="1" t="s">
        <v>19496</v>
      </c>
      <c r="AQ211" s="1">
        <v>28704</v>
      </c>
      <c r="AR211" s="2"/>
      <c r="AS211" s="1">
        <f>IF(AT211&gt;0,1,0)</f>
        <v>0</v>
      </c>
      <c r="AT211" s="1">
        <f>AU211+AV211</f>
        <v>0</v>
      </c>
      <c r="AU211" s="1">
        <v>0</v>
      </c>
      <c r="AV211" s="1">
        <v>0</v>
      </c>
      <c r="AW211" s="1">
        <f>IF(AX211&gt;0,1,0)</f>
        <v>0</v>
      </c>
      <c r="AX211" s="1">
        <f>SUM(AY211+AZ211)</f>
        <v>0</v>
      </c>
      <c r="AY211" s="1">
        <v>0</v>
      </c>
      <c r="AZ211" s="1">
        <v>0</v>
      </c>
      <c r="BA211" s="1">
        <v>28704</v>
      </c>
    </row>
    <row r="212" spans="1:53" x14ac:dyDescent="0.3">
      <c r="A212" s="1" t="s">
        <v>20195</v>
      </c>
      <c r="B212" s="1">
        <v>2024</v>
      </c>
      <c r="C212" s="1" t="s">
        <v>672</v>
      </c>
      <c r="D212" s="1" t="s">
        <v>673</v>
      </c>
      <c r="E212" s="1" t="s">
        <v>673</v>
      </c>
      <c r="F212" s="1" t="s">
        <v>579</v>
      </c>
      <c r="G212" s="1">
        <v>6063</v>
      </c>
      <c r="H212" s="1">
        <v>78.375</v>
      </c>
      <c r="I212" s="1">
        <v>231</v>
      </c>
      <c r="K212" s="1">
        <v>10</v>
      </c>
      <c r="M212" s="1">
        <v>35.375</v>
      </c>
      <c r="O212" s="1">
        <v>84.5</v>
      </c>
      <c r="P212" s="1" t="s">
        <v>2196</v>
      </c>
      <c r="Q212" s="3">
        <v>1.55</v>
      </c>
      <c r="S212" s="3">
        <v>4.5199999999999996</v>
      </c>
      <c r="V212" s="1">
        <v>37</v>
      </c>
      <c r="X212" s="1">
        <v>128</v>
      </c>
      <c r="Y212" s="3" t="s">
        <v>2196</v>
      </c>
      <c r="Z212" s="3" t="s">
        <v>2196</v>
      </c>
      <c r="AH212" s="1" t="s">
        <v>20830</v>
      </c>
      <c r="AI212" s="1">
        <v>2024</v>
      </c>
      <c r="AM212" s="1">
        <v>9</v>
      </c>
      <c r="AN212" s="1" t="s">
        <v>811</v>
      </c>
      <c r="AO212" s="1" t="s">
        <v>20510</v>
      </c>
    </row>
    <row r="213" spans="1:53" x14ac:dyDescent="0.3">
      <c r="A213" s="6" t="s">
        <v>1370</v>
      </c>
      <c r="B213" s="7">
        <v>2022</v>
      </c>
      <c r="C213" s="6" t="s">
        <v>54</v>
      </c>
      <c r="D213" s="6" t="s">
        <v>54</v>
      </c>
      <c r="E213" s="6" t="s">
        <v>55</v>
      </c>
      <c r="F213" s="8" t="s">
        <v>66</v>
      </c>
      <c r="G213" s="9">
        <v>6063</v>
      </c>
      <c r="H213" s="10">
        <v>78.375</v>
      </c>
      <c r="I213" s="11">
        <v>341</v>
      </c>
      <c r="J213" s="11"/>
      <c r="K213" s="12">
        <v>10.75</v>
      </c>
      <c r="L213" s="13"/>
      <c r="M213" s="12">
        <v>34</v>
      </c>
      <c r="N213" s="7"/>
      <c r="O213" s="12">
        <v>81.125</v>
      </c>
      <c r="P213" s="14"/>
      <c r="Q213" s="15">
        <v>1.68</v>
      </c>
      <c r="R213" s="15"/>
      <c r="S213" s="15">
        <v>4.78</v>
      </c>
      <c r="T213" s="7"/>
      <c r="U213" s="7">
        <v>3200</v>
      </c>
      <c r="V213" s="17">
        <v>32</v>
      </c>
      <c r="W213" s="18">
        <v>1003</v>
      </c>
      <c r="X213" s="9">
        <v>123</v>
      </c>
      <c r="Y213" s="9"/>
      <c r="Z213" s="9"/>
      <c r="AA213" s="15"/>
      <c r="AC213" s="1" t="s">
        <v>67</v>
      </c>
      <c r="AD213" s="1" t="s">
        <v>67</v>
      </c>
      <c r="AE213" s="1">
        <v>13</v>
      </c>
      <c r="AF213" s="1">
        <v>1</v>
      </c>
      <c r="AG213" s="1">
        <v>1</v>
      </c>
      <c r="AH213" s="1" t="s">
        <v>1371</v>
      </c>
      <c r="AI213" s="1">
        <v>2022</v>
      </c>
      <c r="AL213" s="19" t="s">
        <v>1372</v>
      </c>
      <c r="AM213" s="19"/>
      <c r="AN213" s="21" t="s">
        <v>79</v>
      </c>
    </row>
    <row r="214" spans="1:53" x14ac:dyDescent="0.3">
      <c r="A214" s="1" t="s">
        <v>12672</v>
      </c>
      <c r="B214" s="1">
        <v>2010</v>
      </c>
      <c r="C214" s="1" t="s">
        <v>928</v>
      </c>
      <c r="D214" s="1" t="s">
        <v>920</v>
      </c>
      <c r="E214" s="1" t="s">
        <v>920</v>
      </c>
      <c r="F214" s="1" t="s">
        <v>404</v>
      </c>
      <c r="G214" s="1">
        <v>6063</v>
      </c>
      <c r="H214" s="1">
        <v>78.375</v>
      </c>
      <c r="I214" s="1">
        <v>314</v>
      </c>
      <c r="J214" s="1">
        <v>1048</v>
      </c>
      <c r="K214" s="1">
        <v>10.5</v>
      </c>
      <c r="L214" s="1">
        <v>3628</v>
      </c>
      <c r="M214" s="1">
        <v>36.25</v>
      </c>
      <c r="P214" s="1">
        <v>34</v>
      </c>
      <c r="Q214" s="3">
        <v>1.71</v>
      </c>
      <c r="R214" s="3">
        <v>2.84</v>
      </c>
      <c r="S214" s="3">
        <v>4.8499999999999996</v>
      </c>
      <c r="T214" s="1">
        <v>2.0099999999999998</v>
      </c>
      <c r="U214" s="1">
        <v>3200</v>
      </c>
      <c r="V214" s="1">
        <v>32</v>
      </c>
      <c r="W214" s="1">
        <v>805</v>
      </c>
      <c r="X214" s="1">
        <v>101</v>
      </c>
      <c r="Y214" s="3">
        <v>7.58</v>
      </c>
      <c r="Z214" s="3">
        <v>4.6900000000000004</v>
      </c>
      <c r="AB214" s="1" t="s">
        <v>2252</v>
      </c>
      <c r="AC214" s="1" t="s">
        <v>3301</v>
      </c>
      <c r="AD214" s="1" t="s">
        <v>121</v>
      </c>
      <c r="AE214" s="1">
        <v>106</v>
      </c>
      <c r="AF214" s="1">
        <v>4</v>
      </c>
      <c r="AG214" s="1">
        <v>3</v>
      </c>
      <c r="AH214" s="1" t="s">
        <v>12673</v>
      </c>
      <c r="AI214" s="1">
        <v>2010</v>
      </c>
      <c r="AK214" s="1">
        <v>35545</v>
      </c>
      <c r="AO214" s="1" t="s">
        <v>12674</v>
      </c>
      <c r="AP214" s="1" t="s">
        <v>12674</v>
      </c>
      <c r="AQ214" s="1">
        <v>35545</v>
      </c>
      <c r="AR214" s="2"/>
      <c r="AS214" s="1">
        <f>IF(AT214&gt;0,1,0)</f>
        <v>0</v>
      </c>
      <c r="AT214" s="1">
        <f>AU214+AV214</f>
        <v>0</v>
      </c>
      <c r="AU214" s="1">
        <v>0</v>
      </c>
      <c r="AV214" s="1">
        <v>0</v>
      </c>
      <c r="AW214" s="1">
        <f>IF(AX214&gt;0,1,0)</f>
        <v>0</v>
      </c>
      <c r="AX214" s="1">
        <f>SUM(AY214+AZ214)</f>
        <v>0</v>
      </c>
      <c r="AY214" s="1">
        <v>0</v>
      </c>
      <c r="AZ214" s="1">
        <v>0</v>
      </c>
      <c r="BA214" s="1">
        <v>35545</v>
      </c>
    </row>
    <row r="215" spans="1:53" x14ac:dyDescent="0.3">
      <c r="A215" s="1" t="s">
        <v>16821</v>
      </c>
      <c r="B215" s="1">
        <v>2006</v>
      </c>
      <c r="C215" s="1" t="s">
        <v>854</v>
      </c>
      <c r="D215" s="1" t="s">
        <v>854</v>
      </c>
      <c r="E215" s="1" t="s">
        <v>854</v>
      </c>
      <c r="F215" s="1" t="s">
        <v>680</v>
      </c>
      <c r="G215" s="1">
        <v>6063</v>
      </c>
      <c r="H215" s="1">
        <v>78.375</v>
      </c>
      <c r="I215" s="1">
        <v>261</v>
      </c>
      <c r="J215" s="1">
        <v>1000</v>
      </c>
      <c r="K215" s="1">
        <v>10</v>
      </c>
      <c r="L215" s="1">
        <v>3438</v>
      </c>
      <c r="M215" s="1">
        <v>34.375</v>
      </c>
      <c r="P215" s="1">
        <v>23</v>
      </c>
      <c r="Q215" s="3">
        <v>1.68</v>
      </c>
      <c r="R215" s="3">
        <v>2.77</v>
      </c>
      <c r="S215" s="3">
        <v>4.8499999999999996</v>
      </c>
      <c r="T215" s="1">
        <v>2.0799999999999899</v>
      </c>
      <c r="U215" s="1">
        <v>3700</v>
      </c>
      <c r="V215" s="1">
        <v>37</v>
      </c>
      <c r="W215" s="1">
        <v>910</v>
      </c>
      <c r="X215" s="1">
        <v>118</v>
      </c>
      <c r="Y215" s="3">
        <v>7.24</v>
      </c>
      <c r="Z215" s="3">
        <v>4.82</v>
      </c>
      <c r="AB215" s="1" t="s">
        <v>5723</v>
      </c>
      <c r="AC215" s="1" t="s">
        <v>211</v>
      </c>
      <c r="AD215" s="1" t="s">
        <v>211</v>
      </c>
      <c r="AE215" s="1">
        <v>28</v>
      </c>
      <c r="AF215" s="1">
        <v>1</v>
      </c>
      <c r="AG215" s="1">
        <v>1</v>
      </c>
      <c r="AH215" s="1" t="s">
        <v>16822</v>
      </c>
      <c r="AI215" s="1">
        <v>2006</v>
      </c>
      <c r="AJ215" s="1">
        <v>2018</v>
      </c>
      <c r="AK215" s="1">
        <v>30842</v>
      </c>
      <c r="AO215" s="1" t="s">
        <v>16823</v>
      </c>
      <c r="AP215" s="1" t="s">
        <v>16823</v>
      </c>
      <c r="AQ215" s="1">
        <v>30842</v>
      </c>
      <c r="AR215" s="2"/>
      <c r="AS215" s="1">
        <f>IF(AT215&gt;0,1,0)</f>
        <v>1</v>
      </c>
      <c r="AT215" s="1">
        <f>AU215+AV215</f>
        <v>1</v>
      </c>
      <c r="AU215" s="1">
        <v>1</v>
      </c>
      <c r="AV215" s="1">
        <v>0</v>
      </c>
      <c r="AW215" s="1">
        <f>IF(AX215&gt;0,1,0)</f>
        <v>0</v>
      </c>
      <c r="AX215" s="1">
        <f>SUM(AY215+AZ215)</f>
        <v>0</v>
      </c>
      <c r="AY215" s="1">
        <v>0</v>
      </c>
      <c r="AZ215" s="1">
        <v>0</v>
      </c>
      <c r="BA215" s="1">
        <v>30842</v>
      </c>
    </row>
    <row r="216" spans="1:53" x14ac:dyDescent="0.3">
      <c r="A216" s="1" t="s">
        <v>14715</v>
      </c>
      <c r="B216" s="1">
        <v>2008</v>
      </c>
      <c r="C216" s="1" t="s">
        <v>643</v>
      </c>
      <c r="D216" s="1" t="s">
        <v>643</v>
      </c>
      <c r="E216" s="1" t="s">
        <v>643</v>
      </c>
      <c r="F216" s="1" t="s">
        <v>3363</v>
      </c>
      <c r="G216" s="1">
        <v>6063</v>
      </c>
      <c r="H216" s="1">
        <v>78.375</v>
      </c>
      <c r="I216" s="1">
        <v>236</v>
      </c>
      <c r="J216" s="1">
        <v>958</v>
      </c>
      <c r="K216" s="1">
        <v>9.625</v>
      </c>
      <c r="L216" s="1">
        <v>3318</v>
      </c>
      <c r="M216" s="1">
        <v>33.125</v>
      </c>
      <c r="Q216" s="3">
        <v>1.71</v>
      </c>
      <c r="R216" s="3">
        <v>2.79</v>
      </c>
      <c r="S216" s="3">
        <v>4.8600000000000003</v>
      </c>
      <c r="T216" s="1">
        <v>2.0699999999999998</v>
      </c>
      <c r="U216" s="1">
        <v>2812</v>
      </c>
      <c r="V216" s="1">
        <v>28.5</v>
      </c>
      <c r="W216" s="1">
        <v>902</v>
      </c>
      <c r="X216" s="1">
        <v>110</v>
      </c>
      <c r="Y216" s="3">
        <v>6.82</v>
      </c>
      <c r="Z216" s="3">
        <v>4.2699999999999996</v>
      </c>
      <c r="AB216" s="1" t="s">
        <v>3364</v>
      </c>
      <c r="AC216" s="1" t="s">
        <v>243</v>
      </c>
      <c r="AD216" s="1" t="s">
        <v>243</v>
      </c>
      <c r="AE216" s="1">
        <v>18</v>
      </c>
      <c r="AF216" s="1">
        <v>1</v>
      </c>
      <c r="AG216" s="1">
        <v>1</v>
      </c>
      <c r="AH216" s="1" t="s">
        <v>14716</v>
      </c>
      <c r="AI216" s="1">
        <v>2008</v>
      </c>
      <c r="AJ216" s="1">
        <v>2018</v>
      </c>
      <c r="AK216" s="1">
        <v>33099</v>
      </c>
      <c r="AO216" s="1" t="s">
        <v>14717</v>
      </c>
      <c r="AP216" s="1" t="s">
        <v>14717</v>
      </c>
      <c r="AQ216" s="1">
        <v>33099</v>
      </c>
      <c r="AR216" s="2"/>
      <c r="AS216" s="1">
        <f>IF(AT216&gt;0,1,0)</f>
        <v>0</v>
      </c>
      <c r="AT216" s="1">
        <f>AU216+AV216</f>
        <v>0</v>
      </c>
      <c r="AU216" s="1">
        <v>0</v>
      </c>
      <c r="AV216" s="1">
        <v>0</v>
      </c>
      <c r="AW216" s="1">
        <f>IF(AX216&gt;0,1,0)</f>
        <v>0</v>
      </c>
      <c r="AX216" s="1">
        <f>SUM(AY216+AZ216)</f>
        <v>0</v>
      </c>
      <c r="AY216" s="1">
        <v>0</v>
      </c>
      <c r="AZ216" s="1">
        <v>0</v>
      </c>
      <c r="BA216" s="1">
        <v>33099</v>
      </c>
    </row>
    <row r="217" spans="1:53" x14ac:dyDescent="0.3">
      <c r="A217" s="6" t="s">
        <v>1707</v>
      </c>
      <c r="B217" s="7">
        <v>2022</v>
      </c>
      <c r="C217" s="6" t="s">
        <v>928</v>
      </c>
      <c r="D217" s="6" t="s">
        <v>920</v>
      </c>
      <c r="E217" s="6" t="s">
        <v>920</v>
      </c>
      <c r="F217" s="8" t="s">
        <v>307</v>
      </c>
      <c r="G217" s="9">
        <v>6063</v>
      </c>
      <c r="H217" s="10">
        <v>78.375</v>
      </c>
      <c r="I217" s="11">
        <v>315</v>
      </c>
      <c r="J217" s="11"/>
      <c r="K217" s="12">
        <v>10.5</v>
      </c>
      <c r="L217" s="13"/>
      <c r="M217" s="12">
        <v>33.875</v>
      </c>
      <c r="N217" s="13"/>
      <c r="O217" s="12">
        <v>81.75</v>
      </c>
      <c r="P217" s="14">
        <v>24</v>
      </c>
      <c r="Q217" s="9">
        <v>1.76</v>
      </c>
      <c r="R217" s="9"/>
      <c r="S217" s="15">
        <v>4.92</v>
      </c>
      <c r="T217" s="7"/>
      <c r="U217" s="7">
        <v>2700</v>
      </c>
      <c r="V217" s="17">
        <v>27</v>
      </c>
      <c r="W217" s="18">
        <v>811</v>
      </c>
      <c r="X217" s="9">
        <v>107</v>
      </c>
      <c r="Y217" s="15">
        <v>7.25</v>
      </c>
      <c r="Z217" s="20">
        <v>4.4000000000000004</v>
      </c>
      <c r="AA217" s="15"/>
      <c r="AC217" s="1" t="s">
        <v>139</v>
      </c>
      <c r="AD217" s="1" t="s">
        <v>139</v>
      </c>
      <c r="AE217" s="1">
        <v>72</v>
      </c>
      <c r="AF217" s="1">
        <v>3</v>
      </c>
      <c r="AG217" s="1">
        <v>2</v>
      </c>
      <c r="AH217" s="1" t="s">
        <v>1708</v>
      </c>
      <c r="AI217" s="1">
        <v>2022</v>
      </c>
      <c r="AL217" s="19" t="s">
        <v>1709</v>
      </c>
      <c r="AM217" s="19"/>
      <c r="AN217" s="21" t="s">
        <v>1016</v>
      </c>
    </row>
    <row r="218" spans="1:53" x14ac:dyDescent="0.3">
      <c r="A218" s="1" t="s">
        <v>992</v>
      </c>
      <c r="B218" s="1">
        <v>2023</v>
      </c>
      <c r="C218" s="1" t="s">
        <v>928</v>
      </c>
      <c r="D218" s="1" t="s">
        <v>920</v>
      </c>
      <c r="E218" s="1" t="s">
        <v>920</v>
      </c>
      <c r="F218" s="1" t="s">
        <v>125</v>
      </c>
      <c r="G218" s="1">
        <v>6063</v>
      </c>
      <c r="H218" s="1">
        <v>78.375</v>
      </c>
      <c r="I218" s="1">
        <v>298</v>
      </c>
      <c r="K218" s="1">
        <v>10</v>
      </c>
      <c r="M218" s="1">
        <v>32.5</v>
      </c>
      <c r="O218" s="1">
        <v>79</v>
      </c>
      <c r="Q218" s="3">
        <v>1.78</v>
      </c>
      <c r="S218" s="3">
        <v>5.18</v>
      </c>
      <c r="V218" s="1">
        <v>30</v>
      </c>
      <c r="X218" s="1">
        <v>103</v>
      </c>
      <c r="Y218" s="3">
        <v>7.39</v>
      </c>
      <c r="AC218" s="1" t="s">
        <v>488</v>
      </c>
      <c r="AD218" s="1" t="s">
        <v>488</v>
      </c>
      <c r="AE218" s="1">
        <v>238</v>
      </c>
      <c r="AF218" s="1">
        <v>7</v>
      </c>
      <c r="AG218" s="1">
        <v>3</v>
      </c>
      <c r="AH218" s="1" t="s">
        <v>993</v>
      </c>
      <c r="AI218" s="1">
        <v>2023</v>
      </c>
      <c r="AM218" s="1">
        <v>10</v>
      </c>
      <c r="AN218" s="1" t="s">
        <v>994</v>
      </c>
    </row>
    <row r="219" spans="1:53" x14ac:dyDescent="0.3">
      <c r="A219" s="1" t="s">
        <v>3899</v>
      </c>
      <c r="B219" s="1">
        <v>2019</v>
      </c>
      <c r="C219" s="1" t="s">
        <v>928</v>
      </c>
      <c r="D219" s="6" t="s">
        <v>920</v>
      </c>
      <c r="E219" s="1" t="s">
        <v>920</v>
      </c>
      <c r="F219" s="1" t="s">
        <v>1492</v>
      </c>
      <c r="G219" s="1">
        <v>6063</v>
      </c>
      <c r="H219" s="1">
        <v>78.375</v>
      </c>
      <c r="I219" s="1">
        <v>312</v>
      </c>
      <c r="J219" s="1">
        <v>1028</v>
      </c>
      <c r="K219" s="1">
        <v>10.25</v>
      </c>
      <c r="L219" s="1">
        <v>3378</v>
      </c>
      <c r="M219" s="1">
        <v>33.875</v>
      </c>
      <c r="N219" s="1">
        <v>8278</v>
      </c>
      <c r="O219" s="1">
        <v>82.875</v>
      </c>
      <c r="P219" s="1">
        <v>18</v>
      </c>
      <c r="Q219" s="3">
        <v>1.78</v>
      </c>
      <c r="S219" s="3">
        <v>5.21</v>
      </c>
      <c r="U219" s="1">
        <v>3012</v>
      </c>
      <c r="V219" s="1">
        <v>30.5</v>
      </c>
      <c r="W219" s="1">
        <v>900</v>
      </c>
      <c r="X219" s="1">
        <v>108</v>
      </c>
      <c r="Y219" s="3">
        <v>7.75</v>
      </c>
      <c r="Z219" s="3">
        <v>4.76</v>
      </c>
      <c r="AB219" s="1" t="s">
        <v>3374</v>
      </c>
      <c r="AC219" s="1" t="s">
        <v>72</v>
      </c>
      <c r="AD219" s="1" t="s">
        <v>72</v>
      </c>
      <c r="AG219" s="1">
        <v>4</v>
      </c>
      <c r="AL219" s="1" t="s">
        <v>3900</v>
      </c>
      <c r="AN219" s="1" t="s">
        <v>1076</v>
      </c>
      <c r="AO219" s="1" t="s">
        <v>3901</v>
      </c>
      <c r="AR219" s="2"/>
    </row>
    <row r="220" spans="1:53" x14ac:dyDescent="0.3">
      <c r="A220" s="1" t="s">
        <v>14585</v>
      </c>
      <c r="B220" s="1">
        <v>2008</v>
      </c>
      <c r="C220" s="1" t="s">
        <v>928</v>
      </c>
      <c r="D220" s="1" t="s">
        <v>920</v>
      </c>
      <c r="E220" s="1" t="s">
        <v>920</v>
      </c>
      <c r="F220" s="1" t="s">
        <v>720</v>
      </c>
      <c r="G220" s="1">
        <v>6063</v>
      </c>
      <c r="H220" s="1">
        <v>78.375</v>
      </c>
      <c r="I220" s="1">
        <v>314</v>
      </c>
      <c r="J220" s="1">
        <v>1168</v>
      </c>
      <c r="K220" s="1">
        <v>11.75</v>
      </c>
      <c r="L220" s="1">
        <v>3628</v>
      </c>
      <c r="M220" s="1">
        <v>36.25</v>
      </c>
      <c r="P220" s="1">
        <v>24</v>
      </c>
      <c r="Q220" s="3">
        <v>1.76</v>
      </c>
      <c r="R220" s="3">
        <v>3</v>
      </c>
      <c r="S220" s="3">
        <v>5.21</v>
      </c>
      <c r="T220" s="1">
        <v>2.21</v>
      </c>
      <c r="U220" s="1">
        <v>2300</v>
      </c>
      <c r="V220" s="1">
        <v>23</v>
      </c>
      <c r="W220" s="1">
        <v>806</v>
      </c>
      <c r="X220" s="1">
        <v>102</v>
      </c>
      <c r="Y220" s="3">
        <v>7.6</v>
      </c>
      <c r="Z220" s="3">
        <v>4.82</v>
      </c>
      <c r="AB220" s="1" t="s">
        <v>2252</v>
      </c>
      <c r="AC220" s="1" t="s">
        <v>289</v>
      </c>
      <c r="AD220" s="1" t="s">
        <v>289</v>
      </c>
      <c r="AE220" s="1">
        <v>17</v>
      </c>
      <c r="AF220" s="1">
        <v>1</v>
      </c>
      <c r="AG220" s="1">
        <v>1</v>
      </c>
      <c r="AH220" s="1" t="s">
        <v>14586</v>
      </c>
      <c r="AI220" s="1">
        <v>2008</v>
      </c>
      <c r="AJ220" s="1">
        <v>2017</v>
      </c>
      <c r="AK220" s="1">
        <v>33098</v>
      </c>
      <c r="AO220" s="1" t="s">
        <v>14587</v>
      </c>
      <c r="AP220" s="1" t="s">
        <v>14587</v>
      </c>
      <c r="AQ220" s="1">
        <v>33098</v>
      </c>
      <c r="AR220" s="2"/>
      <c r="AS220" s="1">
        <f t="shared" ref="AS220:AS226" si="24">IF(AT220&gt;0,1,0)</f>
        <v>0</v>
      </c>
      <c r="AT220" s="1">
        <f t="shared" ref="AT220:AT226" si="25">AU220+AV220</f>
        <v>0</v>
      </c>
      <c r="AU220" s="1">
        <v>0</v>
      </c>
      <c r="AV220" s="1">
        <v>0</v>
      </c>
      <c r="AW220" s="1">
        <f t="shared" ref="AW220:AW226" si="26">IF(AX220&gt;0,1,0)</f>
        <v>0</v>
      </c>
      <c r="AX220" s="1">
        <f t="shared" ref="AX220:AX226" si="27">SUM(AY220+AZ220)</f>
        <v>0</v>
      </c>
      <c r="AY220" s="1">
        <v>0</v>
      </c>
      <c r="AZ220" s="1">
        <v>0</v>
      </c>
      <c r="BA220" s="1">
        <v>33098</v>
      </c>
    </row>
    <row r="221" spans="1:53" x14ac:dyDescent="0.3">
      <c r="A221" s="1" t="s">
        <v>16525</v>
      </c>
      <c r="B221" s="1">
        <v>2006</v>
      </c>
      <c r="C221" s="1" t="s">
        <v>928</v>
      </c>
      <c r="D221" s="1" t="s">
        <v>920</v>
      </c>
      <c r="E221" s="1" t="s">
        <v>920</v>
      </c>
      <c r="F221" s="1" t="s">
        <v>76</v>
      </c>
      <c r="G221" s="1">
        <v>6063</v>
      </c>
      <c r="H221" s="1">
        <v>78.375</v>
      </c>
      <c r="I221" s="1">
        <v>315</v>
      </c>
      <c r="J221" s="1">
        <v>1000</v>
      </c>
      <c r="K221" s="1">
        <v>10</v>
      </c>
      <c r="L221" s="1">
        <v>3400</v>
      </c>
      <c r="M221" s="1">
        <v>34</v>
      </c>
      <c r="Q221" s="3">
        <v>1.84</v>
      </c>
      <c r="R221" s="3">
        <v>3.06</v>
      </c>
      <c r="S221" s="3">
        <v>5.35</v>
      </c>
      <c r="T221" s="1">
        <v>2.2899999999999898</v>
      </c>
      <c r="U221" s="1">
        <v>2412</v>
      </c>
      <c r="V221" s="1">
        <v>24.5</v>
      </c>
      <c r="W221" s="1">
        <v>805</v>
      </c>
      <c r="X221" s="1">
        <v>101</v>
      </c>
      <c r="Y221" s="3">
        <v>7.73</v>
      </c>
      <c r="Z221" s="3">
        <v>4.8499999999999996</v>
      </c>
      <c r="AB221" s="1" t="s">
        <v>3256</v>
      </c>
      <c r="AC221" s="1" t="s">
        <v>289</v>
      </c>
      <c r="AD221" s="1" t="s">
        <v>289</v>
      </c>
      <c r="AE221" s="1">
        <v>141</v>
      </c>
      <c r="AF221" s="1">
        <v>5</v>
      </c>
      <c r="AG221" s="1">
        <v>3</v>
      </c>
      <c r="AH221" s="1" t="s">
        <v>16526</v>
      </c>
      <c r="AI221" s="1">
        <v>2006</v>
      </c>
      <c r="AK221" s="1">
        <v>30956</v>
      </c>
      <c r="AO221" s="1" t="s">
        <v>16527</v>
      </c>
      <c r="AP221" s="1" t="s">
        <v>16527</v>
      </c>
      <c r="AQ221" s="1">
        <v>30956</v>
      </c>
      <c r="AR221" s="2"/>
      <c r="AS221" s="1">
        <f t="shared" si="24"/>
        <v>0</v>
      </c>
      <c r="AT221" s="1">
        <f t="shared" si="25"/>
        <v>0</v>
      </c>
      <c r="AU221" s="1">
        <v>0</v>
      </c>
      <c r="AV221" s="1">
        <v>0</v>
      </c>
      <c r="AW221" s="1">
        <f t="shared" si="26"/>
        <v>0</v>
      </c>
      <c r="AX221" s="1">
        <f t="shared" si="27"/>
        <v>0</v>
      </c>
      <c r="AY221" s="1">
        <v>0</v>
      </c>
      <c r="AZ221" s="1">
        <v>0</v>
      </c>
      <c r="BA221" s="1">
        <v>30956</v>
      </c>
    </row>
    <row r="222" spans="1:53" x14ac:dyDescent="0.3">
      <c r="A222" s="1" t="s">
        <v>12781</v>
      </c>
      <c r="B222" s="1">
        <v>2010</v>
      </c>
      <c r="C222" s="1" t="s">
        <v>928</v>
      </c>
      <c r="D222" s="1" t="s">
        <v>920</v>
      </c>
      <c r="E222" s="1" t="s">
        <v>920</v>
      </c>
      <c r="F222" s="1" t="s">
        <v>348</v>
      </c>
      <c r="G222" s="1">
        <v>6063</v>
      </c>
      <c r="H222" s="1">
        <v>78.375</v>
      </c>
      <c r="I222" s="1">
        <v>307</v>
      </c>
      <c r="J222" s="1">
        <v>948</v>
      </c>
      <c r="K222" s="1">
        <v>9.5</v>
      </c>
      <c r="L222" s="1">
        <v>3328</v>
      </c>
      <c r="M222" s="1">
        <v>33.25</v>
      </c>
      <c r="P222" s="1">
        <v>29</v>
      </c>
      <c r="Q222" s="3">
        <v>1.82</v>
      </c>
      <c r="R222" s="3">
        <v>3.12</v>
      </c>
      <c r="S222" s="3">
        <v>5.42</v>
      </c>
      <c r="T222" s="1">
        <v>2.2999999999999998</v>
      </c>
      <c r="U222" s="1">
        <v>2900</v>
      </c>
      <c r="V222" s="1">
        <v>29</v>
      </c>
      <c r="W222" s="1">
        <v>809</v>
      </c>
      <c r="X222" s="1">
        <v>105</v>
      </c>
      <c r="Y222" s="3">
        <v>7.67</v>
      </c>
      <c r="Z222" s="3">
        <v>4.8</v>
      </c>
      <c r="AB222" s="1" t="s">
        <v>3244</v>
      </c>
      <c r="AC222" s="1" t="s">
        <v>261</v>
      </c>
      <c r="AD222" s="1" t="s">
        <v>261</v>
      </c>
      <c r="AE222" s="1">
        <v>208</v>
      </c>
      <c r="AF222" s="1">
        <v>7</v>
      </c>
      <c r="AG222" s="1">
        <v>3</v>
      </c>
      <c r="AH222" s="1" t="s">
        <v>12782</v>
      </c>
      <c r="AI222" s="1">
        <v>2010</v>
      </c>
      <c r="AK222" s="1">
        <v>35647</v>
      </c>
      <c r="AO222" s="1" t="s">
        <v>12783</v>
      </c>
      <c r="AP222" s="1" t="s">
        <v>12783</v>
      </c>
      <c r="AQ222" s="1">
        <v>35647</v>
      </c>
      <c r="AR222" s="2"/>
      <c r="AS222" s="1">
        <f t="shared" si="24"/>
        <v>0</v>
      </c>
      <c r="AT222" s="1">
        <f t="shared" si="25"/>
        <v>0</v>
      </c>
      <c r="AU222" s="1">
        <v>0</v>
      </c>
      <c r="AV222" s="1">
        <v>0</v>
      </c>
      <c r="AW222" s="1">
        <f t="shared" si="26"/>
        <v>0</v>
      </c>
      <c r="AX222" s="1">
        <f t="shared" si="27"/>
        <v>0</v>
      </c>
      <c r="AY222" s="1">
        <v>0</v>
      </c>
      <c r="AZ222" s="1">
        <v>0</v>
      </c>
      <c r="BA222" s="1">
        <v>35647</v>
      </c>
    </row>
    <row r="223" spans="1:53" x14ac:dyDescent="0.3">
      <c r="A223" s="1" t="s">
        <v>19361</v>
      </c>
      <c r="B223" s="1">
        <v>2003</v>
      </c>
      <c r="C223" s="1" t="s">
        <v>928</v>
      </c>
      <c r="D223" s="6" t="s">
        <v>920</v>
      </c>
      <c r="E223" s="1" t="s">
        <v>920</v>
      </c>
      <c r="F223" s="1" t="s">
        <v>661</v>
      </c>
      <c r="G223" s="1">
        <v>6063</v>
      </c>
      <c r="H223" s="1">
        <v>78.375</v>
      </c>
      <c r="I223" s="1">
        <v>327</v>
      </c>
      <c r="J223" s="1">
        <v>934</v>
      </c>
      <c r="K223" s="1">
        <v>9.75</v>
      </c>
      <c r="L223" s="1">
        <v>3212</v>
      </c>
      <c r="M223" s="1">
        <v>32.5</v>
      </c>
      <c r="P223" s="1">
        <v>21</v>
      </c>
      <c r="Q223" s="3">
        <v>1.88</v>
      </c>
      <c r="R223" s="3">
        <v>3.17</v>
      </c>
      <c r="S223" s="3">
        <v>5.46</v>
      </c>
      <c r="T223" s="1">
        <v>2.29</v>
      </c>
      <c r="U223" s="1">
        <v>2612</v>
      </c>
      <c r="V223" s="1">
        <v>26.5</v>
      </c>
      <c r="W223" s="1">
        <v>708</v>
      </c>
      <c r="X223" s="1">
        <v>92</v>
      </c>
      <c r="Y223" s="3">
        <v>8.19</v>
      </c>
      <c r="Z223" s="3">
        <v>4.83</v>
      </c>
      <c r="AB223" s="1" t="s">
        <v>3374</v>
      </c>
      <c r="AC223" s="1" t="s">
        <v>3301</v>
      </c>
      <c r="AD223" s="1" t="s">
        <v>121</v>
      </c>
      <c r="AE223" s="1">
        <v>204</v>
      </c>
      <c r="AF223" s="1">
        <v>6</v>
      </c>
      <c r="AG223" s="1">
        <v>3</v>
      </c>
      <c r="AH223" s="1" t="s">
        <v>19362</v>
      </c>
      <c r="AI223" s="1">
        <v>2003</v>
      </c>
      <c r="AK223" s="1">
        <v>28240</v>
      </c>
      <c r="AO223" s="1" t="s">
        <v>19363</v>
      </c>
      <c r="AP223" s="1" t="s">
        <v>19363</v>
      </c>
      <c r="AQ223" s="1">
        <v>28240</v>
      </c>
      <c r="AR223" s="2"/>
      <c r="AS223" s="1">
        <f t="shared" si="24"/>
        <v>0</v>
      </c>
      <c r="AT223" s="1">
        <f t="shared" si="25"/>
        <v>0</v>
      </c>
      <c r="AU223" s="1">
        <v>0</v>
      </c>
      <c r="AV223" s="1">
        <v>0</v>
      </c>
      <c r="AW223" s="1">
        <f t="shared" si="26"/>
        <v>0</v>
      </c>
      <c r="AX223" s="1">
        <f t="shared" si="27"/>
        <v>0</v>
      </c>
      <c r="AY223" s="1">
        <v>0</v>
      </c>
      <c r="AZ223" s="1">
        <v>0</v>
      </c>
      <c r="BA223" s="1">
        <v>28240</v>
      </c>
    </row>
    <row r="224" spans="1:53" x14ac:dyDescent="0.3">
      <c r="A224" s="1" t="s">
        <v>19389</v>
      </c>
      <c r="B224" s="1">
        <v>2003</v>
      </c>
      <c r="C224" s="1" t="s">
        <v>928</v>
      </c>
      <c r="D224" s="6" t="s">
        <v>920</v>
      </c>
      <c r="E224" s="1" t="s">
        <v>920</v>
      </c>
      <c r="F224" s="1" t="s">
        <v>56</v>
      </c>
      <c r="G224" s="1">
        <v>6063</v>
      </c>
      <c r="H224" s="1">
        <v>78.375</v>
      </c>
      <c r="I224" s="1">
        <v>319</v>
      </c>
      <c r="J224" s="1">
        <v>1100</v>
      </c>
      <c r="K224" s="1">
        <v>11</v>
      </c>
      <c r="L224" s="1">
        <v>3418</v>
      </c>
      <c r="M224" s="1">
        <v>34.125</v>
      </c>
      <c r="Q224" s="3">
        <v>1.87</v>
      </c>
      <c r="R224" s="3">
        <v>3.12</v>
      </c>
      <c r="S224" s="3">
        <v>5.46</v>
      </c>
      <c r="T224" s="1">
        <v>2.34</v>
      </c>
      <c r="U224" s="1">
        <v>2912</v>
      </c>
      <c r="V224" s="1">
        <v>29.5</v>
      </c>
      <c r="W224" s="1">
        <v>805</v>
      </c>
      <c r="X224" s="1">
        <v>101</v>
      </c>
      <c r="Y224" s="3">
        <v>8.3000000000000007</v>
      </c>
      <c r="Z224" s="3">
        <v>4.82</v>
      </c>
      <c r="AB224" s="1" t="s">
        <v>3240</v>
      </c>
      <c r="AC224" s="1" t="s">
        <v>72</v>
      </c>
      <c r="AD224" s="1" t="s">
        <v>72</v>
      </c>
      <c r="AG224" s="1">
        <v>4</v>
      </c>
      <c r="AH224" s="1" t="s">
        <v>19390</v>
      </c>
      <c r="AI224" s="1">
        <v>2003</v>
      </c>
      <c r="AK224" s="1">
        <v>28631</v>
      </c>
      <c r="AO224" s="1" t="s">
        <v>19391</v>
      </c>
      <c r="AP224" s="1" t="s">
        <v>19391</v>
      </c>
      <c r="AQ224" s="1">
        <v>28631</v>
      </c>
      <c r="AR224" s="2"/>
      <c r="AS224" s="1">
        <f t="shared" si="24"/>
        <v>0</v>
      </c>
      <c r="AT224" s="1">
        <f t="shared" si="25"/>
        <v>0</v>
      </c>
      <c r="AU224" s="1">
        <v>0</v>
      </c>
      <c r="AV224" s="1">
        <v>0</v>
      </c>
      <c r="AW224" s="1">
        <f t="shared" si="26"/>
        <v>0</v>
      </c>
      <c r="AX224" s="1">
        <f t="shared" si="27"/>
        <v>0</v>
      </c>
      <c r="AY224" s="1">
        <v>0</v>
      </c>
      <c r="AZ224" s="1">
        <v>0</v>
      </c>
      <c r="BA224" s="1">
        <v>28631</v>
      </c>
    </row>
    <row r="225" spans="1:53" x14ac:dyDescent="0.3">
      <c r="A225" s="1" t="s">
        <v>7852</v>
      </c>
      <c r="B225" s="1">
        <v>2015</v>
      </c>
      <c r="C225" s="1" t="s">
        <v>928</v>
      </c>
      <c r="D225" s="1" t="s">
        <v>920</v>
      </c>
      <c r="E225" s="1" t="s">
        <v>920</v>
      </c>
      <c r="F225" s="1" t="s">
        <v>201</v>
      </c>
      <c r="G225" s="1">
        <v>6063</v>
      </c>
      <c r="H225" s="1">
        <v>78.375</v>
      </c>
      <c r="I225" s="1">
        <v>353</v>
      </c>
      <c r="J225" s="1">
        <v>978</v>
      </c>
      <c r="K225" s="1">
        <v>9.875</v>
      </c>
      <c r="L225" s="1">
        <v>3400</v>
      </c>
      <c r="M225" s="1">
        <v>34</v>
      </c>
      <c r="N225" s="1">
        <v>8228</v>
      </c>
      <c r="O225" s="1">
        <v>82.25</v>
      </c>
      <c r="Q225" s="3">
        <v>1.93</v>
      </c>
      <c r="R225" s="3">
        <v>3.19</v>
      </c>
      <c r="S225" s="3">
        <v>5.55</v>
      </c>
      <c r="T225" s="1">
        <v>2.36</v>
      </c>
      <c r="U225" s="1">
        <v>2912</v>
      </c>
      <c r="V225" s="1">
        <v>29.5</v>
      </c>
      <c r="Z225" s="3">
        <v>4.7699999999999996</v>
      </c>
      <c r="AB225" s="1" t="s">
        <v>3256</v>
      </c>
      <c r="AC225" s="1" t="s">
        <v>86</v>
      </c>
      <c r="AD225" s="1" t="s">
        <v>86</v>
      </c>
      <c r="AE225" s="1">
        <v>183</v>
      </c>
      <c r="AF225" s="1">
        <v>6</v>
      </c>
      <c r="AG225" s="1">
        <v>3</v>
      </c>
      <c r="AH225" s="1" t="s">
        <v>7853</v>
      </c>
      <c r="AI225" s="1">
        <v>2015</v>
      </c>
      <c r="AK225" s="1">
        <v>42526</v>
      </c>
      <c r="AO225" s="1" t="s">
        <v>7854</v>
      </c>
      <c r="AP225" s="1" t="s">
        <v>7854</v>
      </c>
      <c r="AQ225" s="1">
        <v>42526</v>
      </c>
      <c r="AR225" s="2"/>
      <c r="AS225" s="1">
        <f t="shared" si="24"/>
        <v>0</v>
      </c>
      <c r="AT225" s="1">
        <f t="shared" si="25"/>
        <v>0</v>
      </c>
      <c r="AU225" s="1">
        <v>0</v>
      </c>
      <c r="AV225" s="1">
        <v>0</v>
      </c>
      <c r="AW225" s="1">
        <f t="shared" si="26"/>
        <v>0</v>
      </c>
      <c r="AX225" s="1">
        <f t="shared" si="27"/>
        <v>0</v>
      </c>
      <c r="AY225" s="1">
        <v>0</v>
      </c>
      <c r="AZ225" s="1">
        <v>0</v>
      </c>
      <c r="BA225" s="1">
        <v>42526</v>
      </c>
    </row>
    <row r="226" spans="1:53" x14ac:dyDescent="0.3">
      <c r="A226" s="1" t="s">
        <v>15607</v>
      </c>
      <c r="B226" s="1">
        <v>2007</v>
      </c>
      <c r="C226" s="1" t="s">
        <v>928</v>
      </c>
      <c r="D226" s="1" t="s">
        <v>920</v>
      </c>
      <c r="E226" s="1" t="s">
        <v>920</v>
      </c>
      <c r="F226" s="1" t="s">
        <v>404</v>
      </c>
      <c r="G226" s="1">
        <v>6063</v>
      </c>
      <c r="H226" s="1">
        <v>78.375</v>
      </c>
      <c r="I226" s="1">
        <v>334</v>
      </c>
      <c r="J226" s="1">
        <v>1068</v>
      </c>
      <c r="K226" s="1">
        <v>10.75</v>
      </c>
      <c r="L226" s="1">
        <v>3638</v>
      </c>
      <c r="M226" s="1">
        <v>36.375</v>
      </c>
      <c r="P226" s="1">
        <v>30</v>
      </c>
      <c r="Q226" s="3">
        <v>2.08</v>
      </c>
      <c r="R226" s="3">
        <v>3.34</v>
      </c>
      <c r="S226" s="3">
        <v>5.67</v>
      </c>
      <c r="T226" s="1">
        <v>2.33</v>
      </c>
      <c r="W226" s="1">
        <v>710</v>
      </c>
      <c r="X226" s="1">
        <v>94</v>
      </c>
      <c r="AB226" s="1" t="s">
        <v>2252</v>
      </c>
      <c r="AC226" s="1" t="s">
        <v>72</v>
      </c>
      <c r="AD226" s="1" t="s">
        <v>72</v>
      </c>
      <c r="AG226" s="1">
        <v>4</v>
      </c>
      <c r="AH226" s="1" t="s">
        <v>15608</v>
      </c>
      <c r="AI226" s="1">
        <v>2007</v>
      </c>
      <c r="AK226" s="1">
        <v>32519</v>
      </c>
      <c r="AO226" s="1" t="s">
        <v>15609</v>
      </c>
      <c r="AP226" s="1" t="s">
        <v>15609</v>
      </c>
      <c r="AQ226" s="1">
        <v>32519</v>
      </c>
      <c r="AR226" s="2"/>
      <c r="AS226" s="1">
        <f t="shared" si="24"/>
        <v>0</v>
      </c>
      <c r="AT226" s="1">
        <f t="shared" si="25"/>
        <v>0</v>
      </c>
      <c r="AU226" s="1">
        <v>0</v>
      </c>
      <c r="AV226" s="1">
        <v>0</v>
      </c>
      <c r="AW226" s="1">
        <f t="shared" si="26"/>
        <v>0</v>
      </c>
      <c r="AX226" s="1">
        <f t="shared" si="27"/>
        <v>0</v>
      </c>
      <c r="AY226" s="1">
        <v>0</v>
      </c>
      <c r="AZ226" s="1">
        <v>0</v>
      </c>
      <c r="BA226" s="1">
        <v>32519</v>
      </c>
    </row>
    <row r="227" spans="1:53" x14ac:dyDescent="0.3">
      <c r="A227" s="1" t="s">
        <v>995</v>
      </c>
      <c r="B227" s="1">
        <v>2023</v>
      </c>
      <c r="C227" s="1" t="s">
        <v>928</v>
      </c>
      <c r="D227" s="1" t="s">
        <v>920</v>
      </c>
      <c r="E227" s="1" t="s">
        <v>920</v>
      </c>
      <c r="F227" s="1" t="s">
        <v>192</v>
      </c>
      <c r="G227" s="1">
        <v>6063</v>
      </c>
      <c r="H227" s="1">
        <v>78.375</v>
      </c>
      <c r="I227" s="1">
        <v>313</v>
      </c>
      <c r="K227" s="1">
        <v>9.5</v>
      </c>
      <c r="M227" s="1">
        <v>36.125</v>
      </c>
      <c r="O227" s="1">
        <v>85.125</v>
      </c>
      <c r="P227" s="1">
        <v>29</v>
      </c>
      <c r="X227" s="1">
        <v>110</v>
      </c>
      <c r="AC227" s="1" t="s">
        <v>131</v>
      </c>
      <c r="AD227" s="1" t="s">
        <v>131</v>
      </c>
      <c r="AE227" s="1">
        <v>6</v>
      </c>
      <c r="AF227" s="1">
        <v>1</v>
      </c>
      <c r="AG227" s="1">
        <v>1</v>
      </c>
      <c r="AH227" s="1" t="s">
        <v>996</v>
      </c>
      <c r="AI227" s="1">
        <v>2023</v>
      </c>
      <c r="AM227" s="1">
        <v>10</v>
      </c>
      <c r="AN227" s="1" t="s">
        <v>997</v>
      </c>
    </row>
    <row r="228" spans="1:53" x14ac:dyDescent="0.3">
      <c r="A228" s="1" t="s">
        <v>2760</v>
      </c>
      <c r="B228" s="1">
        <v>2016</v>
      </c>
      <c r="C228" s="1" t="s">
        <v>928</v>
      </c>
      <c r="D228" s="6" t="s">
        <v>920</v>
      </c>
      <c r="E228" s="1" t="s">
        <v>920</v>
      </c>
      <c r="F228" s="1" t="s">
        <v>458</v>
      </c>
      <c r="G228" s="1">
        <v>6063</v>
      </c>
      <c r="H228" s="1">
        <v>78.375</v>
      </c>
      <c r="I228" s="1">
        <v>305</v>
      </c>
      <c r="J228" s="1">
        <v>968</v>
      </c>
      <c r="K228" s="1">
        <v>9.75</v>
      </c>
      <c r="L228" s="1">
        <v>3348</v>
      </c>
      <c r="M228" s="1">
        <v>33.5</v>
      </c>
      <c r="N228" s="1">
        <v>8048</v>
      </c>
      <c r="O228" s="1">
        <v>80.5</v>
      </c>
      <c r="P228" s="1">
        <v>23</v>
      </c>
      <c r="AB228" s="1" t="s">
        <v>3293</v>
      </c>
      <c r="AC228" s="1" t="s">
        <v>256</v>
      </c>
      <c r="AD228" s="1" t="s">
        <v>256</v>
      </c>
      <c r="AE228" s="1">
        <v>200</v>
      </c>
      <c r="AF228" s="1">
        <v>6</v>
      </c>
      <c r="AG228" s="1">
        <v>3</v>
      </c>
      <c r="AH228" s="1" t="s">
        <v>6886</v>
      </c>
      <c r="AI228" s="1">
        <v>2016</v>
      </c>
      <c r="AJ228" s="1">
        <v>2019</v>
      </c>
      <c r="AK228" s="1">
        <v>43489</v>
      </c>
      <c r="AO228" s="1" t="s">
        <v>6887</v>
      </c>
      <c r="AP228" s="1" t="s">
        <v>6887</v>
      </c>
      <c r="AQ228" s="1">
        <v>43489</v>
      </c>
      <c r="AR228" s="2"/>
      <c r="AS228" s="1">
        <f>IF(AT228&gt;0,1,0)</f>
        <v>0</v>
      </c>
      <c r="AT228" s="1">
        <f>AU228+AV228</f>
        <v>0</v>
      </c>
      <c r="AU228" s="1">
        <v>0</v>
      </c>
      <c r="AV228" s="1">
        <v>0</v>
      </c>
      <c r="AW228" s="1">
        <f>IF(AX228&gt;0,1,0)</f>
        <v>0</v>
      </c>
      <c r="AX228" s="1">
        <f>SUM(AY228+AZ228)</f>
        <v>0</v>
      </c>
      <c r="AY228" s="1">
        <v>0</v>
      </c>
      <c r="AZ228" s="1">
        <v>0</v>
      </c>
      <c r="BA228" s="1">
        <v>43489</v>
      </c>
    </row>
    <row r="229" spans="1:53" x14ac:dyDescent="0.3">
      <c r="A229" s="1" t="s">
        <v>10794</v>
      </c>
      <c r="B229" s="1">
        <v>2012</v>
      </c>
      <c r="C229" s="1" t="s">
        <v>928</v>
      </c>
      <c r="D229" s="1" t="s">
        <v>920</v>
      </c>
      <c r="E229" s="1" t="s">
        <v>920</v>
      </c>
      <c r="F229" s="1" t="s">
        <v>318</v>
      </c>
      <c r="G229" s="1">
        <v>6063</v>
      </c>
      <c r="H229" s="1">
        <v>78.375</v>
      </c>
      <c r="I229" s="1">
        <v>319</v>
      </c>
      <c r="J229" s="1">
        <v>968</v>
      </c>
      <c r="K229" s="1">
        <v>9.75</v>
      </c>
      <c r="L229" s="1">
        <v>3228</v>
      </c>
      <c r="M229" s="1">
        <v>32.25</v>
      </c>
      <c r="N229" s="1">
        <v>7758</v>
      </c>
      <c r="O229" s="1">
        <v>77.625</v>
      </c>
      <c r="P229" s="1">
        <v>23</v>
      </c>
      <c r="AB229" s="1" t="s">
        <v>3293</v>
      </c>
      <c r="AC229" s="1" t="s">
        <v>391</v>
      </c>
      <c r="AD229" s="1" t="s">
        <v>391</v>
      </c>
      <c r="AE229" s="1">
        <v>178</v>
      </c>
      <c r="AF229" s="1">
        <v>6</v>
      </c>
      <c r="AG229" s="1">
        <v>3</v>
      </c>
      <c r="AH229" s="1" t="s">
        <v>10795</v>
      </c>
      <c r="AI229" s="1">
        <v>2012</v>
      </c>
      <c r="AK229" s="1">
        <v>38708</v>
      </c>
      <c r="AO229" s="1" t="s">
        <v>10796</v>
      </c>
      <c r="AP229" s="1" t="s">
        <v>10796</v>
      </c>
      <c r="AQ229" s="1">
        <v>38708</v>
      </c>
      <c r="AR229" s="2"/>
      <c r="AS229" s="1">
        <f>IF(AT229&gt;0,1,0)</f>
        <v>0</v>
      </c>
      <c r="AT229" s="1">
        <f>AU229+AV229</f>
        <v>0</v>
      </c>
      <c r="AU229" s="1">
        <v>0</v>
      </c>
      <c r="AV229" s="1">
        <v>0</v>
      </c>
      <c r="AW229" s="1">
        <f>IF(AX229&gt;0,1,0)</f>
        <v>0</v>
      </c>
      <c r="AX229" s="1">
        <f>SUM(AY229+AZ229)</f>
        <v>0</v>
      </c>
      <c r="AY229" s="1">
        <v>0</v>
      </c>
      <c r="AZ229" s="1">
        <v>0</v>
      </c>
      <c r="BA229" s="1">
        <v>38708</v>
      </c>
    </row>
    <row r="230" spans="1:53" x14ac:dyDescent="0.3">
      <c r="A230" s="1" t="s">
        <v>13697</v>
      </c>
      <c r="B230" s="1">
        <v>2009</v>
      </c>
      <c r="C230" s="1" t="s">
        <v>928</v>
      </c>
      <c r="D230" s="1" t="s">
        <v>920</v>
      </c>
      <c r="E230" s="1" t="s">
        <v>920</v>
      </c>
      <c r="F230" s="1" t="s">
        <v>690</v>
      </c>
      <c r="G230" s="1">
        <v>6063</v>
      </c>
      <c r="H230" s="1">
        <v>78.375</v>
      </c>
      <c r="I230" s="1">
        <v>296</v>
      </c>
      <c r="J230" s="1">
        <v>1028</v>
      </c>
      <c r="K230" s="1">
        <v>10.25</v>
      </c>
      <c r="L230" s="1">
        <v>3348</v>
      </c>
      <c r="M230" s="1">
        <v>33.5</v>
      </c>
      <c r="AB230" s="1" t="s">
        <v>3394</v>
      </c>
      <c r="AC230" s="1" t="s">
        <v>72</v>
      </c>
      <c r="AD230" s="1" t="s">
        <v>72</v>
      </c>
      <c r="AG230" s="1">
        <v>4</v>
      </c>
      <c r="AH230" s="1" t="s">
        <v>13698</v>
      </c>
      <c r="AI230" s="1">
        <v>2009</v>
      </c>
      <c r="AK230" s="1">
        <v>34873</v>
      </c>
      <c r="AO230" s="1" t="s">
        <v>13699</v>
      </c>
      <c r="AP230" s="1" t="s">
        <v>13699</v>
      </c>
      <c r="AQ230" s="1">
        <v>34873</v>
      </c>
      <c r="AR230" s="2"/>
      <c r="AS230" s="1">
        <f>IF(AT230&gt;0,1,0)</f>
        <v>0</v>
      </c>
      <c r="AT230" s="1">
        <f>AU230+AV230</f>
        <v>0</v>
      </c>
      <c r="AU230" s="1">
        <v>0</v>
      </c>
      <c r="AV230" s="1">
        <v>0</v>
      </c>
      <c r="AW230" s="1">
        <f>IF(AX230&gt;0,1,0)</f>
        <v>0</v>
      </c>
      <c r="AX230" s="1">
        <f>SUM(AY230+AZ230)</f>
        <v>0</v>
      </c>
      <c r="AY230" s="1">
        <v>0</v>
      </c>
      <c r="AZ230" s="1">
        <v>0</v>
      </c>
      <c r="BA230" s="1">
        <v>34873</v>
      </c>
    </row>
    <row r="231" spans="1:53" x14ac:dyDescent="0.3">
      <c r="A231" s="1" t="s">
        <v>20038</v>
      </c>
      <c r="B231" s="1">
        <v>2024</v>
      </c>
      <c r="C231" s="1" t="s">
        <v>928</v>
      </c>
      <c r="D231" s="1" t="s">
        <v>928</v>
      </c>
      <c r="E231" s="1" t="s">
        <v>920</v>
      </c>
      <c r="F231" s="1" t="s">
        <v>95</v>
      </c>
      <c r="G231" s="1">
        <v>6062</v>
      </c>
      <c r="H231" s="1">
        <v>78.25</v>
      </c>
      <c r="I231" s="1">
        <v>327</v>
      </c>
      <c r="K231" s="1">
        <v>9</v>
      </c>
      <c r="M231" s="1">
        <v>33.25</v>
      </c>
      <c r="O231" s="1">
        <v>81.25</v>
      </c>
      <c r="P231" s="1" t="s">
        <v>2196</v>
      </c>
      <c r="Q231" s="3" t="s">
        <v>2196</v>
      </c>
      <c r="S231" s="3" t="s">
        <v>2196</v>
      </c>
      <c r="V231" s="1" t="s">
        <v>2196</v>
      </c>
      <c r="X231" s="1" t="s">
        <v>2196</v>
      </c>
      <c r="Y231" s="3" t="s">
        <v>2196</v>
      </c>
      <c r="Z231" s="3" t="s">
        <v>2196</v>
      </c>
      <c r="AH231" s="1" t="s">
        <v>20686</v>
      </c>
      <c r="AI231" s="1">
        <v>2024</v>
      </c>
      <c r="AM231" s="1">
        <v>10</v>
      </c>
      <c r="AN231" s="1" t="s">
        <v>1010</v>
      </c>
      <c r="AO231" s="1" t="s">
        <v>20368</v>
      </c>
    </row>
    <row r="232" spans="1:53" x14ac:dyDescent="0.3">
      <c r="A232" s="1" t="s">
        <v>8008</v>
      </c>
      <c r="B232" s="1">
        <v>2005</v>
      </c>
      <c r="C232" s="1" t="s">
        <v>672</v>
      </c>
      <c r="D232" s="1" t="s">
        <v>643</v>
      </c>
      <c r="E232" s="1" t="s">
        <v>643</v>
      </c>
      <c r="F232" s="1" t="s">
        <v>366</v>
      </c>
      <c r="G232" s="1">
        <v>6062</v>
      </c>
      <c r="H232" s="1">
        <v>78.25</v>
      </c>
      <c r="I232" s="1">
        <v>242</v>
      </c>
      <c r="J232" s="1">
        <v>912</v>
      </c>
      <c r="K232" s="1">
        <v>9.5</v>
      </c>
      <c r="L232" s="1">
        <v>3318</v>
      </c>
      <c r="M232" s="1">
        <v>33.125</v>
      </c>
      <c r="Q232" s="3">
        <v>1.55</v>
      </c>
      <c r="R232" s="3">
        <v>2.5299999999999998</v>
      </c>
      <c r="S232" s="3">
        <v>4.38</v>
      </c>
      <c r="T232" s="1">
        <v>1.85</v>
      </c>
      <c r="U232" s="1">
        <v>3912</v>
      </c>
      <c r="V232" s="1">
        <v>39.5</v>
      </c>
      <c r="W232" s="1">
        <v>1009</v>
      </c>
      <c r="X232" s="1">
        <v>129</v>
      </c>
      <c r="AB232" s="1" t="s">
        <v>3244</v>
      </c>
      <c r="AC232" s="1" t="s">
        <v>211</v>
      </c>
      <c r="AD232" s="1" t="s">
        <v>211</v>
      </c>
      <c r="AE232" s="1">
        <v>21</v>
      </c>
      <c r="AF232" s="1">
        <v>1</v>
      </c>
      <c r="AG232" s="1">
        <v>1</v>
      </c>
      <c r="AH232" s="1" t="s">
        <v>17671</v>
      </c>
      <c r="AI232" s="1">
        <v>2005</v>
      </c>
      <c r="AK232" s="1">
        <v>29848</v>
      </c>
      <c r="AO232" s="1" t="s">
        <v>17672</v>
      </c>
      <c r="AP232" s="1" t="s">
        <v>17672</v>
      </c>
      <c r="AQ232" s="1">
        <v>29848</v>
      </c>
      <c r="AR232" s="2"/>
      <c r="AS232" s="1">
        <f>IF(AT232&gt;0,1,0)</f>
        <v>0</v>
      </c>
      <c r="AT232" s="1">
        <f>AU232+AV232</f>
        <v>0</v>
      </c>
      <c r="AU232" s="1">
        <v>0</v>
      </c>
      <c r="AV232" s="1">
        <v>0</v>
      </c>
      <c r="AW232" s="1">
        <f>IF(AX232&gt;0,1,0)</f>
        <v>0</v>
      </c>
      <c r="AX232" s="1">
        <f>SUM(AY232+AZ232)</f>
        <v>0</v>
      </c>
      <c r="AY232" s="1">
        <v>0</v>
      </c>
      <c r="AZ232" s="1">
        <v>0</v>
      </c>
      <c r="BA232" s="1">
        <v>29848</v>
      </c>
    </row>
    <row r="233" spans="1:53" x14ac:dyDescent="0.3">
      <c r="A233" s="1" t="s">
        <v>12999</v>
      </c>
      <c r="B233" s="1">
        <v>2010</v>
      </c>
      <c r="C233" s="1" t="s">
        <v>854</v>
      </c>
      <c r="D233" s="1" t="s">
        <v>854</v>
      </c>
      <c r="E233" s="1" t="s">
        <v>854</v>
      </c>
      <c r="F233" s="1" t="s">
        <v>496</v>
      </c>
      <c r="G233" s="1">
        <v>6062</v>
      </c>
      <c r="H233" s="1">
        <v>78.25</v>
      </c>
      <c r="I233" s="1">
        <v>260</v>
      </c>
      <c r="J233" s="1">
        <v>1058</v>
      </c>
      <c r="K233" s="1">
        <v>10.625</v>
      </c>
      <c r="L233" s="1">
        <v>3500</v>
      </c>
      <c r="M233" s="1">
        <v>35</v>
      </c>
      <c r="Q233" s="3">
        <v>1.58</v>
      </c>
      <c r="R233" s="3">
        <v>2.66</v>
      </c>
      <c r="S233" s="3">
        <v>4.5599999999999996</v>
      </c>
      <c r="T233" s="1">
        <v>1.8999999999999899</v>
      </c>
      <c r="U233" s="1">
        <v>3812</v>
      </c>
      <c r="V233" s="1">
        <v>38.5</v>
      </c>
      <c r="W233" s="1">
        <v>1000</v>
      </c>
      <c r="X233" s="1">
        <v>120</v>
      </c>
      <c r="Y233" s="3">
        <v>6.9</v>
      </c>
      <c r="Z233" s="3">
        <v>4.45</v>
      </c>
      <c r="AA233" s="3">
        <v>11.76</v>
      </c>
      <c r="AB233" s="1" t="s">
        <v>2252</v>
      </c>
      <c r="AC233" s="1" t="s">
        <v>62</v>
      </c>
      <c r="AD233" s="1" t="s">
        <v>62</v>
      </c>
      <c r="AE233" s="1">
        <v>95</v>
      </c>
      <c r="AF233" s="1">
        <v>3</v>
      </c>
      <c r="AG233" s="1">
        <v>2</v>
      </c>
      <c r="AH233" s="1" t="s">
        <v>13000</v>
      </c>
      <c r="AI233" s="1">
        <v>2010</v>
      </c>
      <c r="AJ233" s="1">
        <v>2017</v>
      </c>
      <c r="AK233" s="1">
        <v>35534</v>
      </c>
      <c r="AO233" s="1" t="s">
        <v>13001</v>
      </c>
      <c r="AP233" s="1" t="s">
        <v>13001</v>
      </c>
      <c r="AQ233" s="1">
        <v>35534</v>
      </c>
      <c r="AR233" s="2"/>
      <c r="AS233" s="1">
        <f>IF(AT233&gt;0,1,0)</f>
        <v>1</v>
      </c>
      <c r="AT233" s="1">
        <f>AU233+AV233</f>
        <v>5</v>
      </c>
      <c r="AU233" s="1">
        <v>4</v>
      </c>
      <c r="AV233" s="1">
        <v>1</v>
      </c>
      <c r="AW233" s="1">
        <f>IF(AX233&gt;0,1,0)</f>
        <v>1</v>
      </c>
      <c r="AX233" s="1">
        <f>SUM(AY233+AZ233)</f>
        <v>2</v>
      </c>
      <c r="AY233" s="1">
        <v>1</v>
      </c>
      <c r="AZ233" s="1">
        <v>1</v>
      </c>
      <c r="BA233" s="1">
        <v>35534</v>
      </c>
    </row>
    <row r="234" spans="1:53" x14ac:dyDescent="0.3">
      <c r="A234" s="1" t="s">
        <v>9487</v>
      </c>
      <c r="B234" s="1">
        <v>2013</v>
      </c>
      <c r="C234" s="1" t="s">
        <v>144</v>
      </c>
      <c r="D234" s="1" t="s">
        <v>55</v>
      </c>
      <c r="E234" s="1" t="s">
        <v>55</v>
      </c>
      <c r="F234" s="1" t="s">
        <v>318</v>
      </c>
      <c r="G234" s="1">
        <v>6062</v>
      </c>
      <c r="H234" s="1">
        <v>78.25</v>
      </c>
      <c r="I234" s="1">
        <v>248</v>
      </c>
      <c r="J234" s="1">
        <v>1000</v>
      </c>
      <c r="K234" s="1">
        <v>10</v>
      </c>
      <c r="L234" s="1">
        <v>3378</v>
      </c>
      <c r="M234" s="1">
        <v>33.875</v>
      </c>
      <c r="N234" s="1">
        <v>8200</v>
      </c>
      <c r="O234" s="1">
        <v>82</v>
      </c>
      <c r="Q234" s="3">
        <v>1.65</v>
      </c>
      <c r="R234" s="3">
        <v>2.68</v>
      </c>
      <c r="S234" s="3">
        <v>4.5999999999999996</v>
      </c>
      <c r="T234" s="1">
        <v>1.9199999999999899</v>
      </c>
      <c r="U234" s="1">
        <v>3212</v>
      </c>
      <c r="V234" s="1">
        <v>32.5</v>
      </c>
      <c r="W234" s="1">
        <v>1002</v>
      </c>
      <c r="X234" s="1">
        <v>122</v>
      </c>
      <c r="Y234" s="3">
        <v>7.02</v>
      </c>
      <c r="Z234" s="3">
        <v>4.3499999999999996</v>
      </c>
      <c r="AB234" s="1" t="s">
        <v>3293</v>
      </c>
      <c r="AC234" s="1" t="s">
        <v>488</v>
      </c>
      <c r="AD234" s="1" t="s">
        <v>488</v>
      </c>
      <c r="AE234" s="1">
        <v>3</v>
      </c>
      <c r="AF234" s="1">
        <v>1</v>
      </c>
      <c r="AG234" s="1">
        <v>1</v>
      </c>
      <c r="AH234" s="1" t="s">
        <v>9488</v>
      </c>
      <c r="AI234" s="1">
        <v>2013</v>
      </c>
      <c r="AJ234" s="1">
        <v>2018</v>
      </c>
      <c r="AK234" s="1">
        <v>39949</v>
      </c>
      <c r="AO234" s="1" t="s">
        <v>9489</v>
      </c>
      <c r="AP234" s="1" t="s">
        <v>9489</v>
      </c>
      <c r="AQ234" s="1">
        <v>39949</v>
      </c>
      <c r="AR234" s="2"/>
      <c r="AS234" s="1">
        <f>IF(AT234&gt;0,1,0)</f>
        <v>0</v>
      </c>
      <c r="AT234" s="1">
        <f>AU234+AV234</f>
        <v>0</v>
      </c>
      <c r="AU234" s="1">
        <v>0</v>
      </c>
      <c r="AV234" s="1">
        <v>0</v>
      </c>
      <c r="AW234" s="1">
        <f>IF(AX234&gt;0,1,0)</f>
        <v>0</v>
      </c>
      <c r="AX234" s="1">
        <f>SUM(AY234+AZ234)</f>
        <v>0</v>
      </c>
      <c r="AY234" s="1">
        <v>0</v>
      </c>
      <c r="AZ234" s="1">
        <v>0</v>
      </c>
      <c r="BA234" s="1">
        <v>39949</v>
      </c>
    </row>
    <row r="235" spans="1:53" x14ac:dyDescent="0.3">
      <c r="A235" s="1" t="s">
        <v>2871</v>
      </c>
      <c r="B235" s="1">
        <v>2020</v>
      </c>
      <c r="C235" s="1" t="s">
        <v>643</v>
      </c>
      <c r="D235" s="1" t="s">
        <v>643</v>
      </c>
      <c r="E235" s="1" t="s">
        <v>643</v>
      </c>
      <c r="F235" s="1" t="s">
        <v>318</v>
      </c>
      <c r="G235" s="1">
        <v>6062</v>
      </c>
      <c r="H235" s="1">
        <v>78.25</v>
      </c>
      <c r="I235" s="1">
        <v>236</v>
      </c>
      <c r="J235" s="1">
        <v>1000</v>
      </c>
      <c r="K235" s="1">
        <v>10</v>
      </c>
      <c r="L235" s="1">
        <v>3278</v>
      </c>
      <c r="M235" s="1">
        <v>32.875</v>
      </c>
      <c r="N235" s="1">
        <v>7878</v>
      </c>
      <c r="O235" s="1">
        <v>78.875</v>
      </c>
      <c r="P235" s="1" t="s">
        <v>2196</v>
      </c>
      <c r="Q235" s="3">
        <v>1.56</v>
      </c>
      <c r="S235" s="3">
        <v>4.68</v>
      </c>
      <c r="U235" s="1">
        <v>3512</v>
      </c>
      <c r="V235" s="1">
        <v>35.5</v>
      </c>
      <c r="W235" s="1">
        <v>1003</v>
      </c>
      <c r="X235" s="1">
        <v>123</v>
      </c>
      <c r="Y235" s="3">
        <v>7.06</v>
      </c>
      <c r="Z235" s="3">
        <v>4.46</v>
      </c>
      <c r="AC235" t="s">
        <v>251</v>
      </c>
      <c r="AD235" t="s">
        <v>251</v>
      </c>
      <c r="AE235">
        <v>6</v>
      </c>
      <c r="AF235">
        <v>1</v>
      </c>
      <c r="AG235">
        <v>1</v>
      </c>
      <c r="AH235" s="1" t="s">
        <v>2872</v>
      </c>
      <c r="AI235" s="1">
        <v>2020</v>
      </c>
      <c r="AL235" s="1" t="s">
        <v>2873</v>
      </c>
      <c r="AN235" s="1" t="s">
        <v>666</v>
      </c>
      <c r="AR235" s="2"/>
    </row>
    <row r="236" spans="1:53" x14ac:dyDescent="0.3">
      <c r="A236" s="1" t="s">
        <v>8061</v>
      </c>
      <c r="B236" s="1">
        <v>2015</v>
      </c>
      <c r="C236" s="1" t="s">
        <v>854</v>
      </c>
      <c r="D236" s="1" t="s">
        <v>854</v>
      </c>
      <c r="E236" s="1" t="s">
        <v>854</v>
      </c>
      <c r="F236" s="1" t="s">
        <v>111</v>
      </c>
      <c r="G236" s="1">
        <v>6062</v>
      </c>
      <c r="H236" s="1">
        <v>78.25</v>
      </c>
      <c r="I236" s="1">
        <v>252</v>
      </c>
      <c r="J236" s="1">
        <v>1000</v>
      </c>
      <c r="K236" s="1">
        <v>10</v>
      </c>
      <c r="L236" s="1">
        <v>3318</v>
      </c>
      <c r="M236" s="1">
        <v>33.125</v>
      </c>
      <c r="N236" s="1">
        <v>7958</v>
      </c>
      <c r="O236" s="1">
        <v>79.625</v>
      </c>
      <c r="P236" s="1">
        <v>14</v>
      </c>
      <c r="Q236" s="3">
        <v>1.73</v>
      </c>
      <c r="R236" s="3">
        <v>2.85</v>
      </c>
      <c r="S236" s="3">
        <v>4.8</v>
      </c>
      <c r="T236" s="1">
        <v>1.94999999999999</v>
      </c>
      <c r="U236" s="1">
        <v>3300</v>
      </c>
      <c r="V236" s="1">
        <v>33</v>
      </c>
      <c r="W236" s="1">
        <v>908</v>
      </c>
      <c r="X236" s="1">
        <v>116</v>
      </c>
      <c r="Y236" s="3">
        <v>6.85</v>
      </c>
      <c r="Z236" s="3">
        <v>4.32</v>
      </c>
      <c r="AA236" s="3">
        <v>11.81</v>
      </c>
      <c r="AB236" s="1" t="s">
        <v>3256</v>
      </c>
      <c r="AC236" s="1" t="s">
        <v>161</v>
      </c>
      <c r="AD236" s="1" t="s">
        <v>161</v>
      </c>
      <c r="AE236" s="1">
        <v>117</v>
      </c>
      <c r="AF236" s="1">
        <v>4</v>
      </c>
      <c r="AG236" s="1">
        <v>3</v>
      </c>
      <c r="AH236" s="1" t="s">
        <v>8062</v>
      </c>
      <c r="AI236" s="1">
        <v>2015</v>
      </c>
      <c r="AJ236" s="1">
        <v>2018</v>
      </c>
      <c r="AK236" s="1">
        <v>42460</v>
      </c>
      <c r="AO236" s="1" t="s">
        <v>8063</v>
      </c>
      <c r="AP236" s="1" t="s">
        <v>8063</v>
      </c>
      <c r="AQ236" s="1">
        <v>42460</v>
      </c>
      <c r="AR236" s="2"/>
      <c r="AS236" s="1">
        <f>IF(AT236&gt;0,1,0)</f>
        <v>0</v>
      </c>
      <c r="AT236" s="1">
        <f>AU236+AV236</f>
        <v>0</v>
      </c>
      <c r="AU236" s="1">
        <v>0</v>
      </c>
      <c r="AV236" s="1">
        <v>0</v>
      </c>
      <c r="AW236" s="1">
        <f>IF(AX236&gt;0,1,0)</f>
        <v>0</v>
      </c>
      <c r="AX236" s="1">
        <f>SUM(AY236+AZ236)</f>
        <v>0</v>
      </c>
      <c r="AY236" s="1">
        <v>0</v>
      </c>
      <c r="AZ236" s="1">
        <v>0</v>
      </c>
      <c r="BA236" s="1">
        <v>42460</v>
      </c>
    </row>
    <row r="237" spans="1:53" x14ac:dyDescent="0.3">
      <c r="A237" s="1" t="s">
        <v>9503</v>
      </c>
      <c r="B237" s="1">
        <v>2013</v>
      </c>
      <c r="C237" s="1" t="s">
        <v>144</v>
      </c>
      <c r="D237" s="1" t="s">
        <v>55</v>
      </c>
      <c r="E237" s="1" t="s">
        <v>55</v>
      </c>
      <c r="F237" s="1" t="s">
        <v>472</v>
      </c>
      <c r="G237" s="1">
        <v>6062</v>
      </c>
      <c r="H237" s="1">
        <v>78.25</v>
      </c>
      <c r="I237" s="1">
        <v>269</v>
      </c>
      <c r="J237" s="1">
        <v>1000</v>
      </c>
      <c r="K237" s="1">
        <v>10</v>
      </c>
      <c r="L237" s="1">
        <v>3438</v>
      </c>
      <c r="M237" s="1">
        <v>34.375</v>
      </c>
      <c r="N237" s="1">
        <v>8168</v>
      </c>
      <c r="O237" s="1">
        <v>81.75</v>
      </c>
      <c r="P237" s="1">
        <v>24</v>
      </c>
      <c r="Q237" s="3">
        <v>1.7</v>
      </c>
      <c r="R237" s="3">
        <v>2.83</v>
      </c>
      <c r="S237" s="3">
        <v>4.83</v>
      </c>
      <c r="T237" s="1">
        <v>2</v>
      </c>
      <c r="U237" s="1">
        <v>3400</v>
      </c>
      <c r="V237" s="1">
        <v>34</v>
      </c>
      <c r="W237" s="1">
        <v>909</v>
      </c>
      <c r="X237" s="1">
        <v>117</v>
      </c>
      <c r="Y237" s="3">
        <v>7.17</v>
      </c>
      <c r="Z237" s="3">
        <v>4.46</v>
      </c>
      <c r="AB237" s="1" t="s">
        <v>3293</v>
      </c>
      <c r="AC237" s="1" t="s">
        <v>67</v>
      </c>
      <c r="AD237" s="1" t="s">
        <v>67</v>
      </c>
      <c r="AE237" s="1">
        <v>212</v>
      </c>
      <c r="AF237" s="1">
        <v>7</v>
      </c>
      <c r="AG237" s="1">
        <v>3</v>
      </c>
      <c r="AH237" s="1" t="s">
        <v>9504</v>
      </c>
      <c r="AI237" s="1">
        <v>2013</v>
      </c>
      <c r="AK237" s="1">
        <v>40160</v>
      </c>
      <c r="AO237" s="1" t="s">
        <v>9505</v>
      </c>
      <c r="AP237" s="1" t="s">
        <v>9505</v>
      </c>
      <c r="AQ237" s="1">
        <v>40160</v>
      </c>
      <c r="AR237" s="2"/>
      <c r="AS237" s="1">
        <f>IF(AT237&gt;0,1,0)</f>
        <v>0</v>
      </c>
      <c r="AT237" s="1">
        <f>AU237+AV237</f>
        <v>0</v>
      </c>
      <c r="AU237" s="1">
        <v>0</v>
      </c>
      <c r="AV237" s="1">
        <v>0</v>
      </c>
      <c r="AW237" s="1">
        <f>IF(AX237&gt;0,1,0)</f>
        <v>0</v>
      </c>
      <c r="AX237" s="1">
        <f>SUM(AY237+AZ237)</f>
        <v>0</v>
      </c>
      <c r="AY237" s="1">
        <v>0</v>
      </c>
      <c r="AZ237" s="1">
        <v>0</v>
      </c>
      <c r="BA237" s="1">
        <v>40160</v>
      </c>
    </row>
    <row r="238" spans="1:53" x14ac:dyDescent="0.3">
      <c r="A238" s="1" t="s">
        <v>18730</v>
      </c>
      <c r="B238" s="1">
        <v>2004</v>
      </c>
      <c r="C238" s="1" t="s">
        <v>854</v>
      </c>
      <c r="D238" s="6" t="s">
        <v>854</v>
      </c>
      <c r="E238" s="1" t="s">
        <v>854</v>
      </c>
      <c r="F238" s="1" t="s">
        <v>176</v>
      </c>
      <c r="G238" s="1">
        <v>6062</v>
      </c>
      <c r="H238" s="1">
        <v>78.25</v>
      </c>
      <c r="I238" s="1">
        <v>269</v>
      </c>
      <c r="J238" s="1">
        <v>1000</v>
      </c>
      <c r="K238" s="1">
        <v>10</v>
      </c>
      <c r="L238" s="1">
        <v>3358</v>
      </c>
      <c r="M238" s="1">
        <v>33.625</v>
      </c>
      <c r="P238" s="1">
        <v>17</v>
      </c>
      <c r="Q238" s="3">
        <v>1.7</v>
      </c>
      <c r="R238" s="3">
        <v>2.84</v>
      </c>
      <c r="S238" s="3">
        <v>4.83</v>
      </c>
      <c r="T238" s="1">
        <v>1.99</v>
      </c>
      <c r="U238" s="1">
        <v>3000</v>
      </c>
      <c r="V238" s="1">
        <v>30</v>
      </c>
      <c r="W238" s="1">
        <v>810</v>
      </c>
      <c r="X238" s="1">
        <v>106</v>
      </c>
      <c r="Y238" s="3">
        <v>7.86</v>
      </c>
      <c r="Z238" s="3">
        <v>4.45</v>
      </c>
      <c r="AA238" s="3">
        <v>12.5</v>
      </c>
      <c r="AB238" s="1" t="s">
        <v>9424</v>
      </c>
      <c r="AC238" s="1" t="s">
        <v>3301</v>
      </c>
      <c r="AD238" s="1" t="s">
        <v>121</v>
      </c>
      <c r="AE238" s="1">
        <v>245</v>
      </c>
      <c r="AF238" s="1">
        <v>7</v>
      </c>
      <c r="AG238" s="1">
        <v>3</v>
      </c>
      <c r="AH238" s="1" t="s">
        <v>18731</v>
      </c>
      <c r="AI238" s="1">
        <v>2004</v>
      </c>
      <c r="AK238" s="1">
        <v>29198</v>
      </c>
      <c r="AO238" s="1" t="s">
        <v>18732</v>
      </c>
      <c r="AP238" s="1" t="s">
        <v>18732</v>
      </c>
      <c r="AQ238" s="1">
        <v>29198</v>
      </c>
      <c r="AR238" s="2"/>
      <c r="AS238" s="1">
        <f>IF(AT238&gt;0,1,0)</f>
        <v>0</v>
      </c>
      <c r="AT238" s="1">
        <f>AU238+AV238</f>
        <v>0</v>
      </c>
      <c r="AU238" s="1">
        <v>0</v>
      </c>
      <c r="AV238" s="1">
        <v>0</v>
      </c>
      <c r="AW238" s="1">
        <f>IF(AX238&gt;0,1,0)</f>
        <v>0</v>
      </c>
      <c r="AX238" s="1">
        <f>SUM(AY238+AZ238)</f>
        <v>0</v>
      </c>
      <c r="AY238" s="1">
        <v>0</v>
      </c>
      <c r="AZ238" s="1">
        <v>0</v>
      </c>
      <c r="BA238" s="1">
        <v>29198</v>
      </c>
    </row>
    <row r="239" spans="1:53" x14ac:dyDescent="0.3">
      <c r="A239" s="1" t="s">
        <v>5621</v>
      </c>
      <c r="B239" s="1">
        <v>2017</v>
      </c>
      <c r="C239" s="1" t="s">
        <v>54</v>
      </c>
      <c r="D239" s="1" t="s">
        <v>54</v>
      </c>
      <c r="E239" s="1" t="s">
        <v>55</v>
      </c>
      <c r="F239" s="1" t="s">
        <v>601</v>
      </c>
      <c r="G239" s="1">
        <v>6062</v>
      </c>
      <c r="H239" s="1">
        <v>78.25</v>
      </c>
      <c r="I239" s="1">
        <v>295</v>
      </c>
      <c r="J239" s="1">
        <v>1048</v>
      </c>
      <c r="K239" s="1">
        <v>10.5</v>
      </c>
      <c r="L239" s="1">
        <v>3468</v>
      </c>
      <c r="M239" s="1">
        <v>34.75</v>
      </c>
      <c r="N239" s="1">
        <v>8300</v>
      </c>
      <c r="O239" s="1">
        <v>83</v>
      </c>
      <c r="P239" s="1">
        <v>23</v>
      </c>
      <c r="Q239" s="3">
        <v>1.69</v>
      </c>
      <c r="S239" s="3">
        <v>4.8499999999999996</v>
      </c>
      <c r="U239" s="1">
        <v>2812</v>
      </c>
      <c r="V239" s="1">
        <v>28.5</v>
      </c>
      <c r="W239" s="1">
        <v>904</v>
      </c>
      <c r="X239" s="1">
        <v>112</v>
      </c>
      <c r="Y239" s="3">
        <v>7.69</v>
      </c>
      <c r="Z239" s="3">
        <v>4.53</v>
      </c>
      <c r="AB239" s="1" t="s">
        <v>3240</v>
      </c>
      <c r="AC239" s="1" t="s">
        <v>139</v>
      </c>
      <c r="AD239" s="1" t="s">
        <v>139</v>
      </c>
      <c r="AE239" s="1">
        <v>35</v>
      </c>
      <c r="AF239" s="1">
        <v>2</v>
      </c>
      <c r="AG239" s="1">
        <v>2</v>
      </c>
      <c r="AH239" s="1" t="s">
        <v>5622</v>
      </c>
      <c r="AI239" s="1">
        <v>2017</v>
      </c>
      <c r="AJ239" s="1">
        <v>2020</v>
      </c>
      <c r="AK239" s="1">
        <v>44847</v>
      </c>
      <c r="AO239" s="1" t="s">
        <v>5623</v>
      </c>
      <c r="AP239" s="1" t="s">
        <v>5623</v>
      </c>
      <c r="AQ239" s="1">
        <v>44847</v>
      </c>
      <c r="AR239" s="2"/>
      <c r="AS239" s="1">
        <f>IF(AT239&gt;0,1,0)</f>
        <v>0</v>
      </c>
      <c r="AT239" s="1">
        <f>AU239+AV239</f>
        <v>0</v>
      </c>
      <c r="AU239" s="1">
        <v>0</v>
      </c>
      <c r="AV239" s="1">
        <v>0</v>
      </c>
      <c r="AW239" s="1">
        <f>IF(AX239&gt;0,1,0)</f>
        <v>0</v>
      </c>
      <c r="AX239" s="1">
        <f>SUM(AY239+AZ239)</f>
        <v>0</v>
      </c>
      <c r="AY239" s="1">
        <v>0</v>
      </c>
      <c r="AZ239" s="1">
        <v>0</v>
      </c>
      <c r="BA239" s="1">
        <v>44847</v>
      </c>
    </row>
    <row r="240" spans="1:53" x14ac:dyDescent="0.3">
      <c r="A240" s="1" t="s">
        <v>4081</v>
      </c>
      <c r="B240" s="1">
        <v>2019</v>
      </c>
      <c r="C240" s="1" t="s">
        <v>854</v>
      </c>
      <c r="D240" s="1" t="s">
        <v>854</v>
      </c>
      <c r="E240" s="1" t="s">
        <v>854</v>
      </c>
      <c r="F240" s="1" t="s">
        <v>223</v>
      </c>
      <c r="G240" s="1">
        <v>6062</v>
      </c>
      <c r="H240" s="1">
        <v>78.25</v>
      </c>
      <c r="I240" s="1">
        <v>262</v>
      </c>
      <c r="J240" s="1">
        <v>1038</v>
      </c>
      <c r="K240" s="1">
        <v>10.375</v>
      </c>
      <c r="L240" s="1">
        <v>3368</v>
      </c>
      <c r="M240" s="1">
        <v>33.75</v>
      </c>
      <c r="N240" s="1">
        <v>8178</v>
      </c>
      <c r="O240" s="1">
        <v>81.875</v>
      </c>
      <c r="P240" s="1">
        <v>22</v>
      </c>
      <c r="Q240" s="3">
        <v>1.64</v>
      </c>
      <c r="S240" s="3">
        <v>4.95</v>
      </c>
      <c r="U240" s="1">
        <v>3100</v>
      </c>
      <c r="V240" s="1">
        <v>31</v>
      </c>
      <c r="W240" s="1">
        <v>905</v>
      </c>
      <c r="X240" s="1">
        <v>113</v>
      </c>
      <c r="Y240" s="3">
        <v>7.37</v>
      </c>
      <c r="Z240" s="3">
        <v>4.42</v>
      </c>
      <c r="AA240" s="3">
        <v>12.28</v>
      </c>
      <c r="AB240" s="1" t="s">
        <v>3244</v>
      </c>
      <c r="AC240" s="1" t="s">
        <v>72</v>
      </c>
      <c r="AD240" s="1" t="s">
        <v>72</v>
      </c>
      <c r="AG240" s="1">
        <v>4</v>
      </c>
      <c r="AL240" s="1" t="s">
        <v>4082</v>
      </c>
      <c r="AN240" s="1" t="s">
        <v>856</v>
      </c>
      <c r="AO240" s="1" t="s">
        <v>4083</v>
      </c>
      <c r="AR240" s="2"/>
    </row>
    <row r="241" spans="1:53" x14ac:dyDescent="0.3">
      <c r="A241" s="1" t="s">
        <v>9593</v>
      </c>
      <c r="B241" s="1">
        <v>2013</v>
      </c>
      <c r="C241" s="1" t="s">
        <v>144</v>
      </c>
      <c r="D241" s="1" t="s">
        <v>55</v>
      </c>
      <c r="E241" s="1" t="s">
        <v>55</v>
      </c>
      <c r="F241" s="1" t="s">
        <v>601</v>
      </c>
      <c r="G241" s="1">
        <v>6062</v>
      </c>
      <c r="H241" s="1">
        <v>78.25</v>
      </c>
      <c r="I241" s="1">
        <v>281</v>
      </c>
      <c r="J241" s="1">
        <v>1038</v>
      </c>
      <c r="K241" s="1">
        <v>10.375</v>
      </c>
      <c r="L241" s="1">
        <v>3400</v>
      </c>
      <c r="M241" s="1">
        <v>34</v>
      </c>
      <c r="N241" s="1">
        <v>8248</v>
      </c>
      <c r="O241" s="1">
        <v>82.5</v>
      </c>
      <c r="P241" s="1">
        <v>23</v>
      </c>
      <c r="Q241" s="3">
        <v>1.75</v>
      </c>
      <c r="R241" s="3">
        <v>2.89</v>
      </c>
      <c r="S241" s="3">
        <v>4.96</v>
      </c>
      <c r="T241" s="1">
        <v>2.0699999999999998</v>
      </c>
      <c r="U241" s="1">
        <v>2812</v>
      </c>
      <c r="V241" s="1">
        <v>28.5</v>
      </c>
      <c r="W241" s="1">
        <v>902</v>
      </c>
      <c r="X241" s="1">
        <v>110</v>
      </c>
      <c r="Y241" s="3">
        <v>7.2</v>
      </c>
      <c r="Z241" s="3">
        <v>4.59</v>
      </c>
      <c r="AB241" s="1" t="s">
        <v>3240</v>
      </c>
      <c r="AC241" s="1" t="s">
        <v>96</v>
      </c>
      <c r="AD241" s="1" t="s">
        <v>96</v>
      </c>
      <c r="AE241" s="1">
        <v>126</v>
      </c>
      <c r="AF241" s="1">
        <v>4</v>
      </c>
      <c r="AG241" s="1">
        <v>3</v>
      </c>
      <c r="AH241" s="1" t="s">
        <v>9594</v>
      </c>
      <c r="AI241" s="1">
        <v>2013</v>
      </c>
      <c r="AK241" s="1">
        <v>40074</v>
      </c>
      <c r="AO241" s="1" t="s">
        <v>9595</v>
      </c>
      <c r="AP241" s="1" t="s">
        <v>9595</v>
      </c>
      <c r="AQ241" s="1">
        <v>40074</v>
      </c>
      <c r="AR241" s="2"/>
      <c r="AS241" s="1">
        <f>IF(AT241&gt;0,1,0)</f>
        <v>0</v>
      </c>
      <c r="AT241" s="1">
        <f>AU241+AV241</f>
        <v>0</v>
      </c>
      <c r="AU241" s="1">
        <v>0</v>
      </c>
      <c r="AV241" s="1">
        <v>0</v>
      </c>
      <c r="AW241" s="1">
        <f>IF(AX241&gt;0,1,0)</f>
        <v>0</v>
      </c>
      <c r="AX241" s="1">
        <f>SUM(AY241+AZ241)</f>
        <v>0</v>
      </c>
      <c r="AY241" s="1">
        <v>0</v>
      </c>
      <c r="AZ241" s="1">
        <v>0</v>
      </c>
      <c r="BA241" s="1">
        <v>40074</v>
      </c>
    </row>
    <row r="242" spans="1:53" x14ac:dyDescent="0.3">
      <c r="A242" s="1" t="s">
        <v>7522</v>
      </c>
      <c r="B242" s="1">
        <v>2015</v>
      </c>
      <c r="C242" s="1" t="s">
        <v>144</v>
      </c>
      <c r="D242" s="1" t="s">
        <v>55</v>
      </c>
      <c r="E242" s="1" t="s">
        <v>55</v>
      </c>
      <c r="F242" s="1" t="s">
        <v>458</v>
      </c>
      <c r="G242" s="1">
        <v>6062</v>
      </c>
      <c r="H242" s="1">
        <v>78.25</v>
      </c>
      <c r="I242" s="1">
        <v>294</v>
      </c>
      <c r="J242" s="1">
        <v>968</v>
      </c>
      <c r="K242" s="1">
        <v>9.75</v>
      </c>
      <c r="L242" s="1">
        <v>3348</v>
      </c>
      <c r="M242" s="1">
        <v>33.5</v>
      </c>
      <c r="N242" s="1">
        <v>7948</v>
      </c>
      <c r="O242" s="1">
        <v>79.5</v>
      </c>
      <c r="Q242" s="3">
        <v>1.74</v>
      </c>
      <c r="R242" s="3">
        <v>2.9</v>
      </c>
      <c r="S242" s="3">
        <v>4.97</v>
      </c>
      <c r="T242" s="1">
        <v>2.0699999999999998</v>
      </c>
      <c r="U242" s="1">
        <v>3000</v>
      </c>
      <c r="V242" s="1">
        <v>30</v>
      </c>
      <c r="W242" s="1">
        <v>903</v>
      </c>
      <c r="X242" s="1">
        <v>111</v>
      </c>
      <c r="Y242" s="3">
        <v>7.2</v>
      </c>
      <c r="Z242" s="3">
        <v>4.1900000000000004</v>
      </c>
      <c r="AB242" s="1" t="s">
        <v>3293</v>
      </c>
      <c r="AC242" s="1" t="s">
        <v>146</v>
      </c>
      <c r="AD242" s="1" t="s">
        <v>146</v>
      </c>
      <c r="AE242" s="1">
        <v>93</v>
      </c>
      <c r="AF242" s="1">
        <v>3</v>
      </c>
      <c r="AG242" s="1">
        <v>2</v>
      </c>
      <c r="AH242" s="1" t="s">
        <v>7523</v>
      </c>
      <c r="AI242" s="1">
        <v>2015</v>
      </c>
      <c r="AJ242" s="1">
        <v>2018</v>
      </c>
      <c r="AK242" s="1">
        <v>42436</v>
      </c>
      <c r="AO242" s="1" t="s">
        <v>7524</v>
      </c>
      <c r="AP242" s="1" t="s">
        <v>7524</v>
      </c>
      <c r="AQ242" s="1">
        <v>42436</v>
      </c>
      <c r="AR242" s="2"/>
      <c r="AS242" s="1">
        <f>IF(AT242&gt;0,1,0)</f>
        <v>0</v>
      </c>
      <c r="AT242" s="1">
        <f>AU242+AV242</f>
        <v>0</v>
      </c>
      <c r="AU242" s="1">
        <v>0</v>
      </c>
      <c r="AV242" s="1">
        <v>0</v>
      </c>
      <c r="AW242" s="1">
        <f>IF(AX242&gt;0,1,0)</f>
        <v>0</v>
      </c>
      <c r="AX242" s="1">
        <f>SUM(AY242+AZ242)</f>
        <v>0</v>
      </c>
      <c r="AY242" s="1">
        <v>0</v>
      </c>
      <c r="AZ242" s="1">
        <v>0</v>
      </c>
      <c r="BA242" s="1">
        <v>42436</v>
      </c>
    </row>
    <row r="243" spans="1:53" x14ac:dyDescent="0.3">
      <c r="A243" s="1" t="s">
        <v>8805</v>
      </c>
      <c r="B243" s="1">
        <v>2014</v>
      </c>
      <c r="C243" s="1" t="s">
        <v>928</v>
      </c>
      <c r="D243" s="1" t="s">
        <v>920</v>
      </c>
      <c r="E243" s="1" t="s">
        <v>920</v>
      </c>
      <c r="F243" s="1" t="s">
        <v>720</v>
      </c>
      <c r="G243" s="1">
        <v>6062</v>
      </c>
      <c r="H243" s="1">
        <v>78.25</v>
      </c>
      <c r="I243" s="1">
        <v>302</v>
      </c>
      <c r="J243" s="1">
        <v>938</v>
      </c>
      <c r="K243" s="1">
        <v>9.375</v>
      </c>
      <c r="L243" s="1">
        <v>3300</v>
      </c>
      <c r="M243" s="1">
        <v>33</v>
      </c>
      <c r="N243" s="1">
        <v>7758</v>
      </c>
      <c r="O243" s="1">
        <v>77.625</v>
      </c>
      <c r="P243" s="1">
        <v>22</v>
      </c>
      <c r="Q243" s="3">
        <v>1.72</v>
      </c>
      <c r="R243" s="3">
        <v>2.88</v>
      </c>
      <c r="S243" s="3">
        <v>4.97</v>
      </c>
      <c r="T243" s="1">
        <v>2.09</v>
      </c>
      <c r="U243" s="1">
        <v>3312</v>
      </c>
      <c r="V243" s="1">
        <v>33.5</v>
      </c>
      <c r="AB243" s="1" t="s">
        <v>2252</v>
      </c>
      <c r="AC243" s="1" t="s">
        <v>72</v>
      </c>
      <c r="AD243" s="1" t="s">
        <v>72</v>
      </c>
      <c r="AG243" s="1">
        <v>4</v>
      </c>
      <c r="AH243" s="1" t="s">
        <v>8806</v>
      </c>
      <c r="AI243" s="1">
        <v>2014</v>
      </c>
      <c r="AK243" s="1">
        <v>41676</v>
      </c>
      <c r="AO243" s="1" t="s">
        <v>8807</v>
      </c>
      <c r="AP243" s="1" t="s">
        <v>8807</v>
      </c>
      <c r="AQ243" s="1">
        <v>41676</v>
      </c>
      <c r="AR243" s="2"/>
      <c r="AS243" s="1">
        <f>IF(AT243&gt;0,1,0)</f>
        <v>0</v>
      </c>
      <c r="AT243" s="1">
        <f>AU243+AV243</f>
        <v>0</v>
      </c>
      <c r="AU243" s="1">
        <v>0</v>
      </c>
      <c r="AV243" s="1">
        <v>0</v>
      </c>
      <c r="AW243" s="1">
        <f>IF(AX243&gt;0,1,0)</f>
        <v>0</v>
      </c>
      <c r="AX243" s="1">
        <f>SUM(AY243+AZ243)</f>
        <v>0</v>
      </c>
      <c r="AY243" s="1">
        <v>0</v>
      </c>
      <c r="AZ243" s="1">
        <v>0</v>
      </c>
      <c r="BA243" s="1">
        <v>41676</v>
      </c>
    </row>
    <row r="244" spans="1:53" x14ac:dyDescent="0.3">
      <c r="A244" s="1" t="s">
        <v>19367</v>
      </c>
      <c r="B244" s="1">
        <v>2003</v>
      </c>
      <c r="C244" s="1" t="s">
        <v>932</v>
      </c>
      <c r="D244" s="6" t="s">
        <v>920</v>
      </c>
      <c r="E244" s="1" t="s">
        <v>920</v>
      </c>
      <c r="F244" s="1" t="s">
        <v>255</v>
      </c>
      <c r="G244" s="1">
        <v>6062</v>
      </c>
      <c r="H244" s="1">
        <v>78.25</v>
      </c>
      <c r="I244" s="1">
        <v>297</v>
      </c>
      <c r="J244" s="1">
        <v>958</v>
      </c>
      <c r="K244" s="1">
        <v>9.625</v>
      </c>
      <c r="L244" s="1">
        <v>3158</v>
      </c>
      <c r="M244" s="1">
        <v>31.625</v>
      </c>
      <c r="Q244" s="3">
        <v>1.72</v>
      </c>
      <c r="R244" s="3">
        <v>2.85</v>
      </c>
      <c r="S244" s="3">
        <v>4.9800000000000004</v>
      </c>
      <c r="T244" s="1">
        <v>2.13</v>
      </c>
      <c r="U244" s="1">
        <v>3600</v>
      </c>
      <c r="V244" s="1">
        <v>36</v>
      </c>
      <c r="W244" s="1">
        <v>911</v>
      </c>
      <c r="X244" s="1">
        <v>119</v>
      </c>
      <c r="Y244" s="3">
        <v>7.34</v>
      </c>
      <c r="Z244" s="3">
        <v>4.37</v>
      </c>
      <c r="AB244" s="1" t="s">
        <v>3240</v>
      </c>
      <c r="AC244" s="1" t="s">
        <v>234</v>
      </c>
      <c r="AD244" s="1" t="s">
        <v>234</v>
      </c>
      <c r="AE244" s="1">
        <v>33</v>
      </c>
      <c r="AF244" s="1">
        <v>2</v>
      </c>
      <c r="AG244" s="1">
        <v>2</v>
      </c>
      <c r="AH244" s="1" t="s">
        <v>19368</v>
      </c>
      <c r="AI244" s="1">
        <v>2003</v>
      </c>
      <c r="AK244" s="1">
        <v>28069</v>
      </c>
      <c r="AO244" s="1" t="s">
        <v>19369</v>
      </c>
      <c r="AP244" s="1" t="s">
        <v>19369</v>
      </c>
      <c r="AQ244" s="1">
        <v>28069</v>
      </c>
      <c r="AR244" s="2"/>
      <c r="AS244" s="1">
        <f>IF(AT244&gt;0,1,0)</f>
        <v>0</v>
      </c>
      <c r="AT244" s="1">
        <f>AU244+AV244</f>
        <v>0</v>
      </c>
      <c r="AU244" s="1">
        <v>0</v>
      </c>
      <c r="AV244" s="1">
        <v>0</v>
      </c>
      <c r="AW244" s="1">
        <f>IF(AX244&gt;0,1,0)</f>
        <v>0</v>
      </c>
      <c r="AX244" s="1">
        <f>SUM(AY244+AZ244)</f>
        <v>0</v>
      </c>
      <c r="AY244" s="1">
        <v>0</v>
      </c>
      <c r="AZ244" s="1">
        <v>0</v>
      </c>
      <c r="BA244" s="1">
        <v>28069</v>
      </c>
    </row>
    <row r="245" spans="1:53" x14ac:dyDescent="0.3">
      <c r="A245" s="6" t="s">
        <v>1621</v>
      </c>
      <c r="B245" s="7">
        <v>2022</v>
      </c>
      <c r="C245" s="6" t="s">
        <v>928</v>
      </c>
      <c r="D245" s="6" t="s">
        <v>920</v>
      </c>
      <c r="E245" s="6" t="s">
        <v>920</v>
      </c>
      <c r="F245" s="8" t="s">
        <v>492</v>
      </c>
      <c r="G245" s="9">
        <v>6062</v>
      </c>
      <c r="H245" s="10">
        <v>78.25</v>
      </c>
      <c r="I245" s="11">
        <v>308</v>
      </c>
      <c r="J245" s="11"/>
      <c r="K245" s="12">
        <v>9.875</v>
      </c>
      <c r="L245" s="13"/>
      <c r="M245" s="12">
        <v>33.875</v>
      </c>
      <c r="N245" s="13"/>
      <c r="O245" s="12">
        <v>80.125</v>
      </c>
      <c r="P245" s="14"/>
      <c r="Q245" s="9">
        <v>1.79</v>
      </c>
      <c r="R245" s="9"/>
      <c r="S245" s="15">
        <v>5.0999999999999996</v>
      </c>
      <c r="T245" s="7"/>
      <c r="U245" s="7">
        <v>3012</v>
      </c>
      <c r="V245" s="17">
        <v>30.5</v>
      </c>
      <c r="W245" s="18">
        <v>810</v>
      </c>
      <c r="X245" s="9">
        <v>106</v>
      </c>
      <c r="Y245" s="15">
        <v>7.84</v>
      </c>
      <c r="Z245" s="20">
        <v>4.68</v>
      </c>
      <c r="AA245" s="15"/>
      <c r="AC245" s="1" t="s">
        <v>72</v>
      </c>
      <c r="AD245" s="1" t="s">
        <v>72</v>
      </c>
      <c r="AG245" s="1">
        <v>4</v>
      </c>
      <c r="AH245" s="1" t="s">
        <v>1622</v>
      </c>
      <c r="AI245" s="1">
        <v>2022</v>
      </c>
      <c r="AL245" s="19" t="s">
        <v>1623</v>
      </c>
      <c r="AM245" s="19"/>
      <c r="AN245" s="21" t="s">
        <v>922</v>
      </c>
    </row>
    <row r="246" spans="1:53" x14ac:dyDescent="0.3">
      <c r="A246" s="1" t="s">
        <v>6620</v>
      </c>
      <c r="B246" s="1">
        <v>2016</v>
      </c>
      <c r="C246" s="1" t="s">
        <v>144</v>
      </c>
      <c r="D246" s="1" t="s">
        <v>144</v>
      </c>
      <c r="E246" s="1" t="s">
        <v>55</v>
      </c>
      <c r="F246" s="1" t="s">
        <v>720</v>
      </c>
      <c r="G246" s="1">
        <v>6062</v>
      </c>
      <c r="H246" s="1">
        <v>78.25</v>
      </c>
      <c r="I246" s="1">
        <v>284</v>
      </c>
      <c r="J246" s="1">
        <v>968</v>
      </c>
      <c r="K246" s="1">
        <v>9.75</v>
      </c>
      <c r="L246" s="1">
        <v>3338</v>
      </c>
      <c r="M246" s="1">
        <v>33.375</v>
      </c>
      <c r="N246" s="1">
        <v>8128</v>
      </c>
      <c r="O246" s="1">
        <v>81.25</v>
      </c>
      <c r="P246" s="1">
        <v>25</v>
      </c>
      <c r="Q246" s="3">
        <v>1.74</v>
      </c>
      <c r="S246" s="3">
        <v>5.0999999999999996</v>
      </c>
      <c r="U246" s="1">
        <v>2912</v>
      </c>
      <c r="V246" s="1">
        <v>29.5</v>
      </c>
      <c r="W246" s="1">
        <v>900</v>
      </c>
      <c r="X246" s="1">
        <v>108</v>
      </c>
      <c r="Y246" s="3">
        <v>7.55</v>
      </c>
      <c r="Z246" s="3">
        <v>4.62</v>
      </c>
      <c r="AB246" s="1" t="s">
        <v>2252</v>
      </c>
      <c r="AC246" s="1" t="s">
        <v>72</v>
      </c>
      <c r="AD246" s="1" t="s">
        <v>72</v>
      </c>
      <c r="AG246" s="1">
        <v>4</v>
      </c>
      <c r="AH246" s="1" t="s">
        <v>6621</v>
      </c>
      <c r="AI246" s="1">
        <v>2016</v>
      </c>
      <c r="AK246" s="1">
        <v>43927</v>
      </c>
      <c r="AO246" s="1" t="s">
        <v>6622</v>
      </c>
      <c r="AP246" s="1" t="s">
        <v>6622</v>
      </c>
      <c r="AQ246" s="1">
        <v>43927</v>
      </c>
      <c r="AR246" s="2"/>
      <c r="AS246" s="1">
        <f>IF(AT246&gt;0,1,0)</f>
        <v>0</v>
      </c>
      <c r="AT246" s="1">
        <f>AU246+AV246</f>
        <v>0</v>
      </c>
      <c r="AU246" s="1">
        <v>0</v>
      </c>
      <c r="AV246" s="1">
        <v>0</v>
      </c>
      <c r="AW246" s="1">
        <f>IF(AX246&gt;0,1,0)</f>
        <v>0</v>
      </c>
      <c r="AX246" s="1">
        <f>SUM(AY246+AZ246)</f>
        <v>0</v>
      </c>
      <c r="AY246" s="1">
        <v>0</v>
      </c>
      <c r="AZ246" s="1">
        <v>0</v>
      </c>
      <c r="BA246" s="1">
        <v>43927</v>
      </c>
    </row>
    <row r="247" spans="1:53" x14ac:dyDescent="0.3">
      <c r="A247" s="1" t="s">
        <v>5768</v>
      </c>
      <c r="B247" s="1">
        <v>2017</v>
      </c>
      <c r="C247" s="1" t="s">
        <v>928</v>
      </c>
      <c r="D247" s="6" t="s">
        <v>920</v>
      </c>
      <c r="E247" s="1" t="s">
        <v>920</v>
      </c>
      <c r="F247" s="1" t="s">
        <v>924</v>
      </c>
      <c r="G247" s="1">
        <v>6062</v>
      </c>
      <c r="H247" s="1">
        <v>78.25</v>
      </c>
      <c r="I247" s="1">
        <v>302</v>
      </c>
      <c r="J247" s="1">
        <v>978</v>
      </c>
      <c r="K247" s="1">
        <v>9.8800000000000008</v>
      </c>
      <c r="L247" s="1">
        <v>3338</v>
      </c>
      <c r="M247" s="1">
        <v>33.380000000000003</v>
      </c>
      <c r="N247" s="1">
        <v>8048</v>
      </c>
      <c r="O247" s="1">
        <v>80.5</v>
      </c>
      <c r="P247" s="1">
        <v>24</v>
      </c>
      <c r="Q247" s="3">
        <v>1.81</v>
      </c>
      <c r="S247" s="3">
        <v>5.15</v>
      </c>
      <c r="U247" s="1">
        <v>3100</v>
      </c>
      <c r="V247" s="1">
        <v>31</v>
      </c>
      <c r="W247" s="1">
        <v>900</v>
      </c>
      <c r="X247" s="1">
        <v>108</v>
      </c>
      <c r="Y247" s="3">
        <v>7.98</v>
      </c>
      <c r="Z247" s="3">
        <v>4.9400000000000004</v>
      </c>
      <c r="AB247" s="1" t="s">
        <v>3260</v>
      </c>
      <c r="AC247" s="1" t="s">
        <v>261</v>
      </c>
      <c r="AD247" s="1" t="s">
        <v>261</v>
      </c>
      <c r="AE247" s="1">
        <v>85</v>
      </c>
      <c r="AF247" s="1">
        <v>3</v>
      </c>
      <c r="AG247" s="1">
        <v>2</v>
      </c>
      <c r="AH247" s="1" t="s">
        <v>5769</v>
      </c>
      <c r="AI247" s="1">
        <v>2017</v>
      </c>
      <c r="AJ247" s="1">
        <v>2020</v>
      </c>
      <c r="AK247" s="1">
        <v>44897</v>
      </c>
      <c r="AO247" s="1" t="s">
        <v>5770</v>
      </c>
      <c r="AP247" s="1" t="s">
        <v>5770</v>
      </c>
      <c r="AQ247" s="1">
        <v>44897</v>
      </c>
      <c r="AR247" s="2"/>
      <c r="AS247" s="1">
        <f>IF(AT247&gt;0,1,0)</f>
        <v>0</v>
      </c>
      <c r="AT247" s="1">
        <f>AU247+AV247</f>
        <v>0</v>
      </c>
      <c r="AU247" s="1">
        <v>0</v>
      </c>
      <c r="AV247" s="1">
        <v>0</v>
      </c>
      <c r="AW247" s="1">
        <f>IF(AX247&gt;0,1,0)</f>
        <v>0</v>
      </c>
      <c r="AX247" s="1">
        <f>SUM(AY247+AZ247)</f>
        <v>0</v>
      </c>
      <c r="AY247" s="1">
        <v>0</v>
      </c>
      <c r="AZ247" s="1">
        <v>0</v>
      </c>
      <c r="BA247" s="1">
        <v>44897</v>
      </c>
    </row>
    <row r="248" spans="1:53" x14ac:dyDescent="0.3">
      <c r="A248" s="1" t="s">
        <v>5780</v>
      </c>
      <c r="B248" s="1">
        <v>2017</v>
      </c>
      <c r="C248" s="1" t="s">
        <v>928</v>
      </c>
      <c r="D248" s="6" t="s">
        <v>920</v>
      </c>
      <c r="E248" s="1" t="s">
        <v>920</v>
      </c>
      <c r="F248" s="1" t="s">
        <v>81</v>
      </c>
      <c r="G248" s="1">
        <v>6062</v>
      </c>
      <c r="H248" s="1">
        <v>78.25</v>
      </c>
      <c r="I248" s="1">
        <v>322</v>
      </c>
      <c r="J248" s="1">
        <v>1048</v>
      </c>
      <c r="K248" s="1">
        <v>10.5</v>
      </c>
      <c r="L248" s="1">
        <v>3548</v>
      </c>
      <c r="M248" s="1">
        <v>35.5</v>
      </c>
      <c r="N248" s="1">
        <v>8258</v>
      </c>
      <c r="O248" s="1">
        <v>82.63</v>
      </c>
      <c r="Q248" s="3">
        <v>1.78</v>
      </c>
      <c r="S248" s="3">
        <v>5.15</v>
      </c>
      <c r="U248" s="1">
        <v>2600</v>
      </c>
      <c r="V248" s="1">
        <v>26</v>
      </c>
      <c r="W248" s="1">
        <v>810</v>
      </c>
      <c r="X248" s="1">
        <v>106</v>
      </c>
      <c r="Y248" s="3">
        <v>7.81</v>
      </c>
      <c r="Z248" s="3">
        <v>4.82</v>
      </c>
      <c r="AB248" s="1" t="s">
        <v>3244</v>
      </c>
      <c r="AC248" s="1" t="s">
        <v>211</v>
      </c>
      <c r="AD248" s="1" t="s">
        <v>211</v>
      </c>
      <c r="AE248" s="1">
        <v>34</v>
      </c>
      <c r="AF248" s="1">
        <v>2</v>
      </c>
      <c r="AG248" s="1">
        <v>2</v>
      </c>
      <c r="AH248" s="1" t="s">
        <v>5781</v>
      </c>
      <c r="AI248" s="1">
        <v>2017</v>
      </c>
      <c r="AJ248" s="1">
        <v>2020</v>
      </c>
      <c r="AK248" s="1">
        <v>44846</v>
      </c>
      <c r="AO248" s="1" t="s">
        <v>5782</v>
      </c>
      <c r="AP248" s="1" t="s">
        <v>5782</v>
      </c>
      <c r="AQ248" s="1">
        <v>44846</v>
      </c>
      <c r="AR248" s="2"/>
      <c r="AS248" s="1">
        <f>IF(AT248&gt;0,1,0)</f>
        <v>0</v>
      </c>
      <c r="AT248" s="1">
        <f>AU248+AV248</f>
        <v>0</v>
      </c>
      <c r="AU248" s="1">
        <v>0</v>
      </c>
      <c r="AV248" s="1">
        <v>0</v>
      </c>
      <c r="AW248" s="1">
        <f>IF(AX248&gt;0,1,0)</f>
        <v>0</v>
      </c>
      <c r="AX248" s="1">
        <f>SUM(AY248+AZ248)</f>
        <v>0</v>
      </c>
      <c r="AY248" s="1">
        <v>0</v>
      </c>
      <c r="AZ248" s="1">
        <v>0</v>
      </c>
      <c r="BA248" s="1">
        <v>44846</v>
      </c>
    </row>
    <row r="249" spans="1:53" x14ac:dyDescent="0.3">
      <c r="A249" s="1" t="s">
        <v>1038</v>
      </c>
      <c r="B249" s="1">
        <v>2023</v>
      </c>
      <c r="C249" s="1" t="s">
        <v>932</v>
      </c>
      <c r="D249" s="1" t="s">
        <v>920</v>
      </c>
      <c r="E249" s="1" t="s">
        <v>920</v>
      </c>
      <c r="F249" s="1" t="s">
        <v>872</v>
      </c>
      <c r="G249" s="1">
        <v>6062</v>
      </c>
      <c r="H249" s="1">
        <v>78.25</v>
      </c>
      <c r="I249" s="1">
        <v>318</v>
      </c>
      <c r="K249" s="1">
        <v>10.25</v>
      </c>
      <c r="M249" s="1">
        <v>33.25</v>
      </c>
      <c r="O249" s="1">
        <v>81.25</v>
      </c>
      <c r="P249" s="1">
        <v>24</v>
      </c>
      <c r="Q249" s="3">
        <v>1.8</v>
      </c>
      <c r="S249" s="3">
        <v>5.21</v>
      </c>
      <c r="V249" s="1">
        <v>31</v>
      </c>
      <c r="X249" s="1">
        <v>111</v>
      </c>
      <c r="Z249" s="3">
        <v>4.6900000000000004</v>
      </c>
      <c r="AC249" s="1" t="s">
        <v>62</v>
      </c>
      <c r="AD249" s="1" t="s">
        <v>62</v>
      </c>
      <c r="AE249" s="1">
        <v>103</v>
      </c>
      <c r="AF249" s="1">
        <v>4</v>
      </c>
      <c r="AG249" s="1">
        <v>3</v>
      </c>
      <c r="AH249" s="1" t="s">
        <v>1039</v>
      </c>
      <c r="AI249" s="1">
        <v>2023</v>
      </c>
      <c r="AM249" s="1">
        <v>11</v>
      </c>
      <c r="AN249" s="1" t="s">
        <v>1040</v>
      </c>
    </row>
    <row r="250" spans="1:53" x14ac:dyDescent="0.3">
      <c r="A250" s="1" t="s">
        <v>4809</v>
      </c>
      <c r="B250" s="1">
        <v>2018</v>
      </c>
      <c r="C250" s="1" t="s">
        <v>932</v>
      </c>
      <c r="D250" s="6" t="s">
        <v>920</v>
      </c>
      <c r="E250" s="1" t="s">
        <v>920</v>
      </c>
      <c r="F250" s="1" t="s">
        <v>269</v>
      </c>
      <c r="G250" s="1">
        <v>6062</v>
      </c>
      <c r="H250" s="1">
        <v>78.25</v>
      </c>
      <c r="I250" s="1">
        <v>315</v>
      </c>
      <c r="J250" s="1">
        <v>938</v>
      </c>
      <c r="K250" s="1">
        <v>9.375</v>
      </c>
      <c r="L250" s="1">
        <v>3228</v>
      </c>
      <c r="M250" s="1">
        <v>32.25</v>
      </c>
      <c r="N250" s="1">
        <v>7818</v>
      </c>
      <c r="O250" s="1">
        <v>78.125</v>
      </c>
      <c r="P250" s="1">
        <v>35</v>
      </c>
      <c r="Q250" s="3">
        <v>1.8</v>
      </c>
      <c r="S250" s="3">
        <v>5.22</v>
      </c>
      <c r="U250" s="1">
        <v>3312</v>
      </c>
      <c r="V250" s="1">
        <v>33.5</v>
      </c>
      <c r="W250" s="1">
        <v>905</v>
      </c>
      <c r="X250" s="1">
        <v>113</v>
      </c>
      <c r="Z250" s="3">
        <v>4.7699999999999996</v>
      </c>
      <c r="AB250" s="1" t="s">
        <v>3244</v>
      </c>
      <c r="AC250" s="1" t="s">
        <v>146</v>
      </c>
      <c r="AD250" s="1" t="s">
        <v>146</v>
      </c>
      <c r="AE250" s="1">
        <v>37</v>
      </c>
      <c r="AF250" s="1">
        <v>2</v>
      </c>
      <c r="AG250" s="1">
        <v>2</v>
      </c>
      <c r="AL250" s="1" t="s">
        <v>4810</v>
      </c>
      <c r="AO250" s="1" t="s">
        <v>4811</v>
      </c>
      <c r="AR250" s="2"/>
      <c r="AS250" s="1">
        <f>IF(AT250&gt;0,1,0)</f>
        <v>0</v>
      </c>
      <c r="AT250" s="1">
        <f>AU250+AV250</f>
        <v>0</v>
      </c>
      <c r="AU250" s="1">
        <v>0</v>
      </c>
      <c r="AV250" s="1">
        <v>0</v>
      </c>
      <c r="AW250" s="1">
        <f>IF(AX250&gt;0,1,0)</f>
        <v>0</v>
      </c>
      <c r="AX250" s="1">
        <f>SUM(AY250+AZ250)</f>
        <v>0</v>
      </c>
      <c r="AY250" s="1">
        <v>0</v>
      </c>
      <c r="AZ250" s="1">
        <v>0</v>
      </c>
    </row>
    <row r="251" spans="1:53" x14ac:dyDescent="0.3">
      <c r="A251" s="1" t="s">
        <v>15518</v>
      </c>
      <c r="B251" s="1">
        <v>2007</v>
      </c>
      <c r="C251" s="1" t="s">
        <v>928</v>
      </c>
      <c r="D251" s="1" t="s">
        <v>920</v>
      </c>
      <c r="E251" s="1" t="s">
        <v>920</v>
      </c>
      <c r="F251" s="1" t="s">
        <v>3603</v>
      </c>
      <c r="G251" s="1">
        <v>6062</v>
      </c>
      <c r="H251" s="1">
        <v>78.25</v>
      </c>
      <c r="I251" s="1">
        <v>324</v>
      </c>
      <c r="J251" s="1">
        <v>1058</v>
      </c>
      <c r="K251" s="1">
        <v>10.625</v>
      </c>
      <c r="L251" s="1">
        <v>3558</v>
      </c>
      <c r="M251" s="1">
        <v>35.625</v>
      </c>
      <c r="P251" s="1">
        <v>22</v>
      </c>
      <c r="Q251" s="3">
        <v>1.82</v>
      </c>
      <c r="R251" s="3">
        <v>3.01</v>
      </c>
      <c r="S251" s="3">
        <v>5.22</v>
      </c>
      <c r="T251" s="1">
        <v>2.21</v>
      </c>
      <c r="U251" s="1">
        <v>3000</v>
      </c>
      <c r="V251" s="1">
        <v>30</v>
      </c>
      <c r="W251" s="1">
        <v>903</v>
      </c>
      <c r="X251" s="1">
        <v>111</v>
      </c>
      <c r="Y251" s="3">
        <v>7.38</v>
      </c>
      <c r="Z251" s="3">
        <v>4.53</v>
      </c>
      <c r="AB251" s="1" t="s">
        <v>3268</v>
      </c>
      <c r="AC251" s="1" t="s">
        <v>126</v>
      </c>
      <c r="AD251" s="1" t="s">
        <v>126</v>
      </c>
      <c r="AE251" s="1">
        <v>122</v>
      </c>
      <c r="AF251" s="1">
        <v>4</v>
      </c>
      <c r="AG251" s="1">
        <v>3</v>
      </c>
      <c r="AH251" s="1" t="s">
        <v>15519</v>
      </c>
      <c r="AI251" s="1">
        <v>2007</v>
      </c>
      <c r="AK251" s="1">
        <v>32315</v>
      </c>
      <c r="AO251" s="1" t="s">
        <v>15520</v>
      </c>
      <c r="AP251" s="1" t="s">
        <v>15520</v>
      </c>
      <c r="AQ251" s="1">
        <v>32315</v>
      </c>
      <c r="AR251" s="2"/>
      <c r="AS251" s="1">
        <f>IF(AT251&gt;0,1,0)</f>
        <v>0</v>
      </c>
      <c r="AT251" s="1">
        <f>AU251+AV251</f>
        <v>0</v>
      </c>
      <c r="AU251" s="1">
        <v>0</v>
      </c>
      <c r="AV251" s="1">
        <v>0</v>
      </c>
      <c r="AW251" s="1">
        <f>IF(AX251&gt;0,1,0)</f>
        <v>0</v>
      </c>
      <c r="AX251" s="1">
        <f>SUM(AY251+AZ251)</f>
        <v>0</v>
      </c>
      <c r="AY251" s="1">
        <v>0</v>
      </c>
      <c r="AZ251" s="1">
        <v>0</v>
      </c>
      <c r="BA251" s="1">
        <v>32315</v>
      </c>
    </row>
    <row r="252" spans="1:53" x14ac:dyDescent="0.3">
      <c r="A252" s="1" t="s">
        <v>3758</v>
      </c>
      <c r="B252" s="1">
        <v>2019</v>
      </c>
      <c r="C252" s="1" t="s">
        <v>932</v>
      </c>
      <c r="D252" s="6" t="s">
        <v>920</v>
      </c>
      <c r="E252" s="1" t="s">
        <v>920</v>
      </c>
      <c r="F252" s="1" t="s">
        <v>56</v>
      </c>
      <c r="G252" s="1">
        <v>6062</v>
      </c>
      <c r="H252" s="1">
        <v>78.25</v>
      </c>
      <c r="I252" s="1">
        <v>309</v>
      </c>
      <c r="J252" s="1">
        <v>958</v>
      </c>
      <c r="K252" s="1">
        <v>9.625</v>
      </c>
      <c r="L252" s="1">
        <v>3338</v>
      </c>
      <c r="M252" s="1">
        <v>33.375</v>
      </c>
      <c r="N252" s="1">
        <v>7958</v>
      </c>
      <c r="O252" s="1">
        <v>79.625</v>
      </c>
      <c r="P252" s="1">
        <v>20</v>
      </c>
      <c r="Q252" s="3">
        <v>1.85</v>
      </c>
      <c r="S252" s="3">
        <v>5.24</v>
      </c>
      <c r="AB252" s="1" t="s">
        <v>3240</v>
      </c>
      <c r="AC252" s="1" t="s">
        <v>72</v>
      </c>
      <c r="AD252" s="1" t="s">
        <v>72</v>
      </c>
      <c r="AG252" s="1">
        <v>4</v>
      </c>
      <c r="AL252" s="1" t="s">
        <v>3759</v>
      </c>
      <c r="AN252" s="1" t="s">
        <v>941</v>
      </c>
      <c r="AO252" s="1" t="s">
        <v>3760</v>
      </c>
      <c r="AR252" s="2"/>
    </row>
    <row r="253" spans="1:53" x14ac:dyDescent="0.3">
      <c r="A253" s="1" t="s">
        <v>9851</v>
      </c>
      <c r="B253" s="1">
        <v>2013</v>
      </c>
      <c r="C253" s="1" t="s">
        <v>928</v>
      </c>
      <c r="D253" s="1" t="s">
        <v>920</v>
      </c>
      <c r="E253" s="1" t="s">
        <v>920</v>
      </c>
      <c r="F253" s="1" t="s">
        <v>5375</v>
      </c>
      <c r="G253" s="1">
        <v>6062</v>
      </c>
      <c r="H253" s="1">
        <v>78.25</v>
      </c>
      <c r="I253" s="1">
        <v>334</v>
      </c>
      <c r="J253" s="1">
        <v>1058</v>
      </c>
      <c r="K253" s="1">
        <v>10.625</v>
      </c>
      <c r="L253" s="1">
        <v>3628</v>
      </c>
      <c r="M253" s="1">
        <v>36.25</v>
      </c>
      <c r="N253" s="1">
        <v>8448</v>
      </c>
      <c r="O253" s="1">
        <v>84.5</v>
      </c>
      <c r="P253" s="1">
        <v>28</v>
      </c>
      <c r="Q253" s="3">
        <v>1.82</v>
      </c>
      <c r="R253" s="3">
        <v>3.03</v>
      </c>
      <c r="S253" s="3">
        <v>5.24</v>
      </c>
      <c r="T253" s="1">
        <v>2.21</v>
      </c>
      <c r="U253" s="1">
        <v>2300</v>
      </c>
      <c r="V253" s="1">
        <v>23</v>
      </c>
      <c r="Z253" s="3">
        <v>5.24</v>
      </c>
      <c r="AB253" s="1" t="s">
        <v>4356</v>
      </c>
      <c r="AC253" s="1" t="s">
        <v>72</v>
      </c>
      <c r="AD253" s="1" t="s">
        <v>72</v>
      </c>
      <c r="AG253" s="1">
        <v>4</v>
      </c>
      <c r="AH253" s="1" t="s">
        <v>9852</v>
      </c>
      <c r="AI253" s="1">
        <v>2013</v>
      </c>
      <c r="AK253" s="1">
        <v>40466</v>
      </c>
      <c r="AO253" s="1" t="s">
        <v>9853</v>
      </c>
      <c r="AP253" s="1" t="s">
        <v>9853</v>
      </c>
      <c r="AQ253" s="1">
        <v>40466</v>
      </c>
      <c r="AR253" s="2"/>
      <c r="AS253" s="1">
        <f>IF(AT253&gt;0,1,0)</f>
        <v>0</v>
      </c>
      <c r="AT253" s="1">
        <f>AU253+AV253</f>
        <v>0</v>
      </c>
      <c r="AU253" s="1">
        <v>0</v>
      </c>
      <c r="AV253" s="1">
        <v>0</v>
      </c>
      <c r="AW253" s="1">
        <f>IF(AX253&gt;0,1,0)</f>
        <v>0</v>
      </c>
      <c r="AX253" s="1">
        <f>SUM(AY253+AZ253)</f>
        <v>0</v>
      </c>
      <c r="AY253" s="1">
        <v>0</v>
      </c>
      <c r="AZ253" s="1">
        <v>0</v>
      </c>
      <c r="BA253" s="1">
        <v>40466</v>
      </c>
    </row>
    <row r="254" spans="1:53" x14ac:dyDescent="0.3">
      <c r="A254" s="1" t="s">
        <v>6909</v>
      </c>
      <c r="B254" s="1">
        <v>2016</v>
      </c>
      <c r="C254" s="1" t="s">
        <v>932</v>
      </c>
      <c r="D254" s="6" t="s">
        <v>920</v>
      </c>
      <c r="E254" s="1" t="s">
        <v>920</v>
      </c>
      <c r="F254" s="1" t="s">
        <v>355</v>
      </c>
      <c r="G254" s="1">
        <v>6062</v>
      </c>
      <c r="H254" s="1">
        <v>78.25</v>
      </c>
      <c r="I254" s="1">
        <v>310</v>
      </c>
      <c r="J254" s="1">
        <v>978</v>
      </c>
      <c r="K254" s="1">
        <v>9.875</v>
      </c>
      <c r="L254" s="1">
        <v>3308</v>
      </c>
      <c r="M254" s="1">
        <v>33</v>
      </c>
      <c r="N254" s="1">
        <v>7868</v>
      </c>
      <c r="O254" s="1">
        <v>78.75</v>
      </c>
      <c r="Q254" s="3">
        <v>1.75</v>
      </c>
      <c r="S254" s="3">
        <v>5.26</v>
      </c>
      <c r="U254" s="1">
        <v>2712</v>
      </c>
      <c r="V254" s="1">
        <v>27.5</v>
      </c>
      <c r="W254" s="1">
        <v>801</v>
      </c>
      <c r="X254" s="1">
        <v>97</v>
      </c>
      <c r="AB254" s="1" t="s">
        <v>3300</v>
      </c>
      <c r="AC254" s="1" t="s">
        <v>77</v>
      </c>
      <c r="AD254" s="1" t="s">
        <v>77</v>
      </c>
      <c r="AE254" s="1">
        <v>105</v>
      </c>
      <c r="AF254" s="1">
        <v>4</v>
      </c>
      <c r="AG254" s="1">
        <v>3</v>
      </c>
      <c r="AH254" s="1" t="s">
        <v>6910</v>
      </c>
      <c r="AI254" s="1">
        <v>2016</v>
      </c>
      <c r="AJ254" s="1">
        <v>2019</v>
      </c>
      <c r="AK254" s="1">
        <v>43394</v>
      </c>
      <c r="AO254" s="1" t="s">
        <v>6911</v>
      </c>
      <c r="AP254" s="1" t="s">
        <v>6911</v>
      </c>
      <c r="AQ254" s="1">
        <v>43394</v>
      </c>
      <c r="AR254" s="2"/>
      <c r="AS254" s="1">
        <f>IF(AT254&gt;0,1,0)</f>
        <v>0</v>
      </c>
      <c r="AT254" s="1">
        <f>AU254+AV254</f>
        <v>0</v>
      </c>
      <c r="AU254" s="1">
        <v>0</v>
      </c>
      <c r="AV254" s="1">
        <v>0</v>
      </c>
      <c r="AW254" s="1">
        <f>IF(AX254&gt;0,1,0)</f>
        <v>0</v>
      </c>
      <c r="AX254" s="1">
        <f>SUM(AY254+AZ254)</f>
        <v>0</v>
      </c>
      <c r="AY254" s="1">
        <v>0</v>
      </c>
      <c r="AZ254" s="1">
        <v>0</v>
      </c>
      <c r="BA254" s="1">
        <v>43394</v>
      </c>
    </row>
    <row r="255" spans="1:53" x14ac:dyDescent="0.3">
      <c r="A255" s="1" t="s">
        <v>11701</v>
      </c>
      <c r="B255" s="1">
        <v>2011</v>
      </c>
      <c r="C255" s="1" t="s">
        <v>928</v>
      </c>
      <c r="D255" s="1" t="s">
        <v>920</v>
      </c>
      <c r="E255" s="1" t="s">
        <v>920</v>
      </c>
      <c r="F255" s="1" t="s">
        <v>327</v>
      </c>
      <c r="G255" s="1">
        <v>6062</v>
      </c>
      <c r="H255" s="1">
        <v>78.25</v>
      </c>
      <c r="I255" s="1">
        <v>323</v>
      </c>
      <c r="J255" s="1">
        <v>1038</v>
      </c>
      <c r="K255" s="1">
        <v>10.375</v>
      </c>
      <c r="L255" s="1">
        <v>3548</v>
      </c>
      <c r="M255" s="1">
        <v>35.5</v>
      </c>
      <c r="N255" s="1">
        <v>8278</v>
      </c>
      <c r="O255" s="1">
        <v>82.875</v>
      </c>
      <c r="P255" s="1">
        <v>25</v>
      </c>
      <c r="Q255" s="3">
        <v>1.89</v>
      </c>
      <c r="R255" s="3">
        <v>3.09</v>
      </c>
      <c r="S255" s="3">
        <v>5.27</v>
      </c>
      <c r="T255" s="1">
        <v>2.1799999999999899</v>
      </c>
      <c r="U255" s="1">
        <v>2600</v>
      </c>
      <c r="V255" s="1">
        <v>26</v>
      </c>
      <c r="W255" s="1">
        <v>804</v>
      </c>
      <c r="X255" s="1">
        <v>100</v>
      </c>
      <c r="Y255" s="3">
        <v>7.84</v>
      </c>
      <c r="Z255" s="3">
        <v>4.8099999999999996</v>
      </c>
      <c r="AB255" s="1" t="s">
        <v>3240</v>
      </c>
      <c r="AC255" s="1" t="s">
        <v>405</v>
      </c>
      <c r="AD255" s="1" t="s">
        <v>405</v>
      </c>
      <c r="AE255" s="1">
        <v>117</v>
      </c>
      <c r="AF255" s="1">
        <v>4</v>
      </c>
      <c r="AG255" s="1">
        <v>3</v>
      </c>
      <c r="AH255" s="1" t="s">
        <v>11702</v>
      </c>
      <c r="AI255" s="1">
        <v>2011</v>
      </c>
      <c r="AK255" s="1">
        <v>37192</v>
      </c>
      <c r="AO255" s="1" t="s">
        <v>11703</v>
      </c>
      <c r="AP255" s="1" t="s">
        <v>11703</v>
      </c>
      <c r="AQ255" s="1">
        <v>37192</v>
      </c>
      <c r="AR255" s="2"/>
      <c r="AS255" s="1">
        <f>IF(AT255&gt;0,1,0)</f>
        <v>0</v>
      </c>
      <c r="AT255" s="1">
        <f>AU255+AV255</f>
        <v>0</v>
      </c>
      <c r="AU255" s="1">
        <v>0</v>
      </c>
      <c r="AV255" s="1">
        <v>0</v>
      </c>
      <c r="AW255" s="1">
        <f>IF(AX255&gt;0,1,0)</f>
        <v>0</v>
      </c>
      <c r="AX255" s="1">
        <f>SUM(AY255+AZ255)</f>
        <v>0</v>
      </c>
      <c r="AY255" s="1">
        <v>0</v>
      </c>
      <c r="AZ255" s="1">
        <v>0</v>
      </c>
      <c r="BA255" s="1">
        <v>37192</v>
      </c>
    </row>
    <row r="256" spans="1:53" x14ac:dyDescent="0.3">
      <c r="A256" s="1" t="s">
        <v>3785</v>
      </c>
      <c r="B256" s="1">
        <v>2019</v>
      </c>
      <c r="C256" s="1" t="s">
        <v>928</v>
      </c>
      <c r="D256" s="6" t="s">
        <v>920</v>
      </c>
      <c r="E256" s="1" t="s">
        <v>920</v>
      </c>
      <c r="F256" s="1" t="s">
        <v>56</v>
      </c>
      <c r="G256" s="1">
        <v>6062</v>
      </c>
      <c r="H256" s="1">
        <v>78.25</v>
      </c>
      <c r="I256" s="1">
        <v>308</v>
      </c>
      <c r="J256" s="1">
        <v>968</v>
      </c>
      <c r="K256" s="1">
        <v>9.75</v>
      </c>
      <c r="L256" s="1">
        <v>3338</v>
      </c>
      <c r="M256" s="1">
        <v>33.375</v>
      </c>
      <c r="N256" s="1">
        <v>8018</v>
      </c>
      <c r="O256" s="1">
        <v>80.125</v>
      </c>
      <c r="Q256" s="3">
        <v>1.8</v>
      </c>
      <c r="S256" s="3">
        <v>5.28</v>
      </c>
      <c r="U256" s="1">
        <v>2512</v>
      </c>
      <c r="V256" s="1">
        <v>25.5</v>
      </c>
      <c r="W256" s="1">
        <v>803</v>
      </c>
      <c r="X256" s="1">
        <v>99</v>
      </c>
      <c r="Y256" s="3">
        <v>7.69</v>
      </c>
      <c r="Z256" s="3">
        <v>4.7699999999999996</v>
      </c>
      <c r="AB256" s="1" t="s">
        <v>3240</v>
      </c>
      <c r="AC256" s="1" t="s">
        <v>188</v>
      </c>
      <c r="AD256" s="1" t="s">
        <v>188</v>
      </c>
      <c r="AE256" s="1">
        <v>169</v>
      </c>
      <c r="AF256" s="1">
        <v>5</v>
      </c>
      <c r="AG256" s="1">
        <v>3</v>
      </c>
      <c r="AL256" s="1" t="s">
        <v>3786</v>
      </c>
      <c r="AN256" s="1" t="s">
        <v>970</v>
      </c>
      <c r="AO256" s="1" t="s">
        <v>3787</v>
      </c>
      <c r="AR256" s="2"/>
    </row>
    <row r="257" spans="1:53" x14ac:dyDescent="0.3">
      <c r="A257" s="1" t="s">
        <v>9579</v>
      </c>
      <c r="B257" s="1">
        <v>2013</v>
      </c>
      <c r="C257" s="1" t="s">
        <v>54</v>
      </c>
      <c r="D257" s="1" t="s">
        <v>55</v>
      </c>
      <c r="E257" s="1" t="s">
        <v>55</v>
      </c>
      <c r="F257" s="1" t="s">
        <v>260</v>
      </c>
      <c r="G257" s="1">
        <v>6062</v>
      </c>
      <c r="H257" s="1">
        <v>78.25</v>
      </c>
      <c r="I257" s="1">
        <v>369</v>
      </c>
      <c r="J257" s="1">
        <v>1068</v>
      </c>
      <c r="K257" s="1">
        <v>10.75</v>
      </c>
      <c r="L257" s="1">
        <v>3478</v>
      </c>
      <c r="M257" s="1">
        <v>34.875</v>
      </c>
      <c r="N257" s="1">
        <v>8268</v>
      </c>
      <c r="O257" s="1">
        <v>82.75</v>
      </c>
      <c r="P257" s="1">
        <v>25</v>
      </c>
      <c r="Q257" s="3">
        <v>1.89</v>
      </c>
      <c r="R257" s="3">
        <v>3.12</v>
      </c>
      <c r="S257" s="3">
        <v>5.3</v>
      </c>
      <c r="T257" s="1">
        <v>2.1799999999999899</v>
      </c>
      <c r="U257" s="1">
        <v>2200</v>
      </c>
      <c r="V257" s="1">
        <v>22</v>
      </c>
      <c r="W257" s="1">
        <v>801</v>
      </c>
      <c r="X257" s="1">
        <v>97</v>
      </c>
      <c r="Y257" s="3">
        <v>8.26</v>
      </c>
      <c r="Z257" s="3">
        <v>4.96</v>
      </c>
      <c r="AB257" s="1" t="s">
        <v>2252</v>
      </c>
      <c r="AC257" s="1" t="s">
        <v>72</v>
      </c>
      <c r="AD257" s="1" t="s">
        <v>72</v>
      </c>
      <c r="AG257" s="1">
        <v>4</v>
      </c>
      <c r="AH257" s="1" t="s">
        <v>9580</v>
      </c>
      <c r="AI257" s="1">
        <v>2013</v>
      </c>
      <c r="AK257" s="1">
        <v>40392</v>
      </c>
      <c r="AO257" s="1" t="s">
        <v>9581</v>
      </c>
      <c r="AP257" s="1" t="s">
        <v>9581</v>
      </c>
      <c r="AQ257" s="1">
        <v>40392</v>
      </c>
      <c r="AR257" s="2"/>
      <c r="AS257" s="1">
        <f>IF(AT257&gt;0,1,0)</f>
        <v>0</v>
      </c>
      <c r="AT257" s="1">
        <f>AU257+AV257</f>
        <v>0</v>
      </c>
      <c r="AU257" s="1">
        <v>0</v>
      </c>
      <c r="AV257" s="1">
        <v>0</v>
      </c>
      <c r="AW257" s="1">
        <f>IF(AX257&gt;0,1,0)</f>
        <v>0</v>
      </c>
      <c r="AX257" s="1">
        <f>SUM(AY257+AZ257)</f>
        <v>0</v>
      </c>
      <c r="AY257" s="1">
        <v>0</v>
      </c>
      <c r="AZ257" s="1">
        <v>0</v>
      </c>
      <c r="BA257" s="1">
        <v>40392</v>
      </c>
    </row>
    <row r="258" spans="1:53" x14ac:dyDescent="0.3">
      <c r="A258" s="1" t="s">
        <v>7780</v>
      </c>
      <c r="B258" s="1">
        <v>2015</v>
      </c>
      <c r="C258" s="1" t="s">
        <v>928</v>
      </c>
      <c r="D258" s="1" t="s">
        <v>920</v>
      </c>
      <c r="E258" s="1" t="s">
        <v>920</v>
      </c>
      <c r="F258" s="1" t="s">
        <v>496</v>
      </c>
      <c r="G258" s="1">
        <v>6062</v>
      </c>
      <c r="H258" s="1">
        <v>78.25</v>
      </c>
      <c r="I258" s="1">
        <v>329</v>
      </c>
      <c r="J258" s="1">
        <v>978</v>
      </c>
      <c r="K258" s="1">
        <v>9.875</v>
      </c>
      <c r="L258" s="1">
        <v>3448</v>
      </c>
      <c r="M258" s="1">
        <v>34.5</v>
      </c>
      <c r="N258" s="1">
        <v>8328</v>
      </c>
      <c r="O258" s="1">
        <v>83.25</v>
      </c>
      <c r="P258" s="1">
        <v>37</v>
      </c>
      <c r="Q258" s="3">
        <v>1.9</v>
      </c>
      <c r="R258" s="3">
        <v>3.13</v>
      </c>
      <c r="S258" s="3">
        <v>5.31</v>
      </c>
      <c r="T258" s="1">
        <v>2.1799999999999899</v>
      </c>
      <c r="AB258" s="1" t="s">
        <v>2252</v>
      </c>
      <c r="AC258" s="1" t="s">
        <v>405</v>
      </c>
      <c r="AD258" s="1" t="s">
        <v>405</v>
      </c>
      <c r="AE258" s="1">
        <v>9</v>
      </c>
      <c r="AF258" s="1">
        <v>1</v>
      </c>
      <c r="AG258" s="1">
        <v>1</v>
      </c>
      <c r="AH258" s="1" t="s">
        <v>7781</v>
      </c>
      <c r="AI258" s="1">
        <v>2015</v>
      </c>
      <c r="AJ258" s="1">
        <v>2019</v>
      </c>
      <c r="AK258" s="1">
        <v>42352</v>
      </c>
      <c r="AO258" s="1" t="s">
        <v>7782</v>
      </c>
      <c r="AP258" s="1" t="s">
        <v>7782</v>
      </c>
      <c r="AQ258" s="1">
        <v>42352</v>
      </c>
      <c r="AR258" s="2"/>
      <c r="AS258" s="1">
        <f>IF(AT258&gt;0,1,0)</f>
        <v>0</v>
      </c>
      <c r="AT258" s="1">
        <f>AU258+AV258</f>
        <v>0</v>
      </c>
      <c r="AU258" s="1">
        <v>0</v>
      </c>
      <c r="AV258" s="1">
        <v>0</v>
      </c>
      <c r="AW258" s="1">
        <f>IF(AX258&gt;0,1,0)</f>
        <v>0</v>
      </c>
      <c r="AX258" s="1">
        <f>SUM(AY258+AZ258)</f>
        <v>0</v>
      </c>
      <c r="AY258" s="1">
        <v>0</v>
      </c>
      <c r="AZ258" s="1">
        <v>0</v>
      </c>
      <c r="BA258" s="1">
        <v>42352</v>
      </c>
    </row>
    <row r="259" spans="1:53" x14ac:dyDescent="0.3">
      <c r="A259" s="6" t="s">
        <v>1716</v>
      </c>
      <c r="B259" s="7">
        <v>2022</v>
      </c>
      <c r="C259" s="6" t="s">
        <v>928</v>
      </c>
      <c r="D259" s="6" t="s">
        <v>920</v>
      </c>
      <c r="E259" s="6" t="s">
        <v>920</v>
      </c>
      <c r="F259" s="8" t="s">
        <v>323</v>
      </c>
      <c r="G259" s="9">
        <v>6062</v>
      </c>
      <c r="H259" s="10">
        <v>78.25</v>
      </c>
      <c r="I259" s="11">
        <v>307</v>
      </c>
      <c r="J259" s="11"/>
      <c r="K259" s="12">
        <v>10</v>
      </c>
      <c r="L259" s="13"/>
      <c r="M259" s="12">
        <v>33.5</v>
      </c>
      <c r="N259" s="13"/>
      <c r="O259" s="12">
        <v>80.375</v>
      </c>
      <c r="P259" s="14"/>
      <c r="Q259" s="9">
        <v>1.83</v>
      </c>
      <c r="R259" s="9"/>
      <c r="S259" s="15">
        <v>5.32</v>
      </c>
      <c r="T259" s="7"/>
      <c r="U259" s="7">
        <v>2500</v>
      </c>
      <c r="V259" s="17">
        <v>25</v>
      </c>
      <c r="W259" s="18">
        <v>810</v>
      </c>
      <c r="X259" s="9">
        <v>106</v>
      </c>
      <c r="Y259" s="15">
        <v>8.09</v>
      </c>
      <c r="Z259" s="20">
        <v>4.6500000000000004</v>
      </c>
      <c r="AA259" s="15"/>
      <c r="AC259" s="1" t="s">
        <v>219</v>
      </c>
      <c r="AD259" s="1" t="s">
        <v>219</v>
      </c>
      <c r="AE259" s="1">
        <v>111</v>
      </c>
      <c r="AF259" s="1">
        <v>4</v>
      </c>
      <c r="AG259" s="1">
        <v>3</v>
      </c>
      <c r="AH259" s="1" t="s">
        <v>1717</v>
      </c>
      <c r="AI259" s="1">
        <v>2022</v>
      </c>
      <c r="AL259" s="19" t="s">
        <v>1718</v>
      </c>
      <c r="AM259" s="19"/>
      <c r="AN259" s="21" t="s">
        <v>1025</v>
      </c>
    </row>
    <row r="260" spans="1:53" x14ac:dyDescent="0.3">
      <c r="A260" s="1" t="s">
        <v>14582</v>
      </c>
      <c r="B260" s="1">
        <v>2008</v>
      </c>
      <c r="C260" s="1" t="s">
        <v>932</v>
      </c>
      <c r="D260" s="1" t="s">
        <v>920</v>
      </c>
      <c r="E260" s="1" t="s">
        <v>920</v>
      </c>
      <c r="F260" s="1" t="s">
        <v>318</v>
      </c>
      <c r="G260" s="1">
        <v>6062</v>
      </c>
      <c r="H260" s="1">
        <v>78.25</v>
      </c>
      <c r="I260" s="1">
        <v>332</v>
      </c>
      <c r="J260" s="1">
        <v>1100</v>
      </c>
      <c r="K260" s="1">
        <v>11</v>
      </c>
      <c r="L260" s="1">
        <v>3328</v>
      </c>
      <c r="M260" s="1">
        <v>33.25</v>
      </c>
      <c r="Q260" s="3">
        <v>1.8</v>
      </c>
      <c r="R260" s="3">
        <v>3.04</v>
      </c>
      <c r="S260" s="3">
        <v>5.36</v>
      </c>
      <c r="T260" s="1">
        <v>2.3199999999999998</v>
      </c>
      <c r="U260" s="1">
        <v>2012</v>
      </c>
      <c r="V260" s="1">
        <v>20.5</v>
      </c>
      <c r="W260" s="1">
        <v>802</v>
      </c>
      <c r="X260" s="1">
        <v>98</v>
      </c>
      <c r="Y260" s="3">
        <v>7.9</v>
      </c>
      <c r="Z260" s="3">
        <v>4.79</v>
      </c>
      <c r="AB260" s="1" t="s">
        <v>5723</v>
      </c>
      <c r="AC260" s="1" t="s">
        <v>319</v>
      </c>
      <c r="AD260" s="1" t="s">
        <v>319</v>
      </c>
      <c r="AE260" s="1">
        <v>241</v>
      </c>
      <c r="AF260" s="1">
        <v>7</v>
      </c>
      <c r="AG260" s="1">
        <v>3</v>
      </c>
      <c r="AH260" s="1" t="s">
        <v>14583</v>
      </c>
      <c r="AI260" s="1">
        <v>2008</v>
      </c>
      <c r="AK260" s="1">
        <v>33322</v>
      </c>
      <c r="AO260" s="1" t="s">
        <v>14584</v>
      </c>
      <c r="AP260" s="1" t="s">
        <v>14584</v>
      </c>
      <c r="AQ260" s="1">
        <v>33322</v>
      </c>
      <c r="AR260" s="2"/>
      <c r="AS260" s="1">
        <f>IF(AT260&gt;0,1,0)</f>
        <v>0</v>
      </c>
      <c r="AT260" s="1">
        <f>AU260+AV260</f>
        <v>0</v>
      </c>
      <c r="AU260" s="1">
        <v>0</v>
      </c>
      <c r="AV260" s="1">
        <v>0</v>
      </c>
      <c r="AW260" s="1">
        <f>IF(AX260&gt;0,1,0)</f>
        <v>0</v>
      </c>
      <c r="AX260" s="1">
        <f>SUM(AY260+AZ260)</f>
        <v>0</v>
      </c>
      <c r="AY260" s="1">
        <v>0</v>
      </c>
      <c r="AZ260" s="1">
        <v>0</v>
      </c>
      <c r="BA260" s="1">
        <v>33322</v>
      </c>
    </row>
    <row r="261" spans="1:53" x14ac:dyDescent="0.3">
      <c r="A261" s="1" t="s">
        <v>4853</v>
      </c>
      <c r="B261" s="1">
        <v>2018</v>
      </c>
      <c r="C261" s="1" t="s">
        <v>928</v>
      </c>
      <c r="D261" s="6" t="s">
        <v>920</v>
      </c>
      <c r="E261" s="1" t="s">
        <v>920</v>
      </c>
      <c r="F261" s="1" t="s">
        <v>4854</v>
      </c>
      <c r="G261" s="1">
        <v>6062</v>
      </c>
      <c r="H261" s="1">
        <v>78.25</v>
      </c>
      <c r="I261" s="1">
        <v>302</v>
      </c>
      <c r="J261" s="1">
        <v>978</v>
      </c>
      <c r="K261" s="1">
        <v>9.875</v>
      </c>
      <c r="L261" s="1">
        <v>3478</v>
      </c>
      <c r="M261" s="1">
        <v>34.875</v>
      </c>
      <c r="N261" s="1">
        <v>8448</v>
      </c>
      <c r="O261" s="1">
        <v>84.5</v>
      </c>
      <c r="P261" s="1">
        <v>19</v>
      </c>
      <c r="Q261" s="3">
        <v>1.82</v>
      </c>
      <c r="S261" s="3">
        <v>5.38</v>
      </c>
      <c r="U261" s="1">
        <v>2600</v>
      </c>
      <c r="V261" s="1">
        <v>26</v>
      </c>
      <c r="W261" s="1">
        <v>810</v>
      </c>
      <c r="X261" s="1">
        <v>106</v>
      </c>
      <c r="Y261" s="3">
        <v>7.41</v>
      </c>
      <c r="Z261" s="3">
        <v>4.71</v>
      </c>
      <c r="AB261" s="1" t="s">
        <v>4855</v>
      </c>
      <c r="AC261" s="1" t="s">
        <v>243</v>
      </c>
      <c r="AD261" s="1" t="s">
        <v>243</v>
      </c>
      <c r="AE261" s="1">
        <v>212</v>
      </c>
      <c r="AF261" s="1">
        <v>6</v>
      </c>
      <c r="AG261" s="1">
        <v>3</v>
      </c>
      <c r="AL261" s="1" t="s">
        <v>4856</v>
      </c>
      <c r="AO261" s="1" t="s">
        <v>4857</v>
      </c>
      <c r="AR261" s="2"/>
      <c r="AS261" s="1">
        <f>IF(AT261&gt;0,1,0)</f>
        <v>0</v>
      </c>
      <c r="AT261" s="1">
        <f>AU261+AV261</f>
        <v>0</v>
      </c>
      <c r="AU261" s="1">
        <v>0</v>
      </c>
      <c r="AV261" s="1">
        <v>0</v>
      </c>
      <c r="AW261" s="1">
        <f>IF(AX261&gt;0,1,0)</f>
        <v>0</v>
      </c>
      <c r="AX261" s="1">
        <f>SUM(AY261+AZ261)</f>
        <v>0</v>
      </c>
      <c r="AY261" s="1">
        <v>0</v>
      </c>
      <c r="AZ261" s="1">
        <v>0</v>
      </c>
    </row>
    <row r="262" spans="1:53" x14ac:dyDescent="0.3">
      <c r="A262" s="1" t="s">
        <v>5815</v>
      </c>
      <c r="B262" s="1">
        <v>2017</v>
      </c>
      <c r="C262" s="1" t="s">
        <v>928</v>
      </c>
      <c r="D262" s="6" t="s">
        <v>920</v>
      </c>
      <c r="E262" s="1" t="s">
        <v>920</v>
      </c>
      <c r="F262" s="1" t="s">
        <v>85</v>
      </c>
      <c r="G262" s="1">
        <v>6062</v>
      </c>
      <c r="H262" s="1">
        <v>78.25</v>
      </c>
      <c r="I262" s="1">
        <v>343</v>
      </c>
      <c r="J262" s="1">
        <v>1000</v>
      </c>
      <c r="K262" s="1">
        <v>10</v>
      </c>
      <c r="L262" s="1">
        <v>3538</v>
      </c>
      <c r="M262" s="1">
        <v>35.380000000000003</v>
      </c>
      <c r="N262" s="1">
        <v>8700</v>
      </c>
      <c r="O262" s="1">
        <v>87</v>
      </c>
      <c r="P262" s="1">
        <v>19</v>
      </c>
      <c r="Q262" s="3">
        <v>1.9</v>
      </c>
      <c r="S262" s="3">
        <v>5.44</v>
      </c>
      <c r="U262" s="1">
        <v>2012</v>
      </c>
      <c r="V262" s="1">
        <v>20.5</v>
      </c>
      <c r="W262" s="1">
        <v>801</v>
      </c>
      <c r="X262" s="1">
        <v>97</v>
      </c>
      <c r="Y262" s="3">
        <v>7.87</v>
      </c>
      <c r="Z262" s="3">
        <v>4.78</v>
      </c>
      <c r="AB262" s="1" t="s">
        <v>3244</v>
      </c>
      <c r="AC262" s="1" t="s">
        <v>3301</v>
      </c>
      <c r="AD262" s="1" t="s">
        <v>121</v>
      </c>
      <c r="AE262" s="1">
        <v>129</v>
      </c>
      <c r="AF262" s="1">
        <v>4</v>
      </c>
      <c r="AG262" s="1">
        <v>3</v>
      </c>
      <c r="AH262" s="1" t="s">
        <v>5816</v>
      </c>
      <c r="AI262" s="1">
        <v>2017</v>
      </c>
      <c r="AJ262" s="1">
        <v>2020</v>
      </c>
      <c r="AK262" s="1">
        <v>44942</v>
      </c>
      <c r="AO262" s="1" t="s">
        <v>5817</v>
      </c>
      <c r="AP262" s="1" t="s">
        <v>5817</v>
      </c>
      <c r="AQ262" s="1">
        <v>44942</v>
      </c>
      <c r="AR262" s="2"/>
      <c r="AS262" s="1">
        <f>IF(AT262&gt;0,1,0)</f>
        <v>0</v>
      </c>
      <c r="AT262" s="1">
        <f>AU262+AV262</f>
        <v>0</v>
      </c>
      <c r="AU262" s="1">
        <v>0</v>
      </c>
      <c r="AV262" s="1">
        <v>0</v>
      </c>
      <c r="AW262" s="1">
        <f>IF(AX262&gt;0,1,0)</f>
        <v>0</v>
      </c>
      <c r="AX262" s="1">
        <f>SUM(AY262+AZ262)</f>
        <v>0</v>
      </c>
      <c r="AY262" s="1">
        <v>0</v>
      </c>
      <c r="AZ262" s="1">
        <v>0</v>
      </c>
      <c r="BA262" s="1">
        <v>44942</v>
      </c>
    </row>
    <row r="263" spans="1:53" x14ac:dyDescent="0.3">
      <c r="A263" s="1" t="s">
        <v>18386</v>
      </c>
      <c r="B263" s="1">
        <v>2004</v>
      </c>
      <c r="C263" s="1" t="s">
        <v>928</v>
      </c>
      <c r="D263" s="6" t="s">
        <v>920</v>
      </c>
      <c r="E263" s="1" t="s">
        <v>920</v>
      </c>
      <c r="F263" s="1" t="s">
        <v>450</v>
      </c>
      <c r="G263" s="1">
        <v>6062</v>
      </c>
      <c r="H263" s="1">
        <v>78.25</v>
      </c>
      <c r="I263" s="1">
        <v>323</v>
      </c>
      <c r="J263" s="1">
        <v>978</v>
      </c>
      <c r="K263" s="1">
        <v>9.875</v>
      </c>
      <c r="L263" s="1">
        <v>3314</v>
      </c>
      <c r="M263" s="1">
        <v>33.25</v>
      </c>
      <c r="P263" s="1">
        <v>26</v>
      </c>
      <c r="Q263" s="3">
        <v>1.85</v>
      </c>
      <c r="R263" s="3">
        <v>3.15</v>
      </c>
      <c r="S263" s="3">
        <v>5.45</v>
      </c>
      <c r="T263" s="1">
        <v>2.2999999999999998</v>
      </c>
      <c r="U263" s="1">
        <v>2900</v>
      </c>
      <c r="V263" s="1">
        <v>29</v>
      </c>
      <c r="W263" s="1">
        <v>802</v>
      </c>
      <c r="X263" s="1">
        <v>98</v>
      </c>
      <c r="Y263" s="3">
        <v>7.95</v>
      </c>
      <c r="Z263" s="3">
        <v>4.91</v>
      </c>
      <c r="AB263" s="1" t="s">
        <v>3256</v>
      </c>
      <c r="AC263" s="1" t="s">
        <v>72</v>
      </c>
      <c r="AD263" s="1" t="s">
        <v>72</v>
      </c>
      <c r="AG263" s="1">
        <v>4</v>
      </c>
      <c r="AH263" s="1" t="s">
        <v>18387</v>
      </c>
      <c r="AI263" s="1">
        <v>2004</v>
      </c>
      <c r="AK263" s="1">
        <v>29606</v>
      </c>
      <c r="AO263" s="1" t="s">
        <v>18388</v>
      </c>
      <c r="AP263" s="1" t="s">
        <v>18388</v>
      </c>
      <c r="AQ263" s="1">
        <v>29606</v>
      </c>
      <c r="AR263" s="2"/>
      <c r="AS263" s="1">
        <f>IF(AT263&gt;0,1,0)</f>
        <v>0</v>
      </c>
      <c r="AT263" s="1">
        <f>AU263+AV263</f>
        <v>0</v>
      </c>
      <c r="AU263" s="1">
        <v>0</v>
      </c>
      <c r="AV263" s="1">
        <v>0</v>
      </c>
      <c r="AW263" s="1">
        <f>IF(AX263&gt;0,1,0)</f>
        <v>0</v>
      </c>
      <c r="AX263" s="1">
        <f>SUM(AY263+AZ263)</f>
        <v>0</v>
      </c>
      <c r="AY263" s="1">
        <v>0</v>
      </c>
      <c r="AZ263" s="1">
        <v>0</v>
      </c>
      <c r="BA263" s="1">
        <v>29606</v>
      </c>
    </row>
    <row r="264" spans="1:53" x14ac:dyDescent="0.3">
      <c r="A264" s="1" t="s">
        <v>757</v>
      </c>
      <c r="B264" s="1">
        <v>2023</v>
      </c>
      <c r="C264" s="1" t="s">
        <v>643</v>
      </c>
      <c r="D264" s="1" t="s">
        <v>643</v>
      </c>
      <c r="E264" s="1" t="s">
        <v>643</v>
      </c>
      <c r="F264" s="1" t="s">
        <v>458</v>
      </c>
      <c r="G264" s="1">
        <v>6062</v>
      </c>
      <c r="H264" s="1">
        <v>78.25</v>
      </c>
      <c r="I264" s="1">
        <v>231</v>
      </c>
      <c r="K264" s="1">
        <v>9.375</v>
      </c>
      <c r="M264" s="1">
        <v>32.875</v>
      </c>
      <c r="O264" s="1">
        <v>79.125</v>
      </c>
      <c r="V264" s="1">
        <v>33</v>
      </c>
      <c r="X264" s="1">
        <v>114</v>
      </c>
      <c r="Y264" s="3">
        <v>7.22</v>
      </c>
      <c r="Z264" s="3">
        <v>4.41</v>
      </c>
      <c r="AC264" s="1" t="s">
        <v>67</v>
      </c>
      <c r="AD264" s="1" t="s">
        <v>67</v>
      </c>
      <c r="AE264" s="1">
        <v>188</v>
      </c>
      <c r="AF264" s="1">
        <v>6</v>
      </c>
      <c r="AG264" s="1">
        <v>3</v>
      </c>
      <c r="AH264" s="1" t="s">
        <v>758</v>
      </c>
      <c r="AI264" s="1">
        <v>2023</v>
      </c>
      <c r="AM264" s="1">
        <v>8</v>
      </c>
      <c r="AN264" s="1" t="s">
        <v>759</v>
      </c>
    </row>
    <row r="265" spans="1:53" x14ac:dyDescent="0.3">
      <c r="A265" s="1" t="s">
        <v>13011</v>
      </c>
      <c r="B265" s="1">
        <v>2010</v>
      </c>
      <c r="C265" s="1" t="s">
        <v>854</v>
      </c>
      <c r="D265" s="1" t="s">
        <v>854</v>
      </c>
      <c r="E265" s="1" t="s">
        <v>854</v>
      </c>
      <c r="F265" s="1" t="s">
        <v>2982</v>
      </c>
      <c r="G265" s="1">
        <v>6062</v>
      </c>
      <c r="H265" s="1">
        <v>78.25</v>
      </c>
      <c r="I265" s="1">
        <v>264</v>
      </c>
      <c r="J265" s="1">
        <v>1068</v>
      </c>
      <c r="K265" s="1">
        <v>10.75</v>
      </c>
      <c r="L265" s="1">
        <v>3428</v>
      </c>
      <c r="M265" s="1">
        <v>34.25</v>
      </c>
      <c r="P265" s="1">
        <v>23</v>
      </c>
      <c r="AB265" s="1" t="s">
        <v>5723</v>
      </c>
      <c r="AC265" s="1" t="s">
        <v>261</v>
      </c>
      <c r="AD265" s="1" t="s">
        <v>261</v>
      </c>
      <c r="AE265" s="1">
        <v>42</v>
      </c>
      <c r="AF265" s="1">
        <v>2</v>
      </c>
      <c r="AG265" s="1">
        <v>2</v>
      </c>
      <c r="AH265" s="1" t="s">
        <v>13012</v>
      </c>
      <c r="AI265" s="1">
        <v>2010</v>
      </c>
      <c r="AJ265" s="1">
        <v>2019</v>
      </c>
      <c r="AK265" s="1">
        <v>35481</v>
      </c>
      <c r="AO265" s="1" t="s">
        <v>13013</v>
      </c>
      <c r="AP265" s="1" t="s">
        <v>13013</v>
      </c>
      <c r="AQ265" s="1">
        <v>35481</v>
      </c>
      <c r="AR265" s="2"/>
      <c r="AS265" s="1">
        <f>IF(AT265&gt;0,1,0)</f>
        <v>1</v>
      </c>
      <c r="AT265" s="1">
        <f>AU265+AV265</f>
        <v>5</v>
      </c>
      <c r="AU265" s="1">
        <v>5</v>
      </c>
      <c r="AV265" s="1">
        <v>0</v>
      </c>
      <c r="AW265" s="1">
        <f>IF(AX265&gt;0,1,0)</f>
        <v>1</v>
      </c>
      <c r="AX265" s="1">
        <f>SUM(AY265+AZ265)</f>
        <v>4</v>
      </c>
      <c r="AY265" s="1">
        <v>4</v>
      </c>
      <c r="AZ265" s="1">
        <v>0</v>
      </c>
      <c r="BA265" s="1">
        <v>35481</v>
      </c>
    </row>
    <row r="266" spans="1:53" x14ac:dyDescent="0.3">
      <c r="A266" s="1" t="s">
        <v>14885</v>
      </c>
      <c r="B266" s="1">
        <v>2008</v>
      </c>
      <c r="C266" s="1" t="s">
        <v>854</v>
      </c>
      <c r="D266" s="1" t="s">
        <v>854</v>
      </c>
      <c r="E266" s="1" t="s">
        <v>854</v>
      </c>
      <c r="F266" s="1" t="s">
        <v>111</v>
      </c>
      <c r="G266" s="1">
        <v>6062</v>
      </c>
      <c r="H266" s="1">
        <v>78.25</v>
      </c>
      <c r="I266" s="1">
        <v>254</v>
      </c>
      <c r="J266" s="1">
        <v>1018</v>
      </c>
      <c r="K266" s="1">
        <v>10.125</v>
      </c>
      <c r="L266" s="1">
        <v>3300</v>
      </c>
      <c r="M266" s="1">
        <v>33</v>
      </c>
      <c r="P266" s="1">
        <v>22</v>
      </c>
      <c r="AB266" s="1" t="s">
        <v>3256</v>
      </c>
      <c r="AC266" s="1" t="s">
        <v>72</v>
      </c>
      <c r="AD266" s="1" t="s">
        <v>72</v>
      </c>
      <c r="AG266" s="1">
        <v>4</v>
      </c>
      <c r="AH266" s="1" t="s">
        <v>14886</v>
      </c>
      <c r="AI266" s="1">
        <v>2008</v>
      </c>
      <c r="AK266" s="1">
        <v>33507</v>
      </c>
      <c r="AO266" s="1" t="s">
        <v>14887</v>
      </c>
      <c r="AP266" s="1" t="s">
        <v>14887</v>
      </c>
      <c r="AQ266" s="1">
        <v>33507</v>
      </c>
      <c r="AR266" s="2"/>
      <c r="AS266" s="1">
        <f>IF(AT266&gt;0,1,0)</f>
        <v>0</v>
      </c>
      <c r="AT266" s="1">
        <f>AU266+AV266</f>
        <v>0</v>
      </c>
      <c r="AU266" s="1">
        <v>0</v>
      </c>
      <c r="AV266" s="1">
        <v>0</v>
      </c>
      <c r="AW266" s="1">
        <f>IF(AX266&gt;0,1,0)</f>
        <v>0</v>
      </c>
      <c r="AX266" s="1">
        <f>SUM(AY266+AZ266)</f>
        <v>0</v>
      </c>
      <c r="AY266" s="1">
        <v>0</v>
      </c>
      <c r="AZ266" s="1">
        <v>0</v>
      </c>
      <c r="BA266" s="1">
        <v>33507</v>
      </c>
    </row>
    <row r="267" spans="1:53" x14ac:dyDescent="0.3">
      <c r="A267" s="1" t="s">
        <v>19476</v>
      </c>
      <c r="B267" s="1">
        <v>2003</v>
      </c>
      <c r="C267" s="1" t="s">
        <v>928</v>
      </c>
      <c r="D267" s="6" t="s">
        <v>920</v>
      </c>
      <c r="E267" s="1" t="s">
        <v>920</v>
      </c>
      <c r="F267" s="1" t="s">
        <v>601</v>
      </c>
      <c r="G267" s="1">
        <v>6062</v>
      </c>
      <c r="H267" s="1">
        <v>78.25</v>
      </c>
      <c r="I267" s="1">
        <v>304</v>
      </c>
      <c r="J267" s="1">
        <v>1012</v>
      </c>
      <c r="K267" s="1">
        <v>10.5</v>
      </c>
      <c r="L267" s="1">
        <v>3434</v>
      </c>
      <c r="M267" s="1">
        <v>34.75</v>
      </c>
      <c r="AB267" s="1" t="s">
        <v>3240</v>
      </c>
      <c r="AC267" s="1" t="s">
        <v>72</v>
      </c>
      <c r="AD267" s="1" t="s">
        <v>72</v>
      </c>
      <c r="AG267" s="1">
        <v>4</v>
      </c>
      <c r="AH267" s="1" t="s">
        <v>19477</v>
      </c>
      <c r="AI267" s="1">
        <v>2003</v>
      </c>
      <c r="AK267" s="1">
        <v>28343</v>
      </c>
      <c r="AO267" s="1" t="s">
        <v>19478</v>
      </c>
      <c r="AP267" s="1" t="s">
        <v>19478</v>
      </c>
      <c r="AQ267" s="1">
        <v>28343</v>
      </c>
      <c r="AR267" s="2"/>
      <c r="AS267" s="1">
        <f>IF(AT267&gt;0,1,0)</f>
        <v>0</v>
      </c>
      <c r="AT267" s="1">
        <f>AU267+AV267</f>
        <v>0</v>
      </c>
      <c r="AU267" s="1">
        <v>0</v>
      </c>
      <c r="AV267" s="1">
        <v>0</v>
      </c>
      <c r="AW267" s="1">
        <f>IF(AX267&gt;0,1,0)</f>
        <v>0</v>
      </c>
      <c r="AX267" s="1">
        <f>SUM(AY267+AZ267)</f>
        <v>0</v>
      </c>
      <c r="AY267" s="1">
        <v>0</v>
      </c>
      <c r="AZ267" s="1">
        <v>0</v>
      </c>
      <c r="BA267" s="1">
        <v>28343</v>
      </c>
    </row>
    <row r="268" spans="1:53" x14ac:dyDescent="0.3">
      <c r="A268" s="1" t="s">
        <v>20148</v>
      </c>
      <c r="B268" s="1">
        <v>2024</v>
      </c>
      <c r="C268" s="1" t="s">
        <v>854</v>
      </c>
      <c r="D268" s="1" t="s">
        <v>854</v>
      </c>
      <c r="E268" s="1" t="s">
        <v>854</v>
      </c>
      <c r="F268" s="1" t="s">
        <v>100</v>
      </c>
      <c r="G268" s="1">
        <v>6061</v>
      </c>
      <c r="H268" s="1">
        <v>78.125</v>
      </c>
      <c r="I268" s="1">
        <v>259</v>
      </c>
      <c r="K268" s="1">
        <v>10.25</v>
      </c>
      <c r="M268" s="1">
        <v>33</v>
      </c>
      <c r="O268" s="1">
        <v>80.75</v>
      </c>
      <c r="P268" s="1" t="s">
        <v>2196</v>
      </c>
      <c r="Q268" s="3">
        <v>1.55</v>
      </c>
      <c r="S268" s="3">
        <v>4.57</v>
      </c>
      <c r="V268" s="1">
        <v>39.5</v>
      </c>
      <c r="X268" s="1">
        <v>125</v>
      </c>
      <c r="Y268" s="3">
        <v>7.15</v>
      </c>
      <c r="Z268" s="3">
        <v>4.1900000000000004</v>
      </c>
      <c r="AH268" s="1" t="s">
        <v>20784</v>
      </c>
      <c r="AI268" s="1">
        <v>2024</v>
      </c>
      <c r="AM268" s="1">
        <v>6</v>
      </c>
      <c r="AN268" s="1" t="s">
        <v>877</v>
      </c>
      <c r="AO268" s="1" t="s">
        <v>20464</v>
      </c>
    </row>
    <row r="269" spans="1:53" x14ac:dyDescent="0.3">
      <c r="A269" s="1" t="s">
        <v>20157</v>
      </c>
      <c r="B269" s="1">
        <v>2024</v>
      </c>
      <c r="C269" s="1" t="s">
        <v>854</v>
      </c>
      <c r="D269" s="1" t="s">
        <v>854</v>
      </c>
      <c r="E269" s="1" t="s">
        <v>854</v>
      </c>
      <c r="F269" s="1" t="s">
        <v>201</v>
      </c>
      <c r="G269" s="1">
        <v>6061</v>
      </c>
      <c r="H269" s="1">
        <v>78.125</v>
      </c>
      <c r="I269" s="1">
        <v>249</v>
      </c>
      <c r="K269" s="1">
        <v>9.5</v>
      </c>
      <c r="M269" s="1">
        <v>33.25</v>
      </c>
      <c r="O269" s="1">
        <v>79.25</v>
      </c>
      <c r="P269" s="1" t="s">
        <v>2196</v>
      </c>
      <c r="Q269" s="3">
        <v>1.62</v>
      </c>
      <c r="S269" s="3">
        <v>4.62</v>
      </c>
      <c r="V269" s="1">
        <v>37</v>
      </c>
      <c r="X269" s="1">
        <v>118</v>
      </c>
      <c r="Y269" s="3">
        <v>7.19</v>
      </c>
      <c r="Z269" s="3" t="s">
        <v>2196</v>
      </c>
      <c r="AH269" s="1" t="s">
        <v>20793</v>
      </c>
      <c r="AI269" s="1">
        <v>2024</v>
      </c>
      <c r="AM269" s="1">
        <v>6</v>
      </c>
      <c r="AN269" s="1" t="s">
        <v>905</v>
      </c>
      <c r="AO269" s="1" t="s">
        <v>20473</v>
      </c>
    </row>
    <row r="270" spans="1:53" x14ac:dyDescent="0.3">
      <c r="A270" s="1" t="s">
        <v>8132</v>
      </c>
      <c r="B270" s="1">
        <v>2015</v>
      </c>
      <c r="C270" s="1" t="s">
        <v>854</v>
      </c>
      <c r="D270" s="1" t="s">
        <v>673</v>
      </c>
      <c r="E270" s="1" t="s">
        <v>673</v>
      </c>
      <c r="F270" s="1" t="s">
        <v>260</v>
      </c>
      <c r="G270" s="1">
        <v>6061</v>
      </c>
      <c r="H270" s="1">
        <v>78.125</v>
      </c>
      <c r="I270" s="1">
        <v>238</v>
      </c>
      <c r="J270" s="1">
        <v>900</v>
      </c>
      <c r="K270" s="1">
        <v>9</v>
      </c>
      <c r="L270" s="1">
        <v>3328</v>
      </c>
      <c r="M270" s="1">
        <v>33.25</v>
      </c>
      <c r="N270" s="1">
        <v>8048</v>
      </c>
      <c r="O270" s="1">
        <v>80.5</v>
      </c>
      <c r="P270" s="1">
        <v>12</v>
      </c>
      <c r="Q270" s="3">
        <v>1.57</v>
      </c>
      <c r="R270" s="3">
        <v>2.62</v>
      </c>
      <c r="S270" s="3">
        <v>4.46</v>
      </c>
      <c r="T270" s="1">
        <v>1.8399999999999901</v>
      </c>
      <c r="U270" s="1">
        <v>3700</v>
      </c>
      <c r="V270" s="1">
        <v>37</v>
      </c>
      <c r="W270" s="1">
        <v>1005</v>
      </c>
      <c r="X270" s="1">
        <v>125</v>
      </c>
      <c r="Y270" s="3">
        <v>7.07</v>
      </c>
      <c r="Z270" s="3">
        <v>4.25</v>
      </c>
      <c r="AA270" s="3">
        <v>11.35</v>
      </c>
      <c r="AB270" s="1" t="s">
        <v>2252</v>
      </c>
      <c r="AC270" s="1" t="s">
        <v>243</v>
      </c>
      <c r="AD270" s="1" t="s">
        <v>243</v>
      </c>
      <c r="AE270" s="1">
        <v>204</v>
      </c>
      <c r="AF270" s="1">
        <v>6</v>
      </c>
      <c r="AG270" s="1">
        <v>3</v>
      </c>
      <c r="AH270" s="1" t="s">
        <v>8133</v>
      </c>
      <c r="AI270" s="1">
        <v>2015</v>
      </c>
      <c r="AK270" s="1">
        <v>42547</v>
      </c>
      <c r="AO270" s="1" t="s">
        <v>8134</v>
      </c>
      <c r="AP270" s="1" t="s">
        <v>8134</v>
      </c>
      <c r="AQ270" s="1">
        <v>42547</v>
      </c>
      <c r="AR270" s="2"/>
      <c r="AS270" s="1">
        <f>IF(AT270&gt;0,1,0)</f>
        <v>0</v>
      </c>
      <c r="AT270" s="1">
        <f>AU270+AV270</f>
        <v>0</v>
      </c>
      <c r="AU270" s="1">
        <v>0</v>
      </c>
      <c r="AV270" s="1">
        <v>0</v>
      </c>
      <c r="AW270" s="1">
        <f>IF(AX270&gt;0,1,0)</f>
        <v>0</v>
      </c>
      <c r="AX270" s="1">
        <f>SUM(AY270+AZ270)</f>
        <v>0</v>
      </c>
      <c r="AY270" s="1">
        <v>0</v>
      </c>
      <c r="AZ270" s="1">
        <v>0</v>
      </c>
      <c r="BA270" s="1">
        <v>42547</v>
      </c>
    </row>
    <row r="271" spans="1:53" x14ac:dyDescent="0.3">
      <c r="A271" s="1" t="s">
        <v>8917</v>
      </c>
      <c r="B271" s="1">
        <v>2014</v>
      </c>
      <c r="C271" s="1" t="s">
        <v>854</v>
      </c>
      <c r="D271" s="1" t="s">
        <v>643</v>
      </c>
      <c r="E271" s="1" t="s">
        <v>643</v>
      </c>
      <c r="F271" s="1" t="s">
        <v>537</v>
      </c>
      <c r="G271" s="1">
        <v>6061</v>
      </c>
      <c r="H271" s="1">
        <v>78.125</v>
      </c>
      <c r="I271" s="1">
        <v>248</v>
      </c>
      <c r="J271" s="1">
        <v>1078</v>
      </c>
      <c r="K271" s="1">
        <v>10.875</v>
      </c>
      <c r="L271" s="1">
        <v>3428</v>
      </c>
      <c r="M271" s="1">
        <v>34.25</v>
      </c>
      <c r="N271" s="1">
        <v>8048</v>
      </c>
      <c r="O271" s="1">
        <v>80.5</v>
      </c>
      <c r="Q271" s="3">
        <v>1.63</v>
      </c>
      <c r="R271" s="3">
        <v>2.7</v>
      </c>
      <c r="S271" s="3">
        <v>4.6100000000000003</v>
      </c>
      <c r="T271" s="1">
        <v>1.91</v>
      </c>
      <c r="U271" s="1">
        <v>3512</v>
      </c>
      <c r="V271" s="1">
        <v>35.5</v>
      </c>
      <c r="W271" s="1">
        <v>910</v>
      </c>
      <c r="X271" s="1">
        <v>118</v>
      </c>
      <c r="Y271" s="3">
        <v>7.05</v>
      </c>
      <c r="Z271" s="3">
        <v>4.18</v>
      </c>
      <c r="AB271" s="1" t="s">
        <v>2252</v>
      </c>
      <c r="AC271" s="1" t="s">
        <v>131</v>
      </c>
      <c r="AD271" s="1" t="s">
        <v>131</v>
      </c>
      <c r="AE271" s="1">
        <v>120</v>
      </c>
      <c r="AF271" s="1">
        <v>4</v>
      </c>
      <c r="AG271" s="1">
        <v>3</v>
      </c>
      <c r="AH271" s="1" t="s">
        <v>8918</v>
      </c>
      <c r="AI271" s="1">
        <v>2014</v>
      </c>
      <c r="AJ271" s="1">
        <v>2017</v>
      </c>
      <c r="AK271" s="1">
        <v>41349</v>
      </c>
      <c r="AO271" s="1" t="s">
        <v>8919</v>
      </c>
      <c r="AP271" s="1" t="s">
        <v>8919</v>
      </c>
      <c r="AQ271" s="1">
        <v>41349</v>
      </c>
      <c r="AR271" s="2"/>
      <c r="AS271" s="1">
        <f>IF(AT271&gt;0,1,0)</f>
        <v>0</v>
      </c>
      <c r="AT271" s="1">
        <f>AU271+AV271</f>
        <v>0</v>
      </c>
      <c r="AU271" s="1">
        <v>0</v>
      </c>
      <c r="AV271" s="1">
        <v>0</v>
      </c>
      <c r="AW271" s="1">
        <f>IF(AX271&gt;0,1,0)</f>
        <v>0</v>
      </c>
      <c r="AX271" s="1">
        <f>SUM(AY271+AZ271)</f>
        <v>0</v>
      </c>
      <c r="AY271" s="1">
        <v>0</v>
      </c>
      <c r="AZ271" s="1">
        <v>0</v>
      </c>
      <c r="BA271" s="1">
        <v>41349</v>
      </c>
    </row>
    <row r="272" spans="1:53" x14ac:dyDescent="0.3">
      <c r="A272" s="1" t="s">
        <v>241</v>
      </c>
      <c r="B272" s="1">
        <v>2023</v>
      </c>
      <c r="C272" s="1" t="s">
        <v>143</v>
      </c>
      <c r="D272" s="1" t="s">
        <v>144</v>
      </c>
      <c r="E272" s="1" t="s">
        <v>55</v>
      </c>
      <c r="F272" s="1" t="s">
        <v>242</v>
      </c>
      <c r="G272" s="1">
        <v>6061</v>
      </c>
      <c r="H272" s="1">
        <v>78.125</v>
      </c>
      <c r="I272" s="1">
        <v>257</v>
      </c>
      <c r="K272" s="1">
        <v>9.625</v>
      </c>
      <c r="M272" s="1">
        <v>33.75</v>
      </c>
      <c r="O272" s="1">
        <v>79.25</v>
      </c>
      <c r="P272" s="1">
        <v>23</v>
      </c>
      <c r="Q272" s="3">
        <v>1.63</v>
      </c>
      <c r="S272" s="3">
        <v>4.66</v>
      </c>
      <c r="V272" s="1">
        <v>33.5</v>
      </c>
      <c r="X272" s="1">
        <v>120</v>
      </c>
      <c r="Z272" s="3">
        <v>4.62</v>
      </c>
      <c r="AC272" s="1" t="s">
        <v>243</v>
      </c>
      <c r="AD272" s="1" t="s">
        <v>243</v>
      </c>
      <c r="AE272" s="1">
        <v>124</v>
      </c>
      <c r="AF272" s="1">
        <v>4</v>
      </c>
      <c r="AG272" s="1">
        <v>3</v>
      </c>
      <c r="AH272" s="1" t="s">
        <v>244</v>
      </c>
      <c r="AI272" s="1">
        <v>2023</v>
      </c>
      <c r="AM272" s="1">
        <v>2</v>
      </c>
      <c r="AN272" s="1" t="s">
        <v>245</v>
      </c>
    </row>
    <row r="273" spans="1:53" x14ac:dyDescent="0.3">
      <c r="A273" s="1" t="s">
        <v>14900</v>
      </c>
      <c r="B273" s="1">
        <v>2008</v>
      </c>
      <c r="C273" s="1" t="s">
        <v>854</v>
      </c>
      <c r="D273" s="1" t="s">
        <v>854</v>
      </c>
      <c r="E273" s="1" t="s">
        <v>854</v>
      </c>
      <c r="F273" s="1" t="s">
        <v>450</v>
      </c>
      <c r="G273" s="1">
        <v>6061</v>
      </c>
      <c r="H273" s="1">
        <v>78.125</v>
      </c>
      <c r="I273" s="1">
        <v>259</v>
      </c>
      <c r="J273" s="1">
        <v>958</v>
      </c>
      <c r="K273" s="1">
        <v>9.625</v>
      </c>
      <c r="L273" s="1">
        <v>3500</v>
      </c>
      <c r="M273" s="1">
        <v>35</v>
      </c>
      <c r="P273" s="1">
        <v>18</v>
      </c>
      <c r="Q273" s="3">
        <v>1.53</v>
      </c>
      <c r="R273" s="3">
        <v>2.67</v>
      </c>
      <c r="S273" s="3">
        <v>4.68</v>
      </c>
      <c r="T273" s="1">
        <v>2.0099999999999998</v>
      </c>
      <c r="U273" s="1">
        <v>3400</v>
      </c>
      <c r="V273" s="1">
        <v>34</v>
      </c>
      <c r="W273" s="1">
        <v>910</v>
      </c>
      <c r="X273" s="1">
        <v>118</v>
      </c>
      <c r="Y273" s="3">
        <v>7.64</v>
      </c>
      <c r="Z273" s="3">
        <v>4.53</v>
      </c>
      <c r="AB273" s="1" t="s">
        <v>3256</v>
      </c>
      <c r="AC273" s="1" t="s">
        <v>126</v>
      </c>
      <c r="AD273" s="1" t="s">
        <v>126</v>
      </c>
      <c r="AE273" s="1">
        <v>61</v>
      </c>
      <c r="AF273" s="1">
        <v>2</v>
      </c>
      <c r="AG273" s="1">
        <v>2</v>
      </c>
      <c r="AH273" s="1" t="s">
        <v>14901</v>
      </c>
      <c r="AI273" s="1">
        <v>2008</v>
      </c>
      <c r="AJ273" s="1">
        <v>2019</v>
      </c>
      <c r="AK273" s="1">
        <v>33142</v>
      </c>
      <c r="AO273" s="1" t="s">
        <v>14902</v>
      </c>
      <c r="AP273" s="1" t="s">
        <v>14902</v>
      </c>
      <c r="AQ273" s="1">
        <v>33142</v>
      </c>
      <c r="AR273" s="2"/>
      <c r="AS273" s="1">
        <f>IF(AT273&gt;0,1,0)</f>
        <v>1</v>
      </c>
      <c r="AT273" s="1">
        <f>AU273+AV273</f>
        <v>1</v>
      </c>
      <c r="AU273" s="1">
        <v>0</v>
      </c>
      <c r="AV273" s="1">
        <v>1</v>
      </c>
      <c r="AW273" s="1">
        <f>IF(AX273&gt;0,1,0)</f>
        <v>0</v>
      </c>
      <c r="AX273" s="1">
        <f>SUM(AY273+AZ273)</f>
        <v>0</v>
      </c>
      <c r="AY273" s="1">
        <v>0</v>
      </c>
      <c r="AZ273" s="1">
        <v>0</v>
      </c>
      <c r="BA273" s="1">
        <v>33142</v>
      </c>
    </row>
    <row r="274" spans="1:53" x14ac:dyDescent="0.3">
      <c r="A274" s="1" t="s">
        <v>15859</v>
      </c>
      <c r="B274" s="1">
        <v>2007</v>
      </c>
      <c r="C274" s="1" t="s">
        <v>854</v>
      </c>
      <c r="D274" s="1" t="s">
        <v>854</v>
      </c>
      <c r="E274" s="1" t="s">
        <v>854</v>
      </c>
      <c r="F274" s="1" t="s">
        <v>15860</v>
      </c>
      <c r="G274" s="1">
        <v>6061</v>
      </c>
      <c r="H274" s="1">
        <v>78.125</v>
      </c>
      <c r="I274" s="1">
        <v>255</v>
      </c>
      <c r="J274" s="1">
        <v>918</v>
      </c>
      <c r="K274" s="1">
        <v>9.125</v>
      </c>
      <c r="L274" s="1">
        <v>3378</v>
      </c>
      <c r="M274" s="1">
        <v>33.875</v>
      </c>
      <c r="P274" s="1">
        <v>19</v>
      </c>
      <c r="Q274" s="3">
        <v>1.68</v>
      </c>
      <c r="R274" s="3">
        <v>2.74</v>
      </c>
      <c r="S274" s="3">
        <v>4.71</v>
      </c>
      <c r="T274" s="1">
        <v>1.96999999999999</v>
      </c>
      <c r="U274" s="1">
        <v>3600</v>
      </c>
      <c r="V274" s="1">
        <v>36</v>
      </c>
      <c r="W274" s="1">
        <v>1003</v>
      </c>
      <c r="X274" s="1">
        <v>123</v>
      </c>
      <c r="Y274" s="3">
        <v>7.31</v>
      </c>
      <c r="Z274" s="3">
        <v>4.5199999999999996</v>
      </c>
      <c r="AA274" s="3">
        <v>12.08</v>
      </c>
      <c r="AB274" s="1" t="s">
        <v>15861</v>
      </c>
      <c r="AC274" s="1" t="s">
        <v>77</v>
      </c>
      <c r="AD274" s="1" t="s">
        <v>77</v>
      </c>
      <c r="AE274" s="1">
        <v>231</v>
      </c>
      <c r="AF274" s="1">
        <v>7</v>
      </c>
      <c r="AG274" s="1">
        <v>3</v>
      </c>
      <c r="AH274" s="1" t="s">
        <v>15862</v>
      </c>
      <c r="AI274" s="1">
        <v>2007</v>
      </c>
      <c r="AK274" s="1">
        <v>32424</v>
      </c>
      <c r="AO274" s="1" t="s">
        <v>15863</v>
      </c>
      <c r="AP274" s="1" t="s">
        <v>15863</v>
      </c>
      <c r="AQ274" s="1">
        <v>32424</v>
      </c>
      <c r="AR274" s="2"/>
      <c r="AS274" s="1">
        <f>IF(AT274&gt;0,1,0)</f>
        <v>0</v>
      </c>
      <c r="AT274" s="1">
        <f>AU274+AV274</f>
        <v>0</v>
      </c>
      <c r="AU274" s="1">
        <v>0</v>
      </c>
      <c r="AV274" s="1">
        <v>0</v>
      </c>
      <c r="AW274" s="1">
        <f>IF(AX274&gt;0,1,0)</f>
        <v>0</v>
      </c>
      <c r="AX274" s="1">
        <f>SUM(AY274+AZ274)</f>
        <v>0</v>
      </c>
      <c r="AY274" s="1">
        <v>0</v>
      </c>
      <c r="AZ274" s="1">
        <v>0</v>
      </c>
      <c r="BA274" s="1">
        <v>32424</v>
      </c>
    </row>
    <row r="275" spans="1:53" x14ac:dyDescent="0.3">
      <c r="A275" s="1" t="s">
        <v>19209</v>
      </c>
      <c r="B275" s="1">
        <v>2003</v>
      </c>
      <c r="C275" s="1" t="s">
        <v>144</v>
      </c>
      <c r="D275" s="6" t="s">
        <v>144</v>
      </c>
      <c r="E275" s="1" t="s">
        <v>55</v>
      </c>
      <c r="F275" s="1" t="s">
        <v>1566</v>
      </c>
      <c r="G275" s="1">
        <v>6061</v>
      </c>
      <c r="H275" s="1">
        <v>78.125</v>
      </c>
      <c r="I275" s="1">
        <v>277</v>
      </c>
      <c r="J275" s="1">
        <v>958</v>
      </c>
      <c r="K275" s="1">
        <v>9.625</v>
      </c>
      <c r="L275" s="1">
        <v>3400</v>
      </c>
      <c r="M275" s="1">
        <v>34</v>
      </c>
      <c r="P275" s="1">
        <v>25</v>
      </c>
      <c r="Q275" s="3">
        <v>1.63</v>
      </c>
      <c r="R275" s="3">
        <v>2.76</v>
      </c>
      <c r="S275" s="3">
        <v>4.76</v>
      </c>
      <c r="T275" s="1">
        <v>2</v>
      </c>
      <c r="U275" s="1">
        <v>3400</v>
      </c>
      <c r="V275" s="1">
        <v>34</v>
      </c>
      <c r="W275" s="1">
        <v>908</v>
      </c>
      <c r="X275" s="1">
        <v>116</v>
      </c>
      <c r="Y275" s="3">
        <v>7.13</v>
      </c>
      <c r="Z275" s="3">
        <v>4.24</v>
      </c>
      <c r="AB275" s="1" t="s">
        <v>3293</v>
      </c>
      <c r="AC275" s="1" t="s">
        <v>3301</v>
      </c>
      <c r="AD275" s="1" t="s">
        <v>121</v>
      </c>
      <c r="AE275" s="1">
        <v>32</v>
      </c>
      <c r="AF275" s="1">
        <v>1</v>
      </c>
      <c r="AG275" s="1">
        <v>1</v>
      </c>
      <c r="AH275" s="1" t="s">
        <v>19210</v>
      </c>
      <c r="AI275" s="1">
        <v>2003</v>
      </c>
      <c r="AK275" s="1">
        <v>28068</v>
      </c>
      <c r="AO275" s="1" t="s">
        <v>19211</v>
      </c>
      <c r="AP275" s="1" t="s">
        <v>19211</v>
      </c>
      <c r="AQ275" s="1">
        <v>28068</v>
      </c>
      <c r="AR275" s="2"/>
      <c r="AS275" s="1">
        <f>IF(AT275&gt;0,1,0)</f>
        <v>0</v>
      </c>
      <c r="AT275" s="1">
        <f>AU275+AV275</f>
        <v>0</v>
      </c>
      <c r="AU275" s="1">
        <v>0</v>
      </c>
      <c r="AV275" s="1">
        <v>0</v>
      </c>
      <c r="AW275" s="1">
        <f>IF(AX275&gt;0,1,0)</f>
        <v>0</v>
      </c>
      <c r="AX275" s="1">
        <f>SUM(AY275+AZ275)</f>
        <v>0</v>
      </c>
      <c r="AY275" s="1">
        <v>0</v>
      </c>
      <c r="AZ275" s="1">
        <v>0</v>
      </c>
      <c r="BA275" s="1">
        <v>28068</v>
      </c>
    </row>
    <row r="276" spans="1:53" x14ac:dyDescent="0.3">
      <c r="A276" s="1" t="s">
        <v>8582</v>
      </c>
      <c r="B276" s="1">
        <v>2014</v>
      </c>
      <c r="C276" s="1" t="s">
        <v>144</v>
      </c>
      <c r="D276" s="1" t="s">
        <v>55</v>
      </c>
      <c r="E276" s="1" t="s">
        <v>55</v>
      </c>
      <c r="F276" s="1" t="s">
        <v>130</v>
      </c>
      <c r="G276" s="1">
        <v>6061</v>
      </c>
      <c r="H276" s="1">
        <v>78.125</v>
      </c>
      <c r="I276" s="1">
        <v>271</v>
      </c>
      <c r="J276" s="1">
        <v>978</v>
      </c>
      <c r="K276" s="1">
        <v>9.875</v>
      </c>
      <c r="L276" s="1">
        <v>3458</v>
      </c>
      <c r="M276" s="1">
        <v>34.625</v>
      </c>
      <c r="N276" s="1">
        <v>8128</v>
      </c>
      <c r="O276" s="1">
        <v>81.25</v>
      </c>
      <c r="P276" s="1">
        <v>22</v>
      </c>
      <c r="Q276" s="3">
        <v>1.69</v>
      </c>
      <c r="R276" s="3">
        <v>2.81</v>
      </c>
      <c r="S276" s="3">
        <v>4.7699999999999996</v>
      </c>
      <c r="T276" s="1">
        <v>1.95999999999999</v>
      </c>
      <c r="U276" s="1">
        <v>3200</v>
      </c>
      <c r="V276" s="1">
        <v>32</v>
      </c>
      <c r="W276" s="1">
        <v>904</v>
      </c>
      <c r="X276" s="1">
        <v>112</v>
      </c>
      <c r="Y276" s="3">
        <v>7.26</v>
      </c>
      <c r="Z276" s="3">
        <v>4.57</v>
      </c>
      <c r="AB276" s="1" t="s">
        <v>3256</v>
      </c>
      <c r="AC276" s="1" t="s">
        <v>234</v>
      </c>
      <c r="AD276" s="1" t="s">
        <v>234</v>
      </c>
      <c r="AE276" s="1">
        <v>88</v>
      </c>
      <c r="AF276" s="1">
        <v>3</v>
      </c>
      <c r="AG276" s="1">
        <v>2</v>
      </c>
      <c r="AH276" s="1" t="s">
        <v>8583</v>
      </c>
      <c r="AI276" s="1">
        <v>2014</v>
      </c>
      <c r="AJ276" s="1">
        <v>2017</v>
      </c>
      <c r="AK276" s="1">
        <v>41317</v>
      </c>
      <c r="AO276" s="1" t="s">
        <v>8584</v>
      </c>
      <c r="AP276" s="1" t="s">
        <v>8584</v>
      </c>
      <c r="AQ276" s="1">
        <v>41317</v>
      </c>
      <c r="AR276" s="2"/>
      <c r="AS276" s="1">
        <f>IF(AT276&gt;0,1,0)</f>
        <v>0</v>
      </c>
      <c r="AT276" s="1">
        <f>AU276+AV276</f>
        <v>0</v>
      </c>
      <c r="AU276" s="1">
        <v>0</v>
      </c>
      <c r="AV276" s="1">
        <v>0</v>
      </c>
      <c r="AW276" s="1">
        <f>IF(AX276&gt;0,1,0)</f>
        <v>0</v>
      </c>
      <c r="AX276" s="1">
        <f>SUM(AY276+AZ276)</f>
        <v>0</v>
      </c>
      <c r="AY276" s="1">
        <v>0</v>
      </c>
      <c r="AZ276" s="1">
        <v>0</v>
      </c>
      <c r="BA276" s="1">
        <v>41317</v>
      </c>
    </row>
    <row r="277" spans="1:53" x14ac:dyDescent="0.3">
      <c r="A277" s="1" t="s">
        <v>6497</v>
      </c>
      <c r="B277" s="1">
        <v>2016</v>
      </c>
      <c r="C277" s="1" t="s">
        <v>276</v>
      </c>
      <c r="D277" s="1" t="s">
        <v>144</v>
      </c>
      <c r="E277" s="1" t="s">
        <v>55</v>
      </c>
      <c r="F277" s="1" t="s">
        <v>85</v>
      </c>
      <c r="G277" s="1">
        <v>6061</v>
      </c>
      <c r="H277" s="1">
        <v>78.125</v>
      </c>
      <c r="I277" s="1">
        <v>239</v>
      </c>
      <c r="J277" s="1">
        <v>938</v>
      </c>
      <c r="K277" s="1">
        <v>9.375</v>
      </c>
      <c r="L277" s="1">
        <v>3608</v>
      </c>
      <c r="M277" s="1">
        <v>36</v>
      </c>
      <c r="N277" s="1">
        <v>8628</v>
      </c>
      <c r="O277" s="1">
        <v>86.25</v>
      </c>
      <c r="Q277" s="3">
        <v>1.68</v>
      </c>
      <c r="S277" s="3">
        <v>4.8</v>
      </c>
      <c r="U277" s="1">
        <v>3412</v>
      </c>
      <c r="V277" s="1">
        <v>34.5</v>
      </c>
      <c r="W277" s="1">
        <v>1008</v>
      </c>
      <c r="X277" s="1">
        <v>128</v>
      </c>
      <c r="Y277" s="3">
        <v>7.01</v>
      </c>
      <c r="Z277" s="3">
        <v>4</v>
      </c>
      <c r="AB277" s="1" t="s">
        <v>3244</v>
      </c>
      <c r="AC277" s="1" t="s">
        <v>67</v>
      </c>
      <c r="AD277" s="1" t="s">
        <v>67</v>
      </c>
      <c r="AE277" s="1">
        <v>240</v>
      </c>
      <c r="AF277" s="1">
        <v>7</v>
      </c>
      <c r="AG277" s="1">
        <v>3</v>
      </c>
      <c r="AH277" s="1" t="s">
        <v>6498</v>
      </c>
      <c r="AI277" s="1">
        <v>2016</v>
      </c>
      <c r="AJ277" s="1">
        <v>2019</v>
      </c>
      <c r="AK277" s="1">
        <v>43529</v>
      </c>
      <c r="AO277" s="1" t="s">
        <v>6499</v>
      </c>
      <c r="AP277" s="1" t="s">
        <v>6499</v>
      </c>
      <c r="AQ277" s="1">
        <v>43529</v>
      </c>
      <c r="AR277" s="2"/>
      <c r="AS277" s="1">
        <f>IF(AT277&gt;0,1,0)</f>
        <v>0</v>
      </c>
      <c r="AT277" s="1">
        <f>AU277+AV277</f>
        <v>0</v>
      </c>
      <c r="AU277" s="1">
        <v>0</v>
      </c>
      <c r="AV277" s="1">
        <v>0</v>
      </c>
      <c r="AW277" s="1">
        <f>IF(AX277&gt;0,1,0)</f>
        <v>0</v>
      </c>
      <c r="AX277" s="1">
        <f>SUM(AY277+AZ277)</f>
        <v>0</v>
      </c>
      <c r="AY277" s="1">
        <v>0</v>
      </c>
      <c r="AZ277" s="1">
        <v>0</v>
      </c>
      <c r="BA277" s="1">
        <v>43529</v>
      </c>
    </row>
    <row r="278" spans="1:53" x14ac:dyDescent="0.3">
      <c r="A278" s="6" t="s">
        <v>1389</v>
      </c>
      <c r="B278" s="7">
        <v>2022</v>
      </c>
      <c r="C278" s="6" t="s">
        <v>54</v>
      </c>
      <c r="D278" s="6" t="s">
        <v>54</v>
      </c>
      <c r="E278" s="6" t="s">
        <v>55</v>
      </c>
      <c r="F278" s="8" t="s">
        <v>575</v>
      </c>
      <c r="G278" s="9">
        <v>6061</v>
      </c>
      <c r="H278" s="10">
        <v>78.125</v>
      </c>
      <c r="I278" s="11">
        <v>283</v>
      </c>
      <c r="J278" s="11"/>
      <c r="K278" s="12">
        <v>9.625</v>
      </c>
      <c r="L278" s="13"/>
      <c r="M278" s="12">
        <v>32.75</v>
      </c>
      <c r="N278" s="13"/>
      <c r="O278" s="12">
        <v>79.125</v>
      </c>
      <c r="P278" s="14"/>
      <c r="Q278" s="15">
        <v>1.68</v>
      </c>
      <c r="R278" s="15"/>
      <c r="S278" s="15">
        <v>4.88</v>
      </c>
      <c r="T278" s="7"/>
      <c r="U278" s="7">
        <v>3000</v>
      </c>
      <c r="V278" s="17">
        <v>30</v>
      </c>
      <c r="W278" s="18"/>
      <c r="X278" s="9"/>
      <c r="Y278" s="9">
        <v>7.25</v>
      </c>
      <c r="Z278" s="9">
        <v>4.4400000000000004</v>
      </c>
      <c r="AA278" s="15"/>
      <c r="AC278" s="1" t="s">
        <v>96</v>
      </c>
      <c r="AD278" s="1" t="s">
        <v>96</v>
      </c>
      <c r="AE278" s="1">
        <v>33</v>
      </c>
      <c r="AF278" s="1">
        <v>2</v>
      </c>
      <c r="AG278" s="1">
        <v>2</v>
      </c>
      <c r="AH278" s="1" t="s">
        <v>1390</v>
      </c>
      <c r="AI278" s="1">
        <v>2022</v>
      </c>
      <c r="AL278" s="19" t="s">
        <v>1391</v>
      </c>
      <c r="AM278" s="19"/>
      <c r="AN278" s="21" t="s">
        <v>105</v>
      </c>
    </row>
    <row r="279" spans="1:53" x14ac:dyDescent="0.3">
      <c r="A279" s="1" t="s">
        <v>9801</v>
      </c>
      <c r="B279" s="1">
        <v>2013</v>
      </c>
      <c r="C279" s="1" t="s">
        <v>932</v>
      </c>
      <c r="D279" s="1" t="s">
        <v>920</v>
      </c>
      <c r="E279" s="1" t="s">
        <v>920</v>
      </c>
      <c r="F279" s="1" t="s">
        <v>318</v>
      </c>
      <c r="G279" s="1">
        <v>6061</v>
      </c>
      <c r="H279" s="1">
        <v>78.125</v>
      </c>
      <c r="I279" s="1">
        <v>313</v>
      </c>
      <c r="J279" s="1">
        <v>1100</v>
      </c>
      <c r="K279" s="1">
        <v>11</v>
      </c>
      <c r="L279" s="1">
        <v>3338</v>
      </c>
      <c r="M279" s="1">
        <v>33.375</v>
      </c>
      <c r="N279" s="1">
        <v>7958</v>
      </c>
      <c r="O279" s="1">
        <v>79.625</v>
      </c>
      <c r="Q279" s="3">
        <v>1.74</v>
      </c>
      <c r="R279" s="3">
        <v>2.87</v>
      </c>
      <c r="S279" s="3">
        <v>4.9400000000000004</v>
      </c>
      <c r="T279" s="1">
        <v>2.0699999999999998</v>
      </c>
      <c r="U279" s="1">
        <v>2800</v>
      </c>
      <c r="V279" s="1">
        <v>28</v>
      </c>
      <c r="W279" s="1">
        <v>811</v>
      </c>
      <c r="X279" s="1">
        <v>107</v>
      </c>
      <c r="Y279" s="3">
        <v>7.83</v>
      </c>
      <c r="Z279" s="3">
        <v>4.63</v>
      </c>
      <c r="AB279" s="1" t="s">
        <v>3293</v>
      </c>
      <c r="AC279" s="1" t="s">
        <v>86</v>
      </c>
      <c r="AD279" s="1" t="s">
        <v>86</v>
      </c>
      <c r="AE279" s="1">
        <v>20</v>
      </c>
      <c r="AF279" s="1">
        <v>1</v>
      </c>
      <c r="AG279" s="1">
        <v>1</v>
      </c>
      <c r="AH279" s="1" t="s">
        <v>9802</v>
      </c>
      <c r="AI279" s="1">
        <v>2013</v>
      </c>
      <c r="AJ279" s="1">
        <v>2017</v>
      </c>
      <c r="AK279" s="1">
        <v>39966</v>
      </c>
      <c r="AO279" s="1" t="s">
        <v>9803</v>
      </c>
      <c r="AP279" s="1" t="s">
        <v>9803</v>
      </c>
      <c r="AQ279" s="1">
        <v>39966</v>
      </c>
      <c r="AR279" s="2"/>
      <c r="AS279" s="1">
        <f>IF(AT279&gt;0,1,0)</f>
        <v>1</v>
      </c>
      <c r="AT279" s="1">
        <f>AU279+AV279</f>
        <v>3</v>
      </c>
      <c r="AU279" s="1">
        <v>1</v>
      </c>
      <c r="AV279" s="1">
        <v>2</v>
      </c>
      <c r="AW279" s="1">
        <f>IF(AX279&gt;0,1,0)</f>
        <v>1</v>
      </c>
      <c r="AX279" s="1">
        <f>SUM(AY279+AZ279)</f>
        <v>1</v>
      </c>
      <c r="AY279" s="1">
        <v>0</v>
      </c>
      <c r="AZ279" s="1">
        <v>1</v>
      </c>
      <c r="BA279" s="1">
        <v>39966</v>
      </c>
    </row>
    <row r="280" spans="1:53" x14ac:dyDescent="0.3">
      <c r="A280" s="1" t="s">
        <v>7789</v>
      </c>
      <c r="B280" s="1">
        <v>2015</v>
      </c>
      <c r="C280" s="1" t="s">
        <v>928</v>
      </c>
      <c r="D280" s="1" t="s">
        <v>920</v>
      </c>
      <c r="E280" s="1" t="s">
        <v>920</v>
      </c>
      <c r="F280" s="1" t="s">
        <v>318</v>
      </c>
      <c r="G280" s="1">
        <v>6061</v>
      </c>
      <c r="H280" s="1">
        <v>78.125</v>
      </c>
      <c r="I280" s="1">
        <v>306</v>
      </c>
      <c r="J280" s="1">
        <v>1038</v>
      </c>
      <c r="K280" s="1">
        <v>10.375</v>
      </c>
      <c r="L280" s="1">
        <v>3368</v>
      </c>
      <c r="M280" s="1">
        <v>33.75</v>
      </c>
      <c r="N280" s="1">
        <v>8200</v>
      </c>
      <c r="O280" s="1">
        <v>82</v>
      </c>
      <c r="P280" s="1">
        <v>25</v>
      </c>
      <c r="Q280" s="3">
        <v>1.8</v>
      </c>
      <c r="R280" s="3">
        <v>2.97</v>
      </c>
      <c r="S280" s="3">
        <v>5.01</v>
      </c>
      <c r="T280" s="1">
        <v>2.0399999999999898</v>
      </c>
      <c r="U280" s="1">
        <v>3212</v>
      </c>
      <c r="V280" s="1">
        <v>32.5</v>
      </c>
      <c r="Y280" s="3">
        <v>7.25</v>
      </c>
      <c r="Z280" s="3">
        <v>4.33</v>
      </c>
      <c r="AB280" s="1" t="s">
        <v>3293</v>
      </c>
      <c r="AC280" s="1" t="s">
        <v>234</v>
      </c>
      <c r="AD280" s="1" t="s">
        <v>234</v>
      </c>
      <c r="AE280" s="1">
        <v>53</v>
      </c>
      <c r="AF280" s="1">
        <v>2</v>
      </c>
      <c r="AG280" s="1">
        <v>2</v>
      </c>
      <c r="AH280" s="1" t="s">
        <v>7790</v>
      </c>
      <c r="AI280" s="1">
        <v>2015</v>
      </c>
      <c r="AJ280" s="1">
        <v>2018</v>
      </c>
      <c r="AK280" s="1">
        <v>42396</v>
      </c>
      <c r="AO280" s="1" t="s">
        <v>7791</v>
      </c>
      <c r="AP280" s="1" t="s">
        <v>7791</v>
      </c>
      <c r="AQ280" s="1">
        <v>42396</v>
      </c>
      <c r="AR280" s="2"/>
      <c r="AS280" s="1">
        <f>IF(AT280&gt;0,1,0)</f>
        <v>0</v>
      </c>
      <c r="AT280" s="1">
        <f>AU280+AV280</f>
        <v>0</v>
      </c>
      <c r="AU280" s="1">
        <v>0</v>
      </c>
      <c r="AV280" s="1">
        <v>0</v>
      </c>
      <c r="AW280" s="1">
        <f>IF(AX280&gt;0,1,0)</f>
        <v>0</v>
      </c>
      <c r="AX280" s="1">
        <f>SUM(AY280+AZ280)</f>
        <v>0</v>
      </c>
      <c r="AY280" s="1">
        <v>0</v>
      </c>
      <c r="AZ280" s="1">
        <v>0</v>
      </c>
      <c r="BA280" s="1">
        <v>42396</v>
      </c>
    </row>
    <row r="281" spans="1:53" x14ac:dyDescent="0.3">
      <c r="A281" s="1" t="s">
        <v>18508</v>
      </c>
      <c r="B281" s="1">
        <v>2004</v>
      </c>
      <c r="C281" s="1" t="s">
        <v>928</v>
      </c>
      <c r="D281" s="6" t="s">
        <v>920</v>
      </c>
      <c r="E281" s="1" t="s">
        <v>920</v>
      </c>
      <c r="F281" s="1" t="s">
        <v>242</v>
      </c>
      <c r="G281" s="1">
        <v>6061</v>
      </c>
      <c r="H281" s="1">
        <v>78.125</v>
      </c>
      <c r="I281" s="1">
        <v>342</v>
      </c>
      <c r="J281" s="1">
        <v>934</v>
      </c>
      <c r="K281" s="1">
        <v>9.75</v>
      </c>
      <c r="L281" s="1">
        <v>3434</v>
      </c>
      <c r="M281" s="1">
        <v>34.75</v>
      </c>
      <c r="P281" s="1">
        <v>34</v>
      </c>
      <c r="Q281" s="3">
        <v>1.75</v>
      </c>
      <c r="R281" s="3">
        <v>2.99</v>
      </c>
      <c r="S281" s="3">
        <v>5.03</v>
      </c>
      <c r="T281" s="1">
        <v>2.04</v>
      </c>
      <c r="U281" s="1">
        <v>3012</v>
      </c>
      <c r="V281" s="1">
        <v>30.5</v>
      </c>
      <c r="W281" s="1">
        <v>810</v>
      </c>
      <c r="X281" s="1">
        <v>106</v>
      </c>
      <c r="Y281" s="3">
        <v>8.09</v>
      </c>
      <c r="Z281" s="3">
        <v>4.78</v>
      </c>
      <c r="AB281" s="1" t="s">
        <v>3244</v>
      </c>
      <c r="AC281" s="1" t="s">
        <v>234</v>
      </c>
      <c r="AD281" s="1" t="s">
        <v>234</v>
      </c>
      <c r="AE281" s="1">
        <v>123</v>
      </c>
      <c r="AF281" s="1">
        <v>4</v>
      </c>
      <c r="AG281" s="1">
        <v>3</v>
      </c>
      <c r="AH281" s="1" t="s">
        <v>18509</v>
      </c>
      <c r="AI281" s="1">
        <v>2004</v>
      </c>
      <c r="AK281" s="1">
        <v>29076</v>
      </c>
      <c r="AO281" s="1" t="s">
        <v>18510</v>
      </c>
      <c r="AP281" s="1" t="s">
        <v>18510</v>
      </c>
      <c r="AQ281" s="1">
        <v>29076</v>
      </c>
      <c r="AR281" s="2"/>
      <c r="AS281" s="1">
        <f>IF(AT281&gt;0,1,0)</f>
        <v>0</v>
      </c>
      <c r="AT281" s="1">
        <f>AU281+AV281</f>
        <v>0</v>
      </c>
      <c r="AU281" s="1">
        <v>0</v>
      </c>
      <c r="AV281" s="1">
        <v>0</v>
      </c>
      <c r="AW281" s="1">
        <f>IF(AX281&gt;0,1,0)</f>
        <v>0</v>
      </c>
      <c r="AX281" s="1">
        <f>SUM(AY281+AZ281)</f>
        <v>0</v>
      </c>
      <c r="AY281" s="1">
        <v>0</v>
      </c>
      <c r="AZ281" s="1">
        <v>0</v>
      </c>
      <c r="BA281" s="1">
        <v>29076</v>
      </c>
    </row>
    <row r="282" spans="1:53" x14ac:dyDescent="0.3">
      <c r="A282" s="1" t="s">
        <v>17649</v>
      </c>
      <c r="B282" s="1">
        <v>2005</v>
      </c>
      <c r="C282" s="1" t="s">
        <v>643</v>
      </c>
      <c r="D282" s="1" t="s">
        <v>643</v>
      </c>
      <c r="E282" s="1" t="s">
        <v>643</v>
      </c>
      <c r="F282" s="1" t="s">
        <v>400</v>
      </c>
      <c r="G282" s="1">
        <v>6061</v>
      </c>
      <c r="H282" s="1">
        <v>78.125</v>
      </c>
      <c r="I282" s="1">
        <v>242</v>
      </c>
      <c r="J282" s="1">
        <v>978</v>
      </c>
      <c r="K282" s="1">
        <v>9.875</v>
      </c>
      <c r="L282" s="1">
        <v>3300</v>
      </c>
      <c r="M282" s="1">
        <v>33</v>
      </c>
      <c r="Q282" s="3">
        <v>1.75</v>
      </c>
      <c r="R282" s="3">
        <v>2.89</v>
      </c>
      <c r="S282" s="3">
        <v>5.04</v>
      </c>
      <c r="T282" s="1">
        <v>2.15</v>
      </c>
      <c r="U282" s="1">
        <v>2900</v>
      </c>
      <c r="V282" s="1">
        <v>29</v>
      </c>
      <c r="W282" s="1">
        <v>807</v>
      </c>
      <c r="X282" s="1">
        <v>103</v>
      </c>
      <c r="Y282" s="3">
        <v>7.67</v>
      </c>
      <c r="Z282" s="3">
        <v>4.62</v>
      </c>
      <c r="AB282" s="1" t="s">
        <v>5723</v>
      </c>
      <c r="AC282" s="1" t="s">
        <v>243</v>
      </c>
      <c r="AD282" s="1" t="s">
        <v>243</v>
      </c>
      <c r="AE282" s="1">
        <v>213</v>
      </c>
      <c r="AF282" s="1">
        <v>6</v>
      </c>
      <c r="AG282" s="1">
        <v>3</v>
      </c>
      <c r="AH282" s="1" t="s">
        <v>17650</v>
      </c>
      <c r="AI282" s="1">
        <v>2005</v>
      </c>
      <c r="AJ282" s="1">
        <v>2017</v>
      </c>
      <c r="AK282" s="1">
        <v>30041</v>
      </c>
      <c r="AO282" s="1" t="s">
        <v>17651</v>
      </c>
      <c r="AP282" s="1" t="s">
        <v>17651</v>
      </c>
      <c r="AQ282" s="1">
        <v>30041</v>
      </c>
      <c r="AR282" s="2"/>
      <c r="AS282" s="1">
        <f>IF(AT282&gt;0,1,0)</f>
        <v>1</v>
      </c>
      <c r="AT282" s="1">
        <f>AU282+AV282</f>
        <v>1</v>
      </c>
      <c r="AU282" s="1">
        <v>0</v>
      </c>
      <c r="AV282" s="1">
        <v>1</v>
      </c>
      <c r="AW282" s="1">
        <f>IF(AX282&gt;0,1,0)</f>
        <v>0</v>
      </c>
      <c r="AX282" s="1">
        <f>SUM(AY282+AZ282)</f>
        <v>0</v>
      </c>
      <c r="AY282" s="1">
        <v>0</v>
      </c>
      <c r="AZ282" s="1">
        <v>0</v>
      </c>
      <c r="BA282" s="1">
        <v>30041</v>
      </c>
    </row>
    <row r="283" spans="1:53" x14ac:dyDescent="0.3">
      <c r="A283" s="6" t="s">
        <v>1739</v>
      </c>
      <c r="B283" s="7">
        <v>2022</v>
      </c>
      <c r="C283" s="6" t="s">
        <v>928</v>
      </c>
      <c r="D283" s="6" t="s">
        <v>920</v>
      </c>
      <c r="E283" s="6" t="s">
        <v>920</v>
      </c>
      <c r="F283" s="8" t="s">
        <v>206</v>
      </c>
      <c r="G283" s="9">
        <v>6061</v>
      </c>
      <c r="H283" s="10">
        <v>78.125</v>
      </c>
      <c r="I283" s="11">
        <v>303</v>
      </c>
      <c r="J283" s="11"/>
      <c r="K283" s="12">
        <v>10.25</v>
      </c>
      <c r="L283" s="13"/>
      <c r="M283" s="12">
        <v>32.875</v>
      </c>
      <c r="N283" s="13"/>
      <c r="O283" s="12">
        <v>80.125</v>
      </c>
      <c r="P283" s="14">
        <v>30</v>
      </c>
      <c r="Q283" s="9">
        <v>1.73</v>
      </c>
      <c r="R283" s="9"/>
      <c r="S283" s="15">
        <v>5.05</v>
      </c>
      <c r="T283" s="7"/>
      <c r="U283" s="7">
        <v>3012</v>
      </c>
      <c r="V283" s="17">
        <v>30.5</v>
      </c>
      <c r="W283" s="18">
        <v>909</v>
      </c>
      <c r="X283" s="9">
        <v>117</v>
      </c>
      <c r="Y283" s="15">
        <v>7.46</v>
      </c>
      <c r="Z283" s="20">
        <v>4.49</v>
      </c>
      <c r="AA283" s="15"/>
      <c r="AC283" s="1" t="s">
        <v>146</v>
      </c>
      <c r="AD283" s="1" t="s">
        <v>146</v>
      </c>
      <c r="AE283" s="1">
        <v>77</v>
      </c>
      <c r="AF283" s="1">
        <v>3</v>
      </c>
      <c r="AG283" s="1">
        <v>2</v>
      </c>
      <c r="AH283" s="1" t="s">
        <v>1740</v>
      </c>
      <c r="AI283" s="1">
        <v>2022</v>
      </c>
      <c r="AL283" s="19" t="s">
        <v>1741</v>
      </c>
      <c r="AM283" s="19"/>
      <c r="AN283" s="21" t="s">
        <v>1046</v>
      </c>
    </row>
    <row r="284" spans="1:53" x14ac:dyDescent="0.3">
      <c r="A284" s="1" t="s">
        <v>9951</v>
      </c>
      <c r="B284" s="1">
        <v>2013</v>
      </c>
      <c r="C284" s="1" t="s">
        <v>643</v>
      </c>
      <c r="D284" s="1" t="s">
        <v>643</v>
      </c>
      <c r="E284" s="1" t="s">
        <v>643</v>
      </c>
      <c r="F284" s="1" t="s">
        <v>272</v>
      </c>
      <c r="G284" s="1">
        <v>6061</v>
      </c>
      <c r="H284" s="1">
        <v>78.125</v>
      </c>
      <c r="I284" s="1">
        <v>232</v>
      </c>
      <c r="J284" s="1">
        <v>928</v>
      </c>
      <c r="K284" s="1">
        <v>9.25</v>
      </c>
      <c r="L284" s="1">
        <v>3300</v>
      </c>
      <c r="M284" s="1">
        <v>33</v>
      </c>
      <c r="N284" s="1">
        <v>7678</v>
      </c>
      <c r="O284" s="1">
        <v>76.875</v>
      </c>
      <c r="Q284" s="3">
        <v>1.72</v>
      </c>
      <c r="R284" s="3">
        <v>2.91</v>
      </c>
      <c r="S284" s="3">
        <v>5.05</v>
      </c>
      <c r="T284" s="1">
        <v>2.1399999999999899</v>
      </c>
      <c r="W284" s="1">
        <v>804</v>
      </c>
      <c r="X284" s="1">
        <v>100</v>
      </c>
      <c r="Y284" s="3">
        <v>7.2</v>
      </c>
      <c r="Z284" s="3">
        <v>4.51</v>
      </c>
      <c r="AB284" s="1" t="s">
        <v>3244</v>
      </c>
      <c r="AC284" s="1" t="s">
        <v>72</v>
      </c>
      <c r="AD284" s="1" t="s">
        <v>72</v>
      </c>
      <c r="AG284" s="1">
        <v>4</v>
      </c>
      <c r="AH284" s="1" t="s">
        <v>9952</v>
      </c>
      <c r="AI284" s="1">
        <v>2013</v>
      </c>
      <c r="AJ284" s="1">
        <v>2017</v>
      </c>
      <c r="AK284" s="1">
        <v>40611</v>
      </c>
      <c r="AO284" s="1" t="s">
        <v>9953</v>
      </c>
      <c r="AP284" s="1" t="s">
        <v>9953</v>
      </c>
      <c r="AQ284" s="1">
        <v>40611</v>
      </c>
      <c r="AR284" s="2"/>
      <c r="AS284" s="1">
        <f>IF(AT284&gt;0,1,0)</f>
        <v>0</v>
      </c>
      <c r="AT284" s="1">
        <f>AU284+AV284</f>
        <v>0</v>
      </c>
      <c r="AU284" s="1">
        <v>0</v>
      </c>
      <c r="AV284" s="1">
        <v>0</v>
      </c>
      <c r="AW284" s="1">
        <f>IF(AX284&gt;0,1,0)</f>
        <v>0</v>
      </c>
      <c r="AX284" s="1">
        <f>SUM(AY284+AZ284)</f>
        <v>0</v>
      </c>
      <c r="AY284" s="1">
        <v>0</v>
      </c>
      <c r="AZ284" s="1">
        <v>0</v>
      </c>
      <c r="BA284" s="1">
        <v>40611</v>
      </c>
    </row>
    <row r="285" spans="1:53" x14ac:dyDescent="0.3">
      <c r="A285" s="1" t="s">
        <v>16554</v>
      </c>
      <c r="B285" s="1">
        <v>2006</v>
      </c>
      <c r="C285" s="1" t="s">
        <v>932</v>
      </c>
      <c r="D285" s="1" t="s">
        <v>920</v>
      </c>
      <c r="E285" s="1" t="s">
        <v>920</v>
      </c>
      <c r="F285" s="1" t="s">
        <v>3872</v>
      </c>
      <c r="G285" s="1">
        <v>6061</v>
      </c>
      <c r="H285" s="1">
        <v>78.125</v>
      </c>
      <c r="I285" s="1">
        <v>312</v>
      </c>
      <c r="J285" s="1">
        <v>934</v>
      </c>
      <c r="K285" s="1">
        <v>9.75</v>
      </c>
      <c r="L285" s="1">
        <v>3314</v>
      </c>
      <c r="M285" s="1">
        <v>33.25</v>
      </c>
      <c r="P285" s="1">
        <v>28</v>
      </c>
      <c r="Q285" s="3">
        <v>1.73</v>
      </c>
      <c r="R285" s="3">
        <v>2.93</v>
      </c>
      <c r="S285" s="3">
        <v>5.0999999999999996</v>
      </c>
      <c r="T285" s="1">
        <v>2.1699999999999902</v>
      </c>
      <c r="U285" s="1">
        <v>2912</v>
      </c>
      <c r="V285" s="1">
        <v>29.5</v>
      </c>
      <c r="W285" s="1">
        <v>902</v>
      </c>
      <c r="X285" s="1">
        <v>110</v>
      </c>
      <c r="Y285" s="3">
        <v>7.72</v>
      </c>
      <c r="Z285" s="3">
        <v>4.62</v>
      </c>
      <c r="AB285" s="1" t="s">
        <v>3873</v>
      </c>
      <c r="AC285" s="1" t="s">
        <v>3301</v>
      </c>
      <c r="AD285" s="1" t="s">
        <v>121</v>
      </c>
      <c r="AE285" s="1">
        <v>69</v>
      </c>
      <c r="AF285" s="1">
        <v>3</v>
      </c>
      <c r="AG285" s="1">
        <v>2</v>
      </c>
      <c r="AH285" s="1" t="s">
        <v>16555</v>
      </c>
      <c r="AI285" s="1">
        <v>2006</v>
      </c>
      <c r="AK285" s="1">
        <v>30883</v>
      </c>
      <c r="AO285" s="1" t="s">
        <v>16556</v>
      </c>
      <c r="AP285" s="1" t="s">
        <v>16556</v>
      </c>
      <c r="AQ285" s="1">
        <v>30883</v>
      </c>
      <c r="AR285" s="2"/>
      <c r="AS285" s="1">
        <f>IF(AT285&gt;0,1,0)</f>
        <v>0</v>
      </c>
      <c r="AT285" s="1">
        <f>AU285+AV285</f>
        <v>0</v>
      </c>
      <c r="AU285" s="1">
        <v>0</v>
      </c>
      <c r="AV285" s="1">
        <v>0</v>
      </c>
      <c r="AW285" s="1">
        <f>IF(AX285&gt;0,1,0)</f>
        <v>0</v>
      </c>
      <c r="AX285" s="1">
        <f>SUM(AY285+AZ285)</f>
        <v>0</v>
      </c>
      <c r="AY285" s="1">
        <v>0</v>
      </c>
      <c r="AZ285" s="1">
        <v>0</v>
      </c>
      <c r="BA285" s="1">
        <v>30883</v>
      </c>
    </row>
    <row r="286" spans="1:53" x14ac:dyDescent="0.3">
      <c r="A286" s="1" t="s">
        <v>2455</v>
      </c>
      <c r="B286" s="1">
        <v>2020</v>
      </c>
      <c r="C286" s="1" t="s">
        <v>54</v>
      </c>
      <c r="D286" s="1" t="s">
        <v>54</v>
      </c>
      <c r="E286" s="1" t="s">
        <v>55</v>
      </c>
      <c r="F286" s="1" t="s">
        <v>81</v>
      </c>
      <c r="G286" s="1">
        <v>6061</v>
      </c>
      <c r="H286" s="1">
        <v>78.125</v>
      </c>
      <c r="I286" s="1">
        <v>311</v>
      </c>
      <c r="J286" s="1">
        <v>1100</v>
      </c>
      <c r="K286" s="1">
        <v>11</v>
      </c>
      <c r="L286" s="1">
        <v>3378</v>
      </c>
      <c r="M286" s="1">
        <v>33.875</v>
      </c>
      <c r="N286" s="1">
        <v>8528</v>
      </c>
      <c r="O286" s="1">
        <v>85.25</v>
      </c>
      <c r="P286" s="1">
        <v>24</v>
      </c>
      <c r="Q286" s="3">
        <v>1.78</v>
      </c>
      <c r="S286" s="3">
        <v>5.12</v>
      </c>
      <c r="U286" s="1">
        <v>2800</v>
      </c>
      <c r="V286" s="1">
        <v>28</v>
      </c>
      <c r="W286" s="1">
        <v>903</v>
      </c>
      <c r="X286" s="1">
        <v>111</v>
      </c>
      <c r="Y286" s="3">
        <v>7.95</v>
      </c>
      <c r="Z286" s="3">
        <v>4.8600000000000003</v>
      </c>
      <c r="AC286" t="s">
        <v>488</v>
      </c>
      <c r="AD286" t="s">
        <v>488</v>
      </c>
      <c r="AE286">
        <v>56</v>
      </c>
      <c r="AF286">
        <v>2</v>
      </c>
      <c r="AG286">
        <v>2</v>
      </c>
      <c r="AH286" s="1" t="s">
        <v>2456</v>
      </c>
      <c r="AI286" s="1">
        <v>2020</v>
      </c>
      <c r="AL286" s="1" t="s">
        <v>2457</v>
      </c>
      <c r="AN286" s="1" t="s">
        <v>163</v>
      </c>
      <c r="AR286" s="2"/>
    </row>
    <row r="287" spans="1:53" x14ac:dyDescent="0.3">
      <c r="A287" s="1" t="s">
        <v>3882</v>
      </c>
      <c r="B287" s="1">
        <v>2019</v>
      </c>
      <c r="C287" s="1" t="s">
        <v>928</v>
      </c>
      <c r="D287" s="6" t="s">
        <v>920</v>
      </c>
      <c r="E287" s="1" t="s">
        <v>920</v>
      </c>
      <c r="F287" s="1" t="s">
        <v>3883</v>
      </c>
      <c r="G287" s="1">
        <v>6061</v>
      </c>
      <c r="H287" s="1">
        <v>78.125</v>
      </c>
      <c r="I287" s="1">
        <v>309</v>
      </c>
      <c r="J287" s="1">
        <v>958</v>
      </c>
      <c r="K287" s="1">
        <v>9.625</v>
      </c>
      <c r="L287" s="1">
        <v>3378</v>
      </c>
      <c r="M287" s="1">
        <v>33.875</v>
      </c>
      <c r="N287" s="1">
        <v>8148</v>
      </c>
      <c r="O287" s="1">
        <v>81.5</v>
      </c>
      <c r="P287" s="1">
        <v>16</v>
      </c>
      <c r="Q287" s="3">
        <v>1.75</v>
      </c>
      <c r="S287" s="3">
        <v>5.12</v>
      </c>
      <c r="U287" s="1">
        <v>3312</v>
      </c>
      <c r="V287" s="1">
        <v>33.5</v>
      </c>
      <c r="W287" s="1">
        <v>906</v>
      </c>
      <c r="X287" s="1">
        <v>114</v>
      </c>
      <c r="Y287" s="3">
        <v>7.61</v>
      </c>
      <c r="Z287" s="3">
        <v>4.7</v>
      </c>
      <c r="AB287" s="1" t="s">
        <v>3884</v>
      </c>
      <c r="AC287" s="1" t="s">
        <v>251</v>
      </c>
      <c r="AD287" s="1" t="s">
        <v>251</v>
      </c>
      <c r="AE287" s="1">
        <v>91</v>
      </c>
      <c r="AF287" s="1">
        <v>3</v>
      </c>
      <c r="AG287" s="1">
        <v>2</v>
      </c>
      <c r="AL287" s="1" t="s">
        <v>3885</v>
      </c>
      <c r="AN287" s="1" t="s">
        <v>1061</v>
      </c>
      <c r="AO287" s="1" t="s">
        <v>3886</v>
      </c>
      <c r="AR287" s="2"/>
    </row>
    <row r="288" spans="1:53" x14ac:dyDescent="0.3">
      <c r="A288" s="6" t="s">
        <v>1805</v>
      </c>
      <c r="B288" s="7">
        <v>2022</v>
      </c>
      <c r="C288" s="6" t="s">
        <v>928</v>
      </c>
      <c r="D288" s="6" t="s">
        <v>920</v>
      </c>
      <c r="E288" s="6" t="s">
        <v>920</v>
      </c>
      <c r="F288" s="8" t="s">
        <v>1806</v>
      </c>
      <c r="G288" s="9">
        <v>6061</v>
      </c>
      <c r="H288" s="10">
        <v>78.125</v>
      </c>
      <c r="I288" s="11">
        <v>316</v>
      </c>
      <c r="J288" s="11"/>
      <c r="K288" s="12">
        <v>9.875</v>
      </c>
      <c r="L288" s="13"/>
      <c r="M288" s="12">
        <v>32.5</v>
      </c>
      <c r="N288" s="13"/>
      <c r="O288" s="12">
        <v>78.375</v>
      </c>
      <c r="P288" s="14">
        <v>27</v>
      </c>
      <c r="Q288" s="9">
        <v>1.72</v>
      </c>
      <c r="R288" s="9"/>
      <c r="S288" s="15">
        <v>5.13</v>
      </c>
      <c r="T288" s="7"/>
      <c r="U288" s="7">
        <v>2812</v>
      </c>
      <c r="V288" s="17">
        <v>28.5</v>
      </c>
      <c r="W288" s="18">
        <v>902</v>
      </c>
      <c r="X288" s="9">
        <v>110</v>
      </c>
      <c r="Y288" s="15">
        <v>7.75</v>
      </c>
      <c r="Z288" s="20">
        <v>4.71</v>
      </c>
      <c r="AA288" s="15"/>
      <c r="AC288" s="1" t="s">
        <v>161</v>
      </c>
      <c r="AD288" s="1" t="s">
        <v>161</v>
      </c>
      <c r="AE288" s="1">
        <v>187</v>
      </c>
      <c r="AF288" s="1">
        <v>6</v>
      </c>
      <c r="AG288" s="1">
        <v>3</v>
      </c>
      <c r="AH288" s="1" t="s">
        <v>1807</v>
      </c>
      <c r="AI288" s="1">
        <v>2022</v>
      </c>
      <c r="AL288" s="19" t="s">
        <v>1808</v>
      </c>
      <c r="AM288" s="19"/>
      <c r="AN288" s="21" t="s">
        <v>1809</v>
      </c>
    </row>
    <row r="289" spans="1:53" x14ac:dyDescent="0.3">
      <c r="A289" s="1" t="s">
        <v>10720</v>
      </c>
      <c r="B289" s="1">
        <v>2012</v>
      </c>
      <c r="C289" s="1" t="s">
        <v>928</v>
      </c>
      <c r="D289" s="1" t="s">
        <v>920</v>
      </c>
      <c r="E289" s="1" t="s">
        <v>920</v>
      </c>
      <c r="F289" s="1" t="s">
        <v>242</v>
      </c>
      <c r="G289" s="1">
        <v>6061</v>
      </c>
      <c r="H289" s="1">
        <v>78.125</v>
      </c>
      <c r="I289" s="1">
        <v>316</v>
      </c>
      <c r="J289" s="1">
        <v>900</v>
      </c>
      <c r="K289" s="1">
        <v>9</v>
      </c>
      <c r="L289" s="1">
        <v>3500</v>
      </c>
      <c r="M289" s="1">
        <v>35</v>
      </c>
      <c r="N289" s="1">
        <v>8168</v>
      </c>
      <c r="O289" s="1">
        <v>81.75</v>
      </c>
      <c r="P289" s="1">
        <v>22</v>
      </c>
      <c r="Q289" s="3">
        <v>1.84</v>
      </c>
      <c r="R289" s="3">
        <v>3.02</v>
      </c>
      <c r="S289" s="3">
        <v>5.23</v>
      </c>
      <c r="T289" s="1">
        <v>2.21</v>
      </c>
      <c r="U289" s="1">
        <v>2712</v>
      </c>
      <c r="V289" s="1">
        <v>27.5</v>
      </c>
      <c r="W289" s="1">
        <v>807</v>
      </c>
      <c r="X289" s="1">
        <v>103</v>
      </c>
      <c r="Y289" s="3">
        <v>7.7</v>
      </c>
      <c r="Z289" s="3">
        <v>4.95</v>
      </c>
      <c r="AB289" s="1" t="s">
        <v>3244</v>
      </c>
      <c r="AC289" s="1" t="s">
        <v>131</v>
      </c>
      <c r="AD289" s="1" t="s">
        <v>131</v>
      </c>
      <c r="AE289" s="1">
        <v>112</v>
      </c>
      <c r="AF289" s="1">
        <v>4</v>
      </c>
      <c r="AG289" s="1">
        <v>3</v>
      </c>
      <c r="AH289" s="1" t="s">
        <v>10721</v>
      </c>
      <c r="AI289" s="1">
        <v>2012</v>
      </c>
      <c r="AJ289" s="1">
        <v>2018</v>
      </c>
      <c r="AK289" s="1">
        <v>38642</v>
      </c>
      <c r="AO289" s="1" t="s">
        <v>10722</v>
      </c>
      <c r="AP289" s="1" t="s">
        <v>10722</v>
      </c>
      <c r="AQ289" s="1">
        <v>38642</v>
      </c>
      <c r="AR289" s="2"/>
      <c r="AS289" s="1">
        <f>IF(AT289&gt;0,1,0)</f>
        <v>0</v>
      </c>
      <c r="AT289" s="1">
        <f>AU289+AV289</f>
        <v>0</v>
      </c>
      <c r="AU289" s="1">
        <v>0</v>
      </c>
      <c r="AV289" s="1">
        <v>0</v>
      </c>
      <c r="AW289" s="1">
        <f>IF(AX289&gt;0,1,0)</f>
        <v>0</v>
      </c>
      <c r="AX289" s="1">
        <f>SUM(AY289+AZ289)</f>
        <v>0</v>
      </c>
      <c r="AY289" s="1">
        <v>0</v>
      </c>
      <c r="AZ289" s="1">
        <v>0</v>
      </c>
      <c r="BA289" s="1">
        <v>38642</v>
      </c>
    </row>
    <row r="290" spans="1:53" x14ac:dyDescent="0.3">
      <c r="A290" s="1" t="s">
        <v>7705</v>
      </c>
      <c r="B290" s="1">
        <v>2010</v>
      </c>
      <c r="C290" s="1" t="s">
        <v>928</v>
      </c>
      <c r="D290" s="1" t="s">
        <v>920</v>
      </c>
      <c r="E290" s="1" t="s">
        <v>920</v>
      </c>
      <c r="F290" s="1" t="s">
        <v>12089</v>
      </c>
      <c r="G290" s="1">
        <v>6061</v>
      </c>
      <c r="H290" s="1">
        <v>78.125</v>
      </c>
      <c r="I290" s="1">
        <v>311</v>
      </c>
      <c r="J290" s="1">
        <v>1048</v>
      </c>
      <c r="K290" s="1">
        <v>10.5</v>
      </c>
      <c r="L290" s="1">
        <v>3548</v>
      </c>
      <c r="M290" s="1">
        <v>35.5</v>
      </c>
      <c r="P290" s="1">
        <v>33</v>
      </c>
      <c r="Q290" s="3">
        <v>1.75</v>
      </c>
      <c r="R290" s="3">
        <v>3.02</v>
      </c>
      <c r="S290" s="3">
        <v>5.25</v>
      </c>
      <c r="T290" s="1">
        <v>2.23</v>
      </c>
      <c r="U290" s="1">
        <v>2912</v>
      </c>
      <c r="V290" s="1">
        <v>29.5</v>
      </c>
      <c r="W290" s="1">
        <v>906</v>
      </c>
      <c r="X290" s="1">
        <v>114</v>
      </c>
      <c r="Y290" s="3">
        <v>7.52</v>
      </c>
      <c r="Z290" s="3">
        <v>4.84</v>
      </c>
      <c r="AB290" s="1" t="s">
        <v>3317</v>
      </c>
      <c r="AC290" s="1" t="s">
        <v>72</v>
      </c>
      <c r="AD290" s="1" t="s">
        <v>72</v>
      </c>
      <c r="AG290" s="1">
        <v>4</v>
      </c>
      <c r="AI290" s="1">
        <v>2010</v>
      </c>
      <c r="AO290" s="1" t="s">
        <v>12784</v>
      </c>
      <c r="AP290" s="1" t="s">
        <v>12784</v>
      </c>
      <c r="AQ290" s="1">
        <v>-101233</v>
      </c>
      <c r="AR290" s="2"/>
      <c r="AS290" s="1">
        <f>IF(AT290&gt;0,1,0)</f>
        <v>0</v>
      </c>
      <c r="AT290" s="1">
        <f>AU290+AV290</f>
        <v>0</v>
      </c>
      <c r="AU290" s="1">
        <v>0</v>
      </c>
      <c r="AV290" s="1">
        <v>0</v>
      </c>
      <c r="AW290" s="1">
        <f>IF(AX290&gt;0,1,0)</f>
        <v>0</v>
      </c>
      <c r="AX290" s="1">
        <f>SUM(AY290+AZ290)</f>
        <v>0</v>
      </c>
      <c r="AY290" s="1">
        <v>0</v>
      </c>
      <c r="AZ290" s="1">
        <v>0</v>
      </c>
      <c r="BA290" s="1">
        <v>-101233</v>
      </c>
    </row>
    <row r="291" spans="1:53" x14ac:dyDescent="0.3">
      <c r="A291" s="6" t="s">
        <v>1784</v>
      </c>
      <c r="B291" s="7">
        <v>2022</v>
      </c>
      <c r="C291" s="6" t="s">
        <v>928</v>
      </c>
      <c r="D291" s="6" t="s">
        <v>920</v>
      </c>
      <c r="E291" s="6" t="s">
        <v>920</v>
      </c>
      <c r="F291" s="8" t="s">
        <v>861</v>
      </c>
      <c r="G291" s="9">
        <v>6061</v>
      </c>
      <c r="H291" s="10">
        <v>78.125</v>
      </c>
      <c r="I291" s="11">
        <v>315</v>
      </c>
      <c r="J291" s="11"/>
      <c r="K291" s="12">
        <v>10.5</v>
      </c>
      <c r="L291" s="13"/>
      <c r="M291" s="12">
        <v>33.875</v>
      </c>
      <c r="N291" s="13"/>
      <c r="O291" s="12">
        <v>81.125</v>
      </c>
      <c r="P291" s="14">
        <v>25</v>
      </c>
      <c r="Q291" s="9">
        <v>1.8</v>
      </c>
      <c r="R291" s="9"/>
      <c r="S291" s="15">
        <v>5.27</v>
      </c>
      <c r="T291" s="7"/>
      <c r="U291" s="7">
        <v>2500</v>
      </c>
      <c r="V291" s="17">
        <v>25</v>
      </c>
      <c r="W291" s="18">
        <v>808</v>
      </c>
      <c r="X291" s="9">
        <v>104</v>
      </c>
      <c r="Y291" s="15">
        <v>8.31</v>
      </c>
      <c r="Z291" s="20">
        <v>4.93</v>
      </c>
      <c r="AA291" s="15"/>
      <c r="AC291" s="1" t="s">
        <v>234</v>
      </c>
      <c r="AD291" s="1" t="s">
        <v>234</v>
      </c>
      <c r="AE291" s="1">
        <v>136</v>
      </c>
      <c r="AF291" s="1">
        <v>4</v>
      </c>
      <c r="AG291" s="1">
        <v>3</v>
      </c>
      <c r="AH291" s="1" t="s">
        <v>1785</v>
      </c>
      <c r="AI291" s="1">
        <v>2022</v>
      </c>
      <c r="AL291" s="19" t="s">
        <v>1786</v>
      </c>
      <c r="AM291" s="19"/>
      <c r="AN291" s="21" t="s">
        <v>1787</v>
      </c>
    </row>
    <row r="292" spans="1:53" x14ac:dyDescent="0.3">
      <c r="A292" s="1" t="s">
        <v>16516</v>
      </c>
      <c r="B292" s="1">
        <v>2006</v>
      </c>
      <c r="C292" s="1" t="s">
        <v>932</v>
      </c>
      <c r="D292" s="1" t="s">
        <v>920</v>
      </c>
      <c r="E292" s="1" t="s">
        <v>920</v>
      </c>
      <c r="F292" s="1" t="s">
        <v>154</v>
      </c>
      <c r="G292" s="1">
        <v>6061</v>
      </c>
      <c r="H292" s="1">
        <v>78.125</v>
      </c>
      <c r="I292" s="1">
        <v>309</v>
      </c>
      <c r="J292" s="1">
        <v>914</v>
      </c>
      <c r="K292" s="1">
        <v>9.25</v>
      </c>
      <c r="L292" s="1">
        <v>3312</v>
      </c>
      <c r="M292" s="1">
        <v>33.5</v>
      </c>
      <c r="P292" s="1">
        <v>24</v>
      </c>
      <c r="Q292" s="3">
        <v>1.85</v>
      </c>
      <c r="R292" s="3">
        <v>3.08</v>
      </c>
      <c r="S292" s="3">
        <v>5.27</v>
      </c>
      <c r="T292" s="1">
        <v>2.1899999999999902</v>
      </c>
      <c r="U292" s="1">
        <v>2600</v>
      </c>
      <c r="V292" s="1">
        <v>26</v>
      </c>
      <c r="W292" s="1">
        <v>806</v>
      </c>
      <c r="X292" s="1">
        <v>102</v>
      </c>
      <c r="Y292" s="3">
        <v>7.8</v>
      </c>
      <c r="Z292" s="3">
        <v>4.63</v>
      </c>
      <c r="AB292" s="1" t="s">
        <v>3256</v>
      </c>
      <c r="AC292" s="1" t="s">
        <v>6590</v>
      </c>
      <c r="AD292" s="1" t="s">
        <v>251</v>
      </c>
      <c r="AE292" s="1">
        <v>187</v>
      </c>
      <c r="AF292" s="1">
        <v>6</v>
      </c>
      <c r="AG292" s="1">
        <v>3</v>
      </c>
      <c r="AH292" s="1" t="s">
        <v>16517</v>
      </c>
      <c r="AI292" s="1">
        <v>2006</v>
      </c>
      <c r="AK292" s="1">
        <v>31002</v>
      </c>
      <c r="AO292" s="1" t="s">
        <v>16518</v>
      </c>
      <c r="AP292" s="1" t="s">
        <v>16518</v>
      </c>
      <c r="AQ292" s="1">
        <v>31002</v>
      </c>
      <c r="AR292" s="2"/>
      <c r="AS292" s="1">
        <f>IF(AT292&gt;0,1,0)</f>
        <v>0</v>
      </c>
      <c r="AT292" s="1">
        <f>AU292+AV292</f>
        <v>0</v>
      </c>
      <c r="AU292" s="1">
        <v>0</v>
      </c>
      <c r="AV292" s="1">
        <v>0</v>
      </c>
      <c r="AW292" s="1">
        <f>IF(AX292&gt;0,1,0)</f>
        <v>0</v>
      </c>
      <c r="AX292" s="1">
        <f>SUM(AY292+AZ292)</f>
        <v>0</v>
      </c>
      <c r="AY292" s="1">
        <v>0</v>
      </c>
      <c r="AZ292" s="1">
        <v>0</v>
      </c>
      <c r="BA292" s="1">
        <v>31002</v>
      </c>
    </row>
    <row r="293" spans="1:53" x14ac:dyDescent="0.3">
      <c r="A293" s="1" t="s">
        <v>18517</v>
      </c>
      <c r="B293" s="1">
        <v>2004</v>
      </c>
      <c r="C293" s="1" t="s">
        <v>928</v>
      </c>
      <c r="D293" s="6" t="s">
        <v>920</v>
      </c>
      <c r="E293" s="1" t="s">
        <v>920</v>
      </c>
      <c r="F293" s="1" t="s">
        <v>125</v>
      </c>
      <c r="G293" s="1">
        <v>6061</v>
      </c>
      <c r="H293" s="1">
        <v>78.125</v>
      </c>
      <c r="I293" s="1">
        <v>323</v>
      </c>
      <c r="J293" s="1">
        <v>1018</v>
      </c>
      <c r="K293" s="1">
        <v>10.125</v>
      </c>
      <c r="L293" s="1">
        <v>3212</v>
      </c>
      <c r="M293" s="1">
        <v>32.5</v>
      </c>
      <c r="P293" s="1">
        <v>26</v>
      </c>
      <c r="Q293" s="3">
        <v>1.83</v>
      </c>
      <c r="R293" s="3">
        <v>3.05</v>
      </c>
      <c r="S293" s="3">
        <v>5.3</v>
      </c>
      <c r="T293" s="1">
        <v>2.25</v>
      </c>
      <c r="U293" s="1">
        <v>2700</v>
      </c>
      <c r="V293" s="1">
        <v>27</v>
      </c>
      <c r="W293" s="1">
        <v>801</v>
      </c>
      <c r="X293" s="1">
        <v>97</v>
      </c>
      <c r="Y293" s="3">
        <v>8.01</v>
      </c>
      <c r="Z293" s="3">
        <v>4.5999999999999996</v>
      </c>
      <c r="AB293" s="1" t="s">
        <v>3240</v>
      </c>
      <c r="AC293" s="1" t="s">
        <v>488</v>
      </c>
      <c r="AD293" s="1" t="s">
        <v>488</v>
      </c>
      <c r="AE293" s="1">
        <v>221</v>
      </c>
      <c r="AF293" s="1">
        <v>7</v>
      </c>
      <c r="AG293" s="1">
        <v>3</v>
      </c>
      <c r="AH293" s="1" t="s">
        <v>18518</v>
      </c>
      <c r="AI293" s="1">
        <v>2004</v>
      </c>
      <c r="AK293" s="1">
        <v>29174</v>
      </c>
      <c r="AO293" s="1" t="s">
        <v>18519</v>
      </c>
      <c r="AP293" s="1" t="s">
        <v>18519</v>
      </c>
      <c r="AQ293" s="1">
        <v>29174</v>
      </c>
      <c r="AR293" s="2"/>
      <c r="AS293" s="1">
        <f>IF(AT293&gt;0,1,0)</f>
        <v>0</v>
      </c>
      <c r="AT293" s="1">
        <f>AU293+AV293</f>
        <v>0</v>
      </c>
      <c r="AU293" s="1">
        <v>0</v>
      </c>
      <c r="AV293" s="1">
        <v>0</v>
      </c>
      <c r="AW293" s="1">
        <f>IF(AX293&gt;0,1,0)</f>
        <v>0</v>
      </c>
      <c r="AX293" s="1">
        <f>SUM(AY293+AZ293)</f>
        <v>0</v>
      </c>
      <c r="AY293" s="1">
        <v>0</v>
      </c>
      <c r="AZ293" s="1">
        <v>0</v>
      </c>
      <c r="BA293" s="1">
        <v>29174</v>
      </c>
    </row>
    <row r="294" spans="1:53" x14ac:dyDescent="0.3">
      <c r="A294" s="1" t="s">
        <v>2754</v>
      </c>
      <c r="B294" s="1">
        <v>2020</v>
      </c>
      <c r="C294" s="1" t="s">
        <v>928</v>
      </c>
      <c r="D294" s="6" t="s">
        <v>920</v>
      </c>
      <c r="E294" s="1" t="s">
        <v>920</v>
      </c>
      <c r="F294" s="1" t="s">
        <v>130</v>
      </c>
      <c r="G294" s="1">
        <v>6061</v>
      </c>
      <c r="H294" s="1">
        <v>78.125</v>
      </c>
      <c r="I294" s="1">
        <v>306</v>
      </c>
      <c r="J294" s="1">
        <v>1000</v>
      </c>
      <c r="K294" s="1">
        <v>10</v>
      </c>
      <c r="L294" s="1">
        <v>3368</v>
      </c>
      <c r="M294" s="1">
        <v>33.75</v>
      </c>
      <c r="N294" s="1">
        <v>8158</v>
      </c>
      <c r="O294" s="1">
        <v>81.625</v>
      </c>
      <c r="P294" s="1">
        <v>20</v>
      </c>
      <c r="Q294" s="3">
        <v>1.8</v>
      </c>
      <c r="S294" s="3">
        <v>5.35</v>
      </c>
      <c r="U294" s="1">
        <v>2600</v>
      </c>
      <c r="V294" s="1">
        <v>26</v>
      </c>
      <c r="W294" s="1">
        <v>810</v>
      </c>
      <c r="X294" s="1">
        <v>106</v>
      </c>
      <c r="Y294" s="3">
        <v>7.87</v>
      </c>
      <c r="Z294" s="3">
        <v>5</v>
      </c>
      <c r="AC294" t="s">
        <v>161</v>
      </c>
      <c r="AD294" t="s">
        <v>161</v>
      </c>
      <c r="AE294">
        <v>153</v>
      </c>
      <c r="AF294">
        <v>5</v>
      </c>
      <c r="AG294">
        <v>3</v>
      </c>
      <c r="AH294" s="1" t="s">
        <v>2755</v>
      </c>
      <c r="AI294" s="1">
        <v>2020</v>
      </c>
      <c r="AL294" s="1" t="s">
        <v>2756</v>
      </c>
      <c r="AN294" s="1" t="s">
        <v>1019</v>
      </c>
      <c r="AR294" s="2"/>
    </row>
    <row r="295" spans="1:53" x14ac:dyDescent="0.3">
      <c r="A295" s="1" t="s">
        <v>19441</v>
      </c>
      <c r="B295" s="1">
        <v>2003</v>
      </c>
      <c r="C295" s="1" t="s">
        <v>928</v>
      </c>
      <c r="D295" s="6" t="s">
        <v>920</v>
      </c>
      <c r="E295" s="1" t="s">
        <v>920</v>
      </c>
      <c r="F295" s="1" t="s">
        <v>76</v>
      </c>
      <c r="G295" s="1">
        <v>6061</v>
      </c>
      <c r="H295" s="1">
        <v>78.125</v>
      </c>
      <c r="I295" s="1">
        <v>311</v>
      </c>
      <c r="J295" s="1">
        <v>912</v>
      </c>
      <c r="K295" s="1">
        <v>9.5</v>
      </c>
      <c r="L295" s="1">
        <v>3258</v>
      </c>
      <c r="M295" s="1">
        <v>32.625</v>
      </c>
      <c r="Q295" s="3">
        <v>1.88</v>
      </c>
      <c r="R295" s="3">
        <v>3.13</v>
      </c>
      <c r="S295" s="3">
        <v>5.4</v>
      </c>
      <c r="T295" s="1">
        <v>2.27</v>
      </c>
      <c r="U295" s="1">
        <v>2412</v>
      </c>
      <c r="V295" s="1">
        <v>24.5</v>
      </c>
      <c r="W295" s="1">
        <v>701</v>
      </c>
      <c r="X295" s="1">
        <v>85</v>
      </c>
      <c r="Y295" s="3">
        <v>8.01</v>
      </c>
      <c r="Z295" s="3">
        <v>4.7300000000000004</v>
      </c>
      <c r="AB295" s="1" t="s">
        <v>3256</v>
      </c>
      <c r="AC295" s="1" t="s">
        <v>72</v>
      </c>
      <c r="AD295" s="1" t="s">
        <v>72</v>
      </c>
      <c r="AG295" s="1">
        <v>4</v>
      </c>
      <c r="AH295" s="1" t="s">
        <v>19442</v>
      </c>
      <c r="AI295" s="1">
        <v>2003</v>
      </c>
      <c r="AK295" s="1">
        <v>28768</v>
      </c>
      <c r="AO295" s="1" t="s">
        <v>19443</v>
      </c>
      <c r="AP295" s="1" t="s">
        <v>19443</v>
      </c>
      <c r="AQ295" s="1">
        <v>28768</v>
      </c>
      <c r="AR295" s="2"/>
      <c r="AS295" s="1">
        <f>IF(AT295&gt;0,1,0)</f>
        <v>0</v>
      </c>
      <c r="AT295" s="1">
        <f>AU295+AV295</f>
        <v>0</v>
      </c>
      <c r="AU295" s="1">
        <v>0</v>
      </c>
      <c r="AV295" s="1">
        <v>0</v>
      </c>
      <c r="AW295" s="1">
        <f>IF(AX295&gt;0,1,0)</f>
        <v>0</v>
      </c>
      <c r="AX295" s="1">
        <f>SUM(AY295+AZ295)</f>
        <v>0</v>
      </c>
      <c r="AY295" s="1">
        <v>0</v>
      </c>
      <c r="AZ295" s="1">
        <v>0</v>
      </c>
      <c r="BA295" s="1">
        <v>28768</v>
      </c>
    </row>
    <row r="296" spans="1:53" x14ac:dyDescent="0.3">
      <c r="A296" s="1" t="s">
        <v>11664</v>
      </c>
      <c r="B296" s="1">
        <v>2011</v>
      </c>
      <c r="C296" s="1" t="s">
        <v>928</v>
      </c>
      <c r="D296" s="1" t="s">
        <v>920</v>
      </c>
      <c r="E296" s="1" t="s">
        <v>920</v>
      </c>
      <c r="F296" s="1" t="s">
        <v>61</v>
      </c>
      <c r="G296" s="1">
        <v>6061</v>
      </c>
      <c r="H296" s="1">
        <v>78.125</v>
      </c>
      <c r="I296" s="1">
        <v>326</v>
      </c>
      <c r="J296" s="1">
        <v>928</v>
      </c>
      <c r="K296" s="1">
        <v>9.25</v>
      </c>
      <c r="L296" s="1">
        <v>3528</v>
      </c>
      <c r="M296" s="1">
        <v>35.25</v>
      </c>
      <c r="N296" s="1">
        <v>8258</v>
      </c>
      <c r="O296" s="1">
        <v>82.625</v>
      </c>
      <c r="P296" s="1">
        <v>33</v>
      </c>
      <c r="Q296" s="3">
        <v>1.85</v>
      </c>
      <c r="R296" s="3">
        <v>3.09</v>
      </c>
      <c r="S296" s="3">
        <v>5.43</v>
      </c>
      <c r="T296" s="1">
        <v>2.34</v>
      </c>
      <c r="U296" s="1">
        <v>2900</v>
      </c>
      <c r="V296" s="1">
        <v>29</v>
      </c>
      <c r="W296" s="1">
        <v>800</v>
      </c>
      <c r="X296" s="1">
        <v>96</v>
      </c>
      <c r="Y296" s="3">
        <v>7.9</v>
      </c>
      <c r="Z296" s="3">
        <v>4.7</v>
      </c>
      <c r="AB296" s="1" t="s">
        <v>2252</v>
      </c>
      <c r="AC296" s="1" t="s">
        <v>391</v>
      </c>
      <c r="AD296" s="1" t="s">
        <v>391</v>
      </c>
      <c r="AE296" s="1">
        <v>122</v>
      </c>
      <c r="AF296" s="1">
        <v>4</v>
      </c>
      <c r="AG296" s="1">
        <v>3</v>
      </c>
      <c r="AH296" s="1" t="s">
        <v>11665</v>
      </c>
      <c r="AI296" s="1">
        <v>2011</v>
      </c>
      <c r="AJ296" s="1">
        <v>2017</v>
      </c>
      <c r="AK296" s="1">
        <v>37197</v>
      </c>
      <c r="AO296" s="1" t="s">
        <v>11666</v>
      </c>
      <c r="AP296" s="1" t="s">
        <v>11666</v>
      </c>
      <c r="AQ296" s="1">
        <v>37197</v>
      </c>
      <c r="AR296" s="2"/>
      <c r="AS296" s="1">
        <f>IF(AT296&gt;0,1,0)</f>
        <v>0</v>
      </c>
      <c r="AT296" s="1">
        <f>AU296+AV296</f>
        <v>0</v>
      </c>
      <c r="AU296" s="1">
        <v>0</v>
      </c>
      <c r="AV296" s="1">
        <v>0</v>
      </c>
      <c r="AW296" s="1">
        <f>IF(AX296&gt;0,1,0)</f>
        <v>0</v>
      </c>
      <c r="AX296" s="1">
        <f>SUM(AY296+AZ296)</f>
        <v>0</v>
      </c>
      <c r="AY296" s="1">
        <v>0</v>
      </c>
      <c r="AZ296" s="1">
        <v>0</v>
      </c>
      <c r="BA296" s="1">
        <v>37197</v>
      </c>
    </row>
    <row r="297" spans="1:53" x14ac:dyDescent="0.3">
      <c r="A297" s="1" t="s">
        <v>17494</v>
      </c>
      <c r="B297" s="1">
        <v>2005</v>
      </c>
      <c r="C297" s="1" t="s">
        <v>932</v>
      </c>
      <c r="D297" s="6" t="s">
        <v>920</v>
      </c>
      <c r="E297" s="1" t="s">
        <v>920</v>
      </c>
      <c r="F297" s="1" t="s">
        <v>1872</v>
      </c>
      <c r="G297" s="1">
        <v>6061</v>
      </c>
      <c r="H297" s="1">
        <v>78.125</v>
      </c>
      <c r="I297" s="1">
        <v>299</v>
      </c>
      <c r="J297" s="1">
        <v>1038</v>
      </c>
      <c r="K297" s="1">
        <v>10.375</v>
      </c>
      <c r="L297" s="1">
        <v>3412</v>
      </c>
      <c r="M297" s="1">
        <v>34.5</v>
      </c>
      <c r="P297" s="1">
        <v>17</v>
      </c>
      <c r="Q297" s="3">
        <v>1.85</v>
      </c>
      <c r="R297" s="3">
        <v>3.1</v>
      </c>
      <c r="S297" s="3">
        <v>5.43</v>
      </c>
      <c r="T297" s="1">
        <v>2.3299999999999899</v>
      </c>
      <c r="U297" s="1">
        <v>2700</v>
      </c>
      <c r="V297" s="1">
        <v>27</v>
      </c>
      <c r="W297" s="1">
        <v>803</v>
      </c>
      <c r="X297" s="1">
        <v>99</v>
      </c>
      <c r="Y297" s="3">
        <v>8.15</v>
      </c>
      <c r="Z297" s="3">
        <v>4.58</v>
      </c>
      <c r="AB297" s="1" t="s">
        <v>9424</v>
      </c>
      <c r="AC297" s="1" t="s">
        <v>72</v>
      </c>
      <c r="AD297" s="1" t="s">
        <v>72</v>
      </c>
      <c r="AG297" s="1">
        <v>4</v>
      </c>
      <c r="AH297" s="1" t="s">
        <v>17495</v>
      </c>
      <c r="AI297" s="1">
        <v>2005</v>
      </c>
      <c r="AK297" s="1">
        <v>30318</v>
      </c>
      <c r="AO297" s="1" t="s">
        <v>17496</v>
      </c>
      <c r="AP297" s="1" t="s">
        <v>17496</v>
      </c>
      <c r="AQ297" s="1">
        <v>30318</v>
      </c>
      <c r="AR297" s="2"/>
      <c r="AS297" s="1">
        <f>IF(AT297&gt;0,1,0)</f>
        <v>0</v>
      </c>
      <c r="AT297" s="1">
        <f>AU297+AV297</f>
        <v>0</v>
      </c>
      <c r="AU297" s="1">
        <v>0</v>
      </c>
      <c r="AV297" s="1">
        <v>0</v>
      </c>
      <c r="AW297" s="1">
        <f>IF(AX297&gt;0,1,0)</f>
        <v>0</v>
      </c>
      <c r="AX297" s="1">
        <f>SUM(AY297+AZ297)</f>
        <v>0</v>
      </c>
      <c r="AY297" s="1">
        <v>0</v>
      </c>
      <c r="AZ297" s="1">
        <v>0</v>
      </c>
      <c r="BA297" s="1">
        <v>30318</v>
      </c>
    </row>
    <row r="298" spans="1:53" x14ac:dyDescent="0.3">
      <c r="A298" s="1" t="s">
        <v>11749</v>
      </c>
      <c r="B298" s="1">
        <v>2011</v>
      </c>
      <c r="C298" s="1" t="s">
        <v>928</v>
      </c>
      <c r="D298" s="1" t="s">
        <v>920</v>
      </c>
      <c r="E298" s="1" t="s">
        <v>920</v>
      </c>
      <c r="F298" s="1" t="s">
        <v>85</v>
      </c>
      <c r="G298" s="1">
        <v>6061</v>
      </c>
      <c r="H298" s="1">
        <v>78.125</v>
      </c>
      <c r="I298" s="1">
        <v>330</v>
      </c>
      <c r="J298" s="1">
        <v>968</v>
      </c>
      <c r="K298" s="1">
        <v>9.75</v>
      </c>
      <c r="L298" s="1">
        <v>3348</v>
      </c>
      <c r="M298" s="1">
        <v>33.5</v>
      </c>
      <c r="N298" s="1">
        <v>8068</v>
      </c>
      <c r="O298" s="1">
        <v>80.75</v>
      </c>
      <c r="P298" s="1">
        <v>30</v>
      </c>
      <c r="Q298" s="3">
        <v>1.93</v>
      </c>
      <c r="R298" s="3">
        <v>3.14</v>
      </c>
      <c r="S298" s="3">
        <v>5.46</v>
      </c>
      <c r="T298" s="1">
        <v>2.3199999999999998</v>
      </c>
      <c r="AB298" s="1" t="s">
        <v>3244</v>
      </c>
      <c r="AC298" s="1" t="s">
        <v>57</v>
      </c>
      <c r="AD298" s="1" t="s">
        <v>57</v>
      </c>
      <c r="AE298" s="1">
        <v>63</v>
      </c>
      <c r="AF298" s="1">
        <v>2</v>
      </c>
      <c r="AG298" s="1">
        <v>2</v>
      </c>
      <c r="AH298" s="1" t="s">
        <v>11750</v>
      </c>
      <c r="AI298" s="1">
        <v>2011</v>
      </c>
      <c r="AJ298" s="1">
        <v>2019</v>
      </c>
      <c r="AK298" s="1">
        <v>37138</v>
      </c>
      <c r="AO298" s="1" t="s">
        <v>11751</v>
      </c>
      <c r="AP298" s="1" t="s">
        <v>11751</v>
      </c>
      <c r="AQ298" s="1">
        <v>37138</v>
      </c>
      <c r="AR298" s="2"/>
      <c r="AS298" s="1">
        <f>IF(AT298&gt;0,1,0)</f>
        <v>0</v>
      </c>
      <c r="AT298" s="1">
        <f>AU298+AV298</f>
        <v>0</v>
      </c>
      <c r="AU298" s="1">
        <v>0</v>
      </c>
      <c r="AV298" s="1">
        <v>0</v>
      </c>
      <c r="AW298" s="1">
        <f>IF(AX298&gt;0,1,0)</f>
        <v>0</v>
      </c>
      <c r="AX298" s="1">
        <f>SUM(AY298+AZ298)</f>
        <v>0</v>
      </c>
      <c r="AY298" s="1">
        <v>0</v>
      </c>
      <c r="AZ298" s="1">
        <v>0</v>
      </c>
      <c r="BA298" s="1">
        <v>37138</v>
      </c>
    </row>
    <row r="299" spans="1:53" x14ac:dyDescent="0.3">
      <c r="A299" s="1" t="s">
        <v>10791</v>
      </c>
      <c r="B299" s="1">
        <v>2012</v>
      </c>
      <c r="C299" s="1" t="s">
        <v>928</v>
      </c>
      <c r="D299" s="1" t="s">
        <v>920</v>
      </c>
      <c r="E299" s="1" t="s">
        <v>920</v>
      </c>
      <c r="F299" s="1" t="s">
        <v>334</v>
      </c>
      <c r="G299" s="1">
        <v>6061</v>
      </c>
      <c r="H299" s="1">
        <v>78.125</v>
      </c>
      <c r="I299" s="1">
        <v>320</v>
      </c>
      <c r="J299" s="1">
        <v>1018</v>
      </c>
      <c r="K299" s="1">
        <v>10.125</v>
      </c>
      <c r="L299" s="1">
        <v>3358</v>
      </c>
      <c r="M299" s="1">
        <v>33.625</v>
      </c>
      <c r="N299" s="1">
        <v>8368</v>
      </c>
      <c r="O299" s="1">
        <v>83.75</v>
      </c>
      <c r="P299" s="1">
        <v>13</v>
      </c>
      <c r="Q299" s="3">
        <v>1.9</v>
      </c>
      <c r="R299" s="3">
        <v>3.21</v>
      </c>
      <c r="S299" s="3">
        <v>5.67</v>
      </c>
      <c r="T299" s="1">
        <v>2.46</v>
      </c>
      <c r="U299" s="1">
        <v>2712</v>
      </c>
      <c r="V299" s="1">
        <v>27.5</v>
      </c>
      <c r="W299" s="1">
        <v>711</v>
      </c>
      <c r="X299" s="1">
        <v>95</v>
      </c>
      <c r="Y299" s="3">
        <v>8.0299999999999994</v>
      </c>
      <c r="Z299" s="3">
        <v>5.12</v>
      </c>
      <c r="AB299" s="1" t="s">
        <v>3240</v>
      </c>
      <c r="AC299" s="1" t="s">
        <v>62</v>
      </c>
      <c r="AD299" s="1" t="s">
        <v>62</v>
      </c>
      <c r="AE299" s="1">
        <v>234</v>
      </c>
      <c r="AF299" s="1">
        <v>7</v>
      </c>
      <c r="AG299" s="1">
        <v>3</v>
      </c>
      <c r="AH299" s="1" t="s">
        <v>10792</v>
      </c>
      <c r="AI299" s="1">
        <v>2012</v>
      </c>
      <c r="AK299" s="1">
        <v>38764</v>
      </c>
      <c r="AO299" s="1" t="s">
        <v>10793</v>
      </c>
      <c r="AP299" s="1" t="s">
        <v>10793</v>
      </c>
      <c r="AQ299" s="1">
        <v>38764</v>
      </c>
      <c r="AR299" s="2"/>
      <c r="AS299" s="1">
        <f>IF(AT299&gt;0,1,0)</f>
        <v>0</v>
      </c>
      <c r="AT299" s="1">
        <f>AU299+AV299</f>
        <v>0</v>
      </c>
      <c r="AU299" s="1">
        <v>0</v>
      </c>
      <c r="AV299" s="1">
        <v>0</v>
      </c>
      <c r="AW299" s="1">
        <f>IF(AX299&gt;0,1,0)</f>
        <v>0</v>
      </c>
      <c r="AX299" s="1">
        <f>SUM(AY299+AZ299)</f>
        <v>0</v>
      </c>
      <c r="AY299" s="1">
        <v>0</v>
      </c>
      <c r="AZ299" s="1">
        <v>0</v>
      </c>
      <c r="BA299" s="1">
        <v>38764</v>
      </c>
    </row>
    <row r="300" spans="1:53" x14ac:dyDescent="0.3">
      <c r="A300" s="1" t="s">
        <v>2883</v>
      </c>
      <c r="B300" s="1">
        <v>2020</v>
      </c>
      <c r="C300" s="1" t="s">
        <v>643</v>
      </c>
      <c r="D300" s="1" t="s">
        <v>643</v>
      </c>
      <c r="E300" s="1" t="s">
        <v>643</v>
      </c>
      <c r="F300" s="1" t="s">
        <v>400</v>
      </c>
      <c r="G300" s="1">
        <v>6061</v>
      </c>
      <c r="H300" s="1">
        <v>78.125</v>
      </c>
      <c r="I300" s="1">
        <v>224</v>
      </c>
      <c r="J300" s="1">
        <v>1038</v>
      </c>
      <c r="K300" s="1">
        <v>10.375</v>
      </c>
      <c r="L300" s="1">
        <v>3168</v>
      </c>
      <c r="M300" s="1">
        <v>31.75</v>
      </c>
      <c r="N300" s="1">
        <v>7758</v>
      </c>
      <c r="O300" s="1">
        <v>77.625</v>
      </c>
      <c r="P300" s="1" t="s">
        <v>2196</v>
      </c>
      <c r="Q300" s="3" t="s">
        <v>2196</v>
      </c>
      <c r="S300" s="3" t="s">
        <v>2196</v>
      </c>
      <c r="U300" s="1" t="s">
        <v>2196</v>
      </c>
      <c r="V300" s="1" t="s">
        <v>2196</v>
      </c>
      <c r="W300" s="1" t="s">
        <v>2196</v>
      </c>
      <c r="X300" s="1" t="s">
        <v>2196</v>
      </c>
      <c r="Y300" s="3" t="s">
        <v>2196</v>
      </c>
      <c r="Z300" s="3" t="s">
        <v>2196</v>
      </c>
      <c r="AC300" t="s">
        <v>211</v>
      </c>
      <c r="AD300" t="s">
        <v>211</v>
      </c>
      <c r="AE300">
        <v>189</v>
      </c>
      <c r="AF300">
        <v>6</v>
      </c>
      <c r="AG300">
        <v>3</v>
      </c>
      <c r="AH300" s="1" t="s">
        <v>2884</v>
      </c>
      <c r="AI300" s="1">
        <v>2020</v>
      </c>
      <c r="AL300" s="1" t="s">
        <v>2885</v>
      </c>
      <c r="AN300" s="1" t="s">
        <v>765</v>
      </c>
      <c r="AR300" s="2"/>
    </row>
    <row r="301" spans="1:53" x14ac:dyDescent="0.3">
      <c r="A301" s="1" t="s">
        <v>903</v>
      </c>
      <c r="B301" s="1">
        <v>2023</v>
      </c>
      <c r="C301" s="1" t="s">
        <v>854</v>
      </c>
      <c r="D301" s="1" t="s">
        <v>854</v>
      </c>
      <c r="E301" s="1" t="s">
        <v>854</v>
      </c>
      <c r="F301" s="1" t="s">
        <v>334</v>
      </c>
      <c r="G301" s="1">
        <v>6061</v>
      </c>
      <c r="H301" s="1">
        <v>78.125</v>
      </c>
      <c r="I301" s="1">
        <v>259</v>
      </c>
      <c r="K301" s="1">
        <v>9.5</v>
      </c>
      <c r="M301" s="1">
        <v>32.875</v>
      </c>
      <c r="O301" s="1">
        <v>79.125</v>
      </c>
      <c r="P301" s="1">
        <v>20</v>
      </c>
      <c r="X301" s="1">
        <v>115</v>
      </c>
      <c r="AC301" s="1" t="s">
        <v>72</v>
      </c>
      <c r="AD301" s="1" t="s">
        <v>72</v>
      </c>
      <c r="AG301" s="1">
        <v>4</v>
      </c>
      <c r="AH301" s="1" t="s">
        <v>904</v>
      </c>
      <c r="AI301" s="1">
        <v>2023</v>
      </c>
      <c r="AM301" s="1">
        <v>9</v>
      </c>
      <c r="AN301" s="1" t="s">
        <v>905</v>
      </c>
    </row>
    <row r="302" spans="1:53" x14ac:dyDescent="0.3">
      <c r="A302" s="6" t="s">
        <v>1420</v>
      </c>
      <c r="B302" s="7">
        <v>2022</v>
      </c>
      <c r="C302" s="6" t="s">
        <v>54</v>
      </c>
      <c r="D302" s="6" t="s">
        <v>54</v>
      </c>
      <c r="E302" s="6" t="s">
        <v>55</v>
      </c>
      <c r="F302" s="8" t="s">
        <v>150</v>
      </c>
      <c r="G302" s="9">
        <v>6061</v>
      </c>
      <c r="H302" s="10">
        <v>78.125</v>
      </c>
      <c r="I302" s="11">
        <v>316</v>
      </c>
      <c r="J302" s="11"/>
      <c r="K302" s="12">
        <v>10.125</v>
      </c>
      <c r="L302" s="13"/>
      <c r="M302" s="12">
        <v>35.125</v>
      </c>
      <c r="N302" s="13"/>
      <c r="O302" s="12">
        <v>84.75</v>
      </c>
      <c r="P302" s="14"/>
      <c r="Q302" s="15"/>
      <c r="R302" s="15"/>
      <c r="S302" s="15"/>
      <c r="T302" s="7"/>
      <c r="U302" s="7">
        <v>3300</v>
      </c>
      <c r="V302" s="17">
        <v>33</v>
      </c>
      <c r="W302" s="18">
        <v>811</v>
      </c>
      <c r="X302" s="9">
        <v>107</v>
      </c>
      <c r="Y302" s="9"/>
      <c r="Z302" s="9"/>
      <c r="AA302" s="15"/>
      <c r="AC302" s="1" t="s">
        <v>367</v>
      </c>
      <c r="AD302" s="1" t="s">
        <v>367</v>
      </c>
      <c r="AE302" s="1">
        <v>116</v>
      </c>
      <c r="AF302" s="1">
        <v>4</v>
      </c>
      <c r="AG302" s="1">
        <v>3</v>
      </c>
      <c r="AH302" s="1" t="s">
        <v>1421</v>
      </c>
      <c r="AI302" s="1">
        <v>2022</v>
      </c>
      <c r="AL302" s="19" t="s">
        <v>1422</v>
      </c>
      <c r="AM302" s="19"/>
      <c r="AN302" s="21" t="s">
        <v>156</v>
      </c>
    </row>
    <row r="303" spans="1:53" x14ac:dyDescent="0.3">
      <c r="A303" s="1" t="s">
        <v>7027</v>
      </c>
      <c r="B303" s="1">
        <v>2016</v>
      </c>
      <c r="C303" s="1" t="s">
        <v>643</v>
      </c>
      <c r="D303" s="1" t="s">
        <v>643</v>
      </c>
      <c r="E303" s="1" t="s">
        <v>643</v>
      </c>
      <c r="F303" s="1" t="s">
        <v>327</v>
      </c>
      <c r="G303" s="1">
        <v>6061</v>
      </c>
      <c r="H303" s="1">
        <v>78.125</v>
      </c>
      <c r="I303" s="1">
        <v>234</v>
      </c>
      <c r="J303" s="1">
        <v>978</v>
      </c>
      <c r="K303" s="1">
        <v>9.875</v>
      </c>
      <c r="L303" s="1">
        <v>3428</v>
      </c>
      <c r="M303" s="1">
        <v>34.25</v>
      </c>
      <c r="N303" s="1">
        <v>8100</v>
      </c>
      <c r="O303" s="1">
        <v>81</v>
      </c>
      <c r="U303" s="1">
        <v>2900</v>
      </c>
      <c r="V303" s="1">
        <v>29</v>
      </c>
      <c r="W303" s="1">
        <v>809</v>
      </c>
      <c r="X303" s="1">
        <v>105</v>
      </c>
      <c r="AB303" s="1" t="s">
        <v>3240</v>
      </c>
      <c r="AC303" s="1" t="s">
        <v>197</v>
      </c>
      <c r="AD303" s="1" t="s">
        <v>197</v>
      </c>
      <c r="AE303" s="1">
        <v>187</v>
      </c>
      <c r="AF303" s="1">
        <v>6</v>
      </c>
      <c r="AG303" s="1">
        <v>3</v>
      </c>
      <c r="AH303" s="1" t="s">
        <v>7028</v>
      </c>
      <c r="AI303" s="1">
        <v>2016</v>
      </c>
      <c r="AJ303" s="1">
        <v>2018</v>
      </c>
      <c r="AK303" s="1">
        <v>43476</v>
      </c>
      <c r="AO303" s="1" t="s">
        <v>7029</v>
      </c>
      <c r="AP303" s="1" t="s">
        <v>7029</v>
      </c>
      <c r="AQ303" s="1">
        <v>43476</v>
      </c>
      <c r="AR303" s="2"/>
      <c r="AS303" s="1">
        <f t="shared" ref="AS303:AS311" si="28">IF(AT303&gt;0,1,0)</f>
        <v>0</v>
      </c>
      <c r="AT303" s="1">
        <f t="shared" ref="AT303:AT311" si="29">AU303+AV303</f>
        <v>0</v>
      </c>
      <c r="AU303" s="1">
        <v>0</v>
      </c>
      <c r="AV303" s="1">
        <v>0</v>
      </c>
      <c r="AW303" s="1">
        <f t="shared" ref="AW303:AW311" si="30">IF(AX303&gt;0,1,0)</f>
        <v>0</v>
      </c>
      <c r="AX303" s="1">
        <f t="shared" ref="AX303:AX311" si="31">SUM(AY303+AZ303)</f>
        <v>0</v>
      </c>
      <c r="AY303" s="1">
        <v>0</v>
      </c>
      <c r="AZ303" s="1">
        <v>0</v>
      </c>
      <c r="BA303" s="1">
        <v>43476</v>
      </c>
    </row>
    <row r="304" spans="1:53" x14ac:dyDescent="0.3">
      <c r="A304" s="1" t="s">
        <v>8570</v>
      </c>
      <c r="B304" s="1">
        <v>2014</v>
      </c>
      <c r="C304" s="1" t="s">
        <v>928</v>
      </c>
      <c r="D304" s="1" t="s">
        <v>55</v>
      </c>
      <c r="E304" s="1" t="s">
        <v>55</v>
      </c>
      <c r="F304" s="1" t="s">
        <v>318</v>
      </c>
      <c r="G304" s="1">
        <v>6061</v>
      </c>
      <c r="H304" s="1">
        <v>78.125</v>
      </c>
      <c r="I304" s="1">
        <v>281</v>
      </c>
      <c r="J304" s="1">
        <v>1018</v>
      </c>
      <c r="K304" s="1">
        <v>10.125</v>
      </c>
      <c r="L304" s="1">
        <v>3268</v>
      </c>
      <c r="M304" s="1">
        <v>32.75</v>
      </c>
      <c r="N304" s="1">
        <v>7848</v>
      </c>
      <c r="O304" s="1">
        <v>78.5</v>
      </c>
      <c r="P304" s="1">
        <v>21</v>
      </c>
      <c r="AB304" s="1" t="s">
        <v>3293</v>
      </c>
      <c r="AC304" s="1" t="s">
        <v>67</v>
      </c>
      <c r="AD304" s="1" t="s">
        <v>67</v>
      </c>
      <c r="AE304" s="1">
        <v>141</v>
      </c>
      <c r="AF304" s="1">
        <v>5</v>
      </c>
      <c r="AG304" s="1">
        <v>3</v>
      </c>
      <c r="AH304" s="1" t="s">
        <v>8571</v>
      </c>
      <c r="AI304" s="1">
        <v>2014</v>
      </c>
      <c r="AK304" s="1">
        <v>41370</v>
      </c>
      <c r="AO304" s="1" t="s">
        <v>8572</v>
      </c>
      <c r="AP304" s="1" t="s">
        <v>8572</v>
      </c>
      <c r="AQ304" s="1">
        <v>41370</v>
      </c>
      <c r="AR304" s="2"/>
      <c r="AS304" s="1">
        <f t="shared" si="28"/>
        <v>0</v>
      </c>
      <c r="AT304" s="1">
        <f t="shared" si="29"/>
        <v>0</v>
      </c>
      <c r="AU304" s="1">
        <v>0</v>
      </c>
      <c r="AV304" s="1">
        <v>0</v>
      </c>
      <c r="AW304" s="1">
        <f t="shared" si="30"/>
        <v>0</v>
      </c>
      <c r="AX304" s="1">
        <f t="shared" si="31"/>
        <v>0</v>
      </c>
      <c r="AY304" s="1">
        <v>0</v>
      </c>
      <c r="AZ304" s="1">
        <v>0</v>
      </c>
      <c r="BA304" s="1">
        <v>41370</v>
      </c>
    </row>
    <row r="305" spans="1:53" x14ac:dyDescent="0.3">
      <c r="A305" s="1" t="s">
        <v>12024</v>
      </c>
      <c r="B305" s="1">
        <v>2011</v>
      </c>
      <c r="C305" s="1" t="s">
        <v>854</v>
      </c>
      <c r="D305" s="1" t="s">
        <v>854</v>
      </c>
      <c r="E305" s="1" t="s">
        <v>854</v>
      </c>
      <c r="F305" s="1" t="s">
        <v>180</v>
      </c>
      <c r="G305" s="1">
        <v>6061</v>
      </c>
      <c r="H305" s="1">
        <v>78.125</v>
      </c>
      <c r="I305" s="1">
        <v>259</v>
      </c>
      <c r="J305" s="1">
        <v>1068</v>
      </c>
      <c r="K305" s="1">
        <v>10.75</v>
      </c>
      <c r="L305" s="1">
        <v>3400</v>
      </c>
      <c r="M305" s="1">
        <v>34</v>
      </c>
      <c r="N305" s="1">
        <v>8058</v>
      </c>
      <c r="O305" s="1">
        <v>80.625</v>
      </c>
      <c r="AB305" s="1" t="s">
        <v>3317</v>
      </c>
      <c r="AC305" s="1" t="s">
        <v>116</v>
      </c>
      <c r="AD305" s="1" t="s">
        <v>116</v>
      </c>
      <c r="AE305" s="1">
        <v>43</v>
      </c>
      <c r="AF305" s="1">
        <v>2</v>
      </c>
      <c r="AG305" s="1">
        <v>2</v>
      </c>
      <c r="AH305" s="1" t="s">
        <v>12025</v>
      </c>
      <c r="AI305" s="1">
        <v>2011</v>
      </c>
      <c r="AJ305" s="1">
        <v>2019</v>
      </c>
      <c r="AK305" s="1">
        <v>37118</v>
      </c>
      <c r="AO305" s="1" t="s">
        <v>12026</v>
      </c>
      <c r="AP305" s="1" t="s">
        <v>12026</v>
      </c>
      <c r="AQ305" s="1">
        <v>37118</v>
      </c>
      <c r="AR305" s="2"/>
      <c r="AS305" s="1">
        <f t="shared" si="28"/>
        <v>1</v>
      </c>
      <c r="AT305" s="1">
        <f t="shared" si="29"/>
        <v>2</v>
      </c>
      <c r="AU305" s="1">
        <v>0</v>
      </c>
      <c r="AV305" s="1">
        <v>2</v>
      </c>
      <c r="AW305" s="1">
        <f t="shared" si="30"/>
        <v>0</v>
      </c>
      <c r="AX305" s="1">
        <f t="shared" si="31"/>
        <v>0</v>
      </c>
      <c r="AY305" s="1">
        <v>0</v>
      </c>
      <c r="AZ305" s="1">
        <v>0</v>
      </c>
      <c r="BA305" s="1">
        <v>37118</v>
      </c>
    </row>
    <row r="306" spans="1:53" x14ac:dyDescent="0.3">
      <c r="A306" s="1" t="s">
        <v>14645</v>
      </c>
      <c r="B306" s="1">
        <v>2008</v>
      </c>
      <c r="C306" s="1" t="s">
        <v>928</v>
      </c>
      <c r="D306" s="1" t="s">
        <v>920</v>
      </c>
      <c r="E306" s="1" t="s">
        <v>920</v>
      </c>
      <c r="F306" s="1" t="s">
        <v>562</v>
      </c>
      <c r="G306" s="1">
        <v>6061</v>
      </c>
      <c r="H306" s="1">
        <v>78.125</v>
      </c>
      <c r="I306" s="1">
        <v>309</v>
      </c>
      <c r="J306" s="1">
        <v>1000</v>
      </c>
      <c r="K306" s="1">
        <v>10</v>
      </c>
      <c r="L306" s="1">
        <v>3668</v>
      </c>
      <c r="M306" s="1">
        <v>36.75</v>
      </c>
      <c r="P306" s="1">
        <v>24</v>
      </c>
      <c r="AB306" s="1" t="s">
        <v>9424</v>
      </c>
      <c r="AC306" s="1" t="s">
        <v>367</v>
      </c>
      <c r="AD306" s="1" t="s">
        <v>367</v>
      </c>
      <c r="AE306" s="1">
        <v>12</v>
      </c>
      <c r="AF306" s="1">
        <v>1</v>
      </c>
      <c r="AG306" s="1">
        <v>1</v>
      </c>
      <c r="AH306" s="1" t="s">
        <v>14646</v>
      </c>
      <c r="AI306" s="1">
        <v>2008</v>
      </c>
      <c r="AJ306" s="1">
        <v>2017</v>
      </c>
      <c r="AK306" s="1">
        <v>33093</v>
      </c>
      <c r="AO306" s="1" t="s">
        <v>14647</v>
      </c>
      <c r="AP306" s="1" t="s">
        <v>14647</v>
      </c>
      <c r="AQ306" s="1">
        <v>33093</v>
      </c>
      <c r="AR306" s="2"/>
      <c r="AS306" s="1">
        <f t="shared" si="28"/>
        <v>1</v>
      </c>
      <c r="AT306" s="1">
        <f t="shared" si="29"/>
        <v>4</v>
      </c>
      <c r="AU306" s="1">
        <v>3</v>
      </c>
      <c r="AV306" s="1">
        <v>1</v>
      </c>
      <c r="AW306" s="1">
        <f t="shared" si="30"/>
        <v>1</v>
      </c>
      <c r="AX306" s="1">
        <f t="shared" si="31"/>
        <v>3</v>
      </c>
      <c r="AY306" s="1">
        <v>2</v>
      </c>
      <c r="AZ306" s="1">
        <v>1</v>
      </c>
      <c r="BA306" s="1">
        <v>33093</v>
      </c>
    </row>
    <row r="307" spans="1:53" x14ac:dyDescent="0.3">
      <c r="A307" s="1" t="s">
        <v>16589</v>
      </c>
      <c r="B307" s="1">
        <v>2006</v>
      </c>
      <c r="C307" s="1" t="s">
        <v>928</v>
      </c>
      <c r="D307" s="1" t="s">
        <v>920</v>
      </c>
      <c r="E307" s="1" t="s">
        <v>920</v>
      </c>
      <c r="F307" s="1" t="s">
        <v>250</v>
      </c>
      <c r="G307" s="1">
        <v>6061</v>
      </c>
      <c r="H307" s="1">
        <v>78.125</v>
      </c>
      <c r="I307" s="1">
        <v>319</v>
      </c>
      <c r="J307" s="1">
        <v>978</v>
      </c>
      <c r="K307" s="1">
        <v>9.875</v>
      </c>
      <c r="L307" s="1">
        <v>3412</v>
      </c>
      <c r="M307" s="1">
        <v>34.5</v>
      </c>
      <c r="U307" s="1">
        <v>3500</v>
      </c>
      <c r="V307" s="1">
        <v>35</v>
      </c>
      <c r="W307" s="1">
        <v>902</v>
      </c>
      <c r="X307" s="1">
        <v>110</v>
      </c>
      <c r="Y307" s="3">
        <v>7.31</v>
      </c>
      <c r="Z307" s="3">
        <v>4.53</v>
      </c>
      <c r="AB307" s="1" t="s">
        <v>5723</v>
      </c>
      <c r="AC307" s="1" t="s">
        <v>67</v>
      </c>
      <c r="AD307" s="1" t="s">
        <v>67</v>
      </c>
      <c r="AE307" s="1">
        <v>39</v>
      </c>
      <c r="AF307" s="1">
        <v>2</v>
      </c>
      <c r="AG307" s="1">
        <v>2</v>
      </c>
      <c r="AH307" s="1" t="s">
        <v>16590</v>
      </c>
      <c r="AI307" s="1">
        <v>2006</v>
      </c>
      <c r="AK307" s="1">
        <v>30853</v>
      </c>
      <c r="AO307" s="1" t="s">
        <v>16591</v>
      </c>
      <c r="AP307" s="1" t="s">
        <v>16591</v>
      </c>
      <c r="AQ307" s="1">
        <v>30853</v>
      </c>
      <c r="AR307" s="2"/>
      <c r="AS307" s="1">
        <f t="shared" si="28"/>
        <v>0</v>
      </c>
      <c r="AT307" s="1">
        <f t="shared" si="29"/>
        <v>0</v>
      </c>
      <c r="AU307" s="1">
        <v>0</v>
      </c>
      <c r="AV307" s="1">
        <v>0</v>
      </c>
      <c r="AW307" s="1">
        <f t="shared" si="30"/>
        <v>0</v>
      </c>
      <c r="AX307" s="1">
        <f t="shared" si="31"/>
        <v>0</v>
      </c>
      <c r="AY307" s="1">
        <v>0</v>
      </c>
      <c r="AZ307" s="1">
        <v>0</v>
      </c>
      <c r="BA307" s="1">
        <v>30853</v>
      </c>
    </row>
    <row r="308" spans="1:53" x14ac:dyDescent="0.3">
      <c r="A308" s="1" t="s">
        <v>17624</v>
      </c>
      <c r="B308" s="1">
        <v>2005</v>
      </c>
      <c r="C308" s="1" t="s">
        <v>643</v>
      </c>
      <c r="D308" s="1" t="s">
        <v>643</v>
      </c>
      <c r="E308" s="1" t="s">
        <v>643</v>
      </c>
      <c r="F308" s="1" t="s">
        <v>120</v>
      </c>
      <c r="G308" s="1">
        <v>6061</v>
      </c>
      <c r="H308" s="1">
        <v>78.125</v>
      </c>
      <c r="I308" s="1">
        <v>233</v>
      </c>
      <c r="J308" s="1">
        <v>934</v>
      </c>
      <c r="K308" s="1">
        <v>9.75</v>
      </c>
      <c r="L308" s="1">
        <v>3278</v>
      </c>
      <c r="M308" s="1">
        <v>32.875</v>
      </c>
      <c r="AB308" s="1" t="s">
        <v>5723</v>
      </c>
      <c r="AC308" s="1" t="s">
        <v>3301</v>
      </c>
      <c r="AD308" s="1" t="s">
        <v>121</v>
      </c>
      <c r="AE308" s="1">
        <v>69</v>
      </c>
      <c r="AF308" s="1">
        <v>3</v>
      </c>
      <c r="AG308" s="1">
        <v>2</v>
      </c>
      <c r="AH308" s="1" t="s">
        <v>17625</v>
      </c>
      <c r="AI308" s="1">
        <v>2005</v>
      </c>
      <c r="AK308" s="1">
        <v>29896</v>
      </c>
      <c r="AO308" s="1" t="s">
        <v>17626</v>
      </c>
      <c r="AP308" s="1" t="s">
        <v>17626</v>
      </c>
      <c r="AQ308" s="1">
        <v>29896</v>
      </c>
      <c r="AR308" s="2"/>
      <c r="AS308" s="1">
        <f t="shared" si="28"/>
        <v>0</v>
      </c>
      <c r="AT308" s="1">
        <f t="shared" si="29"/>
        <v>0</v>
      </c>
      <c r="AU308" s="1">
        <v>0</v>
      </c>
      <c r="AV308" s="1">
        <v>0</v>
      </c>
      <c r="AW308" s="1">
        <f t="shared" si="30"/>
        <v>0</v>
      </c>
      <c r="AX308" s="1">
        <f t="shared" si="31"/>
        <v>0</v>
      </c>
      <c r="AY308" s="1">
        <v>0</v>
      </c>
      <c r="AZ308" s="1">
        <v>0</v>
      </c>
      <c r="BA308" s="1">
        <v>29896</v>
      </c>
    </row>
    <row r="309" spans="1:53" x14ac:dyDescent="0.3">
      <c r="A309" s="1" t="s">
        <v>18418</v>
      </c>
      <c r="B309" s="1">
        <v>2004</v>
      </c>
      <c r="C309" s="1" t="s">
        <v>928</v>
      </c>
      <c r="D309" s="6" t="s">
        <v>920</v>
      </c>
      <c r="E309" s="1" t="s">
        <v>920</v>
      </c>
      <c r="F309" s="1" t="s">
        <v>250</v>
      </c>
      <c r="G309" s="1">
        <v>6061</v>
      </c>
      <c r="H309" s="1">
        <v>78.125</v>
      </c>
      <c r="I309" s="1">
        <v>307</v>
      </c>
      <c r="J309" s="1">
        <v>912</v>
      </c>
      <c r="K309" s="1">
        <v>9.5</v>
      </c>
      <c r="L309" s="1">
        <v>3314</v>
      </c>
      <c r="M309" s="1">
        <v>33.25</v>
      </c>
      <c r="P309" s="1">
        <v>30</v>
      </c>
      <c r="AB309" s="1" t="s">
        <v>5723</v>
      </c>
      <c r="AC309" s="1" t="s">
        <v>126</v>
      </c>
      <c r="AD309" s="1" t="s">
        <v>126</v>
      </c>
      <c r="AE309" s="1">
        <v>52</v>
      </c>
      <c r="AF309" s="1">
        <v>2</v>
      </c>
      <c r="AG309" s="1">
        <v>2</v>
      </c>
      <c r="AH309" s="1" t="s">
        <v>18419</v>
      </c>
      <c r="AI309" s="1">
        <v>2004</v>
      </c>
      <c r="AK309" s="1">
        <v>29005</v>
      </c>
      <c r="AO309" s="1" t="s">
        <v>18420</v>
      </c>
      <c r="AP309" s="1" t="s">
        <v>18420</v>
      </c>
      <c r="AQ309" s="1">
        <v>29005</v>
      </c>
      <c r="AR309" s="2"/>
      <c r="AS309" s="1">
        <f t="shared" si="28"/>
        <v>0</v>
      </c>
      <c r="AT309" s="1">
        <f t="shared" si="29"/>
        <v>0</v>
      </c>
      <c r="AU309" s="1">
        <v>0</v>
      </c>
      <c r="AV309" s="1">
        <v>0</v>
      </c>
      <c r="AW309" s="1">
        <f t="shared" si="30"/>
        <v>0</v>
      </c>
      <c r="AX309" s="1">
        <f t="shared" si="31"/>
        <v>0</v>
      </c>
      <c r="AY309" s="1">
        <v>0</v>
      </c>
      <c r="AZ309" s="1">
        <v>0</v>
      </c>
      <c r="BA309" s="1">
        <v>29005</v>
      </c>
    </row>
    <row r="310" spans="1:53" x14ac:dyDescent="0.3">
      <c r="A310" s="1" t="s">
        <v>18715</v>
      </c>
      <c r="B310" s="1">
        <v>2004</v>
      </c>
      <c r="C310" s="1" t="s">
        <v>854</v>
      </c>
      <c r="D310" s="6" t="s">
        <v>854</v>
      </c>
      <c r="E310" s="1" t="s">
        <v>854</v>
      </c>
      <c r="F310" s="1" t="s">
        <v>492</v>
      </c>
      <c r="G310" s="1">
        <v>6061</v>
      </c>
      <c r="H310" s="1">
        <v>78.125</v>
      </c>
      <c r="I310" s="1">
        <v>249</v>
      </c>
      <c r="J310" s="1">
        <v>958</v>
      </c>
      <c r="K310" s="1">
        <v>9.625</v>
      </c>
      <c r="L310" s="1">
        <v>3234</v>
      </c>
      <c r="M310" s="1">
        <v>32.75</v>
      </c>
      <c r="AB310" s="1" t="s">
        <v>3240</v>
      </c>
      <c r="AC310" s="1" t="s">
        <v>72</v>
      </c>
      <c r="AD310" s="1" t="s">
        <v>72</v>
      </c>
      <c r="AG310" s="1">
        <v>4</v>
      </c>
      <c r="AH310" s="1" t="s">
        <v>18716</v>
      </c>
      <c r="AI310" s="1">
        <v>2004</v>
      </c>
      <c r="AK310" s="1">
        <v>29574</v>
      </c>
      <c r="AO310" s="1" t="s">
        <v>18717</v>
      </c>
      <c r="AP310" s="1" t="s">
        <v>18717</v>
      </c>
      <c r="AQ310" s="1">
        <v>29574</v>
      </c>
      <c r="AR310" s="2"/>
      <c r="AS310" s="1">
        <f t="shared" si="28"/>
        <v>0</v>
      </c>
      <c r="AT310" s="1">
        <f t="shared" si="29"/>
        <v>0</v>
      </c>
      <c r="AU310" s="1">
        <v>0</v>
      </c>
      <c r="AV310" s="1">
        <v>0</v>
      </c>
      <c r="AW310" s="1">
        <f t="shared" si="30"/>
        <v>0</v>
      </c>
      <c r="AX310" s="1">
        <f t="shared" si="31"/>
        <v>0</v>
      </c>
      <c r="AY310" s="1">
        <v>0</v>
      </c>
      <c r="AZ310" s="1">
        <v>0</v>
      </c>
      <c r="BA310" s="1">
        <v>29574</v>
      </c>
    </row>
    <row r="311" spans="1:53" x14ac:dyDescent="0.3">
      <c r="A311" s="1" t="s">
        <v>19188</v>
      </c>
      <c r="B311" s="1">
        <v>2003</v>
      </c>
      <c r="C311" s="1" t="s">
        <v>54</v>
      </c>
      <c r="D311" s="6" t="s">
        <v>54</v>
      </c>
      <c r="E311" s="1" t="s">
        <v>55</v>
      </c>
      <c r="F311" s="1" t="s">
        <v>307</v>
      </c>
      <c r="G311" s="1">
        <v>6061</v>
      </c>
      <c r="H311" s="1">
        <v>78.125</v>
      </c>
      <c r="I311" s="1">
        <v>302</v>
      </c>
      <c r="J311" s="1">
        <v>912</v>
      </c>
      <c r="K311" s="1">
        <v>9.5</v>
      </c>
      <c r="L311" s="1">
        <v>3234</v>
      </c>
      <c r="M311" s="1">
        <v>32.75</v>
      </c>
      <c r="W311" s="1">
        <v>809</v>
      </c>
      <c r="X311" s="1">
        <v>105</v>
      </c>
      <c r="AB311" s="1" t="s">
        <v>5723</v>
      </c>
      <c r="AC311" s="1" t="s">
        <v>668</v>
      </c>
      <c r="AD311" s="1" t="s">
        <v>668</v>
      </c>
      <c r="AE311" s="1">
        <v>126</v>
      </c>
      <c r="AF311" s="1">
        <v>4</v>
      </c>
      <c r="AG311" s="1">
        <v>3</v>
      </c>
      <c r="AH311" s="1" t="s">
        <v>19189</v>
      </c>
      <c r="AI311" s="1">
        <v>2003</v>
      </c>
      <c r="AK311" s="1">
        <v>28162</v>
      </c>
      <c r="AO311" s="1" t="s">
        <v>19190</v>
      </c>
      <c r="AP311" s="1" t="s">
        <v>19190</v>
      </c>
      <c r="AQ311" s="1">
        <v>28162</v>
      </c>
      <c r="AR311" s="2"/>
      <c r="AS311" s="1">
        <f t="shared" si="28"/>
        <v>0</v>
      </c>
      <c r="AT311" s="1">
        <f t="shared" si="29"/>
        <v>0</v>
      </c>
      <c r="AU311" s="1">
        <v>0</v>
      </c>
      <c r="AV311" s="1">
        <v>0</v>
      </c>
      <c r="AW311" s="1">
        <f t="shared" si="30"/>
        <v>0</v>
      </c>
      <c r="AX311" s="1">
        <f t="shared" si="31"/>
        <v>0</v>
      </c>
      <c r="AY311" s="1">
        <v>0</v>
      </c>
      <c r="AZ311" s="1">
        <v>0</v>
      </c>
      <c r="BA311" s="1">
        <v>28162</v>
      </c>
    </row>
    <row r="312" spans="1:53" x14ac:dyDescent="0.3">
      <c r="A312" s="1" t="s">
        <v>19958</v>
      </c>
      <c r="B312" s="1">
        <v>2024</v>
      </c>
      <c r="C312" s="1" t="s">
        <v>143</v>
      </c>
      <c r="D312" s="1" t="s">
        <v>144</v>
      </c>
      <c r="E312" s="1" t="s">
        <v>55</v>
      </c>
      <c r="F312" s="1" t="s">
        <v>265</v>
      </c>
      <c r="G312" s="1">
        <v>6060</v>
      </c>
      <c r="H312" s="1">
        <v>78</v>
      </c>
      <c r="I312" s="1">
        <v>278</v>
      </c>
      <c r="K312" s="1">
        <v>9.875</v>
      </c>
      <c r="M312" s="1">
        <v>36.875</v>
      </c>
      <c r="O312" s="1">
        <v>86.25</v>
      </c>
      <c r="P312" s="1" t="s">
        <v>2196</v>
      </c>
      <c r="Q312" s="3">
        <v>1.65</v>
      </c>
      <c r="S312" s="3">
        <v>4.67</v>
      </c>
      <c r="V312" s="1">
        <v>35</v>
      </c>
      <c r="X312" s="1">
        <v>120</v>
      </c>
      <c r="Y312" s="3" t="s">
        <v>2196</v>
      </c>
      <c r="Z312" s="3" t="s">
        <v>2196</v>
      </c>
      <c r="AH312" s="1" t="s">
        <v>20607</v>
      </c>
      <c r="AI312" s="1">
        <v>2024</v>
      </c>
      <c r="AM312" s="1">
        <v>2</v>
      </c>
      <c r="AN312" s="1" t="s">
        <v>190</v>
      </c>
      <c r="AO312" s="1" t="s">
        <v>20290</v>
      </c>
    </row>
    <row r="313" spans="1:53" x14ac:dyDescent="0.3">
      <c r="A313" s="1" t="s">
        <v>15533</v>
      </c>
      <c r="B313" s="1">
        <v>2024</v>
      </c>
      <c r="C313" s="1" t="s">
        <v>54</v>
      </c>
      <c r="D313" s="1" t="s">
        <v>54</v>
      </c>
      <c r="E313" s="1" t="s">
        <v>55</v>
      </c>
      <c r="F313" s="1" t="s">
        <v>90</v>
      </c>
      <c r="G313" s="1">
        <v>6060</v>
      </c>
      <c r="H313" s="1">
        <v>78</v>
      </c>
      <c r="I313" s="1">
        <v>291</v>
      </c>
      <c r="K313" s="1">
        <v>9.5</v>
      </c>
      <c r="M313" s="1">
        <v>34.5</v>
      </c>
      <c r="O313" s="1">
        <v>83.625</v>
      </c>
      <c r="P313" s="1" t="s">
        <v>2196</v>
      </c>
      <c r="Q313" s="3">
        <v>1.72</v>
      </c>
      <c r="S313" s="3">
        <v>5.03</v>
      </c>
      <c r="V313" s="1">
        <v>31.5</v>
      </c>
      <c r="X313" s="1">
        <v>115</v>
      </c>
      <c r="Y313" s="3">
        <v>7.65</v>
      </c>
      <c r="Z313" s="3">
        <v>4.67</v>
      </c>
      <c r="AH313" s="1" t="s">
        <v>20585</v>
      </c>
      <c r="AI313" s="1">
        <v>2024</v>
      </c>
      <c r="AM313" s="1">
        <v>1</v>
      </c>
      <c r="AN313" s="1" t="s">
        <v>93</v>
      </c>
      <c r="AO313" s="1" t="s">
        <v>15535</v>
      </c>
    </row>
    <row r="314" spans="1:53" x14ac:dyDescent="0.3">
      <c r="A314" s="1" t="s">
        <v>20028</v>
      </c>
      <c r="B314" s="1">
        <v>2024</v>
      </c>
      <c r="C314" s="1" t="s">
        <v>928</v>
      </c>
      <c r="D314" s="1" t="s">
        <v>928</v>
      </c>
      <c r="E314" s="1" t="s">
        <v>920</v>
      </c>
      <c r="F314" s="1" t="s">
        <v>100</v>
      </c>
      <c r="G314" s="1">
        <v>6060</v>
      </c>
      <c r="H314" s="1">
        <v>78</v>
      </c>
      <c r="I314" s="1">
        <v>312</v>
      </c>
      <c r="K314" s="1">
        <v>8.5</v>
      </c>
      <c r="M314" s="1">
        <v>34</v>
      </c>
      <c r="O314" s="1">
        <v>82.625</v>
      </c>
      <c r="P314" s="1" t="s">
        <v>2196</v>
      </c>
      <c r="Q314" s="3">
        <v>1.77</v>
      </c>
      <c r="S314" s="3">
        <v>5.1100000000000003</v>
      </c>
      <c r="V314" s="1">
        <v>32</v>
      </c>
      <c r="X314" s="1">
        <v>109</v>
      </c>
      <c r="Y314" s="3" t="s">
        <v>2196</v>
      </c>
      <c r="Z314" s="3" t="s">
        <v>2196</v>
      </c>
      <c r="AH314" s="1" t="s">
        <v>20676</v>
      </c>
      <c r="AI314" s="1">
        <v>2024</v>
      </c>
      <c r="AM314" s="1">
        <v>10</v>
      </c>
      <c r="AN314" s="1" t="s">
        <v>979</v>
      </c>
      <c r="AO314" s="1" t="s">
        <v>20358</v>
      </c>
    </row>
    <row r="315" spans="1:53" x14ac:dyDescent="0.3">
      <c r="A315" s="1" t="s">
        <v>20064</v>
      </c>
      <c r="B315" s="1">
        <v>2024</v>
      </c>
      <c r="C315" s="1" t="s">
        <v>928</v>
      </c>
      <c r="D315" s="1" t="s">
        <v>928</v>
      </c>
      <c r="E315" s="1" t="s">
        <v>920</v>
      </c>
      <c r="F315" s="1" t="s">
        <v>521</v>
      </c>
      <c r="G315" s="1">
        <v>6060</v>
      </c>
      <c r="H315" s="1">
        <v>78</v>
      </c>
      <c r="I315" s="1">
        <v>312</v>
      </c>
      <c r="K315" s="1">
        <v>10.25</v>
      </c>
      <c r="M315" s="1">
        <v>35.125</v>
      </c>
      <c r="O315" s="1">
        <v>85.625</v>
      </c>
      <c r="P315" s="1" t="s">
        <v>2196</v>
      </c>
      <c r="Q315" s="3" t="s">
        <v>2196</v>
      </c>
      <c r="S315" s="3" t="s">
        <v>2196</v>
      </c>
      <c r="V315" s="1" t="s">
        <v>2196</v>
      </c>
      <c r="X315" s="1" t="s">
        <v>2196</v>
      </c>
      <c r="Y315" s="3" t="s">
        <v>2196</v>
      </c>
      <c r="Z315" s="3" t="s">
        <v>2196</v>
      </c>
      <c r="AH315" s="1" t="s">
        <v>20713</v>
      </c>
      <c r="AI315" s="1">
        <v>2024</v>
      </c>
      <c r="AM315" s="1">
        <v>11</v>
      </c>
      <c r="AN315" s="1" t="s">
        <v>1796</v>
      </c>
      <c r="AO315" s="1" t="s">
        <v>20393</v>
      </c>
    </row>
    <row r="316" spans="1:53" x14ac:dyDescent="0.3">
      <c r="A316" s="1" t="s">
        <v>20143</v>
      </c>
      <c r="B316" s="1">
        <v>2024</v>
      </c>
      <c r="C316" s="1" t="s">
        <v>854</v>
      </c>
      <c r="D316" s="1" t="s">
        <v>854</v>
      </c>
      <c r="E316" s="1" t="s">
        <v>854</v>
      </c>
      <c r="F316" s="1" t="s">
        <v>125</v>
      </c>
      <c r="G316" s="1">
        <v>6060</v>
      </c>
      <c r="H316" s="1">
        <v>78</v>
      </c>
      <c r="I316" s="1">
        <v>251</v>
      </c>
      <c r="K316" s="1">
        <v>9</v>
      </c>
      <c r="M316" s="1">
        <v>33.375</v>
      </c>
      <c r="O316" s="1">
        <v>81.875</v>
      </c>
      <c r="P316" s="1" t="s">
        <v>2196</v>
      </c>
      <c r="Q316" s="3" t="s">
        <v>2196</v>
      </c>
      <c r="S316" s="3" t="s">
        <v>2196</v>
      </c>
      <c r="V316" s="1" t="s">
        <v>2196</v>
      </c>
      <c r="X316" s="1" t="s">
        <v>2196</v>
      </c>
      <c r="Y316" s="3" t="s">
        <v>2196</v>
      </c>
      <c r="Z316" s="3" t="s">
        <v>2196</v>
      </c>
      <c r="AH316" s="1" t="s">
        <v>20779</v>
      </c>
      <c r="AI316" s="1">
        <v>2024</v>
      </c>
      <c r="AM316" s="1">
        <v>6</v>
      </c>
      <c r="AN316" s="1" t="s">
        <v>859</v>
      </c>
      <c r="AO316" s="1" t="s">
        <v>20459</v>
      </c>
    </row>
    <row r="317" spans="1:53" x14ac:dyDescent="0.3">
      <c r="A317" s="1" t="s">
        <v>9129</v>
      </c>
      <c r="B317" s="1">
        <v>2014</v>
      </c>
      <c r="C317" s="1" t="s">
        <v>672</v>
      </c>
      <c r="D317" s="1" t="s">
        <v>673</v>
      </c>
      <c r="E317" s="1" t="s">
        <v>673</v>
      </c>
      <c r="F317" s="1" t="s">
        <v>615</v>
      </c>
      <c r="G317" s="1">
        <v>6060</v>
      </c>
      <c r="H317" s="1">
        <v>78</v>
      </c>
      <c r="I317" s="1">
        <v>225</v>
      </c>
      <c r="J317" s="1">
        <v>928</v>
      </c>
      <c r="K317" s="1">
        <v>9.25</v>
      </c>
      <c r="L317" s="1">
        <v>3400</v>
      </c>
      <c r="M317" s="1">
        <v>34</v>
      </c>
      <c r="N317" s="1">
        <v>8158</v>
      </c>
      <c r="O317" s="1">
        <v>81.625</v>
      </c>
      <c r="P317" s="1">
        <v>21</v>
      </c>
      <c r="Q317" s="3">
        <v>1.66</v>
      </c>
      <c r="R317" s="3">
        <v>2.71</v>
      </c>
      <c r="S317" s="3">
        <v>4.5599999999999996</v>
      </c>
      <c r="T317" s="1">
        <v>1.8499999999999901</v>
      </c>
      <c r="U317" s="1">
        <v>3212</v>
      </c>
      <c r="V317" s="1">
        <v>32.5</v>
      </c>
      <c r="Y317" s="3">
        <v>7.33</v>
      </c>
      <c r="Z317" s="3">
        <v>4.51</v>
      </c>
      <c r="AB317" s="1" t="s">
        <v>3300</v>
      </c>
      <c r="AC317" s="1" t="s">
        <v>72</v>
      </c>
      <c r="AD317" s="1" t="s">
        <v>72</v>
      </c>
      <c r="AG317" s="1">
        <v>4</v>
      </c>
      <c r="AH317" s="1" t="s">
        <v>9130</v>
      </c>
      <c r="AI317" s="1">
        <v>2014</v>
      </c>
      <c r="AJ317" s="1">
        <v>2017</v>
      </c>
      <c r="AK317" s="1">
        <v>41639</v>
      </c>
      <c r="AO317" s="1" t="s">
        <v>9131</v>
      </c>
      <c r="AP317" s="1" t="s">
        <v>9131</v>
      </c>
      <c r="AQ317" s="1">
        <v>41639</v>
      </c>
      <c r="AR317" s="2"/>
      <c r="AS317" s="1">
        <f t="shared" ref="AS317:AS326" si="32">IF(AT317&gt;0,1,0)</f>
        <v>0</v>
      </c>
      <c r="AT317" s="1">
        <f t="shared" ref="AT317:AT326" si="33">AU317+AV317</f>
        <v>0</v>
      </c>
      <c r="AU317" s="1">
        <v>0</v>
      </c>
      <c r="AV317" s="1">
        <v>0</v>
      </c>
      <c r="AW317" s="1">
        <f t="shared" ref="AW317:AW326" si="34">IF(AX317&gt;0,1,0)</f>
        <v>0</v>
      </c>
      <c r="AX317" s="1">
        <f t="shared" ref="AX317:AX326" si="35">SUM(AY317+AZ317)</f>
        <v>0</v>
      </c>
      <c r="AY317" s="1">
        <v>0</v>
      </c>
      <c r="AZ317" s="1">
        <v>0</v>
      </c>
      <c r="BA317" s="1">
        <v>41639</v>
      </c>
    </row>
    <row r="318" spans="1:53" x14ac:dyDescent="0.3">
      <c r="A318" s="1" t="s">
        <v>6086</v>
      </c>
      <c r="B318" s="1">
        <v>2017</v>
      </c>
      <c r="C318" s="1" t="s">
        <v>854</v>
      </c>
      <c r="D318" s="1" t="s">
        <v>854</v>
      </c>
      <c r="E318" s="1" t="s">
        <v>854</v>
      </c>
      <c r="F318" s="1" t="s">
        <v>537</v>
      </c>
      <c r="G318" s="1">
        <v>6060</v>
      </c>
      <c r="H318" s="1">
        <v>78</v>
      </c>
      <c r="I318" s="1">
        <v>257</v>
      </c>
      <c r="J318" s="1">
        <v>1018</v>
      </c>
      <c r="K318" s="1">
        <v>10.130000000000001</v>
      </c>
      <c r="L318" s="1">
        <v>3248</v>
      </c>
      <c r="M318" s="1">
        <v>32.5</v>
      </c>
      <c r="N318" s="1">
        <v>7800</v>
      </c>
      <c r="O318" s="1">
        <v>78</v>
      </c>
      <c r="P318" s="1">
        <v>18</v>
      </c>
      <c r="Q318" s="3">
        <v>1.59</v>
      </c>
      <c r="S318" s="3">
        <v>4.57</v>
      </c>
      <c r="U318" s="1">
        <v>3900</v>
      </c>
      <c r="V318" s="1">
        <v>39</v>
      </c>
      <c r="W318" s="1">
        <v>1102</v>
      </c>
      <c r="X318" s="1">
        <v>134</v>
      </c>
      <c r="Z318" s="3">
        <v>4.45</v>
      </c>
      <c r="AA318" s="3">
        <v>12.08</v>
      </c>
      <c r="AB318" s="1" t="s">
        <v>2252</v>
      </c>
      <c r="AC318" s="1" t="s">
        <v>116</v>
      </c>
      <c r="AD318" s="1" t="s">
        <v>116</v>
      </c>
      <c r="AE318" s="1">
        <v>201</v>
      </c>
      <c r="AF318" s="1">
        <v>6</v>
      </c>
      <c r="AG318" s="1">
        <v>3</v>
      </c>
      <c r="AH318" s="1" t="s">
        <v>6087</v>
      </c>
      <c r="AI318" s="1">
        <v>2017</v>
      </c>
      <c r="AK318" s="1">
        <v>45014</v>
      </c>
      <c r="AO318" s="1" t="s">
        <v>6088</v>
      </c>
      <c r="AP318" s="1" t="s">
        <v>6088</v>
      </c>
      <c r="AQ318" s="1">
        <v>45014</v>
      </c>
      <c r="AR318" s="2"/>
      <c r="AS318" s="1">
        <f t="shared" si="32"/>
        <v>0</v>
      </c>
      <c r="AT318" s="1">
        <f t="shared" si="33"/>
        <v>0</v>
      </c>
      <c r="AU318" s="1">
        <v>0</v>
      </c>
      <c r="AV318" s="1">
        <v>0</v>
      </c>
      <c r="AW318" s="1">
        <f t="shared" si="34"/>
        <v>0</v>
      </c>
      <c r="AX318" s="1">
        <f t="shared" si="35"/>
        <v>0</v>
      </c>
      <c r="AY318" s="1">
        <v>0</v>
      </c>
      <c r="AZ318" s="1">
        <v>0</v>
      </c>
      <c r="BA318" s="1">
        <v>45014</v>
      </c>
    </row>
    <row r="319" spans="1:53" x14ac:dyDescent="0.3">
      <c r="A319" s="1" t="s">
        <v>15959</v>
      </c>
      <c r="B319" s="1">
        <v>2007</v>
      </c>
      <c r="C319" s="1" t="s">
        <v>672</v>
      </c>
      <c r="D319" s="1" t="s">
        <v>673</v>
      </c>
      <c r="E319" s="1" t="s">
        <v>673</v>
      </c>
      <c r="F319" s="1" t="s">
        <v>601</v>
      </c>
      <c r="G319" s="1">
        <v>6060</v>
      </c>
      <c r="H319" s="1">
        <v>78</v>
      </c>
      <c r="I319" s="1">
        <v>216</v>
      </c>
      <c r="J319" s="1">
        <v>900</v>
      </c>
      <c r="K319" s="1">
        <v>9</v>
      </c>
      <c r="L319" s="1">
        <v>3468</v>
      </c>
      <c r="M319" s="1">
        <v>34.75</v>
      </c>
      <c r="P319" s="1">
        <v>13</v>
      </c>
      <c r="Q319" s="3">
        <v>1.59</v>
      </c>
      <c r="R319" s="3">
        <v>2.66</v>
      </c>
      <c r="S319" s="3">
        <v>4.58</v>
      </c>
      <c r="T319" s="1">
        <v>1.92</v>
      </c>
      <c r="U319" s="1">
        <v>3612</v>
      </c>
      <c r="V319" s="1">
        <v>36.5</v>
      </c>
      <c r="W319" s="1">
        <v>910</v>
      </c>
      <c r="X319" s="1">
        <v>118</v>
      </c>
      <c r="Y319" s="3">
        <v>7.09</v>
      </c>
      <c r="Z319" s="3">
        <v>4.34</v>
      </c>
      <c r="AA319" s="3">
        <v>11.78</v>
      </c>
      <c r="AB319" s="1" t="s">
        <v>3240</v>
      </c>
      <c r="AC319" s="1" t="s">
        <v>72</v>
      </c>
      <c r="AD319" s="1" t="s">
        <v>72</v>
      </c>
      <c r="AG319" s="1">
        <v>4</v>
      </c>
      <c r="AH319" s="1" t="s">
        <v>15960</v>
      </c>
      <c r="AI319" s="1">
        <v>2007</v>
      </c>
      <c r="AK319" s="1">
        <v>32829</v>
      </c>
      <c r="AO319" s="1" t="s">
        <v>15961</v>
      </c>
      <c r="AP319" s="1" t="s">
        <v>15961</v>
      </c>
      <c r="AQ319" s="1">
        <v>32829</v>
      </c>
      <c r="AR319" s="2"/>
      <c r="AS319" s="1">
        <f t="shared" si="32"/>
        <v>0</v>
      </c>
      <c r="AT319" s="1">
        <f t="shared" si="33"/>
        <v>0</v>
      </c>
      <c r="AU319" s="1">
        <v>0</v>
      </c>
      <c r="AV319" s="1">
        <v>0</v>
      </c>
      <c r="AW319" s="1">
        <f t="shared" si="34"/>
        <v>0</v>
      </c>
      <c r="AX319" s="1">
        <f t="shared" si="35"/>
        <v>0</v>
      </c>
      <c r="AY319" s="1">
        <v>0</v>
      </c>
      <c r="AZ319" s="1">
        <v>0</v>
      </c>
      <c r="BA319" s="1">
        <v>32829</v>
      </c>
    </row>
    <row r="320" spans="1:53" x14ac:dyDescent="0.3">
      <c r="A320" s="1" t="s">
        <v>14085</v>
      </c>
      <c r="B320" s="1">
        <v>2009</v>
      </c>
      <c r="C320" s="1" t="s">
        <v>672</v>
      </c>
      <c r="D320" s="1" t="s">
        <v>673</v>
      </c>
      <c r="E320" s="1" t="s">
        <v>673</v>
      </c>
      <c r="F320" s="1" t="s">
        <v>10262</v>
      </c>
      <c r="G320" s="1">
        <v>6060</v>
      </c>
      <c r="H320" s="1">
        <v>78</v>
      </c>
      <c r="I320" s="1">
        <v>229</v>
      </c>
      <c r="J320" s="1">
        <v>1068</v>
      </c>
      <c r="K320" s="1">
        <v>10.75</v>
      </c>
      <c r="L320" s="1">
        <v>3448</v>
      </c>
      <c r="M320" s="1">
        <v>34.5</v>
      </c>
      <c r="P320" s="1">
        <v>17</v>
      </c>
      <c r="Q320" s="3">
        <v>1.7</v>
      </c>
      <c r="R320" s="3">
        <v>2.75</v>
      </c>
      <c r="S320" s="3">
        <v>4.66</v>
      </c>
      <c r="T320" s="1">
        <v>1.91</v>
      </c>
      <c r="U320" s="1">
        <v>3312</v>
      </c>
      <c r="V320" s="1">
        <v>33.5</v>
      </c>
      <c r="W320" s="1">
        <v>910</v>
      </c>
      <c r="X320" s="1">
        <v>118</v>
      </c>
      <c r="Z320" s="3">
        <v>4.26</v>
      </c>
      <c r="AA320" s="3">
        <v>11.86</v>
      </c>
      <c r="AB320" s="1" t="s">
        <v>3873</v>
      </c>
      <c r="AC320" s="1" t="s">
        <v>405</v>
      </c>
      <c r="AD320" s="1" t="s">
        <v>405</v>
      </c>
      <c r="AE320" s="1">
        <v>85</v>
      </c>
      <c r="AF320" s="1">
        <v>3</v>
      </c>
      <c r="AG320" s="1">
        <v>2</v>
      </c>
      <c r="AH320" s="1" t="s">
        <v>14086</v>
      </c>
      <c r="AI320" s="1">
        <v>2009</v>
      </c>
      <c r="AK320" s="1">
        <v>34536</v>
      </c>
      <c r="AO320" s="1" t="s">
        <v>14087</v>
      </c>
      <c r="AP320" s="1" t="s">
        <v>14087</v>
      </c>
      <c r="AQ320" s="1">
        <v>34536</v>
      </c>
      <c r="AR320" s="2"/>
      <c r="AS320" s="1">
        <f t="shared" si="32"/>
        <v>0</v>
      </c>
      <c r="AT320" s="1">
        <f t="shared" si="33"/>
        <v>0</v>
      </c>
      <c r="AU320" s="1">
        <v>0</v>
      </c>
      <c r="AV320" s="1">
        <v>0</v>
      </c>
      <c r="AW320" s="1">
        <f t="shared" si="34"/>
        <v>0</v>
      </c>
      <c r="AX320" s="1">
        <f t="shared" si="35"/>
        <v>0</v>
      </c>
      <c r="AY320" s="1">
        <v>0</v>
      </c>
      <c r="AZ320" s="1">
        <v>0</v>
      </c>
      <c r="BA320" s="1">
        <v>34536</v>
      </c>
    </row>
    <row r="321" spans="1:53" x14ac:dyDescent="0.3">
      <c r="A321" s="1" t="s">
        <v>8595</v>
      </c>
      <c r="B321" s="1">
        <v>2014</v>
      </c>
      <c r="C321" s="1" t="s">
        <v>276</v>
      </c>
      <c r="D321" s="1" t="s">
        <v>276</v>
      </c>
      <c r="E321" s="1" t="s">
        <v>276</v>
      </c>
      <c r="F321" s="1" t="s">
        <v>81</v>
      </c>
      <c r="G321" s="1">
        <v>6060</v>
      </c>
      <c r="H321" s="1">
        <v>78</v>
      </c>
      <c r="I321" s="1">
        <v>257</v>
      </c>
      <c r="J321" s="1">
        <v>928</v>
      </c>
      <c r="K321" s="1">
        <v>9.25</v>
      </c>
      <c r="L321" s="1">
        <v>3448</v>
      </c>
      <c r="M321" s="1">
        <v>34.5</v>
      </c>
      <c r="N321" s="1">
        <v>8168</v>
      </c>
      <c r="O321" s="1">
        <v>81.75</v>
      </c>
      <c r="Q321" s="3">
        <v>1.61</v>
      </c>
      <c r="R321" s="3">
        <v>2.71</v>
      </c>
      <c r="S321" s="3">
        <v>4.6900000000000004</v>
      </c>
      <c r="T321" s="1">
        <v>1.98</v>
      </c>
      <c r="U321" s="1">
        <v>3812</v>
      </c>
      <c r="V321" s="1">
        <v>38.5</v>
      </c>
      <c r="W321" s="1">
        <v>909</v>
      </c>
      <c r="X321" s="1">
        <v>117</v>
      </c>
      <c r="AB321" s="1" t="s">
        <v>3244</v>
      </c>
      <c r="AC321" s="1" t="s">
        <v>72</v>
      </c>
      <c r="AD321" s="1" t="s">
        <v>72</v>
      </c>
      <c r="AG321" s="1">
        <v>4</v>
      </c>
      <c r="AH321" s="1" t="s">
        <v>8596</v>
      </c>
      <c r="AI321" s="1">
        <v>2014</v>
      </c>
      <c r="AK321" s="1">
        <v>41592</v>
      </c>
      <c r="AO321" s="1" t="s">
        <v>8597</v>
      </c>
      <c r="AP321" s="1" t="s">
        <v>8597</v>
      </c>
      <c r="AQ321" s="1">
        <v>41592</v>
      </c>
      <c r="AR321" s="2"/>
      <c r="AS321" s="1">
        <f t="shared" si="32"/>
        <v>0</v>
      </c>
      <c r="AT321" s="1">
        <f t="shared" si="33"/>
        <v>0</v>
      </c>
      <c r="AU321" s="1">
        <v>0</v>
      </c>
      <c r="AV321" s="1">
        <v>0</v>
      </c>
      <c r="AW321" s="1">
        <f t="shared" si="34"/>
        <v>0</v>
      </c>
      <c r="AX321" s="1">
        <f t="shared" si="35"/>
        <v>0</v>
      </c>
      <c r="AY321" s="1">
        <v>0</v>
      </c>
      <c r="AZ321" s="1">
        <v>0</v>
      </c>
      <c r="BA321" s="1">
        <v>41592</v>
      </c>
    </row>
    <row r="322" spans="1:53" x14ac:dyDescent="0.3">
      <c r="A322" s="1" t="s">
        <v>9807</v>
      </c>
      <c r="B322" s="1">
        <v>2013</v>
      </c>
      <c r="C322" s="1" t="s">
        <v>928</v>
      </c>
      <c r="D322" s="6" t="s">
        <v>920</v>
      </c>
      <c r="E322" s="1" t="s">
        <v>920</v>
      </c>
      <c r="F322" s="1" t="s">
        <v>111</v>
      </c>
      <c r="G322" s="1">
        <v>6060</v>
      </c>
      <c r="H322" s="1">
        <v>78</v>
      </c>
      <c r="I322" s="1">
        <v>303</v>
      </c>
      <c r="J322" s="1">
        <v>1018</v>
      </c>
      <c r="K322" s="1">
        <v>10.125</v>
      </c>
      <c r="L322" s="1">
        <v>3528</v>
      </c>
      <c r="M322" s="1">
        <v>35.25</v>
      </c>
      <c r="P322" s="1">
        <v>28</v>
      </c>
      <c r="Q322" s="3">
        <v>1.68</v>
      </c>
      <c r="R322" s="3">
        <v>2.77</v>
      </c>
      <c r="S322" s="3">
        <v>4.72</v>
      </c>
      <c r="T322" s="1">
        <v>1.94999999999999</v>
      </c>
      <c r="U322" s="1">
        <v>3400</v>
      </c>
      <c r="V322" s="1">
        <v>34</v>
      </c>
      <c r="W322" s="1">
        <v>910</v>
      </c>
      <c r="X322" s="1">
        <v>118</v>
      </c>
      <c r="Y322" s="3">
        <v>7.31</v>
      </c>
      <c r="Z322" s="3">
        <v>4.5199999999999996</v>
      </c>
      <c r="AB322" s="1" t="s">
        <v>3256</v>
      </c>
      <c r="AC322" s="1" t="s">
        <v>67</v>
      </c>
      <c r="AD322" s="1" t="s">
        <v>67</v>
      </c>
      <c r="AE322" s="1">
        <v>4</v>
      </c>
      <c r="AF322" s="1">
        <v>1</v>
      </c>
      <c r="AG322" s="1">
        <v>1</v>
      </c>
      <c r="AI322" s="1">
        <v>2013</v>
      </c>
      <c r="AJ322" s="1">
        <v>2021</v>
      </c>
      <c r="AO322" s="1" t="s">
        <v>9808</v>
      </c>
      <c r="AP322" s="1" t="s">
        <v>9808</v>
      </c>
      <c r="AR322" s="2"/>
      <c r="AS322" s="1">
        <f t="shared" si="32"/>
        <v>1</v>
      </c>
      <c r="AT322" s="1">
        <f t="shared" si="33"/>
        <v>2</v>
      </c>
      <c r="AU322" s="1">
        <v>1</v>
      </c>
      <c r="AV322" s="1">
        <v>1</v>
      </c>
      <c r="AW322" s="1">
        <f t="shared" si="34"/>
        <v>1</v>
      </c>
      <c r="AX322" s="1">
        <f t="shared" si="35"/>
        <v>1</v>
      </c>
      <c r="AY322" s="1">
        <v>1</v>
      </c>
      <c r="AZ322" s="1">
        <v>0</v>
      </c>
    </row>
    <row r="323" spans="1:53" x14ac:dyDescent="0.3">
      <c r="A323" s="1" t="s">
        <v>14967</v>
      </c>
      <c r="B323" s="1">
        <v>2008</v>
      </c>
      <c r="C323" s="1" t="s">
        <v>854</v>
      </c>
      <c r="D323" s="1" t="s">
        <v>673</v>
      </c>
      <c r="E323" s="1" t="s">
        <v>673</v>
      </c>
      <c r="F323" s="1" t="s">
        <v>458</v>
      </c>
      <c r="G323" s="1">
        <v>6060</v>
      </c>
      <c r="H323" s="1">
        <v>78</v>
      </c>
      <c r="I323" s="1">
        <v>233</v>
      </c>
      <c r="J323" s="1">
        <v>1028</v>
      </c>
      <c r="K323" s="1">
        <v>10.25</v>
      </c>
      <c r="L323" s="1">
        <v>3268</v>
      </c>
      <c r="M323" s="1">
        <v>32.75</v>
      </c>
      <c r="P323" s="1">
        <v>16</v>
      </c>
      <c r="Q323" s="3">
        <v>1.59</v>
      </c>
      <c r="R323" s="3">
        <v>2.73</v>
      </c>
      <c r="S323" s="3">
        <v>4.74</v>
      </c>
      <c r="T323" s="1">
        <v>2.0099999999999998</v>
      </c>
      <c r="U323" s="1">
        <v>2700</v>
      </c>
      <c r="V323" s="1">
        <v>27</v>
      </c>
      <c r="W323" s="1">
        <v>902</v>
      </c>
      <c r="X323" s="1">
        <v>110</v>
      </c>
      <c r="Y323" s="3">
        <v>7.08</v>
      </c>
      <c r="Z323" s="3">
        <v>4.43</v>
      </c>
      <c r="AA323" s="3">
        <v>12.18</v>
      </c>
      <c r="AB323" s="1" t="s">
        <v>5723</v>
      </c>
      <c r="AC323" s="1" t="s">
        <v>72</v>
      </c>
      <c r="AD323" s="1" t="s">
        <v>72</v>
      </c>
      <c r="AG323" s="1">
        <v>4</v>
      </c>
      <c r="AH323" s="1" t="s">
        <v>14968</v>
      </c>
      <c r="AI323" s="1">
        <v>2008</v>
      </c>
      <c r="AK323" s="1">
        <v>33662</v>
      </c>
      <c r="AO323" s="1" t="s">
        <v>14969</v>
      </c>
      <c r="AP323" s="1" t="s">
        <v>14969</v>
      </c>
      <c r="AQ323" s="1">
        <v>33662</v>
      </c>
      <c r="AR323" s="2"/>
      <c r="AS323" s="1">
        <f t="shared" si="32"/>
        <v>0</v>
      </c>
      <c r="AT323" s="1">
        <f t="shared" si="33"/>
        <v>0</v>
      </c>
      <c r="AU323" s="1">
        <v>0</v>
      </c>
      <c r="AV323" s="1">
        <v>0</v>
      </c>
      <c r="AW323" s="1">
        <f t="shared" si="34"/>
        <v>0</v>
      </c>
      <c r="AX323" s="1">
        <f t="shared" si="35"/>
        <v>0</v>
      </c>
      <c r="AY323" s="1">
        <v>0</v>
      </c>
      <c r="AZ323" s="1">
        <v>0</v>
      </c>
      <c r="BA323" s="1">
        <v>33662</v>
      </c>
    </row>
    <row r="324" spans="1:53" x14ac:dyDescent="0.3">
      <c r="A324" s="1" t="s">
        <v>17657</v>
      </c>
      <c r="B324" s="1">
        <v>2004</v>
      </c>
      <c r="C324" s="1" t="s">
        <v>144</v>
      </c>
      <c r="D324" s="6" t="s">
        <v>144</v>
      </c>
      <c r="E324" s="1" t="s">
        <v>55</v>
      </c>
      <c r="F324" s="1" t="s">
        <v>4923</v>
      </c>
      <c r="G324" s="1">
        <v>6060</v>
      </c>
      <c r="H324" s="1">
        <v>78</v>
      </c>
      <c r="I324" s="1">
        <v>265</v>
      </c>
      <c r="J324" s="1">
        <v>938</v>
      </c>
      <c r="K324" s="1">
        <v>9.375</v>
      </c>
      <c r="L324" s="1">
        <v>3200</v>
      </c>
      <c r="M324" s="1">
        <v>32</v>
      </c>
      <c r="P324" s="1">
        <v>13</v>
      </c>
      <c r="Q324" s="3">
        <v>1.67</v>
      </c>
      <c r="R324" s="3">
        <v>2.74</v>
      </c>
      <c r="S324" s="3">
        <v>4.75</v>
      </c>
      <c r="T324" s="1">
        <v>2.0099999999999998</v>
      </c>
      <c r="U324" s="1">
        <v>3300</v>
      </c>
      <c r="V324" s="1">
        <v>33</v>
      </c>
      <c r="W324" s="1">
        <v>1000</v>
      </c>
      <c r="X324" s="1">
        <v>120</v>
      </c>
      <c r="Y324" s="3">
        <v>7.11</v>
      </c>
      <c r="Z324" s="3">
        <v>4.34</v>
      </c>
      <c r="AB324" s="1" t="s">
        <v>3873</v>
      </c>
      <c r="AC324" s="1" t="s">
        <v>77</v>
      </c>
      <c r="AD324" s="1" t="s">
        <v>77</v>
      </c>
      <c r="AE324" s="1">
        <v>126</v>
      </c>
      <c r="AF324" s="1">
        <v>4</v>
      </c>
      <c r="AG324" s="1">
        <v>3</v>
      </c>
      <c r="AH324" s="1" t="s">
        <v>18169</v>
      </c>
      <c r="AI324" s="1">
        <v>2004</v>
      </c>
      <c r="AK324" s="1">
        <v>29079</v>
      </c>
      <c r="AO324" s="1" t="s">
        <v>18170</v>
      </c>
      <c r="AP324" s="1" t="s">
        <v>18170</v>
      </c>
      <c r="AQ324" s="1">
        <v>29079</v>
      </c>
      <c r="AR324" s="2" t="s">
        <v>143</v>
      </c>
      <c r="AS324" s="1">
        <f t="shared" si="32"/>
        <v>1</v>
      </c>
      <c r="AT324" s="1">
        <f t="shared" si="33"/>
        <v>5</v>
      </c>
      <c r="AU324" s="1">
        <v>5</v>
      </c>
      <c r="AV324" s="1">
        <v>0</v>
      </c>
      <c r="AW324" s="1">
        <f t="shared" si="34"/>
        <v>1</v>
      </c>
      <c r="AX324" s="1">
        <f t="shared" si="35"/>
        <v>4</v>
      </c>
      <c r="AY324" s="1">
        <v>4</v>
      </c>
      <c r="AZ324" s="1">
        <v>0</v>
      </c>
      <c r="BA324" s="1">
        <v>29079</v>
      </c>
    </row>
    <row r="325" spans="1:53" x14ac:dyDescent="0.3">
      <c r="A325" s="1" t="s">
        <v>4842</v>
      </c>
      <c r="B325" s="1">
        <v>2018</v>
      </c>
      <c r="C325" s="1" t="s">
        <v>928</v>
      </c>
      <c r="D325" s="6" t="s">
        <v>920</v>
      </c>
      <c r="E325" s="1" t="s">
        <v>920</v>
      </c>
      <c r="F325" s="1" t="s">
        <v>4843</v>
      </c>
      <c r="G325" s="1">
        <v>6060</v>
      </c>
      <c r="H325" s="1">
        <v>78</v>
      </c>
      <c r="I325" s="1">
        <v>292</v>
      </c>
      <c r="J325" s="1">
        <v>1038</v>
      </c>
      <c r="K325" s="1">
        <v>10.375</v>
      </c>
      <c r="L325" s="1">
        <v>3408</v>
      </c>
      <c r="M325" s="1">
        <v>34</v>
      </c>
      <c r="N325" s="1">
        <v>7958</v>
      </c>
      <c r="O325" s="1">
        <v>79.625</v>
      </c>
      <c r="Q325" s="3">
        <v>1.75</v>
      </c>
      <c r="S325" s="3">
        <v>4.9000000000000004</v>
      </c>
      <c r="AB325" s="1" t="s">
        <v>4844</v>
      </c>
      <c r="AC325" s="1" t="s">
        <v>72</v>
      </c>
      <c r="AD325" s="1" t="s">
        <v>72</v>
      </c>
      <c r="AG325" s="1">
        <v>4</v>
      </c>
      <c r="AL325" s="1" t="s">
        <v>4845</v>
      </c>
      <c r="AO325" s="1" t="s">
        <v>4846</v>
      </c>
      <c r="AR325" s="2"/>
      <c r="AS325" s="1">
        <f t="shared" si="32"/>
        <v>0</v>
      </c>
      <c r="AT325" s="1">
        <f t="shared" si="33"/>
        <v>0</v>
      </c>
      <c r="AU325" s="1">
        <v>0</v>
      </c>
      <c r="AV325" s="1">
        <v>0</v>
      </c>
      <c r="AW325" s="1">
        <f t="shared" si="34"/>
        <v>0</v>
      </c>
      <c r="AX325" s="1">
        <f t="shared" si="35"/>
        <v>0</v>
      </c>
      <c r="AY325" s="1">
        <v>0</v>
      </c>
      <c r="AZ325" s="1">
        <v>0</v>
      </c>
    </row>
    <row r="326" spans="1:53" x14ac:dyDescent="0.3">
      <c r="A326" s="1" t="s">
        <v>15225</v>
      </c>
      <c r="B326" s="1">
        <v>2007</v>
      </c>
      <c r="C326" s="1" t="s">
        <v>144</v>
      </c>
      <c r="D326" s="1" t="s">
        <v>55</v>
      </c>
      <c r="E326" s="1" t="s">
        <v>55</v>
      </c>
      <c r="F326" s="1" t="s">
        <v>334</v>
      </c>
      <c r="G326" s="1">
        <v>6060</v>
      </c>
      <c r="H326" s="1">
        <v>78</v>
      </c>
      <c r="I326" s="1">
        <v>296</v>
      </c>
      <c r="J326" s="1">
        <v>948</v>
      </c>
      <c r="K326" s="1">
        <v>9.5</v>
      </c>
      <c r="L326" s="1">
        <v>3348</v>
      </c>
      <c r="M326" s="1">
        <v>33.5</v>
      </c>
      <c r="P326" s="1">
        <v>33</v>
      </c>
      <c r="Q326" s="3">
        <v>1.7</v>
      </c>
      <c r="R326" s="3">
        <v>2.83</v>
      </c>
      <c r="S326" s="3">
        <v>4.9000000000000004</v>
      </c>
      <c r="T326" s="1">
        <v>2.0699999999999998</v>
      </c>
      <c r="U326" s="1">
        <v>3312</v>
      </c>
      <c r="V326" s="1">
        <v>33.5</v>
      </c>
      <c r="W326" s="1">
        <v>902</v>
      </c>
      <c r="X326" s="1">
        <v>110</v>
      </c>
      <c r="Y326" s="3">
        <v>7.06</v>
      </c>
      <c r="Z326" s="3">
        <v>4.18</v>
      </c>
      <c r="AB326" s="1" t="s">
        <v>3256</v>
      </c>
      <c r="AC326" s="1" t="s">
        <v>7565</v>
      </c>
      <c r="AD326" s="1" t="s">
        <v>188</v>
      </c>
      <c r="AE326" s="1">
        <v>13</v>
      </c>
      <c r="AF326" s="1">
        <v>1</v>
      </c>
      <c r="AG326" s="1">
        <v>1</v>
      </c>
      <c r="AH326" s="1" t="s">
        <v>15226</v>
      </c>
      <c r="AI326" s="1">
        <v>2007</v>
      </c>
      <c r="AK326" s="1">
        <v>32206</v>
      </c>
      <c r="AO326" s="1" t="s">
        <v>15227</v>
      </c>
      <c r="AP326" s="1" t="s">
        <v>15227</v>
      </c>
      <c r="AQ326" s="1">
        <v>32206</v>
      </c>
      <c r="AR326" s="2"/>
      <c r="AS326" s="1">
        <f t="shared" si="32"/>
        <v>0</v>
      </c>
      <c r="AT326" s="1">
        <f t="shared" si="33"/>
        <v>0</v>
      </c>
      <c r="AU326" s="1">
        <v>0</v>
      </c>
      <c r="AV326" s="1">
        <v>0</v>
      </c>
      <c r="AW326" s="1">
        <f t="shared" si="34"/>
        <v>0</v>
      </c>
      <c r="AX326" s="1">
        <f t="shared" si="35"/>
        <v>0</v>
      </c>
      <c r="AY326" s="1">
        <v>0</v>
      </c>
      <c r="AZ326" s="1">
        <v>0</v>
      </c>
      <c r="BA326" s="1">
        <v>32206</v>
      </c>
    </row>
    <row r="327" spans="1:53" x14ac:dyDescent="0.3">
      <c r="A327" s="1" t="s">
        <v>2697</v>
      </c>
      <c r="B327" s="1">
        <v>2020</v>
      </c>
      <c r="C327" s="1" t="s">
        <v>928</v>
      </c>
      <c r="D327" s="6" t="s">
        <v>920</v>
      </c>
      <c r="E327" s="1" t="s">
        <v>920</v>
      </c>
      <c r="F327" s="1" t="s">
        <v>562</v>
      </c>
      <c r="G327" s="1">
        <v>6060</v>
      </c>
      <c r="H327" s="1">
        <v>78</v>
      </c>
      <c r="I327" s="1">
        <v>311</v>
      </c>
      <c r="J327" s="1">
        <v>900</v>
      </c>
      <c r="K327" s="1">
        <v>9</v>
      </c>
      <c r="L327" s="1">
        <v>3338</v>
      </c>
      <c r="M327" s="1">
        <v>33.375</v>
      </c>
      <c r="N327" s="1">
        <v>8038</v>
      </c>
      <c r="O327" s="1">
        <v>80.375</v>
      </c>
      <c r="P327" s="1">
        <v>30</v>
      </c>
      <c r="Q327" s="3">
        <v>1.73</v>
      </c>
      <c r="S327" s="3">
        <v>4.93</v>
      </c>
      <c r="U327" s="1">
        <v>3000</v>
      </c>
      <c r="V327" s="1">
        <v>30</v>
      </c>
      <c r="W327" s="1">
        <v>903</v>
      </c>
      <c r="X327" s="1">
        <v>111</v>
      </c>
      <c r="Y327" s="3">
        <v>7.26</v>
      </c>
      <c r="Z327" s="3">
        <v>4.46</v>
      </c>
      <c r="AC327" t="s">
        <v>116</v>
      </c>
      <c r="AD327" t="s">
        <v>116</v>
      </c>
      <c r="AE327">
        <v>58</v>
      </c>
      <c r="AF327">
        <v>2</v>
      </c>
      <c r="AG327">
        <v>2</v>
      </c>
      <c r="AH327" s="1" t="s">
        <v>2698</v>
      </c>
      <c r="AI327" s="1">
        <v>2020</v>
      </c>
      <c r="AL327" s="1" t="s">
        <v>2699</v>
      </c>
      <c r="AN327" s="1" t="s">
        <v>957</v>
      </c>
      <c r="AR327" s="2"/>
    </row>
    <row r="328" spans="1:53" x14ac:dyDescent="0.3">
      <c r="A328" s="1" t="s">
        <v>13715</v>
      </c>
      <c r="B328" s="1">
        <v>2009</v>
      </c>
      <c r="C328" s="1" t="s">
        <v>928</v>
      </c>
      <c r="D328" s="1" t="s">
        <v>920</v>
      </c>
      <c r="E328" s="1" t="s">
        <v>920</v>
      </c>
      <c r="F328" s="1" t="s">
        <v>1399</v>
      </c>
      <c r="G328" s="1">
        <v>6060</v>
      </c>
      <c r="H328" s="1">
        <v>78</v>
      </c>
      <c r="I328" s="1">
        <v>307</v>
      </c>
      <c r="J328" s="1">
        <v>1000</v>
      </c>
      <c r="K328" s="1">
        <v>10</v>
      </c>
      <c r="L328" s="1">
        <v>3468</v>
      </c>
      <c r="M328" s="1">
        <v>34.75</v>
      </c>
      <c r="P328" s="1">
        <v>27</v>
      </c>
      <c r="Q328" s="3">
        <v>1.82</v>
      </c>
      <c r="R328" s="3">
        <v>2.98</v>
      </c>
      <c r="S328" s="3">
        <v>5.12</v>
      </c>
      <c r="T328" s="1">
        <v>2.14</v>
      </c>
      <c r="U328" s="1">
        <v>3312</v>
      </c>
      <c r="V328" s="1">
        <v>33.5</v>
      </c>
      <c r="W328" s="1">
        <v>811</v>
      </c>
      <c r="X328" s="1">
        <v>107</v>
      </c>
      <c r="Y328" s="3">
        <v>7.62</v>
      </c>
      <c r="Z328" s="3">
        <v>4.7699999999999996</v>
      </c>
      <c r="AB328" s="1" t="s">
        <v>6971</v>
      </c>
      <c r="AC328" s="1" t="s">
        <v>405</v>
      </c>
      <c r="AD328" s="1" t="s">
        <v>405</v>
      </c>
      <c r="AE328" s="1">
        <v>60</v>
      </c>
      <c r="AF328" s="1">
        <v>2</v>
      </c>
      <c r="AG328" s="1">
        <v>2</v>
      </c>
      <c r="AH328" s="1" t="s">
        <v>13716</v>
      </c>
      <c r="AI328" s="1">
        <v>2009</v>
      </c>
      <c r="AJ328" s="1">
        <v>2017</v>
      </c>
      <c r="AK328" s="1">
        <v>34511</v>
      </c>
      <c r="AO328" s="1" t="s">
        <v>13717</v>
      </c>
      <c r="AP328" s="1" t="s">
        <v>13717</v>
      </c>
      <c r="AQ328" s="1">
        <v>34511</v>
      </c>
      <c r="AR328" s="2"/>
      <c r="AS328" s="1">
        <f t="shared" ref="AS328:AS335" si="36">IF(AT328&gt;0,1,0)</f>
        <v>0</v>
      </c>
      <c r="AT328" s="1">
        <f t="shared" ref="AT328:AT335" si="37">AU328+AV328</f>
        <v>0</v>
      </c>
      <c r="AU328" s="1">
        <v>0</v>
      </c>
      <c r="AV328" s="1">
        <v>0</v>
      </c>
      <c r="AW328" s="1">
        <f t="shared" ref="AW328:AW335" si="38">IF(AX328&gt;0,1,0)</f>
        <v>0</v>
      </c>
      <c r="AX328" s="1">
        <f t="shared" ref="AX328:AX335" si="39">SUM(AY328+AZ328)</f>
        <v>0</v>
      </c>
      <c r="AY328" s="1">
        <v>0</v>
      </c>
      <c r="AZ328" s="1">
        <v>0</v>
      </c>
      <c r="BA328" s="1">
        <v>34511</v>
      </c>
    </row>
    <row r="329" spans="1:53" x14ac:dyDescent="0.3">
      <c r="A329" s="1" t="s">
        <v>5832</v>
      </c>
      <c r="B329" s="1">
        <v>2017</v>
      </c>
      <c r="C329" s="1" t="s">
        <v>919</v>
      </c>
      <c r="D329" s="6" t="s">
        <v>920</v>
      </c>
      <c r="E329" s="1" t="s">
        <v>920</v>
      </c>
      <c r="F329" s="1" t="s">
        <v>115</v>
      </c>
      <c r="G329" s="1">
        <v>6060</v>
      </c>
      <c r="H329" s="1">
        <v>78</v>
      </c>
      <c r="I329" s="1">
        <v>310</v>
      </c>
      <c r="J329" s="1">
        <v>1018</v>
      </c>
      <c r="K329" s="1">
        <v>10.130000000000001</v>
      </c>
      <c r="L329" s="1">
        <v>3318</v>
      </c>
      <c r="M329" s="1">
        <v>33.130000000000003</v>
      </c>
      <c r="N329" s="1">
        <v>8038</v>
      </c>
      <c r="O329" s="1">
        <v>80.38</v>
      </c>
      <c r="P329" s="1">
        <v>26</v>
      </c>
      <c r="Q329" s="3">
        <v>1.82</v>
      </c>
      <c r="S329" s="3">
        <v>5.15</v>
      </c>
      <c r="U329" s="1">
        <v>2700</v>
      </c>
      <c r="V329" s="1">
        <v>27</v>
      </c>
      <c r="W329" s="1">
        <v>811</v>
      </c>
      <c r="X329" s="1">
        <v>107</v>
      </c>
      <c r="Y329" s="3">
        <v>7.89</v>
      </c>
      <c r="Z329" s="3">
        <v>4.8099999999999996</v>
      </c>
      <c r="AB329" s="1" t="s">
        <v>3244</v>
      </c>
      <c r="AC329" s="1" t="s">
        <v>139</v>
      </c>
      <c r="AD329" s="1" t="s">
        <v>139</v>
      </c>
      <c r="AE329" s="1">
        <v>58</v>
      </c>
      <c r="AF329" s="1">
        <v>2</v>
      </c>
      <c r="AG329" s="1">
        <v>2</v>
      </c>
      <c r="AH329" s="1" t="s">
        <v>5833</v>
      </c>
      <c r="AI329" s="1">
        <v>2017</v>
      </c>
      <c r="AJ329" s="1">
        <v>2020</v>
      </c>
      <c r="AK329" s="1">
        <v>44870</v>
      </c>
      <c r="AO329" s="1" t="s">
        <v>5834</v>
      </c>
      <c r="AP329" s="1" t="s">
        <v>5834</v>
      </c>
      <c r="AQ329" s="1">
        <v>44870</v>
      </c>
      <c r="AR329" s="2"/>
      <c r="AS329" s="1">
        <f t="shared" si="36"/>
        <v>0</v>
      </c>
      <c r="AT329" s="1">
        <f t="shared" si="37"/>
        <v>0</v>
      </c>
      <c r="AU329" s="1">
        <v>0</v>
      </c>
      <c r="AV329" s="1">
        <v>0</v>
      </c>
      <c r="AW329" s="1">
        <f t="shared" si="38"/>
        <v>0</v>
      </c>
      <c r="AX329" s="1">
        <f t="shared" si="39"/>
        <v>0</v>
      </c>
      <c r="AY329" s="1">
        <v>0</v>
      </c>
      <c r="AZ329" s="1">
        <v>0</v>
      </c>
      <c r="BA329" s="1">
        <v>44870</v>
      </c>
    </row>
    <row r="330" spans="1:53" x14ac:dyDescent="0.3">
      <c r="A330" s="1" t="s">
        <v>6871</v>
      </c>
      <c r="B330" s="1">
        <v>2016</v>
      </c>
      <c r="C330" s="1" t="s">
        <v>932</v>
      </c>
      <c r="D330" s="6" t="s">
        <v>920</v>
      </c>
      <c r="E330" s="1" t="s">
        <v>920</v>
      </c>
      <c r="F330" s="1" t="s">
        <v>861</v>
      </c>
      <c r="G330" s="1">
        <v>6060</v>
      </c>
      <c r="H330" s="1">
        <v>78</v>
      </c>
      <c r="I330" s="1">
        <v>304</v>
      </c>
      <c r="J330" s="1">
        <v>958</v>
      </c>
      <c r="K330" s="1">
        <v>9.625</v>
      </c>
      <c r="L330" s="1">
        <v>3368</v>
      </c>
      <c r="M330" s="1">
        <v>33.75</v>
      </c>
      <c r="N330" s="1">
        <v>8038</v>
      </c>
      <c r="O330" s="1">
        <v>80.375</v>
      </c>
      <c r="Q330" s="3">
        <v>1.75</v>
      </c>
      <c r="S330" s="3">
        <v>5.16</v>
      </c>
      <c r="U330" s="1">
        <v>2712</v>
      </c>
      <c r="V330" s="1">
        <v>27.5</v>
      </c>
      <c r="W330" s="1">
        <v>903</v>
      </c>
      <c r="X330" s="1">
        <v>111</v>
      </c>
      <c r="Y330" s="3">
        <v>7.47</v>
      </c>
      <c r="Z330" s="3">
        <v>4.47</v>
      </c>
      <c r="AB330" s="1" t="s">
        <v>3264</v>
      </c>
      <c r="AC330" s="1" t="s">
        <v>146</v>
      </c>
      <c r="AD330" s="1" t="s">
        <v>146</v>
      </c>
      <c r="AE330" s="1">
        <v>155</v>
      </c>
      <c r="AF330" s="1">
        <v>5</v>
      </c>
      <c r="AG330" s="1">
        <v>3</v>
      </c>
      <c r="AH330" s="1" t="s">
        <v>6872</v>
      </c>
      <c r="AI330" s="1">
        <v>2016</v>
      </c>
      <c r="AJ330" s="1">
        <v>2019</v>
      </c>
      <c r="AK330" s="1">
        <v>43444</v>
      </c>
      <c r="AO330" s="1" t="s">
        <v>6873</v>
      </c>
      <c r="AP330" s="1" t="s">
        <v>6873</v>
      </c>
      <c r="AQ330" s="1">
        <v>43444</v>
      </c>
      <c r="AR330" s="2"/>
      <c r="AS330" s="1">
        <f t="shared" si="36"/>
        <v>0</v>
      </c>
      <c r="AT330" s="1">
        <f t="shared" si="37"/>
        <v>0</v>
      </c>
      <c r="AU330" s="1">
        <v>0</v>
      </c>
      <c r="AV330" s="1">
        <v>0</v>
      </c>
      <c r="AW330" s="1">
        <f t="shared" si="38"/>
        <v>0</v>
      </c>
      <c r="AX330" s="1">
        <f t="shared" si="39"/>
        <v>0</v>
      </c>
      <c r="AY330" s="1">
        <v>0</v>
      </c>
      <c r="AZ330" s="1">
        <v>0</v>
      </c>
      <c r="BA330" s="1">
        <v>43444</v>
      </c>
    </row>
    <row r="331" spans="1:53" x14ac:dyDescent="0.3">
      <c r="A331" s="1" t="s">
        <v>13598</v>
      </c>
      <c r="B331" s="1">
        <v>2009</v>
      </c>
      <c r="C331" s="1" t="s">
        <v>928</v>
      </c>
      <c r="D331" s="1" t="s">
        <v>920</v>
      </c>
      <c r="E331" s="1" t="s">
        <v>920</v>
      </c>
      <c r="F331" s="1" t="s">
        <v>2982</v>
      </c>
      <c r="G331" s="1">
        <v>6060</v>
      </c>
      <c r="H331" s="1">
        <v>78</v>
      </c>
      <c r="I331" s="1">
        <v>309</v>
      </c>
      <c r="J331" s="1">
        <v>1028</v>
      </c>
      <c r="K331" s="1">
        <v>10.25</v>
      </c>
      <c r="L331" s="1">
        <v>3268</v>
      </c>
      <c r="M331" s="1">
        <v>32.75</v>
      </c>
      <c r="P331" s="1">
        <v>24</v>
      </c>
      <c r="Q331" s="3">
        <v>1.8</v>
      </c>
      <c r="R331" s="3">
        <v>2.99</v>
      </c>
      <c r="S331" s="3">
        <v>5.16</v>
      </c>
      <c r="T331" s="1">
        <v>2.17</v>
      </c>
      <c r="U331" s="1">
        <v>2812</v>
      </c>
      <c r="V331" s="1">
        <v>28.5</v>
      </c>
      <c r="W331" s="1">
        <v>804</v>
      </c>
      <c r="X331" s="1">
        <v>100</v>
      </c>
      <c r="Y331" s="3">
        <v>7.87</v>
      </c>
      <c r="Z331" s="3">
        <v>4.91</v>
      </c>
      <c r="AB331" s="1" t="s">
        <v>5723</v>
      </c>
      <c r="AC331" s="1" t="s">
        <v>211</v>
      </c>
      <c r="AD331" s="1" t="s">
        <v>211</v>
      </c>
      <c r="AE331" s="1">
        <v>39</v>
      </c>
      <c r="AF331" s="1">
        <v>2</v>
      </c>
      <c r="AG331" s="1">
        <v>2</v>
      </c>
      <c r="AH331" s="1" t="s">
        <v>13599</v>
      </c>
      <c r="AI331" s="1">
        <v>2009</v>
      </c>
      <c r="AK331" s="1">
        <v>34490</v>
      </c>
      <c r="AO331" s="1" t="s">
        <v>13600</v>
      </c>
      <c r="AP331" s="1" t="s">
        <v>13600</v>
      </c>
      <c r="AQ331" s="1">
        <v>34490</v>
      </c>
      <c r="AR331" s="2"/>
      <c r="AS331" s="1">
        <f t="shared" si="36"/>
        <v>0</v>
      </c>
      <c r="AT331" s="1">
        <f t="shared" si="37"/>
        <v>0</v>
      </c>
      <c r="AU331" s="1">
        <v>0</v>
      </c>
      <c r="AV331" s="1">
        <v>0</v>
      </c>
      <c r="AW331" s="1">
        <f t="shared" si="38"/>
        <v>0</v>
      </c>
      <c r="AX331" s="1">
        <f t="shared" si="39"/>
        <v>0</v>
      </c>
      <c r="AY331" s="1">
        <v>0</v>
      </c>
      <c r="AZ331" s="1">
        <v>0</v>
      </c>
      <c r="BA331" s="1">
        <v>34490</v>
      </c>
    </row>
    <row r="332" spans="1:53" x14ac:dyDescent="0.3">
      <c r="A332" s="1" t="s">
        <v>14549</v>
      </c>
      <c r="B332" s="1">
        <v>2008</v>
      </c>
      <c r="C332" s="1" t="s">
        <v>932</v>
      </c>
      <c r="D332" s="1" t="s">
        <v>920</v>
      </c>
      <c r="E332" s="1" t="s">
        <v>920</v>
      </c>
      <c r="F332" s="1" t="s">
        <v>348</v>
      </c>
      <c r="G332" s="1">
        <v>6060</v>
      </c>
      <c r="H332" s="1">
        <v>78</v>
      </c>
      <c r="I332" s="1">
        <v>315</v>
      </c>
      <c r="J332" s="1">
        <v>1000</v>
      </c>
      <c r="K332" s="1">
        <v>10</v>
      </c>
      <c r="L332" s="1">
        <v>3348</v>
      </c>
      <c r="M332" s="1">
        <v>33.5</v>
      </c>
      <c r="P332" s="1">
        <v>21</v>
      </c>
      <c r="Q332" s="3">
        <v>1.78</v>
      </c>
      <c r="R332" s="3">
        <v>2.98</v>
      </c>
      <c r="S332" s="3">
        <v>5.17</v>
      </c>
      <c r="T332" s="1">
        <v>2.19</v>
      </c>
      <c r="U332" s="1">
        <v>2500</v>
      </c>
      <c r="V332" s="1">
        <v>25</v>
      </c>
      <c r="W332" s="1">
        <v>807</v>
      </c>
      <c r="X332" s="1">
        <v>103</v>
      </c>
      <c r="Y332" s="3">
        <v>7.95</v>
      </c>
      <c r="Z332" s="3">
        <v>4.8499999999999996</v>
      </c>
      <c r="AB332" s="1" t="s">
        <v>3244</v>
      </c>
      <c r="AC332" s="1" t="s">
        <v>86</v>
      </c>
      <c r="AD332" s="1" t="s">
        <v>86</v>
      </c>
      <c r="AE332" s="1">
        <v>14</v>
      </c>
      <c r="AF332" s="1">
        <v>1</v>
      </c>
      <c r="AG332" s="1">
        <v>1</v>
      </c>
      <c r="AH332" s="1" t="s">
        <v>14550</v>
      </c>
      <c r="AI332" s="1">
        <v>2008</v>
      </c>
      <c r="AK332" s="1">
        <v>33095</v>
      </c>
      <c r="AO332" s="1" t="s">
        <v>14551</v>
      </c>
      <c r="AP332" s="1" t="s">
        <v>14551</v>
      </c>
      <c r="AQ332" s="1">
        <v>33095</v>
      </c>
      <c r="AR332" s="2"/>
      <c r="AS332" s="1">
        <f t="shared" si="36"/>
        <v>0</v>
      </c>
      <c r="AT332" s="1">
        <f t="shared" si="37"/>
        <v>0</v>
      </c>
      <c r="AU332" s="1">
        <v>0</v>
      </c>
      <c r="AV332" s="1">
        <v>0</v>
      </c>
      <c r="AW332" s="1">
        <f t="shared" si="38"/>
        <v>0</v>
      </c>
      <c r="AX332" s="1">
        <f t="shared" si="39"/>
        <v>0</v>
      </c>
      <c r="AY332" s="1">
        <v>0</v>
      </c>
      <c r="AZ332" s="1">
        <v>0</v>
      </c>
      <c r="BA332" s="1">
        <v>33095</v>
      </c>
    </row>
    <row r="333" spans="1:53" x14ac:dyDescent="0.3">
      <c r="A333" s="1" t="s">
        <v>18601</v>
      </c>
      <c r="B333" s="1">
        <v>2004</v>
      </c>
      <c r="C333" s="1" t="s">
        <v>643</v>
      </c>
      <c r="D333" s="6" t="s">
        <v>643</v>
      </c>
      <c r="E333" s="1" t="s">
        <v>643</v>
      </c>
      <c r="F333" s="1" t="s">
        <v>125</v>
      </c>
      <c r="G333" s="1">
        <v>6060</v>
      </c>
      <c r="H333" s="1">
        <v>78</v>
      </c>
      <c r="I333" s="1">
        <v>246</v>
      </c>
      <c r="J333" s="1">
        <v>900</v>
      </c>
      <c r="K333" s="1">
        <v>9</v>
      </c>
      <c r="L333" s="1">
        <v>3138</v>
      </c>
      <c r="M333" s="1">
        <v>31.375</v>
      </c>
      <c r="Q333" s="3">
        <v>1.75</v>
      </c>
      <c r="R333" s="3">
        <v>2.97</v>
      </c>
      <c r="S333" s="3">
        <v>5.18</v>
      </c>
      <c r="T333" s="1">
        <v>2.2099999999999902</v>
      </c>
      <c r="U333" s="1">
        <v>2612</v>
      </c>
      <c r="V333" s="1">
        <v>26.5</v>
      </c>
      <c r="W333" s="1">
        <v>804</v>
      </c>
      <c r="X333" s="1">
        <v>100</v>
      </c>
      <c r="Y333" s="3">
        <v>7.73</v>
      </c>
      <c r="Z333" s="3">
        <v>4.46</v>
      </c>
      <c r="AB333" s="1" t="s">
        <v>3240</v>
      </c>
      <c r="AC333" s="1" t="s">
        <v>131</v>
      </c>
      <c r="AD333" s="1" t="s">
        <v>131</v>
      </c>
      <c r="AE333" s="1">
        <v>202</v>
      </c>
      <c r="AF333" s="1">
        <v>7</v>
      </c>
      <c r="AG333" s="1">
        <v>3</v>
      </c>
      <c r="AH333" s="1" t="s">
        <v>18602</v>
      </c>
      <c r="AI333" s="1">
        <v>2004</v>
      </c>
      <c r="AK333" s="1">
        <v>29155</v>
      </c>
      <c r="AO333" s="1" t="s">
        <v>18603</v>
      </c>
      <c r="AP333" s="1" t="s">
        <v>18603</v>
      </c>
      <c r="AQ333" s="1">
        <v>29155</v>
      </c>
      <c r="AR333" s="2"/>
      <c r="AS333" s="1">
        <f t="shared" si="36"/>
        <v>0</v>
      </c>
      <c r="AT333" s="1">
        <f t="shared" si="37"/>
        <v>0</v>
      </c>
      <c r="AU333" s="1">
        <v>0</v>
      </c>
      <c r="AV333" s="1">
        <v>0</v>
      </c>
      <c r="AW333" s="1">
        <f t="shared" si="38"/>
        <v>0</v>
      </c>
      <c r="AX333" s="1">
        <f t="shared" si="39"/>
        <v>0</v>
      </c>
      <c r="AY333" s="1">
        <v>0</v>
      </c>
      <c r="AZ333" s="1">
        <v>0</v>
      </c>
      <c r="BA333" s="1">
        <v>29155</v>
      </c>
    </row>
    <row r="334" spans="1:53" x14ac:dyDescent="0.3">
      <c r="A334" s="1" t="s">
        <v>6793</v>
      </c>
      <c r="B334" s="1">
        <v>2016</v>
      </c>
      <c r="C334" s="1" t="s">
        <v>928</v>
      </c>
      <c r="D334" s="6" t="s">
        <v>920</v>
      </c>
      <c r="E334" s="1" t="s">
        <v>920</v>
      </c>
      <c r="F334" s="1" t="s">
        <v>334</v>
      </c>
      <c r="G334" s="1">
        <v>6060</v>
      </c>
      <c r="H334" s="1">
        <v>78</v>
      </c>
      <c r="I334" s="1">
        <v>312</v>
      </c>
      <c r="J334" s="1">
        <v>1000</v>
      </c>
      <c r="K334" s="1">
        <v>10</v>
      </c>
      <c r="L334" s="1">
        <v>3408</v>
      </c>
      <c r="M334" s="1">
        <v>34</v>
      </c>
      <c r="N334" s="1">
        <v>8128</v>
      </c>
      <c r="O334" s="1">
        <v>81.25</v>
      </c>
      <c r="P334" s="1">
        <v>27</v>
      </c>
      <c r="Q334" s="3">
        <v>1.84</v>
      </c>
      <c r="S334" s="3">
        <v>5.22</v>
      </c>
      <c r="U334" s="1">
        <v>2912</v>
      </c>
      <c r="V334" s="1">
        <v>29.5</v>
      </c>
      <c r="W334" s="1">
        <v>804</v>
      </c>
      <c r="X334" s="1">
        <v>100</v>
      </c>
      <c r="Y334" s="3">
        <v>7.94</v>
      </c>
      <c r="Z334" s="3">
        <v>4.72</v>
      </c>
      <c r="AB334" s="1" t="s">
        <v>3240</v>
      </c>
      <c r="AC334" s="1" t="s">
        <v>243</v>
      </c>
      <c r="AD334" s="1" t="s">
        <v>243</v>
      </c>
      <c r="AE334" s="1">
        <v>130</v>
      </c>
      <c r="AF334" s="1">
        <v>4</v>
      </c>
      <c r="AG334" s="1">
        <v>3</v>
      </c>
      <c r="AH334" s="1" t="s">
        <v>6794</v>
      </c>
      <c r="AI334" s="1">
        <v>2016</v>
      </c>
      <c r="AJ334" s="1">
        <v>2019</v>
      </c>
      <c r="AK334" s="1">
        <v>43419</v>
      </c>
      <c r="AO334" s="1" t="s">
        <v>6795</v>
      </c>
      <c r="AP334" s="1" t="s">
        <v>6795</v>
      </c>
      <c r="AQ334" s="1">
        <v>43419</v>
      </c>
      <c r="AR334" s="2"/>
      <c r="AS334" s="1">
        <f t="shared" si="36"/>
        <v>0</v>
      </c>
      <c r="AT334" s="1">
        <f t="shared" si="37"/>
        <v>0</v>
      </c>
      <c r="AU334" s="1">
        <v>0</v>
      </c>
      <c r="AV334" s="1">
        <v>0</v>
      </c>
      <c r="AW334" s="1">
        <f t="shared" si="38"/>
        <v>0</v>
      </c>
      <c r="AX334" s="1">
        <f t="shared" si="39"/>
        <v>0</v>
      </c>
      <c r="AY334" s="1">
        <v>0</v>
      </c>
      <c r="AZ334" s="1">
        <v>0</v>
      </c>
      <c r="BA334" s="1">
        <v>43419</v>
      </c>
    </row>
    <row r="335" spans="1:53" x14ac:dyDescent="0.3">
      <c r="A335" s="1" t="s">
        <v>6847</v>
      </c>
      <c r="B335" s="1">
        <v>2016</v>
      </c>
      <c r="C335" s="1" t="s">
        <v>928</v>
      </c>
      <c r="D335" s="6" t="s">
        <v>920</v>
      </c>
      <c r="E335" s="1" t="s">
        <v>920</v>
      </c>
      <c r="F335" s="1" t="s">
        <v>201</v>
      </c>
      <c r="G335" s="1">
        <v>6060</v>
      </c>
      <c r="H335" s="1">
        <v>78</v>
      </c>
      <c r="I335" s="1">
        <v>320</v>
      </c>
      <c r="J335" s="1">
        <v>1058</v>
      </c>
      <c r="K335" s="1">
        <v>10.625</v>
      </c>
      <c r="L335" s="1">
        <v>3428</v>
      </c>
      <c r="M335" s="1">
        <v>34.25</v>
      </c>
      <c r="N335" s="1">
        <v>8300</v>
      </c>
      <c r="O335" s="1">
        <v>83</v>
      </c>
      <c r="P335" s="1">
        <v>23</v>
      </c>
      <c r="Q335" s="3">
        <v>1.79</v>
      </c>
      <c r="S335" s="3">
        <v>5.26</v>
      </c>
      <c r="U335" s="1">
        <v>2900</v>
      </c>
      <c r="V335" s="1">
        <v>29</v>
      </c>
      <c r="W335" s="1">
        <v>905</v>
      </c>
      <c r="X335" s="1">
        <v>113</v>
      </c>
      <c r="Y335" s="3">
        <v>8.26</v>
      </c>
      <c r="Z335" s="3">
        <v>5</v>
      </c>
      <c r="AB335" s="1" t="s">
        <v>3256</v>
      </c>
      <c r="AC335" s="1" t="s">
        <v>67</v>
      </c>
      <c r="AD335" s="1" t="s">
        <v>67</v>
      </c>
      <c r="AE335" s="1">
        <v>164</v>
      </c>
      <c r="AF335" s="1">
        <v>5</v>
      </c>
      <c r="AG335" s="1">
        <v>3</v>
      </c>
      <c r="AH335" s="1" t="s">
        <v>6848</v>
      </c>
      <c r="AI335" s="1">
        <v>2016</v>
      </c>
      <c r="AJ335" s="1">
        <v>2019</v>
      </c>
      <c r="AK335" s="1">
        <v>43453</v>
      </c>
      <c r="AO335" s="1" t="s">
        <v>6849</v>
      </c>
      <c r="AP335" s="1" t="s">
        <v>6849</v>
      </c>
      <c r="AQ335" s="1">
        <v>43453</v>
      </c>
      <c r="AR335" s="2"/>
      <c r="AS335" s="1">
        <f t="shared" si="36"/>
        <v>0</v>
      </c>
      <c r="AT335" s="1">
        <f t="shared" si="37"/>
        <v>0</v>
      </c>
      <c r="AU335" s="1">
        <v>0</v>
      </c>
      <c r="AV335" s="1">
        <v>0</v>
      </c>
      <c r="AW335" s="1">
        <f t="shared" si="38"/>
        <v>0</v>
      </c>
      <c r="AX335" s="1">
        <f t="shared" si="39"/>
        <v>0</v>
      </c>
      <c r="AY335" s="1">
        <v>0</v>
      </c>
      <c r="AZ335" s="1">
        <v>0</v>
      </c>
      <c r="BA335" s="1">
        <v>43453</v>
      </c>
    </row>
    <row r="336" spans="1:53" x14ac:dyDescent="0.3">
      <c r="A336" s="1" t="s">
        <v>3908</v>
      </c>
      <c r="B336" s="1">
        <v>2019</v>
      </c>
      <c r="C336" s="1" t="s">
        <v>928</v>
      </c>
      <c r="D336" s="6" t="s">
        <v>920</v>
      </c>
      <c r="E336" s="1" t="s">
        <v>920</v>
      </c>
      <c r="F336" s="1" t="s">
        <v>377</v>
      </c>
      <c r="G336" s="1">
        <v>6060</v>
      </c>
      <c r="H336" s="1">
        <v>78</v>
      </c>
      <c r="I336" s="1">
        <v>313</v>
      </c>
      <c r="J336" s="1">
        <v>1018</v>
      </c>
      <c r="K336" s="1">
        <v>10.125</v>
      </c>
      <c r="L336" s="1">
        <v>3438</v>
      </c>
      <c r="M336" s="1">
        <v>34.375</v>
      </c>
      <c r="N336" s="1">
        <v>8318</v>
      </c>
      <c r="O336" s="1">
        <v>83.125</v>
      </c>
      <c r="P336" s="1">
        <v>23</v>
      </c>
      <c r="Q336" s="3">
        <v>1.84</v>
      </c>
      <c r="S336" s="3">
        <v>5.27</v>
      </c>
      <c r="U336" s="1">
        <v>3012</v>
      </c>
      <c r="V336" s="1">
        <v>30.5</v>
      </c>
      <c r="W336" s="1">
        <v>903</v>
      </c>
      <c r="X336" s="1">
        <v>111</v>
      </c>
      <c r="Y336" s="3">
        <v>8.01</v>
      </c>
      <c r="Z336" s="3">
        <v>5</v>
      </c>
      <c r="AB336" s="1" t="s">
        <v>2252</v>
      </c>
      <c r="AC336" s="1" t="s">
        <v>72</v>
      </c>
      <c r="AD336" s="1" t="s">
        <v>72</v>
      </c>
      <c r="AG336" s="1">
        <v>4</v>
      </c>
      <c r="AL336" s="1" t="s">
        <v>3909</v>
      </c>
      <c r="AN336" s="1" t="s">
        <v>1783</v>
      </c>
      <c r="AO336" s="1" t="s">
        <v>3910</v>
      </c>
      <c r="AR336" s="2"/>
    </row>
    <row r="337" spans="1:53" x14ac:dyDescent="0.3">
      <c r="A337" s="1" t="s">
        <v>2794</v>
      </c>
      <c r="B337" s="1">
        <v>2020</v>
      </c>
      <c r="C337" s="1" t="s">
        <v>932</v>
      </c>
      <c r="D337" s="6" t="s">
        <v>920</v>
      </c>
      <c r="E337" s="1" t="s">
        <v>920</v>
      </c>
      <c r="F337" s="1" t="s">
        <v>509</v>
      </c>
      <c r="G337" s="1">
        <v>6060</v>
      </c>
      <c r="H337" s="1">
        <v>78</v>
      </c>
      <c r="I337" s="1">
        <v>317</v>
      </c>
      <c r="J337" s="1">
        <v>1028</v>
      </c>
      <c r="K337" s="1">
        <v>10.25</v>
      </c>
      <c r="L337" s="1">
        <v>3212</v>
      </c>
      <c r="M337" s="1">
        <v>32.5</v>
      </c>
      <c r="N337" s="1">
        <v>8000</v>
      </c>
      <c r="O337" s="1">
        <v>80</v>
      </c>
      <c r="P337" s="1" t="s">
        <v>2196</v>
      </c>
      <c r="Q337" s="3">
        <v>1.86</v>
      </c>
      <c r="S337" s="3">
        <v>5.3</v>
      </c>
      <c r="U337" s="1">
        <v>2600</v>
      </c>
      <c r="V337" s="1">
        <v>26</v>
      </c>
      <c r="W337" s="1">
        <v>808</v>
      </c>
      <c r="X337" s="1">
        <v>104</v>
      </c>
      <c r="Y337" s="3">
        <v>8</v>
      </c>
      <c r="Z337" s="3">
        <v>4.83</v>
      </c>
      <c r="AC337" t="s">
        <v>289</v>
      </c>
      <c r="AD337" t="s">
        <v>289</v>
      </c>
      <c r="AE337">
        <v>121</v>
      </c>
      <c r="AF337">
        <v>4</v>
      </c>
      <c r="AG337">
        <v>3</v>
      </c>
      <c r="AH337" s="1" t="s">
        <v>2795</v>
      </c>
      <c r="AI337" s="1">
        <v>2020</v>
      </c>
      <c r="AL337" s="1" t="s">
        <v>2796</v>
      </c>
      <c r="AN337" s="1" t="s">
        <v>1058</v>
      </c>
      <c r="AR337" s="2"/>
    </row>
    <row r="338" spans="1:53" x14ac:dyDescent="0.3">
      <c r="A338" s="1" t="s">
        <v>9812</v>
      </c>
      <c r="B338" s="1">
        <v>2013</v>
      </c>
      <c r="C338" s="1" t="s">
        <v>932</v>
      </c>
      <c r="D338" s="1" t="s">
        <v>920</v>
      </c>
      <c r="E338" s="1" t="s">
        <v>920</v>
      </c>
      <c r="F338" s="1" t="s">
        <v>450</v>
      </c>
      <c r="G338" s="1">
        <v>6060</v>
      </c>
      <c r="H338" s="1">
        <v>78</v>
      </c>
      <c r="I338" s="1">
        <v>306</v>
      </c>
      <c r="J338" s="1">
        <v>1018</v>
      </c>
      <c r="K338" s="1">
        <v>10.125</v>
      </c>
      <c r="L338" s="1">
        <v>3428</v>
      </c>
      <c r="M338" s="1">
        <v>34.25</v>
      </c>
      <c r="N338" s="1">
        <v>8100</v>
      </c>
      <c r="O338" s="1">
        <v>81</v>
      </c>
      <c r="P338" s="1">
        <v>27</v>
      </c>
      <c r="Q338" s="3">
        <v>1.86</v>
      </c>
      <c r="R338" s="3">
        <v>3.09</v>
      </c>
      <c r="S338" s="3">
        <v>5.3</v>
      </c>
      <c r="T338" s="1">
        <v>2.21</v>
      </c>
      <c r="U338" s="1">
        <v>2812</v>
      </c>
      <c r="V338" s="1">
        <v>28.5</v>
      </c>
      <c r="W338" s="1">
        <v>810</v>
      </c>
      <c r="X338" s="1">
        <v>106</v>
      </c>
      <c r="Y338" s="3">
        <v>7.4</v>
      </c>
      <c r="Z338" s="3">
        <v>4.68</v>
      </c>
      <c r="AB338" s="1" t="s">
        <v>3244</v>
      </c>
      <c r="AC338" s="1" t="s">
        <v>211</v>
      </c>
      <c r="AD338" s="1" t="s">
        <v>211</v>
      </c>
      <c r="AE338" s="1">
        <v>2</v>
      </c>
      <c r="AF338" s="1">
        <v>1</v>
      </c>
      <c r="AG338" s="1">
        <v>1</v>
      </c>
      <c r="AH338" s="1" t="s">
        <v>9813</v>
      </c>
      <c r="AI338" s="1">
        <v>2013</v>
      </c>
      <c r="AJ338" s="1">
        <v>2017</v>
      </c>
      <c r="AK338" s="1">
        <v>39948</v>
      </c>
      <c r="AO338" s="1" t="s">
        <v>9814</v>
      </c>
      <c r="AP338" s="1" t="s">
        <v>9814</v>
      </c>
      <c r="AQ338" s="1">
        <v>39948</v>
      </c>
      <c r="AR338" s="2"/>
      <c r="AS338" s="1">
        <f>IF(AT338&gt;0,1,0)</f>
        <v>0</v>
      </c>
      <c r="AT338" s="1">
        <f>AU338+AV338</f>
        <v>0</v>
      </c>
      <c r="AU338" s="1">
        <v>0</v>
      </c>
      <c r="AV338" s="1">
        <v>0</v>
      </c>
      <c r="AW338" s="1">
        <f>IF(AX338&gt;0,1,0)</f>
        <v>0</v>
      </c>
      <c r="AX338" s="1">
        <f>SUM(AY338+AZ338)</f>
        <v>0</v>
      </c>
      <c r="AY338" s="1">
        <v>0</v>
      </c>
      <c r="AZ338" s="1">
        <v>0</v>
      </c>
      <c r="BA338" s="1">
        <v>39948</v>
      </c>
    </row>
    <row r="339" spans="1:53" x14ac:dyDescent="0.3">
      <c r="A339" s="6" t="s">
        <v>1751</v>
      </c>
      <c r="B339" s="7">
        <v>2022</v>
      </c>
      <c r="C339" s="6" t="s">
        <v>928</v>
      </c>
      <c r="D339" s="6" t="s">
        <v>920</v>
      </c>
      <c r="E339" s="6" t="s">
        <v>920</v>
      </c>
      <c r="F339" s="8" t="s">
        <v>1752</v>
      </c>
      <c r="G339" s="9">
        <v>6060</v>
      </c>
      <c r="H339" s="10">
        <v>78</v>
      </c>
      <c r="I339" s="11">
        <v>318</v>
      </c>
      <c r="J339" s="11"/>
      <c r="K339" s="12">
        <v>9.5</v>
      </c>
      <c r="L339" s="13"/>
      <c r="M339" s="12">
        <v>32.875</v>
      </c>
      <c r="N339" s="13"/>
      <c r="O339" s="12">
        <v>77.375</v>
      </c>
      <c r="P339" s="14"/>
      <c r="Q339" s="9">
        <v>1.85</v>
      </c>
      <c r="R339" s="9"/>
      <c r="S339" s="15">
        <v>5.31</v>
      </c>
      <c r="T339" s="7"/>
      <c r="U339" s="7">
        <v>2712</v>
      </c>
      <c r="V339" s="17">
        <v>27.5</v>
      </c>
      <c r="W339" s="18">
        <v>900</v>
      </c>
      <c r="X339" s="9">
        <v>108</v>
      </c>
      <c r="Y339" s="9"/>
      <c r="Z339" s="9"/>
      <c r="AA339" s="15"/>
      <c r="AC339" s="1" t="s">
        <v>72</v>
      </c>
      <c r="AD339" s="1" t="s">
        <v>72</v>
      </c>
      <c r="AG339" s="1">
        <v>4</v>
      </c>
      <c r="AH339" s="1" t="s">
        <v>1753</v>
      </c>
      <c r="AI339" s="1">
        <v>2022</v>
      </c>
      <c r="AL339" s="19" t="s">
        <v>1754</v>
      </c>
      <c r="AM339" s="19"/>
      <c r="AN339" s="21" t="s">
        <v>1058</v>
      </c>
    </row>
    <row r="340" spans="1:53" x14ac:dyDescent="0.3">
      <c r="A340" s="1" t="s">
        <v>4824</v>
      </c>
      <c r="B340" s="1">
        <v>2018</v>
      </c>
      <c r="C340" s="1" t="s">
        <v>928</v>
      </c>
      <c r="D340" s="6" t="s">
        <v>920</v>
      </c>
      <c r="E340" s="1" t="s">
        <v>920</v>
      </c>
      <c r="F340" s="1" t="s">
        <v>1845</v>
      </c>
      <c r="G340" s="1">
        <v>6060</v>
      </c>
      <c r="H340" s="1">
        <v>78</v>
      </c>
      <c r="I340" s="1">
        <v>320</v>
      </c>
      <c r="J340" s="1">
        <v>1028</v>
      </c>
      <c r="K340" s="1">
        <v>10.25</v>
      </c>
      <c r="L340" s="1">
        <v>3448</v>
      </c>
      <c r="M340" s="1">
        <v>34.5</v>
      </c>
      <c r="N340" s="1">
        <v>8338</v>
      </c>
      <c r="O340" s="1">
        <v>83.375</v>
      </c>
      <c r="P340" s="1">
        <v>19</v>
      </c>
      <c r="Q340" s="3">
        <v>1.85</v>
      </c>
      <c r="S340" s="3">
        <v>5.31</v>
      </c>
      <c r="U340" s="1">
        <v>2312</v>
      </c>
      <c r="V340" s="1">
        <v>23.5</v>
      </c>
      <c r="W340" s="1">
        <v>806</v>
      </c>
      <c r="X340" s="1">
        <v>102</v>
      </c>
      <c r="Y340" s="3">
        <v>7.87</v>
      </c>
      <c r="Z340" s="3">
        <v>4.8</v>
      </c>
      <c r="AB340" s="1" t="s">
        <v>3268</v>
      </c>
      <c r="AC340" s="1" t="s">
        <v>57</v>
      </c>
      <c r="AD340" s="1" t="s">
        <v>57</v>
      </c>
      <c r="AE340" s="1">
        <v>92</v>
      </c>
      <c r="AF340" s="1">
        <v>3</v>
      </c>
      <c r="AG340" s="1">
        <v>2</v>
      </c>
      <c r="AL340" s="1" t="s">
        <v>4825</v>
      </c>
      <c r="AO340" s="1" t="s">
        <v>4826</v>
      </c>
      <c r="AR340" s="2"/>
      <c r="AS340" s="1">
        <f t="shared" ref="AS340:AS346" si="40">IF(AT340&gt;0,1,0)</f>
        <v>0</v>
      </c>
      <c r="AT340" s="1">
        <f t="shared" ref="AT340:AT346" si="41">AU340+AV340</f>
        <v>0</v>
      </c>
      <c r="AU340" s="1">
        <v>0</v>
      </c>
      <c r="AV340" s="1">
        <v>0</v>
      </c>
      <c r="AW340" s="1">
        <f t="shared" ref="AW340:AW346" si="42">IF(AX340&gt;0,1,0)</f>
        <v>0</v>
      </c>
      <c r="AX340" s="1">
        <f t="shared" ref="AX340:AX346" si="43">SUM(AY340+AZ340)</f>
        <v>0</v>
      </c>
      <c r="AY340" s="1">
        <v>0</v>
      </c>
      <c r="AZ340" s="1">
        <v>0</v>
      </c>
    </row>
    <row r="341" spans="1:53" x14ac:dyDescent="0.3">
      <c r="A341" s="1" t="s">
        <v>17452</v>
      </c>
      <c r="B341" s="1">
        <v>2005</v>
      </c>
      <c r="C341" s="1" t="s">
        <v>932</v>
      </c>
      <c r="D341" s="6" t="s">
        <v>920</v>
      </c>
      <c r="E341" s="1" t="s">
        <v>920</v>
      </c>
      <c r="F341" s="1" t="s">
        <v>265</v>
      </c>
      <c r="G341" s="1">
        <v>6060</v>
      </c>
      <c r="H341" s="1">
        <v>78</v>
      </c>
      <c r="I341" s="1">
        <v>306</v>
      </c>
      <c r="J341" s="1">
        <v>1058</v>
      </c>
      <c r="K341" s="1">
        <v>10.625</v>
      </c>
      <c r="L341" s="1">
        <v>3300</v>
      </c>
      <c r="M341" s="1">
        <v>33</v>
      </c>
      <c r="P341" s="1">
        <v>14</v>
      </c>
      <c r="Q341" s="3">
        <v>1.88</v>
      </c>
      <c r="R341" s="3">
        <v>3.12</v>
      </c>
      <c r="S341" s="3">
        <v>5.31</v>
      </c>
      <c r="T341" s="1">
        <v>2.1899999999999902</v>
      </c>
      <c r="U341" s="1">
        <v>3200</v>
      </c>
      <c r="V341" s="1">
        <v>32</v>
      </c>
      <c r="W341" s="1">
        <v>805</v>
      </c>
      <c r="X341" s="1">
        <v>101</v>
      </c>
      <c r="Y341" s="3">
        <v>7.74</v>
      </c>
      <c r="Z341" s="3">
        <v>4.68</v>
      </c>
      <c r="AB341" s="1" t="s">
        <v>3256</v>
      </c>
      <c r="AC341" s="1" t="s">
        <v>668</v>
      </c>
      <c r="AD341" s="1" t="s">
        <v>668</v>
      </c>
      <c r="AE341" s="1">
        <v>150</v>
      </c>
      <c r="AF341" s="1">
        <v>5</v>
      </c>
      <c r="AG341" s="1">
        <v>3</v>
      </c>
      <c r="AH341" s="1" t="s">
        <v>17453</v>
      </c>
      <c r="AI341" s="1">
        <v>2005</v>
      </c>
      <c r="AK341" s="1">
        <v>29977</v>
      </c>
      <c r="AO341" s="1" t="s">
        <v>17454</v>
      </c>
      <c r="AP341" s="1" t="s">
        <v>17454</v>
      </c>
      <c r="AQ341" s="1">
        <v>29977</v>
      </c>
      <c r="AR341" s="2"/>
      <c r="AS341" s="1">
        <f t="shared" si="40"/>
        <v>0</v>
      </c>
      <c r="AT341" s="1">
        <f t="shared" si="41"/>
        <v>0</v>
      </c>
      <c r="AU341" s="1">
        <v>0</v>
      </c>
      <c r="AV341" s="1">
        <v>0</v>
      </c>
      <c r="AW341" s="1">
        <f t="shared" si="42"/>
        <v>0</v>
      </c>
      <c r="AX341" s="1">
        <f t="shared" si="43"/>
        <v>0</v>
      </c>
      <c r="AY341" s="1">
        <v>0</v>
      </c>
      <c r="AZ341" s="1">
        <v>0</v>
      </c>
      <c r="BA341" s="1">
        <v>29977</v>
      </c>
    </row>
    <row r="342" spans="1:53" x14ac:dyDescent="0.3">
      <c r="A342" s="1" t="s">
        <v>10708</v>
      </c>
      <c r="B342" s="1">
        <v>2012</v>
      </c>
      <c r="C342" s="1" t="s">
        <v>928</v>
      </c>
      <c r="D342" s="1" t="s">
        <v>920</v>
      </c>
      <c r="E342" s="1" t="s">
        <v>920</v>
      </c>
      <c r="F342" s="1" t="s">
        <v>579</v>
      </c>
      <c r="G342" s="1">
        <v>6060</v>
      </c>
      <c r="H342" s="1">
        <v>78</v>
      </c>
      <c r="I342" s="1">
        <v>315</v>
      </c>
      <c r="J342" s="1">
        <v>1000</v>
      </c>
      <c r="K342" s="1">
        <v>10</v>
      </c>
      <c r="L342" s="1">
        <v>3378</v>
      </c>
      <c r="M342" s="1">
        <v>33.875</v>
      </c>
      <c r="N342" s="1">
        <v>7978</v>
      </c>
      <c r="O342" s="1">
        <v>79.875</v>
      </c>
      <c r="Q342" s="3">
        <v>1.82</v>
      </c>
      <c r="R342" s="3">
        <v>3.05</v>
      </c>
      <c r="S342" s="3">
        <v>5.32</v>
      </c>
      <c r="T342" s="1">
        <v>2.27</v>
      </c>
      <c r="U342" s="1">
        <v>2912</v>
      </c>
      <c r="V342" s="1">
        <v>29.5</v>
      </c>
      <c r="W342" s="1">
        <v>804</v>
      </c>
      <c r="X342" s="1">
        <v>100</v>
      </c>
      <c r="Y342" s="3">
        <v>7.71</v>
      </c>
      <c r="Z342" s="3">
        <v>4.54</v>
      </c>
      <c r="AB342" s="1" t="s">
        <v>2252</v>
      </c>
      <c r="AC342" s="1" t="s">
        <v>256</v>
      </c>
      <c r="AD342" s="1" t="s">
        <v>256</v>
      </c>
      <c r="AE342" s="1">
        <v>241</v>
      </c>
      <c r="AF342" s="1">
        <v>7</v>
      </c>
      <c r="AG342" s="1">
        <v>3</v>
      </c>
      <c r="AH342" s="1" t="s">
        <v>10709</v>
      </c>
      <c r="AI342" s="1">
        <v>2012</v>
      </c>
      <c r="AK342" s="1">
        <v>38772</v>
      </c>
      <c r="AO342" s="1" t="s">
        <v>10710</v>
      </c>
      <c r="AP342" s="1" t="s">
        <v>10710</v>
      </c>
      <c r="AQ342" s="1">
        <v>38772</v>
      </c>
      <c r="AR342" s="2"/>
      <c r="AS342" s="1">
        <f t="shared" si="40"/>
        <v>0</v>
      </c>
      <c r="AT342" s="1">
        <f t="shared" si="41"/>
        <v>0</v>
      </c>
      <c r="AU342" s="1">
        <v>0</v>
      </c>
      <c r="AV342" s="1">
        <v>0</v>
      </c>
      <c r="AW342" s="1">
        <f t="shared" si="42"/>
        <v>0</v>
      </c>
      <c r="AX342" s="1">
        <f t="shared" si="43"/>
        <v>0</v>
      </c>
      <c r="AY342" s="1">
        <v>0</v>
      </c>
      <c r="AZ342" s="1">
        <v>0</v>
      </c>
      <c r="BA342" s="1">
        <v>38772</v>
      </c>
    </row>
    <row r="343" spans="1:53" x14ac:dyDescent="0.3">
      <c r="A343" s="1" t="s">
        <v>8772</v>
      </c>
      <c r="B343" s="1">
        <v>2014</v>
      </c>
      <c r="C343" s="1" t="s">
        <v>928</v>
      </c>
      <c r="D343" s="1" t="s">
        <v>920</v>
      </c>
      <c r="E343" s="1" t="s">
        <v>920</v>
      </c>
      <c r="F343" s="1" t="s">
        <v>272</v>
      </c>
      <c r="G343" s="1">
        <v>6060</v>
      </c>
      <c r="H343" s="1">
        <v>78</v>
      </c>
      <c r="I343" s="1">
        <v>311</v>
      </c>
      <c r="J343" s="1">
        <v>978</v>
      </c>
      <c r="K343" s="1">
        <v>9.875</v>
      </c>
      <c r="L343" s="1">
        <v>3500</v>
      </c>
      <c r="M343" s="1">
        <v>35</v>
      </c>
      <c r="N343" s="1">
        <v>8300</v>
      </c>
      <c r="O343" s="1">
        <v>83</v>
      </c>
      <c r="P343" s="1">
        <v>22</v>
      </c>
      <c r="Q343" s="3">
        <v>1.86</v>
      </c>
      <c r="R343" s="3">
        <v>3.08</v>
      </c>
      <c r="S343" s="3">
        <v>5.34</v>
      </c>
      <c r="T343" s="1">
        <v>2.2599999999999998</v>
      </c>
      <c r="U343" s="1">
        <v>2900</v>
      </c>
      <c r="V343" s="1">
        <v>29</v>
      </c>
      <c r="W343" s="1">
        <v>807</v>
      </c>
      <c r="X343" s="1">
        <v>103</v>
      </c>
      <c r="Y343" s="3">
        <v>7.42</v>
      </c>
      <c r="Z343" s="3">
        <v>4.5599999999999996</v>
      </c>
      <c r="AB343" s="1" t="s">
        <v>3244</v>
      </c>
      <c r="AC343" s="1" t="s">
        <v>488</v>
      </c>
      <c r="AD343" s="1" t="s">
        <v>488</v>
      </c>
      <c r="AE343" s="1">
        <v>19</v>
      </c>
      <c r="AF343" s="1">
        <v>1</v>
      </c>
      <c r="AG343" s="1">
        <v>1</v>
      </c>
      <c r="AH343" s="1" t="s">
        <v>8773</v>
      </c>
      <c r="AI343" s="1">
        <v>2014</v>
      </c>
      <c r="AJ343" s="1">
        <v>2018</v>
      </c>
      <c r="AK343" s="1">
        <v>41245</v>
      </c>
      <c r="AO343" s="1" t="s">
        <v>8774</v>
      </c>
      <c r="AP343" s="1" t="s">
        <v>8774</v>
      </c>
      <c r="AQ343" s="1">
        <v>41245</v>
      </c>
      <c r="AR343" s="2"/>
      <c r="AS343" s="1">
        <f t="shared" si="40"/>
        <v>0</v>
      </c>
      <c r="AT343" s="1">
        <f t="shared" si="41"/>
        <v>0</v>
      </c>
      <c r="AU343" s="1">
        <v>0</v>
      </c>
      <c r="AV343" s="1">
        <v>0</v>
      </c>
      <c r="AW343" s="1">
        <f t="shared" si="42"/>
        <v>0</v>
      </c>
      <c r="AX343" s="1">
        <f t="shared" si="43"/>
        <v>0</v>
      </c>
      <c r="AY343" s="1">
        <v>0</v>
      </c>
      <c r="AZ343" s="1">
        <v>0</v>
      </c>
      <c r="BA343" s="1">
        <v>41245</v>
      </c>
    </row>
    <row r="344" spans="1:53" x14ac:dyDescent="0.3">
      <c r="A344" s="1" t="s">
        <v>8811</v>
      </c>
      <c r="B344" s="1">
        <v>2014</v>
      </c>
      <c r="C344" s="1" t="s">
        <v>928</v>
      </c>
      <c r="D344" s="1" t="s">
        <v>920</v>
      </c>
      <c r="E344" s="1" t="s">
        <v>920</v>
      </c>
      <c r="F344" s="1" t="s">
        <v>446</v>
      </c>
      <c r="G344" s="1">
        <v>6060</v>
      </c>
      <c r="H344" s="1">
        <v>78</v>
      </c>
      <c r="I344" s="1">
        <v>314</v>
      </c>
      <c r="J344" s="1">
        <v>978</v>
      </c>
      <c r="K344" s="1">
        <v>9.875</v>
      </c>
      <c r="L344" s="1">
        <v>3538</v>
      </c>
      <c r="M344" s="1">
        <v>35.375</v>
      </c>
      <c r="N344" s="1">
        <v>8458</v>
      </c>
      <c r="O344" s="1">
        <v>84.625</v>
      </c>
      <c r="Q344" s="3">
        <v>1.98</v>
      </c>
      <c r="R344" s="3">
        <v>3.19</v>
      </c>
      <c r="S344" s="3">
        <v>5.35</v>
      </c>
      <c r="T344" s="1">
        <v>2.1599999999999899</v>
      </c>
      <c r="U344" s="1">
        <v>2112</v>
      </c>
      <c r="V344" s="1">
        <v>21.5</v>
      </c>
      <c r="W344" s="1">
        <v>810</v>
      </c>
      <c r="X344" s="1">
        <v>106</v>
      </c>
      <c r="Y344" s="3">
        <v>7.93</v>
      </c>
      <c r="Z344" s="3">
        <v>4.95</v>
      </c>
      <c r="AB344" s="1" t="s">
        <v>2252</v>
      </c>
      <c r="AC344" s="1" t="s">
        <v>197</v>
      </c>
      <c r="AD344" s="1" t="s">
        <v>197</v>
      </c>
      <c r="AE344" s="1">
        <v>66</v>
      </c>
      <c r="AF344" s="1">
        <v>3</v>
      </c>
      <c r="AG344" s="1">
        <v>2</v>
      </c>
      <c r="AH344" s="1" t="s">
        <v>8812</v>
      </c>
      <c r="AI344" s="1">
        <v>2014</v>
      </c>
      <c r="AK344" s="1">
        <v>41295</v>
      </c>
      <c r="AO344" s="1" t="s">
        <v>8813</v>
      </c>
      <c r="AP344" s="1" t="s">
        <v>8813</v>
      </c>
      <c r="AQ344" s="1">
        <v>41295</v>
      </c>
      <c r="AR344" s="2"/>
      <c r="AS344" s="1">
        <f t="shared" si="40"/>
        <v>0</v>
      </c>
      <c r="AT344" s="1">
        <f t="shared" si="41"/>
        <v>0</v>
      </c>
      <c r="AU344" s="1">
        <v>0</v>
      </c>
      <c r="AV344" s="1">
        <v>0</v>
      </c>
      <c r="AW344" s="1">
        <f t="shared" si="42"/>
        <v>0</v>
      </c>
      <c r="AX344" s="1">
        <f t="shared" si="43"/>
        <v>0</v>
      </c>
      <c r="AY344" s="1">
        <v>0</v>
      </c>
      <c r="AZ344" s="1">
        <v>0</v>
      </c>
      <c r="BA344" s="1">
        <v>41295</v>
      </c>
    </row>
    <row r="345" spans="1:53" x14ac:dyDescent="0.3">
      <c r="A345" s="1" t="s">
        <v>8760</v>
      </c>
      <c r="B345" s="1">
        <v>2014</v>
      </c>
      <c r="C345" s="1" t="s">
        <v>932</v>
      </c>
      <c r="D345" s="1" t="s">
        <v>920</v>
      </c>
      <c r="E345" s="1" t="s">
        <v>920</v>
      </c>
      <c r="F345" s="1" t="s">
        <v>192</v>
      </c>
      <c r="G345" s="1">
        <v>6060</v>
      </c>
      <c r="H345" s="1">
        <v>78</v>
      </c>
      <c r="I345" s="1">
        <v>309</v>
      </c>
      <c r="J345" s="1">
        <v>968</v>
      </c>
      <c r="K345" s="1">
        <v>9.75</v>
      </c>
      <c r="L345" s="1">
        <v>3400</v>
      </c>
      <c r="M345" s="1">
        <v>34</v>
      </c>
      <c r="N345" s="1">
        <v>8128</v>
      </c>
      <c r="O345" s="1">
        <v>81.25</v>
      </c>
      <c r="P345" s="1">
        <v>28</v>
      </c>
      <c r="Q345" s="3">
        <v>1.9</v>
      </c>
      <c r="R345" s="3">
        <v>2.94</v>
      </c>
      <c r="S345" s="3">
        <v>5.37</v>
      </c>
      <c r="T345" s="1">
        <v>2.4300000000000002</v>
      </c>
      <c r="U345" s="1">
        <v>2600</v>
      </c>
      <c r="V345" s="1">
        <v>26</v>
      </c>
      <c r="W345" s="1">
        <v>805</v>
      </c>
      <c r="X345" s="1">
        <v>101</v>
      </c>
      <c r="Y345" s="3">
        <v>7.79</v>
      </c>
      <c r="Z345" s="3">
        <v>4.6399999999999997</v>
      </c>
      <c r="AB345" s="1" t="s">
        <v>3240</v>
      </c>
      <c r="AC345" s="1" t="s">
        <v>146</v>
      </c>
      <c r="AD345" s="1" t="s">
        <v>146</v>
      </c>
      <c r="AE345" s="1">
        <v>59</v>
      </c>
      <c r="AF345" s="1">
        <v>2</v>
      </c>
      <c r="AG345" s="1">
        <v>2</v>
      </c>
      <c r="AH345" s="1" t="s">
        <v>8761</v>
      </c>
      <c r="AI345" s="1">
        <v>2014</v>
      </c>
      <c r="AJ345" s="1">
        <v>2017</v>
      </c>
      <c r="AK345" s="1">
        <v>41288</v>
      </c>
      <c r="AO345" s="1" t="s">
        <v>8762</v>
      </c>
      <c r="AP345" s="1" t="s">
        <v>8762</v>
      </c>
      <c r="AQ345" s="1">
        <v>41288</v>
      </c>
      <c r="AR345" s="2"/>
      <c r="AS345" s="1">
        <f t="shared" si="40"/>
        <v>0</v>
      </c>
      <c r="AT345" s="1">
        <f t="shared" si="41"/>
        <v>0</v>
      </c>
      <c r="AU345" s="1">
        <v>0</v>
      </c>
      <c r="AV345" s="1">
        <v>0</v>
      </c>
      <c r="AW345" s="1">
        <f t="shared" si="42"/>
        <v>0</v>
      </c>
      <c r="AX345" s="1">
        <f t="shared" si="43"/>
        <v>0</v>
      </c>
      <c r="AY345" s="1">
        <v>0</v>
      </c>
      <c r="AZ345" s="1">
        <v>0</v>
      </c>
      <c r="BA345" s="1">
        <v>41288</v>
      </c>
    </row>
    <row r="346" spans="1:53" x14ac:dyDescent="0.3">
      <c r="A346" s="1" t="s">
        <v>12733</v>
      </c>
      <c r="B346" s="1">
        <v>2010</v>
      </c>
      <c r="C346" s="1" t="s">
        <v>928</v>
      </c>
      <c r="D346" s="1" t="s">
        <v>920</v>
      </c>
      <c r="E346" s="1" t="s">
        <v>920</v>
      </c>
      <c r="F346" s="1" t="s">
        <v>377</v>
      </c>
      <c r="G346" s="1">
        <v>6060</v>
      </c>
      <c r="H346" s="1">
        <v>78</v>
      </c>
      <c r="I346" s="1">
        <v>311</v>
      </c>
      <c r="J346" s="1">
        <v>1028</v>
      </c>
      <c r="K346" s="1">
        <v>10.25</v>
      </c>
      <c r="L346" s="1">
        <v>3348</v>
      </c>
      <c r="M346" s="1">
        <v>33.5</v>
      </c>
      <c r="P346" s="1">
        <v>20</v>
      </c>
      <c r="Q346" s="3">
        <v>1.94</v>
      </c>
      <c r="R346" s="3">
        <v>3.17</v>
      </c>
      <c r="S346" s="3">
        <v>5.44</v>
      </c>
      <c r="T346" s="1">
        <v>2.27</v>
      </c>
      <c r="U346" s="1">
        <v>2112</v>
      </c>
      <c r="V346" s="1">
        <v>21.5</v>
      </c>
      <c r="W346" s="1">
        <v>705</v>
      </c>
      <c r="X346" s="1">
        <v>89</v>
      </c>
      <c r="Y346" s="3">
        <v>7.89</v>
      </c>
      <c r="Z346" s="3">
        <v>4.87</v>
      </c>
      <c r="AB346" s="1" t="s">
        <v>2252</v>
      </c>
      <c r="AC346" s="1" t="s">
        <v>72</v>
      </c>
      <c r="AD346" s="1" t="s">
        <v>72</v>
      </c>
      <c r="AG346" s="1">
        <v>4</v>
      </c>
      <c r="AH346" s="1" t="s">
        <v>12734</v>
      </c>
      <c r="AI346" s="1">
        <v>2010</v>
      </c>
      <c r="AK346" s="1">
        <v>35717</v>
      </c>
      <c r="AO346" s="1" t="s">
        <v>12735</v>
      </c>
      <c r="AP346" s="1" t="s">
        <v>12735</v>
      </c>
      <c r="AQ346" s="1">
        <v>35717</v>
      </c>
      <c r="AR346" s="2"/>
      <c r="AS346" s="1">
        <f t="shared" si="40"/>
        <v>0</v>
      </c>
      <c r="AT346" s="1">
        <f t="shared" si="41"/>
        <v>0</v>
      </c>
      <c r="AU346" s="1">
        <v>0</v>
      </c>
      <c r="AV346" s="1">
        <v>0</v>
      </c>
      <c r="AW346" s="1">
        <f t="shared" si="42"/>
        <v>0</v>
      </c>
      <c r="AX346" s="1">
        <f t="shared" si="43"/>
        <v>0</v>
      </c>
      <c r="AY346" s="1">
        <v>0</v>
      </c>
      <c r="AZ346" s="1">
        <v>0</v>
      </c>
      <c r="BA346" s="1">
        <v>35717</v>
      </c>
    </row>
    <row r="347" spans="1:53" x14ac:dyDescent="0.3">
      <c r="A347" s="1" t="s">
        <v>2709</v>
      </c>
      <c r="B347" s="1">
        <v>2020</v>
      </c>
      <c r="C347" s="1" t="s">
        <v>928</v>
      </c>
      <c r="D347" s="6" t="s">
        <v>920</v>
      </c>
      <c r="E347" s="1" t="s">
        <v>920</v>
      </c>
      <c r="F347" s="1" t="s">
        <v>223</v>
      </c>
      <c r="G347" s="1">
        <v>6060</v>
      </c>
      <c r="H347" s="1">
        <v>78</v>
      </c>
      <c r="I347" s="1">
        <v>331</v>
      </c>
      <c r="J347" s="1">
        <v>948</v>
      </c>
      <c r="K347" s="1">
        <v>9.5</v>
      </c>
      <c r="L347" s="1">
        <v>3468</v>
      </c>
      <c r="M347" s="1">
        <v>34.75</v>
      </c>
      <c r="N347" s="1">
        <v>8268</v>
      </c>
      <c r="O347" s="1">
        <v>82.75</v>
      </c>
      <c r="P347" s="1">
        <v>21</v>
      </c>
      <c r="Q347" s="3">
        <v>1.95</v>
      </c>
      <c r="S347" s="3">
        <v>5.52</v>
      </c>
      <c r="U347" s="1">
        <v>2500</v>
      </c>
      <c r="V347" s="1">
        <v>25</v>
      </c>
      <c r="W347" s="1" t="s">
        <v>2196</v>
      </c>
      <c r="X347" s="1" t="s">
        <v>2196</v>
      </c>
      <c r="Y347" s="3" t="s">
        <v>2196</v>
      </c>
      <c r="Z347" s="3" t="s">
        <v>2196</v>
      </c>
      <c r="AC347"/>
      <c r="AD347"/>
      <c r="AE347"/>
      <c r="AF347"/>
      <c r="AG347">
        <v>4</v>
      </c>
      <c r="AH347" s="1" t="s">
        <v>2710</v>
      </c>
      <c r="AI347" s="1">
        <v>2020</v>
      </c>
      <c r="AL347" s="1" t="s">
        <v>2711</v>
      </c>
      <c r="AN347" s="1" t="s">
        <v>970</v>
      </c>
      <c r="AR347" s="2"/>
    </row>
    <row r="348" spans="1:53" x14ac:dyDescent="0.3">
      <c r="A348" s="1" t="s">
        <v>19346</v>
      </c>
      <c r="B348" s="1">
        <v>2003</v>
      </c>
      <c r="C348" s="1" t="s">
        <v>928</v>
      </c>
      <c r="D348" s="6" t="s">
        <v>920</v>
      </c>
      <c r="E348" s="1" t="s">
        <v>920</v>
      </c>
      <c r="F348" s="1" t="s">
        <v>424</v>
      </c>
      <c r="G348" s="1">
        <v>6060</v>
      </c>
      <c r="H348" s="1">
        <v>78</v>
      </c>
      <c r="I348" s="1">
        <v>333</v>
      </c>
      <c r="J348" s="1">
        <v>1018</v>
      </c>
      <c r="K348" s="1">
        <v>10.125</v>
      </c>
      <c r="L348" s="1">
        <v>3378</v>
      </c>
      <c r="M348" s="1">
        <v>33.875</v>
      </c>
      <c r="P348" s="1">
        <v>17</v>
      </c>
      <c r="Q348" s="3">
        <v>1.92</v>
      </c>
      <c r="R348" s="3">
        <v>3.21</v>
      </c>
      <c r="S348" s="3">
        <v>5.53</v>
      </c>
      <c r="T348" s="1">
        <v>2.3199999999999998</v>
      </c>
      <c r="U348" s="1">
        <v>2700</v>
      </c>
      <c r="V348" s="1">
        <v>27</v>
      </c>
      <c r="W348" s="1">
        <v>708</v>
      </c>
      <c r="X348" s="1">
        <v>92</v>
      </c>
      <c r="Y348" s="3">
        <v>8.43</v>
      </c>
      <c r="Z348" s="3">
        <v>4.82</v>
      </c>
      <c r="AB348" s="1" t="s">
        <v>9424</v>
      </c>
      <c r="AC348" s="1" t="s">
        <v>72</v>
      </c>
      <c r="AD348" s="1" t="s">
        <v>72</v>
      </c>
      <c r="AG348" s="1">
        <v>4</v>
      </c>
      <c r="AH348" s="1" t="s">
        <v>19347</v>
      </c>
      <c r="AI348" s="1">
        <v>2003</v>
      </c>
      <c r="AK348" s="1">
        <v>28452</v>
      </c>
      <c r="AO348" s="1" t="s">
        <v>19348</v>
      </c>
      <c r="AP348" s="1" t="s">
        <v>19348</v>
      </c>
      <c r="AQ348" s="1">
        <v>28452</v>
      </c>
      <c r="AR348" s="2"/>
      <c r="AS348" s="1">
        <f>IF(AT348&gt;0,1,0)</f>
        <v>0</v>
      </c>
      <c r="AT348" s="1">
        <f>AU348+AV348</f>
        <v>0</v>
      </c>
      <c r="AU348" s="1">
        <v>0</v>
      </c>
      <c r="AV348" s="1">
        <v>0</v>
      </c>
      <c r="AW348" s="1">
        <f>IF(AX348&gt;0,1,0)</f>
        <v>0</v>
      </c>
      <c r="AX348" s="1">
        <f>SUM(AY348+AZ348)</f>
        <v>0</v>
      </c>
      <c r="AY348" s="1">
        <v>0</v>
      </c>
      <c r="AZ348" s="1">
        <v>0</v>
      </c>
      <c r="BA348" s="1">
        <v>28452</v>
      </c>
    </row>
    <row r="349" spans="1:53" x14ac:dyDescent="0.3">
      <c r="A349" s="1" t="s">
        <v>11641</v>
      </c>
      <c r="B349" s="1">
        <v>2011</v>
      </c>
      <c r="C349" s="1" t="s">
        <v>928</v>
      </c>
      <c r="D349" s="1" t="s">
        <v>920</v>
      </c>
      <c r="E349" s="1" t="s">
        <v>920</v>
      </c>
      <c r="F349" s="1" t="s">
        <v>2982</v>
      </c>
      <c r="G349" s="1">
        <v>6060</v>
      </c>
      <c r="H349" s="1">
        <v>78</v>
      </c>
      <c r="I349" s="1">
        <v>325</v>
      </c>
      <c r="J349" s="1">
        <v>1058</v>
      </c>
      <c r="K349" s="1">
        <v>10.625</v>
      </c>
      <c r="L349" s="1">
        <v>3400</v>
      </c>
      <c r="M349" s="1">
        <v>34</v>
      </c>
      <c r="N349" s="1">
        <v>8138</v>
      </c>
      <c r="O349" s="1">
        <v>81.375</v>
      </c>
      <c r="P349" s="1">
        <v>25</v>
      </c>
      <c r="Q349" s="3">
        <v>1.89</v>
      </c>
      <c r="R349" s="3">
        <v>3.15</v>
      </c>
      <c r="S349" s="3">
        <v>5.54</v>
      </c>
      <c r="T349" s="1">
        <v>2.39</v>
      </c>
      <c r="U349" s="1">
        <v>2612</v>
      </c>
      <c r="V349" s="1">
        <v>26.5</v>
      </c>
      <c r="W349" s="1">
        <v>803</v>
      </c>
      <c r="X349" s="1">
        <v>99</v>
      </c>
      <c r="Y349" s="3">
        <v>8.25</v>
      </c>
      <c r="Z349" s="3">
        <v>5</v>
      </c>
      <c r="AB349" s="1" t="s">
        <v>3293</v>
      </c>
      <c r="AC349" s="1" t="s">
        <v>72</v>
      </c>
      <c r="AD349" s="1" t="s">
        <v>72</v>
      </c>
      <c r="AG349" s="1">
        <v>4</v>
      </c>
      <c r="AH349" s="1" t="s">
        <v>11642</v>
      </c>
      <c r="AI349" s="1">
        <v>2011</v>
      </c>
      <c r="AK349" s="1">
        <v>37722</v>
      </c>
      <c r="AO349" s="1" t="s">
        <v>11643</v>
      </c>
      <c r="AP349" s="1" t="s">
        <v>11643</v>
      </c>
      <c r="AQ349" s="1">
        <v>37722</v>
      </c>
      <c r="AR349" s="2"/>
      <c r="AS349" s="1">
        <f>IF(AT349&gt;0,1,0)</f>
        <v>0</v>
      </c>
      <c r="AT349" s="1">
        <f>AU349+AV349</f>
        <v>0</v>
      </c>
      <c r="AU349" s="1">
        <v>0</v>
      </c>
      <c r="AV349" s="1">
        <v>0</v>
      </c>
      <c r="AW349" s="1">
        <f>IF(AX349&gt;0,1,0)</f>
        <v>0</v>
      </c>
      <c r="AX349" s="1">
        <f>SUM(AY349+AZ349)</f>
        <v>0</v>
      </c>
      <c r="AY349" s="1">
        <v>0</v>
      </c>
      <c r="AZ349" s="1">
        <v>0</v>
      </c>
      <c r="BA349" s="1">
        <v>37722</v>
      </c>
    </row>
    <row r="350" spans="1:53" x14ac:dyDescent="0.3">
      <c r="A350" s="1" t="s">
        <v>14600</v>
      </c>
      <c r="B350" s="1">
        <v>2008</v>
      </c>
      <c r="C350" s="1" t="s">
        <v>928</v>
      </c>
      <c r="D350" s="1" t="s">
        <v>920</v>
      </c>
      <c r="E350" s="1" t="s">
        <v>920</v>
      </c>
      <c r="F350" s="1" t="s">
        <v>95</v>
      </c>
      <c r="G350" s="1">
        <v>6060</v>
      </c>
      <c r="H350" s="1">
        <v>78</v>
      </c>
      <c r="I350" s="1">
        <v>322</v>
      </c>
      <c r="J350" s="1">
        <v>928</v>
      </c>
      <c r="K350" s="1">
        <v>9.25</v>
      </c>
      <c r="L350" s="1">
        <v>3538</v>
      </c>
      <c r="M350" s="1">
        <v>35.375</v>
      </c>
      <c r="P350" s="1">
        <v>27</v>
      </c>
      <c r="Q350" s="3">
        <v>1.83</v>
      </c>
      <c r="R350" s="3">
        <v>3.1</v>
      </c>
      <c r="S350" s="3">
        <v>5.56</v>
      </c>
      <c r="T350" s="1">
        <v>2.4599999999999902</v>
      </c>
      <c r="U350" s="1">
        <v>2212</v>
      </c>
      <c r="V350" s="1">
        <v>22.5</v>
      </c>
      <c r="W350" s="1">
        <v>806</v>
      </c>
      <c r="X350" s="1">
        <v>102</v>
      </c>
      <c r="AB350" s="1" t="s">
        <v>6971</v>
      </c>
      <c r="AC350" s="1" t="s">
        <v>319</v>
      </c>
      <c r="AD350" s="1" t="s">
        <v>319</v>
      </c>
      <c r="AE350" s="1">
        <v>19</v>
      </c>
      <c r="AF350" s="1">
        <v>1</v>
      </c>
      <c r="AG350" s="1">
        <v>1</v>
      </c>
      <c r="AH350" s="1" t="s">
        <v>14601</v>
      </c>
      <c r="AI350" s="1">
        <v>2008</v>
      </c>
      <c r="AK350" s="1">
        <v>33100</v>
      </c>
      <c r="AO350" s="1" t="s">
        <v>14602</v>
      </c>
      <c r="AP350" s="1" t="s">
        <v>14602</v>
      </c>
      <c r="AQ350" s="1">
        <v>33100</v>
      </c>
      <c r="AR350" s="2"/>
      <c r="AS350" s="1">
        <f>IF(AT350&gt;0,1,0)</f>
        <v>0</v>
      </c>
      <c r="AT350" s="1">
        <f>AU350+AV350</f>
        <v>0</v>
      </c>
      <c r="AU350" s="1">
        <v>0</v>
      </c>
      <c r="AV350" s="1">
        <v>0</v>
      </c>
      <c r="AW350" s="1">
        <f>IF(AX350&gt;0,1,0)</f>
        <v>0</v>
      </c>
      <c r="AX350" s="1">
        <f>SUM(AY350+AZ350)</f>
        <v>0</v>
      </c>
      <c r="AY350" s="1">
        <v>0</v>
      </c>
      <c r="AZ350" s="1">
        <v>0</v>
      </c>
      <c r="BA350" s="1">
        <v>33100</v>
      </c>
    </row>
    <row r="351" spans="1:53" x14ac:dyDescent="0.3">
      <c r="A351" s="1" t="s">
        <v>2767</v>
      </c>
      <c r="B351" s="1">
        <v>2020</v>
      </c>
      <c r="C351" s="1" t="s">
        <v>928</v>
      </c>
      <c r="D351" s="6" t="s">
        <v>920</v>
      </c>
      <c r="E351" s="1" t="s">
        <v>920</v>
      </c>
      <c r="F351" s="1" t="s">
        <v>201</v>
      </c>
      <c r="G351" s="1">
        <v>6060</v>
      </c>
      <c r="H351" s="1">
        <v>78</v>
      </c>
      <c r="I351" s="1">
        <v>315</v>
      </c>
      <c r="J351" s="1">
        <v>1048</v>
      </c>
      <c r="K351" s="1">
        <v>10.5</v>
      </c>
      <c r="L351" s="1">
        <v>3428</v>
      </c>
      <c r="M351" s="1">
        <v>34.25</v>
      </c>
      <c r="N351" s="1">
        <v>8318</v>
      </c>
      <c r="O351" s="1">
        <v>83.125</v>
      </c>
      <c r="P351" s="1" t="s">
        <v>2196</v>
      </c>
      <c r="Q351" s="3" t="s">
        <v>2196</v>
      </c>
      <c r="S351" s="3" t="s">
        <v>2196</v>
      </c>
      <c r="U351" s="1" t="s">
        <v>2196</v>
      </c>
      <c r="V351" s="1" t="s">
        <v>2196</v>
      </c>
      <c r="W351" s="1" t="s">
        <v>2196</v>
      </c>
      <c r="X351" s="1" t="s">
        <v>2196</v>
      </c>
      <c r="Y351" s="3" t="s">
        <v>2196</v>
      </c>
      <c r="Z351" s="3" t="s">
        <v>2196</v>
      </c>
      <c r="AC351" t="s">
        <v>77</v>
      </c>
      <c r="AD351" t="s">
        <v>77</v>
      </c>
      <c r="AE351">
        <v>96</v>
      </c>
      <c r="AF351">
        <v>3</v>
      </c>
      <c r="AG351">
        <v>2</v>
      </c>
      <c r="AH351" s="1" t="s">
        <v>2768</v>
      </c>
      <c r="AI351" s="1">
        <v>2020</v>
      </c>
      <c r="AL351" s="1" t="s">
        <v>2769</v>
      </c>
      <c r="AN351" s="1" t="s">
        <v>1031</v>
      </c>
      <c r="AR351" s="2"/>
    </row>
    <row r="352" spans="1:53" x14ac:dyDescent="0.3">
      <c r="A352" s="1" t="s">
        <v>183</v>
      </c>
      <c r="B352" s="1">
        <v>2023</v>
      </c>
      <c r="C352" s="1" t="s">
        <v>143</v>
      </c>
      <c r="D352" s="1" t="s">
        <v>144</v>
      </c>
      <c r="E352" s="1" t="s">
        <v>55</v>
      </c>
      <c r="F352" s="1" t="s">
        <v>115</v>
      </c>
      <c r="G352" s="1">
        <v>6060</v>
      </c>
      <c r="H352" s="1">
        <v>78</v>
      </c>
      <c r="I352" s="1">
        <v>263</v>
      </c>
      <c r="K352" s="1">
        <v>9.5</v>
      </c>
      <c r="M352" s="1">
        <v>34.25</v>
      </c>
      <c r="O352" s="1">
        <v>80.125</v>
      </c>
      <c r="AC352" s="1" t="s">
        <v>72</v>
      </c>
      <c r="AD352" s="1" t="s">
        <v>72</v>
      </c>
      <c r="AG352" s="1">
        <v>4</v>
      </c>
      <c r="AH352" s="1" t="s">
        <v>184</v>
      </c>
      <c r="AI352" s="1">
        <v>2023</v>
      </c>
      <c r="AM352" s="1">
        <v>2</v>
      </c>
      <c r="AN352" s="1" t="s">
        <v>185</v>
      </c>
    </row>
    <row r="353" spans="1:53" x14ac:dyDescent="0.3">
      <c r="A353" s="1" t="s">
        <v>860</v>
      </c>
      <c r="B353" s="1">
        <v>2023</v>
      </c>
      <c r="C353" s="1" t="s">
        <v>854</v>
      </c>
      <c r="D353" s="1" t="s">
        <v>854</v>
      </c>
      <c r="E353" s="1" t="s">
        <v>854</v>
      </c>
      <c r="F353" s="1" t="s">
        <v>861</v>
      </c>
      <c r="G353" s="1">
        <v>6060</v>
      </c>
      <c r="H353" s="1">
        <v>78</v>
      </c>
      <c r="I353" s="1">
        <v>263</v>
      </c>
      <c r="K353" s="1">
        <v>10</v>
      </c>
      <c r="M353" s="1">
        <v>33.125</v>
      </c>
      <c r="O353" s="1">
        <v>80.25</v>
      </c>
      <c r="P353" s="1">
        <v>16</v>
      </c>
      <c r="AC353" s="1" t="s">
        <v>72</v>
      </c>
      <c r="AD353" s="1" t="s">
        <v>72</v>
      </c>
      <c r="AG353" s="1">
        <v>4</v>
      </c>
      <c r="AH353" s="1" t="s">
        <v>862</v>
      </c>
      <c r="AI353" s="1">
        <v>2023</v>
      </c>
      <c r="AM353" s="1">
        <v>9</v>
      </c>
      <c r="AN353" s="1" t="s">
        <v>863</v>
      </c>
    </row>
    <row r="354" spans="1:53" x14ac:dyDescent="0.3">
      <c r="A354" s="1" t="s">
        <v>1053</v>
      </c>
      <c r="B354" s="1">
        <v>2023</v>
      </c>
      <c r="C354" s="1" t="s">
        <v>928</v>
      </c>
      <c r="D354" s="1" t="s">
        <v>920</v>
      </c>
      <c r="E354" s="1" t="s">
        <v>920</v>
      </c>
      <c r="F354" s="1" t="s">
        <v>81</v>
      </c>
      <c r="G354" s="1">
        <v>6060</v>
      </c>
      <c r="H354" s="1">
        <v>78</v>
      </c>
      <c r="I354" s="1">
        <v>321</v>
      </c>
      <c r="K354" s="1">
        <v>10.5</v>
      </c>
      <c r="M354" s="1">
        <v>32.75</v>
      </c>
      <c r="O354" s="1">
        <v>80.5</v>
      </c>
      <c r="P354" s="1">
        <v>31</v>
      </c>
      <c r="V354" s="1">
        <v>29.5</v>
      </c>
      <c r="X354" s="1">
        <v>109</v>
      </c>
      <c r="Z354" s="3">
        <v>4.59</v>
      </c>
      <c r="AC354" s="1" t="s">
        <v>67</v>
      </c>
      <c r="AD354" s="1" t="s">
        <v>67</v>
      </c>
      <c r="AE354" s="1">
        <v>65</v>
      </c>
      <c r="AF354" s="1">
        <v>3</v>
      </c>
      <c r="AG354" s="1">
        <v>2</v>
      </c>
      <c r="AH354" s="1" t="s">
        <v>1054</v>
      </c>
      <c r="AI354" s="1">
        <v>2023</v>
      </c>
      <c r="AM354" s="1">
        <v>11</v>
      </c>
      <c r="AN354" s="1" t="s">
        <v>1055</v>
      </c>
    </row>
    <row r="355" spans="1:53" x14ac:dyDescent="0.3">
      <c r="A355" s="1" t="s">
        <v>1059</v>
      </c>
      <c r="B355" s="1">
        <v>2023</v>
      </c>
      <c r="C355" s="1" t="s">
        <v>919</v>
      </c>
      <c r="D355" s="1" t="s">
        <v>920</v>
      </c>
      <c r="E355" s="1" t="s">
        <v>920</v>
      </c>
      <c r="F355" s="1" t="s">
        <v>56</v>
      </c>
      <c r="G355" s="1">
        <v>6060</v>
      </c>
      <c r="H355" s="1">
        <v>78</v>
      </c>
      <c r="I355" s="1">
        <v>313</v>
      </c>
      <c r="K355" s="1">
        <v>10.75</v>
      </c>
      <c r="M355" s="1">
        <v>32.75</v>
      </c>
      <c r="O355" s="1">
        <v>80.375</v>
      </c>
      <c r="AC355" s="1" t="s">
        <v>219</v>
      </c>
      <c r="AD355" s="1" t="s">
        <v>219</v>
      </c>
      <c r="AE355" s="1">
        <v>43</v>
      </c>
      <c r="AF355" s="1">
        <v>2</v>
      </c>
      <c r="AG355" s="1">
        <v>2</v>
      </c>
      <c r="AH355" s="1" t="s">
        <v>1060</v>
      </c>
      <c r="AI355" s="1">
        <v>2023</v>
      </c>
      <c r="AM355" s="1">
        <v>11</v>
      </c>
      <c r="AN355" s="1" t="s">
        <v>1061</v>
      </c>
    </row>
    <row r="356" spans="1:53" x14ac:dyDescent="0.3">
      <c r="A356" s="1" t="s">
        <v>1065</v>
      </c>
      <c r="B356" s="1">
        <v>2023</v>
      </c>
      <c r="C356" s="1" t="s">
        <v>932</v>
      </c>
      <c r="D356" s="1" t="s">
        <v>920</v>
      </c>
      <c r="E356" s="1" t="s">
        <v>920</v>
      </c>
      <c r="F356" s="1" t="s">
        <v>250</v>
      </c>
      <c r="G356" s="1">
        <v>6060</v>
      </c>
      <c r="H356" s="1">
        <v>78</v>
      </c>
      <c r="I356" s="1">
        <v>310</v>
      </c>
      <c r="K356" s="1">
        <v>10</v>
      </c>
      <c r="M356" s="1">
        <v>32.125</v>
      </c>
      <c r="O356" s="1">
        <v>77.75</v>
      </c>
      <c r="P356" s="1">
        <v>38</v>
      </c>
      <c r="V356" s="1">
        <v>29</v>
      </c>
      <c r="X356" s="1">
        <v>105</v>
      </c>
      <c r="AC356" s="1" t="s">
        <v>243</v>
      </c>
      <c r="AD356" s="1" t="s">
        <v>243</v>
      </c>
      <c r="AE356" s="1">
        <v>229</v>
      </c>
      <c r="AF356" s="1">
        <v>7</v>
      </c>
      <c r="AG356" s="1">
        <v>3</v>
      </c>
      <c r="AH356" s="1" t="s">
        <v>1066</v>
      </c>
      <c r="AI356" s="1">
        <v>2023</v>
      </c>
      <c r="AM356" s="1">
        <v>11</v>
      </c>
      <c r="AN356" s="1" t="s">
        <v>1067</v>
      </c>
    </row>
    <row r="357" spans="1:53" x14ac:dyDescent="0.3">
      <c r="A357" s="6" t="s">
        <v>2011</v>
      </c>
      <c r="B357" s="7">
        <v>2022</v>
      </c>
      <c r="C357" s="6" t="s">
        <v>854</v>
      </c>
      <c r="D357" s="6" t="s">
        <v>854</v>
      </c>
      <c r="E357" s="6" t="s">
        <v>854</v>
      </c>
      <c r="F357" s="8" t="s">
        <v>150</v>
      </c>
      <c r="G357" s="9">
        <v>6060</v>
      </c>
      <c r="H357" s="10">
        <v>78</v>
      </c>
      <c r="I357" s="23">
        <v>251</v>
      </c>
      <c r="J357" s="23"/>
      <c r="K357" s="10">
        <v>9.625</v>
      </c>
      <c r="L357" s="18"/>
      <c r="M357" s="10">
        <v>34.125</v>
      </c>
      <c r="N357" s="18"/>
      <c r="O357" s="24">
        <v>82.5</v>
      </c>
      <c r="P357" s="14"/>
      <c r="Q357" s="15"/>
      <c r="R357" s="15"/>
      <c r="S357" s="15"/>
      <c r="T357" s="7"/>
      <c r="U357" s="7">
        <v>3312</v>
      </c>
      <c r="V357" s="17">
        <v>33.5</v>
      </c>
      <c r="W357" s="18">
        <v>909</v>
      </c>
      <c r="X357" s="9">
        <v>117</v>
      </c>
      <c r="Y357" s="15">
        <v>7.03</v>
      </c>
      <c r="Z357" s="9">
        <v>4.43</v>
      </c>
      <c r="AA357" s="15"/>
      <c r="AC357" s="1" t="s">
        <v>72</v>
      </c>
      <c r="AD357" s="1" t="s">
        <v>72</v>
      </c>
      <c r="AG357" s="1">
        <v>4</v>
      </c>
      <c r="AH357" s="1" t="s">
        <v>2012</v>
      </c>
      <c r="AI357" s="1">
        <v>2022</v>
      </c>
      <c r="AL357" s="19" t="s">
        <v>2013</v>
      </c>
      <c r="AM357" s="19"/>
      <c r="AN357" s="21" t="s">
        <v>859</v>
      </c>
    </row>
    <row r="358" spans="1:53" x14ac:dyDescent="0.3">
      <c r="A358" s="1" t="s">
        <v>3579</v>
      </c>
      <c r="B358" s="1">
        <v>2019</v>
      </c>
      <c r="C358" s="1" t="s">
        <v>144</v>
      </c>
      <c r="D358" s="1" t="s">
        <v>144</v>
      </c>
      <c r="E358" s="1" t="s">
        <v>55</v>
      </c>
      <c r="F358" s="1" t="s">
        <v>3580</v>
      </c>
      <c r="G358" s="1">
        <v>6060</v>
      </c>
      <c r="H358" s="1">
        <v>78</v>
      </c>
      <c r="I358" s="1">
        <v>253</v>
      </c>
      <c r="J358" s="1">
        <v>1000</v>
      </c>
      <c r="K358" s="1">
        <v>10</v>
      </c>
      <c r="L358" s="1">
        <v>3378</v>
      </c>
      <c r="M358" s="1">
        <v>33.875</v>
      </c>
      <c r="N358" s="1">
        <v>7778</v>
      </c>
      <c r="O358" s="1">
        <v>77.875</v>
      </c>
      <c r="P358" s="1">
        <v>20</v>
      </c>
      <c r="AB358" s="1" t="s">
        <v>3581</v>
      </c>
      <c r="AC358" s="1" t="s">
        <v>391</v>
      </c>
      <c r="AD358" s="1" t="s">
        <v>391</v>
      </c>
      <c r="AE358" s="1">
        <v>225</v>
      </c>
      <c r="AF358" s="1">
        <v>7</v>
      </c>
      <c r="AG358" s="1">
        <v>3</v>
      </c>
      <c r="AL358" s="1" t="s">
        <v>3582</v>
      </c>
      <c r="AN358" s="1" t="s">
        <v>240</v>
      </c>
      <c r="AO358" s="1" t="s">
        <v>3583</v>
      </c>
      <c r="AR358" s="2"/>
    </row>
    <row r="359" spans="1:53" x14ac:dyDescent="0.3">
      <c r="A359" s="1" t="s">
        <v>6880</v>
      </c>
      <c r="B359" s="1">
        <v>2016</v>
      </c>
      <c r="C359" s="1" t="s">
        <v>928</v>
      </c>
      <c r="D359" s="6" t="s">
        <v>920</v>
      </c>
      <c r="E359" s="1" t="s">
        <v>920</v>
      </c>
      <c r="F359" s="1" t="s">
        <v>450</v>
      </c>
      <c r="G359" s="1">
        <v>6060</v>
      </c>
      <c r="H359" s="1">
        <v>78</v>
      </c>
      <c r="I359" s="1">
        <v>295</v>
      </c>
      <c r="J359" s="1">
        <v>928</v>
      </c>
      <c r="K359" s="1">
        <v>9.25</v>
      </c>
      <c r="L359" s="1">
        <v>3268</v>
      </c>
      <c r="M359" s="1">
        <v>32.75</v>
      </c>
      <c r="N359" s="1">
        <v>8018</v>
      </c>
      <c r="O359" s="1">
        <v>80.125</v>
      </c>
      <c r="P359" s="1">
        <v>20</v>
      </c>
      <c r="AB359" s="1" t="s">
        <v>3244</v>
      </c>
      <c r="AC359" s="1" t="s">
        <v>72</v>
      </c>
      <c r="AD359" s="1" t="s">
        <v>72</v>
      </c>
      <c r="AG359" s="1">
        <v>4</v>
      </c>
      <c r="AH359" s="1" t="s">
        <v>6881</v>
      </c>
      <c r="AI359" s="1">
        <v>2016</v>
      </c>
      <c r="AJ359" s="1">
        <v>2019</v>
      </c>
      <c r="AK359" s="1">
        <v>43941</v>
      </c>
      <c r="AO359" s="1" t="s">
        <v>6882</v>
      </c>
      <c r="AP359" s="1" t="s">
        <v>6882</v>
      </c>
      <c r="AQ359" s="1">
        <v>43941</v>
      </c>
      <c r="AR359" s="2"/>
      <c r="AS359" s="1">
        <f t="shared" ref="AS359:AS366" si="44">IF(AT359&gt;0,1,0)</f>
        <v>0</v>
      </c>
      <c r="AT359" s="1">
        <f t="shared" ref="AT359:AT366" si="45">AU359+AV359</f>
        <v>0</v>
      </c>
      <c r="AU359" s="1">
        <v>0</v>
      </c>
      <c r="AV359" s="1">
        <v>0</v>
      </c>
      <c r="AW359" s="1">
        <f t="shared" ref="AW359:AW366" si="46">IF(AX359&gt;0,1,0)</f>
        <v>0</v>
      </c>
      <c r="AX359" s="1">
        <f t="shared" ref="AX359:AX366" si="47">SUM(AY359+AZ359)</f>
        <v>0</v>
      </c>
      <c r="AY359" s="1">
        <v>0</v>
      </c>
      <c r="AZ359" s="1">
        <v>0</v>
      </c>
      <c r="BA359" s="1">
        <v>43941</v>
      </c>
    </row>
    <row r="360" spans="1:53" x14ac:dyDescent="0.3">
      <c r="A360" s="1" t="s">
        <v>7151</v>
      </c>
      <c r="B360" s="1">
        <v>2016</v>
      </c>
      <c r="C360" s="1" t="s">
        <v>854</v>
      </c>
      <c r="D360" s="1" t="s">
        <v>854</v>
      </c>
      <c r="E360" s="1" t="s">
        <v>854</v>
      </c>
      <c r="F360" s="1" t="s">
        <v>192</v>
      </c>
      <c r="G360" s="1">
        <v>6060</v>
      </c>
      <c r="H360" s="1">
        <v>78</v>
      </c>
      <c r="I360" s="1">
        <v>257</v>
      </c>
      <c r="J360" s="1">
        <v>1000</v>
      </c>
      <c r="K360" s="1">
        <v>10</v>
      </c>
      <c r="L360" s="1">
        <v>3408</v>
      </c>
      <c r="M360" s="1">
        <v>34</v>
      </c>
      <c r="N360" s="1">
        <v>8118</v>
      </c>
      <c r="O360" s="1">
        <v>81.125</v>
      </c>
      <c r="P360" s="1">
        <v>17</v>
      </c>
      <c r="U360" s="1">
        <v>3012</v>
      </c>
      <c r="V360" s="1">
        <v>30.5</v>
      </c>
      <c r="W360" s="1">
        <v>903</v>
      </c>
      <c r="X360" s="1">
        <v>111</v>
      </c>
      <c r="Y360" s="3">
        <v>7.05</v>
      </c>
      <c r="Z360" s="3">
        <v>4.2</v>
      </c>
      <c r="AA360" s="3">
        <v>11.5</v>
      </c>
      <c r="AB360" s="1" t="s">
        <v>3240</v>
      </c>
      <c r="AC360" s="1" t="s">
        <v>139</v>
      </c>
      <c r="AD360" s="1" t="s">
        <v>139</v>
      </c>
      <c r="AE360" s="1">
        <v>94</v>
      </c>
      <c r="AF360" s="1">
        <v>3</v>
      </c>
      <c r="AG360" s="1">
        <v>2</v>
      </c>
      <c r="AH360" s="1" t="s">
        <v>7152</v>
      </c>
      <c r="AI360" s="1">
        <v>2016</v>
      </c>
      <c r="AJ360" s="1">
        <v>2019</v>
      </c>
      <c r="AK360" s="1">
        <v>43383</v>
      </c>
      <c r="AO360" s="1" t="s">
        <v>7153</v>
      </c>
      <c r="AP360" s="1" t="s">
        <v>7153</v>
      </c>
      <c r="AQ360" s="1">
        <v>43383</v>
      </c>
      <c r="AR360" s="2"/>
      <c r="AS360" s="1">
        <f t="shared" si="44"/>
        <v>0</v>
      </c>
      <c r="AT360" s="1">
        <f t="shared" si="45"/>
        <v>0</v>
      </c>
      <c r="AU360" s="1">
        <v>0</v>
      </c>
      <c r="AV360" s="1">
        <v>0</v>
      </c>
      <c r="AW360" s="1">
        <f t="shared" si="46"/>
        <v>0</v>
      </c>
      <c r="AX360" s="1">
        <f t="shared" si="47"/>
        <v>0</v>
      </c>
      <c r="AY360" s="1">
        <v>0</v>
      </c>
      <c r="AZ360" s="1">
        <v>0</v>
      </c>
      <c r="BA360" s="1">
        <v>43383</v>
      </c>
    </row>
    <row r="361" spans="1:53" x14ac:dyDescent="0.3">
      <c r="A361" s="1" t="s">
        <v>11035</v>
      </c>
      <c r="B361" s="1">
        <v>2012</v>
      </c>
      <c r="C361" s="1" t="s">
        <v>854</v>
      </c>
      <c r="D361" s="1" t="s">
        <v>854</v>
      </c>
      <c r="E361" s="1" t="s">
        <v>854</v>
      </c>
      <c r="F361" s="1" t="s">
        <v>458</v>
      </c>
      <c r="G361" s="1">
        <v>6060</v>
      </c>
      <c r="H361" s="1">
        <v>78</v>
      </c>
      <c r="I361" s="1">
        <v>247</v>
      </c>
      <c r="J361" s="1">
        <v>1000</v>
      </c>
      <c r="K361" s="1">
        <v>10</v>
      </c>
      <c r="L361" s="1">
        <v>3338</v>
      </c>
      <c r="M361" s="1">
        <v>33.375</v>
      </c>
      <c r="N361" s="1">
        <v>7928</v>
      </c>
      <c r="O361" s="1">
        <v>79.25</v>
      </c>
      <c r="P361" s="1">
        <v>27</v>
      </c>
      <c r="AB361" s="1" t="s">
        <v>3293</v>
      </c>
      <c r="AC361" s="1" t="s">
        <v>146</v>
      </c>
      <c r="AD361" s="1" t="s">
        <v>146</v>
      </c>
      <c r="AE361" s="1">
        <v>34</v>
      </c>
      <c r="AF361" s="1">
        <v>2</v>
      </c>
      <c r="AG361" s="1">
        <v>2</v>
      </c>
      <c r="AH361" s="1" t="s">
        <v>11036</v>
      </c>
      <c r="AI361" s="1">
        <v>2012</v>
      </c>
      <c r="AJ361" s="1">
        <v>2020</v>
      </c>
      <c r="AK361" s="1">
        <v>38564</v>
      </c>
      <c r="AO361" s="1" t="s">
        <v>11037</v>
      </c>
      <c r="AP361" s="1" t="s">
        <v>11037</v>
      </c>
      <c r="AQ361" s="1">
        <v>38564</v>
      </c>
      <c r="AR361" s="2"/>
      <c r="AS361" s="1">
        <f t="shared" si="44"/>
        <v>0</v>
      </c>
      <c r="AT361" s="1">
        <f t="shared" si="45"/>
        <v>0</v>
      </c>
      <c r="AU361" s="1">
        <v>0</v>
      </c>
      <c r="AV361" s="1">
        <v>0</v>
      </c>
      <c r="AW361" s="1">
        <f t="shared" si="46"/>
        <v>0</v>
      </c>
      <c r="AX361" s="1">
        <f t="shared" si="47"/>
        <v>0</v>
      </c>
      <c r="AY361" s="1">
        <v>0</v>
      </c>
      <c r="AZ361" s="1">
        <v>0</v>
      </c>
      <c r="BA361" s="1">
        <v>38564</v>
      </c>
    </row>
    <row r="362" spans="1:53" x14ac:dyDescent="0.3">
      <c r="A362" s="1" t="s">
        <v>12422</v>
      </c>
      <c r="B362" s="1">
        <v>2010</v>
      </c>
      <c r="C362" s="1" t="s">
        <v>144</v>
      </c>
      <c r="D362" s="1" t="s">
        <v>55</v>
      </c>
      <c r="E362" s="1" t="s">
        <v>55</v>
      </c>
      <c r="F362" s="1" t="s">
        <v>145</v>
      </c>
      <c r="G362" s="1">
        <v>6060</v>
      </c>
      <c r="H362" s="1">
        <v>78</v>
      </c>
      <c r="I362" s="1">
        <v>270</v>
      </c>
      <c r="J362" s="1">
        <v>1028</v>
      </c>
      <c r="K362" s="1">
        <v>10.25</v>
      </c>
      <c r="L362" s="1">
        <v>3468</v>
      </c>
      <c r="M362" s="1">
        <v>34.75</v>
      </c>
      <c r="P362" s="1">
        <v>20</v>
      </c>
      <c r="AB362" s="1" t="s">
        <v>3240</v>
      </c>
      <c r="AC362" s="1" t="s">
        <v>86</v>
      </c>
      <c r="AD362" s="1" t="s">
        <v>86</v>
      </c>
      <c r="AE362" s="1">
        <v>109</v>
      </c>
      <c r="AF362" s="1">
        <v>4</v>
      </c>
      <c r="AG362" s="1">
        <v>3</v>
      </c>
      <c r="AH362" s="1" t="s">
        <v>12423</v>
      </c>
      <c r="AI362" s="1">
        <v>2010</v>
      </c>
      <c r="AK362" s="1">
        <v>35548</v>
      </c>
      <c r="AO362" s="1" t="s">
        <v>12424</v>
      </c>
      <c r="AP362" s="1" t="s">
        <v>12424</v>
      </c>
      <c r="AQ362" s="1">
        <v>35548</v>
      </c>
      <c r="AR362" s="2"/>
      <c r="AS362" s="1">
        <f t="shared" si="44"/>
        <v>0</v>
      </c>
      <c r="AT362" s="1">
        <f t="shared" si="45"/>
        <v>0</v>
      </c>
      <c r="AU362" s="1">
        <v>0</v>
      </c>
      <c r="AV362" s="1">
        <v>0</v>
      </c>
      <c r="AW362" s="1">
        <f t="shared" si="46"/>
        <v>0</v>
      </c>
      <c r="AX362" s="1">
        <f t="shared" si="47"/>
        <v>0</v>
      </c>
      <c r="AY362" s="1">
        <v>0</v>
      </c>
      <c r="AZ362" s="1">
        <v>0</v>
      </c>
      <c r="BA362" s="1">
        <v>35548</v>
      </c>
    </row>
    <row r="363" spans="1:53" x14ac:dyDescent="0.3">
      <c r="A363" s="1" t="s">
        <v>12702</v>
      </c>
      <c r="B363" s="1">
        <v>2010</v>
      </c>
      <c r="C363" s="1" t="s">
        <v>919</v>
      </c>
      <c r="D363" s="1" t="s">
        <v>920</v>
      </c>
      <c r="E363" s="1" t="s">
        <v>920</v>
      </c>
      <c r="F363" s="1" t="s">
        <v>12703</v>
      </c>
      <c r="G363" s="1">
        <v>6060</v>
      </c>
      <c r="H363" s="1">
        <v>78</v>
      </c>
      <c r="I363" s="1">
        <v>318</v>
      </c>
      <c r="J363" s="1">
        <v>968</v>
      </c>
      <c r="K363" s="1">
        <v>9.75</v>
      </c>
      <c r="L363" s="1">
        <v>3378</v>
      </c>
      <c r="M363" s="1">
        <v>33.875</v>
      </c>
      <c r="P363" s="1">
        <v>19</v>
      </c>
      <c r="U363" s="1">
        <v>2500</v>
      </c>
      <c r="V363" s="1">
        <v>25</v>
      </c>
      <c r="W363" s="1">
        <v>710</v>
      </c>
      <c r="X363" s="1">
        <v>94</v>
      </c>
      <c r="Y363" s="3">
        <v>8.24</v>
      </c>
      <c r="Z363" s="3">
        <v>4.99</v>
      </c>
      <c r="AB363" s="1" t="s">
        <v>3374</v>
      </c>
      <c r="AC363" s="1" t="s">
        <v>197</v>
      </c>
      <c r="AD363" s="1" t="s">
        <v>197</v>
      </c>
      <c r="AE363" s="1">
        <v>229</v>
      </c>
      <c r="AF363" s="1">
        <v>7</v>
      </c>
      <c r="AG363" s="1">
        <v>3</v>
      </c>
      <c r="AH363" s="1" t="s">
        <v>12704</v>
      </c>
      <c r="AI363" s="1">
        <v>2010</v>
      </c>
      <c r="AK363" s="1">
        <v>35670</v>
      </c>
      <c r="AO363" s="1" t="s">
        <v>12705</v>
      </c>
      <c r="AP363" s="1" t="s">
        <v>12705</v>
      </c>
      <c r="AQ363" s="1">
        <v>35670</v>
      </c>
      <c r="AR363" s="2"/>
      <c r="AS363" s="1">
        <f t="shared" si="44"/>
        <v>0</v>
      </c>
      <c r="AT363" s="1">
        <f t="shared" si="45"/>
        <v>0</v>
      </c>
      <c r="AU363" s="1">
        <v>0</v>
      </c>
      <c r="AV363" s="1">
        <v>0</v>
      </c>
      <c r="AW363" s="1">
        <f t="shared" si="46"/>
        <v>0</v>
      </c>
      <c r="AX363" s="1">
        <f t="shared" si="47"/>
        <v>0</v>
      </c>
      <c r="AY363" s="1">
        <v>0</v>
      </c>
      <c r="AZ363" s="1">
        <v>0</v>
      </c>
      <c r="BA363" s="1">
        <v>35670</v>
      </c>
    </row>
    <row r="364" spans="1:53" x14ac:dyDescent="0.3">
      <c r="A364" s="1" t="s">
        <v>16475</v>
      </c>
      <c r="B364" s="1">
        <v>2006</v>
      </c>
      <c r="C364" s="1" t="s">
        <v>928</v>
      </c>
      <c r="D364" s="1" t="s">
        <v>920</v>
      </c>
      <c r="E364" s="1" t="s">
        <v>920</v>
      </c>
      <c r="F364" s="1" t="s">
        <v>446</v>
      </c>
      <c r="G364" s="1">
        <v>6060</v>
      </c>
      <c r="H364" s="1">
        <v>78</v>
      </c>
      <c r="I364" s="1">
        <v>312</v>
      </c>
      <c r="J364" s="1">
        <v>1000</v>
      </c>
      <c r="K364" s="1">
        <v>10</v>
      </c>
      <c r="L364" s="1">
        <v>3512</v>
      </c>
      <c r="M364" s="1">
        <v>35.5</v>
      </c>
      <c r="AB364" s="1" t="s">
        <v>2252</v>
      </c>
      <c r="AC364" s="1" t="s">
        <v>219</v>
      </c>
      <c r="AD364" s="1" t="s">
        <v>219</v>
      </c>
      <c r="AE364" s="1">
        <v>4</v>
      </c>
      <c r="AF364" s="1">
        <v>1</v>
      </c>
      <c r="AG364" s="1">
        <v>1</v>
      </c>
      <c r="AH364" s="1" t="s">
        <v>16476</v>
      </c>
      <c r="AI364" s="1">
        <v>2006</v>
      </c>
      <c r="AJ364" s="1">
        <v>2017</v>
      </c>
      <c r="AK364" s="1">
        <v>30818</v>
      </c>
      <c r="AO364" s="1" t="s">
        <v>16477</v>
      </c>
      <c r="AP364" s="1" t="s">
        <v>16477</v>
      </c>
      <c r="AQ364" s="1">
        <v>30818</v>
      </c>
      <c r="AR364" s="2"/>
      <c r="AS364" s="1">
        <f t="shared" si="44"/>
        <v>1</v>
      </c>
      <c r="AT364" s="1">
        <f t="shared" si="45"/>
        <v>3</v>
      </c>
      <c r="AU364" s="1">
        <v>2</v>
      </c>
      <c r="AV364" s="1">
        <v>1</v>
      </c>
      <c r="AW364" s="1">
        <f t="shared" si="46"/>
        <v>0</v>
      </c>
      <c r="AX364" s="1">
        <f t="shared" si="47"/>
        <v>0</v>
      </c>
      <c r="AY364" s="1">
        <v>0</v>
      </c>
      <c r="AZ364" s="1">
        <v>0</v>
      </c>
      <c r="BA364" s="1">
        <v>30818</v>
      </c>
    </row>
    <row r="365" spans="1:53" x14ac:dyDescent="0.3">
      <c r="A365" s="1" t="s">
        <v>19358</v>
      </c>
      <c r="B365" s="1">
        <v>2003</v>
      </c>
      <c r="C365" s="1" t="s">
        <v>932</v>
      </c>
      <c r="D365" s="6" t="s">
        <v>920</v>
      </c>
      <c r="E365" s="1" t="s">
        <v>920</v>
      </c>
      <c r="F365" s="1" t="s">
        <v>76</v>
      </c>
      <c r="G365" s="1">
        <v>6060</v>
      </c>
      <c r="H365" s="1">
        <v>78</v>
      </c>
      <c r="I365" s="1">
        <v>347</v>
      </c>
      <c r="J365" s="1">
        <v>1018</v>
      </c>
      <c r="K365" s="1">
        <v>10.125</v>
      </c>
      <c r="L365" s="1">
        <v>3518</v>
      </c>
      <c r="M365" s="1">
        <v>35.125</v>
      </c>
      <c r="U365" s="1">
        <v>2500</v>
      </c>
      <c r="V365" s="1">
        <v>25</v>
      </c>
      <c r="W365" s="1">
        <v>708</v>
      </c>
      <c r="X365" s="1">
        <v>92</v>
      </c>
      <c r="AB365" s="1" t="s">
        <v>3256</v>
      </c>
      <c r="AC365" s="1" t="s">
        <v>197</v>
      </c>
      <c r="AD365" s="1" t="s">
        <v>197</v>
      </c>
      <c r="AE365" s="1">
        <v>81</v>
      </c>
      <c r="AF365" s="1">
        <v>3</v>
      </c>
      <c r="AG365" s="1">
        <v>2</v>
      </c>
      <c r="AH365" s="1" t="s">
        <v>19359</v>
      </c>
      <c r="AI365" s="1">
        <v>2003</v>
      </c>
      <c r="AK365" s="1">
        <v>28117</v>
      </c>
      <c r="AO365" s="1" t="s">
        <v>19360</v>
      </c>
      <c r="AP365" s="1" t="s">
        <v>19360</v>
      </c>
      <c r="AQ365" s="1">
        <v>28117</v>
      </c>
      <c r="AR365" s="2"/>
      <c r="AS365" s="1">
        <f t="shared" si="44"/>
        <v>0</v>
      </c>
      <c r="AT365" s="1">
        <f t="shared" si="45"/>
        <v>0</v>
      </c>
      <c r="AU365" s="1">
        <v>0</v>
      </c>
      <c r="AV365" s="1">
        <v>0</v>
      </c>
      <c r="AW365" s="1">
        <f t="shared" si="46"/>
        <v>0</v>
      </c>
      <c r="AX365" s="1">
        <f t="shared" si="47"/>
        <v>0</v>
      </c>
      <c r="AY365" s="1">
        <v>0</v>
      </c>
      <c r="AZ365" s="1">
        <v>0</v>
      </c>
      <c r="BA365" s="1">
        <v>28117</v>
      </c>
    </row>
    <row r="366" spans="1:53" x14ac:dyDescent="0.3">
      <c r="A366" s="1" t="s">
        <v>19468</v>
      </c>
      <c r="B366" s="1">
        <v>2003</v>
      </c>
      <c r="C366" s="1" t="s">
        <v>928</v>
      </c>
      <c r="D366" s="6" t="s">
        <v>920</v>
      </c>
      <c r="E366" s="1" t="s">
        <v>920</v>
      </c>
      <c r="F366" s="1" t="s">
        <v>521</v>
      </c>
      <c r="G366" s="1">
        <v>6060</v>
      </c>
      <c r="H366" s="1">
        <v>78</v>
      </c>
      <c r="I366" s="1">
        <v>337</v>
      </c>
      <c r="J366" s="1">
        <v>1012</v>
      </c>
      <c r="K366" s="1">
        <v>10.5</v>
      </c>
      <c r="L366" s="1">
        <v>3414</v>
      </c>
      <c r="M366" s="1">
        <v>34.25</v>
      </c>
      <c r="P366" s="1">
        <v>38</v>
      </c>
      <c r="AB366" s="1" t="s">
        <v>3240</v>
      </c>
      <c r="AC366" s="1" t="s">
        <v>243</v>
      </c>
      <c r="AD366" s="1" t="s">
        <v>243</v>
      </c>
      <c r="AE366" s="1">
        <v>173</v>
      </c>
      <c r="AF366" s="1">
        <v>5</v>
      </c>
      <c r="AG366" s="1">
        <v>3</v>
      </c>
      <c r="AH366" s="1" t="s">
        <v>19469</v>
      </c>
      <c r="AI366" s="1">
        <v>2003</v>
      </c>
      <c r="AK366" s="1">
        <v>28209</v>
      </c>
      <c r="AO366" s="1" t="s">
        <v>19470</v>
      </c>
      <c r="AP366" s="1" t="s">
        <v>19470</v>
      </c>
      <c r="AQ366" s="1">
        <v>28209</v>
      </c>
      <c r="AR366" s="2"/>
      <c r="AS366" s="1">
        <f t="shared" si="44"/>
        <v>0</v>
      </c>
      <c r="AT366" s="1">
        <f t="shared" si="45"/>
        <v>0</v>
      </c>
      <c r="AU366" s="1">
        <v>0</v>
      </c>
      <c r="AV366" s="1">
        <v>0</v>
      </c>
      <c r="AW366" s="1">
        <f t="shared" si="46"/>
        <v>0</v>
      </c>
      <c r="AX366" s="1">
        <f t="shared" si="47"/>
        <v>0</v>
      </c>
      <c r="AY366" s="1">
        <v>0</v>
      </c>
      <c r="AZ366" s="1">
        <v>0</v>
      </c>
      <c r="BA366" s="1">
        <v>28209</v>
      </c>
    </row>
    <row r="367" spans="1:53" x14ac:dyDescent="0.3">
      <c r="A367" s="1" t="s">
        <v>20090</v>
      </c>
      <c r="B367" s="1">
        <v>2024</v>
      </c>
      <c r="C367" s="1" t="s">
        <v>932</v>
      </c>
      <c r="D367" s="1" t="s">
        <v>932</v>
      </c>
      <c r="E367" s="1" t="s">
        <v>920</v>
      </c>
      <c r="F367" s="1" t="s">
        <v>125</v>
      </c>
      <c r="G367" s="1">
        <v>6057</v>
      </c>
      <c r="H367" s="1">
        <v>77.875</v>
      </c>
      <c r="I367" s="1">
        <v>309</v>
      </c>
      <c r="K367" s="1">
        <v>9.375</v>
      </c>
      <c r="M367" s="1">
        <v>33.5</v>
      </c>
      <c r="O367" s="1">
        <v>81.125</v>
      </c>
      <c r="P367" s="1" t="s">
        <v>2196</v>
      </c>
      <c r="Q367" s="3" t="s">
        <v>2196</v>
      </c>
      <c r="S367" s="3" t="s">
        <v>2196</v>
      </c>
      <c r="V367" s="1" t="s">
        <v>2196</v>
      </c>
      <c r="X367" s="1" t="s">
        <v>2196</v>
      </c>
      <c r="Y367" s="3" t="s">
        <v>2196</v>
      </c>
      <c r="Z367" s="3" t="s">
        <v>2196</v>
      </c>
      <c r="AH367" s="1" t="s">
        <v>20728</v>
      </c>
      <c r="AI367" s="1">
        <v>2024</v>
      </c>
      <c r="AM367" s="1">
        <v>11</v>
      </c>
      <c r="AN367" s="1" t="s">
        <v>20091</v>
      </c>
      <c r="AO367" s="1" t="s">
        <v>20408</v>
      </c>
    </row>
    <row r="368" spans="1:53" x14ac:dyDescent="0.3">
      <c r="A368" s="1" t="s">
        <v>15840</v>
      </c>
      <c r="B368" s="1">
        <v>2007</v>
      </c>
      <c r="C368" s="1" t="s">
        <v>854</v>
      </c>
      <c r="D368" s="1" t="s">
        <v>854</v>
      </c>
      <c r="E368" s="1" t="s">
        <v>854</v>
      </c>
      <c r="F368" s="1" t="s">
        <v>496</v>
      </c>
      <c r="G368" s="1">
        <v>6057</v>
      </c>
      <c r="H368" s="1">
        <v>77.875</v>
      </c>
      <c r="I368" s="1">
        <v>254</v>
      </c>
      <c r="J368" s="1">
        <v>1048</v>
      </c>
      <c r="K368" s="1">
        <v>10.5</v>
      </c>
      <c r="L368" s="1">
        <v>3248</v>
      </c>
      <c r="M368" s="1">
        <v>32.5</v>
      </c>
      <c r="P368" s="1">
        <v>23</v>
      </c>
      <c r="Q368" s="3">
        <v>1.62</v>
      </c>
      <c r="R368" s="3">
        <v>2.66</v>
      </c>
      <c r="S368" s="3">
        <v>4.55</v>
      </c>
      <c r="T368" s="1">
        <v>1.8899999999999899</v>
      </c>
      <c r="U368" s="1">
        <v>3512</v>
      </c>
      <c r="V368" s="1">
        <v>35.5</v>
      </c>
      <c r="W368" s="1">
        <v>906</v>
      </c>
      <c r="X368" s="1">
        <v>114</v>
      </c>
      <c r="Y368" s="3">
        <v>7.04</v>
      </c>
      <c r="Z368" s="3">
        <v>4.4800000000000004</v>
      </c>
      <c r="AA368" s="3">
        <v>12.01</v>
      </c>
      <c r="AB368" s="1" t="s">
        <v>2252</v>
      </c>
      <c r="AC368" s="1" t="s">
        <v>86</v>
      </c>
      <c r="AD368" s="1" t="s">
        <v>86</v>
      </c>
      <c r="AE368" s="1">
        <v>31</v>
      </c>
      <c r="AF368" s="1">
        <v>1</v>
      </c>
      <c r="AG368" s="1">
        <v>1</v>
      </c>
      <c r="AH368" s="1" t="s">
        <v>15841</v>
      </c>
      <c r="AI368" s="1">
        <v>2007</v>
      </c>
      <c r="AJ368" s="1">
        <v>2018</v>
      </c>
      <c r="AK368" s="1">
        <v>32224</v>
      </c>
      <c r="AO368" s="1" t="s">
        <v>15842</v>
      </c>
      <c r="AP368" s="1" t="s">
        <v>15842</v>
      </c>
      <c r="AQ368" s="1">
        <v>32224</v>
      </c>
      <c r="AR368" s="2"/>
      <c r="AS368" s="1">
        <f>IF(AT368&gt;0,1,0)</f>
        <v>1</v>
      </c>
      <c r="AT368" s="1">
        <f>AU368+AV368</f>
        <v>3</v>
      </c>
      <c r="AU368" s="1">
        <v>3</v>
      </c>
      <c r="AV368" s="1">
        <v>0</v>
      </c>
      <c r="AW368" s="1">
        <f>IF(AX368&gt;0,1,0)</f>
        <v>1</v>
      </c>
      <c r="AX368" s="1">
        <f>SUM(AY368+AZ368)</f>
        <v>2</v>
      </c>
      <c r="AY368" s="1">
        <v>0</v>
      </c>
      <c r="AZ368" s="1">
        <v>2</v>
      </c>
      <c r="BA368" s="1">
        <v>32224</v>
      </c>
    </row>
    <row r="369" spans="1:53" x14ac:dyDescent="0.3">
      <c r="A369" s="1" t="s">
        <v>887</v>
      </c>
      <c r="B369" s="1">
        <v>2023</v>
      </c>
      <c r="C369" s="1" t="s">
        <v>854</v>
      </c>
      <c r="D369" s="1" t="s">
        <v>854</v>
      </c>
      <c r="E369" s="1" t="s">
        <v>854</v>
      </c>
      <c r="F369" s="1" t="s">
        <v>400</v>
      </c>
      <c r="G369" s="1">
        <v>6057</v>
      </c>
      <c r="H369" s="1">
        <v>77.875</v>
      </c>
      <c r="I369" s="1">
        <v>253</v>
      </c>
      <c r="K369" s="1">
        <v>10.375</v>
      </c>
      <c r="M369" s="1">
        <v>32.625</v>
      </c>
      <c r="O369" s="1">
        <v>79.5</v>
      </c>
      <c r="Q369" s="3">
        <v>1.54</v>
      </c>
      <c r="S369" s="3">
        <v>4.6100000000000003</v>
      </c>
      <c r="V369" s="1">
        <v>36</v>
      </c>
      <c r="X369" s="1">
        <v>125</v>
      </c>
      <c r="AC369" s="1" t="s">
        <v>256</v>
      </c>
      <c r="AD369" s="1" t="s">
        <v>256</v>
      </c>
      <c r="AE369" s="1">
        <v>42</v>
      </c>
      <c r="AF369" s="1">
        <v>2</v>
      </c>
      <c r="AG369" s="1">
        <v>2</v>
      </c>
      <c r="AH369" s="1" t="s">
        <v>888</v>
      </c>
      <c r="AI369" s="1">
        <v>2023</v>
      </c>
      <c r="AM369" s="1">
        <v>9</v>
      </c>
      <c r="AN369" s="1" t="s">
        <v>889</v>
      </c>
    </row>
    <row r="370" spans="1:53" x14ac:dyDescent="0.3">
      <c r="A370" s="1" t="s">
        <v>10112</v>
      </c>
      <c r="B370" s="1">
        <v>2013</v>
      </c>
      <c r="C370" s="1" t="s">
        <v>854</v>
      </c>
      <c r="D370" s="1" t="s">
        <v>854</v>
      </c>
      <c r="E370" s="1" t="s">
        <v>854</v>
      </c>
      <c r="F370" s="1" t="s">
        <v>1566</v>
      </c>
      <c r="G370" s="1">
        <v>6057</v>
      </c>
      <c r="H370" s="1">
        <v>77.875</v>
      </c>
      <c r="I370" s="1">
        <v>269</v>
      </c>
      <c r="J370" s="1">
        <v>918</v>
      </c>
      <c r="K370" s="1">
        <v>9.125</v>
      </c>
      <c r="L370" s="1">
        <v>3278</v>
      </c>
      <c r="M370" s="1">
        <v>32.875</v>
      </c>
      <c r="N370" s="1">
        <v>7758</v>
      </c>
      <c r="O370" s="1">
        <v>77.625</v>
      </c>
      <c r="P370" s="1">
        <v>22</v>
      </c>
      <c r="Q370" s="3">
        <v>1.64</v>
      </c>
      <c r="R370" s="3">
        <v>2.76</v>
      </c>
      <c r="S370" s="3">
        <v>4.71</v>
      </c>
      <c r="T370" s="1">
        <v>1.95</v>
      </c>
      <c r="U370" s="1">
        <v>3112</v>
      </c>
      <c r="V370" s="1">
        <v>31.5</v>
      </c>
      <c r="W370" s="1">
        <v>905</v>
      </c>
      <c r="X370" s="1">
        <v>113</v>
      </c>
      <c r="AB370" s="1" t="s">
        <v>3293</v>
      </c>
      <c r="AC370" s="1" t="s">
        <v>3301</v>
      </c>
      <c r="AD370" s="1" t="s">
        <v>121</v>
      </c>
      <c r="AE370" s="1">
        <v>172</v>
      </c>
      <c r="AF370" s="1">
        <v>6</v>
      </c>
      <c r="AG370" s="1">
        <v>3</v>
      </c>
      <c r="AH370" s="1" t="s">
        <v>10113</v>
      </c>
      <c r="AI370" s="1">
        <v>2013</v>
      </c>
      <c r="AK370" s="1">
        <v>40120</v>
      </c>
      <c r="AO370" s="1" t="s">
        <v>10114</v>
      </c>
      <c r="AP370" s="1" t="s">
        <v>10114</v>
      </c>
      <c r="AQ370" s="1">
        <v>40120</v>
      </c>
      <c r="AR370" s="2"/>
      <c r="AS370" s="1">
        <f>IF(AT370&gt;0,1,0)</f>
        <v>0</v>
      </c>
      <c r="AT370" s="1">
        <f>AU370+AV370</f>
        <v>0</v>
      </c>
      <c r="AU370" s="1">
        <v>0</v>
      </c>
      <c r="AV370" s="1">
        <v>0</v>
      </c>
      <c r="AW370" s="1">
        <f>IF(AX370&gt;0,1,0)</f>
        <v>0</v>
      </c>
      <c r="AX370" s="1">
        <f>SUM(AY370+AZ370)</f>
        <v>0</v>
      </c>
      <c r="AY370" s="1">
        <v>0</v>
      </c>
      <c r="AZ370" s="1">
        <v>0</v>
      </c>
      <c r="BA370" s="1">
        <v>40120</v>
      </c>
    </row>
    <row r="371" spans="1:53" x14ac:dyDescent="0.3">
      <c r="A371" s="1" t="s">
        <v>8513</v>
      </c>
      <c r="B371" s="1">
        <v>2014</v>
      </c>
      <c r="C371" s="1" t="s">
        <v>276</v>
      </c>
      <c r="D371" s="1" t="s">
        <v>55</v>
      </c>
      <c r="E371" s="1" t="s">
        <v>55</v>
      </c>
      <c r="F371" s="1" t="s">
        <v>377</v>
      </c>
      <c r="G371" s="1">
        <v>6057</v>
      </c>
      <c r="H371" s="1">
        <v>77.875</v>
      </c>
      <c r="I371" s="1">
        <v>272</v>
      </c>
      <c r="J371" s="1">
        <v>1000</v>
      </c>
      <c r="K371" s="1">
        <v>10</v>
      </c>
      <c r="L371" s="1">
        <v>3500</v>
      </c>
      <c r="M371" s="1">
        <v>35</v>
      </c>
      <c r="N371" s="1">
        <v>8448</v>
      </c>
      <c r="O371" s="1">
        <v>84.5</v>
      </c>
      <c r="P371" s="1">
        <v>22</v>
      </c>
      <c r="Q371" s="3">
        <v>1.64</v>
      </c>
      <c r="R371" s="3">
        <v>2.71</v>
      </c>
      <c r="S371" s="3">
        <v>4.72</v>
      </c>
      <c r="T371" s="1">
        <v>2.0099999999999998</v>
      </c>
      <c r="U371" s="1">
        <v>3512</v>
      </c>
      <c r="V371" s="1">
        <v>35.5</v>
      </c>
      <c r="W371" s="1">
        <v>1009</v>
      </c>
      <c r="X371" s="1">
        <v>129</v>
      </c>
      <c r="Y371" s="3">
        <v>7.2</v>
      </c>
      <c r="Z371" s="3">
        <v>4.33</v>
      </c>
      <c r="AB371" s="1" t="s">
        <v>2252</v>
      </c>
      <c r="AC371" s="1" t="s">
        <v>131</v>
      </c>
      <c r="AD371" s="1" t="s">
        <v>131</v>
      </c>
      <c r="AE371" s="1">
        <v>84</v>
      </c>
      <c r="AF371" s="1">
        <v>3</v>
      </c>
      <c r="AG371" s="1">
        <v>2</v>
      </c>
      <c r="AH371" s="1" t="s">
        <v>8514</v>
      </c>
      <c r="AI371" s="1">
        <v>2014</v>
      </c>
      <c r="AJ371" s="1">
        <v>2017</v>
      </c>
      <c r="AK371" s="1">
        <v>41313</v>
      </c>
      <c r="AO371" s="1" t="s">
        <v>8515</v>
      </c>
      <c r="AP371" s="1" t="s">
        <v>8515</v>
      </c>
      <c r="AQ371" s="1">
        <v>41313</v>
      </c>
      <c r="AR371" s="2"/>
      <c r="AS371" s="1">
        <f>IF(AT371&gt;0,1,0)</f>
        <v>0</v>
      </c>
      <c r="AT371" s="1">
        <f>AU371+AV371</f>
        <v>0</v>
      </c>
      <c r="AU371" s="1">
        <v>0</v>
      </c>
      <c r="AV371" s="1">
        <v>0</v>
      </c>
      <c r="AW371" s="1">
        <f>IF(AX371&gt;0,1,0)</f>
        <v>0</v>
      </c>
      <c r="AX371" s="1">
        <f>SUM(AY371+AZ371)</f>
        <v>0</v>
      </c>
      <c r="AY371" s="1">
        <v>0</v>
      </c>
      <c r="AZ371" s="1">
        <v>0</v>
      </c>
      <c r="BA371" s="1">
        <v>41313</v>
      </c>
    </row>
    <row r="372" spans="1:53" x14ac:dyDescent="0.3">
      <c r="A372" s="1" t="s">
        <v>16231</v>
      </c>
      <c r="B372" s="1">
        <v>2006</v>
      </c>
      <c r="C372" s="1" t="s">
        <v>144</v>
      </c>
      <c r="D372" s="1" t="s">
        <v>55</v>
      </c>
      <c r="E372" s="1" t="s">
        <v>55</v>
      </c>
      <c r="F372" s="1" t="s">
        <v>16232</v>
      </c>
      <c r="G372" s="1">
        <v>6057</v>
      </c>
      <c r="H372" s="1">
        <v>77.875</v>
      </c>
      <c r="I372" s="1">
        <v>284</v>
      </c>
      <c r="J372" s="1">
        <v>1038</v>
      </c>
      <c r="K372" s="1">
        <v>10.375</v>
      </c>
      <c r="L372" s="1">
        <v>3234</v>
      </c>
      <c r="M372" s="1">
        <v>32.75</v>
      </c>
      <c r="P372" s="1">
        <v>28</v>
      </c>
      <c r="Q372" s="3">
        <v>1.72</v>
      </c>
      <c r="R372" s="3">
        <v>2.86</v>
      </c>
      <c r="S372" s="3">
        <v>4.83</v>
      </c>
      <c r="T372" s="1">
        <v>1.97</v>
      </c>
      <c r="U372" s="1">
        <v>3512</v>
      </c>
      <c r="V372" s="1">
        <v>35.5</v>
      </c>
      <c r="W372" s="1">
        <v>905</v>
      </c>
      <c r="X372" s="1">
        <v>113</v>
      </c>
      <c r="Y372" s="3">
        <v>7.67</v>
      </c>
      <c r="Z372" s="3">
        <v>4.49</v>
      </c>
      <c r="AB372" s="1" t="s">
        <v>3818</v>
      </c>
      <c r="AC372" s="1" t="s">
        <v>126</v>
      </c>
      <c r="AD372" s="1" t="s">
        <v>126</v>
      </c>
      <c r="AE372" s="1">
        <v>92</v>
      </c>
      <c r="AF372" s="1">
        <v>3</v>
      </c>
      <c r="AG372" s="1">
        <v>2</v>
      </c>
      <c r="AH372" s="1" t="s">
        <v>16233</v>
      </c>
      <c r="AI372" s="1">
        <v>2006</v>
      </c>
      <c r="AK372" s="1">
        <v>30906</v>
      </c>
      <c r="AO372" s="1" t="s">
        <v>16234</v>
      </c>
      <c r="AP372" s="1" t="s">
        <v>16234</v>
      </c>
      <c r="AQ372" s="1">
        <v>30906</v>
      </c>
      <c r="AR372" s="2" t="s">
        <v>143</v>
      </c>
      <c r="AS372" s="1">
        <f>IF(AT372&gt;0,1,0)</f>
        <v>1</v>
      </c>
      <c r="AT372" s="1">
        <f>AU372+AV372</f>
        <v>1</v>
      </c>
      <c r="AU372" s="1">
        <v>0</v>
      </c>
      <c r="AV372" s="1">
        <v>1</v>
      </c>
      <c r="AW372" s="1">
        <f>IF(AX372&gt;0,1,0)</f>
        <v>0</v>
      </c>
      <c r="AX372" s="1">
        <f>SUM(AY372+AZ372)</f>
        <v>0</v>
      </c>
      <c r="AY372" s="1">
        <v>0</v>
      </c>
      <c r="AZ372" s="1">
        <v>0</v>
      </c>
      <c r="BA372" s="1">
        <v>30906</v>
      </c>
    </row>
    <row r="373" spans="1:53" x14ac:dyDescent="0.3">
      <c r="A373" s="1" t="s">
        <v>853</v>
      </c>
      <c r="B373" s="1">
        <v>2023</v>
      </c>
      <c r="C373" s="1" t="s">
        <v>854</v>
      </c>
      <c r="D373" s="1" t="s">
        <v>854</v>
      </c>
      <c r="E373" s="1" t="s">
        <v>854</v>
      </c>
      <c r="F373" s="1" t="s">
        <v>61</v>
      </c>
      <c r="G373" s="1">
        <v>6057</v>
      </c>
      <c r="H373" s="1">
        <v>77.875</v>
      </c>
      <c r="I373" s="1">
        <v>245</v>
      </c>
      <c r="K373" s="1">
        <v>10</v>
      </c>
      <c r="M373" s="1">
        <v>32.25</v>
      </c>
      <c r="O373" s="1">
        <v>79.75</v>
      </c>
      <c r="Q373" s="3">
        <v>1.6</v>
      </c>
      <c r="S373" s="3">
        <v>4.84</v>
      </c>
      <c r="V373" s="1">
        <v>38.5</v>
      </c>
      <c r="X373" s="1">
        <v>125</v>
      </c>
      <c r="AC373" s="1" t="s">
        <v>188</v>
      </c>
      <c r="AD373" s="1" t="s">
        <v>188</v>
      </c>
      <c r="AE373" s="1">
        <v>175</v>
      </c>
      <c r="AF373" s="1">
        <v>5</v>
      </c>
      <c r="AG373" s="1">
        <v>3</v>
      </c>
      <c r="AH373" s="1" t="s">
        <v>855</v>
      </c>
      <c r="AI373" s="1">
        <v>2023</v>
      </c>
      <c r="AM373" s="1">
        <v>9</v>
      </c>
      <c r="AN373" s="1" t="s">
        <v>856</v>
      </c>
    </row>
    <row r="374" spans="1:53" x14ac:dyDescent="0.3">
      <c r="A374" s="1" t="s">
        <v>10088</v>
      </c>
      <c r="B374" s="1">
        <v>2013</v>
      </c>
      <c r="C374" s="1" t="s">
        <v>854</v>
      </c>
      <c r="D374" s="1" t="s">
        <v>854</v>
      </c>
      <c r="E374" s="1" t="s">
        <v>854</v>
      </c>
      <c r="F374" s="1" t="s">
        <v>1492</v>
      </c>
      <c r="G374" s="1">
        <v>6057</v>
      </c>
      <c r="H374" s="1">
        <v>77.875</v>
      </c>
      <c r="I374" s="1">
        <v>254</v>
      </c>
      <c r="J374" s="1">
        <v>968</v>
      </c>
      <c r="K374" s="1">
        <v>9.75</v>
      </c>
      <c r="L374" s="1">
        <v>3358</v>
      </c>
      <c r="M374" s="1">
        <v>33.625</v>
      </c>
      <c r="N374" s="1">
        <v>7938</v>
      </c>
      <c r="O374" s="1">
        <v>79.375</v>
      </c>
      <c r="Q374" s="3">
        <v>1.69</v>
      </c>
      <c r="R374" s="3">
        <v>2.81</v>
      </c>
      <c r="S374" s="3">
        <v>4.84</v>
      </c>
      <c r="T374" s="1">
        <v>2.0299999999999998</v>
      </c>
      <c r="U374" s="1">
        <v>3200</v>
      </c>
      <c r="V374" s="1">
        <v>32</v>
      </c>
      <c r="W374" s="1">
        <v>906</v>
      </c>
      <c r="X374" s="1">
        <v>114</v>
      </c>
      <c r="Y374" s="3">
        <v>7.07</v>
      </c>
      <c r="Z374" s="3">
        <v>4.3099999999999996</v>
      </c>
      <c r="AA374" s="3">
        <v>11.86</v>
      </c>
      <c r="AB374" s="1" t="s">
        <v>3374</v>
      </c>
      <c r="AC374" s="1" t="s">
        <v>126</v>
      </c>
      <c r="AD374" s="1" t="s">
        <v>126</v>
      </c>
      <c r="AE374" s="1">
        <v>47</v>
      </c>
      <c r="AF374" s="1">
        <v>2</v>
      </c>
      <c r="AG374" s="1">
        <v>2</v>
      </c>
      <c r="AH374" s="1" t="s">
        <v>10089</v>
      </c>
      <c r="AI374" s="1">
        <v>2013</v>
      </c>
      <c r="AJ374" s="1">
        <v>2018</v>
      </c>
      <c r="AK374" s="1">
        <v>39995</v>
      </c>
      <c r="AO374" s="1" t="s">
        <v>10090</v>
      </c>
      <c r="AP374" s="1" t="s">
        <v>10090</v>
      </c>
      <c r="AQ374" s="1">
        <v>39995</v>
      </c>
      <c r="AR374" s="2"/>
      <c r="AS374" s="1">
        <f>IF(AT374&gt;0,1,0)</f>
        <v>0</v>
      </c>
      <c r="AT374" s="1">
        <f>AU374+AV374</f>
        <v>0</v>
      </c>
      <c r="AU374" s="1">
        <v>0</v>
      </c>
      <c r="AV374" s="1">
        <v>0</v>
      </c>
      <c r="AW374" s="1">
        <f>IF(AX374&gt;0,1,0)</f>
        <v>0</v>
      </c>
      <c r="AX374" s="1">
        <f>SUM(AY374+AZ374)</f>
        <v>0</v>
      </c>
      <c r="AY374" s="1">
        <v>0</v>
      </c>
      <c r="AZ374" s="1">
        <v>0</v>
      </c>
      <c r="BA374" s="1">
        <v>39995</v>
      </c>
    </row>
    <row r="375" spans="1:53" x14ac:dyDescent="0.3">
      <c r="A375" s="1" t="s">
        <v>2862</v>
      </c>
      <c r="B375" s="1">
        <v>2020</v>
      </c>
      <c r="C375" s="1" t="s">
        <v>643</v>
      </c>
      <c r="D375" s="1" t="s">
        <v>643</v>
      </c>
      <c r="E375" s="1" t="s">
        <v>643</v>
      </c>
      <c r="F375" s="1" t="s">
        <v>936</v>
      </c>
      <c r="G375" s="1">
        <v>6057</v>
      </c>
      <c r="H375" s="1">
        <v>77.875</v>
      </c>
      <c r="I375" s="1">
        <v>231</v>
      </c>
      <c r="J375" s="1">
        <v>948</v>
      </c>
      <c r="K375" s="1">
        <v>9.5</v>
      </c>
      <c r="L375" s="1">
        <v>3278</v>
      </c>
      <c r="M375" s="1">
        <v>32.875</v>
      </c>
      <c r="N375" s="1">
        <v>7900</v>
      </c>
      <c r="O375" s="1">
        <v>79</v>
      </c>
      <c r="P375" s="1" t="s">
        <v>2196</v>
      </c>
      <c r="Q375" s="3">
        <v>1.66</v>
      </c>
      <c r="S375" s="3">
        <v>4.8899999999999997</v>
      </c>
      <c r="U375" s="1">
        <v>2712</v>
      </c>
      <c r="V375" s="1">
        <v>27.5</v>
      </c>
      <c r="W375" s="1">
        <v>902</v>
      </c>
      <c r="X375" s="1">
        <v>110</v>
      </c>
      <c r="Y375" s="3">
        <v>7.5</v>
      </c>
      <c r="Z375" s="3">
        <v>4.75</v>
      </c>
      <c r="AC375" t="s">
        <v>146</v>
      </c>
      <c r="AD375" t="s">
        <v>146</v>
      </c>
      <c r="AE375">
        <v>122</v>
      </c>
      <c r="AF375">
        <v>4</v>
      </c>
      <c r="AG375">
        <v>3</v>
      </c>
      <c r="AH375" s="1" t="s">
        <v>2863</v>
      </c>
      <c r="AI375" s="1">
        <v>2020</v>
      </c>
      <c r="AL375" s="1" t="s">
        <v>2864</v>
      </c>
      <c r="AN375" s="1" t="s">
        <v>655</v>
      </c>
      <c r="AR375" s="2"/>
    </row>
    <row r="376" spans="1:53" x14ac:dyDescent="0.3">
      <c r="A376" s="1" t="s">
        <v>9064</v>
      </c>
      <c r="B376" s="1">
        <v>2014</v>
      </c>
      <c r="C376" s="1" t="s">
        <v>854</v>
      </c>
      <c r="D376" s="1" t="s">
        <v>854</v>
      </c>
      <c r="E376" s="1" t="s">
        <v>854</v>
      </c>
      <c r="F376" s="1" t="s">
        <v>2045</v>
      </c>
      <c r="G376" s="1">
        <v>6057</v>
      </c>
      <c r="H376" s="1">
        <v>77.875</v>
      </c>
      <c r="I376" s="1">
        <v>260</v>
      </c>
      <c r="J376" s="1">
        <v>1038</v>
      </c>
      <c r="K376" s="1">
        <v>10.375</v>
      </c>
      <c r="L376" s="1">
        <v>3368</v>
      </c>
      <c r="M376" s="1">
        <v>33.75</v>
      </c>
      <c r="N376" s="1">
        <v>8048</v>
      </c>
      <c r="O376" s="1">
        <v>80.5</v>
      </c>
      <c r="Q376" s="3">
        <v>1.69</v>
      </c>
      <c r="R376" s="3">
        <v>2.81</v>
      </c>
      <c r="S376" s="3">
        <v>4.8899999999999997</v>
      </c>
      <c r="T376" s="1">
        <v>2.0799999999999899</v>
      </c>
      <c r="U376" s="1">
        <v>3312</v>
      </c>
      <c r="V376" s="1">
        <v>33.5</v>
      </c>
      <c r="W376" s="1">
        <v>1000</v>
      </c>
      <c r="X376" s="1">
        <v>120</v>
      </c>
      <c r="Y376" s="3">
        <v>7.42</v>
      </c>
      <c r="Z376" s="3">
        <v>4.4400000000000004</v>
      </c>
      <c r="AB376" s="1" t="s">
        <v>3374</v>
      </c>
      <c r="AC376" s="1" t="s">
        <v>243</v>
      </c>
      <c r="AD376" s="1" t="s">
        <v>243</v>
      </c>
      <c r="AE376" s="1">
        <v>99</v>
      </c>
      <c r="AF376" s="1">
        <v>3</v>
      </c>
      <c r="AG376" s="1">
        <v>2</v>
      </c>
      <c r="AH376" s="1" t="s">
        <v>9065</v>
      </c>
      <c r="AI376" s="1">
        <v>2014</v>
      </c>
      <c r="AJ376" s="1">
        <v>2017</v>
      </c>
      <c r="AK376" s="1">
        <v>41328</v>
      </c>
      <c r="AO376" s="1" t="s">
        <v>9066</v>
      </c>
      <c r="AP376" s="1" t="s">
        <v>9066</v>
      </c>
      <c r="AQ376" s="1">
        <v>41328</v>
      </c>
      <c r="AR376" s="2"/>
      <c r="AS376" s="1">
        <f>IF(AT376&gt;0,1,0)</f>
        <v>0</v>
      </c>
      <c r="AT376" s="1">
        <f>AU376+AV376</f>
        <v>0</v>
      </c>
      <c r="AU376" s="1">
        <v>0</v>
      </c>
      <c r="AV376" s="1">
        <v>0</v>
      </c>
      <c r="AW376" s="1">
        <f>IF(AX376&gt;0,1,0)</f>
        <v>0</v>
      </c>
      <c r="AX376" s="1">
        <f>SUM(AY376+AZ376)</f>
        <v>0</v>
      </c>
      <c r="AY376" s="1">
        <v>0</v>
      </c>
      <c r="AZ376" s="1">
        <v>0</v>
      </c>
      <c r="BA376" s="1">
        <v>41328</v>
      </c>
    </row>
    <row r="377" spans="1:53" x14ac:dyDescent="0.3">
      <c r="A377" s="1" t="s">
        <v>18253</v>
      </c>
      <c r="B377" s="1">
        <v>2004</v>
      </c>
      <c r="C377" s="1" t="s">
        <v>54</v>
      </c>
      <c r="D377" s="6" t="s">
        <v>144</v>
      </c>
      <c r="E377" s="1" t="s">
        <v>55</v>
      </c>
      <c r="F377" s="1" t="s">
        <v>138</v>
      </c>
      <c r="G377" s="1">
        <v>6057</v>
      </c>
      <c r="H377" s="1">
        <v>77.875</v>
      </c>
      <c r="I377" s="1">
        <v>294</v>
      </c>
      <c r="J377" s="1">
        <v>918</v>
      </c>
      <c r="K377" s="1">
        <v>9.125</v>
      </c>
      <c r="L377" s="1">
        <v>3412</v>
      </c>
      <c r="M377" s="1">
        <v>34.5</v>
      </c>
      <c r="P377" s="1">
        <v>24</v>
      </c>
      <c r="Q377" s="3">
        <v>1.75</v>
      </c>
      <c r="R377" s="3">
        <v>2.85</v>
      </c>
      <c r="S377" s="3">
        <v>4.92</v>
      </c>
      <c r="T377" s="1">
        <v>2.0699999999999998</v>
      </c>
      <c r="U377" s="1">
        <v>2500</v>
      </c>
      <c r="V377" s="1">
        <v>25</v>
      </c>
      <c r="W377" s="1">
        <v>809</v>
      </c>
      <c r="X377" s="1">
        <v>105</v>
      </c>
      <c r="Y377" s="3">
        <v>7.79</v>
      </c>
      <c r="Z377" s="3">
        <v>4.45</v>
      </c>
      <c r="AB377" s="1" t="s">
        <v>3244</v>
      </c>
      <c r="AC377" s="1" t="s">
        <v>72</v>
      </c>
      <c r="AD377" s="1" t="s">
        <v>72</v>
      </c>
      <c r="AG377" s="1">
        <v>4</v>
      </c>
      <c r="AH377" s="1" t="s">
        <v>18254</v>
      </c>
      <c r="AI377" s="1">
        <v>2004</v>
      </c>
      <c r="AK377" s="1">
        <v>29558</v>
      </c>
      <c r="AO377" s="1" t="s">
        <v>18255</v>
      </c>
      <c r="AP377" s="1" t="s">
        <v>18255</v>
      </c>
      <c r="AQ377" s="1">
        <v>29558</v>
      </c>
      <c r="AR377" s="2"/>
      <c r="AS377" s="1">
        <f>IF(AT377&gt;0,1,0)</f>
        <v>0</v>
      </c>
      <c r="AT377" s="1">
        <f>AU377+AV377</f>
        <v>0</v>
      </c>
      <c r="AU377" s="1">
        <v>0</v>
      </c>
      <c r="AV377" s="1">
        <v>0</v>
      </c>
      <c r="AW377" s="1">
        <f>IF(AX377&gt;0,1,0)</f>
        <v>0</v>
      </c>
      <c r="AX377" s="1">
        <f>SUM(AY377+AZ377)</f>
        <v>0</v>
      </c>
      <c r="AY377" s="1">
        <v>0</v>
      </c>
      <c r="AZ377" s="1">
        <v>0</v>
      </c>
      <c r="BA377" s="1">
        <v>29558</v>
      </c>
    </row>
    <row r="378" spans="1:53" x14ac:dyDescent="0.3">
      <c r="A378" s="1" t="s">
        <v>9086</v>
      </c>
      <c r="B378" s="1">
        <v>2014</v>
      </c>
      <c r="C378" s="1" t="s">
        <v>854</v>
      </c>
      <c r="D378" s="1" t="s">
        <v>854</v>
      </c>
      <c r="E378" s="1" t="s">
        <v>854</v>
      </c>
      <c r="F378" s="1" t="s">
        <v>90</v>
      </c>
      <c r="G378" s="1">
        <v>6057</v>
      </c>
      <c r="H378" s="1">
        <v>77.875</v>
      </c>
      <c r="I378" s="1">
        <v>256</v>
      </c>
      <c r="J378" s="1">
        <v>1000</v>
      </c>
      <c r="K378" s="1">
        <v>10</v>
      </c>
      <c r="L378" s="1">
        <v>3228</v>
      </c>
      <c r="M378" s="1">
        <v>32.25</v>
      </c>
      <c r="N378" s="1">
        <v>7748</v>
      </c>
      <c r="O378" s="1">
        <v>77.5</v>
      </c>
      <c r="P378" s="1">
        <v>18</v>
      </c>
      <c r="Q378" s="3">
        <v>1.7</v>
      </c>
      <c r="R378" s="3">
        <v>2.85</v>
      </c>
      <c r="S378" s="3">
        <v>4.93</v>
      </c>
      <c r="T378" s="1">
        <v>2.0799999999999899</v>
      </c>
      <c r="U378" s="1">
        <v>3212</v>
      </c>
      <c r="V378" s="1">
        <v>32.5</v>
      </c>
      <c r="W378" s="1">
        <v>904</v>
      </c>
      <c r="X378" s="1">
        <v>112</v>
      </c>
      <c r="Y378" s="3">
        <v>7.14</v>
      </c>
      <c r="Z378" s="3">
        <v>4.47</v>
      </c>
      <c r="AA378" s="3">
        <v>12.02</v>
      </c>
      <c r="AB378" s="1" t="s">
        <v>3256</v>
      </c>
      <c r="AC378" s="1" t="s">
        <v>72</v>
      </c>
      <c r="AD378" s="1" t="s">
        <v>72</v>
      </c>
      <c r="AG378" s="1">
        <v>4</v>
      </c>
      <c r="AH378" s="1" t="s">
        <v>9087</v>
      </c>
      <c r="AI378" s="1">
        <v>2014</v>
      </c>
      <c r="AK378" s="1">
        <v>41801</v>
      </c>
      <c r="AO378" s="1" t="s">
        <v>9088</v>
      </c>
      <c r="AP378" s="1" t="s">
        <v>9088</v>
      </c>
      <c r="AQ378" s="1">
        <v>41801</v>
      </c>
      <c r="AR378" s="2"/>
      <c r="AS378" s="1">
        <f>IF(AT378&gt;0,1,0)</f>
        <v>0</v>
      </c>
      <c r="AT378" s="1">
        <f>AU378+AV378</f>
        <v>0</v>
      </c>
      <c r="AU378" s="1">
        <v>0</v>
      </c>
      <c r="AV378" s="1">
        <v>0</v>
      </c>
      <c r="AW378" s="1">
        <f>IF(AX378&gt;0,1,0)</f>
        <v>0</v>
      </c>
      <c r="AX378" s="1">
        <f>SUM(AY378+AZ378)</f>
        <v>0</v>
      </c>
      <c r="AY378" s="1">
        <v>0</v>
      </c>
      <c r="AZ378" s="1">
        <v>0</v>
      </c>
      <c r="BA378" s="1">
        <v>41801</v>
      </c>
    </row>
    <row r="379" spans="1:53" x14ac:dyDescent="0.3">
      <c r="A379" s="1" t="s">
        <v>11389</v>
      </c>
      <c r="B379" s="1">
        <v>2011</v>
      </c>
      <c r="C379" s="1" t="s">
        <v>144</v>
      </c>
      <c r="D379" s="1" t="s">
        <v>55</v>
      </c>
      <c r="E379" s="1" t="s">
        <v>55</v>
      </c>
      <c r="F379" s="1" t="s">
        <v>318</v>
      </c>
      <c r="G379" s="1">
        <v>6057</v>
      </c>
      <c r="H379" s="1">
        <v>77.875</v>
      </c>
      <c r="I379" s="1">
        <v>276</v>
      </c>
      <c r="J379" s="1">
        <v>1038</v>
      </c>
      <c r="K379" s="1">
        <v>10.375</v>
      </c>
      <c r="L379" s="1">
        <v>3300</v>
      </c>
      <c r="M379" s="1">
        <v>33</v>
      </c>
      <c r="N379" s="1">
        <v>7878</v>
      </c>
      <c r="O379" s="1">
        <v>78.875</v>
      </c>
      <c r="P379" s="1">
        <v>26</v>
      </c>
      <c r="Q379" s="3">
        <v>1.77</v>
      </c>
      <c r="R379" s="3">
        <v>2.9</v>
      </c>
      <c r="S379" s="3">
        <v>5.01</v>
      </c>
      <c r="T379" s="1">
        <v>2.11</v>
      </c>
      <c r="U379" s="1">
        <v>2800</v>
      </c>
      <c r="V379" s="1">
        <v>28</v>
      </c>
      <c r="W379" s="1">
        <v>906</v>
      </c>
      <c r="X379" s="1">
        <v>114</v>
      </c>
      <c r="Y379" s="3">
        <v>7.07</v>
      </c>
      <c r="Z379" s="3">
        <v>4.37</v>
      </c>
      <c r="AB379" s="1" t="s">
        <v>3293</v>
      </c>
      <c r="AC379" s="1" t="s">
        <v>72</v>
      </c>
      <c r="AD379" s="1" t="s">
        <v>72</v>
      </c>
      <c r="AG379" s="1">
        <v>4</v>
      </c>
      <c r="AH379" s="1" t="s">
        <v>11390</v>
      </c>
      <c r="AI379" s="1">
        <v>2011</v>
      </c>
      <c r="AK379" s="1">
        <v>37811</v>
      </c>
      <c r="AO379" s="1" t="s">
        <v>11391</v>
      </c>
      <c r="AP379" s="1" t="s">
        <v>11391</v>
      </c>
      <c r="AQ379" s="1">
        <v>37811</v>
      </c>
      <c r="AR379" s="2"/>
      <c r="AS379" s="1">
        <f>IF(AT379&gt;0,1,0)</f>
        <v>0</v>
      </c>
      <c r="AT379" s="1">
        <f>AU379+AV379</f>
        <v>0</v>
      </c>
      <c r="AU379" s="1">
        <v>0</v>
      </c>
      <c r="AV379" s="1">
        <v>0</v>
      </c>
      <c r="AW379" s="1">
        <f>IF(AX379&gt;0,1,0)</f>
        <v>0</v>
      </c>
      <c r="AX379" s="1">
        <f>SUM(AY379+AZ379)</f>
        <v>0</v>
      </c>
      <c r="AY379" s="1">
        <v>0</v>
      </c>
      <c r="AZ379" s="1">
        <v>0</v>
      </c>
      <c r="BA379" s="1">
        <v>37811</v>
      </c>
    </row>
    <row r="380" spans="1:53" x14ac:dyDescent="0.3">
      <c r="A380" s="1" t="s">
        <v>8552</v>
      </c>
      <c r="B380" s="1">
        <v>2014</v>
      </c>
      <c r="C380" s="1" t="s">
        <v>54</v>
      </c>
      <c r="D380" s="1" t="s">
        <v>55</v>
      </c>
      <c r="E380" s="1" t="s">
        <v>55</v>
      </c>
      <c r="F380" s="1" t="s">
        <v>492</v>
      </c>
      <c r="G380" s="1">
        <v>6057</v>
      </c>
      <c r="H380" s="1">
        <v>77.875</v>
      </c>
      <c r="I380" s="1">
        <v>310</v>
      </c>
      <c r="J380" s="1">
        <v>1028</v>
      </c>
      <c r="K380" s="1">
        <v>10.25</v>
      </c>
      <c r="L380" s="1">
        <v>3428</v>
      </c>
      <c r="M380" s="1">
        <v>34.25</v>
      </c>
      <c r="N380" s="1">
        <v>8258</v>
      </c>
      <c r="O380" s="1">
        <v>82.625</v>
      </c>
      <c r="P380" s="1">
        <v>32</v>
      </c>
      <c r="Q380" s="3">
        <v>1.75</v>
      </c>
      <c r="R380" s="3">
        <v>2.93</v>
      </c>
      <c r="S380" s="3">
        <v>5.0199999999999996</v>
      </c>
      <c r="T380" s="1">
        <v>2.0899999999999901</v>
      </c>
      <c r="U380" s="1">
        <v>3512</v>
      </c>
      <c r="V380" s="1">
        <v>35.5</v>
      </c>
      <c r="W380" s="1">
        <v>906</v>
      </c>
      <c r="X380" s="1">
        <v>114</v>
      </c>
      <c r="Y380" s="3">
        <v>7.87</v>
      </c>
      <c r="Z380" s="3">
        <v>4.5</v>
      </c>
      <c r="AB380" s="1" t="s">
        <v>3240</v>
      </c>
      <c r="AC380" s="1" t="s">
        <v>193</v>
      </c>
      <c r="AD380" s="1" t="s">
        <v>193</v>
      </c>
      <c r="AE380" s="1">
        <v>37</v>
      </c>
      <c r="AF380" s="1">
        <v>2</v>
      </c>
      <c r="AG380" s="1">
        <v>2</v>
      </c>
      <c r="AH380" s="1" t="s">
        <v>8553</v>
      </c>
      <c r="AI380" s="1">
        <v>2014</v>
      </c>
      <c r="AK380" s="1">
        <v>41266</v>
      </c>
      <c r="AO380" s="1" t="s">
        <v>8554</v>
      </c>
      <c r="AP380" s="1" t="s">
        <v>8554</v>
      </c>
      <c r="AQ380" s="1">
        <v>41266</v>
      </c>
      <c r="AR380" s="2"/>
      <c r="AS380" s="1">
        <f>IF(AT380&gt;0,1,0)</f>
        <v>0</v>
      </c>
      <c r="AT380" s="1">
        <f>AU380+AV380</f>
        <v>0</v>
      </c>
      <c r="AU380" s="1">
        <v>0</v>
      </c>
      <c r="AV380" s="1">
        <v>0</v>
      </c>
      <c r="AW380" s="1">
        <f>IF(AX380&gt;0,1,0)</f>
        <v>0</v>
      </c>
      <c r="AX380" s="1">
        <f>SUM(AY380+AZ380)</f>
        <v>0</v>
      </c>
      <c r="AY380" s="1">
        <v>0</v>
      </c>
      <c r="AZ380" s="1">
        <v>0</v>
      </c>
      <c r="BA380" s="1">
        <v>41266</v>
      </c>
    </row>
    <row r="381" spans="1:53" x14ac:dyDescent="0.3">
      <c r="A381" s="1" t="s">
        <v>2791</v>
      </c>
      <c r="B381" s="1">
        <v>2020</v>
      </c>
      <c r="C381" s="1" t="s">
        <v>928</v>
      </c>
      <c r="D381" s="6" t="s">
        <v>920</v>
      </c>
      <c r="E381" s="1" t="s">
        <v>920</v>
      </c>
      <c r="F381" s="1" t="s">
        <v>265</v>
      </c>
      <c r="G381" s="1">
        <v>6057</v>
      </c>
      <c r="H381" s="1">
        <v>77.875</v>
      </c>
      <c r="I381" s="1">
        <v>312</v>
      </c>
      <c r="J381" s="1">
        <v>948</v>
      </c>
      <c r="K381" s="1">
        <v>9.5</v>
      </c>
      <c r="L381" s="1">
        <v>3518</v>
      </c>
      <c r="M381" s="1">
        <v>35.125</v>
      </c>
      <c r="N381" s="1">
        <v>8548</v>
      </c>
      <c r="O381" s="1">
        <v>85.5</v>
      </c>
      <c r="P381" s="1">
        <v>27</v>
      </c>
      <c r="Q381" s="3">
        <v>1.74</v>
      </c>
      <c r="S381" s="3">
        <v>5.03</v>
      </c>
      <c r="U381" s="1">
        <v>2712</v>
      </c>
      <c r="V381" s="1">
        <v>27.5</v>
      </c>
      <c r="W381" s="1">
        <v>810</v>
      </c>
      <c r="X381" s="1">
        <v>106</v>
      </c>
      <c r="Y381" s="3" t="s">
        <v>2196</v>
      </c>
      <c r="Z381" s="3">
        <v>5.08</v>
      </c>
      <c r="AC381"/>
      <c r="AD381"/>
      <c r="AE381"/>
      <c r="AF381"/>
      <c r="AG381">
        <v>4</v>
      </c>
      <c r="AH381" s="1" t="s">
        <v>2792</v>
      </c>
      <c r="AI381" s="1">
        <v>2020</v>
      </c>
      <c r="AL381" s="1" t="s">
        <v>2793</v>
      </c>
      <c r="AN381" s="1" t="s">
        <v>1055</v>
      </c>
      <c r="AR381" s="2"/>
    </row>
    <row r="382" spans="1:53" x14ac:dyDescent="0.3">
      <c r="A382" s="1" t="s">
        <v>16781</v>
      </c>
      <c r="B382" s="1">
        <v>2006</v>
      </c>
      <c r="C382" s="1" t="s">
        <v>637</v>
      </c>
      <c r="D382" s="1" t="s">
        <v>638</v>
      </c>
      <c r="E382" s="1" t="s">
        <v>638</v>
      </c>
      <c r="F382" s="1" t="s">
        <v>450</v>
      </c>
      <c r="G382" s="1">
        <v>6057</v>
      </c>
      <c r="H382" s="1">
        <v>77.875</v>
      </c>
      <c r="I382" s="1">
        <v>259</v>
      </c>
      <c r="J382" s="1">
        <v>958</v>
      </c>
      <c r="K382" s="1">
        <v>9.625</v>
      </c>
      <c r="L382" s="1">
        <v>3278</v>
      </c>
      <c r="M382" s="1">
        <v>32.875</v>
      </c>
      <c r="Q382" s="3">
        <v>1.79</v>
      </c>
      <c r="R382" s="3">
        <v>2.95</v>
      </c>
      <c r="S382" s="3">
        <v>5.0599999999999996</v>
      </c>
      <c r="T382" s="1">
        <v>2.1099999999999901</v>
      </c>
      <c r="AB382" s="1" t="s">
        <v>3256</v>
      </c>
      <c r="AC382" s="1" t="s">
        <v>72</v>
      </c>
      <c r="AD382" s="1" t="s">
        <v>72</v>
      </c>
      <c r="AG382" s="1">
        <v>4</v>
      </c>
      <c r="AH382" s="1" t="s">
        <v>16782</v>
      </c>
      <c r="AI382" s="1">
        <v>2006</v>
      </c>
      <c r="AK382" s="1">
        <v>31464</v>
      </c>
      <c r="AO382" s="1" t="s">
        <v>16783</v>
      </c>
      <c r="AP382" s="1" t="s">
        <v>16783</v>
      </c>
      <c r="AQ382" s="1">
        <v>31464</v>
      </c>
      <c r="AR382" s="2"/>
      <c r="AS382" s="1">
        <f>IF(AT382&gt;0,1,0)</f>
        <v>0</v>
      </c>
      <c r="AT382" s="1">
        <f>AU382+AV382</f>
        <v>0</v>
      </c>
      <c r="AU382" s="1">
        <v>0</v>
      </c>
      <c r="AV382" s="1">
        <v>0</v>
      </c>
      <c r="AW382" s="1">
        <f>IF(AX382&gt;0,1,0)</f>
        <v>0</v>
      </c>
      <c r="AX382" s="1">
        <f>SUM(AY382+AZ382)</f>
        <v>0</v>
      </c>
      <c r="AY382" s="1">
        <v>0</v>
      </c>
      <c r="AZ382" s="1">
        <v>0</v>
      </c>
      <c r="BA382" s="1">
        <v>31464</v>
      </c>
    </row>
    <row r="383" spans="1:53" x14ac:dyDescent="0.3">
      <c r="A383" s="1" t="s">
        <v>17497</v>
      </c>
      <c r="B383" s="1">
        <v>2005</v>
      </c>
      <c r="C383" s="1" t="s">
        <v>928</v>
      </c>
      <c r="D383" s="6" t="s">
        <v>920</v>
      </c>
      <c r="E383" s="1" t="s">
        <v>920</v>
      </c>
      <c r="F383" s="1" t="s">
        <v>111</v>
      </c>
      <c r="G383" s="1">
        <v>6057</v>
      </c>
      <c r="H383" s="1">
        <v>77.875</v>
      </c>
      <c r="I383" s="1">
        <v>316</v>
      </c>
      <c r="J383" s="1">
        <v>918</v>
      </c>
      <c r="K383" s="1">
        <v>9.125</v>
      </c>
      <c r="L383" s="1">
        <v>3434</v>
      </c>
      <c r="M383" s="1">
        <v>34.75</v>
      </c>
      <c r="Q383" s="3">
        <v>1.77</v>
      </c>
      <c r="R383" s="3">
        <v>2.99</v>
      </c>
      <c r="S383" s="3">
        <v>5.0599999999999996</v>
      </c>
      <c r="T383" s="1">
        <v>2.0699999999999901</v>
      </c>
      <c r="U383" s="1">
        <v>3112</v>
      </c>
      <c r="V383" s="1">
        <v>31.5</v>
      </c>
      <c r="W383" s="1">
        <v>901</v>
      </c>
      <c r="X383" s="1">
        <v>109</v>
      </c>
      <c r="Y383" s="3">
        <v>7.93</v>
      </c>
      <c r="Z383" s="3">
        <v>4.67</v>
      </c>
      <c r="AB383" s="1" t="s">
        <v>3256</v>
      </c>
      <c r="AC383" s="1" t="s">
        <v>62</v>
      </c>
      <c r="AD383" s="1" t="s">
        <v>62</v>
      </c>
      <c r="AE383" s="1">
        <v>13</v>
      </c>
      <c r="AF383" s="1">
        <v>1</v>
      </c>
      <c r="AG383" s="1">
        <v>1</v>
      </c>
      <c r="AH383" s="1" t="s">
        <v>17498</v>
      </c>
      <c r="AI383" s="1">
        <v>2005</v>
      </c>
      <c r="AK383" s="1">
        <v>29837</v>
      </c>
      <c r="AO383" s="1" t="s">
        <v>17499</v>
      </c>
      <c r="AP383" s="1" t="s">
        <v>17499</v>
      </c>
      <c r="AQ383" s="1">
        <v>29837</v>
      </c>
      <c r="AR383" s="2"/>
      <c r="AS383" s="1">
        <f>IF(AT383&gt;0,1,0)</f>
        <v>1</v>
      </c>
      <c r="AT383" s="1">
        <f>AU383+AV383</f>
        <v>2</v>
      </c>
      <c r="AU383" s="1">
        <v>1</v>
      </c>
      <c r="AV383" s="1">
        <v>1</v>
      </c>
      <c r="AW383" s="1">
        <f>IF(AX383&gt;0,1,0)</f>
        <v>1</v>
      </c>
      <c r="AX383" s="1">
        <f>SUM(AY383+AZ383)</f>
        <v>1</v>
      </c>
      <c r="AY383" s="1">
        <v>1</v>
      </c>
      <c r="AZ383" s="1">
        <v>0</v>
      </c>
      <c r="BA383" s="1">
        <v>29837</v>
      </c>
    </row>
    <row r="384" spans="1:53" x14ac:dyDescent="0.3">
      <c r="A384" s="1" t="s">
        <v>18430</v>
      </c>
      <c r="B384" s="1">
        <v>2004</v>
      </c>
      <c r="C384" s="1" t="s">
        <v>928</v>
      </c>
      <c r="D384" s="6" t="s">
        <v>920</v>
      </c>
      <c r="E384" s="1" t="s">
        <v>920</v>
      </c>
      <c r="F384" s="1" t="s">
        <v>180</v>
      </c>
      <c r="G384" s="1">
        <v>6057</v>
      </c>
      <c r="H384" s="1">
        <v>77.875</v>
      </c>
      <c r="I384" s="1">
        <v>308</v>
      </c>
      <c r="J384" s="1">
        <v>1000</v>
      </c>
      <c r="K384" s="1">
        <v>10</v>
      </c>
      <c r="L384" s="1">
        <v>3238</v>
      </c>
      <c r="M384" s="1">
        <v>32.375</v>
      </c>
      <c r="P384" s="1">
        <v>21</v>
      </c>
      <c r="Q384" s="3">
        <v>1.77</v>
      </c>
      <c r="R384" s="3">
        <v>2.89</v>
      </c>
      <c r="S384" s="3">
        <v>5.07</v>
      </c>
      <c r="T384" s="1">
        <v>2.1800000000000002</v>
      </c>
      <c r="U384" s="1">
        <v>2912</v>
      </c>
      <c r="V384" s="1">
        <v>29.5</v>
      </c>
      <c r="W384" s="1">
        <v>809</v>
      </c>
      <c r="X384" s="1">
        <v>105</v>
      </c>
      <c r="Y384" s="3">
        <v>7.75</v>
      </c>
      <c r="Z384" s="3">
        <v>4.5999999999999996</v>
      </c>
      <c r="AB384" s="1" t="s">
        <v>3317</v>
      </c>
      <c r="AC384" s="1" t="s">
        <v>197</v>
      </c>
      <c r="AD384" s="1" t="s">
        <v>197</v>
      </c>
      <c r="AE384" s="1">
        <v>180</v>
      </c>
      <c r="AF384" s="1">
        <v>6</v>
      </c>
      <c r="AG384" s="1">
        <v>3</v>
      </c>
      <c r="AH384" s="1" t="s">
        <v>18431</v>
      </c>
      <c r="AI384" s="1">
        <v>2004</v>
      </c>
      <c r="AK384" s="1">
        <v>29133</v>
      </c>
      <c r="AO384" s="1" t="s">
        <v>18432</v>
      </c>
      <c r="AP384" s="1" t="s">
        <v>18432</v>
      </c>
      <c r="AQ384" s="1">
        <v>29133</v>
      </c>
      <c r="AR384" s="2"/>
      <c r="AS384" s="1">
        <f>IF(AT384&gt;0,1,0)</f>
        <v>0</v>
      </c>
      <c r="AT384" s="1">
        <f>AU384+AV384</f>
        <v>0</v>
      </c>
      <c r="AU384" s="1">
        <v>0</v>
      </c>
      <c r="AV384" s="1">
        <v>0</v>
      </c>
      <c r="AW384" s="1">
        <f>IF(AX384&gt;0,1,0)</f>
        <v>0</v>
      </c>
      <c r="AX384" s="1">
        <f>SUM(AY384+AZ384)</f>
        <v>0</v>
      </c>
      <c r="AY384" s="1">
        <v>0</v>
      </c>
      <c r="AZ384" s="1">
        <v>0</v>
      </c>
      <c r="BA384" s="1">
        <v>29133</v>
      </c>
    </row>
    <row r="385" spans="1:53" x14ac:dyDescent="0.3">
      <c r="A385" s="1" t="s">
        <v>6844</v>
      </c>
      <c r="B385" s="1">
        <v>2016</v>
      </c>
      <c r="C385" s="1" t="s">
        <v>932</v>
      </c>
      <c r="D385" s="6" t="s">
        <v>920</v>
      </c>
      <c r="E385" s="1" t="s">
        <v>920</v>
      </c>
      <c r="F385" s="1" t="s">
        <v>125</v>
      </c>
      <c r="G385" s="1">
        <v>6057</v>
      </c>
      <c r="H385" s="1">
        <v>77.875</v>
      </c>
      <c r="I385" s="1">
        <v>307</v>
      </c>
      <c r="J385" s="1">
        <v>1000</v>
      </c>
      <c r="K385" s="1">
        <v>10</v>
      </c>
      <c r="L385" s="1">
        <v>3358</v>
      </c>
      <c r="M385" s="1">
        <v>33.625</v>
      </c>
      <c r="N385" s="1">
        <v>7958</v>
      </c>
      <c r="O385" s="1">
        <v>79.625</v>
      </c>
      <c r="P385" s="1">
        <v>23</v>
      </c>
      <c r="Q385" s="3">
        <v>1.76</v>
      </c>
      <c r="S385" s="3">
        <v>5.13</v>
      </c>
      <c r="U385" s="1">
        <v>2500</v>
      </c>
      <c r="V385" s="1">
        <v>25</v>
      </c>
      <c r="W385" s="1">
        <v>810</v>
      </c>
      <c r="X385" s="1">
        <v>106</v>
      </c>
      <c r="Y385" s="3">
        <v>7.63</v>
      </c>
      <c r="Z385" s="3">
        <v>4.63</v>
      </c>
      <c r="AB385" s="1" t="s">
        <v>3240</v>
      </c>
      <c r="AC385" s="1" t="s">
        <v>289</v>
      </c>
      <c r="AD385" s="1" t="s">
        <v>289</v>
      </c>
      <c r="AE385" s="1">
        <v>95</v>
      </c>
      <c r="AF385" s="1">
        <v>3</v>
      </c>
      <c r="AG385" s="1">
        <v>2</v>
      </c>
      <c r="AH385" s="1" t="s">
        <v>6845</v>
      </c>
      <c r="AI385" s="1">
        <v>2016</v>
      </c>
      <c r="AJ385" s="1">
        <v>2019</v>
      </c>
      <c r="AK385" s="1">
        <v>43384</v>
      </c>
      <c r="AO385" s="1" t="s">
        <v>6846</v>
      </c>
      <c r="AP385" s="1" t="s">
        <v>6846</v>
      </c>
      <c r="AQ385" s="1">
        <v>43384</v>
      </c>
      <c r="AR385" s="2"/>
      <c r="AS385" s="1">
        <f>IF(AT385&gt;0,1,0)</f>
        <v>0</v>
      </c>
      <c r="AT385" s="1">
        <f>AU385+AV385</f>
        <v>0</v>
      </c>
      <c r="AU385" s="1">
        <v>0</v>
      </c>
      <c r="AV385" s="1">
        <v>0</v>
      </c>
      <c r="AW385" s="1">
        <f>IF(AX385&gt;0,1,0)</f>
        <v>0</v>
      </c>
      <c r="AX385" s="1">
        <f>SUM(AY385+AZ385)</f>
        <v>0</v>
      </c>
      <c r="AY385" s="1">
        <v>0</v>
      </c>
      <c r="AZ385" s="1">
        <v>0</v>
      </c>
      <c r="BA385" s="1">
        <v>43384</v>
      </c>
    </row>
    <row r="386" spans="1:53" x14ac:dyDescent="0.3">
      <c r="A386" s="1" t="s">
        <v>9848</v>
      </c>
      <c r="B386" s="1">
        <v>2013</v>
      </c>
      <c r="C386" s="1" t="s">
        <v>928</v>
      </c>
      <c r="D386" s="1" t="s">
        <v>920</v>
      </c>
      <c r="E386" s="1" t="s">
        <v>920</v>
      </c>
      <c r="F386" s="1" t="s">
        <v>56</v>
      </c>
      <c r="G386" s="1">
        <v>6057</v>
      </c>
      <c r="H386" s="1">
        <v>77.875</v>
      </c>
      <c r="I386" s="1">
        <v>308</v>
      </c>
      <c r="J386" s="1">
        <v>978</v>
      </c>
      <c r="K386" s="1">
        <v>9.875</v>
      </c>
      <c r="L386" s="1">
        <v>3400</v>
      </c>
      <c r="M386" s="1">
        <v>34</v>
      </c>
      <c r="N386" s="1">
        <v>8058</v>
      </c>
      <c r="O386" s="1">
        <v>80.625</v>
      </c>
      <c r="P386" s="1">
        <v>20</v>
      </c>
      <c r="Q386" s="3">
        <v>1.86</v>
      </c>
      <c r="R386" s="3">
        <v>3.06</v>
      </c>
      <c r="S386" s="3">
        <v>5.17</v>
      </c>
      <c r="T386" s="1">
        <v>2.11</v>
      </c>
      <c r="U386" s="1">
        <v>3112</v>
      </c>
      <c r="V386" s="1">
        <v>31.5</v>
      </c>
      <c r="W386" s="1">
        <v>805</v>
      </c>
      <c r="X386" s="1">
        <v>101</v>
      </c>
      <c r="Y386" s="3">
        <v>7.94</v>
      </c>
      <c r="Z386" s="3">
        <v>4.91</v>
      </c>
      <c r="AB386" s="1" t="s">
        <v>3240</v>
      </c>
      <c r="AC386" s="1" t="s">
        <v>243</v>
      </c>
      <c r="AD386" s="1" t="s">
        <v>243</v>
      </c>
      <c r="AE386" s="1">
        <v>168</v>
      </c>
      <c r="AF386" s="1">
        <v>5</v>
      </c>
      <c r="AG386" s="1">
        <v>3</v>
      </c>
      <c r="AH386" s="1" t="s">
        <v>9849</v>
      </c>
      <c r="AI386" s="1">
        <v>2013</v>
      </c>
      <c r="AK386" s="1">
        <v>40116</v>
      </c>
      <c r="AO386" s="1" t="s">
        <v>9850</v>
      </c>
      <c r="AP386" s="1" t="s">
        <v>9850</v>
      </c>
      <c r="AQ386" s="1">
        <v>40116</v>
      </c>
      <c r="AR386" s="2"/>
      <c r="AS386" s="1">
        <f>IF(AT386&gt;0,1,0)</f>
        <v>0</v>
      </c>
      <c r="AT386" s="1">
        <f>AU386+AV386</f>
        <v>0</v>
      </c>
      <c r="AU386" s="1">
        <v>0</v>
      </c>
      <c r="AV386" s="1">
        <v>0</v>
      </c>
      <c r="AW386" s="1">
        <f>IF(AX386&gt;0,1,0)</f>
        <v>0</v>
      </c>
      <c r="AX386" s="1">
        <f>SUM(AY386+AZ386)</f>
        <v>0</v>
      </c>
      <c r="AY386" s="1">
        <v>0</v>
      </c>
      <c r="AZ386" s="1">
        <v>0</v>
      </c>
      <c r="BA386" s="1">
        <v>40116</v>
      </c>
    </row>
    <row r="387" spans="1:53" x14ac:dyDescent="0.3">
      <c r="A387" s="1" t="s">
        <v>3743</v>
      </c>
      <c r="B387" s="1">
        <v>2019</v>
      </c>
      <c r="C387" s="1" t="s">
        <v>928</v>
      </c>
      <c r="D387" s="6" t="s">
        <v>920</v>
      </c>
      <c r="E387" s="1" t="s">
        <v>920</v>
      </c>
      <c r="F387" s="1" t="s">
        <v>223</v>
      </c>
      <c r="G387" s="1">
        <v>6057</v>
      </c>
      <c r="H387" s="1">
        <v>77.875</v>
      </c>
      <c r="I387" s="1">
        <v>317</v>
      </c>
      <c r="J387" s="1">
        <v>1000</v>
      </c>
      <c r="K387" s="1">
        <v>10</v>
      </c>
      <c r="L387" s="1">
        <v>3348</v>
      </c>
      <c r="M387" s="1">
        <v>33.5</v>
      </c>
      <c r="N387" s="1">
        <v>8158</v>
      </c>
      <c r="O387" s="1">
        <v>81.625</v>
      </c>
      <c r="P387" s="1">
        <v>16</v>
      </c>
      <c r="Q387" s="3">
        <v>1.83</v>
      </c>
      <c r="S387" s="3">
        <v>5.18</v>
      </c>
      <c r="U387" s="1">
        <v>2700</v>
      </c>
      <c r="V387" s="1">
        <v>27</v>
      </c>
      <c r="W387" s="1">
        <v>807</v>
      </c>
      <c r="X387" s="1">
        <v>103</v>
      </c>
      <c r="Y387" s="3">
        <v>7.68</v>
      </c>
      <c r="Z387" s="3">
        <v>4.74</v>
      </c>
      <c r="AB387" s="1" t="s">
        <v>3244</v>
      </c>
      <c r="AC387" s="1" t="s">
        <v>72</v>
      </c>
      <c r="AD387" s="1" t="s">
        <v>72</v>
      </c>
      <c r="AG387" s="1">
        <v>4</v>
      </c>
      <c r="AL387" s="1" t="s">
        <v>3744</v>
      </c>
      <c r="AN387" s="1" t="s">
        <v>922</v>
      </c>
      <c r="AO387" s="1" t="s">
        <v>3745</v>
      </c>
      <c r="AR387" s="2"/>
    </row>
    <row r="388" spans="1:53" x14ac:dyDescent="0.3">
      <c r="A388" s="1" t="s">
        <v>19444</v>
      </c>
      <c r="B388" s="1">
        <v>2003</v>
      </c>
      <c r="C388" s="1" t="s">
        <v>928</v>
      </c>
      <c r="D388" s="6" t="s">
        <v>920</v>
      </c>
      <c r="E388" s="1" t="s">
        <v>920</v>
      </c>
      <c r="F388" s="1" t="s">
        <v>341</v>
      </c>
      <c r="G388" s="1">
        <v>6057</v>
      </c>
      <c r="H388" s="1">
        <v>77.875</v>
      </c>
      <c r="I388" s="1">
        <v>316</v>
      </c>
      <c r="J388" s="1">
        <v>1038</v>
      </c>
      <c r="K388" s="1">
        <v>10.375</v>
      </c>
      <c r="L388" s="1">
        <v>3200</v>
      </c>
      <c r="M388" s="1">
        <v>32</v>
      </c>
      <c r="P388" s="1">
        <v>28</v>
      </c>
      <c r="Q388" s="3">
        <v>1.74</v>
      </c>
      <c r="R388" s="3">
        <v>2.95</v>
      </c>
      <c r="S388" s="3">
        <v>5.18</v>
      </c>
      <c r="T388" s="1">
        <v>2.2299999999999902</v>
      </c>
      <c r="U388" s="1">
        <v>3100</v>
      </c>
      <c r="V388" s="1">
        <v>31</v>
      </c>
      <c r="W388" s="1">
        <v>807</v>
      </c>
      <c r="X388" s="1">
        <v>103</v>
      </c>
      <c r="Y388" s="3">
        <v>7.93</v>
      </c>
      <c r="Z388" s="3">
        <v>4.57</v>
      </c>
      <c r="AB388" s="1" t="s">
        <v>2252</v>
      </c>
      <c r="AC388" s="1" t="s">
        <v>234</v>
      </c>
      <c r="AD388" s="1" t="s">
        <v>234</v>
      </c>
      <c r="AE388" s="1">
        <v>215</v>
      </c>
      <c r="AF388" s="1">
        <v>7</v>
      </c>
      <c r="AG388" s="1">
        <v>3</v>
      </c>
      <c r="AH388" s="1" t="s">
        <v>19445</v>
      </c>
      <c r="AI388" s="1">
        <v>2003</v>
      </c>
      <c r="AK388" s="1">
        <v>28251</v>
      </c>
      <c r="AO388" s="1" t="s">
        <v>19446</v>
      </c>
      <c r="AP388" s="1" t="s">
        <v>19446</v>
      </c>
      <c r="AQ388" s="1">
        <v>28251</v>
      </c>
      <c r="AR388" s="2"/>
      <c r="AS388" s="1">
        <f>IF(AT388&gt;0,1,0)</f>
        <v>0</v>
      </c>
      <c r="AT388" s="1">
        <f>AU388+AV388</f>
        <v>0</v>
      </c>
      <c r="AU388" s="1">
        <v>0</v>
      </c>
      <c r="AV388" s="1">
        <v>0</v>
      </c>
      <c r="AW388" s="1">
        <f>IF(AX388&gt;0,1,0)</f>
        <v>0</v>
      </c>
      <c r="AX388" s="1">
        <f>SUM(AY388+AZ388)</f>
        <v>0</v>
      </c>
      <c r="AY388" s="1">
        <v>0</v>
      </c>
      <c r="AZ388" s="1">
        <v>0</v>
      </c>
      <c r="BA388" s="1">
        <v>28251</v>
      </c>
    </row>
    <row r="389" spans="1:53" x14ac:dyDescent="0.3">
      <c r="A389" s="1" t="s">
        <v>8787</v>
      </c>
      <c r="B389" s="1">
        <v>2014</v>
      </c>
      <c r="C389" s="1" t="s">
        <v>919</v>
      </c>
      <c r="D389" s="1" t="s">
        <v>920</v>
      </c>
      <c r="E389" s="1" t="s">
        <v>920</v>
      </c>
      <c r="F389" s="1" t="s">
        <v>223</v>
      </c>
      <c r="G389" s="1">
        <v>6057</v>
      </c>
      <c r="H389" s="1">
        <v>77.875</v>
      </c>
      <c r="I389" s="1">
        <v>325</v>
      </c>
      <c r="J389" s="1">
        <v>1028</v>
      </c>
      <c r="K389" s="1">
        <v>10.25</v>
      </c>
      <c r="L389" s="1">
        <v>3348</v>
      </c>
      <c r="M389" s="1">
        <v>33.5</v>
      </c>
      <c r="N389" s="1">
        <v>8138</v>
      </c>
      <c r="O389" s="1">
        <v>81.375</v>
      </c>
      <c r="P389" s="1">
        <v>23</v>
      </c>
      <c r="Q389" s="3">
        <v>1.81</v>
      </c>
      <c r="R389" s="3">
        <v>3.01</v>
      </c>
      <c r="S389" s="3">
        <v>5.19</v>
      </c>
      <c r="T389" s="1">
        <v>2.1800000000000002</v>
      </c>
      <c r="U389" s="1">
        <v>2712</v>
      </c>
      <c r="V389" s="1">
        <v>27.5</v>
      </c>
      <c r="W389" s="1">
        <v>804</v>
      </c>
      <c r="X389" s="1">
        <v>100</v>
      </c>
      <c r="Y389" s="3">
        <v>8.14</v>
      </c>
      <c r="Z389" s="3">
        <v>4.6900000000000004</v>
      </c>
      <c r="AB389" s="1" t="s">
        <v>3244</v>
      </c>
      <c r="AC389" s="1" t="s">
        <v>139</v>
      </c>
      <c r="AD389" s="1" t="s">
        <v>139</v>
      </c>
      <c r="AE389" s="1">
        <v>64</v>
      </c>
      <c r="AF389" s="1">
        <v>2</v>
      </c>
      <c r="AG389" s="1">
        <v>2</v>
      </c>
      <c r="AH389" s="1" t="s">
        <v>8788</v>
      </c>
      <c r="AI389" s="1">
        <v>2014</v>
      </c>
      <c r="AJ389" s="1">
        <v>2020</v>
      </c>
      <c r="AK389" s="1">
        <v>41293</v>
      </c>
      <c r="AO389" s="1" t="s">
        <v>8789</v>
      </c>
      <c r="AP389" s="1" t="s">
        <v>8789</v>
      </c>
      <c r="AQ389" s="1">
        <v>41293</v>
      </c>
      <c r="AR389" s="2"/>
      <c r="AS389" s="1">
        <f>IF(AT389&gt;0,1,0)</f>
        <v>0</v>
      </c>
      <c r="AT389" s="1">
        <f>AU389+AV389</f>
        <v>0</v>
      </c>
      <c r="AU389" s="1">
        <v>0</v>
      </c>
      <c r="AV389" s="1">
        <v>0</v>
      </c>
      <c r="AW389" s="1">
        <f>IF(AX389&gt;0,1,0)</f>
        <v>0</v>
      </c>
      <c r="AX389" s="1">
        <f>SUM(AY389+AZ389)</f>
        <v>0</v>
      </c>
      <c r="AY389" s="1">
        <v>0</v>
      </c>
      <c r="AZ389" s="1">
        <v>0</v>
      </c>
      <c r="BA389" s="1">
        <v>41293</v>
      </c>
    </row>
    <row r="390" spans="1:53" x14ac:dyDescent="0.3">
      <c r="A390" s="1" t="s">
        <v>8504</v>
      </c>
      <c r="B390" s="1">
        <v>2014</v>
      </c>
      <c r="C390" s="1" t="s">
        <v>54</v>
      </c>
      <c r="D390" s="1" t="s">
        <v>55</v>
      </c>
      <c r="E390" s="1" t="s">
        <v>55</v>
      </c>
      <c r="F390" s="1" t="s">
        <v>458</v>
      </c>
      <c r="G390" s="1">
        <v>6057</v>
      </c>
      <c r="H390" s="1">
        <v>77.875</v>
      </c>
      <c r="I390" s="1">
        <v>271</v>
      </c>
      <c r="J390" s="1">
        <v>948</v>
      </c>
      <c r="K390" s="1">
        <v>9.5</v>
      </c>
      <c r="L390" s="1">
        <v>3300</v>
      </c>
      <c r="M390" s="1">
        <v>33</v>
      </c>
      <c r="N390" s="1">
        <v>7648</v>
      </c>
      <c r="O390" s="1">
        <v>76.5</v>
      </c>
      <c r="P390" s="1">
        <v>21</v>
      </c>
      <c r="Q390" s="3">
        <v>1.8</v>
      </c>
      <c r="R390" s="3">
        <v>3.03</v>
      </c>
      <c r="S390" s="3">
        <v>5.21</v>
      </c>
      <c r="T390" s="1">
        <v>2.1800000000000002</v>
      </c>
      <c r="U390" s="1">
        <v>3200</v>
      </c>
      <c r="V390" s="1">
        <v>32</v>
      </c>
      <c r="W390" s="1">
        <v>908</v>
      </c>
      <c r="X390" s="1">
        <v>116</v>
      </c>
      <c r="Y390" s="3">
        <v>7.43</v>
      </c>
      <c r="Z390" s="3">
        <v>4.51</v>
      </c>
      <c r="AB390" s="1" t="s">
        <v>3293</v>
      </c>
      <c r="AC390" s="1" t="s">
        <v>72</v>
      </c>
      <c r="AD390" s="1" t="s">
        <v>72</v>
      </c>
      <c r="AG390" s="1">
        <v>4</v>
      </c>
      <c r="AH390" s="1" t="s">
        <v>8505</v>
      </c>
      <c r="AI390" s="1">
        <v>2014</v>
      </c>
      <c r="AJ390" s="1">
        <v>2018</v>
      </c>
      <c r="AK390" s="1">
        <v>41722</v>
      </c>
      <c r="AO390" s="1" t="s">
        <v>8506</v>
      </c>
      <c r="AP390" s="1" t="s">
        <v>8506</v>
      </c>
      <c r="AQ390" s="1">
        <v>41722</v>
      </c>
      <c r="AR390" s="2"/>
      <c r="AS390" s="1">
        <f>IF(AT390&gt;0,1,0)</f>
        <v>0</v>
      </c>
      <c r="AT390" s="1">
        <f>AU390+AV390</f>
        <v>0</v>
      </c>
      <c r="AU390" s="1">
        <v>0</v>
      </c>
      <c r="AV390" s="1">
        <v>0</v>
      </c>
      <c r="AW390" s="1">
        <f>IF(AX390&gt;0,1,0)</f>
        <v>0</v>
      </c>
      <c r="AX390" s="1">
        <f>SUM(AY390+AZ390)</f>
        <v>0</v>
      </c>
      <c r="AY390" s="1">
        <v>0</v>
      </c>
      <c r="AZ390" s="1">
        <v>0</v>
      </c>
      <c r="BA390" s="1">
        <v>41722</v>
      </c>
    </row>
    <row r="391" spans="1:53" x14ac:dyDescent="0.3">
      <c r="A391" s="1" t="s">
        <v>19401</v>
      </c>
      <c r="B391" s="1">
        <v>2003</v>
      </c>
      <c r="C391" s="1" t="s">
        <v>928</v>
      </c>
      <c r="D391" s="6" t="s">
        <v>920</v>
      </c>
      <c r="E391" s="1" t="s">
        <v>920</v>
      </c>
      <c r="F391" s="1" t="s">
        <v>180</v>
      </c>
      <c r="G391" s="1">
        <v>6057</v>
      </c>
      <c r="H391" s="1">
        <v>77.875</v>
      </c>
      <c r="I391" s="1">
        <v>314</v>
      </c>
      <c r="J391" s="1">
        <v>1000</v>
      </c>
      <c r="K391" s="1">
        <v>10</v>
      </c>
      <c r="L391" s="1">
        <v>3300</v>
      </c>
      <c r="M391" s="1">
        <v>33</v>
      </c>
      <c r="Q391" s="3">
        <v>1.72</v>
      </c>
      <c r="R391" s="3">
        <v>2.97</v>
      </c>
      <c r="S391" s="3">
        <v>5.21</v>
      </c>
      <c r="T391" s="1">
        <v>2.23999999999999</v>
      </c>
      <c r="U391" s="1">
        <v>3000</v>
      </c>
      <c r="V391" s="1">
        <v>30</v>
      </c>
      <c r="W391" s="1">
        <v>810</v>
      </c>
      <c r="X391" s="1">
        <v>106</v>
      </c>
      <c r="Y391" s="3">
        <v>7.65</v>
      </c>
      <c r="Z391" s="3">
        <v>4.47</v>
      </c>
      <c r="AB391" s="1" t="s">
        <v>3317</v>
      </c>
      <c r="AC391" s="1" t="s">
        <v>77</v>
      </c>
      <c r="AD391" s="1" t="s">
        <v>77</v>
      </c>
      <c r="AE391" s="1">
        <v>153</v>
      </c>
      <c r="AF391" s="1">
        <v>5</v>
      </c>
      <c r="AG391" s="1">
        <v>3</v>
      </c>
      <c r="AH391" s="1" t="s">
        <v>19402</v>
      </c>
      <c r="AI391" s="1">
        <v>2003</v>
      </c>
      <c r="AK391" s="1">
        <v>28189</v>
      </c>
      <c r="AO391" s="1" t="s">
        <v>19403</v>
      </c>
      <c r="AP391" s="1" t="s">
        <v>19403</v>
      </c>
      <c r="AQ391" s="1">
        <v>28189</v>
      </c>
      <c r="AR391" s="2"/>
      <c r="AS391" s="1">
        <f>IF(AT391&gt;0,1,0)</f>
        <v>0</v>
      </c>
      <c r="AT391" s="1">
        <f>AU391+AV391</f>
        <v>0</v>
      </c>
      <c r="AU391" s="1">
        <v>0</v>
      </c>
      <c r="AV391" s="1">
        <v>0</v>
      </c>
      <c r="AW391" s="1">
        <f>IF(AX391&gt;0,1,0)</f>
        <v>0</v>
      </c>
      <c r="AX391" s="1">
        <f>SUM(AY391+AZ391)</f>
        <v>0</v>
      </c>
      <c r="AY391" s="1">
        <v>0</v>
      </c>
      <c r="AZ391" s="1">
        <v>0</v>
      </c>
      <c r="BA391" s="1">
        <v>28189</v>
      </c>
    </row>
    <row r="392" spans="1:53" x14ac:dyDescent="0.3">
      <c r="A392" s="1" t="s">
        <v>954</v>
      </c>
      <c r="B392" s="1">
        <v>2023</v>
      </c>
      <c r="C392" s="1" t="s">
        <v>932</v>
      </c>
      <c r="D392" s="1" t="s">
        <v>920</v>
      </c>
      <c r="E392" s="1" t="s">
        <v>920</v>
      </c>
      <c r="F392" s="1" t="s">
        <v>955</v>
      </c>
      <c r="G392" s="1">
        <v>6057</v>
      </c>
      <c r="H392" s="1">
        <v>77.875</v>
      </c>
      <c r="I392" s="1">
        <v>324</v>
      </c>
      <c r="K392" s="1">
        <v>10.25</v>
      </c>
      <c r="M392" s="1">
        <v>35</v>
      </c>
      <c r="O392" s="1">
        <v>83.875</v>
      </c>
      <c r="P392" s="1">
        <v>25</v>
      </c>
      <c r="Q392" s="3">
        <v>1.85</v>
      </c>
      <c r="S392" s="3">
        <v>5.24</v>
      </c>
      <c r="V392" s="1">
        <v>26.5</v>
      </c>
      <c r="X392" s="1">
        <v>105</v>
      </c>
      <c r="Y392" s="3">
        <v>7.7</v>
      </c>
      <c r="Z392" s="3">
        <v>4.97</v>
      </c>
      <c r="AC392" s="1" t="s">
        <v>72</v>
      </c>
      <c r="AD392" s="1" t="s">
        <v>72</v>
      </c>
      <c r="AG392" s="1">
        <v>4</v>
      </c>
      <c r="AH392" s="1" t="s">
        <v>956</v>
      </c>
      <c r="AI392" s="1">
        <v>2023</v>
      </c>
      <c r="AM392" s="1">
        <v>10</v>
      </c>
      <c r="AN392" s="1" t="s">
        <v>957</v>
      </c>
    </row>
    <row r="393" spans="1:53" x14ac:dyDescent="0.3">
      <c r="A393" s="1" t="s">
        <v>18094</v>
      </c>
      <c r="B393" s="1">
        <v>2004</v>
      </c>
      <c r="C393" s="1" t="s">
        <v>54</v>
      </c>
      <c r="D393" s="1" t="s">
        <v>54</v>
      </c>
      <c r="E393" s="1" t="s">
        <v>55</v>
      </c>
      <c r="F393" s="1" t="s">
        <v>81</v>
      </c>
      <c r="G393" s="1">
        <v>6057</v>
      </c>
      <c r="H393" s="1">
        <v>77.875</v>
      </c>
      <c r="I393" s="1">
        <v>351</v>
      </c>
      <c r="J393" s="1">
        <v>1014</v>
      </c>
      <c r="K393" s="1">
        <v>10.25</v>
      </c>
      <c r="L393" s="1">
        <v>3334</v>
      </c>
      <c r="M393" s="1">
        <v>33.75</v>
      </c>
      <c r="Q393" s="3">
        <v>1.85</v>
      </c>
      <c r="R393" s="3">
        <v>3.11</v>
      </c>
      <c r="S393" s="3">
        <v>5.26</v>
      </c>
      <c r="T393" s="1">
        <v>2.15</v>
      </c>
      <c r="U393" s="1">
        <v>2200</v>
      </c>
      <c r="V393" s="1">
        <v>22</v>
      </c>
      <c r="W393" s="1">
        <v>702</v>
      </c>
      <c r="X393" s="1">
        <v>86</v>
      </c>
      <c r="Y393" s="3">
        <v>8.75</v>
      </c>
      <c r="Z393" s="3">
        <v>4.9400000000000004</v>
      </c>
      <c r="AB393" s="1" t="s">
        <v>3244</v>
      </c>
      <c r="AC393" s="1" t="s">
        <v>72</v>
      </c>
      <c r="AD393" s="1" t="s">
        <v>72</v>
      </c>
      <c r="AG393" s="1">
        <v>4</v>
      </c>
      <c r="AH393" s="1" t="s">
        <v>18095</v>
      </c>
      <c r="AI393" s="1">
        <v>2004</v>
      </c>
      <c r="AK393" s="1">
        <v>29331</v>
      </c>
      <c r="AO393" s="1" t="s">
        <v>18096</v>
      </c>
      <c r="AP393" s="1" t="s">
        <v>18096</v>
      </c>
      <c r="AQ393" s="1">
        <v>29331</v>
      </c>
      <c r="AR393" s="2"/>
      <c r="AS393" s="1">
        <f>IF(AT393&gt;0,1,0)</f>
        <v>0</v>
      </c>
      <c r="AT393" s="1">
        <f>AU393+AV393</f>
        <v>0</v>
      </c>
      <c r="AU393" s="1">
        <v>0</v>
      </c>
      <c r="AV393" s="1">
        <v>0</v>
      </c>
      <c r="AW393" s="1">
        <f>IF(AX393&gt;0,1,0)</f>
        <v>0</v>
      </c>
      <c r="AX393" s="1">
        <f>SUM(AY393+AZ393)</f>
        <v>0</v>
      </c>
      <c r="AY393" s="1">
        <v>0</v>
      </c>
      <c r="AZ393" s="1">
        <v>0</v>
      </c>
      <c r="BA393" s="1">
        <v>29331</v>
      </c>
    </row>
    <row r="394" spans="1:53" x14ac:dyDescent="0.3">
      <c r="A394" s="1" t="s">
        <v>3843</v>
      </c>
      <c r="B394" s="1">
        <v>2019</v>
      </c>
      <c r="C394" s="1" t="s">
        <v>919</v>
      </c>
      <c r="D394" s="6" t="s">
        <v>920</v>
      </c>
      <c r="E394" s="1" t="s">
        <v>920</v>
      </c>
      <c r="F394" s="1" t="s">
        <v>192</v>
      </c>
      <c r="G394" s="1">
        <v>6057</v>
      </c>
      <c r="H394" s="1">
        <v>77.875</v>
      </c>
      <c r="I394" s="1">
        <v>312</v>
      </c>
      <c r="J394" s="1">
        <v>1000</v>
      </c>
      <c r="K394" s="1">
        <v>10</v>
      </c>
      <c r="L394" s="1">
        <v>3428</v>
      </c>
      <c r="M394" s="1">
        <v>34.25</v>
      </c>
      <c r="N394" s="1">
        <v>8300</v>
      </c>
      <c r="O394" s="1">
        <v>83</v>
      </c>
      <c r="P394" s="1">
        <v>19</v>
      </c>
      <c r="Q394" s="3">
        <v>1.86</v>
      </c>
      <c r="S394" s="3">
        <v>5.27</v>
      </c>
      <c r="U394" s="1">
        <v>3212</v>
      </c>
      <c r="V394" s="1">
        <v>32.5</v>
      </c>
      <c r="W394" s="1">
        <v>908</v>
      </c>
      <c r="X394" s="1">
        <v>116</v>
      </c>
      <c r="Y394" s="3">
        <v>7.71</v>
      </c>
      <c r="Z394" s="3">
        <v>4.71</v>
      </c>
      <c r="AB394" s="1" t="s">
        <v>3240</v>
      </c>
      <c r="AC394" s="1" t="s">
        <v>234</v>
      </c>
      <c r="AD394" s="1" t="s">
        <v>234</v>
      </c>
      <c r="AE394" s="1">
        <v>136</v>
      </c>
      <c r="AF394" s="1">
        <v>4</v>
      </c>
      <c r="AG394" s="1">
        <v>3</v>
      </c>
      <c r="AL394" s="1" t="s">
        <v>3844</v>
      </c>
      <c r="AN394" s="1" t="s">
        <v>1025</v>
      </c>
      <c r="AO394" s="1" t="s">
        <v>3845</v>
      </c>
      <c r="AR394" s="2"/>
    </row>
    <row r="395" spans="1:53" x14ac:dyDescent="0.3">
      <c r="A395" s="1" t="s">
        <v>9866</v>
      </c>
      <c r="B395" s="1">
        <v>2013</v>
      </c>
      <c r="C395" s="1" t="s">
        <v>932</v>
      </c>
      <c r="D395" s="1" t="s">
        <v>920</v>
      </c>
      <c r="E395" s="1" t="s">
        <v>920</v>
      </c>
      <c r="F395" s="1" t="s">
        <v>377</v>
      </c>
      <c r="G395" s="1">
        <v>6057</v>
      </c>
      <c r="H395" s="1">
        <v>77.875</v>
      </c>
      <c r="I395" s="1">
        <v>329</v>
      </c>
      <c r="J395" s="1">
        <v>958</v>
      </c>
      <c r="K395" s="1">
        <v>9.625</v>
      </c>
      <c r="L395" s="1">
        <v>3548</v>
      </c>
      <c r="M395" s="1">
        <v>35.5</v>
      </c>
      <c r="N395" s="1">
        <v>8338</v>
      </c>
      <c r="O395" s="1">
        <v>83.375</v>
      </c>
      <c r="P395" s="1">
        <v>22</v>
      </c>
      <c r="Q395" s="3">
        <v>1.87</v>
      </c>
      <c r="R395" s="3">
        <v>3.08</v>
      </c>
      <c r="S395" s="3">
        <v>5.27</v>
      </c>
      <c r="T395" s="1">
        <v>2.1899999999999902</v>
      </c>
      <c r="U395" s="1">
        <v>2212</v>
      </c>
      <c r="V395" s="1">
        <v>22.5</v>
      </c>
      <c r="W395" s="1">
        <v>802</v>
      </c>
      <c r="X395" s="1">
        <v>98</v>
      </c>
      <c r="Y395" s="3">
        <v>7.85</v>
      </c>
      <c r="Z395" s="3">
        <v>4.96</v>
      </c>
      <c r="AB395" s="1" t="s">
        <v>2252</v>
      </c>
      <c r="AC395" s="1" t="s">
        <v>116</v>
      </c>
      <c r="AD395" s="1" t="s">
        <v>116</v>
      </c>
      <c r="AE395" s="1">
        <v>214</v>
      </c>
      <c r="AF395" s="1">
        <v>7</v>
      </c>
      <c r="AG395" s="1">
        <v>3</v>
      </c>
      <c r="AH395" s="1" t="s">
        <v>9867</v>
      </c>
      <c r="AI395" s="1">
        <v>2013</v>
      </c>
      <c r="AK395" s="1">
        <v>40162</v>
      </c>
      <c r="AO395" s="1" t="s">
        <v>9868</v>
      </c>
      <c r="AP395" s="1" t="s">
        <v>9868</v>
      </c>
      <c r="AQ395" s="1">
        <v>40162</v>
      </c>
      <c r="AR395" s="2"/>
      <c r="AS395" s="1">
        <f t="shared" ref="AS395:AS403" si="48">IF(AT395&gt;0,1,0)</f>
        <v>0</v>
      </c>
      <c r="AT395" s="1">
        <f t="shared" ref="AT395:AT403" si="49">AU395+AV395</f>
        <v>0</v>
      </c>
      <c r="AU395" s="1">
        <v>0</v>
      </c>
      <c r="AV395" s="1">
        <v>0</v>
      </c>
      <c r="AW395" s="1">
        <f t="shared" ref="AW395:AW403" si="50">IF(AX395&gt;0,1,0)</f>
        <v>0</v>
      </c>
      <c r="AX395" s="1">
        <f t="shared" ref="AX395:AX403" si="51">SUM(AY395+AZ395)</f>
        <v>0</v>
      </c>
      <c r="AY395" s="1">
        <v>0</v>
      </c>
      <c r="AZ395" s="1">
        <v>0</v>
      </c>
      <c r="BA395" s="1">
        <v>40162</v>
      </c>
    </row>
    <row r="396" spans="1:53" x14ac:dyDescent="0.3">
      <c r="A396" s="1" t="s">
        <v>7729</v>
      </c>
      <c r="B396" s="1">
        <v>2015</v>
      </c>
      <c r="C396" s="1" t="s">
        <v>928</v>
      </c>
      <c r="D396" s="1" t="s">
        <v>920</v>
      </c>
      <c r="E396" s="1" t="s">
        <v>920</v>
      </c>
      <c r="F396" s="1" t="s">
        <v>255</v>
      </c>
      <c r="G396" s="1">
        <v>6057</v>
      </c>
      <c r="H396" s="1">
        <v>77.875</v>
      </c>
      <c r="I396" s="1">
        <v>313</v>
      </c>
      <c r="J396" s="1">
        <v>1000</v>
      </c>
      <c r="K396" s="1">
        <v>10</v>
      </c>
      <c r="L396" s="1">
        <v>3348</v>
      </c>
      <c r="M396" s="1">
        <v>33.5</v>
      </c>
      <c r="N396" s="1">
        <v>8058</v>
      </c>
      <c r="O396" s="1">
        <v>80.625</v>
      </c>
      <c r="P396" s="1">
        <v>17</v>
      </c>
      <c r="Q396" s="3">
        <v>1.92</v>
      </c>
      <c r="R396" s="3">
        <v>3.14</v>
      </c>
      <c r="S396" s="3">
        <v>5.31</v>
      </c>
      <c r="T396" s="1">
        <v>2.1699999999999902</v>
      </c>
      <c r="U396" s="1">
        <v>3200</v>
      </c>
      <c r="V396" s="1">
        <v>32</v>
      </c>
      <c r="W396" s="1">
        <v>805</v>
      </c>
      <c r="X396" s="1">
        <v>101</v>
      </c>
      <c r="Y396" s="3">
        <v>7.84</v>
      </c>
      <c r="Z396" s="3">
        <v>4.7699999999999996</v>
      </c>
      <c r="AB396" s="1" t="s">
        <v>3240</v>
      </c>
      <c r="AC396" s="1" t="s">
        <v>7565</v>
      </c>
      <c r="AD396" s="1" t="s">
        <v>188</v>
      </c>
      <c r="AE396" s="1">
        <v>119</v>
      </c>
      <c r="AF396" s="1">
        <v>4</v>
      </c>
      <c r="AG396" s="1">
        <v>3</v>
      </c>
      <c r="AH396" s="1" t="s">
        <v>7730</v>
      </c>
      <c r="AI396" s="1">
        <v>2015</v>
      </c>
      <c r="AJ396" s="1">
        <v>2018</v>
      </c>
      <c r="AK396" s="1">
        <v>42462</v>
      </c>
      <c r="AO396" s="1" t="s">
        <v>7731</v>
      </c>
      <c r="AP396" s="1" t="s">
        <v>7731</v>
      </c>
      <c r="AQ396" s="1">
        <v>42462</v>
      </c>
      <c r="AR396" s="2"/>
      <c r="AS396" s="1">
        <f t="shared" si="48"/>
        <v>0</v>
      </c>
      <c r="AT396" s="1">
        <f t="shared" si="49"/>
        <v>0</v>
      </c>
      <c r="AU396" s="1">
        <v>0</v>
      </c>
      <c r="AV396" s="1">
        <v>0</v>
      </c>
      <c r="AW396" s="1">
        <f t="shared" si="50"/>
        <v>0</v>
      </c>
      <c r="AX396" s="1">
        <f t="shared" si="51"/>
        <v>0</v>
      </c>
      <c r="AY396" s="1">
        <v>0</v>
      </c>
      <c r="AZ396" s="1">
        <v>0</v>
      </c>
      <c r="BA396" s="1">
        <v>42462</v>
      </c>
    </row>
    <row r="397" spans="1:53" x14ac:dyDescent="0.3">
      <c r="A397" s="1" t="s">
        <v>19355</v>
      </c>
      <c r="B397" s="1">
        <v>2003</v>
      </c>
      <c r="C397" s="1" t="s">
        <v>928</v>
      </c>
      <c r="D397" s="6" t="s">
        <v>920</v>
      </c>
      <c r="E397" s="1" t="s">
        <v>920</v>
      </c>
      <c r="F397" s="1" t="s">
        <v>255</v>
      </c>
      <c r="G397" s="1">
        <v>6057</v>
      </c>
      <c r="H397" s="1">
        <v>77.875</v>
      </c>
      <c r="I397" s="1">
        <v>311</v>
      </c>
      <c r="J397" s="1">
        <v>912</v>
      </c>
      <c r="K397" s="1">
        <v>9.5</v>
      </c>
      <c r="L397" s="1">
        <v>3434</v>
      </c>
      <c r="M397" s="1">
        <v>34.75</v>
      </c>
      <c r="Q397" s="3">
        <v>1.84</v>
      </c>
      <c r="R397" s="3">
        <v>3.07</v>
      </c>
      <c r="S397" s="3">
        <v>5.32</v>
      </c>
      <c r="T397" s="1">
        <v>2.25</v>
      </c>
      <c r="U397" s="1">
        <v>2600</v>
      </c>
      <c r="V397" s="1">
        <v>26</v>
      </c>
      <c r="W397" s="1">
        <v>711</v>
      </c>
      <c r="X397" s="1">
        <v>95</v>
      </c>
      <c r="Y397" s="3">
        <v>8.43</v>
      </c>
      <c r="Z397" s="3">
        <v>4.96</v>
      </c>
      <c r="AB397" s="1" t="s">
        <v>3240</v>
      </c>
      <c r="AC397" s="1" t="s">
        <v>72</v>
      </c>
      <c r="AD397" s="1" t="s">
        <v>72</v>
      </c>
      <c r="AG397" s="1">
        <v>4</v>
      </c>
      <c r="AH397" s="1" t="s">
        <v>19356</v>
      </c>
      <c r="AI397" s="1">
        <v>2003</v>
      </c>
      <c r="AK397" s="1">
        <v>28567</v>
      </c>
      <c r="AO397" s="1" t="s">
        <v>19357</v>
      </c>
      <c r="AP397" s="1" t="s">
        <v>19357</v>
      </c>
      <c r="AQ397" s="1">
        <v>28567</v>
      </c>
      <c r="AR397" s="2"/>
      <c r="AS397" s="1">
        <f t="shared" si="48"/>
        <v>0</v>
      </c>
      <c r="AT397" s="1">
        <f t="shared" si="49"/>
        <v>0</v>
      </c>
      <c r="AU397" s="1">
        <v>0</v>
      </c>
      <c r="AV397" s="1">
        <v>0</v>
      </c>
      <c r="AW397" s="1">
        <f t="shared" si="50"/>
        <v>0</v>
      </c>
      <c r="AX397" s="1">
        <f t="shared" si="51"/>
        <v>0</v>
      </c>
      <c r="AY397" s="1">
        <v>0</v>
      </c>
      <c r="AZ397" s="1">
        <v>0</v>
      </c>
      <c r="BA397" s="1">
        <v>28567</v>
      </c>
    </row>
    <row r="398" spans="1:53" x14ac:dyDescent="0.3">
      <c r="A398" s="1" t="s">
        <v>9760</v>
      </c>
      <c r="B398" s="1">
        <v>2013</v>
      </c>
      <c r="C398" s="1" t="s">
        <v>919</v>
      </c>
      <c r="D398" s="1" t="s">
        <v>920</v>
      </c>
      <c r="E398" s="1" t="s">
        <v>920</v>
      </c>
      <c r="F398" s="1" t="s">
        <v>9761</v>
      </c>
      <c r="G398" s="1">
        <v>6057</v>
      </c>
      <c r="H398" s="1">
        <v>77.875</v>
      </c>
      <c r="I398" s="1">
        <v>318</v>
      </c>
      <c r="J398" s="1">
        <v>1028</v>
      </c>
      <c r="K398" s="1">
        <v>10.25</v>
      </c>
      <c r="L398" s="1">
        <v>3258</v>
      </c>
      <c r="M398" s="1">
        <v>32.625</v>
      </c>
      <c r="N398" s="1">
        <v>7818</v>
      </c>
      <c r="O398" s="1">
        <v>78.125</v>
      </c>
      <c r="P398" s="1">
        <v>28</v>
      </c>
      <c r="Q398" s="3">
        <v>1.8</v>
      </c>
      <c r="R398" s="3">
        <v>3.02</v>
      </c>
      <c r="S398" s="3">
        <v>5.33</v>
      </c>
      <c r="T398" s="1">
        <v>2.31</v>
      </c>
      <c r="U398" s="1">
        <v>3000</v>
      </c>
      <c r="V398" s="1">
        <v>30</v>
      </c>
      <c r="W398" s="1">
        <v>900</v>
      </c>
      <c r="X398" s="1">
        <v>108</v>
      </c>
      <c r="Y398" s="3">
        <v>7.65</v>
      </c>
      <c r="Z398" s="3">
        <v>4.75</v>
      </c>
      <c r="AB398" s="1" t="s">
        <v>8549</v>
      </c>
      <c r="AC398" s="1" t="s">
        <v>91</v>
      </c>
      <c r="AD398" s="1" t="s">
        <v>91</v>
      </c>
      <c r="AE398" s="1">
        <v>227</v>
      </c>
      <c r="AF398" s="1">
        <v>7</v>
      </c>
      <c r="AG398" s="1">
        <v>3</v>
      </c>
      <c r="AH398" s="1" t="s">
        <v>9762</v>
      </c>
      <c r="AI398" s="1">
        <v>2013</v>
      </c>
      <c r="AK398" s="1">
        <v>40175</v>
      </c>
      <c r="AO398" s="1" t="s">
        <v>9763</v>
      </c>
      <c r="AP398" s="1" t="s">
        <v>9763</v>
      </c>
      <c r="AQ398" s="1">
        <v>40175</v>
      </c>
      <c r="AR398" s="2"/>
      <c r="AS398" s="1">
        <f t="shared" si="48"/>
        <v>0</v>
      </c>
      <c r="AT398" s="1">
        <f t="shared" si="49"/>
        <v>0</v>
      </c>
      <c r="AU398" s="1">
        <v>0</v>
      </c>
      <c r="AV398" s="1">
        <v>0</v>
      </c>
      <c r="AW398" s="1">
        <f t="shared" si="50"/>
        <v>0</v>
      </c>
      <c r="AX398" s="1">
        <f t="shared" si="51"/>
        <v>0</v>
      </c>
      <c r="AY398" s="1">
        <v>0</v>
      </c>
      <c r="AZ398" s="1">
        <v>0</v>
      </c>
      <c r="BA398" s="1">
        <v>40175</v>
      </c>
    </row>
    <row r="399" spans="1:53" x14ac:dyDescent="0.3">
      <c r="A399" s="1" t="s">
        <v>7864</v>
      </c>
      <c r="B399" s="1">
        <v>2015</v>
      </c>
      <c r="C399" s="1" t="s">
        <v>928</v>
      </c>
      <c r="D399" s="1" t="s">
        <v>920</v>
      </c>
      <c r="E399" s="1" t="s">
        <v>920</v>
      </c>
      <c r="F399" s="1" t="s">
        <v>2045</v>
      </c>
      <c r="G399" s="1">
        <v>6057</v>
      </c>
      <c r="H399" s="1">
        <v>77.875</v>
      </c>
      <c r="I399" s="1">
        <v>311</v>
      </c>
      <c r="J399" s="1">
        <v>1000</v>
      </c>
      <c r="K399" s="1">
        <v>10</v>
      </c>
      <c r="L399" s="1">
        <v>3300</v>
      </c>
      <c r="M399" s="1">
        <v>33</v>
      </c>
      <c r="N399" s="1">
        <v>8048</v>
      </c>
      <c r="O399" s="1">
        <v>80.5</v>
      </c>
      <c r="P399" s="1">
        <v>23</v>
      </c>
      <c r="Q399" s="3">
        <v>1.85</v>
      </c>
      <c r="R399" s="3">
        <v>3.1</v>
      </c>
      <c r="S399" s="3">
        <v>5.36</v>
      </c>
      <c r="T399" s="1">
        <v>2.2599999999999998</v>
      </c>
      <c r="U399" s="1">
        <v>2900</v>
      </c>
      <c r="V399" s="1">
        <v>29</v>
      </c>
      <c r="W399" s="1">
        <v>801</v>
      </c>
      <c r="X399" s="1">
        <v>97</v>
      </c>
      <c r="Y399" s="3">
        <v>7.54</v>
      </c>
      <c r="Z399" s="3">
        <v>4.58</v>
      </c>
      <c r="AB399" s="1" t="s">
        <v>3374</v>
      </c>
      <c r="AC399" s="1" t="s">
        <v>367</v>
      </c>
      <c r="AD399" s="1" t="s">
        <v>367</v>
      </c>
      <c r="AE399" s="1">
        <v>59</v>
      </c>
      <c r="AF399" s="1">
        <v>2</v>
      </c>
      <c r="AG399" s="1">
        <v>2</v>
      </c>
      <c r="AH399" s="1" t="s">
        <v>7865</v>
      </c>
      <c r="AI399" s="1">
        <v>2015</v>
      </c>
      <c r="AJ399" s="1">
        <v>2018</v>
      </c>
      <c r="AK399" s="1">
        <v>42402</v>
      </c>
      <c r="AO399" s="1" t="s">
        <v>7866</v>
      </c>
      <c r="AP399" s="1" t="s">
        <v>7866</v>
      </c>
      <c r="AQ399" s="1">
        <v>42402</v>
      </c>
      <c r="AR399" s="2"/>
      <c r="AS399" s="1">
        <f t="shared" si="48"/>
        <v>0</v>
      </c>
      <c r="AT399" s="1">
        <f t="shared" si="49"/>
        <v>0</v>
      </c>
      <c r="AU399" s="1">
        <v>0</v>
      </c>
      <c r="AV399" s="1">
        <v>0</v>
      </c>
      <c r="AW399" s="1">
        <f t="shared" si="50"/>
        <v>0</v>
      </c>
      <c r="AX399" s="1">
        <f t="shared" si="51"/>
        <v>0</v>
      </c>
      <c r="AY399" s="1">
        <v>0</v>
      </c>
      <c r="AZ399" s="1">
        <v>0</v>
      </c>
      <c r="BA399" s="1">
        <v>42402</v>
      </c>
    </row>
    <row r="400" spans="1:53" x14ac:dyDescent="0.3">
      <c r="A400" s="1" t="s">
        <v>10818</v>
      </c>
      <c r="B400" s="1">
        <v>2012</v>
      </c>
      <c r="C400" s="1" t="s">
        <v>928</v>
      </c>
      <c r="D400" s="1" t="s">
        <v>920</v>
      </c>
      <c r="E400" s="1" t="s">
        <v>920</v>
      </c>
      <c r="F400" s="1" t="s">
        <v>562</v>
      </c>
      <c r="G400" s="1">
        <v>6057</v>
      </c>
      <c r="H400" s="1">
        <v>77.875</v>
      </c>
      <c r="I400" s="1">
        <v>303</v>
      </c>
      <c r="J400" s="1">
        <v>958</v>
      </c>
      <c r="K400" s="1">
        <v>9.625</v>
      </c>
      <c r="L400" s="1">
        <v>3458</v>
      </c>
      <c r="M400" s="1">
        <v>34.625</v>
      </c>
      <c r="N400" s="1">
        <v>8068</v>
      </c>
      <c r="O400" s="1">
        <v>80.75</v>
      </c>
      <c r="P400" s="1">
        <v>22</v>
      </c>
      <c r="Q400" s="3">
        <v>1.86</v>
      </c>
      <c r="R400" s="3">
        <v>3.07</v>
      </c>
      <c r="S400" s="3">
        <v>5.36</v>
      </c>
      <c r="T400" s="1">
        <v>2.29</v>
      </c>
      <c r="U400" s="1">
        <v>2812</v>
      </c>
      <c r="V400" s="1">
        <v>28.5</v>
      </c>
      <c r="W400" s="1">
        <v>804</v>
      </c>
      <c r="X400" s="1">
        <v>100</v>
      </c>
      <c r="Y400" s="3">
        <v>7.49</v>
      </c>
      <c r="Z400" s="3">
        <v>4.67</v>
      </c>
      <c r="AB400" s="1" t="s">
        <v>3374</v>
      </c>
      <c r="AC400" s="1" t="s">
        <v>131</v>
      </c>
      <c r="AD400" s="1" t="s">
        <v>131</v>
      </c>
      <c r="AE400" s="1">
        <v>221</v>
      </c>
      <c r="AF400" s="1">
        <v>7</v>
      </c>
      <c r="AG400" s="1">
        <v>3</v>
      </c>
      <c r="AH400" s="1" t="s">
        <v>10819</v>
      </c>
      <c r="AI400" s="1">
        <v>2012</v>
      </c>
      <c r="AK400" s="1">
        <v>38751</v>
      </c>
      <c r="AO400" s="1" t="s">
        <v>10820</v>
      </c>
      <c r="AP400" s="1" t="s">
        <v>10820</v>
      </c>
      <c r="AQ400" s="1">
        <v>38751</v>
      </c>
      <c r="AR400" s="2"/>
      <c r="AS400" s="1">
        <f t="shared" si="48"/>
        <v>0</v>
      </c>
      <c r="AT400" s="1">
        <f t="shared" si="49"/>
        <v>0</v>
      </c>
      <c r="AU400" s="1">
        <v>0</v>
      </c>
      <c r="AV400" s="1">
        <v>0</v>
      </c>
      <c r="AW400" s="1">
        <f t="shared" si="50"/>
        <v>0</v>
      </c>
      <c r="AX400" s="1">
        <f t="shared" si="51"/>
        <v>0</v>
      </c>
      <c r="AY400" s="1">
        <v>0</v>
      </c>
      <c r="AZ400" s="1">
        <v>0</v>
      </c>
      <c r="BA400" s="1">
        <v>38751</v>
      </c>
    </row>
    <row r="401" spans="1:53" x14ac:dyDescent="0.3">
      <c r="A401" s="1" t="s">
        <v>8799</v>
      </c>
      <c r="B401" s="1">
        <v>2014</v>
      </c>
      <c r="C401" s="1" t="s">
        <v>932</v>
      </c>
      <c r="D401" s="1" t="s">
        <v>920</v>
      </c>
      <c r="E401" s="1" t="s">
        <v>920</v>
      </c>
      <c r="F401" s="1" t="s">
        <v>8535</v>
      </c>
      <c r="G401" s="1">
        <v>6057</v>
      </c>
      <c r="H401" s="1">
        <v>77.875</v>
      </c>
      <c r="I401" s="1">
        <v>330</v>
      </c>
      <c r="J401" s="1">
        <v>948</v>
      </c>
      <c r="K401" s="1">
        <v>9.5</v>
      </c>
      <c r="L401" s="1">
        <v>3200</v>
      </c>
      <c r="M401" s="1">
        <v>32</v>
      </c>
      <c r="N401" s="1">
        <v>7768</v>
      </c>
      <c r="O401" s="1">
        <v>77.75</v>
      </c>
      <c r="P401" s="1">
        <v>36</v>
      </c>
      <c r="Q401" s="3">
        <v>1.88</v>
      </c>
      <c r="R401" s="3">
        <v>3.11</v>
      </c>
      <c r="S401" s="3">
        <v>5.37</v>
      </c>
      <c r="T401" s="1">
        <v>2.2599999999999998</v>
      </c>
      <c r="U401" s="1">
        <v>2612</v>
      </c>
      <c r="V401" s="1">
        <v>26.5</v>
      </c>
      <c r="W401" s="1">
        <v>807</v>
      </c>
      <c r="X401" s="1">
        <v>103</v>
      </c>
      <c r="Y401" s="3">
        <v>8.1300000000000008</v>
      </c>
      <c r="Z401" s="3">
        <v>4.8600000000000003</v>
      </c>
      <c r="AB401" s="1" t="s">
        <v>4442</v>
      </c>
      <c r="AC401" s="1" t="s">
        <v>72</v>
      </c>
      <c r="AD401" s="1" t="s">
        <v>72</v>
      </c>
      <c r="AG401" s="1">
        <v>4</v>
      </c>
      <c r="AH401" s="1" t="s">
        <v>8800</v>
      </c>
      <c r="AI401" s="1">
        <v>2014</v>
      </c>
      <c r="AJ401" s="1">
        <v>2018</v>
      </c>
      <c r="AK401" s="1">
        <v>41959</v>
      </c>
      <c r="AO401" s="1" t="s">
        <v>8801</v>
      </c>
      <c r="AP401" s="1" t="s">
        <v>8801</v>
      </c>
      <c r="AQ401" s="1">
        <v>41959</v>
      </c>
      <c r="AR401" s="2"/>
      <c r="AS401" s="1">
        <f t="shared" si="48"/>
        <v>0</v>
      </c>
      <c r="AT401" s="1">
        <f t="shared" si="49"/>
        <v>0</v>
      </c>
      <c r="AU401" s="1">
        <v>0</v>
      </c>
      <c r="AV401" s="1">
        <v>0</v>
      </c>
      <c r="AW401" s="1">
        <f t="shared" si="50"/>
        <v>0</v>
      </c>
      <c r="AX401" s="1">
        <f t="shared" si="51"/>
        <v>0</v>
      </c>
      <c r="AY401" s="1">
        <v>0</v>
      </c>
      <c r="AZ401" s="1">
        <v>0</v>
      </c>
      <c r="BA401" s="1">
        <v>41959</v>
      </c>
    </row>
    <row r="402" spans="1:53" x14ac:dyDescent="0.3">
      <c r="A402" s="1" t="s">
        <v>18436</v>
      </c>
      <c r="B402" s="1">
        <v>2004</v>
      </c>
      <c r="C402" s="1" t="s">
        <v>932</v>
      </c>
      <c r="D402" s="6" t="s">
        <v>920</v>
      </c>
      <c r="E402" s="1" t="s">
        <v>920</v>
      </c>
      <c r="F402" s="1" t="s">
        <v>307</v>
      </c>
      <c r="G402" s="1">
        <v>6057</v>
      </c>
      <c r="H402" s="1">
        <v>77.875</v>
      </c>
      <c r="I402" s="1">
        <v>330</v>
      </c>
      <c r="J402" s="1">
        <v>1014</v>
      </c>
      <c r="K402" s="1">
        <v>10.25</v>
      </c>
      <c r="L402" s="1">
        <v>3300</v>
      </c>
      <c r="M402" s="1">
        <v>33</v>
      </c>
      <c r="P402" s="1">
        <v>20</v>
      </c>
      <c r="Q402" s="3">
        <v>1.84</v>
      </c>
      <c r="R402" s="3">
        <v>3.03</v>
      </c>
      <c r="S402" s="3">
        <v>5.37</v>
      </c>
      <c r="T402" s="1">
        <v>2.34</v>
      </c>
      <c r="U402" s="1">
        <v>2800</v>
      </c>
      <c r="V402" s="1">
        <v>28</v>
      </c>
      <c r="W402" s="1">
        <v>808</v>
      </c>
      <c r="X402" s="1">
        <v>104</v>
      </c>
      <c r="Y402" s="3">
        <v>8.24</v>
      </c>
      <c r="Z402" s="3">
        <v>4.6100000000000003</v>
      </c>
      <c r="AB402" s="1" t="s">
        <v>5723</v>
      </c>
      <c r="AC402" s="1" t="s">
        <v>72</v>
      </c>
      <c r="AD402" s="1" t="s">
        <v>72</v>
      </c>
      <c r="AG402" s="1">
        <v>4</v>
      </c>
      <c r="AH402" s="1" t="s">
        <v>18437</v>
      </c>
      <c r="AI402" s="1">
        <v>2004</v>
      </c>
      <c r="AK402" s="1">
        <v>29369</v>
      </c>
      <c r="AO402" s="1" t="s">
        <v>18438</v>
      </c>
      <c r="AP402" s="1" t="s">
        <v>18438</v>
      </c>
      <c r="AQ402" s="1">
        <v>29369</v>
      </c>
      <c r="AR402" s="2"/>
      <c r="AS402" s="1">
        <f t="shared" si="48"/>
        <v>0</v>
      </c>
      <c r="AT402" s="1">
        <f t="shared" si="49"/>
        <v>0</v>
      </c>
      <c r="AU402" s="1">
        <v>0</v>
      </c>
      <c r="AV402" s="1">
        <v>0</v>
      </c>
      <c r="AW402" s="1">
        <f t="shared" si="50"/>
        <v>0</v>
      </c>
      <c r="AX402" s="1">
        <f t="shared" si="51"/>
        <v>0</v>
      </c>
      <c r="AY402" s="1">
        <v>0</v>
      </c>
      <c r="AZ402" s="1">
        <v>0</v>
      </c>
      <c r="BA402" s="1">
        <v>29369</v>
      </c>
    </row>
    <row r="403" spans="1:53" x14ac:dyDescent="0.3">
      <c r="A403" s="1" t="s">
        <v>10803</v>
      </c>
      <c r="B403" s="1">
        <v>2012</v>
      </c>
      <c r="C403" s="1" t="s">
        <v>928</v>
      </c>
      <c r="D403" s="1" t="s">
        <v>920</v>
      </c>
      <c r="E403" s="1" t="s">
        <v>920</v>
      </c>
      <c r="F403" s="1" t="s">
        <v>1125</v>
      </c>
      <c r="G403" s="1">
        <v>6057</v>
      </c>
      <c r="H403" s="1">
        <v>77.875</v>
      </c>
      <c r="I403" s="1">
        <v>308</v>
      </c>
      <c r="J403" s="1">
        <v>928</v>
      </c>
      <c r="K403" s="1">
        <v>9.25</v>
      </c>
      <c r="L403" s="1">
        <v>3538</v>
      </c>
      <c r="M403" s="1">
        <v>35.375</v>
      </c>
      <c r="N403" s="1">
        <v>8338</v>
      </c>
      <c r="O403" s="1">
        <v>83.375</v>
      </c>
      <c r="P403" s="1">
        <v>17</v>
      </c>
      <c r="Q403" s="3">
        <v>1.97</v>
      </c>
      <c r="R403" s="3">
        <v>3.19</v>
      </c>
      <c r="S403" s="3">
        <v>5.52</v>
      </c>
      <c r="T403" s="1">
        <v>2.3299999999999899</v>
      </c>
      <c r="U403" s="1">
        <v>2512</v>
      </c>
      <c r="V403" s="1">
        <v>25.5</v>
      </c>
      <c r="W403" s="1">
        <v>801</v>
      </c>
      <c r="X403" s="1">
        <v>97</v>
      </c>
      <c r="AB403" s="1" t="s">
        <v>3394</v>
      </c>
      <c r="AC403" s="1" t="s">
        <v>405</v>
      </c>
      <c r="AD403" s="1" t="s">
        <v>405</v>
      </c>
      <c r="AE403" s="1">
        <v>201</v>
      </c>
      <c r="AF403" s="1">
        <v>6</v>
      </c>
      <c r="AG403" s="1">
        <v>3</v>
      </c>
      <c r="AH403" s="1" t="s">
        <v>10804</v>
      </c>
      <c r="AI403" s="1">
        <v>2012</v>
      </c>
      <c r="AK403" s="1">
        <v>38730</v>
      </c>
      <c r="AO403" s="1" t="s">
        <v>10805</v>
      </c>
      <c r="AP403" s="1" t="s">
        <v>10805</v>
      </c>
      <c r="AQ403" s="1">
        <v>38730</v>
      </c>
      <c r="AR403" s="2"/>
      <c r="AS403" s="1">
        <f t="shared" si="48"/>
        <v>0</v>
      </c>
      <c r="AT403" s="1">
        <f t="shared" si="49"/>
        <v>0</v>
      </c>
      <c r="AU403" s="1">
        <v>0</v>
      </c>
      <c r="AV403" s="1">
        <v>0</v>
      </c>
      <c r="AW403" s="1">
        <f t="shared" si="50"/>
        <v>0</v>
      </c>
      <c r="AX403" s="1">
        <f t="shared" si="51"/>
        <v>0</v>
      </c>
      <c r="AY403" s="1">
        <v>0</v>
      </c>
      <c r="AZ403" s="1">
        <v>0</v>
      </c>
      <c r="BA403" s="1">
        <v>38730</v>
      </c>
    </row>
    <row r="404" spans="1:53" x14ac:dyDescent="0.3">
      <c r="A404" s="1" t="s">
        <v>3749</v>
      </c>
      <c r="B404" s="1">
        <v>2019</v>
      </c>
      <c r="C404" s="1" t="s">
        <v>932</v>
      </c>
      <c r="D404" s="6" t="s">
        <v>920</v>
      </c>
      <c r="E404" s="1" t="s">
        <v>920</v>
      </c>
      <c r="F404" s="1" t="s">
        <v>180</v>
      </c>
      <c r="G404" s="1">
        <v>6057</v>
      </c>
      <c r="H404" s="1">
        <v>77.875</v>
      </c>
      <c r="I404" s="1">
        <v>312</v>
      </c>
      <c r="J404" s="1">
        <v>938</v>
      </c>
      <c r="K404" s="1">
        <v>9.375</v>
      </c>
      <c r="L404" s="1">
        <v>3168</v>
      </c>
      <c r="M404" s="1">
        <v>31.75</v>
      </c>
      <c r="N404" s="1">
        <v>7918</v>
      </c>
      <c r="O404" s="1">
        <v>79.125</v>
      </c>
      <c r="AB404" s="1" t="s">
        <v>3317</v>
      </c>
      <c r="AC404" s="1" t="s">
        <v>72</v>
      </c>
      <c r="AD404" s="1" t="s">
        <v>72</v>
      </c>
      <c r="AG404" s="1">
        <v>4</v>
      </c>
      <c r="AL404" s="1" t="s">
        <v>3750</v>
      </c>
      <c r="AN404" s="1" t="s">
        <v>930</v>
      </c>
      <c r="AO404" s="1" t="s">
        <v>3751</v>
      </c>
      <c r="AR404" s="2"/>
    </row>
    <row r="405" spans="1:53" x14ac:dyDescent="0.3">
      <c r="A405" s="1" t="s">
        <v>3905</v>
      </c>
      <c r="B405" s="1">
        <v>2019</v>
      </c>
      <c r="C405" s="1" t="s">
        <v>928</v>
      </c>
      <c r="D405" s="6" t="s">
        <v>920</v>
      </c>
      <c r="E405" s="1" t="s">
        <v>920</v>
      </c>
      <c r="F405" s="1" t="s">
        <v>3603</v>
      </c>
      <c r="G405" s="1">
        <v>6057</v>
      </c>
      <c r="H405" s="1">
        <v>77.875</v>
      </c>
      <c r="I405" s="1">
        <v>327</v>
      </c>
      <c r="J405" s="1">
        <v>1000</v>
      </c>
      <c r="K405" s="1">
        <v>10</v>
      </c>
      <c r="L405" s="1">
        <v>3358</v>
      </c>
      <c r="M405" s="1">
        <v>33.625</v>
      </c>
      <c r="N405" s="1">
        <v>8018</v>
      </c>
      <c r="O405" s="1">
        <v>80.125</v>
      </c>
      <c r="P405" s="1">
        <v>27</v>
      </c>
      <c r="U405" s="1">
        <v>2800</v>
      </c>
      <c r="V405" s="1">
        <v>28</v>
      </c>
      <c r="W405" s="1">
        <v>900</v>
      </c>
      <c r="X405" s="1">
        <v>108</v>
      </c>
      <c r="Y405" s="3">
        <v>7.77</v>
      </c>
      <c r="Z405" s="3">
        <v>4.6900000000000004</v>
      </c>
      <c r="AB405" s="1" t="s">
        <v>3268</v>
      </c>
      <c r="AC405" s="1" t="s">
        <v>202</v>
      </c>
      <c r="AD405" s="1" t="s">
        <v>202</v>
      </c>
      <c r="AE405" s="1">
        <v>55</v>
      </c>
      <c r="AF405" s="1">
        <v>2</v>
      </c>
      <c r="AG405" s="1">
        <v>2</v>
      </c>
      <c r="AL405" s="1" t="s">
        <v>3906</v>
      </c>
      <c r="AN405" s="1" t="s">
        <v>1779</v>
      </c>
      <c r="AO405" s="1" t="s">
        <v>3907</v>
      </c>
      <c r="AR405" s="2"/>
    </row>
    <row r="406" spans="1:53" x14ac:dyDescent="0.3">
      <c r="A406" s="1" t="s">
        <v>13915</v>
      </c>
      <c r="B406" s="1">
        <v>2009</v>
      </c>
      <c r="C406" s="1" t="s">
        <v>854</v>
      </c>
      <c r="D406" s="1" t="s">
        <v>854</v>
      </c>
      <c r="E406" s="1" t="s">
        <v>854</v>
      </c>
      <c r="F406" s="1" t="s">
        <v>13916</v>
      </c>
      <c r="G406" s="1">
        <v>6057</v>
      </c>
      <c r="H406" s="1">
        <v>77.875</v>
      </c>
      <c r="I406" s="1">
        <v>258</v>
      </c>
      <c r="J406" s="1">
        <v>848</v>
      </c>
      <c r="K406" s="1">
        <v>8.5</v>
      </c>
      <c r="L406" s="1">
        <v>3268</v>
      </c>
      <c r="M406" s="1">
        <v>32.75</v>
      </c>
      <c r="AB406" s="1" t="s">
        <v>13917</v>
      </c>
      <c r="AC406" s="1" t="s">
        <v>72</v>
      </c>
      <c r="AD406" s="1" t="s">
        <v>72</v>
      </c>
      <c r="AG406" s="1">
        <v>4</v>
      </c>
      <c r="AI406" s="1">
        <v>2009</v>
      </c>
      <c r="AO406" s="1" t="s">
        <v>13918</v>
      </c>
      <c r="AP406" s="1" t="s">
        <v>13918</v>
      </c>
      <c r="AQ406" s="1">
        <v>-101411</v>
      </c>
      <c r="AR406" s="2"/>
      <c r="AS406" s="1">
        <f t="shared" ref="AS406:AS411" si="52">IF(AT406&gt;0,1,0)</f>
        <v>0</v>
      </c>
      <c r="AT406" s="1">
        <f t="shared" ref="AT406:AT411" si="53">AU406+AV406</f>
        <v>0</v>
      </c>
      <c r="AU406" s="1">
        <v>0</v>
      </c>
      <c r="AV406" s="1">
        <v>0</v>
      </c>
      <c r="AW406" s="1">
        <f t="shared" ref="AW406:AW411" si="54">IF(AX406&gt;0,1,0)</f>
        <v>0</v>
      </c>
      <c r="AX406" s="1">
        <f t="shared" ref="AX406:AX411" si="55">SUM(AY406+AZ406)</f>
        <v>0</v>
      </c>
      <c r="AY406" s="1">
        <v>0</v>
      </c>
      <c r="AZ406" s="1">
        <v>0</v>
      </c>
      <c r="BA406" s="1">
        <v>-101411</v>
      </c>
    </row>
    <row r="407" spans="1:53" x14ac:dyDescent="0.3">
      <c r="A407" s="1" t="s">
        <v>15542</v>
      </c>
      <c r="B407" s="1">
        <v>2007</v>
      </c>
      <c r="C407" s="1" t="s">
        <v>928</v>
      </c>
      <c r="D407" s="1" t="s">
        <v>920</v>
      </c>
      <c r="E407" s="1" t="s">
        <v>920</v>
      </c>
      <c r="F407" s="1" t="s">
        <v>206</v>
      </c>
      <c r="G407" s="1">
        <v>6057</v>
      </c>
      <c r="H407" s="1">
        <v>77.875</v>
      </c>
      <c r="I407" s="1">
        <v>306</v>
      </c>
      <c r="J407" s="1">
        <v>1048</v>
      </c>
      <c r="K407" s="1">
        <v>10.5</v>
      </c>
      <c r="L407" s="1">
        <v>3428</v>
      </c>
      <c r="M407" s="1">
        <v>34.25</v>
      </c>
      <c r="P407" s="1">
        <v>27</v>
      </c>
      <c r="AB407" s="1" t="s">
        <v>3268</v>
      </c>
      <c r="AC407" s="1" t="s">
        <v>161</v>
      </c>
      <c r="AD407" s="1" t="s">
        <v>161</v>
      </c>
      <c r="AE407" s="1">
        <v>28</v>
      </c>
      <c r="AF407" s="1">
        <v>1</v>
      </c>
      <c r="AG407" s="1">
        <v>1</v>
      </c>
      <c r="AH407" s="1" t="s">
        <v>15543</v>
      </c>
      <c r="AI407" s="1">
        <v>2007</v>
      </c>
      <c r="AJ407" s="1">
        <v>2019</v>
      </c>
      <c r="AK407" s="1">
        <v>32221</v>
      </c>
      <c r="AO407" s="1" t="s">
        <v>15544</v>
      </c>
      <c r="AP407" s="1" t="s">
        <v>15544</v>
      </c>
      <c r="AQ407" s="1">
        <v>32221</v>
      </c>
      <c r="AR407" s="2"/>
      <c r="AS407" s="1">
        <f t="shared" si="52"/>
        <v>1</v>
      </c>
      <c r="AT407" s="1">
        <f t="shared" si="53"/>
        <v>6</v>
      </c>
      <c r="AU407" s="1">
        <v>5</v>
      </c>
      <c r="AV407" s="1">
        <v>1</v>
      </c>
      <c r="AW407" s="1">
        <f t="shared" si="54"/>
        <v>1</v>
      </c>
      <c r="AX407" s="1">
        <f t="shared" si="55"/>
        <v>3</v>
      </c>
      <c r="AY407" s="1">
        <v>0</v>
      </c>
      <c r="AZ407" s="1">
        <v>3</v>
      </c>
      <c r="BA407" s="1">
        <v>32221</v>
      </c>
    </row>
    <row r="408" spans="1:53" x14ac:dyDescent="0.3">
      <c r="A408" s="1" t="s">
        <v>17561</v>
      </c>
      <c r="B408" s="1">
        <v>2005</v>
      </c>
      <c r="C408" s="1" t="s">
        <v>928</v>
      </c>
      <c r="D408" s="6" t="s">
        <v>920</v>
      </c>
      <c r="E408" s="1" t="s">
        <v>920</v>
      </c>
      <c r="F408" s="1" t="s">
        <v>95</v>
      </c>
      <c r="G408" s="1">
        <v>6057</v>
      </c>
      <c r="H408" s="1">
        <v>77.875</v>
      </c>
      <c r="I408" s="1">
        <v>347</v>
      </c>
      <c r="J408" s="1">
        <v>1000</v>
      </c>
      <c r="K408" s="1">
        <v>10</v>
      </c>
      <c r="L408" s="1">
        <v>3434</v>
      </c>
      <c r="M408" s="1">
        <v>34.75</v>
      </c>
      <c r="AB408" s="1" t="s">
        <v>6971</v>
      </c>
      <c r="AC408" s="1" t="s">
        <v>126</v>
      </c>
      <c r="AD408" s="1" t="s">
        <v>126</v>
      </c>
      <c r="AE408" s="1">
        <v>209</v>
      </c>
      <c r="AF408" s="1">
        <v>6</v>
      </c>
      <c r="AG408" s="1">
        <v>3</v>
      </c>
      <c r="AH408" s="1" t="s">
        <v>17562</v>
      </c>
      <c r="AI408" s="1">
        <v>2005</v>
      </c>
      <c r="AK408" s="1">
        <v>30037</v>
      </c>
      <c r="AO408" s="1" t="s">
        <v>17563</v>
      </c>
      <c r="AP408" s="1" t="s">
        <v>17563</v>
      </c>
      <c r="AQ408" s="1">
        <v>30037</v>
      </c>
      <c r="AR408" s="2"/>
      <c r="AS408" s="1">
        <f t="shared" si="52"/>
        <v>0</v>
      </c>
      <c r="AT408" s="1">
        <f t="shared" si="53"/>
        <v>0</v>
      </c>
      <c r="AU408" s="1">
        <v>0</v>
      </c>
      <c r="AV408" s="1">
        <v>0</v>
      </c>
      <c r="AW408" s="1">
        <f t="shared" si="54"/>
        <v>0</v>
      </c>
      <c r="AX408" s="1">
        <f t="shared" si="55"/>
        <v>0</v>
      </c>
      <c r="AY408" s="1">
        <v>0</v>
      </c>
      <c r="AZ408" s="1">
        <v>0</v>
      </c>
      <c r="BA408" s="1">
        <v>30037</v>
      </c>
    </row>
    <row r="409" spans="1:53" x14ac:dyDescent="0.3">
      <c r="A409" s="1" t="s">
        <v>18403</v>
      </c>
      <c r="B409" s="1">
        <v>2004</v>
      </c>
      <c r="C409" s="1" t="s">
        <v>928</v>
      </c>
      <c r="D409" s="6" t="s">
        <v>920</v>
      </c>
      <c r="E409" s="1" t="s">
        <v>920</v>
      </c>
      <c r="F409" s="1" t="s">
        <v>496</v>
      </c>
      <c r="G409" s="1">
        <v>6057</v>
      </c>
      <c r="H409" s="1">
        <v>77.875</v>
      </c>
      <c r="I409" s="1">
        <v>345</v>
      </c>
      <c r="J409" s="1">
        <v>1018</v>
      </c>
      <c r="K409" s="1">
        <v>10.125</v>
      </c>
      <c r="L409" s="1">
        <v>3400</v>
      </c>
      <c r="M409" s="1">
        <v>34</v>
      </c>
      <c r="P409" s="1">
        <v>29</v>
      </c>
      <c r="AB409" s="1" t="s">
        <v>2252</v>
      </c>
      <c r="AC409" s="1" t="s">
        <v>6590</v>
      </c>
      <c r="AD409" s="1" t="s">
        <v>251</v>
      </c>
      <c r="AE409" s="1">
        <v>254</v>
      </c>
      <c r="AF409" s="1">
        <v>7</v>
      </c>
      <c r="AG409" s="1">
        <v>3</v>
      </c>
      <c r="AH409" s="1" t="s">
        <v>18404</v>
      </c>
      <c r="AI409" s="1">
        <v>2004</v>
      </c>
      <c r="AK409" s="1">
        <v>29207</v>
      </c>
      <c r="AO409" s="1" t="s">
        <v>18405</v>
      </c>
      <c r="AP409" s="1" t="s">
        <v>18405</v>
      </c>
      <c r="AQ409" s="1">
        <v>29207</v>
      </c>
      <c r="AR409" s="2"/>
      <c r="AS409" s="1">
        <f t="shared" si="52"/>
        <v>0</v>
      </c>
      <c r="AT409" s="1">
        <f t="shared" si="53"/>
        <v>0</v>
      </c>
      <c r="AU409" s="1">
        <v>0</v>
      </c>
      <c r="AV409" s="1">
        <v>0</v>
      </c>
      <c r="AW409" s="1">
        <f t="shared" si="54"/>
        <v>0</v>
      </c>
      <c r="AX409" s="1">
        <f t="shared" si="55"/>
        <v>0</v>
      </c>
      <c r="AY409" s="1">
        <v>0</v>
      </c>
      <c r="AZ409" s="1">
        <v>0</v>
      </c>
      <c r="BA409" s="1">
        <v>29207</v>
      </c>
    </row>
    <row r="410" spans="1:53" x14ac:dyDescent="0.3">
      <c r="A410" s="1" t="s">
        <v>18412</v>
      </c>
      <c r="B410" s="1">
        <v>2004</v>
      </c>
      <c r="C410" s="1" t="s">
        <v>928</v>
      </c>
      <c r="D410" s="6" t="s">
        <v>920</v>
      </c>
      <c r="E410" s="1" t="s">
        <v>920</v>
      </c>
      <c r="F410" s="1" t="s">
        <v>2608</v>
      </c>
      <c r="G410" s="1">
        <v>6057</v>
      </c>
      <c r="H410" s="1">
        <v>77.875</v>
      </c>
      <c r="I410" s="1">
        <v>304</v>
      </c>
      <c r="J410" s="1">
        <v>938</v>
      </c>
      <c r="K410" s="1">
        <v>9.375</v>
      </c>
      <c r="L410" s="1">
        <v>3212</v>
      </c>
      <c r="M410" s="1">
        <v>32.5</v>
      </c>
      <c r="P410" s="1">
        <v>31</v>
      </c>
      <c r="U410" s="1">
        <v>2712</v>
      </c>
      <c r="V410" s="1">
        <v>27.5</v>
      </c>
      <c r="W410" s="1">
        <v>802</v>
      </c>
      <c r="X410" s="1">
        <v>98</v>
      </c>
      <c r="AB410" s="1" t="s">
        <v>3873</v>
      </c>
      <c r="AC410" s="1" t="s">
        <v>391</v>
      </c>
      <c r="AD410" s="1" t="s">
        <v>391</v>
      </c>
      <c r="AE410" s="1">
        <v>207</v>
      </c>
      <c r="AF410" s="1">
        <v>7</v>
      </c>
      <c r="AG410" s="1">
        <v>3</v>
      </c>
      <c r="AH410" s="1" t="s">
        <v>18413</v>
      </c>
      <c r="AI410" s="1">
        <v>2004</v>
      </c>
      <c r="AK410" s="1">
        <v>29160</v>
      </c>
      <c r="AO410" s="1" t="s">
        <v>18414</v>
      </c>
      <c r="AP410" s="1" t="s">
        <v>18414</v>
      </c>
      <c r="AQ410" s="1">
        <v>29160</v>
      </c>
      <c r="AR410" s="2"/>
      <c r="AS410" s="1">
        <f t="shared" si="52"/>
        <v>0</v>
      </c>
      <c r="AT410" s="1">
        <f t="shared" si="53"/>
        <v>0</v>
      </c>
      <c r="AU410" s="1">
        <v>0</v>
      </c>
      <c r="AV410" s="1">
        <v>0</v>
      </c>
      <c r="AW410" s="1">
        <f t="shared" si="54"/>
        <v>0</v>
      </c>
      <c r="AX410" s="1">
        <f t="shared" si="55"/>
        <v>0</v>
      </c>
      <c r="AY410" s="1">
        <v>0</v>
      </c>
      <c r="AZ410" s="1">
        <v>0</v>
      </c>
      <c r="BA410" s="1">
        <v>29160</v>
      </c>
    </row>
    <row r="411" spans="1:53" x14ac:dyDescent="0.3">
      <c r="A411" s="1" t="s">
        <v>18475</v>
      </c>
      <c r="B411" s="1">
        <v>2004</v>
      </c>
      <c r="C411" s="1" t="s">
        <v>928</v>
      </c>
      <c r="D411" s="6" t="s">
        <v>920</v>
      </c>
      <c r="E411" s="1" t="s">
        <v>920</v>
      </c>
      <c r="F411" s="1" t="s">
        <v>661</v>
      </c>
      <c r="G411" s="1">
        <v>6057</v>
      </c>
      <c r="H411" s="1">
        <v>77.875</v>
      </c>
      <c r="I411" s="1">
        <v>312</v>
      </c>
      <c r="J411" s="1">
        <v>900</v>
      </c>
      <c r="K411" s="1">
        <v>9</v>
      </c>
      <c r="L411" s="1">
        <v>3200</v>
      </c>
      <c r="M411" s="1">
        <v>32</v>
      </c>
      <c r="P411" s="1">
        <v>32</v>
      </c>
      <c r="AB411" s="1" t="s">
        <v>3374</v>
      </c>
      <c r="AC411" s="1" t="s">
        <v>72</v>
      </c>
      <c r="AD411" s="1" t="s">
        <v>72</v>
      </c>
      <c r="AG411" s="1">
        <v>4</v>
      </c>
      <c r="AH411" s="1" t="s">
        <v>18476</v>
      </c>
      <c r="AI411" s="1">
        <v>2004</v>
      </c>
      <c r="AK411" s="1">
        <v>29324</v>
      </c>
      <c r="AO411" s="1" t="s">
        <v>18477</v>
      </c>
      <c r="AP411" s="1" t="s">
        <v>18477</v>
      </c>
      <c r="AQ411" s="1">
        <v>29324</v>
      </c>
      <c r="AR411" s="2"/>
      <c r="AS411" s="1">
        <f t="shared" si="52"/>
        <v>0</v>
      </c>
      <c r="AT411" s="1">
        <f t="shared" si="53"/>
        <v>0</v>
      </c>
      <c r="AU411" s="1">
        <v>0</v>
      </c>
      <c r="AV411" s="1">
        <v>0</v>
      </c>
      <c r="AW411" s="1">
        <f t="shared" si="54"/>
        <v>0</v>
      </c>
      <c r="AX411" s="1">
        <f t="shared" si="55"/>
        <v>0</v>
      </c>
      <c r="AY411" s="1">
        <v>0</v>
      </c>
      <c r="AZ411" s="1">
        <v>0</v>
      </c>
      <c r="BA411" s="1">
        <v>29324</v>
      </c>
    </row>
    <row r="412" spans="1:53" x14ac:dyDescent="0.3">
      <c r="A412" s="1" t="s">
        <v>20039</v>
      </c>
      <c r="B412" s="1">
        <v>2024</v>
      </c>
      <c r="C412" s="1" t="s">
        <v>928</v>
      </c>
      <c r="D412" s="1" t="s">
        <v>928</v>
      </c>
      <c r="E412" s="1" t="s">
        <v>920</v>
      </c>
      <c r="F412" s="1" t="s">
        <v>639</v>
      </c>
      <c r="G412" s="1">
        <v>6056</v>
      </c>
      <c r="H412" s="1">
        <v>77.75</v>
      </c>
      <c r="I412" s="1">
        <v>306</v>
      </c>
      <c r="K412" s="1">
        <v>10.125</v>
      </c>
      <c r="M412" s="1">
        <v>33.625</v>
      </c>
      <c r="O412" s="1">
        <v>80.625</v>
      </c>
      <c r="P412" s="1" t="s">
        <v>2196</v>
      </c>
      <c r="Q412" s="3">
        <v>1.69</v>
      </c>
      <c r="S412" s="3">
        <v>4.95</v>
      </c>
      <c r="V412" s="1">
        <v>36.5</v>
      </c>
      <c r="X412" s="1">
        <v>117</v>
      </c>
      <c r="Y412" s="3" t="s">
        <v>2196</v>
      </c>
      <c r="Z412" s="3" t="s">
        <v>2196</v>
      </c>
      <c r="AH412" s="1" t="s">
        <v>20687</v>
      </c>
      <c r="AI412" s="1">
        <v>2024</v>
      </c>
      <c r="AM412" s="1">
        <v>10</v>
      </c>
      <c r="AN412" s="1" t="s">
        <v>1013</v>
      </c>
      <c r="AO412" s="1" t="s">
        <v>20369</v>
      </c>
    </row>
    <row r="413" spans="1:53" x14ac:dyDescent="0.3">
      <c r="A413" s="1" t="s">
        <v>20034</v>
      </c>
      <c r="B413" s="1">
        <v>2024</v>
      </c>
      <c r="C413" s="1" t="s">
        <v>928</v>
      </c>
      <c r="D413" s="1" t="s">
        <v>928</v>
      </c>
      <c r="E413" s="1" t="s">
        <v>920</v>
      </c>
      <c r="F413" s="1" t="s">
        <v>400</v>
      </c>
      <c r="G413" s="1">
        <v>6056</v>
      </c>
      <c r="H413" s="1">
        <v>77.75</v>
      </c>
      <c r="I413" s="1">
        <v>324</v>
      </c>
      <c r="K413" s="1">
        <v>10.125</v>
      </c>
      <c r="M413" s="1">
        <v>33.125</v>
      </c>
      <c r="O413" s="1">
        <v>80.625</v>
      </c>
      <c r="P413" s="1" t="s">
        <v>2196</v>
      </c>
      <c r="Q413" s="3">
        <v>1.77</v>
      </c>
      <c r="S413" s="3">
        <v>5.13</v>
      </c>
      <c r="V413" s="1">
        <v>32</v>
      </c>
      <c r="X413" s="1">
        <v>111</v>
      </c>
      <c r="Y413" s="3" t="s">
        <v>2196</v>
      </c>
      <c r="Z413" s="3" t="s">
        <v>2196</v>
      </c>
      <c r="AH413" s="1" t="s">
        <v>20682</v>
      </c>
      <c r="AI413" s="1">
        <v>2024</v>
      </c>
      <c r="AM413" s="1">
        <v>10</v>
      </c>
      <c r="AN413" s="1" t="s">
        <v>997</v>
      </c>
      <c r="AO413" s="1" t="s">
        <v>20364</v>
      </c>
    </row>
    <row r="414" spans="1:53" x14ac:dyDescent="0.3">
      <c r="A414" s="1" t="s">
        <v>20030</v>
      </c>
      <c r="B414" s="1">
        <v>2024</v>
      </c>
      <c r="C414" s="1" t="s">
        <v>928</v>
      </c>
      <c r="D414" s="1" t="s">
        <v>928</v>
      </c>
      <c r="E414" s="1" t="s">
        <v>920</v>
      </c>
      <c r="F414" s="1" t="s">
        <v>180</v>
      </c>
      <c r="G414" s="1">
        <v>6056</v>
      </c>
      <c r="H414" s="1">
        <v>77.75</v>
      </c>
      <c r="I414" s="1">
        <v>310</v>
      </c>
      <c r="K414" s="1">
        <v>10</v>
      </c>
      <c r="M414" s="1">
        <v>34.375</v>
      </c>
      <c r="O414" s="1">
        <v>83</v>
      </c>
      <c r="P414" s="1" t="s">
        <v>2196</v>
      </c>
      <c r="Q414" s="3">
        <v>1.82</v>
      </c>
      <c r="S414" s="3">
        <v>5.2</v>
      </c>
      <c r="V414" s="1">
        <v>28</v>
      </c>
      <c r="X414" s="1">
        <v>114</v>
      </c>
      <c r="Y414" s="3">
        <v>7.76</v>
      </c>
      <c r="Z414" s="3">
        <v>4.7300000000000004</v>
      </c>
      <c r="AH414" s="1" t="s">
        <v>20678</v>
      </c>
      <c r="AI414" s="1">
        <v>2024</v>
      </c>
      <c r="AM414" s="1">
        <v>10</v>
      </c>
      <c r="AN414" s="1" t="s">
        <v>985</v>
      </c>
      <c r="AO414" s="1" t="s">
        <v>20360</v>
      </c>
    </row>
    <row r="415" spans="1:53" x14ac:dyDescent="0.3">
      <c r="A415" s="1" t="s">
        <v>20040</v>
      </c>
      <c r="B415" s="1">
        <v>2024</v>
      </c>
      <c r="C415" s="1" t="s">
        <v>928</v>
      </c>
      <c r="D415" s="1" t="s">
        <v>928</v>
      </c>
      <c r="E415" s="1" t="s">
        <v>920</v>
      </c>
      <c r="F415" s="1" t="s">
        <v>868</v>
      </c>
      <c r="G415" s="1">
        <v>6056</v>
      </c>
      <c r="H415" s="1">
        <v>77.75</v>
      </c>
      <c r="I415" s="1">
        <v>311</v>
      </c>
      <c r="K415" s="1">
        <v>9.75</v>
      </c>
      <c r="M415" s="1">
        <v>33.5</v>
      </c>
      <c r="O415" s="1">
        <v>83.125</v>
      </c>
      <c r="P415" s="1" t="s">
        <v>2196</v>
      </c>
      <c r="Q415" s="3">
        <v>1.77</v>
      </c>
      <c r="S415" s="3">
        <v>5.22</v>
      </c>
      <c r="V415" s="1">
        <v>38.5</v>
      </c>
      <c r="X415" s="1">
        <v>113</v>
      </c>
      <c r="Y415" s="3">
        <v>7.76</v>
      </c>
      <c r="Z415" s="3">
        <v>4.8499999999999996</v>
      </c>
      <c r="AH415" s="1" t="s">
        <v>20688</v>
      </c>
      <c r="AI415" s="1">
        <v>2024</v>
      </c>
      <c r="AM415" s="1">
        <v>10</v>
      </c>
      <c r="AN415" s="1" t="s">
        <v>1016</v>
      </c>
      <c r="AO415" s="1" t="s">
        <v>20370</v>
      </c>
    </row>
    <row r="416" spans="1:53" x14ac:dyDescent="0.3">
      <c r="A416" s="1" t="s">
        <v>20027</v>
      </c>
      <c r="B416" s="1">
        <v>2024</v>
      </c>
      <c r="C416" s="1" t="s">
        <v>928</v>
      </c>
      <c r="D416" s="1" t="s">
        <v>928</v>
      </c>
      <c r="E416" s="1" t="s">
        <v>920</v>
      </c>
      <c r="F416" s="1" t="s">
        <v>6627</v>
      </c>
      <c r="G416" s="1">
        <v>6056</v>
      </c>
      <c r="H416" s="1">
        <v>77.75</v>
      </c>
      <c r="I416" s="1">
        <v>329</v>
      </c>
      <c r="K416" s="1">
        <v>10.75</v>
      </c>
      <c r="M416" s="1">
        <v>35.75</v>
      </c>
      <c r="O416" s="1">
        <v>85.125</v>
      </c>
      <c r="P416" s="1">
        <v>28</v>
      </c>
      <c r="Q416" s="3" t="s">
        <v>2196</v>
      </c>
      <c r="S416" s="3" t="s">
        <v>2196</v>
      </c>
      <c r="V416" s="1" t="s">
        <v>2196</v>
      </c>
      <c r="X416" s="1" t="s">
        <v>2196</v>
      </c>
      <c r="Y416" s="3" t="s">
        <v>2196</v>
      </c>
      <c r="Z416" s="3" t="s">
        <v>2196</v>
      </c>
      <c r="AH416" s="1" t="s">
        <v>20675</v>
      </c>
      <c r="AI416" s="1">
        <v>2024</v>
      </c>
      <c r="AM416" s="1">
        <v>10</v>
      </c>
      <c r="AN416" s="1" t="s">
        <v>976</v>
      </c>
      <c r="AO416" s="1" t="s">
        <v>20357</v>
      </c>
    </row>
    <row r="417" spans="1:53" x14ac:dyDescent="0.3">
      <c r="A417" s="1" t="s">
        <v>20051</v>
      </c>
      <c r="B417" s="1">
        <v>2024</v>
      </c>
      <c r="C417" s="1" t="s">
        <v>928</v>
      </c>
      <c r="D417" s="1" t="s">
        <v>928</v>
      </c>
      <c r="E417" s="1" t="s">
        <v>920</v>
      </c>
      <c r="F417" s="1" t="s">
        <v>81</v>
      </c>
      <c r="G417" s="1">
        <v>6056</v>
      </c>
      <c r="H417" s="1">
        <v>77.75</v>
      </c>
      <c r="I417" s="1">
        <v>342</v>
      </c>
      <c r="K417" s="1">
        <v>11</v>
      </c>
      <c r="M417" s="1">
        <v>35.125</v>
      </c>
      <c r="O417" s="1">
        <v>84.375</v>
      </c>
      <c r="P417" s="1" t="s">
        <v>2196</v>
      </c>
      <c r="Q417" s="3" t="s">
        <v>2196</v>
      </c>
      <c r="S417" s="3" t="s">
        <v>2196</v>
      </c>
      <c r="V417" s="1" t="s">
        <v>2196</v>
      </c>
      <c r="X417" s="1" t="s">
        <v>2196</v>
      </c>
      <c r="Y417" s="3" t="s">
        <v>2196</v>
      </c>
      <c r="Z417" s="3" t="s">
        <v>2196</v>
      </c>
      <c r="AH417" s="1" t="s">
        <v>20699</v>
      </c>
      <c r="AI417" s="1">
        <v>2024</v>
      </c>
      <c r="AM417" s="1">
        <v>11</v>
      </c>
      <c r="AN417" s="1" t="s">
        <v>1049</v>
      </c>
      <c r="AO417" s="1" t="s">
        <v>20380</v>
      </c>
    </row>
    <row r="418" spans="1:53" x14ac:dyDescent="0.3">
      <c r="A418" s="1" t="s">
        <v>20074</v>
      </c>
      <c r="B418" s="1">
        <v>2024</v>
      </c>
      <c r="C418" s="1" t="s">
        <v>928</v>
      </c>
      <c r="D418" s="1" t="s">
        <v>928</v>
      </c>
      <c r="E418" s="1" t="s">
        <v>920</v>
      </c>
      <c r="F418" s="1" t="s">
        <v>111</v>
      </c>
      <c r="G418" s="1">
        <v>6056</v>
      </c>
      <c r="H418" s="1">
        <v>77.75</v>
      </c>
      <c r="I418" s="1">
        <v>313</v>
      </c>
      <c r="K418" s="1">
        <v>10.125</v>
      </c>
      <c r="M418" s="1">
        <v>35.125</v>
      </c>
      <c r="O418" s="1">
        <v>83.75</v>
      </c>
      <c r="P418" s="1" t="s">
        <v>2196</v>
      </c>
      <c r="Q418" s="3" t="s">
        <v>2196</v>
      </c>
      <c r="S418" s="3" t="s">
        <v>2196</v>
      </c>
      <c r="V418" s="1" t="s">
        <v>2196</v>
      </c>
      <c r="X418" s="1" t="s">
        <v>2196</v>
      </c>
      <c r="Y418" s="3" t="s">
        <v>2196</v>
      </c>
      <c r="Z418" s="3" t="s">
        <v>2196</v>
      </c>
      <c r="AH418" s="1" t="s">
        <v>20720</v>
      </c>
      <c r="AI418" s="1">
        <v>2024</v>
      </c>
      <c r="AM418" s="1">
        <v>11</v>
      </c>
      <c r="AN418" s="1" t="s">
        <v>20075</v>
      </c>
      <c r="AO418" s="1" t="s">
        <v>20400</v>
      </c>
    </row>
    <row r="419" spans="1:53" x14ac:dyDescent="0.3">
      <c r="A419" s="1" t="s">
        <v>3606</v>
      </c>
      <c r="B419" s="1">
        <v>2019</v>
      </c>
      <c r="C419" s="1" t="s">
        <v>144</v>
      </c>
      <c r="D419" s="1" t="s">
        <v>144</v>
      </c>
      <c r="E419" s="1" t="s">
        <v>55</v>
      </c>
      <c r="F419" s="1" t="s">
        <v>138</v>
      </c>
      <c r="G419" s="1">
        <v>6056</v>
      </c>
      <c r="H419" s="1">
        <v>77.75</v>
      </c>
      <c r="I419" s="1">
        <v>260</v>
      </c>
      <c r="J419" s="1">
        <v>1048</v>
      </c>
      <c r="K419" s="1">
        <v>10.5</v>
      </c>
      <c r="L419" s="1">
        <v>3568</v>
      </c>
      <c r="M419" s="1">
        <v>35.75</v>
      </c>
      <c r="N419" s="1">
        <v>8468</v>
      </c>
      <c r="O419" s="1">
        <v>84.75</v>
      </c>
      <c r="P419" s="1">
        <v>21</v>
      </c>
      <c r="Q419" s="3">
        <v>1.5</v>
      </c>
      <c r="S419" s="3">
        <v>4.41</v>
      </c>
      <c r="U419" s="1">
        <v>3600</v>
      </c>
      <c r="V419" s="1">
        <v>36</v>
      </c>
      <c r="W419" s="1">
        <v>1005</v>
      </c>
      <c r="X419" s="1">
        <v>125</v>
      </c>
      <c r="Y419" s="3">
        <v>7</v>
      </c>
      <c r="Z419" s="3">
        <v>4.29</v>
      </c>
      <c r="AB419" s="1" t="s">
        <v>3244</v>
      </c>
      <c r="AC419" s="1" t="s">
        <v>197</v>
      </c>
      <c r="AD419" s="1" t="s">
        <v>197</v>
      </c>
      <c r="AE419" s="1">
        <v>26</v>
      </c>
      <c r="AF419" s="1">
        <v>1</v>
      </c>
      <c r="AG419" s="1">
        <v>1</v>
      </c>
      <c r="AL419" s="1" t="s">
        <v>3607</v>
      </c>
      <c r="AN419" s="1" t="s">
        <v>274</v>
      </c>
      <c r="AO419" s="1" t="s">
        <v>3608</v>
      </c>
      <c r="AR419" s="2"/>
    </row>
    <row r="420" spans="1:53" x14ac:dyDescent="0.3">
      <c r="A420" s="1" t="s">
        <v>15870</v>
      </c>
      <c r="B420" s="1">
        <v>2007</v>
      </c>
      <c r="C420" s="1" t="s">
        <v>672</v>
      </c>
      <c r="D420" s="1" t="s">
        <v>673</v>
      </c>
      <c r="E420" s="1" t="s">
        <v>673</v>
      </c>
      <c r="F420" s="1" t="s">
        <v>8159</v>
      </c>
      <c r="G420" s="1">
        <v>6056</v>
      </c>
      <c r="H420" s="1">
        <v>77.75</v>
      </c>
      <c r="I420" s="1">
        <v>209</v>
      </c>
      <c r="J420" s="1">
        <v>1000</v>
      </c>
      <c r="K420" s="1">
        <v>10</v>
      </c>
      <c r="L420" s="1">
        <v>3500</v>
      </c>
      <c r="M420" s="1">
        <v>35</v>
      </c>
      <c r="Q420" s="3">
        <v>1.57</v>
      </c>
      <c r="R420" s="3">
        <v>2.57</v>
      </c>
      <c r="S420" s="3">
        <v>4.49</v>
      </c>
      <c r="T420" s="1">
        <v>1.92</v>
      </c>
      <c r="U420" s="1">
        <v>3600</v>
      </c>
      <c r="V420" s="1">
        <v>36</v>
      </c>
      <c r="W420" s="1">
        <v>1005</v>
      </c>
      <c r="X420" s="1">
        <v>125</v>
      </c>
      <c r="Y420" s="3">
        <v>6.89</v>
      </c>
      <c r="Z420" s="3">
        <v>4.2699999999999996</v>
      </c>
      <c r="AB420" s="1" t="s">
        <v>4199</v>
      </c>
      <c r="AC420" s="1" t="s">
        <v>72</v>
      </c>
      <c r="AD420" s="1" t="s">
        <v>72</v>
      </c>
      <c r="AG420" s="1">
        <v>4</v>
      </c>
      <c r="AH420" s="1">
        <v>0</v>
      </c>
      <c r="AI420" s="1">
        <v>2007</v>
      </c>
      <c r="AK420" s="1">
        <v>33010</v>
      </c>
      <c r="AO420" s="1" t="s">
        <v>15871</v>
      </c>
      <c r="AP420" s="1" t="s">
        <v>15871</v>
      </c>
      <c r="AQ420" s="1">
        <v>33010</v>
      </c>
      <c r="AR420" s="2"/>
      <c r="AS420" s="1">
        <f t="shared" ref="AS420:AS427" si="56">IF(AT420&gt;0,1,0)</f>
        <v>0</v>
      </c>
      <c r="AT420" s="1">
        <f t="shared" ref="AT420:AT427" si="57">AU420+AV420</f>
        <v>0</v>
      </c>
      <c r="AU420" s="1">
        <v>0</v>
      </c>
      <c r="AV420" s="1">
        <v>0</v>
      </c>
      <c r="AW420" s="1">
        <f t="shared" ref="AW420:AW427" si="58">IF(AX420&gt;0,1,0)</f>
        <v>0</v>
      </c>
      <c r="AX420" s="1">
        <f t="shared" ref="AX420:AX427" si="59">SUM(AY420+AZ420)</f>
        <v>0</v>
      </c>
      <c r="AY420" s="1">
        <v>0</v>
      </c>
      <c r="AZ420" s="1">
        <v>0</v>
      </c>
      <c r="BA420" s="1">
        <v>33010</v>
      </c>
    </row>
    <row r="421" spans="1:53" x14ac:dyDescent="0.3">
      <c r="A421" s="1" t="s">
        <v>6132</v>
      </c>
      <c r="B421" s="1">
        <v>2017</v>
      </c>
      <c r="C421" s="1" t="s">
        <v>854</v>
      </c>
      <c r="D421" s="1" t="s">
        <v>854</v>
      </c>
      <c r="E421" s="1" t="s">
        <v>854</v>
      </c>
      <c r="F421" s="1" t="s">
        <v>81</v>
      </c>
      <c r="G421" s="1">
        <v>6056</v>
      </c>
      <c r="H421" s="1">
        <v>77.75</v>
      </c>
      <c r="I421" s="1">
        <v>251</v>
      </c>
      <c r="J421" s="1">
        <v>1000</v>
      </c>
      <c r="K421" s="1">
        <v>10</v>
      </c>
      <c r="L421" s="1">
        <v>3368</v>
      </c>
      <c r="M421" s="1">
        <v>33.75</v>
      </c>
      <c r="N421" s="1">
        <v>8058</v>
      </c>
      <c r="O421" s="1">
        <v>80.63</v>
      </c>
      <c r="P421" s="1">
        <v>22</v>
      </c>
      <c r="Q421" s="3">
        <v>1.53</v>
      </c>
      <c r="S421" s="3">
        <v>4.51</v>
      </c>
      <c r="U421" s="1">
        <v>3000</v>
      </c>
      <c r="V421" s="1">
        <v>30</v>
      </c>
      <c r="W421" s="1">
        <v>1001</v>
      </c>
      <c r="X421" s="1">
        <v>121</v>
      </c>
      <c r="Y421" s="3">
        <v>6.85</v>
      </c>
      <c r="Z421" s="3">
        <v>4.16</v>
      </c>
      <c r="AA421" s="3">
        <v>11.46</v>
      </c>
      <c r="AB421" s="1" t="s">
        <v>3244</v>
      </c>
      <c r="AC421" s="1" t="s">
        <v>96</v>
      </c>
      <c r="AD421" s="1" t="s">
        <v>96</v>
      </c>
      <c r="AE421" s="1">
        <v>19</v>
      </c>
      <c r="AF421" s="1">
        <v>1</v>
      </c>
      <c r="AG421" s="1">
        <v>1</v>
      </c>
      <c r="AH421" s="1" t="s">
        <v>6133</v>
      </c>
      <c r="AI421" s="1">
        <v>2017</v>
      </c>
      <c r="AK421" s="1">
        <v>44831</v>
      </c>
      <c r="AO421" s="1" t="s">
        <v>6134</v>
      </c>
      <c r="AP421" s="1" t="s">
        <v>6134</v>
      </c>
      <c r="AQ421" s="1">
        <v>44831</v>
      </c>
      <c r="AR421" s="2"/>
      <c r="AS421" s="1">
        <f t="shared" si="56"/>
        <v>0</v>
      </c>
      <c r="AT421" s="1">
        <f t="shared" si="57"/>
        <v>0</v>
      </c>
      <c r="AU421" s="1">
        <v>0</v>
      </c>
      <c r="AV421" s="1">
        <v>0</v>
      </c>
      <c r="AW421" s="1">
        <f t="shared" si="58"/>
        <v>0</v>
      </c>
      <c r="AX421" s="1">
        <f t="shared" si="59"/>
        <v>0</v>
      </c>
      <c r="AY421" s="1">
        <v>0</v>
      </c>
      <c r="AZ421" s="1">
        <v>0</v>
      </c>
      <c r="BA421" s="1">
        <v>44831</v>
      </c>
    </row>
    <row r="422" spans="1:53" x14ac:dyDescent="0.3">
      <c r="A422" s="1" t="s">
        <v>11062</v>
      </c>
      <c r="B422" s="1">
        <v>2012</v>
      </c>
      <c r="C422" s="1" t="s">
        <v>854</v>
      </c>
      <c r="D422" s="1" t="s">
        <v>854</v>
      </c>
      <c r="E422" s="1" t="s">
        <v>854</v>
      </c>
      <c r="F422" s="1" t="s">
        <v>323</v>
      </c>
      <c r="G422" s="1">
        <v>6056</v>
      </c>
      <c r="H422" s="1">
        <v>77.75</v>
      </c>
      <c r="I422" s="1">
        <v>238</v>
      </c>
      <c r="J422" s="1">
        <v>1018</v>
      </c>
      <c r="K422" s="1">
        <v>10.125</v>
      </c>
      <c r="L422" s="1">
        <v>3448</v>
      </c>
      <c r="M422" s="1">
        <v>34.5</v>
      </c>
      <c r="N422" s="1">
        <v>8100</v>
      </c>
      <c r="O422" s="1">
        <v>81</v>
      </c>
      <c r="P422" s="1">
        <v>16</v>
      </c>
      <c r="Q422" s="3">
        <v>1.62</v>
      </c>
      <c r="R422" s="3">
        <v>2.65</v>
      </c>
      <c r="S422" s="3">
        <v>4.5599999999999996</v>
      </c>
      <c r="T422" s="1">
        <v>1.9099999999999899</v>
      </c>
      <c r="U422" s="1">
        <v>3412</v>
      </c>
      <c r="V422" s="1">
        <v>34.5</v>
      </c>
      <c r="W422" s="1">
        <v>1004</v>
      </c>
      <c r="X422" s="1">
        <v>124</v>
      </c>
      <c r="Y422" s="3">
        <v>7.12</v>
      </c>
      <c r="Z422" s="3">
        <v>4.47</v>
      </c>
      <c r="AA422" s="3">
        <v>12.08</v>
      </c>
      <c r="AB422" s="1" t="s">
        <v>3260</v>
      </c>
      <c r="AC422" s="1" t="s">
        <v>6590</v>
      </c>
      <c r="AD422" s="1" t="s">
        <v>251</v>
      </c>
      <c r="AE422" s="1">
        <v>110</v>
      </c>
      <c r="AF422" s="1">
        <v>4</v>
      </c>
      <c r="AG422" s="1">
        <v>3</v>
      </c>
      <c r="AH422" s="1" t="s">
        <v>11063</v>
      </c>
      <c r="AI422" s="1">
        <v>2012</v>
      </c>
      <c r="AK422" s="1">
        <v>38640</v>
      </c>
      <c r="AO422" s="1" t="s">
        <v>11064</v>
      </c>
      <c r="AP422" s="1" t="s">
        <v>11064</v>
      </c>
      <c r="AQ422" s="1">
        <v>38640</v>
      </c>
      <c r="AR422" s="2"/>
      <c r="AS422" s="1">
        <f t="shared" si="56"/>
        <v>0</v>
      </c>
      <c r="AT422" s="1">
        <f t="shared" si="57"/>
        <v>0</v>
      </c>
      <c r="AU422" s="1">
        <v>0</v>
      </c>
      <c r="AV422" s="1">
        <v>0</v>
      </c>
      <c r="AW422" s="1">
        <f t="shared" si="58"/>
        <v>0</v>
      </c>
      <c r="AX422" s="1">
        <f t="shared" si="59"/>
        <v>0</v>
      </c>
      <c r="AY422" s="1">
        <v>0</v>
      </c>
      <c r="AZ422" s="1">
        <v>0</v>
      </c>
      <c r="BA422" s="1">
        <v>38640</v>
      </c>
    </row>
    <row r="423" spans="1:53" x14ac:dyDescent="0.3">
      <c r="A423" s="1" t="s">
        <v>4616</v>
      </c>
      <c r="B423" s="1">
        <v>2018</v>
      </c>
      <c r="C423" s="1" t="s">
        <v>144</v>
      </c>
      <c r="D423" s="1" t="s">
        <v>144</v>
      </c>
      <c r="E423" s="1" t="s">
        <v>55</v>
      </c>
      <c r="F423" s="1" t="s">
        <v>1280</v>
      </c>
      <c r="G423" s="1">
        <v>6056</v>
      </c>
      <c r="H423" s="1">
        <v>77.75</v>
      </c>
      <c r="I423" s="1">
        <v>264</v>
      </c>
      <c r="J423" s="1">
        <v>918</v>
      </c>
      <c r="K423" s="1">
        <v>9.125</v>
      </c>
      <c r="L423" s="1">
        <v>3358</v>
      </c>
      <c r="M423" s="1">
        <v>33.625</v>
      </c>
      <c r="N423" s="1">
        <v>8058</v>
      </c>
      <c r="O423" s="1">
        <v>80.625</v>
      </c>
      <c r="P423" s="1">
        <v>22</v>
      </c>
      <c r="Q423" s="3">
        <v>1.63</v>
      </c>
      <c r="S423" s="3">
        <v>4.58</v>
      </c>
      <c r="U423" s="1">
        <v>3312</v>
      </c>
      <c r="V423" s="1">
        <v>33.5</v>
      </c>
      <c r="W423" s="1">
        <v>1004</v>
      </c>
      <c r="X423" s="1">
        <v>124</v>
      </c>
      <c r="Y423" s="3">
        <v>7.2</v>
      </c>
      <c r="Z423" s="3">
        <v>4.41</v>
      </c>
      <c r="AB423" s="1" t="s">
        <v>3394</v>
      </c>
      <c r="AC423" s="1" t="s">
        <v>62</v>
      </c>
      <c r="AD423" s="1" t="s">
        <v>62</v>
      </c>
      <c r="AE423" s="1">
        <v>14</v>
      </c>
      <c r="AF423" s="1">
        <v>1</v>
      </c>
      <c r="AG423" s="1">
        <v>1</v>
      </c>
      <c r="AL423" s="1" t="s">
        <v>4617</v>
      </c>
      <c r="AO423" s="1" t="s">
        <v>4618</v>
      </c>
      <c r="AR423" s="2"/>
      <c r="AS423" s="1">
        <f t="shared" si="56"/>
        <v>0</v>
      </c>
      <c r="AT423" s="1">
        <f t="shared" si="57"/>
        <v>0</v>
      </c>
      <c r="AU423" s="1">
        <v>0</v>
      </c>
      <c r="AV423" s="1">
        <v>0</v>
      </c>
      <c r="AW423" s="1">
        <f t="shared" si="58"/>
        <v>0</v>
      </c>
      <c r="AX423" s="1">
        <f t="shared" si="59"/>
        <v>0</v>
      </c>
      <c r="AY423" s="1">
        <v>0</v>
      </c>
      <c r="AZ423" s="1">
        <v>0</v>
      </c>
    </row>
    <row r="424" spans="1:53" x14ac:dyDescent="0.3">
      <c r="A424" s="1" t="s">
        <v>8534</v>
      </c>
      <c r="B424" s="1">
        <v>2014</v>
      </c>
      <c r="C424" s="1" t="s">
        <v>144</v>
      </c>
      <c r="D424" s="1" t="s">
        <v>55</v>
      </c>
      <c r="E424" s="1" t="s">
        <v>55</v>
      </c>
      <c r="F424" s="1" t="s">
        <v>8535</v>
      </c>
      <c r="G424" s="1">
        <v>6056</v>
      </c>
      <c r="H424" s="1">
        <v>77.75</v>
      </c>
      <c r="I424" s="1">
        <v>252</v>
      </c>
      <c r="J424" s="1">
        <v>1018</v>
      </c>
      <c r="K424" s="1">
        <v>10.125</v>
      </c>
      <c r="L424" s="1">
        <v>3348</v>
      </c>
      <c r="M424" s="1">
        <v>33.5</v>
      </c>
      <c r="N424" s="1">
        <v>8148</v>
      </c>
      <c r="O424" s="1">
        <v>81.5</v>
      </c>
      <c r="P424" s="1">
        <v>17</v>
      </c>
      <c r="Q424" s="3">
        <v>1.58</v>
      </c>
      <c r="R424" s="3">
        <v>2.64</v>
      </c>
      <c r="S424" s="3">
        <v>4.58</v>
      </c>
      <c r="T424" s="1">
        <v>1.94</v>
      </c>
      <c r="U424" s="1">
        <v>3612</v>
      </c>
      <c r="V424" s="1">
        <v>36.5</v>
      </c>
      <c r="W424" s="1">
        <v>1003</v>
      </c>
      <c r="X424" s="1">
        <v>123</v>
      </c>
      <c r="Y424" s="3">
        <v>7.29</v>
      </c>
      <c r="Z424" s="3">
        <v>4.4400000000000004</v>
      </c>
      <c r="AB424" s="1" t="s">
        <v>4442</v>
      </c>
      <c r="AC424" s="1" t="s">
        <v>289</v>
      </c>
      <c r="AD424" s="1" t="s">
        <v>289</v>
      </c>
      <c r="AE424" s="1">
        <v>136</v>
      </c>
      <c r="AF424" s="1">
        <v>4</v>
      </c>
      <c r="AG424" s="1">
        <v>3</v>
      </c>
      <c r="AH424" s="1" t="s">
        <v>8536</v>
      </c>
      <c r="AI424" s="1">
        <v>2014</v>
      </c>
      <c r="AK424" s="1">
        <v>41365</v>
      </c>
      <c r="AO424" s="1" t="s">
        <v>8537</v>
      </c>
      <c r="AP424" s="1" t="s">
        <v>8537</v>
      </c>
      <c r="AQ424" s="1">
        <v>41365</v>
      </c>
      <c r="AR424" s="2"/>
      <c r="AS424" s="1">
        <f t="shared" si="56"/>
        <v>0</v>
      </c>
      <c r="AT424" s="1">
        <f t="shared" si="57"/>
        <v>0</v>
      </c>
      <c r="AU424" s="1">
        <v>0</v>
      </c>
      <c r="AV424" s="1">
        <v>0</v>
      </c>
      <c r="AW424" s="1">
        <f t="shared" si="58"/>
        <v>0</v>
      </c>
      <c r="AX424" s="1">
        <f t="shared" si="59"/>
        <v>0</v>
      </c>
      <c r="AY424" s="1">
        <v>0</v>
      </c>
      <c r="AZ424" s="1">
        <v>0</v>
      </c>
      <c r="BA424" s="1">
        <v>41365</v>
      </c>
    </row>
    <row r="425" spans="1:53" x14ac:dyDescent="0.3">
      <c r="A425" s="1" t="s">
        <v>16815</v>
      </c>
      <c r="B425" s="1">
        <v>2006</v>
      </c>
      <c r="C425" s="1" t="s">
        <v>854</v>
      </c>
      <c r="D425" s="1" t="s">
        <v>854</v>
      </c>
      <c r="E425" s="1" t="s">
        <v>854</v>
      </c>
      <c r="F425" s="1" t="s">
        <v>1566</v>
      </c>
      <c r="G425" s="1">
        <v>6056</v>
      </c>
      <c r="H425" s="1">
        <v>77.75</v>
      </c>
      <c r="I425" s="1">
        <v>255</v>
      </c>
      <c r="J425" s="1">
        <v>1018</v>
      </c>
      <c r="K425" s="1">
        <v>10.125</v>
      </c>
      <c r="L425" s="1">
        <v>3300</v>
      </c>
      <c r="M425" s="1">
        <v>33</v>
      </c>
      <c r="P425" s="1">
        <v>27</v>
      </c>
      <c r="Q425" s="3">
        <v>1.58</v>
      </c>
      <c r="R425" s="3">
        <v>2.7</v>
      </c>
      <c r="S425" s="3">
        <v>4.62</v>
      </c>
      <c r="T425" s="1">
        <v>1.92</v>
      </c>
      <c r="U425" s="1">
        <v>3600</v>
      </c>
      <c r="V425" s="1">
        <v>36</v>
      </c>
      <c r="W425" s="1">
        <v>904</v>
      </c>
      <c r="X425" s="1">
        <v>112</v>
      </c>
      <c r="Y425" s="3">
        <v>7.39</v>
      </c>
      <c r="Z425" s="3">
        <v>4.21</v>
      </c>
      <c r="AA425" s="3">
        <v>12.07</v>
      </c>
      <c r="AB425" s="1" t="s">
        <v>3256</v>
      </c>
      <c r="AC425" s="1" t="s">
        <v>7565</v>
      </c>
      <c r="AD425" s="1" t="s">
        <v>188</v>
      </c>
      <c r="AE425" s="1">
        <v>46</v>
      </c>
      <c r="AF425" s="1">
        <v>2</v>
      </c>
      <c r="AG425" s="1">
        <v>2</v>
      </c>
      <c r="AH425" s="1" t="s">
        <v>16816</v>
      </c>
      <c r="AI425" s="1">
        <v>2006</v>
      </c>
      <c r="AK425" s="1">
        <v>30860</v>
      </c>
      <c r="AO425" s="1" t="s">
        <v>16817</v>
      </c>
      <c r="AP425" s="1" t="s">
        <v>16817</v>
      </c>
      <c r="AQ425" s="1">
        <v>30860</v>
      </c>
      <c r="AR425" s="2"/>
      <c r="AS425" s="1">
        <f t="shared" si="56"/>
        <v>0</v>
      </c>
      <c r="AT425" s="1">
        <f t="shared" si="57"/>
        <v>0</v>
      </c>
      <c r="AU425" s="1">
        <v>0</v>
      </c>
      <c r="AV425" s="1">
        <v>0</v>
      </c>
      <c r="AW425" s="1">
        <f t="shared" si="58"/>
        <v>0</v>
      </c>
      <c r="AX425" s="1">
        <f t="shared" si="59"/>
        <v>0</v>
      </c>
      <c r="AY425" s="1">
        <v>0</v>
      </c>
      <c r="AZ425" s="1">
        <v>0</v>
      </c>
      <c r="BA425" s="1">
        <v>30860</v>
      </c>
    </row>
    <row r="426" spans="1:53" x14ac:dyDescent="0.3">
      <c r="A426" s="1" t="s">
        <v>12039</v>
      </c>
      <c r="B426" s="1">
        <v>2011</v>
      </c>
      <c r="C426" s="1" t="s">
        <v>854</v>
      </c>
      <c r="D426" s="1" t="s">
        <v>854</v>
      </c>
      <c r="E426" s="1" t="s">
        <v>854</v>
      </c>
      <c r="F426" s="1" t="s">
        <v>1733</v>
      </c>
      <c r="G426" s="1">
        <v>6056</v>
      </c>
      <c r="H426" s="1">
        <v>77.75</v>
      </c>
      <c r="I426" s="1">
        <v>261</v>
      </c>
      <c r="J426" s="1">
        <v>978</v>
      </c>
      <c r="K426" s="1">
        <v>9.875</v>
      </c>
      <c r="L426" s="1">
        <v>3368</v>
      </c>
      <c r="M426" s="1">
        <v>33.75</v>
      </c>
      <c r="N426" s="1">
        <v>8018</v>
      </c>
      <c r="O426" s="1">
        <v>80.125</v>
      </c>
      <c r="P426" s="1">
        <v>18</v>
      </c>
      <c r="Q426" s="3">
        <v>1.64</v>
      </c>
      <c r="R426" s="3">
        <v>2.74</v>
      </c>
      <c r="S426" s="3">
        <v>4.67</v>
      </c>
      <c r="T426" s="1">
        <v>1.9299999999999899</v>
      </c>
      <c r="U426" s="1">
        <v>3600</v>
      </c>
      <c r="V426" s="1">
        <v>36</v>
      </c>
      <c r="W426" s="1">
        <v>911</v>
      </c>
      <c r="X426" s="1">
        <v>119</v>
      </c>
      <c r="Y426" s="3">
        <v>6.83</v>
      </c>
      <c r="Z426" s="3">
        <v>4.25</v>
      </c>
      <c r="AA426" s="3">
        <v>11.9</v>
      </c>
      <c r="AB426" s="1" t="s">
        <v>3264</v>
      </c>
      <c r="AC426" s="1" t="s">
        <v>72</v>
      </c>
      <c r="AD426" s="1" t="s">
        <v>72</v>
      </c>
      <c r="AG426" s="1">
        <v>4</v>
      </c>
      <c r="AH426" s="1" t="s">
        <v>12040</v>
      </c>
      <c r="AI426" s="1">
        <v>2011</v>
      </c>
      <c r="AK426" s="1">
        <v>37875</v>
      </c>
      <c r="AO426" s="1" t="s">
        <v>12041</v>
      </c>
      <c r="AP426" s="1" t="s">
        <v>12041</v>
      </c>
      <c r="AQ426" s="1">
        <v>37875</v>
      </c>
      <c r="AR426" s="2"/>
      <c r="AS426" s="1">
        <f t="shared" si="56"/>
        <v>0</v>
      </c>
      <c r="AT426" s="1">
        <f t="shared" si="57"/>
        <v>0</v>
      </c>
      <c r="AU426" s="1">
        <v>0</v>
      </c>
      <c r="AV426" s="1">
        <v>0</v>
      </c>
      <c r="AW426" s="1">
        <f t="shared" si="58"/>
        <v>0</v>
      </c>
      <c r="AX426" s="1">
        <f t="shared" si="59"/>
        <v>0</v>
      </c>
      <c r="AY426" s="1">
        <v>0</v>
      </c>
      <c r="AZ426" s="1">
        <v>0</v>
      </c>
      <c r="BA426" s="1">
        <v>37875</v>
      </c>
    </row>
    <row r="427" spans="1:53" x14ac:dyDescent="0.3">
      <c r="A427" s="1" t="s">
        <v>18109</v>
      </c>
      <c r="B427" s="1">
        <v>2004</v>
      </c>
      <c r="C427" s="1" t="s">
        <v>144</v>
      </c>
      <c r="D427" s="6" t="s">
        <v>144</v>
      </c>
      <c r="E427" s="1" t="s">
        <v>55</v>
      </c>
      <c r="F427" s="1" t="s">
        <v>85</v>
      </c>
      <c r="G427" s="1">
        <v>6056</v>
      </c>
      <c r="H427" s="1">
        <v>77.75</v>
      </c>
      <c r="I427" s="1">
        <v>255</v>
      </c>
      <c r="J427" s="1">
        <v>958</v>
      </c>
      <c r="K427" s="1">
        <v>9.625</v>
      </c>
      <c r="L427" s="1">
        <v>3358</v>
      </c>
      <c r="M427" s="1">
        <v>33.625</v>
      </c>
      <c r="P427" s="1">
        <v>27</v>
      </c>
      <c r="Q427" s="3">
        <v>1.69</v>
      </c>
      <c r="R427" s="3">
        <v>2.74</v>
      </c>
      <c r="S427" s="3">
        <v>4.68</v>
      </c>
      <c r="T427" s="1">
        <v>1.93999999999999</v>
      </c>
      <c r="U427" s="1">
        <v>3312</v>
      </c>
      <c r="V427" s="1">
        <v>33.5</v>
      </c>
      <c r="AB427" s="1" t="s">
        <v>3244</v>
      </c>
      <c r="AC427" s="1" t="s">
        <v>211</v>
      </c>
      <c r="AD427" s="1" t="s">
        <v>211</v>
      </c>
      <c r="AE427" s="1">
        <v>249</v>
      </c>
      <c r="AF427" s="1">
        <v>7</v>
      </c>
      <c r="AG427" s="1">
        <v>3</v>
      </c>
      <c r="AH427" s="1" t="s">
        <v>18110</v>
      </c>
      <c r="AI427" s="1">
        <v>2004</v>
      </c>
      <c r="AK427" s="1">
        <v>29202</v>
      </c>
      <c r="AO427" s="1" t="s">
        <v>18111</v>
      </c>
      <c r="AP427" s="1" t="s">
        <v>18111</v>
      </c>
      <c r="AQ427" s="1">
        <v>29202</v>
      </c>
      <c r="AR427" s="2"/>
      <c r="AS427" s="1">
        <f t="shared" si="56"/>
        <v>0</v>
      </c>
      <c r="AT427" s="1">
        <f t="shared" si="57"/>
        <v>0</v>
      </c>
      <c r="AU427" s="1">
        <v>0</v>
      </c>
      <c r="AV427" s="1">
        <v>0</v>
      </c>
      <c r="AW427" s="1">
        <f t="shared" si="58"/>
        <v>0</v>
      </c>
      <c r="AX427" s="1">
        <f t="shared" si="59"/>
        <v>0</v>
      </c>
      <c r="AY427" s="1">
        <v>0</v>
      </c>
      <c r="AZ427" s="1">
        <v>0</v>
      </c>
      <c r="BA427" s="1">
        <v>29202</v>
      </c>
    </row>
    <row r="428" spans="1:53" x14ac:dyDescent="0.3">
      <c r="A428" s="1" t="s">
        <v>3025</v>
      </c>
      <c r="B428" s="1">
        <v>2020</v>
      </c>
      <c r="C428" s="1" t="s">
        <v>854</v>
      </c>
      <c r="D428" s="1" t="s">
        <v>854</v>
      </c>
      <c r="E428" s="1" t="s">
        <v>854</v>
      </c>
      <c r="F428" s="1" t="s">
        <v>180</v>
      </c>
      <c r="G428" s="1">
        <v>6056</v>
      </c>
      <c r="H428" s="1">
        <v>77.75</v>
      </c>
      <c r="I428" s="1">
        <v>262</v>
      </c>
      <c r="J428" s="1">
        <v>1048</v>
      </c>
      <c r="K428" s="1">
        <v>10.5</v>
      </c>
      <c r="L428" s="1">
        <v>3300</v>
      </c>
      <c r="M428" s="1">
        <v>33</v>
      </c>
      <c r="N428" s="1">
        <v>7900</v>
      </c>
      <c r="O428" s="1">
        <v>79</v>
      </c>
      <c r="P428" s="1" t="s">
        <v>2196</v>
      </c>
      <c r="Q428" s="3">
        <v>1.6</v>
      </c>
      <c r="S428" s="3">
        <v>4.7</v>
      </c>
      <c r="U428" s="1">
        <v>3700</v>
      </c>
      <c r="V428" s="1">
        <v>37</v>
      </c>
      <c r="W428" s="1">
        <v>1003</v>
      </c>
      <c r="X428" s="1">
        <v>123</v>
      </c>
      <c r="Y428" s="3">
        <v>7.44</v>
      </c>
      <c r="Z428" s="3">
        <v>4.41</v>
      </c>
      <c r="AC428" t="s">
        <v>86</v>
      </c>
      <c r="AD428" t="s">
        <v>86</v>
      </c>
      <c r="AE428">
        <v>43</v>
      </c>
      <c r="AF428">
        <v>2</v>
      </c>
      <c r="AG428">
        <v>2</v>
      </c>
      <c r="AH428" s="1" t="s">
        <v>3026</v>
      </c>
      <c r="AI428" s="1">
        <v>2020</v>
      </c>
      <c r="AL428" s="1" t="s">
        <v>3027</v>
      </c>
      <c r="AN428" s="1" t="s">
        <v>880</v>
      </c>
      <c r="AR428" s="2"/>
    </row>
    <row r="429" spans="1:53" x14ac:dyDescent="0.3">
      <c r="A429" s="1" t="s">
        <v>12411</v>
      </c>
      <c r="B429" s="1">
        <v>2010</v>
      </c>
      <c r="C429" s="1" t="s">
        <v>144</v>
      </c>
      <c r="D429" s="1" t="s">
        <v>55</v>
      </c>
      <c r="E429" s="1" t="s">
        <v>55</v>
      </c>
      <c r="F429" s="1" t="s">
        <v>85</v>
      </c>
      <c r="G429" s="1">
        <v>6056</v>
      </c>
      <c r="H429" s="1">
        <v>77.75</v>
      </c>
      <c r="I429" s="1">
        <v>277</v>
      </c>
      <c r="J429" s="1">
        <v>1000</v>
      </c>
      <c r="K429" s="1">
        <v>10</v>
      </c>
      <c r="L429" s="1">
        <v>3458</v>
      </c>
      <c r="M429" s="1">
        <v>34.625</v>
      </c>
      <c r="P429" s="1">
        <v>21</v>
      </c>
      <c r="Q429" s="3">
        <v>1.65</v>
      </c>
      <c r="R429" s="3">
        <v>2.76</v>
      </c>
      <c r="S429" s="3">
        <v>4.71</v>
      </c>
      <c r="T429" s="1">
        <v>1.95</v>
      </c>
      <c r="U429" s="1">
        <v>3112</v>
      </c>
      <c r="V429" s="1">
        <v>31.5</v>
      </c>
      <c r="W429" s="1">
        <v>903</v>
      </c>
      <c r="X429" s="1">
        <v>111</v>
      </c>
      <c r="Y429" s="3">
        <v>7.21</v>
      </c>
      <c r="Z429" s="3">
        <v>4.6100000000000003</v>
      </c>
      <c r="AB429" s="1" t="s">
        <v>3244</v>
      </c>
      <c r="AC429" s="1" t="s">
        <v>234</v>
      </c>
      <c r="AD429" s="1" t="s">
        <v>234</v>
      </c>
      <c r="AE429" s="1">
        <v>54</v>
      </c>
      <c r="AF429" s="1">
        <v>2</v>
      </c>
      <c r="AG429" s="1">
        <v>2</v>
      </c>
      <c r="AH429" s="1" t="s">
        <v>12412</v>
      </c>
      <c r="AI429" s="1">
        <v>2010</v>
      </c>
      <c r="AJ429" s="1">
        <v>2018</v>
      </c>
      <c r="AK429" s="1">
        <v>35493</v>
      </c>
      <c r="AO429" s="1" t="s">
        <v>12413</v>
      </c>
      <c r="AP429" s="1" t="s">
        <v>12413</v>
      </c>
      <c r="AQ429" s="1">
        <v>35493</v>
      </c>
      <c r="AR429" s="2" t="s">
        <v>143</v>
      </c>
      <c r="AS429" s="1">
        <f t="shared" ref="AS429:AS445" si="60">IF(AT429&gt;0,1,0)</f>
        <v>1</v>
      </c>
      <c r="AT429" s="1">
        <f t="shared" ref="AT429:AT445" si="61">AU429+AV429</f>
        <v>2</v>
      </c>
      <c r="AU429" s="1">
        <v>0</v>
      </c>
      <c r="AV429" s="1">
        <v>2</v>
      </c>
      <c r="AW429" s="1">
        <f t="shared" ref="AW429:AW445" si="62">IF(AX429&gt;0,1,0)</f>
        <v>0</v>
      </c>
      <c r="AX429" s="1">
        <f t="shared" ref="AX429:AX445" si="63">SUM(AY429+AZ429)</f>
        <v>0</v>
      </c>
      <c r="AY429" s="1">
        <v>0</v>
      </c>
      <c r="AZ429" s="1">
        <v>0</v>
      </c>
      <c r="BA429" s="1">
        <v>35493</v>
      </c>
    </row>
    <row r="430" spans="1:53" x14ac:dyDescent="0.3">
      <c r="A430" s="1" t="s">
        <v>16284</v>
      </c>
      <c r="B430" s="1">
        <v>2006</v>
      </c>
      <c r="C430" s="1" t="s">
        <v>144</v>
      </c>
      <c r="D430" s="1" t="s">
        <v>55</v>
      </c>
      <c r="E430" s="1" t="s">
        <v>55</v>
      </c>
      <c r="F430" s="1" t="s">
        <v>720</v>
      </c>
      <c r="G430" s="1">
        <v>6056</v>
      </c>
      <c r="H430" s="1">
        <v>77.75</v>
      </c>
      <c r="I430" s="1">
        <v>266</v>
      </c>
      <c r="J430" s="1">
        <v>978</v>
      </c>
      <c r="K430" s="1">
        <v>9.875</v>
      </c>
      <c r="L430" s="1">
        <v>3434</v>
      </c>
      <c r="M430" s="1">
        <v>34.75</v>
      </c>
      <c r="P430" s="1">
        <v>17</v>
      </c>
      <c r="Q430" s="3">
        <v>1.63</v>
      </c>
      <c r="R430" s="3">
        <v>2.79</v>
      </c>
      <c r="S430" s="3">
        <v>4.72</v>
      </c>
      <c r="T430" s="1">
        <v>1.9299999999999899</v>
      </c>
      <c r="U430" s="1">
        <v>3200</v>
      </c>
      <c r="V430" s="1">
        <v>32</v>
      </c>
      <c r="W430" s="1">
        <v>1000</v>
      </c>
      <c r="X430" s="1">
        <v>120</v>
      </c>
      <c r="Y430" s="3">
        <v>7.27</v>
      </c>
      <c r="Z430" s="3">
        <v>4.13</v>
      </c>
      <c r="AA430" s="3">
        <v>11.65</v>
      </c>
      <c r="AB430" s="1" t="s">
        <v>2252</v>
      </c>
      <c r="AC430" s="1" t="s">
        <v>405</v>
      </c>
      <c r="AD430" s="1" t="s">
        <v>405</v>
      </c>
      <c r="AE430" s="1">
        <v>32</v>
      </c>
      <c r="AF430" s="1">
        <v>1</v>
      </c>
      <c r="AG430" s="1">
        <v>1</v>
      </c>
      <c r="AH430" s="1" t="s">
        <v>16285</v>
      </c>
      <c r="AI430" s="1">
        <v>2006</v>
      </c>
      <c r="AK430" s="1">
        <v>30846</v>
      </c>
      <c r="AO430" s="1" t="s">
        <v>16286</v>
      </c>
      <c r="AP430" s="1" t="s">
        <v>16286</v>
      </c>
      <c r="AQ430" s="1">
        <v>30846</v>
      </c>
      <c r="AR430" s="2"/>
      <c r="AS430" s="1">
        <f t="shared" si="60"/>
        <v>0</v>
      </c>
      <c r="AT430" s="1">
        <f t="shared" si="61"/>
        <v>0</v>
      </c>
      <c r="AU430" s="1">
        <v>0</v>
      </c>
      <c r="AV430" s="1">
        <v>0</v>
      </c>
      <c r="AW430" s="1">
        <f t="shared" si="62"/>
        <v>0</v>
      </c>
      <c r="AX430" s="1">
        <f t="shared" si="63"/>
        <v>0</v>
      </c>
      <c r="AY430" s="1">
        <v>0</v>
      </c>
      <c r="AZ430" s="1">
        <v>0</v>
      </c>
      <c r="BA430" s="1">
        <v>30846</v>
      </c>
    </row>
    <row r="431" spans="1:53" x14ac:dyDescent="0.3">
      <c r="A431" s="1" t="s">
        <v>18103</v>
      </c>
      <c r="B431" s="1">
        <v>2004</v>
      </c>
      <c r="C431" s="1" t="s">
        <v>144</v>
      </c>
      <c r="D431" s="6" t="s">
        <v>144</v>
      </c>
      <c r="E431" s="1" t="s">
        <v>55</v>
      </c>
      <c r="F431" s="1" t="s">
        <v>81</v>
      </c>
      <c r="G431" s="1">
        <v>6056</v>
      </c>
      <c r="H431" s="1">
        <v>77.75</v>
      </c>
      <c r="I431" s="1">
        <v>274</v>
      </c>
      <c r="J431" s="1">
        <v>1014</v>
      </c>
      <c r="K431" s="1">
        <v>10.25</v>
      </c>
      <c r="L431" s="1">
        <v>3534</v>
      </c>
      <c r="M431" s="1">
        <v>35.75</v>
      </c>
      <c r="P431" s="1">
        <v>21</v>
      </c>
      <c r="Q431" s="3">
        <v>1.66</v>
      </c>
      <c r="R431" s="3">
        <v>2.76</v>
      </c>
      <c r="S431" s="3">
        <v>4.72</v>
      </c>
      <c r="T431" s="1">
        <v>1.96</v>
      </c>
      <c r="U431" s="1">
        <v>3700</v>
      </c>
      <c r="V431" s="1">
        <v>37</v>
      </c>
      <c r="W431" s="1">
        <v>906</v>
      </c>
      <c r="X431" s="1">
        <v>114</v>
      </c>
      <c r="Y431" s="3">
        <v>7.3</v>
      </c>
      <c r="Z431" s="3">
        <v>4.4400000000000004</v>
      </c>
      <c r="AB431" s="1" t="s">
        <v>3244</v>
      </c>
      <c r="AC431" s="1" t="s">
        <v>668</v>
      </c>
      <c r="AD431" s="1" t="s">
        <v>668</v>
      </c>
      <c r="AE431" s="1">
        <v>57</v>
      </c>
      <c r="AF431" s="1">
        <v>2</v>
      </c>
      <c r="AG431" s="1">
        <v>2</v>
      </c>
      <c r="AH431" s="1" t="s">
        <v>18104</v>
      </c>
      <c r="AI431" s="1">
        <v>2004</v>
      </c>
      <c r="AK431" s="1">
        <v>29010</v>
      </c>
      <c r="AO431" s="1" t="s">
        <v>18105</v>
      </c>
      <c r="AP431" s="1" t="s">
        <v>18105</v>
      </c>
      <c r="AQ431" s="1">
        <v>29010</v>
      </c>
      <c r="AR431" s="2"/>
      <c r="AS431" s="1">
        <f t="shared" si="60"/>
        <v>0</v>
      </c>
      <c r="AT431" s="1">
        <f t="shared" si="61"/>
        <v>0</v>
      </c>
      <c r="AU431" s="1">
        <v>0</v>
      </c>
      <c r="AV431" s="1">
        <v>0</v>
      </c>
      <c r="AW431" s="1">
        <f t="shared" si="62"/>
        <v>0</v>
      </c>
      <c r="AX431" s="1">
        <f t="shared" si="63"/>
        <v>0</v>
      </c>
      <c r="AY431" s="1">
        <v>0</v>
      </c>
      <c r="AZ431" s="1">
        <v>0</v>
      </c>
      <c r="BA431" s="1">
        <v>29010</v>
      </c>
    </row>
    <row r="432" spans="1:53" x14ac:dyDescent="0.3">
      <c r="A432" s="1" t="s">
        <v>10568</v>
      </c>
      <c r="B432" s="1">
        <v>2012</v>
      </c>
      <c r="C432" s="1" t="s">
        <v>144</v>
      </c>
      <c r="D432" s="1" t="s">
        <v>55</v>
      </c>
      <c r="E432" s="1" t="s">
        <v>55</v>
      </c>
      <c r="F432" s="1" t="s">
        <v>377</v>
      </c>
      <c r="G432" s="1">
        <v>6056</v>
      </c>
      <c r="H432" s="1">
        <v>77.75</v>
      </c>
      <c r="I432" s="1">
        <v>284</v>
      </c>
      <c r="J432" s="1">
        <v>1028</v>
      </c>
      <c r="K432" s="1">
        <v>10.25</v>
      </c>
      <c r="L432" s="1">
        <v>3328</v>
      </c>
      <c r="M432" s="1">
        <v>33.25</v>
      </c>
      <c r="N432" s="1">
        <v>8018</v>
      </c>
      <c r="O432" s="1">
        <v>80.125</v>
      </c>
      <c r="P432" s="1">
        <v>25</v>
      </c>
      <c r="Q432" s="3">
        <v>1.68</v>
      </c>
      <c r="R432" s="3">
        <v>2.81</v>
      </c>
      <c r="S432" s="3">
        <v>4.78</v>
      </c>
      <c r="T432" s="1">
        <v>1.97</v>
      </c>
      <c r="U432" s="1">
        <v>3112</v>
      </c>
      <c r="V432" s="1">
        <v>31.5</v>
      </c>
      <c r="W432" s="1">
        <v>901</v>
      </c>
      <c r="X432" s="1">
        <v>109</v>
      </c>
      <c r="Y432" s="3">
        <v>7.57</v>
      </c>
      <c r="Z432" s="3">
        <v>4.78</v>
      </c>
      <c r="AB432" s="1" t="s">
        <v>2252</v>
      </c>
      <c r="AC432" s="1" t="s">
        <v>219</v>
      </c>
      <c r="AD432" s="1" t="s">
        <v>219</v>
      </c>
      <c r="AE432" s="1">
        <v>16</v>
      </c>
      <c r="AF432" s="1">
        <v>1</v>
      </c>
      <c r="AG432" s="1">
        <v>1</v>
      </c>
      <c r="AH432" s="1" t="s">
        <v>10569</v>
      </c>
      <c r="AI432" s="1">
        <v>2012</v>
      </c>
      <c r="AK432" s="1">
        <v>38546</v>
      </c>
      <c r="AO432" s="1" t="s">
        <v>10570</v>
      </c>
      <c r="AP432" s="1" t="s">
        <v>10570</v>
      </c>
      <c r="AQ432" s="1">
        <v>38546</v>
      </c>
      <c r="AR432" s="2"/>
      <c r="AS432" s="1">
        <f t="shared" si="60"/>
        <v>0</v>
      </c>
      <c r="AT432" s="1">
        <f t="shared" si="61"/>
        <v>0</v>
      </c>
      <c r="AU432" s="1">
        <v>0</v>
      </c>
      <c r="AV432" s="1">
        <v>0</v>
      </c>
      <c r="AW432" s="1">
        <f t="shared" si="62"/>
        <v>0</v>
      </c>
      <c r="AX432" s="1">
        <f t="shared" si="63"/>
        <v>0</v>
      </c>
      <c r="AY432" s="1">
        <v>0</v>
      </c>
      <c r="AZ432" s="1">
        <v>0</v>
      </c>
      <c r="BA432" s="1">
        <v>38546</v>
      </c>
    </row>
    <row r="433" spans="1:53" x14ac:dyDescent="0.3">
      <c r="A433" s="1" t="s">
        <v>9089</v>
      </c>
      <c r="B433" s="1">
        <v>2014</v>
      </c>
      <c r="C433" s="1" t="s">
        <v>854</v>
      </c>
      <c r="D433" s="1" t="s">
        <v>854</v>
      </c>
      <c r="E433" s="1" t="s">
        <v>854</v>
      </c>
      <c r="F433" s="1" t="s">
        <v>657</v>
      </c>
      <c r="G433" s="1">
        <v>6056</v>
      </c>
      <c r="H433" s="1">
        <v>77.75</v>
      </c>
      <c r="I433" s="1">
        <v>259</v>
      </c>
      <c r="J433" s="1">
        <v>978</v>
      </c>
      <c r="K433" s="1">
        <v>9.875</v>
      </c>
      <c r="L433" s="1">
        <v>3478</v>
      </c>
      <c r="M433" s="1">
        <v>34.875</v>
      </c>
      <c r="N433" s="1">
        <v>8368</v>
      </c>
      <c r="O433" s="1">
        <v>83.75</v>
      </c>
      <c r="P433" s="1">
        <v>24</v>
      </c>
      <c r="Q433" s="3">
        <v>1.66</v>
      </c>
      <c r="R433" s="3">
        <v>2.83</v>
      </c>
      <c r="S433" s="3">
        <v>4.8499999999999996</v>
      </c>
      <c r="T433" s="1">
        <v>2.0199999999999898</v>
      </c>
      <c r="U433" s="1">
        <v>3500</v>
      </c>
      <c r="V433" s="1">
        <v>35</v>
      </c>
      <c r="W433" s="1">
        <v>907</v>
      </c>
      <c r="X433" s="1">
        <v>115</v>
      </c>
      <c r="Y433" s="3">
        <v>7.38</v>
      </c>
      <c r="Z433" s="3">
        <v>4.5999999999999996</v>
      </c>
      <c r="AB433" s="1" t="s">
        <v>3374</v>
      </c>
      <c r="AC433" s="1" t="s">
        <v>72</v>
      </c>
      <c r="AD433" s="1" t="s">
        <v>72</v>
      </c>
      <c r="AG433" s="1">
        <v>4</v>
      </c>
      <c r="AH433" s="1" t="s">
        <v>9090</v>
      </c>
      <c r="AI433" s="1">
        <v>2014</v>
      </c>
      <c r="AK433" s="1">
        <v>41660</v>
      </c>
      <c r="AO433" s="1" t="s">
        <v>9091</v>
      </c>
      <c r="AP433" s="1" t="s">
        <v>9091</v>
      </c>
      <c r="AQ433" s="1">
        <v>41660</v>
      </c>
      <c r="AR433" s="2"/>
      <c r="AS433" s="1">
        <f t="shared" si="60"/>
        <v>0</v>
      </c>
      <c r="AT433" s="1">
        <f t="shared" si="61"/>
        <v>0</v>
      </c>
      <c r="AU433" s="1">
        <v>0</v>
      </c>
      <c r="AV433" s="1">
        <v>0</v>
      </c>
      <c r="AW433" s="1">
        <f t="shared" si="62"/>
        <v>0</v>
      </c>
      <c r="AX433" s="1">
        <f t="shared" si="63"/>
        <v>0</v>
      </c>
      <c r="AY433" s="1">
        <v>0</v>
      </c>
      <c r="AZ433" s="1">
        <v>0</v>
      </c>
      <c r="BA433" s="1">
        <v>41660</v>
      </c>
    </row>
    <row r="434" spans="1:53" x14ac:dyDescent="0.3">
      <c r="A434" s="1" t="s">
        <v>6547</v>
      </c>
      <c r="B434" s="1">
        <v>2016</v>
      </c>
      <c r="C434" s="1" t="s">
        <v>144</v>
      </c>
      <c r="D434" s="1" t="s">
        <v>144</v>
      </c>
      <c r="E434" s="1" t="s">
        <v>55</v>
      </c>
      <c r="F434" s="1" t="s">
        <v>145</v>
      </c>
      <c r="G434" s="1">
        <v>6056</v>
      </c>
      <c r="H434" s="1">
        <v>77.75</v>
      </c>
      <c r="I434" s="1">
        <v>296</v>
      </c>
      <c r="J434" s="1">
        <v>938</v>
      </c>
      <c r="K434" s="1">
        <v>9.375</v>
      </c>
      <c r="L434" s="1">
        <v>3108</v>
      </c>
      <c r="M434" s="1">
        <v>31</v>
      </c>
      <c r="N434" s="1">
        <v>7618</v>
      </c>
      <c r="O434" s="1">
        <v>76.125</v>
      </c>
      <c r="P434" s="1">
        <v>30</v>
      </c>
      <c r="Q434" s="3">
        <v>1.7</v>
      </c>
      <c r="S434" s="3">
        <v>4.87</v>
      </c>
      <c r="U434" s="1">
        <v>3212</v>
      </c>
      <c r="V434" s="1">
        <v>32.5</v>
      </c>
      <c r="W434" s="1">
        <v>906</v>
      </c>
      <c r="X434" s="1">
        <v>114</v>
      </c>
      <c r="Y434" s="3">
        <v>7.26</v>
      </c>
      <c r="Z434" s="3">
        <v>4.38</v>
      </c>
      <c r="AB434" s="1" t="s">
        <v>3240</v>
      </c>
      <c r="AC434" s="1" t="s">
        <v>256</v>
      </c>
      <c r="AD434" s="1" t="s">
        <v>256</v>
      </c>
      <c r="AE434" s="1">
        <v>137</v>
      </c>
      <c r="AF434" s="1">
        <v>4</v>
      </c>
      <c r="AG434" s="1">
        <v>3</v>
      </c>
      <c r="AH434" s="1" t="s">
        <v>6548</v>
      </c>
      <c r="AI434" s="1">
        <v>2016</v>
      </c>
      <c r="AJ434" s="1">
        <v>2019</v>
      </c>
      <c r="AK434" s="1">
        <v>43426</v>
      </c>
      <c r="AO434" s="1" t="s">
        <v>6549</v>
      </c>
      <c r="AP434" s="1" t="s">
        <v>6549</v>
      </c>
      <c r="AQ434" s="1">
        <v>43426</v>
      </c>
      <c r="AR434" s="2"/>
      <c r="AS434" s="1">
        <f t="shared" si="60"/>
        <v>0</v>
      </c>
      <c r="AT434" s="1">
        <f t="shared" si="61"/>
        <v>0</v>
      </c>
      <c r="AU434" s="1">
        <v>0</v>
      </c>
      <c r="AV434" s="1">
        <v>0</v>
      </c>
      <c r="AW434" s="1">
        <f t="shared" si="62"/>
        <v>0</v>
      </c>
      <c r="AX434" s="1">
        <f t="shared" si="63"/>
        <v>0</v>
      </c>
      <c r="AY434" s="1">
        <v>0</v>
      </c>
      <c r="AZ434" s="1">
        <v>0</v>
      </c>
      <c r="BA434" s="1">
        <v>43426</v>
      </c>
    </row>
    <row r="435" spans="1:53" x14ac:dyDescent="0.3">
      <c r="A435" s="1" t="s">
        <v>12866</v>
      </c>
      <c r="B435" s="1">
        <v>2010</v>
      </c>
      <c r="C435" s="1" t="s">
        <v>643</v>
      </c>
      <c r="D435" s="1" t="s">
        <v>643</v>
      </c>
      <c r="E435" s="1" t="s">
        <v>643</v>
      </c>
      <c r="F435" s="1" t="s">
        <v>355</v>
      </c>
      <c r="G435" s="1">
        <v>6056</v>
      </c>
      <c r="H435" s="1">
        <v>77.75</v>
      </c>
      <c r="I435" s="1">
        <v>223</v>
      </c>
      <c r="J435" s="1">
        <v>1000</v>
      </c>
      <c r="K435" s="1">
        <v>10</v>
      </c>
      <c r="L435" s="1">
        <v>3448</v>
      </c>
      <c r="M435" s="1">
        <v>34.5</v>
      </c>
      <c r="Q435" s="3">
        <v>1.69</v>
      </c>
      <c r="R435" s="3">
        <v>2.86</v>
      </c>
      <c r="S435" s="3">
        <v>4.9000000000000004</v>
      </c>
      <c r="T435" s="1">
        <v>2.04</v>
      </c>
      <c r="U435" s="1">
        <v>2812</v>
      </c>
      <c r="V435" s="1">
        <v>28.5</v>
      </c>
      <c r="W435" s="1">
        <v>900</v>
      </c>
      <c r="X435" s="1">
        <v>108</v>
      </c>
      <c r="Y435" s="3">
        <v>7.06</v>
      </c>
      <c r="Z435" s="3">
        <v>4.53</v>
      </c>
      <c r="AB435" s="1" t="s">
        <v>6971</v>
      </c>
      <c r="AC435" s="1" t="s">
        <v>319</v>
      </c>
      <c r="AD435" s="1" t="s">
        <v>319</v>
      </c>
      <c r="AE435" s="1">
        <v>204</v>
      </c>
      <c r="AF435" s="1">
        <v>6</v>
      </c>
      <c r="AG435" s="1">
        <v>3</v>
      </c>
      <c r="AH435" s="1" t="s">
        <v>12867</v>
      </c>
      <c r="AI435" s="1">
        <v>2010</v>
      </c>
      <c r="AK435" s="1">
        <v>35643</v>
      </c>
      <c r="AO435" s="1" t="s">
        <v>12868</v>
      </c>
      <c r="AP435" s="1" t="s">
        <v>12868</v>
      </c>
      <c r="AQ435" s="1">
        <v>35643</v>
      </c>
      <c r="AR435" s="2"/>
      <c r="AS435" s="1">
        <f t="shared" si="60"/>
        <v>0</v>
      </c>
      <c r="AT435" s="1">
        <f t="shared" si="61"/>
        <v>0</v>
      </c>
      <c r="AU435" s="1">
        <v>0</v>
      </c>
      <c r="AV435" s="1">
        <v>0</v>
      </c>
      <c r="AW435" s="1">
        <f t="shared" si="62"/>
        <v>0</v>
      </c>
      <c r="AX435" s="1">
        <f t="shared" si="63"/>
        <v>0</v>
      </c>
      <c r="AY435" s="1">
        <v>0</v>
      </c>
      <c r="AZ435" s="1">
        <v>0</v>
      </c>
      <c r="BA435" s="1">
        <v>35643</v>
      </c>
    </row>
    <row r="436" spans="1:53" x14ac:dyDescent="0.3">
      <c r="A436" s="1" t="s">
        <v>12384</v>
      </c>
      <c r="B436" s="1">
        <v>2010</v>
      </c>
      <c r="C436" s="1" t="s">
        <v>144</v>
      </c>
      <c r="D436" s="1" t="s">
        <v>55</v>
      </c>
      <c r="E436" s="1" t="s">
        <v>55</v>
      </c>
      <c r="F436" s="1" t="s">
        <v>4355</v>
      </c>
      <c r="G436" s="1">
        <v>6056</v>
      </c>
      <c r="H436" s="1">
        <v>77.75</v>
      </c>
      <c r="I436" s="1">
        <v>276</v>
      </c>
      <c r="J436" s="1">
        <v>1018</v>
      </c>
      <c r="K436" s="1">
        <v>10.125</v>
      </c>
      <c r="L436" s="1">
        <v>3338</v>
      </c>
      <c r="M436" s="1">
        <v>33.375</v>
      </c>
      <c r="Q436" s="3">
        <v>1.74</v>
      </c>
      <c r="R436" s="3">
        <v>2.86</v>
      </c>
      <c r="S436" s="3">
        <v>4.91</v>
      </c>
      <c r="T436" s="1">
        <v>2.0499999999999998</v>
      </c>
      <c r="U436" s="1">
        <v>3412</v>
      </c>
      <c r="V436" s="1">
        <v>34.5</v>
      </c>
      <c r="W436" s="1">
        <v>1005</v>
      </c>
      <c r="X436" s="1">
        <v>125</v>
      </c>
      <c r="Y436" s="3">
        <v>7.38</v>
      </c>
      <c r="Z436" s="3">
        <v>4.5999999999999996</v>
      </c>
      <c r="AB436" s="1" t="s">
        <v>4356</v>
      </c>
      <c r="AC436" s="1" t="s">
        <v>211</v>
      </c>
      <c r="AD436" s="1" t="s">
        <v>211</v>
      </c>
      <c r="AE436" s="1">
        <v>153</v>
      </c>
      <c r="AF436" s="1">
        <v>5</v>
      </c>
      <c r="AG436" s="1">
        <v>3</v>
      </c>
      <c r="AH436" s="1" t="s">
        <v>12385</v>
      </c>
      <c r="AI436" s="1">
        <v>2010</v>
      </c>
      <c r="AK436" s="1">
        <v>35592</v>
      </c>
      <c r="AO436" s="1" t="s">
        <v>12386</v>
      </c>
      <c r="AP436" s="1" t="s">
        <v>12386</v>
      </c>
      <c r="AQ436" s="1">
        <v>35592</v>
      </c>
      <c r="AR436" s="2"/>
      <c r="AS436" s="1">
        <f t="shared" si="60"/>
        <v>0</v>
      </c>
      <c r="AT436" s="1">
        <f t="shared" si="61"/>
        <v>0</v>
      </c>
      <c r="AU436" s="1">
        <v>0</v>
      </c>
      <c r="AV436" s="1">
        <v>0</v>
      </c>
      <c r="AW436" s="1">
        <f t="shared" si="62"/>
        <v>0</v>
      </c>
      <c r="AX436" s="1">
        <f t="shared" si="63"/>
        <v>0</v>
      </c>
      <c r="AY436" s="1">
        <v>0</v>
      </c>
      <c r="AZ436" s="1">
        <v>0</v>
      </c>
      <c r="BA436" s="1">
        <v>35592</v>
      </c>
    </row>
    <row r="437" spans="1:53" x14ac:dyDescent="0.3">
      <c r="A437" s="1" t="s">
        <v>7133</v>
      </c>
      <c r="B437" s="1">
        <v>2016</v>
      </c>
      <c r="C437" s="1" t="s">
        <v>854</v>
      </c>
      <c r="D437" s="1" t="s">
        <v>854</v>
      </c>
      <c r="E437" s="1" t="s">
        <v>854</v>
      </c>
      <c r="F437" s="1" t="s">
        <v>782</v>
      </c>
      <c r="G437" s="1">
        <v>6056</v>
      </c>
      <c r="H437" s="1">
        <v>77.75</v>
      </c>
      <c r="I437" s="1">
        <v>257</v>
      </c>
      <c r="J437" s="1">
        <v>958</v>
      </c>
      <c r="K437" s="1">
        <v>9.625</v>
      </c>
      <c r="L437" s="1">
        <v>3358</v>
      </c>
      <c r="M437" s="1">
        <v>33.625</v>
      </c>
      <c r="N437" s="1">
        <v>8018</v>
      </c>
      <c r="O437" s="1">
        <v>80.125</v>
      </c>
      <c r="P437" s="1">
        <v>19</v>
      </c>
      <c r="Q437" s="3">
        <v>1.69</v>
      </c>
      <c r="S437" s="3">
        <v>4.9400000000000004</v>
      </c>
      <c r="U437" s="1">
        <v>2912</v>
      </c>
      <c r="V437" s="1">
        <v>29.5</v>
      </c>
      <c r="W437" s="1">
        <v>903</v>
      </c>
      <c r="X437" s="1">
        <v>111</v>
      </c>
      <c r="Y437" s="3">
        <v>7.19</v>
      </c>
      <c r="Z437" s="3">
        <v>4.53</v>
      </c>
      <c r="AA437" s="3">
        <v>12.03</v>
      </c>
      <c r="AB437" s="1" t="s">
        <v>3300</v>
      </c>
      <c r="AC437" s="1" t="s">
        <v>72</v>
      </c>
      <c r="AD437" s="1" t="s">
        <v>72</v>
      </c>
      <c r="AG437" s="1">
        <v>4</v>
      </c>
      <c r="AH437" s="1" t="s">
        <v>7134</v>
      </c>
      <c r="AI437" s="1">
        <v>2016</v>
      </c>
      <c r="AK437" s="1">
        <v>43703</v>
      </c>
      <c r="AO437" s="1" t="s">
        <v>7135</v>
      </c>
      <c r="AP437" s="1" t="s">
        <v>7135</v>
      </c>
      <c r="AQ437" s="1">
        <v>43703</v>
      </c>
      <c r="AR437" s="2"/>
      <c r="AS437" s="1">
        <f t="shared" si="60"/>
        <v>0</v>
      </c>
      <c r="AT437" s="1">
        <f t="shared" si="61"/>
        <v>0</v>
      </c>
      <c r="AU437" s="1">
        <v>0</v>
      </c>
      <c r="AV437" s="1">
        <v>0</v>
      </c>
      <c r="AW437" s="1">
        <f t="shared" si="62"/>
        <v>0</v>
      </c>
      <c r="AX437" s="1">
        <f t="shared" si="63"/>
        <v>0</v>
      </c>
      <c r="AY437" s="1">
        <v>0</v>
      </c>
      <c r="AZ437" s="1">
        <v>0</v>
      </c>
      <c r="BA437" s="1">
        <v>43703</v>
      </c>
    </row>
    <row r="438" spans="1:53" x14ac:dyDescent="0.3">
      <c r="A438" s="1" t="s">
        <v>13778</v>
      </c>
      <c r="B438" s="1">
        <v>2009</v>
      </c>
      <c r="C438" s="1" t="s">
        <v>643</v>
      </c>
      <c r="D438" s="1" t="s">
        <v>643</v>
      </c>
      <c r="E438" s="1" t="s">
        <v>643</v>
      </c>
      <c r="F438" s="1" t="s">
        <v>154</v>
      </c>
      <c r="G438" s="1">
        <v>6056</v>
      </c>
      <c r="H438" s="1">
        <v>77.75</v>
      </c>
      <c r="I438" s="1">
        <v>248</v>
      </c>
      <c r="J438" s="1">
        <v>1000</v>
      </c>
      <c r="K438" s="1">
        <v>10</v>
      </c>
      <c r="L438" s="1">
        <v>3268</v>
      </c>
      <c r="M438" s="1">
        <v>32.75</v>
      </c>
      <c r="Q438" s="3">
        <v>1.79</v>
      </c>
      <c r="R438" s="3">
        <v>2.91</v>
      </c>
      <c r="S438" s="3">
        <v>4.97</v>
      </c>
      <c r="T438" s="1">
        <v>2.0599999999999898</v>
      </c>
      <c r="U438" s="1">
        <v>3312</v>
      </c>
      <c r="V438" s="1">
        <v>33.5</v>
      </c>
      <c r="W438" s="1">
        <v>911</v>
      </c>
      <c r="X438" s="1">
        <v>119</v>
      </c>
      <c r="Y438" s="3">
        <v>7.11</v>
      </c>
      <c r="Z438" s="3">
        <v>4.43</v>
      </c>
      <c r="AB438" s="1" t="s">
        <v>3256</v>
      </c>
      <c r="AC438" s="1" t="s">
        <v>96</v>
      </c>
      <c r="AD438" s="1" t="s">
        <v>96</v>
      </c>
      <c r="AE438" s="1">
        <v>17</v>
      </c>
      <c r="AF438" s="1">
        <v>1</v>
      </c>
      <c r="AG438" s="1">
        <v>1</v>
      </c>
      <c r="AH438" s="1" t="s">
        <v>13779</v>
      </c>
      <c r="AI438" s="1">
        <v>2009</v>
      </c>
      <c r="AK438" s="1">
        <v>34468</v>
      </c>
      <c r="AO438" s="1" t="s">
        <v>13780</v>
      </c>
      <c r="AP438" s="1" t="s">
        <v>13780</v>
      </c>
      <c r="AQ438" s="1">
        <v>34468</v>
      </c>
      <c r="AR438" s="2"/>
      <c r="AS438" s="1">
        <f t="shared" si="60"/>
        <v>0</v>
      </c>
      <c r="AT438" s="1">
        <f t="shared" si="61"/>
        <v>0</v>
      </c>
      <c r="AU438" s="1">
        <v>0</v>
      </c>
      <c r="AV438" s="1">
        <v>0</v>
      </c>
      <c r="AW438" s="1">
        <f t="shared" si="62"/>
        <v>0</v>
      </c>
      <c r="AX438" s="1">
        <f t="shared" si="63"/>
        <v>0</v>
      </c>
      <c r="AY438" s="1">
        <v>0</v>
      </c>
      <c r="AZ438" s="1">
        <v>0</v>
      </c>
      <c r="BA438" s="1">
        <v>34468</v>
      </c>
    </row>
    <row r="439" spans="1:53" x14ac:dyDescent="0.3">
      <c r="A439" s="1" t="s">
        <v>17524</v>
      </c>
      <c r="B439" s="1">
        <v>2005</v>
      </c>
      <c r="C439" s="1" t="s">
        <v>928</v>
      </c>
      <c r="D439" s="6" t="s">
        <v>920</v>
      </c>
      <c r="E439" s="1" t="s">
        <v>920</v>
      </c>
      <c r="F439" s="1" t="s">
        <v>936</v>
      </c>
      <c r="G439" s="1">
        <v>6056</v>
      </c>
      <c r="H439" s="1">
        <v>77.75</v>
      </c>
      <c r="I439" s="1">
        <v>305</v>
      </c>
      <c r="J439" s="1">
        <v>1018</v>
      </c>
      <c r="K439" s="1">
        <v>10.125</v>
      </c>
      <c r="L439" s="1">
        <v>3400</v>
      </c>
      <c r="M439" s="1">
        <v>34</v>
      </c>
      <c r="P439" s="1">
        <v>26</v>
      </c>
      <c r="Q439" s="3">
        <v>1.72</v>
      </c>
      <c r="R439" s="3">
        <v>2.91</v>
      </c>
      <c r="S439" s="3">
        <v>4.97</v>
      </c>
      <c r="T439" s="1">
        <v>2.0599999999999898</v>
      </c>
      <c r="U439" s="1">
        <v>3500</v>
      </c>
      <c r="V439" s="1">
        <v>35</v>
      </c>
      <c r="W439" s="1">
        <v>810</v>
      </c>
      <c r="X439" s="1">
        <v>106</v>
      </c>
      <c r="Y439" s="3">
        <v>7.57</v>
      </c>
      <c r="Z439" s="3">
        <v>4.54</v>
      </c>
      <c r="AB439" s="1" t="s">
        <v>5723</v>
      </c>
      <c r="AC439" s="1" t="s">
        <v>211</v>
      </c>
      <c r="AD439" s="1" t="s">
        <v>211</v>
      </c>
      <c r="AE439" s="1">
        <v>52</v>
      </c>
      <c r="AF439" s="1">
        <v>2</v>
      </c>
      <c r="AG439" s="1">
        <v>2</v>
      </c>
      <c r="AH439" s="1" t="s">
        <v>17525</v>
      </c>
      <c r="AI439" s="1">
        <v>2005</v>
      </c>
      <c r="AJ439" s="1">
        <v>2017</v>
      </c>
      <c r="AK439" s="1">
        <v>29879</v>
      </c>
      <c r="AO439" s="1" t="s">
        <v>17526</v>
      </c>
      <c r="AP439" s="1" t="s">
        <v>17526</v>
      </c>
      <c r="AQ439" s="1">
        <v>29879</v>
      </c>
      <c r="AR439" s="2"/>
      <c r="AS439" s="1">
        <f t="shared" si="60"/>
        <v>0</v>
      </c>
      <c r="AT439" s="1">
        <f t="shared" si="61"/>
        <v>0</v>
      </c>
      <c r="AU439" s="1">
        <v>0</v>
      </c>
      <c r="AV439" s="1">
        <v>0</v>
      </c>
      <c r="AW439" s="1">
        <f t="shared" si="62"/>
        <v>0</v>
      </c>
      <c r="AX439" s="1">
        <f t="shared" si="63"/>
        <v>0</v>
      </c>
      <c r="AY439" s="1">
        <v>0</v>
      </c>
      <c r="AZ439" s="1">
        <v>0</v>
      </c>
      <c r="BA439" s="1">
        <v>29879</v>
      </c>
    </row>
    <row r="440" spans="1:53" x14ac:dyDescent="0.3">
      <c r="A440" s="1" t="s">
        <v>13412</v>
      </c>
      <c r="B440" s="1">
        <v>2009</v>
      </c>
      <c r="C440" s="1" t="s">
        <v>144</v>
      </c>
      <c r="D440" s="1" t="s">
        <v>55</v>
      </c>
      <c r="E440" s="1" t="s">
        <v>55</v>
      </c>
      <c r="F440" s="1" t="s">
        <v>458</v>
      </c>
      <c r="G440" s="1">
        <v>6056</v>
      </c>
      <c r="H440" s="1">
        <v>77.75</v>
      </c>
      <c r="I440" s="1">
        <v>276</v>
      </c>
      <c r="J440" s="1">
        <v>1038</v>
      </c>
      <c r="K440" s="1">
        <v>10.375</v>
      </c>
      <c r="L440" s="1">
        <v>3568</v>
      </c>
      <c r="M440" s="1">
        <v>35.75</v>
      </c>
      <c r="P440" s="1">
        <v>26</v>
      </c>
      <c r="Q440" s="3">
        <v>1.73</v>
      </c>
      <c r="R440" s="3">
        <v>2.87</v>
      </c>
      <c r="S440" s="3">
        <v>4.9800000000000004</v>
      </c>
      <c r="T440" s="1">
        <v>2.11</v>
      </c>
      <c r="U440" s="1">
        <v>3112</v>
      </c>
      <c r="V440" s="1">
        <v>31.5</v>
      </c>
      <c r="W440" s="1">
        <v>908</v>
      </c>
      <c r="X440" s="1">
        <v>116</v>
      </c>
      <c r="Y440" s="3">
        <v>7.24</v>
      </c>
      <c r="Z440" s="3">
        <v>4.4000000000000004</v>
      </c>
      <c r="AB440" s="1" t="s">
        <v>5723</v>
      </c>
      <c r="AC440" s="1" t="s">
        <v>72</v>
      </c>
      <c r="AD440" s="1" t="s">
        <v>72</v>
      </c>
      <c r="AG440" s="1">
        <v>4</v>
      </c>
      <c r="AH440" s="1" t="s">
        <v>13413</v>
      </c>
      <c r="AI440" s="1">
        <v>2009</v>
      </c>
      <c r="AK440" s="1">
        <v>34989</v>
      </c>
      <c r="AO440" s="1" t="s">
        <v>13414</v>
      </c>
      <c r="AP440" s="1" t="s">
        <v>13414</v>
      </c>
      <c r="AQ440" s="1">
        <v>34989</v>
      </c>
      <c r="AR440" s="2"/>
      <c r="AS440" s="1">
        <f t="shared" si="60"/>
        <v>0</v>
      </c>
      <c r="AT440" s="1">
        <f t="shared" si="61"/>
        <v>0</v>
      </c>
      <c r="AU440" s="1">
        <v>0</v>
      </c>
      <c r="AV440" s="1">
        <v>0</v>
      </c>
      <c r="AW440" s="1">
        <f t="shared" si="62"/>
        <v>0</v>
      </c>
      <c r="AX440" s="1">
        <f t="shared" si="63"/>
        <v>0</v>
      </c>
      <c r="AY440" s="1">
        <v>0</v>
      </c>
      <c r="AZ440" s="1">
        <v>0</v>
      </c>
      <c r="BA440" s="1">
        <v>34989</v>
      </c>
    </row>
    <row r="441" spans="1:53" x14ac:dyDescent="0.3">
      <c r="A441" s="1" t="s">
        <v>6856</v>
      </c>
      <c r="B441" s="1">
        <v>2016</v>
      </c>
      <c r="C441" s="1" t="s">
        <v>928</v>
      </c>
      <c r="D441" s="6" t="s">
        <v>920</v>
      </c>
      <c r="E441" s="1" t="s">
        <v>920</v>
      </c>
      <c r="F441" s="1" t="s">
        <v>601</v>
      </c>
      <c r="G441" s="1">
        <v>6056</v>
      </c>
      <c r="H441" s="1">
        <v>77.75</v>
      </c>
      <c r="I441" s="1">
        <v>308</v>
      </c>
      <c r="J441" s="1">
        <v>1038</v>
      </c>
      <c r="K441" s="1">
        <v>10.375</v>
      </c>
      <c r="L441" s="1">
        <v>3508</v>
      </c>
      <c r="M441" s="1">
        <v>35</v>
      </c>
      <c r="N441" s="1">
        <v>8328</v>
      </c>
      <c r="O441" s="1">
        <v>83.25</v>
      </c>
      <c r="P441" s="1">
        <v>25</v>
      </c>
      <c r="Q441" s="3">
        <v>1.75</v>
      </c>
      <c r="S441" s="3">
        <v>5</v>
      </c>
      <c r="U441" s="1">
        <v>3000</v>
      </c>
      <c r="V441" s="1">
        <v>30</v>
      </c>
      <c r="W441" s="1">
        <v>807</v>
      </c>
      <c r="X441" s="1">
        <v>103</v>
      </c>
      <c r="Y441" s="3">
        <v>7.63</v>
      </c>
      <c r="Z441" s="3">
        <v>4.57</v>
      </c>
      <c r="AB441" s="1" t="s">
        <v>3240</v>
      </c>
      <c r="AC441" s="1" t="s">
        <v>668</v>
      </c>
      <c r="AD441" s="1" t="s">
        <v>668</v>
      </c>
      <c r="AE441" s="1">
        <v>8</v>
      </c>
      <c r="AF441" s="1">
        <v>1</v>
      </c>
      <c r="AG441" s="1">
        <v>1</v>
      </c>
      <c r="AH441" s="1" t="s">
        <v>6857</v>
      </c>
      <c r="AI441" s="1">
        <v>2016</v>
      </c>
      <c r="AJ441" s="1">
        <v>2020</v>
      </c>
      <c r="AK441" s="1">
        <v>43297</v>
      </c>
      <c r="AO441" s="1" t="s">
        <v>6858</v>
      </c>
      <c r="AP441" s="1" t="s">
        <v>6858</v>
      </c>
      <c r="AQ441" s="1">
        <v>43297</v>
      </c>
      <c r="AR441" s="2"/>
      <c r="AS441" s="1">
        <f t="shared" si="60"/>
        <v>0</v>
      </c>
      <c r="AT441" s="1">
        <f t="shared" si="61"/>
        <v>0</v>
      </c>
      <c r="AU441" s="1">
        <v>0</v>
      </c>
      <c r="AV441" s="1">
        <v>0</v>
      </c>
      <c r="AW441" s="1">
        <f t="shared" si="62"/>
        <v>1</v>
      </c>
      <c r="AX441" s="1">
        <f t="shared" si="63"/>
        <v>1</v>
      </c>
      <c r="AY441" s="1">
        <v>1</v>
      </c>
      <c r="AZ441" s="1">
        <v>0</v>
      </c>
      <c r="BA441" s="1">
        <v>43297</v>
      </c>
    </row>
    <row r="442" spans="1:53" x14ac:dyDescent="0.3">
      <c r="A442" s="1" t="s">
        <v>12030</v>
      </c>
      <c r="B442" s="1">
        <v>2011</v>
      </c>
      <c r="C442" s="1" t="s">
        <v>854</v>
      </c>
      <c r="D442" s="1" t="s">
        <v>854</v>
      </c>
      <c r="E442" s="1" t="s">
        <v>854</v>
      </c>
      <c r="F442" s="1" t="s">
        <v>3393</v>
      </c>
      <c r="G442" s="1">
        <v>6056</v>
      </c>
      <c r="H442" s="1">
        <v>77.75</v>
      </c>
      <c r="I442" s="1">
        <v>266</v>
      </c>
      <c r="J442" s="1">
        <v>968</v>
      </c>
      <c r="K442" s="1">
        <v>9.75</v>
      </c>
      <c r="L442" s="1">
        <v>3438</v>
      </c>
      <c r="M442" s="1">
        <v>34.375</v>
      </c>
      <c r="N442" s="1">
        <v>7968</v>
      </c>
      <c r="O442" s="1">
        <v>79.75</v>
      </c>
      <c r="P442" s="1">
        <v>25</v>
      </c>
      <c r="Q442" s="3">
        <v>1.76</v>
      </c>
      <c r="R442" s="3">
        <v>2.91</v>
      </c>
      <c r="S442" s="3">
        <v>5.01</v>
      </c>
      <c r="T442" s="1">
        <v>2.0999999999999899</v>
      </c>
      <c r="U442" s="1">
        <v>2900</v>
      </c>
      <c r="V442" s="1">
        <v>29</v>
      </c>
      <c r="W442" s="1">
        <v>900</v>
      </c>
      <c r="X442" s="1">
        <v>108</v>
      </c>
      <c r="Y442" s="3">
        <v>7.13</v>
      </c>
      <c r="Z442" s="3">
        <v>4.28</v>
      </c>
      <c r="AA442" s="3">
        <v>12</v>
      </c>
      <c r="AB442" s="1" t="s">
        <v>3394</v>
      </c>
      <c r="AC442" s="1" t="s">
        <v>261</v>
      </c>
      <c r="AD442" s="1" t="s">
        <v>261</v>
      </c>
      <c r="AE442" s="1">
        <v>159</v>
      </c>
      <c r="AF442" s="1">
        <v>5</v>
      </c>
      <c r="AG442" s="1">
        <v>3</v>
      </c>
      <c r="AH442" s="1" t="s">
        <v>12031</v>
      </c>
      <c r="AI442" s="1">
        <v>2011</v>
      </c>
      <c r="AJ442" s="1">
        <v>2017</v>
      </c>
      <c r="AK442" s="1">
        <v>37234</v>
      </c>
      <c r="AO442" s="1" t="s">
        <v>12032</v>
      </c>
      <c r="AP442" s="1" t="s">
        <v>12032</v>
      </c>
      <c r="AQ442" s="1">
        <v>37234</v>
      </c>
      <c r="AR442" s="2"/>
      <c r="AS442" s="1">
        <f t="shared" si="60"/>
        <v>0</v>
      </c>
      <c r="AT442" s="1">
        <f t="shared" si="61"/>
        <v>0</v>
      </c>
      <c r="AU442" s="1">
        <v>0</v>
      </c>
      <c r="AV442" s="1">
        <v>0</v>
      </c>
      <c r="AW442" s="1">
        <f t="shared" si="62"/>
        <v>0</v>
      </c>
      <c r="AX442" s="1">
        <f t="shared" si="63"/>
        <v>0</v>
      </c>
      <c r="AY442" s="1">
        <v>0</v>
      </c>
      <c r="AZ442" s="1">
        <v>0</v>
      </c>
      <c r="BA442" s="1">
        <v>37234</v>
      </c>
    </row>
    <row r="443" spans="1:53" x14ac:dyDescent="0.3">
      <c r="A443" s="1" t="s">
        <v>4318</v>
      </c>
      <c r="B443" s="1">
        <v>2016</v>
      </c>
      <c r="C443" s="1" t="s">
        <v>54</v>
      </c>
      <c r="D443" s="1" t="s">
        <v>54</v>
      </c>
      <c r="E443" s="1" t="s">
        <v>55</v>
      </c>
      <c r="F443" s="1" t="s">
        <v>138</v>
      </c>
      <c r="G443" s="1">
        <v>6056</v>
      </c>
      <c r="H443" s="1">
        <v>77.75</v>
      </c>
      <c r="I443" s="1">
        <v>310</v>
      </c>
      <c r="J443" s="1">
        <v>1068</v>
      </c>
      <c r="K443" s="1">
        <v>10.75</v>
      </c>
      <c r="L443" s="1">
        <v>3448</v>
      </c>
      <c r="M443" s="1">
        <v>34.5</v>
      </c>
      <c r="N443" s="1">
        <v>8500</v>
      </c>
      <c r="O443" s="1">
        <v>85</v>
      </c>
      <c r="P443" s="1">
        <v>26</v>
      </c>
      <c r="Q443" s="3">
        <v>1.7</v>
      </c>
      <c r="S443" s="3">
        <v>5.03</v>
      </c>
      <c r="U443" s="1">
        <v>2412</v>
      </c>
      <c r="V443" s="1">
        <v>24.5</v>
      </c>
      <c r="W443" s="1">
        <v>810</v>
      </c>
      <c r="X443" s="1">
        <v>106</v>
      </c>
      <c r="Y443" s="3">
        <v>7.44</v>
      </c>
      <c r="Z443" s="3">
        <v>4.62</v>
      </c>
      <c r="AB443" s="1" t="s">
        <v>3244</v>
      </c>
      <c r="AC443" s="1" t="s">
        <v>77</v>
      </c>
      <c r="AD443" s="1" t="s">
        <v>77</v>
      </c>
      <c r="AE443" s="1">
        <v>37</v>
      </c>
      <c r="AF443" s="1">
        <v>2</v>
      </c>
      <c r="AG443" s="1">
        <v>2</v>
      </c>
      <c r="AH443" s="1" t="s">
        <v>6527</v>
      </c>
      <c r="AI443" s="1">
        <v>2016</v>
      </c>
      <c r="AJ443" s="1">
        <v>2019</v>
      </c>
      <c r="AK443" s="1">
        <v>43326</v>
      </c>
      <c r="AO443" s="1" t="s">
        <v>6528</v>
      </c>
      <c r="AP443" s="1" t="s">
        <v>6528</v>
      </c>
      <c r="AQ443" s="1">
        <v>43326</v>
      </c>
      <c r="AR443" s="2"/>
      <c r="AS443" s="1">
        <f t="shared" si="60"/>
        <v>0</v>
      </c>
      <c r="AT443" s="1">
        <f t="shared" si="61"/>
        <v>0</v>
      </c>
      <c r="AU443" s="1">
        <v>0</v>
      </c>
      <c r="AV443" s="1">
        <v>0</v>
      </c>
      <c r="AW443" s="1">
        <f t="shared" si="62"/>
        <v>1</v>
      </c>
      <c r="AX443" s="1">
        <f t="shared" si="63"/>
        <v>1</v>
      </c>
      <c r="AY443" s="1">
        <v>0</v>
      </c>
      <c r="AZ443" s="1">
        <v>1</v>
      </c>
      <c r="BA443" s="1">
        <v>43326</v>
      </c>
    </row>
    <row r="444" spans="1:53" x14ac:dyDescent="0.3">
      <c r="A444" s="1" t="s">
        <v>18742</v>
      </c>
      <c r="B444" s="1">
        <v>2004</v>
      </c>
      <c r="C444" s="1" t="s">
        <v>854</v>
      </c>
      <c r="D444" s="6" t="s">
        <v>854</v>
      </c>
      <c r="E444" s="1" t="s">
        <v>854</v>
      </c>
      <c r="F444" s="1" t="s">
        <v>537</v>
      </c>
      <c r="G444" s="1">
        <v>6056</v>
      </c>
      <c r="H444" s="1">
        <v>77.75</v>
      </c>
      <c r="I444" s="1">
        <v>260</v>
      </c>
      <c r="J444" s="1">
        <v>918</v>
      </c>
      <c r="K444" s="1">
        <v>9.125</v>
      </c>
      <c r="L444" s="1">
        <v>3378</v>
      </c>
      <c r="M444" s="1">
        <v>33.875</v>
      </c>
      <c r="P444" s="1">
        <v>21</v>
      </c>
      <c r="Q444" s="3">
        <v>1.75</v>
      </c>
      <c r="R444" s="3">
        <v>2.9</v>
      </c>
      <c r="S444" s="3">
        <v>5.03</v>
      </c>
      <c r="T444" s="1">
        <v>2.13</v>
      </c>
      <c r="W444" s="1">
        <v>906</v>
      </c>
      <c r="X444" s="1">
        <v>114</v>
      </c>
      <c r="Y444" s="3">
        <v>7.33</v>
      </c>
      <c r="Z444" s="3">
        <v>4.4400000000000004</v>
      </c>
      <c r="AA444" s="3">
        <v>11.91</v>
      </c>
      <c r="AB444" s="1" t="s">
        <v>2252</v>
      </c>
      <c r="AC444" s="1" t="s">
        <v>72</v>
      </c>
      <c r="AD444" s="1" t="s">
        <v>72</v>
      </c>
      <c r="AG444" s="1">
        <v>4</v>
      </c>
      <c r="AH444" s="1" t="s">
        <v>18743</v>
      </c>
      <c r="AI444" s="1">
        <v>2004</v>
      </c>
      <c r="AK444" s="1">
        <v>29405</v>
      </c>
      <c r="AO444" s="1" t="s">
        <v>18744</v>
      </c>
      <c r="AP444" s="1" t="s">
        <v>18744</v>
      </c>
      <c r="AQ444" s="1">
        <v>29405</v>
      </c>
      <c r="AR444" s="2"/>
      <c r="AS444" s="1">
        <f t="shared" si="60"/>
        <v>0</v>
      </c>
      <c r="AT444" s="1">
        <f t="shared" si="61"/>
        <v>0</v>
      </c>
      <c r="AU444" s="1">
        <v>0</v>
      </c>
      <c r="AV444" s="1">
        <v>0</v>
      </c>
      <c r="AW444" s="1">
        <f t="shared" si="62"/>
        <v>0</v>
      </c>
      <c r="AX444" s="1">
        <f t="shared" si="63"/>
        <v>0</v>
      </c>
      <c r="AY444" s="1">
        <v>0</v>
      </c>
      <c r="AZ444" s="1">
        <v>0</v>
      </c>
      <c r="BA444" s="1">
        <v>29405</v>
      </c>
    </row>
    <row r="445" spans="1:53" x14ac:dyDescent="0.3">
      <c r="A445" s="1" t="s">
        <v>7819</v>
      </c>
      <c r="B445" s="1">
        <v>2015</v>
      </c>
      <c r="C445" s="1" t="s">
        <v>928</v>
      </c>
      <c r="D445" s="1" t="s">
        <v>920</v>
      </c>
      <c r="E445" s="1" t="s">
        <v>920</v>
      </c>
      <c r="F445" s="1" t="s">
        <v>537</v>
      </c>
      <c r="G445" s="1">
        <v>6056</v>
      </c>
      <c r="H445" s="1">
        <v>77.75</v>
      </c>
      <c r="I445" s="1">
        <v>305</v>
      </c>
      <c r="J445" s="1">
        <v>1038</v>
      </c>
      <c r="K445" s="1">
        <v>10.375</v>
      </c>
      <c r="L445" s="1">
        <v>3518</v>
      </c>
      <c r="M445" s="1">
        <v>35.125</v>
      </c>
      <c r="N445" s="1">
        <v>8578</v>
      </c>
      <c r="O445" s="1">
        <v>85.875</v>
      </c>
      <c r="P445" s="1">
        <v>24</v>
      </c>
      <c r="Q445" s="3">
        <v>1.71</v>
      </c>
      <c r="R445" s="3">
        <v>2.89</v>
      </c>
      <c r="S445" s="3">
        <v>5.04</v>
      </c>
      <c r="T445" s="1">
        <v>2.15</v>
      </c>
      <c r="U445" s="1">
        <v>3312</v>
      </c>
      <c r="V445" s="1">
        <v>33.5</v>
      </c>
      <c r="W445" s="1">
        <v>905</v>
      </c>
      <c r="X445" s="1">
        <v>113</v>
      </c>
      <c r="Y445" s="3">
        <v>7.72</v>
      </c>
      <c r="Z445" s="3">
        <v>4.5599999999999996</v>
      </c>
      <c r="AB445" s="1" t="s">
        <v>2252</v>
      </c>
      <c r="AC445" s="1" t="s">
        <v>126</v>
      </c>
      <c r="AD445" s="1" t="s">
        <v>126</v>
      </c>
      <c r="AE445" s="1">
        <v>243</v>
      </c>
      <c r="AF445" s="1">
        <v>7</v>
      </c>
      <c r="AG445" s="1">
        <v>3</v>
      </c>
      <c r="AH445" s="1" t="s">
        <v>7820</v>
      </c>
      <c r="AI445" s="1">
        <v>2015</v>
      </c>
      <c r="AJ445" s="1">
        <v>2018</v>
      </c>
      <c r="AK445" s="1">
        <v>42586</v>
      </c>
      <c r="AO445" s="1" t="s">
        <v>7821</v>
      </c>
      <c r="AP445" s="1" t="s">
        <v>7821</v>
      </c>
      <c r="AQ445" s="1">
        <v>42586</v>
      </c>
      <c r="AR445" s="2"/>
      <c r="AS445" s="1">
        <f t="shared" si="60"/>
        <v>0</v>
      </c>
      <c r="AT445" s="1">
        <f t="shared" si="61"/>
        <v>0</v>
      </c>
      <c r="AU445" s="1">
        <v>0</v>
      </c>
      <c r="AV445" s="1">
        <v>0</v>
      </c>
      <c r="AW445" s="1">
        <f t="shared" si="62"/>
        <v>0</v>
      </c>
      <c r="AX445" s="1">
        <f t="shared" si="63"/>
        <v>0</v>
      </c>
      <c r="AY445" s="1">
        <v>0</v>
      </c>
      <c r="AZ445" s="1">
        <v>0</v>
      </c>
      <c r="BA445" s="1">
        <v>42586</v>
      </c>
    </row>
    <row r="446" spans="1:53" x14ac:dyDescent="0.3">
      <c r="A446" s="1" t="s">
        <v>945</v>
      </c>
      <c r="B446" s="1">
        <v>2023</v>
      </c>
      <c r="C446" s="1" t="s">
        <v>928</v>
      </c>
      <c r="D446" s="1" t="s">
        <v>920</v>
      </c>
      <c r="E446" s="1" t="s">
        <v>920</v>
      </c>
      <c r="F446" s="1" t="s">
        <v>362</v>
      </c>
      <c r="G446" s="1">
        <v>6056</v>
      </c>
      <c r="H446" s="1">
        <v>77.75</v>
      </c>
      <c r="I446" s="1">
        <v>309</v>
      </c>
      <c r="K446" s="1">
        <v>9.5</v>
      </c>
      <c r="M446" s="1">
        <v>34.125</v>
      </c>
      <c r="O446" s="1">
        <v>80.75</v>
      </c>
      <c r="Q446" s="3">
        <v>1.74</v>
      </c>
      <c r="S446" s="3">
        <v>5.05</v>
      </c>
      <c r="V446" s="1">
        <v>31</v>
      </c>
      <c r="X446" s="1">
        <v>111</v>
      </c>
      <c r="AC446" s="1" t="s">
        <v>72</v>
      </c>
      <c r="AD446" s="1" t="s">
        <v>72</v>
      </c>
      <c r="AG446" s="1">
        <v>4</v>
      </c>
      <c r="AH446" s="1" t="s">
        <v>946</v>
      </c>
      <c r="AI446" s="1">
        <v>2023</v>
      </c>
      <c r="AM446" s="1">
        <v>10</v>
      </c>
      <c r="AN446" s="1" t="s">
        <v>947</v>
      </c>
    </row>
    <row r="447" spans="1:53" x14ac:dyDescent="0.3">
      <c r="A447" s="1" t="s">
        <v>15228</v>
      </c>
      <c r="B447" s="1">
        <v>2007</v>
      </c>
      <c r="C447" s="1" t="s">
        <v>54</v>
      </c>
      <c r="D447" s="1" t="s">
        <v>55</v>
      </c>
      <c r="E447" s="1" t="s">
        <v>55</v>
      </c>
      <c r="F447" s="1" t="s">
        <v>125</v>
      </c>
      <c r="G447" s="1">
        <v>6056</v>
      </c>
      <c r="H447" s="1">
        <v>77.75</v>
      </c>
      <c r="I447" s="1">
        <v>324</v>
      </c>
      <c r="J447" s="1">
        <v>948</v>
      </c>
      <c r="K447" s="1">
        <v>9.5</v>
      </c>
      <c r="L447" s="1">
        <v>3348</v>
      </c>
      <c r="M447" s="1">
        <v>33.5</v>
      </c>
      <c r="P447" s="1">
        <v>33</v>
      </c>
      <c r="Q447" s="3">
        <v>1.75</v>
      </c>
      <c r="R447" s="3">
        <v>2.92</v>
      </c>
      <c r="S447" s="3">
        <v>5.07</v>
      </c>
      <c r="T447" s="1">
        <v>2.15</v>
      </c>
      <c r="U447" s="1">
        <v>2712</v>
      </c>
      <c r="V447" s="1">
        <v>27.5</v>
      </c>
      <c r="W447" s="1">
        <v>811</v>
      </c>
      <c r="X447" s="1">
        <v>107</v>
      </c>
      <c r="AB447" s="1" t="s">
        <v>3240</v>
      </c>
      <c r="AC447" s="1" t="s">
        <v>131</v>
      </c>
      <c r="AD447" s="1" t="s">
        <v>131</v>
      </c>
      <c r="AE447" s="1">
        <v>33</v>
      </c>
      <c r="AF447" s="1">
        <v>2</v>
      </c>
      <c r="AG447" s="1">
        <v>2</v>
      </c>
      <c r="AH447" s="1" t="s">
        <v>15229</v>
      </c>
      <c r="AI447" s="1">
        <v>2007</v>
      </c>
      <c r="AJ447" s="1">
        <v>2018</v>
      </c>
      <c r="AK447" s="1">
        <v>32226</v>
      </c>
      <c r="AO447" s="1" t="s">
        <v>15230</v>
      </c>
      <c r="AP447" s="1" t="s">
        <v>15230</v>
      </c>
      <c r="AQ447" s="1">
        <v>32226</v>
      </c>
      <c r="AR447" s="2"/>
      <c r="AS447" s="1">
        <f t="shared" ref="AS447:AS453" si="64">IF(AT447&gt;0,1,0)</f>
        <v>0</v>
      </c>
      <c r="AT447" s="1">
        <f t="shared" ref="AT447:AT453" si="65">AU447+AV447</f>
        <v>0</v>
      </c>
      <c r="AU447" s="1">
        <v>0</v>
      </c>
      <c r="AV447" s="1">
        <v>0</v>
      </c>
      <c r="AW447" s="1">
        <f t="shared" ref="AW447:AW453" si="66">IF(AX447&gt;0,1,0)</f>
        <v>0</v>
      </c>
      <c r="AX447" s="1">
        <f t="shared" ref="AX447:AX453" si="67">SUM(AY447+AZ447)</f>
        <v>0</v>
      </c>
      <c r="AY447" s="1">
        <v>0</v>
      </c>
      <c r="AZ447" s="1">
        <v>0</v>
      </c>
      <c r="BA447" s="1">
        <v>32226</v>
      </c>
    </row>
    <row r="448" spans="1:53" x14ac:dyDescent="0.3">
      <c r="A448" s="1" t="s">
        <v>16543</v>
      </c>
      <c r="B448" s="1">
        <v>2006</v>
      </c>
      <c r="C448" s="1" t="s">
        <v>928</v>
      </c>
      <c r="D448" s="1" t="s">
        <v>920</v>
      </c>
      <c r="E448" s="1" t="s">
        <v>920</v>
      </c>
      <c r="F448" s="1" t="s">
        <v>201</v>
      </c>
      <c r="G448" s="1">
        <v>6056</v>
      </c>
      <c r="H448" s="1">
        <v>77.75</v>
      </c>
      <c r="I448" s="1">
        <v>303</v>
      </c>
      <c r="J448" s="1">
        <v>1038</v>
      </c>
      <c r="K448" s="1">
        <v>10.375</v>
      </c>
      <c r="L448" s="1">
        <v>3414</v>
      </c>
      <c r="M448" s="1">
        <v>34.25</v>
      </c>
      <c r="P448" s="1">
        <v>23</v>
      </c>
      <c r="Q448" s="3">
        <v>1.78</v>
      </c>
      <c r="R448" s="3">
        <v>2.96</v>
      </c>
      <c r="S448" s="3">
        <v>5.12</v>
      </c>
      <c r="T448" s="1">
        <v>2.16</v>
      </c>
      <c r="U448" s="1">
        <v>2612</v>
      </c>
      <c r="V448" s="1">
        <v>26.5</v>
      </c>
      <c r="W448" s="1">
        <v>804</v>
      </c>
      <c r="X448" s="1">
        <v>100</v>
      </c>
      <c r="Y448" s="3">
        <v>7.45</v>
      </c>
      <c r="Z448" s="3">
        <v>4.7</v>
      </c>
      <c r="AB448" s="1" t="s">
        <v>3256</v>
      </c>
      <c r="AC448" s="1" t="s">
        <v>146</v>
      </c>
      <c r="AD448" s="1" t="s">
        <v>146</v>
      </c>
      <c r="AE448" s="1">
        <v>162</v>
      </c>
      <c r="AF448" s="1">
        <v>5</v>
      </c>
      <c r="AG448" s="1">
        <v>3</v>
      </c>
      <c r="AH448" s="1" t="s">
        <v>16544</v>
      </c>
      <c r="AI448" s="1">
        <v>2006</v>
      </c>
      <c r="AK448" s="1">
        <v>30977</v>
      </c>
      <c r="AO448" s="1" t="s">
        <v>16545</v>
      </c>
      <c r="AP448" s="1" t="s">
        <v>16545</v>
      </c>
      <c r="AQ448" s="1">
        <v>30977</v>
      </c>
      <c r="AR448" s="2"/>
      <c r="AS448" s="1">
        <f t="shared" si="64"/>
        <v>0</v>
      </c>
      <c r="AT448" s="1">
        <f t="shared" si="65"/>
        <v>0</v>
      </c>
      <c r="AU448" s="1">
        <v>0</v>
      </c>
      <c r="AV448" s="1">
        <v>0</v>
      </c>
      <c r="AW448" s="1">
        <f t="shared" si="66"/>
        <v>0</v>
      </c>
      <c r="AX448" s="1">
        <f t="shared" si="67"/>
        <v>0</v>
      </c>
      <c r="AY448" s="1">
        <v>0</v>
      </c>
      <c r="AZ448" s="1">
        <v>0</v>
      </c>
      <c r="BA448" s="1">
        <v>30977</v>
      </c>
    </row>
    <row r="449" spans="1:53" x14ac:dyDescent="0.3">
      <c r="A449" s="1" t="s">
        <v>10729</v>
      </c>
      <c r="B449" s="1">
        <v>2012</v>
      </c>
      <c r="C449" s="1" t="s">
        <v>928</v>
      </c>
      <c r="D449" s="1" t="s">
        <v>920</v>
      </c>
      <c r="E449" s="1" t="s">
        <v>920</v>
      </c>
      <c r="F449" s="1" t="s">
        <v>66</v>
      </c>
      <c r="G449" s="1">
        <v>6056</v>
      </c>
      <c r="H449" s="1">
        <v>77.75</v>
      </c>
      <c r="I449" s="1">
        <v>345</v>
      </c>
      <c r="J449" s="1">
        <v>1018</v>
      </c>
      <c r="K449" s="1">
        <v>10.125</v>
      </c>
      <c r="L449" s="1">
        <v>3568</v>
      </c>
      <c r="M449" s="1">
        <v>35.75</v>
      </c>
      <c r="N449" s="1">
        <v>8478</v>
      </c>
      <c r="O449" s="1">
        <v>84.875</v>
      </c>
      <c r="P449" s="1">
        <v>31</v>
      </c>
      <c r="Q449" s="3">
        <v>1.84</v>
      </c>
      <c r="R449" s="3">
        <v>2.95</v>
      </c>
      <c r="S449" s="3">
        <v>5.15</v>
      </c>
      <c r="T449" s="1">
        <v>2.2000000000000002</v>
      </c>
      <c r="U449" s="1">
        <v>2312</v>
      </c>
      <c r="V449" s="1">
        <v>23.5</v>
      </c>
      <c r="W449" s="1">
        <v>709</v>
      </c>
      <c r="X449" s="1">
        <v>93</v>
      </c>
      <c r="Y449" s="3">
        <v>8.1300000000000008</v>
      </c>
      <c r="Z449" s="3">
        <v>5</v>
      </c>
      <c r="AB449" s="1" t="s">
        <v>3244</v>
      </c>
      <c r="AC449" s="1" t="s">
        <v>391</v>
      </c>
      <c r="AD449" s="1" t="s">
        <v>391</v>
      </c>
      <c r="AE449" s="1">
        <v>41</v>
      </c>
      <c r="AF449" s="1">
        <v>2</v>
      </c>
      <c r="AG449" s="1">
        <v>2</v>
      </c>
      <c r="AH449" s="1" t="s">
        <v>10730</v>
      </c>
      <c r="AI449" s="1">
        <v>2012</v>
      </c>
      <c r="AJ449" s="1">
        <v>2020</v>
      </c>
      <c r="AK449" s="1">
        <v>38571</v>
      </c>
      <c r="AO449" s="1" t="s">
        <v>10731</v>
      </c>
      <c r="AP449" s="1" t="s">
        <v>10731</v>
      </c>
      <c r="AQ449" s="1">
        <v>38571</v>
      </c>
      <c r="AR449" s="2"/>
      <c r="AS449" s="1">
        <f t="shared" si="64"/>
        <v>0</v>
      </c>
      <c r="AT449" s="1">
        <f t="shared" si="65"/>
        <v>0</v>
      </c>
      <c r="AU449" s="1">
        <v>0</v>
      </c>
      <c r="AV449" s="1">
        <v>0</v>
      </c>
      <c r="AW449" s="1">
        <f t="shared" si="66"/>
        <v>0</v>
      </c>
      <c r="AX449" s="1">
        <f t="shared" si="67"/>
        <v>0</v>
      </c>
      <c r="AY449" s="1">
        <v>0</v>
      </c>
      <c r="AZ449" s="1">
        <v>0</v>
      </c>
      <c r="BA449" s="1">
        <v>38571</v>
      </c>
    </row>
    <row r="450" spans="1:53" x14ac:dyDescent="0.3">
      <c r="A450" s="1" t="s">
        <v>17464</v>
      </c>
      <c r="B450" s="1">
        <v>2005</v>
      </c>
      <c r="C450" s="1" t="s">
        <v>932</v>
      </c>
      <c r="D450" s="6" t="s">
        <v>920</v>
      </c>
      <c r="E450" s="1" t="s">
        <v>920</v>
      </c>
      <c r="F450" s="1" t="s">
        <v>400</v>
      </c>
      <c r="G450" s="1">
        <v>6056</v>
      </c>
      <c r="H450" s="1">
        <v>77.75</v>
      </c>
      <c r="I450" s="1">
        <v>307</v>
      </c>
      <c r="J450" s="1">
        <v>1000</v>
      </c>
      <c r="K450" s="1">
        <v>10</v>
      </c>
      <c r="L450" s="1">
        <v>3338</v>
      </c>
      <c r="M450" s="1">
        <v>33.375</v>
      </c>
      <c r="P450" s="1">
        <v>22</v>
      </c>
      <c r="Q450" s="3">
        <v>1.77</v>
      </c>
      <c r="R450" s="3">
        <v>2.98</v>
      </c>
      <c r="S450" s="3">
        <v>5.16</v>
      </c>
      <c r="T450" s="1">
        <v>2.1800000000000002</v>
      </c>
      <c r="U450" s="1">
        <v>2912</v>
      </c>
      <c r="V450" s="1">
        <v>29.5</v>
      </c>
      <c r="W450" s="1">
        <v>803</v>
      </c>
      <c r="X450" s="1">
        <v>99</v>
      </c>
      <c r="Y450" s="3">
        <v>7.5</v>
      </c>
      <c r="Z450" s="3">
        <v>4.47</v>
      </c>
      <c r="AB450" s="1" t="s">
        <v>5723</v>
      </c>
      <c r="AC450" s="1" t="s">
        <v>139</v>
      </c>
      <c r="AD450" s="1" t="s">
        <v>139</v>
      </c>
      <c r="AE450" s="1">
        <v>254</v>
      </c>
      <c r="AF450" s="1">
        <v>7</v>
      </c>
      <c r="AG450" s="1">
        <v>3</v>
      </c>
      <c r="AH450" s="1" t="s">
        <v>17465</v>
      </c>
      <c r="AI450" s="1">
        <v>2005</v>
      </c>
      <c r="AK450" s="1">
        <v>30082</v>
      </c>
      <c r="AO450" s="1" t="s">
        <v>17466</v>
      </c>
      <c r="AP450" s="1" t="s">
        <v>17466</v>
      </c>
      <c r="AQ450" s="1">
        <v>30082</v>
      </c>
      <c r="AR450" s="2"/>
      <c r="AS450" s="1">
        <f t="shared" si="64"/>
        <v>0</v>
      </c>
      <c r="AT450" s="1">
        <f t="shared" si="65"/>
        <v>0</v>
      </c>
      <c r="AU450" s="1">
        <v>0</v>
      </c>
      <c r="AV450" s="1">
        <v>0</v>
      </c>
      <c r="AW450" s="1">
        <f t="shared" si="66"/>
        <v>0</v>
      </c>
      <c r="AX450" s="1">
        <f t="shared" si="67"/>
        <v>0</v>
      </c>
      <c r="AY450" s="1">
        <v>0</v>
      </c>
      <c r="AZ450" s="1">
        <v>0</v>
      </c>
      <c r="BA450" s="1">
        <v>30082</v>
      </c>
    </row>
    <row r="451" spans="1:53" x14ac:dyDescent="0.3">
      <c r="A451" s="1" t="s">
        <v>6918</v>
      </c>
      <c r="B451" s="1">
        <v>2016</v>
      </c>
      <c r="C451" s="1" t="s">
        <v>928</v>
      </c>
      <c r="D451" s="6" t="s">
        <v>920</v>
      </c>
      <c r="E451" s="1" t="s">
        <v>920</v>
      </c>
      <c r="F451" s="1" t="s">
        <v>180</v>
      </c>
      <c r="G451" s="1">
        <v>6056</v>
      </c>
      <c r="H451" s="1">
        <v>77.75</v>
      </c>
      <c r="I451" s="1">
        <v>312</v>
      </c>
      <c r="J451" s="1">
        <v>1058</v>
      </c>
      <c r="K451" s="1">
        <v>10.625</v>
      </c>
      <c r="L451" s="1">
        <v>3558</v>
      </c>
      <c r="M451" s="1">
        <v>35.625</v>
      </c>
      <c r="N451" s="1">
        <v>8428</v>
      </c>
      <c r="O451" s="1">
        <v>84.25</v>
      </c>
      <c r="Q451" s="3">
        <v>1.85</v>
      </c>
      <c r="S451" s="3">
        <v>5.2</v>
      </c>
      <c r="U451" s="1">
        <v>2812</v>
      </c>
      <c r="V451" s="1">
        <v>28.5</v>
      </c>
      <c r="Y451" s="3">
        <v>8.0299999999999994</v>
      </c>
      <c r="Z451" s="3">
        <v>4.9000000000000004</v>
      </c>
      <c r="AB451" s="1" t="s">
        <v>3317</v>
      </c>
      <c r="AC451" s="1" t="s">
        <v>243</v>
      </c>
      <c r="AD451" s="1" t="s">
        <v>243</v>
      </c>
      <c r="AE451" s="1">
        <v>6</v>
      </c>
      <c r="AF451" s="1">
        <v>1</v>
      </c>
      <c r="AG451" s="1">
        <v>1</v>
      </c>
      <c r="AH451" s="1" t="s">
        <v>6919</v>
      </c>
      <c r="AI451" s="1">
        <v>2016</v>
      </c>
      <c r="AJ451" s="1">
        <v>2020</v>
      </c>
      <c r="AK451" s="1">
        <v>43295</v>
      </c>
      <c r="AO451" s="1" t="s">
        <v>6920</v>
      </c>
      <c r="AP451" s="1" t="s">
        <v>6920</v>
      </c>
      <c r="AQ451" s="1">
        <v>43295</v>
      </c>
      <c r="AR451" s="2"/>
      <c r="AS451" s="1">
        <f t="shared" si="64"/>
        <v>0</v>
      </c>
      <c r="AT451" s="1">
        <f t="shared" si="65"/>
        <v>0</v>
      </c>
      <c r="AU451" s="1">
        <v>0</v>
      </c>
      <c r="AV451" s="1">
        <v>0</v>
      </c>
      <c r="AW451" s="1">
        <f t="shared" si="66"/>
        <v>0</v>
      </c>
      <c r="AX451" s="1">
        <f t="shared" si="67"/>
        <v>0</v>
      </c>
      <c r="AY451" s="1">
        <v>0</v>
      </c>
      <c r="AZ451" s="1">
        <v>0</v>
      </c>
      <c r="BA451" s="1">
        <v>43295</v>
      </c>
    </row>
    <row r="452" spans="1:53" x14ac:dyDescent="0.3">
      <c r="A452" s="1" t="s">
        <v>10833</v>
      </c>
      <c r="B452" s="1">
        <v>2012</v>
      </c>
      <c r="C452" s="1" t="s">
        <v>928</v>
      </c>
      <c r="D452" s="1" t="s">
        <v>920</v>
      </c>
      <c r="E452" s="1" t="s">
        <v>920</v>
      </c>
      <c r="F452" s="1" t="s">
        <v>255</v>
      </c>
      <c r="G452" s="1">
        <v>6056</v>
      </c>
      <c r="H452" s="1">
        <v>77.75</v>
      </c>
      <c r="I452" s="1">
        <v>313</v>
      </c>
      <c r="J452" s="1">
        <v>1018</v>
      </c>
      <c r="K452" s="1">
        <v>10.125</v>
      </c>
      <c r="L452" s="1">
        <v>3328</v>
      </c>
      <c r="M452" s="1">
        <v>33.25</v>
      </c>
      <c r="N452" s="1">
        <v>8000</v>
      </c>
      <c r="O452" s="1">
        <v>80</v>
      </c>
      <c r="P452" s="1">
        <v>23</v>
      </c>
      <c r="Q452" s="3">
        <v>1.82</v>
      </c>
      <c r="R452" s="3">
        <v>3.02</v>
      </c>
      <c r="S452" s="3">
        <v>5.23</v>
      </c>
      <c r="T452" s="1">
        <v>2.21</v>
      </c>
      <c r="U452" s="1">
        <v>2612</v>
      </c>
      <c r="V452" s="1">
        <v>26.5</v>
      </c>
      <c r="W452" s="1">
        <v>802</v>
      </c>
      <c r="X452" s="1">
        <v>98</v>
      </c>
      <c r="Y452" s="3">
        <v>7.87</v>
      </c>
      <c r="Z452" s="3">
        <v>4.75</v>
      </c>
      <c r="AB452" s="1" t="s">
        <v>3240</v>
      </c>
      <c r="AC452" s="1" t="s">
        <v>289</v>
      </c>
      <c r="AD452" s="1" t="s">
        <v>289</v>
      </c>
      <c r="AE452" s="1">
        <v>23</v>
      </c>
      <c r="AF452" s="1">
        <v>1</v>
      </c>
      <c r="AG452" s="1">
        <v>1</v>
      </c>
      <c r="AH452" s="1" t="s">
        <v>10834</v>
      </c>
      <c r="AI452" s="1">
        <v>2012</v>
      </c>
      <c r="AK452" s="1">
        <v>38553</v>
      </c>
      <c r="AO452" s="1" t="s">
        <v>10835</v>
      </c>
      <c r="AP452" s="1" t="s">
        <v>10835</v>
      </c>
      <c r="AQ452" s="1">
        <v>38553</v>
      </c>
      <c r="AR452" s="2"/>
      <c r="AS452" s="1">
        <f t="shared" si="64"/>
        <v>0</v>
      </c>
      <c r="AT452" s="1">
        <f t="shared" si="65"/>
        <v>0</v>
      </c>
      <c r="AU452" s="1">
        <v>0</v>
      </c>
      <c r="AV452" s="1">
        <v>0</v>
      </c>
      <c r="AW452" s="1">
        <f t="shared" si="66"/>
        <v>0</v>
      </c>
      <c r="AX452" s="1">
        <f t="shared" si="67"/>
        <v>0</v>
      </c>
      <c r="AY452" s="1">
        <v>0</v>
      </c>
      <c r="AZ452" s="1">
        <v>0</v>
      </c>
      <c r="BA452" s="1">
        <v>38553</v>
      </c>
    </row>
    <row r="453" spans="1:53" x14ac:dyDescent="0.3">
      <c r="A453" s="1" t="s">
        <v>15327</v>
      </c>
      <c r="B453" s="1">
        <v>2007</v>
      </c>
      <c r="C453" s="1" t="s">
        <v>144</v>
      </c>
      <c r="D453" s="1" t="s">
        <v>55</v>
      </c>
      <c r="E453" s="1" t="s">
        <v>55</v>
      </c>
      <c r="F453" s="1" t="s">
        <v>307</v>
      </c>
      <c r="G453" s="1">
        <v>6056</v>
      </c>
      <c r="H453" s="1">
        <v>77.75</v>
      </c>
      <c r="I453" s="1">
        <v>268</v>
      </c>
      <c r="J453" s="1">
        <v>948</v>
      </c>
      <c r="K453" s="1">
        <v>9.5</v>
      </c>
      <c r="L453" s="1">
        <v>3268</v>
      </c>
      <c r="M453" s="1">
        <v>32.75</v>
      </c>
      <c r="P453" s="1">
        <v>21</v>
      </c>
      <c r="Q453" s="3">
        <v>1.85</v>
      </c>
      <c r="R453" s="3">
        <v>3.04</v>
      </c>
      <c r="S453" s="3">
        <v>5.23</v>
      </c>
      <c r="T453" s="1">
        <v>2.19</v>
      </c>
      <c r="U453" s="1">
        <v>2900</v>
      </c>
      <c r="V453" s="1">
        <v>29</v>
      </c>
      <c r="W453" s="1">
        <v>810</v>
      </c>
      <c r="X453" s="1">
        <v>106</v>
      </c>
      <c r="Y453" s="3">
        <v>7.38</v>
      </c>
      <c r="Z453" s="3">
        <v>4.8</v>
      </c>
      <c r="AB453" s="1" t="s">
        <v>5723</v>
      </c>
      <c r="AC453" s="1" t="s">
        <v>72</v>
      </c>
      <c r="AD453" s="1" t="s">
        <v>72</v>
      </c>
      <c r="AG453" s="1">
        <v>4</v>
      </c>
      <c r="AH453" s="1" t="s">
        <v>15328</v>
      </c>
      <c r="AI453" s="1">
        <v>2007</v>
      </c>
      <c r="AK453" s="1">
        <v>32569</v>
      </c>
      <c r="AO453" s="1" t="s">
        <v>15329</v>
      </c>
      <c r="AP453" s="1" t="s">
        <v>15329</v>
      </c>
      <c r="AQ453" s="1">
        <v>32569</v>
      </c>
      <c r="AR453" s="2"/>
      <c r="AS453" s="1">
        <f t="shared" si="64"/>
        <v>0</v>
      </c>
      <c r="AT453" s="1">
        <f t="shared" si="65"/>
        <v>0</v>
      </c>
      <c r="AU453" s="1">
        <v>0</v>
      </c>
      <c r="AV453" s="1">
        <v>0</v>
      </c>
      <c r="AW453" s="1">
        <f t="shared" si="66"/>
        <v>0</v>
      </c>
      <c r="AX453" s="1">
        <f t="shared" si="67"/>
        <v>0</v>
      </c>
      <c r="AY453" s="1">
        <v>0</v>
      </c>
      <c r="AZ453" s="1">
        <v>0</v>
      </c>
      <c r="BA453" s="1">
        <v>32569</v>
      </c>
    </row>
    <row r="454" spans="1:53" x14ac:dyDescent="0.3">
      <c r="A454" s="1" t="s">
        <v>1026</v>
      </c>
      <c r="B454" s="1">
        <v>2023</v>
      </c>
      <c r="C454" s="1" t="s">
        <v>932</v>
      </c>
      <c r="D454" s="1" t="s">
        <v>920</v>
      </c>
      <c r="E454" s="1" t="s">
        <v>920</v>
      </c>
      <c r="F454" s="1" t="s">
        <v>562</v>
      </c>
      <c r="G454" s="1">
        <v>6056</v>
      </c>
      <c r="H454" s="1">
        <v>77.75</v>
      </c>
      <c r="I454" s="1">
        <v>309</v>
      </c>
      <c r="K454" s="1">
        <v>10.75</v>
      </c>
      <c r="M454" s="1">
        <v>34</v>
      </c>
      <c r="O454" s="1">
        <v>83.625</v>
      </c>
      <c r="P454" s="1">
        <v>26</v>
      </c>
      <c r="Q454" s="3">
        <v>1.81</v>
      </c>
      <c r="S454" s="3">
        <v>5.24</v>
      </c>
      <c r="V454" s="1">
        <v>28.5</v>
      </c>
      <c r="X454" s="1">
        <v>104</v>
      </c>
      <c r="Y454" s="3">
        <v>7.52</v>
      </c>
      <c r="Z454" s="3">
        <v>4.5199999999999996</v>
      </c>
      <c r="AC454" s="1" t="s">
        <v>72</v>
      </c>
      <c r="AD454" s="1" t="s">
        <v>72</v>
      </c>
      <c r="AG454" s="1">
        <v>4</v>
      </c>
      <c r="AH454" s="1" t="s">
        <v>1027</v>
      </c>
      <c r="AI454" s="1">
        <v>2023</v>
      </c>
      <c r="AM454" s="1">
        <v>11</v>
      </c>
      <c r="AN454" s="1" t="s">
        <v>1028</v>
      </c>
    </row>
    <row r="455" spans="1:53" x14ac:dyDescent="0.3">
      <c r="A455" s="1" t="s">
        <v>6841</v>
      </c>
      <c r="B455" s="1">
        <v>2016</v>
      </c>
      <c r="C455" s="1" t="s">
        <v>928</v>
      </c>
      <c r="D455" s="6" t="s">
        <v>920</v>
      </c>
      <c r="E455" s="1" t="s">
        <v>920</v>
      </c>
      <c r="F455" s="1" t="s">
        <v>450</v>
      </c>
      <c r="G455" s="1">
        <v>6056</v>
      </c>
      <c r="H455" s="1">
        <v>77.75</v>
      </c>
      <c r="I455" s="1">
        <v>324</v>
      </c>
      <c r="J455" s="1">
        <v>1068</v>
      </c>
      <c r="K455" s="1">
        <v>10.75</v>
      </c>
      <c r="L455" s="1">
        <v>3608</v>
      </c>
      <c r="M455" s="1">
        <v>36</v>
      </c>
      <c r="N455" s="1">
        <v>8468</v>
      </c>
      <c r="O455" s="1">
        <v>84.75</v>
      </c>
      <c r="P455" s="1">
        <v>24</v>
      </c>
      <c r="Q455" s="3">
        <v>1.8</v>
      </c>
      <c r="S455" s="3">
        <v>5.27</v>
      </c>
      <c r="U455" s="1">
        <v>3212</v>
      </c>
      <c r="V455" s="1">
        <v>32.5</v>
      </c>
      <c r="W455" s="1">
        <v>901</v>
      </c>
      <c r="X455" s="1">
        <v>109</v>
      </c>
      <c r="Z455" s="3">
        <v>4.75</v>
      </c>
      <c r="AB455" s="1" t="s">
        <v>3244</v>
      </c>
      <c r="AC455" s="1" t="s">
        <v>139</v>
      </c>
      <c r="AD455" s="1" t="s">
        <v>139</v>
      </c>
      <c r="AE455" s="1">
        <v>31</v>
      </c>
      <c r="AF455" s="1">
        <v>1</v>
      </c>
      <c r="AG455" s="1">
        <v>1</v>
      </c>
      <c r="AH455" s="1" t="s">
        <v>6842</v>
      </c>
      <c r="AI455" s="1">
        <v>2016</v>
      </c>
      <c r="AJ455" s="1">
        <v>2020</v>
      </c>
      <c r="AK455" s="1">
        <v>43320</v>
      </c>
      <c r="AO455" s="1" t="s">
        <v>6843</v>
      </c>
      <c r="AP455" s="1" t="s">
        <v>6843</v>
      </c>
      <c r="AQ455" s="1">
        <v>43320</v>
      </c>
      <c r="AR455" s="2"/>
      <c r="AS455" s="1">
        <f t="shared" ref="AS455:AS460" si="68">IF(AT455&gt;0,1,0)</f>
        <v>0</v>
      </c>
      <c r="AT455" s="1">
        <f t="shared" ref="AT455:AT460" si="69">AU455+AV455</f>
        <v>0</v>
      </c>
      <c r="AU455" s="1">
        <v>0</v>
      </c>
      <c r="AV455" s="1">
        <v>0</v>
      </c>
      <c r="AW455" s="1">
        <f t="shared" ref="AW455:AW460" si="70">IF(AX455&gt;0,1,0)</f>
        <v>0</v>
      </c>
      <c r="AX455" s="1">
        <f t="shared" ref="AX455:AX460" si="71">SUM(AY455+AZ455)</f>
        <v>0</v>
      </c>
      <c r="AY455" s="1">
        <v>0</v>
      </c>
      <c r="AZ455" s="1">
        <v>0</v>
      </c>
      <c r="BA455" s="1">
        <v>43320</v>
      </c>
    </row>
    <row r="456" spans="1:53" x14ac:dyDescent="0.3">
      <c r="A456" s="1" t="s">
        <v>14558</v>
      </c>
      <c r="B456" s="1">
        <v>2008</v>
      </c>
      <c r="C456" s="1" t="s">
        <v>919</v>
      </c>
      <c r="D456" s="1" t="s">
        <v>920</v>
      </c>
      <c r="E456" s="1" t="s">
        <v>920</v>
      </c>
      <c r="F456" s="1" t="s">
        <v>3872</v>
      </c>
      <c r="G456" s="1">
        <v>6056</v>
      </c>
      <c r="H456" s="1">
        <v>77.75</v>
      </c>
      <c r="I456" s="1">
        <v>314</v>
      </c>
      <c r="J456" s="1">
        <v>1000</v>
      </c>
      <c r="K456" s="1">
        <v>10</v>
      </c>
      <c r="L456" s="1">
        <v>3400</v>
      </c>
      <c r="M456" s="1">
        <v>34</v>
      </c>
      <c r="P456" s="1">
        <v>25</v>
      </c>
      <c r="Q456" s="3">
        <v>1.81</v>
      </c>
      <c r="R456" s="3">
        <v>3.02</v>
      </c>
      <c r="S456" s="3">
        <v>5.27</v>
      </c>
      <c r="T456" s="1">
        <v>2.2499999999999898</v>
      </c>
      <c r="U456" s="1">
        <v>2600</v>
      </c>
      <c r="V456" s="1">
        <v>26</v>
      </c>
      <c r="W456" s="1">
        <v>804</v>
      </c>
      <c r="X456" s="1">
        <v>100</v>
      </c>
      <c r="Y456" s="3">
        <v>7.69</v>
      </c>
      <c r="Z456" s="3">
        <v>4.75</v>
      </c>
      <c r="AB456" s="1" t="s">
        <v>3873</v>
      </c>
      <c r="AC456" s="1" t="s">
        <v>243</v>
      </c>
      <c r="AD456" s="1" t="s">
        <v>243</v>
      </c>
      <c r="AE456" s="1">
        <v>133</v>
      </c>
      <c r="AF456" s="1">
        <v>4</v>
      </c>
      <c r="AG456" s="1">
        <v>3</v>
      </c>
      <c r="AH456" s="1" t="s">
        <v>14559</v>
      </c>
      <c r="AI456" s="1">
        <v>2008</v>
      </c>
      <c r="AK456" s="1">
        <v>33214</v>
      </c>
      <c r="AO456" s="1" t="s">
        <v>14560</v>
      </c>
      <c r="AP456" s="1" t="s">
        <v>14560</v>
      </c>
      <c r="AQ456" s="1">
        <v>33214</v>
      </c>
      <c r="AR456" s="2"/>
      <c r="AS456" s="1">
        <f t="shared" si="68"/>
        <v>0</v>
      </c>
      <c r="AT456" s="1">
        <f t="shared" si="69"/>
        <v>0</v>
      </c>
      <c r="AU456" s="1">
        <v>0</v>
      </c>
      <c r="AV456" s="1">
        <v>0</v>
      </c>
      <c r="AW456" s="1">
        <f t="shared" si="70"/>
        <v>0</v>
      </c>
      <c r="AX456" s="1">
        <f t="shared" si="71"/>
        <v>0</v>
      </c>
      <c r="AY456" s="1">
        <v>0</v>
      </c>
      <c r="AZ456" s="1">
        <v>0</v>
      </c>
      <c r="BA456" s="1">
        <v>33214</v>
      </c>
    </row>
    <row r="457" spans="1:53" x14ac:dyDescent="0.3">
      <c r="A457" s="1" t="s">
        <v>19352</v>
      </c>
      <c r="B457" s="1">
        <v>2003</v>
      </c>
      <c r="C457" s="1" t="s">
        <v>928</v>
      </c>
      <c r="D457" s="6" t="s">
        <v>920</v>
      </c>
      <c r="E457" s="1" t="s">
        <v>920</v>
      </c>
      <c r="F457" s="1" t="s">
        <v>521</v>
      </c>
      <c r="G457" s="1">
        <v>6056</v>
      </c>
      <c r="H457" s="1">
        <v>77.75</v>
      </c>
      <c r="I457" s="1">
        <v>310</v>
      </c>
      <c r="J457" s="1">
        <v>1114</v>
      </c>
      <c r="K457" s="1">
        <v>11.25</v>
      </c>
      <c r="L457" s="1">
        <v>3334</v>
      </c>
      <c r="M457" s="1">
        <v>33.75</v>
      </c>
      <c r="P457" s="1">
        <v>22</v>
      </c>
      <c r="Q457" s="3">
        <v>1.81</v>
      </c>
      <c r="R457" s="3">
        <v>3.04</v>
      </c>
      <c r="S457" s="3">
        <v>5.28</v>
      </c>
      <c r="T457" s="1">
        <v>2.2400000000000002</v>
      </c>
      <c r="U457" s="1">
        <v>2800</v>
      </c>
      <c r="V457" s="1">
        <v>28</v>
      </c>
      <c r="W457" s="1">
        <v>800</v>
      </c>
      <c r="X457" s="1">
        <v>96</v>
      </c>
      <c r="Y457" s="3">
        <v>8.08</v>
      </c>
      <c r="Z457" s="3">
        <v>4.9400000000000004</v>
      </c>
      <c r="AB457" s="1" t="s">
        <v>3240</v>
      </c>
      <c r="AC457" s="1" t="s">
        <v>405</v>
      </c>
      <c r="AD457" s="1" t="s">
        <v>405</v>
      </c>
      <c r="AE457" s="1">
        <v>160</v>
      </c>
      <c r="AF457" s="1">
        <v>5</v>
      </c>
      <c r="AG457" s="1">
        <v>3</v>
      </c>
      <c r="AH457" s="1" t="s">
        <v>19353</v>
      </c>
      <c r="AI457" s="1">
        <v>2003</v>
      </c>
      <c r="AK457" s="1">
        <v>28196</v>
      </c>
      <c r="AO457" s="1" t="s">
        <v>19354</v>
      </c>
      <c r="AP457" s="1" t="s">
        <v>19354</v>
      </c>
      <c r="AQ457" s="1">
        <v>28196</v>
      </c>
      <c r="AR457" s="2"/>
      <c r="AS457" s="1">
        <f t="shared" si="68"/>
        <v>1</v>
      </c>
      <c r="AT457" s="1">
        <f t="shared" si="69"/>
        <v>1</v>
      </c>
      <c r="AU457" s="1">
        <v>0</v>
      </c>
      <c r="AV457" s="1">
        <v>1</v>
      </c>
      <c r="AW457" s="1">
        <f t="shared" si="70"/>
        <v>1</v>
      </c>
      <c r="AX457" s="1">
        <f t="shared" si="71"/>
        <v>1</v>
      </c>
      <c r="AY457" s="1">
        <v>0</v>
      </c>
      <c r="AZ457" s="1">
        <v>1</v>
      </c>
      <c r="BA457" s="1">
        <v>28196</v>
      </c>
    </row>
    <row r="458" spans="1:53" x14ac:dyDescent="0.3">
      <c r="A458" s="1" t="s">
        <v>8705</v>
      </c>
      <c r="B458" s="1">
        <v>2014</v>
      </c>
      <c r="C458" s="1" t="s">
        <v>928</v>
      </c>
      <c r="D458" s="1" t="s">
        <v>920</v>
      </c>
      <c r="E458" s="1" t="s">
        <v>920</v>
      </c>
      <c r="F458" s="1" t="s">
        <v>272</v>
      </c>
      <c r="G458" s="1">
        <v>6056</v>
      </c>
      <c r="H458" s="1">
        <v>77.75</v>
      </c>
      <c r="I458" s="1">
        <v>336</v>
      </c>
      <c r="J458" s="1">
        <v>1028</v>
      </c>
      <c r="K458" s="1">
        <v>10.25</v>
      </c>
      <c r="L458" s="1">
        <v>3500</v>
      </c>
      <c r="M458" s="1">
        <v>35</v>
      </c>
      <c r="N458" s="1">
        <v>8748</v>
      </c>
      <c r="O458" s="1">
        <v>87.5</v>
      </c>
      <c r="P458" s="1">
        <v>36</v>
      </c>
      <c r="Q458" s="3">
        <v>1.89</v>
      </c>
      <c r="R458" s="3">
        <v>3.07</v>
      </c>
      <c r="S458" s="3">
        <v>5.3</v>
      </c>
      <c r="T458" s="1">
        <v>2.23</v>
      </c>
      <c r="U458" s="1">
        <v>2412</v>
      </c>
      <c r="V458" s="1">
        <v>24.5</v>
      </c>
      <c r="AB458" s="1" t="s">
        <v>3244</v>
      </c>
      <c r="AC458" s="1" t="s">
        <v>72</v>
      </c>
      <c r="AD458" s="1" t="s">
        <v>72</v>
      </c>
      <c r="AG458" s="1">
        <v>4</v>
      </c>
      <c r="AH458" s="1" t="s">
        <v>8706</v>
      </c>
      <c r="AI458" s="1">
        <v>2014</v>
      </c>
      <c r="AK458" s="1">
        <v>41781</v>
      </c>
      <c r="AO458" s="1" t="s">
        <v>8707</v>
      </c>
      <c r="AP458" s="1" t="s">
        <v>8707</v>
      </c>
      <c r="AQ458" s="1">
        <v>41781</v>
      </c>
      <c r="AR458" s="2"/>
      <c r="AS458" s="1">
        <f t="shared" si="68"/>
        <v>0</v>
      </c>
      <c r="AT458" s="1">
        <f t="shared" si="69"/>
        <v>0</v>
      </c>
      <c r="AU458" s="1">
        <v>0</v>
      </c>
      <c r="AV458" s="1">
        <v>0</v>
      </c>
      <c r="AW458" s="1">
        <f t="shared" si="70"/>
        <v>0</v>
      </c>
      <c r="AX458" s="1">
        <f t="shared" si="71"/>
        <v>0</v>
      </c>
      <c r="AY458" s="1">
        <v>0</v>
      </c>
      <c r="AZ458" s="1">
        <v>0</v>
      </c>
      <c r="BA458" s="1">
        <v>41781</v>
      </c>
    </row>
    <row r="459" spans="1:53" x14ac:dyDescent="0.3">
      <c r="A459" s="1" t="s">
        <v>5597</v>
      </c>
      <c r="B459" s="1">
        <v>2017</v>
      </c>
      <c r="C459" s="1" t="s">
        <v>928</v>
      </c>
      <c r="D459" s="1" t="s">
        <v>54</v>
      </c>
      <c r="E459" s="1" t="s">
        <v>55</v>
      </c>
      <c r="F459" s="1" t="s">
        <v>180</v>
      </c>
      <c r="G459" s="1">
        <v>6056</v>
      </c>
      <c r="H459" s="1">
        <v>77.75</v>
      </c>
      <c r="I459" s="1">
        <v>316</v>
      </c>
      <c r="J459" s="1">
        <v>1048</v>
      </c>
      <c r="K459" s="1">
        <v>10.5</v>
      </c>
      <c r="L459" s="1">
        <v>3548</v>
      </c>
      <c r="M459" s="1">
        <v>35.5</v>
      </c>
      <c r="N459" s="1">
        <v>8538</v>
      </c>
      <c r="O459" s="1">
        <v>85.38</v>
      </c>
      <c r="P459" s="1">
        <v>22</v>
      </c>
      <c r="Q459" s="3">
        <v>1.87</v>
      </c>
      <c r="S459" s="3">
        <v>5.33</v>
      </c>
      <c r="U459" s="1">
        <v>2012</v>
      </c>
      <c r="V459" s="1">
        <v>20.5</v>
      </c>
      <c r="AB459" s="1" t="s">
        <v>3317</v>
      </c>
      <c r="AC459" s="1" t="s">
        <v>72</v>
      </c>
      <c r="AD459" s="1" t="s">
        <v>72</v>
      </c>
      <c r="AG459" s="1">
        <v>4</v>
      </c>
      <c r="AH459" s="1" t="s">
        <v>5598</v>
      </c>
      <c r="AI459" s="1">
        <v>2017</v>
      </c>
      <c r="AJ459" s="1">
        <v>2019</v>
      </c>
      <c r="AK459" s="1">
        <v>45589</v>
      </c>
      <c r="AO459" s="1" t="s">
        <v>5599</v>
      </c>
      <c r="AP459" s="1" t="s">
        <v>5599</v>
      </c>
      <c r="AQ459" s="1">
        <v>45589</v>
      </c>
      <c r="AR459" s="2"/>
      <c r="AS459" s="1">
        <f t="shared" si="68"/>
        <v>0</v>
      </c>
      <c r="AT459" s="1">
        <f t="shared" si="69"/>
        <v>0</v>
      </c>
      <c r="AU459" s="1">
        <v>0</v>
      </c>
      <c r="AV459" s="1">
        <v>0</v>
      </c>
      <c r="AW459" s="1">
        <f t="shared" si="70"/>
        <v>0</v>
      </c>
      <c r="AX459" s="1">
        <f t="shared" si="71"/>
        <v>0</v>
      </c>
      <c r="AY459" s="1">
        <v>0</v>
      </c>
      <c r="AZ459" s="1">
        <v>0</v>
      </c>
      <c r="BA459" s="1">
        <v>45589</v>
      </c>
    </row>
    <row r="460" spans="1:53" x14ac:dyDescent="0.3">
      <c r="A460" s="1" t="s">
        <v>19473</v>
      </c>
      <c r="B460" s="1">
        <v>2003</v>
      </c>
      <c r="C460" s="1" t="s">
        <v>928</v>
      </c>
      <c r="D460" s="6" t="s">
        <v>920</v>
      </c>
      <c r="E460" s="1" t="s">
        <v>920</v>
      </c>
      <c r="F460" s="1" t="s">
        <v>690</v>
      </c>
      <c r="G460" s="1">
        <v>6056</v>
      </c>
      <c r="H460" s="1">
        <v>77.75</v>
      </c>
      <c r="I460" s="1">
        <v>328</v>
      </c>
      <c r="J460" s="1">
        <v>1014</v>
      </c>
      <c r="K460" s="1">
        <v>10.25</v>
      </c>
      <c r="L460" s="1">
        <v>3412</v>
      </c>
      <c r="M460" s="1">
        <v>34.5</v>
      </c>
      <c r="Q460" s="3">
        <v>1.87</v>
      </c>
      <c r="R460" s="3">
        <v>3.12</v>
      </c>
      <c r="S460" s="3">
        <v>5.34</v>
      </c>
      <c r="T460" s="1">
        <v>2.21999999999999</v>
      </c>
      <c r="U460" s="1">
        <v>3000</v>
      </c>
      <c r="V460" s="1">
        <v>30</v>
      </c>
      <c r="W460" s="1">
        <v>807</v>
      </c>
      <c r="X460" s="1">
        <v>103</v>
      </c>
      <c r="Y460" s="3">
        <v>8.3800000000000008</v>
      </c>
      <c r="Z460" s="3">
        <v>4.96</v>
      </c>
      <c r="AB460" s="1" t="s">
        <v>3394</v>
      </c>
      <c r="AC460" s="1" t="s">
        <v>72</v>
      </c>
      <c r="AD460" s="1" t="s">
        <v>72</v>
      </c>
      <c r="AG460" s="1">
        <v>4</v>
      </c>
      <c r="AH460" s="1" t="s">
        <v>19474</v>
      </c>
      <c r="AI460" s="1">
        <v>2003</v>
      </c>
      <c r="AK460" s="1">
        <v>28652</v>
      </c>
      <c r="AO460" s="1" t="s">
        <v>19475</v>
      </c>
      <c r="AP460" s="1" t="s">
        <v>19475</v>
      </c>
      <c r="AQ460" s="1">
        <v>28652</v>
      </c>
      <c r="AR460" s="2"/>
      <c r="AS460" s="1">
        <f t="shared" si="68"/>
        <v>0</v>
      </c>
      <c r="AT460" s="1">
        <f t="shared" si="69"/>
        <v>0</v>
      </c>
      <c r="AU460" s="1">
        <v>0</v>
      </c>
      <c r="AV460" s="1">
        <v>0</v>
      </c>
      <c r="AW460" s="1">
        <f t="shared" si="70"/>
        <v>0</v>
      </c>
      <c r="AX460" s="1">
        <f t="shared" si="71"/>
        <v>0</v>
      </c>
      <c r="AY460" s="1">
        <v>0</v>
      </c>
      <c r="AZ460" s="1">
        <v>0</v>
      </c>
      <c r="BA460" s="1">
        <v>28652</v>
      </c>
    </row>
    <row r="461" spans="1:53" x14ac:dyDescent="0.3">
      <c r="A461" s="6" t="s">
        <v>1719</v>
      </c>
      <c r="B461" s="7">
        <v>2022</v>
      </c>
      <c r="C461" s="6" t="s">
        <v>932</v>
      </c>
      <c r="D461" s="6" t="s">
        <v>920</v>
      </c>
      <c r="E461" s="6" t="s">
        <v>920</v>
      </c>
      <c r="F461" s="8" t="s">
        <v>192</v>
      </c>
      <c r="G461" s="9">
        <v>6056</v>
      </c>
      <c r="H461" s="10">
        <v>77.75</v>
      </c>
      <c r="I461" s="11">
        <v>328</v>
      </c>
      <c r="J461" s="11"/>
      <c r="K461" s="12">
        <v>10.125</v>
      </c>
      <c r="L461" s="13"/>
      <c r="M461" s="12">
        <v>35.125</v>
      </c>
      <c r="N461" s="13"/>
      <c r="O461" s="12">
        <v>84.625</v>
      </c>
      <c r="P461" s="14"/>
      <c r="Q461" s="15">
        <v>1.84</v>
      </c>
      <c r="R461" s="15"/>
      <c r="S461" s="15">
        <v>5.39</v>
      </c>
      <c r="T461" s="7"/>
      <c r="U461" s="7">
        <v>2200</v>
      </c>
      <c r="V461" s="17">
        <v>22</v>
      </c>
      <c r="W461" s="18">
        <v>808</v>
      </c>
      <c r="X461" s="9">
        <v>104</v>
      </c>
      <c r="Y461" s="9"/>
      <c r="Z461" s="9"/>
      <c r="AA461" s="15"/>
      <c r="AC461" s="1" t="s">
        <v>121</v>
      </c>
      <c r="AD461" s="1" t="s">
        <v>121</v>
      </c>
      <c r="AE461" s="1">
        <v>238</v>
      </c>
      <c r="AF461" s="1">
        <v>7</v>
      </c>
      <c r="AG461" s="1">
        <v>3</v>
      </c>
      <c r="AH461" s="1" t="s">
        <v>1720</v>
      </c>
      <c r="AI461" s="1">
        <v>2022</v>
      </c>
      <c r="AL461" s="19" t="s">
        <v>1721</v>
      </c>
      <c r="AM461" s="19"/>
      <c r="AN461" s="21" t="s">
        <v>1028</v>
      </c>
    </row>
    <row r="462" spans="1:53" x14ac:dyDescent="0.3">
      <c r="A462" s="1" t="s">
        <v>4798</v>
      </c>
      <c r="B462" s="1">
        <v>2018</v>
      </c>
      <c r="C462" s="1" t="s">
        <v>928</v>
      </c>
      <c r="D462" s="6" t="s">
        <v>920</v>
      </c>
      <c r="E462" s="1" t="s">
        <v>920</v>
      </c>
      <c r="F462" s="1" t="s">
        <v>4799</v>
      </c>
      <c r="G462" s="1">
        <v>6056</v>
      </c>
      <c r="H462" s="1">
        <v>77.75</v>
      </c>
      <c r="I462" s="1">
        <v>305</v>
      </c>
      <c r="J462" s="1">
        <v>928</v>
      </c>
      <c r="K462" s="1">
        <v>9.25</v>
      </c>
      <c r="L462" s="1">
        <v>3258</v>
      </c>
      <c r="M462" s="1">
        <v>32.625</v>
      </c>
      <c r="N462" s="1">
        <v>7768</v>
      </c>
      <c r="O462" s="1">
        <v>77.75</v>
      </c>
      <c r="P462" s="1">
        <v>24</v>
      </c>
      <c r="Q462" s="3">
        <v>1.87</v>
      </c>
      <c r="S462" s="3">
        <v>5.39</v>
      </c>
      <c r="U462" s="1">
        <v>2612</v>
      </c>
      <c r="V462" s="1">
        <v>26.5</v>
      </c>
      <c r="W462" s="1">
        <v>801</v>
      </c>
      <c r="X462" s="1">
        <v>97</v>
      </c>
      <c r="Y462" s="3">
        <v>8.0399999999999991</v>
      </c>
      <c r="Z462" s="3">
        <v>4.84</v>
      </c>
      <c r="AB462" s="1" t="s">
        <v>4800</v>
      </c>
      <c r="AC462" s="1" t="s">
        <v>96</v>
      </c>
      <c r="AD462" s="1" t="s">
        <v>96</v>
      </c>
      <c r="AE462" s="1">
        <v>94</v>
      </c>
      <c r="AF462" s="1">
        <v>3</v>
      </c>
      <c r="AG462" s="1">
        <v>2</v>
      </c>
      <c r="AL462" s="1" t="s">
        <v>4801</v>
      </c>
      <c r="AO462" s="1" t="s">
        <v>4802</v>
      </c>
      <c r="AR462" s="2"/>
      <c r="AS462" s="1">
        <f>IF(AT462&gt;0,1,0)</f>
        <v>0</v>
      </c>
      <c r="AT462" s="1">
        <f>AU462+AV462</f>
        <v>0</v>
      </c>
      <c r="AU462" s="1">
        <v>0</v>
      </c>
      <c r="AV462" s="1">
        <v>0</v>
      </c>
      <c r="AW462" s="1">
        <f>IF(AX462&gt;0,1,0)</f>
        <v>0</v>
      </c>
      <c r="AX462" s="1">
        <f>SUM(AY462+AZ462)</f>
        <v>0</v>
      </c>
      <c r="AY462" s="1">
        <v>0</v>
      </c>
      <c r="AZ462" s="1">
        <v>0</v>
      </c>
    </row>
    <row r="463" spans="1:53" x14ac:dyDescent="0.3">
      <c r="A463" s="1" t="s">
        <v>12669</v>
      </c>
      <c r="B463" s="1">
        <v>2010</v>
      </c>
      <c r="C463" s="1" t="s">
        <v>932</v>
      </c>
      <c r="D463" s="1" t="s">
        <v>920</v>
      </c>
      <c r="E463" s="1" t="s">
        <v>920</v>
      </c>
      <c r="F463" s="1" t="s">
        <v>265</v>
      </c>
      <c r="G463" s="1">
        <v>6056</v>
      </c>
      <c r="H463" s="1">
        <v>77.75</v>
      </c>
      <c r="I463" s="1">
        <v>329</v>
      </c>
      <c r="J463" s="1">
        <v>1058</v>
      </c>
      <c r="K463" s="1">
        <v>10.625</v>
      </c>
      <c r="L463" s="1">
        <v>3348</v>
      </c>
      <c r="M463" s="1">
        <v>33.5</v>
      </c>
      <c r="P463" s="1">
        <v>22</v>
      </c>
      <c r="Q463" s="3">
        <v>1.81</v>
      </c>
      <c r="R463" s="3">
        <v>3.09</v>
      </c>
      <c r="S463" s="3">
        <v>5.43</v>
      </c>
      <c r="T463" s="1">
        <v>2.34</v>
      </c>
      <c r="U463" s="1">
        <v>2412</v>
      </c>
      <c r="V463" s="1">
        <v>24.5</v>
      </c>
      <c r="W463" s="1">
        <v>806</v>
      </c>
      <c r="X463" s="1">
        <v>102</v>
      </c>
      <c r="Y463" s="3">
        <v>7.82</v>
      </c>
      <c r="Z463" s="3">
        <v>4.9400000000000004</v>
      </c>
      <c r="AB463" s="1" t="s">
        <v>3256</v>
      </c>
      <c r="AC463" s="1" t="s">
        <v>72</v>
      </c>
      <c r="AD463" s="1" t="s">
        <v>72</v>
      </c>
      <c r="AG463" s="1">
        <v>4</v>
      </c>
      <c r="AH463" s="1" t="s">
        <v>12670</v>
      </c>
      <c r="AI463" s="1">
        <v>2010</v>
      </c>
      <c r="AK463" s="1">
        <v>36049</v>
      </c>
      <c r="AO463" s="1" t="s">
        <v>12671</v>
      </c>
      <c r="AP463" s="1" t="s">
        <v>12671</v>
      </c>
      <c r="AQ463" s="1">
        <v>36049</v>
      </c>
      <c r="AR463" s="2"/>
      <c r="AS463" s="1">
        <f>IF(AT463&gt;0,1,0)</f>
        <v>0</v>
      </c>
      <c r="AT463" s="1">
        <f>AU463+AV463</f>
        <v>0</v>
      </c>
      <c r="AU463" s="1">
        <v>0</v>
      </c>
      <c r="AV463" s="1">
        <v>0</v>
      </c>
      <c r="AW463" s="1">
        <f>IF(AX463&gt;0,1,0)</f>
        <v>0</v>
      </c>
      <c r="AX463" s="1">
        <f>SUM(AY463+AZ463)</f>
        <v>0</v>
      </c>
      <c r="AY463" s="1">
        <v>0</v>
      </c>
      <c r="AZ463" s="1">
        <v>0</v>
      </c>
      <c r="BA463" s="1">
        <v>36049</v>
      </c>
    </row>
    <row r="464" spans="1:53" x14ac:dyDescent="0.3">
      <c r="A464" s="1" t="s">
        <v>935</v>
      </c>
      <c r="B464" s="1">
        <v>2023</v>
      </c>
      <c r="C464" s="1" t="s">
        <v>932</v>
      </c>
      <c r="D464" s="1" t="s">
        <v>920</v>
      </c>
      <c r="E464" s="1" t="s">
        <v>920</v>
      </c>
      <c r="F464" s="1" t="s">
        <v>936</v>
      </c>
      <c r="G464" s="1">
        <v>6056</v>
      </c>
      <c r="H464" s="1">
        <v>77.75</v>
      </c>
      <c r="I464" s="1">
        <v>306</v>
      </c>
      <c r="K464" s="1">
        <v>10.75</v>
      </c>
      <c r="M464" s="1">
        <v>34</v>
      </c>
      <c r="O464" s="1">
        <v>81.125</v>
      </c>
      <c r="Q464" s="3">
        <v>1.87</v>
      </c>
      <c r="S464" s="3">
        <v>5.5</v>
      </c>
      <c r="V464" s="1">
        <v>28</v>
      </c>
      <c r="X464" s="1">
        <v>101</v>
      </c>
      <c r="Z464" s="3">
        <v>4.97</v>
      </c>
      <c r="AC464" s="1" t="s">
        <v>72</v>
      </c>
      <c r="AD464" s="1" t="s">
        <v>72</v>
      </c>
      <c r="AG464" s="1">
        <v>4</v>
      </c>
      <c r="AH464" s="1" t="s">
        <v>937</v>
      </c>
      <c r="AI464" s="1">
        <v>2023</v>
      </c>
      <c r="AM464" s="1">
        <v>10</v>
      </c>
      <c r="AN464" s="1" t="s">
        <v>938</v>
      </c>
    </row>
    <row r="465" spans="1:53" x14ac:dyDescent="0.3">
      <c r="A465" s="1" t="s">
        <v>2675</v>
      </c>
      <c r="B465" s="1">
        <v>2020</v>
      </c>
      <c r="C465" s="1" t="s">
        <v>928</v>
      </c>
      <c r="D465" s="6" t="s">
        <v>920</v>
      </c>
      <c r="E465" s="1" t="s">
        <v>920</v>
      </c>
      <c r="F465" s="1" t="s">
        <v>2676</v>
      </c>
      <c r="G465" s="1">
        <v>6056</v>
      </c>
      <c r="H465" s="1">
        <v>77.75</v>
      </c>
      <c r="I465" s="1">
        <v>309</v>
      </c>
      <c r="J465" s="1">
        <v>900</v>
      </c>
      <c r="K465" s="1">
        <v>9</v>
      </c>
      <c r="L465" s="1">
        <v>3278</v>
      </c>
      <c r="M465" s="1">
        <v>32.875</v>
      </c>
      <c r="N465" s="1">
        <v>8048</v>
      </c>
      <c r="O465" s="1">
        <v>80.5</v>
      </c>
      <c r="P465" s="1" t="s">
        <v>2196</v>
      </c>
      <c r="Q465" s="3" t="s">
        <v>2196</v>
      </c>
      <c r="S465" s="3" t="s">
        <v>2196</v>
      </c>
      <c r="U465" s="1" t="s">
        <v>2196</v>
      </c>
      <c r="V465" s="1" t="s">
        <v>2196</v>
      </c>
      <c r="W465" s="1" t="s">
        <v>2196</v>
      </c>
      <c r="X465" s="1" t="s">
        <v>2196</v>
      </c>
      <c r="Y465" s="3" t="s">
        <v>2196</v>
      </c>
      <c r="Z465" s="3" t="s">
        <v>2196</v>
      </c>
      <c r="AC465" t="s">
        <v>211</v>
      </c>
      <c r="AD465" t="s">
        <v>211</v>
      </c>
      <c r="AE465">
        <v>116</v>
      </c>
      <c r="AF465">
        <v>4</v>
      </c>
      <c r="AG465">
        <v>3</v>
      </c>
      <c r="AH465" s="1" t="s">
        <v>2677</v>
      </c>
      <c r="AI465" s="1">
        <v>2020</v>
      </c>
      <c r="AL465" s="1" t="s">
        <v>2678</v>
      </c>
      <c r="AN465" s="1" t="s">
        <v>934</v>
      </c>
      <c r="AR465" s="2"/>
    </row>
    <row r="466" spans="1:53" x14ac:dyDescent="0.3">
      <c r="A466" s="6" t="s">
        <v>2057</v>
      </c>
      <c r="B466" s="7">
        <v>2022</v>
      </c>
      <c r="C466" s="6" t="s">
        <v>854</v>
      </c>
      <c r="D466" s="6" t="s">
        <v>854</v>
      </c>
      <c r="E466" s="6" t="s">
        <v>854</v>
      </c>
      <c r="F466" s="8" t="s">
        <v>400</v>
      </c>
      <c r="G466" s="9">
        <v>6056</v>
      </c>
      <c r="H466" s="10">
        <v>77.75</v>
      </c>
      <c r="I466" s="23">
        <v>256</v>
      </c>
      <c r="J466" s="23"/>
      <c r="K466" s="10">
        <v>9.25</v>
      </c>
      <c r="L466" s="18"/>
      <c r="M466" s="10">
        <v>33.5</v>
      </c>
      <c r="N466" s="18"/>
      <c r="O466" s="24">
        <v>79</v>
      </c>
      <c r="P466" s="14">
        <v>22</v>
      </c>
      <c r="Q466" s="15"/>
      <c r="R466" s="15"/>
      <c r="S466" s="15"/>
      <c r="T466" s="7"/>
      <c r="U466" s="7"/>
      <c r="V466" s="17"/>
      <c r="W466" s="18"/>
      <c r="X466" s="9"/>
      <c r="Y466" s="9"/>
      <c r="Z466" s="9"/>
      <c r="AA466" s="15"/>
      <c r="AC466" s="1" t="s">
        <v>202</v>
      </c>
      <c r="AD466" s="1" t="s">
        <v>202</v>
      </c>
      <c r="AE466" s="1">
        <v>170</v>
      </c>
      <c r="AF466" s="1">
        <v>5</v>
      </c>
      <c r="AG466" s="1">
        <v>3</v>
      </c>
      <c r="AH466" s="1" t="s">
        <v>2058</v>
      </c>
      <c r="AI466" s="1">
        <v>2022</v>
      </c>
      <c r="AL466" s="19" t="s">
        <v>2059</v>
      </c>
      <c r="AM466" s="19"/>
      <c r="AN466" s="21" t="s">
        <v>908</v>
      </c>
    </row>
    <row r="467" spans="1:53" x14ac:dyDescent="0.3">
      <c r="A467" s="1" t="s">
        <v>4815</v>
      </c>
      <c r="B467" s="1">
        <v>2018</v>
      </c>
      <c r="C467" s="1" t="s">
        <v>928</v>
      </c>
      <c r="D467" s="6" t="s">
        <v>920</v>
      </c>
      <c r="E467" s="1" t="s">
        <v>920</v>
      </c>
      <c r="F467" s="1" t="s">
        <v>293</v>
      </c>
      <c r="G467" s="1">
        <v>6056</v>
      </c>
      <c r="H467" s="1">
        <v>77.75</v>
      </c>
      <c r="I467" s="1">
        <v>291</v>
      </c>
      <c r="J467" s="1">
        <v>1028</v>
      </c>
      <c r="K467" s="1">
        <v>10.25</v>
      </c>
      <c r="L467" s="1">
        <v>3338</v>
      </c>
      <c r="M467" s="1">
        <v>33.375</v>
      </c>
      <c r="N467" s="1">
        <v>8058</v>
      </c>
      <c r="O467" s="1">
        <v>80.625</v>
      </c>
      <c r="AB467" s="1" t="s">
        <v>3317</v>
      </c>
      <c r="AC467" s="1" t="s">
        <v>72</v>
      </c>
      <c r="AD467" s="1" t="s">
        <v>72</v>
      </c>
      <c r="AG467" s="1">
        <v>4</v>
      </c>
      <c r="AL467" s="1" t="s">
        <v>4816</v>
      </c>
      <c r="AO467" s="1" t="s">
        <v>4817</v>
      </c>
      <c r="AR467" s="2"/>
      <c r="AS467" s="1">
        <f t="shared" ref="AS467:AS472" si="72">IF(AT467&gt;0,1,0)</f>
        <v>0</v>
      </c>
      <c r="AT467" s="1">
        <f t="shared" ref="AT467:AT472" si="73">AU467+AV467</f>
        <v>0</v>
      </c>
      <c r="AU467" s="1">
        <v>0</v>
      </c>
      <c r="AV467" s="1">
        <v>0</v>
      </c>
      <c r="AW467" s="1">
        <f t="shared" ref="AW467:AW472" si="74">IF(AX467&gt;0,1,0)</f>
        <v>0</v>
      </c>
      <c r="AX467" s="1">
        <f t="shared" ref="AX467:AX472" si="75">SUM(AY467+AZ467)</f>
        <v>0</v>
      </c>
      <c r="AY467" s="1">
        <v>0</v>
      </c>
      <c r="AZ467" s="1">
        <v>0</v>
      </c>
    </row>
    <row r="468" spans="1:53" x14ac:dyDescent="0.3">
      <c r="A468" s="1" t="s">
        <v>7166</v>
      </c>
      <c r="B468" s="1">
        <v>2016</v>
      </c>
      <c r="C468" s="1" t="s">
        <v>854</v>
      </c>
      <c r="D468" s="1" t="s">
        <v>854</v>
      </c>
      <c r="E468" s="1" t="s">
        <v>854</v>
      </c>
      <c r="F468" s="1" t="s">
        <v>1460</v>
      </c>
      <c r="G468" s="1">
        <v>6056</v>
      </c>
      <c r="H468" s="1">
        <v>77.75</v>
      </c>
      <c r="I468" s="1">
        <v>249</v>
      </c>
      <c r="J468" s="1">
        <v>1028</v>
      </c>
      <c r="K468" s="1">
        <v>10.25</v>
      </c>
      <c r="L468" s="1">
        <v>3328</v>
      </c>
      <c r="M468" s="1">
        <v>33.25</v>
      </c>
      <c r="N468" s="1">
        <v>8078</v>
      </c>
      <c r="O468" s="1">
        <v>80.875</v>
      </c>
      <c r="AB468" s="1" t="s">
        <v>3394</v>
      </c>
      <c r="AC468" s="1" t="s">
        <v>188</v>
      </c>
      <c r="AD468" s="1" t="s">
        <v>188</v>
      </c>
      <c r="AE468" s="1">
        <v>110</v>
      </c>
      <c r="AF468" s="1">
        <v>4</v>
      </c>
      <c r="AG468" s="1">
        <v>3</v>
      </c>
      <c r="AH468" s="1" t="s">
        <v>7167</v>
      </c>
      <c r="AI468" s="1">
        <v>2016</v>
      </c>
      <c r="AJ468" s="1">
        <v>2019</v>
      </c>
      <c r="AK468" s="1">
        <v>43399</v>
      </c>
      <c r="AO468" s="1" t="s">
        <v>7168</v>
      </c>
      <c r="AP468" s="1" t="s">
        <v>7168</v>
      </c>
      <c r="AQ468" s="1">
        <v>43399</v>
      </c>
      <c r="AR468" s="2"/>
      <c r="AS468" s="1">
        <f t="shared" si="72"/>
        <v>0</v>
      </c>
      <c r="AT468" s="1">
        <f t="shared" si="73"/>
        <v>0</v>
      </c>
      <c r="AU468" s="1">
        <v>0</v>
      </c>
      <c r="AV468" s="1">
        <v>0</v>
      </c>
      <c r="AW468" s="1">
        <f t="shared" si="74"/>
        <v>0</v>
      </c>
      <c r="AX468" s="1">
        <f t="shared" si="75"/>
        <v>0</v>
      </c>
      <c r="AY468" s="1">
        <v>0</v>
      </c>
      <c r="AZ468" s="1">
        <v>0</v>
      </c>
      <c r="BA468" s="1">
        <v>43399</v>
      </c>
    </row>
    <row r="469" spans="1:53" x14ac:dyDescent="0.3">
      <c r="A469" s="1" t="s">
        <v>10082</v>
      </c>
      <c r="B469" s="1">
        <v>2013</v>
      </c>
      <c r="C469" s="1" t="s">
        <v>854</v>
      </c>
      <c r="D469" s="1" t="s">
        <v>854</v>
      </c>
      <c r="E469" s="1" t="s">
        <v>854</v>
      </c>
      <c r="F469" s="1" t="s">
        <v>615</v>
      </c>
      <c r="G469" s="1">
        <v>6056</v>
      </c>
      <c r="H469" s="1">
        <v>77.75</v>
      </c>
      <c r="I469" s="1">
        <v>255</v>
      </c>
      <c r="J469" s="1">
        <v>1018</v>
      </c>
      <c r="K469" s="1">
        <v>10.125</v>
      </c>
      <c r="L469" s="1">
        <v>3428</v>
      </c>
      <c r="M469" s="1">
        <v>34.25</v>
      </c>
      <c r="N469" s="1">
        <v>8138</v>
      </c>
      <c r="O469" s="1">
        <v>81.375</v>
      </c>
      <c r="P469" s="1">
        <v>3</v>
      </c>
      <c r="AB469" s="1" t="s">
        <v>3240</v>
      </c>
      <c r="AC469" s="1" t="s">
        <v>131</v>
      </c>
      <c r="AD469" s="1" t="s">
        <v>131</v>
      </c>
      <c r="AE469" s="1">
        <v>219</v>
      </c>
      <c r="AF469" s="1">
        <v>7</v>
      </c>
      <c r="AG469" s="1">
        <v>3</v>
      </c>
      <c r="AH469" s="1" t="s">
        <v>10083</v>
      </c>
      <c r="AI469" s="1">
        <v>2013</v>
      </c>
      <c r="AK469" s="1">
        <v>40167</v>
      </c>
      <c r="AO469" s="1" t="s">
        <v>10084</v>
      </c>
      <c r="AP469" s="1" t="s">
        <v>10084</v>
      </c>
      <c r="AQ469" s="1">
        <v>40167</v>
      </c>
      <c r="AR469" s="2"/>
      <c r="AS469" s="1">
        <f t="shared" si="72"/>
        <v>0</v>
      </c>
      <c r="AT469" s="1">
        <f t="shared" si="73"/>
        <v>0</v>
      </c>
      <c r="AU469" s="1">
        <v>0</v>
      </c>
      <c r="AV469" s="1">
        <v>0</v>
      </c>
      <c r="AW469" s="1">
        <f t="shared" si="74"/>
        <v>0</v>
      </c>
      <c r="AX469" s="1">
        <f t="shared" si="75"/>
        <v>0</v>
      </c>
      <c r="AY469" s="1">
        <v>0</v>
      </c>
      <c r="AZ469" s="1">
        <v>0</v>
      </c>
      <c r="BA469" s="1">
        <v>40167</v>
      </c>
    </row>
    <row r="470" spans="1:53" x14ac:dyDescent="0.3">
      <c r="A470" s="1" t="s">
        <v>12739</v>
      </c>
      <c r="B470" s="1">
        <v>2010</v>
      </c>
      <c r="C470" s="1" t="s">
        <v>928</v>
      </c>
      <c r="D470" s="1" t="s">
        <v>920</v>
      </c>
      <c r="E470" s="1" t="s">
        <v>920</v>
      </c>
      <c r="F470" s="1" t="s">
        <v>458</v>
      </c>
      <c r="G470" s="1">
        <v>6056</v>
      </c>
      <c r="H470" s="1">
        <v>77.75</v>
      </c>
      <c r="I470" s="1">
        <v>300</v>
      </c>
      <c r="J470" s="1">
        <v>928</v>
      </c>
      <c r="K470" s="1">
        <v>9.25</v>
      </c>
      <c r="L470" s="1">
        <v>3448</v>
      </c>
      <c r="M470" s="1">
        <v>34.5</v>
      </c>
      <c r="AB470" s="1" t="s">
        <v>5723</v>
      </c>
      <c r="AC470" s="1" t="s">
        <v>72</v>
      </c>
      <c r="AD470" s="1" t="s">
        <v>72</v>
      </c>
      <c r="AG470" s="1">
        <v>4</v>
      </c>
      <c r="AH470" s="1" t="s">
        <v>12740</v>
      </c>
      <c r="AI470" s="1">
        <v>2010</v>
      </c>
      <c r="AK470" s="1">
        <v>36261</v>
      </c>
      <c r="AO470" s="1" t="s">
        <v>12741</v>
      </c>
      <c r="AP470" s="1" t="s">
        <v>12741</v>
      </c>
      <c r="AQ470" s="1">
        <v>36261</v>
      </c>
      <c r="AR470" s="2"/>
      <c r="AS470" s="1">
        <f t="shared" si="72"/>
        <v>0</v>
      </c>
      <c r="AT470" s="1">
        <f t="shared" si="73"/>
        <v>0</v>
      </c>
      <c r="AU470" s="1">
        <v>0</v>
      </c>
      <c r="AV470" s="1">
        <v>0</v>
      </c>
      <c r="AW470" s="1">
        <f t="shared" si="74"/>
        <v>0</v>
      </c>
      <c r="AX470" s="1">
        <f t="shared" si="75"/>
        <v>0</v>
      </c>
      <c r="AY470" s="1">
        <v>0</v>
      </c>
      <c r="AZ470" s="1">
        <v>0</v>
      </c>
      <c r="BA470" s="1">
        <v>36261</v>
      </c>
    </row>
    <row r="471" spans="1:53" x14ac:dyDescent="0.3">
      <c r="A471" s="1" t="s">
        <v>13922</v>
      </c>
      <c r="B471" s="1">
        <v>2009</v>
      </c>
      <c r="C471" s="1" t="s">
        <v>854</v>
      </c>
      <c r="D471" s="1" t="s">
        <v>854</v>
      </c>
      <c r="E471" s="1" t="s">
        <v>854</v>
      </c>
      <c r="F471" s="1" t="s">
        <v>223</v>
      </c>
      <c r="G471" s="1">
        <v>6056</v>
      </c>
      <c r="H471" s="1">
        <v>77.75</v>
      </c>
      <c r="I471" s="1">
        <v>244</v>
      </c>
      <c r="J471" s="1">
        <v>968</v>
      </c>
      <c r="K471" s="1">
        <v>9.75</v>
      </c>
      <c r="L471" s="1">
        <v>3348</v>
      </c>
      <c r="M471" s="1">
        <v>33.5</v>
      </c>
      <c r="AB471" s="1" t="s">
        <v>3256</v>
      </c>
      <c r="AC471" s="1" t="s">
        <v>234</v>
      </c>
      <c r="AD471" s="1" t="s">
        <v>234</v>
      </c>
      <c r="AE471" s="1">
        <v>98</v>
      </c>
      <c r="AF471" s="1">
        <v>3</v>
      </c>
      <c r="AG471" s="1">
        <v>2</v>
      </c>
      <c r="AH471" s="1" t="s">
        <v>13923</v>
      </c>
      <c r="AI471" s="1">
        <v>2009</v>
      </c>
      <c r="AK471" s="1">
        <v>34549</v>
      </c>
      <c r="AO471" s="1" t="s">
        <v>13924</v>
      </c>
      <c r="AP471" s="1" t="s">
        <v>13924</v>
      </c>
      <c r="AQ471" s="1">
        <v>34549</v>
      </c>
      <c r="AR471" s="2"/>
      <c r="AS471" s="1">
        <f t="shared" si="72"/>
        <v>0</v>
      </c>
      <c r="AT471" s="1">
        <f t="shared" si="73"/>
        <v>0</v>
      </c>
      <c r="AU471" s="1">
        <v>0</v>
      </c>
      <c r="AV471" s="1">
        <v>0</v>
      </c>
      <c r="AW471" s="1">
        <f t="shared" si="74"/>
        <v>0</v>
      </c>
      <c r="AX471" s="1">
        <f t="shared" si="75"/>
        <v>0</v>
      </c>
      <c r="AY471" s="1">
        <v>0</v>
      </c>
      <c r="AZ471" s="1">
        <v>0</v>
      </c>
      <c r="BA471" s="1">
        <v>34549</v>
      </c>
    </row>
    <row r="472" spans="1:53" x14ac:dyDescent="0.3">
      <c r="A472" s="1" t="s">
        <v>19709</v>
      </c>
      <c r="B472" s="1">
        <v>2003</v>
      </c>
      <c r="C472" s="1" t="s">
        <v>854</v>
      </c>
      <c r="D472" s="6" t="s">
        <v>854</v>
      </c>
      <c r="E472" s="1" t="s">
        <v>854</v>
      </c>
      <c r="F472" s="1" t="s">
        <v>272</v>
      </c>
      <c r="G472" s="1">
        <v>6056</v>
      </c>
      <c r="H472" s="1">
        <v>77.75</v>
      </c>
      <c r="I472" s="1">
        <v>264</v>
      </c>
      <c r="J472" s="1">
        <v>978</v>
      </c>
      <c r="K472" s="1">
        <v>9.875</v>
      </c>
      <c r="L472" s="1">
        <v>3212</v>
      </c>
      <c r="M472" s="1">
        <v>32.5</v>
      </c>
      <c r="P472" s="1">
        <v>25</v>
      </c>
      <c r="U472" s="1">
        <v>3100</v>
      </c>
      <c r="V472" s="1">
        <v>31</v>
      </c>
      <c r="AB472" s="1" t="s">
        <v>3244</v>
      </c>
      <c r="AC472" s="1" t="s">
        <v>126</v>
      </c>
      <c r="AD472" s="1" t="s">
        <v>126</v>
      </c>
      <c r="AE472" s="1">
        <v>69</v>
      </c>
      <c r="AF472" s="1">
        <v>3</v>
      </c>
      <c r="AG472" s="1">
        <v>2</v>
      </c>
      <c r="AH472" s="1" t="s">
        <v>19710</v>
      </c>
      <c r="AI472" s="1">
        <v>2003</v>
      </c>
      <c r="AJ472" s="1">
        <v>2017</v>
      </c>
      <c r="AK472" s="1">
        <v>28103</v>
      </c>
      <c r="AO472" s="1" t="s">
        <v>19711</v>
      </c>
      <c r="AP472" s="1" t="s">
        <v>19711</v>
      </c>
      <c r="AQ472" s="1">
        <v>28103</v>
      </c>
      <c r="AR472" s="2"/>
      <c r="AS472" s="1">
        <f t="shared" si="72"/>
        <v>1</v>
      </c>
      <c r="AT472" s="1">
        <f t="shared" si="73"/>
        <v>11</v>
      </c>
      <c r="AU472" s="1">
        <v>6</v>
      </c>
      <c r="AV472" s="1">
        <v>5</v>
      </c>
      <c r="AW472" s="1">
        <f t="shared" si="74"/>
        <v>1</v>
      </c>
      <c r="AX472" s="1">
        <f t="shared" si="75"/>
        <v>4</v>
      </c>
      <c r="AY472" s="1">
        <v>2</v>
      </c>
      <c r="AZ472" s="1">
        <v>2</v>
      </c>
      <c r="BA472" s="1">
        <v>28103</v>
      </c>
    </row>
    <row r="473" spans="1:53" x14ac:dyDescent="0.3">
      <c r="A473" s="1" t="s">
        <v>19980</v>
      </c>
      <c r="B473" s="1">
        <v>2024</v>
      </c>
      <c r="C473" s="1" t="s">
        <v>143</v>
      </c>
      <c r="D473" s="1" t="s">
        <v>144</v>
      </c>
      <c r="E473" s="1" t="s">
        <v>55</v>
      </c>
      <c r="F473" s="1" t="s">
        <v>19981</v>
      </c>
      <c r="G473" s="1">
        <v>6055</v>
      </c>
      <c r="H473" s="1">
        <v>77.625</v>
      </c>
      <c r="I473" s="1">
        <v>274</v>
      </c>
      <c r="K473" s="1">
        <v>9.75</v>
      </c>
      <c r="M473" s="1">
        <v>35.75</v>
      </c>
      <c r="O473" s="1">
        <v>84.375</v>
      </c>
      <c r="P473" s="1">
        <v>21</v>
      </c>
      <c r="Q473" s="3">
        <v>1.65</v>
      </c>
      <c r="S473" s="3">
        <v>4.67</v>
      </c>
      <c r="V473" s="1">
        <v>36.5</v>
      </c>
      <c r="X473" s="1">
        <v>117</v>
      </c>
      <c r="Y473" s="3">
        <v>7.59</v>
      </c>
      <c r="Z473" s="3">
        <v>4.7300000000000004</v>
      </c>
      <c r="AH473" s="1" t="s">
        <v>20628</v>
      </c>
      <c r="AI473" s="1">
        <v>2024</v>
      </c>
      <c r="AM473" s="1">
        <v>2</v>
      </c>
      <c r="AN473" s="1" t="s">
        <v>3611</v>
      </c>
      <c r="AO473" s="1" t="s">
        <v>20311</v>
      </c>
    </row>
    <row r="474" spans="1:53" x14ac:dyDescent="0.3">
      <c r="A474" s="1" t="s">
        <v>19945</v>
      </c>
      <c r="B474" s="1">
        <v>2024</v>
      </c>
      <c r="C474" s="1" t="s">
        <v>54</v>
      </c>
      <c r="D474" s="1" t="s">
        <v>54</v>
      </c>
      <c r="E474" s="1" t="s">
        <v>55</v>
      </c>
      <c r="F474" s="1" t="s">
        <v>66</v>
      </c>
      <c r="G474" s="1">
        <v>6055</v>
      </c>
      <c r="H474" s="1">
        <v>77.625</v>
      </c>
      <c r="I474" s="1">
        <v>314</v>
      </c>
      <c r="K474" s="1">
        <v>10</v>
      </c>
      <c r="M474" s="1">
        <v>33.5</v>
      </c>
      <c r="O474" s="1">
        <v>80.25</v>
      </c>
      <c r="P474" s="1" t="s">
        <v>2196</v>
      </c>
      <c r="Q474" s="3">
        <v>1.82</v>
      </c>
      <c r="S474" s="3">
        <v>5.14</v>
      </c>
      <c r="V474" s="1">
        <v>29</v>
      </c>
      <c r="X474" s="1">
        <v>109</v>
      </c>
      <c r="Y474" s="3" t="s">
        <v>2196</v>
      </c>
      <c r="Z474" s="3">
        <v>4.92</v>
      </c>
      <c r="AH474" s="1" t="s">
        <v>20592</v>
      </c>
      <c r="AI474" s="1">
        <v>2024</v>
      </c>
      <c r="AM474" s="1">
        <v>1</v>
      </c>
      <c r="AN474" s="1" t="s">
        <v>128</v>
      </c>
      <c r="AO474" s="1" t="s">
        <v>20275</v>
      </c>
    </row>
    <row r="475" spans="1:53" x14ac:dyDescent="0.3">
      <c r="A475" s="1" t="s">
        <v>18788</v>
      </c>
      <c r="B475" s="1">
        <v>2004</v>
      </c>
      <c r="C475" s="1" t="s">
        <v>672</v>
      </c>
      <c r="D475" s="6" t="s">
        <v>673</v>
      </c>
      <c r="E475" s="1" t="s">
        <v>673</v>
      </c>
      <c r="F475" s="1" t="s">
        <v>4161</v>
      </c>
      <c r="G475" s="1">
        <v>6055</v>
      </c>
      <c r="H475" s="1">
        <v>77.625</v>
      </c>
      <c r="I475" s="1">
        <v>211</v>
      </c>
      <c r="J475" s="1">
        <v>912</v>
      </c>
      <c r="K475" s="1">
        <v>9.5</v>
      </c>
      <c r="L475" s="1">
        <v>3378</v>
      </c>
      <c r="M475" s="1">
        <v>33.875</v>
      </c>
      <c r="Q475" s="3">
        <v>1.6</v>
      </c>
      <c r="R475" s="3">
        <v>2.68</v>
      </c>
      <c r="S475" s="3">
        <v>4.57</v>
      </c>
      <c r="T475" s="1">
        <v>1.89</v>
      </c>
      <c r="U475" s="1">
        <v>3400</v>
      </c>
      <c r="V475" s="1">
        <v>34</v>
      </c>
      <c r="W475" s="1">
        <v>1002</v>
      </c>
      <c r="X475" s="1">
        <v>122</v>
      </c>
      <c r="Y475" s="3">
        <v>6.84</v>
      </c>
      <c r="Z475" s="3">
        <v>4.16</v>
      </c>
      <c r="AA475" s="3">
        <v>11.66</v>
      </c>
      <c r="AB475" s="1" t="s">
        <v>3873</v>
      </c>
      <c r="AC475" s="1" t="s">
        <v>243</v>
      </c>
      <c r="AD475" s="1" t="s">
        <v>243</v>
      </c>
      <c r="AE475" s="1">
        <v>199</v>
      </c>
      <c r="AF475" s="1">
        <v>6</v>
      </c>
      <c r="AG475" s="1">
        <v>3</v>
      </c>
      <c r="AH475" s="1" t="s">
        <v>18789</v>
      </c>
      <c r="AI475" s="1">
        <v>2004</v>
      </c>
      <c r="AK475" s="1">
        <v>29152</v>
      </c>
      <c r="AO475" s="1" t="s">
        <v>18790</v>
      </c>
      <c r="AP475" s="1" t="s">
        <v>18790</v>
      </c>
      <c r="AQ475" s="1">
        <v>29152</v>
      </c>
      <c r="AR475" s="2"/>
      <c r="AS475" s="1">
        <f t="shared" ref="AS475:AS481" si="76">IF(AT475&gt;0,1,0)</f>
        <v>0</v>
      </c>
      <c r="AT475" s="1">
        <f t="shared" ref="AT475:AT481" si="77">AU475+AV475</f>
        <v>0</v>
      </c>
      <c r="AU475" s="1">
        <v>0</v>
      </c>
      <c r="AV475" s="1">
        <v>0</v>
      </c>
      <c r="AW475" s="1">
        <f t="shared" ref="AW475:AW481" si="78">IF(AX475&gt;0,1,0)</f>
        <v>0</v>
      </c>
      <c r="AX475" s="1">
        <f t="shared" ref="AX475:AX481" si="79">SUM(AY475+AZ475)</f>
        <v>0</v>
      </c>
      <c r="AY475" s="1">
        <v>0</v>
      </c>
      <c r="AZ475" s="1">
        <v>0</v>
      </c>
      <c r="BA475" s="1">
        <v>29152</v>
      </c>
    </row>
    <row r="476" spans="1:53" x14ac:dyDescent="0.3">
      <c r="A476" s="1" t="s">
        <v>6748</v>
      </c>
      <c r="B476" s="1">
        <v>2016</v>
      </c>
      <c r="C476" s="1" t="s">
        <v>276</v>
      </c>
      <c r="D476" s="1" t="s">
        <v>276</v>
      </c>
      <c r="E476" s="1" t="s">
        <v>276</v>
      </c>
      <c r="F476" s="1" t="s">
        <v>66</v>
      </c>
      <c r="G476" s="1">
        <v>6055</v>
      </c>
      <c r="H476" s="1">
        <v>77.625</v>
      </c>
      <c r="I476" s="1">
        <v>244</v>
      </c>
      <c r="J476" s="1">
        <v>1018</v>
      </c>
      <c r="K476" s="1">
        <v>10.125</v>
      </c>
      <c r="L476" s="1">
        <v>3318</v>
      </c>
      <c r="M476" s="1">
        <v>33.125</v>
      </c>
      <c r="N476" s="1">
        <v>8058</v>
      </c>
      <c r="O476" s="1">
        <v>80.625</v>
      </c>
      <c r="Q476" s="3">
        <v>1.6</v>
      </c>
      <c r="S476" s="3">
        <v>4.5999999999999996</v>
      </c>
      <c r="U476" s="1">
        <v>3912</v>
      </c>
      <c r="V476" s="1">
        <v>39.5</v>
      </c>
      <c r="W476" s="1">
        <v>1007</v>
      </c>
      <c r="X476" s="1">
        <v>127</v>
      </c>
      <c r="AB476" s="1" t="s">
        <v>3244</v>
      </c>
      <c r="AC476" s="1" t="s">
        <v>86</v>
      </c>
      <c r="AD476" s="1" t="s">
        <v>86</v>
      </c>
      <c r="AE476" s="1">
        <v>9</v>
      </c>
      <c r="AF476" s="1">
        <v>1</v>
      </c>
      <c r="AG476" s="1">
        <v>1</v>
      </c>
      <c r="AH476" s="1" t="s">
        <v>6749</v>
      </c>
      <c r="AI476" s="1">
        <v>2016</v>
      </c>
      <c r="AJ476" s="1">
        <v>2020</v>
      </c>
      <c r="AK476" s="1">
        <v>43298</v>
      </c>
      <c r="AO476" s="1" t="s">
        <v>6750</v>
      </c>
      <c r="AP476" s="1" t="s">
        <v>6750</v>
      </c>
      <c r="AQ476" s="1">
        <v>43298</v>
      </c>
      <c r="AR476" s="2"/>
      <c r="AS476" s="1">
        <f t="shared" si="76"/>
        <v>0</v>
      </c>
      <c r="AT476" s="1">
        <f t="shared" si="77"/>
        <v>0</v>
      </c>
      <c r="AU476" s="1">
        <v>0</v>
      </c>
      <c r="AV476" s="1">
        <v>0</v>
      </c>
      <c r="AW476" s="1">
        <f t="shared" si="78"/>
        <v>0</v>
      </c>
      <c r="AX476" s="1">
        <f t="shared" si="79"/>
        <v>0</v>
      </c>
      <c r="AY476" s="1">
        <v>0</v>
      </c>
      <c r="AZ476" s="1">
        <v>0</v>
      </c>
      <c r="BA476" s="1">
        <v>43298</v>
      </c>
    </row>
    <row r="477" spans="1:53" x14ac:dyDescent="0.3">
      <c r="A477" s="1" t="s">
        <v>14876</v>
      </c>
      <c r="B477" s="1">
        <v>2008</v>
      </c>
      <c r="C477" s="1" t="s">
        <v>854</v>
      </c>
      <c r="D477" s="1" t="s">
        <v>854</v>
      </c>
      <c r="E477" s="1" t="s">
        <v>854</v>
      </c>
      <c r="F477" s="1" t="s">
        <v>168</v>
      </c>
      <c r="G477" s="1">
        <v>6055</v>
      </c>
      <c r="H477" s="1">
        <v>77.625</v>
      </c>
      <c r="I477" s="1">
        <v>243</v>
      </c>
      <c r="J477" s="1">
        <v>968</v>
      </c>
      <c r="K477" s="1">
        <v>9.75</v>
      </c>
      <c r="L477" s="1">
        <v>3268</v>
      </c>
      <c r="M477" s="1">
        <v>32.75</v>
      </c>
      <c r="P477" s="1">
        <v>22</v>
      </c>
      <c r="Q477" s="3">
        <v>1.53</v>
      </c>
      <c r="R477" s="3">
        <v>2.62</v>
      </c>
      <c r="S477" s="3">
        <v>4.6500000000000004</v>
      </c>
      <c r="T477" s="1">
        <v>2.0299999999999998</v>
      </c>
      <c r="U477" s="1">
        <v>3100</v>
      </c>
      <c r="V477" s="1">
        <v>31</v>
      </c>
      <c r="W477" s="1">
        <v>909</v>
      </c>
      <c r="X477" s="1">
        <v>117</v>
      </c>
      <c r="Y477" s="3">
        <v>6.92</v>
      </c>
      <c r="Z477" s="3">
        <v>4.2300000000000004</v>
      </c>
      <c r="AA477" s="3">
        <v>11.29</v>
      </c>
      <c r="AB477" s="1" t="s">
        <v>6971</v>
      </c>
      <c r="AC477" s="1" t="s">
        <v>319</v>
      </c>
      <c r="AD477" s="1" t="s">
        <v>319</v>
      </c>
      <c r="AE477" s="1">
        <v>141</v>
      </c>
      <c r="AF477" s="1">
        <v>5</v>
      </c>
      <c r="AG477" s="1">
        <v>3</v>
      </c>
      <c r="AH477" s="1" t="s">
        <v>14877</v>
      </c>
      <c r="AI477" s="1">
        <v>2008</v>
      </c>
      <c r="AK477" s="1">
        <v>33222</v>
      </c>
      <c r="AO477" s="1" t="s">
        <v>14878</v>
      </c>
      <c r="AP477" s="1" t="s">
        <v>14878</v>
      </c>
      <c r="AQ477" s="1">
        <v>33222</v>
      </c>
      <c r="AR477" s="2"/>
      <c r="AS477" s="1">
        <f t="shared" si="76"/>
        <v>1</v>
      </c>
      <c r="AT477" s="1">
        <f t="shared" si="77"/>
        <v>1</v>
      </c>
      <c r="AU477" s="1">
        <v>0</v>
      </c>
      <c r="AV477" s="1">
        <v>1</v>
      </c>
      <c r="AW477" s="1">
        <f t="shared" si="78"/>
        <v>0</v>
      </c>
      <c r="AX477" s="1">
        <f t="shared" si="79"/>
        <v>0</v>
      </c>
      <c r="AY477" s="1">
        <v>0</v>
      </c>
      <c r="AZ477" s="1">
        <v>0</v>
      </c>
      <c r="BA477" s="1">
        <v>33222</v>
      </c>
    </row>
    <row r="478" spans="1:53" x14ac:dyDescent="0.3">
      <c r="A478" s="1" t="s">
        <v>12077</v>
      </c>
      <c r="B478" s="1">
        <v>2011</v>
      </c>
      <c r="C478" s="1" t="s">
        <v>672</v>
      </c>
      <c r="D478" s="1" t="s">
        <v>673</v>
      </c>
      <c r="E478" s="1" t="s">
        <v>673</v>
      </c>
      <c r="F478" s="1" t="s">
        <v>690</v>
      </c>
      <c r="G478" s="1">
        <v>6055</v>
      </c>
      <c r="H478" s="1">
        <v>77.625</v>
      </c>
      <c r="I478" s="1">
        <v>233</v>
      </c>
      <c r="J478" s="1">
        <v>958</v>
      </c>
      <c r="K478" s="1">
        <v>9.625</v>
      </c>
      <c r="L478" s="1">
        <v>3328</v>
      </c>
      <c r="M478" s="1">
        <v>33.25</v>
      </c>
      <c r="N478" s="1">
        <v>7938</v>
      </c>
      <c r="O478" s="1">
        <v>79.375</v>
      </c>
      <c r="P478" s="1">
        <v>20</v>
      </c>
      <c r="Q478" s="3">
        <v>1.65</v>
      </c>
      <c r="R478" s="3">
        <v>2.74</v>
      </c>
      <c r="S478" s="3">
        <v>4.6900000000000004</v>
      </c>
      <c r="T478" s="1">
        <v>1.95</v>
      </c>
      <c r="U478" s="1">
        <v>2900</v>
      </c>
      <c r="V478" s="1">
        <v>29</v>
      </c>
      <c r="W478" s="1">
        <v>909</v>
      </c>
      <c r="X478" s="1">
        <v>117</v>
      </c>
      <c r="Y478" s="3">
        <v>6.93</v>
      </c>
      <c r="Z478" s="3">
        <v>4.33</v>
      </c>
      <c r="AB478" s="1" t="s">
        <v>3394</v>
      </c>
      <c r="AC478" s="1" t="s">
        <v>72</v>
      </c>
      <c r="AD478" s="1" t="s">
        <v>72</v>
      </c>
      <c r="AG478" s="1">
        <v>4</v>
      </c>
      <c r="AH478" s="1">
        <v>0</v>
      </c>
      <c r="AI478" s="1">
        <v>2011</v>
      </c>
      <c r="AK478" s="1">
        <v>37908</v>
      </c>
      <c r="AO478" s="1" t="s">
        <v>12078</v>
      </c>
      <c r="AP478" s="1" t="s">
        <v>12078</v>
      </c>
      <c r="AQ478" s="1">
        <v>37908</v>
      </c>
      <c r="AR478" s="2"/>
      <c r="AS478" s="1">
        <f t="shared" si="76"/>
        <v>0</v>
      </c>
      <c r="AT478" s="1">
        <f t="shared" si="77"/>
        <v>0</v>
      </c>
      <c r="AU478" s="1">
        <v>0</v>
      </c>
      <c r="AV478" s="1">
        <v>0</v>
      </c>
      <c r="AW478" s="1">
        <f t="shared" si="78"/>
        <v>0</v>
      </c>
      <c r="AX478" s="1">
        <f t="shared" si="79"/>
        <v>0</v>
      </c>
      <c r="AY478" s="1">
        <v>0</v>
      </c>
      <c r="AZ478" s="1">
        <v>0</v>
      </c>
      <c r="BA478" s="1">
        <v>37908</v>
      </c>
    </row>
    <row r="479" spans="1:53" x14ac:dyDescent="0.3">
      <c r="A479" s="1" t="s">
        <v>19684</v>
      </c>
      <c r="B479" s="1">
        <v>2003</v>
      </c>
      <c r="C479" s="1" t="s">
        <v>854</v>
      </c>
      <c r="D479" s="6" t="s">
        <v>854</v>
      </c>
      <c r="E479" s="1" t="s">
        <v>854</v>
      </c>
      <c r="F479" s="1" t="s">
        <v>85</v>
      </c>
      <c r="G479" s="1">
        <v>6055</v>
      </c>
      <c r="H479" s="1">
        <v>77.625</v>
      </c>
      <c r="I479" s="1">
        <v>252</v>
      </c>
      <c r="J479" s="1">
        <v>1014</v>
      </c>
      <c r="K479" s="1">
        <v>10.25</v>
      </c>
      <c r="L479" s="1">
        <v>3418</v>
      </c>
      <c r="M479" s="1">
        <v>34.125</v>
      </c>
      <c r="P479" s="1">
        <v>24</v>
      </c>
      <c r="Q479" s="3">
        <v>1.66</v>
      </c>
      <c r="R479" s="3">
        <v>2.78</v>
      </c>
      <c r="S479" s="3">
        <v>4.7300000000000004</v>
      </c>
      <c r="T479" s="1">
        <v>1.95</v>
      </c>
      <c r="U479" s="1">
        <v>3312</v>
      </c>
      <c r="V479" s="1">
        <v>33.5</v>
      </c>
      <c r="W479" s="1">
        <v>907</v>
      </c>
      <c r="X479" s="1">
        <v>115</v>
      </c>
      <c r="Y479" s="3">
        <v>7.55</v>
      </c>
      <c r="Z479" s="3">
        <v>4.2699999999999996</v>
      </c>
      <c r="AA479" s="3">
        <v>11.98</v>
      </c>
      <c r="AB479" s="1" t="s">
        <v>3244</v>
      </c>
      <c r="AC479" s="1" t="s">
        <v>161</v>
      </c>
      <c r="AD479" s="1" t="s">
        <v>161</v>
      </c>
      <c r="AE479" s="1">
        <v>161</v>
      </c>
      <c r="AF479" s="1">
        <v>5</v>
      </c>
      <c r="AG479" s="1">
        <v>3</v>
      </c>
      <c r="AH479" s="1" t="s">
        <v>19685</v>
      </c>
      <c r="AI479" s="1">
        <v>2003</v>
      </c>
      <c r="AK479" s="1">
        <v>28197</v>
      </c>
      <c r="AO479" s="1" t="s">
        <v>19686</v>
      </c>
      <c r="AP479" s="1" t="s">
        <v>19686</v>
      </c>
      <c r="AQ479" s="1">
        <v>28197</v>
      </c>
      <c r="AR479" s="2"/>
      <c r="AS479" s="1">
        <f t="shared" si="76"/>
        <v>0</v>
      </c>
      <c r="AT479" s="1">
        <f t="shared" si="77"/>
        <v>0</v>
      </c>
      <c r="AU479" s="1">
        <v>0</v>
      </c>
      <c r="AV479" s="1">
        <v>0</v>
      </c>
      <c r="AW479" s="1">
        <f t="shared" si="78"/>
        <v>0</v>
      </c>
      <c r="AX479" s="1">
        <f t="shared" si="79"/>
        <v>0</v>
      </c>
      <c r="AY479" s="1">
        <v>0</v>
      </c>
      <c r="AZ479" s="1">
        <v>0</v>
      </c>
      <c r="BA479" s="1">
        <v>28197</v>
      </c>
    </row>
    <row r="480" spans="1:53" x14ac:dyDescent="0.3">
      <c r="A480" s="1" t="s">
        <v>5146</v>
      </c>
      <c r="B480" s="1">
        <v>2018</v>
      </c>
      <c r="C480" s="1" t="s">
        <v>854</v>
      </c>
      <c r="D480" s="1" t="s">
        <v>854</v>
      </c>
      <c r="E480" s="1" t="s">
        <v>854</v>
      </c>
      <c r="F480" s="1" t="s">
        <v>1492</v>
      </c>
      <c r="G480" s="1">
        <v>6055</v>
      </c>
      <c r="H480" s="1">
        <v>77.625</v>
      </c>
      <c r="I480" s="1">
        <v>256</v>
      </c>
      <c r="J480" s="1">
        <v>958</v>
      </c>
      <c r="K480" s="1">
        <v>9.625</v>
      </c>
      <c r="L480" s="1">
        <v>3228</v>
      </c>
      <c r="M480" s="1">
        <v>32.25</v>
      </c>
      <c r="N480" s="1">
        <v>7658</v>
      </c>
      <c r="O480" s="1">
        <v>76.625</v>
      </c>
      <c r="P480" s="1">
        <v>20</v>
      </c>
      <c r="Q480" s="3">
        <v>1.61</v>
      </c>
      <c r="S480" s="3">
        <v>4.75</v>
      </c>
      <c r="U480" s="1">
        <v>3300</v>
      </c>
      <c r="V480" s="1">
        <v>33</v>
      </c>
      <c r="W480" s="1">
        <v>908</v>
      </c>
      <c r="X480" s="1">
        <v>116</v>
      </c>
      <c r="Y480" s="3">
        <v>7.5</v>
      </c>
      <c r="Z480" s="3">
        <v>4.59</v>
      </c>
      <c r="AA480" s="3">
        <v>12.41</v>
      </c>
      <c r="AB480" s="1" t="s">
        <v>3374</v>
      </c>
      <c r="AC480" s="1" t="s">
        <v>72</v>
      </c>
      <c r="AD480" s="1" t="s">
        <v>72</v>
      </c>
      <c r="AG480" s="1">
        <v>4</v>
      </c>
      <c r="AL480" s="1" t="s">
        <v>5147</v>
      </c>
      <c r="AO480" s="1" t="s">
        <v>5148</v>
      </c>
      <c r="AR480" s="2"/>
      <c r="AS480" s="1">
        <f t="shared" si="76"/>
        <v>0</v>
      </c>
      <c r="AT480" s="1">
        <f t="shared" si="77"/>
        <v>0</v>
      </c>
      <c r="AU480" s="1">
        <v>0</v>
      </c>
      <c r="AV480" s="1">
        <v>0</v>
      </c>
      <c r="AW480" s="1">
        <f t="shared" si="78"/>
        <v>0</v>
      </c>
      <c r="AX480" s="1">
        <f t="shared" si="79"/>
        <v>0</v>
      </c>
      <c r="AY480" s="1">
        <v>0</v>
      </c>
      <c r="AZ480" s="1">
        <v>0</v>
      </c>
    </row>
    <row r="481" spans="1:53" x14ac:dyDescent="0.3">
      <c r="A481" s="1" t="s">
        <v>4961</v>
      </c>
      <c r="B481" s="1">
        <v>2018</v>
      </c>
      <c r="C481" s="1" t="s">
        <v>599</v>
      </c>
      <c r="D481" s="1" t="s">
        <v>599</v>
      </c>
      <c r="E481" s="1" t="s">
        <v>600</v>
      </c>
      <c r="F481" s="1" t="s">
        <v>81</v>
      </c>
      <c r="G481" s="1">
        <v>6055</v>
      </c>
      <c r="H481" s="1">
        <v>77.625</v>
      </c>
      <c r="I481" s="1">
        <v>208</v>
      </c>
      <c r="J481" s="1">
        <v>900</v>
      </c>
      <c r="K481" s="1">
        <v>9</v>
      </c>
      <c r="L481" s="1">
        <v>3318</v>
      </c>
      <c r="M481" s="1">
        <v>33.125</v>
      </c>
      <c r="N481" s="1">
        <v>7928</v>
      </c>
      <c r="O481" s="1">
        <v>79.25</v>
      </c>
      <c r="Q481" s="3">
        <v>1.69</v>
      </c>
      <c r="S481" s="3">
        <v>4.83</v>
      </c>
      <c r="U481" s="1">
        <v>3012</v>
      </c>
      <c r="V481" s="1">
        <v>30.5</v>
      </c>
      <c r="W481" s="1">
        <v>906</v>
      </c>
      <c r="X481" s="1">
        <v>114</v>
      </c>
      <c r="Y481" s="3">
        <v>7.28</v>
      </c>
      <c r="Z481" s="3">
        <v>4.41</v>
      </c>
      <c r="AB481" s="1" t="s">
        <v>3244</v>
      </c>
      <c r="AC481" s="1" t="s">
        <v>256</v>
      </c>
      <c r="AD481" s="1" t="s">
        <v>256</v>
      </c>
      <c r="AE481" s="1">
        <v>172</v>
      </c>
      <c r="AF481" s="1">
        <v>5</v>
      </c>
      <c r="AG481" s="1">
        <v>3</v>
      </c>
      <c r="AL481" s="1" t="s">
        <v>4962</v>
      </c>
      <c r="AO481" s="1" t="s">
        <v>4963</v>
      </c>
      <c r="AR481" s="2"/>
      <c r="AS481" s="1">
        <f t="shared" si="76"/>
        <v>0</v>
      </c>
      <c r="AT481" s="1">
        <f t="shared" si="77"/>
        <v>0</v>
      </c>
      <c r="AU481" s="1">
        <v>0</v>
      </c>
      <c r="AV481" s="1">
        <v>0</v>
      </c>
      <c r="AW481" s="1">
        <f t="shared" si="78"/>
        <v>0</v>
      </c>
      <c r="AX481" s="1">
        <f t="shared" si="79"/>
        <v>0</v>
      </c>
      <c r="AY481" s="1">
        <v>0</v>
      </c>
      <c r="AZ481" s="1">
        <v>0</v>
      </c>
    </row>
    <row r="482" spans="1:53" x14ac:dyDescent="0.3">
      <c r="A482" s="1" t="s">
        <v>857</v>
      </c>
      <c r="B482" s="1">
        <v>2023</v>
      </c>
      <c r="C482" s="1" t="s">
        <v>854</v>
      </c>
      <c r="D482" s="1" t="s">
        <v>854</v>
      </c>
      <c r="E482" s="1" t="s">
        <v>854</v>
      </c>
      <c r="F482" s="1" t="s">
        <v>300</v>
      </c>
      <c r="G482" s="1">
        <v>6055</v>
      </c>
      <c r="H482" s="1">
        <v>77.625</v>
      </c>
      <c r="I482" s="1">
        <v>253</v>
      </c>
      <c r="K482" s="1">
        <v>9.75</v>
      </c>
      <c r="M482" s="1">
        <v>33.375</v>
      </c>
      <c r="O482" s="1">
        <v>80.375</v>
      </c>
      <c r="Q482" s="3">
        <v>1.61</v>
      </c>
      <c r="S482" s="3">
        <v>4.87</v>
      </c>
      <c r="V482" s="1">
        <v>34.5</v>
      </c>
      <c r="X482" s="1">
        <v>117</v>
      </c>
      <c r="AC482" s="1" t="s">
        <v>96</v>
      </c>
      <c r="AD482" s="1" t="s">
        <v>96</v>
      </c>
      <c r="AE482" s="1">
        <v>171</v>
      </c>
      <c r="AF482" s="1">
        <v>5</v>
      </c>
      <c r="AG482" s="1">
        <v>3</v>
      </c>
      <c r="AH482" s="1" t="s">
        <v>858</v>
      </c>
      <c r="AI482" s="1">
        <v>2023</v>
      </c>
      <c r="AM482" s="1">
        <v>9</v>
      </c>
      <c r="AN482" s="1" t="s">
        <v>859</v>
      </c>
    </row>
    <row r="483" spans="1:53" x14ac:dyDescent="0.3">
      <c r="A483" s="1" t="s">
        <v>84</v>
      </c>
      <c r="B483" s="1">
        <v>2023</v>
      </c>
      <c r="C483" s="1" t="s">
        <v>54</v>
      </c>
      <c r="D483" s="1" t="s">
        <v>54</v>
      </c>
      <c r="E483" s="1" t="s">
        <v>55</v>
      </c>
      <c r="F483" s="1" t="s">
        <v>85</v>
      </c>
      <c r="G483" s="1">
        <v>6055</v>
      </c>
      <c r="H483" s="1">
        <v>77.625</v>
      </c>
      <c r="I483" s="1">
        <v>310</v>
      </c>
      <c r="K483" s="1">
        <v>9.5</v>
      </c>
      <c r="M483" s="1">
        <v>32.25</v>
      </c>
      <c r="O483" s="1">
        <v>80.875</v>
      </c>
      <c r="P483" s="1">
        <v>22</v>
      </c>
      <c r="Q483" s="3">
        <v>1.75</v>
      </c>
      <c r="S483" s="3">
        <v>4.88</v>
      </c>
      <c r="V483" s="1">
        <v>31</v>
      </c>
      <c r="X483" s="1">
        <v>110</v>
      </c>
      <c r="Y483" s="3">
        <v>7.5</v>
      </c>
      <c r="AC483" s="1" t="s">
        <v>86</v>
      </c>
      <c r="AD483" s="1" t="s">
        <v>86</v>
      </c>
      <c r="AE483" s="1">
        <v>53</v>
      </c>
      <c r="AF483" s="1">
        <v>2</v>
      </c>
      <c r="AG483" s="1">
        <v>2</v>
      </c>
      <c r="AH483" s="1" t="s">
        <v>87</v>
      </c>
      <c r="AI483" s="1">
        <v>2023</v>
      </c>
      <c r="AM483" s="1">
        <v>1</v>
      </c>
      <c r="AN483" s="1" t="s">
        <v>88</v>
      </c>
    </row>
    <row r="484" spans="1:53" x14ac:dyDescent="0.3">
      <c r="A484" s="1" t="s">
        <v>5648</v>
      </c>
      <c r="B484" s="1">
        <v>2017</v>
      </c>
      <c r="C484" s="1" t="s">
        <v>144</v>
      </c>
      <c r="D484" s="1" t="s">
        <v>144</v>
      </c>
      <c r="E484" s="1" t="s">
        <v>55</v>
      </c>
      <c r="F484" s="1" t="s">
        <v>125</v>
      </c>
      <c r="G484" s="1">
        <v>6055</v>
      </c>
      <c r="H484" s="1">
        <v>77.625</v>
      </c>
      <c r="I484" s="1">
        <v>277</v>
      </c>
      <c r="J484" s="1">
        <v>968</v>
      </c>
      <c r="K484" s="1">
        <v>9.75</v>
      </c>
      <c r="L484" s="1">
        <v>3428</v>
      </c>
      <c r="M484" s="1">
        <v>34.25</v>
      </c>
      <c r="N484" s="1">
        <v>8178</v>
      </c>
      <c r="O484" s="1">
        <v>81.88</v>
      </c>
      <c r="P484" s="1">
        <v>25</v>
      </c>
      <c r="Q484" s="3">
        <v>1.7</v>
      </c>
      <c r="S484" s="3">
        <v>4.92</v>
      </c>
      <c r="U484" s="1">
        <v>3300</v>
      </c>
      <c r="V484" s="1">
        <v>33</v>
      </c>
      <c r="W484" s="1">
        <v>908</v>
      </c>
      <c r="X484" s="1">
        <v>116</v>
      </c>
      <c r="Y484" s="3">
        <v>7.17</v>
      </c>
      <c r="Z484" s="3">
        <v>4.3899999999999997</v>
      </c>
      <c r="AB484" s="1" t="s">
        <v>3240</v>
      </c>
      <c r="AC484" s="1" t="s">
        <v>126</v>
      </c>
      <c r="AD484" s="1" t="s">
        <v>126</v>
      </c>
      <c r="AE484" s="1">
        <v>28</v>
      </c>
      <c r="AF484" s="1">
        <v>1</v>
      </c>
      <c r="AG484" s="1">
        <v>1</v>
      </c>
      <c r="AH484" s="1" t="s">
        <v>5649</v>
      </c>
      <c r="AI484" s="1">
        <v>2017</v>
      </c>
      <c r="AK484" s="1">
        <v>44840</v>
      </c>
      <c r="AO484" s="1" t="s">
        <v>5650</v>
      </c>
      <c r="AP484" s="1" t="s">
        <v>5650</v>
      </c>
      <c r="AQ484" s="1">
        <v>44840</v>
      </c>
      <c r="AR484" s="2"/>
      <c r="AS484" s="1">
        <f t="shared" ref="AS484:AS491" si="80">IF(AT484&gt;0,1,0)</f>
        <v>0</v>
      </c>
      <c r="AT484" s="1">
        <f t="shared" ref="AT484:AT491" si="81">AU484+AV484</f>
        <v>0</v>
      </c>
      <c r="AU484" s="1">
        <v>0</v>
      </c>
      <c r="AV484" s="1">
        <v>0</v>
      </c>
      <c r="AW484" s="1">
        <f t="shared" ref="AW484:AW491" si="82">IF(AX484&gt;0,1,0)</f>
        <v>0</v>
      </c>
      <c r="AX484" s="1">
        <f t="shared" ref="AX484:AX491" si="83">SUM(AY484+AZ484)</f>
        <v>0</v>
      </c>
      <c r="AY484" s="1">
        <v>0</v>
      </c>
      <c r="AZ484" s="1">
        <v>0</v>
      </c>
      <c r="BA484" s="1">
        <v>44840</v>
      </c>
    </row>
    <row r="485" spans="1:53" x14ac:dyDescent="0.3">
      <c r="A485" s="1" t="s">
        <v>19727</v>
      </c>
      <c r="B485" s="1">
        <v>2003</v>
      </c>
      <c r="C485" s="1" t="s">
        <v>854</v>
      </c>
      <c r="D485" s="6" t="s">
        <v>854</v>
      </c>
      <c r="E485" s="1" t="s">
        <v>854</v>
      </c>
      <c r="F485" s="1" t="s">
        <v>269</v>
      </c>
      <c r="G485" s="1">
        <v>6055</v>
      </c>
      <c r="H485" s="1">
        <v>77.625</v>
      </c>
      <c r="I485" s="1">
        <v>278</v>
      </c>
      <c r="J485" s="1">
        <v>938</v>
      </c>
      <c r="K485" s="1">
        <v>9.375</v>
      </c>
      <c r="L485" s="1">
        <v>3314</v>
      </c>
      <c r="M485" s="1">
        <v>33.25</v>
      </c>
      <c r="P485" s="1">
        <v>18</v>
      </c>
      <c r="Q485" s="3">
        <v>1.7</v>
      </c>
      <c r="R485" s="3">
        <v>2.84</v>
      </c>
      <c r="S485" s="3">
        <v>4.92</v>
      </c>
      <c r="T485" s="1">
        <v>2.08</v>
      </c>
      <c r="U485" s="1">
        <v>3312</v>
      </c>
      <c r="V485" s="1">
        <v>33.5</v>
      </c>
      <c r="W485" s="1">
        <v>907</v>
      </c>
      <c r="X485" s="1">
        <v>115</v>
      </c>
      <c r="Y485" s="3">
        <v>7.13</v>
      </c>
      <c r="Z485" s="3">
        <v>4.42</v>
      </c>
      <c r="AA485" s="3">
        <v>11.75</v>
      </c>
      <c r="AB485" s="1" t="s">
        <v>3244</v>
      </c>
      <c r="AC485" s="1" t="s">
        <v>72</v>
      </c>
      <c r="AD485" s="1" t="s">
        <v>72</v>
      </c>
      <c r="AG485" s="1">
        <v>4</v>
      </c>
      <c r="AH485" s="1" t="s">
        <v>19728</v>
      </c>
      <c r="AI485" s="1">
        <v>2003</v>
      </c>
      <c r="AK485" s="1">
        <v>28348</v>
      </c>
      <c r="AO485" s="1" t="s">
        <v>19729</v>
      </c>
      <c r="AP485" s="1" t="s">
        <v>19729</v>
      </c>
      <c r="AQ485" s="1">
        <v>28348</v>
      </c>
      <c r="AR485" s="2"/>
      <c r="AS485" s="1">
        <f t="shared" si="80"/>
        <v>0</v>
      </c>
      <c r="AT485" s="1">
        <f t="shared" si="81"/>
        <v>0</v>
      </c>
      <c r="AU485" s="1">
        <v>0</v>
      </c>
      <c r="AV485" s="1">
        <v>0</v>
      </c>
      <c r="AW485" s="1">
        <f t="shared" si="82"/>
        <v>0</v>
      </c>
      <c r="AX485" s="1">
        <f t="shared" si="83"/>
        <v>0</v>
      </c>
      <c r="AY485" s="1">
        <v>0</v>
      </c>
      <c r="AZ485" s="1">
        <v>0</v>
      </c>
      <c r="BA485" s="1">
        <v>28348</v>
      </c>
    </row>
    <row r="486" spans="1:53" x14ac:dyDescent="0.3">
      <c r="A486" s="1" t="s">
        <v>6862</v>
      </c>
      <c r="B486" s="1">
        <v>2016</v>
      </c>
      <c r="C486" s="1" t="s">
        <v>928</v>
      </c>
      <c r="D486" s="6" t="s">
        <v>920</v>
      </c>
      <c r="E486" s="1" t="s">
        <v>920</v>
      </c>
      <c r="F486" s="1" t="s">
        <v>327</v>
      </c>
      <c r="G486" s="1">
        <v>6055</v>
      </c>
      <c r="H486" s="1">
        <v>77.625</v>
      </c>
      <c r="I486" s="1">
        <v>301</v>
      </c>
      <c r="J486" s="1">
        <v>1018</v>
      </c>
      <c r="K486" s="1">
        <v>10.125</v>
      </c>
      <c r="L486" s="1">
        <v>3408</v>
      </c>
      <c r="M486" s="1">
        <v>34</v>
      </c>
      <c r="N486" s="1">
        <v>8138</v>
      </c>
      <c r="O486" s="1">
        <v>81.375</v>
      </c>
      <c r="P486" s="1">
        <v>31</v>
      </c>
      <c r="Q486" s="3">
        <v>1.75</v>
      </c>
      <c r="S486" s="3">
        <v>4.9400000000000004</v>
      </c>
      <c r="U486" s="1">
        <v>3112</v>
      </c>
      <c r="V486" s="1">
        <v>31.5</v>
      </c>
      <c r="W486" s="1">
        <v>907</v>
      </c>
      <c r="X486" s="1">
        <v>115</v>
      </c>
      <c r="Y486" s="3">
        <v>7.7</v>
      </c>
      <c r="Z486" s="3">
        <v>4.4400000000000004</v>
      </c>
      <c r="AB486" s="1" t="s">
        <v>3240</v>
      </c>
      <c r="AC486" s="1" t="s">
        <v>256</v>
      </c>
      <c r="AD486" s="1" t="s">
        <v>256</v>
      </c>
      <c r="AE486" s="1">
        <v>48</v>
      </c>
      <c r="AF486" s="1">
        <v>2</v>
      </c>
      <c r="AG486" s="1">
        <v>2</v>
      </c>
      <c r="AH486" s="1" t="s">
        <v>6863</v>
      </c>
      <c r="AI486" s="1">
        <v>2016</v>
      </c>
      <c r="AJ486" s="1">
        <v>2019</v>
      </c>
      <c r="AK486" s="1">
        <v>43337</v>
      </c>
      <c r="AO486" s="1" t="s">
        <v>6864</v>
      </c>
      <c r="AP486" s="1" t="s">
        <v>6864</v>
      </c>
      <c r="AQ486" s="1">
        <v>43337</v>
      </c>
      <c r="AR486" s="2"/>
      <c r="AS486" s="1">
        <f t="shared" si="80"/>
        <v>0</v>
      </c>
      <c r="AT486" s="1">
        <f t="shared" si="81"/>
        <v>0</v>
      </c>
      <c r="AU486" s="1">
        <v>0</v>
      </c>
      <c r="AV486" s="1">
        <v>0</v>
      </c>
      <c r="AW486" s="1">
        <f t="shared" si="82"/>
        <v>0</v>
      </c>
      <c r="AX486" s="1">
        <f t="shared" si="83"/>
        <v>0</v>
      </c>
      <c r="AY486" s="1">
        <v>0</v>
      </c>
      <c r="AZ486" s="1">
        <v>0</v>
      </c>
      <c r="BA486" s="1">
        <v>43337</v>
      </c>
    </row>
    <row r="487" spans="1:53" x14ac:dyDescent="0.3">
      <c r="A487" s="1" t="s">
        <v>8073</v>
      </c>
      <c r="B487" s="1">
        <v>2015</v>
      </c>
      <c r="C487" s="1" t="s">
        <v>854</v>
      </c>
      <c r="D487" s="1" t="s">
        <v>854</v>
      </c>
      <c r="E487" s="1" t="s">
        <v>854</v>
      </c>
      <c r="F487" s="1" t="s">
        <v>4943</v>
      </c>
      <c r="G487" s="1">
        <v>6055</v>
      </c>
      <c r="H487" s="1">
        <v>77.625</v>
      </c>
      <c r="I487" s="1">
        <v>263</v>
      </c>
      <c r="J487" s="1">
        <v>1000</v>
      </c>
      <c r="K487" s="1">
        <v>10</v>
      </c>
      <c r="L487" s="1">
        <v>3278</v>
      </c>
      <c r="M487" s="1">
        <v>32.875</v>
      </c>
      <c r="N487" s="1">
        <v>7858</v>
      </c>
      <c r="O487" s="1">
        <v>78.625</v>
      </c>
      <c r="P487" s="1">
        <v>19</v>
      </c>
      <c r="Q487" s="3">
        <v>1.75</v>
      </c>
      <c r="R487" s="3">
        <v>2.91</v>
      </c>
      <c r="S487" s="3">
        <v>4.9800000000000004</v>
      </c>
      <c r="T487" s="1">
        <v>2.0699999999999998</v>
      </c>
      <c r="U487" s="1">
        <v>3012</v>
      </c>
      <c r="V487" s="1">
        <v>30.5</v>
      </c>
      <c r="W487" s="1">
        <v>902</v>
      </c>
      <c r="X487" s="1">
        <v>110</v>
      </c>
      <c r="Y487" s="3">
        <v>7.46</v>
      </c>
      <c r="Z487" s="3">
        <v>4.54</v>
      </c>
      <c r="AA487" s="3">
        <v>12.41</v>
      </c>
      <c r="AB487" s="1" t="s">
        <v>3394</v>
      </c>
      <c r="AC487" s="1" t="s">
        <v>72</v>
      </c>
      <c r="AD487" s="1" t="s">
        <v>72</v>
      </c>
      <c r="AG487" s="1">
        <v>4</v>
      </c>
      <c r="AH487" s="1" t="s">
        <v>8074</v>
      </c>
      <c r="AI487" s="1">
        <v>2015</v>
      </c>
      <c r="AJ487" s="1">
        <v>2017</v>
      </c>
      <c r="AK487" s="1">
        <v>42721</v>
      </c>
      <c r="AO487" s="1" t="s">
        <v>8075</v>
      </c>
      <c r="AP487" s="1" t="s">
        <v>8075</v>
      </c>
      <c r="AQ487" s="1">
        <v>42721</v>
      </c>
      <c r="AR487" s="2"/>
      <c r="AS487" s="1">
        <f t="shared" si="80"/>
        <v>0</v>
      </c>
      <c r="AT487" s="1">
        <f t="shared" si="81"/>
        <v>0</v>
      </c>
      <c r="AU487" s="1">
        <v>0</v>
      </c>
      <c r="AV487" s="1">
        <v>0</v>
      </c>
      <c r="AW487" s="1">
        <f t="shared" si="82"/>
        <v>0</v>
      </c>
      <c r="AX487" s="1">
        <f t="shared" si="83"/>
        <v>0</v>
      </c>
      <c r="AY487" s="1">
        <v>0</v>
      </c>
      <c r="AZ487" s="1">
        <v>0</v>
      </c>
      <c r="BA487" s="1">
        <v>42721</v>
      </c>
    </row>
    <row r="488" spans="1:53" x14ac:dyDescent="0.3">
      <c r="A488" s="1" t="s">
        <v>15686</v>
      </c>
      <c r="B488" s="1">
        <v>2007</v>
      </c>
      <c r="C488" s="1" t="s">
        <v>643</v>
      </c>
      <c r="D488" s="1" t="s">
        <v>643</v>
      </c>
      <c r="E488" s="1" t="s">
        <v>643</v>
      </c>
      <c r="F488" s="1" t="s">
        <v>4943</v>
      </c>
      <c r="G488" s="1">
        <v>6055</v>
      </c>
      <c r="H488" s="1">
        <v>77.625</v>
      </c>
      <c r="I488" s="1">
        <v>231</v>
      </c>
      <c r="J488" s="1">
        <v>1000</v>
      </c>
      <c r="K488" s="1">
        <v>10</v>
      </c>
      <c r="L488" s="1">
        <v>3338</v>
      </c>
      <c r="M488" s="1">
        <v>33.375</v>
      </c>
      <c r="Q488" s="3">
        <v>1.75</v>
      </c>
      <c r="R488" s="3">
        <v>2.91</v>
      </c>
      <c r="S488" s="3">
        <v>4.99</v>
      </c>
      <c r="T488" s="1">
        <v>2.08</v>
      </c>
      <c r="U488" s="1">
        <v>3012</v>
      </c>
      <c r="V488" s="1">
        <v>30.5</v>
      </c>
      <c r="W488" s="1">
        <v>808</v>
      </c>
      <c r="X488" s="1">
        <v>104</v>
      </c>
      <c r="Y488" s="3">
        <v>7.32</v>
      </c>
      <c r="Z488" s="3">
        <v>4.58</v>
      </c>
      <c r="AB488" s="1" t="s">
        <v>3394</v>
      </c>
      <c r="AC488" s="1" t="s">
        <v>197</v>
      </c>
      <c r="AD488" s="1" t="s">
        <v>197</v>
      </c>
      <c r="AE488" s="1">
        <v>205</v>
      </c>
      <c r="AF488" s="1">
        <v>6</v>
      </c>
      <c r="AG488" s="1">
        <v>3</v>
      </c>
      <c r="AH488" s="1" t="s">
        <v>15687</v>
      </c>
      <c r="AI488" s="1">
        <v>2007</v>
      </c>
      <c r="AK488" s="1">
        <v>32398</v>
      </c>
      <c r="AO488" s="1" t="s">
        <v>15688</v>
      </c>
      <c r="AP488" s="1" t="s">
        <v>15688</v>
      </c>
      <c r="AQ488" s="1">
        <v>32398</v>
      </c>
      <c r="AR488" s="2"/>
      <c r="AS488" s="1">
        <f t="shared" si="80"/>
        <v>0</v>
      </c>
      <c r="AT488" s="1">
        <f t="shared" si="81"/>
        <v>0</v>
      </c>
      <c r="AU488" s="1">
        <v>0</v>
      </c>
      <c r="AV488" s="1">
        <v>0</v>
      </c>
      <c r="AW488" s="1">
        <f t="shared" si="82"/>
        <v>0</v>
      </c>
      <c r="AX488" s="1">
        <f t="shared" si="83"/>
        <v>0</v>
      </c>
      <c r="AY488" s="1">
        <v>0</v>
      </c>
      <c r="AZ488" s="1">
        <v>0</v>
      </c>
      <c r="BA488" s="1">
        <v>32398</v>
      </c>
    </row>
    <row r="489" spans="1:53" x14ac:dyDescent="0.3">
      <c r="A489" s="1" t="s">
        <v>17281</v>
      </c>
      <c r="B489" s="1">
        <v>2005</v>
      </c>
      <c r="C489" s="1" t="s">
        <v>144</v>
      </c>
      <c r="D489" s="1" t="s">
        <v>144</v>
      </c>
      <c r="E489" s="1" t="s">
        <v>55</v>
      </c>
      <c r="F489" s="1" t="s">
        <v>192</v>
      </c>
      <c r="G489" s="1">
        <v>6055</v>
      </c>
      <c r="H489" s="1">
        <v>77.625</v>
      </c>
      <c r="I489" s="1">
        <v>288</v>
      </c>
      <c r="J489" s="1">
        <v>912</v>
      </c>
      <c r="K489" s="1">
        <v>9.5</v>
      </c>
      <c r="L489" s="1">
        <v>3314</v>
      </c>
      <c r="M489" s="1">
        <v>33.25</v>
      </c>
      <c r="P489" s="1">
        <v>23</v>
      </c>
      <c r="Q489" s="3">
        <v>1.75</v>
      </c>
      <c r="R489" s="3">
        <v>2.93</v>
      </c>
      <c r="S489" s="3">
        <v>5</v>
      </c>
      <c r="T489" s="1">
        <v>2.0699999999999998</v>
      </c>
      <c r="U489" s="1">
        <v>2800</v>
      </c>
      <c r="V489" s="1">
        <v>28</v>
      </c>
      <c r="W489" s="1">
        <v>810</v>
      </c>
      <c r="X489" s="1">
        <v>106</v>
      </c>
      <c r="Y489" s="3">
        <v>7.54</v>
      </c>
      <c r="Z489" s="3">
        <v>4.43</v>
      </c>
      <c r="AB489" s="1" t="s">
        <v>3240</v>
      </c>
      <c r="AC489" s="1" t="s">
        <v>72</v>
      </c>
      <c r="AD489" s="1" t="s">
        <v>72</v>
      </c>
      <c r="AG489" s="1">
        <v>4</v>
      </c>
      <c r="AH489" s="1" t="s">
        <v>17282</v>
      </c>
      <c r="AI489" s="1">
        <v>2005</v>
      </c>
      <c r="AK489" s="1">
        <v>30312</v>
      </c>
      <c r="AO489" s="1" t="s">
        <v>17283</v>
      </c>
      <c r="AP489" s="1" t="s">
        <v>17283</v>
      </c>
      <c r="AQ489" s="1">
        <v>30312</v>
      </c>
      <c r="AR489" s="2"/>
      <c r="AS489" s="1">
        <f t="shared" si="80"/>
        <v>0</v>
      </c>
      <c r="AT489" s="1">
        <f t="shared" si="81"/>
        <v>0</v>
      </c>
      <c r="AU489" s="1">
        <v>0</v>
      </c>
      <c r="AV489" s="1">
        <v>0</v>
      </c>
      <c r="AW489" s="1">
        <f t="shared" si="82"/>
        <v>0</v>
      </c>
      <c r="AX489" s="1">
        <f t="shared" si="83"/>
        <v>0</v>
      </c>
      <c r="AY489" s="1">
        <v>0</v>
      </c>
      <c r="AZ489" s="1">
        <v>0</v>
      </c>
      <c r="BA489" s="1">
        <v>30312</v>
      </c>
    </row>
    <row r="490" spans="1:53" x14ac:dyDescent="0.3">
      <c r="A490" s="1" t="s">
        <v>18612</v>
      </c>
      <c r="B490" s="1">
        <v>2004</v>
      </c>
      <c r="C490" s="1" t="s">
        <v>643</v>
      </c>
      <c r="D490" s="6" t="s">
        <v>643</v>
      </c>
      <c r="E490" s="1" t="s">
        <v>643</v>
      </c>
      <c r="F490" s="1" t="s">
        <v>446</v>
      </c>
      <c r="G490" s="1">
        <v>6055</v>
      </c>
      <c r="H490" s="1">
        <v>77.625</v>
      </c>
      <c r="I490" s="1">
        <v>243</v>
      </c>
      <c r="J490" s="1">
        <v>938</v>
      </c>
      <c r="K490" s="1">
        <v>9.375</v>
      </c>
      <c r="L490" s="1">
        <v>3138</v>
      </c>
      <c r="M490" s="1">
        <v>31.375</v>
      </c>
      <c r="Q490" s="3">
        <v>1.78</v>
      </c>
      <c r="R490" s="3">
        <v>2.96</v>
      </c>
      <c r="S490" s="3">
        <v>5.03</v>
      </c>
      <c r="T490" s="1">
        <v>2.0699999999999998</v>
      </c>
      <c r="U490" s="1">
        <v>3012</v>
      </c>
      <c r="V490" s="1">
        <v>30.5</v>
      </c>
      <c r="W490" s="1">
        <v>902</v>
      </c>
      <c r="X490" s="1">
        <v>110</v>
      </c>
      <c r="Y490" s="3">
        <v>7.65</v>
      </c>
      <c r="Z490" s="3">
        <v>4.62</v>
      </c>
      <c r="AB490" s="1" t="s">
        <v>2252</v>
      </c>
      <c r="AC490" s="1" t="s">
        <v>193</v>
      </c>
      <c r="AD490" s="1" t="s">
        <v>193</v>
      </c>
      <c r="AE490" s="1">
        <v>90</v>
      </c>
      <c r="AF490" s="1">
        <v>3</v>
      </c>
      <c r="AG490" s="1">
        <v>2</v>
      </c>
      <c r="AH490" s="1" t="s">
        <v>18613</v>
      </c>
      <c r="AI490" s="1">
        <v>2004</v>
      </c>
      <c r="AJ490" s="1">
        <v>2018</v>
      </c>
      <c r="AK490" s="1">
        <v>29043</v>
      </c>
      <c r="AO490" s="1" t="s">
        <v>18614</v>
      </c>
      <c r="AP490" s="1" t="s">
        <v>18614</v>
      </c>
      <c r="AQ490" s="1">
        <v>29043</v>
      </c>
      <c r="AR490" s="2"/>
      <c r="AS490" s="1">
        <f t="shared" si="80"/>
        <v>1</v>
      </c>
      <c r="AT490" s="1">
        <f t="shared" si="81"/>
        <v>2</v>
      </c>
      <c r="AU490" s="1">
        <v>1</v>
      </c>
      <c r="AV490" s="1">
        <v>1</v>
      </c>
      <c r="AW490" s="1">
        <f t="shared" si="82"/>
        <v>0</v>
      </c>
      <c r="AX490" s="1">
        <f t="shared" si="83"/>
        <v>0</v>
      </c>
      <c r="AY490" s="1">
        <v>0</v>
      </c>
      <c r="AZ490" s="1">
        <v>0</v>
      </c>
      <c r="BA490" s="1">
        <v>29043</v>
      </c>
    </row>
    <row r="491" spans="1:53" x14ac:dyDescent="0.3">
      <c r="A491" s="1" t="s">
        <v>15293</v>
      </c>
      <c r="B491" s="1">
        <v>2007</v>
      </c>
      <c r="C491" s="1" t="s">
        <v>276</v>
      </c>
      <c r="D491" s="1" t="s">
        <v>55</v>
      </c>
      <c r="E491" s="1" t="s">
        <v>55</v>
      </c>
      <c r="F491" s="1" t="s">
        <v>192</v>
      </c>
      <c r="G491" s="1">
        <v>6055</v>
      </c>
      <c r="H491" s="1">
        <v>77.625</v>
      </c>
      <c r="I491" s="1">
        <v>279</v>
      </c>
      <c r="J491" s="1">
        <v>978</v>
      </c>
      <c r="K491" s="1">
        <v>9.875</v>
      </c>
      <c r="L491" s="1">
        <v>3418</v>
      </c>
      <c r="M491" s="1">
        <v>34.125</v>
      </c>
      <c r="P491" s="1">
        <v>20</v>
      </c>
      <c r="Q491" s="3">
        <v>1.73</v>
      </c>
      <c r="R491" s="3">
        <v>2.9</v>
      </c>
      <c r="S491" s="3">
        <v>5.04</v>
      </c>
      <c r="T491" s="1">
        <v>2.14</v>
      </c>
      <c r="U491" s="1">
        <v>3300</v>
      </c>
      <c r="V491" s="1">
        <v>33</v>
      </c>
      <c r="W491" s="1">
        <v>904</v>
      </c>
      <c r="X491" s="1">
        <v>112</v>
      </c>
      <c r="Y491" s="3">
        <v>7.5</v>
      </c>
      <c r="Z491" s="3">
        <v>4.54</v>
      </c>
      <c r="AB491" s="1" t="s">
        <v>3240</v>
      </c>
      <c r="AC491" s="1" t="s">
        <v>3301</v>
      </c>
      <c r="AD491" s="1" t="s">
        <v>121</v>
      </c>
      <c r="AE491" s="1">
        <v>138</v>
      </c>
      <c r="AF491" s="1">
        <v>5</v>
      </c>
      <c r="AG491" s="1">
        <v>3</v>
      </c>
      <c r="AH491" s="1" t="s">
        <v>15294</v>
      </c>
      <c r="AI491" s="1">
        <v>2007</v>
      </c>
      <c r="AK491" s="1">
        <v>32331</v>
      </c>
      <c r="AO491" s="1" t="s">
        <v>15295</v>
      </c>
      <c r="AP491" s="1" t="s">
        <v>15295</v>
      </c>
      <c r="AQ491" s="1">
        <v>32331</v>
      </c>
      <c r="AR491" s="2"/>
      <c r="AS491" s="1">
        <f t="shared" si="80"/>
        <v>0</v>
      </c>
      <c r="AT491" s="1">
        <f t="shared" si="81"/>
        <v>0</v>
      </c>
      <c r="AU491" s="1">
        <v>0</v>
      </c>
      <c r="AV491" s="1">
        <v>0</v>
      </c>
      <c r="AW491" s="1">
        <f t="shared" si="82"/>
        <v>0</v>
      </c>
      <c r="AX491" s="1">
        <f t="shared" si="83"/>
        <v>0</v>
      </c>
      <c r="AY491" s="1">
        <v>0</v>
      </c>
      <c r="AZ491" s="1">
        <v>0</v>
      </c>
      <c r="BA491" s="1">
        <v>32331</v>
      </c>
    </row>
    <row r="492" spans="1:53" x14ac:dyDescent="0.3">
      <c r="A492" s="1" t="s">
        <v>961</v>
      </c>
      <c r="B492" s="1">
        <v>2023</v>
      </c>
      <c r="C492" s="1" t="s">
        <v>928</v>
      </c>
      <c r="D492" s="1" t="s">
        <v>920</v>
      </c>
      <c r="E492" s="1" t="s">
        <v>920</v>
      </c>
      <c r="F492" s="1" t="s">
        <v>404</v>
      </c>
      <c r="G492" s="1">
        <v>6055</v>
      </c>
      <c r="H492" s="1">
        <v>77.625</v>
      </c>
      <c r="I492" s="1">
        <v>306</v>
      </c>
      <c r="K492" s="1">
        <v>9.25</v>
      </c>
      <c r="M492" s="1">
        <v>33.625</v>
      </c>
      <c r="O492" s="1">
        <v>79.125</v>
      </c>
      <c r="Q492" s="3">
        <v>1.78</v>
      </c>
      <c r="S492" s="3">
        <v>5.0999999999999996</v>
      </c>
      <c r="V492" s="1">
        <v>31.5</v>
      </c>
      <c r="X492" s="1">
        <v>113</v>
      </c>
      <c r="AC492" s="1" t="s">
        <v>668</v>
      </c>
      <c r="AD492" s="1" t="s">
        <v>668</v>
      </c>
      <c r="AE492" s="1">
        <v>186</v>
      </c>
      <c r="AF492" s="1">
        <v>6</v>
      </c>
      <c r="AG492" s="1">
        <v>3</v>
      </c>
      <c r="AH492" s="1" t="s">
        <v>962</v>
      </c>
      <c r="AI492" s="1">
        <v>2023</v>
      </c>
      <c r="AM492" s="1">
        <v>10</v>
      </c>
      <c r="AN492" s="1" t="s">
        <v>963</v>
      </c>
    </row>
    <row r="493" spans="1:53" x14ac:dyDescent="0.3">
      <c r="A493" s="1" t="s">
        <v>19488</v>
      </c>
      <c r="B493" s="1">
        <v>2003</v>
      </c>
      <c r="C493" s="1" t="s">
        <v>928</v>
      </c>
      <c r="D493" s="6" t="s">
        <v>920</v>
      </c>
      <c r="E493" s="1" t="s">
        <v>920</v>
      </c>
      <c r="F493" s="1" t="s">
        <v>2887</v>
      </c>
      <c r="G493" s="1">
        <v>6055</v>
      </c>
      <c r="H493" s="1">
        <v>77.625</v>
      </c>
      <c r="I493" s="1">
        <v>303</v>
      </c>
      <c r="J493" s="1">
        <v>1114</v>
      </c>
      <c r="K493" s="1">
        <v>11.25</v>
      </c>
      <c r="L493" s="1">
        <v>3300</v>
      </c>
      <c r="M493" s="1">
        <v>33</v>
      </c>
      <c r="P493" s="1">
        <v>37</v>
      </c>
      <c r="Q493" s="3">
        <v>1.79</v>
      </c>
      <c r="R493" s="3">
        <v>2.92</v>
      </c>
      <c r="S493" s="3">
        <v>5.0999999999999996</v>
      </c>
      <c r="T493" s="1">
        <v>2.1799999999999899</v>
      </c>
      <c r="U493" s="1">
        <v>3100</v>
      </c>
      <c r="V493" s="1">
        <v>31</v>
      </c>
      <c r="W493" s="1">
        <v>808</v>
      </c>
      <c r="X493" s="1">
        <v>104</v>
      </c>
      <c r="Y493" s="3">
        <v>7.72</v>
      </c>
      <c r="Z493" s="3">
        <v>4.54</v>
      </c>
      <c r="AB493" s="1" t="s">
        <v>9424</v>
      </c>
      <c r="AC493" s="1" t="s">
        <v>139</v>
      </c>
      <c r="AD493" s="1" t="s">
        <v>139</v>
      </c>
      <c r="AE493" s="1">
        <v>73</v>
      </c>
      <c r="AF493" s="1">
        <v>3</v>
      </c>
      <c r="AG493" s="1">
        <v>2</v>
      </c>
      <c r="AH493" s="1" t="s">
        <v>19489</v>
      </c>
      <c r="AI493" s="1">
        <v>2003</v>
      </c>
      <c r="AK493" s="1">
        <v>28109</v>
      </c>
      <c r="AO493" s="1" t="s">
        <v>19490</v>
      </c>
      <c r="AP493" s="1" t="s">
        <v>19490</v>
      </c>
      <c r="AQ493" s="1">
        <v>28109</v>
      </c>
      <c r="AR493" s="2"/>
      <c r="AS493" s="1">
        <f t="shared" ref="AS493:AS508" si="84">IF(AT493&gt;0,1,0)</f>
        <v>0</v>
      </c>
      <c r="AT493" s="1">
        <f t="shared" ref="AT493:AT508" si="85">AU493+AV493</f>
        <v>0</v>
      </c>
      <c r="AU493" s="1">
        <v>0</v>
      </c>
      <c r="AV493" s="1">
        <v>0</v>
      </c>
      <c r="AW493" s="1">
        <f t="shared" ref="AW493:AW508" si="86">IF(AX493&gt;0,1,0)</f>
        <v>0</v>
      </c>
      <c r="AX493" s="1">
        <f t="shared" ref="AX493:AX508" si="87">SUM(AY493+AZ493)</f>
        <v>0</v>
      </c>
      <c r="AY493" s="1">
        <v>0</v>
      </c>
      <c r="AZ493" s="1">
        <v>0</v>
      </c>
      <c r="BA493" s="1">
        <v>28109</v>
      </c>
    </row>
    <row r="494" spans="1:53" x14ac:dyDescent="0.3">
      <c r="A494" s="1" t="s">
        <v>7938</v>
      </c>
      <c r="B494" s="1">
        <v>2015</v>
      </c>
      <c r="C494" s="1" t="s">
        <v>643</v>
      </c>
      <c r="D494" s="1" t="s">
        <v>643</v>
      </c>
      <c r="E494" s="1" t="s">
        <v>643</v>
      </c>
      <c r="F494" s="1" t="s">
        <v>400</v>
      </c>
      <c r="G494" s="1">
        <v>6055</v>
      </c>
      <c r="H494" s="1">
        <v>77.625</v>
      </c>
      <c r="I494" s="1">
        <v>229</v>
      </c>
      <c r="J494" s="1">
        <v>900</v>
      </c>
      <c r="K494" s="1">
        <v>9</v>
      </c>
      <c r="L494" s="1">
        <v>3348</v>
      </c>
      <c r="M494" s="1">
        <v>33.5</v>
      </c>
      <c r="N494" s="1">
        <v>8048</v>
      </c>
      <c r="O494" s="1">
        <v>80.5</v>
      </c>
      <c r="Q494" s="3">
        <v>1.87</v>
      </c>
      <c r="R494" s="3">
        <v>3.03</v>
      </c>
      <c r="S494" s="3">
        <v>5.14</v>
      </c>
      <c r="T494" s="1">
        <v>2.11</v>
      </c>
      <c r="U494" s="1">
        <v>3100</v>
      </c>
      <c r="V494" s="1">
        <v>31</v>
      </c>
      <c r="W494" s="1">
        <v>809</v>
      </c>
      <c r="X494" s="1">
        <v>105</v>
      </c>
      <c r="Y494" s="3">
        <v>7.29</v>
      </c>
      <c r="Z494" s="3">
        <v>4.3899999999999997</v>
      </c>
      <c r="AB494" s="1" t="s">
        <v>3293</v>
      </c>
      <c r="AC494" s="1" t="s">
        <v>7565</v>
      </c>
      <c r="AD494" s="1" t="s">
        <v>188</v>
      </c>
      <c r="AE494" s="1">
        <v>89</v>
      </c>
      <c r="AF494" s="1">
        <v>3</v>
      </c>
      <c r="AG494" s="1">
        <v>2</v>
      </c>
      <c r="AH494" s="1" t="s">
        <v>7939</v>
      </c>
      <c r="AI494" s="1">
        <v>2015</v>
      </c>
      <c r="AJ494" s="1">
        <v>2018</v>
      </c>
      <c r="AK494" s="1">
        <v>42432</v>
      </c>
      <c r="AO494" s="1" t="s">
        <v>7940</v>
      </c>
      <c r="AP494" s="1" t="s">
        <v>7940</v>
      </c>
      <c r="AQ494" s="1">
        <v>42432</v>
      </c>
      <c r="AR494" s="2"/>
      <c r="AS494" s="1">
        <f t="shared" si="84"/>
        <v>0</v>
      </c>
      <c r="AT494" s="1">
        <f t="shared" si="85"/>
        <v>0</v>
      </c>
      <c r="AU494" s="1">
        <v>0</v>
      </c>
      <c r="AV494" s="1">
        <v>0</v>
      </c>
      <c r="AW494" s="1">
        <f t="shared" si="86"/>
        <v>0</v>
      </c>
      <c r="AX494" s="1">
        <f t="shared" si="87"/>
        <v>0</v>
      </c>
      <c r="AY494" s="1">
        <v>0</v>
      </c>
      <c r="AZ494" s="1">
        <v>0</v>
      </c>
      <c r="BA494" s="1">
        <v>42432</v>
      </c>
    </row>
    <row r="495" spans="1:53" x14ac:dyDescent="0.3">
      <c r="A495" s="1" t="s">
        <v>14529</v>
      </c>
      <c r="B495" s="1">
        <v>2008</v>
      </c>
      <c r="C495" s="1" t="s">
        <v>928</v>
      </c>
      <c r="D495" s="1" t="s">
        <v>920</v>
      </c>
      <c r="E495" s="1" t="s">
        <v>920</v>
      </c>
      <c r="F495" s="1" t="s">
        <v>446</v>
      </c>
      <c r="G495" s="1">
        <v>6055</v>
      </c>
      <c r="H495" s="1">
        <v>77.625</v>
      </c>
      <c r="I495" s="1">
        <v>309</v>
      </c>
      <c r="J495" s="1">
        <v>1048</v>
      </c>
      <c r="K495" s="1">
        <v>10.5</v>
      </c>
      <c r="L495" s="1">
        <v>3548</v>
      </c>
      <c r="M495" s="1">
        <v>35.5</v>
      </c>
      <c r="P495" s="1">
        <v>23</v>
      </c>
      <c r="Q495" s="3">
        <v>1.77</v>
      </c>
      <c r="R495" s="3">
        <v>2.97</v>
      </c>
      <c r="S495" s="3">
        <v>5.17</v>
      </c>
      <c r="T495" s="1">
        <v>2.19999999999999</v>
      </c>
      <c r="U495" s="1">
        <v>2600</v>
      </c>
      <c r="V495" s="1">
        <v>26</v>
      </c>
      <c r="W495" s="1">
        <v>903</v>
      </c>
      <c r="X495" s="1">
        <v>111</v>
      </c>
      <c r="Y495" s="3">
        <v>7.97</v>
      </c>
      <c r="Z495" s="3">
        <v>4.78</v>
      </c>
      <c r="AB495" s="1" t="s">
        <v>2252</v>
      </c>
      <c r="AC495" s="1" t="s">
        <v>77</v>
      </c>
      <c r="AD495" s="1" t="s">
        <v>77</v>
      </c>
      <c r="AE495" s="1">
        <v>15</v>
      </c>
      <c r="AF495" s="1">
        <v>1</v>
      </c>
      <c r="AG495" s="1">
        <v>1</v>
      </c>
      <c r="AH495" s="1" t="s">
        <v>14530</v>
      </c>
      <c r="AI495" s="1">
        <v>2008</v>
      </c>
      <c r="AK495" s="1">
        <v>33096</v>
      </c>
      <c r="AO495" s="1" t="s">
        <v>14531</v>
      </c>
      <c r="AP495" s="1" t="s">
        <v>14531</v>
      </c>
      <c r="AQ495" s="1">
        <v>33096</v>
      </c>
      <c r="AR495" s="2"/>
      <c r="AS495" s="1">
        <f t="shared" si="84"/>
        <v>1</v>
      </c>
      <c r="AT495" s="1">
        <f t="shared" si="85"/>
        <v>2</v>
      </c>
      <c r="AU495" s="1">
        <v>1</v>
      </c>
      <c r="AV495" s="1">
        <v>1</v>
      </c>
      <c r="AW495" s="1">
        <f t="shared" si="86"/>
        <v>0</v>
      </c>
      <c r="AX495" s="1">
        <f t="shared" si="87"/>
        <v>0</v>
      </c>
      <c r="AY495" s="1">
        <v>0</v>
      </c>
      <c r="AZ495" s="1">
        <v>0</v>
      </c>
      <c r="BA495" s="1">
        <v>33096</v>
      </c>
    </row>
    <row r="496" spans="1:53" x14ac:dyDescent="0.3">
      <c r="A496" s="1" t="s">
        <v>10723</v>
      </c>
      <c r="B496" s="1">
        <v>2012</v>
      </c>
      <c r="C496" s="1" t="s">
        <v>932</v>
      </c>
      <c r="D496" s="1" t="s">
        <v>920</v>
      </c>
      <c r="E496" s="1" t="s">
        <v>920</v>
      </c>
      <c r="F496" s="1" t="s">
        <v>269</v>
      </c>
      <c r="G496" s="1">
        <v>6055</v>
      </c>
      <c r="H496" s="1">
        <v>77.625</v>
      </c>
      <c r="I496" s="1">
        <v>314</v>
      </c>
      <c r="J496" s="1">
        <v>1100</v>
      </c>
      <c r="K496" s="1">
        <v>11</v>
      </c>
      <c r="L496" s="1">
        <v>3400</v>
      </c>
      <c r="M496" s="1">
        <v>34</v>
      </c>
      <c r="N496" s="1">
        <v>8200</v>
      </c>
      <c r="O496" s="1">
        <v>82</v>
      </c>
      <c r="P496" s="1">
        <v>30</v>
      </c>
      <c r="Q496" s="3">
        <v>1.85</v>
      </c>
      <c r="R496" s="3">
        <v>3.03</v>
      </c>
      <c r="S496" s="3">
        <v>5.21</v>
      </c>
      <c r="T496" s="1">
        <v>2.1800000000000002</v>
      </c>
      <c r="U496" s="1">
        <v>2700</v>
      </c>
      <c r="V496" s="1">
        <v>27</v>
      </c>
      <c r="W496" s="1">
        <v>807</v>
      </c>
      <c r="X496" s="1">
        <v>103</v>
      </c>
      <c r="Y496" s="3">
        <v>7.43</v>
      </c>
      <c r="Z496" s="3">
        <v>4.78</v>
      </c>
      <c r="AB496" s="1" t="s">
        <v>3244</v>
      </c>
      <c r="AC496" s="1" t="s">
        <v>405</v>
      </c>
      <c r="AD496" s="1" t="s">
        <v>405</v>
      </c>
      <c r="AE496" s="1">
        <v>131</v>
      </c>
      <c r="AF496" s="1">
        <v>4</v>
      </c>
      <c r="AG496" s="1">
        <v>3</v>
      </c>
      <c r="AH496" s="1" t="s">
        <v>10724</v>
      </c>
      <c r="AI496" s="1">
        <v>2012</v>
      </c>
      <c r="AK496" s="1">
        <v>38661</v>
      </c>
      <c r="AO496" s="1" t="s">
        <v>10725</v>
      </c>
      <c r="AP496" s="1" t="s">
        <v>10725</v>
      </c>
      <c r="AQ496" s="1">
        <v>38661</v>
      </c>
      <c r="AR496" s="2"/>
      <c r="AS496" s="1">
        <f t="shared" si="84"/>
        <v>0</v>
      </c>
      <c r="AT496" s="1">
        <f t="shared" si="85"/>
        <v>0</v>
      </c>
      <c r="AU496" s="1">
        <v>0</v>
      </c>
      <c r="AV496" s="1">
        <v>0</v>
      </c>
      <c r="AW496" s="1">
        <f t="shared" si="86"/>
        <v>0</v>
      </c>
      <c r="AX496" s="1">
        <f t="shared" si="87"/>
        <v>0</v>
      </c>
      <c r="AY496" s="1">
        <v>0</v>
      </c>
      <c r="AZ496" s="1">
        <v>0</v>
      </c>
      <c r="BA496" s="1">
        <v>38661</v>
      </c>
    </row>
    <row r="497" spans="1:53" x14ac:dyDescent="0.3">
      <c r="A497" s="1" t="s">
        <v>5765</v>
      </c>
      <c r="B497" s="1">
        <v>2017</v>
      </c>
      <c r="C497" s="1" t="s">
        <v>928</v>
      </c>
      <c r="D497" s="6" t="s">
        <v>920</v>
      </c>
      <c r="E497" s="1" t="s">
        <v>920</v>
      </c>
      <c r="F497" s="1" t="s">
        <v>95</v>
      </c>
      <c r="G497" s="1">
        <v>6055</v>
      </c>
      <c r="H497" s="1">
        <v>77.625</v>
      </c>
      <c r="I497" s="1">
        <v>304</v>
      </c>
      <c r="J497" s="1">
        <v>1138</v>
      </c>
      <c r="K497" s="1">
        <v>11.38</v>
      </c>
      <c r="L497" s="1">
        <v>3378</v>
      </c>
      <c r="M497" s="1">
        <v>33.880000000000003</v>
      </c>
      <c r="N497" s="1">
        <v>8048</v>
      </c>
      <c r="O497" s="1">
        <v>80.5</v>
      </c>
      <c r="P497" s="1">
        <v>23</v>
      </c>
      <c r="Q497" s="3">
        <v>1.83</v>
      </c>
      <c r="S497" s="3">
        <v>5.23</v>
      </c>
      <c r="U497" s="1">
        <v>2912</v>
      </c>
      <c r="V497" s="1">
        <v>29.5</v>
      </c>
      <c r="W497" s="1">
        <v>800</v>
      </c>
      <c r="X497" s="1">
        <v>96</v>
      </c>
      <c r="Y497" s="3">
        <v>8.02</v>
      </c>
      <c r="Z497" s="3">
        <v>4.9400000000000004</v>
      </c>
      <c r="AB497" s="1" t="s">
        <v>2252</v>
      </c>
      <c r="AC497" s="1" t="s">
        <v>405</v>
      </c>
      <c r="AD497" s="1" t="s">
        <v>405</v>
      </c>
      <c r="AE497" s="1">
        <v>200</v>
      </c>
      <c r="AF497" s="1">
        <v>6</v>
      </c>
      <c r="AG497" s="1">
        <v>3</v>
      </c>
      <c r="AH497" s="1" t="s">
        <v>5766</v>
      </c>
      <c r="AI497" s="1">
        <v>2017</v>
      </c>
      <c r="AJ497" s="1">
        <v>2018</v>
      </c>
      <c r="AK497" s="1">
        <v>45013</v>
      </c>
      <c r="AO497" s="1" t="s">
        <v>5767</v>
      </c>
      <c r="AP497" s="1" t="s">
        <v>5767</v>
      </c>
      <c r="AQ497" s="1">
        <v>45013</v>
      </c>
      <c r="AR497" s="2"/>
      <c r="AS497" s="1">
        <f t="shared" si="84"/>
        <v>0</v>
      </c>
      <c r="AT497" s="1">
        <f t="shared" si="85"/>
        <v>0</v>
      </c>
      <c r="AU497" s="1">
        <v>0</v>
      </c>
      <c r="AV497" s="1">
        <v>0</v>
      </c>
      <c r="AW497" s="1">
        <f t="shared" si="86"/>
        <v>0</v>
      </c>
      <c r="AX497" s="1">
        <f t="shared" si="87"/>
        <v>0</v>
      </c>
      <c r="AY497" s="1">
        <v>0</v>
      </c>
      <c r="AZ497" s="1">
        <v>0</v>
      </c>
      <c r="BA497" s="1">
        <v>45013</v>
      </c>
    </row>
    <row r="498" spans="1:53" x14ac:dyDescent="0.3">
      <c r="A498" s="1" t="s">
        <v>6865</v>
      </c>
      <c r="B498" s="1">
        <v>2016</v>
      </c>
      <c r="C498" s="1" t="s">
        <v>928</v>
      </c>
      <c r="D498" s="6" t="s">
        <v>920</v>
      </c>
      <c r="E498" s="1" t="s">
        <v>920</v>
      </c>
      <c r="F498" s="1" t="s">
        <v>115</v>
      </c>
      <c r="G498" s="1">
        <v>6055</v>
      </c>
      <c r="H498" s="1">
        <v>77.625</v>
      </c>
      <c r="I498" s="1">
        <v>305</v>
      </c>
      <c r="J498" s="1">
        <v>958</v>
      </c>
      <c r="K498" s="1">
        <v>9.625</v>
      </c>
      <c r="L498" s="1">
        <v>3428</v>
      </c>
      <c r="M498" s="1">
        <v>34.25</v>
      </c>
      <c r="N498" s="1">
        <v>8248</v>
      </c>
      <c r="O498" s="1">
        <v>82.5</v>
      </c>
      <c r="P498" s="1">
        <v>23</v>
      </c>
      <c r="Q498" s="3">
        <v>1.92</v>
      </c>
      <c r="S498" s="3">
        <v>5.23</v>
      </c>
      <c r="U498" s="1">
        <v>2312</v>
      </c>
      <c r="V498" s="1">
        <v>23.5</v>
      </c>
      <c r="W498" s="1">
        <v>804</v>
      </c>
      <c r="X498" s="1">
        <v>100</v>
      </c>
      <c r="Y498" s="3">
        <v>8.19</v>
      </c>
      <c r="Z498" s="3">
        <v>4.8899999999999997</v>
      </c>
      <c r="AB498" s="1" t="s">
        <v>3244</v>
      </c>
      <c r="AC498" s="1" t="s">
        <v>57</v>
      </c>
      <c r="AD498" s="1" t="s">
        <v>57</v>
      </c>
      <c r="AE498" s="1">
        <v>123</v>
      </c>
      <c r="AF498" s="1">
        <v>4</v>
      </c>
      <c r="AG498" s="1">
        <v>3</v>
      </c>
      <c r="AH498" s="1" t="s">
        <v>6866</v>
      </c>
      <c r="AI498" s="1">
        <v>2016</v>
      </c>
      <c r="AJ498" s="1">
        <v>2019</v>
      </c>
      <c r="AK498" s="1">
        <v>43412</v>
      </c>
      <c r="AO498" s="1" t="s">
        <v>6867</v>
      </c>
      <c r="AP498" s="1" t="s">
        <v>6867</v>
      </c>
      <c r="AQ498" s="1">
        <v>43412</v>
      </c>
      <c r="AR498" s="2"/>
      <c r="AS498" s="1">
        <f t="shared" si="84"/>
        <v>0</v>
      </c>
      <c r="AT498" s="1">
        <f t="shared" si="85"/>
        <v>0</v>
      </c>
      <c r="AU498" s="1">
        <v>0</v>
      </c>
      <c r="AV498" s="1">
        <v>0</v>
      </c>
      <c r="AW498" s="1">
        <f t="shared" si="86"/>
        <v>0</v>
      </c>
      <c r="AX498" s="1">
        <f t="shared" si="87"/>
        <v>0</v>
      </c>
      <c r="AY498" s="1">
        <v>0</v>
      </c>
      <c r="AZ498" s="1">
        <v>0</v>
      </c>
      <c r="BA498" s="1">
        <v>43412</v>
      </c>
    </row>
    <row r="499" spans="1:53" x14ac:dyDescent="0.3">
      <c r="A499" s="1" t="s">
        <v>4946</v>
      </c>
      <c r="B499" s="1">
        <v>2018</v>
      </c>
      <c r="C499" s="1" t="s">
        <v>928</v>
      </c>
      <c r="D499" s="6" t="s">
        <v>920</v>
      </c>
      <c r="E499" s="1" t="s">
        <v>920</v>
      </c>
      <c r="F499" s="1" t="s">
        <v>341</v>
      </c>
      <c r="G499" s="1">
        <v>6055</v>
      </c>
      <c r="H499" s="1">
        <v>77.625</v>
      </c>
      <c r="I499" s="1">
        <v>306</v>
      </c>
      <c r="J499" s="1">
        <v>978</v>
      </c>
      <c r="K499" s="1">
        <v>9.875</v>
      </c>
      <c r="L499" s="1">
        <v>3528</v>
      </c>
      <c r="M499" s="1">
        <v>35.25</v>
      </c>
      <c r="N499" s="1">
        <v>8328</v>
      </c>
      <c r="O499" s="1">
        <v>83.25</v>
      </c>
      <c r="Q499" s="3">
        <v>1.84</v>
      </c>
      <c r="S499" s="3">
        <v>5.26</v>
      </c>
      <c r="U499" s="1">
        <v>3112</v>
      </c>
      <c r="V499" s="1">
        <v>31.5</v>
      </c>
      <c r="W499" s="1">
        <v>900</v>
      </c>
      <c r="X499" s="1">
        <v>108</v>
      </c>
      <c r="Y499" s="3">
        <v>7.8</v>
      </c>
      <c r="Z499" s="3">
        <v>4.83</v>
      </c>
      <c r="AB499" s="1" t="s">
        <v>2252</v>
      </c>
      <c r="AC499" s="1" t="s">
        <v>211</v>
      </c>
      <c r="AD499" s="1" t="s">
        <v>211</v>
      </c>
      <c r="AE499" s="1">
        <v>129</v>
      </c>
      <c r="AF499" s="1">
        <v>4</v>
      </c>
      <c r="AG499" s="1">
        <v>3</v>
      </c>
      <c r="AL499" s="1" t="s">
        <v>4947</v>
      </c>
      <c r="AO499" s="1" t="s">
        <v>4948</v>
      </c>
      <c r="AR499" s="2"/>
      <c r="AS499" s="1">
        <f t="shared" si="84"/>
        <v>0</v>
      </c>
      <c r="AT499" s="1">
        <f t="shared" si="85"/>
        <v>0</v>
      </c>
      <c r="AU499" s="1">
        <v>0</v>
      </c>
      <c r="AV499" s="1">
        <v>0</v>
      </c>
      <c r="AW499" s="1">
        <f t="shared" si="86"/>
        <v>0</v>
      </c>
      <c r="AX499" s="1">
        <f t="shared" si="87"/>
        <v>0</v>
      </c>
      <c r="AY499" s="1">
        <v>0</v>
      </c>
      <c r="AZ499" s="1">
        <v>0</v>
      </c>
    </row>
    <row r="500" spans="1:53" x14ac:dyDescent="0.3">
      <c r="A500" s="1" t="s">
        <v>6930</v>
      </c>
      <c r="B500" s="1">
        <v>2016</v>
      </c>
      <c r="C500" s="1" t="s">
        <v>932</v>
      </c>
      <c r="D500" s="6" t="s">
        <v>920</v>
      </c>
      <c r="E500" s="1" t="s">
        <v>920</v>
      </c>
      <c r="F500" s="1" t="s">
        <v>90</v>
      </c>
      <c r="G500" s="1">
        <v>6055</v>
      </c>
      <c r="H500" s="1">
        <v>77.625</v>
      </c>
      <c r="I500" s="1">
        <v>315</v>
      </c>
      <c r="J500" s="1">
        <v>948</v>
      </c>
      <c r="K500" s="1">
        <v>9.5</v>
      </c>
      <c r="L500" s="1">
        <v>3368</v>
      </c>
      <c r="M500" s="1">
        <v>33.75</v>
      </c>
      <c r="N500" s="1">
        <v>7968</v>
      </c>
      <c r="O500" s="1">
        <v>79.75</v>
      </c>
      <c r="P500" s="1">
        <v>30</v>
      </c>
      <c r="Q500" s="3">
        <v>1.85</v>
      </c>
      <c r="S500" s="3">
        <v>5.27</v>
      </c>
      <c r="U500" s="1">
        <v>2700</v>
      </c>
      <c r="V500" s="1">
        <v>27</v>
      </c>
      <c r="W500" s="1">
        <v>804</v>
      </c>
      <c r="X500" s="1">
        <v>100</v>
      </c>
      <c r="Y500" s="3">
        <v>7.88</v>
      </c>
      <c r="Z500" s="3">
        <v>4.66</v>
      </c>
      <c r="AB500" s="1" t="s">
        <v>3256</v>
      </c>
      <c r="AC500" s="1" t="s">
        <v>91</v>
      </c>
      <c r="AD500" s="1" t="s">
        <v>91</v>
      </c>
      <c r="AE500" s="1">
        <v>168</v>
      </c>
      <c r="AF500" s="1">
        <v>5</v>
      </c>
      <c r="AG500" s="1">
        <v>3</v>
      </c>
      <c r="AH500" s="1" t="s">
        <v>6931</v>
      </c>
      <c r="AI500" s="1">
        <v>2016</v>
      </c>
      <c r="AJ500" s="1">
        <v>2019</v>
      </c>
      <c r="AK500" s="1">
        <v>43457</v>
      </c>
      <c r="AO500" s="1" t="s">
        <v>6932</v>
      </c>
      <c r="AP500" s="1" t="s">
        <v>6932</v>
      </c>
      <c r="AQ500" s="1">
        <v>43457</v>
      </c>
      <c r="AR500" s="2"/>
      <c r="AS500" s="1">
        <f t="shared" si="84"/>
        <v>0</v>
      </c>
      <c r="AT500" s="1">
        <f t="shared" si="85"/>
        <v>0</v>
      </c>
      <c r="AU500" s="1">
        <v>0</v>
      </c>
      <c r="AV500" s="1">
        <v>0</v>
      </c>
      <c r="AW500" s="1">
        <f t="shared" si="86"/>
        <v>0</v>
      </c>
      <c r="AX500" s="1">
        <f t="shared" si="87"/>
        <v>0</v>
      </c>
      <c r="AY500" s="1">
        <v>0</v>
      </c>
      <c r="AZ500" s="1">
        <v>0</v>
      </c>
      <c r="BA500" s="1">
        <v>43457</v>
      </c>
    </row>
    <row r="501" spans="1:53" x14ac:dyDescent="0.3">
      <c r="A501" s="1" t="s">
        <v>7777</v>
      </c>
      <c r="B501" s="1">
        <v>2015</v>
      </c>
      <c r="C501" s="1" t="s">
        <v>928</v>
      </c>
      <c r="D501" s="1" t="s">
        <v>920</v>
      </c>
      <c r="E501" s="1" t="s">
        <v>920</v>
      </c>
      <c r="F501" s="1" t="s">
        <v>100</v>
      </c>
      <c r="G501" s="1">
        <v>6055</v>
      </c>
      <c r="H501" s="1">
        <v>77.625</v>
      </c>
      <c r="I501" s="1">
        <v>338</v>
      </c>
      <c r="J501" s="1">
        <v>1058</v>
      </c>
      <c r="K501" s="1">
        <v>10.625</v>
      </c>
      <c r="L501" s="1">
        <v>3438</v>
      </c>
      <c r="M501" s="1">
        <v>34.375</v>
      </c>
      <c r="N501" s="1">
        <v>8300</v>
      </c>
      <c r="O501" s="1">
        <v>83</v>
      </c>
      <c r="P501" s="1">
        <v>26</v>
      </c>
      <c r="Q501" s="3">
        <v>1.82</v>
      </c>
      <c r="R501" s="3">
        <v>3.04</v>
      </c>
      <c r="S501" s="3">
        <v>5.27</v>
      </c>
      <c r="T501" s="1">
        <v>2.2299999999999902</v>
      </c>
      <c r="U501" s="1">
        <v>3200</v>
      </c>
      <c r="V501" s="1">
        <v>32</v>
      </c>
      <c r="W501" s="1">
        <v>901</v>
      </c>
      <c r="X501" s="1">
        <v>109</v>
      </c>
      <c r="Y501" s="3">
        <v>7.95</v>
      </c>
      <c r="Z501" s="3">
        <v>4.79</v>
      </c>
      <c r="AB501" s="1" t="s">
        <v>3240</v>
      </c>
      <c r="AC501" s="1" t="s">
        <v>96</v>
      </c>
      <c r="AD501" s="1" t="s">
        <v>96</v>
      </c>
      <c r="AE501" s="1">
        <v>34</v>
      </c>
      <c r="AF501" s="1">
        <v>2</v>
      </c>
      <c r="AG501" s="1">
        <v>2</v>
      </c>
      <c r="AH501" s="1" t="s">
        <v>7778</v>
      </c>
      <c r="AI501" s="1">
        <v>2015</v>
      </c>
      <c r="AJ501" s="1">
        <v>2018</v>
      </c>
      <c r="AK501" s="1">
        <v>42377</v>
      </c>
      <c r="AO501" s="1" t="s">
        <v>7779</v>
      </c>
      <c r="AP501" s="1" t="s">
        <v>7779</v>
      </c>
      <c r="AQ501" s="1">
        <v>42377</v>
      </c>
      <c r="AR501" s="2"/>
      <c r="AS501" s="1">
        <f t="shared" si="84"/>
        <v>0</v>
      </c>
      <c r="AT501" s="1">
        <f t="shared" si="85"/>
        <v>0</v>
      </c>
      <c r="AU501" s="1">
        <v>0</v>
      </c>
      <c r="AV501" s="1">
        <v>0</v>
      </c>
      <c r="AW501" s="1">
        <f t="shared" si="86"/>
        <v>0</v>
      </c>
      <c r="AX501" s="1">
        <f t="shared" si="87"/>
        <v>0</v>
      </c>
      <c r="AY501" s="1">
        <v>0</v>
      </c>
      <c r="AZ501" s="1">
        <v>0</v>
      </c>
      <c r="BA501" s="1">
        <v>42377</v>
      </c>
    </row>
    <row r="502" spans="1:53" x14ac:dyDescent="0.3">
      <c r="A502" s="1" t="s">
        <v>4880</v>
      </c>
      <c r="B502" s="1">
        <v>2018</v>
      </c>
      <c r="C502" s="1" t="s">
        <v>928</v>
      </c>
      <c r="D502" s="6" t="s">
        <v>920</v>
      </c>
      <c r="E502" s="1" t="s">
        <v>920</v>
      </c>
      <c r="F502" s="1" t="s">
        <v>496</v>
      </c>
      <c r="G502" s="1">
        <v>6055</v>
      </c>
      <c r="H502" s="1">
        <v>77.625</v>
      </c>
      <c r="I502" s="1">
        <v>311</v>
      </c>
      <c r="J502" s="1">
        <v>968</v>
      </c>
      <c r="K502" s="1">
        <v>9.75</v>
      </c>
      <c r="L502" s="1">
        <v>3248</v>
      </c>
      <c r="M502" s="1">
        <v>32.5</v>
      </c>
      <c r="N502" s="1">
        <v>7858</v>
      </c>
      <c r="O502" s="1">
        <v>78.625</v>
      </c>
      <c r="P502" s="1">
        <v>26</v>
      </c>
      <c r="Q502" s="3">
        <v>1.83</v>
      </c>
      <c r="S502" s="3">
        <v>5.35</v>
      </c>
      <c r="U502" s="1">
        <v>2312</v>
      </c>
      <c r="V502" s="1">
        <v>23.5</v>
      </c>
      <c r="W502" s="1">
        <v>801</v>
      </c>
      <c r="X502" s="1">
        <v>97</v>
      </c>
      <c r="Y502" s="3">
        <v>7.72</v>
      </c>
      <c r="Z502" s="3">
        <v>4.82</v>
      </c>
      <c r="AB502" s="1" t="s">
        <v>2252</v>
      </c>
      <c r="AC502" s="1" t="s">
        <v>72</v>
      </c>
      <c r="AD502" s="1" t="s">
        <v>72</v>
      </c>
      <c r="AG502" s="1">
        <v>4</v>
      </c>
      <c r="AL502" s="1" t="s">
        <v>4881</v>
      </c>
      <c r="AO502" s="1" t="s">
        <v>4882</v>
      </c>
      <c r="AR502" s="2"/>
      <c r="AS502" s="1">
        <f t="shared" si="84"/>
        <v>0</v>
      </c>
      <c r="AT502" s="1">
        <f t="shared" si="85"/>
        <v>0</v>
      </c>
      <c r="AU502" s="1">
        <v>0</v>
      </c>
      <c r="AV502" s="1">
        <v>0</v>
      </c>
      <c r="AW502" s="1">
        <f t="shared" si="86"/>
        <v>0</v>
      </c>
      <c r="AX502" s="1">
        <f t="shared" si="87"/>
        <v>0</v>
      </c>
      <c r="AY502" s="1">
        <v>0</v>
      </c>
      <c r="AZ502" s="1">
        <v>0</v>
      </c>
    </row>
    <row r="503" spans="1:53" x14ac:dyDescent="0.3">
      <c r="A503" s="1" t="s">
        <v>8711</v>
      </c>
      <c r="B503" s="1">
        <v>2014</v>
      </c>
      <c r="C503" s="1" t="s">
        <v>919</v>
      </c>
      <c r="D503" s="1" t="s">
        <v>920</v>
      </c>
      <c r="E503" s="1" t="s">
        <v>920</v>
      </c>
      <c r="F503" s="1" t="s">
        <v>496</v>
      </c>
      <c r="G503" s="1">
        <v>6055</v>
      </c>
      <c r="H503" s="1">
        <v>77.625</v>
      </c>
      <c r="I503" s="1">
        <v>311</v>
      </c>
      <c r="J503" s="1">
        <v>1028</v>
      </c>
      <c r="K503" s="1">
        <v>10.25</v>
      </c>
      <c r="L503" s="1">
        <v>3448</v>
      </c>
      <c r="M503" s="1">
        <v>34.5</v>
      </c>
      <c r="N503" s="1">
        <v>8118</v>
      </c>
      <c r="O503" s="1">
        <v>81.125</v>
      </c>
      <c r="P503" s="1">
        <v>30</v>
      </c>
      <c r="Q503" s="3">
        <v>1.88</v>
      </c>
      <c r="R503" s="3">
        <v>3.11</v>
      </c>
      <c r="S503" s="3">
        <v>5.35</v>
      </c>
      <c r="T503" s="1">
        <v>2.23999999999999</v>
      </c>
      <c r="U503" s="1">
        <v>2612</v>
      </c>
      <c r="V503" s="1">
        <v>26.5</v>
      </c>
      <c r="W503" s="1">
        <v>804</v>
      </c>
      <c r="X503" s="1">
        <v>100</v>
      </c>
      <c r="AB503" s="1" t="s">
        <v>2252</v>
      </c>
      <c r="AC503" s="1" t="s">
        <v>211</v>
      </c>
      <c r="AD503" s="1" t="s">
        <v>211</v>
      </c>
      <c r="AE503" s="1">
        <v>93</v>
      </c>
      <c r="AF503" s="1">
        <v>3</v>
      </c>
      <c r="AG503" s="1">
        <v>2</v>
      </c>
      <c r="AH503" s="1" t="s">
        <v>8712</v>
      </c>
      <c r="AI503" s="1">
        <v>2014</v>
      </c>
      <c r="AK503" s="1">
        <v>41322</v>
      </c>
      <c r="AO503" s="1" t="s">
        <v>8713</v>
      </c>
      <c r="AP503" s="1" t="s">
        <v>8713</v>
      </c>
      <c r="AQ503" s="1">
        <v>41322</v>
      </c>
      <c r="AR503" s="2"/>
      <c r="AS503" s="1">
        <f t="shared" si="84"/>
        <v>0</v>
      </c>
      <c r="AT503" s="1">
        <f t="shared" si="85"/>
        <v>0</v>
      </c>
      <c r="AU503" s="1">
        <v>0</v>
      </c>
      <c r="AV503" s="1">
        <v>0</v>
      </c>
      <c r="AW503" s="1">
        <f t="shared" si="86"/>
        <v>0</v>
      </c>
      <c r="AX503" s="1">
        <f t="shared" si="87"/>
        <v>0</v>
      </c>
      <c r="AY503" s="1">
        <v>0</v>
      </c>
      <c r="AZ503" s="1">
        <v>0</v>
      </c>
      <c r="BA503" s="1">
        <v>41322</v>
      </c>
    </row>
    <row r="504" spans="1:53" x14ac:dyDescent="0.3">
      <c r="A504" s="1" t="s">
        <v>18400</v>
      </c>
      <c r="B504" s="1">
        <v>2004</v>
      </c>
      <c r="C504" s="1" t="s">
        <v>932</v>
      </c>
      <c r="D504" s="6" t="s">
        <v>920</v>
      </c>
      <c r="E504" s="1" t="s">
        <v>920</v>
      </c>
      <c r="F504" s="1" t="s">
        <v>782</v>
      </c>
      <c r="G504" s="1">
        <v>6055</v>
      </c>
      <c r="H504" s="1">
        <v>77.625</v>
      </c>
      <c r="I504" s="1">
        <v>319</v>
      </c>
      <c r="J504" s="1">
        <v>918</v>
      </c>
      <c r="K504" s="1">
        <v>9.125</v>
      </c>
      <c r="L504" s="1">
        <v>3258</v>
      </c>
      <c r="M504" s="1">
        <v>32.625</v>
      </c>
      <c r="P504" s="1">
        <v>31</v>
      </c>
      <c r="Q504" s="3">
        <v>1.79</v>
      </c>
      <c r="R504" s="3">
        <v>3.06</v>
      </c>
      <c r="S504" s="3">
        <v>5.37</v>
      </c>
      <c r="T504" s="1">
        <v>2.31</v>
      </c>
      <c r="U504" s="1">
        <v>2800</v>
      </c>
      <c r="V504" s="1">
        <v>28</v>
      </c>
      <c r="W504" s="1">
        <v>809</v>
      </c>
      <c r="X504" s="1">
        <v>105</v>
      </c>
      <c r="Y504" s="3">
        <v>7.97</v>
      </c>
      <c r="Z504" s="3">
        <v>4.66</v>
      </c>
      <c r="AB504" s="1" t="s">
        <v>3394</v>
      </c>
      <c r="AC504" s="1" t="s">
        <v>243</v>
      </c>
      <c r="AD504" s="1" t="s">
        <v>243</v>
      </c>
      <c r="AE504" s="1">
        <v>246</v>
      </c>
      <c r="AF504" s="1">
        <v>7</v>
      </c>
      <c r="AG504" s="1">
        <v>3</v>
      </c>
      <c r="AH504" s="1" t="s">
        <v>18401</v>
      </c>
      <c r="AI504" s="1">
        <v>2004</v>
      </c>
      <c r="AK504" s="1">
        <v>29199</v>
      </c>
      <c r="AO504" s="1" t="s">
        <v>18402</v>
      </c>
      <c r="AP504" s="1" t="s">
        <v>18402</v>
      </c>
      <c r="AQ504" s="1">
        <v>29199</v>
      </c>
      <c r="AR504" s="2"/>
      <c r="AS504" s="1">
        <f t="shared" si="84"/>
        <v>0</v>
      </c>
      <c r="AT504" s="1">
        <f t="shared" si="85"/>
        <v>0</v>
      </c>
      <c r="AU504" s="1">
        <v>0</v>
      </c>
      <c r="AV504" s="1">
        <v>0</v>
      </c>
      <c r="AW504" s="1">
        <f t="shared" si="86"/>
        <v>0</v>
      </c>
      <c r="AX504" s="1">
        <f t="shared" si="87"/>
        <v>0</v>
      </c>
      <c r="AY504" s="1">
        <v>0</v>
      </c>
      <c r="AZ504" s="1">
        <v>0</v>
      </c>
      <c r="BA504" s="1">
        <v>29199</v>
      </c>
    </row>
    <row r="505" spans="1:53" x14ac:dyDescent="0.3">
      <c r="A505" s="1" t="s">
        <v>10860</v>
      </c>
      <c r="B505" s="1">
        <v>2012</v>
      </c>
      <c r="C505" s="1" t="s">
        <v>928</v>
      </c>
      <c r="D505" s="1" t="s">
        <v>920</v>
      </c>
      <c r="E505" s="1" t="s">
        <v>920</v>
      </c>
      <c r="F505" s="1" t="s">
        <v>579</v>
      </c>
      <c r="G505" s="1">
        <v>6055</v>
      </c>
      <c r="H505" s="1">
        <v>77.625</v>
      </c>
      <c r="I505" s="1">
        <v>320</v>
      </c>
      <c r="J505" s="1">
        <v>1078</v>
      </c>
      <c r="K505" s="1">
        <v>10.875</v>
      </c>
      <c r="L505" s="1">
        <v>3500</v>
      </c>
      <c r="M505" s="1">
        <v>35</v>
      </c>
      <c r="N505" s="1">
        <v>8358</v>
      </c>
      <c r="O505" s="1">
        <v>83.625</v>
      </c>
      <c r="P505" s="1">
        <v>28</v>
      </c>
      <c r="Q505" s="3">
        <v>1.84</v>
      </c>
      <c r="R505" s="3">
        <v>3.06</v>
      </c>
      <c r="S505" s="3">
        <v>5.41</v>
      </c>
      <c r="T505" s="1">
        <v>2.35</v>
      </c>
      <c r="U505" s="1">
        <v>2700</v>
      </c>
      <c r="V505" s="1">
        <v>27</v>
      </c>
      <c r="W505" s="1">
        <v>804</v>
      </c>
      <c r="X505" s="1">
        <v>100</v>
      </c>
      <c r="Y505" s="3">
        <v>8.15</v>
      </c>
      <c r="Z505" s="3">
        <v>4.99</v>
      </c>
      <c r="AB505" s="1" t="s">
        <v>2252</v>
      </c>
      <c r="AC505" s="1" t="s">
        <v>391</v>
      </c>
      <c r="AD505" s="1" t="s">
        <v>391</v>
      </c>
      <c r="AE505" s="1">
        <v>144</v>
      </c>
      <c r="AF505" s="1">
        <v>5</v>
      </c>
      <c r="AG505" s="1">
        <v>3</v>
      </c>
      <c r="AH505" s="1" t="s">
        <v>10861</v>
      </c>
      <c r="AI505" s="1">
        <v>2012</v>
      </c>
      <c r="AK505" s="1">
        <v>38674</v>
      </c>
      <c r="AO505" s="1" t="s">
        <v>10862</v>
      </c>
      <c r="AP505" s="1" t="s">
        <v>10862</v>
      </c>
      <c r="AQ505" s="1">
        <v>38674</v>
      </c>
      <c r="AR505" s="2"/>
      <c r="AS505" s="1">
        <f t="shared" si="84"/>
        <v>0</v>
      </c>
      <c r="AT505" s="1">
        <f t="shared" si="85"/>
        <v>0</v>
      </c>
      <c r="AU505" s="1">
        <v>0</v>
      </c>
      <c r="AV505" s="1">
        <v>0</v>
      </c>
      <c r="AW505" s="1">
        <f t="shared" si="86"/>
        <v>0</v>
      </c>
      <c r="AX505" s="1">
        <f t="shared" si="87"/>
        <v>0</v>
      </c>
      <c r="AY505" s="1">
        <v>0</v>
      </c>
      <c r="AZ505" s="1">
        <v>0</v>
      </c>
      <c r="BA505" s="1">
        <v>38674</v>
      </c>
    </row>
    <row r="506" spans="1:53" x14ac:dyDescent="0.3">
      <c r="A506" s="1" t="s">
        <v>8748</v>
      </c>
      <c r="B506" s="1">
        <v>2014</v>
      </c>
      <c r="C506" s="1" t="s">
        <v>932</v>
      </c>
      <c r="D506" s="1" t="s">
        <v>920</v>
      </c>
      <c r="E506" s="1" t="s">
        <v>920</v>
      </c>
      <c r="F506" s="1" t="s">
        <v>458</v>
      </c>
      <c r="G506" s="1">
        <v>6055</v>
      </c>
      <c r="H506" s="1">
        <v>77.625</v>
      </c>
      <c r="I506" s="1">
        <v>315</v>
      </c>
      <c r="J506" s="1">
        <v>948</v>
      </c>
      <c r="K506" s="1">
        <v>9.5</v>
      </c>
      <c r="L506" s="1">
        <v>3400</v>
      </c>
      <c r="M506" s="1">
        <v>34</v>
      </c>
      <c r="N506" s="1">
        <v>8300</v>
      </c>
      <c r="O506" s="1">
        <v>83</v>
      </c>
      <c r="P506" s="1">
        <v>22</v>
      </c>
      <c r="Q506" s="3">
        <v>1.86</v>
      </c>
      <c r="R506" s="3">
        <v>3.13</v>
      </c>
      <c r="S506" s="3">
        <v>5.48</v>
      </c>
      <c r="T506" s="1">
        <v>2.35</v>
      </c>
      <c r="U506" s="1">
        <v>2812</v>
      </c>
      <c r="V506" s="1">
        <v>28.5</v>
      </c>
      <c r="W506" s="1">
        <v>807</v>
      </c>
      <c r="X506" s="1">
        <v>103</v>
      </c>
      <c r="Y506" s="3">
        <v>7.81</v>
      </c>
      <c r="Z506" s="3">
        <v>4.8600000000000003</v>
      </c>
      <c r="AB506" s="1" t="s">
        <v>3293</v>
      </c>
      <c r="AC506" s="1" t="s">
        <v>116</v>
      </c>
      <c r="AD506" s="1" t="s">
        <v>116</v>
      </c>
      <c r="AE506" s="1">
        <v>145</v>
      </c>
      <c r="AF506" s="1">
        <v>5</v>
      </c>
      <c r="AG506" s="1">
        <v>3</v>
      </c>
      <c r="AH506" s="1" t="s">
        <v>8749</v>
      </c>
      <c r="AI506" s="1">
        <v>2014</v>
      </c>
      <c r="AJ506" s="1">
        <v>2017</v>
      </c>
      <c r="AK506" s="1">
        <v>41374</v>
      </c>
      <c r="AO506" s="1" t="s">
        <v>8750</v>
      </c>
      <c r="AP506" s="1" t="s">
        <v>8750</v>
      </c>
      <c r="AQ506" s="1">
        <v>41374</v>
      </c>
      <c r="AR506" s="2"/>
      <c r="AS506" s="1">
        <f t="shared" si="84"/>
        <v>0</v>
      </c>
      <c r="AT506" s="1">
        <f t="shared" si="85"/>
        <v>0</v>
      </c>
      <c r="AU506" s="1">
        <v>0</v>
      </c>
      <c r="AV506" s="1">
        <v>0</v>
      </c>
      <c r="AW506" s="1">
        <f t="shared" si="86"/>
        <v>0</v>
      </c>
      <c r="AX506" s="1">
        <f t="shared" si="87"/>
        <v>0</v>
      </c>
      <c r="AY506" s="1">
        <v>0</v>
      </c>
      <c r="AZ506" s="1">
        <v>0</v>
      </c>
      <c r="BA506" s="1">
        <v>41374</v>
      </c>
    </row>
    <row r="507" spans="1:53" x14ac:dyDescent="0.3">
      <c r="A507" s="1" t="s">
        <v>13634</v>
      </c>
      <c r="B507" s="1">
        <v>2009</v>
      </c>
      <c r="C507" s="1" t="s">
        <v>928</v>
      </c>
      <c r="D507" s="1" t="s">
        <v>920</v>
      </c>
      <c r="E507" s="1" t="s">
        <v>920</v>
      </c>
      <c r="F507" s="1" t="s">
        <v>85</v>
      </c>
      <c r="G507" s="1">
        <v>6055</v>
      </c>
      <c r="H507" s="1">
        <v>77.625</v>
      </c>
      <c r="I507" s="1">
        <v>318</v>
      </c>
      <c r="J507" s="1">
        <v>1048</v>
      </c>
      <c r="K507" s="1">
        <v>10.5</v>
      </c>
      <c r="L507" s="1">
        <v>3438</v>
      </c>
      <c r="M507" s="1">
        <v>34.375</v>
      </c>
      <c r="P507" s="1">
        <v>18</v>
      </c>
      <c r="Q507" s="3">
        <v>1.93</v>
      </c>
      <c r="R507" s="3">
        <v>3.18</v>
      </c>
      <c r="S507" s="3">
        <v>5.53</v>
      </c>
      <c r="T507" s="1">
        <v>2.35</v>
      </c>
      <c r="U507" s="1">
        <v>2412</v>
      </c>
      <c r="V507" s="1">
        <v>24.5</v>
      </c>
      <c r="W507" s="1">
        <v>706</v>
      </c>
      <c r="X507" s="1">
        <v>90</v>
      </c>
      <c r="Y507" s="3">
        <v>7.89</v>
      </c>
      <c r="Z507" s="3">
        <v>5.03</v>
      </c>
      <c r="AB507" s="1" t="s">
        <v>3244</v>
      </c>
      <c r="AC507" s="1" t="s">
        <v>72</v>
      </c>
      <c r="AD507" s="1" t="s">
        <v>72</v>
      </c>
      <c r="AG507" s="1">
        <v>4</v>
      </c>
      <c r="AH507" s="1" t="s">
        <v>13635</v>
      </c>
      <c r="AI507" s="1">
        <v>2009</v>
      </c>
      <c r="AK507" s="1">
        <v>35070</v>
      </c>
      <c r="AO507" s="1" t="s">
        <v>13636</v>
      </c>
      <c r="AP507" s="1" t="s">
        <v>13636</v>
      </c>
      <c r="AQ507" s="1">
        <v>35070</v>
      </c>
      <c r="AR507" s="2"/>
      <c r="AS507" s="1">
        <f t="shared" si="84"/>
        <v>0</v>
      </c>
      <c r="AT507" s="1">
        <f t="shared" si="85"/>
        <v>0</v>
      </c>
      <c r="AU507" s="1">
        <v>0</v>
      </c>
      <c r="AV507" s="1">
        <v>0</v>
      </c>
      <c r="AW507" s="1">
        <f t="shared" si="86"/>
        <v>0</v>
      </c>
      <c r="AX507" s="1">
        <f t="shared" si="87"/>
        <v>0</v>
      </c>
      <c r="AY507" s="1">
        <v>0</v>
      </c>
      <c r="AZ507" s="1">
        <v>0</v>
      </c>
      <c r="BA507" s="1">
        <v>35070</v>
      </c>
    </row>
    <row r="508" spans="1:53" x14ac:dyDescent="0.3">
      <c r="A508" s="1" t="s">
        <v>11743</v>
      </c>
      <c r="B508" s="1">
        <v>2011</v>
      </c>
      <c r="C508" s="1" t="s">
        <v>928</v>
      </c>
      <c r="D508" s="1" t="s">
        <v>920</v>
      </c>
      <c r="E508" s="1" t="s">
        <v>920</v>
      </c>
      <c r="F508" s="1" t="s">
        <v>269</v>
      </c>
      <c r="G508" s="1">
        <v>6055</v>
      </c>
      <c r="H508" s="1">
        <v>77.625</v>
      </c>
      <c r="I508" s="1">
        <v>317</v>
      </c>
      <c r="J508" s="1">
        <v>958</v>
      </c>
      <c r="K508" s="1">
        <v>9.625</v>
      </c>
      <c r="L508" s="1">
        <v>3400</v>
      </c>
      <c r="M508" s="1">
        <v>34</v>
      </c>
      <c r="N508" s="1">
        <v>8038</v>
      </c>
      <c r="O508" s="1">
        <v>80.375</v>
      </c>
      <c r="P508" s="1">
        <v>20</v>
      </c>
      <c r="Q508" s="3">
        <v>1.97</v>
      </c>
      <c r="R508" s="3">
        <v>3.24</v>
      </c>
      <c r="S508" s="3">
        <v>5.6</v>
      </c>
      <c r="T508" s="1">
        <v>2.3599999999999901</v>
      </c>
      <c r="U508" s="1">
        <v>2900</v>
      </c>
      <c r="V508" s="1">
        <v>29</v>
      </c>
      <c r="W508" s="1">
        <v>711</v>
      </c>
      <c r="X508" s="1">
        <v>95</v>
      </c>
      <c r="Y508" s="3">
        <v>7.74</v>
      </c>
      <c r="Z508" s="3">
        <v>4.6500000000000004</v>
      </c>
      <c r="AB508" s="1" t="s">
        <v>3244</v>
      </c>
      <c r="AC508" s="1" t="s">
        <v>319</v>
      </c>
      <c r="AD508" s="1" t="s">
        <v>319</v>
      </c>
      <c r="AE508" s="1">
        <v>244</v>
      </c>
      <c r="AF508" s="1">
        <v>7</v>
      </c>
      <c r="AG508" s="1">
        <v>3</v>
      </c>
      <c r="AH508" s="1" t="s">
        <v>11744</v>
      </c>
      <c r="AI508" s="1">
        <v>2011</v>
      </c>
      <c r="AK508" s="1">
        <v>37319</v>
      </c>
      <c r="AO508" s="1" t="s">
        <v>11745</v>
      </c>
      <c r="AP508" s="1" t="s">
        <v>11745</v>
      </c>
      <c r="AQ508" s="1">
        <v>37319</v>
      </c>
      <c r="AR508" s="2"/>
      <c r="AS508" s="1">
        <f t="shared" si="84"/>
        <v>0</v>
      </c>
      <c r="AT508" s="1">
        <f t="shared" si="85"/>
        <v>0</v>
      </c>
      <c r="AU508" s="1">
        <v>0</v>
      </c>
      <c r="AV508" s="1">
        <v>0</v>
      </c>
      <c r="AW508" s="1">
        <f t="shared" si="86"/>
        <v>0</v>
      </c>
      <c r="AX508" s="1">
        <f t="shared" si="87"/>
        <v>0</v>
      </c>
      <c r="AY508" s="1">
        <v>0</v>
      </c>
      <c r="AZ508" s="1">
        <v>0</v>
      </c>
      <c r="BA508" s="1">
        <v>37319</v>
      </c>
    </row>
    <row r="509" spans="1:53" x14ac:dyDescent="0.3">
      <c r="A509" s="1" t="s">
        <v>3155</v>
      </c>
      <c r="B509" s="1">
        <v>2020</v>
      </c>
      <c r="C509" s="1" t="s">
        <v>672</v>
      </c>
      <c r="D509" s="1" t="s">
        <v>673</v>
      </c>
      <c r="E509" s="1" t="s">
        <v>673</v>
      </c>
      <c r="F509" s="1" t="s">
        <v>76</v>
      </c>
      <c r="G509" s="1">
        <v>6055</v>
      </c>
      <c r="H509" s="1">
        <v>77.625</v>
      </c>
      <c r="I509" s="1">
        <v>222</v>
      </c>
      <c r="J509" s="1">
        <v>900</v>
      </c>
      <c r="K509" s="1">
        <v>9</v>
      </c>
      <c r="L509" s="1">
        <v>3168</v>
      </c>
      <c r="M509" s="1">
        <v>31.75</v>
      </c>
      <c r="N509" s="1">
        <v>7848</v>
      </c>
      <c r="O509" s="1">
        <v>78.5</v>
      </c>
      <c r="P509" s="1">
        <v>17</v>
      </c>
      <c r="Q509" s="3" t="s">
        <v>2196</v>
      </c>
      <c r="S509" s="3" t="s">
        <v>2196</v>
      </c>
      <c r="U509" s="1" t="s">
        <v>2196</v>
      </c>
      <c r="V509" s="1" t="s">
        <v>2196</v>
      </c>
      <c r="W509" s="1" t="s">
        <v>2196</v>
      </c>
      <c r="X509" s="1" t="s">
        <v>2196</v>
      </c>
      <c r="Y509" s="3" t="s">
        <v>2196</v>
      </c>
      <c r="Z509" s="3" t="s">
        <v>2196</v>
      </c>
      <c r="AC509" t="s">
        <v>211</v>
      </c>
      <c r="AD509" t="s">
        <v>211</v>
      </c>
      <c r="AE509">
        <v>165</v>
      </c>
      <c r="AF509">
        <v>5</v>
      </c>
      <c r="AG509">
        <v>3</v>
      </c>
      <c r="AH509" s="1" t="s">
        <v>3156</v>
      </c>
      <c r="AI509" s="1">
        <v>2020</v>
      </c>
      <c r="AL509" s="1" t="s">
        <v>3157</v>
      </c>
      <c r="AN509" s="1" t="s">
        <v>787</v>
      </c>
      <c r="AR509" s="2"/>
    </row>
    <row r="510" spans="1:53" x14ac:dyDescent="0.3">
      <c r="A510" s="1" t="s">
        <v>264</v>
      </c>
      <c r="B510" s="1">
        <v>2023</v>
      </c>
      <c r="C510" s="1" t="s">
        <v>143</v>
      </c>
      <c r="D510" s="1" t="s">
        <v>144</v>
      </c>
      <c r="E510" s="1" t="s">
        <v>55</v>
      </c>
      <c r="F510" s="1" t="s">
        <v>265</v>
      </c>
      <c r="G510" s="1">
        <v>6055</v>
      </c>
      <c r="H510" s="1">
        <v>77.625</v>
      </c>
      <c r="I510" s="1">
        <v>271</v>
      </c>
      <c r="K510" s="1">
        <v>9.625</v>
      </c>
      <c r="M510" s="1">
        <v>35.625</v>
      </c>
      <c r="O510" s="1">
        <v>84.5</v>
      </c>
      <c r="P510" s="1">
        <v>23</v>
      </c>
      <c r="AC510" s="1" t="s">
        <v>121</v>
      </c>
      <c r="AD510" s="1" t="s">
        <v>121</v>
      </c>
      <c r="AE510" s="1">
        <v>7</v>
      </c>
      <c r="AF510" s="1">
        <v>1</v>
      </c>
      <c r="AG510" s="1">
        <v>1</v>
      </c>
      <c r="AH510" s="1" t="s">
        <v>266</v>
      </c>
      <c r="AI510" s="1">
        <v>2023</v>
      </c>
      <c r="AM510" s="1">
        <v>2</v>
      </c>
      <c r="AN510" s="1" t="s">
        <v>267</v>
      </c>
    </row>
    <row r="511" spans="1:53" x14ac:dyDescent="0.3">
      <c r="A511" s="6" t="s">
        <v>1793</v>
      </c>
      <c r="B511" s="7">
        <v>2022</v>
      </c>
      <c r="C511" s="6" t="s">
        <v>928</v>
      </c>
      <c r="D511" s="6" t="s">
        <v>920</v>
      </c>
      <c r="E511" s="6" t="s">
        <v>920</v>
      </c>
      <c r="F511" s="8" t="s">
        <v>100</v>
      </c>
      <c r="G511" s="9">
        <v>6055</v>
      </c>
      <c r="H511" s="10">
        <v>77.625</v>
      </c>
      <c r="I511" s="11">
        <v>313</v>
      </c>
      <c r="J511" s="11"/>
      <c r="K511" s="12">
        <v>10.625</v>
      </c>
      <c r="L511" s="13"/>
      <c r="M511" s="12">
        <v>33.625</v>
      </c>
      <c r="N511" s="13"/>
      <c r="O511" s="12">
        <v>80.5</v>
      </c>
      <c r="P511" s="14"/>
      <c r="Q511" s="9"/>
      <c r="R511" s="9"/>
      <c r="S511" s="15"/>
      <c r="T511" s="7"/>
      <c r="U511" s="7"/>
      <c r="V511" s="17"/>
      <c r="W511" s="18"/>
      <c r="X511" s="9"/>
      <c r="Y511" s="9"/>
      <c r="Z511" s="9"/>
      <c r="AA511" s="15"/>
      <c r="AC511" s="1" t="s">
        <v>256</v>
      </c>
      <c r="AD511" s="1" t="s">
        <v>256</v>
      </c>
      <c r="AE511" s="1">
        <v>249</v>
      </c>
      <c r="AF511" s="1">
        <v>7</v>
      </c>
      <c r="AG511" s="1">
        <v>3</v>
      </c>
      <c r="AH511" s="1" t="s">
        <v>1794</v>
      </c>
      <c r="AI511" s="1">
        <v>2022</v>
      </c>
      <c r="AL511" s="19" t="s">
        <v>1795</v>
      </c>
      <c r="AM511" s="19"/>
      <c r="AN511" s="21" t="s">
        <v>1796</v>
      </c>
    </row>
    <row r="512" spans="1:53" x14ac:dyDescent="0.3">
      <c r="A512" s="1" t="s">
        <v>4929</v>
      </c>
      <c r="B512" s="1">
        <v>2018</v>
      </c>
      <c r="C512" s="1" t="s">
        <v>928</v>
      </c>
      <c r="D512" s="6" t="s">
        <v>920</v>
      </c>
      <c r="E512" s="1" t="s">
        <v>920</v>
      </c>
      <c r="F512" s="1" t="s">
        <v>4930</v>
      </c>
      <c r="G512" s="1">
        <v>6055</v>
      </c>
      <c r="H512" s="1">
        <v>77.625</v>
      </c>
      <c r="I512" s="1">
        <v>312</v>
      </c>
      <c r="J512" s="1">
        <v>938</v>
      </c>
      <c r="K512" s="1">
        <v>9.375</v>
      </c>
      <c r="L512" s="1">
        <v>3378</v>
      </c>
      <c r="M512" s="1">
        <v>33.875</v>
      </c>
      <c r="N512" s="1">
        <v>7968</v>
      </c>
      <c r="O512" s="1">
        <v>79.75</v>
      </c>
      <c r="P512" s="1">
        <v>27</v>
      </c>
      <c r="AB512" s="1" t="s">
        <v>3364</v>
      </c>
      <c r="AC512" s="1" t="s">
        <v>72</v>
      </c>
      <c r="AD512" s="1" t="s">
        <v>72</v>
      </c>
      <c r="AG512" s="1">
        <v>4</v>
      </c>
      <c r="AL512" s="1" t="s">
        <v>4931</v>
      </c>
      <c r="AO512" s="1" t="s">
        <v>4932</v>
      </c>
      <c r="AR512" s="2"/>
      <c r="AS512" s="1">
        <f t="shared" ref="AS512:AS519" si="88">IF(AT512&gt;0,1,0)</f>
        <v>0</v>
      </c>
      <c r="AT512" s="1">
        <f t="shared" ref="AT512:AT519" si="89">AU512+AV512</f>
        <v>0</v>
      </c>
      <c r="AU512" s="1">
        <v>0</v>
      </c>
      <c r="AV512" s="1">
        <v>0</v>
      </c>
      <c r="AW512" s="1">
        <f t="shared" ref="AW512:AW519" si="90">IF(AX512&gt;0,1,0)</f>
        <v>0</v>
      </c>
      <c r="AX512" s="1">
        <f t="shared" ref="AX512:AX519" si="91">SUM(AY512+AZ512)</f>
        <v>0</v>
      </c>
      <c r="AY512" s="1">
        <v>0</v>
      </c>
      <c r="AZ512" s="1">
        <v>0</v>
      </c>
    </row>
    <row r="513" spans="1:53" x14ac:dyDescent="0.3">
      <c r="A513" s="1" t="s">
        <v>5890</v>
      </c>
      <c r="B513" s="1">
        <v>2017</v>
      </c>
      <c r="C513" s="1" t="s">
        <v>928</v>
      </c>
      <c r="D513" s="6" t="s">
        <v>920</v>
      </c>
      <c r="E513" s="1" t="s">
        <v>920</v>
      </c>
      <c r="F513" s="1" t="s">
        <v>56</v>
      </c>
      <c r="G513" s="1">
        <v>6055</v>
      </c>
      <c r="H513" s="1">
        <v>77.625</v>
      </c>
      <c r="I513" s="1">
        <v>310</v>
      </c>
      <c r="J513" s="1">
        <v>1078</v>
      </c>
      <c r="K513" s="1">
        <v>10.88</v>
      </c>
      <c r="L513" s="1">
        <v>3368</v>
      </c>
      <c r="M513" s="1">
        <v>33.75</v>
      </c>
      <c r="N513" s="1">
        <v>8048</v>
      </c>
      <c r="O513" s="1">
        <v>80.5</v>
      </c>
      <c r="P513" s="1">
        <v>25</v>
      </c>
      <c r="AB513" s="1" t="s">
        <v>3240</v>
      </c>
      <c r="AC513" s="1" t="s">
        <v>62</v>
      </c>
      <c r="AD513" s="1" t="s">
        <v>62</v>
      </c>
      <c r="AE513" s="1">
        <v>32</v>
      </c>
      <c r="AF513" s="1">
        <v>1</v>
      </c>
      <c r="AG513" s="1">
        <v>1</v>
      </c>
      <c r="AH513" s="1" t="s">
        <v>5891</v>
      </c>
      <c r="AI513" s="1">
        <v>2017</v>
      </c>
      <c r="AK513" s="1">
        <v>44844</v>
      </c>
      <c r="AO513" s="1" t="s">
        <v>5892</v>
      </c>
      <c r="AP513" s="1" t="s">
        <v>5892</v>
      </c>
      <c r="AQ513" s="1">
        <v>44844</v>
      </c>
      <c r="AR513" s="2"/>
      <c r="AS513" s="1">
        <f t="shared" si="88"/>
        <v>0</v>
      </c>
      <c r="AT513" s="1">
        <f t="shared" si="89"/>
        <v>0</v>
      </c>
      <c r="AU513" s="1">
        <v>0</v>
      </c>
      <c r="AV513" s="1">
        <v>0</v>
      </c>
      <c r="AW513" s="1">
        <f t="shared" si="90"/>
        <v>1</v>
      </c>
      <c r="AX513" s="1">
        <f t="shared" si="91"/>
        <v>1</v>
      </c>
      <c r="AY513" s="1">
        <v>0</v>
      </c>
      <c r="AZ513" s="1">
        <v>1</v>
      </c>
      <c r="BA513" s="1">
        <v>44844</v>
      </c>
    </row>
    <row r="514" spans="1:53" x14ac:dyDescent="0.3">
      <c r="A514" s="1" t="s">
        <v>6135</v>
      </c>
      <c r="B514" s="1">
        <v>2017</v>
      </c>
      <c r="C514" s="1" t="s">
        <v>854</v>
      </c>
      <c r="D514" s="1" t="s">
        <v>854</v>
      </c>
      <c r="E514" s="1" t="s">
        <v>854</v>
      </c>
      <c r="F514" s="1" t="s">
        <v>318</v>
      </c>
      <c r="G514" s="1">
        <v>6055</v>
      </c>
      <c r="H514" s="1">
        <v>77.625</v>
      </c>
      <c r="I514" s="1">
        <v>255</v>
      </c>
      <c r="J514" s="1">
        <v>1038</v>
      </c>
      <c r="K514" s="1">
        <v>10.38</v>
      </c>
      <c r="L514" s="1">
        <v>3558</v>
      </c>
      <c r="M514" s="1">
        <v>35.630000000000003</v>
      </c>
      <c r="N514" s="1">
        <v>8448</v>
      </c>
      <c r="O514" s="1">
        <v>84.5</v>
      </c>
      <c r="P514" s="1">
        <v>24</v>
      </c>
      <c r="U514" s="1">
        <v>3400</v>
      </c>
      <c r="V514" s="1">
        <v>34</v>
      </c>
      <c r="AB514" s="1" t="s">
        <v>3293</v>
      </c>
      <c r="AC514" s="1" t="s">
        <v>72</v>
      </c>
      <c r="AD514" s="1" t="s">
        <v>72</v>
      </c>
      <c r="AG514" s="1">
        <v>4</v>
      </c>
      <c r="AH514" s="1" t="s">
        <v>6136</v>
      </c>
      <c r="AI514" s="1">
        <v>2017</v>
      </c>
      <c r="AJ514" s="1">
        <v>2018</v>
      </c>
      <c r="AK514" s="1">
        <v>45339</v>
      </c>
      <c r="AO514" s="1" t="s">
        <v>6137</v>
      </c>
      <c r="AP514" s="1" t="s">
        <v>6137</v>
      </c>
      <c r="AQ514" s="1">
        <v>45339</v>
      </c>
      <c r="AR514" s="2"/>
      <c r="AS514" s="1">
        <f t="shared" si="88"/>
        <v>0</v>
      </c>
      <c r="AT514" s="1">
        <f t="shared" si="89"/>
        <v>0</v>
      </c>
      <c r="AU514" s="1">
        <v>0</v>
      </c>
      <c r="AV514" s="1">
        <v>0</v>
      </c>
      <c r="AW514" s="1">
        <f t="shared" si="90"/>
        <v>0</v>
      </c>
      <c r="AX514" s="1">
        <f t="shared" si="91"/>
        <v>0</v>
      </c>
      <c r="AY514" s="1">
        <v>0</v>
      </c>
      <c r="AZ514" s="1">
        <v>0</v>
      </c>
      <c r="BA514" s="1">
        <v>45339</v>
      </c>
    </row>
    <row r="515" spans="1:53" x14ac:dyDescent="0.3">
      <c r="A515" s="1" t="s">
        <v>7897</v>
      </c>
      <c r="B515" s="1">
        <v>2015</v>
      </c>
      <c r="C515" s="1" t="s">
        <v>599</v>
      </c>
      <c r="D515" s="1" t="s">
        <v>599</v>
      </c>
      <c r="E515" s="1" t="s">
        <v>600</v>
      </c>
      <c r="F515" s="1" t="s">
        <v>341</v>
      </c>
      <c r="G515" s="1">
        <v>6055</v>
      </c>
      <c r="H515" s="1">
        <v>77.625</v>
      </c>
      <c r="I515" s="1">
        <v>187</v>
      </c>
      <c r="J515" s="1">
        <v>918</v>
      </c>
      <c r="K515" s="1">
        <v>9.125</v>
      </c>
      <c r="L515" s="1">
        <v>3200</v>
      </c>
      <c r="M515" s="1">
        <v>32</v>
      </c>
      <c r="N515" s="1">
        <v>7758</v>
      </c>
      <c r="O515" s="1">
        <v>77.625</v>
      </c>
      <c r="AB515" s="1" t="s">
        <v>2252</v>
      </c>
      <c r="AC515" s="1" t="s">
        <v>72</v>
      </c>
      <c r="AD515" s="1" t="s">
        <v>72</v>
      </c>
      <c r="AG515" s="1">
        <v>4</v>
      </c>
      <c r="AI515" s="1">
        <v>2015</v>
      </c>
      <c r="AO515" s="1" t="s">
        <v>7898</v>
      </c>
      <c r="AP515" s="1" t="s">
        <v>7898</v>
      </c>
      <c r="AQ515" s="1">
        <v>-65809</v>
      </c>
      <c r="AR515" s="2"/>
      <c r="AS515" s="1">
        <f t="shared" si="88"/>
        <v>0</v>
      </c>
      <c r="AT515" s="1">
        <f t="shared" si="89"/>
        <v>0</v>
      </c>
      <c r="AU515" s="1">
        <v>0</v>
      </c>
      <c r="AV515" s="1">
        <v>0</v>
      </c>
      <c r="AW515" s="1">
        <f t="shared" si="90"/>
        <v>0</v>
      </c>
      <c r="AX515" s="1">
        <f t="shared" si="91"/>
        <v>0</v>
      </c>
      <c r="AY515" s="1">
        <v>0</v>
      </c>
      <c r="AZ515" s="1">
        <v>0</v>
      </c>
      <c r="BA515" s="1">
        <v>-65809</v>
      </c>
    </row>
    <row r="516" spans="1:53" x14ac:dyDescent="0.3">
      <c r="A516" s="1" t="s">
        <v>9714</v>
      </c>
      <c r="B516" s="1">
        <v>2013</v>
      </c>
      <c r="C516" s="1" t="s">
        <v>928</v>
      </c>
      <c r="D516" s="1" t="s">
        <v>920</v>
      </c>
      <c r="E516" s="1" t="s">
        <v>920</v>
      </c>
      <c r="F516" s="1" t="s">
        <v>377</v>
      </c>
      <c r="G516" s="1">
        <v>6055</v>
      </c>
      <c r="H516" s="1">
        <v>77.625</v>
      </c>
      <c r="I516" s="1">
        <v>318</v>
      </c>
      <c r="J516" s="1">
        <v>1048</v>
      </c>
      <c r="K516" s="1">
        <v>10.5</v>
      </c>
      <c r="L516" s="1">
        <v>3400</v>
      </c>
      <c r="M516" s="1">
        <v>34</v>
      </c>
      <c r="N516" s="1">
        <v>8118</v>
      </c>
      <c r="O516" s="1">
        <v>81.125</v>
      </c>
      <c r="AB516" s="1" t="s">
        <v>2252</v>
      </c>
      <c r="AC516" s="1" t="s">
        <v>202</v>
      </c>
      <c r="AD516" s="1" t="s">
        <v>202</v>
      </c>
      <c r="AE516" s="1">
        <v>89</v>
      </c>
      <c r="AF516" s="1">
        <v>3</v>
      </c>
      <c r="AG516" s="1">
        <v>2</v>
      </c>
      <c r="AH516" s="1" t="s">
        <v>9715</v>
      </c>
      <c r="AI516" s="1">
        <v>2013</v>
      </c>
      <c r="AK516" s="1">
        <v>40037</v>
      </c>
      <c r="AO516" s="1" t="s">
        <v>9716</v>
      </c>
      <c r="AP516" s="1" t="s">
        <v>9716</v>
      </c>
      <c r="AQ516" s="1">
        <v>40037</v>
      </c>
      <c r="AR516" s="2"/>
      <c r="AS516" s="1">
        <f t="shared" si="88"/>
        <v>0</v>
      </c>
      <c r="AT516" s="1">
        <f t="shared" si="89"/>
        <v>0</v>
      </c>
      <c r="AU516" s="1">
        <v>0</v>
      </c>
      <c r="AV516" s="1">
        <v>0</v>
      </c>
      <c r="AW516" s="1">
        <f t="shared" si="90"/>
        <v>0</v>
      </c>
      <c r="AX516" s="1">
        <f t="shared" si="91"/>
        <v>0</v>
      </c>
      <c r="AY516" s="1">
        <v>0</v>
      </c>
      <c r="AZ516" s="1">
        <v>0</v>
      </c>
      <c r="BA516" s="1">
        <v>40037</v>
      </c>
    </row>
    <row r="517" spans="1:53" x14ac:dyDescent="0.3">
      <c r="A517" s="1" t="s">
        <v>9875</v>
      </c>
      <c r="B517" s="1">
        <v>2013</v>
      </c>
      <c r="C517" s="1" t="s">
        <v>928</v>
      </c>
      <c r="D517" s="1" t="s">
        <v>920</v>
      </c>
      <c r="E517" s="1" t="s">
        <v>920</v>
      </c>
      <c r="F517" s="1" t="s">
        <v>85</v>
      </c>
      <c r="G517" s="1">
        <v>6055</v>
      </c>
      <c r="H517" s="1">
        <v>77.625</v>
      </c>
      <c r="I517" s="1">
        <v>321</v>
      </c>
      <c r="J517" s="1">
        <v>1018</v>
      </c>
      <c r="K517" s="1">
        <v>10.125</v>
      </c>
      <c r="L517" s="1">
        <v>3348</v>
      </c>
      <c r="M517" s="1">
        <v>33.5</v>
      </c>
      <c r="N517" s="1">
        <v>8038</v>
      </c>
      <c r="O517" s="1">
        <v>80.375</v>
      </c>
      <c r="AB517" s="1" t="s">
        <v>3244</v>
      </c>
      <c r="AC517" s="1" t="s">
        <v>72</v>
      </c>
      <c r="AD517" s="1" t="s">
        <v>72</v>
      </c>
      <c r="AG517" s="1">
        <v>4</v>
      </c>
      <c r="AH517" s="1" t="s">
        <v>9876</v>
      </c>
      <c r="AI517" s="1">
        <v>2013</v>
      </c>
      <c r="AK517" s="1">
        <v>40323</v>
      </c>
      <c r="AO517" s="1" t="s">
        <v>9877</v>
      </c>
      <c r="AP517" s="1" t="s">
        <v>9877</v>
      </c>
      <c r="AQ517" s="1">
        <v>40323</v>
      </c>
      <c r="AR517" s="2"/>
      <c r="AS517" s="1">
        <f t="shared" si="88"/>
        <v>0</v>
      </c>
      <c r="AT517" s="1">
        <f t="shared" si="89"/>
        <v>0</v>
      </c>
      <c r="AU517" s="1">
        <v>0</v>
      </c>
      <c r="AV517" s="1">
        <v>0</v>
      </c>
      <c r="AW517" s="1">
        <f t="shared" si="90"/>
        <v>0</v>
      </c>
      <c r="AX517" s="1">
        <f t="shared" si="91"/>
        <v>0</v>
      </c>
      <c r="AY517" s="1">
        <v>0</v>
      </c>
      <c r="AZ517" s="1">
        <v>0</v>
      </c>
      <c r="BA517" s="1">
        <v>40323</v>
      </c>
    </row>
    <row r="518" spans="1:53" x14ac:dyDescent="0.3">
      <c r="A518" s="1" t="s">
        <v>17552</v>
      </c>
      <c r="B518" s="1">
        <v>2005</v>
      </c>
      <c r="C518" s="1" t="s">
        <v>928</v>
      </c>
      <c r="D518" s="6" t="s">
        <v>920</v>
      </c>
      <c r="E518" s="1" t="s">
        <v>920</v>
      </c>
      <c r="F518" s="1" t="s">
        <v>579</v>
      </c>
      <c r="G518" s="1">
        <v>6055</v>
      </c>
      <c r="H518" s="1">
        <v>77.625</v>
      </c>
      <c r="I518" s="1">
        <v>327</v>
      </c>
      <c r="J518" s="1">
        <v>1058</v>
      </c>
      <c r="K518" s="1">
        <v>10.625</v>
      </c>
      <c r="L518" s="1">
        <v>3512</v>
      </c>
      <c r="M518" s="1">
        <v>35.5</v>
      </c>
      <c r="P518" s="1">
        <v>27</v>
      </c>
      <c r="AB518" s="1" t="s">
        <v>2252</v>
      </c>
      <c r="AC518" s="1" t="s">
        <v>139</v>
      </c>
      <c r="AD518" s="1" t="s">
        <v>139</v>
      </c>
      <c r="AE518" s="1">
        <v>105</v>
      </c>
      <c r="AF518" s="1">
        <v>4</v>
      </c>
      <c r="AG518" s="1">
        <v>3</v>
      </c>
      <c r="AH518" s="1" t="s">
        <v>17553</v>
      </c>
      <c r="AI518" s="1">
        <v>2005</v>
      </c>
      <c r="AK518" s="1">
        <v>29932</v>
      </c>
      <c r="AO518" s="1" t="s">
        <v>17554</v>
      </c>
      <c r="AP518" s="1" t="s">
        <v>17554</v>
      </c>
      <c r="AQ518" s="1">
        <v>29932</v>
      </c>
      <c r="AR518" s="2"/>
      <c r="AS518" s="1">
        <f t="shared" si="88"/>
        <v>0</v>
      </c>
      <c r="AT518" s="1">
        <f t="shared" si="89"/>
        <v>0</v>
      </c>
      <c r="AU518" s="1">
        <v>0</v>
      </c>
      <c r="AV518" s="1">
        <v>0</v>
      </c>
      <c r="AW518" s="1">
        <f t="shared" si="90"/>
        <v>0</v>
      </c>
      <c r="AX518" s="1">
        <f t="shared" si="91"/>
        <v>0</v>
      </c>
      <c r="AY518" s="1">
        <v>0</v>
      </c>
      <c r="AZ518" s="1">
        <v>0</v>
      </c>
      <c r="BA518" s="1">
        <v>29932</v>
      </c>
    </row>
    <row r="519" spans="1:53" x14ac:dyDescent="0.3">
      <c r="A519" s="1" t="s">
        <v>19515</v>
      </c>
      <c r="B519" s="1">
        <v>2003</v>
      </c>
      <c r="C519" s="1" t="s">
        <v>599</v>
      </c>
      <c r="D519" s="6" t="s">
        <v>599</v>
      </c>
      <c r="E519" s="1" t="s">
        <v>600</v>
      </c>
      <c r="F519" s="1" t="s">
        <v>2045</v>
      </c>
      <c r="G519" s="1">
        <v>6055</v>
      </c>
      <c r="H519" s="1">
        <v>77.625</v>
      </c>
      <c r="I519" s="1">
        <v>246</v>
      </c>
      <c r="J519" s="1">
        <v>912</v>
      </c>
      <c r="K519" s="1">
        <v>9.5</v>
      </c>
      <c r="L519" s="1">
        <v>3300</v>
      </c>
      <c r="M519" s="1">
        <v>33</v>
      </c>
      <c r="AB519" s="1" t="s">
        <v>3374</v>
      </c>
      <c r="AC519" s="1" t="s">
        <v>72</v>
      </c>
      <c r="AD519" s="1" t="s">
        <v>72</v>
      </c>
      <c r="AG519" s="1">
        <v>4</v>
      </c>
      <c r="AH519" s="1" t="s">
        <v>19516</v>
      </c>
      <c r="AI519" s="1">
        <v>2003</v>
      </c>
      <c r="AK519" s="1">
        <v>28347</v>
      </c>
      <c r="AO519" s="1" t="s">
        <v>19517</v>
      </c>
      <c r="AP519" s="1" t="s">
        <v>19517</v>
      </c>
      <c r="AQ519" s="1">
        <v>28347</v>
      </c>
      <c r="AR519" s="2"/>
      <c r="AS519" s="1">
        <f t="shared" si="88"/>
        <v>0</v>
      </c>
      <c r="AT519" s="1">
        <f t="shared" si="89"/>
        <v>0</v>
      </c>
      <c r="AU519" s="1">
        <v>0</v>
      </c>
      <c r="AV519" s="1">
        <v>0</v>
      </c>
      <c r="AW519" s="1">
        <f t="shared" si="90"/>
        <v>0</v>
      </c>
      <c r="AX519" s="1">
        <f t="shared" si="91"/>
        <v>0</v>
      </c>
      <c r="AY519" s="1">
        <v>0</v>
      </c>
      <c r="AZ519" s="1">
        <v>0</v>
      </c>
      <c r="BA519" s="1">
        <v>28347</v>
      </c>
    </row>
    <row r="520" spans="1:53" x14ac:dyDescent="0.3">
      <c r="A520" s="1" t="s">
        <v>20032</v>
      </c>
      <c r="B520" s="1">
        <v>2024</v>
      </c>
      <c r="C520" s="1" t="s">
        <v>928</v>
      </c>
      <c r="D520" s="1" t="s">
        <v>928</v>
      </c>
      <c r="E520" s="1" t="s">
        <v>920</v>
      </c>
      <c r="F520" s="1" t="s">
        <v>223</v>
      </c>
      <c r="G520" s="1">
        <v>6054</v>
      </c>
      <c r="H520" s="1">
        <v>77.5</v>
      </c>
      <c r="I520" s="1">
        <v>313</v>
      </c>
      <c r="K520" s="1">
        <v>9.625</v>
      </c>
      <c r="M520" s="1">
        <v>34.625</v>
      </c>
      <c r="O520" s="1">
        <v>83.375</v>
      </c>
      <c r="P520" s="1" t="s">
        <v>2196</v>
      </c>
      <c r="Q520" s="3">
        <v>1.79</v>
      </c>
      <c r="S520" s="3">
        <v>5.3</v>
      </c>
      <c r="V520" s="1">
        <v>32.5</v>
      </c>
      <c r="X520" s="1">
        <v>106</v>
      </c>
      <c r="Y520" s="3" t="s">
        <v>2196</v>
      </c>
      <c r="Z520" s="3" t="s">
        <v>2196</v>
      </c>
      <c r="AH520" s="1" t="s">
        <v>20680</v>
      </c>
      <c r="AI520" s="1">
        <v>2024</v>
      </c>
      <c r="AM520" s="1">
        <v>10</v>
      </c>
      <c r="AN520" s="1" t="s">
        <v>991</v>
      </c>
      <c r="AO520" s="1" t="s">
        <v>20362</v>
      </c>
    </row>
    <row r="521" spans="1:53" x14ac:dyDescent="0.3">
      <c r="A521" s="1" t="s">
        <v>20031</v>
      </c>
      <c r="B521" s="1">
        <v>2024</v>
      </c>
      <c r="C521" s="1" t="s">
        <v>928</v>
      </c>
      <c r="D521" s="1" t="s">
        <v>928</v>
      </c>
      <c r="E521" s="1" t="s">
        <v>920</v>
      </c>
      <c r="F521" s="1" t="s">
        <v>509</v>
      </c>
      <c r="G521" s="1">
        <v>6054</v>
      </c>
      <c r="H521" s="1">
        <v>77.5</v>
      </c>
      <c r="I521" s="1">
        <v>343</v>
      </c>
      <c r="K521" s="1">
        <v>9</v>
      </c>
      <c r="M521" s="1">
        <v>33.125</v>
      </c>
      <c r="O521" s="1">
        <v>81.875</v>
      </c>
      <c r="P521" s="1" t="s">
        <v>2196</v>
      </c>
      <c r="Q521" s="3">
        <v>1.96</v>
      </c>
      <c r="S521" s="3">
        <v>5.64</v>
      </c>
      <c r="V521" s="1">
        <v>28</v>
      </c>
      <c r="X521" s="1">
        <v>100</v>
      </c>
      <c r="Y521" s="3" t="s">
        <v>2196</v>
      </c>
      <c r="Z521" s="3" t="s">
        <v>2196</v>
      </c>
      <c r="AH521" s="1" t="s">
        <v>20679</v>
      </c>
      <c r="AI521" s="1">
        <v>2024</v>
      </c>
      <c r="AM521" s="1">
        <v>10</v>
      </c>
      <c r="AN521" s="1" t="s">
        <v>988</v>
      </c>
      <c r="AO521" s="1" t="s">
        <v>20361</v>
      </c>
    </row>
    <row r="522" spans="1:53" x14ac:dyDescent="0.3">
      <c r="A522" s="1" t="s">
        <v>3037</v>
      </c>
      <c r="B522" s="1">
        <v>2020</v>
      </c>
      <c r="C522" s="1" t="s">
        <v>854</v>
      </c>
      <c r="D522" s="1" t="s">
        <v>854</v>
      </c>
      <c r="E522" s="1" t="s">
        <v>854</v>
      </c>
      <c r="F522" s="1" t="s">
        <v>223</v>
      </c>
      <c r="G522" s="1">
        <v>6054</v>
      </c>
      <c r="H522" s="1">
        <v>77.5</v>
      </c>
      <c r="I522" s="1">
        <v>258</v>
      </c>
      <c r="J522" s="1">
        <v>1028</v>
      </c>
      <c r="K522" s="1">
        <v>10.25</v>
      </c>
      <c r="L522" s="1">
        <v>3418</v>
      </c>
      <c r="M522" s="1">
        <v>34.125</v>
      </c>
      <c r="N522" s="1">
        <v>7938</v>
      </c>
      <c r="O522" s="1">
        <v>79.375</v>
      </c>
      <c r="P522" s="1" t="s">
        <v>2196</v>
      </c>
      <c r="Q522" s="3">
        <v>1.58</v>
      </c>
      <c r="S522" s="3">
        <v>4.49</v>
      </c>
      <c r="U522" s="1" t="s">
        <v>2196</v>
      </c>
      <c r="V522" s="1" t="s">
        <v>2196</v>
      </c>
      <c r="W522" s="1" t="s">
        <v>2196</v>
      </c>
      <c r="X522" s="1" t="s">
        <v>2196</v>
      </c>
      <c r="Y522" s="3" t="s">
        <v>2196</v>
      </c>
      <c r="Z522" s="3" t="s">
        <v>2196</v>
      </c>
      <c r="AC522" t="s">
        <v>367</v>
      </c>
      <c r="AD522" t="s">
        <v>367</v>
      </c>
      <c r="AE522">
        <v>118</v>
      </c>
      <c r="AF522">
        <v>4</v>
      </c>
      <c r="AG522">
        <v>3</v>
      </c>
      <c r="AH522" s="1" t="s">
        <v>3038</v>
      </c>
      <c r="AI522" s="1">
        <v>2020</v>
      </c>
      <c r="AL522" s="1" t="s">
        <v>3039</v>
      </c>
      <c r="AN522" s="1" t="s">
        <v>893</v>
      </c>
      <c r="AR522" s="2"/>
    </row>
    <row r="523" spans="1:53" x14ac:dyDescent="0.3">
      <c r="A523" s="1" t="s">
        <v>5171</v>
      </c>
      <c r="B523" s="1">
        <v>2018</v>
      </c>
      <c r="C523" s="1" t="s">
        <v>854</v>
      </c>
      <c r="D523" s="1" t="s">
        <v>854</v>
      </c>
      <c r="E523" s="1" t="s">
        <v>854</v>
      </c>
      <c r="F523" s="1" t="s">
        <v>100</v>
      </c>
      <c r="G523" s="1">
        <v>6054</v>
      </c>
      <c r="H523" s="1">
        <v>77.5</v>
      </c>
      <c r="I523" s="1">
        <v>247</v>
      </c>
      <c r="J523" s="1">
        <v>1028</v>
      </c>
      <c r="K523" s="1">
        <v>10.25</v>
      </c>
      <c r="L523" s="1">
        <v>3418</v>
      </c>
      <c r="M523" s="1">
        <v>34.125</v>
      </c>
      <c r="N523" s="1">
        <v>8218</v>
      </c>
      <c r="O523" s="1">
        <v>82.125</v>
      </c>
      <c r="P523" s="1">
        <v>22</v>
      </c>
      <c r="Q523" s="3">
        <v>1.56</v>
      </c>
      <c r="S523" s="3">
        <v>4.54</v>
      </c>
      <c r="U523" s="1">
        <v>4112</v>
      </c>
      <c r="V523" s="1">
        <v>41.5</v>
      </c>
      <c r="W523" s="1">
        <v>1009</v>
      </c>
      <c r="X523" s="1">
        <v>129</v>
      </c>
      <c r="Y523" s="3">
        <v>6.76</v>
      </c>
      <c r="Z523" s="3">
        <v>4.0999999999999996</v>
      </c>
      <c r="AA523" s="3">
        <v>11.33</v>
      </c>
      <c r="AB523" s="1" t="s">
        <v>3240</v>
      </c>
      <c r="AC523" s="1" t="s">
        <v>488</v>
      </c>
      <c r="AD523" s="1" t="s">
        <v>488</v>
      </c>
      <c r="AE523" s="1">
        <v>42</v>
      </c>
      <c r="AF523" s="1">
        <v>2</v>
      </c>
      <c r="AG523" s="1">
        <v>2</v>
      </c>
      <c r="AL523" s="1" t="s">
        <v>5172</v>
      </c>
      <c r="AO523" s="1" t="s">
        <v>5173</v>
      </c>
      <c r="AR523" s="2"/>
      <c r="AS523" s="1">
        <f t="shared" ref="AS523:AS529" si="92">IF(AT523&gt;0,1,0)</f>
        <v>0</v>
      </c>
      <c r="AT523" s="1">
        <f t="shared" ref="AT523:AT529" si="93">AU523+AV523</f>
        <v>0</v>
      </c>
      <c r="AU523" s="1">
        <v>0</v>
      </c>
      <c r="AV523" s="1">
        <v>0</v>
      </c>
      <c r="AW523" s="1">
        <f t="shared" ref="AW523:AW529" si="94">IF(AX523&gt;0,1,0)</f>
        <v>0</v>
      </c>
      <c r="AX523" s="1">
        <f t="shared" ref="AX523:AX529" si="95">SUM(AY523+AZ523)</f>
        <v>0</v>
      </c>
      <c r="AY523" s="1">
        <v>0</v>
      </c>
      <c r="AZ523" s="1">
        <v>0</v>
      </c>
    </row>
    <row r="524" spans="1:53" x14ac:dyDescent="0.3">
      <c r="A524" s="1" t="s">
        <v>10124</v>
      </c>
      <c r="B524" s="1">
        <v>2013</v>
      </c>
      <c r="C524" s="1" t="s">
        <v>854</v>
      </c>
      <c r="D524" s="1" t="s">
        <v>854</v>
      </c>
      <c r="E524" s="1" t="s">
        <v>854</v>
      </c>
      <c r="F524" s="1" t="s">
        <v>180</v>
      </c>
      <c r="G524" s="1">
        <v>6054</v>
      </c>
      <c r="H524" s="1">
        <v>77.5</v>
      </c>
      <c r="I524" s="1">
        <v>250</v>
      </c>
      <c r="J524" s="1">
        <v>918</v>
      </c>
      <c r="K524" s="1">
        <v>9.125</v>
      </c>
      <c r="L524" s="1">
        <v>3318</v>
      </c>
      <c r="M524" s="1">
        <v>33.125</v>
      </c>
      <c r="N524" s="1">
        <v>7838</v>
      </c>
      <c r="O524" s="1">
        <v>78.375</v>
      </c>
      <c r="P524" s="1">
        <v>22</v>
      </c>
      <c r="Q524" s="3">
        <v>1.65</v>
      </c>
      <c r="R524" s="3">
        <v>2.76</v>
      </c>
      <c r="S524" s="3">
        <v>4.68</v>
      </c>
      <c r="T524" s="1">
        <v>1.92</v>
      </c>
      <c r="U524" s="1">
        <v>3512</v>
      </c>
      <c r="V524" s="1">
        <v>35.5</v>
      </c>
      <c r="W524" s="1">
        <v>911</v>
      </c>
      <c r="X524" s="1">
        <v>119</v>
      </c>
      <c r="Y524" s="3">
        <v>6.92</v>
      </c>
      <c r="Z524" s="3">
        <v>4.32</v>
      </c>
      <c r="AA524" s="3">
        <v>11.52</v>
      </c>
      <c r="AB524" s="1" t="s">
        <v>3317</v>
      </c>
      <c r="AC524" s="1" t="s">
        <v>234</v>
      </c>
      <c r="AD524" s="1" t="s">
        <v>234</v>
      </c>
      <c r="AE524" s="1">
        <v>21</v>
      </c>
      <c r="AF524" s="1">
        <v>1</v>
      </c>
      <c r="AG524" s="1">
        <v>1</v>
      </c>
      <c r="AH524" s="1" t="s">
        <v>10125</v>
      </c>
      <c r="AI524" s="1">
        <v>2013</v>
      </c>
      <c r="AJ524" s="1">
        <v>2017</v>
      </c>
      <c r="AK524" s="1">
        <v>39967</v>
      </c>
      <c r="AO524" s="1" t="s">
        <v>10126</v>
      </c>
      <c r="AP524" s="1" t="s">
        <v>10126</v>
      </c>
      <c r="AQ524" s="1">
        <v>39967</v>
      </c>
      <c r="AR524" s="2"/>
      <c r="AS524" s="1">
        <f t="shared" si="92"/>
        <v>1</v>
      </c>
      <c r="AT524" s="1">
        <f t="shared" si="93"/>
        <v>1</v>
      </c>
      <c r="AU524" s="1">
        <v>1</v>
      </c>
      <c r="AV524" s="1">
        <v>0</v>
      </c>
      <c r="AW524" s="1">
        <f t="shared" si="94"/>
        <v>0</v>
      </c>
      <c r="AX524" s="1">
        <f t="shared" si="95"/>
        <v>0</v>
      </c>
      <c r="AY524" s="1">
        <v>0</v>
      </c>
      <c r="AZ524" s="1">
        <v>0</v>
      </c>
      <c r="BA524" s="1">
        <v>39967</v>
      </c>
    </row>
    <row r="525" spans="1:53" x14ac:dyDescent="0.3">
      <c r="A525" s="1" t="s">
        <v>4401</v>
      </c>
      <c r="B525" s="1">
        <v>2018</v>
      </c>
      <c r="C525" s="1" t="s">
        <v>854</v>
      </c>
      <c r="D525" s="1" t="s">
        <v>854</v>
      </c>
      <c r="E525" s="1" t="s">
        <v>854</v>
      </c>
      <c r="F525" s="1" t="s">
        <v>138</v>
      </c>
      <c r="G525" s="1">
        <v>6054</v>
      </c>
      <c r="H525" s="1">
        <v>77.5</v>
      </c>
      <c r="I525" s="1">
        <v>265</v>
      </c>
      <c r="J525" s="1">
        <v>1100</v>
      </c>
      <c r="K525" s="1">
        <v>11</v>
      </c>
      <c r="L525" s="1">
        <v>3418</v>
      </c>
      <c r="M525" s="1">
        <v>34.125</v>
      </c>
      <c r="N525" s="1">
        <v>8238</v>
      </c>
      <c r="O525" s="1">
        <v>82.375</v>
      </c>
      <c r="P525" s="1">
        <v>16</v>
      </c>
      <c r="Q525" s="3">
        <v>1.72</v>
      </c>
      <c r="S525" s="3">
        <v>4.74</v>
      </c>
      <c r="U525" s="1">
        <v>2700</v>
      </c>
      <c r="V525" s="1">
        <v>27</v>
      </c>
      <c r="W525" s="1">
        <v>903</v>
      </c>
      <c r="X525" s="1">
        <v>111</v>
      </c>
      <c r="Y525" s="3">
        <v>7.5</v>
      </c>
      <c r="Z525" s="3">
        <v>4.75</v>
      </c>
      <c r="AB525" s="1" t="s">
        <v>3244</v>
      </c>
      <c r="AC525" s="1" t="s">
        <v>202</v>
      </c>
      <c r="AD525" s="1" t="s">
        <v>202</v>
      </c>
      <c r="AE525" s="1">
        <v>211</v>
      </c>
      <c r="AF525" s="1">
        <v>6</v>
      </c>
      <c r="AG525" s="1">
        <v>3</v>
      </c>
      <c r="AL525" s="1" t="s">
        <v>5164</v>
      </c>
      <c r="AO525" s="1" t="s">
        <v>4403</v>
      </c>
      <c r="AR525" s="2"/>
      <c r="AS525" s="1">
        <f t="shared" si="92"/>
        <v>0</v>
      </c>
      <c r="AT525" s="1">
        <f t="shared" si="93"/>
        <v>0</v>
      </c>
      <c r="AU525" s="1">
        <v>0</v>
      </c>
      <c r="AV525" s="1">
        <v>0</v>
      </c>
      <c r="AW525" s="1">
        <f t="shared" si="94"/>
        <v>0</v>
      </c>
      <c r="AX525" s="1">
        <f t="shared" si="95"/>
        <v>0</v>
      </c>
      <c r="AY525" s="1">
        <v>0</v>
      </c>
      <c r="AZ525" s="1">
        <v>0</v>
      </c>
    </row>
    <row r="526" spans="1:53" x14ac:dyDescent="0.3">
      <c r="A526" s="1" t="s">
        <v>9056</v>
      </c>
      <c r="B526" s="1">
        <v>2014</v>
      </c>
      <c r="C526" s="1" t="s">
        <v>854</v>
      </c>
      <c r="D526" s="1" t="s">
        <v>854</v>
      </c>
      <c r="E526" s="1" t="s">
        <v>854</v>
      </c>
      <c r="F526" s="1" t="s">
        <v>255</v>
      </c>
      <c r="G526" s="1">
        <v>6054</v>
      </c>
      <c r="H526" s="1">
        <v>77.5</v>
      </c>
      <c r="I526" s="1">
        <v>265</v>
      </c>
      <c r="J526" s="1">
        <v>1028</v>
      </c>
      <c r="K526" s="1">
        <v>10.25</v>
      </c>
      <c r="L526" s="1">
        <v>3300</v>
      </c>
      <c r="M526" s="1">
        <v>33</v>
      </c>
      <c r="N526" s="1">
        <v>7938</v>
      </c>
      <c r="O526" s="1">
        <v>79.375</v>
      </c>
      <c r="P526" s="1">
        <v>25</v>
      </c>
      <c r="Q526" s="3">
        <v>1.64</v>
      </c>
      <c r="R526" s="3">
        <v>2.75</v>
      </c>
      <c r="S526" s="3">
        <v>4.76</v>
      </c>
      <c r="T526" s="1">
        <v>2.0099999999999998</v>
      </c>
      <c r="U526" s="1">
        <v>3112</v>
      </c>
      <c r="V526" s="1">
        <v>31.5</v>
      </c>
      <c r="W526" s="1">
        <v>908</v>
      </c>
      <c r="X526" s="1">
        <v>116</v>
      </c>
      <c r="Y526" s="3">
        <v>7.1</v>
      </c>
      <c r="Z526" s="3">
        <v>4.26</v>
      </c>
      <c r="AB526" s="1" t="s">
        <v>3240</v>
      </c>
      <c r="AC526" s="1" t="s">
        <v>202</v>
      </c>
      <c r="AD526" s="1" t="s">
        <v>202</v>
      </c>
      <c r="AE526" s="1">
        <v>65</v>
      </c>
      <c r="AF526" s="1">
        <v>3</v>
      </c>
      <c r="AG526" s="1">
        <v>2</v>
      </c>
      <c r="AH526" s="1" t="s">
        <v>9057</v>
      </c>
      <c r="AI526" s="1">
        <v>2014</v>
      </c>
      <c r="AJ526" s="1">
        <v>2020</v>
      </c>
      <c r="AK526" s="1">
        <v>41294</v>
      </c>
      <c r="AO526" s="1" t="s">
        <v>9058</v>
      </c>
      <c r="AP526" s="1" t="s">
        <v>9058</v>
      </c>
      <c r="AQ526" s="1">
        <v>41294</v>
      </c>
      <c r="AR526" s="2"/>
      <c r="AS526" s="1">
        <f t="shared" si="92"/>
        <v>0</v>
      </c>
      <c r="AT526" s="1">
        <f t="shared" si="93"/>
        <v>0</v>
      </c>
      <c r="AU526" s="1">
        <v>0</v>
      </c>
      <c r="AV526" s="1">
        <v>0</v>
      </c>
      <c r="AW526" s="1">
        <f t="shared" si="94"/>
        <v>0</v>
      </c>
      <c r="AX526" s="1">
        <f t="shared" si="95"/>
        <v>0</v>
      </c>
      <c r="AY526" s="1">
        <v>0</v>
      </c>
      <c r="AZ526" s="1">
        <v>0</v>
      </c>
      <c r="BA526" s="1">
        <v>41294</v>
      </c>
    </row>
    <row r="527" spans="1:53" x14ac:dyDescent="0.3">
      <c r="A527" s="1" t="s">
        <v>13928</v>
      </c>
      <c r="B527" s="1">
        <v>2009</v>
      </c>
      <c r="C527" s="1" t="s">
        <v>854</v>
      </c>
      <c r="D527" s="1" t="s">
        <v>854</v>
      </c>
      <c r="E527" s="1" t="s">
        <v>854</v>
      </c>
      <c r="F527" s="1" t="s">
        <v>404</v>
      </c>
      <c r="G527" s="1">
        <v>6054</v>
      </c>
      <c r="H527" s="1">
        <v>77.5</v>
      </c>
      <c r="I527" s="1">
        <v>255</v>
      </c>
      <c r="J527" s="1">
        <v>1048</v>
      </c>
      <c r="K527" s="1">
        <v>10.5</v>
      </c>
      <c r="L527" s="1">
        <v>3448</v>
      </c>
      <c r="M527" s="1">
        <v>34.5</v>
      </c>
      <c r="P527" s="1">
        <v>26</v>
      </c>
      <c r="Q527" s="3">
        <v>1.64</v>
      </c>
      <c r="R527" s="3">
        <v>2.77</v>
      </c>
      <c r="S527" s="3">
        <v>4.8</v>
      </c>
      <c r="T527" s="1">
        <v>2.0299999999999998</v>
      </c>
      <c r="U527" s="1">
        <v>3300</v>
      </c>
      <c r="V527" s="1">
        <v>33</v>
      </c>
      <c r="W527" s="1">
        <v>1002</v>
      </c>
      <c r="X527" s="1">
        <v>122</v>
      </c>
      <c r="Y527" s="3">
        <v>6.92</v>
      </c>
      <c r="Z527" s="3">
        <v>4.26</v>
      </c>
      <c r="AA527" s="3">
        <v>11.72</v>
      </c>
      <c r="AB527" s="1" t="s">
        <v>2252</v>
      </c>
      <c r="AC527" s="1" t="s">
        <v>289</v>
      </c>
      <c r="AD527" s="1" t="s">
        <v>289</v>
      </c>
      <c r="AE527" s="1">
        <v>255</v>
      </c>
      <c r="AF527" s="1">
        <v>7</v>
      </c>
      <c r="AG527" s="1">
        <v>3</v>
      </c>
      <c r="AH527" s="1" t="s">
        <v>13929</v>
      </c>
      <c r="AI527" s="1">
        <v>2009</v>
      </c>
      <c r="AK527" s="1">
        <v>34706</v>
      </c>
      <c r="AO527" s="1" t="s">
        <v>13930</v>
      </c>
      <c r="AP527" s="1" t="s">
        <v>13930</v>
      </c>
      <c r="AQ527" s="1">
        <v>34706</v>
      </c>
      <c r="AR527" s="2"/>
      <c r="AS527" s="1">
        <f t="shared" si="92"/>
        <v>0</v>
      </c>
      <c r="AT527" s="1">
        <f t="shared" si="93"/>
        <v>0</v>
      </c>
      <c r="AU527" s="1">
        <v>0</v>
      </c>
      <c r="AV527" s="1">
        <v>0</v>
      </c>
      <c r="AW527" s="1">
        <f t="shared" si="94"/>
        <v>0</v>
      </c>
      <c r="AX527" s="1">
        <f t="shared" si="95"/>
        <v>0</v>
      </c>
      <c r="AY527" s="1">
        <v>0</v>
      </c>
      <c r="AZ527" s="1">
        <v>0</v>
      </c>
      <c r="BA527" s="1">
        <v>34706</v>
      </c>
    </row>
    <row r="528" spans="1:53" x14ac:dyDescent="0.3">
      <c r="A528" s="1" t="s">
        <v>15825</v>
      </c>
      <c r="B528" s="1">
        <v>2007</v>
      </c>
      <c r="C528" s="1" t="s">
        <v>637</v>
      </c>
      <c r="D528" s="1" t="s">
        <v>854</v>
      </c>
      <c r="E528" s="1" t="s">
        <v>854</v>
      </c>
      <c r="F528" s="1" t="s">
        <v>615</v>
      </c>
      <c r="G528" s="1">
        <v>6054</v>
      </c>
      <c r="H528" s="1">
        <v>77.5</v>
      </c>
      <c r="I528" s="1">
        <v>261</v>
      </c>
      <c r="J528" s="1">
        <v>968</v>
      </c>
      <c r="K528" s="1">
        <v>9.75</v>
      </c>
      <c r="L528" s="1">
        <v>3218</v>
      </c>
      <c r="M528" s="1">
        <v>32.125</v>
      </c>
      <c r="P528" s="1">
        <v>21</v>
      </c>
      <c r="Q528" s="3">
        <v>1.7</v>
      </c>
      <c r="R528" s="3">
        <v>2.81</v>
      </c>
      <c r="S528" s="3">
        <v>4.83</v>
      </c>
      <c r="T528" s="1">
        <v>2.02</v>
      </c>
      <c r="U528" s="1">
        <v>3200</v>
      </c>
      <c r="V528" s="1">
        <v>32</v>
      </c>
      <c r="W528" s="1">
        <v>904</v>
      </c>
      <c r="X528" s="1">
        <v>112</v>
      </c>
      <c r="Z528" s="3">
        <v>4.4000000000000004</v>
      </c>
      <c r="AB528" s="1" t="s">
        <v>6971</v>
      </c>
      <c r="AC528" s="1" t="s">
        <v>256</v>
      </c>
      <c r="AD528" s="1" t="s">
        <v>256</v>
      </c>
      <c r="AE528" s="1">
        <v>243</v>
      </c>
      <c r="AF528" s="1">
        <v>7</v>
      </c>
      <c r="AG528" s="1">
        <v>3</v>
      </c>
      <c r="AH528" s="1" t="s">
        <v>15826</v>
      </c>
      <c r="AI528" s="1">
        <v>2007</v>
      </c>
      <c r="AJ528" s="1">
        <v>2018</v>
      </c>
      <c r="AK528" s="1">
        <v>32436</v>
      </c>
      <c r="AO528" s="1" t="s">
        <v>15827</v>
      </c>
      <c r="AP528" s="1" t="s">
        <v>15827</v>
      </c>
      <c r="AQ528" s="1">
        <v>32436</v>
      </c>
      <c r="AR528" s="2"/>
      <c r="AS528" s="1">
        <f t="shared" si="92"/>
        <v>0</v>
      </c>
      <c r="AT528" s="1">
        <f t="shared" si="93"/>
        <v>0</v>
      </c>
      <c r="AU528" s="1">
        <v>0</v>
      </c>
      <c r="AV528" s="1">
        <v>0</v>
      </c>
      <c r="AW528" s="1">
        <f t="shared" si="94"/>
        <v>0</v>
      </c>
      <c r="AX528" s="1">
        <f t="shared" si="95"/>
        <v>0</v>
      </c>
      <c r="AY528" s="1">
        <v>0</v>
      </c>
      <c r="AZ528" s="1">
        <v>0</v>
      </c>
      <c r="BA528" s="1">
        <v>32436</v>
      </c>
    </row>
    <row r="529" spans="1:53" x14ac:dyDescent="0.3">
      <c r="A529" s="1" t="s">
        <v>8591</v>
      </c>
      <c r="B529" s="1">
        <v>2014</v>
      </c>
      <c r="C529" s="1" t="s">
        <v>144</v>
      </c>
      <c r="D529" s="1" t="s">
        <v>55</v>
      </c>
      <c r="E529" s="1" t="s">
        <v>55</v>
      </c>
      <c r="F529" s="1" t="s">
        <v>8592</v>
      </c>
      <c r="G529" s="1">
        <v>6054</v>
      </c>
      <c r="H529" s="1">
        <v>77.5</v>
      </c>
      <c r="I529" s="1">
        <v>269</v>
      </c>
      <c r="J529" s="1">
        <v>958</v>
      </c>
      <c r="K529" s="1">
        <v>9.625</v>
      </c>
      <c r="L529" s="1">
        <v>3368</v>
      </c>
      <c r="M529" s="1">
        <v>33.75</v>
      </c>
      <c r="N529" s="1">
        <v>8118</v>
      </c>
      <c r="O529" s="1">
        <v>81.125</v>
      </c>
      <c r="P529" s="1">
        <v>23</v>
      </c>
      <c r="Q529" s="3">
        <v>1.67</v>
      </c>
      <c r="R529" s="3">
        <v>2.8</v>
      </c>
      <c r="S529" s="3">
        <v>4.84</v>
      </c>
      <c r="T529" s="1">
        <v>2.04</v>
      </c>
      <c r="U529" s="1">
        <v>3312</v>
      </c>
      <c r="V529" s="1">
        <v>33.5</v>
      </c>
      <c r="W529" s="1">
        <v>1003</v>
      </c>
      <c r="X529" s="1">
        <v>123</v>
      </c>
      <c r="Y529" s="3">
        <v>7.41</v>
      </c>
      <c r="Z529" s="3">
        <v>4.46</v>
      </c>
      <c r="AB529" s="1" t="s">
        <v>3884</v>
      </c>
      <c r="AC529" s="1" t="s">
        <v>261</v>
      </c>
      <c r="AD529" s="1" t="s">
        <v>261</v>
      </c>
      <c r="AE529" s="1">
        <v>198</v>
      </c>
      <c r="AF529" s="1">
        <v>6</v>
      </c>
      <c r="AG529" s="1">
        <v>3</v>
      </c>
      <c r="AH529" s="1" t="s">
        <v>8593</v>
      </c>
      <c r="AI529" s="1">
        <v>2014</v>
      </c>
      <c r="AJ529" s="1">
        <v>2018</v>
      </c>
      <c r="AK529" s="1">
        <v>41427</v>
      </c>
      <c r="AO529" s="1" t="s">
        <v>8594</v>
      </c>
      <c r="AP529" s="1" t="s">
        <v>8594</v>
      </c>
      <c r="AQ529" s="1">
        <v>41427</v>
      </c>
      <c r="AR529" s="2"/>
      <c r="AS529" s="1">
        <f t="shared" si="92"/>
        <v>0</v>
      </c>
      <c r="AT529" s="1">
        <f t="shared" si="93"/>
        <v>0</v>
      </c>
      <c r="AU529" s="1">
        <v>0</v>
      </c>
      <c r="AV529" s="1">
        <v>0</v>
      </c>
      <c r="AW529" s="1">
        <f t="shared" si="94"/>
        <v>0</v>
      </c>
      <c r="AX529" s="1">
        <f t="shared" si="95"/>
        <v>0</v>
      </c>
      <c r="AY529" s="1">
        <v>0</v>
      </c>
      <c r="AZ529" s="1">
        <v>0</v>
      </c>
      <c r="BA529" s="1">
        <v>41427</v>
      </c>
    </row>
    <row r="530" spans="1:53" x14ac:dyDescent="0.3">
      <c r="A530" s="1" t="s">
        <v>60</v>
      </c>
      <c r="B530" s="1">
        <v>2023</v>
      </c>
      <c r="C530" s="1" t="s">
        <v>54</v>
      </c>
      <c r="D530" s="1" t="s">
        <v>54</v>
      </c>
      <c r="E530" s="1" t="s">
        <v>55</v>
      </c>
      <c r="F530" s="1" t="s">
        <v>61</v>
      </c>
      <c r="G530" s="1">
        <v>6054</v>
      </c>
      <c r="H530" s="1">
        <v>77.5</v>
      </c>
      <c r="I530" s="1">
        <v>298</v>
      </c>
      <c r="K530" s="1">
        <v>10.25</v>
      </c>
      <c r="M530" s="1">
        <v>32.5</v>
      </c>
      <c r="O530" s="1">
        <v>78.125</v>
      </c>
      <c r="P530" s="1">
        <v>22</v>
      </c>
      <c r="Q530" s="3">
        <v>1.71</v>
      </c>
      <c r="S530" s="3">
        <v>4.8600000000000003</v>
      </c>
      <c r="V530" s="1">
        <v>29</v>
      </c>
      <c r="AC530" s="1" t="s">
        <v>62</v>
      </c>
      <c r="AD530" s="1" t="s">
        <v>62</v>
      </c>
      <c r="AE530" s="1">
        <v>29</v>
      </c>
      <c r="AF530" s="1">
        <v>1</v>
      </c>
      <c r="AG530" s="1">
        <v>1</v>
      </c>
      <c r="AH530" s="1" t="s">
        <v>63</v>
      </c>
      <c r="AI530" s="1">
        <v>2023</v>
      </c>
      <c r="AM530" s="1">
        <v>1</v>
      </c>
      <c r="AN530" s="1" t="s">
        <v>64</v>
      </c>
    </row>
    <row r="531" spans="1:53" x14ac:dyDescent="0.3">
      <c r="A531" s="1" t="s">
        <v>16792</v>
      </c>
      <c r="B531" s="1">
        <v>2006</v>
      </c>
      <c r="C531" s="1" t="s">
        <v>854</v>
      </c>
      <c r="D531" s="1" t="s">
        <v>854</v>
      </c>
      <c r="E531" s="1" t="s">
        <v>854</v>
      </c>
      <c r="F531" s="1" t="s">
        <v>300</v>
      </c>
      <c r="G531" s="1">
        <v>6054</v>
      </c>
      <c r="H531" s="1">
        <v>77.5</v>
      </c>
      <c r="I531" s="1">
        <v>263</v>
      </c>
      <c r="J531" s="1">
        <v>1000</v>
      </c>
      <c r="K531" s="1">
        <v>10</v>
      </c>
      <c r="L531" s="1">
        <v>3258</v>
      </c>
      <c r="M531" s="1">
        <v>32.625</v>
      </c>
      <c r="P531" s="1">
        <v>27</v>
      </c>
      <c r="Q531" s="3">
        <v>1.72</v>
      </c>
      <c r="R531" s="3">
        <v>2.84</v>
      </c>
      <c r="S531" s="3">
        <v>4.87</v>
      </c>
      <c r="T531" s="1">
        <v>2.0299999999999998</v>
      </c>
      <c r="U531" s="1">
        <v>3112</v>
      </c>
      <c r="V531" s="1">
        <v>31.5</v>
      </c>
      <c r="W531" s="1">
        <v>900</v>
      </c>
      <c r="X531" s="1">
        <v>108</v>
      </c>
      <c r="Y531" s="3">
        <v>7.53</v>
      </c>
      <c r="Z531" s="3">
        <v>4.37</v>
      </c>
      <c r="AA531" s="3">
        <v>11.98</v>
      </c>
      <c r="AB531" s="1" t="s">
        <v>3240</v>
      </c>
      <c r="AC531" s="1" t="s">
        <v>57</v>
      </c>
      <c r="AD531" s="1" t="s">
        <v>57</v>
      </c>
      <c r="AE531" s="1">
        <v>167</v>
      </c>
      <c r="AF531" s="1">
        <v>5</v>
      </c>
      <c r="AG531" s="1">
        <v>3</v>
      </c>
      <c r="AH531" s="1" t="s">
        <v>16793</v>
      </c>
      <c r="AI531" s="1">
        <v>2006</v>
      </c>
      <c r="AK531" s="1">
        <v>30982</v>
      </c>
      <c r="AO531" s="1" t="s">
        <v>16794</v>
      </c>
      <c r="AP531" s="1" t="s">
        <v>16794</v>
      </c>
      <c r="AQ531" s="1">
        <v>30982</v>
      </c>
      <c r="AR531" s="2"/>
      <c r="AS531" s="1">
        <f t="shared" ref="AS531:AS539" si="96">IF(AT531&gt;0,1,0)</f>
        <v>0</v>
      </c>
      <c r="AT531" s="1">
        <f t="shared" ref="AT531:AT539" si="97">AU531+AV531</f>
        <v>0</v>
      </c>
      <c r="AU531" s="1">
        <v>0</v>
      </c>
      <c r="AV531" s="1">
        <v>0</v>
      </c>
      <c r="AW531" s="1">
        <f t="shared" ref="AW531:AW539" si="98">IF(AX531&gt;0,1,0)</f>
        <v>0</v>
      </c>
      <c r="AX531" s="1">
        <f t="shared" ref="AX531:AX539" si="99">SUM(AY531+AZ531)</f>
        <v>0</v>
      </c>
      <c r="AY531" s="1">
        <v>0</v>
      </c>
      <c r="AZ531" s="1">
        <v>0</v>
      </c>
      <c r="BA531" s="1">
        <v>30982</v>
      </c>
    </row>
    <row r="532" spans="1:53" x14ac:dyDescent="0.3">
      <c r="A532" s="1" t="s">
        <v>17296</v>
      </c>
      <c r="B532" s="1">
        <v>2005</v>
      </c>
      <c r="C532" s="1" t="s">
        <v>144</v>
      </c>
      <c r="D532" s="1" t="s">
        <v>144</v>
      </c>
      <c r="E532" s="1" t="s">
        <v>55</v>
      </c>
      <c r="F532" s="1" t="s">
        <v>1399</v>
      </c>
      <c r="G532" s="1">
        <v>6054</v>
      </c>
      <c r="H532" s="1">
        <v>77.5</v>
      </c>
      <c r="I532" s="1">
        <v>271</v>
      </c>
      <c r="J532" s="1">
        <v>938</v>
      </c>
      <c r="K532" s="1">
        <v>9.375</v>
      </c>
      <c r="L532" s="1">
        <v>3318</v>
      </c>
      <c r="M532" s="1">
        <v>33.125</v>
      </c>
      <c r="P532" s="1">
        <v>20</v>
      </c>
      <c r="Q532" s="3">
        <v>1.7</v>
      </c>
      <c r="R532" s="3">
        <v>2.85</v>
      </c>
      <c r="S532" s="3">
        <v>4.87</v>
      </c>
      <c r="T532" s="1">
        <v>2.02</v>
      </c>
      <c r="U532" s="1">
        <v>3600</v>
      </c>
      <c r="V532" s="1">
        <v>36</v>
      </c>
      <c r="W532" s="1">
        <v>910</v>
      </c>
      <c r="X532" s="1">
        <v>118</v>
      </c>
      <c r="Y532" s="3">
        <v>7.57</v>
      </c>
      <c r="Z532" s="3">
        <v>4.34</v>
      </c>
      <c r="AB532" s="1" t="s">
        <v>6971</v>
      </c>
      <c r="AC532" s="1" t="s">
        <v>72</v>
      </c>
      <c r="AD532" s="1" t="s">
        <v>72</v>
      </c>
      <c r="AG532" s="1">
        <v>4</v>
      </c>
      <c r="AH532" s="1" t="s">
        <v>17297</v>
      </c>
      <c r="AI532" s="1">
        <v>2005</v>
      </c>
      <c r="AK532" s="1">
        <v>30373</v>
      </c>
      <c r="AO532" s="1" t="s">
        <v>17298</v>
      </c>
      <c r="AP532" s="1" t="s">
        <v>17298</v>
      </c>
      <c r="AQ532" s="1">
        <v>30373</v>
      </c>
      <c r="AR532" s="2"/>
      <c r="AS532" s="1">
        <f t="shared" si="96"/>
        <v>0</v>
      </c>
      <c r="AT532" s="1">
        <f t="shared" si="97"/>
        <v>0</v>
      </c>
      <c r="AU532" s="1">
        <v>0</v>
      </c>
      <c r="AV532" s="1">
        <v>0</v>
      </c>
      <c r="AW532" s="1">
        <f t="shared" si="98"/>
        <v>0</v>
      </c>
      <c r="AX532" s="1">
        <f t="shared" si="99"/>
        <v>0</v>
      </c>
      <c r="AY532" s="1">
        <v>0</v>
      </c>
      <c r="AZ532" s="1">
        <v>0</v>
      </c>
      <c r="BA532" s="1">
        <v>30373</v>
      </c>
    </row>
    <row r="533" spans="1:53" x14ac:dyDescent="0.3">
      <c r="A533" s="1" t="s">
        <v>18724</v>
      </c>
      <c r="B533" s="1">
        <v>2004</v>
      </c>
      <c r="C533" s="1" t="s">
        <v>854</v>
      </c>
      <c r="D533" s="6" t="s">
        <v>854</v>
      </c>
      <c r="E533" s="1" t="s">
        <v>854</v>
      </c>
      <c r="F533" s="1" t="s">
        <v>458</v>
      </c>
      <c r="G533" s="1">
        <v>6054</v>
      </c>
      <c r="H533" s="1">
        <v>77.5</v>
      </c>
      <c r="I533" s="1">
        <v>250</v>
      </c>
      <c r="J533" s="1">
        <v>938</v>
      </c>
      <c r="K533" s="1">
        <v>9.375</v>
      </c>
      <c r="L533" s="1">
        <v>3078</v>
      </c>
      <c r="M533" s="1">
        <v>30.875</v>
      </c>
      <c r="P533" s="1">
        <v>19</v>
      </c>
      <c r="Q533" s="3">
        <v>1.72</v>
      </c>
      <c r="R533" s="3">
        <v>2.85</v>
      </c>
      <c r="S533" s="3">
        <v>4.93</v>
      </c>
      <c r="T533" s="1">
        <v>2.0799999999999899</v>
      </c>
      <c r="U533" s="1">
        <v>2700</v>
      </c>
      <c r="V533" s="1">
        <v>27</v>
      </c>
      <c r="W533" s="1">
        <v>807</v>
      </c>
      <c r="X533" s="1">
        <v>103</v>
      </c>
      <c r="Y533" s="3">
        <v>7.13</v>
      </c>
      <c r="Z533" s="3">
        <v>4.37</v>
      </c>
      <c r="AA533" s="3">
        <v>11.92</v>
      </c>
      <c r="AB533" s="1" t="s">
        <v>5723</v>
      </c>
      <c r="AC533" s="1" t="s">
        <v>72</v>
      </c>
      <c r="AD533" s="1" t="s">
        <v>72</v>
      </c>
      <c r="AG533" s="1">
        <v>4</v>
      </c>
      <c r="AH533" s="1" t="s">
        <v>18725</v>
      </c>
      <c r="AI533" s="1">
        <v>2004</v>
      </c>
      <c r="AK533" s="1">
        <v>29458</v>
      </c>
      <c r="AO533" s="1" t="s">
        <v>18726</v>
      </c>
      <c r="AP533" s="1" t="s">
        <v>18726</v>
      </c>
      <c r="AQ533" s="1">
        <v>29458</v>
      </c>
      <c r="AR533" s="2"/>
      <c r="AS533" s="1">
        <f t="shared" si="96"/>
        <v>0</v>
      </c>
      <c r="AT533" s="1">
        <f t="shared" si="97"/>
        <v>0</v>
      </c>
      <c r="AU533" s="1">
        <v>0</v>
      </c>
      <c r="AV533" s="1">
        <v>0</v>
      </c>
      <c r="AW533" s="1">
        <f t="shared" si="98"/>
        <v>0</v>
      </c>
      <c r="AX533" s="1">
        <f t="shared" si="99"/>
        <v>0</v>
      </c>
      <c r="AY533" s="1">
        <v>0</v>
      </c>
      <c r="AZ533" s="1">
        <v>0</v>
      </c>
      <c r="BA533" s="1">
        <v>29458</v>
      </c>
    </row>
    <row r="534" spans="1:53" x14ac:dyDescent="0.3">
      <c r="A534" s="1" t="s">
        <v>6562</v>
      </c>
      <c r="B534" s="1">
        <v>2016</v>
      </c>
      <c r="C534" s="1" t="s">
        <v>144</v>
      </c>
      <c r="D534" s="1" t="s">
        <v>144</v>
      </c>
      <c r="E534" s="1" t="s">
        <v>55</v>
      </c>
      <c r="F534" s="1" t="s">
        <v>579</v>
      </c>
      <c r="G534" s="1">
        <v>6054</v>
      </c>
      <c r="H534" s="1">
        <v>77.5</v>
      </c>
      <c r="I534" s="1">
        <v>285</v>
      </c>
      <c r="J534" s="1">
        <v>948</v>
      </c>
      <c r="K534" s="1">
        <v>9.5</v>
      </c>
      <c r="L534" s="1">
        <v>3408</v>
      </c>
      <c r="M534" s="1">
        <v>34</v>
      </c>
      <c r="N534" s="1">
        <v>8300</v>
      </c>
      <c r="O534" s="1">
        <v>83</v>
      </c>
      <c r="P534" s="1">
        <v>20</v>
      </c>
      <c r="Q534" s="3">
        <v>1.74</v>
      </c>
      <c r="S534" s="3">
        <v>4.9400000000000004</v>
      </c>
      <c r="U534" s="1">
        <v>3000</v>
      </c>
      <c r="V534" s="1">
        <v>30</v>
      </c>
      <c r="W534" s="1">
        <v>906</v>
      </c>
      <c r="X534" s="1">
        <v>114</v>
      </c>
      <c r="Y534" s="3">
        <v>7.53</v>
      </c>
      <c r="Z534" s="3">
        <v>4.78</v>
      </c>
      <c r="AB534" s="1" t="s">
        <v>2252</v>
      </c>
      <c r="AC534" s="1" t="s">
        <v>72</v>
      </c>
      <c r="AD534" s="1" t="s">
        <v>72</v>
      </c>
      <c r="AG534" s="1">
        <v>4</v>
      </c>
      <c r="AH534" s="1" t="s">
        <v>6563</v>
      </c>
      <c r="AI534" s="1">
        <v>2016</v>
      </c>
      <c r="AK534" s="1">
        <v>43652</v>
      </c>
      <c r="AO534" s="1" t="s">
        <v>6564</v>
      </c>
      <c r="AP534" s="1" t="s">
        <v>6564</v>
      </c>
      <c r="AQ534" s="1">
        <v>43652</v>
      </c>
      <c r="AR534" s="2"/>
      <c r="AS534" s="1">
        <f t="shared" si="96"/>
        <v>0</v>
      </c>
      <c r="AT534" s="1">
        <f t="shared" si="97"/>
        <v>0</v>
      </c>
      <c r="AU534" s="1">
        <v>0</v>
      </c>
      <c r="AV534" s="1">
        <v>0</v>
      </c>
      <c r="AW534" s="1">
        <f t="shared" si="98"/>
        <v>0</v>
      </c>
      <c r="AX534" s="1">
        <f t="shared" si="99"/>
        <v>0</v>
      </c>
      <c r="AY534" s="1">
        <v>0</v>
      </c>
      <c r="AZ534" s="1">
        <v>0</v>
      </c>
      <c r="BA534" s="1">
        <v>43652</v>
      </c>
    </row>
    <row r="535" spans="1:53" x14ac:dyDescent="0.3">
      <c r="A535" s="1" t="s">
        <v>10741</v>
      </c>
      <c r="B535" s="1">
        <v>2012</v>
      </c>
      <c r="C535" s="1" t="s">
        <v>928</v>
      </c>
      <c r="D535" s="1" t="s">
        <v>920</v>
      </c>
      <c r="E535" s="1" t="s">
        <v>920</v>
      </c>
      <c r="F535" s="1" t="s">
        <v>111</v>
      </c>
      <c r="G535" s="1">
        <v>6054</v>
      </c>
      <c r="H535" s="1">
        <v>77.5</v>
      </c>
      <c r="I535" s="1">
        <v>312</v>
      </c>
      <c r="J535" s="1">
        <v>978</v>
      </c>
      <c r="K535" s="1">
        <v>9.875</v>
      </c>
      <c r="L535" s="1">
        <v>3478</v>
      </c>
      <c r="M535" s="1">
        <v>34.875</v>
      </c>
      <c r="N535" s="1">
        <v>8278</v>
      </c>
      <c r="O535" s="1">
        <v>82.875</v>
      </c>
      <c r="P535" s="1">
        <v>19</v>
      </c>
      <c r="Q535" s="3">
        <v>1.68</v>
      </c>
      <c r="R535" s="3">
        <v>2.83</v>
      </c>
      <c r="S535" s="3">
        <v>4.9400000000000004</v>
      </c>
      <c r="T535" s="1">
        <v>2.11</v>
      </c>
      <c r="U535" s="1">
        <v>3512</v>
      </c>
      <c r="V535" s="1">
        <v>35.5</v>
      </c>
      <c r="W535" s="1">
        <v>906</v>
      </c>
      <c r="X535" s="1">
        <v>114</v>
      </c>
      <c r="Y535" s="3">
        <v>7.52</v>
      </c>
      <c r="Z535" s="3">
        <v>4.78</v>
      </c>
      <c r="AB535" s="1" t="s">
        <v>3256</v>
      </c>
      <c r="AC535" s="1" t="s">
        <v>77</v>
      </c>
      <c r="AD535" s="1" t="s">
        <v>77</v>
      </c>
      <c r="AE535" s="1">
        <v>74</v>
      </c>
      <c r="AF535" s="1">
        <v>3</v>
      </c>
      <c r="AG535" s="1">
        <v>2</v>
      </c>
      <c r="AH535" s="1" t="s">
        <v>10742</v>
      </c>
      <c r="AI535" s="1">
        <v>2012</v>
      </c>
      <c r="AJ535" s="1">
        <v>2018</v>
      </c>
      <c r="AK535" s="1">
        <v>38604</v>
      </c>
      <c r="AO535" s="1" t="s">
        <v>10743</v>
      </c>
      <c r="AP535" s="1" t="s">
        <v>10743</v>
      </c>
      <c r="AQ535" s="1">
        <v>38604</v>
      </c>
      <c r="AR535" s="2"/>
      <c r="AS535" s="1">
        <f t="shared" si="96"/>
        <v>0</v>
      </c>
      <c r="AT535" s="1">
        <f t="shared" si="97"/>
        <v>0</v>
      </c>
      <c r="AU535" s="1">
        <v>0</v>
      </c>
      <c r="AV535" s="1">
        <v>0</v>
      </c>
      <c r="AW535" s="1">
        <f t="shared" si="98"/>
        <v>0</v>
      </c>
      <c r="AX535" s="1">
        <f t="shared" si="99"/>
        <v>0</v>
      </c>
      <c r="AY535" s="1">
        <v>0</v>
      </c>
      <c r="AZ535" s="1">
        <v>0</v>
      </c>
      <c r="BA535" s="1">
        <v>38604</v>
      </c>
    </row>
    <row r="536" spans="1:53" x14ac:dyDescent="0.3">
      <c r="A536" s="1" t="s">
        <v>14353</v>
      </c>
      <c r="B536" s="1">
        <v>2008</v>
      </c>
      <c r="C536" s="1" t="s">
        <v>144</v>
      </c>
      <c r="D536" s="1" t="s">
        <v>55</v>
      </c>
      <c r="E536" s="1" t="s">
        <v>55</v>
      </c>
      <c r="F536" s="1" t="s">
        <v>10376</v>
      </c>
      <c r="G536" s="1">
        <v>6054</v>
      </c>
      <c r="H536" s="1">
        <v>77.5</v>
      </c>
      <c r="I536" s="1">
        <v>287</v>
      </c>
      <c r="J536" s="1">
        <v>838</v>
      </c>
      <c r="K536" s="1">
        <v>8.375</v>
      </c>
      <c r="L536" s="1">
        <v>3378</v>
      </c>
      <c r="M536" s="1">
        <v>33.875</v>
      </c>
      <c r="P536" s="1">
        <v>24</v>
      </c>
      <c r="Q536" s="3">
        <v>1.65</v>
      </c>
      <c r="R536" s="3">
        <v>2.84</v>
      </c>
      <c r="S536" s="3">
        <v>4.95</v>
      </c>
      <c r="T536" s="1">
        <v>2.11</v>
      </c>
      <c r="U536" s="1">
        <v>2700</v>
      </c>
      <c r="V536" s="1">
        <v>27</v>
      </c>
      <c r="W536" s="1">
        <v>906</v>
      </c>
      <c r="X536" s="1">
        <v>114</v>
      </c>
      <c r="Y536" s="3">
        <v>7.72</v>
      </c>
      <c r="Z536" s="3">
        <v>4.6900000000000004</v>
      </c>
      <c r="AB536" s="1" t="s">
        <v>3581</v>
      </c>
      <c r="AC536" s="1" t="s">
        <v>488</v>
      </c>
      <c r="AD536" s="1" t="s">
        <v>488</v>
      </c>
      <c r="AE536" s="1">
        <v>66</v>
      </c>
      <c r="AF536" s="1">
        <v>3</v>
      </c>
      <c r="AG536" s="1">
        <v>2</v>
      </c>
      <c r="AH536" s="1" t="s">
        <v>14354</v>
      </c>
      <c r="AI536" s="1">
        <v>2008</v>
      </c>
      <c r="AK536" s="1">
        <v>33147</v>
      </c>
      <c r="AO536" s="1" t="s">
        <v>14355</v>
      </c>
      <c r="AP536" s="1" t="s">
        <v>14355</v>
      </c>
      <c r="AQ536" s="1">
        <v>33147</v>
      </c>
      <c r="AR536" s="2"/>
      <c r="AS536" s="1">
        <f t="shared" si="96"/>
        <v>0</v>
      </c>
      <c r="AT536" s="1">
        <f t="shared" si="97"/>
        <v>0</v>
      </c>
      <c r="AU536" s="1">
        <v>0</v>
      </c>
      <c r="AV536" s="1">
        <v>0</v>
      </c>
      <c r="AW536" s="1">
        <f t="shared" si="98"/>
        <v>0</v>
      </c>
      <c r="AX536" s="1">
        <f t="shared" si="99"/>
        <v>0</v>
      </c>
      <c r="AY536" s="1">
        <v>0</v>
      </c>
      <c r="AZ536" s="1">
        <v>0</v>
      </c>
      <c r="BA536" s="1">
        <v>33147</v>
      </c>
    </row>
    <row r="537" spans="1:53" x14ac:dyDescent="0.3">
      <c r="A537" s="1" t="s">
        <v>6808</v>
      </c>
      <c r="B537" s="1">
        <v>2016</v>
      </c>
      <c r="C537" s="1" t="s">
        <v>928</v>
      </c>
      <c r="D537" s="6" t="s">
        <v>920</v>
      </c>
      <c r="E537" s="1" t="s">
        <v>920</v>
      </c>
      <c r="F537" s="1" t="s">
        <v>680</v>
      </c>
      <c r="G537" s="1">
        <v>6054</v>
      </c>
      <c r="H537" s="1">
        <v>77.5</v>
      </c>
      <c r="I537" s="1">
        <v>311</v>
      </c>
      <c r="J537" s="1">
        <v>1000</v>
      </c>
      <c r="K537" s="1">
        <v>10</v>
      </c>
      <c r="L537" s="1">
        <v>3418</v>
      </c>
      <c r="M537" s="1">
        <v>34.125</v>
      </c>
      <c r="N537" s="1">
        <v>8248</v>
      </c>
      <c r="O537" s="1">
        <v>82.5</v>
      </c>
      <c r="Q537" s="3">
        <v>1.68</v>
      </c>
      <c r="S537" s="3">
        <v>4.9800000000000004</v>
      </c>
      <c r="U537" s="1">
        <v>2800</v>
      </c>
      <c r="V537" s="1">
        <v>28</v>
      </c>
      <c r="W537" s="1">
        <v>808</v>
      </c>
      <c r="X537" s="1">
        <v>104</v>
      </c>
      <c r="Y537" s="3">
        <v>8.15</v>
      </c>
      <c r="Z537" s="3">
        <v>5.1100000000000003</v>
      </c>
      <c r="AB537" s="1" t="s">
        <v>3293</v>
      </c>
      <c r="AC537" s="1" t="s">
        <v>96</v>
      </c>
      <c r="AD537" s="1" t="s">
        <v>96</v>
      </c>
      <c r="AE537" s="1">
        <v>148</v>
      </c>
      <c r="AF537" s="1">
        <v>5</v>
      </c>
      <c r="AG537" s="1">
        <v>3</v>
      </c>
      <c r="AH537" s="1" t="s">
        <v>6809</v>
      </c>
      <c r="AI537" s="1">
        <v>2016</v>
      </c>
      <c r="AJ537" s="1">
        <v>2019</v>
      </c>
      <c r="AK537" s="1">
        <v>43437</v>
      </c>
      <c r="AO537" s="1" t="s">
        <v>6810</v>
      </c>
      <c r="AP537" s="1" t="s">
        <v>6810</v>
      </c>
      <c r="AQ537" s="1">
        <v>43437</v>
      </c>
      <c r="AR537" s="2"/>
      <c r="AS537" s="1">
        <f t="shared" si="96"/>
        <v>0</v>
      </c>
      <c r="AT537" s="1">
        <f t="shared" si="97"/>
        <v>0</v>
      </c>
      <c r="AU537" s="1">
        <v>0</v>
      </c>
      <c r="AV537" s="1">
        <v>0</v>
      </c>
      <c r="AW537" s="1">
        <f t="shared" si="98"/>
        <v>0</v>
      </c>
      <c r="AX537" s="1">
        <f t="shared" si="99"/>
        <v>0</v>
      </c>
      <c r="AY537" s="1">
        <v>0</v>
      </c>
      <c r="AZ537" s="1">
        <v>0</v>
      </c>
      <c r="BA537" s="1">
        <v>43437</v>
      </c>
    </row>
    <row r="538" spans="1:53" x14ac:dyDescent="0.3">
      <c r="A538" s="1" t="s">
        <v>14712</v>
      </c>
      <c r="B538" s="1">
        <v>2008</v>
      </c>
      <c r="C538" s="1" t="s">
        <v>643</v>
      </c>
      <c r="D538" s="1" t="s">
        <v>643</v>
      </c>
      <c r="E538" s="1" t="s">
        <v>643</v>
      </c>
      <c r="F538" s="1" t="s">
        <v>272</v>
      </c>
      <c r="G538" s="1">
        <v>6054</v>
      </c>
      <c r="H538" s="1">
        <v>77.5</v>
      </c>
      <c r="I538" s="1">
        <v>225</v>
      </c>
      <c r="J538" s="1">
        <v>918</v>
      </c>
      <c r="K538" s="1">
        <v>9.125</v>
      </c>
      <c r="L538" s="1">
        <v>3328</v>
      </c>
      <c r="M538" s="1">
        <v>33.25</v>
      </c>
      <c r="Q538" s="3">
        <v>1.71</v>
      </c>
      <c r="R538" s="3">
        <v>2.86</v>
      </c>
      <c r="S538" s="3">
        <v>4.9800000000000004</v>
      </c>
      <c r="T538" s="1">
        <v>2.12</v>
      </c>
      <c r="U538" s="1">
        <v>2112</v>
      </c>
      <c r="V538" s="1">
        <v>21.5</v>
      </c>
      <c r="W538" s="1">
        <v>900</v>
      </c>
      <c r="X538" s="1">
        <v>108</v>
      </c>
      <c r="Y538" s="3">
        <v>7.51</v>
      </c>
      <c r="Z538" s="3">
        <v>4.5999999999999996</v>
      </c>
      <c r="AB538" s="1" t="s">
        <v>3244</v>
      </c>
      <c r="AC538" s="1" t="s">
        <v>219</v>
      </c>
      <c r="AD538" s="1" t="s">
        <v>219</v>
      </c>
      <c r="AE538" s="1">
        <v>162</v>
      </c>
      <c r="AF538" s="1">
        <v>5</v>
      </c>
      <c r="AG538" s="1">
        <v>3</v>
      </c>
      <c r="AH538" s="1" t="s">
        <v>14713</v>
      </c>
      <c r="AI538" s="1">
        <v>2008</v>
      </c>
      <c r="AK538" s="1">
        <v>33243</v>
      </c>
      <c r="AO538" s="1" t="s">
        <v>14714</v>
      </c>
      <c r="AP538" s="1" t="s">
        <v>14714</v>
      </c>
      <c r="AQ538" s="1">
        <v>33243</v>
      </c>
      <c r="AR538" s="2"/>
      <c r="AS538" s="1">
        <f t="shared" si="96"/>
        <v>0</v>
      </c>
      <c r="AT538" s="1">
        <f t="shared" si="97"/>
        <v>0</v>
      </c>
      <c r="AU538" s="1">
        <v>0</v>
      </c>
      <c r="AV538" s="1">
        <v>0</v>
      </c>
      <c r="AW538" s="1">
        <f t="shared" si="98"/>
        <v>0</v>
      </c>
      <c r="AX538" s="1">
        <f t="shared" si="99"/>
        <v>0</v>
      </c>
      <c r="AY538" s="1">
        <v>0</v>
      </c>
      <c r="AZ538" s="1">
        <v>0</v>
      </c>
      <c r="BA538" s="1">
        <v>33243</v>
      </c>
    </row>
    <row r="539" spans="1:53" x14ac:dyDescent="0.3">
      <c r="A539" s="1" t="s">
        <v>18149</v>
      </c>
      <c r="B539" s="1">
        <v>2004</v>
      </c>
      <c r="C539" s="1" t="s">
        <v>54</v>
      </c>
      <c r="D539" s="6" t="s">
        <v>54</v>
      </c>
      <c r="E539" s="1" t="s">
        <v>55</v>
      </c>
      <c r="F539" s="1" t="s">
        <v>61</v>
      </c>
      <c r="G539" s="1">
        <v>6054</v>
      </c>
      <c r="H539" s="1">
        <v>77.5</v>
      </c>
      <c r="I539" s="1">
        <v>332</v>
      </c>
      <c r="J539" s="1">
        <v>978</v>
      </c>
      <c r="K539" s="1">
        <v>9.875</v>
      </c>
      <c r="L539" s="1">
        <v>3638</v>
      </c>
      <c r="M539" s="1">
        <v>36.375</v>
      </c>
      <c r="P539" s="1">
        <v>34</v>
      </c>
      <c r="Q539" s="3">
        <v>1.78</v>
      </c>
      <c r="R539" s="3">
        <v>2.93</v>
      </c>
      <c r="S539" s="3">
        <v>5.0199999999999996</v>
      </c>
      <c r="T539" s="1">
        <v>2.0899999999999901</v>
      </c>
      <c r="U539" s="1">
        <v>3100</v>
      </c>
      <c r="V539" s="1">
        <v>31</v>
      </c>
      <c r="W539" s="1">
        <v>901</v>
      </c>
      <c r="X539" s="1">
        <v>109</v>
      </c>
      <c r="Y539" s="3">
        <v>7.8</v>
      </c>
      <c r="Z539" s="3">
        <v>4.88</v>
      </c>
      <c r="AB539" s="1" t="s">
        <v>2252</v>
      </c>
      <c r="AC539" s="1" t="s">
        <v>256</v>
      </c>
      <c r="AD539" s="1" t="s">
        <v>256</v>
      </c>
      <c r="AE539" s="1">
        <v>72</v>
      </c>
      <c r="AF539" s="1">
        <v>3</v>
      </c>
      <c r="AG539" s="1">
        <v>2</v>
      </c>
      <c r="AH539" s="1" t="s">
        <v>18150</v>
      </c>
      <c r="AI539" s="1">
        <v>2004</v>
      </c>
      <c r="AK539" s="1">
        <v>29025</v>
      </c>
      <c r="AO539" s="1" t="s">
        <v>18151</v>
      </c>
      <c r="AP539" s="1" t="s">
        <v>18151</v>
      </c>
      <c r="AQ539" s="1">
        <v>29025</v>
      </c>
      <c r="AR539" s="2"/>
      <c r="AS539" s="1">
        <f t="shared" si="96"/>
        <v>0</v>
      </c>
      <c r="AT539" s="1">
        <f t="shared" si="97"/>
        <v>0</v>
      </c>
      <c r="AU539" s="1">
        <v>0</v>
      </c>
      <c r="AV539" s="1">
        <v>0</v>
      </c>
      <c r="AW539" s="1">
        <f t="shared" si="98"/>
        <v>0</v>
      </c>
      <c r="AX539" s="1">
        <f t="shared" si="99"/>
        <v>0</v>
      </c>
      <c r="AY539" s="1">
        <v>0</v>
      </c>
      <c r="AZ539" s="1">
        <v>0</v>
      </c>
      <c r="BA539" s="1">
        <v>29025</v>
      </c>
    </row>
    <row r="540" spans="1:53" x14ac:dyDescent="0.3">
      <c r="A540" s="1" t="s">
        <v>3917</v>
      </c>
      <c r="B540" s="1">
        <v>2019</v>
      </c>
      <c r="C540" s="1" t="s">
        <v>928</v>
      </c>
      <c r="D540" s="6" t="s">
        <v>920</v>
      </c>
      <c r="E540" s="1" t="s">
        <v>920</v>
      </c>
      <c r="F540" s="1" t="s">
        <v>3918</v>
      </c>
      <c r="G540" s="1">
        <v>6054</v>
      </c>
      <c r="H540" s="1">
        <v>77.5</v>
      </c>
      <c r="I540" s="1">
        <v>323</v>
      </c>
      <c r="J540" s="1">
        <v>1000</v>
      </c>
      <c r="K540" s="1">
        <v>10</v>
      </c>
      <c r="L540" s="1">
        <v>3538</v>
      </c>
      <c r="M540" s="1">
        <v>35.375</v>
      </c>
      <c r="N540" s="1">
        <v>8518</v>
      </c>
      <c r="O540" s="1">
        <v>85.125</v>
      </c>
      <c r="P540" s="1">
        <v>26</v>
      </c>
      <c r="Q540" s="3">
        <v>1.76</v>
      </c>
      <c r="S540" s="3">
        <v>5.05</v>
      </c>
      <c r="U540" s="1">
        <v>2812</v>
      </c>
      <c r="V540" s="1">
        <v>28.5</v>
      </c>
      <c r="W540" s="1">
        <v>809</v>
      </c>
      <c r="X540" s="1">
        <v>105</v>
      </c>
      <c r="Y540" s="3">
        <v>7.88</v>
      </c>
      <c r="Z540" s="3">
        <v>5.05</v>
      </c>
      <c r="AB540" s="1" t="s">
        <v>3364</v>
      </c>
      <c r="AC540" s="1" t="s">
        <v>116</v>
      </c>
      <c r="AD540" s="1" t="s">
        <v>116</v>
      </c>
      <c r="AE540" s="1">
        <v>193</v>
      </c>
      <c r="AF540" s="1">
        <v>6</v>
      </c>
      <c r="AG540" s="1">
        <v>3</v>
      </c>
      <c r="AL540" s="1" t="s">
        <v>3919</v>
      </c>
      <c r="AN540" s="1" t="s">
        <v>1796</v>
      </c>
      <c r="AO540" s="1" t="s">
        <v>3920</v>
      </c>
      <c r="AR540" s="2"/>
    </row>
    <row r="541" spans="1:53" x14ac:dyDescent="0.3">
      <c r="A541" s="1" t="s">
        <v>10738</v>
      </c>
      <c r="B541" s="1">
        <v>2012</v>
      </c>
      <c r="C541" s="1" t="s">
        <v>932</v>
      </c>
      <c r="D541" s="1" t="s">
        <v>920</v>
      </c>
      <c r="E541" s="1" t="s">
        <v>920</v>
      </c>
      <c r="F541" s="1" t="s">
        <v>615</v>
      </c>
      <c r="G541" s="1">
        <v>6054</v>
      </c>
      <c r="H541" s="1">
        <v>77.5</v>
      </c>
      <c r="I541" s="1">
        <v>303</v>
      </c>
      <c r="J541" s="1">
        <v>1028</v>
      </c>
      <c r="K541" s="1">
        <v>10.25</v>
      </c>
      <c r="L541" s="1">
        <v>3400</v>
      </c>
      <c r="M541" s="1">
        <v>34</v>
      </c>
      <c r="N541" s="1">
        <v>8200</v>
      </c>
      <c r="O541" s="1">
        <v>82</v>
      </c>
      <c r="P541" s="1">
        <v>28</v>
      </c>
      <c r="Q541" s="3">
        <v>1.79</v>
      </c>
      <c r="R541" s="3">
        <v>2.93</v>
      </c>
      <c r="S541" s="3">
        <v>5.05</v>
      </c>
      <c r="T541" s="1">
        <v>2.1199999999999899</v>
      </c>
      <c r="U541" s="1">
        <v>3212</v>
      </c>
      <c r="V541" s="1">
        <v>32.5</v>
      </c>
      <c r="AB541" s="1" t="s">
        <v>6971</v>
      </c>
      <c r="AC541" s="1" t="s">
        <v>72</v>
      </c>
      <c r="AD541" s="1" t="s">
        <v>72</v>
      </c>
      <c r="AG541" s="1">
        <v>4</v>
      </c>
      <c r="AH541" s="1" t="s">
        <v>10739</v>
      </c>
      <c r="AI541" s="1">
        <v>2012</v>
      </c>
      <c r="AK541" s="1">
        <v>39043</v>
      </c>
      <c r="AO541" s="1" t="s">
        <v>10740</v>
      </c>
      <c r="AP541" s="1" t="s">
        <v>10740</v>
      </c>
      <c r="AQ541" s="1">
        <v>39043</v>
      </c>
      <c r="AR541" s="2"/>
      <c r="AS541" s="1">
        <f>IF(AT541&gt;0,1,0)</f>
        <v>0</v>
      </c>
      <c r="AT541" s="1">
        <f>AU541+AV541</f>
        <v>0</v>
      </c>
      <c r="AU541" s="1">
        <v>0</v>
      </c>
      <c r="AV541" s="1">
        <v>0</v>
      </c>
      <c r="AW541" s="1">
        <f>IF(AX541&gt;0,1,0)</f>
        <v>0</v>
      </c>
      <c r="AX541" s="1">
        <f>SUM(AY541+AZ541)</f>
        <v>0</v>
      </c>
      <c r="AY541" s="1">
        <v>0</v>
      </c>
      <c r="AZ541" s="1">
        <v>0</v>
      </c>
      <c r="BA541" s="1">
        <v>39043</v>
      </c>
    </row>
    <row r="542" spans="1:53" x14ac:dyDescent="0.3">
      <c r="A542" s="1" t="s">
        <v>8763</v>
      </c>
      <c r="B542" s="1">
        <v>2014</v>
      </c>
      <c r="C542" s="1" t="s">
        <v>928</v>
      </c>
      <c r="D542" s="1" t="s">
        <v>920</v>
      </c>
      <c r="E542" s="1" t="s">
        <v>920</v>
      </c>
      <c r="F542" s="1" t="s">
        <v>450</v>
      </c>
      <c r="G542" s="1">
        <v>6054</v>
      </c>
      <c r="H542" s="1">
        <v>77.5</v>
      </c>
      <c r="I542" s="1">
        <v>308</v>
      </c>
      <c r="J542" s="1">
        <v>978</v>
      </c>
      <c r="K542" s="1">
        <v>9.875</v>
      </c>
      <c r="L542" s="1">
        <v>3338</v>
      </c>
      <c r="M542" s="1">
        <v>33.375</v>
      </c>
      <c r="N542" s="1">
        <v>7948</v>
      </c>
      <c r="O542" s="1">
        <v>79.5</v>
      </c>
      <c r="P542" s="1">
        <v>24</v>
      </c>
      <c r="Q542" s="3">
        <v>1.75</v>
      </c>
      <c r="R542" s="3">
        <v>2.94</v>
      </c>
      <c r="S542" s="3">
        <v>5.07</v>
      </c>
      <c r="T542" s="1">
        <v>2.13</v>
      </c>
      <c r="U542" s="1">
        <v>3012</v>
      </c>
      <c r="V542" s="1">
        <v>30.5</v>
      </c>
      <c r="W542" s="1">
        <v>809</v>
      </c>
      <c r="X542" s="1">
        <v>105</v>
      </c>
      <c r="Y542" s="3">
        <v>7.34</v>
      </c>
      <c r="Z542" s="3">
        <v>4.47</v>
      </c>
      <c r="AB542" s="1" t="s">
        <v>3244</v>
      </c>
      <c r="AC542" s="1" t="s">
        <v>193</v>
      </c>
      <c r="AD542" s="1" t="s">
        <v>193</v>
      </c>
      <c r="AE542" s="1">
        <v>6</v>
      </c>
      <c r="AF542" s="1">
        <v>1</v>
      </c>
      <c r="AG542" s="1">
        <v>1</v>
      </c>
      <c r="AH542" s="1" t="s">
        <v>8764</v>
      </c>
      <c r="AI542" s="1">
        <v>2014</v>
      </c>
      <c r="AJ542" s="1">
        <v>2018</v>
      </c>
      <c r="AK542" s="1">
        <v>41232</v>
      </c>
      <c r="AO542" s="1" t="s">
        <v>8765</v>
      </c>
      <c r="AP542" s="1" t="s">
        <v>8765</v>
      </c>
      <c r="AQ542" s="1">
        <v>41232</v>
      </c>
      <c r="AR542" s="2"/>
      <c r="AS542" s="1">
        <f>IF(AT542&gt;0,1,0)</f>
        <v>1</v>
      </c>
      <c r="AT542" s="1">
        <f>AU542+AV542</f>
        <v>1</v>
      </c>
      <c r="AU542" s="1">
        <v>0</v>
      </c>
      <c r="AV542" s="1">
        <v>1</v>
      </c>
      <c r="AW542" s="1">
        <f>IF(AX542&gt;0,1,0)</f>
        <v>0</v>
      </c>
      <c r="AX542" s="1">
        <f>SUM(AY542+AZ542)</f>
        <v>0</v>
      </c>
      <c r="AY542" s="1">
        <v>0</v>
      </c>
      <c r="AZ542" s="1">
        <v>0</v>
      </c>
      <c r="BA542" s="1">
        <v>41232</v>
      </c>
    </row>
    <row r="543" spans="1:53" x14ac:dyDescent="0.3">
      <c r="A543" s="6" t="s">
        <v>1643</v>
      </c>
      <c r="B543" s="7">
        <v>2022</v>
      </c>
      <c r="C543" s="6" t="s">
        <v>919</v>
      </c>
      <c r="D543" s="6" t="s">
        <v>920</v>
      </c>
      <c r="E543" s="6" t="s">
        <v>920</v>
      </c>
      <c r="F543" s="8" t="s">
        <v>265</v>
      </c>
      <c r="G543" s="9">
        <v>6054</v>
      </c>
      <c r="H543" s="10">
        <v>77.5</v>
      </c>
      <c r="I543" s="11">
        <v>306</v>
      </c>
      <c r="J543" s="11"/>
      <c r="K543" s="12">
        <v>9.625</v>
      </c>
      <c r="L543" s="13"/>
      <c r="M543" s="12">
        <v>32.875</v>
      </c>
      <c r="N543" s="13"/>
      <c r="O543" s="12">
        <v>79.5</v>
      </c>
      <c r="P543" s="14">
        <v>24</v>
      </c>
      <c r="Q543" s="9">
        <v>1.75</v>
      </c>
      <c r="R543" s="9"/>
      <c r="S543" s="15">
        <v>5.12</v>
      </c>
      <c r="T543" s="7"/>
      <c r="U543" s="7">
        <v>2900</v>
      </c>
      <c r="V543" s="17">
        <v>29</v>
      </c>
      <c r="W543" s="18">
        <v>900</v>
      </c>
      <c r="X543" s="9">
        <v>108</v>
      </c>
      <c r="Y543" s="15">
        <v>7.52</v>
      </c>
      <c r="Z543" s="20">
        <v>4.49</v>
      </c>
      <c r="AA543" s="15"/>
      <c r="AC543" s="1" t="s">
        <v>91</v>
      </c>
      <c r="AD543" s="1" t="s">
        <v>91</v>
      </c>
      <c r="AE543" s="1">
        <v>246</v>
      </c>
      <c r="AF543" s="1">
        <v>7</v>
      </c>
      <c r="AG543" s="1">
        <v>3</v>
      </c>
      <c r="AH543" s="1" t="s">
        <v>1644</v>
      </c>
      <c r="AI543" s="1">
        <v>2022</v>
      </c>
      <c r="AL543" s="19" t="s">
        <v>1645</v>
      </c>
      <c r="AM543" s="19"/>
      <c r="AN543" s="21" t="s">
        <v>947</v>
      </c>
    </row>
    <row r="544" spans="1:53" x14ac:dyDescent="0.3">
      <c r="A544" s="1" t="s">
        <v>17424</v>
      </c>
      <c r="B544" s="1">
        <v>2005</v>
      </c>
      <c r="C544" s="1" t="s">
        <v>932</v>
      </c>
      <c r="D544" s="6" t="s">
        <v>920</v>
      </c>
      <c r="E544" s="1" t="s">
        <v>920</v>
      </c>
      <c r="F544" s="1" t="s">
        <v>404</v>
      </c>
      <c r="G544" s="1">
        <v>6054</v>
      </c>
      <c r="H544" s="1">
        <v>77.5</v>
      </c>
      <c r="I544" s="1">
        <v>309</v>
      </c>
      <c r="J544" s="1">
        <v>1012</v>
      </c>
      <c r="K544" s="1">
        <v>10.5</v>
      </c>
      <c r="L544" s="1">
        <v>3638</v>
      </c>
      <c r="M544" s="1">
        <v>36.375</v>
      </c>
      <c r="P544" s="1">
        <v>24</v>
      </c>
      <c r="Q544" s="3">
        <v>1.76</v>
      </c>
      <c r="R544" s="3">
        <v>2.97</v>
      </c>
      <c r="S544" s="3">
        <v>5.14</v>
      </c>
      <c r="T544" s="1">
        <v>2.1699999999999902</v>
      </c>
      <c r="U544" s="1">
        <v>3112</v>
      </c>
      <c r="V544" s="1">
        <v>31.5</v>
      </c>
      <c r="W544" s="1">
        <v>900</v>
      </c>
      <c r="X544" s="1">
        <v>108</v>
      </c>
      <c r="Y544" s="3">
        <v>7.61</v>
      </c>
      <c r="Z544" s="3">
        <v>4.5599999999999996</v>
      </c>
      <c r="AB544" s="1" t="s">
        <v>2252</v>
      </c>
      <c r="AC544" s="1" t="s">
        <v>72</v>
      </c>
      <c r="AD544" s="1" t="s">
        <v>72</v>
      </c>
      <c r="AG544" s="1">
        <v>4</v>
      </c>
      <c r="AH544" s="1" t="s">
        <v>17425</v>
      </c>
      <c r="AI544" s="1">
        <v>2005</v>
      </c>
      <c r="AK544" s="1">
        <v>30128</v>
      </c>
      <c r="AO544" s="1" t="s">
        <v>17426</v>
      </c>
      <c r="AP544" s="1" t="s">
        <v>17426</v>
      </c>
      <c r="AQ544" s="1">
        <v>30128</v>
      </c>
      <c r="AR544" s="2"/>
      <c r="AS544" s="1">
        <f t="shared" ref="AS544:AS549" si="100">IF(AT544&gt;0,1,0)</f>
        <v>0</v>
      </c>
      <c r="AT544" s="1">
        <f t="shared" ref="AT544:AT549" si="101">AU544+AV544</f>
        <v>0</v>
      </c>
      <c r="AU544" s="1">
        <v>0</v>
      </c>
      <c r="AV544" s="1">
        <v>0</v>
      </c>
      <c r="AW544" s="1">
        <f t="shared" ref="AW544:AW549" si="102">IF(AX544&gt;0,1,0)</f>
        <v>0</v>
      </c>
      <c r="AX544" s="1">
        <f t="shared" ref="AX544:AX549" si="103">SUM(AY544+AZ544)</f>
        <v>0</v>
      </c>
      <c r="AY544" s="1">
        <v>0</v>
      </c>
      <c r="AZ544" s="1">
        <v>0</v>
      </c>
      <c r="BA544" s="1">
        <v>30128</v>
      </c>
    </row>
    <row r="545" spans="1:53" x14ac:dyDescent="0.3">
      <c r="A545" s="1" t="s">
        <v>7757</v>
      </c>
      <c r="B545" s="1">
        <v>2015</v>
      </c>
      <c r="C545" s="1" t="s">
        <v>928</v>
      </c>
      <c r="D545" s="1" t="s">
        <v>920</v>
      </c>
      <c r="E545" s="1" t="s">
        <v>920</v>
      </c>
      <c r="F545" s="1" t="s">
        <v>579</v>
      </c>
      <c r="G545" s="1">
        <v>6054</v>
      </c>
      <c r="H545" s="1">
        <v>77.5</v>
      </c>
      <c r="I545" s="1">
        <v>313</v>
      </c>
      <c r="J545" s="1">
        <v>1038</v>
      </c>
      <c r="K545" s="1">
        <v>10.375</v>
      </c>
      <c r="L545" s="1">
        <v>3418</v>
      </c>
      <c r="M545" s="1">
        <v>34.125</v>
      </c>
      <c r="N545" s="1">
        <v>8418</v>
      </c>
      <c r="O545" s="1">
        <v>84.125</v>
      </c>
      <c r="P545" s="1">
        <v>30</v>
      </c>
      <c r="Q545" s="3">
        <v>1.87</v>
      </c>
      <c r="R545" s="3">
        <v>3.03</v>
      </c>
      <c r="S545" s="3">
        <v>5.15</v>
      </c>
      <c r="T545" s="1">
        <v>2.12</v>
      </c>
      <c r="U545" s="1">
        <v>3012</v>
      </c>
      <c r="V545" s="1">
        <v>30.5</v>
      </c>
      <c r="W545" s="1">
        <v>904</v>
      </c>
      <c r="X545" s="1">
        <v>112</v>
      </c>
      <c r="Y545" s="3">
        <v>7.48</v>
      </c>
      <c r="Z545" s="3">
        <v>4.63</v>
      </c>
      <c r="AB545" s="1" t="s">
        <v>2252</v>
      </c>
      <c r="AC545" s="1" t="s">
        <v>91</v>
      </c>
      <c r="AD545" s="1" t="s">
        <v>91</v>
      </c>
      <c r="AE545" s="1">
        <v>19</v>
      </c>
      <c r="AF545" s="1">
        <v>1</v>
      </c>
      <c r="AG545" s="1">
        <v>1</v>
      </c>
      <c r="AH545" s="1" t="s">
        <v>7758</v>
      </c>
      <c r="AI545" s="1">
        <v>2015</v>
      </c>
      <c r="AJ545" s="1">
        <v>2019</v>
      </c>
      <c r="AK545" s="1">
        <v>42362</v>
      </c>
      <c r="AO545" s="1" t="s">
        <v>7759</v>
      </c>
      <c r="AP545" s="1" t="s">
        <v>7759</v>
      </c>
      <c r="AQ545" s="1">
        <v>42362</v>
      </c>
      <c r="AR545" s="2"/>
      <c r="AS545" s="1">
        <f t="shared" si="100"/>
        <v>0</v>
      </c>
      <c r="AT545" s="1">
        <f t="shared" si="101"/>
        <v>0</v>
      </c>
      <c r="AU545" s="1">
        <v>0</v>
      </c>
      <c r="AV545" s="1">
        <v>0</v>
      </c>
      <c r="AW545" s="1">
        <f t="shared" si="102"/>
        <v>0</v>
      </c>
      <c r="AX545" s="1">
        <f t="shared" si="103"/>
        <v>0</v>
      </c>
      <c r="AY545" s="1">
        <v>0</v>
      </c>
      <c r="AZ545" s="1">
        <v>0</v>
      </c>
      <c r="BA545" s="1">
        <v>42362</v>
      </c>
    </row>
    <row r="546" spans="1:53" x14ac:dyDescent="0.3">
      <c r="A546" s="1" t="s">
        <v>17506</v>
      </c>
      <c r="B546" s="1">
        <v>2005</v>
      </c>
      <c r="C546" s="1" t="s">
        <v>932</v>
      </c>
      <c r="D546" s="6" t="s">
        <v>920</v>
      </c>
      <c r="E546" s="1" t="s">
        <v>920</v>
      </c>
      <c r="F546" s="1" t="s">
        <v>17507</v>
      </c>
      <c r="G546" s="1">
        <v>6054</v>
      </c>
      <c r="H546" s="1">
        <v>77.5</v>
      </c>
      <c r="I546" s="1">
        <v>303</v>
      </c>
      <c r="J546" s="1">
        <v>900</v>
      </c>
      <c r="K546" s="1">
        <v>9</v>
      </c>
      <c r="L546" s="1">
        <v>3218</v>
      </c>
      <c r="M546" s="1">
        <v>32.125</v>
      </c>
      <c r="P546" s="1">
        <v>30</v>
      </c>
      <c r="Q546" s="3">
        <v>1.86</v>
      </c>
      <c r="R546" s="3">
        <v>3.06</v>
      </c>
      <c r="S546" s="3">
        <v>5.18</v>
      </c>
      <c r="T546" s="1">
        <v>2.1199999999999899</v>
      </c>
      <c r="U546" s="1">
        <v>2700</v>
      </c>
      <c r="V546" s="1">
        <v>27</v>
      </c>
      <c r="W546" s="1">
        <v>800</v>
      </c>
      <c r="X546" s="1">
        <v>96</v>
      </c>
      <c r="Y546" s="3">
        <v>7.77</v>
      </c>
      <c r="Z546" s="3">
        <v>4.62</v>
      </c>
      <c r="AB546" s="1" t="s">
        <v>3834</v>
      </c>
      <c r="AC546" s="1" t="s">
        <v>319</v>
      </c>
      <c r="AD546" s="1" t="s">
        <v>319</v>
      </c>
      <c r="AE546" s="1">
        <v>207</v>
      </c>
      <c r="AF546" s="1">
        <v>6</v>
      </c>
      <c r="AG546" s="1">
        <v>3</v>
      </c>
      <c r="AH546" s="1" t="s">
        <v>17508</v>
      </c>
      <c r="AI546" s="1">
        <v>2005</v>
      </c>
      <c r="AJ546" s="1">
        <v>2017</v>
      </c>
      <c r="AK546" s="1">
        <v>30035</v>
      </c>
      <c r="AO546" s="1" t="s">
        <v>17509</v>
      </c>
      <c r="AP546" s="1" t="s">
        <v>17509</v>
      </c>
      <c r="AQ546" s="1">
        <v>30035</v>
      </c>
      <c r="AR546" s="2"/>
      <c r="AS546" s="1">
        <f t="shared" si="100"/>
        <v>0</v>
      </c>
      <c r="AT546" s="1">
        <f t="shared" si="101"/>
        <v>0</v>
      </c>
      <c r="AU546" s="1">
        <v>0</v>
      </c>
      <c r="AV546" s="1">
        <v>0</v>
      </c>
      <c r="AW546" s="1">
        <f t="shared" si="102"/>
        <v>0</v>
      </c>
      <c r="AX546" s="1">
        <f t="shared" si="103"/>
        <v>0</v>
      </c>
      <c r="AY546" s="1">
        <v>0</v>
      </c>
      <c r="AZ546" s="1">
        <v>0</v>
      </c>
      <c r="BA546" s="1">
        <v>30035</v>
      </c>
    </row>
    <row r="547" spans="1:53" x14ac:dyDescent="0.3">
      <c r="A547" s="1" t="s">
        <v>16522</v>
      </c>
      <c r="B547" s="1">
        <v>2006</v>
      </c>
      <c r="C547" s="1" t="s">
        <v>928</v>
      </c>
      <c r="D547" s="1" t="s">
        <v>920</v>
      </c>
      <c r="E547" s="1" t="s">
        <v>920</v>
      </c>
      <c r="F547" s="1" t="s">
        <v>936</v>
      </c>
      <c r="G547" s="1">
        <v>6054</v>
      </c>
      <c r="H547" s="1">
        <v>77.5</v>
      </c>
      <c r="I547" s="1">
        <v>337</v>
      </c>
      <c r="J547" s="1">
        <v>1018</v>
      </c>
      <c r="K547" s="1">
        <v>10.125</v>
      </c>
      <c r="L547" s="1">
        <v>3234</v>
      </c>
      <c r="M547" s="1">
        <v>32.75</v>
      </c>
      <c r="P547" s="1">
        <v>32</v>
      </c>
      <c r="Q547" s="3">
        <v>1.83</v>
      </c>
      <c r="R547" s="3">
        <v>3.03</v>
      </c>
      <c r="S547" s="3">
        <v>5.19</v>
      </c>
      <c r="T547" s="1">
        <v>2.16</v>
      </c>
      <c r="AB547" s="1" t="s">
        <v>5723</v>
      </c>
      <c r="AC547" s="1" t="s">
        <v>488</v>
      </c>
      <c r="AD547" s="1" t="s">
        <v>488</v>
      </c>
      <c r="AE547" s="1">
        <v>114</v>
      </c>
      <c r="AF547" s="1">
        <v>4</v>
      </c>
      <c r="AG547" s="1">
        <v>3</v>
      </c>
      <c r="AH547" s="1" t="s">
        <v>16523</v>
      </c>
      <c r="AI547" s="1">
        <v>2006</v>
      </c>
      <c r="AK547" s="1">
        <v>30928</v>
      </c>
      <c r="AO547" s="1" t="s">
        <v>16524</v>
      </c>
      <c r="AP547" s="1" t="s">
        <v>16524</v>
      </c>
      <c r="AQ547" s="1">
        <v>30928</v>
      </c>
      <c r="AR547" s="2"/>
      <c r="AS547" s="1">
        <f t="shared" si="100"/>
        <v>0</v>
      </c>
      <c r="AT547" s="1">
        <f t="shared" si="101"/>
        <v>0</v>
      </c>
      <c r="AU547" s="1">
        <v>0</v>
      </c>
      <c r="AV547" s="1">
        <v>0</v>
      </c>
      <c r="AW547" s="1">
        <f t="shared" si="102"/>
        <v>0</v>
      </c>
      <c r="AX547" s="1">
        <f t="shared" si="103"/>
        <v>0</v>
      </c>
      <c r="AY547" s="1">
        <v>0</v>
      </c>
      <c r="AZ547" s="1">
        <v>0</v>
      </c>
      <c r="BA547" s="1">
        <v>30928</v>
      </c>
    </row>
    <row r="548" spans="1:53" x14ac:dyDescent="0.3">
      <c r="A548" s="1" t="s">
        <v>11764</v>
      </c>
      <c r="B548" s="1">
        <v>2011</v>
      </c>
      <c r="C548" s="1" t="s">
        <v>932</v>
      </c>
      <c r="D548" s="1" t="s">
        <v>920</v>
      </c>
      <c r="E548" s="1" t="s">
        <v>920</v>
      </c>
      <c r="F548" s="1" t="s">
        <v>496</v>
      </c>
      <c r="G548" s="1">
        <v>6054</v>
      </c>
      <c r="H548" s="1">
        <v>77.5</v>
      </c>
      <c r="I548" s="1">
        <v>316</v>
      </c>
      <c r="J548" s="1">
        <v>1118</v>
      </c>
      <c r="K548" s="1">
        <v>11.125</v>
      </c>
      <c r="L548" s="1">
        <v>3500</v>
      </c>
      <c r="M548" s="1">
        <v>35</v>
      </c>
      <c r="N548" s="1">
        <v>8178</v>
      </c>
      <c r="O548" s="1">
        <v>81.875</v>
      </c>
      <c r="P548" s="1">
        <v>26</v>
      </c>
      <c r="Q548" s="3">
        <v>1.89</v>
      </c>
      <c r="R548" s="3">
        <v>3.05</v>
      </c>
      <c r="S548" s="3">
        <v>5.2</v>
      </c>
      <c r="T548" s="1">
        <v>2.15</v>
      </c>
      <c r="U548" s="1">
        <v>2812</v>
      </c>
      <c r="V548" s="1">
        <v>28.5</v>
      </c>
      <c r="AB548" s="1" t="s">
        <v>2252</v>
      </c>
      <c r="AC548" s="1" t="s">
        <v>367</v>
      </c>
      <c r="AD548" s="1" t="s">
        <v>367</v>
      </c>
      <c r="AE548" s="1">
        <v>46</v>
      </c>
      <c r="AF548" s="1">
        <v>2</v>
      </c>
      <c r="AG548" s="1">
        <v>2</v>
      </c>
      <c r="AH548" s="1" t="s">
        <v>11765</v>
      </c>
      <c r="AI548" s="1">
        <v>2011</v>
      </c>
      <c r="AJ548" s="1">
        <v>2018</v>
      </c>
      <c r="AK548" s="1">
        <v>37121</v>
      </c>
      <c r="AO548" s="1" t="s">
        <v>11766</v>
      </c>
      <c r="AP548" s="1" t="s">
        <v>11766</v>
      </c>
      <c r="AQ548" s="1">
        <v>37121</v>
      </c>
      <c r="AR548" s="2"/>
      <c r="AS548" s="1">
        <f t="shared" si="100"/>
        <v>0</v>
      </c>
      <c r="AT548" s="1">
        <f t="shared" si="101"/>
        <v>0</v>
      </c>
      <c r="AU548" s="1">
        <v>0</v>
      </c>
      <c r="AV548" s="1">
        <v>0</v>
      </c>
      <c r="AW548" s="1">
        <f t="shared" si="102"/>
        <v>0</v>
      </c>
      <c r="AX548" s="1">
        <f t="shared" si="103"/>
        <v>0</v>
      </c>
      <c r="AY548" s="1">
        <v>0</v>
      </c>
      <c r="AZ548" s="1">
        <v>0</v>
      </c>
      <c r="BA548" s="1">
        <v>37121</v>
      </c>
    </row>
    <row r="549" spans="1:53" x14ac:dyDescent="0.3">
      <c r="A549" s="1" t="s">
        <v>6939</v>
      </c>
      <c r="B549" s="1">
        <v>2016</v>
      </c>
      <c r="C549" s="1" t="s">
        <v>928</v>
      </c>
      <c r="D549" s="6" t="s">
        <v>920</v>
      </c>
      <c r="E549" s="1" t="s">
        <v>920</v>
      </c>
      <c r="F549" s="1" t="s">
        <v>318</v>
      </c>
      <c r="G549" s="1">
        <v>6054</v>
      </c>
      <c r="H549" s="1">
        <v>77.5</v>
      </c>
      <c r="I549" s="1">
        <v>301</v>
      </c>
      <c r="J549" s="1">
        <v>1038</v>
      </c>
      <c r="K549" s="1">
        <v>10.375</v>
      </c>
      <c r="L549" s="1">
        <v>3408</v>
      </c>
      <c r="M549" s="1">
        <v>34</v>
      </c>
      <c r="N549" s="1">
        <v>8338</v>
      </c>
      <c r="O549" s="1">
        <v>83.375</v>
      </c>
      <c r="P549" s="1">
        <v>24</v>
      </c>
      <c r="Q549" s="3">
        <v>1.81</v>
      </c>
      <c r="S549" s="3">
        <v>5.21</v>
      </c>
      <c r="U549" s="1">
        <v>3012</v>
      </c>
      <c r="V549" s="1">
        <v>30.5</v>
      </c>
      <c r="W549" s="1">
        <v>808</v>
      </c>
      <c r="X549" s="1">
        <v>104</v>
      </c>
      <c r="Y549" s="3">
        <v>7.31</v>
      </c>
      <c r="Z549" s="3">
        <v>4.5999999999999996</v>
      </c>
      <c r="AB549" s="1" t="s">
        <v>3293</v>
      </c>
      <c r="AC549" s="1" t="s">
        <v>72</v>
      </c>
      <c r="AD549" s="1" t="s">
        <v>72</v>
      </c>
      <c r="AG549" s="1">
        <v>4</v>
      </c>
      <c r="AH549" s="1" t="s">
        <v>6940</v>
      </c>
      <c r="AI549" s="1">
        <v>2016</v>
      </c>
      <c r="AK549" s="1">
        <v>43957</v>
      </c>
      <c r="AO549" s="1" t="s">
        <v>6941</v>
      </c>
      <c r="AP549" s="1" t="s">
        <v>6941</v>
      </c>
      <c r="AQ549" s="1">
        <v>43957</v>
      </c>
      <c r="AR549" s="2"/>
      <c r="AS549" s="1">
        <f t="shared" si="100"/>
        <v>0</v>
      </c>
      <c r="AT549" s="1">
        <f t="shared" si="101"/>
        <v>0</v>
      </c>
      <c r="AU549" s="1">
        <v>0</v>
      </c>
      <c r="AV549" s="1">
        <v>0</v>
      </c>
      <c r="AW549" s="1">
        <f t="shared" si="102"/>
        <v>0</v>
      </c>
      <c r="AX549" s="1">
        <f t="shared" si="103"/>
        <v>0</v>
      </c>
      <c r="AY549" s="1">
        <v>0</v>
      </c>
      <c r="AZ549" s="1">
        <v>0</v>
      </c>
      <c r="BA549" s="1">
        <v>43957</v>
      </c>
    </row>
    <row r="550" spans="1:53" x14ac:dyDescent="0.3">
      <c r="A550" s="1" t="s">
        <v>927</v>
      </c>
      <c r="B550" s="1">
        <v>2023</v>
      </c>
      <c r="C550" s="1" t="s">
        <v>928</v>
      </c>
      <c r="D550" s="1" t="s">
        <v>920</v>
      </c>
      <c r="E550" s="1" t="s">
        <v>920</v>
      </c>
      <c r="F550" s="1" t="s">
        <v>318</v>
      </c>
      <c r="G550" s="1">
        <v>6054</v>
      </c>
      <c r="H550" s="1">
        <v>77.5</v>
      </c>
      <c r="I550" s="1">
        <v>317</v>
      </c>
      <c r="K550" s="1">
        <v>10.5</v>
      </c>
      <c r="M550" s="1">
        <v>34.5</v>
      </c>
      <c r="O550" s="1">
        <v>82.875</v>
      </c>
      <c r="Q550" s="3">
        <v>1.8</v>
      </c>
      <c r="S550" s="3">
        <v>5.23</v>
      </c>
      <c r="V550" s="1">
        <v>28.5</v>
      </c>
      <c r="X550" s="1">
        <v>106</v>
      </c>
      <c r="Y550" s="3">
        <v>7.65</v>
      </c>
      <c r="Z550" s="3">
        <v>4.75</v>
      </c>
      <c r="AC550" s="1" t="s">
        <v>243</v>
      </c>
      <c r="AD550" s="1" t="s">
        <v>243</v>
      </c>
      <c r="AE550" s="1">
        <v>199</v>
      </c>
      <c r="AF550" s="1">
        <v>6</v>
      </c>
      <c r="AG550" s="1">
        <v>3</v>
      </c>
      <c r="AH550" s="1" t="s">
        <v>929</v>
      </c>
      <c r="AI550" s="1">
        <v>2023</v>
      </c>
      <c r="AM550" s="1">
        <v>10</v>
      </c>
      <c r="AN550" s="1" t="s">
        <v>930</v>
      </c>
    </row>
    <row r="551" spans="1:53" x14ac:dyDescent="0.3">
      <c r="A551" s="1" t="s">
        <v>15586</v>
      </c>
      <c r="B551" s="1">
        <v>2007</v>
      </c>
      <c r="C551" s="1" t="s">
        <v>928</v>
      </c>
      <c r="D551" s="1" t="s">
        <v>920</v>
      </c>
      <c r="E551" s="1" t="s">
        <v>920</v>
      </c>
      <c r="F551" s="1" t="s">
        <v>300</v>
      </c>
      <c r="G551" s="1">
        <v>6054</v>
      </c>
      <c r="H551" s="1">
        <v>77.5</v>
      </c>
      <c r="I551" s="1">
        <v>308</v>
      </c>
      <c r="J551" s="1">
        <v>958</v>
      </c>
      <c r="K551" s="1">
        <v>9.625</v>
      </c>
      <c r="L551" s="1">
        <v>3248</v>
      </c>
      <c r="M551" s="1">
        <v>32.5</v>
      </c>
      <c r="P551" s="1">
        <v>20</v>
      </c>
      <c r="Q551" s="3">
        <v>1.84</v>
      </c>
      <c r="R551" s="3">
        <v>3.06</v>
      </c>
      <c r="S551" s="3">
        <v>5.28</v>
      </c>
      <c r="T551" s="1">
        <v>2.2200000000000002</v>
      </c>
      <c r="U551" s="1">
        <v>2612</v>
      </c>
      <c r="V551" s="1">
        <v>26.5</v>
      </c>
      <c r="W551" s="1">
        <v>809</v>
      </c>
      <c r="X551" s="1">
        <v>105</v>
      </c>
      <c r="Y551" s="3">
        <v>7.62</v>
      </c>
      <c r="Z551" s="3">
        <v>4.67</v>
      </c>
      <c r="AB551" s="1" t="s">
        <v>3240</v>
      </c>
      <c r="AC551" s="1" t="s">
        <v>668</v>
      </c>
      <c r="AD551" s="1" t="s">
        <v>668</v>
      </c>
      <c r="AE551" s="1">
        <v>223</v>
      </c>
      <c r="AF551" s="1">
        <v>7</v>
      </c>
      <c r="AG551" s="1">
        <v>3</v>
      </c>
      <c r="AH551" s="1" t="s">
        <v>15587</v>
      </c>
      <c r="AI551" s="1">
        <v>2007</v>
      </c>
      <c r="AK551" s="1">
        <v>32416</v>
      </c>
      <c r="AO551" s="1" t="s">
        <v>15588</v>
      </c>
      <c r="AP551" s="1" t="s">
        <v>15588</v>
      </c>
      <c r="AQ551" s="1">
        <v>32416</v>
      </c>
      <c r="AR551" s="2"/>
      <c r="AS551" s="1">
        <f t="shared" ref="AS551:AS558" si="104">IF(AT551&gt;0,1,0)</f>
        <v>0</v>
      </c>
      <c r="AT551" s="1">
        <f t="shared" ref="AT551:AT558" si="105">AU551+AV551</f>
        <v>0</v>
      </c>
      <c r="AU551" s="1">
        <v>0</v>
      </c>
      <c r="AV551" s="1">
        <v>0</v>
      </c>
      <c r="AW551" s="1">
        <f t="shared" ref="AW551:AW558" si="106">IF(AX551&gt;0,1,0)</f>
        <v>0</v>
      </c>
      <c r="AX551" s="1">
        <f t="shared" ref="AX551:AX558" si="107">SUM(AY551+AZ551)</f>
        <v>0</v>
      </c>
      <c r="AY551" s="1">
        <v>0</v>
      </c>
      <c r="AZ551" s="1">
        <v>0</v>
      </c>
      <c r="BA551" s="1">
        <v>32416</v>
      </c>
    </row>
    <row r="552" spans="1:53" x14ac:dyDescent="0.3">
      <c r="A552" s="1" t="s">
        <v>12754</v>
      </c>
      <c r="B552" s="1">
        <v>2010</v>
      </c>
      <c r="C552" s="1" t="s">
        <v>928</v>
      </c>
      <c r="D552" s="1" t="s">
        <v>920</v>
      </c>
      <c r="E552" s="1" t="s">
        <v>920</v>
      </c>
      <c r="F552" s="1" t="s">
        <v>583</v>
      </c>
      <c r="G552" s="1">
        <v>6054</v>
      </c>
      <c r="H552" s="1">
        <v>77.5</v>
      </c>
      <c r="I552" s="1">
        <v>324</v>
      </c>
      <c r="J552" s="1">
        <v>1028</v>
      </c>
      <c r="K552" s="1">
        <v>10.25</v>
      </c>
      <c r="L552" s="1">
        <v>3248</v>
      </c>
      <c r="M552" s="1">
        <v>32.5</v>
      </c>
      <c r="P552" s="1">
        <v>28</v>
      </c>
      <c r="Q552" s="3">
        <v>1.87</v>
      </c>
      <c r="R552" s="3">
        <v>3.1</v>
      </c>
      <c r="S552" s="3">
        <v>5.32</v>
      </c>
      <c r="T552" s="1">
        <v>2.2200000000000002</v>
      </c>
      <c r="U552" s="1">
        <v>2612</v>
      </c>
      <c r="V552" s="1">
        <v>26.5</v>
      </c>
      <c r="W552" s="1">
        <v>710</v>
      </c>
      <c r="X552" s="1">
        <v>94</v>
      </c>
      <c r="Y552" s="3">
        <v>7.95</v>
      </c>
      <c r="Z552" s="3">
        <v>5.25</v>
      </c>
      <c r="AB552" s="1" t="s">
        <v>5723</v>
      </c>
      <c r="AC552" s="1" t="s">
        <v>72</v>
      </c>
      <c r="AD552" s="1" t="s">
        <v>72</v>
      </c>
      <c r="AG552" s="1">
        <v>4</v>
      </c>
      <c r="AH552" s="1" t="s">
        <v>12755</v>
      </c>
      <c r="AI552" s="1">
        <v>2010</v>
      </c>
      <c r="AK552" s="1">
        <v>35940</v>
      </c>
      <c r="AO552" s="1" t="s">
        <v>12756</v>
      </c>
      <c r="AP552" s="1" t="s">
        <v>12756</v>
      </c>
      <c r="AQ552" s="1">
        <v>35940</v>
      </c>
      <c r="AR552" s="2"/>
      <c r="AS552" s="1">
        <f t="shared" si="104"/>
        <v>0</v>
      </c>
      <c r="AT552" s="1">
        <f t="shared" si="105"/>
        <v>0</v>
      </c>
      <c r="AU552" s="1">
        <v>0</v>
      </c>
      <c r="AV552" s="1">
        <v>0</v>
      </c>
      <c r="AW552" s="1">
        <f t="shared" si="106"/>
        <v>0</v>
      </c>
      <c r="AX552" s="1">
        <f t="shared" si="107"/>
        <v>0</v>
      </c>
      <c r="AY552" s="1">
        <v>0</v>
      </c>
      <c r="AZ552" s="1">
        <v>0</v>
      </c>
      <c r="BA552" s="1">
        <v>35940</v>
      </c>
    </row>
    <row r="553" spans="1:53" x14ac:dyDescent="0.3">
      <c r="A553" s="1" t="s">
        <v>10776</v>
      </c>
      <c r="B553" s="1">
        <v>2012</v>
      </c>
      <c r="C553" s="1" t="s">
        <v>932</v>
      </c>
      <c r="D553" s="1" t="s">
        <v>920</v>
      </c>
      <c r="E553" s="1" t="s">
        <v>920</v>
      </c>
      <c r="F553" s="1" t="s">
        <v>150</v>
      </c>
      <c r="G553" s="1">
        <v>6054</v>
      </c>
      <c r="H553" s="1">
        <v>77.5</v>
      </c>
      <c r="I553" s="1">
        <v>333</v>
      </c>
      <c r="J553" s="1">
        <v>1028</v>
      </c>
      <c r="K553" s="1">
        <v>10.25</v>
      </c>
      <c r="L553" s="1">
        <v>3578</v>
      </c>
      <c r="M553" s="1">
        <v>35.875</v>
      </c>
      <c r="N553" s="1">
        <v>8600</v>
      </c>
      <c r="O553" s="1">
        <v>86</v>
      </c>
      <c r="P553" s="1">
        <v>32</v>
      </c>
      <c r="Q553" s="3">
        <v>1.87</v>
      </c>
      <c r="R553" s="3">
        <v>3.07</v>
      </c>
      <c r="S553" s="3">
        <v>5.36</v>
      </c>
      <c r="T553" s="1">
        <v>2.29</v>
      </c>
      <c r="U553" s="1">
        <v>2612</v>
      </c>
      <c r="V553" s="1">
        <v>26.5</v>
      </c>
      <c r="W553" s="1">
        <v>808</v>
      </c>
      <c r="X553" s="1">
        <v>104</v>
      </c>
      <c r="Y553" s="3">
        <v>7.91</v>
      </c>
      <c r="Z553" s="3">
        <v>4.87</v>
      </c>
      <c r="AB553" s="1" t="s">
        <v>3256</v>
      </c>
      <c r="AC553" s="1" t="s">
        <v>243</v>
      </c>
      <c r="AD553" s="1" t="s">
        <v>243</v>
      </c>
      <c r="AE553" s="1">
        <v>60</v>
      </c>
      <c r="AF553" s="1">
        <v>2</v>
      </c>
      <c r="AG553" s="1">
        <v>2</v>
      </c>
      <c r="AH553" s="1" t="s">
        <v>10777</v>
      </c>
      <c r="AI553" s="1">
        <v>2012</v>
      </c>
      <c r="AJ553" s="1">
        <v>2020</v>
      </c>
      <c r="AK553" s="1">
        <v>38590</v>
      </c>
      <c r="AO553" s="1" t="s">
        <v>10778</v>
      </c>
      <c r="AP553" s="1" t="s">
        <v>10778</v>
      </c>
      <c r="AQ553" s="1">
        <v>38590</v>
      </c>
      <c r="AR553" s="2"/>
      <c r="AS553" s="1">
        <f t="shared" si="104"/>
        <v>1</v>
      </c>
      <c r="AT553" s="1">
        <f t="shared" si="105"/>
        <v>2</v>
      </c>
      <c r="AU553" s="1">
        <v>2</v>
      </c>
      <c r="AV553" s="1">
        <v>0</v>
      </c>
      <c r="AW553" s="1">
        <f t="shared" si="106"/>
        <v>1</v>
      </c>
      <c r="AX553" s="1">
        <f t="shared" si="107"/>
        <v>1</v>
      </c>
      <c r="AY553" s="1">
        <v>1</v>
      </c>
      <c r="AZ553" s="1">
        <v>0</v>
      </c>
      <c r="BA553" s="1">
        <v>38590</v>
      </c>
    </row>
    <row r="554" spans="1:53" x14ac:dyDescent="0.3">
      <c r="A554" s="1" t="s">
        <v>12840</v>
      </c>
      <c r="B554" s="1">
        <v>2007</v>
      </c>
      <c r="C554" s="1" t="s">
        <v>928</v>
      </c>
      <c r="D554" s="1" t="s">
        <v>920</v>
      </c>
      <c r="E554" s="1" t="s">
        <v>920</v>
      </c>
      <c r="F554" s="1" t="s">
        <v>100</v>
      </c>
      <c r="G554" s="1">
        <v>6054</v>
      </c>
      <c r="H554" s="1">
        <v>77.5</v>
      </c>
      <c r="I554" s="1">
        <v>323</v>
      </c>
      <c r="J554" s="1">
        <v>948</v>
      </c>
      <c r="K554" s="1">
        <v>9.5</v>
      </c>
      <c r="L554" s="1">
        <v>3438</v>
      </c>
      <c r="M554" s="1">
        <v>34.375</v>
      </c>
      <c r="P554" s="1">
        <v>31</v>
      </c>
      <c r="Q554" s="3">
        <v>1.89</v>
      </c>
      <c r="R554" s="3">
        <v>3.11</v>
      </c>
      <c r="S554" s="3">
        <v>5.39</v>
      </c>
      <c r="T554" s="1">
        <v>2.2799999999999998</v>
      </c>
      <c r="U554" s="1">
        <v>2512</v>
      </c>
      <c r="V554" s="1">
        <v>25.5</v>
      </c>
      <c r="W554" s="1">
        <v>801</v>
      </c>
      <c r="X554" s="1">
        <v>97</v>
      </c>
      <c r="Y554" s="3">
        <v>7.87</v>
      </c>
      <c r="Z554" s="3">
        <v>4.8899999999999997</v>
      </c>
      <c r="AB554" s="1" t="s">
        <v>3240</v>
      </c>
      <c r="AC554" s="1" t="s">
        <v>131</v>
      </c>
      <c r="AD554" s="1" t="s">
        <v>131</v>
      </c>
      <c r="AE554" s="1">
        <v>5</v>
      </c>
      <c r="AF554" s="1">
        <v>1</v>
      </c>
      <c r="AG554" s="1">
        <v>1</v>
      </c>
      <c r="AH554" s="1" t="s">
        <v>15566</v>
      </c>
      <c r="AI554" s="1">
        <v>2007</v>
      </c>
      <c r="AK554" s="1">
        <v>32198</v>
      </c>
      <c r="AO554" s="1" t="s">
        <v>15567</v>
      </c>
      <c r="AP554" s="1" t="s">
        <v>15567</v>
      </c>
      <c r="AQ554" s="1">
        <v>32198</v>
      </c>
      <c r="AR554" s="2"/>
      <c r="AS554" s="1">
        <f t="shared" si="104"/>
        <v>0</v>
      </c>
      <c r="AT554" s="1">
        <f t="shared" si="105"/>
        <v>0</v>
      </c>
      <c r="AU554" s="1">
        <v>0</v>
      </c>
      <c r="AV554" s="1">
        <v>0</v>
      </c>
      <c r="AW554" s="1">
        <f t="shared" si="106"/>
        <v>0</v>
      </c>
      <c r="AX554" s="1">
        <f t="shared" si="107"/>
        <v>0</v>
      </c>
      <c r="AY554" s="1">
        <v>0</v>
      </c>
      <c r="AZ554" s="1">
        <v>0</v>
      </c>
      <c r="BA554" s="1">
        <v>32198</v>
      </c>
    </row>
    <row r="555" spans="1:53" x14ac:dyDescent="0.3">
      <c r="A555" s="1" t="s">
        <v>16546</v>
      </c>
      <c r="B555" s="1">
        <v>2006</v>
      </c>
      <c r="C555" s="1" t="s">
        <v>919</v>
      </c>
      <c r="D555" s="1" t="s">
        <v>920</v>
      </c>
      <c r="E555" s="1" t="s">
        <v>920</v>
      </c>
      <c r="F555" s="1" t="s">
        <v>85</v>
      </c>
      <c r="G555" s="1">
        <v>6054</v>
      </c>
      <c r="H555" s="1">
        <v>77.5</v>
      </c>
      <c r="I555" s="1">
        <v>305</v>
      </c>
      <c r="J555" s="1">
        <v>958</v>
      </c>
      <c r="K555" s="1">
        <v>9.625</v>
      </c>
      <c r="L555" s="1">
        <v>3400</v>
      </c>
      <c r="M555" s="1">
        <v>34</v>
      </c>
      <c r="P555" s="1">
        <v>24</v>
      </c>
      <c r="Q555" s="3">
        <v>1.81</v>
      </c>
      <c r="R555" s="3">
        <v>3.07</v>
      </c>
      <c r="S555" s="3">
        <v>5.42</v>
      </c>
      <c r="T555" s="1">
        <v>2.35</v>
      </c>
      <c r="U555" s="1">
        <v>2600</v>
      </c>
      <c r="V555" s="1">
        <v>26</v>
      </c>
      <c r="W555" s="1">
        <v>802</v>
      </c>
      <c r="X555" s="1">
        <v>98</v>
      </c>
      <c r="Y555" s="3">
        <v>8.0299999999999994</v>
      </c>
      <c r="Z555" s="3">
        <v>4.67</v>
      </c>
      <c r="AB555" s="1" t="s">
        <v>3244</v>
      </c>
      <c r="AC555" s="1" t="s">
        <v>72</v>
      </c>
      <c r="AD555" s="1" t="s">
        <v>72</v>
      </c>
      <c r="AG555" s="1">
        <v>4</v>
      </c>
      <c r="AI555" s="1">
        <v>2006</v>
      </c>
      <c r="AO555" s="1" t="s">
        <v>16547</v>
      </c>
      <c r="AP555" s="1" t="s">
        <v>16547</v>
      </c>
      <c r="AQ555" s="1">
        <v>-102315</v>
      </c>
      <c r="AR555" s="2"/>
      <c r="AS555" s="1">
        <f t="shared" si="104"/>
        <v>0</v>
      </c>
      <c r="AT555" s="1">
        <f t="shared" si="105"/>
        <v>0</v>
      </c>
      <c r="AU555" s="1">
        <v>0</v>
      </c>
      <c r="AV555" s="1">
        <v>0</v>
      </c>
      <c r="AW555" s="1">
        <f t="shared" si="106"/>
        <v>0</v>
      </c>
      <c r="AX555" s="1">
        <f t="shared" si="107"/>
        <v>0</v>
      </c>
      <c r="AY555" s="1">
        <v>0</v>
      </c>
      <c r="AZ555" s="1">
        <v>0</v>
      </c>
      <c r="BA555" s="1">
        <v>-102315</v>
      </c>
    </row>
    <row r="556" spans="1:53" x14ac:dyDescent="0.3">
      <c r="A556" s="1" t="s">
        <v>7810</v>
      </c>
      <c r="B556" s="1">
        <v>2015</v>
      </c>
      <c r="C556" s="1" t="s">
        <v>932</v>
      </c>
      <c r="D556" s="1" t="s">
        <v>920</v>
      </c>
      <c r="E556" s="1" t="s">
        <v>920</v>
      </c>
      <c r="F556" s="1" t="s">
        <v>579</v>
      </c>
      <c r="G556" s="1">
        <v>6054</v>
      </c>
      <c r="H556" s="1">
        <v>77.5</v>
      </c>
      <c r="I556" s="1">
        <v>309</v>
      </c>
      <c r="J556" s="1">
        <v>1000</v>
      </c>
      <c r="K556" s="1">
        <v>10</v>
      </c>
      <c r="L556" s="1">
        <v>3318</v>
      </c>
      <c r="M556" s="1">
        <v>33.125</v>
      </c>
      <c r="N556" s="1">
        <v>8000</v>
      </c>
      <c r="O556" s="1">
        <v>80</v>
      </c>
      <c r="Q556" s="3">
        <v>1.96</v>
      </c>
      <c r="R556" s="3">
        <v>3.23</v>
      </c>
      <c r="S556" s="3">
        <v>5.52</v>
      </c>
      <c r="T556" s="1">
        <v>2.2899999999999898</v>
      </c>
      <c r="U556" s="1">
        <v>1712</v>
      </c>
      <c r="V556" s="1">
        <v>17.5</v>
      </c>
      <c r="W556" s="1">
        <v>700</v>
      </c>
      <c r="X556" s="1">
        <v>84</v>
      </c>
      <c r="Y556" s="3">
        <v>8.19</v>
      </c>
      <c r="Z556" s="3">
        <v>5.12</v>
      </c>
      <c r="AB556" s="1" t="s">
        <v>2252</v>
      </c>
      <c r="AC556" s="1" t="s">
        <v>72</v>
      </c>
      <c r="AD556" s="1" t="s">
        <v>72</v>
      </c>
      <c r="AG556" s="1">
        <v>4</v>
      </c>
      <c r="AH556" s="1" t="s">
        <v>7811</v>
      </c>
      <c r="AI556" s="1">
        <v>2015</v>
      </c>
      <c r="AK556" s="1">
        <v>43039</v>
      </c>
      <c r="AO556" s="1" t="s">
        <v>7812</v>
      </c>
      <c r="AP556" s="1" t="s">
        <v>7812</v>
      </c>
      <c r="AQ556" s="1">
        <v>43039</v>
      </c>
      <c r="AR556" s="2"/>
      <c r="AS556" s="1">
        <f t="shared" si="104"/>
        <v>0</v>
      </c>
      <c r="AT556" s="1">
        <f t="shared" si="105"/>
        <v>0</v>
      </c>
      <c r="AU556" s="1">
        <v>0</v>
      </c>
      <c r="AV556" s="1">
        <v>0</v>
      </c>
      <c r="AW556" s="1">
        <f t="shared" si="106"/>
        <v>0</v>
      </c>
      <c r="AX556" s="1">
        <f t="shared" si="107"/>
        <v>0</v>
      </c>
      <c r="AY556" s="1">
        <v>0</v>
      </c>
      <c r="AZ556" s="1">
        <v>0</v>
      </c>
      <c r="BA556" s="1">
        <v>43039</v>
      </c>
    </row>
    <row r="557" spans="1:53" x14ac:dyDescent="0.3">
      <c r="A557" s="1" t="s">
        <v>12661</v>
      </c>
      <c r="B557" s="1">
        <v>2010</v>
      </c>
      <c r="C557" s="1" t="s">
        <v>928</v>
      </c>
      <c r="D557" s="1" t="s">
        <v>920</v>
      </c>
      <c r="E557" s="1" t="s">
        <v>920</v>
      </c>
      <c r="F557" s="1" t="s">
        <v>76</v>
      </c>
      <c r="G557" s="1">
        <v>6054</v>
      </c>
      <c r="H557" s="1">
        <v>77.5</v>
      </c>
      <c r="I557" s="1">
        <v>300</v>
      </c>
      <c r="J557" s="1">
        <v>958</v>
      </c>
      <c r="K557" s="1">
        <v>9.625</v>
      </c>
      <c r="L557" s="1">
        <v>3328</v>
      </c>
      <c r="M557" s="1">
        <v>33.25</v>
      </c>
      <c r="P557" s="1">
        <v>24</v>
      </c>
      <c r="Q557" s="3">
        <v>1.84</v>
      </c>
      <c r="R557" s="3">
        <v>3.15</v>
      </c>
      <c r="S557" s="3">
        <v>5.52</v>
      </c>
      <c r="T557" s="1">
        <v>2.3699999999999899</v>
      </c>
      <c r="U557" s="1">
        <v>2600</v>
      </c>
      <c r="V557" s="1">
        <v>26</v>
      </c>
      <c r="W557" s="1">
        <v>710</v>
      </c>
      <c r="X557" s="1">
        <v>94</v>
      </c>
      <c r="Y557" s="3">
        <v>7.98</v>
      </c>
      <c r="Z557" s="3">
        <v>4.99</v>
      </c>
      <c r="AB557" s="1" t="s">
        <v>3256</v>
      </c>
      <c r="AC557" s="1" t="s">
        <v>72</v>
      </c>
      <c r="AD557" s="1" t="s">
        <v>72</v>
      </c>
      <c r="AG557" s="1">
        <v>4</v>
      </c>
      <c r="AH557" s="1">
        <v>0</v>
      </c>
      <c r="AI557" s="1">
        <v>2010</v>
      </c>
      <c r="AK557" s="1">
        <v>36168</v>
      </c>
      <c r="AO557" s="1" t="s">
        <v>12662</v>
      </c>
      <c r="AP557" s="1" t="s">
        <v>12662</v>
      </c>
      <c r="AQ557" s="1">
        <v>36168</v>
      </c>
      <c r="AR557" s="2"/>
      <c r="AS557" s="1">
        <f t="shared" si="104"/>
        <v>0</v>
      </c>
      <c r="AT557" s="1">
        <f t="shared" si="105"/>
        <v>0</v>
      </c>
      <c r="AU557" s="1">
        <v>0</v>
      </c>
      <c r="AV557" s="1">
        <v>0</v>
      </c>
      <c r="AW557" s="1">
        <f t="shared" si="106"/>
        <v>0</v>
      </c>
      <c r="AX557" s="1">
        <f t="shared" si="107"/>
        <v>0</v>
      </c>
      <c r="AY557" s="1">
        <v>0</v>
      </c>
      <c r="AZ557" s="1">
        <v>0</v>
      </c>
      <c r="BA557" s="1">
        <v>36168</v>
      </c>
    </row>
    <row r="558" spans="1:53" x14ac:dyDescent="0.3">
      <c r="A558" s="1" t="s">
        <v>10714</v>
      </c>
      <c r="B558" s="1">
        <v>2012</v>
      </c>
      <c r="C558" s="1" t="s">
        <v>932</v>
      </c>
      <c r="D558" s="1" t="s">
        <v>920</v>
      </c>
      <c r="E558" s="1" t="s">
        <v>920</v>
      </c>
      <c r="F558" s="1" t="s">
        <v>61</v>
      </c>
      <c r="G558" s="1">
        <v>6054</v>
      </c>
      <c r="H558" s="1">
        <v>77.5</v>
      </c>
      <c r="I558" s="1">
        <v>329</v>
      </c>
      <c r="J558" s="1">
        <v>1028</v>
      </c>
      <c r="K558" s="1">
        <v>10.25</v>
      </c>
      <c r="L558" s="1">
        <v>3438</v>
      </c>
      <c r="M558" s="1">
        <v>34.375</v>
      </c>
      <c r="N558" s="1">
        <v>8238</v>
      </c>
      <c r="O558" s="1">
        <v>82.375</v>
      </c>
      <c r="P558" s="1">
        <v>19</v>
      </c>
      <c r="Q558" s="3">
        <v>2.0099999999999998</v>
      </c>
      <c r="R558" s="3">
        <v>3.25</v>
      </c>
      <c r="S558" s="3">
        <v>5.57</v>
      </c>
      <c r="T558" s="1">
        <v>2.3199999999999998</v>
      </c>
      <c r="U558" s="1">
        <v>2700</v>
      </c>
      <c r="V558" s="1">
        <v>27</v>
      </c>
      <c r="W558" s="1">
        <v>707</v>
      </c>
      <c r="X558" s="1">
        <v>91</v>
      </c>
      <c r="Y558" s="3">
        <v>8.1300000000000008</v>
      </c>
      <c r="Z558" s="3">
        <v>4.82</v>
      </c>
      <c r="AB558" s="1" t="s">
        <v>2252</v>
      </c>
      <c r="AC558" s="1" t="s">
        <v>72</v>
      </c>
      <c r="AD558" s="1" t="s">
        <v>72</v>
      </c>
      <c r="AG558" s="1">
        <v>4</v>
      </c>
      <c r="AH558" s="1" t="s">
        <v>10715</v>
      </c>
      <c r="AI558" s="1">
        <v>2012</v>
      </c>
      <c r="AK558" s="1">
        <v>39283</v>
      </c>
      <c r="AO558" s="1" t="s">
        <v>10716</v>
      </c>
      <c r="AP558" s="1" t="s">
        <v>10716</v>
      </c>
      <c r="AQ558" s="1">
        <v>39283</v>
      </c>
      <c r="AR558" s="2"/>
      <c r="AS558" s="1">
        <f t="shared" si="104"/>
        <v>0</v>
      </c>
      <c r="AT558" s="1">
        <f t="shared" si="105"/>
        <v>0</v>
      </c>
      <c r="AU558" s="1">
        <v>0</v>
      </c>
      <c r="AV558" s="1">
        <v>0</v>
      </c>
      <c r="AW558" s="1">
        <f t="shared" si="106"/>
        <v>0</v>
      </c>
      <c r="AX558" s="1">
        <f t="shared" si="107"/>
        <v>0</v>
      </c>
      <c r="AY558" s="1">
        <v>0</v>
      </c>
      <c r="AZ558" s="1">
        <v>0</v>
      </c>
      <c r="BA558" s="1">
        <v>39283</v>
      </c>
    </row>
    <row r="559" spans="1:53" x14ac:dyDescent="0.3">
      <c r="A559" s="1" t="s">
        <v>191</v>
      </c>
      <c r="B559" s="1">
        <v>2023</v>
      </c>
      <c r="C559" s="1" t="s">
        <v>143</v>
      </c>
      <c r="D559" s="1" t="s">
        <v>144</v>
      </c>
      <c r="E559" s="1" t="s">
        <v>55</v>
      </c>
      <c r="F559" s="1" t="s">
        <v>192</v>
      </c>
      <c r="G559" s="1">
        <v>6054</v>
      </c>
      <c r="H559" s="1">
        <v>77.5</v>
      </c>
      <c r="I559" s="1">
        <v>274</v>
      </c>
      <c r="K559" s="1">
        <v>10</v>
      </c>
      <c r="M559" s="1">
        <v>36.25</v>
      </c>
      <c r="O559" s="1">
        <v>85.5</v>
      </c>
      <c r="P559" s="1">
        <v>25</v>
      </c>
      <c r="AC559" s="1" t="s">
        <v>193</v>
      </c>
      <c r="AD559" s="1" t="s">
        <v>193</v>
      </c>
      <c r="AE559" s="1">
        <v>75</v>
      </c>
      <c r="AF559" s="1">
        <v>3</v>
      </c>
      <c r="AG559" s="1">
        <v>2</v>
      </c>
      <c r="AH559" s="1" t="s">
        <v>194</v>
      </c>
      <c r="AI559" s="1">
        <v>2023</v>
      </c>
      <c r="AM559" s="1">
        <v>2</v>
      </c>
      <c r="AN559" s="1" t="s">
        <v>195</v>
      </c>
    </row>
    <row r="560" spans="1:53" x14ac:dyDescent="0.3">
      <c r="A560" s="1" t="s">
        <v>1071</v>
      </c>
      <c r="B560" s="1">
        <v>2023</v>
      </c>
      <c r="C560" s="1" t="s">
        <v>928</v>
      </c>
      <c r="D560" s="1" t="s">
        <v>920</v>
      </c>
      <c r="E560" s="1" t="s">
        <v>920</v>
      </c>
      <c r="F560" s="1" t="s">
        <v>95</v>
      </c>
      <c r="G560" s="1">
        <v>6054</v>
      </c>
      <c r="H560" s="1">
        <v>77.5</v>
      </c>
      <c r="I560" s="1">
        <v>311</v>
      </c>
      <c r="K560" s="1">
        <v>9.125</v>
      </c>
      <c r="M560" s="1">
        <v>35.375</v>
      </c>
      <c r="O560" s="1">
        <v>84.5</v>
      </c>
      <c r="AC560" s="1" t="s">
        <v>219</v>
      </c>
      <c r="AD560" s="1" t="s">
        <v>219</v>
      </c>
      <c r="AE560" s="1">
        <v>120</v>
      </c>
      <c r="AF560" s="1">
        <v>4</v>
      </c>
      <c r="AG560" s="1">
        <v>3</v>
      </c>
      <c r="AH560" s="1" t="s">
        <v>1072</v>
      </c>
      <c r="AI560" s="1">
        <v>2023</v>
      </c>
      <c r="AM560" s="1">
        <v>11</v>
      </c>
      <c r="AN560" s="1" t="s">
        <v>1073</v>
      </c>
    </row>
    <row r="561" spans="1:53" x14ac:dyDescent="0.3">
      <c r="A561" s="6" t="s">
        <v>2060</v>
      </c>
      <c r="B561" s="7">
        <v>2022</v>
      </c>
      <c r="C561" s="6" t="s">
        <v>854</v>
      </c>
      <c r="D561" s="6" t="s">
        <v>854</v>
      </c>
      <c r="E561" s="6" t="s">
        <v>854</v>
      </c>
      <c r="F561" s="8" t="s">
        <v>192</v>
      </c>
      <c r="G561" s="9">
        <v>6054</v>
      </c>
      <c r="H561" s="10">
        <v>77.5</v>
      </c>
      <c r="I561" s="23">
        <v>252</v>
      </c>
      <c r="J561" s="23"/>
      <c r="K561" s="10">
        <v>10.125</v>
      </c>
      <c r="L561" s="18"/>
      <c r="M561" s="10">
        <v>32.625</v>
      </c>
      <c r="N561" s="18"/>
      <c r="O561" s="24">
        <v>79.125</v>
      </c>
      <c r="P561" s="14">
        <v>19</v>
      </c>
      <c r="Q561" s="15"/>
      <c r="R561" s="15"/>
      <c r="S561" s="15"/>
      <c r="T561" s="7"/>
      <c r="U561" s="7"/>
      <c r="V561" s="17"/>
      <c r="W561" s="18"/>
      <c r="X561" s="9"/>
      <c r="Y561" s="9"/>
      <c r="Z561" s="9"/>
      <c r="AA561" s="15"/>
      <c r="AC561" s="1" t="s">
        <v>219</v>
      </c>
      <c r="AD561" s="1" t="s">
        <v>219</v>
      </c>
      <c r="AE561" s="1">
        <v>101</v>
      </c>
      <c r="AF561" s="1">
        <v>3</v>
      </c>
      <c r="AG561" s="1">
        <v>2</v>
      </c>
      <c r="AH561" s="1" t="s">
        <v>2061</v>
      </c>
      <c r="AI561" s="1">
        <v>2022</v>
      </c>
      <c r="AL561" s="19" t="s">
        <v>2062</v>
      </c>
      <c r="AM561" s="19"/>
      <c r="AN561" s="21" t="s">
        <v>911</v>
      </c>
    </row>
    <row r="562" spans="1:53" x14ac:dyDescent="0.3">
      <c r="A562" s="1" t="s">
        <v>6117</v>
      </c>
      <c r="B562" s="1">
        <v>2017</v>
      </c>
      <c r="C562" s="1" t="s">
        <v>854</v>
      </c>
      <c r="D562" s="1" t="s">
        <v>854</v>
      </c>
      <c r="E562" s="1" t="s">
        <v>854</v>
      </c>
      <c r="F562" s="1" t="s">
        <v>125</v>
      </c>
      <c r="G562" s="1">
        <v>6054</v>
      </c>
      <c r="H562" s="1">
        <v>77.5</v>
      </c>
      <c r="I562" s="1">
        <v>246</v>
      </c>
      <c r="J562" s="1">
        <v>1000</v>
      </c>
      <c r="K562" s="1">
        <v>10</v>
      </c>
      <c r="L562" s="1">
        <v>3208</v>
      </c>
      <c r="M562" s="1">
        <v>32</v>
      </c>
      <c r="N562" s="1">
        <v>7700</v>
      </c>
      <c r="O562" s="1">
        <v>77</v>
      </c>
      <c r="AB562" s="1" t="s">
        <v>3240</v>
      </c>
      <c r="AC562" s="1" t="s">
        <v>367</v>
      </c>
      <c r="AD562" s="1" t="s">
        <v>367</v>
      </c>
      <c r="AE562" s="1">
        <v>145</v>
      </c>
      <c r="AF562" s="1">
        <v>5</v>
      </c>
      <c r="AG562" s="1">
        <v>3</v>
      </c>
      <c r="AH562" s="1" t="s">
        <v>6118</v>
      </c>
      <c r="AI562" s="1">
        <v>2017</v>
      </c>
      <c r="AJ562" s="1">
        <v>2020</v>
      </c>
      <c r="AK562" s="1">
        <v>44958</v>
      </c>
      <c r="AO562" s="1" t="s">
        <v>6119</v>
      </c>
      <c r="AP562" s="1" t="s">
        <v>6119</v>
      </c>
      <c r="AQ562" s="1">
        <v>44958</v>
      </c>
      <c r="AR562" s="2"/>
      <c r="AS562" s="1">
        <f t="shared" ref="AS562:AS575" si="108">IF(AT562&gt;0,1,0)</f>
        <v>0</v>
      </c>
      <c r="AT562" s="1">
        <f t="shared" ref="AT562:AT575" si="109">AU562+AV562</f>
        <v>0</v>
      </c>
      <c r="AU562" s="1">
        <v>0</v>
      </c>
      <c r="AV562" s="1">
        <v>0</v>
      </c>
      <c r="AW562" s="1">
        <f t="shared" ref="AW562:AW575" si="110">IF(AX562&gt;0,1,0)</f>
        <v>0</v>
      </c>
      <c r="AX562" s="1">
        <f t="shared" ref="AX562:AX575" si="111">SUM(AY562+AZ562)</f>
        <v>0</v>
      </c>
      <c r="AY562" s="1">
        <v>0</v>
      </c>
      <c r="AZ562" s="1">
        <v>0</v>
      </c>
      <c r="BA562" s="1">
        <v>44958</v>
      </c>
    </row>
    <row r="563" spans="1:53" x14ac:dyDescent="0.3">
      <c r="A563" s="1" t="s">
        <v>6126</v>
      </c>
      <c r="B563" s="1">
        <v>2017</v>
      </c>
      <c r="C563" s="1" t="s">
        <v>854</v>
      </c>
      <c r="D563" s="1" t="s">
        <v>854</v>
      </c>
      <c r="E563" s="1" t="s">
        <v>854</v>
      </c>
      <c r="F563" s="1" t="s">
        <v>61</v>
      </c>
      <c r="G563" s="1">
        <v>6054</v>
      </c>
      <c r="H563" s="1">
        <v>77.5</v>
      </c>
      <c r="I563" s="1">
        <v>258</v>
      </c>
      <c r="J563" s="1">
        <v>1038</v>
      </c>
      <c r="K563" s="1">
        <v>10.38</v>
      </c>
      <c r="L563" s="1">
        <v>3348</v>
      </c>
      <c r="M563" s="1">
        <v>33.5</v>
      </c>
      <c r="N563" s="1">
        <v>7878</v>
      </c>
      <c r="O563" s="1">
        <v>78.88</v>
      </c>
      <c r="P563" s="1">
        <v>18</v>
      </c>
      <c r="U563" s="1">
        <v>3300</v>
      </c>
      <c r="V563" s="1">
        <v>33</v>
      </c>
      <c r="W563" s="1">
        <v>906</v>
      </c>
      <c r="X563" s="1">
        <v>114</v>
      </c>
      <c r="Y563" s="3">
        <v>7.12</v>
      </c>
      <c r="Z563" s="3">
        <v>4.33</v>
      </c>
      <c r="AA563" s="3">
        <v>12.06</v>
      </c>
      <c r="AB563" s="1" t="s">
        <v>2252</v>
      </c>
      <c r="AC563" s="1" t="s">
        <v>219</v>
      </c>
      <c r="AD563" s="1" t="s">
        <v>219</v>
      </c>
      <c r="AE563" s="1">
        <v>150</v>
      </c>
      <c r="AF563" s="1">
        <v>5</v>
      </c>
      <c r="AG563" s="1">
        <v>3</v>
      </c>
      <c r="AH563" s="1" t="s">
        <v>6127</v>
      </c>
      <c r="AI563" s="1">
        <v>2017</v>
      </c>
      <c r="AJ563" s="1">
        <v>2020</v>
      </c>
      <c r="AK563" s="1">
        <v>44963</v>
      </c>
      <c r="AO563" s="1" t="s">
        <v>6128</v>
      </c>
      <c r="AP563" s="1" t="s">
        <v>6128</v>
      </c>
      <c r="AQ563" s="1">
        <v>44963</v>
      </c>
      <c r="AR563" s="2"/>
      <c r="AS563" s="1">
        <f t="shared" si="108"/>
        <v>0</v>
      </c>
      <c r="AT563" s="1">
        <f t="shared" si="109"/>
        <v>0</v>
      </c>
      <c r="AU563" s="1">
        <v>0</v>
      </c>
      <c r="AV563" s="1">
        <v>0</v>
      </c>
      <c r="AW563" s="1">
        <f t="shared" si="110"/>
        <v>0</v>
      </c>
      <c r="AX563" s="1">
        <f t="shared" si="111"/>
        <v>0</v>
      </c>
      <c r="AY563" s="1">
        <v>0</v>
      </c>
      <c r="AZ563" s="1">
        <v>0</v>
      </c>
      <c r="BA563" s="1">
        <v>44963</v>
      </c>
    </row>
    <row r="564" spans="1:53" x14ac:dyDescent="0.3">
      <c r="A564" s="1" t="s">
        <v>6927</v>
      </c>
      <c r="B564" s="1">
        <v>2016</v>
      </c>
      <c r="C564" s="1" t="s">
        <v>928</v>
      </c>
      <c r="D564" s="6" t="s">
        <v>920</v>
      </c>
      <c r="E564" s="1" t="s">
        <v>920</v>
      </c>
      <c r="F564" s="1" t="s">
        <v>269</v>
      </c>
      <c r="G564" s="1">
        <v>6054</v>
      </c>
      <c r="H564" s="1">
        <v>77.5</v>
      </c>
      <c r="I564" s="1">
        <v>307</v>
      </c>
      <c r="J564" s="1">
        <v>1058</v>
      </c>
      <c r="K564" s="1">
        <v>10.625</v>
      </c>
      <c r="L564" s="1">
        <v>3518</v>
      </c>
      <c r="M564" s="1">
        <v>35.125</v>
      </c>
      <c r="N564" s="1">
        <v>8348</v>
      </c>
      <c r="O564" s="1">
        <v>83.5</v>
      </c>
      <c r="P564" s="1">
        <v>22</v>
      </c>
      <c r="AB564" s="1" t="s">
        <v>3244</v>
      </c>
      <c r="AC564" s="1" t="s">
        <v>91</v>
      </c>
      <c r="AD564" s="1" t="s">
        <v>91</v>
      </c>
      <c r="AE564" s="1">
        <v>76</v>
      </c>
      <c r="AF564" s="1">
        <v>3</v>
      </c>
      <c r="AG564" s="1">
        <v>2</v>
      </c>
      <c r="AH564" s="1" t="s">
        <v>6928</v>
      </c>
      <c r="AI564" s="1">
        <v>2016</v>
      </c>
      <c r="AJ564" s="1">
        <v>2019</v>
      </c>
      <c r="AK564" s="1">
        <v>43365</v>
      </c>
      <c r="AO564" s="1" t="s">
        <v>6929</v>
      </c>
      <c r="AP564" s="1" t="s">
        <v>6929</v>
      </c>
      <c r="AQ564" s="1">
        <v>43365</v>
      </c>
      <c r="AR564" s="2"/>
      <c r="AS564" s="1">
        <f t="shared" si="108"/>
        <v>0</v>
      </c>
      <c r="AT564" s="1">
        <f t="shared" si="109"/>
        <v>0</v>
      </c>
      <c r="AU564" s="1">
        <v>0</v>
      </c>
      <c r="AV564" s="1">
        <v>0</v>
      </c>
      <c r="AW564" s="1">
        <f t="shared" si="110"/>
        <v>0</v>
      </c>
      <c r="AX564" s="1">
        <f t="shared" si="111"/>
        <v>0</v>
      </c>
      <c r="AY564" s="1">
        <v>0</v>
      </c>
      <c r="AZ564" s="1">
        <v>0</v>
      </c>
      <c r="BA564" s="1">
        <v>43365</v>
      </c>
    </row>
    <row r="565" spans="1:53" x14ac:dyDescent="0.3">
      <c r="A565" s="1" t="s">
        <v>7145</v>
      </c>
      <c r="B565" s="1">
        <v>2016</v>
      </c>
      <c r="C565" s="1" t="s">
        <v>854</v>
      </c>
      <c r="D565" s="1" t="s">
        <v>854</v>
      </c>
      <c r="E565" s="1" t="s">
        <v>854</v>
      </c>
      <c r="F565" s="1" t="s">
        <v>85</v>
      </c>
      <c r="G565" s="1">
        <v>6054</v>
      </c>
      <c r="H565" s="1">
        <v>77.5</v>
      </c>
      <c r="I565" s="1">
        <v>250</v>
      </c>
      <c r="J565" s="1">
        <v>958</v>
      </c>
      <c r="K565" s="1">
        <v>9.625</v>
      </c>
      <c r="L565" s="1">
        <v>3238</v>
      </c>
      <c r="M565" s="1">
        <v>32.375</v>
      </c>
      <c r="N565" s="1">
        <v>7878</v>
      </c>
      <c r="O565" s="1">
        <v>78.875</v>
      </c>
      <c r="P565" s="1">
        <v>17</v>
      </c>
      <c r="AB565" s="1" t="s">
        <v>3244</v>
      </c>
      <c r="AC565" s="1" t="s">
        <v>72</v>
      </c>
      <c r="AD565" s="1" t="s">
        <v>72</v>
      </c>
      <c r="AG565" s="1">
        <v>4</v>
      </c>
      <c r="AH565" s="1" t="s">
        <v>7146</v>
      </c>
      <c r="AI565" s="1">
        <v>2016</v>
      </c>
      <c r="AJ565" s="1">
        <v>2018</v>
      </c>
      <c r="AK565" s="1">
        <v>44020</v>
      </c>
      <c r="AO565" s="1" t="s">
        <v>7147</v>
      </c>
      <c r="AP565" s="1" t="s">
        <v>7147</v>
      </c>
      <c r="AQ565" s="1">
        <v>44020</v>
      </c>
      <c r="AR565" s="2"/>
      <c r="AS565" s="1">
        <f t="shared" si="108"/>
        <v>0</v>
      </c>
      <c r="AT565" s="1">
        <f t="shared" si="109"/>
        <v>0</v>
      </c>
      <c r="AU565" s="1">
        <v>0</v>
      </c>
      <c r="AV565" s="1">
        <v>0</v>
      </c>
      <c r="AW565" s="1">
        <f t="shared" si="110"/>
        <v>0</v>
      </c>
      <c r="AX565" s="1">
        <f t="shared" si="111"/>
        <v>0</v>
      </c>
      <c r="AY565" s="1">
        <v>0</v>
      </c>
      <c r="AZ565" s="1">
        <v>0</v>
      </c>
      <c r="BA565" s="1">
        <v>44020</v>
      </c>
    </row>
    <row r="566" spans="1:53" x14ac:dyDescent="0.3">
      <c r="A566" s="1" t="s">
        <v>8105</v>
      </c>
      <c r="B566" s="1">
        <v>2015</v>
      </c>
      <c r="C566" s="1" t="s">
        <v>854</v>
      </c>
      <c r="D566" s="1" t="s">
        <v>854</v>
      </c>
      <c r="E566" s="1" t="s">
        <v>854</v>
      </c>
      <c r="F566" s="1" t="s">
        <v>615</v>
      </c>
      <c r="G566" s="1">
        <v>6054</v>
      </c>
      <c r="H566" s="1">
        <v>77.5</v>
      </c>
      <c r="I566" s="1">
        <v>246</v>
      </c>
      <c r="J566" s="1">
        <v>958</v>
      </c>
      <c r="K566" s="1">
        <v>9.625</v>
      </c>
      <c r="L566" s="1">
        <v>3300</v>
      </c>
      <c r="M566" s="1">
        <v>33</v>
      </c>
      <c r="N566" s="1">
        <v>7878</v>
      </c>
      <c r="O566" s="1">
        <v>78.875</v>
      </c>
      <c r="P566" s="1">
        <v>17</v>
      </c>
      <c r="AB566" s="1" t="s">
        <v>3240</v>
      </c>
      <c r="AC566" s="1" t="s">
        <v>234</v>
      </c>
      <c r="AD566" s="1" t="s">
        <v>234</v>
      </c>
      <c r="AE566" s="1">
        <v>85</v>
      </c>
      <c r="AF566" s="1">
        <v>3</v>
      </c>
      <c r="AG566" s="1">
        <v>2</v>
      </c>
      <c r="AH566" s="1" t="s">
        <v>8106</v>
      </c>
      <c r="AI566" s="1">
        <v>2015</v>
      </c>
      <c r="AJ566" s="1">
        <v>2018</v>
      </c>
      <c r="AK566" s="1">
        <v>42428</v>
      </c>
      <c r="AO566" s="1" t="s">
        <v>8107</v>
      </c>
      <c r="AP566" s="1" t="s">
        <v>8107</v>
      </c>
      <c r="AQ566" s="1">
        <v>42428</v>
      </c>
      <c r="AR566" s="2"/>
      <c r="AS566" s="1">
        <f t="shared" si="108"/>
        <v>0</v>
      </c>
      <c r="AT566" s="1">
        <f t="shared" si="109"/>
        <v>0</v>
      </c>
      <c r="AU566" s="1">
        <v>0</v>
      </c>
      <c r="AV566" s="1">
        <v>0</v>
      </c>
      <c r="AW566" s="1">
        <f t="shared" si="110"/>
        <v>0</v>
      </c>
      <c r="AX566" s="1">
        <f t="shared" si="111"/>
        <v>0</v>
      </c>
      <c r="AY566" s="1">
        <v>0</v>
      </c>
      <c r="AZ566" s="1">
        <v>0</v>
      </c>
      <c r="BA566" s="1">
        <v>42428</v>
      </c>
    </row>
    <row r="567" spans="1:53" x14ac:dyDescent="0.3">
      <c r="A567" s="1" t="s">
        <v>8567</v>
      </c>
      <c r="B567" s="1">
        <v>2014</v>
      </c>
      <c r="C567" s="1" t="s">
        <v>144</v>
      </c>
      <c r="D567" s="1" t="s">
        <v>55</v>
      </c>
      <c r="E567" s="1" t="s">
        <v>55</v>
      </c>
      <c r="F567" s="1" t="s">
        <v>180</v>
      </c>
      <c r="G567" s="1">
        <v>6054</v>
      </c>
      <c r="H567" s="1">
        <v>77.5</v>
      </c>
      <c r="I567" s="1">
        <v>304</v>
      </c>
      <c r="J567" s="1">
        <v>1000</v>
      </c>
      <c r="K567" s="1">
        <v>10</v>
      </c>
      <c r="L567" s="1">
        <v>3468</v>
      </c>
      <c r="M567" s="1">
        <v>34.75</v>
      </c>
      <c r="N567" s="1">
        <v>8258</v>
      </c>
      <c r="O567" s="1">
        <v>82.625</v>
      </c>
      <c r="P567" s="1">
        <v>31</v>
      </c>
      <c r="AB567" s="1" t="s">
        <v>3317</v>
      </c>
      <c r="AC567" s="1" t="s">
        <v>57</v>
      </c>
      <c r="AD567" s="1" t="s">
        <v>57</v>
      </c>
      <c r="AE567" s="1">
        <v>46</v>
      </c>
      <c r="AF567" s="1">
        <v>2</v>
      </c>
      <c r="AG567" s="1">
        <v>2</v>
      </c>
      <c r="AH567" s="1" t="s">
        <v>8568</v>
      </c>
      <c r="AI567" s="1">
        <v>2014</v>
      </c>
      <c r="AK567" s="1">
        <v>41275</v>
      </c>
      <c r="AO567" s="1" t="s">
        <v>8569</v>
      </c>
      <c r="AP567" s="1" t="s">
        <v>8569</v>
      </c>
      <c r="AQ567" s="1">
        <v>41275</v>
      </c>
      <c r="AR567" s="2"/>
      <c r="AS567" s="1">
        <f t="shared" si="108"/>
        <v>0</v>
      </c>
      <c r="AT567" s="1">
        <f t="shared" si="109"/>
        <v>0</v>
      </c>
      <c r="AU567" s="1">
        <v>0</v>
      </c>
      <c r="AV567" s="1">
        <v>0</v>
      </c>
      <c r="AW567" s="1">
        <f t="shared" si="110"/>
        <v>0</v>
      </c>
      <c r="AX567" s="1">
        <f t="shared" si="111"/>
        <v>0</v>
      </c>
      <c r="AY567" s="1">
        <v>0</v>
      </c>
      <c r="AZ567" s="1">
        <v>0</v>
      </c>
      <c r="BA567" s="1">
        <v>41275</v>
      </c>
    </row>
    <row r="568" spans="1:53" x14ac:dyDescent="0.3">
      <c r="A568" s="1" t="s">
        <v>9053</v>
      </c>
      <c r="B568" s="1">
        <v>2014</v>
      </c>
      <c r="C568" s="1" t="s">
        <v>854</v>
      </c>
      <c r="D568" s="1" t="s">
        <v>854</v>
      </c>
      <c r="E568" s="1" t="s">
        <v>854</v>
      </c>
      <c r="F568" s="1" t="s">
        <v>936</v>
      </c>
      <c r="G568" s="1">
        <v>6054</v>
      </c>
      <c r="H568" s="1">
        <v>77.5</v>
      </c>
      <c r="I568" s="1">
        <v>262</v>
      </c>
      <c r="J568" s="1">
        <v>968</v>
      </c>
      <c r="K568" s="1">
        <v>9.75</v>
      </c>
      <c r="L568" s="1">
        <v>3368</v>
      </c>
      <c r="M568" s="1">
        <v>33.75</v>
      </c>
      <c r="N568" s="1">
        <v>8000</v>
      </c>
      <c r="O568" s="1">
        <v>80</v>
      </c>
      <c r="P568" s="1">
        <v>20</v>
      </c>
      <c r="AB568" s="1" t="s">
        <v>3293</v>
      </c>
      <c r="AC568" s="1" t="s">
        <v>96</v>
      </c>
      <c r="AD568" s="1" t="s">
        <v>96</v>
      </c>
      <c r="AE568" s="1">
        <v>38</v>
      </c>
      <c r="AF568" s="1">
        <v>2</v>
      </c>
      <c r="AG568" s="1">
        <v>2</v>
      </c>
      <c r="AH568" s="1" t="s">
        <v>9054</v>
      </c>
      <c r="AI568" s="1">
        <v>2014</v>
      </c>
      <c r="AJ568" s="1">
        <v>2017</v>
      </c>
      <c r="AK568" s="1">
        <v>41267</v>
      </c>
      <c r="AO568" s="1" t="s">
        <v>9055</v>
      </c>
      <c r="AP568" s="1" t="s">
        <v>9055</v>
      </c>
      <c r="AQ568" s="1">
        <v>41267</v>
      </c>
      <c r="AR568" s="2"/>
      <c r="AS568" s="1">
        <f t="shared" si="108"/>
        <v>0</v>
      </c>
      <c r="AT568" s="1">
        <f t="shared" si="109"/>
        <v>0</v>
      </c>
      <c r="AU568" s="1">
        <v>0</v>
      </c>
      <c r="AV568" s="1">
        <v>0</v>
      </c>
      <c r="AW568" s="1">
        <f t="shared" si="110"/>
        <v>0</v>
      </c>
      <c r="AX568" s="1">
        <f t="shared" si="111"/>
        <v>0</v>
      </c>
      <c r="AY568" s="1">
        <v>0</v>
      </c>
      <c r="AZ568" s="1">
        <v>0</v>
      </c>
      <c r="BA568" s="1">
        <v>41267</v>
      </c>
    </row>
    <row r="569" spans="1:53" x14ac:dyDescent="0.3">
      <c r="A569" s="1" t="s">
        <v>9729</v>
      </c>
      <c r="B569" s="1">
        <v>2013</v>
      </c>
      <c r="C569" s="1" t="s">
        <v>928</v>
      </c>
      <c r="D569" s="1" t="s">
        <v>920</v>
      </c>
      <c r="E569" s="1" t="s">
        <v>920</v>
      </c>
      <c r="F569" s="1" t="s">
        <v>115</v>
      </c>
      <c r="G569" s="1">
        <v>6054</v>
      </c>
      <c r="H569" s="1">
        <v>77.5</v>
      </c>
      <c r="I569" s="1">
        <v>331</v>
      </c>
      <c r="J569" s="1">
        <v>958</v>
      </c>
      <c r="K569" s="1">
        <v>9.625</v>
      </c>
      <c r="L569" s="1">
        <v>3428</v>
      </c>
      <c r="M569" s="1">
        <v>34.25</v>
      </c>
      <c r="N569" s="1">
        <v>8338</v>
      </c>
      <c r="O569" s="1">
        <v>83.375</v>
      </c>
      <c r="P569" s="1">
        <v>25</v>
      </c>
      <c r="AB569" s="1" t="s">
        <v>3244</v>
      </c>
      <c r="AC569" s="1" t="s">
        <v>72</v>
      </c>
      <c r="AD569" s="1" t="s">
        <v>72</v>
      </c>
      <c r="AG569" s="1">
        <v>4</v>
      </c>
      <c r="AH569" s="1" t="s">
        <v>9730</v>
      </c>
      <c r="AI569" s="1">
        <v>2013</v>
      </c>
      <c r="AK569" s="1">
        <v>40296</v>
      </c>
      <c r="AO569" s="1" t="s">
        <v>9731</v>
      </c>
      <c r="AP569" s="1" t="s">
        <v>9731</v>
      </c>
      <c r="AQ569" s="1">
        <v>40296</v>
      </c>
      <c r="AR569" s="2"/>
      <c r="AS569" s="1">
        <f t="shared" si="108"/>
        <v>0</v>
      </c>
      <c r="AT569" s="1">
        <f t="shared" si="109"/>
        <v>0</v>
      </c>
      <c r="AU569" s="1">
        <v>0</v>
      </c>
      <c r="AV569" s="1">
        <v>0</v>
      </c>
      <c r="AW569" s="1">
        <f t="shared" si="110"/>
        <v>0</v>
      </c>
      <c r="AX569" s="1">
        <f t="shared" si="111"/>
        <v>0</v>
      </c>
      <c r="AY569" s="1">
        <v>0</v>
      </c>
      <c r="AZ569" s="1">
        <v>0</v>
      </c>
      <c r="BA569" s="1">
        <v>40296</v>
      </c>
    </row>
    <row r="570" spans="1:53" x14ac:dyDescent="0.3">
      <c r="A570" s="1" t="s">
        <v>9735</v>
      </c>
      <c r="B570" s="1">
        <v>2013</v>
      </c>
      <c r="C570" s="1" t="s">
        <v>932</v>
      </c>
      <c r="D570" s="1" t="s">
        <v>920</v>
      </c>
      <c r="E570" s="1" t="s">
        <v>920</v>
      </c>
      <c r="F570" s="1" t="s">
        <v>272</v>
      </c>
      <c r="G570" s="1">
        <v>6054</v>
      </c>
      <c r="H570" s="1">
        <v>77.5</v>
      </c>
      <c r="I570" s="1">
        <v>306</v>
      </c>
      <c r="J570" s="1">
        <v>1038</v>
      </c>
      <c r="K570" s="1">
        <v>10.375</v>
      </c>
      <c r="L570" s="1">
        <v>3318</v>
      </c>
      <c r="M570" s="1">
        <v>33.125</v>
      </c>
      <c r="AB570" s="1" t="s">
        <v>3244</v>
      </c>
      <c r="AC570" s="1" t="s">
        <v>488</v>
      </c>
      <c r="AD570" s="1" t="s">
        <v>488</v>
      </c>
      <c r="AE570" s="1">
        <v>77</v>
      </c>
      <c r="AF570" s="1">
        <v>3</v>
      </c>
      <c r="AG570" s="1">
        <v>2</v>
      </c>
      <c r="AH570" s="1" t="s">
        <v>9736</v>
      </c>
      <c r="AI570" s="1">
        <v>2013</v>
      </c>
      <c r="AK570" s="1">
        <v>40025</v>
      </c>
      <c r="AO570" s="1" t="s">
        <v>9737</v>
      </c>
      <c r="AP570" s="1" t="s">
        <v>9737</v>
      </c>
      <c r="AQ570" s="1">
        <v>40025</v>
      </c>
      <c r="AR570" s="2"/>
      <c r="AS570" s="1">
        <f t="shared" si="108"/>
        <v>0</v>
      </c>
      <c r="AT570" s="1">
        <f t="shared" si="109"/>
        <v>0</v>
      </c>
      <c r="AU570" s="1">
        <v>0</v>
      </c>
      <c r="AV570" s="1">
        <v>0</v>
      </c>
      <c r="AW570" s="1">
        <f t="shared" si="110"/>
        <v>0</v>
      </c>
      <c r="AX570" s="1">
        <f t="shared" si="111"/>
        <v>0</v>
      </c>
      <c r="AY570" s="1">
        <v>0</v>
      </c>
      <c r="AZ570" s="1">
        <v>0</v>
      </c>
      <c r="BA570" s="1">
        <v>40025</v>
      </c>
    </row>
    <row r="571" spans="1:53" x14ac:dyDescent="0.3">
      <c r="A571" s="1" t="s">
        <v>10821</v>
      </c>
      <c r="B571" s="1">
        <v>2012</v>
      </c>
      <c r="C571" s="1" t="s">
        <v>928</v>
      </c>
      <c r="D571" s="1" t="s">
        <v>920</v>
      </c>
      <c r="E571" s="1" t="s">
        <v>920</v>
      </c>
      <c r="F571" s="1" t="s">
        <v>861</v>
      </c>
      <c r="G571" s="1">
        <v>6054</v>
      </c>
      <c r="H571" s="1">
        <v>77.5</v>
      </c>
      <c r="I571" s="1">
        <v>310</v>
      </c>
      <c r="J571" s="1">
        <v>1028</v>
      </c>
      <c r="K571" s="1">
        <v>10.25</v>
      </c>
      <c r="L571" s="1">
        <v>3500</v>
      </c>
      <c r="M571" s="1">
        <v>35</v>
      </c>
      <c r="N571" s="1">
        <v>8138</v>
      </c>
      <c r="O571" s="1">
        <v>81.375</v>
      </c>
      <c r="P571" s="1">
        <v>25</v>
      </c>
      <c r="AB571" s="1" t="s">
        <v>3264</v>
      </c>
      <c r="AC571" s="1" t="s">
        <v>72</v>
      </c>
      <c r="AD571" s="1" t="s">
        <v>72</v>
      </c>
      <c r="AG571" s="1">
        <v>4</v>
      </c>
      <c r="AH571" s="1" t="s">
        <v>10822</v>
      </c>
      <c r="AI571" s="1">
        <v>2012</v>
      </c>
      <c r="AK571" s="1">
        <v>39647</v>
      </c>
      <c r="AO571" s="1" t="s">
        <v>10823</v>
      </c>
      <c r="AP571" s="1" t="s">
        <v>10823</v>
      </c>
      <c r="AQ571" s="1">
        <v>39647</v>
      </c>
      <c r="AR571" s="2"/>
      <c r="AS571" s="1">
        <f t="shared" si="108"/>
        <v>0</v>
      </c>
      <c r="AT571" s="1">
        <f t="shared" si="109"/>
        <v>0</v>
      </c>
      <c r="AU571" s="1">
        <v>0</v>
      </c>
      <c r="AV571" s="1">
        <v>0</v>
      </c>
      <c r="AW571" s="1">
        <f t="shared" si="110"/>
        <v>0</v>
      </c>
      <c r="AX571" s="1">
        <f t="shared" si="111"/>
        <v>0</v>
      </c>
      <c r="AY571" s="1">
        <v>0</v>
      </c>
      <c r="AZ571" s="1">
        <v>0</v>
      </c>
      <c r="BA571" s="1">
        <v>39647</v>
      </c>
    </row>
    <row r="572" spans="1:53" x14ac:dyDescent="0.3">
      <c r="A572" s="1" t="s">
        <v>14675</v>
      </c>
      <c r="B572" s="1">
        <v>2008</v>
      </c>
      <c r="C572" s="1" t="s">
        <v>599</v>
      </c>
      <c r="D572" s="1" t="s">
        <v>599</v>
      </c>
      <c r="E572" s="1" t="s">
        <v>600</v>
      </c>
      <c r="F572" s="1" t="s">
        <v>861</v>
      </c>
      <c r="G572" s="1">
        <v>6054</v>
      </c>
      <c r="H572" s="1">
        <v>77.5</v>
      </c>
      <c r="I572" s="1">
        <v>212</v>
      </c>
      <c r="J572" s="1">
        <v>900</v>
      </c>
      <c r="K572" s="1">
        <v>9</v>
      </c>
      <c r="L572" s="1">
        <v>3268</v>
      </c>
      <c r="M572" s="1">
        <v>32.75</v>
      </c>
      <c r="AB572" s="1" t="s">
        <v>10854</v>
      </c>
      <c r="AC572" s="1" t="s">
        <v>72</v>
      </c>
      <c r="AD572" s="1" t="s">
        <v>72</v>
      </c>
      <c r="AG572" s="1">
        <v>4</v>
      </c>
      <c r="AH572" s="1" t="s">
        <v>14676</v>
      </c>
      <c r="AI572" s="1">
        <v>2008</v>
      </c>
      <c r="AK572" s="1">
        <v>33643</v>
      </c>
      <c r="AO572" s="1" t="s">
        <v>14677</v>
      </c>
      <c r="AP572" s="1" t="s">
        <v>14677</v>
      </c>
      <c r="AQ572" s="1">
        <v>33643</v>
      </c>
      <c r="AR572" s="2"/>
      <c r="AS572" s="1">
        <f t="shared" si="108"/>
        <v>0</v>
      </c>
      <c r="AT572" s="1">
        <f t="shared" si="109"/>
        <v>0</v>
      </c>
      <c r="AU572" s="1">
        <v>0</v>
      </c>
      <c r="AV572" s="1">
        <v>0</v>
      </c>
      <c r="AW572" s="1">
        <f t="shared" si="110"/>
        <v>0</v>
      </c>
      <c r="AX572" s="1">
        <f t="shared" si="111"/>
        <v>0</v>
      </c>
      <c r="AY572" s="1">
        <v>0</v>
      </c>
      <c r="AZ572" s="1">
        <v>0</v>
      </c>
      <c r="BA572" s="1">
        <v>33643</v>
      </c>
    </row>
    <row r="573" spans="1:53" x14ac:dyDescent="0.3">
      <c r="A573" s="1" t="s">
        <v>15670</v>
      </c>
      <c r="B573" s="1">
        <v>2007</v>
      </c>
      <c r="C573" s="1" t="s">
        <v>643</v>
      </c>
      <c r="D573" s="1" t="s">
        <v>643</v>
      </c>
      <c r="E573" s="1" t="s">
        <v>643</v>
      </c>
      <c r="F573" s="1" t="s">
        <v>115</v>
      </c>
      <c r="G573" s="1">
        <v>6054</v>
      </c>
      <c r="H573" s="1">
        <v>77.5</v>
      </c>
      <c r="I573" s="1">
        <v>265</v>
      </c>
      <c r="J573" s="1">
        <v>958</v>
      </c>
      <c r="K573" s="1">
        <v>9.625</v>
      </c>
      <c r="L573" s="1">
        <v>3500</v>
      </c>
      <c r="M573" s="1">
        <v>35</v>
      </c>
      <c r="AB573" s="1" t="s">
        <v>3244</v>
      </c>
      <c r="AC573" s="1" t="s">
        <v>3301</v>
      </c>
      <c r="AD573" s="1" t="s">
        <v>121</v>
      </c>
      <c r="AE573" s="1">
        <v>1</v>
      </c>
      <c r="AF573" s="1">
        <v>1</v>
      </c>
      <c r="AG573" s="1">
        <v>1</v>
      </c>
      <c r="AH573" s="1" t="s">
        <v>15671</v>
      </c>
      <c r="AI573" s="1">
        <v>2007</v>
      </c>
      <c r="AK573" s="1">
        <v>32194</v>
      </c>
      <c r="AO573" s="1" t="s">
        <v>15672</v>
      </c>
      <c r="AP573" s="1" t="s">
        <v>15672</v>
      </c>
      <c r="AQ573" s="1">
        <v>32194</v>
      </c>
      <c r="AR573" s="2"/>
      <c r="AS573" s="1">
        <f t="shared" si="108"/>
        <v>0</v>
      </c>
      <c r="AT573" s="1">
        <f t="shared" si="109"/>
        <v>0</v>
      </c>
      <c r="AU573" s="1">
        <v>0</v>
      </c>
      <c r="AV573" s="1">
        <v>0</v>
      </c>
      <c r="AW573" s="1">
        <f t="shared" si="110"/>
        <v>0</v>
      </c>
      <c r="AX573" s="1">
        <f t="shared" si="111"/>
        <v>0</v>
      </c>
      <c r="AY573" s="1">
        <v>0</v>
      </c>
      <c r="AZ573" s="1">
        <v>0</v>
      </c>
      <c r="BA573" s="1">
        <v>32194</v>
      </c>
    </row>
    <row r="574" spans="1:53" x14ac:dyDescent="0.3">
      <c r="A574" s="1" t="s">
        <v>17187</v>
      </c>
      <c r="B574" s="1">
        <v>2005</v>
      </c>
      <c r="C574" s="1" t="s">
        <v>276</v>
      </c>
      <c r="D574" s="1" t="s">
        <v>144</v>
      </c>
      <c r="E574" s="1" t="s">
        <v>55</v>
      </c>
      <c r="F574" s="1" t="s">
        <v>111</v>
      </c>
      <c r="G574" s="1">
        <v>6054</v>
      </c>
      <c r="H574" s="1">
        <v>77.5</v>
      </c>
      <c r="I574" s="1">
        <v>254</v>
      </c>
      <c r="J574" s="1">
        <v>978</v>
      </c>
      <c r="K574" s="1">
        <v>9.875</v>
      </c>
      <c r="L574" s="1">
        <v>3258</v>
      </c>
      <c r="M574" s="1">
        <v>32.625</v>
      </c>
      <c r="AB574" s="1" t="s">
        <v>3256</v>
      </c>
      <c r="AC574" s="1" t="s">
        <v>243</v>
      </c>
      <c r="AD574" s="1" t="s">
        <v>243</v>
      </c>
      <c r="AE574" s="1">
        <v>53</v>
      </c>
      <c r="AF574" s="1">
        <v>2</v>
      </c>
      <c r="AG574" s="1">
        <v>2</v>
      </c>
      <c r="AH574" s="1" t="s">
        <v>17188</v>
      </c>
      <c r="AI574" s="1">
        <v>2005</v>
      </c>
      <c r="AK574" s="1">
        <v>29880</v>
      </c>
      <c r="AO574" s="1" t="s">
        <v>17189</v>
      </c>
      <c r="AP574" s="1" t="s">
        <v>17189</v>
      </c>
      <c r="AQ574" s="1">
        <v>29880</v>
      </c>
      <c r="AR574" s="2"/>
      <c r="AS574" s="1">
        <f t="shared" si="108"/>
        <v>0</v>
      </c>
      <c r="AT574" s="1">
        <f t="shared" si="109"/>
        <v>0</v>
      </c>
      <c r="AU574" s="1">
        <v>0</v>
      </c>
      <c r="AV574" s="1">
        <v>0</v>
      </c>
      <c r="AW574" s="1">
        <f t="shared" si="110"/>
        <v>0</v>
      </c>
      <c r="AX574" s="1">
        <f t="shared" si="111"/>
        <v>0</v>
      </c>
      <c r="AY574" s="1">
        <v>0</v>
      </c>
      <c r="AZ574" s="1">
        <v>0</v>
      </c>
      <c r="BA574" s="1">
        <v>29880</v>
      </c>
    </row>
    <row r="575" spans="1:53" x14ac:dyDescent="0.3">
      <c r="A575" s="1" t="s">
        <v>17535</v>
      </c>
      <c r="B575" s="1">
        <v>2005</v>
      </c>
      <c r="C575" s="1" t="s">
        <v>928</v>
      </c>
      <c r="D575" s="6" t="s">
        <v>920</v>
      </c>
      <c r="E575" s="1" t="s">
        <v>920</v>
      </c>
      <c r="F575" s="1" t="s">
        <v>272</v>
      </c>
      <c r="G575" s="1">
        <v>6054</v>
      </c>
      <c r="H575" s="1">
        <v>77.5</v>
      </c>
      <c r="I575" s="1">
        <v>306</v>
      </c>
      <c r="J575" s="1">
        <v>934</v>
      </c>
      <c r="K575" s="1">
        <v>9.75</v>
      </c>
      <c r="L575" s="1">
        <v>3400</v>
      </c>
      <c r="M575" s="1">
        <v>34</v>
      </c>
      <c r="AB575" s="1" t="s">
        <v>3244</v>
      </c>
      <c r="AC575" s="1" t="s">
        <v>72</v>
      </c>
      <c r="AD575" s="1" t="s">
        <v>72</v>
      </c>
      <c r="AG575" s="1">
        <v>4</v>
      </c>
      <c r="AI575" s="1">
        <v>2005</v>
      </c>
      <c r="AO575" s="1" t="s">
        <v>17536</v>
      </c>
      <c r="AP575" s="1" t="s">
        <v>17536</v>
      </c>
      <c r="AQ575" s="1">
        <v>-102801</v>
      </c>
      <c r="AR575" s="2"/>
      <c r="AS575" s="1">
        <f t="shared" si="108"/>
        <v>0</v>
      </c>
      <c r="AT575" s="1">
        <f t="shared" si="109"/>
        <v>0</v>
      </c>
      <c r="AU575" s="1">
        <v>0</v>
      </c>
      <c r="AV575" s="1">
        <v>0</v>
      </c>
      <c r="AW575" s="1">
        <f t="shared" si="110"/>
        <v>0</v>
      </c>
      <c r="AX575" s="1">
        <f t="shared" si="111"/>
        <v>0</v>
      </c>
      <c r="AY575" s="1">
        <v>0</v>
      </c>
      <c r="AZ575" s="1">
        <v>0</v>
      </c>
      <c r="BA575" s="1">
        <v>-102801</v>
      </c>
    </row>
    <row r="576" spans="1:53" x14ac:dyDescent="0.3">
      <c r="A576" s="1" t="s">
        <v>20072</v>
      </c>
      <c r="B576" s="1">
        <v>2024</v>
      </c>
      <c r="C576" s="1" t="s">
        <v>928</v>
      </c>
      <c r="D576" s="1" t="s">
        <v>928</v>
      </c>
      <c r="E576" s="1" t="s">
        <v>920</v>
      </c>
      <c r="F576" s="1" t="s">
        <v>936</v>
      </c>
      <c r="G576" s="1">
        <v>6053</v>
      </c>
      <c r="H576" s="1">
        <v>77.375</v>
      </c>
      <c r="I576" s="1">
        <v>308</v>
      </c>
      <c r="K576" s="1">
        <v>9.625</v>
      </c>
      <c r="M576" s="1">
        <v>33.5</v>
      </c>
      <c r="O576" s="1">
        <v>80.375</v>
      </c>
      <c r="P576" s="1" t="s">
        <v>2196</v>
      </c>
      <c r="Q576" s="3">
        <v>1.73</v>
      </c>
      <c r="S576" s="3">
        <v>4.92</v>
      </c>
      <c r="V576" s="1">
        <v>30</v>
      </c>
      <c r="X576" s="1">
        <v>113</v>
      </c>
      <c r="Y576" s="3" t="s">
        <v>2196</v>
      </c>
      <c r="Z576" s="3">
        <v>4.5999999999999996</v>
      </c>
      <c r="AH576" s="1" t="s">
        <v>20719</v>
      </c>
      <c r="AI576" s="1">
        <v>2024</v>
      </c>
      <c r="AM576" s="1">
        <v>11</v>
      </c>
      <c r="AN576" s="1" t="s">
        <v>20073</v>
      </c>
      <c r="AO576" s="1" t="s">
        <v>20399</v>
      </c>
    </row>
    <row r="577" spans="1:53" x14ac:dyDescent="0.3">
      <c r="A577" s="1" t="s">
        <v>19944</v>
      </c>
      <c r="B577" s="1">
        <v>2024</v>
      </c>
      <c r="C577" s="1" t="s">
        <v>54</v>
      </c>
      <c r="D577" s="1" t="s">
        <v>54</v>
      </c>
      <c r="E577" s="1" t="s">
        <v>55</v>
      </c>
      <c r="F577" s="1" t="s">
        <v>255</v>
      </c>
      <c r="G577" s="1">
        <v>6053</v>
      </c>
      <c r="H577" s="1">
        <v>77.375</v>
      </c>
      <c r="I577" s="1">
        <v>281</v>
      </c>
      <c r="K577" s="1">
        <v>10.25</v>
      </c>
      <c r="M577" s="1">
        <v>32.25</v>
      </c>
      <c r="O577" s="1">
        <v>78.875</v>
      </c>
      <c r="P577" s="1">
        <v>25</v>
      </c>
      <c r="Q577" s="3">
        <v>1.77</v>
      </c>
      <c r="S577" s="3">
        <v>5.05</v>
      </c>
      <c r="V577" s="1">
        <v>31.5</v>
      </c>
      <c r="X577" s="1">
        <v>114</v>
      </c>
      <c r="Y577" s="3">
        <v>7.16</v>
      </c>
      <c r="Z577" s="3">
        <v>4.37</v>
      </c>
      <c r="AH577" s="1" t="s">
        <v>20591</v>
      </c>
      <c r="AI577" s="1">
        <v>2024</v>
      </c>
      <c r="AM577" s="1">
        <v>1</v>
      </c>
      <c r="AN577" s="1" t="s">
        <v>123</v>
      </c>
      <c r="AO577" s="1" t="s">
        <v>20274</v>
      </c>
    </row>
    <row r="578" spans="1:53" x14ac:dyDescent="0.3">
      <c r="A578" s="1" t="s">
        <v>20048</v>
      </c>
      <c r="B578" s="1">
        <v>2024</v>
      </c>
      <c r="C578" s="1" t="s">
        <v>932</v>
      </c>
      <c r="D578" s="1" t="s">
        <v>932</v>
      </c>
      <c r="E578" s="1" t="s">
        <v>920</v>
      </c>
      <c r="F578" s="1" t="s">
        <v>125</v>
      </c>
      <c r="G578" s="1">
        <v>6053</v>
      </c>
      <c r="H578" s="1">
        <v>77.375</v>
      </c>
      <c r="I578" s="1">
        <v>310</v>
      </c>
      <c r="K578" s="1">
        <v>10</v>
      </c>
      <c r="M578" s="1">
        <v>32.375</v>
      </c>
      <c r="O578" s="1">
        <v>78.375</v>
      </c>
      <c r="P578" s="1" t="s">
        <v>2196</v>
      </c>
      <c r="Q578" s="3">
        <v>1.78</v>
      </c>
      <c r="S578" s="3">
        <v>5.24</v>
      </c>
      <c r="V578" s="1">
        <v>30.5</v>
      </c>
      <c r="X578" s="1">
        <v>107</v>
      </c>
      <c r="Y578" s="3" t="s">
        <v>2196</v>
      </c>
      <c r="Z578" s="3" t="s">
        <v>2196</v>
      </c>
      <c r="AH578" s="1" t="s">
        <v>20696</v>
      </c>
      <c r="AI578" s="1">
        <v>2024</v>
      </c>
      <c r="AM578" s="1">
        <v>10</v>
      </c>
      <c r="AN578" s="1" t="s">
        <v>1040</v>
      </c>
      <c r="AO578" s="1" t="s">
        <v>20377</v>
      </c>
    </row>
    <row r="579" spans="1:53" x14ac:dyDescent="0.3">
      <c r="A579" s="1" t="s">
        <v>20036</v>
      </c>
      <c r="B579" s="1">
        <v>2024</v>
      </c>
      <c r="C579" s="1" t="s">
        <v>919</v>
      </c>
      <c r="D579" s="1" t="s">
        <v>919</v>
      </c>
      <c r="E579" s="1" t="s">
        <v>920</v>
      </c>
      <c r="F579" s="1" t="s">
        <v>107</v>
      </c>
      <c r="G579" s="1">
        <v>6053</v>
      </c>
      <c r="H579" s="1">
        <v>77.375</v>
      </c>
      <c r="I579" s="1">
        <v>318</v>
      </c>
      <c r="K579" s="1">
        <v>10.375</v>
      </c>
      <c r="M579" s="1">
        <v>33.875</v>
      </c>
      <c r="O579" s="1">
        <v>81.25</v>
      </c>
      <c r="P579" s="1">
        <v>28</v>
      </c>
      <c r="Q579" s="3">
        <v>1.78</v>
      </c>
      <c r="S579" s="3">
        <v>5.25</v>
      </c>
      <c r="V579" s="1">
        <v>32.5</v>
      </c>
      <c r="X579" s="1">
        <v>101</v>
      </c>
      <c r="Y579" s="3">
        <v>7.33</v>
      </c>
      <c r="Z579" s="3" t="s">
        <v>2196</v>
      </c>
      <c r="AH579" s="1" t="s">
        <v>20684</v>
      </c>
      <c r="AI579" s="1">
        <v>2024</v>
      </c>
      <c r="AM579" s="1">
        <v>10</v>
      </c>
      <c r="AN579" s="1" t="s">
        <v>1003</v>
      </c>
      <c r="AO579" s="1" t="s">
        <v>20366</v>
      </c>
    </row>
    <row r="580" spans="1:53" x14ac:dyDescent="0.3">
      <c r="A580" s="1" t="s">
        <v>20014</v>
      </c>
      <c r="B580" s="1">
        <v>2024</v>
      </c>
      <c r="C580" s="1" t="s">
        <v>928</v>
      </c>
      <c r="D580" s="1" t="s">
        <v>928</v>
      </c>
      <c r="E580" s="1" t="s">
        <v>920</v>
      </c>
      <c r="F580" s="1" t="s">
        <v>8046</v>
      </c>
      <c r="G580" s="1">
        <v>6053</v>
      </c>
      <c r="H580" s="1">
        <v>77.375</v>
      </c>
      <c r="I580" s="1">
        <v>323</v>
      </c>
      <c r="K580" s="1">
        <v>9.625</v>
      </c>
      <c r="M580" s="1">
        <v>36.125</v>
      </c>
      <c r="O580" s="1">
        <v>85.5</v>
      </c>
      <c r="P580" s="1" t="s">
        <v>2196</v>
      </c>
      <c r="Q580" s="3" t="s">
        <v>2196</v>
      </c>
      <c r="S580" s="3" t="s">
        <v>2196</v>
      </c>
      <c r="V580" s="1" t="s">
        <v>2196</v>
      </c>
      <c r="X580" s="1" t="s">
        <v>2196</v>
      </c>
      <c r="Y580" s="3" t="s">
        <v>2196</v>
      </c>
      <c r="Z580" s="3" t="s">
        <v>2196</v>
      </c>
      <c r="AH580" s="1" t="s">
        <v>20661</v>
      </c>
      <c r="AI580" s="1">
        <v>2024</v>
      </c>
      <c r="AM580" s="1">
        <v>10</v>
      </c>
      <c r="AN580" s="1" t="s">
        <v>930</v>
      </c>
      <c r="AO580" s="1" t="s">
        <v>20344</v>
      </c>
    </row>
    <row r="581" spans="1:53" x14ac:dyDescent="0.3">
      <c r="A581" s="1" t="s">
        <v>20017</v>
      </c>
      <c r="B581" s="1">
        <v>2024</v>
      </c>
      <c r="C581" s="1" t="s">
        <v>919</v>
      </c>
      <c r="D581" s="1" t="s">
        <v>919</v>
      </c>
      <c r="E581" s="1" t="s">
        <v>920</v>
      </c>
      <c r="F581" s="1" t="s">
        <v>314</v>
      </c>
      <c r="G581" s="1">
        <v>6053</v>
      </c>
      <c r="H581" s="1">
        <v>77.375</v>
      </c>
      <c r="I581" s="1">
        <v>313</v>
      </c>
      <c r="K581" s="1">
        <v>9.375</v>
      </c>
      <c r="M581" s="1">
        <v>32.875</v>
      </c>
      <c r="O581" s="1">
        <v>79.75</v>
      </c>
      <c r="P581" s="1" t="s">
        <v>2196</v>
      </c>
      <c r="Q581" s="3" t="s">
        <v>2196</v>
      </c>
      <c r="S581" s="3" t="s">
        <v>2196</v>
      </c>
      <c r="V581" s="1" t="s">
        <v>2196</v>
      </c>
      <c r="X581" s="1" t="s">
        <v>2196</v>
      </c>
      <c r="Y581" s="3" t="s">
        <v>2196</v>
      </c>
      <c r="Z581" s="3" t="s">
        <v>2196</v>
      </c>
      <c r="AH581" s="1" t="s">
        <v>20664</v>
      </c>
      <c r="AI581" s="1">
        <v>2024</v>
      </c>
      <c r="AM581" s="1">
        <v>10</v>
      </c>
      <c r="AN581" s="1" t="s">
        <v>941</v>
      </c>
      <c r="AO581" s="1" t="s">
        <v>20347</v>
      </c>
    </row>
    <row r="582" spans="1:53" x14ac:dyDescent="0.3">
      <c r="A582" s="1" t="s">
        <v>16273</v>
      </c>
      <c r="B582" s="1">
        <v>2006</v>
      </c>
      <c r="C582" s="1" t="s">
        <v>144</v>
      </c>
      <c r="D582" s="1" t="s">
        <v>55</v>
      </c>
      <c r="E582" s="1" t="s">
        <v>55</v>
      </c>
      <c r="F582" s="1" t="s">
        <v>341</v>
      </c>
      <c r="G582" s="1">
        <v>6053</v>
      </c>
      <c r="H582" s="1">
        <v>77.375</v>
      </c>
      <c r="I582" s="1">
        <v>241</v>
      </c>
      <c r="J582" s="1">
        <v>978</v>
      </c>
      <c r="K582" s="1">
        <v>9.875</v>
      </c>
      <c r="L582" s="1">
        <v>3334</v>
      </c>
      <c r="M582" s="1">
        <v>33.75</v>
      </c>
      <c r="P582" s="1">
        <v>23</v>
      </c>
      <c r="Q582" s="3">
        <v>1.53</v>
      </c>
      <c r="R582" s="3">
        <v>2.6</v>
      </c>
      <c r="S582" s="3">
        <v>4.4400000000000004</v>
      </c>
      <c r="T582" s="1">
        <v>1.84</v>
      </c>
      <c r="U582" s="1">
        <v>3912</v>
      </c>
      <c r="V582" s="1">
        <v>39.5</v>
      </c>
      <c r="W582" s="1">
        <v>1004</v>
      </c>
      <c r="X582" s="1">
        <v>124</v>
      </c>
      <c r="Y582" s="3">
        <v>6.9</v>
      </c>
      <c r="Z582" s="3">
        <v>4.18</v>
      </c>
      <c r="AA582" s="3">
        <v>11.08</v>
      </c>
      <c r="AB582" s="1" t="s">
        <v>2252</v>
      </c>
      <c r="AC582" s="1" t="s">
        <v>161</v>
      </c>
      <c r="AD582" s="1" t="s">
        <v>161</v>
      </c>
      <c r="AE582" s="1">
        <v>22</v>
      </c>
      <c r="AF582" s="1">
        <v>1</v>
      </c>
      <c r="AG582" s="1">
        <v>1</v>
      </c>
      <c r="AI582" s="1">
        <v>2006</v>
      </c>
      <c r="AO582" s="1" t="s">
        <v>16274</v>
      </c>
      <c r="AP582" s="1" t="s">
        <v>16274</v>
      </c>
      <c r="AQ582" s="1">
        <v>-102409</v>
      </c>
      <c r="AR582" s="2"/>
      <c r="AS582" s="1">
        <f>IF(AT582&gt;0,1,0)</f>
        <v>0</v>
      </c>
      <c r="AT582" s="1">
        <f>AU582+AV582</f>
        <v>0</v>
      </c>
      <c r="AU582" s="1">
        <v>0</v>
      </c>
      <c r="AV582" s="1">
        <v>0</v>
      </c>
      <c r="AW582" s="1">
        <f>IF(AX582&gt;0,1,0)</f>
        <v>0</v>
      </c>
      <c r="AX582" s="1">
        <f>SUM(AY582+AZ582)</f>
        <v>0</v>
      </c>
      <c r="AY582" s="1">
        <v>0</v>
      </c>
      <c r="AZ582" s="1">
        <v>0</v>
      </c>
      <c r="BA582" s="1">
        <v>-102409</v>
      </c>
    </row>
    <row r="583" spans="1:53" x14ac:dyDescent="0.3">
      <c r="A583" s="1" t="s">
        <v>4164</v>
      </c>
      <c r="B583" s="1">
        <v>2019</v>
      </c>
      <c r="C583" s="1" t="s">
        <v>672</v>
      </c>
      <c r="D583" s="1" t="s">
        <v>673</v>
      </c>
      <c r="E583" s="1" t="s">
        <v>673</v>
      </c>
      <c r="F583" s="1" t="s">
        <v>150</v>
      </c>
      <c r="G583" s="1">
        <v>6053</v>
      </c>
      <c r="H583" s="1">
        <v>77.375</v>
      </c>
      <c r="I583" s="1">
        <v>227</v>
      </c>
      <c r="J583" s="1">
        <v>1068</v>
      </c>
      <c r="K583" s="1">
        <v>10.75</v>
      </c>
      <c r="L583" s="1">
        <v>3528</v>
      </c>
      <c r="M583" s="1">
        <v>35.25</v>
      </c>
      <c r="N583" s="1">
        <v>8378</v>
      </c>
      <c r="O583" s="1">
        <v>83.875</v>
      </c>
      <c r="P583" s="1">
        <v>18</v>
      </c>
      <c r="Q583" s="3">
        <v>1.51</v>
      </c>
      <c r="S583" s="3">
        <v>4.4800000000000004</v>
      </c>
      <c r="U583" s="1">
        <v>3600</v>
      </c>
      <c r="V583" s="1">
        <v>36</v>
      </c>
      <c r="W583" s="1">
        <v>1008</v>
      </c>
      <c r="X583" s="1">
        <v>128</v>
      </c>
      <c r="AB583" s="1" t="s">
        <v>3256</v>
      </c>
      <c r="AC583" s="1" t="s">
        <v>131</v>
      </c>
      <c r="AD583" s="1" t="s">
        <v>131</v>
      </c>
      <c r="AE583" s="1">
        <v>103</v>
      </c>
      <c r="AF583" s="1">
        <v>4</v>
      </c>
      <c r="AG583" s="1">
        <v>3</v>
      </c>
      <c r="AL583" s="1" t="s">
        <v>4165</v>
      </c>
      <c r="AN583" s="1" t="s">
        <v>2095</v>
      </c>
      <c r="AO583" s="1" t="s">
        <v>4166</v>
      </c>
      <c r="AR583" s="2"/>
    </row>
    <row r="584" spans="1:53" x14ac:dyDescent="0.3">
      <c r="A584" s="1" t="s">
        <v>14973</v>
      </c>
      <c r="B584" s="1">
        <v>2008</v>
      </c>
      <c r="C584" s="1" t="s">
        <v>672</v>
      </c>
      <c r="D584" s="1" t="s">
        <v>673</v>
      </c>
      <c r="E584" s="1" t="s">
        <v>673</v>
      </c>
      <c r="F584" s="1" t="s">
        <v>327</v>
      </c>
      <c r="G584" s="1">
        <v>6053</v>
      </c>
      <c r="H584" s="1">
        <v>77.375</v>
      </c>
      <c r="I584" s="1">
        <v>217</v>
      </c>
      <c r="J584" s="1">
        <v>1028</v>
      </c>
      <c r="K584" s="1">
        <v>10.25</v>
      </c>
      <c r="L584" s="1">
        <v>3548</v>
      </c>
      <c r="M584" s="1">
        <v>35.5</v>
      </c>
      <c r="P584" s="1">
        <v>18</v>
      </c>
      <c r="Q584" s="3">
        <v>1.56</v>
      </c>
      <c r="R584" s="3">
        <v>2.58</v>
      </c>
      <c r="S584" s="3">
        <v>4.49</v>
      </c>
      <c r="T584" s="1">
        <v>1.91</v>
      </c>
      <c r="U584" s="1">
        <v>3112</v>
      </c>
      <c r="V584" s="1">
        <v>31.5</v>
      </c>
      <c r="W584" s="1">
        <v>1005</v>
      </c>
      <c r="X584" s="1">
        <v>125</v>
      </c>
      <c r="Y584" s="3">
        <v>6.84</v>
      </c>
      <c r="Z584" s="3">
        <v>4.2</v>
      </c>
      <c r="AB584" s="1" t="s">
        <v>3240</v>
      </c>
      <c r="AC584" s="1" t="s">
        <v>391</v>
      </c>
      <c r="AD584" s="1" t="s">
        <v>391</v>
      </c>
      <c r="AE584" s="1">
        <v>41</v>
      </c>
      <c r="AF584" s="1">
        <v>2</v>
      </c>
      <c r="AG584" s="1">
        <v>2</v>
      </c>
      <c r="AH584" s="1" t="s">
        <v>14974</v>
      </c>
      <c r="AI584" s="1">
        <v>2008</v>
      </c>
      <c r="AK584" s="1">
        <v>33122</v>
      </c>
      <c r="AO584" s="1" t="s">
        <v>14975</v>
      </c>
      <c r="AP584" s="1" t="s">
        <v>14975</v>
      </c>
      <c r="AQ584" s="1">
        <v>33122</v>
      </c>
      <c r="AR584" s="2"/>
      <c r="AS584" s="1">
        <f t="shared" ref="AS584:AS599" si="112">IF(AT584&gt;0,1,0)</f>
        <v>0</v>
      </c>
      <c r="AT584" s="1">
        <f t="shared" ref="AT584:AT599" si="113">AU584+AV584</f>
        <v>0</v>
      </c>
      <c r="AU584" s="1">
        <v>0</v>
      </c>
      <c r="AV584" s="1">
        <v>0</v>
      </c>
      <c r="AW584" s="1">
        <f t="shared" ref="AW584:AW599" si="114">IF(AX584&gt;0,1,0)</f>
        <v>0</v>
      </c>
      <c r="AX584" s="1">
        <f t="shared" ref="AX584:AX599" si="115">SUM(AY584+AZ584)</f>
        <v>0</v>
      </c>
      <c r="AY584" s="1">
        <v>0</v>
      </c>
      <c r="AZ584" s="1">
        <v>0</v>
      </c>
      <c r="BA584" s="1">
        <v>33122</v>
      </c>
    </row>
    <row r="585" spans="1:53" x14ac:dyDescent="0.3">
      <c r="A585" s="1" t="s">
        <v>12036</v>
      </c>
      <c r="B585" s="1">
        <v>2011</v>
      </c>
      <c r="C585" s="1" t="s">
        <v>854</v>
      </c>
      <c r="D585" s="1" t="s">
        <v>854</v>
      </c>
      <c r="E585" s="1" t="s">
        <v>854</v>
      </c>
      <c r="F585" s="1" t="s">
        <v>2271</v>
      </c>
      <c r="G585" s="1">
        <v>6053</v>
      </c>
      <c r="H585" s="1">
        <v>77.375</v>
      </c>
      <c r="I585" s="1">
        <v>248</v>
      </c>
      <c r="J585" s="1">
        <v>968</v>
      </c>
      <c r="K585" s="1">
        <v>9.75</v>
      </c>
      <c r="L585" s="1">
        <v>3448</v>
      </c>
      <c r="M585" s="1">
        <v>34.5</v>
      </c>
      <c r="N585" s="1">
        <v>8068</v>
      </c>
      <c r="O585" s="1">
        <v>80.75</v>
      </c>
      <c r="P585" s="1">
        <v>22</v>
      </c>
      <c r="Q585" s="3">
        <v>1.58</v>
      </c>
      <c r="R585" s="3">
        <v>2.67</v>
      </c>
      <c r="S585" s="3">
        <v>4.55</v>
      </c>
      <c r="T585" s="1">
        <v>1.88</v>
      </c>
      <c r="U585" s="1">
        <v>3700</v>
      </c>
      <c r="V585" s="1">
        <v>37</v>
      </c>
      <c r="W585" s="1">
        <v>909</v>
      </c>
      <c r="X585" s="1">
        <v>117</v>
      </c>
      <c r="Y585" s="3">
        <v>6.9</v>
      </c>
      <c r="Z585" s="3">
        <v>4.21</v>
      </c>
      <c r="AA585" s="3">
        <v>11.69</v>
      </c>
      <c r="AB585" s="1" t="s">
        <v>3260</v>
      </c>
      <c r="AC585" s="1" t="s">
        <v>131</v>
      </c>
      <c r="AD585" s="1" t="s">
        <v>131</v>
      </c>
      <c r="AE585" s="1">
        <v>69</v>
      </c>
      <c r="AF585" s="1">
        <v>3</v>
      </c>
      <c r="AG585" s="1">
        <v>2</v>
      </c>
      <c r="AH585" s="1" t="s">
        <v>12037</v>
      </c>
      <c r="AI585" s="1">
        <v>2011</v>
      </c>
      <c r="AK585" s="1">
        <v>37144</v>
      </c>
      <c r="AO585" s="1" t="s">
        <v>12038</v>
      </c>
      <c r="AP585" s="1" t="s">
        <v>12038</v>
      </c>
      <c r="AQ585" s="1">
        <v>37144</v>
      </c>
      <c r="AR585" s="2"/>
      <c r="AS585" s="1">
        <f t="shared" si="112"/>
        <v>0</v>
      </c>
      <c r="AT585" s="1">
        <f t="shared" si="113"/>
        <v>0</v>
      </c>
      <c r="AU585" s="1">
        <v>0</v>
      </c>
      <c r="AV585" s="1">
        <v>0</v>
      </c>
      <c r="AW585" s="1">
        <f t="shared" si="114"/>
        <v>0</v>
      </c>
      <c r="AX585" s="1">
        <f t="shared" si="115"/>
        <v>0</v>
      </c>
      <c r="AY585" s="1">
        <v>0</v>
      </c>
      <c r="AZ585" s="1">
        <v>0</v>
      </c>
      <c r="BA585" s="1">
        <v>37144</v>
      </c>
    </row>
    <row r="586" spans="1:53" x14ac:dyDescent="0.3">
      <c r="A586" s="1" t="s">
        <v>16842</v>
      </c>
      <c r="B586" s="1">
        <v>2006</v>
      </c>
      <c r="C586" s="1" t="s">
        <v>854</v>
      </c>
      <c r="D586" s="1" t="s">
        <v>854</v>
      </c>
      <c r="E586" s="1" t="s">
        <v>854</v>
      </c>
      <c r="F586" s="1" t="s">
        <v>1845</v>
      </c>
      <c r="G586" s="1">
        <v>6053</v>
      </c>
      <c r="H586" s="1">
        <v>77.375</v>
      </c>
      <c r="I586" s="1">
        <v>254</v>
      </c>
      <c r="J586" s="1">
        <v>918</v>
      </c>
      <c r="K586" s="1">
        <v>9.125</v>
      </c>
      <c r="L586" s="1">
        <v>3314</v>
      </c>
      <c r="M586" s="1">
        <v>33.25</v>
      </c>
      <c r="P586" s="1">
        <v>17</v>
      </c>
      <c r="Q586" s="3">
        <v>1.63</v>
      </c>
      <c r="R586" s="3">
        <v>2.68</v>
      </c>
      <c r="S586" s="3">
        <v>4.5999999999999996</v>
      </c>
      <c r="T586" s="1">
        <v>1.9199999999999899</v>
      </c>
      <c r="U586" s="1">
        <v>3312</v>
      </c>
      <c r="V586" s="1">
        <v>33.5</v>
      </c>
      <c r="W586" s="1">
        <v>907</v>
      </c>
      <c r="X586" s="1">
        <v>115</v>
      </c>
      <c r="Y586" s="3">
        <v>6.81</v>
      </c>
      <c r="Z586" s="3">
        <v>4.01</v>
      </c>
      <c r="AA586" s="3">
        <v>11.41</v>
      </c>
      <c r="AB586" s="1" t="s">
        <v>3268</v>
      </c>
      <c r="AC586" s="1" t="s">
        <v>367</v>
      </c>
      <c r="AD586" s="1" t="s">
        <v>367</v>
      </c>
      <c r="AE586" s="1">
        <v>61</v>
      </c>
      <c r="AF586" s="1">
        <v>2</v>
      </c>
      <c r="AG586" s="1">
        <v>2</v>
      </c>
      <c r="AH586" s="1" t="s">
        <v>16843</v>
      </c>
      <c r="AI586" s="1">
        <v>2006</v>
      </c>
      <c r="AK586" s="1">
        <v>30875</v>
      </c>
      <c r="AO586" s="1" t="s">
        <v>16844</v>
      </c>
      <c r="AP586" s="1" t="s">
        <v>16844</v>
      </c>
      <c r="AQ586" s="1">
        <v>30875</v>
      </c>
      <c r="AR586" s="2"/>
      <c r="AS586" s="1">
        <f t="shared" si="112"/>
        <v>0</v>
      </c>
      <c r="AT586" s="1">
        <f t="shared" si="113"/>
        <v>0</v>
      </c>
      <c r="AU586" s="1">
        <v>0</v>
      </c>
      <c r="AV586" s="1">
        <v>0</v>
      </c>
      <c r="AW586" s="1">
        <f t="shared" si="114"/>
        <v>0</v>
      </c>
      <c r="AX586" s="1">
        <f t="shared" si="115"/>
        <v>0</v>
      </c>
      <c r="AY586" s="1">
        <v>0</v>
      </c>
      <c r="AZ586" s="1">
        <v>0</v>
      </c>
      <c r="BA586" s="1">
        <v>30875</v>
      </c>
    </row>
    <row r="587" spans="1:53" x14ac:dyDescent="0.3">
      <c r="A587" s="1" t="s">
        <v>15028</v>
      </c>
      <c r="B587" s="1">
        <v>2008</v>
      </c>
      <c r="C587" s="1" t="s">
        <v>672</v>
      </c>
      <c r="D587" s="1" t="s">
        <v>673</v>
      </c>
      <c r="E587" s="1" t="s">
        <v>673</v>
      </c>
      <c r="F587" s="1" t="s">
        <v>168</v>
      </c>
      <c r="G587" s="1">
        <v>6053</v>
      </c>
      <c r="H587" s="1">
        <v>77.375</v>
      </c>
      <c r="I587" s="1">
        <v>232</v>
      </c>
      <c r="J587" s="1">
        <v>1028</v>
      </c>
      <c r="K587" s="1">
        <v>10.25</v>
      </c>
      <c r="L587" s="1">
        <v>3400</v>
      </c>
      <c r="M587" s="1">
        <v>34</v>
      </c>
      <c r="P587" s="1">
        <v>16</v>
      </c>
      <c r="Q587" s="3">
        <v>1.6</v>
      </c>
      <c r="R587" s="3">
        <v>2.66</v>
      </c>
      <c r="S587" s="3">
        <v>4.62</v>
      </c>
      <c r="T587" s="1">
        <v>1.96</v>
      </c>
      <c r="U587" s="1">
        <v>3000</v>
      </c>
      <c r="V587" s="1">
        <v>30</v>
      </c>
      <c r="W587" s="1">
        <v>907</v>
      </c>
      <c r="X587" s="1">
        <v>115</v>
      </c>
      <c r="Y587" s="3">
        <v>7.07</v>
      </c>
      <c r="Z587" s="3">
        <v>4.4400000000000004</v>
      </c>
      <c r="AB587" s="1" t="s">
        <v>6971</v>
      </c>
      <c r="AC587" s="1" t="s">
        <v>234</v>
      </c>
      <c r="AD587" s="1" t="s">
        <v>234</v>
      </c>
      <c r="AE587" s="1">
        <v>246</v>
      </c>
      <c r="AF587" s="1">
        <v>7</v>
      </c>
      <c r="AG587" s="1">
        <v>3</v>
      </c>
      <c r="AH587" s="1" t="s">
        <v>15029</v>
      </c>
      <c r="AI587" s="1">
        <v>2008</v>
      </c>
      <c r="AK587" s="1">
        <v>33327</v>
      </c>
      <c r="AO587" s="1" t="s">
        <v>15030</v>
      </c>
      <c r="AP587" s="1" t="s">
        <v>15030</v>
      </c>
      <c r="AQ587" s="1">
        <v>33327</v>
      </c>
      <c r="AR587" s="2"/>
      <c r="AS587" s="1">
        <f t="shared" si="112"/>
        <v>0</v>
      </c>
      <c r="AT587" s="1">
        <f t="shared" si="113"/>
        <v>0</v>
      </c>
      <c r="AU587" s="1">
        <v>0</v>
      </c>
      <c r="AV587" s="1">
        <v>0</v>
      </c>
      <c r="AW587" s="1">
        <f t="shared" si="114"/>
        <v>0</v>
      </c>
      <c r="AX587" s="1">
        <f t="shared" si="115"/>
        <v>0</v>
      </c>
      <c r="AY587" s="1">
        <v>0</v>
      </c>
      <c r="AZ587" s="1">
        <v>0</v>
      </c>
      <c r="BA587" s="1">
        <v>33327</v>
      </c>
    </row>
    <row r="588" spans="1:53" x14ac:dyDescent="0.3">
      <c r="A588" s="1" t="s">
        <v>16228</v>
      </c>
      <c r="B588" s="1">
        <v>2006</v>
      </c>
      <c r="C588" s="1" t="s">
        <v>144</v>
      </c>
      <c r="D588" s="1" t="s">
        <v>55</v>
      </c>
      <c r="E588" s="1" t="s">
        <v>55</v>
      </c>
      <c r="F588" s="1" t="s">
        <v>517</v>
      </c>
      <c r="G588" s="1">
        <v>6053</v>
      </c>
      <c r="H588" s="1">
        <v>77.375</v>
      </c>
      <c r="I588" s="1">
        <v>262</v>
      </c>
      <c r="J588" s="1">
        <v>978</v>
      </c>
      <c r="K588" s="1">
        <v>9.875</v>
      </c>
      <c r="L588" s="1">
        <v>3400</v>
      </c>
      <c r="M588" s="1">
        <v>34</v>
      </c>
      <c r="P588" s="1">
        <v>27</v>
      </c>
      <c r="Q588" s="3">
        <v>1.61</v>
      </c>
      <c r="R588" s="3">
        <v>2.72</v>
      </c>
      <c r="S588" s="3">
        <v>4.6500000000000004</v>
      </c>
      <c r="T588" s="1">
        <v>1.93</v>
      </c>
      <c r="U588" s="1">
        <v>3300</v>
      </c>
      <c r="V588" s="1">
        <v>33</v>
      </c>
      <c r="W588" s="1">
        <v>908</v>
      </c>
      <c r="X588" s="1">
        <v>116</v>
      </c>
      <c r="Y588" s="3">
        <v>7.75</v>
      </c>
      <c r="Z588" s="3">
        <v>4.51</v>
      </c>
      <c r="AB588" s="1" t="s">
        <v>6971</v>
      </c>
      <c r="AC588" s="1" t="s">
        <v>211</v>
      </c>
      <c r="AD588" s="1" t="s">
        <v>211</v>
      </c>
      <c r="AE588" s="1">
        <v>213</v>
      </c>
      <c r="AF588" s="1">
        <v>7</v>
      </c>
      <c r="AG588" s="1">
        <v>3</v>
      </c>
      <c r="AH588" s="1" t="s">
        <v>16229</v>
      </c>
      <c r="AI588" s="1">
        <v>2006</v>
      </c>
      <c r="AK588" s="1">
        <v>31028</v>
      </c>
      <c r="AO588" s="1" t="s">
        <v>16230</v>
      </c>
      <c r="AP588" s="1" t="s">
        <v>16230</v>
      </c>
      <c r="AQ588" s="1">
        <v>31028</v>
      </c>
      <c r="AR588" s="2"/>
      <c r="AS588" s="1">
        <f t="shared" si="112"/>
        <v>0</v>
      </c>
      <c r="AT588" s="1">
        <f t="shared" si="113"/>
        <v>0</v>
      </c>
      <c r="AU588" s="1">
        <v>0</v>
      </c>
      <c r="AV588" s="1">
        <v>0</v>
      </c>
      <c r="AW588" s="1">
        <f t="shared" si="114"/>
        <v>0</v>
      </c>
      <c r="AX588" s="1">
        <f t="shared" si="115"/>
        <v>0</v>
      </c>
      <c r="AY588" s="1">
        <v>0</v>
      </c>
      <c r="AZ588" s="1">
        <v>0</v>
      </c>
      <c r="BA588" s="1">
        <v>31028</v>
      </c>
    </row>
    <row r="589" spans="1:53" x14ac:dyDescent="0.3">
      <c r="A589" s="1" t="s">
        <v>7687</v>
      </c>
      <c r="B589" s="1">
        <v>2015</v>
      </c>
      <c r="C589" s="1" t="s">
        <v>276</v>
      </c>
      <c r="D589" s="1" t="s">
        <v>276</v>
      </c>
      <c r="E589" s="1" t="s">
        <v>276</v>
      </c>
      <c r="F589" s="1" t="s">
        <v>400</v>
      </c>
      <c r="G589" s="1">
        <v>6053</v>
      </c>
      <c r="H589" s="1">
        <v>77.375</v>
      </c>
      <c r="I589" s="1">
        <v>246</v>
      </c>
      <c r="J589" s="1">
        <v>1000</v>
      </c>
      <c r="K589" s="1">
        <v>10</v>
      </c>
      <c r="L589" s="1">
        <v>3438</v>
      </c>
      <c r="M589" s="1">
        <v>34.375</v>
      </c>
      <c r="N589" s="1">
        <v>8178</v>
      </c>
      <c r="O589" s="1">
        <v>81.875</v>
      </c>
      <c r="P589" s="1">
        <v>22</v>
      </c>
      <c r="Q589" s="3">
        <v>1.66</v>
      </c>
      <c r="R589" s="3">
        <v>2.76</v>
      </c>
      <c r="S589" s="3">
        <v>4.72</v>
      </c>
      <c r="T589" s="1">
        <v>1.96</v>
      </c>
      <c r="U589" s="1">
        <v>3600</v>
      </c>
      <c r="V589" s="1">
        <v>36</v>
      </c>
      <c r="W589" s="1">
        <v>1001</v>
      </c>
      <c r="X589" s="1">
        <v>121</v>
      </c>
      <c r="Y589" s="3">
        <v>7.28</v>
      </c>
      <c r="Z589" s="3">
        <v>4.28</v>
      </c>
      <c r="AB589" s="1" t="s">
        <v>3293</v>
      </c>
      <c r="AC589" s="1" t="s">
        <v>139</v>
      </c>
      <c r="AD589" s="1" t="s">
        <v>139</v>
      </c>
      <c r="AE589" s="1">
        <v>209</v>
      </c>
      <c r="AF589" s="1">
        <v>6</v>
      </c>
      <c r="AG589" s="1">
        <v>3</v>
      </c>
      <c r="AH589" s="1" t="s">
        <v>7688</v>
      </c>
      <c r="AI589" s="1">
        <v>2015</v>
      </c>
      <c r="AJ589" s="1">
        <v>2018</v>
      </c>
      <c r="AK589" s="1">
        <v>42552</v>
      </c>
      <c r="AO589" s="1" t="s">
        <v>7689</v>
      </c>
      <c r="AP589" s="1" t="s">
        <v>7689</v>
      </c>
      <c r="AQ589" s="1">
        <v>42552</v>
      </c>
      <c r="AR589" s="2"/>
      <c r="AS589" s="1">
        <f t="shared" si="112"/>
        <v>0</v>
      </c>
      <c r="AT589" s="1">
        <f t="shared" si="113"/>
        <v>0</v>
      </c>
      <c r="AU589" s="1">
        <v>0</v>
      </c>
      <c r="AV589" s="1">
        <v>0</v>
      </c>
      <c r="AW589" s="1">
        <f t="shared" si="114"/>
        <v>0</v>
      </c>
      <c r="AX589" s="1">
        <f t="shared" si="115"/>
        <v>0</v>
      </c>
      <c r="AY589" s="1">
        <v>0</v>
      </c>
      <c r="AZ589" s="1">
        <v>0</v>
      </c>
      <c r="BA589" s="1">
        <v>42552</v>
      </c>
    </row>
    <row r="590" spans="1:53" x14ac:dyDescent="0.3">
      <c r="A590" s="1" t="s">
        <v>9073</v>
      </c>
      <c r="B590" s="1">
        <v>2014</v>
      </c>
      <c r="C590" s="1" t="s">
        <v>854</v>
      </c>
      <c r="D590" s="1" t="s">
        <v>854</v>
      </c>
      <c r="E590" s="1" t="s">
        <v>854</v>
      </c>
      <c r="F590" s="1" t="s">
        <v>265</v>
      </c>
      <c r="G590" s="1">
        <v>6053</v>
      </c>
      <c r="H590" s="1">
        <v>77.375</v>
      </c>
      <c r="I590" s="1">
        <v>265</v>
      </c>
      <c r="J590" s="1">
        <v>900</v>
      </c>
      <c r="K590" s="1">
        <v>9</v>
      </c>
      <c r="L590" s="1">
        <v>3400</v>
      </c>
      <c r="M590" s="1">
        <v>34</v>
      </c>
      <c r="N590" s="1">
        <v>8128</v>
      </c>
      <c r="O590" s="1">
        <v>81.25</v>
      </c>
      <c r="P590" s="1">
        <v>28</v>
      </c>
      <c r="Q590" s="3">
        <v>1.64</v>
      </c>
      <c r="R590" s="3">
        <v>2.76</v>
      </c>
      <c r="S590" s="3">
        <v>4.74</v>
      </c>
      <c r="T590" s="1">
        <v>1.98</v>
      </c>
      <c r="U590" s="1">
        <v>3300</v>
      </c>
      <c r="V590" s="1">
        <v>33</v>
      </c>
      <c r="W590" s="1">
        <v>910</v>
      </c>
      <c r="X590" s="1">
        <v>118</v>
      </c>
      <c r="Y590" s="3">
        <v>7.42</v>
      </c>
      <c r="Z590" s="3">
        <v>4.3</v>
      </c>
      <c r="AA590" s="3">
        <v>12.26</v>
      </c>
      <c r="AB590" s="1" t="s">
        <v>3256</v>
      </c>
      <c r="AC590" s="1" t="s">
        <v>219</v>
      </c>
      <c r="AD590" s="1" t="s">
        <v>219</v>
      </c>
      <c r="AE590" s="1">
        <v>49</v>
      </c>
      <c r="AF590" s="1">
        <v>2</v>
      </c>
      <c r="AG590" s="1">
        <v>2</v>
      </c>
      <c r="AH590" s="1" t="s">
        <v>9074</v>
      </c>
      <c r="AI590" s="1">
        <v>2014</v>
      </c>
      <c r="AJ590" s="1">
        <v>2018</v>
      </c>
      <c r="AK590" s="1">
        <v>41278</v>
      </c>
      <c r="AO590" s="1" t="s">
        <v>9075</v>
      </c>
      <c r="AP590" s="1" t="s">
        <v>9075</v>
      </c>
      <c r="AQ590" s="1">
        <v>41278</v>
      </c>
      <c r="AR590" s="2"/>
      <c r="AS590" s="1">
        <f t="shared" si="112"/>
        <v>0</v>
      </c>
      <c r="AT590" s="1">
        <f t="shared" si="113"/>
        <v>0</v>
      </c>
      <c r="AU590" s="1">
        <v>0</v>
      </c>
      <c r="AV590" s="1">
        <v>0</v>
      </c>
      <c r="AW590" s="1">
        <f t="shared" si="114"/>
        <v>0</v>
      </c>
      <c r="AX590" s="1">
        <f t="shared" si="115"/>
        <v>0</v>
      </c>
      <c r="AY590" s="1">
        <v>0</v>
      </c>
      <c r="AZ590" s="1">
        <v>0</v>
      </c>
      <c r="BA590" s="1">
        <v>41278</v>
      </c>
    </row>
    <row r="591" spans="1:53" x14ac:dyDescent="0.3">
      <c r="A591" s="1" t="s">
        <v>5143</v>
      </c>
      <c r="B591" s="1">
        <v>2018</v>
      </c>
      <c r="C591" s="1" t="s">
        <v>854</v>
      </c>
      <c r="D591" s="1" t="s">
        <v>854</v>
      </c>
      <c r="E591" s="1" t="s">
        <v>854</v>
      </c>
      <c r="F591" s="1" t="s">
        <v>458</v>
      </c>
      <c r="G591" s="1">
        <v>6053</v>
      </c>
      <c r="H591" s="1">
        <v>77.375</v>
      </c>
      <c r="I591" s="1">
        <v>244</v>
      </c>
      <c r="J591" s="1">
        <v>948</v>
      </c>
      <c r="K591" s="1">
        <v>9.5</v>
      </c>
      <c r="L591" s="1">
        <v>3128</v>
      </c>
      <c r="M591" s="1">
        <v>31.25</v>
      </c>
      <c r="N591" s="1">
        <v>7538</v>
      </c>
      <c r="O591" s="1">
        <v>75.375</v>
      </c>
      <c r="P591" s="1">
        <v>15</v>
      </c>
      <c r="Q591" s="3">
        <v>1.62</v>
      </c>
      <c r="S591" s="3">
        <v>4.75</v>
      </c>
      <c r="U591" s="1">
        <v>3200</v>
      </c>
      <c r="V591" s="1">
        <v>32</v>
      </c>
      <c r="W591" s="1">
        <v>1000</v>
      </c>
      <c r="X591" s="1">
        <v>120</v>
      </c>
      <c r="Y591" s="3">
        <v>7</v>
      </c>
      <c r="Z591" s="3">
        <v>4.4000000000000004</v>
      </c>
      <c r="AB591" s="1" t="s">
        <v>3293</v>
      </c>
      <c r="AC591" s="1" t="s">
        <v>126</v>
      </c>
      <c r="AD591" s="1" t="s">
        <v>126</v>
      </c>
      <c r="AE591" s="1">
        <v>137</v>
      </c>
      <c r="AF591" s="1">
        <v>4</v>
      </c>
      <c r="AG591" s="1">
        <v>3</v>
      </c>
      <c r="AL591" s="1" t="s">
        <v>5144</v>
      </c>
      <c r="AO591" s="1" t="s">
        <v>5145</v>
      </c>
      <c r="AR591" s="2"/>
      <c r="AS591" s="1">
        <f t="shared" si="112"/>
        <v>0</v>
      </c>
      <c r="AT591" s="1">
        <f t="shared" si="113"/>
        <v>0</v>
      </c>
      <c r="AU591" s="1">
        <v>0</v>
      </c>
      <c r="AV591" s="1">
        <v>0</v>
      </c>
      <c r="AW591" s="1">
        <f t="shared" si="114"/>
        <v>0</v>
      </c>
      <c r="AX591" s="1">
        <f t="shared" si="115"/>
        <v>0</v>
      </c>
      <c r="AY591" s="1">
        <v>0</v>
      </c>
      <c r="AZ591" s="1">
        <v>0</v>
      </c>
    </row>
    <row r="592" spans="1:53" x14ac:dyDescent="0.3">
      <c r="A592" s="1" t="s">
        <v>9539</v>
      </c>
      <c r="B592" s="1">
        <v>2013</v>
      </c>
      <c r="C592" s="1" t="s">
        <v>144</v>
      </c>
      <c r="D592" s="1" t="s">
        <v>55</v>
      </c>
      <c r="E592" s="1" t="s">
        <v>55</v>
      </c>
      <c r="F592" s="1" t="s">
        <v>521</v>
      </c>
      <c r="G592" s="1">
        <v>6053</v>
      </c>
      <c r="H592" s="1">
        <v>77.375</v>
      </c>
      <c r="I592" s="1">
        <v>255</v>
      </c>
      <c r="J592" s="1">
        <v>978</v>
      </c>
      <c r="K592" s="1">
        <v>9.875</v>
      </c>
      <c r="L592" s="1">
        <v>3400</v>
      </c>
      <c r="M592" s="1">
        <v>34</v>
      </c>
      <c r="N592" s="1">
        <v>8000</v>
      </c>
      <c r="O592" s="1">
        <v>80</v>
      </c>
      <c r="P592" s="1">
        <v>22</v>
      </c>
      <c r="Q592" s="3">
        <v>1.65</v>
      </c>
      <c r="R592" s="3">
        <v>2.76</v>
      </c>
      <c r="S592" s="3">
        <v>4.78</v>
      </c>
      <c r="T592" s="1">
        <v>2.02</v>
      </c>
      <c r="U592" s="1">
        <v>3300</v>
      </c>
      <c r="V592" s="1">
        <v>33</v>
      </c>
      <c r="W592" s="1">
        <v>905</v>
      </c>
      <c r="X592" s="1">
        <v>113</v>
      </c>
      <c r="Y592" s="3">
        <v>6.91</v>
      </c>
      <c r="Z592" s="3">
        <v>4.4400000000000004</v>
      </c>
      <c r="AB592" s="1" t="s">
        <v>3240</v>
      </c>
      <c r="AC592" s="1" t="s">
        <v>261</v>
      </c>
      <c r="AD592" s="1" t="s">
        <v>261</v>
      </c>
      <c r="AE592" s="1">
        <v>226</v>
      </c>
      <c r="AF592" s="1">
        <v>7</v>
      </c>
      <c r="AG592" s="1">
        <v>3</v>
      </c>
      <c r="AH592" s="1" t="s">
        <v>9540</v>
      </c>
      <c r="AI592" s="1">
        <v>2013</v>
      </c>
      <c r="AK592" s="1">
        <v>40174</v>
      </c>
      <c r="AO592" s="1" t="s">
        <v>9541</v>
      </c>
      <c r="AP592" s="1" t="s">
        <v>9541</v>
      </c>
      <c r="AQ592" s="1">
        <v>40174</v>
      </c>
      <c r="AR592" s="2"/>
      <c r="AS592" s="1">
        <f t="shared" si="112"/>
        <v>0</v>
      </c>
      <c r="AT592" s="1">
        <f t="shared" si="113"/>
        <v>0</v>
      </c>
      <c r="AU592" s="1">
        <v>0</v>
      </c>
      <c r="AV592" s="1">
        <v>0</v>
      </c>
      <c r="AW592" s="1">
        <f t="shared" si="114"/>
        <v>0</v>
      </c>
      <c r="AX592" s="1">
        <f t="shared" si="115"/>
        <v>0</v>
      </c>
      <c r="AY592" s="1">
        <v>0</v>
      </c>
      <c r="AZ592" s="1">
        <v>0</v>
      </c>
      <c r="BA592" s="1">
        <v>40174</v>
      </c>
    </row>
    <row r="593" spans="1:53" x14ac:dyDescent="0.3">
      <c r="A593" s="1" t="s">
        <v>5149</v>
      </c>
      <c r="B593" s="1">
        <v>2018</v>
      </c>
      <c r="C593" s="1" t="s">
        <v>854</v>
      </c>
      <c r="D593" s="1" t="s">
        <v>854</v>
      </c>
      <c r="E593" s="1" t="s">
        <v>854</v>
      </c>
      <c r="F593" s="1" t="s">
        <v>180</v>
      </c>
      <c r="G593" s="1">
        <v>6053</v>
      </c>
      <c r="H593" s="1">
        <v>77.375</v>
      </c>
      <c r="I593" s="1">
        <v>253</v>
      </c>
      <c r="J593" s="1">
        <v>928</v>
      </c>
      <c r="K593" s="1">
        <v>9.25</v>
      </c>
      <c r="L593" s="1">
        <v>3168</v>
      </c>
      <c r="M593" s="1">
        <v>31.75</v>
      </c>
      <c r="N593" s="1">
        <v>7738</v>
      </c>
      <c r="O593" s="1">
        <v>77.375</v>
      </c>
      <c r="P593" s="1">
        <v>18</v>
      </c>
      <c r="Q593" s="3">
        <v>1.66</v>
      </c>
      <c r="S593" s="3">
        <v>4.8099999999999996</v>
      </c>
      <c r="U593" s="1">
        <v>3100</v>
      </c>
      <c r="V593" s="1">
        <v>31</v>
      </c>
      <c r="W593" s="1">
        <v>902</v>
      </c>
      <c r="X593" s="1">
        <v>110</v>
      </c>
      <c r="Y593" s="3">
        <v>7.17</v>
      </c>
      <c r="Z593" s="3">
        <v>4.2300000000000004</v>
      </c>
      <c r="AA593" s="3">
        <v>11.86</v>
      </c>
      <c r="AB593" s="1" t="s">
        <v>3317</v>
      </c>
      <c r="AC593" s="1" t="s">
        <v>488</v>
      </c>
      <c r="AD593" s="1" t="s">
        <v>488</v>
      </c>
      <c r="AE593" s="1">
        <v>123</v>
      </c>
      <c r="AF593" s="1">
        <v>4</v>
      </c>
      <c r="AG593" s="1">
        <v>3</v>
      </c>
      <c r="AL593" s="1" t="s">
        <v>5150</v>
      </c>
      <c r="AO593" s="1" t="s">
        <v>5151</v>
      </c>
      <c r="AR593" s="2"/>
      <c r="AS593" s="1">
        <f t="shared" si="112"/>
        <v>0</v>
      </c>
      <c r="AT593" s="1">
        <f t="shared" si="113"/>
        <v>0</v>
      </c>
      <c r="AU593" s="1">
        <v>0</v>
      </c>
      <c r="AV593" s="1">
        <v>0</v>
      </c>
      <c r="AW593" s="1">
        <f t="shared" si="114"/>
        <v>0</v>
      </c>
      <c r="AX593" s="1">
        <f t="shared" si="115"/>
        <v>0</v>
      </c>
      <c r="AY593" s="1">
        <v>0</v>
      </c>
      <c r="AZ593" s="1">
        <v>0</v>
      </c>
    </row>
    <row r="594" spans="1:53" x14ac:dyDescent="0.3">
      <c r="A594" s="1" t="s">
        <v>13948</v>
      </c>
      <c r="B594" s="1">
        <v>2009</v>
      </c>
      <c r="C594" s="1" t="s">
        <v>854</v>
      </c>
      <c r="D594" s="1" t="s">
        <v>854</v>
      </c>
      <c r="E594" s="1" t="s">
        <v>854</v>
      </c>
      <c r="F594" s="1" t="s">
        <v>446</v>
      </c>
      <c r="G594" s="1">
        <v>6053</v>
      </c>
      <c r="H594" s="1">
        <v>77.375</v>
      </c>
      <c r="I594" s="1">
        <v>251</v>
      </c>
      <c r="J594" s="1">
        <v>1028</v>
      </c>
      <c r="K594" s="1">
        <v>10.25</v>
      </c>
      <c r="L594" s="1">
        <v>3448</v>
      </c>
      <c r="M594" s="1">
        <v>34.5</v>
      </c>
      <c r="P594" s="1">
        <v>20</v>
      </c>
      <c r="Q594" s="3">
        <v>1.73</v>
      </c>
      <c r="R594" s="3">
        <v>2.85</v>
      </c>
      <c r="S594" s="3">
        <v>4.84</v>
      </c>
      <c r="T594" s="1">
        <v>1.98999999999999</v>
      </c>
      <c r="U594" s="1">
        <v>3312</v>
      </c>
      <c r="V594" s="1">
        <v>33.5</v>
      </c>
      <c r="W594" s="1">
        <v>904</v>
      </c>
      <c r="X594" s="1">
        <v>112</v>
      </c>
      <c r="Y594" s="3">
        <v>6.84</v>
      </c>
      <c r="Z594" s="3">
        <v>4.2699999999999996</v>
      </c>
      <c r="AA594" s="3">
        <v>11.77</v>
      </c>
      <c r="AB594" s="1" t="s">
        <v>2252</v>
      </c>
      <c r="AC594" s="1" t="s">
        <v>126</v>
      </c>
      <c r="AD594" s="1" t="s">
        <v>126</v>
      </c>
      <c r="AE594" s="1">
        <v>208</v>
      </c>
      <c r="AF594" s="1">
        <v>6</v>
      </c>
      <c r="AG594" s="1">
        <v>3</v>
      </c>
      <c r="AH594" s="1" t="s">
        <v>13949</v>
      </c>
      <c r="AI594" s="1">
        <v>2009</v>
      </c>
      <c r="AK594" s="1">
        <v>34659</v>
      </c>
      <c r="AO594" s="1" t="s">
        <v>13950</v>
      </c>
      <c r="AP594" s="1" t="s">
        <v>13950</v>
      </c>
      <c r="AQ594" s="1">
        <v>34659</v>
      </c>
      <c r="AR594" s="2"/>
      <c r="AS594" s="1">
        <f t="shared" si="112"/>
        <v>0</v>
      </c>
      <c r="AT594" s="1">
        <f t="shared" si="113"/>
        <v>0</v>
      </c>
      <c r="AU594" s="1">
        <v>0</v>
      </c>
      <c r="AV594" s="1">
        <v>0</v>
      </c>
      <c r="AW594" s="1">
        <f t="shared" si="114"/>
        <v>0</v>
      </c>
      <c r="AX594" s="1">
        <f t="shared" si="115"/>
        <v>0</v>
      </c>
      <c r="AY594" s="1">
        <v>0</v>
      </c>
      <c r="AZ594" s="1">
        <v>0</v>
      </c>
      <c r="BA594" s="1">
        <v>34659</v>
      </c>
    </row>
    <row r="595" spans="1:53" x14ac:dyDescent="0.3">
      <c r="A595" s="1" t="s">
        <v>12837</v>
      </c>
      <c r="B595" s="1">
        <v>2010</v>
      </c>
      <c r="C595" s="1" t="s">
        <v>643</v>
      </c>
      <c r="D595" s="1" t="s">
        <v>643</v>
      </c>
      <c r="E595" s="1" t="s">
        <v>643</v>
      </c>
      <c r="F595" s="1" t="s">
        <v>1806</v>
      </c>
      <c r="G595" s="1">
        <v>6053</v>
      </c>
      <c r="H595" s="1">
        <v>77.375</v>
      </c>
      <c r="I595" s="1">
        <v>243</v>
      </c>
      <c r="J595" s="1">
        <v>968</v>
      </c>
      <c r="K595" s="1">
        <v>9.75</v>
      </c>
      <c r="L595" s="1">
        <v>3200</v>
      </c>
      <c r="M595" s="1">
        <v>32</v>
      </c>
      <c r="Q595" s="3">
        <v>1.61</v>
      </c>
      <c r="R595" s="3">
        <v>2.78</v>
      </c>
      <c r="S595" s="3">
        <v>4.8499999999999996</v>
      </c>
      <c r="T595" s="1">
        <v>2.0699999999999998</v>
      </c>
      <c r="U595" s="1">
        <v>3312</v>
      </c>
      <c r="V595" s="1">
        <v>33.5</v>
      </c>
      <c r="W595" s="1">
        <v>900</v>
      </c>
      <c r="X595" s="1">
        <v>108</v>
      </c>
      <c r="Y595" s="3">
        <v>7.17</v>
      </c>
      <c r="Z595" s="3">
        <v>4.33</v>
      </c>
      <c r="AB595" s="1" t="s">
        <v>5044</v>
      </c>
      <c r="AC595" s="1" t="s">
        <v>131</v>
      </c>
      <c r="AD595" s="1" t="s">
        <v>131</v>
      </c>
      <c r="AE595" s="1">
        <v>155</v>
      </c>
      <c r="AF595" s="1">
        <v>5</v>
      </c>
      <c r="AG595" s="1">
        <v>3</v>
      </c>
      <c r="AH595" s="1" t="s">
        <v>12838</v>
      </c>
      <c r="AI595" s="1">
        <v>2010</v>
      </c>
      <c r="AK595" s="1">
        <v>35594</v>
      </c>
      <c r="AO595" s="1" t="s">
        <v>12839</v>
      </c>
      <c r="AP595" s="1" t="s">
        <v>12839</v>
      </c>
      <c r="AQ595" s="1">
        <v>35594</v>
      </c>
      <c r="AR595" s="2"/>
      <c r="AS595" s="1">
        <f t="shared" si="112"/>
        <v>0</v>
      </c>
      <c r="AT595" s="1">
        <f t="shared" si="113"/>
        <v>0</v>
      </c>
      <c r="AU595" s="1">
        <v>0</v>
      </c>
      <c r="AV595" s="1">
        <v>0</v>
      </c>
      <c r="AW595" s="1">
        <f t="shared" si="114"/>
        <v>0</v>
      </c>
      <c r="AX595" s="1">
        <f t="shared" si="115"/>
        <v>0</v>
      </c>
      <c r="AY595" s="1">
        <v>0</v>
      </c>
      <c r="AZ595" s="1">
        <v>0</v>
      </c>
      <c r="BA595" s="1">
        <v>35594</v>
      </c>
    </row>
    <row r="596" spans="1:53" x14ac:dyDescent="0.3">
      <c r="A596" s="1" t="s">
        <v>8686</v>
      </c>
      <c r="B596" s="1">
        <v>2014</v>
      </c>
      <c r="C596" s="1" t="s">
        <v>276</v>
      </c>
      <c r="D596" s="1" t="s">
        <v>276</v>
      </c>
      <c r="E596" s="1" t="s">
        <v>276</v>
      </c>
      <c r="F596" s="1" t="s">
        <v>458</v>
      </c>
      <c r="G596" s="1">
        <v>6053</v>
      </c>
      <c r="H596" s="1">
        <v>77.375</v>
      </c>
      <c r="I596" s="1">
        <v>250</v>
      </c>
      <c r="J596" s="1">
        <v>1118</v>
      </c>
      <c r="K596" s="1">
        <v>11.125</v>
      </c>
      <c r="L596" s="1">
        <v>3378</v>
      </c>
      <c r="M596" s="1">
        <v>33.875</v>
      </c>
      <c r="N596" s="1">
        <v>8038</v>
      </c>
      <c r="O596" s="1">
        <v>80.375</v>
      </c>
      <c r="P596" s="1">
        <v>19</v>
      </c>
      <c r="Q596" s="3">
        <v>1.68</v>
      </c>
      <c r="R596" s="3">
        <v>2.8</v>
      </c>
      <c r="S596" s="3">
        <v>4.8600000000000003</v>
      </c>
      <c r="T596" s="1">
        <v>2.06</v>
      </c>
      <c r="U596" s="1">
        <v>3512</v>
      </c>
      <c r="V596" s="1">
        <v>35.5</v>
      </c>
      <c r="W596" s="1">
        <v>910</v>
      </c>
      <c r="X596" s="1">
        <v>118</v>
      </c>
      <c r="Y596" s="3">
        <v>6.78</v>
      </c>
      <c r="Z596" s="3">
        <v>4.2</v>
      </c>
      <c r="AA596" s="3">
        <v>11.47</v>
      </c>
      <c r="AB596" s="1" t="s">
        <v>3293</v>
      </c>
      <c r="AC596" s="1" t="s">
        <v>197</v>
      </c>
      <c r="AD596" s="1" t="s">
        <v>197</v>
      </c>
      <c r="AE596" s="1">
        <v>47</v>
      </c>
      <c r="AF596" s="1">
        <v>2</v>
      </c>
      <c r="AG596" s="1">
        <v>2</v>
      </c>
      <c r="AH596" s="1" t="s">
        <v>8687</v>
      </c>
      <c r="AI596" s="1">
        <v>2014</v>
      </c>
      <c r="AJ596" s="1">
        <v>2017</v>
      </c>
      <c r="AK596" s="1">
        <v>41276</v>
      </c>
      <c r="AO596" s="1" t="s">
        <v>8688</v>
      </c>
      <c r="AP596" s="1" t="s">
        <v>8688</v>
      </c>
      <c r="AQ596" s="1">
        <v>41276</v>
      </c>
      <c r="AR596" s="2"/>
      <c r="AS596" s="1">
        <f t="shared" si="112"/>
        <v>0</v>
      </c>
      <c r="AT596" s="1">
        <f t="shared" si="113"/>
        <v>0</v>
      </c>
      <c r="AU596" s="1">
        <v>0</v>
      </c>
      <c r="AV596" s="1">
        <v>0</v>
      </c>
      <c r="AW596" s="1">
        <f t="shared" si="114"/>
        <v>0</v>
      </c>
      <c r="AX596" s="1">
        <f t="shared" si="115"/>
        <v>0</v>
      </c>
      <c r="AY596" s="1">
        <v>0</v>
      </c>
      <c r="AZ596" s="1">
        <v>0</v>
      </c>
      <c r="BA596" s="1">
        <v>41276</v>
      </c>
    </row>
    <row r="597" spans="1:53" x14ac:dyDescent="0.3">
      <c r="A597" s="1" t="s">
        <v>13912</v>
      </c>
      <c r="B597" s="1">
        <v>2009</v>
      </c>
      <c r="C597" s="1" t="s">
        <v>854</v>
      </c>
      <c r="D597" s="1" t="s">
        <v>854</v>
      </c>
      <c r="E597" s="1" t="s">
        <v>854</v>
      </c>
      <c r="F597" s="1" t="s">
        <v>210</v>
      </c>
      <c r="G597" s="1">
        <v>6053</v>
      </c>
      <c r="H597" s="1">
        <v>77.375</v>
      </c>
      <c r="I597" s="1">
        <v>263</v>
      </c>
      <c r="J597" s="1">
        <v>1068</v>
      </c>
      <c r="K597" s="1">
        <v>10.75</v>
      </c>
      <c r="L597" s="1">
        <v>3478</v>
      </c>
      <c r="M597" s="1">
        <v>34.875</v>
      </c>
      <c r="P597" s="1">
        <v>22</v>
      </c>
      <c r="Q597" s="3">
        <v>1.76</v>
      </c>
      <c r="R597" s="3">
        <v>2.87</v>
      </c>
      <c r="S597" s="3">
        <v>4.8600000000000003</v>
      </c>
      <c r="T597" s="1">
        <v>1.99</v>
      </c>
      <c r="U597" s="1">
        <v>3300</v>
      </c>
      <c r="V597" s="1">
        <v>33</v>
      </c>
      <c r="W597" s="1">
        <v>910</v>
      </c>
      <c r="X597" s="1">
        <v>118</v>
      </c>
      <c r="Y597" s="3">
        <v>7.12</v>
      </c>
      <c r="Z597" s="3">
        <v>4.37</v>
      </c>
      <c r="AB597" s="1" t="s">
        <v>3256</v>
      </c>
      <c r="AC597" s="1" t="s">
        <v>289</v>
      </c>
      <c r="AD597" s="1" t="s">
        <v>289</v>
      </c>
      <c r="AE597" s="1">
        <v>20</v>
      </c>
      <c r="AF597" s="1">
        <v>1</v>
      </c>
      <c r="AG597" s="1">
        <v>1</v>
      </c>
      <c r="AH597" s="1" t="s">
        <v>13913</v>
      </c>
      <c r="AI597" s="1">
        <v>2009</v>
      </c>
      <c r="AJ597" s="1">
        <v>2017</v>
      </c>
      <c r="AK597" s="1">
        <v>34471</v>
      </c>
      <c r="AO597" s="1" t="s">
        <v>13914</v>
      </c>
      <c r="AP597" s="1" t="s">
        <v>13914</v>
      </c>
      <c r="AQ597" s="1">
        <v>34471</v>
      </c>
      <c r="AR597" s="2"/>
      <c r="AS597" s="1">
        <f t="shared" si="112"/>
        <v>0</v>
      </c>
      <c r="AT597" s="1">
        <f t="shared" si="113"/>
        <v>0</v>
      </c>
      <c r="AU597" s="1">
        <v>0</v>
      </c>
      <c r="AV597" s="1">
        <v>0</v>
      </c>
      <c r="AW597" s="1">
        <f t="shared" si="114"/>
        <v>0</v>
      </c>
      <c r="AX597" s="1">
        <f t="shared" si="115"/>
        <v>0</v>
      </c>
      <c r="AY597" s="1">
        <v>0</v>
      </c>
      <c r="AZ597" s="1">
        <v>0</v>
      </c>
      <c r="BA597" s="1">
        <v>34471</v>
      </c>
    </row>
    <row r="598" spans="1:53" x14ac:dyDescent="0.3">
      <c r="A598" s="1" t="s">
        <v>10455</v>
      </c>
      <c r="B598" s="1">
        <v>2012</v>
      </c>
      <c r="C598" s="1" t="s">
        <v>276</v>
      </c>
      <c r="D598" s="1" t="s">
        <v>55</v>
      </c>
      <c r="E598" s="1" t="s">
        <v>55</v>
      </c>
      <c r="F598" s="1" t="s">
        <v>517</v>
      </c>
      <c r="G598" s="1">
        <v>6053</v>
      </c>
      <c r="H598" s="1">
        <v>77.375</v>
      </c>
      <c r="I598" s="1">
        <v>266</v>
      </c>
      <c r="J598" s="1">
        <v>968</v>
      </c>
      <c r="K598" s="1">
        <v>9.75</v>
      </c>
      <c r="L598" s="1">
        <v>3548</v>
      </c>
      <c r="M598" s="1">
        <v>35.5</v>
      </c>
      <c r="N598" s="1">
        <v>8568</v>
      </c>
      <c r="O598" s="1">
        <v>85.75</v>
      </c>
      <c r="P598" s="1">
        <v>22</v>
      </c>
      <c r="Q598" s="3">
        <v>1.69</v>
      </c>
      <c r="R598" s="3">
        <v>2.86</v>
      </c>
      <c r="S598" s="3">
        <v>4.87</v>
      </c>
      <c r="T598" s="1">
        <v>2.0099999999999998</v>
      </c>
      <c r="U598" s="1">
        <v>3500</v>
      </c>
      <c r="V598" s="1">
        <v>35</v>
      </c>
      <c r="W598" s="1">
        <v>1000</v>
      </c>
      <c r="X598" s="1">
        <v>120</v>
      </c>
      <c r="Y598" s="3">
        <v>7.07</v>
      </c>
      <c r="Z598" s="3">
        <v>4.38</v>
      </c>
      <c r="AB598" s="1" t="s">
        <v>6971</v>
      </c>
      <c r="AC598" s="1" t="s">
        <v>261</v>
      </c>
      <c r="AD598" s="1" t="s">
        <v>261</v>
      </c>
      <c r="AE598" s="1">
        <v>21</v>
      </c>
      <c r="AF598" s="1">
        <v>1</v>
      </c>
      <c r="AG598" s="1">
        <v>1</v>
      </c>
      <c r="AH598" s="1" t="s">
        <v>10456</v>
      </c>
      <c r="AI598" s="1">
        <v>2012</v>
      </c>
      <c r="AK598" s="1">
        <v>38551</v>
      </c>
      <c r="AO598" s="1" t="s">
        <v>10457</v>
      </c>
      <c r="AP598" s="1" t="s">
        <v>10457</v>
      </c>
      <c r="AQ598" s="1">
        <v>38551</v>
      </c>
      <c r="AR598" s="2" t="s">
        <v>143</v>
      </c>
      <c r="AS598" s="1">
        <f t="shared" si="112"/>
        <v>1</v>
      </c>
      <c r="AT598" s="1">
        <f t="shared" si="113"/>
        <v>2</v>
      </c>
      <c r="AU598" s="1">
        <v>2</v>
      </c>
      <c r="AV598" s="1">
        <v>0</v>
      </c>
      <c r="AW598" s="1">
        <f t="shared" si="114"/>
        <v>1</v>
      </c>
      <c r="AX598" s="1">
        <f t="shared" si="115"/>
        <v>1</v>
      </c>
      <c r="AY598" s="1">
        <v>1</v>
      </c>
      <c r="AZ598" s="1">
        <v>0</v>
      </c>
      <c r="BA598" s="1">
        <v>38551</v>
      </c>
    </row>
    <row r="599" spans="1:53" x14ac:dyDescent="0.3">
      <c r="A599" s="1" t="s">
        <v>11450</v>
      </c>
      <c r="B599" s="1">
        <v>2011</v>
      </c>
      <c r="C599" s="1" t="s">
        <v>144</v>
      </c>
      <c r="D599" s="1" t="s">
        <v>55</v>
      </c>
      <c r="E599" s="1" t="s">
        <v>55</v>
      </c>
      <c r="F599" s="1" t="s">
        <v>56</v>
      </c>
      <c r="G599" s="1">
        <v>6053</v>
      </c>
      <c r="H599" s="1">
        <v>77.375</v>
      </c>
      <c r="I599" s="1">
        <v>290</v>
      </c>
      <c r="J599" s="1">
        <v>1118</v>
      </c>
      <c r="K599" s="1">
        <v>11.125</v>
      </c>
      <c r="L599" s="1">
        <v>3400</v>
      </c>
      <c r="M599" s="1">
        <v>34</v>
      </c>
      <c r="N599" s="1">
        <v>8248</v>
      </c>
      <c r="O599" s="1">
        <v>82.5</v>
      </c>
      <c r="P599" s="1">
        <v>34</v>
      </c>
      <c r="Q599" s="3">
        <v>1.71</v>
      </c>
      <c r="R599" s="3">
        <v>2.85</v>
      </c>
      <c r="S599" s="3">
        <v>4.91</v>
      </c>
      <c r="T599" s="1">
        <v>2.06</v>
      </c>
      <c r="U599" s="1">
        <v>3700</v>
      </c>
      <c r="V599" s="1">
        <v>37</v>
      </c>
      <c r="W599" s="1">
        <v>1000</v>
      </c>
      <c r="X599" s="1">
        <v>120</v>
      </c>
      <c r="Y599" s="3">
        <v>6.88</v>
      </c>
      <c r="Z599" s="3">
        <v>4.21</v>
      </c>
      <c r="AB599" s="1" t="s">
        <v>3240</v>
      </c>
      <c r="AC599" s="1" t="s">
        <v>202</v>
      </c>
      <c r="AD599" s="1" t="s">
        <v>202</v>
      </c>
      <c r="AE599" s="1">
        <v>11</v>
      </c>
      <c r="AF599" s="1">
        <v>1</v>
      </c>
      <c r="AG599" s="1">
        <v>1</v>
      </c>
      <c r="AH599" s="1" t="s">
        <v>11451</v>
      </c>
      <c r="AI599" s="1">
        <v>2011</v>
      </c>
      <c r="AK599" s="1">
        <v>37084</v>
      </c>
      <c r="AO599" s="1" t="s">
        <v>11452</v>
      </c>
      <c r="AP599" s="1" t="s">
        <v>11452</v>
      </c>
      <c r="AQ599" s="1">
        <v>37084</v>
      </c>
      <c r="AR599" s="2" t="s">
        <v>143</v>
      </c>
      <c r="AS599" s="1">
        <f t="shared" si="112"/>
        <v>1</v>
      </c>
      <c r="AT599" s="1">
        <f t="shared" si="113"/>
        <v>5</v>
      </c>
      <c r="AU599" s="1">
        <v>5</v>
      </c>
      <c r="AV599" s="1">
        <v>0</v>
      </c>
      <c r="AW599" s="1">
        <f t="shared" si="114"/>
        <v>1</v>
      </c>
      <c r="AX599" s="1">
        <f t="shared" si="115"/>
        <v>6</v>
      </c>
      <c r="AY599" s="1">
        <v>5</v>
      </c>
      <c r="AZ599" s="1">
        <v>1</v>
      </c>
      <c r="BA599" s="1">
        <v>37084</v>
      </c>
    </row>
    <row r="600" spans="1:53" x14ac:dyDescent="0.3">
      <c r="A600" s="1" t="s">
        <v>3576</v>
      </c>
      <c r="B600" s="1">
        <v>2019</v>
      </c>
      <c r="C600" s="1" t="s">
        <v>144</v>
      </c>
      <c r="D600" s="1" t="s">
        <v>144</v>
      </c>
      <c r="E600" s="1" t="s">
        <v>55</v>
      </c>
      <c r="F600" s="1" t="s">
        <v>318</v>
      </c>
      <c r="G600" s="1">
        <v>6053</v>
      </c>
      <c r="H600" s="1">
        <v>77.375</v>
      </c>
      <c r="I600" s="1">
        <v>256</v>
      </c>
      <c r="J600" s="1">
        <v>958</v>
      </c>
      <c r="K600" s="1">
        <v>9.625</v>
      </c>
      <c r="L600" s="1">
        <v>3458</v>
      </c>
      <c r="M600" s="1">
        <v>34.625</v>
      </c>
      <c r="N600" s="1">
        <v>8300</v>
      </c>
      <c r="O600" s="1">
        <v>83</v>
      </c>
      <c r="P600" s="1">
        <v>19</v>
      </c>
      <c r="Q600" s="3">
        <v>1.7</v>
      </c>
      <c r="S600" s="3">
        <v>4.92</v>
      </c>
      <c r="U600" s="1">
        <v>3212</v>
      </c>
      <c r="V600" s="1">
        <v>32.5</v>
      </c>
      <c r="W600" s="1">
        <v>905</v>
      </c>
      <c r="X600" s="1">
        <v>113</v>
      </c>
      <c r="Y600" s="3">
        <v>7.22</v>
      </c>
      <c r="Z600" s="3">
        <v>4.59</v>
      </c>
      <c r="AB600" s="1" t="s">
        <v>3293</v>
      </c>
      <c r="AC600" s="1" t="s">
        <v>126</v>
      </c>
      <c r="AD600" s="1" t="s">
        <v>126</v>
      </c>
      <c r="AE600" s="1">
        <v>241</v>
      </c>
      <c r="AF600" s="1">
        <v>7</v>
      </c>
      <c r="AG600" s="1">
        <v>3</v>
      </c>
      <c r="AL600" s="1" t="s">
        <v>3577</v>
      </c>
      <c r="AN600" s="1" t="s">
        <v>236</v>
      </c>
      <c r="AO600" s="1" t="s">
        <v>3578</v>
      </c>
      <c r="AR600" s="2"/>
    </row>
    <row r="601" spans="1:53" x14ac:dyDescent="0.3">
      <c r="A601" s="1" t="s">
        <v>3593</v>
      </c>
      <c r="B601" s="1">
        <v>2019</v>
      </c>
      <c r="C601" s="1" t="s">
        <v>144</v>
      </c>
      <c r="D601" s="1" t="s">
        <v>144</v>
      </c>
      <c r="E601" s="1" t="s">
        <v>55</v>
      </c>
      <c r="F601" s="1" t="s">
        <v>76</v>
      </c>
      <c r="G601" s="1">
        <v>6053</v>
      </c>
      <c r="H601" s="1">
        <v>77.375</v>
      </c>
      <c r="I601" s="1">
        <v>280</v>
      </c>
      <c r="J601" s="1">
        <v>938</v>
      </c>
      <c r="K601" s="1">
        <v>9.375</v>
      </c>
      <c r="L601" s="1">
        <v>3608</v>
      </c>
      <c r="M601" s="1">
        <v>36</v>
      </c>
      <c r="N601" s="1">
        <v>8548</v>
      </c>
      <c r="O601" s="1">
        <v>85.5</v>
      </c>
      <c r="Q601" s="3">
        <v>1.71</v>
      </c>
      <c r="S601" s="3">
        <v>4.92</v>
      </c>
      <c r="U601" s="1">
        <v>3612</v>
      </c>
      <c r="V601" s="1">
        <v>36.5</v>
      </c>
      <c r="W601" s="1">
        <v>907</v>
      </c>
      <c r="X601" s="1">
        <v>115</v>
      </c>
      <c r="Y601" s="3">
        <v>7.48</v>
      </c>
      <c r="Z601" s="3">
        <v>4.3600000000000003</v>
      </c>
      <c r="AB601" s="1" t="s">
        <v>3256</v>
      </c>
      <c r="AC601" s="1" t="s">
        <v>202</v>
      </c>
      <c r="AD601" s="1" t="s">
        <v>202</v>
      </c>
      <c r="AE601" s="1">
        <v>161</v>
      </c>
      <c r="AF601" s="1">
        <v>5</v>
      </c>
      <c r="AG601" s="1">
        <v>3</v>
      </c>
      <c r="AL601" s="1" t="s">
        <v>3594</v>
      </c>
      <c r="AN601" s="1" t="s">
        <v>258</v>
      </c>
      <c r="AO601" s="1" t="s">
        <v>3595</v>
      </c>
      <c r="AR601" s="2"/>
    </row>
    <row r="602" spans="1:53" x14ac:dyDescent="0.3">
      <c r="A602" s="1" t="s">
        <v>17816</v>
      </c>
      <c r="B602" s="1">
        <v>2005</v>
      </c>
      <c r="C602" s="1" t="s">
        <v>854</v>
      </c>
      <c r="D602" s="1" t="s">
        <v>854</v>
      </c>
      <c r="E602" s="1" t="s">
        <v>854</v>
      </c>
      <c r="F602" s="1" t="s">
        <v>3050</v>
      </c>
      <c r="G602" s="1">
        <v>6053</v>
      </c>
      <c r="H602" s="1">
        <v>77.375</v>
      </c>
      <c r="I602" s="1">
        <v>269</v>
      </c>
      <c r="J602" s="1">
        <v>934</v>
      </c>
      <c r="K602" s="1">
        <v>9.75</v>
      </c>
      <c r="L602" s="1">
        <v>3300</v>
      </c>
      <c r="M602" s="1">
        <v>33</v>
      </c>
      <c r="P602" s="1">
        <v>21</v>
      </c>
      <c r="Q602" s="3">
        <v>1.72</v>
      </c>
      <c r="R602" s="3">
        <v>2.83</v>
      </c>
      <c r="S602" s="3">
        <v>4.93</v>
      </c>
      <c r="T602" s="1">
        <v>2.0999999999999899</v>
      </c>
      <c r="W602" s="1">
        <v>907</v>
      </c>
      <c r="X602" s="1">
        <v>115</v>
      </c>
      <c r="AB602" s="1" t="s">
        <v>3873</v>
      </c>
      <c r="AC602" s="1" t="s">
        <v>72</v>
      </c>
      <c r="AD602" s="1" t="s">
        <v>72</v>
      </c>
      <c r="AG602" s="1">
        <v>4</v>
      </c>
      <c r="AH602" s="1" t="s">
        <v>17817</v>
      </c>
      <c r="AI602" s="1">
        <v>2005</v>
      </c>
      <c r="AK602" s="1">
        <v>30317</v>
      </c>
      <c r="AO602" s="1" t="s">
        <v>17818</v>
      </c>
      <c r="AP602" s="1" t="s">
        <v>17818</v>
      </c>
      <c r="AQ602" s="1">
        <v>30317</v>
      </c>
      <c r="AR602" s="2"/>
      <c r="AS602" s="1">
        <f>IF(AT602&gt;0,1,0)</f>
        <v>0</v>
      </c>
      <c r="AT602" s="1">
        <f>AU602+AV602</f>
        <v>0</v>
      </c>
      <c r="AU602" s="1">
        <v>0</v>
      </c>
      <c r="AV602" s="1">
        <v>0</v>
      </c>
      <c r="AW602" s="1">
        <f>IF(AX602&gt;0,1,0)</f>
        <v>0</v>
      </c>
      <c r="AX602" s="1">
        <f>SUM(AY602+AZ602)</f>
        <v>0</v>
      </c>
      <c r="AY602" s="1">
        <v>0</v>
      </c>
      <c r="AZ602" s="1">
        <v>0</v>
      </c>
      <c r="BA602" s="1">
        <v>30317</v>
      </c>
    </row>
    <row r="603" spans="1:53" x14ac:dyDescent="0.3">
      <c r="A603" s="1" t="s">
        <v>998</v>
      </c>
      <c r="B603" s="1">
        <v>2023</v>
      </c>
      <c r="C603" s="1" t="s">
        <v>928</v>
      </c>
      <c r="D603" s="1" t="s">
        <v>920</v>
      </c>
      <c r="E603" s="1" t="s">
        <v>920</v>
      </c>
      <c r="F603" s="1" t="s">
        <v>66</v>
      </c>
      <c r="G603" s="1">
        <v>6053</v>
      </c>
      <c r="H603" s="1">
        <v>77.375</v>
      </c>
      <c r="I603" s="1">
        <v>311</v>
      </c>
      <c r="K603" s="1">
        <v>10.625</v>
      </c>
      <c r="M603" s="1">
        <v>34.75</v>
      </c>
      <c r="O603" s="1">
        <v>82.75</v>
      </c>
      <c r="Q603" s="3">
        <v>1.74</v>
      </c>
      <c r="S603" s="3">
        <v>4.97</v>
      </c>
      <c r="V603" s="1">
        <v>30</v>
      </c>
      <c r="X603" s="1">
        <v>108</v>
      </c>
      <c r="AC603" s="1" t="s">
        <v>57</v>
      </c>
      <c r="AD603" s="1" t="s">
        <v>57</v>
      </c>
      <c r="AE603" s="1">
        <v>14</v>
      </c>
      <c r="AF603" s="1">
        <v>1</v>
      </c>
      <c r="AG603" s="1">
        <v>1</v>
      </c>
      <c r="AH603" s="1" t="s">
        <v>999</v>
      </c>
      <c r="AI603" s="1">
        <v>2023</v>
      </c>
      <c r="AM603" s="1">
        <v>10</v>
      </c>
      <c r="AN603" s="1" t="s">
        <v>1000</v>
      </c>
    </row>
    <row r="604" spans="1:53" x14ac:dyDescent="0.3">
      <c r="A604" s="1" t="s">
        <v>8064</v>
      </c>
      <c r="B604" s="1">
        <v>2015</v>
      </c>
      <c r="C604" s="1" t="s">
        <v>854</v>
      </c>
      <c r="D604" s="1" t="s">
        <v>854</v>
      </c>
      <c r="E604" s="1" t="s">
        <v>854</v>
      </c>
      <c r="F604" s="1" t="s">
        <v>450</v>
      </c>
      <c r="G604" s="1">
        <v>6053</v>
      </c>
      <c r="H604" s="1">
        <v>77.375</v>
      </c>
      <c r="I604" s="1">
        <v>277</v>
      </c>
      <c r="J604" s="1">
        <v>958</v>
      </c>
      <c r="K604" s="1">
        <v>9.625</v>
      </c>
      <c r="L604" s="1">
        <v>3358</v>
      </c>
      <c r="M604" s="1">
        <v>33.625</v>
      </c>
      <c r="N604" s="1">
        <v>8200</v>
      </c>
      <c r="O604" s="1">
        <v>82</v>
      </c>
      <c r="Q604" s="3">
        <v>1.76</v>
      </c>
      <c r="R604" s="3">
        <v>2.91</v>
      </c>
      <c r="S604" s="3">
        <v>4.9800000000000004</v>
      </c>
      <c r="T604" s="1">
        <v>2.0699999999999998</v>
      </c>
      <c r="U604" s="1">
        <v>3200</v>
      </c>
      <c r="V604" s="1">
        <v>32</v>
      </c>
      <c r="W604" s="1">
        <v>900</v>
      </c>
      <c r="X604" s="1">
        <v>108</v>
      </c>
      <c r="Y604" s="3">
        <v>7.52</v>
      </c>
      <c r="Z604" s="3">
        <v>4.4800000000000004</v>
      </c>
      <c r="AA604" s="3">
        <v>12.07</v>
      </c>
      <c r="AB604" s="1" t="s">
        <v>3244</v>
      </c>
      <c r="AC604" s="1" t="s">
        <v>72</v>
      </c>
      <c r="AD604" s="1" t="s">
        <v>72</v>
      </c>
      <c r="AG604" s="1">
        <v>4</v>
      </c>
      <c r="AH604" s="1" t="s">
        <v>8065</v>
      </c>
      <c r="AI604" s="1">
        <v>2015</v>
      </c>
      <c r="AK604" s="1">
        <v>42805</v>
      </c>
      <c r="AO604" s="1" t="s">
        <v>8066</v>
      </c>
      <c r="AP604" s="1" t="s">
        <v>8066</v>
      </c>
      <c r="AQ604" s="1">
        <v>42805</v>
      </c>
      <c r="AR604" s="2"/>
      <c r="AS604" s="1">
        <f>IF(AT604&gt;0,1,0)</f>
        <v>0</v>
      </c>
      <c r="AT604" s="1">
        <f>AU604+AV604</f>
        <v>0</v>
      </c>
      <c r="AU604" s="1">
        <v>0</v>
      </c>
      <c r="AV604" s="1">
        <v>0</v>
      </c>
      <c r="AW604" s="1">
        <f>IF(AX604&gt;0,1,0)</f>
        <v>0</v>
      </c>
      <c r="AX604" s="1">
        <f>SUM(AY604+AZ604)</f>
        <v>0</v>
      </c>
      <c r="AY604" s="1">
        <v>0</v>
      </c>
      <c r="AZ604" s="1">
        <v>0</v>
      </c>
      <c r="BA604" s="1">
        <v>42805</v>
      </c>
    </row>
    <row r="605" spans="1:53" x14ac:dyDescent="0.3">
      <c r="A605" s="1" t="s">
        <v>1074</v>
      </c>
      <c r="B605" s="1">
        <v>2023</v>
      </c>
      <c r="C605" s="1" t="s">
        <v>928</v>
      </c>
      <c r="D605" s="1" t="s">
        <v>920</v>
      </c>
      <c r="E605" s="1" t="s">
        <v>920</v>
      </c>
      <c r="F605" s="1" t="s">
        <v>272</v>
      </c>
      <c r="G605" s="1">
        <v>6053</v>
      </c>
      <c r="H605" s="1">
        <v>77.375</v>
      </c>
      <c r="I605" s="1">
        <v>333</v>
      </c>
      <c r="K605" s="1">
        <v>9</v>
      </c>
      <c r="M605" s="1">
        <v>33.75</v>
      </c>
      <c r="O605" s="1">
        <v>82</v>
      </c>
      <c r="Q605" s="3">
        <v>1.81</v>
      </c>
      <c r="S605" s="3">
        <v>5.01</v>
      </c>
      <c r="V605" s="1">
        <v>29</v>
      </c>
      <c r="X605" s="1">
        <v>114</v>
      </c>
      <c r="AC605" s="1" t="s">
        <v>86</v>
      </c>
      <c r="AD605" s="1" t="s">
        <v>86</v>
      </c>
      <c r="AE605" s="1">
        <v>10</v>
      </c>
      <c r="AF605" s="1">
        <v>1</v>
      </c>
      <c r="AG605" s="1">
        <v>1</v>
      </c>
      <c r="AH605" s="1" t="s">
        <v>1075</v>
      </c>
      <c r="AI605" s="1">
        <v>2023</v>
      </c>
      <c r="AM605" s="1">
        <v>11</v>
      </c>
      <c r="AN605" s="1" t="s">
        <v>1076</v>
      </c>
    </row>
    <row r="606" spans="1:53" x14ac:dyDescent="0.3">
      <c r="A606" s="1" t="s">
        <v>18182</v>
      </c>
      <c r="B606" s="1">
        <v>2004</v>
      </c>
      <c r="C606" s="1" t="s">
        <v>54</v>
      </c>
      <c r="D606" s="6" t="s">
        <v>54</v>
      </c>
      <c r="E606" s="1" t="s">
        <v>55</v>
      </c>
      <c r="F606" s="1" t="s">
        <v>150</v>
      </c>
      <c r="G606" s="1">
        <v>6053</v>
      </c>
      <c r="H606" s="1">
        <v>77.375</v>
      </c>
      <c r="I606" s="1">
        <v>305</v>
      </c>
      <c r="J606" s="1">
        <v>900</v>
      </c>
      <c r="K606" s="1">
        <v>9</v>
      </c>
      <c r="L606" s="1">
        <v>3214</v>
      </c>
      <c r="M606" s="1">
        <v>32.25</v>
      </c>
      <c r="P606" s="1">
        <v>28</v>
      </c>
      <c r="Q606" s="3">
        <v>1.78</v>
      </c>
      <c r="R606" s="3">
        <v>2.88</v>
      </c>
      <c r="S606" s="3">
        <v>5.03</v>
      </c>
      <c r="T606" s="1">
        <v>2.15</v>
      </c>
      <c r="U606" s="1">
        <v>2812</v>
      </c>
      <c r="V606" s="1">
        <v>28.5</v>
      </c>
      <c r="W606" s="1">
        <v>810</v>
      </c>
      <c r="X606" s="1">
        <v>106</v>
      </c>
      <c r="Y606" s="3">
        <v>8.35</v>
      </c>
      <c r="Z606" s="3">
        <v>4.8</v>
      </c>
      <c r="AB606" s="1" t="s">
        <v>3256</v>
      </c>
      <c r="AC606" s="1" t="s">
        <v>72</v>
      </c>
      <c r="AD606" s="1" t="s">
        <v>72</v>
      </c>
      <c r="AG606" s="1">
        <v>4</v>
      </c>
      <c r="AH606" s="1" t="s">
        <v>18183</v>
      </c>
      <c r="AI606" s="1">
        <v>2004</v>
      </c>
      <c r="AK606" s="1">
        <v>29360</v>
      </c>
      <c r="AO606" s="1" t="s">
        <v>18184</v>
      </c>
      <c r="AP606" s="1" t="s">
        <v>18184</v>
      </c>
      <c r="AQ606" s="1">
        <v>29360</v>
      </c>
      <c r="AR606" s="2"/>
      <c r="AS606" s="1">
        <f>IF(AT606&gt;0,1,0)</f>
        <v>0</v>
      </c>
      <c r="AT606" s="1">
        <f>AU606+AV606</f>
        <v>0</v>
      </c>
      <c r="AU606" s="1">
        <v>0</v>
      </c>
      <c r="AV606" s="1">
        <v>0</v>
      </c>
      <c r="AW606" s="1">
        <f>IF(AX606&gt;0,1,0)</f>
        <v>0</v>
      </c>
      <c r="AX606" s="1">
        <f>SUM(AY606+AZ606)</f>
        <v>0</v>
      </c>
      <c r="AY606" s="1">
        <v>0</v>
      </c>
      <c r="AZ606" s="1">
        <v>0</v>
      </c>
      <c r="BA606" s="1">
        <v>29360</v>
      </c>
    </row>
    <row r="607" spans="1:53" x14ac:dyDescent="0.3">
      <c r="A607" s="1" t="s">
        <v>1023</v>
      </c>
      <c r="B607" s="1">
        <v>2023</v>
      </c>
      <c r="C607" s="1" t="s">
        <v>928</v>
      </c>
      <c r="D607" s="1" t="s">
        <v>920</v>
      </c>
      <c r="E607" s="1" t="s">
        <v>920</v>
      </c>
      <c r="F607" s="1" t="s">
        <v>111</v>
      </c>
      <c r="G607" s="1">
        <v>6053</v>
      </c>
      <c r="H607" s="1">
        <v>77.375</v>
      </c>
      <c r="I607" s="1">
        <v>307</v>
      </c>
      <c r="K607" s="1">
        <v>10.25</v>
      </c>
      <c r="M607" s="1">
        <v>35.125</v>
      </c>
      <c r="O607" s="1">
        <v>85</v>
      </c>
      <c r="Q607" s="3">
        <v>1.73</v>
      </c>
      <c r="S607" s="3">
        <v>5.0999999999999996</v>
      </c>
      <c r="V607" s="1">
        <v>28.5</v>
      </c>
      <c r="X607" s="1">
        <v>111</v>
      </c>
      <c r="AC607" s="1" t="s">
        <v>72</v>
      </c>
      <c r="AD607" s="1" t="s">
        <v>72</v>
      </c>
      <c r="AG607" s="1">
        <v>4</v>
      </c>
      <c r="AH607" s="1" t="s">
        <v>1024</v>
      </c>
      <c r="AI607" s="1">
        <v>2023</v>
      </c>
      <c r="AM607" s="1">
        <v>11</v>
      </c>
      <c r="AN607" s="1" t="s">
        <v>1025</v>
      </c>
    </row>
    <row r="608" spans="1:53" x14ac:dyDescent="0.3">
      <c r="A608" s="1" t="s">
        <v>8838</v>
      </c>
      <c r="B608" s="1">
        <v>2014</v>
      </c>
      <c r="C608" s="1" t="s">
        <v>919</v>
      </c>
      <c r="D608" s="1" t="s">
        <v>920</v>
      </c>
      <c r="E608" s="1" t="s">
        <v>920</v>
      </c>
      <c r="F608" s="1" t="s">
        <v>348</v>
      </c>
      <c r="G608" s="1">
        <v>6053</v>
      </c>
      <c r="H608" s="1">
        <v>77.375</v>
      </c>
      <c r="I608" s="1">
        <v>297</v>
      </c>
      <c r="J608" s="1">
        <v>1028</v>
      </c>
      <c r="K608" s="1">
        <v>10.25</v>
      </c>
      <c r="L608" s="1">
        <v>3318</v>
      </c>
      <c r="M608" s="1">
        <v>33.125</v>
      </c>
      <c r="N608" s="1">
        <v>7968</v>
      </c>
      <c r="O608" s="1">
        <v>79.75</v>
      </c>
      <c r="P608" s="1">
        <v>26</v>
      </c>
      <c r="Q608" s="3">
        <v>1.73</v>
      </c>
      <c r="R608" s="3">
        <v>2.96</v>
      </c>
      <c r="S608" s="3">
        <v>5.1100000000000003</v>
      </c>
      <c r="T608" s="1">
        <v>2.15</v>
      </c>
      <c r="U608" s="1">
        <v>2900</v>
      </c>
      <c r="V608" s="1">
        <v>29</v>
      </c>
      <c r="W608" s="1">
        <v>903</v>
      </c>
      <c r="X608" s="1">
        <v>111</v>
      </c>
      <c r="Y608" s="3">
        <v>7.4</v>
      </c>
      <c r="Z608" s="3">
        <v>4.6399999999999997</v>
      </c>
      <c r="AB608" s="1" t="s">
        <v>3244</v>
      </c>
      <c r="AC608" s="1" t="s">
        <v>57</v>
      </c>
      <c r="AD608" s="1" t="s">
        <v>57</v>
      </c>
      <c r="AE608" s="1">
        <v>173</v>
      </c>
      <c r="AF608" s="1">
        <v>5</v>
      </c>
      <c r="AG608" s="1">
        <v>3</v>
      </c>
      <c r="AH608" s="1" t="s">
        <v>8839</v>
      </c>
      <c r="AI608" s="1">
        <v>2014</v>
      </c>
      <c r="AJ608" s="1">
        <v>2017</v>
      </c>
      <c r="AK608" s="1">
        <v>41402</v>
      </c>
      <c r="AO608" s="1" t="s">
        <v>8840</v>
      </c>
      <c r="AP608" s="1" t="s">
        <v>8840</v>
      </c>
      <c r="AQ608" s="1">
        <v>41402</v>
      </c>
      <c r="AR608" s="2"/>
      <c r="AS608" s="1">
        <f>IF(AT608&gt;0,1,0)</f>
        <v>0</v>
      </c>
      <c r="AT608" s="1">
        <f>AU608+AV608</f>
        <v>0</v>
      </c>
      <c r="AU608" s="1">
        <v>0</v>
      </c>
      <c r="AV608" s="1">
        <v>0</v>
      </c>
      <c r="AW608" s="1">
        <f>IF(AX608&gt;0,1,0)</f>
        <v>0</v>
      </c>
      <c r="AX608" s="1">
        <f>SUM(AY608+AZ608)</f>
        <v>0</v>
      </c>
      <c r="AY608" s="1">
        <v>0</v>
      </c>
      <c r="AZ608" s="1">
        <v>0</v>
      </c>
      <c r="BA608" s="1">
        <v>41402</v>
      </c>
    </row>
    <row r="609" spans="1:53" x14ac:dyDescent="0.3">
      <c r="A609" s="1" t="s">
        <v>7828</v>
      </c>
      <c r="B609" s="1">
        <v>2015</v>
      </c>
      <c r="C609" s="1" t="s">
        <v>919</v>
      </c>
      <c r="D609" s="1" t="s">
        <v>920</v>
      </c>
      <c r="E609" s="1" t="s">
        <v>920</v>
      </c>
      <c r="F609" s="1" t="s">
        <v>223</v>
      </c>
      <c r="G609" s="1">
        <v>6053</v>
      </c>
      <c r="H609" s="1">
        <v>77.375</v>
      </c>
      <c r="I609" s="1">
        <v>305</v>
      </c>
      <c r="J609" s="1">
        <v>928</v>
      </c>
      <c r="K609" s="1">
        <v>9.25</v>
      </c>
      <c r="L609" s="1">
        <v>3228</v>
      </c>
      <c r="M609" s="1">
        <v>32.25</v>
      </c>
      <c r="N609" s="1">
        <v>7668</v>
      </c>
      <c r="O609" s="1">
        <v>76.75</v>
      </c>
      <c r="P609" s="1">
        <v>36</v>
      </c>
      <c r="Q609" s="3">
        <v>1.86</v>
      </c>
      <c r="R609" s="3">
        <v>3.04</v>
      </c>
      <c r="S609" s="3">
        <v>5.14</v>
      </c>
      <c r="T609" s="1">
        <v>2.0999999999999899</v>
      </c>
      <c r="U609" s="1">
        <v>3100</v>
      </c>
      <c r="V609" s="1">
        <v>31</v>
      </c>
      <c r="W609" s="1">
        <v>904</v>
      </c>
      <c r="X609" s="1">
        <v>112</v>
      </c>
      <c r="Y609" s="3">
        <v>7.6</v>
      </c>
      <c r="Z609" s="3">
        <v>4.5</v>
      </c>
      <c r="AB609" s="1" t="s">
        <v>3244</v>
      </c>
      <c r="AC609" s="1" t="s">
        <v>77</v>
      </c>
      <c r="AD609" s="1" t="s">
        <v>77</v>
      </c>
      <c r="AE609" s="1">
        <v>49</v>
      </c>
      <c r="AF609" s="1">
        <v>2</v>
      </c>
      <c r="AG609" s="1">
        <v>2</v>
      </c>
      <c r="AH609" s="1" t="s">
        <v>7829</v>
      </c>
      <c r="AI609" s="1">
        <v>2015</v>
      </c>
      <c r="AJ609" s="1">
        <v>2018</v>
      </c>
      <c r="AK609" s="1">
        <v>42392</v>
      </c>
      <c r="AO609" s="1" t="s">
        <v>7830</v>
      </c>
      <c r="AP609" s="1" t="s">
        <v>7830</v>
      </c>
      <c r="AQ609" s="1">
        <v>42392</v>
      </c>
      <c r="AR609" s="2"/>
      <c r="AS609" s="1">
        <f>IF(AT609&gt;0,1,0)</f>
        <v>0</v>
      </c>
      <c r="AT609" s="1">
        <f>AU609+AV609</f>
        <v>0</v>
      </c>
      <c r="AU609" s="1">
        <v>0</v>
      </c>
      <c r="AV609" s="1">
        <v>0</v>
      </c>
      <c r="AW609" s="1">
        <f>IF(AX609&gt;0,1,0)</f>
        <v>0</v>
      </c>
      <c r="AX609" s="1">
        <f>SUM(AY609+AZ609)</f>
        <v>0</v>
      </c>
      <c r="AY609" s="1">
        <v>0</v>
      </c>
      <c r="AZ609" s="1">
        <v>0</v>
      </c>
      <c r="BA609" s="1">
        <v>42392</v>
      </c>
    </row>
    <row r="610" spans="1:53" x14ac:dyDescent="0.3">
      <c r="A610" s="1" t="s">
        <v>2412</v>
      </c>
      <c r="B610" s="1">
        <v>2020</v>
      </c>
      <c r="C610" s="1" t="s">
        <v>54</v>
      </c>
      <c r="D610" s="1" t="s">
        <v>54</v>
      </c>
      <c r="E610" s="1" t="s">
        <v>55</v>
      </c>
      <c r="F610" s="1" t="s">
        <v>472</v>
      </c>
      <c r="G610" s="1">
        <v>6053</v>
      </c>
      <c r="H610" s="1">
        <v>77.375</v>
      </c>
      <c r="I610" s="1">
        <v>330</v>
      </c>
      <c r="J610" s="1">
        <v>1058</v>
      </c>
      <c r="K610" s="1">
        <v>10.625</v>
      </c>
      <c r="L610" s="1">
        <v>3428</v>
      </c>
      <c r="M610" s="1">
        <v>34.25</v>
      </c>
      <c r="N610" s="1">
        <v>7878</v>
      </c>
      <c r="O610" s="1">
        <v>78.875</v>
      </c>
      <c r="P610" s="1">
        <v>21</v>
      </c>
      <c r="Q610" s="3">
        <v>1.8</v>
      </c>
      <c r="S610" s="3">
        <v>5.15</v>
      </c>
      <c r="U610" s="1" t="s">
        <v>2196</v>
      </c>
      <c r="V610" s="1" t="s">
        <v>2196</v>
      </c>
      <c r="W610" s="1" t="s">
        <v>2196</v>
      </c>
      <c r="X610" s="1" t="s">
        <v>2196</v>
      </c>
      <c r="Y610" s="3" t="s">
        <v>2196</v>
      </c>
      <c r="Z610" s="3" t="s">
        <v>2196</v>
      </c>
      <c r="AC610" t="s">
        <v>131</v>
      </c>
      <c r="AD610" t="s">
        <v>131</v>
      </c>
      <c r="AE610">
        <v>114</v>
      </c>
      <c r="AF610">
        <v>4</v>
      </c>
      <c r="AG610">
        <v>3</v>
      </c>
      <c r="AH610" s="1" t="s">
        <v>2413</v>
      </c>
      <c r="AI610" s="1">
        <v>2020</v>
      </c>
      <c r="AL610" s="1" t="s">
        <v>2414</v>
      </c>
      <c r="AN610" s="1" t="s">
        <v>102</v>
      </c>
      <c r="AR610" s="2"/>
    </row>
    <row r="611" spans="1:53" x14ac:dyDescent="0.3">
      <c r="A611" s="1" t="s">
        <v>12721</v>
      </c>
      <c r="B611" s="1">
        <v>2010</v>
      </c>
      <c r="C611" s="1" t="s">
        <v>932</v>
      </c>
      <c r="D611" s="1" t="s">
        <v>920</v>
      </c>
      <c r="E611" s="1" t="s">
        <v>920</v>
      </c>
      <c r="F611" s="1" t="s">
        <v>242</v>
      </c>
      <c r="G611" s="1">
        <v>6053</v>
      </c>
      <c r="H611" s="1">
        <v>77.375</v>
      </c>
      <c r="I611" s="1">
        <v>328</v>
      </c>
      <c r="J611" s="1">
        <v>968</v>
      </c>
      <c r="K611" s="1">
        <v>9.75</v>
      </c>
      <c r="L611" s="1">
        <v>3400</v>
      </c>
      <c r="M611" s="1">
        <v>34</v>
      </c>
      <c r="Q611" s="3">
        <v>1.83</v>
      </c>
      <c r="R611" s="3">
        <v>3.05</v>
      </c>
      <c r="S611" s="3">
        <v>5.15</v>
      </c>
      <c r="T611" s="1">
        <v>2.1</v>
      </c>
      <c r="U611" s="1">
        <v>2712</v>
      </c>
      <c r="V611" s="1">
        <v>27.5</v>
      </c>
      <c r="W611" s="1">
        <v>805</v>
      </c>
      <c r="X611" s="1">
        <v>101</v>
      </c>
      <c r="Y611" s="3">
        <v>7.93</v>
      </c>
      <c r="Z611" s="3">
        <v>4.6900000000000004</v>
      </c>
      <c r="AB611" s="1" t="s">
        <v>3244</v>
      </c>
      <c r="AC611" s="1" t="s">
        <v>488</v>
      </c>
      <c r="AD611" s="1" t="s">
        <v>488</v>
      </c>
      <c r="AE611" s="1">
        <v>73</v>
      </c>
      <c r="AF611" s="1">
        <v>3</v>
      </c>
      <c r="AG611" s="1">
        <v>2</v>
      </c>
      <c r="AH611" s="1" t="s">
        <v>12722</v>
      </c>
      <c r="AI611" s="1">
        <v>2010</v>
      </c>
      <c r="AJ611" s="1">
        <v>2019</v>
      </c>
      <c r="AK611" s="1">
        <v>35512</v>
      </c>
      <c r="AO611" s="1" t="s">
        <v>12723</v>
      </c>
      <c r="AP611" s="1" t="s">
        <v>12723</v>
      </c>
      <c r="AQ611" s="1">
        <v>35512</v>
      </c>
      <c r="AR611" s="2"/>
      <c r="AS611" s="1">
        <f t="shared" ref="AS611:AS618" si="116">IF(AT611&gt;0,1,0)</f>
        <v>0</v>
      </c>
      <c r="AT611" s="1">
        <f t="shared" ref="AT611:AT618" si="117">AU611+AV611</f>
        <v>0</v>
      </c>
      <c r="AU611" s="1">
        <v>0</v>
      </c>
      <c r="AV611" s="1">
        <v>0</v>
      </c>
      <c r="AW611" s="1">
        <f t="shared" ref="AW611:AW618" si="118">IF(AX611&gt;0,1,0)</f>
        <v>0</v>
      </c>
      <c r="AX611" s="1">
        <f t="shared" ref="AX611:AX618" si="119">SUM(AY611+AZ611)</f>
        <v>0</v>
      </c>
      <c r="AY611" s="1">
        <v>0</v>
      </c>
      <c r="AZ611" s="1">
        <v>0</v>
      </c>
      <c r="BA611" s="1">
        <v>35512</v>
      </c>
    </row>
    <row r="612" spans="1:53" x14ac:dyDescent="0.3">
      <c r="A612" s="1" t="s">
        <v>9708</v>
      </c>
      <c r="B612" s="1">
        <v>2013</v>
      </c>
      <c r="C612" s="1" t="s">
        <v>928</v>
      </c>
      <c r="D612" s="1" t="s">
        <v>920</v>
      </c>
      <c r="E612" s="1" t="s">
        <v>920</v>
      </c>
      <c r="F612" s="1" t="s">
        <v>661</v>
      </c>
      <c r="G612" s="1">
        <v>6053</v>
      </c>
      <c r="H612" s="1">
        <v>77.375</v>
      </c>
      <c r="I612" s="1">
        <v>310</v>
      </c>
      <c r="J612" s="1">
        <v>1028</v>
      </c>
      <c r="K612" s="1">
        <v>10.25</v>
      </c>
      <c r="L612" s="1">
        <v>3428</v>
      </c>
      <c r="M612" s="1">
        <v>34.25</v>
      </c>
      <c r="N612" s="1">
        <v>8000</v>
      </c>
      <c r="O612" s="1">
        <v>80</v>
      </c>
      <c r="P612" s="1">
        <v>26</v>
      </c>
      <c r="Q612" s="3">
        <v>1.75</v>
      </c>
      <c r="R612" s="3">
        <v>2.97</v>
      </c>
      <c r="S612" s="3">
        <v>5.2</v>
      </c>
      <c r="T612" s="1">
        <v>2.23</v>
      </c>
      <c r="U612" s="1">
        <v>2800</v>
      </c>
      <c r="V612" s="1">
        <v>28</v>
      </c>
      <c r="W612" s="1">
        <v>804</v>
      </c>
      <c r="X612" s="1">
        <v>100</v>
      </c>
      <c r="Y612" s="3">
        <v>7.43</v>
      </c>
      <c r="Z612" s="3">
        <v>4.7</v>
      </c>
      <c r="AB612" s="1" t="s">
        <v>3317</v>
      </c>
      <c r="AC612" s="1" t="s">
        <v>72</v>
      </c>
      <c r="AD612" s="1" t="s">
        <v>72</v>
      </c>
      <c r="AG612" s="1">
        <v>4</v>
      </c>
      <c r="AH612" s="1" t="s">
        <v>9709</v>
      </c>
      <c r="AI612" s="1">
        <v>2013</v>
      </c>
      <c r="AK612" s="1">
        <v>40580</v>
      </c>
      <c r="AO612" s="1" t="s">
        <v>9710</v>
      </c>
      <c r="AP612" s="1" t="s">
        <v>9710</v>
      </c>
      <c r="AQ612" s="1">
        <v>40580</v>
      </c>
      <c r="AR612" s="2"/>
      <c r="AS612" s="1">
        <f t="shared" si="116"/>
        <v>0</v>
      </c>
      <c r="AT612" s="1">
        <f t="shared" si="117"/>
        <v>0</v>
      </c>
      <c r="AU612" s="1">
        <v>0</v>
      </c>
      <c r="AV612" s="1">
        <v>0</v>
      </c>
      <c r="AW612" s="1">
        <f t="shared" si="118"/>
        <v>0</v>
      </c>
      <c r="AX612" s="1">
        <f t="shared" si="119"/>
        <v>0</v>
      </c>
      <c r="AY612" s="1">
        <v>0</v>
      </c>
      <c r="AZ612" s="1">
        <v>0</v>
      </c>
      <c r="BA612" s="1">
        <v>40580</v>
      </c>
    </row>
    <row r="613" spans="1:53" x14ac:dyDescent="0.3">
      <c r="A613" s="1" t="s">
        <v>6805</v>
      </c>
      <c r="B613" s="1">
        <v>2016</v>
      </c>
      <c r="C613" s="1" t="s">
        <v>928</v>
      </c>
      <c r="D613" s="6" t="s">
        <v>920</v>
      </c>
      <c r="E613" s="1" t="s">
        <v>920</v>
      </c>
      <c r="F613" s="1" t="s">
        <v>107</v>
      </c>
      <c r="G613" s="1">
        <v>6053</v>
      </c>
      <c r="H613" s="1">
        <v>77.375</v>
      </c>
      <c r="I613" s="1">
        <v>324</v>
      </c>
      <c r="J613" s="1">
        <v>1068</v>
      </c>
      <c r="K613" s="1">
        <v>10.75</v>
      </c>
      <c r="L613" s="1">
        <v>3468</v>
      </c>
      <c r="M613" s="1">
        <v>34.75</v>
      </c>
      <c r="N613" s="1">
        <v>8448</v>
      </c>
      <c r="O613" s="1">
        <v>84.5</v>
      </c>
      <c r="P613" s="1">
        <v>22</v>
      </c>
      <c r="Q613" s="3">
        <v>1.75</v>
      </c>
      <c r="S613" s="3">
        <v>5.22</v>
      </c>
      <c r="U613" s="1">
        <v>3012</v>
      </c>
      <c r="V613" s="1">
        <v>30.5</v>
      </c>
      <c r="W613" s="1">
        <v>904</v>
      </c>
      <c r="X613" s="1">
        <v>112</v>
      </c>
      <c r="AB613" s="1" t="s">
        <v>3244</v>
      </c>
      <c r="AC613" s="1" t="s">
        <v>219</v>
      </c>
      <c r="AD613" s="1" t="s">
        <v>219</v>
      </c>
      <c r="AE613" s="1">
        <v>158</v>
      </c>
      <c r="AF613" s="1">
        <v>5</v>
      </c>
      <c r="AG613" s="1">
        <v>3</v>
      </c>
      <c r="AH613" s="1" t="s">
        <v>6806</v>
      </c>
      <c r="AI613" s="1">
        <v>2016</v>
      </c>
      <c r="AJ613" s="1">
        <v>2019</v>
      </c>
      <c r="AK613" s="1">
        <v>43447</v>
      </c>
      <c r="AO613" s="1" t="s">
        <v>6807</v>
      </c>
      <c r="AP613" s="1" t="s">
        <v>6807</v>
      </c>
      <c r="AQ613" s="1">
        <v>43447</v>
      </c>
      <c r="AR613" s="2"/>
      <c r="AS613" s="1">
        <f t="shared" si="116"/>
        <v>0</v>
      </c>
      <c r="AT613" s="1">
        <f t="shared" si="117"/>
        <v>0</v>
      </c>
      <c r="AU613" s="1">
        <v>0</v>
      </c>
      <c r="AV613" s="1">
        <v>0</v>
      </c>
      <c r="AW613" s="1">
        <f t="shared" si="118"/>
        <v>0</v>
      </c>
      <c r="AX613" s="1">
        <f t="shared" si="119"/>
        <v>0</v>
      </c>
      <c r="AY613" s="1">
        <v>0</v>
      </c>
      <c r="AZ613" s="1">
        <v>0</v>
      </c>
      <c r="BA613" s="1">
        <v>43447</v>
      </c>
    </row>
    <row r="614" spans="1:53" x14ac:dyDescent="0.3">
      <c r="A614" s="1" t="s">
        <v>12675</v>
      </c>
      <c r="B614" s="1">
        <v>2010</v>
      </c>
      <c r="C614" s="1" t="s">
        <v>928</v>
      </c>
      <c r="D614" s="1" t="s">
        <v>920</v>
      </c>
      <c r="E614" s="1" t="s">
        <v>920</v>
      </c>
      <c r="F614" s="1" t="s">
        <v>255</v>
      </c>
      <c r="G614" s="1">
        <v>6053</v>
      </c>
      <c r="H614" s="1">
        <v>77.375</v>
      </c>
      <c r="I614" s="1">
        <v>314</v>
      </c>
      <c r="J614" s="1">
        <v>928</v>
      </c>
      <c r="K614" s="1">
        <v>9.25</v>
      </c>
      <c r="L614" s="1">
        <v>3328</v>
      </c>
      <c r="M614" s="1">
        <v>33.25</v>
      </c>
      <c r="P614" s="1">
        <v>26</v>
      </c>
      <c r="Q614" s="3">
        <v>1.8</v>
      </c>
      <c r="R614" s="3">
        <v>3.03</v>
      </c>
      <c r="S614" s="3">
        <v>5.22</v>
      </c>
      <c r="T614" s="1">
        <v>2.19</v>
      </c>
      <c r="U614" s="1">
        <v>2712</v>
      </c>
      <c r="V614" s="1">
        <v>27.5</v>
      </c>
      <c r="W614" s="1">
        <v>802</v>
      </c>
      <c r="X614" s="1">
        <v>98</v>
      </c>
      <c r="Y614" s="3">
        <v>7.7</v>
      </c>
      <c r="Z614" s="3">
        <v>4.75</v>
      </c>
      <c r="AB614" s="1" t="s">
        <v>3240</v>
      </c>
      <c r="AC614" s="1" t="s">
        <v>256</v>
      </c>
      <c r="AD614" s="1" t="s">
        <v>256</v>
      </c>
      <c r="AE614" s="1">
        <v>23</v>
      </c>
      <c r="AF614" s="1">
        <v>1</v>
      </c>
      <c r="AG614" s="1">
        <v>1</v>
      </c>
      <c r="AH614" s="1" t="s">
        <v>12676</v>
      </c>
      <c r="AI614" s="1">
        <v>2010</v>
      </c>
      <c r="AJ614" s="1">
        <v>2019</v>
      </c>
      <c r="AK614" s="1">
        <v>35462</v>
      </c>
      <c r="AO614" s="1" t="s">
        <v>12677</v>
      </c>
      <c r="AP614" s="1" t="s">
        <v>12677</v>
      </c>
      <c r="AQ614" s="1">
        <v>35462</v>
      </c>
      <c r="AR614" s="2"/>
      <c r="AS614" s="1">
        <f t="shared" si="116"/>
        <v>0</v>
      </c>
      <c r="AT614" s="1">
        <f t="shared" si="117"/>
        <v>0</v>
      </c>
      <c r="AU614" s="1">
        <v>0</v>
      </c>
      <c r="AV614" s="1">
        <v>0</v>
      </c>
      <c r="AW614" s="1">
        <f t="shared" si="118"/>
        <v>0</v>
      </c>
      <c r="AX614" s="1">
        <f t="shared" si="119"/>
        <v>0</v>
      </c>
      <c r="AY614" s="1">
        <v>0</v>
      </c>
      <c r="AZ614" s="1">
        <v>0</v>
      </c>
      <c r="BA614" s="1">
        <v>35462</v>
      </c>
    </row>
    <row r="615" spans="1:53" x14ac:dyDescent="0.3">
      <c r="A615" s="1" t="s">
        <v>18206</v>
      </c>
      <c r="B615" s="1">
        <v>2004</v>
      </c>
      <c r="C615" s="1" t="s">
        <v>54</v>
      </c>
      <c r="D615" s="6" t="s">
        <v>54</v>
      </c>
      <c r="E615" s="1" t="s">
        <v>55</v>
      </c>
      <c r="F615" s="1" t="s">
        <v>601</v>
      </c>
      <c r="G615" s="1">
        <v>6053</v>
      </c>
      <c r="H615" s="1">
        <v>77.375</v>
      </c>
      <c r="I615" s="1">
        <v>308</v>
      </c>
      <c r="J615" s="1">
        <v>958</v>
      </c>
      <c r="K615" s="1">
        <v>9.625</v>
      </c>
      <c r="L615" s="1">
        <v>3438</v>
      </c>
      <c r="M615" s="1">
        <v>34.375</v>
      </c>
      <c r="P615" s="1">
        <v>20</v>
      </c>
      <c r="Q615" s="3">
        <v>1.75</v>
      </c>
      <c r="R615" s="3">
        <v>3</v>
      </c>
      <c r="S615" s="3">
        <v>5.23</v>
      </c>
      <c r="T615" s="1">
        <v>2.23</v>
      </c>
      <c r="U615" s="1">
        <v>2700</v>
      </c>
      <c r="V615" s="1">
        <v>27</v>
      </c>
      <c r="W615" s="1">
        <v>805</v>
      </c>
      <c r="X615" s="1">
        <v>101</v>
      </c>
      <c r="Y615" s="3">
        <v>7.55</v>
      </c>
      <c r="Z615" s="3">
        <v>4.42</v>
      </c>
      <c r="AB615" s="1" t="s">
        <v>3240</v>
      </c>
      <c r="AC615" s="1" t="s">
        <v>234</v>
      </c>
      <c r="AD615" s="1" t="s">
        <v>234</v>
      </c>
      <c r="AE615" s="1">
        <v>114</v>
      </c>
      <c r="AF615" s="1">
        <v>4</v>
      </c>
      <c r="AG615" s="1">
        <v>3</v>
      </c>
      <c r="AH615" s="1" t="s">
        <v>18207</v>
      </c>
      <c r="AI615" s="1">
        <v>2004</v>
      </c>
      <c r="AK615" s="1">
        <v>29067</v>
      </c>
      <c r="AO615" s="1" t="s">
        <v>18208</v>
      </c>
      <c r="AP615" s="1" t="s">
        <v>18208</v>
      </c>
      <c r="AQ615" s="1">
        <v>29067</v>
      </c>
      <c r="AR615" s="2"/>
      <c r="AS615" s="1">
        <f t="shared" si="116"/>
        <v>0</v>
      </c>
      <c r="AT615" s="1">
        <f t="shared" si="117"/>
        <v>0</v>
      </c>
      <c r="AU615" s="1">
        <v>0</v>
      </c>
      <c r="AV615" s="1">
        <v>0</v>
      </c>
      <c r="AW615" s="1">
        <f t="shared" si="118"/>
        <v>0</v>
      </c>
      <c r="AX615" s="1">
        <f t="shared" si="119"/>
        <v>0</v>
      </c>
      <c r="AY615" s="1">
        <v>0</v>
      </c>
      <c r="AZ615" s="1">
        <v>0</v>
      </c>
      <c r="BA615" s="1">
        <v>29067</v>
      </c>
    </row>
    <row r="616" spans="1:53" x14ac:dyDescent="0.3">
      <c r="A616" s="1" t="s">
        <v>5893</v>
      </c>
      <c r="B616" s="1">
        <v>2017</v>
      </c>
      <c r="C616" s="1" t="s">
        <v>928</v>
      </c>
      <c r="D616" s="6" t="s">
        <v>920</v>
      </c>
      <c r="E616" s="1" t="s">
        <v>920</v>
      </c>
      <c r="F616" s="1" t="s">
        <v>472</v>
      </c>
      <c r="G616" s="1">
        <v>6053</v>
      </c>
      <c r="H616" s="1">
        <v>77.375</v>
      </c>
      <c r="I616" s="1">
        <v>311</v>
      </c>
      <c r="J616" s="1">
        <v>1018</v>
      </c>
      <c r="K616" s="1">
        <v>10.130000000000001</v>
      </c>
      <c r="L616" s="1">
        <v>3408</v>
      </c>
      <c r="M616" s="1">
        <v>34</v>
      </c>
      <c r="N616" s="1">
        <v>8058</v>
      </c>
      <c r="O616" s="1">
        <v>80.63</v>
      </c>
      <c r="P616" s="1">
        <v>15</v>
      </c>
      <c r="Q616" s="3">
        <v>1.8</v>
      </c>
      <c r="S616" s="3">
        <v>5.27</v>
      </c>
      <c r="U616" s="1">
        <v>2600</v>
      </c>
      <c r="V616" s="1">
        <v>26</v>
      </c>
      <c r="W616" s="1">
        <v>811</v>
      </c>
      <c r="X616" s="1">
        <v>107</v>
      </c>
      <c r="Y616" s="3">
        <v>7.84</v>
      </c>
      <c r="Z616" s="3">
        <v>4.5999999999999996</v>
      </c>
      <c r="AB616" s="1" t="s">
        <v>3293</v>
      </c>
      <c r="AC616" s="1" t="s">
        <v>251</v>
      </c>
      <c r="AD616" s="1" t="s">
        <v>251</v>
      </c>
      <c r="AE616" s="1">
        <v>190</v>
      </c>
      <c r="AF616" s="1">
        <v>6</v>
      </c>
      <c r="AG616" s="1">
        <v>3</v>
      </c>
      <c r="AH616" s="1" t="s">
        <v>5894</v>
      </c>
      <c r="AI616" s="1">
        <v>2017</v>
      </c>
      <c r="AJ616" s="1">
        <v>2020</v>
      </c>
      <c r="AK616" s="1">
        <v>45003</v>
      </c>
      <c r="AO616" s="1" t="s">
        <v>5895</v>
      </c>
      <c r="AP616" s="1" t="s">
        <v>5895</v>
      </c>
      <c r="AQ616" s="1">
        <v>45003</v>
      </c>
      <c r="AR616" s="2"/>
      <c r="AS616" s="1">
        <f t="shared" si="116"/>
        <v>0</v>
      </c>
      <c r="AT616" s="1">
        <f t="shared" si="117"/>
        <v>0</v>
      </c>
      <c r="AU616" s="1">
        <v>0</v>
      </c>
      <c r="AV616" s="1">
        <v>0</v>
      </c>
      <c r="AW616" s="1">
        <f t="shared" si="118"/>
        <v>0</v>
      </c>
      <c r="AX616" s="1">
        <f t="shared" si="119"/>
        <v>0</v>
      </c>
      <c r="AY616" s="1">
        <v>0</v>
      </c>
      <c r="AZ616" s="1">
        <v>0</v>
      </c>
      <c r="BA616" s="1">
        <v>45003</v>
      </c>
    </row>
    <row r="617" spans="1:53" x14ac:dyDescent="0.3">
      <c r="A617" s="1" t="s">
        <v>10857</v>
      </c>
      <c r="B617" s="1">
        <v>2012</v>
      </c>
      <c r="C617" s="1" t="s">
        <v>932</v>
      </c>
      <c r="D617" s="1" t="s">
        <v>920</v>
      </c>
      <c r="E617" s="1" t="s">
        <v>920</v>
      </c>
      <c r="F617" s="1" t="s">
        <v>472</v>
      </c>
      <c r="G617" s="1">
        <v>6053</v>
      </c>
      <c r="H617" s="1">
        <v>77.375</v>
      </c>
      <c r="I617" s="1">
        <v>313</v>
      </c>
      <c r="J617" s="1">
        <v>900</v>
      </c>
      <c r="K617" s="1">
        <v>9</v>
      </c>
      <c r="L617" s="1">
        <v>3200</v>
      </c>
      <c r="M617" s="1">
        <v>32</v>
      </c>
      <c r="N617" s="1">
        <v>7668</v>
      </c>
      <c r="O617" s="1">
        <v>76.75</v>
      </c>
      <c r="P617" s="1">
        <v>32</v>
      </c>
      <c r="Q617" s="3">
        <v>1.84</v>
      </c>
      <c r="R617" s="3">
        <v>3.04</v>
      </c>
      <c r="S617" s="3">
        <v>5.27</v>
      </c>
      <c r="T617" s="1">
        <v>2.2299999999999902</v>
      </c>
      <c r="U617" s="1">
        <v>2912</v>
      </c>
      <c r="V617" s="1">
        <v>29.5</v>
      </c>
      <c r="W617" s="1">
        <v>805</v>
      </c>
      <c r="X617" s="1">
        <v>101</v>
      </c>
      <c r="Y617" s="3">
        <v>7.95</v>
      </c>
      <c r="Z617" s="3">
        <v>4.84</v>
      </c>
      <c r="AB617" s="1" t="s">
        <v>3293</v>
      </c>
      <c r="AC617" s="1" t="s">
        <v>3301</v>
      </c>
      <c r="AD617" s="1" t="s">
        <v>121</v>
      </c>
      <c r="AE617" s="1">
        <v>95</v>
      </c>
      <c r="AF617" s="1">
        <v>3</v>
      </c>
      <c r="AG617" s="1">
        <v>2</v>
      </c>
      <c r="AH617" s="1" t="s">
        <v>10858</v>
      </c>
      <c r="AI617" s="1">
        <v>2012</v>
      </c>
      <c r="AJ617" s="1">
        <v>2017</v>
      </c>
      <c r="AK617" s="1">
        <v>38625</v>
      </c>
      <c r="AO617" s="1" t="s">
        <v>10859</v>
      </c>
      <c r="AP617" s="1" t="s">
        <v>10859</v>
      </c>
      <c r="AQ617" s="1">
        <v>38625</v>
      </c>
      <c r="AR617" s="2"/>
      <c r="AS617" s="1">
        <f t="shared" si="116"/>
        <v>0</v>
      </c>
      <c r="AT617" s="1">
        <f t="shared" si="117"/>
        <v>0</v>
      </c>
      <c r="AU617" s="1">
        <v>0</v>
      </c>
      <c r="AV617" s="1">
        <v>0</v>
      </c>
      <c r="AW617" s="1">
        <f t="shared" si="118"/>
        <v>0</v>
      </c>
      <c r="AX617" s="1">
        <f t="shared" si="119"/>
        <v>0</v>
      </c>
      <c r="AY617" s="1">
        <v>0</v>
      </c>
      <c r="AZ617" s="1">
        <v>0</v>
      </c>
      <c r="BA617" s="1">
        <v>38625</v>
      </c>
    </row>
    <row r="618" spans="1:53" x14ac:dyDescent="0.3">
      <c r="A618" s="1" t="s">
        <v>11686</v>
      </c>
      <c r="B618" s="1">
        <v>2011</v>
      </c>
      <c r="C618" s="1" t="s">
        <v>928</v>
      </c>
      <c r="D618" s="1" t="s">
        <v>920</v>
      </c>
      <c r="E618" s="1" t="s">
        <v>920</v>
      </c>
      <c r="F618" s="1" t="s">
        <v>138</v>
      </c>
      <c r="G618" s="1">
        <v>6053</v>
      </c>
      <c r="H618" s="1">
        <v>77.375</v>
      </c>
      <c r="I618" s="1">
        <v>321</v>
      </c>
      <c r="J618" s="1">
        <v>1100</v>
      </c>
      <c r="K618" s="1">
        <v>11</v>
      </c>
      <c r="L618" s="1">
        <v>3538</v>
      </c>
      <c r="M618" s="1">
        <v>35.375</v>
      </c>
      <c r="N618" s="1">
        <v>8378</v>
      </c>
      <c r="O618" s="1">
        <v>83.875</v>
      </c>
      <c r="P618" s="1">
        <v>23</v>
      </c>
      <c r="Q618" s="3">
        <v>1.87</v>
      </c>
      <c r="R618" s="3">
        <v>3.05</v>
      </c>
      <c r="S618" s="3">
        <v>5.28</v>
      </c>
      <c r="T618" s="1">
        <v>2.23</v>
      </c>
      <c r="U618" s="1">
        <v>2800</v>
      </c>
      <c r="V618" s="1">
        <v>28</v>
      </c>
      <c r="W618" s="1">
        <v>801</v>
      </c>
      <c r="X618" s="1">
        <v>97</v>
      </c>
      <c r="Y618" s="3">
        <v>7.43</v>
      </c>
      <c r="Z618" s="3">
        <v>4.63</v>
      </c>
      <c r="AB618" s="1" t="s">
        <v>3244</v>
      </c>
      <c r="AC618" s="1" t="s">
        <v>256</v>
      </c>
      <c r="AD618" s="1" t="s">
        <v>256</v>
      </c>
      <c r="AE618" s="1">
        <v>32</v>
      </c>
      <c r="AF618" s="1">
        <v>1</v>
      </c>
      <c r="AG618" s="1">
        <v>1</v>
      </c>
      <c r="AH618" s="1" t="s">
        <v>11687</v>
      </c>
      <c r="AI618" s="1">
        <v>2011</v>
      </c>
      <c r="AK618" s="1">
        <v>37105</v>
      </c>
      <c r="AO618" s="1" t="s">
        <v>11688</v>
      </c>
      <c r="AP618" s="1" t="s">
        <v>11688</v>
      </c>
      <c r="AQ618" s="1">
        <v>37105</v>
      </c>
      <c r="AR618" s="2"/>
      <c r="AS618" s="1">
        <f t="shared" si="116"/>
        <v>0</v>
      </c>
      <c r="AT618" s="1">
        <f t="shared" si="117"/>
        <v>0</v>
      </c>
      <c r="AU618" s="1">
        <v>0</v>
      </c>
      <c r="AV618" s="1">
        <v>0</v>
      </c>
      <c r="AW618" s="1">
        <f t="shared" si="118"/>
        <v>0</v>
      </c>
      <c r="AX618" s="1">
        <f t="shared" si="119"/>
        <v>0</v>
      </c>
      <c r="AY618" s="1">
        <v>0</v>
      </c>
      <c r="AZ618" s="1">
        <v>0</v>
      </c>
      <c r="BA618" s="1">
        <v>37105</v>
      </c>
    </row>
    <row r="619" spans="1:53" x14ac:dyDescent="0.3">
      <c r="A619" s="6" t="s">
        <v>1414</v>
      </c>
      <c r="B619" s="7">
        <v>2022</v>
      </c>
      <c r="C619" s="6" t="s">
        <v>54</v>
      </c>
      <c r="D619" s="6" t="s">
        <v>54</v>
      </c>
      <c r="E619" s="6" t="s">
        <v>55</v>
      </c>
      <c r="F619" s="8" t="s">
        <v>450</v>
      </c>
      <c r="G619" s="9">
        <v>6053</v>
      </c>
      <c r="H619" s="10">
        <v>77.375</v>
      </c>
      <c r="I619" s="11">
        <v>308</v>
      </c>
      <c r="J619" s="11"/>
      <c r="K619" s="12">
        <v>10.5</v>
      </c>
      <c r="L619" s="13"/>
      <c r="M619" s="12">
        <v>35.5</v>
      </c>
      <c r="N619" s="13"/>
      <c r="O619" s="12">
        <v>85.375</v>
      </c>
      <c r="P619" s="14"/>
      <c r="Q619" s="15">
        <v>1.84</v>
      </c>
      <c r="R619" s="15"/>
      <c r="S619" s="15">
        <v>5.3</v>
      </c>
      <c r="T619" s="7"/>
      <c r="U619" s="7">
        <v>2700</v>
      </c>
      <c r="V619" s="17">
        <v>27</v>
      </c>
      <c r="W619" s="18">
        <v>804</v>
      </c>
      <c r="X619" s="9">
        <v>100</v>
      </c>
      <c r="Y619" s="9"/>
      <c r="Z619" s="9"/>
      <c r="AA619" s="15"/>
      <c r="AC619" s="1" t="s">
        <v>72</v>
      </c>
      <c r="AD619" s="1" t="s">
        <v>72</v>
      </c>
      <c r="AG619" s="1">
        <v>4</v>
      </c>
      <c r="AH619" s="1" t="s">
        <v>1415</v>
      </c>
      <c r="AI619" s="1">
        <v>2022</v>
      </c>
      <c r="AL619" s="19" t="s">
        <v>1416</v>
      </c>
      <c r="AM619" s="19"/>
      <c r="AN619" s="21" t="s">
        <v>148</v>
      </c>
    </row>
    <row r="620" spans="1:53" x14ac:dyDescent="0.3">
      <c r="A620" s="1" t="s">
        <v>1062</v>
      </c>
      <c r="B620" s="1">
        <v>2023</v>
      </c>
      <c r="C620" s="1" t="s">
        <v>932</v>
      </c>
      <c r="D620" s="1" t="s">
        <v>920</v>
      </c>
      <c r="E620" s="1" t="s">
        <v>920</v>
      </c>
      <c r="F620" s="1" t="s">
        <v>85</v>
      </c>
      <c r="G620" s="1">
        <v>6053</v>
      </c>
      <c r="H620" s="1">
        <v>77.375</v>
      </c>
      <c r="I620" s="1">
        <v>330</v>
      </c>
      <c r="K620" s="1">
        <v>11.25</v>
      </c>
      <c r="M620" s="1">
        <v>33.875</v>
      </c>
      <c r="O620" s="1">
        <v>83.875</v>
      </c>
      <c r="P620" s="1">
        <v>23</v>
      </c>
      <c r="Q620" s="3">
        <v>1.84</v>
      </c>
      <c r="S620" s="3">
        <v>5.31</v>
      </c>
      <c r="V620" s="1">
        <v>23.5</v>
      </c>
      <c r="X620" s="1">
        <v>101</v>
      </c>
      <c r="Z620" s="3">
        <v>4.8099999999999996</v>
      </c>
      <c r="AC620" s="1" t="s">
        <v>391</v>
      </c>
      <c r="AD620" s="1" t="s">
        <v>391</v>
      </c>
      <c r="AE620" s="1">
        <v>59</v>
      </c>
      <c r="AF620" s="1">
        <v>2</v>
      </c>
      <c r="AG620" s="1">
        <v>2</v>
      </c>
      <c r="AH620" s="1" t="s">
        <v>1063</v>
      </c>
      <c r="AI620" s="1">
        <v>2023</v>
      </c>
      <c r="AM620" s="1">
        <v>11</v>
      </c>
      <c r="AN620" s="1" t="s">
        <v>1064</v>
      </c>
    </row>
    <row r="621" spans="1:53" x14ac:dyDescent="0.3">
      <c r="A621" s="6" t="s">
        <v>1695</v>
      </c>
      <c r="B621" s="7">
        <v>2022</v>
      </c>
      <c r="C621" s="6" t="s">
        <v>928</v>
      </c>
      <c r="D621" s="6" t="s">
        <v>920</v>
      </c>
      <c r="E621" s="6" t="s">
        <v>920</v>
      </c>
      <c r="F621" s="8" t="s">
        <v>509</v>
      </c>
      <c r="G621" s="9">
        <v>6053</v>
      </c>
      <c r="H621" s="10">
        <v>77.375</v>
      </c>
      <c r="I621" s="11">
        <v>322</v>
      </c>
      <c r="J621" s="11"/>
      <c r="K621" s="12">
        <v>11.25</v>
      </c>
      <c r="L621" s="13"/>
      <c r="M621" s="12">
        <v>35</v>
      </c>
      <c r="N621" s="13"/>
      <c r="O621" s="12">
        <v>83.25</v>
      </c>
      <c r="P621" s="14"/>
      <c r="Q621" s="9">
        <v>1.82</v>
      </c>
      <c r="R621" s="9"/>
      <c r="S621" s="15">
        <v>5.31</v>
      </c>
      <c r="T621" s="7"/>
      <c r="U621" s="7">
        <v>2500</v>
      </c>
      <c r="V621" s="17">
        <v>25</v>
      </c>
      <c r="W621" s="9">
        <v>803</v>
      </c>
      <c r="X621" s="9">
        <v>99</v>
      </c>
      <c r="Y621" s="15">
        <v>8.11</v>
      </c>
      <c r="Z621" s="20">
        <v>4.96</v>
      </c>
      <c r="AA621" s="15"/>
      <c r="AC621" s="1" t="s">
        <v>77</v>
      </c>
      <c r="AD621" s="1" t="s">
        <v>77</v>
      </c>
      <c r="AE621" s="1">
        <v>145</v>
      </c>
      <c r="AF621" s="1">
        <v>5</v>
      </c>
      <c r="AG621" s="1">
        <v>3</v>
      </c>
      <c r="AH621" s="1" t="s">
        <v>1696</v>
      </c>
      <c r="AI621" s="1">
        <v>2022</v>
      </c>
      <c r="AL621" s="19" t="s">
        <v>1697</v>
      </c>
      <c r="AM621" s="19"/>
      <c r="AN621" s="21" t="s">
        <v>1000</v>
      </c>
    </row>
    <row r="622" spans="1:53" x14ac:dyDescent="0.3">
      <c r="A622" s="1" t="s">
        <v>17409</v>
      </c>
      <c r="B622" s="1">
        <v>2005</v>
      </c>
      <c r="C622" s="1" t="s">
        <v>932</v>
      </c>
      <c r="D622" s="6" t="s">
        <v>920</v>
      </c>
      <c r="E622" s="1" t="s">
        <v>920</v>
      </c>
      <c r="F622" s="1" t="s">
        <v>318</v>
      </c>
      <c r="G622" s="1">
        <v>6053</v>
      </c>
      <c r="H622" s="1">
        <v>77.375</v>
      </c>
      <c r="I622" s="1">
        <v>316</v>
      </c>
      <c r="J622" s="1">
        <v>1038</v>
      </c>
      <c r="K622" s="1">
        <v>10.375</v>
      </c>
      <c r="L622" s="1">
        <v>3278</v>
      </c>
      <c r="M622" s="1">
        <v>32.875</v>
      </c>
      <c r="P622" s="1">
        <v>21</v>
      </c>
      <c r="Q622" s="3">
        <v>1.91</v>
      </c>
      <c r="R622" s="3">
        <v>3.09</v>
      </c>
      <c r="S622" s="3">
        <v>5.34</v>
      </c>
      <c r="T622" s="1">
        <v>2.25</v>
      </c>
      <c r="U622" s="1">
        <v>2812</v>
      </c>
      <c r="V622" s="1">
        <v>28.5</v>
      </c>
      <c r="W622" s="1">
        <v>709</v>
      </c>
      <c r="X622" s="1">
        <v>93</v>
      </c>
      <c r="Y622" s="3">
        <v>7.83</v>
      </c>
      <c r="Z622" s="3">
        <v>4.83</v>
      </c>
      <c r="AB622" s="1" t="s">
        <v>5723</v>
      </c>
      <c r="AC622" s="1" t="s">
        <v>161</v>
      </c>
      <c r="AD622" s="1" t="s">
        <v>161</v>
      </c>
      <c r="AE622" s="1">
        <v>94</v>
      </c>
      <c r="AF622" s="1">
        <v>3</v>
      </c>
      <c r="AG622" s="1">
        <v>2</v>
      </c>
      <c r="AH622" s="1" t="s">
        <v>17410</v>
      </c>
      <c r="AI622" s="1">
        <v>2005</v>
      </c>
      <c r="AK622" s="1">
        <v>29921</v>
      </c>
      <c r="AO622" s="1" t="s">
        <v>17411</v>
      </c>
      <c r="AP622" s="1" t="s">
        <v>17411</v>
      </c>
      <c r="AQ622" s="1">
        <v>29921</v>
      </c>
      <c r="AR622" s="2"/>
      <c r="AS622" s="1">
        <f t="shared" ref="AS622:AS633" si="120">IF(AT622&gt;0,1,0)</f>
        <v>0</v>
      </c>
      <c r="AT622" s="1">
        <f t="shared" ref="AT622:AT633" si="121">AU622+AV622</f>
        <v>0</v>
      </c>
      <c r="AU622" s="1">
        <v>0</v>
      </c>
      <c r="AV622" s="1">
        <v>0</v>
      </c>
      <c r="AW622" s="1">
        <f t="shared" ref="AW622:AW633" si="122">IF(AX622&gt;0,1,0)</f>
        <v>0</v>
      </c>
      <c r="AX622" s="1">
        <f t="shared" ref="AX622:AX633" si="123">SUM(AY622+AZ622)</f>
        <v>0</v>
      </c>
      <c r="AY622" s="1">
        <v>0</v>
      </c>
      <c r="AZ622" s="1">
        <v>0</v>
      </c>
      <c r="BA622" s="1">
        <v>29921</v>
      </c>
    </row>
    <row r="623" spans="1:53" x14ac:dyDescent="0.3">
      <c r="A623" s="1" t="s">
        <v>13709</v>
      </c>
      <c r="B623" s="1">
        <v>2009</v>
      </c>
      <c r="C623" s="1" t="s">
        <v>928</v>
      </c>
      <c r="D623" s="1" t="s">
        <v>920</v>
      </c>
      <c r="E623" s="1" t="s">
        <v>920</v>
      </c>
      <c r="F623" s="1" t="s">
        <v>390</v>
      </c>
      <c r="G623" s="1">
        <v>6053</v>
      </c>
      <c r="H623" s="1">
        <v>77.375</v>
      </c>
      <c r="I623" s="1">
        <v>309</v>
      </c>
      <c r="J623" s="1">
        <v>1018</v>
      </c>
      <c r="K623" s="1">
        <v>10.125</v>
      </c>
      <c r="L623" s="1">
        <v>3328</v>
      </c>
      <c r="M623" s="1">
        <v>33.25</v>
      </c>
      <c r="P623" s="1">
        <v>21</v>
      </c>
      <c r="Q623" s="3">
        <v>1.88</v>
      </c>
      <c r="R623" s="3">
        <v>3.1</v>
      </c>
      <c r="S623" s="3">
        <v>5.35</v>
      </c>
      <c r="T623" s="1">
        <v>2.2499999999999898</v>
      </c>
      <c r="U623" s="1">
        <v>3000</v>
      </c>
      <c r="V623" s="1">
        <v>30</v>
      </c>
      <c r="W623" s="1">
        <v>804</v>
      </c>
      <c r="X623" s="1">
        <v>100</v>
      </c>
      <c r="Y623" s="3">
        <v>7.65</v>
      </c>
      <c r="Z623" s="3">
        <v>4.84</v>
      </c>
      <c r="AB623" s="1" t="s">
        <v>3394</v>
      </c>
      <c r="AC623" s="1" t="s">
        <v>668</v>
      </c>
      <c r="AD623" s="1" t="s">
        <v>668</v>
      </c>
      <c r="AE623" s="1">
        <v>135</v>
      </c>
      <c r="AF623" s="1">
        <v>4</v>
      </c>
      <c r="AG623" s="1">
        <v>3</v>
      </c>
      <c r="AH623" s="1" t="s">
        <v>13710</v>
      </c>
      <c r="AI623" s="1">
        <v>2009</v>
      </c>
      <c r="AK623" s="1">
        <v>34586</v>
      </c>
      <c r="AO623" s="1" t="s">
        <v>13711</v>
      </c>
      <c r="AP623" s="1" t="s">
        <v>13711</v>
      </c>
      <c r="AQ623" s="1">
        <v>34586</v>
      </c>
      <c r="AR623" s="2"/>
      <c r="AS623" s="1">
        <f t="shared" si="120"/>
        <v>0</v>
      </c>
      <c r="AT623" s="1">
        <f t="shared" si="121"/>
        <v>0</v>
      </c>
      <c r="AU623" s="1">
        <v>0</v>
      </c>
      <c r="AV623" s="1">
        <v>0</v>
      </c>
      <c r="AW623" s="1">
        <f t="shared" si="122"/>
        <v>0</v>
      </c>
      <c r="AX623" s="1">
        <f t="shared" si="123"/>
        <v>0</v>
      </c>
      <c r="AY623" s="1">
        <v>0</v>
      </c>
      <c r="AZ623" s="1">
        <v>0</v>
      </c>
      <c r="BA623" s="1">
        <v>34586</v>
      </c>
    </row>
    <row r="624" spans="1:53" x14ac:dyDescent="0.3">
      <c r="A624" s="1" t="s">
        <v>14555</v>
      </c>
      <c r="B624" s="1">
        <v>2008</v>
      </c>
      <c r="C624" s="1" t="s">
        <v>928</v>
      </c>
      <c r="D624" s="1" t="s">
        <v>920</v>
      </c>
      <c r="E624" s="1" t="s">
        <v>920</v>
      </c>
      <c r="F624" s="1" t="s">
        <v>450</v>
      </c>
      <c r="G624" s="1">
        <v>6053</v>
      </c>
      <c r="H624" s="1">
        <v>77.375</v>
      </c>
      <c r="I624" s="1">
        <v>315</v>
      </c>
      <c r="J624" s="1">
        <v>1018</v>
      </c>
      <c r="K624" s="1">
        <v>10.125</v>
      </c>
      <c r="L624" s="1">
        <v>3300</v>
      </c>
      <c r="M624" s="1">
        <v>33</v>
      </c>
      <c r="P624" s="1">
        <v>23</v>
      </c>
      <c r="Q624" s="3">
        <v>1.85</v>
      </c>
      <c r="R624" s="3">
        <v>3.07</v>
      </c>
      <c r="S624" s="3">
        <v>5.35</v>
      </c>
      <c r="T624" s="1">
        <v>2.2799999999999998</v>
      </c>
      <c r="U624" s="1">
        <v>2300</v>
      </c>
      <c r="V624" s="1">
        <v>23</v>
      </c>
      <c r="W624" s="1">
        <v>810</v>
      </c>
      <c r="X624" s="1">
        <v>106</v>
      </c>
      <c r="Y624" s="3">
        <v>7.47</v>
      </c>
      <c r="Z624" s="3">
        <v>4.68</v>
      </c>
      <c r="AB624" s="1" t="s">
        <v>3256</v>
      </c>
      <c r="AC624" s="1" t="s">
        <v>6590</v>
      </c>
      <c r="AD624" s="1" t="s">
        <v>251</v>
      </c>
      <c r="AE624" s="1">
        <v>234</v>
      </c>
      <c r="AF624" s="1">
        <v>7</v>
      </c>
      <c r="AG624" s="1">
        <v>3</v>
      </c>
      <c r="AH624" s="1" t="s">
        <v>14556</v>
      </c>
      <c r="AI624" s="1">
        <v>2008</v>
      </c>
      <c r="AK624" s="1">
        <v>33315</v>
      </c>
      <c r="AO624" s="1" t="s">
        <v>14557</v>
      </c>
      <c r="AP624" s="1" t="s">
        <v>14557</v>
      </c>
      <c r="AQ624" s="1">
        <v>33315</v>
      </c>
      <c r="AR624" s="2"/>
      <c r="AS624" s="1">
        <f t="shared" si="120"/>
        <v>0</v>
      </c>
      <c r="AT624" s="1">
        <f t="shared" si="121"/>
        <v>0</v>
      </c>
      <c r="AU624" s="1">
        <v>0</v>
      </c>
      <c r="AV624" s="1">
        <v>0</v>
      </c>
      <c r="AW624" s="1">
        <f t="shared" si="122"/>
        <v>0</v>
      </c>
      <c r="AX624" s="1">
        <f t="shared" si="123"/>
        <v>0</v>
      </c>
      <c r="AY624" s="1">
        <v>0</v>
      </c>
      <c r="AZ624" s="1">
        <v>0</v>
      </c>
      <c r="BA624" s="1">
        <v>33315</v>
      </c>
    </row>
    <row r="625" spans="1:53" x14ac:dyDescent="0.3">
      <c r="A625" s="1" t="s">
        <v>10785</v>
      </c>
      <c r="B625" s="1">
        <v>2012</v>
      </c>
      <c r="C625" s="1" t="s">
        <v>928</v>
      </c>
      <c r="D625" s="1" t="s">
        <v>920</v>
      </c>
      <c r="E625" s="1" t="s">
        <v>920</v>
      </c>
      <c r="F625" s="1" t="s">
        <v>690</v>
      </c>
      <c r="G625" s="1">
        <v>6053</v>
      </c>
      <c r="H625" s="1">
        <v>77.375</v>
      </c>
      <c r="I625" s="1">
        <v>323</v>
      </c>
      <c r="J625" s="1">
        <v>958</v>
      </c>
      <c r="K625" s="1">
        <v>9.625</v>
      </c>
      <c r="L625" s="1">
        <v>3528</v>
      </c>
      <c r="M625" s="1">
        <v>35.25</v>
      </c>
      <c r="N625" s="1">
        <v>8238</v>
      </c>
      <c r="O625" s="1">
        <v>82.375</v>
      </c>
      <c r="P625" s="1">
        <v>22</v>
      </c>
      <c r="Q625" s="3">
        <v>1.86</v>
      </c>
      <c r="R625" s="3">
        <v>3.09</v>
      </c>
      <c r="S625" s="3">
        <v>5.41</v>
      </c>
      <c r="T625" s="1">
        <v>2.3199999999999998</v>
      </c>
      <c r="U625" s="1">
        <v>2700</v>
      </c>
      <c r="V625" s="1">
        <v>27</v>
      </c>
      <c r="W625" s="1">
        <v>808</v>
      </c>
      <c r="X625" s="1">
        <v>104</v>
      </c>
      <c r="Y625" s="3">
        <v>7.74</v>
      </c>
      <c r="Z625" s="3">
        <v>4.8</v>
      </c>
      <c r="AB625" s="1" t="s">
        <v>3394</v>
      </c>
      <c r="AC625" s="1" t="s">
        <v>193</v>
      </c>
      <c r="AD625" s="1" t="s">
        <v>193</v>
      </c>
      <c r="AE625" s="1">
        <v>91</v>
      </c>
      <c r="AF625" s="1">
        <v>3</v>
      </c>
      <c r="AG625" s="1">
        <v>2</v>
      </c>
      <c r="AH625" s="1" t="s">
        <v>10786</v>
      </c>
      <c r="AI625" s="1">
        <v>2012</v>
      </c>
      <c r="AK625" s="1">
        <v>38621</v>
      </c>
      <c r="AO625" s="1" t="s">
        <v>10787</v>
      </c>
      <c r="AP625" s="1" t="s">
        <v>10787</v>
      </c>
      <c r="AQ625" s="1">
        <v>38621</v>
      </c>
      <c r="AR625" s="2"/>
      <c r="AS625" s="1">
        <f t="shared" si="120"/>
        <v>0</v>
      </c>
      <c r="AT625" s="1">
        <f t="shared" si="121"/>
        <v>0</v>
      </c>
      <c r="AU625" s="1">
        <v>0</v>
      </c>
      <c r="AV625" s="1">
        <v>0</v>
      </c>
      <c r="AW625" s="1">
        <f t="shared" si="122"/>
        <v>0</v>
      </c>
      <c r="AX625" s="1">
        <f t="shared" si="123"/>
        <v>0</v>
      </c>
      <c r="AY625" s="1">
        <v>0</v>
      </c>
      <c r="AZ625" s="1">
        <v>0</v>
      </c>
      <c r="BA625" s="1">
        <v>38621</v>
      </c>
    </row>
    <row r="626" spans="1:53" x14ac:dyDescent="0.3">
      <c r="A626" s="1" t="s">
        <v>9527</v>
      </c>
      <c r="B626" s="1">
        <v>2013</v>
      </c>
      <c r="C626" s="1" t="s">
        <v>54</v>
      </c>
      <c r="D626" s="1" t="s">
        <v>55</v>
      </c>
      <c r="E626" s="1" t="s">
        <v>55</v>
      </c>
      <c r="F626" s="1" t="s">
        <v>66</v>
      </c>
      <c r="G626" s="1">
        <v>6053</v>
      </c>
      <c r="H626" s="1">
        <v>77.375</v>
      </c>
      <c r="I626" s="1">
        <v>342</v>
      </c>
      <c r="J626" s="1">
        <v>948</v>
      </c>
      <c r="K626" s="1">
        <v>9.5</v>
      </c>
      <c r="L626" s="1">
        <v>3528</v>
      </c>
      <c r="M626" s="1">
        <v>35.25</v>
      </c>
      <c r="N626" s="1">
        <v>8238</v>
      </c>
      <c r="O626" s="1">
        <v>82.375</v>
      </c>
      <c r="Q626" s="3">
        <v>1.91</v>
      </c>
      <c r="R626" s="3">
        <v>3.16</v>
      </c>
      <c r="S626" s="3">
        <v>5.44</v>
      </c>
      <c r="T626" s="1">
        <v>2.2799999999999998</v>
      </c>
      <c r="U626" s="1">
        <v>2612</v>
      </c>
      <c r="V626" s="1">
        <v>26.5</v>
      </c>
      <c r="W626" s="1">
        <v>800</v>
      </c>
      <c r="X626" s="1">
        <v>96</v>
      </c>
      <c r="Y626" s="3">
        <v>8.11</v>
      </c>
      <c r="Z626" s="3">
        <v>5.27</v>
      </c>
      <c r="AB626" s="1" t="s">
        <v>3244</v>
      </c>
      <c r="AC626" s="1" t="s">
        <v>72</v>
      </c>
      <c r="AD626" s="1" t="s">
        <v>72</v>
      </c>
      <c r="AG626" s="1">
        <v>4</v>
      </c>
      <c r="AH626" s="1" t="s">
        <v>9528</v>
      </c>
      <c r="AI626" s="1">
        <v>2013</v>
      </c>
      <c r="AK626" s="1">
        <v>40761</v>
      </c>
      <c r="AO626" s="1" t="s">
        <v>9529</v>
      </c>
      <c r="AP626" s="1" t="s">
        <v>9529</v>
      </c>
      <c r="AQ626" s="1">
        <v>40761</v>
      </c>
      <c r="AR626" s="2"/>
      <c r="AS626" s="1">
        <f t="shared" si="120"/>
        <v>0</v>
      </c>
      <c r="AT626" s="1">
        <f t="shared" si="121"/>
        <v>0</v>
      </c>
      <c r="AU626" s="1">
        <v>0</v>
      </c>
      <c r="AV626" s="1">
        <v>0</v>
      </c>
      <c r="AW626" s="1">
        <f t="shared" si="122"/>
        <v>0</v>
      </c>
      <c r="AX626" s="1">
        <f t="shared" si="123"/>
        <v>0</v>
      </c>
      <c r="AY626" s="1">
        <v>0</v>
      </c>
      <c r="AZ626" s="1">
        <v>0</v>
      </c>
      <c r="BA626" s="1">
        <v>40761</v>
      </c>
    </row>
    <row r="627" spans="1:53" x14ac:dyDescent="0.3">
      <c r="A627" s="1" t="s">
        <v>13610</v>
      </c>
      <c r="B627" s="1">
        <v>2009</v>
      </c>
      <c r="C627" s="1" t="s">
        <v>928</v>
      </c>
      <c r="D627" s="1" t="s">
        <v>920</v>
      </c>
      <c r="E627" s="1" t="s">
        <v>920</v>
      </c>
      <c r="F627" s="1" t="s">
        <v>318</v>
      </c>
      <c r="G627" s="1">
        <v>6053</v>
      </c>
      <c r="H627" s="1">
        <v>77.375</v>
      </c>
      <c r="I627" s="1">
        <v>314</v>
      </c>
      <c r="J627" s="1">
        <v>868</v>
      </c>
      <c r="K627" s="1">
        <v>8.75</v>
      </c>
      <c r="L627" s="1">
        <v>3400</v>
      </c>
      <c r="M627" s="1">
        <v>34</v>
      </c>
      <c r="P627" s="1">
        <v>24</v>
      </c>
      <c r="Q627" s="3">
        <v>1.89</v>
      </c>
      <c r="R627" s="3">
        <v>3.14</v>
      </c>
      <c r="S627" s="3">
        <v>5.44</v>
      </c>
      <c r="T627" s="1">
        <v>2.2999999999999998</v>
      </c>
      <c r="U627" s="1">
        <v>2512</v>
      </c>
      <c r="V627" s="1">
        <v>25.5</v>
      </c>
      <c r="W627" s="1">
        <v>710</v>
      </c>
      <c r="X627" s="1">
        <v>94</v>
      </c>
      <c r="Y627" s="3">
        <v>8.33</v>
      </c>
      <c r="Z627" s="3">
        <v>5.0199999999999996</v>
      </c>
      <c r="AB627" s="1" t="s">
        <v>5723</v>
      </c>
      <c r="AC627" s="1" t="s">
        <v>67</v>
      </c>
      <c r="AD627" s="1" t="s">
        <v>67</v>
      </c>
      <c r="AE627" s="1">
        <v>159</v>
      </c>
      <c r="AF627" s="1">
        <v>5</v>
      </c>
      <c r="AG627" s="1">
        <v>3</v>
      </c>
      <c r="AH627" s="1" t="s">
        <v>13611</v>
      </c>
      <c r="AI627" s="1">
        <v>2009</v>
      </c>
      <c r="AK627" s="1">
        <v>34610</v>
      </c>
      <c r="AO627" s="1" t="s">
        <v>13612</v>
      </c>
      <c r="AP627" s="1" t="s">
        <v>13612</v>
      </c>
      <c r="AQ627" s="1">
        <v>34610</v>
      </c>
      <c r="AR627" s="2"/>
      <c r="AS627" s="1">
        <f t="shared" si="120"/>
        <v>0</v>
      </c>
      <c r="AT627" s="1">
        <f t="shared" si="121"/>
        <v>0</v>
      </c>
      <c r="AU627" s="1">
        <v>0</v>
      </c>
      <c r="AV627" s="1">
        <v>0</v>
      </c>
      <c r="AW627" s="1">
        <f t="shared" si="122"/>
        <v>0</v>
      </c>
      <c r="AX627" s="1">
        <f t="shared" si="123"/>
        <v>0</v>
      </c>
      <c r="AY627" s="1">
        <v>0</v>
      </c>
      <c r="AZ627" s="1">
        <v>0</v>
      </c>
      <c r="BA627" s="1">
        <v>34610</v>
      </c>
    </row>
    <row r="628" spans="1:53" x14ac:dyDescent="0.3">
      <c r="A628" s="1" t="s">
        <v>9836</v>
      </c>
      <c r="B628" s="1">
        <v>2013</v>
      </c>
      <c r="C628" s="1" t="s">
        <v>932</v>
      </c>
      <c r="D628" s="1" t="s">
        <v>920</v>
      </c>
      <c r="E628" s="1" t="s">
        <v>920</v>
      </c>
      <c r="F628" s="1" t="s">
        <v>446</v>
      </c>
      <c r="G628" s="1">
        <v>6053</v>
      </c>
      <c r="H628" s="1">
        <v>77.375</v>
      </c>
      <c r="I628" s="1">
        <v>308</v>
      </c>
      <c r="J628" s="1">
        <v>1058</v>
      </c>
      <c r="K628" s="1">
        <v>10.625</v>
      </c>
      <c r="L628" s="1">
        <v>3378</v>
      </c>
      <c r="M628" s="1">
        <v>33.875</v>
      </c>
      <c r="N628" s="1">
        <v>8118</v>
      </c>
      <c r="O628" s="1">
        <v>81.125</v>
      </c>
      <c r="P628" s="1">
        <v>17</v>
      </c>
      <c r="Q628" s="3">
        <v>1.9</v>
      </c>
      <c r="R628" s="3">
        <v>3.16</v>
      </c>
      <c r="S628" s="3">
        <v>5.45</v>
      </c>
      <c r="T628" s="1">
        <v>2.29</v>
      </c>
      <c r="U628" s="1">
        <v>2312</v>
      </c>
      <c r="V628" s="1">
        <v>23.5</v>
      </c>
      <c r="W628" s="1">
        <v>804</v>
      </c>
      <c r="X628" s="1">
        <v>100</v>
      </c>
      <c r="Y628" s="3">
        <v>7.92</v>
      </c>
      <c r="Z628" s="3">
        <v>4.84</v>
      </c>
      <c r="AB628" s="1" t="s">
        <v>2252</v>
      </c>
      <c r="AC628" s="1" t="s">
        <v>219</v>
      </c>
      <c r="AD628" s="1" t="s">
        <v>219</v>
      </c>
      <c r="AE628" s="1">
        <v>141</v>
      </c>
      <c r="AF628" s="1">
        <v>5</v>
      </c>
      <c r="AG628" s="1">
        <v>3</v>
      </c>
      <c r="AH628" s="1" t="s">
        <v>9837</v>
      </c>
      <c r="AI628" s="1">
        <v>2013</v>
      </c>
      <c r="AJ628" s="1">
        <v>2017</v>
      </c>
      <c r="AK628" s="1">
        <v>40089</v>
      </c>
      <c r="AO628" s="1" t="s">
        <v>9838</v>
      </c>
      <c r="AP628" s="1" t="s">
        <v>9838</v>
      </c>
      <c r="AQ628" s="1">
        <v>40089</v>
      </c>
      <c r="AR628" s="2"/>
      <c r="AS628" s="1">
        <f t="shared" si="120"/>
        <v>0</v>
      </c>
      <c r="AT628" s="1">
        <f t="shared" si="121"/>
        <v>0</v>
      </c>
      <c r="AU628" s="1">
        <v>0</v>
      </c>
      <c r="AV628" s="1">
        <v>0</v>
      </c>
      <c r="AW628" s="1">
        <f t="shared" si="122"/>
        <v>0</v>
      </c>
      <c r="AX628" s="1">
        <f t="shared" si="123"/>
        <v>0</v>
      </c>
      <c r="AY628" s="1">
        <v>0</v>
      </c>
      <c r="AZ628" s="1">
        <v>0</v>
      </c>
      <c r="BA628" s="1">
        <v>40089</v>
      </c>
    </row>
    <row r="629" spans="1:53" x14ac:dyDescent="0.3">
      <c r="A629" s="1" t="s">
        <v>10815</v>
      </c>
      <c r="B629" s="1">
        <v>2012</v>
      </c>
      <c r="C629" s="1" t="s">
        <v>928</v>
      </c>
      <c r="D629" s="1" t="s">
        <v>920</v>
      </c>
      <c r="E629" s="1" t="s">
        <v>920</v>
      </c>
      <c r="F629" s="1" t="s">
        <v>583</v>
      </c>
      <c r="G629" s="1">
        <v>6053</v>
      </c>
      <c r="H629" s="1">
        <v>77.375</v>
      </c>
      <c r="I629" s="1">
        <v>318</v>
      </c>
      <c r="J629" s="1">
        <v>1000</v>
      </c>
      <c r="K629" s="1">
        <v>10</v>
      </c>
      <c r="L629" s="1">
        <v>3348</v>
      </c>
      <c r="M629" s="1">
        <v>33.5</v>
      </c>
      <c r="N629" s="1">
        <v>8148</v>
      </c>
      <c r="O629" s="1">
        <v>81.5</v>
      </c>
      <c r="P629" s="1">
        <v>23</v>
      </c>
      <c r="Q629" s="3">
        <v>1.92</v>
      </c>
      <c r="R629" s="3">
        <v>3.16</v>
      </c>
      <c r="S629" s="3">
        <v>5.45</v>
      </c>
      <c r="T629" s="1">
        <v>2.29</v>
      </c>
      <c r="U629" s="1">
        <v>2612</v>
      </c>
      <c r="V629" s="1">
        <v>26.5</v>
      </c>
      <c r="W629" s="1">
        <v>705</v>
      </c>
      <c r="X629" s="1">
        <v>89</v>
      </c>
      <c r="Y629" s="3">
        <v>7.86</v>
      </c>
      <c r="Z629" s="3">
        <v>4.87</v>
      </c>
      <c r="AB629" s="1" t="s">
        <v>3293</v>
      </c>
      <c r="AC629" s="1" t="s">
        <v>91</v>
      </c>
      <c r="AD629" s="1" t="s">
        <v>91</v>
      </c>
      <c r="AE629" s="1">
        <v>37</v>
      </c>
      <c r="AF629" s="1">
        <v>2</v>
      </c>
      <c r="AG629" s="1">
        <v>2</v>
      </c>
      <c r="AH629" s="1" t="s">
        <v>10816</v>
      </c>
      <c r="AI629" s="1">
        <v>2012</v>
      </c>
      <c r="AJ629" s="1">
        <v>2020</v>
      </c>
      <c r="AK629" s="1">
        <v>38567</v>
      </c>
      <c r="AO629" s="1" t="s">
        <v>10817</v>
      </c>
      <c r="AP629" s="1" t="s">
        <v>10817</v>
      </c>
      <c r="AQ629" s="1">
        <v>38567</v>
      </c>
      <c r="AR629" s="2"/>
      <c r="AS629" s="1">
        <f t="shared" si="120"/>
        <v>0</v>
      </c>
      <c r="AT629" s="1">
        <f t="shared" si="121"/>
        <v>0</v>
      </c>
      <c r="AU629" s="1">
        <v>0</v>
      </c>
      <c r="AV629" s="1">
        <v>0</v>
      </c>
      <c r="AW629" s="1">
        <f t="shared" si="122"/>
        <v>1</v>
      </c>
      <c r="AX629" s="1">
        <f t="shared" si="123"/>
        <v>3</v>
      </c>
      <c r="AY629" s="1">
        <v>1</v>
      </c>
      <c r="AZ629" s="1">
        <v>2</v>
      </c>
      <c r="BA629" s="1">
        <v>38567</v>
      </c>
    </row>
    <row r="630" spans="1:53" x14ac:dyDescent="0.3">
      <c r="A630" s="1" t="s">
        <v>4895</v>
      </c>
      <c r="B630" s="1">
        <v>2018</v>
      </c>
      <c r="C630" s="1" t="s">
        <v>928</v>
      </c>
      <c r="D630" s="6" t="s">
        <v>920</v>
      </c>
      <c r="E630" s="1" t="s">
        <v>920</v>
      </c>
      <c r="F630" s="1" t="s">
        <v>334</v>
      </c>
      <c r="G630" s="1">
        <v>6053</v>
      </c>
      <c r="H630" s="1">
        <v>77.375</v>
      </c>
      <c r="I630" s="1">
        <v>307</v>
      </c>
      <c r="J630" s="1">
        <v>1028</v>
      </c>
      <c r="K630" s="1">
        <v>10.25</v>
      </c>
      <c r="L630" s="1">
        <v>3208</v>
      </c>
      <c r="M630" s="1">
        <v>32</v>
      </c>
      <c r="N630" s="1">
        <v>7928</v>
      </c>
      <c r="O630" s="1">
        <v>79.25</v>
      </c>
      <c r="P630" s="1">
        <v>20</v>
      </c>
      <c r="Q630" s="3">
        <v>1.78</v>
      </c>
      <c r="S630" s="3">
        <v>5.46</v>
      </c>
      <c r="U630" s="1">
        <v>2400</v>
      </c>
      <c r="V630" s="1">
        <v>24</v>
      </c>
      <c r="W630" s="1">
        <v>710</v>
      </c>
      <c r="X630" s="1">
        <v>94</v>
      </c>
      <c r="Y630" s="3">
        <v>7.61</v>
      </c>
      <c r="Z630" s="3">
        <v>4.68</v>
      </c>
      <c r="AB630" s="1" t="s">
        <v>3240</v>
      </c>
      <c r="AC630" s="1" t="s">
        <v>72</v>
      </c>
      <c r="AD630" s="1" t="s">
        <v>72</v>
      </c>
      <c r="AG630" s="1">
        <v>4</v>
      </c>
      <c r="AL630" s="1" t="s">
        <v>4896</v>
      </c>
      <c r="AO630" s="1" t="s">
        <v>4897</v>
      </c>
      <c r="AR630" s="2"/>
      <c r="AS630" s="1">
        <f t="shared" si="120"/>
        <v>0</v>
      </c>
      <c r="AT630" s="1">
        <f t="shared" si="121"/>
        <v>0</v>
      </c>
      <c r="AU630" s="1">
        <v>0</v>
      </c>
      <c r="AV630" s="1">
        <v>0</v>
      </c>
      <c r="AW630" s="1">
        <f t="shared" si="122"/>
        <v>0</v>
      </c>
      <c r="AX630" s="1">
        <f t="shared" si="123"/>
        <v>0</v>
      </c>
      <c r="AY630" s="1">
        <v>0</v>
      </c>
      <c r="AZ630" s="1">
        <v>0</v>
      </c>
    </row>
    <row r="631" spans="1:53" x14ac:dyDescent="0.3">
      <c r="A631" s="1" t="s">
        <v>10851</v>
      </c>
      <c r="B631" s="1">
        <v>2012</v>
      </c>
      <c r="C631" s="1" t="s">
        <v>928</v>
      </c>
      <c r="D631" s="1" t="s">
        <v>920</v>
      </c>
      <c r="E631" s="1" t="s">
        <v>920</v>
      </c>
      <c r="F631" s="1" t="s">
        <v>180</v>
      </c>
      <c r="G631" s="1">
        <v>6053</v>
      </c>
      <c r="H631" s="1">
        <v>77.375</v>
      </c>
      <c r="I631" s="1">
        <v>298</v>
      </c>
      <c r="J631" s="1">
        <v>968</v>
      </c>
      <c r="K631" s="1">
        <v>9.75</v>
      </c>
      <c r="L631" s="1">
        <v>3248</v>
      </c>
      <c r="M631" s="1">
        <v>32.5</v>
      </c>
      <c r="N631" s="1">
        <v>7918</v>
      </c>
      <c r="O631" s="1">
        <v>79.125</v>
      </c>
      <c r="P631" s="1">
        <v>18</v>
      </c>
      <c r="Q631" s="3">
        <v>1.94</v>
      </c>
      <c r="R631" s="3">
        <v>3.17</v>
      </c>
      <c r="S631" s="3">
        <v>5.46</v>
      </c>
      <c r="T631" s="1">
        <v>2.29</v>
      </c>
      <c r="U631" s="1">
        <v>2800</v>
      </c>
      <c r="V631" s="1">
        <v>28</v>
      </c>
      <c r="W631" s="1">
        <v>804</v>
      </c>
      <c r="X631" s="1">
        <v>100</v>
      </c>
      <c r="Y631" s="3">
        <v>7.49</v>
      </c>
      <c r="Z631" s="3">
        <v>4.9000000000000004</v>
      </c>
      <c r="AB631" s="1" t="s">
        <v>3317</v>
      </c>
      <c r="AC631" s="1" t="s">
        <v>72</v>
      </c>
      <c r="AD631" s="1" t="s">
        <v>72</v>
      </c>
      <c r="AG631" s="1">
        <v>4</v>
      </c>
      <c r="AH631" s="1">
        <v>0</v>
      </c>
      <c r="AI631" s="1">
        <v>2012</v>
      </c>
      <c r="AK631" s="1">
        <v>38950</v>
      </c>
      <c r="AO631" s="1" t="s">
        <v>10852</v>
      </c>
      <c r="AP631" s="1" t="s">
        <v>10852</v>
      </c>
      <c r="AQ631" s="1">
        <v>38950</v>
      </c>
      <c r="AR631" s="2"/>
      <c r="AS631" s="1">
        <f t="shared" si="120"/>
        <v>0</v>
      </c>
      <c r="AT631" s="1">
        <f t="shared" si="121"/>
        <v>0</v>
      </c>
      <c r="AU631" s="1">
        <v>0</v>
      </c>
      <c r="AV631" s="1">
        <v>0</v>
      </c>
      <c r="AW631" s="1">
        <f t="shared" si="122"/>
        <v>0</v>
      </c>
      <c r="AX631" s="1">
        <f t="shared" si="123"/>
        <v>0</v>
      </c>
      <c r="AY631" s="1">
        <v>0</v>
      </c>
      <c r="AZ631" s="1">
        <v>0</v>
      </c>
      <c r="BA631" s="1">
        <v>38950</v>
      </c>
    </row>
    <row r="632" spans="1:53" x14ac:dyDescent="0.3">
      <c r="A632" s="1" t="s">
        <v>11793</v>
      </c>
      <c r="B632" s="1">
        <v>2011</v>
      </c>
      <c r="C632" s="1" t="s">
        <v>928</v>
      </c>
      <c r="D632" s="1" t="s">
        <v>920</v>
      </c>
      <c r="E632" s="1" t="s">
        <v>920</v>
      </c>
      <c r="F632" s="1" t="s">
        <v>782</v>
      </c>
      <c r="G632" s="1">
        <v>6053</v>
      </c>
      <c r="H632" s="1">
        <v>77.375</v>
      </c>
      <c r="I632" s="1">
        <v>310</v>
      </c>
      <c r="J632" s="1">
        <v>1128</v>
      </c>
      <c r="K632" s="1">
        <v>11.25</v>
      </c>
      <c r="L632" s="1">
        <v>3448</v>
      </c>
      <c r="M632" s="1">
        <v>34.5</v>
      </c>
      <c r="N632" s="1">
        <v>8248</v>
      </c>
      <c r="O632" s="1">
        <v>82.5</v>
      </c>
      <c r="Q632" s="3">
        <v>1.89</v>
      </c>
      <c r="R632" s="3">
        <v>3.19</v>
      </c>
      <c r="S632" s="3">
        <v>5.5</v>
      </c>
      <c r="T632" s="1">
        <v>2.31</v>
      </c>
      <c r="U632" s="1">
        <v>3012</v>
      </c>
      <c r="V632" s="1">
        <v>30.5</v>
      </c>
      <c r="W632" s="1">
        <v>810</v>
      </c>
      <c r="X632" s="1">
        <v>106</v>
      </c>
      <c r="Y632" s="3">
        <v>7.95</v>
      </c>
      <c r="Z632" s="3">
        <v>4.83</v>
      </c>
      <c r="AB632" s="1" t="s">
        <v>3394</v>
      </c>
      <c r="AC632" s="1" t="s">
        <v>72</v>
      </c>
      <c r="AD632" s="1" t="s">
        <v>72</v>
      </c>
      <c r="AG632" s="1">
        <v>4</v>
      </c>
      <c r="AH632" s="1" t="s">
        <v>11794</v>
      </c>
      <c r="AI632" s="1">
        <v>2011</v>
      </c>
      <c r="AK632" s="1">
        <v>37700</v>
      </c>
      <c r="AO632" s="1" t="s">
        <v>11795</v>
      </c>
      <c r="AP632" s="1" t="s">
        <v>11795</v>
      </c>
      <c r="AQ632" s="1">
        <v>37700</v>
      </c>
      <c r="AR632" s="2"/>
      <c r="AS632" s="1">
        <f t="shared" si="120"/>
        <v>0</v>
      </c>
      <c r="AT632" s="1">
        <f t="shared" si="121"/>
        <v>0</v>
      </c>
      <c r="AU632" s="1">
        <v>0</v>
      </c>
      <c r="AV632" s="1">
        <v>0</v>
      </c>
      <c r="AW632" s="1">
        <f t="shared" si="122"/>
        <v>0</v>
      </c>
      <c r="AX632" s="1">
        <f t="shared" si="123"/>
        <v>0</v>
      </c>
      <c r="AY632" s="1">
        <v>0</v>
      </c>
      <c r="AZ632" s="1">
        <v>0</v>
      </c>
      <c r="BA632" s="1">
        <v>37700</v>
      </c>
    </row>
    <row r="633" spans="1:53" x14ac:dyDescent="0.3">
      <c r="A633" s="1" t="s">
        <v>9822</v>
      </c>
      <c r="B633" s="1">
        <v>2013</v>
      </c>
      <c r="C633" s="1" t="s">
        <v>928</v>
      </c>
      <c r="D633" s="1" t="s">
        <v>920</v>
      </c>
      <c r="E633" s="1" t="s">
        <v>920</v>
      </c>
      <c r="F633" s="1" t="s">
        <v>9823</v>
      </c>
      <c r="G633" s="1">
        <v>6053</v>
      </c>
      <c r="H633" s="1">
        <v>77.375</v>
      </c>
      <c r="I633" s="1">
        <v>328</v>
      </c>
      <c r="J633" s="1">
        <v>958</v>
      </c>
      <c r="K633" s="1">
        <v>9.625</v>
      </c>
      <c r="L633" s="1">
        <v>3428</v>
      </c>
      <c r="M633" s="1">
        <v>34.25</v>
      </c>
      <c r="N633" s="1">
        <v>8048</v>
      </c>
      <c r="O633" s="1">
        <v>80.5</v>
      </c>
      <c r="P633" s="1">
        <v>20</v>
      </c>
      <c r="Q633" s="3">
        <v>1.9</v>
      </c>
      <c r="R633" s="3">
        <v>3.23</v>
      </c>
      <c r="S633" s="3">
        <v>5.65</v>
      </c>
      <c r="T633" s="1">
        <v>2.42</v>
      </c>
      <c r="U633" s="1">
        <v>2012</v>
      </c>
      <c r="V633" s="1">
        <v>20.5</v>
      </c>
      <c r="W633" s="1">
        <v>707</v>
      </c>
      <c r="X633" s="1">
        <v>91</v>
      </c>
      <c r="Y633" s="3">
        <v>8.07</v>
      </c>
      <c r="Z633" s="3">
        <v>5.03</v>
      </c>
      <c r="AB633" s="1" t="s">
        <v>9824</v>
      </c>
      <c r="AC633" s="1" t="s">
        <v>72</v>
      </c>
      <c r="AD633" s="1" t="s">
        <v>72</v>
      </c>
      <c r="AG633" s="1">
        <v>4</v>
      </c>
      <c r="AH633" s="1" t="s">
        <v>9825</v>
      </c>
      <c r="AI633" s="1">
        <v>2013</v>
      </c>
      <c r="AK633" s="1">
        <v>40381</v>
      </c>
      <c r="AO633" s="1" t="s">
        <v>9826</v>
      </c>
      <c r="AP633" s="1" t="s">
        <v>9826</v>
      </c>
      <c r="AQ633" s="1">
        <v>40381</v>
      </c>
      <c r="AR633" s="2"/>
      <c r="AS633" s="1">
        <f t="shared" si="120"/>
        <v>0</v>
      </c>
      <c r="AT633" s="1">
        <f t="shared" si="121"/>
        <v>0</v>
      </c>
      <c r="AU633" s="1">
        <v>0</v>
      </c>
      <c r="AV633" s="1">
        <v>0</v>
      </c>
      <c r="AW633" s="1">
        <f t="shared" si="122"/>
        <v>0</v>
      </c>
      <c r="AX633" s="1">
        <f t="shared" si="123"/>
        <v>0</v>
      </c>
      <c r="AY633" s="1">
        <v>0</v>
      </c>
      <c r="AZ633" s="1">
        <v>0</v>
      </c>
      <c r="BA633" s="1">
        <v>40381</v>
      </c>
    </row>
    <row r="634" spans="1:53" x14ac:dyDescent="0.3">
      <c r="A634" s="1" t="s">
        <v>3821</v>
      </c>
      <c r="B634" s="1">
        <v>2019</v>
      </c>
      <c r="C634" s="1" t="s">
        <v>928</v>
      </c>
      <c r="D634" s="6" t="s">
        <v>920</v>
      </c>
      <c r="E634" s="1" t="s">
        <v>920</v>
      </c>
      <c r="F634" s="1" t="s">
        <v>61</v>
      </c>
      <c r="G634" s="1">
        <v>6053</v>
      </c>
      <c r="H634" s="1">
        <v>77.375</v>
      </c>
      <c r="I634" s="1">
        <v>303</v>
      </c>
      <c r="J634" s="1">
        <v>1028</v>
      </c>
      <c r="K634" s="1">
        <v>10.25</v>
      </c>
      <c r="L634" s="1">
        <v>3418</v>
      </c>
      <c r="M634" s="1">
        <v>34.125</v>
      </c>
      <c r="N634" s="1">
        <v>8178</v>
      </c>
      <c r="O634" s="1">
        <v>81.875</v>
      </c>
      <c r="P634" s="1">
        <v>28</v>
      </c>
      <c r="U634" s="1">
        <v>2512</v>
      </c>
      <c r="V634" s="1">
        <v>25.5</v>
      </c>
      <c r="W634" s="1">
        <v>806</v>
      </c>
      <c r="X634" s="1">
        <v>102</v>
      </c>
      <c r="Y634" s="3">
        <v>7.72</v>
      </c>
      <c r="Z634" s="3">
        <v>4.5199999999999996</v>
      </c>
      <c r="AB634" s="1" t="s">
        <v>2252</v>
      </c>
      <c r="AC634" s="1" t="s">
        <v>72</v>
      </c>
      <c r="AD634" s="1" t="s">
        <v>72</v>
      </c>
      <c r="AG634" s="1">
        <v>4</v>
      </c>
      <c r="AL634" s="1" t="s">
        <v>3822</v>
      </c>
      <c r="AN634" s="1" t="s">
        <v>1003</v>
      </c>
      <c r="AO634" s="1" t="s">
        <v>3823</v>
      </c>
      <c r="AR634" s="2"/>
    </row>
    <row r="635" spans="1:53" x14ac:dyDescent="0.3">
      <c r="A635" s="1" t="s">
        <v>3861</v>
      </c>
      <c r="B635" s="1">
        <v>2019</v>
      </c>
      <c r="C635" s="1" t="s">
        <v>932</v>
      </c>
      <c r="D635" s="6" t="s">
        <v>920</v>
      </c>
      <c r="E635" s="1" t="s">
        <v>920</v>
      </c>
      <c r="F635" s="1" t="s">
        <v>100</v>
      </c>
      <c r="G635" s="1">
        <v>6053</v>
      </c>
      <c r="H635" s="1">
        <v>77.375</v>
      </c>
      <c r="I635" s="1">
        <v>308</v>
      </c>
      <c r="J635" s="1">
        <v>978</v>
      </c>
      <c r="K635" s="1">
        <v>9.875</v>
      </c>
      <c r="L635" s="1">
        <v>3418</v>
      </c>
      <c r="M635" s="1">
        <v>34.125</v>
      </c>
      <c r="N635" s="1">
        <v>8200</v>
      </c>
      <c r="O635" s="1">
        <v>82</v>
      </c>
      <c r="P635" s="1">
        <v>28</v>
      </c>
      <c r="W635" s="1">
        <v>904</v>
      </c>
      <c r="X635" s="1">
        <v>112</v>
      </c>
      <c r="Y635" s="3">
        <v>7.66</v>
      </c>
      <c r="Z635" s="3">
        <v>4.57</v>
      </c>
      <c r="AB635" s="1" t="s">
        <v>3240</v>
      </c>
      <c r="AC635" s="1" t="s">
        <v>126</v>
      </c>
      <c r="AD635" s="1" t="s">
        <v>126</v>
      </c>
      <c r="AE635" s="1">
        <v>90</v>
      </c>
      <c r="AF635" s="1">
        <v>3</v>
      </c>
      <c r="AG635" s="1">
        <v>2</v>
      </c>
      <c r="AL635" s="1" t="s">
        <v>3862</v>
      </c>
      <c r="AN635" s="1" t="s">
        <v>1043</v>
      </c>
      <c r="AO635" s="1" t="s">
        <v>3863</v>
      </c>
      <c r="AR635" s="2"/>
    </row>
    <row r="636" spans="1:53" x14ac:dyDescent="0.3">
      <c r="A636" s="1" t="s">
        <v>4644</v>
      </c>
      <c r="B636" s="1">
        <v>2018</v>
      </c>
      <c r="C636" s="1" t="s">
        <v>144</v>
      </c>
      <c r="D636" s="1" t="s">
        <v>144</v>
      </c>
      <c r="E636" s="1" t="s">
        <v>55</v>
      </c>
      <c r="F636" s="1" t="s">
        <v>192</v>
      </c>
      <c r="G636" s="1">
        <v>6053</v>
      </c>
      <c r="H636" s="1">
        <v>77.375</v>
      </c>
      <c r="I636" s="1">
        <v>270</v>
      </c>
      <c r="J636" s="1">
        <v>1000</v>
      </c>
      <c r="K636" s="1">
        <v>10</v>
      </c>
      <c r="L636" s="1">
        <v>3318</v>
      </c>
      <c r="M636" s="1">
        <v>33.125</v>
      </c>
      <c r="N636" s="1">
        <v>7828</v>
      </c>
      <c r="O636" s="1">
        <v>78.25</v>
      </c>
      <c r="U636" s="1">
        <v>3500</v>
      </c>
      <c r="V636" s="1">
        <v>35</v>
      </c>
      <c r="W636" s="1">
        <v>908</v>
      </c>
      <c r="X636" s="1">
        <v>116</v>
      </c>
      <c r="Y636" s="3">
        <v>6.84</v>
      </c>
      <c r="Z636" s="3">
        <v>4.32</v>
      </c>
      <c r="AA636" s="3">
        <v>11.61</v>
      </c>
      <c r="AB636" s="1" t="s">
        <v>3240</v>
      </c>
      <c r="AC636" s="1" t="s">
        <v>234</v>
      </c>
      <c r="AD636" s="1" t="s">
        <v>234</v>
      </c>
      <c r="AE636" s="1">
        <v>77</v>
      </c>
      <c r="AF636" s="1">
        <v>3</v>
      </c>
      <c r="AG636" s="1">
        <v>2</v>
      </c>
      <c r="AL636" s="1" t="s">
        <v>4645</v>
      </c>
      <c r="AO636" s="1" t="s">
        <v>4646</v>
      </c>
      <c r="AR636" s="2"/>
      <c r="AS636" s="1">
        <f t="shared" ref="AS636:AS652" si="124">IF(AT636&gt;0,1,0)</f>
        <v>0</v>
      </c>
      <c r="AT636" s="1">
        <f t="shared" ref="AT636:AT652" si="125">AU636+AV636</f>
        <v>0</v>
      </c>
      <c r="AU636" s="1">
        <v>0</v>
      </c>
      <c r="AV636" s="1">
        <v>0</v>
      </c>
      <c r="AW636" s="1">
        <f t="shared" ref="AW636:AW652" si="126">IF(AX636&gt;0,1,0)</f>
        <v>0</v>
      </c>
      <c r="AX636" s="1">
        <f t="shared" ref="AX636:AX652" si="127">SUM(AY636+AZ636)</f>
        <v>0</v>
      </c>
      <c r="AY636" s="1">
        <v>0</v>
      </c>
      <c r="AZ636" s="1">
        <v>0</v>
      </c>
    </row>
    <row r="637" spans="1:53" x14ac:dyDescent="0.3">
      <c r="A637" s="1" t="s">
        <v>7843</v>
      </c>
      <c r="B637" s="1">
        <v>2015</v>
      </c>
      <c r="C637" s="1" t="s">
        <v>928</v>
      </c>
      <c r="D637" s="1" t="s">
        <v>920</v>
      </c>
      <c r="E637" s="1" t="s">
        <v>920</v>
      </c>
      <c r="F637" s="1" t="s">
        <v>517</v>
      </c>
      <c r="G637" s="1">
        <v>6053</v>
      </c>
      <c r="H637" s="1">
        <v>77.375</v>
      </c>
      <c r="I637" s="1">
        <v>309</v>
      </c>
      <c r="J637" s="1">
        <v>1048</v>
      </c>
      <c r="K637" s="1">
        <v>10.5</v>
      </c>
      <c r="L637" s="1">
        <v>3268</v>
      </c>
      <c r="M637" s="1">
        <v>32.75</v>
      </c>
      <c r="N637" s="1">
        <v>8048</v>
      </c>
      <c r="O637" s="1">
        <v>80.5</v>
      </c>
      <c r="P637" s="1">
        <v>35</v>
      </c>
      <c r="AB637" s="1" t="s">
        <v>2252</v>
      </c>
      <c r="AC637" s="1" t="s">
        <v>72</v>
      </c>
      <c r="AD637" s="1" t="s">
        <v>72</v>
      </c>
      <c r="AG637" s="1">
        <v>4</v>
      </c>
      <c r="AH637" s="1" t="s">
        <v>7844</v>
      </c>
      <c r="AI637" s="1">
        <v>2015</v>
      </c>
      <c r="AJ637" s="1">
        <v>2019</v>
      </c>
      <c r="AK637" s="1">
        <v>43030</v>
      </c>
      <c r="AO637" s="1" t="s">
        <v>7845</v>
      </c>
      <c r="AP637" s="1" t="s">
        <v>7845</v>
      </c>
      <c r="AQ637" s="1">
        <v>43030</v>
      </c>
      <c r="AR637" s="2"/>
      <c r="AS637" s="1">
        <f t="shared" si="124"/>
        <v>0</v>
      </c>
      <c r="AT637" s="1">
        <f t="shared" si="125"/>
        <v>0</v>
      </c>
      <c r="AU637" s="1">
        <v>0</v>
      </c>
      <c r="AV637" s="1">
        <v>0</v>
      </c>
      <c r="AW637" s="1">
        <f t="shared" si="126"/>
        <v>0</v>
      </c>
      <c r="AX637" s="1">
        <f t="shared" si="127"/>
        <v>0</v>
      </c>
      <c r="AY637" s="1">
        <v>0</v>
      </c>
      <c r="AZ637" s="1">
        <v>0</v>
      </c>
      <c r="BA637" s="1">
        <v>43030</v>
      </c>
    </row>
    <row r="638" spans="1:53" x14ac:dyDescent="0.3">
      <c r="A638" s="1" t="s">
        <v>8867</v>
      </c>
      <c r="B638" s="1">
        <v>2014</v>
      </c>
      <c r="C638" s="1" t="s">
        <v>599</v>
      </c>
      <c r="D638" s="1" t="s">
        <v>599</v>
      </c>
      <c r="E638" s="1" t="s">
        <v>600</v>
      </c>
      <c r="F638" s="1" t="s">
        <v>269</v>
      </c>
      <c r="G638" s="1">
        <v>6053</v>
      </c>
      <c r="H638" s="1">
        <v>77.375</v>
      </c>
      <c r="I638" s="1">
        <v>231</v>
      </c>
      <c r="J638" s="1">
        <v>900</v>
      </c>
      <c r="K638" s="1">
        <v>9</v>
      </c>
      <c r="L638" s="1">
        <v>3168</v>
      </c>
      <c r="M638" s="1">
        <v>31.75</v>
      </c>
      <c r="N638" s="1">
        <v>8000</v>
      </c>
      <c r="O638" s="1">
        <v>80</v>
      </c>
      <c r="AB638" s="1" t="s">
        <v>3244</v>
      </c>
      <c r="AC638" s="1" t="s">
        <v>72</v>
      </c>
      <c r="AD638" s="1" t="s">
        <v>72</v>
      </c>
      <c r="AG638" s="1">
        <v>4</v>
      </c>
      <c r="AH638" s="1" t="s">
        <v>8868</v>
      </c>
      <c r="AI638" s="1">
        <v>2014</v>
      </c>
      <c r="AK638" s="1">
        <v>41511</v>
      </c>
      <c r="AO638" s="1" t="s">
        <v>8869</v>
      </c>
      <c r="AP638" s="1" t="s">
        <v>8869</v>
      </c>
      <c r="AQ638" s="1">
        <v>41511</v>
      </c>
      <c r="AR638" s="2"/>
      <c r="AS638" s="1">
        <f t="shared" si="124"/>
        <v>0</v>
      </c>
      <c r="AT638" s="1">
        <f t="shared" si="125"/>
        <v>0</v>
      </c>
      <c r="AU638" s="1">
        <v>0</v>
      </c>
      <c r="AV638" s="1">
        <v>0</v>
      </c>
      <c r="AW638" s="1">
        <f t="shared" si="126"/>
        <v>0</v>
      </c>
      <c r="AX638" s="1">
        <f t="shared" si="127"/>
        <v>0</v>
      </c>
      <c r="AY638" s="1">
        <v>0</v>
      </c>
      <c r="AZ638" s="1">
        <v>0</v>
      </c>
      <c r="BA638" s="1">
        <v>41511</v>
      </c>
    </row>
    <row r="639" spans="1:53" x14ac:dyDescent="0.3">
      <c r="A639" s="1" t="s">
        <v>9555</v>
      </c>
      <c r="B639" s="1">
        <v>2013</v>
      </c>
      <c r="C639" s="1" t="s">
        <v>54</v>
      </c>
      <c r="D639" s="1" t="s">
        <v>55</v>
      </c>
      <c r="E639" s="1" t="s">
        <v>55</v>
      </c>
      <c r="F639" s="1" t="s">
        <v>81</v>
      </c>
      <c r="G639" s="1">
        <v>6053</v>
      </c>
      <c r="H639" s="1">
        <v>77.375</v>
      </c>
      <c r="I639" s="1">
        <v>318</v>
      </c>
      <c r="J639" s="1">
        <v>938</v>
      </c>
      <c r="K639" s="1">
        <v>9.375</v>
      </c>
      <c r="L639" s="1">
        <v>3448</v>
      </c>
      <c r="M639" s="1">
        <v>34.5</v>
      </c>
      <c r="N639" s="1">
        <v>8348</v>
      </c>
      <c r="O639" s="1">
        <v>83.5</v>
      </c>
      <c r="AB639" s="1" t="s">
        <v>3244</v>
      </c>
      <c r="AC639" s="1" t="s">
        <v>161</v>
      </c>
      <c r="AD639" s="1" t="s">
        <v>161</v>
      </c>
      <c r="AE639" s="1">
        <v>157</v>
      </c>
      <c r="AF639" s="1">
        <v>5</v>
      </c>
      <c r="AG639" s="1">
        <v>3</v>
      </c>
      <c r="AH639" s="1" t="s">
        <v>9556</v>
      </c>
      <c r="AI639" s="1">
        <v>2013</v>
      </c>
      <c r="AJ639" s="1">
        <v>2017</v>
      </c>
      <c r="AK639" s="1">
        <v>40105</v>
      </c>
      <c r="AO639" s="1" t="s">
        <v>9557</v>
      </c>
      <c r="AP639" s="1" t="s">
        <v>9557</v>
      </c>
      <c r="AQ639" s="1">
        <v>40105</v>
      </c>
      <c r="AR639" s="2"/>
      <c r="AS639" s="1">
        <f t="shared" si="124"/>
        <v>0</v>
      </c>
      <c r="AT639" s="1">
        <f t="shared" si="125"/>
        <v>0</v>
      </c>
      <c r="AU639" s="1">
        <v>0</v>
      </c>
      <c r="AV639" s="1">
        <v>0</v>
      </c>
      <c r="AW639" s="1">
        <f t="shared" si="126"/>
        <v>0</v>
      </c>
      <c r="AX639" s="1">
        <f t="shared" si="127"/>
        <v>0</v>
      </c>
      <c r="AY639" s="1">
        <v>0</v>
      </c>
      <c r="AZ639" s="1">
        <v>0</v>
      </c>
      <c r="BA639" s="1">
        <v>40105</v>
      </c>
    </row>
    <row r="640" spans="1:53" x14ac:dyDescent="0.3">
      <c r="A640" s="1" t="s">
        <v>10765</v>
      </c>
      <c r="B640" s="1">
        <v>2012</v>
      </c>
      <c r="C640" s="1" t="s">
        <v>928</v>
      </c>
      <c r="D640" s="1" t="s">
        <v>920</v>
      </c>
      <c r="E640" s="1" t="s">
        <v>920</v>
      </c>
      <c r="F640" s="1" t="s">
        <v>458</v>
      </c>
      <c r="G640" s="1">
        <v>6053</v>
      </c>
      <c r="H640" s="1">
        <v>77.375</v>
      </c>
      <c r="I640" s="1">
        <v>312</v>
      </c>
      <c r="J640" s="1">
        <v>978</v>
      </c>
      <c r="K640" s="1">
        <v>9.875</v>
      </c>
      <c r="L640" s="1">
        <v>3400</v>
      </c>
      <c r="M640" s="1">
        <v>34</v>
      </c>
      <c r="N640" s="1">
        <v>8218</v>
      </c>
      <c r="O640" s="1">
        <v>82.125</v>
      </c>
      <c r="AB640" s="1" t="s">
        <v>3293</v>
      </c>
      <c r="AC640" s="1" t="s">
        <v>488</v>
      </c>
      <c r="AD640" s="1" t="s">
        <v>488</v>
      </c>
      <c r="AE640" s="1">
        <v>42</v>
      </c>
      <c r="AF640" s="1">
        <v>2</v>
      </c>
      <c r="AG640" s="1">
        <v>2</v>
      </c>
      <c r="AH640" s="1" t="s">
        <v>10766</v>
      </c>
      <c r="AI640" s="1">
        <v>2012</v>
      </c>
      <c r="AK640" s="1">
        <v>38572</v>
      </c>
      <c r="AO640" s="1" t="s">
        <v>10767</v>
      </c>
      <c r="AP640" s="1" t="s">
        <v>10767</v>
      </c>
      <c r="AQ640" s="1">
        <v>38572</v>
      </c>
      <c r="AR640" s="2"/>
      <c r="AS640" s="1">
        <f t="shared" si="124"/>
        <v>0</v>
      </c>
      <c r="AT640" s="1">
        <f t="shared" si="125"/>
        <v>0</v>
      </c>
      <c r="AU640" s="1">
        <v>0</v>
      </c>
      <c r="AV640" s="1">
        <v>0</v>
      </c>
      <c r="AW640" s="1">
        <f t="shared" si="126"/>
        <v>0</v>
      </c>
      <c r="AX640" s="1">
        <f t="shared" si="127"/>
        <v>0</v>
      </c>
      <c r="AY640" s="1">
        <v>0</v>
      </c>
      <c r="AZ640" s="1">
        <v>0</v>
      </c>
      <c r="BA640" s="1">
        <v>38572</v>
      </c>
    </row>
    <row r="641" spans="1:53" x14ac:dyDescent="0.3">
      <c r="A641" s="1" t="s">
        <v>10797</v>
      </c>
      <c r="B641" s="1">
        <v>2012</v>
      </c>
      <c r="C641" s="1" t="s">
        <v>928</v>
      </c>
      <c r="D641" s="1" t="s">
        <v>920</v>
      </c>
      <c r="E641" s="1" t="s">
        <v>920</v>
      </c>
      <c r="F641" s="1" t="s">
        <v>255</v>
      </c>
      <c r="G641" s="1">
        <v>6053</v>
      </c>
      <c r="H641" s="1">
        <v>77.375</v>
      </c>
      <c r="I641" s="1">
        <v>303</v>
      </c>
      <c r="J641" s="1">
        <v>1000</v>
      </c>
      <c r="K641" s="1">
        <v>10</v>
      </c>
      <c r="L641" s="1">
        <v>3300</v>
      </c>
      <c r="M641" s="1">
        <v>33</v>
      </c>
      <c r="N641" s="1">
        <v>7900</v>
      </c>
      <c r="O641" s="1">
        <v>79</v>
      </c>
      <c r="AB641" s="1" t="s">
        <v>3240</v>
      </c>
      <c r="AC641" s="1" t="s">
        <v>72</v>
      </c>
      <c r="AD641" s="1" t="s">
        <v>72</v>
      </c>
      <c r="AG641" s="1">
        <v>4</v>
      </c>
      <c r="AH641" s="1" t="s">
        <v>10798</v>
      </c>
      <c r="AI641" s="1">
        <v>2012</v>
      </c>
      <c r="AK641" s="1">
        <v>39217</v>
      </c>
      <c r="AO641" s="1" t="s">
        <v>10799</v>
      </c>
      <c r="AP641" s="1" t="s">
        <v>10799</v>
      </c>
      <c r="AQ641" s="1">
        <v>39217</v>
      </c>
      <c r="AR641" s="2"/>
      <c r="AS641" s="1">
        <f t="shared" si="124"/>
        <v>0</v>
      </c>
      <c r="AT641" s="1">
        <f t="shared" si="125"/>
        <v>0</v>
      </c>
      <c r="AU641" s="1">
        <v>0</v>
      </c>
      <c r="AV641" s="1">
        <v>0</v>
      </c>
      <c r="AW641" s="1">
        <f t="shared" si="126"/>
        <v>0</v>
      </c>
      <c r="AX641" s="1">
        <f t="shared" si="127"/>
        <v>0</v>
      </c>
      <c r="AY641" s="1">
        <v>0</v>
      </c>
      <c r="AZ641" s="1">
        <v>0</v>
      </c>
      <c r="BA641" s="1">
        <v>39217</v>
      </c>
    </row>
    <row r="642" spans="1:53" x14ac:dyDescent="0.3">
      <c r="A642" s="1" t="s">
        <v>11692</v>
      </c>
      <c r="B642" s="1">
        <v>2011</v>
      </c>
      <c r="C642" s="1" t="s">
        <v>928</v>
      </c>
      <c r="D642" s="1" t="s">
        <v>920</v>
      </c>
      <c r="E642" s="1" t="s">
        <v>920</v>
      </c>
      <c r="F642" s="1" t="s">
        <v>107</v>
      </c>
      <c r="G642" s="1">
        <v>6053</v>
      </c>
      <c r="H642" s="1">
        <v>77.375</v>
      </c>
      <c r="I642" s="1">
        <v>312</v>
      </c>
      <c r="J642" s="1">
        <v>928</v>
      </c>
      <c r="K642" s="1">
        <v>9.25</v>
      </c>
      <c r="L642" s="1">
        <v>3348</v>
      </c>
      <c r="M642" s="1">
        <v>33.5</v>
      </c>
      <c r="N642" s="1">
        <v>8138</v>
      </c>
      <c r="O642" s="1">
        <v>81.375</v>
      </c>
      <c r="AB642" s="1" t="s">
        <v>3244</v>
      </c>
      <c r="AC642" s="1" t="s">
        <v>72</v>
      </c>
      <c r="AD642" s="1" t="s">
        <v>72</v>
      </c>
      <c r="AG642" s="1">
        <v>4</v>
      </c>
      <c r="AH642" s="1" t="s">
        <v>11693</v>
      </c>
      <c r="AI642" s="1">
        <v>2011</v>
      </c>
      <c r="AK642" s="1">
        <v>37932</v>
      </c>
      <c r="AO642" s="1" t="s">
        <v>11694</v>
      </c>
      <c r="AP642" s="1" t="s">
        <v>11694</v>
      </c>
      <c r="AQ642" s="1">
        <v>37932</v>
      </c>
      <c r="AR642" s="2"/>
      <c r="AS642" s="1">
        <f t="shared" si="124"/>
        <v>0</v>
      </c>
      <c r="AT642" s="1">
        <f t="shared" si="125"/>
        <v>0</v>
      </c>
      <c r="AU642" s="1">
        <v>0</v>
      </c>
      <c r="AV642" s="1">
        <v>0</v>
      </c>
      <c r="AW642" s="1">
        <f t="shared" si="126"/>
        <v>0</v>
      </c>
      <c r="AX642" s="1">
        <f t="shared" si="127"/>
        <v>0</v>
      </c>
      <c r="AY642" s="1">
        <v>0</v>
      </c>
      <c r="AZ642" s="1">
        <v>0</v>
      </c>
      <c r="BA642" s="1">
        <v>37932</v>
      </c>
    </row>
    <row r="643" spans="1:53" x14ac:dyDescent="0.3">
      <c r="A643" s="1" t="s">
        <v>10274</v>
      </c>
      <c r="B643" s="1">
        <v>2010</v>
      </c>
      <c r="C643" s="1" t="s">
        <v>928</v>
      </c>
      <c r="D643" s="1" t="s">
        <v>920</v>
      </c>
      <c r="E643" s="1" t="s">
        <v>920</v>
      </c>
      <c r="F643" s="1" t="s">
        <v>250</v>
      </c>
      <c r="G643" s="1">
        <v>6053</v>
      </c>
      <c r="H643" s="1">
        <v>77.375</v>
      </c>
      <c r="I643" s="1">
        <v>303</v>
      </c>
      <c r="J643" s="1">
        <v>1138</v>
      </c>
      <c r="K643" s="1">
        <v>11.375</v>
      </c>
      <c r="L643" s="1">
        <v>3528</v>
      </c>
      <c r="M643" s="1">
        <v>35.25</v>
      </c>
      <c r="P643" s="1">
        <v>21</v>
      </c>
      <c r="U643" s="1">
        <v>3112</v>
      </c>
      <c r="V643" s="1">
        <v>31.5</v>
      </c>
      <c r="AB643" s="1" t="s">
        <v>5723</v>
      </c>
      <c r="AC643" s="1" t="s">
        <v>62</v>
      </c>
      <c r="AD643" s="1" t="s">
        <v>62</v>
      </c>
      <c r="AE643" s="1">
        <v>64</v>
      </c>
      <c r="AF643" s="1">
        <v>2</v>
      </c>
      <c r="AG643" s="1">
        <v>2</v>
      </c>
      <c r="AH643" s="1" t="s">
        <v>12678</v>
      </c>
      <c r="AI643" s="1">
        <v>2010</v>
      </c>
      <c r="AK643" s="1">
        <v>35503</v>
      </c>
      <c r="AO643" s="1" t="s">
        <v>12679</v>
      </c>
      <c r="AP643" s="1" t="s">
        <v>12679</v>
      </c>
      <c r="AQ643" s="1">
        <v>35503</v>
      </c>
      <c r="AR643" s="2"/>
      <c r="AS643" s="1">
        <f t="shared" si="124"/>
        <v>0</v>
      </c>
      <c r="AT643" s="1">
        <f t="shared" si="125"/>
        <v>0</v>
      </c>
      <c r="AU643" s="1">
        <v>0</v>
      </c>
      <c r="AV643" s="1">
        <v>0</v>
      </c>
      <c r="AW643" s="1">
        <f t="shared" si="126"/>
        <v>0</v>
      </c>
      <c r="AX643" s="1">
        <f t="shared" si="127"/>
        <v>0</v>
      </c>
      <c r="AY643" s="1">
        <v>0</v>
      </c>
      <c r="AZ643" s="1">
        <v>0</v>
      </c>
      <c r="BA643" s="1">
        <v>35503</v>
      </c>
    </row>
    <row r="644" spans="1:53" x14ac:dyDescent="0.3">
      <c r="A644" s="1" t="s">
        <v>12993</v>
      </c>
      <c r="B644" s="1">
        <v>2010</v>
      </c>
      <c r="C644" s="1" t="s">
        <v>854</v>
      </c>
      <c r="D644" s="1" t="s">
        <v>854</v>
      </c>
      <c r="E644" s="1" t="s">
        <v>854</v>
      </c>
      <c r="F644" s="1" t="s">
        <v>154</v>
      </c>
      <c r="G644" s="1">
        <v>6053</v>
      </c>
      <c r="H644" s="1">
        <v>77.375</v>
      </c>
      <c r="I644" s="1">
        <v>256</v>
      </c>
      <c r="J644" s="1">
        <v>928</v>
      </c>
      <c r="K644" s="1">
        <v>9.25</v>
      </c>
      <c r="L644" s="1">
        <v>3348</v>
      </c>
      <c r="M644" s="1">
        <v>33.5</v>
      </c>
      <c r="AB644" s="1" t="s">
        <v>3256</v>
      </c>
      <c r="AC644" s="1" t="s">
        <v>72</v>
      </c>
      <c r="AD644" s="1" t="s">
        <v>72</v>
      </c>
      <c r="AG644" s="1">
        <v>4</v>
      </c>
      <c r="AH644" s="1" t="s">
        <v>12994</v>
      </c>
      <c r="AI644" s="1">
        <v>2010</v>
      </c>
      <c r="AK644" s="1">
        <v>35958</v>
      </c>
      <c r="AO644" s="1" t="s">
        <v>12995</v>
      </c>
      <c r="AP644" s="1" t="s">
        <v>12995</v>
      </c>
      <c r="AQ644" s="1">
        <v>35958</v>
      </c>
      <c r="AR644" s="2"/>
      <c r="AS644" s="1">
        <f t="shared" si="124"/>
        <v>0</v>
      </c>
      <c r="AT644" s="1">
        <f t="shared" si="125"/>
        <v>0</v>
      </c>
      <c r="AU644" s="1">
        <v>0</v>
      </c>
      <c r="AV644" s="1">
        <v>0</v>
      </c>
      <c r="AW644" s="1">
        <f t="shared" si="126"/>
        <v>0</v>
      </c>
      <c r="AX644" s="1">
        <f t="shared" si="127"/>
        <v>0</v>
      </c>
      <c r="AY644" s="1">
        <v>0</v>
      </c>
      <c r="AZ644" s="1">
        <v>0</v>
      </c>
      <c r="BA644" s="1">
        <v>35958</v>
      </c>
    </row>
    <row r="645" spans="1:53" x14ac:dyDescent="0.3">
      <c r="A645" s="1" t="s">
        <v>13654</v>
      </c>
      <c r="B645" s="1">
        <v>2009</v>
      </c>
      <c r="C645" s="1" t="s">
        <v>928</v>
      </c>
      <c r="D645" s="1" t="s">
        <v>920</v>
      </c>
      <c r="E645" s="1" t="s">
        <v>920</v>
      </c>
      <c r="F645" s="1" t="s">
        <v>9093</v>
      </c>
      <c r="G645" s="1">
        <v>6053</v>
      </c>
      <c r="H645" s="1">
        <v>77.375</v>
      </c>
      <c r="I645" s="1">
        <v>305</v>
      </c>
      <c r="J645" s="1">
        <v>1000</v>
      </c>
      <c r="K645" s="1">
        <v>10</v>
      </c>
      <c r="L645" s="1">
        <v>3200</v>
      </c>
      <c r="M645" s="1">
        <v>32</v>
      </c>
      <c r="P645" s="1">
        <v>19</v>
      </c>
      <c r="AB645" s="1" t="s">
        <v>4199</v>
      </c>
      <c r="AC645" s="1" t="s">
        <v>72</v>
      </c>
      <c r="AD645" s="1" t="s">
        <v>72</v>
      </c>
      <c r="AG645" s="1">
        <v>4</v>
      </c>
      <c r="AH645" s="1">
        <v>0</v>
      </c>
      <c r="AI645" s="1">
        <v>2009</v>
      </c>
      <c r="AK645" s="1">
        <v>34872</v>
      </c>
      <c r="AO645" s="1" t="s">
        <v>13655</v>
      </c>
      <c r="AP645" s="1" t="s">
        <v>13655</v>
      </c>
      <c r="AQ645" s="1">
        <v>34872</v>
      </c>
      <c r="AR645" s="2"/>
      <c r="AS645" s="1">
        <f t="shared" si="124"/>
        <v>0</v>
      </c>
      <c r="AT645" s="1">
        <f t="shared" si="125"/>
        <v>0</v>
      </c>
      <c r="AU645" s="1">
        <v>0</v>
      </c>
      <c r="AV645" s="1">
        <v>0</v>
      </c>
      <c r="AW645" s="1">
        <f t="shared" si="126"/>
        <v>0</v>
      </c>
      <c r="AX645" s="1">
        <f t="shared" si="127"/>
        <v>0</v>
      </c>
      <c r="AY645" s="1">
        <v>0</v>
      </c>
      <c r="AZ645" s="1">
        <v>0</v>
      </c>
      <c r="BA645" s="1">
        <v>34872</v>
      </c>
    </row>
    <row r="646" spans="1:53" x14ac:dyDescent="0.3">
      <c r="A646" s="1" t="s">
        <v>15281</v>
      </c>
      <c r="B646" s="1">
        <v>2007</v>
      </c>
      <c r="C646" s="1" t="s">
        <v>144</v>
      </c>
      <c r="D646" s="1" t="s">
        <v>55</v>
      </c>
      <c r="E646" s="1" t="s">
        <v>55</v>
      </c>
      <c r="F646" s="1" t="s">
        <v>366</v>
      </c>
      <c r="G646" s="1">
        <v>6053</v>
      </c>
      <c r="H646" s="1">
        <v>77.375</v>
      </c>
      <c r="I646" s="1">
        <v>288</v>
      </c>
      <c r="J646" s="1">
        <v>1000</v>
      </c>
      <c r="K646" s="1">
        <v>10</v>
      </c>
      <c r="L646" s="1">
        <v>3500</v>
      </c>
      <c r="M646" s="1">
        <v>35</v>
      </c>
      <c r="AB646" s="1" t="s">
        <v>3244</v>
      </c>
      <c r="AC646" s="1" t="s">
        <v>193</v>
      </c>
      <c r="AD646" s="1" t="s">
        <v>193</v>
      </c>
      <c r="AE646" s="1">
        <v>8</v>
      </c>
      <c r="AF646" s="1">
        <v>1</v>
      </c>
      <c r="AG646" s="1">
        <v>1</v>
      </c>
      <c r="AH646" s="1" t="s">
        <v>15282</v>
      </c>
      <c r="AI646" s="1">
        <v>2007</v>
      </c>
      <c r="AK646" s="1">
        <v>32201</v>
      </c>
      <c r="AO646" s="1" t="s">
        <v>15283</v>
      </c>
      <c r="AP646" s="1" t="s">
        <v>15283</v>
      </c>
      <c r="AQ646" s="1">
        <v>32201</v>
      </c>
      <c r="AR646" s="2"/>
      <c r="AS646" s="1">
        <f t="shared" si="124"/>
        <v>0</v>
      </c>
      <c r="AT646" s="1">
        <f t="shared" si="125"/>
        <v>0</v>
      </c>
      <c r="AU646" s="1">
        <v>0</v>
      </c>
      <c r="AV646" s="1">
        <v>0</v>
      </c>
      <c r="AW646" s="1">
        <f t="shared" si="126"/>
        <v>0</v>
      </c>
      <c r="AX646" s="1">
        <f t="shared" si="127"/>
        <v>0</v>
      </c>
      <c r="AY646" s="1">
        <v>0</v>
      </c>
      <c r="AZ646" s="1">
        <v>0</v>
      </c>
      <c r="BA646" s="1">
        <v>32201</v>
      </c>
    </row>
    <row r="647" spans="1:53" x14ac:dyDescent="0.3">
      <c r="A647" s="1" t="s">
        <v>16598</v>
      </c>
      <c r="B647" s="1">
        <v>2006</v>
      </c>
      <c r="C647" s="1" t="s">
        <v>599</v>
      </c>
      <c r="D647" s="1" t="s">
        <v>599</v>
      </c>
      <c r="E647" s="1" t="s">
        <v>600</v>
      </c>
      <c r="F647" s="1" t="s">
        <v>583</v>
      </c>
      <c r="G647" s="1">
        <v>6053</v>
      </c>
      <c r="H647" s="1">
        <v>77.375</v>
      </c>
      <c r="I647" s="1">
        <v>209</v>
      </c>
      <c r="J647" s="1">
        <v>912</v>
      </c>
      <c r="K647" s="1">
        <v>9.5</v>
      </c>
      <c r="L647" s="1">
        <v>3100</v>
      </c>
      <c r="M647" s="1">
        <v>31</v>
      </c>
      <c r="AB647" s="1" t="s">
        <v>5723</v>
      </c>
      <c r="AC647" s="1" t="s">
        <v>72</v>
      </c>
      <c r="AD647" s="1" t="s">
        <v>72</v>
      </c>
      <c r="AG647" s="1">
        <v>4</v>
      </c>
      <c r="AH647" s="1" t="s">
        <v>16599</v>
      </c>
      <c r="AI647" s="1">
        <v>2006</v>
      </c>
      <c r="AK647" s="1">
        <v>31297</v>
      </c>
      <c r="AO647" s="1" t="s">
        <v>16600</v>
      </c>
      <c r="AP647" s="1" t="s">
        <v>16600</v>
      </c>
      <c r="AQ647" s="1">
        <v>31297</v>
      </c>
      <c r="AR647" s="2"/>
      <c r="AS647" s="1">
        <f t="shared" si="124"/>
        <v>0</v>
      </c>
      <c r="AT647" s="1">
        <f t="shared" si="125"/>
        <v>0</v>
      </c>
      <c r="AU647" s="1">
        <v>0</v>
      </c>
      <c r="AV647" s="1">
        <v>0</v>
      </c>
      <c r="AW647" s="1">
        <f t="shared" si="126"/>
        <v>0</v>
      </c>
      <c r="AX647" s="1">
        <f t="shared" si="127"/>
        <v>0</v>
      </c>
      <c r="AY647" s="1">
        <v>0</v>
      </c>
      <c r="AZ647" s="1">
        <v>0</v>
      </c>
      <c r="BA647" s="1">
        <v>31297</v>
      </c>
    </row>
    <row r="648" spans="1:53" x14ac:dyDescent="0.3">
      <c r="A648" s="1" t="s">
        <v>18141</v>
      </c>
      <c r="B648" s="1">
        <v>2004</v>
      </c>
      <c r="C648" s="1" t="s">
        <v>144</v>
      </c>
      <c r="D648" s="6" t="s">
        <v>144</v>
      </c>
      <c r="E648" s="1" t="s">
        <v>55</v>
      </c>
      <c r="F648" s="1" t="s">
        <v>680</v>
      </c>
      <c r="G648" s="1">
        <v>6053</v>
      </c>
      <c r="H648" s="1">
        <v>77.375</v>
      </c>
      <c r="I648" s="1">
        <v>277</v>
      </c>
      <c r="J648" s="1">
        <v>900</v>
      </c>
      <c r="K648" s="1">
        <v>9</v>
      </c>
      <c r="L648" s="1">
        <v>3134</v>
      </c>
      <c r="M648" s="1">
        <v>31.75</v>
      </c>
      <c r="P648" s="1">
        <v>24</v>
      </c>
      <c r="AB648" s="1" t="s">
        <v>5723</v>
      </c>
      <c r="AC648" s="1" t="s">
        <v>6590</v>
      </c>
      <c r="AD648" s="1" t="s">
        <v>251</v>
      </c>
      <c r="AE648" s="1">
        <v>133</v>
      </c>
      <c r="AF648" s="1">
        <v>5</v>
      </c>
      <c r="AG648" s="1">
        <v>3</v>
      </c>
      <c r="AH648" s="1" t="s">
        <v>18142</v>
      </c>
      <c r="AI648" s="1">
        <v>2004</v>
      </c>
      <c r="AK648" s="1">
        <v>29086</v>
      </c>
      <c r="AO648" s="1" t="s">
        <v>18143</v>
      </c>
      <c r="AP648" s="1" t="s">
        <v>18143</v>
      </c>
      <c r="AQ648" s="1">
        <v>29086</v>
      </c>
      <c r="AR648" s="2"/>
      <c r="AS648" s="1">
        <f t="shared" si="124"/>
        <v>0</v>
      </c>
      <c r="AT648" s="1">
        <f t="shared" si="125"/>
        <v>0</v>
      </c>
      <c r="AU648" s="1">
        <v>0</v>
      </c>
      <c r="AV648" s="1">
        <v>0</v>
      </c>
      <c r="AW648" s="1">
        <f t="shared" si="126"/>
        <v>0</v>
      </c>
      <c r="AX648" s="1">
        <f t="shared" si="127"/>
        <v>0</v>
      </c>
      <c r="AY648" s="1">
        <v>0</v>
      </c>
      <c r="AZ648" s="1">
        <v>0</v>
      </c>
      <c r="BA648" s="1">
        <v>29086</v>
      </c>
    </row>
    <row r="649" spans="1:53" x14ac:dyDescent="0.3">
      <c r="A649" s="1" t="s">
        <v>19343</v>
      </c>
      <c r="B649" s="1">
        <v>2003</v>
      </c>
      <c r="C649" s="1" t="s">
        <v>928</v>
      </c>
      <c r="D649" s="6" t="s">
        <v>920</v>
      </c>
      <c r="E649" s="1" t="s">
        <v>920</v>
      </c>
      <c r="F649" s="1" t="s">
        <v>861</v>
      </c>
      <c r="G649" s="1">
        <v>6053</v>
      </c>
      <c r="H649" s="1">
        <v>77.375</v>
      </c>
      <c r="I649" s="1">
        <v>291</v>
      </c>
      <c r="J649" s="1">
        <v>1058</v>
      </c>
      <c r="K649" s="1">
        <v>10.625</v>
      </c>
      <c r="L649" s="1">
        <v>3300</v>
      </c>
      <c r="M649" s="1">
        <v>33</v>
      </c>
      <c r="AB649" s="1" t="s">
        <v>10854</v>
      </c>
      <c r="AC649" s="1" t="s">
        <v>72</v>
      </c>
      <c r="AD649" s="1" t="s">
        <v>72</v>
      </c>
      <c r="AG649" s="1">
        <v>4</v>
      </c>
      <c r="AH649" s="1" t="s">
        <v>19344</v>
      </c>
      <c r="AI649" s="1">
        <v>2003</v>
      </c>
      <c r="AK649" s="1">
        <v>28552</v>
      </c>
      <c r="AO649" s="1" t="s">
        <v>19345</v>
      </c>
      <c r="AP649" s="1" t="s">
        <v>19345</v>
      </c>
      <c r="AQ649" s="1">
        <v>28552</v>
      </c>
      <c r="AR649" s="2"/>
      <c r="AS649" s="1">
        <f t="shared" si="124"/>
        <v>0</v>
      </c>
      <c r="AT649" s="1">
        <f t="shared" si="125"/>
        <v>0</v>
      </c>
      <c r="AU649" s="1">
        <v>0</v>
      </c>
      <c r="AV649" s="1">
        <v>0</v>
      </c>
      <c r="AW649" s="1">
        <f t="shared" si="126"/>
        <v>0</v>
      </c>
      <c r="AX649" s="1">
        <f t="shared" si="127"/>
        <v>0</v>
      </c>
      <c r="AY649" s="1">
        <v>0</v>
      </c>
      <c r="AZ649" s="1">
        <v>0</v>
      </c>
      <c r="BA649" s="1">
        <v>28552</v>
      </c>
    </row>
    <row r="650" spans="1:53" x14ac:dyDescent="0.3">
      <c r="A650" s="1" t="s">
        <v>19375</v>
      </c>
      <c r="B650" s="1">
        <v>2003</v>
      </c>
      <c r="C650" s="1" t="s">
        <v>928</v>
      </c>
      <c r="D650" s="6" t="s">
        <v>920</v>
      </c>
      <c r="E650" s="1" t="s">
        <v>920</v>
      </c>
      <c r="F650" s="1" t="s">
        <v>66</v>
      </c>
      <c r="G650" s="1">
        <v>6053</v>
      </c>
      <c r="H650" s="1">
        <v>77.375</v>
      </c>
      <c r="I650" s="1">
        <v>338</v>
      </c>
      <c r="J650" s="1">
        <v>1000</v>
      </c>
      <c r="K650" s="1">
        <v>10</v>
      </c>
      <c r="L650" s="1">
        <v>3434</v>
      </c>
      <c r="M650" s="1">
        <v>34.75</v>
      </c>
      <c r="U650" s="1">
        <v>2700</v>
      </c>
      <c r="V650" s="1">
        <v>27</v>
      </c>
      <c r="W650" s="1">
        <v>804</v>
      </c>
      <c r="X650" s="1">
        <v>100</v>
      </c>
      <c r="AB650" s="1" t="s">
        <v>3244</v>
      </c>
      <c r="AC650" s="1" t="s">
        <v>367</v>
      </c>
      <c r="AD650" s="1" t="s">
        <v>367</v>
      </c>
      <c r="AE650" s="1">
        <v>20</v>
      </c>
      <c r="AF650" s="1">
        <v>1</v>
      </c>
      <c r="AG650" s="1">
        <v>1</v>
      </c>
      <c r="AH650" s="1" t="s">
        <v>19376</v>
      </c>
      <c r="AI650" s="1">
        <v>2003</v>
      </c>
      <c r="AK650" s="1">
        <v>28056</v>
      </c>
      <c r="AO650" s="1" t="s">
        <v>19377</v>
      </c>
      <c r="AP650" s="1" t="s">
        <v>19377</v>
      </c>
      <c r="AQ650" s="1">
        <v>28056</v>
      </c>
      <c r="AR650" s="2"/>
      <c r="AS650" s="1">
        <f t="shared" si="124"/>
        <v>0</v>
      </c>
      <c r="AT650" s="1">
        <f t="shared" si="125"/>
        <v>0</v>
      </c>
      <c r="AU650" s="1">
        <v>0</v>
      </c>
      <c r="AV650" s="1">
        <v>0</v>
      </c>
      <c r="AW650" s="1">
        <f t="shared" si="126"/>
        <v>0</v>
      </c>
      <c r="AX650" s="1">
        <f t="shared" si="127"/>
        <v>0</v>
      </c>
      <c r="AY650" s="1">
        <v>0</v>
      </c>
      <c r="AZ650" s="1">
        <v>0</v>
      </c>
      <c r="BA650" s="1">
        <v>28056</v>
      </c>
    </row>
    <row r="651" spans="1:53" x14ac:dyDescent="0.3">
      <c r="A651" s="1" t="s">
        <v>19551</v>
      </c>
      <c r="B651" s="1">
        <v>2003</v>
      </c>
      <c r="C651" s="1" t="s">
        <v>643</v>
      </c>
      <c r="D651" s="6" t="s">
        <v>643</v>
      </c>
      <c r="E651" s="1" t="s">
        <v>643</v>
      </c>
      <c r="F651" s="1" t="s">
        <v>3393</v>
      </c>
      <c r="G651" s="1">
        <v>6053</v>
      </c>
      <c r="H651" s="1">
        <v>77.375</v>
      </c>
      <c r="I651" s="1">
        <v>241</v>
      </c>
      <c r="J651" s="1">
        <v>934</v>
      </c>
      <c r="K651" s="1">
        <v>9.75</v>
      </c>
      <c r="L651" s="1">
        <v>3200</v>
      </c>
      <c r="M651" s="1">
        <v>32</v>
      </c>
      <c r="AB651" s="1" t="s">
        <v>3394</v>
      </c>
      <c r="AC651" s="1" t="s">
        <v>211</v>
      </c>
      <c r="AD651" s="1" t="s">
        <v>211</v>
      </c>
      <c r="AE651" s="1">
        <v>7</v>
      </c>
      <c r="AF651" s="1">
        <v>1</v>
      </c>
      <c r="AG651" s="1">
        <v>1</v>
      </c>
      <c r="AH651" s="1" t="s">
        <v>19552</v>
      </c>
      <c r="AI651" s="1">
        <v>2003</v>
      </c>
      <c r="AK651" s="1">
        <v>28043</v>
      </c>
      <c r="AO651" s="1" t="s">
        <v>19553</v>
      </c>
      <c r="AP651" s="1" t="s">
        <v>19553</v>
      </c>
      <c r="AQ651" s="1">
        <v>28043</v>
      </c>
      <c r="AR651" s="2"/>
      <c r="AS651" s="1">
        <f t="shared" si="124"/>
        <v>0</v>
      </c>
      <c r="AT651" s="1">
        <f t="shared" si="125"/>
        <v>0</v>
      </c>
      <c r="AU651" s="1">
        <v>0</v>
      </c>
      <c r="AV651" s="1">
        <v>0</v>
      </c>
      <c r="AW651" s="1">
        <f t="shared" si="126"/>
        <v>0</v>
      </c>
      <c r="AX651" s="1">
        <f t="shared" si="127"/>
        <v>0</v>
      </c>
      <c r="AY651" s="1">
        <v>0</v>
      </c>
      <c r="AZ651" s="1">
        <v>0</v>
      </c>
      <c r="BA651" s="1">
        <v>28043</v>
      </c>
    </row>
    <row r="652" spans="1:53" x14ac:dyDescent="0.3">
      <c r="A652" s="1" t="s">
        <v>19857</v>
      </c>
      <c r="B652" s="1">
        <v>2003</v>
      </c>
      <c r="C652" s="1" t="s">
        <v>854</v>
      </c>
      <c r="D652" s="6" t="s">
        <v>673</v>
      </c>
      <c r="E652" s="1" t="s">
        <v>673</v>
      </c>
      <c r="F652" s="1" t="s">
        <v>458</v>
      </c>
      <c r="G652" s="1">
        <v>6053</v>
      </c>
      <c r="H652" s="1">
        <v>77.375</v>
      </c>
      <c r="I652" s="1">
        <v>247</v>
      </c>
      <c r="J652" s="1">
        <v>1014</v>
      </c>
      <c r="K652" s="1">
        <v>10.25</v>
      </c>
      <c r="L652" s="1">
        <v>3100</v>
      </c>
      <c r="M652" s="1">
        <v>31</v>
      </c>
      <c r="U652" s="1">
        <v>3312</v>
      </c>
      <c r="V652" s="1">
        <v>33.5</v>
      </c>
      <c r="AB652" s="1" t="s">
        <v>5723</v>
      </c>
      <c r="AC652" s="1" t="s">
        <v>3301</v>
      </c>
      <c r="AD652" s="1" t="s">
        <v>121</v>
      </c>
      <c r="AE652" s="1">
        <v>63</v>
      </c>
      <c r="AF652" s="1">
        <v>2</v>
      </c>
      <c r="AG652" s="1">
        <v>2</v>
      </c>
      <c r="AH652" s="1" t="s">
        <v>19858</v>
      </c>
      <c r="AI652" s="1">
        <v>2003</v>
      </c>
      <c r="AK652" s="1">
        <v>28099</v>
      </c>
      <c r="AO652" s="1" t="s">
        <v>19859</v>
      </c>
      <c r="AP652" s="1" t="s">
        <v>19859</v>
      </c>
      <c r="AQ652" s="1">
        <v>28099</v>
      </c>
      <c r="AR652" s="2"/>
      <c r="AS652" s="1">
        <f t="shared" si="124"/>
        <v>0</v>
      </c>
      <c r="AT652" s="1">
        <f t="shared" si="125"/>
        <v>0</v>
      </c>
      <c r="AU652" s="1">
        <v>0</v>
      </c>
      <c r="AV652" s="1">
        <v>0</v>
      </c>
      <c r="AW652" s="1">
        <f t="shared" si="126"/>
        <v>0</v>
      </c>
      <c r="AX652" s="1">
        <f t="shared" si="127"/>
        <v>0</v>
      </c>
      <c r="AY652" s="1">
        <v>0</v>
      </c>
      <c r="AZ652" s="1">
        <v>0</v>
      </c>
      <c r="BA652" s="1">
        <v>28099</v>
      </c>
    </row>
    <row r="653" spans="1:53" x14ac:dyDescent="0.3">
      <c r="A653" s="1" t="s">
        <v>8623</v>
      </c>
      <c r="B653" s="1">
        <v>2024</v>
      </c>
      <c r="C653" s="1" t="s">
        <v>928</v>
      </c>
      <c r="D653" s="1" t="s">
        <v>928</v>
      </c>
      <c r="E653" s="1" t="s">
        <v>920</v>
      </c>
      <c r="F653" s="1" t="s">
        <v>76</v>
      </c>
      <c r="G653" s="1">
        <v>6052</v>
      </c>
      <c r="H653" s="1">
        <v>77.25</v>
      </c>
      <c r="I653" s="1">
        <v>305</v>
      </c>
      <c r="K653" s="1">
        <v>10.625</v>
      </c>
      <c r="M653" s="1">
        <v>34.5</v>
      </c>
      <c r="O653" s="1">
        <v>83.625</v>
      </c>
      <c r="P653" s="1">
        <v>20</v>
      </c>
      <c r="Q653" s="3">
        <v>1.78</v>
      </c>
      <c r="S653" s="3">
        <v>5.04</v>
      </c>
      <c r="V653" s="1" t="s">
        <v>2196</v>
      </c>
      <c r="X653" s="1" t="s">
        <v>2196</v>
      </c>
      <c r="Y653" s="3">
        <v>8.09</v>
      </c>
      <c r="Z653" s="3">
        <v>4.78</v>
      </c>
      <c r="AH653" s="1" t="s">
        <v>20693</v>
      </c>
      <c r="AI653" s="1">
        <v>2024</v>
      </c>
      <c r="AM653" s="1">
        <v>10</v>
      </c>
      <c r="AN653" s="1" t="s">
        <v>1031</v>
      </c>
      <c r="AO653" s="1" t="s">
        <v>8625</v>
      </c>
    </row>
    <row r="654" spans="1:53" x14ac:dyDescent="0.3">
      <c r="A654" s="1" t="s">
        <v>20050</v>
      </c>
      <c r="B654" s="1">
        <v>2024</v>
      </c>
      <c r="C654" s="1" t="s">
        <v>932</v>
      </c>
      <c r="D654" s="1" t="s">
        <v>932</v>
      </c>
      <c r="E654" s="1" t="s">
        <v>920</v>
      </c>
      <c r="F654" s="1" t="s">
        <v>366</v>
      </c>
      <c r="G654" s="1">
        <v>6052</v>
      </c>
      <c r="H654" s="1">
        <v>77.25</v>
      </c>
      <c r="I654" s="1">
        <v>304</v>
      </c>
      <c r="K654" s="1">
        <v>9.5</v>
      </c>
      <c r="M654" s="1">
        <v>32.75</v>
      </c>
      <c r="O654" s="1">
        <v>77.875</v>
      </c>
      <c r="P654" s="1" t="s">
        <v>2196</v>
      </c>
      <c r="Q654" s="3">
        <v>1.8</v>
      </c>
      <c r="S654" s="3">
        <v>5.31</v>
      </c>
      <c r="V654" s="1">
        <v>29</v>
      </c>
      <c r="X654" s="1">
        <v>110</v>
      </c>
      <c r="Y654" s="3">
        <v>7.57</v>
      </c>
      <c r="Z654" s="3">
        <v>4.47</v>
      </c>
      <c r="AH654" s="1" t="s">
        <v>20698</v>
      </c>
      <c r="AI654" s="1">
        <v>2024</v>
      </c>
      <c r="AM654" s="1">
        <v>11</v>
      </c>
      <c r="AN654" s="1" t="s">
        <v>1046</v>
      </c>
      <c r="AO654" s="1" t="s">
        <v>20379</v>
      </c>
    </row>
    <row r="655" spans="1:53" x14ac:dyDescent="0.3">
      <c r="A655" s="1" t="s">
        <v>19971</v>
      </c>
      <c r="B655" s="1">
        <v>2024</v>
      </c>
      <c r="C655" s="1" t="s">
        <v>143</v>
      </c>
      <c r="D655" s="1" t="s">
        <v>144</v>
      </c>
      <c r="E655" s="1" t="s">
        <v>55</v>
      </c>
      <c r="F655" s="1" t="s">
        <v>125</v>
      </c>
      <c r="G655" s="1">
        <v>6052</v>
      </c>
      <c r="H655" s="1">
        <v>77.25</v>
      </c>
      <c r="I655" s="1">
        <v>257</v>
      </c>
      <c r="K655" s="1">
        <v>10</v>
      </c>
      <c r="M655" s="1">
        <v>33.125</v>
      </c>
      <c r="O655" s="1">
        <v>80.25</v>
      </c>
      <c r="P655" s="1" t="s">
        <v>2196</v>
      </c>
      <c r="Q655" s="3" t="s">
        <v>2196</v>
      </c>
      <c r="S655" s="3" t="s">
        <v>2196</v>
      </c>
      <c r="V655" s="1" t="s">
        <v>2196</v>
      </c>
      <c r="X655" s="1" t="s">
        <v>2196</v>
      </c>
      <c r="Y655" s="3" t="s">
        <v>2196</v>
      </c>
      <c r="Z655" s="3" t="s">
        <v>2196</v>
      </c>
      <c r="AH655" s="1" t="s">
        <v>20619</v>
      </c>
      <c r="AI655" s="1">
        <v>2024</v>
      </c>
      <c r="AM655" s="1">
        <v>2</v>
      </c>
      <c r="AN655" s="1" t="s">
        <v>240</v>
      </c>
      <c r="AO655" s="1" t="s">
        <v>20302</v>
      </c>
    </row>
    <row r="656" spans="1:53" x14ac:dyDescent="0.3">
      <c r="A656" s="1" t="s">
        <v>3687</v>
      </c>
      <c r="B656" s="1">
        <v>2019</v>
      </c>
      <c r="C656" s="1" t="s">
        <v>276</v>
      </c>
      <c r="D656" s="1" t="s">
        <v>276</v>
      </c>
      <c r="E656" s="1" t="s">
        <v>276</v>
      </c>
      <c r="F656" s="1" t="s">
        <v>318</v>
      </c>
      <c r="G656" s="1">
        <v>6052</v>
      </c>
      <c r="H656" s="1">
        <v>77.25</v>
      </c>
      <c r="I656" s="1">
        <v>248</v>
      </c>
      <c r="J656" s="1">
        <v>1038</v>
      </c>
      <c r="K656" s="1">
        <v>10.375</v>
      </c>
      <c r="L656" s="1">
        <v>3338</v>
      </c>
      <c r="M656" s="1">
        <v>33.375</v>
      </c>
      <c r="N656" s="1">
        <v>7948</v>
      </c>
      <c r="O656" s="1">
        <v>79.5</v>
      </c>
      <c r="P656" s="1">
        <v>25</v>
      </c>
      <c r="Q656" s="3">
        <v>1.54</v>
      </c>
      <c r="S656" s="3">
        <v>4.5</v>
      </c>
      <c r="U656" s="1">
        <v>3612</v>
      </c>
      <c r="V656" s="1">
        <v>36.5</v>
      </c>
      <c r="W656" s="1">
        <v>911</v>
      </c>
      <c r="X656" s="1">
        <v>119</v>
      </c>
      <c r="Y656" s="3">
        <v>7.06</v>
      </c>
      <c r="Z656" s="3">
        <v>4.4000000000000004</v>
      </c>
      <c r="AA656" s="3">
        <v>11.94</v>
      </c>
      <c r="AB656" s="1" t="s">
        <v>3293</v>
      </c>
      <c r="AC656" s="1" t="s">
        <v>367</v>
      </c>
      <c r="AD656" s="1" t="s">
        <v>367</v>
      </c>
      <c r="AE656" s="1">
        <v>156</v>
      </c>
      <c r="AF656" s="1">
        <v>5</v>
      </c>
      <c r="AG656" s="1">
        <v>3</v>
      </c>
      <c r="AL656" s="1" t="s">
        <v>3688</v>
      </c>
      <c r="AN656" s="1" t="s">
        <v>360</v>
      </c>
      <c r="AO656" s="1" t="s">
        <v>3689</v>
      </c>
      <c r="AR656" s="2"/>
    </row>
    <row r="657" spans="1:53" x14ac:dyDescent="0.3">
      <c r="A657" s="1" t="s">
        <v>8487</v>
      </c>
      <c r="B657" s="1">
        <v>2014</v>
      </c>
      <c r="C657" s="1" t="s">
        <v>276</v>
      </c>
      <c r="D657" s="1" t="s">
        <v>55</v>
      </c>
      <c r="E657" s="1" t="s">
        <v>55</v>
      </c>
      <c r="F657" s="1" t="s">
        <v>107</v>
      </c>
      <c r="G657" s="1">
        <v>6052</v>
      </c>
      <c r="H657" s="1">
        <v>77.25</v>
      </c>
      <c r="I657" s="1">
        <v>266</v>
      </c>
      <c r="J657" s="1">
        <v>1000</v>
      </c>
      <c r="K657" s="1">
        <v>10</v>
      </c>
      <c r="L657" s="1">
        <v>3448</v>
      </c>
      <c r="M657" s="1">
        <v>34.5</v>
      </c>
      <c r="N657" s="1">
        <v>8300</v>
      </c>
      <c r="O657" s="1">
        <v>83</v>
      </c>
      <c r="P657" s="1">
        <v>21</v>
      </c>
      <c r="Q657" s="3">
        <v>1.59</v>
      </c>
      <c r="R657" s="3">
        <v>2.68</v>
      </c>
      <c r="S657" s="3">
        <v>4.53</v>
      </c>
      <c r="T657" s="1">
        <v>1.85</v>
      </c>
      <c r="U657" s="1">
        <v>3712</v>
      </c>
      <c r="V657" s="1">
        <v>37.5</v>
      </c>
      <c r="W657" s="1">
        <v>1004</v>
      </c>
      <c r="X657" s="1">
        <v>124</v>
      </c>
      <c r="Y657" s="3">
        <v>7.27</v>
      </c>
      <c r="Z657" s="3">
        <v>4.43</v>
      </c>
      <c r="AB657" s="1" t="s">
        <v>3244</v>
      </c>
      <c r="AC657" s="1" t="s">
        <v>202</v>
      </c>
      <c r="AD657" s="1" t="s">
        <v>202</v>
      </c>
      <c r="AE657" s="1">
        <v>1</v>
      </c>
      <c r="AF657" s="1">
        <v>1</v>
      </c>
      <c r="AG657" s="1">
        <v>1</v>
      </c>
      <c r="AH657" s="1" t="s">
        <v>8488</v>
      </c>
      <c r="AI657" s="1">
        <v>2014</v>
      </c>
      <c r="AJ657" s="1">
        <v>2018</v>
      </c>
      <c r="AK657" s="1">
        <v>41227</v>
      </c>
      <c r="AO657" s="1" t="s">
        <v>8489</v>
      </c>
      <c r="AP657" s="1" t="s">
        <v>8489</v>
      </c>
      <c r="AQ657" s="1">
        <v>41227</v>
      </c>
      <c r="AR657" s="2" t="s">
        <v>143</v>
      </c>
      <c r="AS657" s="1">
        <f>IF(AT657&gt;0,1,0)</f>
        <v>1</v>
      </c>
      <c r="AT657" s="1">
        <f>AU657+AV657</f>
        <v>3</v>
      </c>
      <c r="AU657" s="1">
        <v>3</v>
      </c>
      <c r="AV657" s="1">
        <v>0</v>
      </c>
      <c r="AW657" s="1">
        <f>IF(AX657&gt;0,1,0)</f>
        <v>1</v>
      </c>
      <c r="AX657" s="1">
        <f>SUM(AY657+AZ657)</f>
        <v>1</v>
      </c>
      <c r="AY657" s="1">
        <v>0</v>
      </c>
      <c r="AZ657" s="1">
        <v>1</v>
      </c>
      <c r="BA657" s="1">
        <v>41227</v>
      </c>
    </row>
    <row r="658" spans="1:53" x14ac:dyDescent="0.3">
      <c r="A658" s="1" t="s">
        <v>12018</v>
      </c>
      <c r="B658" s="1">
        <v>2011</v>
      </c>
      <c r="C658" s="1" t="s">
        <v>854</v>
      </c>
      <c r="D658" s="1" t="s">
        <v>854</v>
      </c>
      <c r="E658" s="1" t="s">
        <v>854</v>
      </c>
      <c r="F658" s="1" t="s">
        <v>250</v>
      </c>
      <c r="G658" s="1">
        <v>6052</v>
      </c>
      <c r="H658" s="1">
        <v>77.25</v>
      </c>
      <c r="I658" s="1">
        <v>254</v>
      </c>
      <c r="J658" s="1">
        <v>968</v>
      </c>
      <c r="K658" s="1">
        <v>9.75</v>
      </c>
      <c r="L658" s="1">
        <v>3348</v>
      </c>
      <c r="M658" s="1">
        <v>33.5</v>
      </c>
      <c r="N658" s="1">
        <v>7778</v>
      </c>
      <c r="O658" s="1">
        <v>77.875</v>
      </c>
      <c r="P658" s="1">
        <v>23</v>
      </c>
      <c r="Q658" s="3">
        <v>1.58</v>
      </c>
      <c r="R658" s="3">
        <v>2.66</v>
      </c>
      <c r="S658" s="3">
        <v>4.59</v>
      </c>
      <c r="T658" s="1">
        <v>1.9299999999999899</v>
      </c>
      <c r="U658" s="1">
        <v>3712</v>
      </c>
      <c r="V658" s="1">
        <v>37.5</v>
      </c>
      <c r="W658" s="1">
        <v>911</v>
      </c>
      <c r="X658" s="1">
        <v>119</v>
      </c>
      <c r="Y658" s="3">
        <v>6.82</v>
      </c>
      <c r="Z658" s="3">
        <v>4.03</v>
      </c>
      <c r="AA658" s="3">
        <v>11.56</v>
      </c>
      <c r="AB658" s="1" t="s">
        <v>3293</v>
      </c>
      <c r="AC658" s="1" t="s">
        <v>91</v>
      </c>
      <c r="AD658" s="1" t="s">
        <v>91</v>
      </c>
      <c r="AE658" s="1">
        <v>102</v>
      </c>
      <c r="AF658" s="1">
        <v>4</v>
      </c>
      <c r="AG658" s="1">
        <v>3</v>
      </c>
      <c r="AH658" s="1" t="s">
        <v>12019</v>
      </c>
      <c r="AI658" s="1">
        <v>2011</v>
      </c>
      <c r="AK658" s="1">
        <v>37177</v>
      </c>
      <c r="AO658" s="1" t="s">
        <v>12020</v>
      </c>
      <c r="AP658" s="1" t="s">
        <v>12020</v>
      </c>
      <c r="AQ658" s="1">
        <v>37177</v>
      </c>
      <c r="AR658" s="2"/>
      <c r="AS658" s="1">
        <f>IF(AT658&gt;0,1,0)</f>
        <v>1</v>
      </c>
      <c r="AT658" s="1">
        <f>AU658+AV658</f>
        <v>1</v>
      </c>
      <c r="AU658" s="1">
        <v>1</v>
      </c>
      <c r="AV658" s="1">
        <v>0</v>
      </c>
      <c r="AW658" s="1">
        <f>IF(AX658&gt;0,1,0)</f>
        <v>0</v>
      </c>
      <c r="AX658" s="1">
        <f>SUM(AY658+AZ658)</f>
        <v>0</v>
      </c>
      <c r="AY658" s="1">
        <v>0</v>
      </c>
      <c r="AZ658" s="1">
        <v>0</v>
      </c>
      <c r="BA658" s="1">
        <v>37177</v>
      </c>
    </row>
    <row r="659" spans="1:53" x14ac:dyDescent="0.3">
      <c r="A659" s="1" t="s">
        <v>894</v>
      </c>
      <c r="B659" s="1">
        <v>2023</v>
      </c>
      <c r="C659" s="1" t="s">
        <v>854</v>
      </c>
      <c r="D659" s="1" t="s">
        <v>854</v>
      </c>
      <c r="E659" s="1" t="s">
        <v>854</v>
      </c>
      <c r="F659" s="1" t="s">
        <v>125</v>
      </c>
      <c r="G659" s="1">
        <v>6052</v>
      </c>
      <c r="H659" s="1">
        <v>77.25</v>
      </c>
      <c r="I659" s="1">
        <v>251</v>
      </c>
      <c r="K659" s="1">
        <v>9</v>
      </c>
      <c r="M659" s="1">
        <v>32.875</v>
      </c>
      <c r="O659" s="1">
        <v>78.125</v>
      </c>
      <c r="Q659" s="3">
        <v>1.59</v>
      </c>
      <c r="S659" s="3">
        <v>4.63</v>
      </c>
      <c r="V659" s="1">
        <v>33.5</v>
      </c>
      <c r="X659" s="1">
        <v>127</v>
      </c>
      <c r="Z659" s="3">
        <v>4.2699999999999996</v>
      </c>
      <c r="AC659" s="1" t="s">
        <v>126</v>
      </c>
      <c r="AD659" s="1" t="s">
        <v>126</v>
      </c>
      <c r="AE659" s="1">
        <v>58</v>
      </c>
      <c r="AF659" s="1">
        <v>2</v>
      </c>
      <c r="AG659" s="1">
        <v>2</v>
      </c>
      <c r="AH659" s="1" t="s">
        <v>895</v>
      </c>
      <c r="AI659" s="1">
        <v>2023</v>
      </c>
      <c r="AM659" s="1">
        <v>9</v>
      </c>
      <c r="AN659" s="1" t="s">
        <v>896</v>
      </c>
    </row>
    <row r="660" spans="1:53" x14ac:dyDescent="0.3">
      <c r="A660" s="1" t="s">
        <v>9493</v>
      </c>
      <c r="B660" s="1">
        <v>2013</v>
      </c>
      <c r="C660" s="1" t="s">
        <v>144</v>
      </c>
      <c r="D660" s="1" t="s">
        <v>55</v>
      </c>
      <c r="E660" s="1" t="s">
        <v>55</v>
      </c>
      <c r="F660" s="1" t="s">
        <v>661</v>
      </c>
      <c r="G660" s="1">
        <v>6052</v>
      </c>
      <c r="H660" s="1">
        <v>77.25</v>
      </c>
      <c r="I660" s="1">
        <v>271</v>
      </c>
      <c r="J660" s="1">
        <v>1028</v>
      </c>
      <c r="K660" s="1">
        <v>10.25</v>
      </c>
      <c r="L660" s="1">
        <v>3518</v>
      </c>
      <c r="M660" s="1">
        <v>35.125</v>
      </c>
      <c r="N660" s="1">
        <v>8238</v>
      </c>
      <c r="O660" s="1">
        <v>82.375</v>
      </c>
      <c r="P660" s="1">
        <v>21</v>
      </c>
      <c r="Q660" s="3">
        <v>1.63</v>
      </c>
      <c r="R660" s="3">
        <v>2.69</v>
      </c>
      <c r="S660" s="3">
        <v>4.63</v>
      </c>
      <c r="T660" s="1">
        <v>1.94</v>
      </c>
      <c r="U660" s="1">
        <v>3412</v>
      </c>
      <c r="V660" s="1">
        <v>34.5</v>
      </c>
      <c r="W660" s="1">
        <v>910</v>
      </c>
      <c r="X660" s="1">
        <v>118</v>
      </c>
      <c r="Y660" s="3">
        <v>7.11</v>
      </c>
      <c r="Z660" s="3">
        <v>4.26</v>
      </c>
      <c r="AB660" s="1" t="s">
        <v>3317</v>
      </c>
      <c r="AC660" s="1" t="s">
        <v>289</v>
      </c>
      <c r="AD660" s="1" t="s">
        <v>289</v>
      </c>
      <c r="AE660" s="1">
        <v>5</v>
      </c>
      <c r="AF660" s="1">
        <v>1</v>
      </c>
      <c r="AG660" s="1">
        <v>1</v>
      </c>
      <c r="AH660" s="1" t="s">
        <v>9494</v>
      </c>
      <c r="AI660" s="1">
        <v>2013</v>
      </c>
      <c r="AJ660" s="1">
        <v>2017</v>
      </c>
      <c r="AK660" s="1">
        <v>39951</v>
      </c>
      <c r="AO660" s="1" t="s">
        <v>9495</v>
      </c>
      <c r="AP660" s="1" t="s">
        <v>9495</v>
      </c>
      <c r="AQ660" s="1">
        <v>39951</v>
      </c>
      <c r="AR660" s="2" t="s">
        <v>143</v>
      </c>
      <c r="AS660" s="1">
        <f>IF(AT660&gt;0,1,0)</f>
        <v>1</v>
      </c>
      <c r="AT660" s="1">
        <f>AU660+AV660</f>
        <v>1</v>
      </c>
      <c r="AU660" s="1">
        <v>1</v>
      </c>
      <c r="AV660" s="1">
        <v>0</v>
      </c>
      <c r="AW660" s="1">
        <f>IF(AX660&gt;0,1,0)</f>
        <v>1</v>
      </c>
      <c r="AX660" s="1">
        <f>SUM(AY660+AZ660)</f>
        <v>1</v>
      </c>
      <c r="AY660" s="1">
        <v>0</v>
      </c>
      <c r="AZ660" s="1">
        <v>1</v>
      </c>
      <c r="BA660" s="1">
        <v>39951</v>
      </c>
    </row>
    <row r="661" spans="1:53" x14ac:dyDescent="0.3">
      <c r="A661" s="6" t="s">
        <v>1479</v>
      </c>
      <c r="B661" s="7">
        <v>2022</v>
      </c>
      <c r="C661" s="6" t="s">
        <v>144</v>
      </c>
      <c r="D661" s="6" t="s">
        <v>144</v>
      </c>
      <c r="E661" s="6" t="s">
        <v>55</v>
      </c>
      <c r="F661" s="8" t="s">
        <v>355</v>
      </c>
      <c r="G661" s="9">
        <v>6052</v>
      </c>
      <c r="H661" s="10">
        <v>77.25</v>
      </c>
      <c r="I661" s="11">
        <v>228</v>
      </c>
      <c r="J661" s="11"/>
      <c r="K661" s="12">
        <v>9.25</v>
      </c>
      <c r="L661" s="13"/>
      <c r="M661" s="12">
        <v>32.625</v>
      </c>
      <c r="N661" s="13"/>
      <c r="O661" s="12">
        <v>79.875</v>
      </c>
      <c r="P661" s="14"/>
      <c r="Q661" s="15">
        <v>1.62</v>
      </c>
      <c r="R661" s="15"/>
      <c r="S661" s="15">
        <v>4.67</v>
      </c>
      <c r="T661" s="7"/>
      <c r="U661" s="7">
        <v>3300</v>
      </c>
      <c r="V661" s="17">
        <v>33</v>
      </c>
      <c r="W661" s="18">
        <v>1000</v>
      </c>
      <c r="X661" s="9">
        <v>120</v>
      </c>
      <c r="Y661" s="9"/>
      <c r="Z661" s="9">
        <v>4.37</v>
      </c>
      <c r="AA661" s="15"/>
      <c r="AC661" s="1" t="s">
        <v>131</v>
      </c>
      <c r="AD661" s="1" t="s">
        <v>131</v>
      </c>
      <c r="AE661" s="1">
        <v>100</v>
      </c>
      <c r="AF661" s="1">
        <v>3</v>
      </c>
      <c r="AG661" s="1">
        <v>2</v>
      </c>
      <c r="AH661" s="1" t="s">
        <v>1480</v>
      </c>
      <c r="AI661" s="1">
        <v>2022</v>
      </c>
      <c r="AL661" s="19" t="s">
        <v>1481</v>
      </c>
      <c r="AM661" s="19"/>
      <c r="AN661" s="21" t="s">
        <v>232</v>
      </c>
    </row>
    <row r="662" spans="1:53" x14ac:dyDescent="0.3">
      <c r="A662" s="1" t="s">
        <v>3544</v>
      </c>
      <c r="B662" s="1">
        <v>2019</v>
      </c>
      <c r="C662" s="1" t="s">
        <v>144</v>
      </c>
      <c r="D662" s="1" t="s">
        <v>144</v>
      </c>
      <c r="E662" s="1" t="s">
        <v>55</v>
      </c>
      <c r="F662" s="1" t="s">
        <v>3545</v>
      </c>
      <c r="G662" s="1">
        <v>6052</v>
      </c>
      <c r="H662" s="1">
        <v>77.25</v>
      </c>
      <c r="I662" s="1">
        <v>286</v>
      </c>
      <c r="J662" s="1">
        <v>968</v>
      </c>
      <c r="K662" s="1">
        <v>9.75</v>
      </c>
      <c r="L662" s="1">
        <v>3348</v>
      </c>
      <c r="M662" s="1">
        <v>33.5</v>
      </c>
      <c r="N662" s="1">
        <v>7968</v>
      </c>
      <c r="O662" s="1">
        <v>79.75</v>
      </c>
      <c r="P662" s="1">
        <v>22</v>
      </c>
      <c r="Q662" s="3">
        <v>1.61</v>
      </c>
      <c r="S662" s="3">
        <v>4.6900000000000004</v>
      </c>
      <c r="U662" s="1">
        <v>3312</v>
      </c>
      <c r="V662" s="1">
        <v>33.5</v>
      </c>
      <c r="W662" s="1">
        <v>908</v>
      </c>
      <c r="X662" s="1">
        <v>116</v>
      </c>
      <c r="Y662" s="3">
        <v>7.03</v>
      </c>
      <c r="Z662" s="3">
        <v>4.38</v>
      </c>
      <c r="AB662" s="1" t="s">
        <v>3364</v>
      </c>
      <c r="AC662" s="1" t="s">
        <v>193</v>
      </c>
      <c r="AD662" s="1" t="s">
        <v>193</v>
      </c>
      <c r="AE662" s="1">
        <v>135</v>
      </c>
      <c r="AF662" s="1">
        <v>4</v>
      </c>
      <c r="AG662" s="1">
        <v>3</v>
      </c>
      <c r="AL662" s="1" t="s">
        <v>3546</v>
      </c>
      <c r="AN662" s="1" t="s">
        <v>190</v>
      </c>
      <c r="AO662" s="1" t="s">
        <v>3547</v>
      </c>
      <c r="AR662" s="2"/>
    </row>
    <row r="663" spans="1:53" x14ac:dyDescent="0.3">
      <c r="A663" s="1" t="s">
        <v>2546</v>
      </c>
      <c r="B663" s="1">
        <v>2020</v>
      </c>
      <c r="C663" s="1" t="s">
        <v>276</v>
      </c>
      <c r="D663" s="1" t="s">
        <v>276</v>
      </c>
      <c r="E663" s="1" t="s">
        <v>276</v>
      </c>
      <c r="F663" s="1" t="s">
        <v>100</v>
      </c>
      <c r="G663" s="1">
        <v>6052</v>
      </c>
      <c r="H663" s="1">
        <v>77.25</v>
      </c>
      <c r="I663" s="1">
        <v>233</v>
      </c>
      <c r="J663" s="1">
        <v>948</v>
      </c>
      <c r="K663" s="1">
        <v>9.5</v>
      </c>
      <c r="L663" s="1">
        <v>3408</v>
      </c>
      <c r="M663" s="1">
        <v>34</v>
      </c>
      <c r="N663" s="1">
        <v>7878</v>
      </c>
      <c r="O663" s="1">
        <v>78.875</v>
      </c>
      <c r="P663" s="1">
        <v>16</v>
      </c>
      <c r="Q663" s="3">
        <v>1.63</v>
      </c>
      <c r="S663" s="3">
        <v>4.72</v>
      </c>
      <c r="U663" s="1">
        <v>3512</v>
      </c>
      <c r="V663" s="1">
        <v>35.5</v>
      </c>
      <c r="W663" s="1">
        <v>1003</v>
      </c>
      <c r="X663" s="1">
        <v>123</v>
      </c>
      <c r="Y663" s="3" t="s">
        <v>2196</v>
      </c>
      <c r="Z663" s="3" t="s">
        <v>2196</v>
      </c>
      <c r="AC663" t="s">
        <v>405</v>
      </c>
      <c r="AD663" t="s">
        <v>405</v>
      </c>
      <c r="AE663">
        <v>183</v>
      </c>
      <c r="AF663">
        <v>6</v>
      </c>
      <c r="AG663">
        <v>3</v>
      </c>
      <c r="AH663" s="1" t="s">
        <v>2547</v>
      </c>
      <c r="AI663" s="1">
        <v>2020</v>
      </c>
      <c r="AL663" s="1" t="s">
        <v>2548</v>
      </c>
      <c r="AN663" s="1" t="s">
        <v>302</v>
      </c>
      <c r="AR663" s="2"/>
    </row>
    <row r="664" spans="1:53" x14ac:dyDescent="0.3">
      <c r="A664" s="1" t="s">
        <v>12990</v>
      </c>
      <c r="B664" s="1">
        <v>2010</v>
      </c>
      <c r="C664" s="1" t="s">
        <v>854</v>
      </c>
      <c r="D664" s="1" t="s">
        <v>854</v>
      </c>
      <c r="E664" s="1" t="s">
        <v>854</v>
      </c>
      <c r="F664" s="1" t="s">
        <v>111</v>
      </c>
      <c r="G664" s="1">
        <v>6052</v>
      </c>
      <c r="H664" s="1">
        <v>77.25</v>
      </c>
      <c r="I664" s="1">
        <v>261</v>
      </c>
      <c r="J664" s="1">
        <v>958</v>
      </c>
      <c r="K664" s="1">
        <v>9.625</v>
      </c>
      <c r="L664" s="1">
        <v>3468</v>
      </c>
      <c r="M664" s="1">
        <v>34.75</v>
      </c>
      <c r="P664" s="1">
        <v>20</v>
      </c>
      <c r="Q664" s="3">
        <v>1.63</v>
      </c>
      <c r="R664" s="3">
        <v>2.74</v>
      </c>
      <c r="S664" s="3">
        <v>4.72</v>
      </c>
      <c r="T664" s="1">
        <v>1.97999999999999</v>
      </c>
      <c r="U664" s="1">
        <v>3500</v>
      </c>
      <c r="V664" s="1">
        <v>35</v>
      </c>
      <c r="W664" s="1">
        <v>905</v>
      </c>
      <c r="X664" s="1">
        <v>113</v>
      </c>
      <c r="Y664" s="3">
        <v>7.07</v>
      </c>
      <c r="Z664" s="3">
        <v>4.53</v>
      </c>
      <c r="AA664" s="3">
        <v>11.88</v>
      </c>
      <c r="AB664" s="1" t="s">
        <v>3256</v>
      </c>
      <c r="AC664" s="1" t="s">
        <v>234</v>
      </c>
      <c r="AD664" s="1" t="s">
        <v>234</v>
      </c>
      <c r="AE664" s="1">
        <v>21</v>
      </c>
      <c r="AF664" s="1">
        <v>1</v>
      </c>
      <c r="AG664" s="1">
        <v>1</v>
      </c>
      <c r="AH664" s="1" t="s">
        <v>12991</v>
      </c>
      <c r="AI664" s="1">
        <v>2010</v>
      </c>
      <c r="AJ664" s="1">
        <v>2020</v>
      </c>
      <c r="AK664" s="1">
        <v>35460</v>
      </c>
      <c r="AO664" s="1" t="s">
        <v>12992</v>
      </c>
      <c r="AP664" s="1" t="s">
        <v>12992</v>
      </c>
      <c r="AQ664" s="1">
        <v>35460</v>
      </c>
      <c r="AR664" s="2"/>
      <c r="AS664" s="1">
        <f t="shared" ref="AS664:AS680" si="128">IF(AT664&gt;0,1,0)</f>
        <v>1</v>
      </c>
      <c r="AT664" s="1">
        <f t="shared" ref="AT664:AT680" si="129">AU664+AV664</f>
        <v>2</v>
      </c>
      <c r="AU664" s="1">
        <v>0</v>
      </c>
      <c r="AV664" s="1">
        <v>2</v>
      </c>
      <c r="AW664" s="1">
        <f t="shared" ref="AW664:AW680" si="130">IF(AX664&gt;0,1,0)</f>
        <v>0</v>
      </c>
      <c r="AX664" s="1">
        <f t="shared" ref="AX664:AX680" si="131">SUM(AY664+AZ664)</f>
        <v>0</v>
      </c>
      <c r="AY664" s="1">
        <v>0</v>
      </c>
      <c r="AZ664" s="1">
        <v>0</v>
      </c>
      <c r="BA664" s="1">
        <v>35460</v>
      </c>
    </row>
    <row r="665" spans="1:53" x14ac:dyDescent="0.3">
      <c r="A665" s="1" t="s">
        <v>5540</v>
      </c>
      <c r="B665" s="1">
        <v>2017</v>
      </c>
      <c r="C665" s="1" t="s">
        <v>144</v>
      </c>
      <c r="D665" s="1" t="s">
        <v>144</v>
      </c>
      <c r="E665" s="1" t="s">
        <v>55</v>
      </c>
      <c r="F665" s="1" t="s">
        <v>450</v>
      </c>
      <c r="G665" s="1">
        <v>6052</v>
      </c>
      <c r="H665" s="1">
        <v>77.25</v>
      </c>
      <c r="I665" s="1">
        <v>266</v>
      </c>
      <c r="J665" s="1">
        <v>958</v>
      </c>
      <c r="K665" s="1">
        <v>9.6300000000000008</v>
      </c>
      <c r="L665" s="1">
        <v>3508</v>
      </c>
      <c r="M665" s="1">
        <v>35</v>
      </c>
      <c r="N665" s="1">
        <v>8158</v>
      </c>
      <c r="O665" s="1">
        <v>81.63</v>
      </c>
      <c r="P665" s="1">
        <v>18</v>
      </c>
      <c r="Q665" s="3">
        <v>1.67</v>
      </c>
      <c r="S665" s="3">
        <v>4.76</v>
      </c>
      <c r="U665" s="1">
        <v>3600</v>
      </c>
      <c r="V665" s="1">
        <v>36</v>
      </c>
      <c r="W665" s="1">
        <v>1003</v>
      </c>
      <c r="X665" s="1">
        <v>123</v>
      </c>
      <c r="Y665" s="3">
        <v>7.03</v>
      </c>
      <c r="Z665" s="3">
        <v>4.38</v>
      </c>
      <c r="AB665" s="1" t="s">
        <v>3244</v>
      </c>
      <c r="AC665" s="1" t="s">
        <v>319</v>
      </c>
      <c r="AD665" s="1" t="s">
        <v>319</v>
      </c>
      <c r="AE665" s="1">
        <v>77</v>
      </c>
      <c r="AF665" s="1">
        <v>3</v>
      </c>
      <c r="AG665" s="1">
        <v>2</v>
      </c>
      <c r="AH665" s="1" t="s">
        <v>5541</v>
      </c>
      <c r="AI665" s="1">
        <v>2017</v>
      </c>
      <c r="AJ665" s="1">
        <v>2020</v>
      </c>
      <c r="AK665" s="1">
        <v>44889</v>
      </c>
      <c r="AO665" s="1" t="s">
        <v>5542</v>
      </c>
      <c r="AP665" s="1" t="s">
        <v>5542</v>
      </c>
      <c r="AQ665" s="1">
        <v>44889</v>
      </c>
      <c r="AR665" s="2"/>
      <c r="AS665" s="1">
        <f t="shared" si="128"/>
        <v>0</v>
      </c>
      <c r="AT665" s="1">
        <f t="shared" si="129"/>
        <v>0</v>
      </c>
      <c r="AU665" s="1">
        <v>0</v>
      </c>
      <c r="AV665" s="1">
        <v>0</v>
      </c>
      <c r="AW665" s="1">
        <f t="shared" si="130"/>
        <v>0</v>
      </c>
      <c r="AX665" s="1">
        <f t="shared" si="131"/>
        <v>0</v>
      </c>
      <c r="AY665" s="1">
        <v>0</v>
      </c>
      <c r="AZ665" s="1">
        <v>0</v>
      </c>
      <c r="BA665" s="1">
        <v>44889</v>
      </c>
    </row>
    <row r="666" spans="1:53" x14ac:dyDescent="0.3">
      <c r="A666" s="1" t="s">
        <v>6994</v>
      </c>
      <c r="B666" s="1">
        <v>2016</v>
      </c>
      <c r="C666" s="1" t="s">
        <v>643</v>
      </c>
      <c r="D666" s="1" t="s">
        <v>643</v>
      </c>
      <c r="E666" s="1" t="s">
        <v>643</v>
      </c>
      <c r="F666" s="1" t="s">
        <v>861</v>
      </c>
      <c r="G666" s="1">
        <v>6052</v>
      </c>
      <c r="H666" s="1">
        <v>77.25</v>
      </c>
      <c r="I666" s="1">
        <v>237</v>
      </c>
      <c r="J666" s="1">
        <v>1000</v>
      </c>
      <c r="K666" s="1">
        <v>10</v>
      </c>
      <c r="L666" s="1">
        <v>3328</v>
      </c>
      <c r="M666" s="1">
        <v>33.25</v>
      </c>
      <c r="N666" s="1">
        <v>7868</v>
      </c>
      <c r="O666" s="1">
        <v>78.75</v>
      </c>
      <c r="Q666" s="3">
        <v>1.54</v>
      </c>
      <c r="S666" s="3">
        <v>4.7699999999999996</v>
      </c>
      <c r="U666" s="1">
        <v>3012</v>
      </c>
      <c r="V666" s="1">
        <v>30.5</v>
      </c>
      <c r="W666" s="1">
        <v>910</v>
      </c>
      <c r="X666" s="1">
        <v>118</v>
      </c>
      <c r="Y666" s="3">
        <v>6.86</v>
      </c>
      <c r="Z666" s="3">
        <v>4.1500000000000004</v>
      </c>
      <c r="AB666" s="1" t="s">
        <v>3264</v>
      </c>
      <c r="AC666" s="1" t="s">
        <v>67</v>
      </c>
      <c r="AD666" s="1" t="s">
        <v>67</v>
      </c>
      <c r="AE666" s="1">
        <v>2</v>
      </c>
      <c r="AF666" s="1">
        <v>1</v>
      </c>
      <c r="AG666" s="1">
        <v>1</v>
      </c>
      <c r="AH666" s="1" t="s">
        <v>6995</v>
      </c>
      <c r="AI666" s="1">
        <v>2016</v>
      </c>
      <c r="AJ666" s="1">
        <v>2020</v>
      </c>
      <c r="AK666" s="1">
        <v>43291</v>
      </c>
      <c r="AO666" s="1" t="s">
        <v>6996</v>
      </c>
      <c r="AP666" s="1" t="s">
        <v>6996</v>
      </c>
      <c r="AQ666" s="1">
        <v>43291</v>
      </c>
      <c r="AR666" s="2"/>
      <c r="AS666" s="1">
        <f t="shared" si="128"/>
        <v>1</v>
      </c>
      <c r="AT666" s="1">
        <f t="shared" si="129"/>
        <v>1</v>
      </c>
      <c r="AU666" s="1">
        <v>1</v>
      </c>
      <c r="AV666" s="1">
        <v>0</v>
      </c>
      <c r="AW666" s="1">
        <f t="shared" si="130"/>
        <v>1</v>
      </c>
      <c r="AX666" s="1">
        <f t="shared" si="131"/>
        <v>1</v>
      </c>
      <c r="AY666" s="1">
        <v>0</v>
      </c>
      <c r="AZ666" s="1">
        <v>1</v>
      </c>
      <c r="BA666" s="1">
        <v>43291</v>
      </c>
    </row>
    <row r="667" spans="1:53" x14ac:dyDescent="0.3">
      <c r="A667" s="1" t="s">
        <v>14338</v>
      </c>
      <c r="B667" s="1">
        <v>2008</v>
      </c>
      <c r="C667" s="1" t="s">
        <v>144</v>
      </c>
      <c r="D667" s="1" t="s">
        <v>55</v>
      </c>
      <c r="E667" s="1" t="s">
        <v>55</v>
      </c>
      <c r="F667" s="1" t="s">
        <v>238</v>
      </c>
      <c r="G667" s="1">
        <v>6052</v>
      </c>
      <c r="H667" s="1">
        <v>77.25</v>
      </c>
      <c r="I667" s="1">
        <v>273</v>
      </c>
      <c r="J667" s="1">
        <v>938</v>
      </c>
      <c r="K667" s="1">
        <v>9.375</v>
      </c>
      <c r="L667" s="1">
        <v>3638</v>
      </c>
      <c r="M667" s="1">
        <v>36.375</v>
      </c>
      <c r="P667" s="1">
        <v>18</v>
      </c>
      <c r="Q667" s="3">
        <v>1.59</v>
      </c>
      <c r="R667" s="3">
        <v>2.73</v>
      </c>
      <c r="S667" s="3">
        <v>4.78</v>
      </c>
      <c r="T667" s="1">
        <v>2.0499999999999998</v>
      </c>
      <c r="U667" s="1">
        <v>2512</v>
      </c>
      <c r="V667" s="1">
        <v>25.5</v>
      </c>
      <c r="W667" s="1">
        <v>1003</v>
      </c>
      <c r="X667" s="1">
        <v>123</v>
      </c>
      <c r="Y667" s="3">
        <v>7.29</v>
      </c>
      <c r="Z667" s="3">
        <v>4.32</v>
      </c>
      <c r="AB667" s="1" t="s">
        <v>3268</v>
      </c>
      <c r="AC667" s="1" t="s">
        <v>668</v>
      </c>
      <c r="AD667" s="1" t="s">
        <v>668</v>
      </c>
      <c r="AE667" s="1">
        <v>54</v>
      </c>
      <c r="AF667" s="1">
        <v>2</v>
      </c>
      <c r="AG667" s="1">
        <v>2</v>
      </c>
      <c r="AH667" s="1" t="s">
        <v>14339</v>
      </c>
      <c r="AI667" s="1">
        <v>2008</v>
      </c>
      <c r="AK667" s="1">
        <v>33135</v>
      </c>
      <c r="AO667" s="1" t="s">
        <v>14340</v>
      </c>
      <c r="AP667" s="1" t="s">
        <v>14340</v>
      </c>
      <c r="AQ667" s="1">
        <v>33135</v>
      </c>
      <c r="AR667" s="2"/>
      <c r="AS667" s="1">
        <f t="shared" si="128"/>
        <v>0</v>
      </c>
      <c r="AT667" s="1">
        <f t="shared" si="129"/>
        <v>0</v>
      </c>
      <c r="AU667" s="1">
        <v>0</v>
      </c>
      <c r="AV667" s="1">
        <v>0</v>
      </c>
      <c r="AW667" s="1">
        <f t="shared" si="130"/>
        <v>0</v>
      </c>
      <c r="AX667" s="1">
        <f t="shared" si="131"/>
        <v>0</v>
      </c>
      <c r="AY667" s="1">
        <v>0</v>
      </c>
      <c r="AZ667" s="1">
        <v>0</v>
      </c>
      <c r="BA667" s="1">
        <v>33135</v>
      </c>
    </row>
    <row r="668" spans="1:53" x14ac:dyDescent="0.3">
      <c r="A668" s="1" t="s">
        <v>7018</v>
      </c>
      <c r="B668" s="1">
        <v>2016</v>
      </c>
      <c r="C668" s="1" t="s">
        <v>643</v>
      </c>
      <c r="D668" s="1" t="s">
        <v>643</v>
      </c>
      <c r="E668" s="1" t="s">
        <v>643</v>
      </c>
      <c r="F668" s="1" t="s">
        <v>56</v>
      </c>
      <c r="G668" s="1">
        <v>6052</v>
      </c>
      <c r="H668" s="1">
        <v>77.25</v>
      </c>
      <c r="I668" s="1">
        <v>236</v>
      </c>
      <c r="J668" s="1">
        <v>1068</v>
      </c>
      <c r="K668" s="1">
        <v>10.75</v>
      </c>
      <c r="L668" s="1">
        <v>3328</v>
      </c>
      <c r="M668" s="1">
        <v>33.25</v>
      </c>
      <c r="N668" s="1">
        <v>7868</v>
      </c>
      <c r="O668" s="1">
        <v>78.75</v>
      </c>
      <c r="Q668" s="3">
        <v>1.56</v>
      </c>
      <c r="S668" s="3">
        <v>4.8</v>
      </c>
      <c r="U668" s="1">
        <v>3312</v>
      </c>
      <c r="V668" s="1">
        <v>33.5</v>
      </c>
      <c r="W668" s="1">
        <v>907</v>
      </c>
      <c r="X668" s="1">
        <v>115</v>
      </c>
      <c r="Y668" s="3">
        <v>7.29</v>
      </c>
      <c r="Z668" s="3">
        <v>4.33</v>
      </c>
      <c r="AB668" s="1" t="s">
        <v>3240</v>
      </c>
      <c r="AC668" s="1" t="s">
        <v>72</v>
      </c>
      <c r="AD668" s="1" t="s">
        <v>72</v>
      </c>
      <c r="AG668" s="1">
        <v>4</v>
      </c>
      <c r="AH668" s="1" t="s">
        <v>7019</v>
      </c>
      <c r="AI668" s="1">
        <v>2016</v>
      </c>
      <c r="AJ668" s="1">
        <v>2019</v>
      </c>
      <c r="AK668" s="1">
        <v>43734</v>
      </c>
      <c r="AO668" s="1" t="s">
        <v>7020</v>
      </c>
      <c r="AP668" s="1" t="s">
        <v>7020</v>
      </c>
      <c r="AQ668" s="1">
        <v>43734</v>
      </c>
      <c r="AR668" s="2"/>
      <c r="AS668" s="1">
        <f t="shared" si="128"/>
        <v>0</v>
      </c>
      <c r="AT668" s="1">
        <f t="shared" si="129"/>
        <v>0</v>
      </c>
      <c r="AU668" s="1">
        <v>0</v>
      </c>
      <c r="AV668" s="1">
        <v>0</v>
      </c>
      <c r="AW668" s="1">
        <f t="shared" si="130"/>
        <v>0</v>
      </c>
      <c r="AX668" s="1">
        <f t="shared" si="131"/>
        <v>0</v>
      </c>
      <c r="AY668" s="1">
        <v>0</v>
      </c>
      <c r="AZ668" s="1">
        <v>0</v>
      </c>
      <c r="BA668" s="1">
        <v>43734</v>
      </c>
    </row>
    <row r="669" spans="1:53" x14ac:dyDescent="0.3">
      <c r="A669" s="1" t="s">
        <v>8079</v>
      </c>
      <c r="B669" s="1">
        <v>2015</v>
      </c>
      <c r="C669" s="1" t="s">
        <v>854</v>
      </c>
      <c r="D669" s="1" t="s">
        <v>854</v>
      </c>
      <c r="E669" s="1" t="s">
        <v>854</v>
      </c>
      <c r="F669" s="1" t="s">
        <v>4227</v>
      </c>
      <c r="G669" s="1">
        <v>6052</v>
      </c>
      <c r="H669" s="1">
        <v>77.25</v>
      </c>
      <c r="I669" s="1">
        <v>245</v>
      </c>
      <c r="J669" s="1">
        <v>1100</v>
      </c>
      <c r="K669" s="1">
        <v>11</v>
      </c>
      <c r="L669" s="1">
        <v>3338</v>
      </c>
      <c r="M669" s="1">
        <v>33.375</v>
      </c>
      <c r="N669" s="1">
        <v>8200</v>
      </c>
      <c r="O669" s="1">
        <v>82</v>
      </c>
      <c r="Q669" s="3">
        <v>1.74</v>
      </c>
      <c r="R669" s="3">
        <v>2.88</v>
      </c>
      <c r="S669" s="3">
        <v>4.84</v>
      </c>
      <c r="T669" s="1">
        <v>1.96</v>
      </c>
      <c r="U669" s="1">
        <v>3300</v>
      </c>
      <c r="V669" s="1">
        <v>33</v>
      </c>
      <c r="W669" s="1">
        <v>906</v>
      </c>
      <c r="X669" s="1">
        <v>114</v>
      </c>
      <c r="Y669" s="3">
        <v>7.5</v>
      </c>
      <c r="Z669" s="3">
        <v>4.5999999999999996</v>
      </c>
      <c r="AA669" s="3">
        <v>12.25</v>
      </c>
      <c r="AB669" s="1" t="s">
        <v>3268</v>
      </c>
      <c r="AC669" s="1" t="s">
        <v>72</v>
      </c>
      <c r="AD669" s="1" t="s">
        <v>72</v>
      </c>
      <c r="AG669" s="1">
        <v>4</v>
      </c>
      <c r="AH669" s="1">
        <v>0</v>
      </c>
      <c r="AI669" s="1">
        <v>2015</v>
      </c>
      <c r="AK669" s="1">
        <v>42618</v>
      </c>
      <c r="AO669" s="1" t="s">
        <v>8080</v>
      </c>
      <c r="AP669" s="1" t="s">
        <v>8080</v>
      </c>
      <c r="AQ669" s="1">
        <v>42618</v>
      </c>
      <c r="AR669" s="2"/>
      <c r="AS669" s="1">
        <f t="shared" si="128"/>
        <v>0</v>
      </c>
      <c r="AT669" s="1">
        <f t="shared" si="129"/>
        <v>0</v>
      </c>
      <c r="AU669" s="1">
        <v>0</v>
      </c>
      <c r="AV669" s="1">
        <v>0</v>
      </c>
      <c r="AW669" s="1">
        <f t="shared" si="130"/>
        <v>0</v>
      </c>
      <c r="AX669" s="1">
        <f t="shared" si="131"/>
        <v>0</v>
      </c>
      <c r="AY669" s="1">
        <v>0</v>
      </c>
      <c r="AZ669" s="1">
        <v>0</v>
      </c>
      <c r="BA669" s="1">
        <v>42618</v>
      </c>
    </row>
    <row r="670" spans="1:53" x14ac:dyDescent="0.3">
      <c r="A670" s="1" t="s">
        <v>15336</v>
      </c>
      <c r="B670" s="1">
        <v>2007</v>
      </c>
      <c r="C670" s="1" t="s">
        <v>276</v>
      </c>
      <c r="D670" s="1" t="s">
        <v>55</v>
      </c>
      <c r="E670" s="1" t="s">
        <v>55</v>
      </c>
      <c r="F670" s="1" t="s">
        <v>66</v>
      </c>
      <c r="G670" s="1">
        <v>6052</v>
      </c>
      <c r="H670" s="1">
        <v>77.25</v>
      </c>
      <c r="I670" s="1">
        <v>261</v>
      </c>
      <c r="J670" s="1">
        <v>928</v>
      </c>
      <c r="K670" s="1">
        <v>9.25</v>
      </c>
      <c r="L670" s="1">
        <v>3428</v>
      </c>
      <c r="M670" s="1">
        <v>34.25</v>
      </c>
      <c r="P670" s="1">
        <v>17</v>
      </c>
      <c r="Q670" s="3">
        <v>1.68</v>
      </c>
      <c r="R670" s="3">
        <v>2.79</v>
      </c>
      <c r="S670" s="3">
        <v>4.8499999999999996</v>
      </c>
      <c r="T670" s="1">
        <v>2.0599999999999898</v>
      </c>
      <c r="U670" s="1">
        <v>3200</v>
      </c>
      <c r="V670" s="1">
        <v>32</v>
      </c>
      <c r="W670" s="1">
        <v>907</v>
      </c>
      <c r="X670" s="1">
        <v>115</v>
      </c>
      <c r="Y670" s="3">
        <v>7.38</v>
      </c>
      <c r="Z670" s="3">
        <v>4.53</v>
      </c>
      <c r="AB670" s="1" t="s">
        <v>3244</v>
      </c>
      <c r="AC670" s="1" t="s">
        <v>3301</v>
      </c>
      <c r="AD670" s="1" t="s">
        <v>121</v>
      </c>
      <c r="AE670" s="1">
        <v>65</v>
      </c>
      <c r="AF670" s="1">
        <v>3</v>
      </c>
      <c r="AG670" s="1">
        <v>2</v>
      </c>
      <c r="AH670" s="1" t="s">
        <v>15337</v>
      </c>
      <c r="AI670" s="1">
        <v>2007</v>
      </c>
      <c r="AK670" s="1">
        <v>32258</v>
      </c>
      <c r="AO670" s="1" t="s">
        <v>15338</v>
      </c>
      <c r="AP670" s="1" t="s">
        <v>15338</v>
      </c>
      <c r="AQ670" s="1">
        <v>32258</v>
      </c>
      <c r="AR670" s="2"/>
      <c r="AS670" s="1">
        <f t="shared" si="128"/>
        <v>0</v>
      </c>
      <c r="AT670" s="1">
        <f t="shared" si="129"/>
        <v>0</v>
      </c>
      <c r="AU670" s="1">
        <v>0</v>
      </c>
      <c r="AV670" s="1">
        <v>0</v>
      </c>
      <c r="AW670" s="1">
        <f t="shared" si="130"/>
        <v>0</v>
      </c>
      <c r="AX670" s="1">
        <f t="shared" si="131"/>
        <v>0</v>
      </c>
      <c r="AY670" s="1">
        <v>0</v>
      </c>
      <c r="AZ670" s="1">
        <v>0</v>
      </c>
      <c r="BA670" s="1">
        <v>32258</v>
      </c>
    </row>
    <row r="671" spans="1:53" x14ac:dyDescent="0.3">
      <c r="A671" s="1" t="s">
        <v>6589</v>
      </c>
      <c r="B671" s="1">
        <v>2016</v>
      </c>
      <c r="C671" s="1" t="s">
        <v>144</v>
      </c>
      <c r="D671" s="1" t="s">
        <v>144</v>
      </c>
      <c r="E671" s="1" t="s">
        <v>55</v>
      </c>
      <c r="F671" s="1" t="s">
        <v>192</v>
      </c>
      <c r="G671" s="1">
        <v>6052</v>
      </c>
      <c r="H671" s="1">
        <v>77.25</v>
      </c>
      <c r="I671" s="1">
        <v>269</v>
      </c>
      <c r="J671" s="1">
        <v>1028</v>
      </c>
      <c r="K671" s="1">
        <v>10.25</v>
      </c>
      <c r="L671" s="1">
        <v>3338</v>
      </c>
      <c r="M671" s="1">
        <v>33.375</v>
      </c>
      <c r="N671" s="1">
        <v>7968</v>
      </c>
      <c r="O671" s="1">
        <v>79.75</v>
      </c>
      <c r="P671" s="1">
        <v>24</v>
      </c>
      <c r="Q671" s="3">
        <v>1.69</v>
      </c>
      <c r="S671" s="3">
        <v>4.8600000000000003</v>
      </c>
      <c r="U671" s="1">
        <v>3200</v>
      </c>
      <c r="V671" s="1">
        <v>32</v>
      </c>
      <c r="W671" s="1">
        <v>1000</v>
      </c>
      <c r="X671" s="1">
        <v>120</v>
      </c>
      <c r="Y671" s="3">
        <v>6.89</v>
      </c>
      <c r="Z671" s="3">
        <v>4.21</v>
      </c>
      <c r="AB671" s="1" t="s">
        <v>3240</v>
      </c>
      <c r="AC671" s="1" t="s">
        <v>6590</v>
      </c>
      <c r="AD671" s="1" t="s">
        <v>251</v>
      </c>
      <c r="AE671" s="1">
        <v>3</v>
      </c>
      <c r="AF671" s="1">
        <v>1</v>
      </c>
      <c r="AG671" s="1">
        <v>1</v>
      </c>
      <c r="AH671" s="1" t="s">
        <v>6591</v>
      </c>
      <c r="AI671" s="1">
        <v>2016</v>
      </c>
      <c r="AJ671" s="1">
        <v>2020</v>
      </c>
      <c r="AK671" s="1">
        <v>43292</v>
      </c>
      <c r="AO671" s="1" t="s">
        <v>6592</v>
      </c>
      <c r="AP671" s="1" t="s">
        <v>6592</v>
      </c>
      <c r="AQ671" s="1">
        <v>43292</v>
      </c>
      <c r="AR671" s="2" t="s">
        <v>143</v>
      </c>
      <c r="AS671" s="1">
        <f t="shared" si="128"/>
        <v>1</v>
      </c>
      <c r="AT671" s="1">
        <f t="shared" si="129"/>
        <v>1</v>
      </c>
      <c r="AU671" s="1">
        <v>1</v>
      </c>
      <c r="AV671" s="1">
        <v>0</v>
      </c>
      <c r="AW671" s="1">
        <f t="shared" si="130"/>
        <v>0</v>
      </c>
      <c r="AX671" s="1">
        <f t="shared" si="131"/>
        <v>0</v>
      </c>
      <c r="AY671" s="1">
        <v>0</v>
      </c>
      <c r="AZ671" s="1">
        <v>0</v>
      </c>
      <c r="BA671" s="1">
        <v>43292</v>
      </c>
    </row>
    <row r="672" spans="1:53" x14ac:dyDescent="0.3">
      <c r="A672" s="1" t="s">
        <v>13374</v>
      </c>
      <c r="B672" s="1">
        <v>2009</v>
      </c>
      <c r="C672" s="1" t="s">
        <v>54</v>
      </c>
      <c r="D672" s="1" t="s">
        <v>55</v>
      </c>
      <c r="E672" s="1" t="s">
        <v>55</v>
      </c>
      <c r="F672" s="1" t="s">
        <v>176</v>
      </c>
      <c r="G672" s="1">
        <v>6052</v>
      </c>
      <c r="H672" s="1">
        <v>77.25</v>
      </c>
      <c r="I672" s="1">
        <v>288</v>
      </c>
      <c r="J672" s="1">
        <v>1068</v>
      </c>
      <c r="K672" s="1">
        <v>10.75</v>
      </c>
      <c r="L672" s="1">
        <v>3668</v>
      </c>
      <c r="M672" s="1">
        <v>36.75</v>
      </c>
      <c r="P672" s="1">
        <v>28</v>
      </c>
      <c r="Q672" s="3">
        <v>1.71</v>
      </c>
      <c r="R672" s="3">
        <v>2.77</v>
      </c>
      <c r="S672" s="3">
        <v>4.87</v>
      </c>
      <c r="T672" s="1">
        <v>2.1</v>
      </c>
      <c r="U672" s="1">
        <v>3512</v>
      </c>
      <c r="V672" s="1">
        <v>35.5</v>
      </c>
      <c r="W672" s="1">
        <v>911</v>
      </c>
      <c r="X672" s="1">
        <v>119</v>
      </c>
      <c r="Y672" s="3">
        <v>7.7</v>
      </c>
      <c r="Z672" s="3">
        <v>4.5599999999999996</v>
      </c>
      <c r="AB672" s="1" t="s">
        <v>9424</v>
      </c>
      <c r="AC672" s="1" t="s">
        <v>86</v>
      </c>
      <c r="AD672" s="1" t="s">
        <v>86</v>
      </c>
      <c r="AE672" s="1">
        <v>68</v>
      </c>
      <c r="AF672" s="1">
        <v>3</v>
      </c>
      <c r="AG672" s="1">
        <v>2</v>
      </c>
      <c r="AH672" s="1" t="s">
        <v>13375</v>
      </c>
      <c r="AI672" s="1">
        <v>2009</v>
      </c>
      <c r="AK672" s="1">
        <v>34519</v>
      </c>
      <c r="AO672" s="1" t="s">
        <v>13376</v>
      </c>
      <c r="AP672" s="1" t="s">
        <v>13376</v>
      </c>
      <c r="AQ672" s="1">
        <v>34519</v>
      </c>
      <c r="AR672" s="2"/>
      <c r="AS672" s="1">
        <f t="shared" si="128"/>
        <v>0</v>
      </c>
      <c r="AT672" s="1">
        <f t="shared" si="129"/>
        <v>0</v>
      </c>
      <c r="AU672" s="1">
        <v>0</v>
      </c>
      <c r="AV672" s="1">
        <v>0</v>
      </c>
      <c r="AW672" s="1">
        <f t="shared" si="130"/>
        <v>0</v>
      </c>
      <c r="AX672" s="1">
        <f t="shared" si="131"/>
        <v>0</v>
      </c>
      <c r="AY672" s="1">
        <v>0</v>
      </c>
      <c r="AZ672" s="1">
        <v>0</v>
      </c>
      <c r="BA672" s="1">
        <v>34519</v>
      </c>
    </row>
    <row r="673" spans="1:53" x14ac:dyDescent="0.3">
      <c r="A673" s="1" t="s">
        <v>11852</v>
      </c>
      <c r="B673" s="1">
        <v>2011</v>
      </c>
      <c r="C673" s="1" t="s">
        <v>643</v>
      </c>
      <c r="D673" s="1" t="s">
        <v>643</v>
      </c>
      <c r="E673" s="1" t="s">
        <v>643</v>
      </c>
      <c r="F673" s="1" t="s">
        <v>2271</v>
      </c>
      <c r="G673" s="1">
        <v>6052</v>
      </c>
      <c r="H673" s="1">
        <v>77.25</v>
      </c>
      <c r="I673" s="1">
        <v>218</v>
      </c>
      <c r="J673" s="1">
        <v>1028</v>
      </c>
      <c r="K673" s="1">
        <v>10.25</v>
      </c>
      <c r="L673" s="1">
        <v>3248</v>
      </c>
      <c r="M673" s="1">
        <v>32.5</v>
      </c>
      <c r="N673" s="1">
        <v>7828</v>
      </c>
      <c r="O673" s="1">
        <v>78.25</v>
      </c>
      <c r="Q673" s="3">
        <v>1.72</v>
      </c>
      <c r="R673" s="3">
        <v>2.87</v>
      </c>
      <c r="S673" s="3">
        <v>4.88</v>
      </c>
      <c r="T673" s="1">
        <v>2.0099999999999998</v>
      </c>
      <c r="U673" s="1">
        <v>3100</v>
      </c>
      <c r="V673" s="1">
        <v>31</v>
      </c>
      <c r="W673" s="1">
        <v>906</v>
      </c>
      <c r="X673" s="1">
        <v>114</v>
      </c>
      <c r="Y673" s="3">
        <v>6.87</v>
      </c>
      <c r="Z673" s="3">
        <v>4.16</v>
      </c>
      <c r="AB673" s="1" t="s">
        <v>3394</v>
      </c>
      <c r="AC673" s="1" t="s">
        <v>72</v>
      </c>
      <c r="AD673" s="1" t="s">
        <v>72</v>
      </c>
      <c r="AG673" s="1">
        <v>4</v>
      </c>
      <c r="AI673" s="1">
        <v>2011</v>
      </c>
      <c r="AO673" s="1" t="s">
        <v>11853</v>
      </c>
      <c r="AP673" s="1" t="s">
        <v>11853</v>
      </c>
      <c r="AQ673" s="1">
        <v>-100901</v>
      </c>
      <c r="AR673" s="2"/>
      <c r="AS673" s="1">
        <f t="shared" si="128"/>
        <v>0</v>
      </c>
      <c r="AT673" s="1">
        <f t="shared" si="129"/>
        <v>0</v>
      </c>
      <c r="AU673" s="1">
        <v>0</v>
      </c>
      <c r="AV673" s="1">
        <v>0</v>
      </c>
      <c r="AW673" s="1">
        <f t="shared" si="130"/>
        <v>0</v>
      </c>
      <c r="AX673" s="1">
        <f t="shared" si="131"/>
        <v>0</v>
      </c>
      <c r="AY673" s="1">
        <v>0</v>
      </c>
      <c r="AZ673" s="1">
        <v>0</v>
      </c>
      <c r="BA673" s="1">
        <v>-100901</v>
      </c>
    </row>
    <row r="674" spans="1:53" x14ac:dyDescent="0.3">
      <c r="A674" s="1" t="s">
        <v>7136</v>
      </c>
      <c r="B674" s="1">
        <v>2016</v>
      </c>
      <c r="C674" s="1" t="s">
        <v>854</v>
      </c>
      <c r="D674" s="1" t="s">
        <v>854</v>
      </c>
      <c r="E674" s="1" t="s">
        <v>854</v>
      </c>
      <c r="F674" s="1" t="s">
        <v>341</v>
      </c>
      <c r="G674" s="1">
        <v>6052</v>
      </c>
      <c r="H674" s="1">
        <v>77.25</v>
      </c>
      <c r="I674" s="1">
        <v>248</v>
      </c>
      <c r="J674" s="1">
        <v>1018</v>
      </c>
      <c r="K674" s="1">
        <v>10.125</v>
      </c>
      <c r="L674" s="1">
        <v>3448</v>
      </c>
      <c r="M674" s="1">
        <v>34.5</v>
      </c>
      <c r="N674" s="1">
        <v>8048</v>
      </c>
      <c r="O674" s="1">
        <v>80.5</v>
      </c>
      <c r="Q674" s="3">
        <v>1.63</v>
      </c>
      <c r="S674" s="3">
        <v>4.9000000000000004</v>
      </c>
      <c r="U674" s="1">
        <v>2912</v>
      </c>
      <c r="V674" s="1">
        <v>29.5</v>
      </c>
      <c r="W674" s="1">
        <v>810</v>
      </c>
      <c r="X674" s="1">
        <v>106</v>
      </c>
      <c r="AB674" s="1" t="s">
        <v>2252</v>
      </c>
      <c r="AC674" s="1" t="s">
        <v>72</v>
      </c>
      <c r="AD674" s="1" t="s">
        <v>72</v>
      </c>
      <c r="AG674" s="1">
        <v>4</v>
      </c>
      <c r="AH674" s="1" t="s">
        <v>7137</v>
      </c>
      <c r="AI674" s="1">
        <v>2016</v>
      </c>
      <c r="AJ674" s="1">
        <v>2019</v>
      </c>
      <c r="AK674" s="1">
        <v>43754</v>
      </c>
      <c r="AO674" s="1" t="s">
        <v>7138</v>
      </c>
      <c r="AP674" s="1" t="s">
        <v>7138</v>
      </c>
      <c r="AQ674" s="1">
        <v>43754</v>
      </c>
      <c r="AR674" s="2"/>
      <c r="AS674" s="1">
        <f t="shared" si="128"/>
        <v>0</v>
      </c>
      <c r="AT674" s="1">
        <f t="shared" si="129"/>
        <v>0</v>
      </c>
      <c r="AU674" s="1">
        <v>0</v>
      </c>
      <c r="AV674" s="1">
        <v>0</v>
      </c>
      <c r="AW674" s="1">
        <f t="shared" si="130"/>
        <v>0</v>
      </c>
      <c r="AX674" s="1">
        <f t="shared" si="131"/>
        <v>0</v>
      </c>
      <c r="AY674" s="1">
        <v>0</v>
      </c>
      <c r="AZ674" s="1">
        <v>0</v>
      </c>
      <c r="BA674" s="1">
        <v>43754</v>
      </c>
    </row>
    <row r="675" spans="1:53" x14ac:dyDescent="0.3">
      <c r="A675" s="1" t="s">
        <v>17810</v>
      </c>
      <c r="B675" s="1">
        <v>2005</v>
      </c>
      <c r="C675" s="1" t="s">
        <v>854</v>
      </c>
      <c r="D675" s="1" t="s">
        <v>854</v>
      </c>
      <c r="E675" s="1" t="s">
        <v>854</v>
      </c>
      <c r="F675" s="1" t="s">
        <v>4629</v>
      </c>
      <c r="G675" s="1">
        <v>6052</v>
      </c>
      <c r="H675" s="1">
        <v>77.25</v>
      </c>
      <c r="I675" s="1">
        <v>284</v>
      </c>
      <c r="J675" s="1">
        <v>958</v>
      </c>
      <c r="K675" s="1">
        <v>9.625</v>
      </c>
      <c r="L675" s="1">
        <v>3278</v>
      </c>
      <c r="M675" s="1">
        <v>32.875</v>
      </c>
      <c r="P675" s="1">
        <v>21</v>
      </c>
      <c r="Q675" s="3">
        <v>1.74</v>
      </c>
      <c r="R675" s="3">
        <v>2.88</v>
      </c>
      <c r="S675" s="3">
        <v>4.9000000000000004</v>
      </c>
      <c r="T675" s="1">
        <v>2.02</v>
      </c>
      <c r="U675" s="1">
        <v>2800</v>
      </c>
      <c r="V675" s="1">
        <v>28</v>
      </c>
      <c r="W675" s="1">
        <v>807</v>
      </c>
      <c r="X675" s="1">
        <v>103</v>
      </c>
      <c r="Y675" s="3">
        <v>7.25</v>
      </c>
      <c r="Z675" s="3">
        <v>4.2699999999999996</v>
      </c>
      <c r="AA675" s="3">
        <v>12.08</v>
      </c>
      <c r="AB675" s="1" t="s">
        <v>8549</v>
      </c>
      <c r="AC675" s="1" t="s">
        <v>72</v>
      </c>
      <c r="AD675" s="1" t="s">
        <v>72</v>
      </c>
      <c r="AG675" s="1">
        <v>4</v>
      </c>
      <c r="AH675" s="1" t="s">
        <v>17811</v>
      </c>
      <c r="AI675" s="1">
        <v>2005</v>
      </c>
      <c r="AK675" s="1">
        <v>30211</v>
      </c>
      <c r="AO675" s="1" t="s">
        <v>17812</v>
      </c>
      <c r="AP675" s="1" t="s">
        <v>17812</v>
      </c>
      <c r="AQ675" s="1">
        <v>30211</v>
      </c>
      <c r="AR675" s="2"/>
      <c r="AS675" s="1">
        <f t="shared" si="128"/>
        <v>0</v>
      </c>
      <c r="AT675" s="1">
        <f t="shared" si="129"/>
        <v>0</v>
      </c>
      <c r="AU675" s="1">
        <v>0</v>
      </c>
      <c r="AV675" s="1">
        <v>0</v>
      </c>
      <c r="AW675" s="1">
        <f t="shared" si="130"/>
        <v>0</v>
      </c>
      <c r="AX675" s="1">
        <f t="shared" si="131"/>
        <v>0</v>
      </c>
      <c r="AY675" s="1">
        <v>0</v>
      </c>
      <c r="AZ675" s="1">
        <v>0</v>
      </c>
      <c r="BA675" s="1">
        <v>30211</v>
      </c>
    </row>
    <row r="676" spans="1:53" x14ac:dyDescent="0.3">
      <c r="A676" s="1" t="s">
        <v>5552</v>
      </c>
      <c r="B676" s="1">
        <v>2017</v>
      </c>
      <c r="C676" s="1" t="s">
        <v>144</v>
      </c>
      <c r="D676" s="1" t="s">
        <v>144</v>
      </c>
      <c r="E676" s="1" t="s">
        <v>55</v>
      </c>
      <c r="F676" s="1" t="s">
        <v>366</v>
      </c>
      <c r="G676" s="1">
        <v>6052</v>
      </c>
      <c r="H676" s="1">
        <v>77.25</v>
      </c>
      <c r="I676" s="1">
        <v>274</v>
      </c>
      <c r="J676" s="1">
        <v>1048</v>
      </c>
      <c r="K676" s="1">
        <v>10.5</v>
      </c>
      <c r="L676" s="1">
        <v>3558</v>
      </c>
      <c r="M676" s="1">
        <v>35.630000000000003</v>
      </c>
      <c r="N676" s="1">
        <v>8478</v>
      </c>
      <c r="O676" s="1">
        <v>84.88</v>
      </c>
      <c r="P676" s="1">
        <v>22</v>
      </c>
      <c r="Q676" s="3">
        <v>1.7</v>
      </c>
      <c r="S676" s="3">
        <v>4.92</v>
      </c>
      <c r="U676" s="1">
        <v>3300</v>
      </c>
      <c r="V676" s="1">
        <v>33</v>
      </c>
      <c r="W676" s="1">
        <v>1005</v>
      </c>
      <c r="X676" s="1">
        <v>125</v>
      </c>
      <c r="Y676" s="3">
        <v>7.07</v>
      </c>
      <c r="Z676" s="3">
        <v>4.3600000000000003</v>
      </c>
      <c r="AB676" s="1" t="s">
        <v>3244</v>
      </c>
      <c r="AC676" s="1" t="s">
        <v>261</v>
      </c>
      <c r="AD676" s="1" t="s">
        <v>261</v>
      </c>
      <c r="AE676" s="1">
        <v>131</v>
      </c>
      <c r="AF676" s="1">
        <v>4</v>
      </c>
      <c r="AG676" s="1">
        <v>3</v>
      </c>
      <c r="AH676" s="1" t="s">
        <v>5553</v>
      </c>
      <c r="AI676" s="1">
        <v>2017</v>
      </c>
      <c r="AJ676" s="1">
        <v>2020</v>
      </c>
      <c r="AK676" s="1">
        <v>44944</v>
      </c>
      <c r="AO676" s="1" t="s">
        <v>5554</v>
      </c>
      <c r="AP676" s="1" t="s">
        <v>5554</v>
      </c>
      <c r="AQ676" s="1">
        <v>44944</v>
      </c>
      <c r="AR676" s="2"/>
      <c r="AS676" s="1">
        <f t="shared" si="128"/>
        <v>0</v>
      </c>
      <c r="AT676" s="1">
        <f t="shared" si="129"/>
        <v>0</v>
      </c>
      <c r="AU676" s="1">
        <v>0</v>
      </c>
      <c r="AV676" s="1">
        <v>0</v>
      </c>
      <c r="AW676" s="1">
        <f t="shared" si="130"/>
        <v>0</v>
      </c>
      <c r="AX676" s="1">
        <f t="shared" si="131"/>
        <v>0</v>
      </c>
      <c r="AY676" s="1">
        <v>0</v>
      </c>
      <c r="AZ676" s="1">
        <v>0</v>
      </c>
      <c r="BA676" s="1">
        <v>44944</v>
      </c>
    </row>
    <row r="677" spans="1:53" x14ac:dyDescent="0.3">
      <c r="A677" s="1" t="s">
        <v>12372</v>
      </c>
      <c r="B677" s="1">
        <v>2010</v>
      </c>
      <c r="C677" s="1" t="s">
        <v>144</v>
      </c>
      <c r="D677" s="1" t="s">
        <v>55</v>
      </c>
      <c r="E677" s="1" t="s">
        <v>55</v>
      </c>
      <c r="F677" s="1" t="s">
        <v>3071</v>
      </c>
      <c r="G677" s="1">
        <v>6052</v>
      </c>
      <c r="H677" s="1">
        <v>77.25</v>
      </c>
      <c r="I677" s="1">
        <v>285</v>
      </c>
      <c r="J677" s="1">
        <v>1048</v>
      </c>
      <c r="K677" s="1">
        <v>10.5</v>
      </c>
      <c r="L677" s="1">
        <v>3328</v>
      </c>
      <c r="M677" s="1">
        <v>33.25</v>
      </c>
      <c r="P677" s="1">
        <v>26</v>
      </c>
      <c r="Q677" s="3">
        <v>1.76</v>
      </c>
      <c r="R677" s="3">
        <v>2.9</v>
      </c>
      <c r="S677" s="3">
        <v>4.92</v>
      </c>
      <c r="T677" s="1">
        <v>2.02</v>
      </c>
      <c r="AB677" s="1" t="s">
        <v>3260</v>
      </c>
      <c r="AC677" s="1" t="s">
        <v>391</v>
      </c>
      <c r="AD677" s="1" t="s">
        <v>391</v>
      </c>
      <c r="AE677" s="1">
        <v>72</v>
      </c>
      <c r="AF677" s="1">
        <v>3</v>
      </c>
      <c r="AG677" s="1">
        <v>2</v>
      </c>
      <c r="AH677" s="1" t="s">
        <v>12373</v>
      </c>
      <c r="AI677" s="1">
        <v>2010</v>
      </c>
      <c r="AK677" s="1">
        <v>35511</v>
      </c>
      <c r="AO677" s="1" t="s">
        <v>12374</v>
      </c>
      <c r="AP677" s="1" t="s">
        <v>12374</v>
      </c>
      <c r="AQ677" s="1">
        <v>35511</v>
      </c>
      <c r="AR677" s="2"/>
      <c r="AS677" s="1">
        <f t="shared" si="128"/>
        <v>0</v>
      </c>
      <c r="AT677" s="1">
        <f t="shared" si="129"/>
        <v>0</v>
      </c>
      <c r="AU677" s="1">
        <v>0</v>
      </c>
      <c r="AV677" s="1">
        <v>0</v>
      </c>
      <c r="AW677" s="1">
        <f t="shared" si="130"/>
        <v>0</v>
      </c>
      <c r="AX677" s="1">
        <f t="shared" si="131"/>
        <v>0</v>
      </c>
      <c r="AY677" s="1">
        <v>0</v>
      </c>
      <c r="AZ677" s="1">
        <v>0</v>
      </c>
      <c r="BA677" s="1">
        <v>35511</v>
      </c>
    </row>
    <row r="678" spans="1:53" x14ac:dyDescent="0.3">
      <c r="A678" s="1" t="s">
        <v>17485</v>
      </c>
      <c r="B678" s="1">
        <v>2005</v>
      </c>
      <c r="C678" s="1" t="s">
        <v>932</v>
      </c>
      <c r="D678" s="6" t="s">
        <v>920</v>
      </c>
      <c r="E678" s="1" t="s">
        <v>920</v>
      </c>
      <c r="F678" s="1" t="s">
        <v>81</v>
      </c>
      <c r="G678" s="1">
        <v>6052</v>
      </c>
      <c r="H678" s="1">
        <v>77.25</v>
      </c>
      <c r="I678" s="1">
        <v>304</v>
      </c>
      <c r="J678" s="1">
        <v>1034</v>
      </c>
      <c r="K678" s="1">
        <v>10.75</v>
      </c>
      <c r="L678" s="1">
        <v>3212</v>
      </c>
      <c r="M678" s="1">
        <v>32.5</v>
      </c>
      <c r="P678" s="1">
        <v>35</v>
      </c>
      <c r="Q678" s="3">
        <v>1.72</v>
      </c>
      <c r="R678" s="3">
        <v>2.87</v>
      </c>
      <c r="S678" s="3">
        <v>4.93</v>
      </c>
      <c r="T678" s="1">
        <v>2.0599999999999898</v>
      </c>
      <c r="U678" s="1">
        <v>3512</v>
      </c>
      <c r="V678" s="1">
        <v>35.5</v>
      </c>
      <c r="W678" s="1">
        <v>909</v>
      </c>
      <c r="X678" s="1">
        <v>117</v>
      </c>
      <c r="Y678" s="3">
        <v>7.37</v>
      </c>
      <c r="Z678" s="3">
        <v>4.16</v>
      </c>
      <c r="AB678" s="1" t="s">
        <v>3244</v>
      </c>
      <c r="AC678" s="1" t="s">
        <v>319</v>
      </c>
      <c r="AD678" s="1" t="s">
        <v>319</v>
      </c>
      <c r="AE678" s="1">
        <v>79</v>
      </c>
      <c r="AF678" s="1">
        <v>3</v>
      </c>
      <c r="AG678" s="1">
        <v>2</v>
      </c>
      <c r="AH678" s="1" t="s">
        <v>17486</v>
      </c>
      <c r="AI678" s="1">
        <v>2005</v>
      </c>
      <c r="AK678" s="1">
        <v>29906</v>
      </c>
      <c r="AO678" s="1" t="s">
        <v>17487</v>
      </c>
      <c r="AP678" s="1" t="s">
        <v>17487</v>
      </c>
      <c r="AQ678" s="1">
        <v>29906</v>
      </c>
      <c r="AR678" s="2"/>
      <c r="AS678" s="1">
        <f t="shared" si="128"/>
        <v>1</v>
      </c>
      <c r="AT678" s="1">
        <f t="shared" si="129"/>
        <v>2</v>
      </c>
      <c r="AU678" s="1">
        <v>0</v>
      </c>
      <c r="AV678" s="1">
        <v>2</v>
      </c>
      <c r="AW678" s="1">
        <f t="shared" si="130"/>
        <v>1</v>
      </c>
      <c r="AX678" s="1">
        <f t="shared" si="131"/>
        <v>1</v>
      </c>
      <c r="AY678" s="1">
        <v>1</v>
      </c>
      <c r="AZ678" s="1">
        <v>0</v>
      </c>
      <c r="BA678" s="1">
        <v>29906</v>
      </c>
    </row>
    <row r="679" spans="1:53" x14ac:dyDescent="0.3">
      <c r="A679" s="1" t="s">
        <v>15678</v>
      </c>
      <c r="B679" s="1">
        <v>2007</v>
      </c>
      <c r="C679" s="1" t="s">
        <v>643</v>
      </c>
      <c r="D679" s="1" t="s">
        <v>643</v>
      </c>
      <c r="E679" s="1" t="s">
        <v>643</v>
      </c>
      <c r="F679" s="1" t="s">
        <v>1872</v>
      </c>
      <c r="G679" s="1">
        <v>6052</v>
      </c>
      <c r="H679" s="1">
        <v>77.25</v>
      </c>
      <c r="I679" s="1">
        <v>226</v>
      </c>
      <c r="J679" s="1">
        <v>1000</v>
      </c>
      <c r="K679" s="1">
        <v>10</v>
      </c>
      <c r="L679" s="1">
        <v>3400</v>
      </c>
      <c r="M679" s="1">
        <v>34</v>
      </c>
      <c r="Q679" s="3">
        <v>1.73</v>
      </c>
      <c r="R679" s="3">
        <v>2.85</v>
      </c>
      <c r="S679" s="3">
        <v>4.95</v>
      </c>
      <c r="T679" s="1">
        <v>2.1</v>
      </c>
      <c r="U679" s="1">
        <v>2912</v>
      </c>
      <c r="V679" s="1">
        <v>29.5</v>
      </c>
      <c r="W679" s="1">
        <v>906</v>
      </c>
      <c r="X679" s="1">
        <v>114</v>
      </c>
      <c r="Y679" s="3">
        <v>7.16</v>
      </c>
      <c r="Z679" s="3">
        <v>4.42</v>
      </c>
      <c r="AB679" s="1" t="s">
        <v>9424</v>
      </c>
      <c r="AC679" s="1" t="s">
        <v>234</v>
      </c>
      <c r="AD679" s="1" t="s">
        <v>234</v>
      </c>
      <c r="AE679" s="1">
        <v>151</v>
      </c>
      <c r="AF679" s="1">
        <v>5</v>
      </c>
      <c r="AG679" s="1">
        <v>3</v>
      </c>
      <c r="AH679" s="1" t="s">
        <v>15679</v>
      </c>
      <c r="AI679" s="1">
        <v>2007</v>
      </c>
      <c r="AK679" s="1">
        <v>32344</v>
      </c>
      <c r="AO679" s="1" t="s">
        <v>15680</v>
      </c>
      <c r="AP679" s="1" t="s">
        <v>15680</v>
      </c>
      <c r="AQ679" s="1">
        <v>32344</v>
      </c>
      <c r="AR679" s="2"/>
      <c r="AS679" s="1">
        <f t="shared" si="128"/>
        <v>0</v>
      </c>
      <c r="AT679" s="1">
        <f t="shared" si="129"/>
        <v>0</v>
      </c>
      <c r="AU679" s="1">
        <v>0</v>
      </c>
      <c r="AV679" s="1">
        <v>0</v>
      </c>
      <c r="AW679" s="1">
        <f t="shared" si="130"/>
        <v>0</v>
      </c>
      <c r="AX679" s="1">
        <f t="shared" si="131"/>
        <v>0</v>
      </c>
      <c r="AY679" s="1">
        <v>0</v>
      </c>
      <c r="AZ679" s="1">
        <v>0</v>
      </c>
      <c r="BA679" s="1">
        <v>32344</v>
      </c>
    </row>
    <row r="680" spans="1:53" x14ac:dyDescent="0.3">
      <c r="A680" s="1" t="s">
        <v>18160</v>
      </c>
      <c r="B680" s="1">
        <v>2004</v>
      </c>
      <c r="C680" s="1" t="s">
        <v>144</v>
      </c>
      <c r="D680" s="6" t="s">
        <v>54</v>
      </c>
      <c r="E680" s="1" t="s">
        <v>55</v>
      </c>
      <c r="F680" s="1" t="s">
        <v>318</v>
      </c>
      <c r="G680" s="1">
        <v>6052</v>
      </c>
      <c r="H680" s="1">
        <v>77.25</v>
      </c>
      <c r="I680" s="1">
        <v>315</v>
      </c>
      <c r="J680" s="1">
        <v>900</v>
      </c>
      <c r="K680" s="1">
        <v>9</v>
      </c>
      <c r="L680" s="1">
        <v>3158</v>
      </c>
      <c r="M680" s="1">
        <v>31.625</v>
      </c>
      <c r="P680" s="1">
        <v>41</v>
      </c>
      <c r="Q680" s="3">
        <v>1.75</v>
      </c>
      <c r="R680" s="3">
        <v>2.83</v>
      </c>
      <c r="S680" s="3">
        <v>4.96</v>
      </c>
      <c r="T680" s="1">
        <v>2.13</v>
      </c>
      <c r="U680" s="1">
        <v>3312</v>
      </c>
      <c r="V680" s="1">
        <v>33.5</v>
      </c>
      <c r="W680" s="1">
        <v>902</v>
      </c>
      <c r="X680" s="1">
        <v>110</v>
      </c>
      <c r="Y680" s="3">
        <v>7.61</v>
      </c>
      <c r="Z680" s="3">
        <v>4.41</v>
      </c>
      <c r="AB680" s="1" t="s">
        <v>5723</v>
      </c>
      <c r="AC680" s="1" t="s">
        <v>6590</v>
      </c>
      <c r="AD680" s="1" t="s">
        <v>251</v>
      </c>
      <c r="AE680" s="1">
        <v>35</v>
      </c>
      <c r="AF680" s="1">
        <v>2</v>
      </c>
      <c r="AG680" s="1">
        <v>2</v>
      </c>
      <c r="AH680" s="1" t="s">
        <v>18161</v>
      </c>
      <c r="AI680" s="1">
        <v>2004</v>
      </c>
      <c r="AK680" s="1">
        <v>28988</v>
      </c>
      <c r="AO680" s="1" t="s">
        <v>18162</v>
      </c>
      <c r="AP680" s="1" t="s">
        <v>18162</v>
      </c>
      <c r="AQ680" s="1">
        <v>28988</v>
      </c>
      <c r="AR680" s="2"/>
      <c r="AS680" s="1">
        <f t="shared" si="128"/>
        <v>0</v>
      </c>
      <c r="AT680" s="1">
        <f t="shared" si="129"/>
        <v>0</v>
      </c>
      <c r="AU680" s="1">
        <v>0</v>
      </c>
      <c r="AV680" s="1">
        <v>0</v>
      </c>
      <c r="AW680" s="1">
        <f t="shared" si="130"/>
        <v>0</v>
      </c>
      <c r="AX680" s="1">
        <f t="shared" si="131"/>
        <v>0</v>
      </c>
      <c r="AY680" s="1">
        <v>0</v>
      </c>
      <c r="AZ680" s="1">
        <v>0</v>
      </c>
      <c r="BA680" s="1">
        <v>28988</v>
      </c>
    </row>
    <row r="681" spans="1:53" x14ac:dyDescent="0.3">
      <c r="A681" s="6" t="s">
        <v>1688</v>
      </c>
      <c r="B681" s="7">
        <v>2022</v>
      </c>
      <c r="C681" s="6" t="s">
        <v>928</v>
      </c>
      <c r="D681" s="6" t="s">
        <v>920</v>
      </c>
      <c r="E681" s="6" t="s">
        <v>920</v>
      </c>
      <c r="F681" s="8" t="s">
        <v>1689</v>
      </c>
      <c r="G681" s="9">
        <v>6052</v>
      </c>
      <c r="H681" s="10">
        <v>77.25</v>
      </c>
      <c r="I681" s="11">
        <v>310</v>
      </c>
      <c r="J681" s="11"/>
      <c r="K681" s="12">
        <v>10.25</v>
      </c>
      <c r="L681" s="13"/>
      <c r="M681" s="12">
        <v>35.375</v>
      </c>
      <c r="N681" s="13"/>
      <c r="O681" s="12">
        <v>83.5</v>
      </c>
      <c r="P681" s="14"/>
      <c r="Q681" s="9">
        <v>1.74</v>
      </c>
      <c r="R681" s="9"/>
      <c r="S681" s="15">
        <v>4.97</v>
      </c>
      <c r="T681" s="7"/>
      <c r="U681" s="7">
        <v>2512</v>
      </c>
      <c r="V681" s="17">
        <v>25.5</v>
      </c>
      <c r="W681" s="18">
        <v>900</v>
      </c>
      <c r="X681" s="9">
        <v>108</v>
      </c>
      <c r="Y681" s="9"/>
      <c r="Z681" s="20">
        <v>4.84</v>
      </c>
      <c r="AA681" s="15"/>
      <c r="AC681" s="1" t="s">
        <v>86</v>
      </c>
      <c r="AD681" s="1" t="s">
        <v>86</v>
      </c>
      <c r="AE681" s="1">
        <v>168</v>
      </c>
      <c r="AF681" s="1">
        <v>5</v>
      </c>
      <c r="AG681" s="1">
        <v>3</v>
      </c>
      <c r="AH681" s="1" t="s">
        <v>1690</v>
      </c>
      <c r="AI681" s="1">
        <v>2022</v>
      </c>
      <c r="AL681" s="19" t="s">
        <v>1691</v>
      </c>
      <c r="AM681" s="19"/>
      <c r="AN681" s="21" t="s">
        <v>994</v>
      </c>
    </row>
    <row r="682" spans="1:53" x14ac:dyDescent="0.3">
      <c r="A682" s="1" t="s">
        <v>7478</v>
      </c>
      <c r="B682" s="1">
        <v>2015</v>
      </c>
      <c r="C682" s="1" t="s">
        <v>144</v>
      </c>
      <c r="D682" s="1" t="s">
        <v>55</v>
      </c>
      <c r="E682" s="1" t="s">
        <v>55</v>
      </c>
      <c r="F682" s="1" t="s">
        <v>61</v>
      </c>
      <c r="G682" s="1">
        <v>6052</v>
      </c>
      <c r="H682" s="1">
        <v>77.25</v>
      </c>
      <c r="I682" s="1">
        <v>283</v>
      </c>
      <c r="J682" s="1">
        <v>928</v>
      </c>
      <c r="K682" s="1">
        <v>9.25</v>
      </c>
      <c r="L682" s="1">
        <v>3448</v>
      </c>
      <c r="M682" s="1">
        <v>34.5</v>
      </c>
      <c r="N682" s="1">
        <v>8500</v>
      </c>
      <c r="O682" s="1">
        <v>85</v>
      </c>
      <c r="Q682" s="3">
        <v>1.78</v>
      </c>
      <c r="R682" s="3">
        <v>2.91</v>
      </c>
      <c r="S682" s="3">
        <v>5.01</v>
      </c>
      <c r="T682" s="1">
        <v>2.0999999999999899</v>
      </c>
      <c r="U682" s="1">
        <v>3300</v>
      </c>
      <c r="V682" s="1">
        <v>33</v>
      </c>
      <c r="W682" s="1">
        <v>902</v>
      </c>
      <c r="X682" s="1">
        <v>110</v>
      </c>
      <c r="Y682" s="3">
        <v>7.64</v>
      </c>
      <c r="Z682" s="3">
        <v>4.6500000000000004</v>
      </c>
      <c r="AB682" s="1" t="s">
        <v>2252</v>
      </c>
      <c r="AC682" s="1" t="s">
        <v>72</v>
      </c>
      <c r="AD682" s="1" t="s">
        <v>72</v>
      </c>
      <c r="AG682" s="1">
        <v>4</v>
      </c>
      <c r="AH682" s="1" t="s">
        <v>7479</v>
      </c>
      <c r="AI682" s="1">
        <v>2015</v>
      </c>
      <c r="AK682" s="1">
        <v>42658</v>
      </c>
      <c r="AO682" s="1" t="s">
        <v>7480</v>
      </c>
      <c r="AP682" s="1" t="s">
        <v>7480</v>
      </c>
      <c r="AQ682" s="1">
        <v>42658</v>
      </c>
      <c r="AR682" s="2"/>
      <c r="AS682" s="1">
        <f>IF(AT682&gt;0,1,0)</f>
        <v>0</v>
      </c>
      <c r="AT682" s="1">
        <f>AU682+AV682</f>
        <v>0</v>
      </c>
      <c r="AU682" s="1">
        <v>0</v>
      </c>
      <c r="AV682" s="1">
        <v>0</v>
      </c>
      <c r="AW682" s="1">
        <f>IF(AX682&gt;0,1,0)</f>
        <v>0</v>
      </c>
      <c r="AX682" s="1">
        <f>SUM(AY682+AZ682)</f>
        <v>0</v>
      </c>
      <c r="AY682" s="1">
        <v>0</v>
      </c>
      <c r="AZ682" s="1">
        <v>0</v>
      </c>
      <c r="BA682" s="1">
        <v>42658</v>
      </c>
    </row>
    <row r="683" spans="1:53" x14ac:dyDescent="0.3">
      <c r="A683" s="1" t="s">
        <v>6586</v>
      </c>
      <c r="B683" s="1">
        <v>2016</v>
      </c>
      <c r="C683" s="1" t="s">
        <v>144</v>
      </c>
      <c r="D683" s="1" t="s">
        <v>54</v>
      </c>
      <c r="E683" s="1" t="s">
        <v>55</v>
      </c>
      <c r="F683" s="1" t="s">
        <v>601</v>
      </c>
      <c r="G683" s="1">
        <v>6052</v>
      </c>
      <c r="H683" s="1">
        <v>77.25</v>
      </c>
      <c r="I683" s="1">
        <v>293</v>
      </c>
      <c r="J683" s="1">
        <v>1048</v>
      </c>
      <c r="K683" s="1">
        <v>10.5</v>
      </c>
      <c r="L683" s="1">
        <v>3448</v>
      </c>
      <c r="M683" s="1">
        <v>34.5</v>
      </c>
      <c r="N683" s="1">
        <v>8400</v>
      </c>
      <c r="O683" s="1">
        <v>84</v>
      </c>
      <c r="P683" s="1">
        <v>26</v>
      </c>
      <c r="Q683" s="3">
        <v>1.75</v>
      </c>
      <c r="S683" s="3">
        <v>5.0199999999999996</v>
      </c>
      <c r="U683" s="1">
        <v>3300</v>
      </c>
      <c r="V683" s="1">
        <v>33</v>
      </c>
      <c r="W683" s="1">
        <v>905</v>
      </c>
      <c r="X683" s="1">
        <v>113</v>
      </c>
      <c r="Y683" s="3">
        <v>7.44</v>
      </c>
      <c r="Z683" s="3">
        <v>4.5199999999999996</v>
      </c>
      <c r="AB683" s="1" t="s">
        <v>3240</v>
      </c>
      <c r="AC683" s="1" t="s">
        <v>72</v>
      </c>
      <c r="AD683" s="1" t="s">
        <v>72</v>
      </c>
      <c r="AG683" s="1">
        <v>4</v>
      </c>
      <c r="AH683" s="1" t="s">
        <v>6587</v>
      </c>
      <c r="AI683" s="1">
        <v>2016</v>
      </c>
      <c r="AJ683" s="1">
        <v>2018</v>
      </c>
      <c r="AK683" s="1">
        <v>43847</v>
      </c>
      <c r="AO683" s="1" t="s">
        <v>6588</v>
      </c>
      <c r="AP683" s="1" t="s">
        <v>6588</v>
      </c>
      <c r="AQ683" s="1">
        <v>43847</v>
      </c>
      <c r="AR683" s="2"/>
      <c r="AS683" s="1">
        <f>IF(AT683&gt;0,1,0)</f>
        <v>0</v>
      </c>
      <c r="AT683" s="1">
        <f>AU683+AV683</f>
        <v>0</v>
      </c>
      <c r="AU683" s="1">
        <v>0</v>
      </c>
      <c r="AV683" s="1">
        <v>0</v>
      </c>
      <c r="AW683" s="1">
        <f>IF(AX683&gt;0,1,0)</f>
        <v>0</v>
      </c>
      <c r="AX683" s="1">
        <f>SUM(AY683+AZ683)</f>
        <v>0</v>
      </c>
      <c r="AY683" s="1">
        <v>0</v>
      </c>
      <c r="AZ683" s="1">
        <v>0</v>
      </c>
      <c r="BA683" s="1">
        <v>43847</v>
      </c>
    </row>
    <row r="684" spans="1:53" x14ac:dyDescent="0.3">
      <c r="A684" s="1" t="s">
        <v>19325</v>
      </c>
      <c r="B684" s="1">
        <v>2003</v>
      </c>
      <c r="C684" s="1" t="s">
        <v>932</v>
      </c>
      <c r="D684" s="6" t="s">
        <v>920</v>
      </c>
      <c r="E684" s="1" t="s">
        <v>920</v>
      </c>
      <c r="F684" s="1" t="s">
        <v>255</v>
      </c>
      <c r="G684" s="1">
        <v>6052</v>
      </c>
      <c r="H684" s="1">
        <v>77.25</v>
      </c>
      <c r="I684" s="1">
        <v>307</v>
      </c>
      <c r="J684" s="1">
        <v>1014</v>
      </c>
      <c r="K684" s="1">
        <v>10.25</v>
      </c>
      <c r="L684" s="1">
        <v>3214</v>
      </c>
      <c r="M684" s="1">
        <v>32.25</v>
      </c>
      <c r="P684" s="1">
        <v>18</v>
      </c>
      <c r="Q684" s="3">
        <v>1.75</v>
      </c>
      <c r="R684" s="3">
        <v>2.89</v>
      </c>
      <c r="S684" s="3">
        <v>5.0199999999999996</v>
      </c>
      <c r="T684" s="1">
        <v>2.1299999999999901</v>
      </c>
      <c r="U684" s="1">
        <v>3000</v>
      </c>
      <c r="V684" s="1">
        <v>30</v>
      </c>
      <c r="W684" s="1">
        <v>901</v>
      </c>
      <c r="X684" s="1">
        <v>109</v>
      </c>
      <c r="Y684" s="3">
        <v>7.69</v>
      </c>
      <c r="Z684" s="3">
        <v>4.43</v>
      </c>
      <c r="AB684" s="1" t="s">
        <v>3240</v>
      </c>
      <c r="AC684" s="1" t="s">
        <v>391</v>
      </c>
      <c r="AD684" s="1" t="s">
        <v>391</v>
      </c>
      <c r="AE684" s="1">
        <v>151</v>
      </c>
      <c r="AF684" s="1">
        <v>5</v>
      </c>
      <c r="AG684" s="1">
        <v>3</v>
      </c>
      <c r="AH684" s="1" t="s">
        <v>19326</v>
      </c>
      <c r="AI684" s="1">
        <v>2003</v>
      </c>
      <c r="AK684" s="1">
        <v>28186</v>
      </c>
      <c r="AO684" s="1" t="s">
        <v>19327</v>
      </c>
      <c r="AP684" s="1" t="s">
        <v>19327</v>
      </c>
      <c r="AQ684" s="1">
        <v>28186</v>
      </c>
      <c r="AR684" s="2"/>
      <c r="AS684" s="1">
        <f>IF(AT684&gt;0,1,0)</f>
        <v>0</v>
      </c>
      <c r="AT684" s="1">
        <f>AU684+AV684</f>
        <v>0</v>
      </c>
      <c r="AU684" s="1">
        <v>0</v>
      </c>
      <c r="AV684" s="1">
        <v>0</v>
      </c>
      <c r="AW684" s="1">
        <f>IF(AX684&gt;0,1,0)</f>
        <v>0</v>
      </c>
      <c r="AX684" s="1">
        <f>SUM(AY684+AZ684)</f>
        <v>0</v>
      </c>
      <c r="AY684" s="1">
        <v>0</v>
      </c>
      <c r="AZ684" s="1">
        <v>0</v>
      </c>
      <c r="BA684" s="1">
        <v>28186</v>
      </c>
    </row>
    <row r="685" spans="1:53" x14ac:dyDescent="0.3">
      <c r="A685" s="1" t="s">
        <v>9860</v>
      </c>
      <c r="B685" s="1">
        <v>2013</v>
      </c>
      <c r="C685" s="1" t="s">
        <v>928</v>
      </c>
      <c r="D685" s="1" t="s">
        <v>920</v>
      </c>
      <c r="E685" s="1" t="s">
        <v>920</v>
      </c>
      <c r="F685" s="1" t="s">
        <v>362</v>
      </c>
      <c r="G685" s="1">
        <v>6052</v>
      </c>
      <c r="H685" s="1">
        <v>77.25</v>
      </c>
      <c r="I685" s="1">
        <v>298</v>
      </c>
      <c r="J685" s="1">
        <v>1000</v>
      </c>
      <c r="K685" s="1">
        <v>10</v>
      </c>
      <c r="L685" s="1">
        <v>3338</v>
      </c>
      <c r="M685" s="1">
        <v>33.375</v>
      </c>
      <c r="N685" s="1">
        <v>7918</v>
      </c>
      <c r="O685" s="1">
        <v>79.125</v>
      </c>
      <c r="Q685" s="3">
        <v>1.76</v>
      </c>
      <c r="R685" s="3">
        <v>2.93</v>
      </c>
      <c r="S685" s="3">
        <v>5.07</v>
      </c>
      <c r="T685" s="1">
        <v>2.14</v>
      </c>
      <c r="U685" s="1">
        <v>2812</v>
      </c>
      <c r="V685" s="1">
        <v>28.5</v>
      </c>
      <c r="W685" s="1">
        <v>904</v>
      </c>
      <c r="X685" s="1">
        <v>112</v>
      </c>
      <c r="Y685" s="3">
        <v>7.52</v>
      </c>
      <c r="Z685" s="3">
        <v>4.51</v>
      </c>
      <c r="AB685" s="1" t="s">
        <v>3256</v>
      </c>
      <c r="AC685" s="1" t="s">
        <v>234</v>
      </c>
      <c r="AD685" s="1" t="s">
        <v>234</v>
      </c>
      <c r="AE685" s="1">
        <v>156</v>
      </c>
      <c r="AF685" s="1">
        <v>5</v>
      </c>
      <c r="AG685" s="1">
        <v>3</v>
      </c>
      <c r="AH685" s="1" t="s">
        <v>9861</v>
      </c>
      <c r="AI685" s="1">
        <v>2013</v>
      </c>
      <c r="AK685" s="1">
        <v>40104</v>
      </c>
      <c r="AO685" s="1" t="s">
        <v>9862</v>
      </c>
      <c r="AP685" s="1" t="s">
        <v>9862</v>
      </c>
      <c r="AQ685" s="1">
        <v>40104</v>
      </c>
      <c r="AR685" s="2"/>
      <c r="AS685" s="1">
        <f>IF(AT685&gt;0,1,0)</f>
        <v>0</v>
      </c>
      <c r="AT685" s="1">
        <f>AU685+AV685</f>
        <v>0</v>
      </c>
      <c r="AU685" s="1">
        <v>0</v>
      </c>
      <c r="AV685" s="1">
        <v>0</v>
      </c>
      <c r="AW685" s="1">
        <f>IF(AX685&gt;0,1,0)</f>
        <v>0</v>
      </c>
      <c r="AX685" s="1">
        <f>SUM(AY685+AZ685)</f>
        <v>0</v>
      </c>
      <c r="AY685" s="1">
        <v>0</v>
      </c>
      <c r="AZ685" s="1">
        <v>0</v>
      </c>
      <c r="BA685" s="1">
        <v>40104</v>
      </c>
    </row>
    <row r="686" spans="1:53" x14ac:dyDescent="0.3">
      <c r="A686" s="1" t="s">
        <v>15616</v>
      </c>
      <c r="B686" s="1">
        <v>2007</v>
      </c>
      <c r="C686" s="1" t="s">
        <v>928</v>
      </c>
      <c r="D686" s="1" t="s">
        <v>920</v>
      </c>
      <c r="E686" s="1" t="s">
        <v>920</v>
      </c>
      <c r="F686" s="1" t="s">
        <v>366</v>
      </c>
      <c r="G686" s="1">
        <v>6052</v>
      </c>
      <c r="H686" s="1">
        <v>77.25</v>
      </c>
      <c r="I686" s="1">
        <v>301</v>
      </c>
      <c r="J686" s="1">
        <v>1048</v>
      </c>
      <c r="K686" s="1">
        <v>10.5</v>
      </c>
      <c r="L686" s="1">
        <v>3600</v>
      </c>
      <c r="M686" s="1">
        <v>36</v>
      </c>
      <c r="P686" s="1">
        <v>32</v>
      </c>
      <c r="Q686" s="3">
        <v>1.75</v>
      </c>
      <c r="R686" s="3">
        <v>2.92</v>
      </c>
      <c r="S686" s="3">
        <v>5.07</v>
      </c>
      <c r="T686" s="1">
        <v>2.15</v>
      </c>
      <c r="U686" s="1">
        <v>3212</v>
      </c>
      <c r="V686" s="1">
        <v>32.5</v>
      </c>
      <c r="W686" s="1">
        <v>909</v>
      </c>
      <c r="X686" s="1">
        <v>117</v>
      </c>
      <c r="AB686" s="1" t="s">
        <v>3244</v>
      </c>
      <c r="AC686" s="1" t="s">
        <v>146</v>
      </c>
      <c r="AD686" s="1" t="s">
        <v>146</v>
      </c>
      <c r="AE686" s="1">
        <v>42</v>
      </c>
      <c r="AF686" s="1">
        <v>2</v>
      </c>
      <c r="AG686" s="1">
        <v>2</v>
      </c>
      <c r="AH686" s="1" t="s">
        <v>15617</v>
      </c>
      <c r="AI686" s="1">
        <v>2007</v>
      </c>
      <c r="AK686" s="1">
        <v>32235</v>
      </c>
      <c r="AO686" s="1" t="s">
        <v>15618</v>
      </c>
      <c r="AP686" s="1" t="s">
        <v>15618</v>
      </c>
      <c r="AQ686" s="1">
        <v>32235</v>
      </c>
      <c r="AR686" s="2"/>
      <c r="AS686" s="1">
        <f>IF(AT686&gt;0,1,0)</f>
        <v>0</v>
      </c>
      <c r="AT686" s="1">
        <f>AU686+AV686</f>
        <v>0</v>
      </c>
      <c r="AU686" s="1">
        <v>0</v>
      </c>
      <c r="AV686" s="1">
        <v>0</v>
      </c>
      <c r="AW686" s="1">
        <f>IF(AX686&gt;0,1,0)</f>
        <v>0</v>
      </c>
      <c r="AX686" s="1">
        <f>SUM(AY686+AZ686)</f>
        <v>0</v>
      </c>
      <c r="AY686" s="1">
        <v>0</v>
      </c>
      <c r="AZ686" s="1">
        <v>0</v>
      </c>
      <c r="BA686" s="1">
        <v>32235</v>
      </c>
    </row>
    <row r="687" spans="1:53" x14ac:dyDescent="0.3">
      <c r="A687" s="1" t="s">
        <v>2757</v>
      </c>
      <c r="B687" s="1">
        <v>2020</v>
      </c>
      <c r="C687" s="1" t="s">
        <v>932</v>
      </c>
      <c r="D687" s="6" t="s">
        <v>920</v>
      </c>
      <c r="E687" s="1" t="s">
        <v>920</v>
      </c>
      <c r="F687" s="1" t="s">
        <v>562</v>
      </c>
      <c r="G687" s="1">
        <v>6052</v>
      </c>
      <c r="H687" s="1">
        <v>77.25</v>
      </c>
      <c r="I687" s="1">
        <v>309</v>
      </c>
      <c r="J687" s="1">
        <v>948</v>
      </c>
      <c r="K687" s="1">
        <v>9.5</v>
      </c>
      <c r="L687" s="1">
        <v>3118</v>
      </c>
      <c r="M687" s="1">
        <v>31.125</v>
      </c>
      <c r="N687" s="1">
        <v>7648</v>
      </c>
      <c r="O687" s="1">
        <v>76.5</v>
      </c>
      <c r="P687" s="1">
        <v>26</v>
      </c>
      <c r="Q687" s="3">
        <v>1.8</v>
      </c>
      <c r="S687" s="3">
        <v>5.13</v>
      </c>
      <c r="U687" s="1">
        <v>3400</v>
      </c>
      <c r="V687" s="1">
        <v>34</v>
      </c>
      <c r="W687" s="1">
        <v>901</v>
      </c>
      <c r="X687" s="1">
        <v>109</v>
      </c>
      <c r="Y687" s="3">
        <v>7.85</v>
      </c>
      <c r="Z687" s="3">
        <v>4.7300000000000004</v>
      </c>
      <c r="AC687"/>
      <c r="AD687"/>
      <c r="AE687"/>
      <c r="AF687"/>
      <c r="AG687">
        <v>4</v>
      </c>
      <c r="AH687" s="1" t="s">
        <v>2758</v>
      </c>
      <c r="AI687" s="1">
        <v>2020</v>
      </c>
      <c r="AL687" s="1" t="s">
        <v>2759</v>
      </c>
      <c r="AN687" s="1" t="s">
        <v>1022</v>
      </c>
      <c r="AR687" s="2"/>
    </row>
    <row r="688" spans="1:53" x14ac:dyDescent="0.3">
      <c r="A688" s="1" t="s">
        <v>18427</v>
      </c>
      <c r="B688" s="1">
        <v>2004</v>
      </c>
      <c r="C688" s="1" t="s">
        <v>932</v>
      </c>
      <c r="D688" s="6" t="s">
        <v>920</v>
      </c>
      <c r="E688" s="1" t="s">
        <v>920</v>
      </c>
      <c r="F688" s="1" t="s">
        <v>377</v>
      </c>
      <c r="G688" s="1">
        <v>6052</v>
      </c>
      <c r="H688" s="1">
        <v>77.25</v>
      </c>
      <c r="I688" s="1">
        <v>313</v>
      </c>
      <c r="J688" s="1">
        <v>1000</v>
      </c>
      <c r="K688" s="1">
        <v>10</v>
      </c>
      <c r="L688" s="1">
        <v>3238</v>
      </c>
      <c r="M688" s="1">
        <v>32.375</v>
      </c>
      <c r="P688" s="1">
        <v>27</v>
      </c>
      <c r="Q688" s="3">
        <v>1.78</v>
      </c>
      <c r="R688" s="3">
        <v>3</v>
      </c>
      <c r="S688" s="3">
        <v>5.15</v>
      </c>
      <c r="T688" s="1">
        <v>2.15</v>
      </c>
      <c r="U688" s="1">
        <v>2900</v>
      </c>
      <c r="V688" s="1">
        <v>29</v>
      </c>
      <c r="W688" s="1">
        <v>809</v>
      </c>
      <c r="X688" s="1">
        <v>105</v>
      </c>
      <c r="Y688" s="3">
        <v>8.0299999999999994</v>
      </c>
      <c r="Z688" s="3">
        <v>4.9800000000000004</v>
      </c>
      <c r="AB688" s="1" t="s">
        <v>2252</v>
      </c>
      <c r="AC688" s="1" t="s">
        <v>96</v>
      </c>
      <c r="AD688" s="1" t="s">
        <v>96</v>
      </c>
      <c r="AE688" s="1">
        <v>146</v>
      </c>
      <c r="AF688" s="1">
        <v>5</v>
      </c>
      <c r="AG688" s="1">
        <v>3</v>
      </c>
      <c r="AH688" s="1" t="s">
        <v>18428</v>
      </c>
      <c r="AI688" s="1">
        <v>2004</v>
      </c>
      <c r="AK688" s="1">
        <v>29099</v>
      </c>
      <c r="AO688" s="1" t="s">
        <v>18429</v>
      </c>
      <c r="AP688" s="1" t="s">
        <v>18429</v>
      </c>
      <c r="AQ688" s="1">
        <v>29099</v>
      </c>
      <c r="AR688" s="2"/>
      <c r="AS688" s="1">
        <f t="shared" ref="AS688:AS697" si="132">IF(AT688&gt;0,1,0)</f>
        <v>0</v>
      </c>
      <c r="AT688" s="1">
        <f t="shared" ref="AT688:AT697" si="133">AU688+AV688</f>
        <v>0</v>
      </c>
      <c r="AU688" s="1">
        <v>0</v>
      </c>
      <c r="AV688" s="1">
        <v>0</v>
      </c>
      <c r="AW688" s="1">
        <f t="shared" ref="AW688:AW697" si="134">IF(AX688&gt;0,1,0)</f>
        <v>0</v>
      </c>
      <c r="AX688" s="1">
        <f t="shared" ref="AX688:AX697" si="135">SUM(AY688+AZ688)</f>
        <v>0</v>
      </c>
      <c r="AY688" s="1">
        <v>0</v>
      </c>
      <c r="AZ688" s="1">
        <v>0</v>
      </c>
      <c r="BA688" s="1">
        <v>29099</v>
      </c>
    </row>
    <row r="689" spans="1:53" x14ac:dyDescent="0.3">
      <c r="A689" s="1" t="s">
        <v>6894</v>
      </c>
      <c r="B689" s="1">
        <v>2016</v>
      </c>
      <c r="C689" s="1" t="s">
        <v>932</v>
      </c>
      <c r="D689" s="6" t="s">
        <v>920</v>
      </c>
      <c r="E689" s="1" t="s">
        <v>920</v>
      </c>
      <c r="F689" s="1" t="s">
        <v>265</v>
      </c>
      <c r="G689" s="1">
        <v>6052</v>
      </c>
      <c r="H689" s="1">
        <v>77.25</v>
      </c>
      <c r="I689" s="1">
        <v>316</v>
      </c>
      <c r="J689" s="1">
        <v>1100</v>
      </c>
      <c r="K689" s="1">
        <v>11</v>
      </c>
      <c r="L689" s="1">
        <v>3618</v>
      </c>
      <c r="M689" s="1">
        <v>36.125</v>
      </c>
      <c r="N689" s="1">
        <v>8568</v>
      </c>
      <c r="O689" s="1">
        <v>85.75</v>
      </c>
      <c r="P689" s="1">
        <v>18</v>
      </c>
      <c r="Q689" s="3">
        <v>1.8</v>
      </c>
      <c r="S689" s="3">
        <v>5.16</v>
      </c>
      <c r="AB689" s="1" t="s">
        <v>3256</v>
      </c>
      <c r="AC689" s="1" t="s">
        <v>146</v>
      </c>
      <c r="AD689" s="1" t="s">
        <v>146</v>
      </c>
      <c r="AE689" s="1">
        <v>82</v>
      </c>
      <c r="AF689" s="1">
        <v>3</v>
      </c>
      <c r="AG689" s="1">
        <v>2</v>
      </c>
      <c r="AH689" s="1" t="s">
        <v>6895</v>
      </c>
      <c r="AI689" s="1">
        <v>2016</v>
      </c>
      <c r="AJ689" s="1">
        <v>2019</v>
      </c>
      <c r="AK689" s="1">
        <v>43371</v>
      </c>
      <c r="AO689" s="1" t="s">
        <v>6896</v>
      </c>
      <c r="AP689" s="1" t="s">
        <v>6896</v>
      </c>
      <c r="AQ689" s="1">
        <v>43371</v>
      </c>
      <c r="AR689" s="2"/>
      <c r="AS689" s="1">
        <f t="shared" si="132"/>
        <v>0</v>
      </c>
      <c r="AT689" s="1">
        <f t="shared" si="133"/>
        <v>0</v>
      </c>
      <c r="AU689" s="1">
        <v>0</v>
      </c>
      <c r="AV689" s="1">
        <v>0</v>
      </c>
      <c r="AW689" s="1">
        <f t="shared" si="134"/>
        <v>0</v>
      </c>
      <c r="AX689" s="1">
        <f t="shared" si="135"/>
        <v>0</v>
      </c>
      <c r="AY689" s="1">
        <v>0</v>
      </c>
      <c r="AZ689" s="1">
        <v>0</v>
      </c>
      <c r="BA689" s="1">
        <v>43371</v>
      </c>
    </row>
    <row r="690" spans="1:53" x14ac:dyDescent="0.3">
      <c r="A690" s="1" t="s">
        <v>7530</v>
      </c>
      <c r="B690" s="1">
        <v>2015</v>
      </c>
      <c r="C690" s="1" t="s">
        <v>54</v>
      </c>
      <c r="D690" s="1" t="s">
        <v>55</v>
      </c>
      <c r="E690" s="1" t="s">
        <v>55</v>
      </c>
      <c r="F690" s="1" t="s">
        <v>111</v>
      </c>
      <c r="G690" s="1">
        <v>6052</v>
      </c>
      <c r="H690" s="1">
        <v>77.25</v>
      </c>
      <c r="I690" s="1">
        <v>329</v>
      </c>
      <c r="J690" s="1">
        <v>938</v>
      </c>
      <c r="K690" s="1">
        <v>9.375</v>
      </c>
      <c r="L690" s="1">
        <v>3468</v>
      </c>
      <c r="M690" s="1">
        <v>34.75</v>
      </c>
      <c r="N690" s="1">
        <v>8318</v>
      </c>
      <c r="O690" s="1">
        <v>83.125</v>
      </c>
      <c r="P690" s="1">
        <v>28</v>
      </c>
      <c r="Q690" s="3">
        <v>1.82</v>
      </c>
      <c r="R690" s="3">
        <v>3.01</v>
      </c>
      <c r="S690" s="3">
        <v>5.17</v>
      </c>
      <c r="T690" s="1">
        <v>2.16</v>
      </c>
      <c r="U690" s="1">
        <v>3000</v>
      </c>
      <c r="V690" s="1">
        <v>30</v>
      </c>
      <c r="W690" s="1">
        <v>809</v>
      </c>
      <c r="X690" s="1">
        <v>105</v>
      </c>
      <c r="Y690" s="3">
        <v>7.88</v>
      </c>
      <c r="Z690" s="3">
        <v>4.68</v>
      </c>
      <c r="AB690" s="1" t="s">
        <v>3256</v>
      </c>
      <c r="AC690" s="1" t="s">
        <v>488</v>
      </c>
      <c r="AD690" s="1" t="s">
        <v>488</v>
      </c>
      <c r="AE690" s="1">
        <v>52</v>
      </c>
      <c r="AF690" s="1">
        <v>2</v>
      </c>
      <c r="AG690" s="1">
        <v>2</v>
      </c>
      <c r="AH690" s="1" t="s">
        <v>7531</v>
      </c>
      <c r="AI690" s="1">
        <v>2015</v>
      </c>
      <c r="AJ690" s="1">
        <v>2018</v>
      </c>
      <c r="AK690" s="1">
        <v>42395</v>
      </c>
      <c r="AO690" s="1" t="s">
        <v>7532</v>
      </c>
      <c r="AP690" s="1" t="s">
        <v>7532</v>
      </c>
      <c r="AQ690" s="1">
        <v>42395</v>
      </c>
      <c r="AR690" s="2"/>
      <c r="AS690" s="1">
        <f t="shared" si="132"/>
        <v>0</v>
      </c>
      <c r="AT690" s="1">
        <f t="shared" si="133"/>
        <v>0</v>
      </c>
      <c r="AU690" s="1">
        <v>0</v>
      </c>
      <c r="AV690" s="1">
        <v>0</v>
      </c>
      <c r="AW690" s="1">
        <f t="shared" si="134"/>
        <v>0</v>
      </c>
      <c r="AX690" s="1">
        <f t="shared" si="135"/>
        <v>0</v>
      </c>
      <c r="AY690" s="1">
        <v>0</v>
      </c>
      <c r="AZ690" s="1">
        <v>0</v>
      </c>
      <c r="BA690" s="1">
        <v>42395</v>
      </c>
    </row>
    <row r="691" spans="1:53" x14ac:dyDescent="0.3">
      <c r="A691" s="1" t="s">
        <v>5899</v>
      </c>
      <c r="B691" s="1">
        <v>2017</v>
      </c>
      <c r="C691" s="1" t="s">
        <v>928</v>
      </c>
      <c r="D691" s="6" t="s">
        <v>920</v>
      </c>
      <c r="E691" s="1" t="s">
        <v>920</v>
      </c>
      <c r="F691" s="1" t="s">
        <v>1845</v>
      </c>
      <c r="G691" s="1">
        <v>6052</v>
      </c>
      <c r="H691" s="1">
        <v>77.25</v>
      </c>
      <c r="I691" s="1">
        <v>319</v>
      </c>
      <c r="J691" s="1">
        <v>1058</v>
      </c>
      <c r="K691" s="1">
        <v>10.63</v>
      </c>
      <c r="L691" s="1">
        <v>3418</v>
      </c>
      <c r="M691" s="1">
        <v>34.130000000000003</v>
      </c>
      <c r="N691" s="1">
        <v>8218</v>
      </c>
      <c r="O691" s="1">
        <v>82.13</v>
      </c>
      <c r="P691" s="1">
        <v>23</v>
      </c>
      <c r="Q691" s="3">
        <v>1.84</v>
      </c>
      <c r="S691" s="3">
        <v>5.18</v>
      </c>
      <c r="U691" s="1">
        <v>3012</v>
      </c>
      <c r="V691" s="1">
        <v>30.5</v>
      </c>
      <c r="W691" s="1">
        <v>901</v>
      </c>
      <c r="X691" s="1">
        <v>109</v>
      </c>
      <c r="Y691" s="3">
        <v>7.73</v>
      </c>
      <c r="Z691" s="3">
        <v>4.58</v>
      </c>
      <c r="AB691" s="1" t="s">
        <v>3268</v>
      </c>
      <c r="AC691" s="1" t="s">
        <v>319</v>
      </c>
      <c r="AD691" s="1" t="s">
        <v>319</v>
      </c>
      <c r="AE691" s="1">
        <v>64</v>
      </c>
      <c r="AF691" s="1">
        <v>2</v>
      </c>
      <c r="AG691" s="1">
        <v>2</v>
      </c>
      <c r="AH691" s="1" t="s">
        <v>5900</v>
      </c>
      <c r="AI691" s="1">
        <v>2017</v>
      </c>
      <c r="AJ691" s="1">
        <v>2020</v>
      </c>
      <c r="AK691" s="1">
        <v>44876</v>
      </c>
      <c r="AO691" s="1" t="s">
        <v>5901</v>
      </c>
      <c r="AP691" s="1" t="s">
        <v>5901</v>
      </c>
      <c r="AQ691" s="1">
        <v>44876</v>
      </c>
      <c r="AR691" s="2"/>
      <c r="AS691" s="1">
        <f t="shared" si="132"/>
        <v>0</v>
      </c>
      <c r="AT691" s="1">
        <f t="shared" si="133"/>
        <v>0</v>
      </c>
      <c r="AU691" s="1">
        <v>0</v>
      </c>
      <c r="AV691" s="1">
        <v>0</v>
      </c>
      <c r="AW691" s="1">
        <f t="shared" si="134"/>
        <v>0</v>
      </c>
      <c r="AX691" s="1">
        <f t="shared" si="135"/>
        <v>0</v>
      </c>
      <c r="AY691" s="1">
        <v>0</v>
      </c>
      <c r="AZ691" s="1">
        <v>0</v>
      </c>
      <c r="BA691" s="1">
        <v>44876</v>
      </c>
    </row>
    <row r="692" spans="1:53" x14ac:dyDescent="0.3">
      <c r="A692" s="1" t="s">
        <v>9833</v>
      </c>
      <c r="B692" s="1">
        <v>2013</v>
      </c>
      <c r="C692" s="1" t="s">
        <v>928</v>
      </c>
      <c r="D692" s="1" t="s">
        <v>920</v>
      </c>
      <c r="E692" s="1" t="s">
        <v>920</v>
      </c>
      <c r="F692" s="1" t="s">
        <v>537</v>
      </c>
      <c r="G692" s="1">
        <v>6052</v>
      </c>
      <c r="H692" s="1">
        <v>77.25</v>
      </c>
      <c r="I692" s="1">
        <v>323</v>
      </c>
      <c r="J692" s="1">
        <v>900</v>
      </c>
      <c r="K692" s="1">
        <v>9</v>
      </c>
      <c r="L692" s="1">
        <v>3548</v>
      </c>
      <c r="M692" s="1">
        <v>35.5</v>
      </c>
      <c r="N692" s="1">
        <v>8400</v>
      </c>
      <c r="O692" s="1">
        <v>84</v>
      </c>
      <c r="P692" s="1">
        <v>19</v>
      </c>
      <c r="Q692" s="3">
        <v>1.81</v>
      </c>
      <c r="R692" s="3">
        <v>3.01</v>
      </c>
      <c r="S692" s="3">
        <v>5.2</v>
      </c>
      <c r="T692" s="1">
        <v>2.19</v>
      </c>
      <c r="U692" s="1">
        <v>2912</v>
      </c>
      <c r="V692" s="1">
        <v>29.5</v>
      </c>
      <c r="W692" s="1">
        <v>901</v>
      </c>
      <c r="X692" s="1">
        <v>109</v>
      </c>
      <c r="Y692" s="3">
        <v>7.77</v>
      </c>
      <c r="Z692" s="3">
        <v>4.57</v>
      </c>
      <c r="AB692" s="1" t="s">
        <v>2252</v>
      </c>
      <c r="AC692" s="1" t="s">
        <v>72</v>
      </c>
      <c r="AD692" s="1" t="s">
        <v>72</v>
      </c>
      <c r="AG692" s="1">
        <v>4</v>
      </c>
      <c r="AH692" s="1" t="s">
        <v>9834</v>
      </c>
      <c r="AI692" s="1">
        <v>2013</v>
      </c>
      <c r="AJ692" s="1">
        <v>2018</v>
      </c>
      <c r="AK692" s="1">
        <v>40756</v>
      </c>
      <c r="AO692" s="1" t="s">
        <v>9835</v>
      </c>
      <c r="AP692" s="1" t="s">
        <v>9835</v>
      </c>
      <c r="AQ692" s="1">
        <v>40756</v>
      </c>
      <c r="AR692" s="2"/>
      <c r="AS692" s="1">
        <f t="shared" si="132"/>
        <v>0</v>
      </c>
      <c r="AT692" s="1">
        <f t="shared" si="133"/>
        <v>0</v>
      </c>
      <c r="AU692" s="1">
        <v>0</v>
      </c>
      <c r="AV692" s="1">
        <v>0</v>
      </c>
      <c r="AW692" s="1">
        <f t="shared" si="134"/>
        <v>0</v>
      </c>
      <c r="AX692" s="1">
        <f t="shared" si="135"/>
        <v>0</v>
      </c>
      <c r="AY692" s="1">
        <v>0</v>
      </c>
      <c r="AZ692" s="1">
        <v>0</v>
      </c>
      <c r="BA692" s="1">
        <v>40756</v>
      </c>
    </row>
    <row r="693" spans="1:53" x14ac:dyDescent="0.3">
      <c r="A693" s="1" t="s">
        <v>12763</v>
      </c>
      <c r="B693" s="1">
        <v>2010</v>
      </c>
      <c r="C693" s="1" t="s">
        <v>928</v>
      </c>
      <c r="D693" s="1" t="s">
        <v>920</v>
      </c>
      <c r="E693" s="1" t="s">
        <v>920</v>
      </c>
      <c r="F693" s="1" t="s">
        <v>210</v>
      </c>
      <c r="G693" s="1">
        <v>6052</v>
      </c>
      <c r="H693" s="1">
        <v>77.25</v>
      </c>
      <c r="I693" s="1">
        <v>307</v>
      </c>
      <c r="J693" s="1">
        <v>1048</v>
      </c>
      <c r="K693" s="1">
        <v>10.5</v>
      </c>
      <c r="L693" s="1">
        <v>3600</v>
      </c>
      <c r="M693" s="1">
        <v>36</v>
      </c>
      <c r="P693" s="1">
        <v>38</v>
      </c>
      <c r="Q693" s="3">
        <v>1.81</v>
      </c>
      <c r="R693" s="3">
        <v>3.02</v>
      </c>
      <c r="S693" s="3">
        <v>5.21</v>
      </c>
      <c r="T693" s="1">
        <v>2.19</v>
      </c>
      <c r="AB693" s="1" t="s">
        <v>3256</v>
      </c>
      <c r="AC693" s="1" t="s">
        <v>139</v>
      </c>
      <c r="AD693" s="1" t="s">
        <v>139</v>
      </c>
      <c r="AE693" s="1">
        <v>6</v>
      </c>
      <c r="AF693" s="1">
        <v>1</v>
      </c>
      <c r="AG693" s="1">
        <v>1</v>
      </c>
      <c r="AH693" s="1" t="s">
        <v>12764</v>
      </c>
      <c r="AI693" s="1">
        <v>2010</v>
      </c>
      <c r="AJ693" s="1">
        <v>2020</v>
      </c>
      <c r="AK693" s="1">
        <v>35445</v>
      </c>
      <c r="AO693" s="1" t="s">
        <v>12765</v>
      </c>
      <c r="AP693" s="1" t="s">
        <v>12765</v>
      </c>
      <c r="AQ693" s="1">
        <v>35445</v>
      </c>
      <c r="AR693" s="2"/>
      <c r="AS693" s="1">
        <f t="shared" si="132"/>
        <v>1</v>
      </c>
      <c r="AT693" s="1">
        <f t="shared" si="133"/>
        <v>2</v>
      </c>
      <c r="AU693" s="1">
        <v>1</v>
      </c>
      <c r="AV693" s="1">
        <v>1</v>
      </c>
      <c r="AW693" s="1">
        <f t="shared" si="134"/>
        <v>0</v>
      </c>
      <c r="AX693" s="1">
        <f t="shared" si="135"/>
        <v>0</v>
      </c>
      <c r="AY693" s="1">
        <v>0</v>
      </c>
      <c r="AZ693" s="1">
        <v>0</v>
      </c>
      <c r="BA693" s="1">
        <v>35445</v>
      </c>
    </row>
    <row r="694" spans="1:53" x14ac:dyDescent="0.3">
      <c r="A694" s="1" t="s">
        <v>14532</v>
      </c>
      <c r="B694" s="1">
        <v>2008</v>
      </c>
      <c r="C694" s="1" t="s">
        <v>928</v>
      </c>
      <c r="D694" s="1" t="s">
        <v>920</v>
      </c>
      <c r="E694" s="1" t="s">
        <v>920</v>
      </c>
      <c r="F694" s="1" t="s">
        <v>1733</v>
      </c>
      <c r="G694" s="1">
        <v>6052</v>
      </c>
      <c r="H694" s="1">
        <v>77.25</v>
      </c>
      <c r="I694" s="1">
        <v>343</v>
      </c>
      <c r="J694" s="1">
        <v>1000</v>
      </c>
      <c r="K694" s="1">
        <v>10</v>
      </c>
      <c r="L694" s="1">
        <v>3628</v>
      </c>
      <c r="M694" s="1">
        <v>36.25</v>
      </c>
      <c r="P694" s="1">
        <v>31</v>
      </c>
      <c r="Q694" s="3">
        <v>1.9</v>
      </c>
      <c r="R694" s="3">
        <v>3.06</v>
      </c>
      <c r="S694" s="3">
        <v>5.27</v>
      </c>
      <c r="T694" s="1">
        <v>2.2099999999999902</v>
      </c>
      <c r="U694" s="1">
        <v>2600</v>
      </c>
      <c r="V694" s="1">
        <v>26</v>
      </c>
      <c r="AB694" s="1" t="s">
        <v>12812</v>
      </c>
      <c r="AC694" s="1" t="s">
        <v>131</v>
      </c>
      <c r="AD694" s="1" t="s">
        <v>131</v>
      </c>
      <c r="AE694" s="1">
        <v>225</v>
      </c>
      <c r="AF694" s="1">
        <v>7</v>
      </c>
      <c r="AG694" s="1">
        <v>3</v>
      </c>
      <c r="AH694" s="1" t="s">
        <v>14533</v>
      </c>
      <c r="AI694" s="1">
        <v>2008</v>
      </c>
      <c r="AK694" s="1">
        <v>33306</v>
      </c>
      <c r="AO694" s="1" t="s">
        <v>14534</v>
      </c>
      <c r="AP694" s="1" t="s">
        <v>14534</v>
      </c>
      <c r="AQ694" s="1">
        <v>33306</v>
      </c>
      <c r="AR694" s="2"/>
      <c r="AS694" s="1">
        <f t="shared" si="132"/>
        <v>0</v>
      </c>
      <c r="AT694" s="1">
        <f t="shared" si="133"/>
        <v>0</v>
      </c>
      <c r="AU694" s="1">
        <v>0</v>
      </c>
      <c r="AV694" s="1">
        <v>0</v>
      </c>
      <c r="AW694" s="1">
        <f t="shared" si="134"/>
        <v>0</v>
      </c>
      <c r="AX694" s="1">
        <f t="shared" si="135"/>
        <v>0</v>
      </c>
      <c r="AY694" s="1">
        <v>0</v>
      </c>
      <c r="AZ694" s="1">
        <v>0</v>
      </c>
      <c r="BA694" s="1">
        <v>33306</v>
      </c>
    </row>
    <row r="695" spans="1:53" x14ac:dyDescent="0.3">
      <c r="A695" s="1" t="s">
        <v>19421</v>
      </c>
      <c r="B695" s="1">
        <v>2003</v>
      </c>
      <c r="C695" s="1" t="s">
        <v>928</v>
      </c>
      <c r="D695" s="6" t="s">
        <v>920</v>
      </c>
      <c r="E695" s="1" t="s">
        <v>920</v>
      </c>
      <c r="F695" s="1" t="s">
        <v>130</v>
      </c>
      <c r="G695" s="1">
        <v>6052</v>
      </c>
      <c r="H695" s="1">
        <v>77.25</v>
      </c>
      <c r="I695" s="1">
        <v>303</v>
      </c>
      <c r="J695" s="1">
        <v>914</v>
      </c>
      <c r="K695" s="1">
        <v>9.25</v>
      </c>
      <c r="L695" s="1">
        <v>3312</v>
      </c>
      <c r="M695" s="1">
        <v>33.5</v>
      </c>
      <c r="P695" s="1">
        <v>20</v>
      </c>
      <c r="Q695" s="3">
        <v>1.82</v>
      </c>
      <c r="R695" s="3">
        <v>3.06</v>
      </c>
      <c r="S695" s="3">
        <v>5.3</v>
      </c>
      <c r="T695" s="1">
        <v>2.23999999999999</v>
      </c>
      <c r="U695" s="1">
        <v>2700</v>
      </c>
      <c r="V695" s="1">
        <v>27</v>
      </c>
      <c r="W695" s="1">
        <v>706</v>
      </c>
      <c r="X695" s="1">
        <v>90</v>
      </c>
      <c r="Y695" s="3">
        <v>8.19</v>
      </c>
      <c r="Z695" s="3">
        <v>4.93</v>
      </c>
      <c r="AB695" s="1" t="s">
        <v>6971</v>
      </c>
      <c r="AC695" s="1" t="s">
        <v>96</v>
      </c>
      <c r="AD695" s="1" t="s">
        <v>96</v>
      </c>
      <c r="AE695" s="1">
        <v>130</v>
      </c>
      <c r="AF695" s="1">
        <v>4</v>
      </c>
      <c r="AG695" s="1">
        <v>3</v>
      </c>
      <c r="AH695" s="1" t="s">
        <v>19422</v>
      </c>
      <c r="AI695" s="1">
        <v>2003</v>
      </c>
      <c r="AK695" s="1">
        <v>28166</v>
      </c>
      <c r="AO695" s="1" t="s">
        <v>19423</v>
      </c>
      <c r="AP695" s="1" t="s">
        <v>19423</v>
      </c>
      <c r="AQ695" s="1">
        <v>28166</v>
      </c>
      <c r="AR695" s="2"/>
      <c r="AS695" s="1">
        <f t="shared" si="132"/>
        <v>0</v>
      </c>
      <c r="AT695" s="1">
        <f t="shared" si="133"/>
        <v>0</v>
      </c>
      <c r="AU695" s="1">
        <v>0</v>
      </c>
      <c r="AV695" s="1">
        <v>0</v>
      </c>
      <c r="AW695" s="1">
        <f t="shared" si="134"/>
        <v>0</v>
      </c>
      <c r="AX695" s="1">
        <f t="shared" si="135"/>
        <v>0</v>
      </c>
      <c r="AY695" s="1">
        <v>0</v>
      </c>
      <c r="AZ695" s="1">
        <v>0</v>
      </c>
      <c r="BA695" s="1">
        <v>28166</v>
      </c>
    </row>
    <row r="696" spans="1:53" x14ac:dyDescent="0.3">
      <c r="A696" s="1" t="s">
        <v>13607</v>
      </c>
      <c r="B696" s="1">
        <v>2009</v>
      </c>
      <c r="C696" s="1" t="s">
        <v>928</v>
      </c>
      <c r="D696" s="1" t="s">
        <v>920</v>
      </c>
      <c r="E696" s="1" t="s">
        <v>920</v>
      </c>
      <c r="F696" s="1" t="s">
        <v>446</v>
      </c>
      <c r="G696" s="1">
        <v>6052</v>
      </c>
      <c r="H696" s="1">
        <v>77.25</v>
      </c>
      <c r="I696" s="1">
        <v>309</v>
      </c>
      <c r="J696" s="1">
        <v>1118</v>
      </c>
      <c r="K696" s="1">
        <v>11.125</v>
      </c>
      <c r="L696" s="1">
        <v>3378</v>
      </c>
      <c r="M696" s="1">
        <v>33.875</v>
      </c>
      <c r="P696" s="1">
        <v>23</v>
      </c>
      <c r="Q696" s="3">
        <v>1.89</v>
      </c>
      <c r="R696" s="3">
        <v>3.1</v>
      </c>
      <c r="S696" s="3">
        <v>5.31</v>
      </c>
      <c r="T696" s="1">
        <v>2.2099999999999902</v>
      </c>
      <c r="U696" s="1">
        <v>2812</v>
      </c>
      <c r="V696" s="1">
        <v>28.5</v>
      </c>
      <c r="W696" s="1">
        <v>902</v>
      </c>
      <c r="X696" s="1">
        <v>110</v>
      </c>
      <c r="Y696" s="3">
        <v>7.86</v>
      </c>
      <c r="Z696" s="3">
        <v>4.78</v>
      </c>
      <c r="AB696" s="1" t="s">
        <v>2252</v>
      </c>
      <c r="AC696" s="1" t="s">
        <v>211</v>
      </c>
      <c r="AD696" s="1" t="s">
        <v>211</v>
      </c>
      <c r="AE696" s="1">
        <v>8</v>
      </c>
      <c r="AF696" s="1">
        <v>1</v>
      </c>
      <c r="AG696" s="1">
        <v>1</v>
      </c>
      <c r="AH696" s="1" t="s">
        <v>13608</v>
      </c>
      <c r="AI696" s="1">
        <v>2009</v>
      </c>
      <c r="AK696" s="1">
        <v>34459</v>
      </c>
      <c r="AO696" s="1" t="s">
        <v>13609</v>
      </c>
      <c r="AP696" s="1" t="s">
        <v>13609</v>
      </c>
      <c r="AQ696" s="1">
        <v>34459</v>
      </c>
      <c r="AR696" s="2"/>
      <c r="AS696" s="1">
        <f t="shared" si="132"/>
        <v>0</v>
      </c>
      <c r="AT696" s="1">
        <f t="shared" si="133"/>
        <v>0</v>
      </c>
      <c r="AU696" s="1">
        <v>0</v>
      </c>
      <c r="AV696" s="1">
        <v>0</v>
      </c>
      <c r="AW696" s="1">
        <f t="shared" si="134"/>
        <v>0</v>
      </c>
      <c r="AX696" s="1">
        <f t="shared" si="135"/>
        <v>0</v>
      </c>
      <c r="AY696" s="1">
        <v>0</v>
      </c>
      <c r="AZ696" s="1">
        <v>0</v>
      </c>
      <c r="BA696" s="1">
        <v>34459</v>
      </c>
    </row>
    <row r="697" spans="1:53" x14ac:dyDescent="0.3">
      <c r="A697" s="1" t="s">
        <v>6817</v>
      </c>
      <c r="B697" s="1">
        <v>2016</v>
      </c>
      <c r="C697" s="1" t="s">
        <v>919</v>
      </c>
      <c r="D697" s="6" t="s">
        <v>920</v>
      </c>
      <c r="E697" s="1" t="s">
        <v>920</v>
      </c>
      <c r="F697" s="1" t="s">
        <v>6818</v>
      </c>
      <c r="G697" s="1">
        <v>6052</v>
      </c>
      <c r="H697" s="1">
        <v>77.25</v>
      </c>
      <c r="I697" s="1">
        <v>306</v>
      </c>
      <c r="J697" s="1">
        <v>968</v>
      </c>
      <c r="K697" s="1">
        <v>9.75</v>
      </c>
      <c r="L697" s="1">
        <v>3318</v>
      </c>
      <c r="M697" s="1">
        <v>33.125</v>
      </c>
      <c r="N697" s="1">
        <v>8100</v>
      </c>
      <c r="O697" s="1">
        <v>81</v>
      </c>
      <c r="P697" s="1">
        <v>22</v>
      </c>
      <c r="Q697" s="3">
        <v>1.82</v>
      </c>
      <c r="S697" s="3">
        <v>5.32</v>
      </c>
      <c r="U697" s="1">
        <v>2600</v>
      </c>
      <c r="V697" s="1">
        <v>26</v>
      </c>
      <c r="W697" s="1">
        <v>807</v>
      </c>
      <c r="X697" s="1">
        <v>103</v>
      </c>
      <c r="Y697" s="3">
        <v>7.88</v>
      </c>
      <c r="Z697" s="3">
        <v>4.59</v>
      </c>
      <c r="AB697" s="1" t="s">
        <v>6819</v>
      </c>
      <c r="AC697" s="1" t="s">
        <v>131</v>
      </c>
      <c r="AD697" s="1" t="s">
        <v>131</v>
      </c>
      <c r="AE697" s="1">
        <v>170</v>
      </c>
      <c r="AF697" s="1">
        <v>5</v>
      </c>
      <c r="AG697" s="1">
        <v>3</v>
      </c>
      <c r="AH697" s="1" t="s">
        <v>6820</v>
      </c>
      <c r="AI697" s="1">
        <v>2016</v>
      </c>
      <c r="AJ697" s="1">
        <v>2018</v>
      </c>
      <c r="AK697" s="1">
        <v>43459</v>
      </c>
      <c r="AO697" s="1" t="s">
        <v>6821</v>
      </c>
      <c r="AP697" s="1" t="s">
        <v>6821</v>
      </c>
      <c r="AQ697" s="1">
        <v>43459</v>
      </c>
      <c r="AR697" s="2"/>
      <c r="AS697" s="1">
        <f t="shared" si="132"/>
        <v>0</v>
      </c>
      <c r="AT697" s="1">
        <f t="shared" si="133"/>
        <v>0</v>
      </c>
      <c r="AU697" s="1">
        <v>0</v>
      </c>
      <c r="AV697" s="1">
        <v>0</v>
      </c>
      <c r="AW697" s="1">
        <f t="shared" si="134"/>
        <v>0</v>
      </c>
      <c r="AX697" s="1">
        <f t="shared" si="135"/>
        <v>0</v>
      </c>
      <c r="AY697" s="1">
        <v>0</v>
      </c>
      <c r="AZ697" s="1">
        <v>0</v>
      </c>
      <c r="BA697" s="1">
        <v>43459</v>
      </c>
    </row>
    <row r="698" spans="1:53" x14ac:dyDescent="0.3">
      <c r="A698" s="1" t="s">
        <v>3852</v>
      </c>
      <c r="B698" s="1">
        <v>2019</v>
      </c>
      <c r="C698" s="1" t="s">
        <v>928</v>
      </c>
      <c r="D698" s="6" t="s">
        <v>920</v>
      </c>
      <c r="E698" s="1" t="s">
        <v>920</v>
      </c>
      <c r="F698" s="1" t="s">
        <v>242</v>
      </c>
      <c r="G698" s="1">
        <v>6052</v>
      </c>
      <c r="H698" s="1">
        <v>77.25</v>
      </c>
      <c r="I698" s="1">
        <v>310</v>
      </c>
      <c r="J698" s="1">
        <v>1028</v>
      </c>
      <c r="K698" s="1">
        <v>10.25</v>
      </c>
      <c r="L698" s="1">
        <v>3528</v>
      </c>
      <c r="M698" s="1">
        <v>35.25</v>
      </c>
      <c r="N698" s="1">
        <v>8500</v>
      </c>
      <c r="O698" s="1">
        <v>85</v>
      </c>
      <c r="Q698" s="3">
        <v>1.83</v>
      </c>
      <c r="S698" s="3">
        <v>5.33</v>
      </c>
      <c r="U698" s="1">
        <v>2500</v>
      </c>
      <c r="V698" s="1">
        <v>25</v>
      </c>
      <c r="W698" s="1">
        <v>905</v>
      </c>
      <c r="X698" s="1">
        <v>113</v>
      </c>
      <c r="Z698" s="3">
        <v>4.74</v>
      </c>
      <c r="AB698" s="1" t="s">
        <v>3244</v>
      </c>
      <c r="AC698" s="1" t="s">
        <v>319</v>
      </c>
      <c r="AD698" s="1" t="s">
        <v>319</v>
      </c>
      <c r="AE698" s="1">
        <v>37</v>
      </c>
      <c r="AF698" s="1">
        <v>2</v>
      </c>
      <c r="AG698" s="1">
        <v>2</v>
      </c>
      <c r="AL698" s="1" t="s">
        <v>3853</v>
      </c>
      <c r="AN698" s="1" t="s">
        <v>1034</v>
      </c>
      <c r="AO698" s="1" t="s">
        <v>3854</v>
      </c>
      <c r="AR698" s="2"/>
    </row>
    <row r="699" spans="1:53" x14ac:dyDescent="0.3">
      <c r="A699" s="1" t="s">
        <v>4830</v>
      </c>
      <c r="B699" s="1">
        <v>2018</v>
      </c>
      <c r="C699" s="1" t="s">
        <v>928</v>
      </c>
      <c r="D699" s="6" t="s">
        <v>920</v>
      </c>
      <c r="E699" s="1" t="s">
        <v>920</v>
      </c>
      <c r="F699" s="1" t="s">
        <v>307</v>
      </c>
      <c r="G699" s="1">
        <v>6052</v>
      </c>
      <c r="H699" s="1">
        <v>77.25</v>
      </c>
      <c r="I699" s="1">
        <v>308</v>
      </c>
      <c r="J699" s="1">
        <v>1038</v>
      </c>
      <c r="K699" s="1">
        <v>10.375</v>
      </c>
      <c r="L699" s="1">
        <v>3228</v>
      </c>
      <c r="M699" s="1">
        <v>32.25</v>
      </c>
      <c r="N699" s="1">
        <v>7678</v>
      </c>
      <c r="O699" s="1">
        <v>76.875</v>
      </c>
      <c r="P699" s="1">
        <v>26</v>
      </c>
      <c r="Q699" s="3">
        <v>1.85</v>
      </c>
      <c r="S699" s="3">
        <v>5.33</v>
      </c>
      <c r="U699" s="1">
        <v>2812</v>
      </c>
      <c r="V699" s="1">
        <v>28.5</v>
      </c>
      <c r="W699" s="1">
        <v>801</v>
      </c>
      <c r="X699" s="1">
        <v>97</v>
      </c>
      <c r="Y699" s="3">
        <v>7.86</v>
      </c>
      <c r="Z699" s="3">
        <v>4.88</v>
      </c>
      <c r="AB699" s="1" t="s">
        <v>3293</v>
      </c>
      <c r="AC699" s="1" t="s">
        <v>256</v>
      </c>
      <c r="AD699" s="1" t="s">
        <v>256</v>
      </c>
      <c r="AE699" s="1">
        <v>138</v>
      </c>
      <c r="AF699" s="1">
        <v>5</v>
      </c>
      <c r="AG699" s="1">
        <v>3</v>
      </c>
      <c r="AL699" s="1" t="s">
        <v>4831</v>
      </c>
      <c r="AO699" s="1" t="s">
        <v>4832</v>
      </c>
      <c r="AR699" s="2"/>
      <c r="AS699" s="1">
        <f>IF(AT699&gt;0,1,0)</f>
        <v>0</v>
      </c>
      <c r="AT699" s="1">
        <f>AU699+AV699</f>
        <v>0</v>
      </c>
      <c r="AU699" s="1">
        <v>0</v>
      </c>
      <c r="AV699" s="1">
        <v>0</v>
      </c>
      <c r="AW699" s="1">
        <f>IF(AX699&gt;0,1,0)</f>
        <v>0</v>
      </c>
      <c r="AX699" s="1">
        <f>SUM(AY699+AZ699)</f>
        <v>0</v>
      </c>
      <c r="AY699" s="1">
        <v>0</v>
      </c>
      <c r="AZ699" s="1">
        <v>0</v>
      </c>
    </row>
    <row r="700" spans="1:53" x14ac:dyDescent="0.3">
      <c r="A700" s="1" t="s">
        <v>7774</v>
      </c>
      <c r="B700" s="1">
        <v>2015</v>
      </c>
      <c r="C700" s="1" t="s">
        <v>928</v>
      </c>
      <c r="D700" s="1" t="s">
        <v>920</v>
      </c>
      <c r="E700" s="1" t="s">
        <v>920</v>
      </c>
      <c r="F700" s="1" t="s">
        <v>111</v>
      </c>
      <c r="G700" s="1">
        <v>6052</v>
      </c>
      <c r="H700" s="1">
        <v>77.25</v>
      </c>
      <c r="I700" s="1">
        <v>327</v>
      </c>
      <c r="J700" s="1">
        <v>968</v>
      </c>
      <c r="K700" s="1">
        <v>9.75</v>
      </c>
      <c r="L700" s="1">
        <v>3500</v>
      </c>
      <c r="M700" s="1">
        <v>35</v>
      </c>
      <c r="N700" s="1">
        <v>8268</v>
      </c>
      <c r="O700" s="1">
        <v>82.75</v>
      </c>
      <c r="P700" s="1">
        <v>27</v>
      </c>
      <c r="Q700" s="3">
        <v>1.89</v>
      </c>
      <c r="R700" s="3">
        <v>3.13</v>
      </c>
      <c r="S700" s="3">
        <v>5.34</v>
      </c>
      <c r="T700" s="1">
        <v>2.21</v>
      </c>
      <c r="U700" s="1">
        <v>2600</v>
      </c>
      <c r="V700" s="1">
        <v>26</v>
      </c>
      <c r="W700" s="1">
        <v>801</v>
      </c>
      <c r="X700" s="1">
        <v>97</v>
      </c>
      <c r="Z700" s="3">
        <v>5.15</v>
      </c>
      <c r="AB700" s="1" t="s">
        <v>3256</v>
      </c>
      <c r="AC700" s="1" t="s">
        <v>319</v>
      </c>
      <c r="AD700" s="1" t="s">
        <v>319</v>
      </c>
      <c r="AE700" s="1">
        <v>102</v>
      </c>
      <c r="AF700" s="1">
        <v>4</v>
      </c>
      <c r="AG700" s="1">
        <v>3</v>
      </c>
      <c r="AH700" s="1" t="s">
        <v>7775</v>
      </c>
      <c r="AI700" s="1">
        <v>2015</v>
      </c>
      <c r="AJ700" s="1">
        <v>2018</v>
      </c>
      <c r="AK700" s="1">
        <v>42445</v>
      </c>
      <c r="AO700" s="1" t="s">
        <v>7776</v>
      </c>
      <c r="AP700" s="1" t="s">
        <v>7776</v>
      </c>
      <c r="AQ700" s="1">
        <v>42445</v>
      </c>
      <c r="AR700" s="2"/>
      <c r="AS700" s="1">
        <f>IF(AT700&gt;0,1,0)</f>
        <v>0</v>
      </c>
      <c r="AT700" s="1">
        <f>AU700+AV700</f>
        <v>0</v>
      </c>
      <c r="AU700" s="1">
        <v>0</v>
      </c>
      <c r="AV700" s="1">
        <v>0</v>
      </c>
      <c r="AW700" s="1">
        <f>IF(AX700&gt;0,1,0)</f>
        <v>1</v>
      </c>
      <c r="AX700" s="1">
        <f>SUM(AY700+AZ700)</f>
        <v>1</v>
      </c>
      <c r="AY700" s="1">
        <v>0</v>
      </c>
      <c r="AZ700" s="1">
        <v>1</v>
      </c>
      <c r="BA700" s="1">
        <v>42445</v>
      </c>
    </row>
    <row r="701" spans="1:53" x14ac:dyDescent="0.3">
      <c r="A701" s="6" t="s">
        <v>1640</v>
      </c>
      <c r="B701" s="7">
        <v>2022</v>
      </c>
      <c r="C701" s="6" t="s">
        <v>928</v>
      </c>
      <c r="D701" s="6" t="s">
        <v>920</v>
      </c>
      <c r="E701" s="6" t="s">
        <v>920</v>
      </c>
      <c r="F701" s="8" t="s">
        <v>366</v>
      </c>
      <c r="G701" s="9">
        <v>6052</v>
      </c>
      <c r="H701" s="10">
        <v>77.25</v>
      </c>
      <c r="I701" s="11">
        <v>320</v>
      </c>
      <c r="J701" s="11"/>
      <c r="K701" s="12">
        <v>10.375</v>
      </c>
      <c r="L701" s="13"/>
      <c r="M701" s="12">
        <v>34.5</v>
      </c>
      <c r="N701" s="13"/>
      <c r="O701" s="12">
        <v>80.875</v>
      </c>
      <c r="P701" s="14"/>
      <c r="Q701" s="9">
        <v>1.88</v>
      </c>
      <c r="R701" s="9"/>
      <c r="S701" s="15">
        <v>5.38</v>
      </c>
      <c r="T701" s="7"/>
      <c r="U701" s="7">
        <v>2000</v>
      </c>
      <c r="V701" s="17">
        <v>20</v>
      </c>
      <c r="W701" s="18">
        <v>802</v>
      </c>
      <c r="X701" s="9">
        <v>98</v>
      </c>
      <c r="Y701" s="15">
        <v>8.5</v>
      </c>
      <c r="Z701" s="20">
        <v>5.16</v>
      </c>
      <c r="AA701" s="15"/>
      <c r="AC701" s="1" t="s">
        <v>72</v>
      </c>
      <c r="AD701" s="1" t="s">
        <v>72</v>
      </c>
      <c r="AG701" s="1">
        <v>4</v>
      </c>
      <c r="AH701" s="1" t="s">
        <v>1641</v>
      </c>
      <c r="AI701" s="1">
        <v>2022</v>
      </c>
      <c r="AL701" s="19" t="s">
        <v>1642</v>
      </c>
      <c r="AM701" s="19"/>
      <c r="AN701" s="21" t="s">
        <v>944</v>
      </c>
    </row>
    <row r="702" spans="1:53" x14ac:dyDescent="0.3">
      <c r="A702" s="1" t="s">
        <v>15503</v>
      </c>
      <c r="B702" s="1">
        <v>2007</v>
      </c>
      <c r="C702" s="1" t="s">
        <v>928</v>
      </c>
      <c r="D702" s="1" t="s">
        <v>920</v>
      </c>
      <c r="E702" s="1" t="s">
        <v>920</v>
      </c>
      <c r="F702" s="1" t="s">
        <v>210</v>
      </c>
      <c r="G702" s="1">
        <v>6052</v>
      </c>
      <c r="H702" s="1">
        <v>77.25</v>
      </c>
      <c r="I702" s="1">
        <v>308</v>
      </c>
      <c r="J702" s="1">
        <v>1048</v>
      </c>
      <c r="K702" s="1">
        <v>10.5</v>
      </c>
      <c r="L702" s="1">
        <v>3478</v>
      </c>
      <c r="M702" s="1">
        <v>34.875</v>
      </c>
      <c r="P702" s="1">
        <v>28</v>
      </c>
      <c r="Q702" s="3">
        <v>1.86</v>
      </c>
      <c r="R702" s="3">
        <v>3.09</v>
      </c>
      <c r="S702" s="3">
        <v>5.38</v>
      </c>
      <c r="T702" s="1">
        <v>2.29</v>
      </c>
      <c r="U702" s="1">
        <v>2700</v>
      </c>
      <c r="V702" s="1">
        <v>27</v>
      </c>
      <c r="W702" s="1">
        <v>810</v>
      </c>
      <c r="X702" s="1">
        <v>106</v>
      </c>
      <c r="Y702" s="3">
        <v>7.45</v>
      </c>
      <c r="Z702" s="3">
        <v>4.6500000000000004</v>
      </c>
      <c r="AB702" s="1" t="s">
        <v>3256</v>
      </c>
      <c r="AC702" s="1" t="s">
        <v>261</v>
      </c>
      <c r="AD702" s="1" t="s">
        <v>261</v>
      </c>
      <c r="AE702" s="1">
        <v>209</v>
      </c>
      <c r="AF702" s="1">
        <v>6</v>
      </c>
      <c r="AG702" s="1">
        <v>3</v>
      </c>
      <c r="AH702" s="1" t="s">
        <v>15504</v>
      </c>
      <c r="AI702" s="1">
        <v>2007</v>
      </c>
      <c r="AK702" s="1">
        <v>32402</v>
      </c>
      <c r="AO702" s="1" t="s">
        <v>15505</v>
      </c>
      <c r="AP702" s="1" t="s">
        <v>15505</v>
      </c>
      <c r="AQ702" s="1">
        <v>32402</v>
      </c>
      <c r="AR702" s="2"/>
      <c r="AS702" s="1">
        <f t="shared" ref="AS702:AS709" si="136">IF(AT702&gt;0,1,0)</f>
        <v>0</v>
      </c>
      <c r="AT702" s="1">
        <f t="shared" ref="AT702:AT709" si="137">AU702+AV702</f>
        <v>0</v>
      </c>
      <c r="AU702" s="1">
        <v>0</v>
      </c>
      <c r="AV702" s="1">
        <v>0</v>
      </c>
      <c r="AW702" s="1">
        <f t="shared" ref="AW702:AW709" si="138">IF(AX702&gt;0,1,0)</f>
        <v>0</v>
      </c>
      <c r="AX702" s="1">
        <f t="shared" ref="AX702:AX709" si="139">SUM(AY702+AZ702)</f>
        <v>0</v>
      </c>
      <c r="AY702" s="1">
        <v>0</v>
      </c>
      <c r="AZ702" s="1">
        <v>0</v>
      </c>
      <c r="BA702" s="1">
        <v>32402</v>
      </c>
    </row>
    <row r="703" spans="1:53" x14ac:dyDescent="0.3">
      <c r="A703" s="1" t="s">
        <v>12751</v>
      </c>
      <c r="B703" s="1">
        <v>2010</v>
      </c>
      <c r="C703" s="1" t="s">
        <v>932</v>
      </c>
      <c r="D703" s="1" t="s">
        <v>920</v>
      </c>
      <c r="E703" s="1" t="s">
        <v>920</v>
      </c>
      <c r="F703" s="1" t="s">
        <v>81</v>
      </c>
      <c r="G703" s="1">
        <v>6052</v>
      </c>
      <c r="H703" s="1">
        <v>77.25</v>
      </c>
      <c r="I703" s="1">
        <v>312</v>
      </c>
      <c r="J703" s="1">
        <v>968</v>
      </c>
      <c r="K703" s="1">
        <v>9.75</v>
      </c>
      <c r="L703" s="1">
        <v>3248</v>
      </c>
      <c r="M703" s="1">
        <v>32.5</v>
      </c>
      <c r="Q703" s="3">
        <v>1.89</v>
      </c>
      <c r="R703" s="3">
        <v>3.14</v>
      </c>
      <c r="S703" s="3">
        <v>5.39</v>
      </c>
      <c r="T703" s="1">
        <v>2.2499999999999898</v>
      </c>
      <c r="U703" s="1">
        <v>2500</v>
      </c>
      <c r="V703" s="1">
        <v>25</v>
      </c>
      <c r="W703" s="1">
        <v>707</v>
      </c>
      <c r="X703" s="1">
        <v>91</v>
      </c>
      <c r="Y703" s="3">
        <v>8.15</v>
      </c>
      <c r="Z703" s="3">
        <v>5.01</v>
      </c>
      <c r="AB703" s="1" t="s">
        <v>3244</v>
      </c>
      <c r="AC703" s="1" t="s">
        <v>193</v>
      </c>
      <c r="AD703" s="1" t="s">
        <v>193</v>
      </c>
      <c r="AE703" s="1">
        <v>98</v>
      </c>
      <c r="AF703" s="1">
        <v>3</v>
      </c>
      <c r="AG703" s="1">
        <v>2</v>
      </c>
      <c r="AH703" s="1" t="s">
        <v>12752</v>
      </c>
      <c r="AI703" s="1">
        <v>2010</v>
      </c>
      <c r="AK703" s="1">
        <v>35537</v>
      </c>
      <c r="AO703" s="1" t="s">
        <v>12753</v>
      </c>
      <c r="AP703" s="1" t="s">
        <v>12753</v>
      </c>
      <c r="AQ703" s="1">
        <v>35537</v>
      </c>
      <c r="AR703" s="2"/>
      <c r="AS703" s="1">
        <f t="shared" si="136"/>
        <v>0</v>
      </c>
      <c r="AT703" s="1">
        <f t="shared" si="137"/>
        <v>0</v>
      </c>
      <c r="AU703" s="1">
        <v>0</v>
      </c>
      <c r="AV703" s="1">
        <v>0</v>
      </c>
      <c r="AW703" s="1">
        <f t="shared" si="138"/>
        <v>0</v>
      </c>
      <c r="AX703" s="1">
        <f t="shared" si="139"/>
        <v>0</v>
      </c>
      <c r="AY703" s="1">
        <v>0</v>
      </c>
      <c r="AZ703" s="1">
        <v>0</v>
      </c>
      <c r="BA703" s="1">
        <v>35537</v>
      </c>
    </row>
    <row r="704" spans="1:53" x14ac:dyDescent="0.3">
      <c r="A704" s="1" t="s">
        <v>10788</v>
      </c>
      <c r="B704" s="1">
        <v>2012</v>
      </c>
      <c r="C704" s="1" t="s">
        <v>932</v>
      </c>
      <c r="D704" s="1" t="s">
        <v>920</v>
      </c>
      <c r="E704" s="1" t="s">
        <v>920</v>
      </c>
      <c r="F704" s="1" t="s">
        <v>95</v>
      </c>
      <c r="G704" s="1">
        <v>6052</v>
      </c>
      <c r="H704" s="1">
        <v>77.25</v>
      </c>
      <c r="I704" s="1">
        <v>317</v>
      </c>
      <c r="J704" s="1">
        <v>968</v>
      </c>
      <c r="K704" s="1">
        <v>9.75</v>
      </c>
      <c r="L704" s="1">
        <v>3348</v>
      </c>
      <c r="M704" s="1">
        <v>33.5</v>
      </c>
      <c r="N704" s="1">
        <v>8048</v>
      </c>
      <c r="O704" s="1">
        <v>80.5</v>
      </c>
      <c r="Q704" s="3">
        <v>1.82</v>
      </c>
      <c r="R704" s="3">
        <v>3.08</v>
      </c>
      <c r="S704" s="3">
        <v>5.43</v>
      </c>
      <c r="T704" s="1">
        <v>2.3499999999999899</v>
      </c>
      <c r="U704" s="1">
        <v>2912</v>
      </c>
      <c r="V704" s="1">
        <v>29.5</v>
      </c>
      <c r="W704" s="1">
        <v>806</v>
      </c>
      <c r="X704" s="1">
        <v>102</v>
      </c>
      <c r="Y704" s="3">
        <v>7.81</v>
      </c>
      <c r="Z704" s="3">
        <v>4.9000000000000004</v>
      </c>
      <c r="AB704" s="1" t="s">
        <v>6971</v>
      </c>
      <c r="AC704" s="1" t="s">
        <v>72</v>
      </c>
      <c r="AD704" s="1" t="s">
        <v>72</v>
      </c>
      <c r="AG704" s="1">
        <v>4</v>
      </c>
      <c r="AH704" s="1" t="s">
        <v>10789</v>
      </c>
      <c r="AI704" s="1">
        <v>2012</v>
      </c>
      <c r="AK704" s="1">
        <v>39117</v>
      </c>
      <c r="AO704" s="1" t="s">
        <v>10790</v>
      </c>
      <c r="AP704" s="1" t="s">
        <v>10790</v>
      </c>
      <c r="AQ704" s="1">
        <v>39117</v>
      </c>
      <c r="AR704" s="2"/>
      <c r="AS704" s="1">
        <f t="shared" si="136"/>
        <v>0</v>
      </c>
      <c r="AT704" s="1">
        <f t="shared" si="137"/>
        <v>0</v>
      </c>
      <c r="AU704" s="1">
        <v>0</v>
      </c>
      <c r="AV704" s="1">
        <v>0</v>
      </c>
      <c r="AW704" s="1">
        <f t="shared" si="138"/>
        <v>0</v>
      </c>
      <c r="AX704" s="1">
        <f t="shared" si="139"/>
        <v>0</v>
      </c>
      <c r="AY704" s="1">
        <v>0</v>
      </c>
      <c r="AZ704" s="1">
        <v>0</v>
      </c>
      <c r="BA704" s="1">
        <v>39117</v>
      </c>
    </row>
    <row r="705" spans="1:53" x14ac:dyDescent="0.3">
      <c r="A705" s="1" t="s">
        <v>12549</v>
      </c>
      <c r="B705" s="1">
        <v>2010</v>
      </c>
      <c r="C705" s="1" t="s">
        <v>54</v>
      </c>
      <c r="D705" s="1" t="s">
        <v>55</v>
      </c>
      <c r="E705" s="1" t="s">
        <v>55</v>
      </c>
      <c r="F705" s="1" t="s">
        <v>314</v>
      </c>
      <c r="G705" s="1">
        <v>6052</v>
      </c>
      <c r="H705" s="1">
        <v>77.25</v>
      </c>
      <c r="I705" s="1">
        <v>303</v>
      </c>
      <c r="J705" s="1">
        <v>1000</v>
      </c>
      <c r="K705" s="1">
        <v>10</v>
      </c>
      <c r="L705" s="1">
        <v>3538</v>
      </c>
      <c r="M705" s="1">
        <v>35.375</v>
      </c>
      <c r="P705" s="1">
        <v>27</v>
      </c>
      <c r="Q705" s="3">
        <v>1.87</v>
      </c>
      <c r="R705" s="3">
        <v>3.15</v>
      </c>
      <c r="S705" s="3">
        <v>5.46</v>
      </c>
      <c r="T705" s="1">
        <v>2.31</v>
      </c>
      <c r="U705" s="1">
        <v>2600</v>
      </c>
      <c r="V705" s="1">
        <v>26</v>
      </c>
      <c r="W705" s="1">
        <v>706</v>
      </c>
      <c r="X705" s="1">
        <v>90</v>
      </c>
      <c r="Y705" s="3">
        <v>7.84</v>
      </c>
      <c r="AB705" s="1" t="s">
        <v>2252</v>
      </c>
      <c r="AC705" s="1" t="s">
        <v>72</v>
      </c>
      <c r="AD705" s="1" t="s">
        <v>72</v>
      </c>
      <c r="AG705" s="1">
        <v>4</v>
      </c>
      <c r="AH705" s="1" t="s">
        <v>12550</v>
      </c>
      <c r="AI705" s="1">
        <v>2010</v>
      </c>
      <c r="AK705" s="1">
        <v>36784</v>
      </c>
      <c r="AO705" s="1" t="s">
        <v>12551</v>
      </c>
      <c r="AP705" s="1" t="s">
        <v>12551</v>
      </c>
      <c r="AQ705" s="1">
        <v>36784</v>
      </c>
      <c r="AR705" s="2"/>
      <c r="AS705" s="1">
        <f t="shared" si="136"/>
        <v>0</v>
      </c>
      <c r="AT705" s="1">
        <f t="shared" si="137"/>
        <v>0</v>
      </c>
      <c r="AU705" s="1">
        <v>0</v>
      </c>
      <c r="AV705" s="1">
        <v>0</v>
      </c>
      <c r="AW705" s="1">
        <f t="shared" si="138"/>
        <v>0</v>
      </c>
      <c r="AX705" s="1">
        <f t="shared" si="139"/>
        <v>0</v>
      </c>
      <c r="AY705" s="1">
        <v>0</v>
      </c>
      <c r="AZ705" s="1">
        <v>0</v>
      </c>
      <c r="BA705" s="1">
        <v>36784</v>
      </c>
    </row>
    <row r="706" spans="1:53" x14ac:dyDescent="0.3">
      <c r="A706" s="1" t="s">
        <v>9839</v>
      </c>
      <c r="B706" s="1">
        <v>2013</v>
      </c>
      <c r="C706" s="1" t="s">
        <v>928</v>
      </c>
      <c r="D706" s="1" t="s">
        <v>920</v>
      </c>
      <c r="E706" s="1" t="s">
        <v>920</v>
      </c>
      <c r="F706" s="1" t="s">
        <v>424</v>
      </c>
      <c r="G706" s="1">
        <v>6052</v>
      </c>
      <c r="H706" s="1">
        <v>77.25</v>
      </c>
      <c r="I706" s="1">
        <v>331</v>
      </c>
      <c r="J706" s="1">
        <v>1028</v>
      </c>
      <c r="K706" s="1">
        <v>10.25</v>
      </c>
      <c r="L706" s="1">
        <v>3428</v>
      </c>
      <c r="M706" s="1">
        <v>34.25</v>
      </c>
      <c r="N706" s="1">
        <v>8178</v>
      </c>
      <c r="O706" s="1">
        <v>81.875</v>
      </c>
      <c r="Q706" s="3">
        <v>1.9</v>
      </c>
      <c r="R706" s="3">
        <v>3.19</v>
      </c>
      <c r="S706" s="3">
        <v>5.49</v>
      </c>
      <c r="T706" s="1">
        <v>2.2999999999999998</v>
      </c>
      <c r="U706" s="1">
        <v>2200</v>
      </c>
      <c r="V706" s="1">
        <v>22</v>
      </c>
      <c r="W706" s="1">
        <v>704</v>
      </c>
      <c r="X706" s="1">
        <v>88</v>
      </c>
      <c r="Y706" s="3">
        <v>8.06</v>
      </c>
      <c r="Z706" s="3">
        <v>5.0599999999999996</v>
      </c>
      <c r="AB706" s="1" t="s">
        <v>9424</v>
      </c>
      <c r="AC706" s="1" t="s">
        <v>72</v>
      </c>
      <c r="AD706" s="1" t="s">
        <v>72</v>
      </c>
      <c r="AG706" s="1">
        <v>4</v>
      </c>
      <c r="AH706" s="1" t="s">
        <v>9840</v>
      </c>
      <c r="AI706" s="1">
        <v>2013</v>
      </c>
      <c r="AK706" s="1">
        <v>40644</v>
      </c>
      <c r="AO706" s="1" t="s">
        <v>9841</v>
      </c>
      <c r="AP706" s="1" t="s">
        <v>9841</v>
      </c>
      <c r="AQ706" s="1">
        <v>40644</v>
      </c>
      <c r="AR706" s="2"/>
      <c r="AS706" s="1">
        <f t="shared" si="136"/>
        <v>0</v>
      </c>
      <c r="AT706" s="1">
        <f t="shared" si="137"/>
        <v>0</v>
      </c>
      <c r="AU706" s="1">
        <v>0</v>
      </c>
      <c r="AV706" s="1">
        <v>0</v>
      </c>
      <c r="AW706" s="1">
        <f t="shared" si="138"/>
        <v>0</v>
      </c>
      <c r="AX706" s="1">
        <f t="shared" si="139"/>
        <v>0</v>
      </c>
      <c r="AY706" s="1">
        <v>0</v>
      </c>
      <c r="AZ706" s="1">
        <v>0</v>
      </c>
      <c r="BA706" s="1">
        <v>40644</v>
      </c>
    </row>
    <row r="707" spans="1:53" x14ac:dyDescent="0.3">
      <c r="A707" s="1" t="s">
        <v>17461</v>
      </c>
      <c r="B707" s="1">
        <v>2005</v>
      </c>
      <c r="C707" s="1" t="s">
        <v>932</v>
      </c>
      <c r="D707" s="6" t="s">
        <v>920</v>
      </c>
      <c r="E707" s="1" t="s">
        <v>920</v>
      </c>
      <c r="F707" s="1" t="s">
        <v>242</v>
      </c>
      <c r="G707" s="1">
        <v>6052</v>
      </c>
      <c r="H707" s="1">
        <v>77.25</v>
      </c>
      <c r="I707" s="1">
        <v>311</v>
      </c>
      <c r="J707" s="1">
        <v>1058</v>
      </c>
      <c r="K707" s="1">
        <v>10.625</v>
      </c>
      <c r="L707" s="1">
        <v>3400</v>
      </c>
      <c r="M707" s="1">
        <v>34</v>
      </c>
      <c r="P707" s="1">
        <v>18</v>
      </c>
      <c r="Q707" s="3">
        <v>1.87</v>
      </c>
      <c r="R707" s="3">
        <v>3.19</v>
      </c>
      <c r="S707" s="3">
        <v>5.5</v>
      </c>
      <c r="T707" s="1">
        <v>2.31</v>
      </c>
      <c r="U707" s="1">
        <v>2312</v>
      </c>
      <c r="V707" s="1">
        <v>23.5</v>
      </c>
      <c r="W707" s="1">
        <v>705</v>
      </c>
      <c r="X707" s="1">
        <v>89</v>
      </c>
      <c r="Y707" s="3">
        <v>8.17</v>
      </c>
      <c r="Z707" s="3">
        <v>4.8</v>
      </c>
      <c r="AB707" s="1" t="s">
        <v>3244</v>
      </c>
      <c r="AC707" s="1" t="s">
        <v>72</v>
      </c>
      <c r="AD707" s="1" t="s">
        <v>72</v>
      </c>
      <c r="AG707" s="1">
        <v>4</v>
      </c>
      <c r="AH707" s="1" t="s">
        <v>17462</v>
      </c>
      <c r="AI707" s="1">
        <v>2005</v>
      </c>
      <c r="AK707" s="1">
        <v>30421</v>
      </c>
      <c r="AO707" s="1" t="s">
        <v>17463</v>
      </c>
      <c r="AP707" s="1" t="s">
        <v>17463</v>
      </c>
      <c r="AQ707" s="1">
        <v>30421</v>
      </c>
      <c r="AR707" s="2"/>
      <c r="AS707" s="1">
        <f t="shared" si="136"/>
        <v>0</v>
      </c>
      <c r="AT707" s="1">
        <f t="shared" si="137"/>
        <v>0</v>
      </c>
      <c r="AU707" s="1">
        <v>0</v>
      </c>
      <c r="AV707" s="1">
        <v>0</v>
      </c>
      <c r="AW707" s="1">
        <f t="shared" si="138"/>
        <v>0</v>
      </c>
      <c r="AX707" s="1">
        <f t="shared" si="139"/>
        <v>0</v>
      </c>
      <c r="AY707" s="1">
        <v>0</v>
      </c>
      <c r="AZ707" s="1">
        <v>0</v>
      </c>
      <c r="BA707" s="1">
        <v>30421</v>
      </c>
    </row>
    <row r="708" spans="1:53" x14ac:dyDescent="0.3">
      <c r="A708" s="1" t="s">
        <v>6945</v>
      </c>
      <c r="B708" s="1">
        <v>2016</v>
      </c>
      <c r="C708" s="1" t="s">
        <v>928</v>
      </c>
      <c r="D708" s="6" t="s">
        <v>920</v>
      </c>
      <c r="E708" s="1" t="s">
        <v>920</v>
      </c>
      <c r="F708" s="1" t="s">
        <v>115</v>
      </c>
      <c r="G708" s="1">
        <v>6052</v>
      </c>
      <c r="H708" s="1">
        <v>77.25</v>
      </c>
      <c r="I708" s="1">
        <v>326</v>
      </c>
      <c r="J708" s="1">
        <v>1048</v>
      </c>
      <c r="K708" s="1">
        <v>10.5</v>
      </c>
      <c r="L708" s="1">
        <v>3508</v>
      </c>
      <c r="M708" s="1">
        <v>35</v>
      </c>
      <c r="N708" s="1">
        <v>8200</v>
      </c>
      <c r="O708" s="1">
        <v>82</v>
      </c>
      <c r="P708" s="1">
        <v>25</v>
      </c>
      <c r="Q708" s="3">
        <v>1.81</v>
      </c>
      <c r="S708" s="3">
        <v>5.57</v>
      </c>
      <c r="U708" s="1">
        <v>2400</v>
      </c>
      <c r="V708" s="1">
        <v>24</v>
      </c>
      <c r="W708" s="1">
        <v>711</v>
      </c>
      <c r="X708" s="1">
        <v>95</v>
      </c>
      <c r="Y708" s="3">
        <v>8.0399999999999991</v>
      </c>
      <c r="Z708" s="3">
        <v>4.9000000000000004</v>
      </c>
      <c r="AB708" s="1" t="s">
        <v>3244</v>
      </c>
      <c r="AC708" s="1" t="s">
        <v>3301</v>
      </c>
      <c r="AD708" s="1" t="s">
        <v>121</v>
      </c>
      <c r="AE708" s="1">
        <v>234</v>
      </c>
      <c r="AF708" s="1">
        <v>7</v>
      </c>
      <c r="AG708" s="1">
        <v>3</v>
      </c>
      <c r="AH708" s="1" t="s">
        <v>6946</v>
      </c>
      <c r="AI708" s="1">
        <v>2016</v>
      </c>
      <c r="AJ708" s="1">
        <v>2019</v>
      </c>
      <c r="AK708" s="1">
        <v>43523</v>
      </c>
      <c r="AO708" s="1" t="s">
        <v>6947</v>
      </c>
      <c r="AP708" s="1" t="s">
        <v>6947</v>
      </c>
      <c r="AQ708" s="1">
        <v>43523</v>
      </c>
      <c r="AR708" s="2"/>
      <c r="AS708" s="1">
        <f t="shared" si="136"/>
        <v>0</v>
      </c>
      <c r="AT708" s="1">
        <f t="shared" si="137"/>
        <v>0</v>
      </c>
      <c r="AU708" s="1">
        <v>0</v>
      </c>
      <c r="AV708" s="1">
        <v>0</v>
      </c>
      <c r="AW708" s="1">
        <f t="shared" si="138"/>
        <v>0</v>
      </c>
      <c r="AX708" s="1">
        <f t="shared" si="139"/>
        <v>0</v>
      </c>
      <c r="AY708" s="1">
        <v>0</v>
      </c>
      <c r="AZ708" s="1">
        <v>0</v>
      </c>
      <c r="BA708" s="1">
        <v>43523</v>
      </c>
    </row>
    <row r="709" spans="1:53" x14ac:dyDescent="0.3">
      <c r="A709" s="1" t="s">
        <v>12691</v>
      </c>
      <c r="B709" s="1">
        <v>2010</v>
      </c>
      <c r="C709" s="1" t="s">
        <v>932</v>
      </c>
      <c r="D709" s="1" t="s">
        <v>920</v>
      </c>
      <c r="E709" s="1" t="s">
        <v>920</v>
      </c>
      <c r="F709" s="1" t="s">
        <v>255</v>
      </c>
      <c r="G709" s="1">
        <v>6052</v>
      </c>
      <c r="H709" s="1">
        <v>77.25</v>
      </c>
      <c r="I709" s="1">
        <v>320</v>
      </c>
      <c r="J709" s="1">
        <v>968</v>
      </c>
      <c r="K709" s="1">
        <v>9.75</v>
      </c>
      <c r="L709" s="1">
        <v>3348</v>
      </c>
      <c r="M709" s="1">
        <v>33.5</v>
      </c>
      <c r="P709" s="1">
        <v>19</v>
      </c>
      <c r="Q709" s="3">
        <v>2</v>
      </c>
      <c r="R709" s="3">
        <v>3.33</v>
      </c>
      <c r="S709" s="3">
        <v>5.79</v>
      </c>
      <c r="T709" s="1">
        <v>2.46</v>
      </c>
      <c r="U709" s="1">
        <v>2312</v>
      </c>
      <c r="V709" s="1">
        <v>23.5</v>
      </c>
      <c r="W709" s="1">
        <v>703</v>
      </c>
      <c r="X709" s="1">
        <v>87</v>
      </c>
      <c r="Y709" s="3">
        <v>8.58</v>
      </c>
      <c r="Z709" s="3">
        <v>5.38</v>
      </c>
      <c r="AB709" s="1" t="s">
        <v>3240</v>
      </c>
      <c r="AC709" s="1" t="s">
        <v>72</v>
      </c>
      <c r="AD709" s="1" t="s">
        <v>72</v>
      </c>
      <c r="AG709" s="1">
        <v>4</v>
      </c>
      <c r="AI709" s="1">
        <v>2010</v>
      </c>
      <c r="AO709" s="1" t="s">
        <v>12692</v>
      </c>
      <c r="AP709" s="1" t="s">
        <v>12692</v>
      </c>
      <c r="AQ709" s="1">
        <v>-101166</v>
      </c>
      <c r="AR709" s="2"/>
      <c r="AS709" s="1">
        <f t="shared" si="136"/>
        <v>0</v>
      </c>
      <c r="AT709" s="1">
        <f t="shared" si="137"/>
        <v>0</v>
      </c>
      <c r="AU709" s="1">
        <v>0</v>
      </c>
      <c r="AV709" s="1">
        <v>0</v>
      </c>
      <c r="AW709" s="1">
        <f t="shared" si="138"/>
        <v>0</v>
      </c>
      <c r="AX709" s="1">
        <f t="shared" si="139"/>
        <v>0</v>
      </c>
      <c r="AY709" s="1">
        <v>0</v>
      </c>
      <c r="AZ709" s="1">
        <v>0</v>
      </c>
      <c r="BA709" s="1">
        <v>-101166</v>
      </c>
    </row>
    <row r="710" spans="1:53" x14ac:dyDescent="0.3">
      <c r="A710" s="1" t="s">
        <v>2595</v>
      </c>
      <c r="B710" s="1">
        <v>2020</v>
      </c>
      <c r="C710" s="1" t="s">
        <v>276</v>
      </c>
      <c r="D710" s="1" t="s">
        <v>276</v>
      </c>
      <c r="E710" s="1" t="s">
        <v>276</v>
      </c>
      <c r="F710" s="1" t="s">
        <v>81</v>
      </c>
      <c r="G710" s="1">
        <v>6052</v>
      </c>
      <c r="H710" s="1">
        <v>77.25</v>
      </c>
      <c r="I710" s="1">
        <v>262</v>
      </c>
      <c r="J710" s="1">
        <v>978</v>
      </c>
      <c r="K710" s="1">
        <v>9.875</v>
      </c>
      <c r="L710" s="1">
        <v>3378</v>
      </c>
      <c r="M710" s="1">
        <v>33.875</v>
      </c>
      <c r="N710" s="1">
        <v>8338</v>
      </c>
      <c r="O710" s="1">
        <v>83.375</v>
      </c>
      <c r="P710" s="1" t="s">
        <v>2196</v>
      </c>
      <c r="Q710" s="3" t="s">
        <v>2196</v>
      </c>
      <c r="S710" s="3" t="s">
        <v>2196</v>
      </c>
      <c r="U710" s="1">
        <v>3700</v>
      </c>
      <c r="V710" s="1">
        <v>37</v>
      </c>
      <c r="W710" s="1">
        <v>1004</v>
      </c>
      <c r="X710" s="1">
        <v>124</v>
      </c>
      <c r="Y710" s="3" t="s">
        <v>2196</v>
      </c>
      <c r="Z710" s="3" t="s">
        <v>2196</v>
      </c>
      <c r="AC710" t="s">
        <v>188</v>
      </c>
      <c r="AD710" t="s">
        <v>188</v>
      </c>
      <c r="AE710">
        <v>84</v>
      </c>
      <c r="AF710">
        <v>3</v>
      </c>
      <c r="AG710">
        <v>2</v>
      </c>
      <c r="AH710" s="1" t="s">
        <v>2596</v>
      </c>
      <c r="AI710" s="1">
        <v>2020</v>
      </c>
      <c r="AL710" s="1" t="s">
        <v>2597</v>
      </c>
      <c r="AN710" s="1" t="s">
        <v>360</v>
      </c>
      <c r="AR710" s="2"/>
    </row>
    <row r="711" spans="1:53" x14ac:dyDescent="0.3">
      <c r="A711" s="1" t="s">
        <v>604</v>
      </c>
      <c r="B711" s="1">
        <v>2023</v>
      </c>
      <c r="C711" s="1" t="s">
        <v>599</v>
      </c>
      <c r="D711" s="1" t="s">
        <v>599</v>
      </c>
      <c r="E711" s="1" t="s">
        <v>600</v>
      </c>
      <c r="F711" s="1" t="s">
        <v>272</v>
      </c>
      <c r="G711" s="1">
        <v>6052</v>
      </c>
      <c r="H711" s="1">
        <v>77.25</v>
      </c>
      <c r="I711" s="1">
        <v>201</v>
      </c>
      <c r="K711" s="1">
        <v>9.75</v>
      </c>
      <c r="M711" s="1">
        <v>31.5</v>
      </c>
      <c r="O711" s="1">
        <v>76</v>
      </c>
      <c r="AC711" s="1" t="s">
        <v>72</v>
      </c>
      <c r="AD711" s="1" t="s">
        <v>72</v>
      </c>
      <c r="AG711" s="1">
        <v>4</v>
      </c>
      <c r="AH711" s="1" t="s">
        <v>605</v>
      </c>
      <c r="AI711" s="1">
        <v>2023</v>
      </c>
      <c r="AM711" s="1">
        <v>6</v>
      </c>
      <c r="AN711" s="1" t="s">
        <v>606</v>
      </c>
    </row>
    <row r="712" spans="1:53" x14ac:dyDescent="0.3">
      <c r="A712" s="1" t="s">
        <v>942</v>
      </c>
      <c r="B712" s="1">
        <v>2023</v>
      </c>
      <c r="C712" s="1" t="s">
        <v>928</v>
      </c>
      <c r="D712" s="1" t="s">
        <v>920</v>
      </c>
      <c r="E712" s="1" t="s">
        <v>920</v>
      </c>
      <c r="F712" s="1" t="s">
        <v>517</v>
      </c>
      <c r="G712" s="1">
        <v>6052</v>
      </c>
      <c r="H712" s="1">
        <v>77.25</v>
      </c>
      <c r="I712" s="1">
        <v>318</v>
      </c>
      <c r="K712" s="1">
        <v>9.5</v>
      </c>
      <c r="M712" s="1">
        <v>33.75</v>
      </c>
      <c r="O712" s="1">
        <v>81.875</v>
      </c>
      <c r="V712" s="1">
        <v>30.5</v>
      </c>
      <c r="X712" s="1">
        <v>103</v>
      </c>
      <c r="AC712" s="1" t="s">
        <v>193</v>
      </c>
      <c r="AD712" s="1" t="s">
        <v>193</v>
      </c>
      <c r="AE712" s="1">
        <v>38</v>
      </c>
      <c r="AF712" s="1">
        <v>2</v>
      </c>
      <c r="AG712" s="1">
        <v>2</v>
      </c>
      <c r="AH712" s="1" t="s">
        <v>943</v>
      </c>
      <c r="AI712" s="1">
        <v>2023</v>
      </c>
      <c r="AM712" s="1">
        <v>10</v>
      </c>
      <c r="AN712" s="1" t="s">
        <v>944</v>
      </c>
    </row>
    <row r="713" spans="1:53" x14ac:dyDescent="0.3">
      <c r="A713" s="6" t="s">
        <v>1435</v>
      </c>
      <c r="B713" s="7">
        <v>2022</v>
      </c>
      <c r="C713" s="6" t="s">
        <v>144</v>
      </c>
      <c r="D713" s="6" t="s">
        <v>144</v>
      </c>
      <c r="E713" s="6" t="s">
        <v>55</v>
      </c>
      <c r="F713" s="8" t="s">
        <v>450</v>
      </c>
      <c r="G713" s="9">
        <v>6052</v>
      </c>
      <c r="H713" s="10">
        <v>77.25</v>
      </c>
      <c r="I713" s="11">
        <v>263</v>
      </c>
      <c r="J713" s="11"/>
      <c r="K713" s="12">
        <v>10</v>
      </c>
      <c r="L713" s="7"/>
      <c r="M713" s="12">
        <v>34.875</v>
      </c>
      <c r="N713" s="13"/>
      <c r="O713" s="12">
        <v>83.125</v>
      </c>
      <c r="P713" s="14">
        <v>24</v>
      </c>
      <c r="Q713" s="15"/>
      <c r="R713" s="15"/>
      <c r="S713" s="15"/>
      <c r="T713" s="7"/>
      <c r="U713" s="7"/>
      <c r="V713" s="17"/>
      <c r="W713" s="18">
        <v>908</v>
      </c>
      <c r="X713" s="9">
        <v>116</v>
      </c>
      <c r="Y713" s="9"/>
      <c r="Z713" s="9"/>
      <c r="AA713" s="15"/>
      <c r="AC713" s="1" t="s">
        <v>219</v>
      </c>
      <c r="AD713" s="1" t="s">
        <v>219</v>
      </c>
      <c r="AE713" s="1">
        <v>117</v>
      </c>
      <c r="AF713" s="1">
        <v>4</v>
      </c>
      <c r="AG713" s="1">
        <v>3</v>
      </c>
      <c r="AH713" s="1" t="s">
        <v>1436</v>
      </c>
      <c r="AI713" s="1">
        <v>2022</v>
      </c>
      <c r="AL713" s="19" t="s">
        <v>1437</v>
      </c>
      <c r="AM713" s="19"/>
      <c r="AN713" s="21" t="s">
        <v>174</v>
      </c>
    </row>
    <row r="714" spans="1:53" x14ac:dyDescent="0.3">
      <c r="A714" s="6" t="s">
        <v>1466</v>
      </c>
      <c r="B714" s="7">
        <v>2022</v>
      </c>
      <c r="C714" s="6" t="s">
        <v>144</v>
      </c>
      <c r="D714" s="6" t="s">
        <v>144</v>
      </c>
      <c r="E714" s="6" t="s">
        <v>55</v>
      </c>
      <c r="F714" s="8" t="s">
        <v>492</v>
      </c>
      <c r="G714" s="9">
        <v>6052</v>
      </c>
      <c r="H714" s="10">
        <v>77.25</v>
      </c>
      <c r="I714" s="11">
        <v>282</v>
      </c>
      <c r="J714" s="11"/>
      <c r="K714" s="12">
        <v>9</v>
      </c>
      <c r="L714" s="7"/>
      <c r="M714" s="12">
        <v>34.5</v>
      </c>
      <c r="N714" s="13"/>
      <c r="O714" s="12">
        <v>81.375</v>
      </c>
      <c r="P714" s="14"/>
      <c r="Q714" s="15"/>
      <c r="R714" s="15"/>
      <c r="S714" s="15"/>
      <c r="T714" s="7"/>
      <c r="U714" s="7"/>
      <c r="V714" s="17"/>
      <c r="W714" s="18"/>
      <c r="X714" s="9"/>
      <c r="Y714" s="9"/>
      <c r="Z714" s="9"/>
      <c r="AA714" s="15"/>
      <c r="AC714" s="1" t="s">
        <v>116</v>
      </c>
      <c r="AD714" s="1" t="s">
        <v>116</v>
      </c>
      <c r="AE714" s="1">
        <v>165</v>
      </c>
      <c r="AF714" s="1">
        <v>5</v>
      </c>
      <c r="AG714" s="1">
        <v>3</v>
      </c>
      <c r="AH714" s="1" t="s">
        <v>1467</v>
      </c>
      <c r="AI714" s="1">
        <v>2022</v>
      </c>
      <c r="AL714" s="19" t="s">
        <v>1468</v>
      </c>
      <c r="AM714" s="19"/>
      <c r="AN714" s="21" t="s">
        <v>217</v>
      </c>
    </row>
    <row r="715" spans="1:53" x14ac:dyDescent="0.3">
      <c r="A715" s="1" t="s">
        <v>3803</v>
      </c>
      <c r="B715" s="1">
        <v>2019</v>
      </c>
      <c r="C715" s="1" t="s">
        <v>928</v>
      </c>
      <c r="D715" s="6" t="s">
        <v>920</v>
      </c>
      <c r="E715" s="1" t="s">
        <v>920</v>
      </c>
      <c r="F715" s="1" t="s">
        <v>492</v>
      </c>
      <c r="G715" s="1">
        <v>6052</v>
      </c>
      <c r="H715" s="1">
        <v>77.25</v>
      </c>
      <c r="I715" s="1">
        <v>335</v>
      </c>
      <c r="J715" s="1">
        <v>948</v>
      </c>
      <c r="K715" s="1">
        <v>9.5</v>
      </c>
      <c r="L715" s="1">
        <v>3528</v>
      </c>
      <c r="M715" s="1">
        <v>35.25</v>
      </c>
      <c r="N715" s="1">
        <v>8300</v>
      </c>
      <c r="O715" s="1">
        <v>83</v>
      </c>
      <c r="AB715" s="1" t="s">
        <v>3240</v>
      </c>
      <c r="AC715" s="1" t="s">
        <v>72</v>
      </c>
      <c r="AD715" s="1" t="s">
        <v>72</v>
      </c>
      <c r="AG715" s="1">
        <v>4</v>
      </c>
      <c r="AL715" s="1" t="s">
        <v>3804</v>
      </c>
      <c r="AN715" s="1" t="s">
        <v>988</v>
      </c>
      <c r="AO715" s="1" t="s">
        <v>3805</v>
      </c>
      <c r="AR715" s="2"/>
    </row>
    <row r="716" spans="1:53" x14ac:dyDescent="0.3">
      <c r="A716" s="1" t="s">
        <v>4952</v>
      </c>
      <c r="B716" s="1">
        <v>2018</v>
      </c>
      <c r="C716" s="1" t="s">
        <v>608</v>
      </c>
      <c r="D716" s="1" t="s">
        <v>608</v>
      </c>
      <c r="E716" s="1" t="s">
        <v>600</v>
      </c>
      <c r="F716" s="1" t="s">
        <v>269</v>
      </c>
      <c r="G716" s="1">
        <v>6052</v>
      </c>
      <c r="H716" s="1">
        <v>77.25</v>
      </c>
      <c r="I716" s="1">
        <v>213</v>
      </c>
      <c r="J716" s="1">
        <v>968</v>
      </c>
      <c r="K716" s="1">
        <v>9.75</v>
      </c>
      <c r="L716" s="1">
        <v>3208</v>
      </c>
      <c r="M716" s="1">
        <v>32</v>
      </c>
      <c r="N716" s="1">
        <v>7568</v>
      </c>
      <c r="O716" s="1">
        <v>75.75</v>
      </c>
      <c r="AB716" s="1" t="s">
        <v>3244</v>
      </c>
      <c r="AC716" s="1" t="s">
        <v>116</v>
      </c>
      <c r="AD716" s="1" t="s">
        <v>116</v>
      </c>
      <c r="AE716" s="1">
        <v>167</v>
      </c>
      <c r="AF716" s="1">
        <v>5</v>
      </c>
      <c r="AG716" s="1">
        <v>3</v>
      </c>
      <c r="AL716" s="1" t="s">
        <v>4953</v>
      </c>
      <c r="AO716" s="1" t="s">
        <v>4954</v>
      </c>
      <c r="AR716" s="2"/>
      <c r="AS716" s="1">
        <f t="shared" ref="AS716:AS723" si="140">IF(AT716&gt;0,1,0)</f>
        <v>0</v>
      </c>
      <c r="AT716" s="1">
        <f t="shared" ref="AT716:AT723" si="141">AU716+AV716</f>
        <v>0</v>
      </c>
      <c r="AU716" s="1">
        <v>0</v>
      </c>
      <c r="AV716" s="1">
        <v>0</v>
      </c>
      <c r="AW716" s="1">
        <f t="shared" ref="AW716:AW723" si="142">IF(AX716&gt;0,1,0)</f>
        <v>0</v>
      </c>
      <c r="AX716" s="1">
        <f t="shared" ref="AX716:AX723" si="143">SUM(AY716+AZ716)</f>
        <v>0</v>
      </c>
      <c r="AY716" s="1">
        <v>0</v>
      </c>
      <c r="AZ716" s="1">
        <v>0</v>
      </c>
    </row>
    <row r="717" spans="1:53" x14ac:dyDescent="0.3">
      <c r="A717" s="1" t="s">
        <v>7472</v>
      </c>
      <c r="B717" s="1">
        <v>2015</v>
      </c>
      <c r="C717" s="1" t="s">
        <v>144</v>
      </c>
      <c r="D717" s="1" t="s">
        <v>55</v>
      </c>
      <c r="E717" s="1" t="s">
        <v>55</v>
      </c>
      <c r="F717" s="1" t="s">
        <v>76</v>
      </c>
      <c r="G717" s="1">
        <v>6052</v>
      </c>
      <c r="H717" s="1">
        <v>77.25</v>
      </c>
      <c r="I717" s="1">
        <v>269</v>
      </c>
      <c r="J717" s="1">
        <v>968</v>
      </c>
      <c r="K717" s="1">
        <v>9.75</v>
      </c>
      <c r="L717" s="1">
        <v>3338</v>
      </c>
      <c r="M717" s="1">
        <v>33.375</v>
      </c>
      <c r="N717" s="1">
        <v>8148</v>
      </c>
      <c r="O717" s="1">
        <v>81.5</v>
      </c>
      <c r="P717" s="1">
        <v>22</v>
      </c>
      <c r="AB717" s="1" t="s">
        <v>3256</v>
      </c>
      <c r="AC717" s="1" t="s">
        <v>72</v>
      </c>
      <c r="AD717" s="1" t="s">
        <v>72</v>
      </c>
      <c r="AG717" s="1">
        <v>4</v>
      </c>
      <c r="AH717" s="1" t="s">
        <v>7473</v>
      </c>
      <c r="AI717" s="1">
        <v>2015</v>
      </c>
      <c r="AK717" s="1">
        <v>42671</v>
      </c>
      <c r="AO717" s="1" t="s">
        <v>7474</v>
      </c>
      <c r="AP717" s="1" t="s">
        <v>7474</v>
      </c>
      <c r="AQ717" s="1">
        <v>42671</v>
      </c>
      <c r="AR717" s="2"/>
      <c r="AS717" s="1">
        <f t="shared" si="140"/>
        <v>0</v>
      </c>
      <c r="AT717" s="1">
        <f t="shared" si="141"/>
        <v>0</v>
      </c>
      <c r="AU717" s="1">
        <v>0</v>
      </c>
      <c r="AV717" s="1">
        <v>0</v>
      </c>
      <c r="AW717" s="1">
        <f t="shared" si="142"/>
        <v>0</v>
      </c>
      <c r="AX717" s="1">
        <f t="shared" si="143"/>
        <v>0</v>
      </c>
      <c r="AY717" s="1">
        <v>0</v>
      </c>
      <c r="AZ717" s="1">
        <v>0</v>
      </c>
      <c r="BA717" s="1">
        <v>42671</v>
      </c>
    </row>
    <row r="718" spans="1:53" x14ac:dyDescent="0.3">
      <c r="A718" s="1" t="s">
        <v>7760</v>
      </c>
      <c r="B718" s="1">
        <v>2015</v>
      </c>
      <c r="C718" s="1" t="s">
        <v>928</v>
      </c>
      <c r="D718" s="1" t="s">
        <v>920</v>
      </c>
      <c r="E718" s="1" t="s">
        <v>920</v>
      </c>
      <c r="F718" s="1" t="s">
        <v>450</v>
      </c>
      <c r="G718" s="1">
        <v>6052</v>
      </c>
      <c r="H718" s="1">
        <v>77.25</v>
      </c>
      <c r="I718" s="1">
        <v>306</v>
      </c>
      <c r="J718" s="1">
        <v>1000</v>
      </c>
      <c r="K718" s="1">
        <v>10</v>
      </c>
      <c r="L718" s="1">
        <v>3578</v>
      </c>
      <c r="M718" s="1">
        <v>35.875</v>
      </c>
      <c r="N718" s="1">
        <v>8500</v>
      </c>
      <c r="O718" s="1">
        <v>85</v>
      </c>
      <c r="P718" s="1">
        <v>23</v>
      </c>
      <c r="AB718" s="1" t="s">
        <v>3244</v>
      </c>
      <c r="AC718" s="1" t="s">
        <v>234</v>
      </c>
      <c r="AD718" s="1" t="s">
        <v>234</v>
      </c>
      <c r="AE718" s="1">
        <v>21</v>
      </c>
      <c r="AF718" s="1">
        <v>1</v>
      </c>
      <c r="AG718" s="1">
        <v>1</v>
      </c>
      <c r="AH718" s="1" t="s">
        <v>7761</v>
      </c>
      <c r="AI718" s="1">
        <v>2015</v>
      </c>
      <c r="AJ718" s="1">
        <v>2019</v>
      </c>
      <c r="AK718" s="1">
        <v>42364</v>
      </c>
      <c r="AO718" s="1" t="s">
        <v>7762</v>
      </c>
      <c r="AP718" s="1" t="s">
        <v>7762</v>
      </c>
      <c r="AQ718" s="1">
        <v>42364</v>
      </c>
      <c r="AR718" s="2"/>
      <c r="AS718" s="1">
        <f t="shared" si="140"/>
        <v>0</v>
      </c>
      <c r="AT718" s="1">
        <f t="shared" si="141"/>
        <v>0</v>
      </c>
      <c r="AU718" s="1">
        <v>0</v>
      </c>
      <c r="AV718" s="1">
        <v>0</v>
      </c>
      <c r="AW718" s="1">
        <f t="shared" si="142"/>
        <v>0</v>
      </c>
      <c r="AX718" s="1">
        <f t="shared" si="143"/>
        <v>0</v>
      </c>
      <c r="AY718" s="1">
        <v>0</v>
      </c>
      <c r="AZ718" s="1">
        <v>0</v>
      </c>
      <c r="BA718" s="1">
        <v>42364</v>
      </c>
    </row>
    <row r="719" spans="1:53" x14ac:dyDescent="0.3">
      <c r="A719" s="1" t="s">
        <v>8766</v>
      </c>
      <c r="B719" s="1">
        <v>2014</v>
      </c>
      <c r="C719" s="1" t="s">
        <v>932</v>
      </c>
      <c r="D719" s="1" t="s">
        <v>920</v>
      </c>
      <c r="E719" s="1" t="s">
        <v>920</v>
      </c>
      <c r="F719" s="1" t="s">
        <v>377</v>
      </c>
      <c r="G719" s="1">
        <v>6052</v>
      </c>
      <c r="H719" s="1">
        <v>77.25</v>
      </c>
      <c r="I719" s="1">
        <v>296</v>
      </c>
      <c r="J719" s="1">
        <v>1018</v>
      </c>
      <c r="K719" s="1">
        <v>10.125</v>
      </c>
      <c r="L719" s="1">
        <v>3368</v>
      </c>
      <c r="M719" s="1">
        <v>33.75</v>
      </c>
      <c r="N719" s="1">
        <v>8078</v>
      </c>
      <c r="O719" s="1">
        <v>80.875</v>
      </c>
      <c r="AB719" s="1" t="s">
        <v>2252</v>
      </c>
      <c r="AC719" s="1" t="s">
        <v>72</v>
      </c>
      <c r="AD719" s="1" t="s">
        <v>72</v>
      </c>
      <c r="AG719" s="1">
        <v>4</v>
      </c>
      <c r="AH719" s="1" t="s">
        <v>8767</v>
      </c>
      <c r="AI719" s="1">
        <v>2014</v>
      </c>
      <c r="AJ719" s="1">
        <v>2017</v>
      </c>
      <c r="AK719" s="1">
        <v>41532</v>
      </c>
      <c r="AO719" s="1" t="s">
        <v>8768</v>
      </c>
      <c r="AP719" s="1" t="s">
        <v>8768</v>
      </c>
      <c r="AQ719" s="1">
        <v>41532</v>
      </c>
      <c r="AR719" s="2"/>
      <c r="AS719" s="1">
        <f t="shared" si="140"/>
        <v>0</v>
      </c>
      <c r="AT719" s="1">
        <f t="shared" si="141"/>
        <v>0</v>
      </c>
      <c r="AU719" s="1">
        <v>0</v>
      </c>
      <c r="AV719" s="1">
        <v>0</v>
      </c>
      <c r="AW719" s="1">
        <f t="shared" si="142"/>
        <v>0</v>
      </c>
      <c r="AX719" s="1">
        <f t="shared" si="143"/>
        <v>0</v>
      </c>
      <c r="AY719" s="1">
        <v>0</v>
      </c>
      <c r="AZ719" s="1">
        <v>0</v>
      </c>
      <c r="BA719" s="1">
        <v>41532</v>
      </c>
    </row>
    <row r="720" spans="1:53" x14ac:dyDescent="0.3">
      <c r="A720" s="1" t="s">
        <v>10118</v>
      </c>
      <c r="B720" s="1">
        <v>2013</v>
      </c>
      <c r="C720" s="1" t="s">
        <v>854</v>
      </c>
      <c r="D720" s="1" t="s">
        <v>854</v>
      </c>
      <c r="E720" s="1" t="s">
        <v>854</v>
      </c>
      <c r="F720" s="1" t="s">
        <v>176</v>
      </c>
      <c r="G720" s="1">
        <v>6052</v>
      </c>
      <c r="H720" s="1">
        <v>77.25</v>
      </c>
      <c r="I720" s="1">
        <v>230</v>
      </c>
      <c r="J720" s="1">
        <v>958</v>
      </c>
      <c r="K720" s="1">
        <v>9.625</v>
      </c>
      <c r="L720" s="1">
        <v>3338</v>
      </c>
      <c r="M720" s="1">
        <v>33.375</v>
      </c>
      <c r="N720" s="1">
        <v>7900</v>
      </c>
      <c r="O720" s="1">
        <v>79</v>
      </c>
      <c r="AB720" s="1" t="s">
        <v>9424</v>
      </c>
      <c r="AC720" s="1" t="s">
        <v>72</v>
      </c>
      <c r="AD720" s="1" t="s">
        <v>72</v>
      </c>
      <c r="AG720" s="1">
        <v>4</v>
      </c>
      <c r="AH720" s="1" t="s">
        <v>10119</v>
      </c>
      <c r="AI720" s="1">
        <v>2013</v>
      </c>
      <c r="AK720" s="1">
        <v>40404</v>
      </c>
      <c r="AO720" s="1" t="s">
        <v>10120</v>
      </c>
      <c r="AP720" s="1" t="s">
        <v>10120</v>
      </c>
      <c r="AQ720" s="1">
        <v>40404</v>
      </c>
      <c r="AR720" s="2"/>
      <c r="AS720" s="1">
        <f t="shared" si="140"/>
        <v>0</v>
      </c>
      <c r="AT720" s="1">
        <f t="shared" si="141"/>
        <v>0</v>
      </c>
      <c r="AU720" s="1">
        <v>0</v>
      </c>
      <c r="AV720" s="1">
        <v>0</v>
      </c>
      <c r="AW720" s="1">
        <f t="shared" si="142"/>
        <v>0</v>
      </c>
      <c r="AX720" s="1">
        <f t="shared" si="143"/>
        <v>0</v>
      </c>
      <c r="AY720" s="1">
        <v>0</v>
      </c>
      <c r="AZ720" s="1">
        <v>0</v>
      </c>
      <c r="BA720" s="1">
        <v>40404</v>
      </c>
    </row>
    <row r="721" spans="1:53" x14ac:dyDescent="0.3">
      <c r="A721" s="1" t="s">
        <v>12972</v>
      </c>
      <c r="B721" s="1">
        <v>2010</v>
      </c>
      <c r="C721" s="1" t="s">
        <v>854</v>
      </c>
      <c r="D721" s="1" t="s">
        <v>854</v>
      </c>
      <c r="E721" s="1" t="s">
        <v>854</v>
      </c>
      <c r="F721" s="1" t="s">
        <v>81</v>
      </c>
      <c r="G721" s="1">
        <v>6052</v>
      </c>
      <c r="H721" s="1">
        <v>77.25</v>
      </c>
      <c r="I721" s="1">
        <v>254</v>
      </c>
      <c r="J721" s="1">
        <v>958</v>
      </c>
      <c r="K721" s="1">
        <v>9.625</v>
      </c>
      <c r="L721" s="1">
        <v>3400</v>
      </c>
      <c r="M721" s="1">
        <v>34</v>
      </c>
      <c r="P721" s="1">
        <v>19</v>
      </c>
      <c r="AB721" s="1" t="s">
        <v>3244</v>
      </c>
      <c r="AC721" s="1" t="s">
        <v>72</v>
      </c>
      <c r="AD721" s="1" t="s">
        <v>72</v>
      </c>
      <c r="AG721" s="1">
        <v>4</v>
      </c>
      <c r="AH721" s="1" t="s">
        <v>12973</v>
      </c>
      <c r="AI721" s="1">
        <v>2010</v>
      </c>
      <c r="AK721" s="1">
        <v>35706</v>
      </c>
      <c r="AO721" s="1" t="s">
        <v>12974</v>
      </c>
      <c r="AP721" s="1" t="s">
        <v>12974</v>
      </c>
      <c r="AQ721" s="1">
        <v>35706</v>
      </c>
      <c r="AR721" s="2"/>
      <c r="AS721" s="1">
        <f t="shared" si="140"/>
        <v>0</v>
      </c>
      <c r="AT721" s="1">
        <f t="shared" si="141"/>
        <v>0</v>
      </c>
      <c r="AU721" s="1">
        <v>0</v>
      </c>
      <c r="AV721" s="1">
        <v>0</v>
      </c>
      <c r="AW721" s="1">
        <f t="shared" si="142"/>
        <v>0</v>
      </c>
      <c r="AX721" s="1">
        <f t="shared" si="143"/>
        <v>0</v>
      </c>
      <c r="AY721" s="1">
        <v>0</v>
      </c>
      <c r="AZ721" s="1">
        <v>0</v>
      </c>
      <c r="BA721" s="1">
        <v>35706</v>
      </c>
    </row>
    <row r="722" spans="1:53" x14ac:dyDescent="0.3">
      <c r="A722" s="1" t="s">
        <v>17430</v>
      </c>
      <c r="B722" s="1">
        <v>2005</v>
      </c>
      <c r="C722" s="1" t="s">
        <v>928</v>
      </c>
      <c r="D722" s="6" t="s">
        <v>920</v>
      </c>
      <c r="E722" s="1" t="s">
        <v>920</v>
      </c>
      <c r="F722" s="1" t="s">
        <v>341</v>
      </c>
      <c r="G722" s="1">
        <v>6052</v>
      </c>
      <c r="H722" s="1">
        <v>77.25</v>
      </c>
      <c r="I722" s="1">
        <v>310</v>
      </c>
      <c r="J722" s="1">
        <v>1018</v>
      </c>
      <c r="K722" s="1">
        <v>10.125</v>
      </c>
      <c r="L722" s="1">
        <v>3218</v>
      </c>
      <c r="M722" s="1">
        <v>32.125</v>
      </c>
      <c r="AB722" s="1" t="s">
        <v>2252</v>
      </c>
      <c r="AC722" s="1" t="s">
        <v>96</v>
      </c>
      <c r="AD722" s="1" t="s">
        <v>96</v>
      </c>
      <c r="AE722" s="1">
        <v>91</v>
      </c>
      <c r="AF722" s="1">
        <v>3</v>
      </c>
      <c r="AG722" s="1">
        <v>2</v>
      </c>
      <c r="AH722" s="1" t="s">
        <v>17431</v>
      </c>
      <c r="AI722" s="1">
        <v>2005</v>
      </c>
      <c r="AK722" s="1">
        <v>29918</v>
      </c>
      <c r="AO722" s="1" t="s">
        <v>17432</v>
      </c>
      <c r="AP722" s="1" t="s">
        <v>17432</v>
      </c>
      <c r="AQ722" s="1">
        <v>29918</v>
      </c>
      <c r="AR722" s="2"/>
      <c r="AS722" s="1">
        <f t="shared" si="140"/>
        <v>0</v>
      </c>
      <c r="AT722" s="1">
        <f t="shared" si="141"/>
        <v>0</v>
      </c>
      <c r="AU722" s="1">
        <v>0</v>
      </c>
      <c r="AV722" s="1">
        <v>0</v>
      </c>
      <c r="AW722" s="1">
        <f t="shared" si="142"/>
        <v>0</v>
      </c>
      <c r="AX722" s="1">
        <f t="shared" si="143"/>
        <v>0</v>
      </c>
      <c r="AY722" s="1">
        <v>0</v>
      </c>
      <c r="AZ722" s="1">
        <v>0</v>
      </c>
      <c r="BA722" s="1">
        <v>29918</v>
      </c>
    </row>
    <row r="723" spans="1:53" x14ac:dyDescent="0.3">
      <c r="A723" s="1" t="s">
        <v>19337</v>
      </c>
      <c r="B723" s="1">
        <v>2003</v>
      </c>
      <c r="C723" s="1" t="s">
        <v>919</v>
      </c>
      <c r="D723" s="6" t="s">
        <v>920</v>
      </c>
      <c r="E723" s="1" t="s">
        <v>920</v>
      </c>
      <c r="F723" s="1" t="s">
        <v>255</v>
      </c>
      <c r="G723" s="1">
        <v>6052</v>
      </c>
      <c r="H723" s="1">
        <v>77.25</v>
      </c>
      <c r="I723" s="1">
        <v>301</v>
      </c>
      <c r="J723" s="1">
        <v>934</v>
      </c>
      <c r="K723" s="1">
        <v>9.75</v>
      </c>
      <c r="L723" s="1">
        <v>3112</v>
      </c>
      <c r="M723" s="1">
        <v>31.5</v>
      </c>
      <c r="P723" s="1">
        <v>21</v>
      </c>
      <c r="AB723" s="1" t="s">
        <v>3240</v>
      </c>
      <c r="AC723" s="1" t="s">
        <v>319</v>
      </c>
      <c r="AD723" s="1" t="s">
        <v>319</v>
      </c>
      <c r="AE723" s="1">
        <v>50</v>
      </c>
      <c r="AF723" s="1">
        <v>2</v>
      </c>
      <c r="AG723" s="1">
        <v>2</v>
      </c>
      <c r="AH723" s="1" t="s">
        <v>19338</v>
      </c>
      <c r="AI723" s="1">
        <v>2003</v>
      </c>
      <c r="AK723" s="1">
        <v>28086</v>
      </c>
      <c r="AO723" s="1" t="s">
        <v>19339</v>
      </c>
      <c r="AP723" s="1" t="s">
        <v>19339</v>
      </c>
      <c r="AQ723" s="1">
        <v>28086</v>
      </c>
      <c r="AR723" s="2"/>
      <c r="AS723" s="1">
        <f t="shared" si="140"/>
        <v>0</v>
      </c>
      <c r="AT723" s="1">
        <f t="shared" si="141"/>
        <v>0</v>
      </c>
      <c r="AU723" s="1">
        <v>0</v>
      </c>
      <c r="AV723" s="1">
        <v>0</v>
      </c>
      <c r="AW723" s="1">
        <f t="shared" si="142"/>
        <v>0</v>
      </c>
      <c r="AX723" s="1">
        <f t="shared" si="143"/>
        <v>0</v>
      </c>
      <c r="AY723" s="1">
        <v>0</v>
      </c>
      <c r="AZ723" s="1">
        <v>0</v>
      </c>
      <c r="BA723" s="1">
        <v>28086</v>
      </c>
    </row>
    <row r="724" spans="1:53" x14ac:dyDescent="0.3">
      <c r="A724" s="1" t="s">
        <v>20150</v>
      </c>
      <c r="B724" s="1">
        <v>2024</v>
      </c>
      <c r="C724" s="1" t="s">
        <v>854</v>
      </c>
      <c r="D724" s="1" t="s">
        <v>854</v>
      </c>
      <c r="E724" s="1" t="s">
        <v>854</v>
      </c>
      <c r="F724" s="1" t="s">
        <v>2982</v>
      </c>
      <c r="G724" s="1">
        <v>6051</v>
      </c>
      <c r="H724" s="1">
        <v>77.125</v>
      </c>
      <c r="I724" s="1">
        <v>244</v>
      </c>
      <c r="K724" s="1">
        <v>9.375</v>
      </c>
      <c r="M724" s="1">
        <v>31.625</v>
      </c>
      <c r="O724" s="1">
        <v>77.25</v>
      </c>
      <c r="P724" s="1" t="s">
        <v>2196</v>
      </c>
      <c r="Q724" s="3">
        <v>1.58</v>
      </c>
      <c r="S724" s="3">
        <v>4.6100000000000003</v>
      </c>
      <c r="V724" s="1">
        <v>35</v>
      </c>
      <c r="X724" s="1">
        <v>117</v>
      </c>
      <c r="Y724" s="3" t="s">
        <v>2196</v>
      </c>
      <c r="Z724" s="3" t="s">
        <v>2196</v>
      </c>
      <c r="AH724" s="1" t="s">
        <v>20786</v>
      </c>
      <c r="AI724" s="1">
        <v>2024</v>
      </c>
      <c r="AM724" s="1">
        <v>6</v>
      </c>
      <c r="AN724" s="1" t="s">
        <v>883</v>
      </c>
      <c r="AO724" s="1" t="s">
        <v>20466</v>
      </c>
    </row>
    <row r="725" spans="1:53" x14ac:dyDescent="0.3">
      <c r="A725" s="1" t="s">
        <v>19974</v>
      </c>
      <c r="B725" s="1">
        <v>2024</v>
      </c>
      <c r="C725" s="1" t="s">
        <v>143</v>
      </c>
      <c r="D725" s="1" t="s">
        <v>144</v>
      </c>
      <c r="E725" s="1" t="s">
        <v>55</v>
      </c>
      <c r="F725" s="1" t="s">
        <v>223</v>
      </c>
      <c r="G725" s="1">
        <v>6051</v>
      </c>
      <c r="H725" s="1">
        <v>77.125</v>
      </c>
      <c r="I725" s="1">
        <v>285</v>
      </c>
      <c r="K725" s="1">
        <v>10.625</v>
      </c>
      <c r="M725" s="1">
        <v>34.5</v>
      </c>
      <c r="O725" s="1">
        <v>84.375</v>
      </c>
      <c r="P725" s="1">
        <v>21</v>
      </c>
      <c r="Q725" s="3">
        <v>1.73</v>
      </c>
      <c r="S725" s="3">
        <v>4.95</v>
      </c>
      <c r="V725" s="1">
        <v>35</v>
      </c>
      <c r="X725" s="1">
        <v>111</v>
      </c>
      <c r="Y725" s="3" t="s">
        <v>2196</v>
      </c>
      <c r="Z725" s="3" t="s">
        <v>2196</v>
      </c>
      <c r="AH725" s="1" t="s">
        <v>20622</v>
      </c>
      <c r="AI725" s="1">
        <v>2024</v>
      </c>
      <c r="AM725" s="1">
        <v>2</v>
      </c>
      <c r="AN725" s="1" t="s">
        <v>253</v>
      </c>
      <c r="AO725" s="1" t="s">
        <v>20305</v>
      </c>
    </row>
    <row r="726" spans="1:53" x14ac:dyDescent="0.3">
      <c r="A726" s="1" t="s">
        <v>19951</v>
      </c>
      <c r="B726" s="1">
        <v>2024</v>
      </c>
      <c r="C726" s="1" t="s">
        <v>54</v>
      </c>
      <c r="D726" s="1" t="s">
        <v>54</v>
      </c>
      <c r="E726" s="1" t="s">
        <v>55</v>
      </c>
      <c r="F726" s="1" t="s">
        <v>115</v>
      </c>
      <c r="G726" s="1">
        <v>6051</v>
      </c>
      <c r="H726" s="1">
        <v>77.125</v>
      </c>
      <c r="I726" s="1">
        <v>306</v>
      </c>
      <c r="K726" s="1">
        <v>8.5</v>
      </c>
      <c r="M726" s="1">
        <v>35</v>
      </c>
      <c r="O726" s="1">
        <v>84.625</v>
      </c>
      <c r="P726" s="1" t="s">
        <v>2196</v>
      </c>
      <c r="Q726" s="3">
        <v>1.75</v>
      </c>
      <c r="S726" s="3">
        <v>5.01</v>
      </c>
      <c r="V726" s="1">
        <v>31</v>
      </c>
      <c r="X726" s="1">
        <v>108</v>
      </c>
      <c r="Y726" s="3">
        <v>7.62</v>
      </c>
      <c r="Z726" s="3">
        <v>4.6900000000000004</v>
      </c>
      <c r="AH726" s="1" t="s">
        <v>20600</v>
      </c>
      <c r="AI726" s="1">
        <v>2024</v>
      </c>
      <c r="AM726" s="1">
        <v>1</v>
      </c>
      <c r="AN726" s="1" t="s">
        <v>163</v>
      </c>
      <c r="AO726" s="1" t="s">
        <v>20283</v>
      </c>
    </row>
    <row r="727" spans="1:53" x14ac:dyDescent="0.3">
      <c r="A727" s="1" t="s">
        <v>20067</v>
      </c>
      <c r="B727" s="1">
        <v>2024</v>
      </c>
      <c r="C727" s="1" t="s">
        <v>928</v>
      </c>
      <c r="D727" s="1" t="s">
        <v>932</v>
      </c>
      <c r="E727" s="1" t="s">
        <v>920</v>
      </c>
      <c r="F727" s="1" t="s">
        <v>362</v>
      </c>
      <c r="G727" s="1">
        <v>6051</v>
      </c>
      <c r="H727" s="1">
        <v>77.125</v>
      </c>
      <c r="I727" s="1">
        <v>313</v>
      </c>
      <c r="K727" s="1">
        <v>10.125</v>
      </c>
      <c r="M727" s="1">
        <v>33.375</v>
      </c>
      <c r="O727" s="1">
        <v>81.125</v>
      </c>
      <c r="P727" s="1" t="s">
        <v>2196</v>
      </c>
      <c r="Q727" s="3">
        <v>1.86</v>
      </c>
      <c r="S727" s="3">
        <v>5.35</v>
      </c>
      <c r="V727" s="1">
        <v>30</v>
      </c>
      <c r="X727" s="1">
        <v>107</v>
      </c>
      <c r="Y727" s="3">
        <v>7.47</v>
      </c>
      <c r="Z727" s="3">
        <v>4.4000000000000004</v>
      </c>
      <c r="AH727" s="1" t="s">
        <v>20716</v>
      </c>
      <c r="AI727" s="1">
        <v>2024</v>
      </c>
      <c r="AM727" s="1">
        <v>11</v>
      </c>
      <c r="AN727" s="1" t="s">
        <v>1809</v>
      </c>
      <c r="AO727" s="1" t="s">
        <v>20396</v>
      </c>
    </row>
    <row r="728" spans="1:53" x14ac:dyDescent="0.3">
      <c r="A728" s="1" t="s">
        <v>20104</v>
      </c>
      <c r="B728" s="1">
        <v>2024</v>
      </c>
      <c r="C728" s="1" t="s">
        <v>643</v>
      </c>
      <c r="D728" s="1" t="s">
        <v>643</v>
      </c>
      <c r="E728" s="1" t="s">
        <v>643</v>
      </c>
      <c r="F728" s="1" t="s">
        <v>272</v>
      </c>
      <c r="G728" s="1">
        <v>6051</v>
      </c>
      <c r="H728" s="1">
        <v>77.125</v>
      </c>
      <c r="I728" s="1">
        <v>235</v>
      </c>
      <c r="K728" s="1">
        <v>10.25</v>
      </c>
      <c r="M728" s="1">
        <v>33.375</v>
      </c>
      <c r="O728" s="1">
        <v>80</v>
      </c>
      <c r="P728" s="1" t="s">
        <v>2196</v>
      </c>
      <c r="Q728" s="3" t="s">
        <v>2196</v>
      </c>
      <c r="S728" s="3" t="s">
        <v>2196</v>
      </c>
      <c r="V728" s="1">
        <v>35</v>
      </c>
      <c r="X728" s="1">
        <v>121</v>
      </c>
      <c r="Y728" s="3" t="s">
        <v>2196</v>
      </c>
      <c r="Z728" s="3" t="s">
        <v>2196</v>
      </c>
      <c r="AH728" s="1" t="s">
        <v>20740</v>
      </c>
      <c r="AI728" s="1">
        <v>2024</v>
      </c>
      <c r="AM728" s="1">
        <v>8</v>
      </c>
      <c r="AN728" s="1" t="s">
        <v>663</v>
      </c>
      <c r="AO728" s="1" t="s">
        <v>20420</v>
      </c>
    </row>
    <row r="729" spans="1:53" x14ac:dyDescent="0.3">
      <c r="A729" s="1" t="s">
        <v>8167</v>
      </c>
      <c r="B729" s="1">
        <v>2015</v>
      </c>
      <c r="C729" s="1" t="s">
        <v>672</v>
      </c>
      <c r="D729" s="1" t="s">
        <v>673</v>
      </c>
      <c r="E729" s="1" t="s">
        <v>673</v>
      </c>
      <c r="F729" s="1" t="s">
        <v>223</v>
      </c>
      <c r="G729" s="1">
        <v>6051</v>
      </c>
      <c r="H729" s="1">
        <v>77.125</v>
      </c>
      <c r="I729" s="1">
        <v>237</v>
      </c>
      <c r="J729" s="1">
        <v>900</v>
      </c>
      <c r="K729" s="1">
        <v>9</v>
      </c>
      <c r="L729" s="1">
        <v>3248</v>
      </c>
      <c r="M729" s="1">
        <v>32.5</v>
      </c>
      <c r="N729" s="1">
        <v>7968</v>
      </c>
      <c r="O729" s="1">
        <v>79.75</v>
      </c>
      <c r="P729" s="1">
        <v>13</v>
      </c>
      <c r="Q729" s="3">
        <v>1.6</v>
      </c>
      <c r="R729" s="3">
        <v>2.66</v>
      </c>
      <c r="S729" s="3">
        <v>4.49</v>
      </c>
      <c r="T729" s="1">
        <v>1.83</v>
      </c>
      <c r="U729" s="1">
        <v>3312</v>
      </c>
      <c r="V729" s="1">
        <v>33.5</v>
      </c>
      <c r="W729" s="1">
        <v>911</v>
      </c>
      <c r="X729" s="1">
        <v>119</v>
      </c>
      <c r="Y729" s="3">
        <v>6.89</v>
      </c>
      <c r="Z729" s="3">
        <v>4.45</v>
      </c>
      <c r="AA729" s="3">
        <v>11.89</v>
      </c>
      <c r="AB729" s="1" t="s">
        <v>3244</v>
      </c>
      <c r="AC729" s="1" t="s">
        <v>668</v>
      </c>
      <c r="AD729" s="1" t="s">
        <v>668</v>
      </c>
      <c r="AE729" s="1">
        <v>40</v>
      </c>
      <c r="AF729" s="1">
        <v>2</v>
      </c>
      <c r="AG729" s="1">
        <v>2</v>
      </c>
      <c r="AH729" s="1" t="s">
        <v>8168</v>
      </c>
      <c r="AI729" s="1">
        <v>2015</v>
      </c>
      <c r="AK729" s="1">
        <v>42383</v>
      </c>
      <c r="AO729" s="1" t="s">
        <v>8169</v>
      </c>
      <c r="AP729" s="1" t="s">
        <v>8169</v>
      </c>
      <c r="AQ729" s="1">
        <v>42383</v>
      </c>
      <c r="AR729" s="2"/>
      <c r="AS729" s="1">
        <f>IF(AT729&gt;0,1,0)</f>
        <v>0</v>
      </c>
      <c r="AT729" s="1">
        <f>AU729+AV729</f>
        <v>0</v>
      </c>
      <c r="AU729" s="1">
        <v>0</v>
      </c>
      <c r="AV729" s="1">
        <v>0</v>
      </c>
      <c r="AW729" s="1">
        <f>IF(AX729&gt;0,1,0)</f>
        <v>0</v>
      </c>
      <c r="AX729" s="1">
        <f>SUM(AY729+AZ729)</f>
        <v>0</v>
      </c>
      <c r="AY729" s="1">
        <v>0</v>
      </c>
      <c r="AZ729" s="1">
        <v>0</v>
      </c>
      <c r="BA729" s="1">
        <v>42383</v>
      </c>
    </row>
    <row r="730" spans="1:53" x14ac:dyDescent="0.3">
      <c r="A730" s="1" t="s">
        <v>7481</v>
      </c>
      <c r="B730" s="1">
        <v>2015</v>
      </c>
      <c r="C730" s="1" t="s">
        <v>144</v>
      </c>
      <c r="D730" s="1" t="s">
        <v>55</v>
      </c>
      <c r="E730" s="1" t="s">
        <v>55</v>
      </c>
      <c r="F730" s="1" t="s">
        <v>115</v>
      </c>
      <c r="G730" s="1">
        <v>6051</v>
      </c>
      <c r="H730" s="1">
        <v>77.125</v>
      </c>
      <c r="I730" s="1">
        <v>252</v>
      </c>
      <c r="J730" s="1">
        <v>1048</v>
      </c>
      <c r="K730" s="1">
        <v>10.5</v>
      </c>
      <c r="L730" s="1">
        <v>3428</v>
      </c>
      <c r="M730" s="1">
        <v>34.25</v>
      </c>
      <c r="N730" s="1">
        <v>8328</v>
      </c>
      <c r="O730" s="1">
        <v>83.25</v>
      </c>
      <c r="P730" s="1">
        <v>25</v>
      </c>
      <c r="Q730" s="3">
        <v>1.57</v>
      </c>
      <c r="R730" s="3">
        <v>2.67</v>
      </c>
      <c r="S730" s="3">
        <v>4.57</v>
      </c>
      <c r="T730" s="1">
        <v>1.9</v>
      </c>
      <c r="AB730" s="1" t="s">
        <v>3244</v>
      </c>
      <c r="AC730" s="1" t="s">
        <v>116</v>
      </c>
      <c r="AD730" s="1" t="s">
        <v>116</v>
      </c>
      <c r="AE730" s="1">
        <v>88</v>
      </c>
      <c r="AF730" s="1">
        <v>3</v>
      </c>
      <c r="AG730" s="1">
        <v>2</v>
      </c>
      <c r="AH730" s="1" t="s">
        <v>7482</v>
      </c>
      <c r="AI730" s="1">
        <v>2015</v>
      </c>
      <c r="AJ730" s="1">
        <v>2018</v>
      </c>
      <c r="AK730" s="1">
        <v>42431</v>
      </c>
      <c r="AO730" s="1" t="s">
        <v>7483</v>
      </c>
      <c r="AP730" s="1" t="s">
        <v>7483</v>
      </c>
      <c r="AQ730" s="1">
        <v>42431</v>
      </c>
      <c r="AR730" s="2" t="s">
        <v>143</v>
      </c>
      <c r="AS730" s="1">
        <f>IF(AT730&gt;0,1,0)</f>
        <v>1</v>
      </c>
      <c r="AT730" s="1">
        <f>AU730+AV730</f>
        <v>1</v>
      </c>
      <c r="AU730" s="1">
        <v>1</v>
      </c>
      <c r="AV730" s="1">
        <v>0</v>
      </c>
      <c r="AW730" s="1">
        <f>IF(AX730&gt;0,1,0)</f>
        <v>1</v>
      </c>
      <c r="AX730" s="1">
        <f>SUM(AY730+AZ730)</f>
        <v>1</v>
      </c>
      <c r="AY730" s="1">
        <v>0</v>
      </c>
      <c r="AZ730" s="1">
        <v>1</v>
      </c>
      <c r="BA730" s="1">
        <v>42431</v>
      </c>
    </row>
    <row r="731" spans="1:53" x14ac:dyDescent="0.3">
      <c r="A731" s="1" t="s">
        <v>179</v>
      </c>
      <c r="B731" s="1">
        <v>2023</v>
      </c>
      <c r="C731" s="1" t="s">
        <v>143</v>
      </c>
      <c r="D731" s="1" t="s">
        <v>144</v>
      </c>
      <c r="E731" s="1" t="s">
        <v>55</v>
      </c>
      <c r="F731" s="1" t="s">
        <v>180</v>
      </c>
      <c r="G731" s="1">
        <v>6051</v>
      </c>
      <c r="H731" s="1">
        <v>77.125</v>
      </c>
      <c r="I731" s="1">
        <v>264</v>
      </c>
      <c r="K731" s="1">
        <v>9.875</v>
      </c>
      <c r="M731" s="1">
        <v>34</v>
      </c>
      <c r="O731" s="1">
        <v>81.25</v>
      </c>
      <c r="P731" s="1">
        <v>22</v>
      </c>
      <c r="Q731" s="3">
        <v>1.66</v>
      </c>
      <c r="S731" s="3">
        <v>4.58</v>
      </c>
      <c r="V731" s="1">
        <v>34</v>
      </c>
      <c r="X731" s="1">
        <v>125</v>
      </c>
      <c r="Y731" s="3">
        <v>7.28</v>
      </c>
      <c r="Z731" s="3">
        <v>4.41</v>
      </c>
      <c r="AC731" s="1" t="s">
        <v>62</v>
      </c>
      <c r="AD731" s="1" t="s">
        <v>62</v>
      </c>
      <c r="AE731" s="1">
        <v>40</v>
      </c>
      <c r="AF731" s="1">
        <v>2</v>
      </c>
      <c r="AG731" s="1">
        <v>2</v>
      </c>
      <c r="AH731" s="1" t="s">
        <v>181</v>
      </c>
      <c r="AI731" s="1">
        <v>2023</v>
      </c>
      <c r="AM731" s="1">
        <v>2</v>
      </c>
      <c r="AN731" s="1" t="s">
        <v>182</v>
      </c>
    </row>
    <row r="732" spans="1:53" x14ac:dyDescent="0.3">
      <c r="A732" s="1" t="s">
        <v>11065</v>
      </c>
      <c r="B732" s="1">
        <v>2012</v>
      </c>
      <c r="C732" s="1" t="s">
        <v>854</v>
      </c>
      <c r="D732" s="1" t="s">
        <v>854</v>
      </c>
      <c r="E732" s="1" t="s">
        <v>854</v>
      </c>
      <c r="F732" s="1" t="s">
        <v>223</v>
      </c>
      <c r="G732" s="1">
        <v>6051</v>
      </c>
      <c r="H732" s="1">
        <v>77.125</v>
      </c>
      <c r="I732" s="1">
        <v>252</v>
      </c>
      <c r="J732" s="1">
        <v>968</v>
      </c>
      <c r="K732" s="1">
        <v>9.75</v>
      </c>
      <c r="L732" s="1">
        <v>3300</v>
      </c>
      <c r="M732" s="1">
        <v>33</v>
      </c>
      <c r="N732" s="1">
        <v>7828</v>
      </c>
      <c r="O732" s="1">
        <v>78.25</v>
      </c>
      <c r="P732" s="1">
        <v>21</v>
      </c>
      <c r="Q732" s="3">
        <v>1.66</v>
      </c>
      <c r="R732" s="3">
        <v>2.73</v>
      </c>
      <c r="S732" s="3">
        <v>4.62</v>
      </c>
      <c r="T732" s="1">
        <v>1.89</v>
      </c>
      <c r="U732" s="1">
        <v>3600</v>
      </c>
      <c r="V732" s="1">
        <v>36</v>
      </c>
      <c r="W732" s="1">
        <v>1011</v>
      </c>
      <c r="X732" s="1">
        <v>131</v>
      </c>
      <c r="Y732" s="3">
        <v>7.03</v>
      </c>
      <c r="Z732" s="3">
        <v>4.32</v>
      </c>
      <c r="AA732" s="3">
        <v>12.07</v>
      </c>
      <c r="AB732" s="1" t="s">
        <v>3256</v>
      </c>
      <c r="AC732" s="1" t="s">
        <v>488</v>
      </c>
      <c r="AD732" s="1" t="s">
        <v>488</v>
      </c>
      <c r="AE732" s="1">
        <v>78</v>
      </c>
      <c r="AF732" s="1">
        <v>3</v>
      </c>
      <c r="AG732" s="1">
        <v>2</v>
      </c>
      <c r="AH732" s="1" t="s">
        <v>11066</v>
      </c>
      <c r="AI732" s="1">
        <v>2012</v>
      </c>
      <c r="AK732" s="1">
        <v>38608</v>
      </c>
      <c r="AO732" s="1" t="s">
        <v>11067</v>
      </c>
      <c r="AP732" s="1" t="s">
        <v>11067</v>
      </c>
      <c r="AQ732" s="1">
        <v>38608</v>
      </c>
      <c r="AR732" s="2"/>
      <c r="AS732" s="1">
        <f>IF(AT732&gt;0,1,0)</f>
        <v>0</v>
      </c>
      <c r="AT732" s="1">
        <f>AU732+AV732</f>
        <v>0</v>
      </c>
      <c r="AU732" s="1">
        <v>0</v>
      </c>
      <c r="AV732" s="1">
        <v>0</v>
      </c>
      <c r="AW732" s="1">
        <f>IF(AX732&gt;0,1,0)</f>
        <v>0</v>
      </c>
      <c r="AX732" s="1">
        <f>SUM(AY732+AZ732)</f>
        <v>0</v>
      </c>
      <c r="AY732" s="1">
        <v>0</v>
      </c>
      <c r="AZ732" s="1">
        <v>0</v>
      </c>
      <c r="BA732" s="1">
        <v>38608</v>
      </c>
    </row>
    <row r="733" spans="1:53" x14ac:dyDescent="0.3">
      <c r="A733" s="1" t="s">
        <v>7148</v>
      </c>
      <c r="B733" s="1">
        <v>2016</v>
      </c>
      <c r="C733" s="1" t="s">
        <v>854</v>
      </c>
      <c r="D733" s="1" t="s">
        <v>854</v>
      </c>
      <c r="E733" s="1" t="s">
        <v>854</v>
      </c>
      <c r="F733" s="1" t="s">
        <v>107</v>
      </c>
      <c r="G733" s="1">
        <v>6051</v>
      </c>
      <c r="H733" s="1">
        <v>77.125</v>
      </c>
      <c r="I733" s="1">
        <v>247</v>
      </c>
      <c r="J733" s="1">
        <v>900</v>
      </c>
      <c r="K733" s="1">
        <v>9</v>
      </c>
      <c r="L733" s="1">
        <v>3438</v>
      </c>
      <c r="M733" s="1">
        <v>34.375</v>
      </c>
      <c r="N733" s="1">
        <v>8228</v>
      </c>
      <c r="O733" s="1">
        <v>82.25</v>
      </c>
      <c r="Q733" s="3">
        <v>1.63</v>
      </c>
      <c r="S733" s="3">
        <v>4.6399999999999997</v>
      </c>
      <c r="U733" s="1">
        <v>3212</v>
      </c>
      <c r="V733" s="1">
        <v>32.5</v>
      </c>
      <c r="W733" s="1">
        <v>909</v>
      </c>
      <c r="X733" s="1">
        <v>117</v>
      </c>
      <c r="Y733" s="3">
        <v>7.05</v>
      </c>
      <c r="Z733" s="3">
        <v>4.3099999999999996</v>
      </c>
      <c r="AA733" s="3">
        <v>11.52</v>
      </c>
      <c r="AB733" s="1" t="s">
        <v>3244</v>
      </c>
      <c r="AC733" s="1" t="s">
        <v>405</v>
      </c>
      <c r="AD733" s="1" t="s">
        <v>405</v>
      </c>
      <c r="AE733" s="1">
        <v>184</v>
      </c>
      <c r="AF733" s="1">
        <v>6</v>
      </c>
      <c r="AG733" s="1">
        <v>3</v>
      </c>
      <c r="AH733" s="1" t="s">
        <v>7149</v>
      </c>
      <c r="AI733" s="1">
        <v>2016</v>
      </c>
      <c r="AJ733" s="1">
        <v>2019</v>
      </c>
      <c r="AK733" s="1">
        <v>43473</v>
      </c>
      <c r="AO733" s="1" t="s">
        <v>7150</v>
      </c>
      <c r="AP733" s="1" t="s">
        <v>7150</v>
      </c>
      <c r="AQ733" s="1">
        <v>43473</v>
      </c>
      <c r="AR733" s="2"/>
      <c r="AS733" s="1">
        <f>IF(AT733&gt;0,1,0)</f>
        <v>0</v>
      </c>
      <c r="AT733" s="1">
        <f>AU733+AV733</f>
        <v>0</v>
      </c>
      <c r="AU733" s="1">
        <v>0</v>
      </c>
      <c r="AV733" s="1">
        <v>0</v>
      </c>
      <c r="AW733" s="1">
        <f>IF(AX733&gt;0,1,0)</f>
        <v>0</v>
      </c>
      <c r="AX733" s="1">
        <f>SUM(AY733+AZ733)</f>
        <v>0</v>
      </c>
      <c r="AY733" s="1">
        <v>0</v>
      </c>
      <c r="AZ733" s="1">
        <v>0</v>
      </c>
      <c r="BA733" s="1">
        <v>43473</v>
      </c>
    </row>
    <row r="734" spans="1:53" x14ac:dyDescent="0.3">
      <c r="A734" s="1" t="s">
        <v>4136</v>
      </c>
      <c r="B734" s="1">
        <v>2019</v>
      </c>
      <c r="C734" s="1" t="s">
        <v>854</v>
      </c>
      <c r="D734" s="1" t="s">
        <v>854</v>
      </c>
      <c r="E734" s="1" t="s">
        <v>854</v>
      </c>
      <c r="F734" s="1" t="s">
        <v>1492</v>
      </c>
      <c r="G734" s="1">
        <v>6051</v>
      </c>
      <c r="H734" s="1">
        <v>77.125</v>
      </c>
      <c r="I734" s="1">
        <v>252</v>
      </c>
      <c r="J734" s="1">
        <v>968</v>
      </c>
      <c r="K734" s="1">
        <v>9.75</v>
      </c>
      <c r="L734" s="1">
        <v>3268</v>
      </c>
      <c r="M734" s="1">
        <v>32.75</v>
      </c>
      <c r="N734" s="1">
        <v>7700</v>
      </c>
      <c r="O734" s="1">
        <v>77</v>
      </c>
      <c r="P734" s="1">
        <v>19</v>
      </c>
      <c r="Q734" s="3">
        <v>1.6</v>
      </c>
      <c r="S734" s="3">
        <v>4.67</v>
      </c>
      <c r="U734" s="1">
        <v>3612</v>
      </c>
      <c r="V734" s="1">
        <v>36.5</v>
      </c>
      <c r="W734" s="1">
        <v>1002</v>
      </c>
      <c r="X734" s="1">
        <v>122</v>
      </c>
      <c r="Y734" s="3">
        <v>7.21</v>
      </c>
      <c r="Z734" s="3">
        <v>4.25</v>
      </c>
      <c r="AA734" s="3">
        <v>11.72</v>
      </c>
      <c r="AB734" s="1" t="s">
        <v>3374</v>
      </c>
      <c r="AC734" s="1" t="s">
        <v>202</v>
      </c>
      <c r="AD734" s="1" t="s">
        <v>202</v>
      </c>
      <c r="AE734" s="1">
        <v>86</v>
      </c>
      <c r="AF734" s="1">
        <v>3</v>
      </c>
      <c r="AG734" s="1">
        <v>2</v>
      </c>
      <c r="AL734" s="1" t="s">
        <v>4137</v>
      </c>
      <c r="AN734" s="1" t="s">
        <v>914</v>
      </c>
      <c r="AO734" s="1" t="s">
        <v>4138</v>
      </c>
      <c r="AR734" s="2"/>
    </row>
    <row r="735" spans="1:53" x14ac:dyDescent="0.3">
      <c r="A735" s="1" t="s">
        <v>5168</v>
      </c>
      <c r="B735" s="1">
        <v>2018</v>
      </c>
      <c r="C735" s="1" t="s">
        <v>854</v>
      </c>
      <c r="D735" s="1" t="s">
        <v>854</v>
      </c>
      <c r="E735" s="1" t="s">
        <v>854</v>
      </c>
      <c r="F735" s="1" t="s">
        <v>111</v>
      </c>
      <c r="G735" s="1">
        <v>6051</v>
      </c>
      <c r="H735" s="1">
        <v>77.125</v>
      </c>
      <c r="I735" s="1">
        <v>256</v>
      </c>
      <c r="J735" s="1">
        <v>948</v>
      </c>
      <c r="K735" s="1">
        <v>9.5</v>
      </c>
      <c r="L735" s="1">
        <v>3248</v>
      </c>
      <c r="M735" s="1">
        <v>32.5</v>
      </c>
      <c r="N735" s="1">
        <v>7700</v>
      </c>
      <c r="O735" s="1">
        <v>77</v>
      </c>
      <c r="P735" s="1">
        <v>17</v>
      </c>
      <c r="Q735" s="3">
        <v>1.66</v>
      </c>
      <c r="S735" s="3">
        <v>4.67</v>
      </c>
      <c r="U735" s="1">
        <v>3100</v>
      </c>
      <c r="V735" s="1">
        <v>31</v>
      </c>
      <c r="W735" s="1">
        <v>905</v>
      </c>
      <c r="X735" s="1">
        <v>113</v>
      </c>
      <c r="Y735" s="3">
        <v>7.34</v>
      </c>
      <c r="Z735" s="3">
        <v>4.38</v>
      </c>
      <c r="AA735" s="3">
        <v>12.39</v>
      </c>
      <c r="AB735" s="1" t="s">
        <v>3256</v>
      </c>
      <c r="AC735" s="1" t="s">
        <v>243</v>
      </c>
      <c r="AD735" s="1" t="s">
        <v>243</v>
      </c>
      <c r="AE735" s="1">
        <v>86</v>
      </c>
      <c r="AF735" s="1">
        <v>3</v>
      </c>
      <c r="AG735" s="1">
        <v>2</v>
      </c>
      <c r="AL735" s="1" t="s">
        <v>5169</v>
      </c>
      <c r="AO735" s="1" t="s">
        <v>5170</v>
      </c>
      <c r="AR735" s="2"/>
      <c r="AS735" s="1">
        <f>IF(AT735&gt;0,1,0)</f>
        <v>0</v>
      </c>
      <c r="AT735" s="1">
        <f>AU735+AV735</f>
        <v>0</v>
      </c>
      <c r="AU735" s="1">
        <v>0</v>
      </c>
      <c r="AV735" s="1">
        <v>0</v>
      </c>
      <c r="AW735" s="1">
        <f>IF(AX735&gt;0,1,0)</f>
        <v>0</v>
      </c>
      <c r="AX735" s="1">
        <f>SUM(AY735+AZ735)</f>
        <v>0</v>
      </c>
      <c r="AY735" s="1">
        <v>0</v>
      </c>
      <c r="AZ735" s="1">
        <v>0</v>
      </c>
    </row>
    <row r="736" spans="1:53" x14ac:dyDescent="0.3">
      <c r="A736" s="1" t="s">
        <v>19736</v>
      </c>
      <c r="B736" s="1">
        <v>2003</v>
      </c>
      <c r="C736" s="1" t="s">
        <v>854</v>
      </c>
      <c r="D736" s="6" t="s">
        <v>854</v>
      </c>
      <c r="E736" s="1" t="s">
        <v>854</v>
      </c>
      <c r="F736" s="1" t="s">
        <v>111</v>
      </c>
      <c r="G736" s="1">
        <v>6051</v>
      </c>
      <c r="H736" s="1">
        <v>77.125</v>
      </c>
      <c r="I736" s="1">
        <v>243</v>
      </c>
      <c r="J736" s="1">
        <v>938</v>
      </c>
      <c r="K736" s="1">
        <v>9.375</v>
      </c>
      <c r="L736" s="1">
        <v>3334</v>
      </c>
      <c r="M736" s="1">
        <v>33.75</v>
      </c>
      <c r="P736" s="1">
        <v>16</v>
      </c>
      <c r="Q736" s="3">
        <v>1.71</v>
      </c>
      <c r="R736" s="3">
        <v>2.8</v>
      </c>
      <c r="S736" s="3">
        <v>4.75</v>
      </c>
      <c r="T736" s="1">
        <v>1.95</v>
      </c>
      <c r="U736" s="1">
        <v>3512</v>
      </c>
      <c r="V736" s="1">
        <v>35.5</v>
      </c>
      <c r="W736" s="1">
        <v>910</v>
      </c>
      <c r="X736" s="1">
        <v>118</v>
      </c>
      <c r="Y736" s="3">
        <v>7.21</v>
      </c>
      <c r="Z736" s="3">
        <v>4.3</v>
      </c>
      <c r="AB736" s="1" t="s">
        <v>3256</v>
      </c>
      <c r="AC736" s="1" t="s">
        <v>243</v>
      </c>
      <c r="AD736" s="1" t="s">
        <v>243</v>
      </c>
      <c r="AE736" s="1">
        <v>223</v>
      </c>
      <c r="AF736" s="1">
        <v>7</v>
      </c>
      <c r="AG736" s="1">
        <v>3</v>
      </c>
      <c r="AH736" s="1" t="s">
        <v>19737</v>
      </c>
      <c r="AI736" s="1">
        <v>2003</v>
      </c>
      <c r="AK736" s="1">
        <v>28259</v>
      </c>
      <c r="AO736" s="1" t="s">
        <v>19738</v>
      </c>
      <c r="AP736" s="1" t="s">
        <v>19738</v>
      </c>
      <c r="AQ736" s="1">
        <v>28259</v>
      </c>
      <c r="AR736" s="2"/>
      <c r="AS736" s="1">
        <f>IF(AT736&gt;0,1,0)</f>
        <v>0</v>
      </c>
      <c r="AT736" s="1">
        <f>AU736+AV736</f>
        <v>0</v>
      </c>
      <c r="AU736" s="1">
        <v>0</v>
      </c>
      <c r="AV736" s="1">
        <v>0</v>
      </c>
      <c r="AW736" s="1">
        <f>IF(AX736&gt;0,1,0)</f>
        <v>0</v>
      </c>
      <c r="AX736" s="1">
        <f>SUM(AY736+AZ736)</f>
        <v>0</v>
      </c>
      <c r="AY736" s="1">
        <v>0</v>
      </c>
      <c r="AZ736" s="1">
        <v>0</v>
      </c>
      <c r="BA736" s="1">
        <v>28259</v>
      </c>
    </row>
    <row r="737" spans="1:53" x14ac:dyDescent="0.3">
      <c r="A737" s="1" t="s">
        <v>3961</v>
      </c>
      <c r="B737" s="1">
        <v>2019</v>
      </c>
      <c r="C737" s="1" t="s">
        <v>643</v>
      </c>
      <c r="D737" s="1" t="s">
        <v>643</v>
      </c>
      <c r="E737" s="1" t="s">
        <v>643</v>
      </c>
      <c r="F737" s="1" t="s">
        <v>314</v>
      </c>
      <c r="G737" s="1">
        <v>6051</v>
      </c>
      <c r="H737" s="1">
        <v>77.125</v>
      </c>
      <c r="I737" s="1">
        <v>221</v>
      </c>
      <c r="J737" s="1">
        <v>968</v>
      </c>
      <c r="K737" s="1">
        <v>9.75</v>
      </c>
      <c r="L737" s="1">
        <v>3248</v>
      </c>
      <c r="M737" s="1">
        <v>32.5</v>
      </c>
      <c r="N737" s="1">
        <v>7818</v>
      </c>
      <c r="O737" s="1">
        <v>78.125</v>
      </c>
      <c r="Q737" s="3">
        <v>1.65</v>
      </c>
      <c r="S737" s="3">
        <v>4.8099999999999996</v>
      </c>
      <c r="U737" s="1">
        <v>3312</v>
      </c>
      <c r="V737" s="1">
        <v>33.5</v>
      </c>
      <c r="W737" s="1">
        <v>1000</v>
      </c>
      <c r="X737" s="1">
        <v>120</v>
      </c>
      <c r="Y737" s="3">
        <v>7</v>
      </c>
      <c r="Z737" s="3">
        <v>4.41</v>
      </c>
      <c r="AB737" s="1" t="s">
        <v>2252</v>
      </c>
      <c r="AC737" s="1" t="s">
        <v>405</v>
      </c>
      <c r="AD737" s="1" t="s">
        <v>405</v>
      </c>
      <c r="AE737" s="1">
        <v>6</v>
      </c>
      <c r="AF737" s="1">
        <v>1</v>
      </c>
      <c r="AG737" s="1">
        <v>1</v>
      </c>
      <c r="AL737" s="1" t="s">
        <v>3962</v>
      </c>
      <c r="AN737" s="1" t="s">
        <v>666</v>
      </c>
      <c r="AO737" s="1" t="s">
        <v>3963</v>
      </c>
      <c r="AR737" s="2"/>
    </row>
    <row r="738" spans="1:53" x14ac:dyDescent="0.3">
      <c r="A738" s="1" t="s">
        <v>11854</v>
      </c>
      <c r="B738" s="1">
        <v>2011</v>
      </c>
      <c r="C738" s="1" t="s">
        <v>643</v>
      </c>
      <c r="D738" s="1" t="s">
        <v>643</v>
      </c>
      <c r="E738" s="1" t="s">
        <v>643</v>
      </c>
      <c r="F738" s="1" t="s">
        <v>450</v>
      </c>
      <c r="G738" s="1">
        <v>6051</v>
      </c>
      <c r="H738" s="1">
        <v>77.125</v>
      </c>
      <c r="I738" s="1">
        <v>251</v>
      </c>
      <c r="J738" s="1">
        <v>978</v>
      </c>
      <c r="K738" s="1">
        <v>9.875</v>
      </c>
      <c r="L738" s="1">
        <v>3478</v>
      </c>
      <c r="M738" s="1">
        <v>34.875</v>
      </c>
      <c r="N738" s="1">
        <v>8118</v>
      </c>
      <c r="O738" s="1">
        <v>81.125</v>
      </c>
      <c r="Q738" s="3">
        <v>1.71</v>
      </c>
      <c r="R738" s="3">
        <v>2.81</v>
      </c>
      <c r="S738" s="3">
        <v>4.82</v>
      </c>
      <c r="T738" s="1">
        <v>2.0099999999999998</v>
      </c>
      <c r="U738" s="1">
        <v>2900</v>
      </c>
      <c r="V738" s="1">
        <v>29</v>
      </c>
      <c r="W738" s="1">
        <v>911</v>
      </c>
      <c r="X738" s="1">
        <v>119</v>
      </c>
      <c r="Y738" s="3">
        <v>7.28</v>
      </c>
      <c r="Z738" s="3">
        <v>4.3099999999999996</v>
      </c>
      <c r="AB738" s="1" t="s">
        <v>3256</v>
      </c>
      <c r="AC738" s="1" t="s">
        <v>72</v>
      </c>
      <c r="AD738" s="1" t="s">
        <v>72</v>
      </c>
      <c r="AG738" s="1">
        <v>4</v>
      </c>
      <c r="AH738" s="1" t="s">
        <v>11855</v>
      </c>
      <c r="AI738" s="1">
        <v>2011</v>
      </c>
      <c r="AK738" s="1">
        <v>37656</v>
      </c>
      <c r="AO738" s="1" t="s">
        <v>11856</v>
      </c>
      <c r="AP738" s="1" t="s">
        <v>11856</v>
      </c>
      <c r="AQ738" s="1">
        <v>37656</v>
      </c>
      <c r="AR738" s="2"/>
      <c r="AS738" s="1">
        <f>IF(AT738&gt;0,1,0)</f>
        <v>0</v>
      </c>
      <c r="AT738" s="1">
        <f>AU738+AV738</f>
        <v>0</v>
      </c>
      <c r="AU738" s="1">
        <v>0</v>
      </c>
      <c r="AV738" s="1">
        <v>0</v>
      </c>
      <c r="AW738" s="1">
        <f>IF(AX738&gt;0,1,0)</f>
        <v>0</v>
      </c>
      <c r="AX738" s="1">
        <f>SUM(AY738+AZ738)</f>
        <v>0</v>
      </c>
      <c r="AY738" s="1">
        <v>0</v>
      </c>
      <c r="AZ738" s="1">
        <v>0</v>
      </c>
      <c r="BA738" s="1">
        <v>37656</v>
      </c>
    </row>
    <row r="739" spans="1:53" x14ac:dyDescent="0.3">
      <c r="A739" s="1" t="s">
        <v>16812</v>
      </c>
      <c r="B739" s="1">
        <v>2006</v>
      </c>
      <c r="C739" s="1" t="s">
        <v>854</v>
      </c>
      <c r="D739" s="1" t="s">
        <v>854</v>
      </c>
      <c r="E739" s="1" t="s">
        <v>854</v>
      </c>
      <c r="F739" s="1" t="s">
        <v>537</v>
      </c>
      <c r="G739" s="1">
        <v>6051</v>
      </c>
      <c r="H739" s="1">
        <v>77.125</v>
      </c>
      <c r="I739" s="1">
        <v>245</v>
      </c>
      <c r="J739" s="1">
        <v>912</v>
      </c>
      <c r="K739" s="1">
        <v>9.5</v>
      </c>
      <c r="L739" s="1">
        <v>3258</v>
      </c>
      <c r="M739" s="1">
        <v>32.625</v>
      </c>
      <c r="P739" s="1">
        <v>21</v>
      </c>
      <c r="Q739" s="3">
        <v>1.66</v>
      </c>
      <c r="R739" s="3">
        <v>2.78</v>
      </c>
      <c r="S739" s="3">
        <v>4.87</v>
      </c>
      <c r="T739" s="1">
        <v>2.09</v>
      </c>
      <c r="U739" s="1">
        <v>3212</v>
      </c>
      <c r="V739" s="1">
        <v>32.5</v>
      </c>
      <c r="W739" s="1">
        <v>901</v>
      </c>
      <c r="X739" s="1">
        <v>109</v>
      </c>
      <c r="Y739" s="3">
        <v>6.99</v>
      </c>
      <c r="Z739" s="3">
        <v>4.09</v>
      </c>
      <c r="AA739" s="3">
        <v>11.54</v>
      </c>
      <c r="AB739" s="1" t="s">
        <v>2252</v>
      </c>
      <c r="AC739" s="1" t="s">
        <v>319</v>
      </c>
      <c r="AD739" s="1" t="s">
        <v>319</v>
      </c>
      <c r="AE739" s="1">
        <v>155</v>
      </c>
      <c r="AF739" s="1">
        <v>5</v>
      </c>
      <c r="AG739" s="1">
        <v>3</v>
      </c>
      <c r="AH739" s="1" t="s">
        <v>16813</v>
      </c>
      <c r="AI739" s="1">
        <v>2006</v>
      </c>
      <c r="AK739" s="1">
        <v>30970</v>
      </c>
      <c r="AO739" s="1" t="s">
        <v>16814</v>
      </c>
      <c r="AP739" s="1" t="s">
        <v>16814</v>
      </c>
      <c r="AQ739" s="1">
        <v>30970</v>
      </c>
      <c r="AR739" s="2"/>
      <c r="AS739" s="1">
        <f>IF(AT739&gt;0,1,0)</f>
        <v>0</v>
      </c>
      <c r="AT739" s="1">
        <f>AU739+AV739</f>
        <v>0</v>
      </c>
      <c r="AU739" s="1">
        <v>0</v>
      </c>
      <c r="AV739" s="1">
        <v>0</v>
      </c>
      <c r="AW739" s="1">
        <f>IF(AX739&gt;0,1,0)</f>
        <v>0</v>
      </c>
      <c r="AX739" s="1">
        <f>SUM(AY739+AZ739)</f>
        <v>0</v>
      </c>
      <c r="AY739" s="1">
        <v>0</v>
      </c>
      <c r="AZ739" s="1">
        <v>0</v>
      </c>
      <c r="BA739" s="1">
        <v>30970</v>
      </c>
    </row>
    <row r="740" spans="1:53" x14ac:dyDescent="0.3">
      <c r="A740" s="1" t="s">
        <v>14891</v>
      </c>
      <c r="B740" s="1">
        <v>2008</v>
      </c>
      <c r="C740" s="1" t="s">
        <v>854</v>
      </c>
      <c r="D740" s="1" t="s">
        <v>854</v>
      </c>
      <c r="E740" s="1" t="s">
        <v>854</v>
      </c>
      <c r="F740" s="1" t="s">
        <v>180</v>
      </c>
      <c r="G740" s="1">
        <v>6051</v>
      </c>
      <c r="H740" s="1">
        <v>77.125</v>
      </c>
      <c r="I740" s="1">
        <v>251</v>
      </c>
      <c r="J740" s="1">
        <v>1018</v>
      </c>
      <c r="K740" s="1">
        <v>10.125</v>
      </c>
      <c r="L740" s="1">
        <v>3428</v>
      </c>
      <c r="M740" s="1">
        <v>34.25</v>
      </c>
      <c r="P740" s="1">
        <v>20</v>
      </c>
      <c r="Q740" s="3">
        <v>1.67</v>
      </c>
      <c r="R740" s="3">
        <v>2.83</v>
      </c>
      <c r="S740" s="3">
        <v>4.88</v>
      </c>
      <c r="T740" s="1">
        <v>2.0499999999999998</v>
      </c>
      <c r="U740" s="1">
        <v>3012</v>
      </c>
      <c r="V740" s="1">
        <v>30.5</v>
      </c>
      <c r="W740" s="1">
        <v>905</v>
      </c>
      <c r="X740" s="1">
        <v>113</v>
      </c>
      <c r="Y740" s="3">
        <v>7.12</v>
      </c>
      <c r="Z740" s="3">
        <v>4.28</v>
      </c>
      <c r="AA740" s="3">
        <v>11.59</v>
      </c>
      <c r="AB740" s="1" t="s">
        <v>3317</v>
      </c>
      <c r="AC740" s="1" t="s">
        <v>139</v>
      </c>
      <c r="AD740" s="1" t="s">
        <v>139</v>
      </c>
      <c r="AE740" s="1">
        <v>38</v>
      </c>
      <c r="AF740" s="1">
        <v>2</v>
      </c>
      <c r="AG740" s="1">
        <v>2</v>
      </c>
      <c r="AH740" s="1" t="s">
        <v>14892</v>
      </c>
      <c r="AI740" s="1">
        <v>2008</v>
      </c>
      <c r="AK740" s="1">
        <v>33119</v>
      </c>
      <c r="AO740" s="1" t="s">
        <v>14893</v>
      </c>
      <c r="AP740" s="1" t="s">
        <v>14893</v>
      </c>
      <c r="AQ740" s="1">
        <v>33119</v>
      </c>
      <c r="AR740" s="2"/>
      <c r="AS740" s="1">
        <f>IF(AT740&gt;0,1,0)</f>
        <v>0</v>
      </c>
      <c r="AT740" s="1">
        <f>AU740+AV740</f>
        <v>0</v>
      </c>
      <c r="AU740" s="1">
        <v>0</v>
      </c>
      <c r="AV740" s="1">
        <v>0</v>
      </c>
      <c r="AW740" s="1">
        <f>IF(AX740&gt;0,1,0)</f>
        <v>0</v>
      </c>
      <c r="AX740" s="1">
        <f>SUM(AY740+AZ740)</f>
        <v>0</v>
      </c>
      <c r="AY740" s="1">
        <v>0</v>
      </c>
      <c r="AZ740" s="1">
        <v>0</v>
      </c>
      <c r="BA740" s="1">
        <v>33119</v>
      </c>
    </row>
    <row r="741" spans="1:53" x14ac:dyDescent="0.3">
      <c r="A741" s="1" t="s">
        <v>18689</v>
      </c>
      <c r="B741" s="1">
        <v>2004</v>
      </c>
      <c r="C741" s="1" t="s">
        <v>854</v>
      </c>
      <c r="D741" s="6" t="s">
        <v>1121</v>
      </c>
      <c r="E741" s="1" t="s">
        <v>1081</v>
      </c>
      <c r="F741" s="1" t="s">
        <v>100</v>
      </c>
      <c r="G741" s="1">
        <v>6051</v>
      </c>
      <c r="H741" s="1">
        <v>77.125</v>
      </c>
      <c r="I741" s="1">
        <v>264</v>
      </c>
      <c r="J741" s="1">
        <v>912</v>
      </c>
      <c r="K741" s="1">
        <v>9.5</v>
      </c>
      <c r="L741" s="1">
        <v>3134</v>
      </c>
      <c r="M741" s="1">
        <v>31.75</v>
      </c>
      <c r="P741" s="1">
        <v>18</v>
      </c>
      <c r="Q741" s="3">
        <v>1.75</v>
      </c>
      <c r="R741" s="3">
        <v>2.87</v>
      </c>
      <c r="S741" s="3">
        <v>4.93</v>
      </c>
      <c r="T741" s="1">
        <v>2.0599999999999898</v>
      </c>
      <c r="U741" s="1">
        <v>2900</v>
      </c>
      <c r="V741" s="1">
        <v>29</v>
      </c>
      <c r="W741" s="1">
        <v>907</v>
      </c>
      <c r="X741" s="1">
        <v>115</v>
      </c>
      <c r="Y741" s="3">
        <v>7.36</v>
      </c>
      <c r="Z741" s="3">
        <v>4.09</v>
      </c>
      <c r="AA741" s="3">
        <v>11.72</v>
      </c>
      <c r="AB741" s="1" t="s">
        <v>3240</v>
      </c>
      <c r="AC741" s="1" t="s">
        <v>668</v>
      </c>
      <c r="AD741" s="1" t="s">
        <v>668</v>
      </c>
      <c r="AE741" s="1">
        <v>241</v>
      </c>
      <c r="AF741" s="1">
        <v>7</v>
      </c>
      <c r="AG741" s="1">
        <v>3</v>
      </c>
      <c r="AH741" s="1" t="s">
        <v>18690</v>
      </c>
      <c r="AI741" s="1">
        <v>2004</v>
      </c>
      <c r="AK741" s="1">
        <v>29194</v>
      </c>
      <c r="AO741" s="1" t="s">
        <v>18691</v>
      </c>
      <c r="AP741" s="1" t="s">
        <v>18691</v>
      </c>
      <c r="AQ741" s="1">
        <v>29194</v>
      </c>
      <c r="AR741" s="2"/>
      <c r="AS741" s="1">
        <f>IF(AT741&gt;0,1,0)</f>
        <v>0</v>
      </c>
      <c r="AT741" s="1">
        <f>AU741+AV741</f>
        <v>0</v>
      </c>
      <c r="AU741" s="1">
        <v>0</v>
      </c>
      <c r="AV741" s="1">
        <v>0</v>
      </c>
      <c r="AW741" s="1">
        <f>IF(AX741&gt;0,1,0)</f>
        <v>0</v>
      </c>
      <c r="AX741" s="1">
        <f>SUM(AY741+AZ741)</f>
        <v>0</v>
      </c>
      <c r="AY741" s="1">
        <v>0</v>
      </c>
      <c r="AZ741" s="1">
        <v>0</v>
      </c>
      <c r="BA741" s="1">
        <v>29194</v>
      </c>
    </row>
    <row r="742" spans="1:53" x14ac:dyDescent="0.3">
      <c r="A742" s="1" t="s">
        <v>226</v>
      </c>
      <c r="B742" s="1">
        <v>2023</v>
      </c>
      <c r="C742" s="1" t="s">
        <v>143</v>
      </c>
      <c r="D742" s="1" t="s">
        <v>144</v>
      </c>
      <c r="E742" s="1" t="s">
        <v>55</v>
      </c>
      <c r="F742" s="1" t="s">
        <v>125</v>
      </c>
      <c r="G742" s="1">
        <v>6051</v>
      </c>
      <c r="H742" s="1">
        <v>77.125</v>
      </c>
      <c r="I742" s="1">
        <v>275</v>
      </c>
      <c r="K742" s="1">
        <v>10</v>
      </c>
      <c r="M742" s="1">
        <v>33.5</v>
      </c>
      <c r="O742" s="1">
        <v>81.875</v>
      </c>
      <c r="P742" s="1">
        <v>22</v>
      </c>
      <c r="Q742" s="3">
        <v>1.72</v>
      </c>
      <c r="S742" s="3">
        <v>4.95</v>
      </c>
      <c r="V742" s="1">
        <v>28.5</v>
      </c>
      <c r="X742" s="1">
        <v>110</v>
      </c>
      <c r="AC742" s="1" t="s">
        <v>139</v>
      </c>
      <c r="AD742" s="1" t="s">
        <v>139</v>
      </c>
      <c r="AE742" s="1">
        <v>151</v>
      </c>
      <c r="AF742" s="1">
        <v>5</v>
      </c>
      <c r="AG742" s="1">
        <v>3</v>
      </c>
      <c r="AH742" s="1" t="s">
        <v>227</v>
      </c>
      <c r="AI742" s="1">
        <v>2023</v>
      </c>
      <c r="AM742" s="1">
        <v>2</v>
      </c>
      <c r="AN742" s="1" t="s">
        <v>228</v>
      </c>
    </row>
    <row r="743" spans="1:53" x14ac:dyDescent="0.3">
      <c r="A743" s="1" t="s">
        <v>10079</v>
      </c>
      <c r="B743" s="1">
        <v>2013</v>
      </c>
      <c r="C743" s="1" t="s">
        <v>854</v>
      </c>
      <c r="D743" s="1" t="s">
        <v>854</v>
      </c>
      <c r="E743" s="1" t="s">
        <v>854</v>
      </c>
      <c r="F743" s="1" t="s">
        <v>720</v>
      </c>
      <c r="G743" s="1">
        <v>6051</v>
      </c>
      <c r="H743" s="1">
        <v>77.125</v>
      </c>
      <c r="I743" s="1">
        <v>254</v>
      </c>
      <c r="J743" s="1">
        <v>1028</v>
      </c>
      <c r="K743" s="1">
        <v>10.25</v>
      </c>
      <c r="L743" s="1">
        <v>3328</v>
      </c>
      <c r="M743" s="1">
        <v>33.25</v>
      </c>
      <c r="N743" s="1">
        <v>8048</v>
      </c>
      <c r="O743" s="1">
        <v>80.5</v>
      </c>
      <c r="P743" s="1">
        <v>17</v>
      </c>
      <c r="Q743" s="3">
        <v>1.68</v>
      </c>
      <c r="R743" s="3">
        <v>2.84</v>
      </c>
      <c r="S743" s="3">
        <v>4.99</v>
      </c>
      <c r="T743" s="1">
        <v>2.15</v>
      </c>
      <c r="U743" s="1">
        <v>3312</v>
      </c>
      <c r="V743" s="1">
        <v>33.5</v>
      </c>
      <c r="W743" s="1">
        <v>902</v>
      </c>
      <c r="X743" s="1">
        <v>110</v>
      </c>
      <c r="Y743" s="3">
        <v>7.48</v>
      </c>
      <c r="Z743" s="3">
        <v>4.5</v>
      </c>
      <c r="AA743" s="3">
        <v>12.22</v>
      </c>
      <c r="AB743" s="1" t="s">
        <v>2252</v>
      </c>
      <c r="AC743" s="1" t="s">
        <v>72</v>
      </c>
      <c r="AD743" s="1" t="s">
        <v>72</v>
      </c>
      <c r="AG743" s="1">
        <v>4</v>
      </c>
      <c r="AH743" s="1" t="s">
        <v>10080</v>
      </c>
      <c r="AI743" s="1">
        <v>2013</v>
      </c>
      <c r="AK743" s="1">
        <v>40631</v>
      </c>
      <c r="AO743" s="1" t="s">
        <v>10081</v>
      </c>
      <c r="AP743" s="1" t="s">
        <v>10081</v>
      </c>
      <c r="AQ743" s="1">
        <v>40631</v>
      </c>
      <c r="AR743" s="2"/>
      <c r="AS743" s="1">
        <f>IF(AT743&gt;0,1,0)</f>
        <v>0</v>
      </c>
      <c r="AT743" s="1">
        <f>AU743+AV743</f>
        <v>0</v>
      </c>
      <c r="AU743" s="1">
        <v>0</v>
      </c>
      <c r="AV743" s="1">
        <v>0</v>
      </c>
      <c r="AW743" s="1">
        <f>IF(AX743&gt;0,1,0)</f>
        <v>0</v>
      </c>
      <c r="AX743" s="1">
        <f>SUM(AY743+AZ743)</f>
        <v>0</v>
      </c>
      <c r="AY743" s="1">
        <v>0</v>
      </c>
      <c r="AZ743" s="1">
        <v>0</v>
      </c>
      <c r="BA743" s="1">
        <v>40631</v>
      </c>
    </row>
    <row r="744" spans="1:53" x14ac:dyDescent="0.3">
      <c r="A744" s="1" t="s">
        <v>19087</v>
      </c>
      <c r="B744" s="1">
        <v>2003</v>
      </c>
      <c r="C744" s="1" t="s">
        <v>928</v>
      </c>
      <c r="D744" s="6" t="s">
        <v>144</v>
      </c>
      <c r="E744" s="1" t="s">
        <v>55</v>
      </c>
      <c r="F744" s="1" t="s">
        <v>11257</v>
      </c>
      <c r="G744" s="1">
        <v>6051</v>
      </c>
      <c r="H744" s="1">
        <v>77.125</v>
      </c>
      <c r="I744" s="1">
        <v>275</v>
      </c>
      <c r="J744" s="1">
        <v>1014</v>
      </c>
      <c r="K744" s="1">
        <v>10.25</v>
      </c>
      <c r="L744" s="1">
        <v>3278</v>
      </c>
      <c r="M744" s="1">
        <v>32.875</v>
      </c>
      <c r="P744" s="1">
        <v>22</v>
      </c>
      <c r="Q744" s="3">
        <v>1.75</v>
      </c>
      <c r="R744" s="3">
        <v>2.93</v>
      </c>
      <c r="S744" s="3">
        <v>5</v>
      </c>
      <c r="T744" s="1">
        <v>2.0699999999999998</v>
      </c>
      <c r="U744" s="1">
        <v>2700</v>
      </c>
      <c r="V744" s="1">
        <v>27</v>
      </c>
      <c r="W744" s="1">
        <v>901</v>
      </c>
      <c r="X744" s="1">
        <v>109</v>
      </c>
      <c r="Y744" s="3">
        <v>8.59</v>
      </c>
      <c r="Z744" s="3">
        <v>4.75</v>
      </c>
      <c r="AB744" s="1" t="s">
        <v>5613</v>
      </c>
      <c r="AC744" s="1" t="s">
        <v>72</v>
      </c>
      <c r="AD744" s="1" t="s">
        <v>72</v>
      </c>
      <c r="AG744" s="1">
        <v>4</v>
      </c>
      <c r="AH744" s="1" t="s">
        <v>19088</v>
      </c>
      <c r="AI744" s="1">
        <v>2003</v>
      </c>
      <c r="AK744" s="1">
        <v>28465</v>
      </c>
      <c r="AO744" s="1" t="s">
        <v>19089</v>
      </c>
      <c r="AP744" s="1" t="s">
        <v>19089</v>
      </c>
      <c r="AQ744" s="1">
        <v>28465</v>
      </c>
      <c r="AR744" s="2"/>
      <c r="AS744" s="1">
        <f>IF(AT744&gt;0,1,0)</f>
        <v>0</v>
      </c>
      <c r="AT744" s="1">
        <f>AU744+AV744</f>
        <v>0</v>
      </c>
      <c r="AU744" s="1">
        <v>0</v>
      </c>
      <c r="AV744" s="1">
        <v>0</v>
      </c>
      <c r="AW744" s="1">
        <f>IF(AX744&gt;0,1,0)</f>
        <v>0</v>
      </c>
      <c r="AX744" s="1">
        <f>SUM(AY744+AZ744)</f>
        <v>0</v>
      </c>
      <c r="AY744" s="1">
        <v>0</v>
      </c>
      <c r="AZ744" s="1">
        <v>0</v>
      </c>
      <c r="BA744" s="1">
        <v>28465</v>
      </c>
    </row>
    <row r="745" spans="1:53" x14ac:dyDescent="0.3">
      <c r="A745" s="1" t="s">
        <v>6662</v>
      </c>
      <c r="B745" s="1">
        <v>2016</v>
      </c>
      <c r="C745" s="1" t="s">
        <v>276</v>
      </c>
      <c r="D745" s="1" t="s">
        <v>144</v>
      </c>
      <c r="E745" s="1" t="s">
        <v>55</v>
      </c>
      <c r="F745" s="1" t="s">
        <v>496</v>
      </c>
      <c r="G745" s="1">
        <v>6051</v>
      </c>
      <c r="H745" s="1">
        <v>77.125</v>
      </c>
      <c r="I745" s="1">
        <v>295</v>
      </c>
      <c r="J745" s="1">
        <v>1000</v>
      </c>
      <c r="K745" s="1">
        <v>10</v>
      </c>
      <c r="L745" s="1">
        <v>3508</v>
      </c>
      <c r="M745" s="1">
        <v>35</v>
      </c>
      <c r="N745" s="1">
        <v>8448</v>
      </c>
      <c r="O745" s="1">
        <v>84.5</v>
      </c>
      <c r="P745" s="1">
        <v>26</v>
      </c>
      <c r="Q745" s="3">
        <v>1.74</v>
      </c>
      <c r="S745" s="3">
        <v>5.01</v>
      </c>
      <c r="U745" s="1">
        <v>2500</v>
      </c>
      <c r="V745" s="1">
        <v>25</v>
      </c>
      <c r="W745" s="1">
        <v>810</v>
      </c>
      <c r="X745" s="1">
        <v>106</v>
      </c>
      <c r="Y745" s="3">
        <v>7.32</v>
      </c>
      <c r="Z745" s="3">
        <v>4.58</v>
      </c>
      <c r="AB745" s="1" t="s">
        <v>2252</v>
      </c>
      <c r="AC745" s="1" t="s">
        <v>72</v>
      </c>
      <c r="AD745" s="1" t="s">
        <v>72</v>
      </c>
      <c r="AG745" s="1">
        <v>4</v>
      </c>
      <c r="AH745" s="1" t="s">
        <v>6663</v>
      </c>
      <c r="AI745" s="1">
        <v>2016</v>
      </c>
      <c r="AJ745" s="1">
        <v>2017</v>
      </c>
      <c r="AK745" s="1">
        <v>43849</v>
      </c>
      <c r="AO745" s="1" t="s">
        <v>6664</v>
      </c>
      <c r="AP745" s="1" t="s">
        <v>6664</v>
      </c>
      <c r="AQ745" s="1">
        <v>43849</v>
      </c>
      <c r="AR745" s="2"/>
      <c r="AS745" s="1">
        <f>IF(AT745&gt;0,1,0)</f>
        <v>0</v>
      </c>
      <c r="AT745" s="1">
        <f>AU745+AV745</f>
        <v>0</v>
      </c>
      <c r="AU745" s="1">
        <v>0</v>
      </c>
      <c r="AV745" s="1">
        <v>0</v>
      </c>
      <c r="AW745" s="1">
        <f>IF(AX745&gt;0,1,0)</f>
        <v>0</v>
      </c>
      <c r="AX745" s="1">
        <f>SUM(AY745+AZ745)</f>
        <v>0</v>
      </c>
      <c r="AY745" s="1">
        <v>0</v>
      </c>
      <c r="AZ745" s="1">
        <v>0</v>
      </c>
      <c r="BA745" s="1">
        <v>43849</v>
      </c>
    </row>
    <row r="746" spans="1:53" x14ac:dyDescent="0.3">
      <c r="A746" s="1" t="s">
        <v>10470</v>
      </c>
      <c r="B746" s="1">
        <v>2012</v>
      </c>
      <c r="C746" s="1" t="s">
        <v>144</v>
      </c>
      <c r="D746" s="1" t="s">
        <v>55</v>
      </c>
      <c r="E746" s="1" t="s">
        <v>55</v>
      </c>
      <c r="F746" s="1" t="s">
        <v>355</v>
      </c>
      <c r="G746" s="1">
        <v>6051</v>
      </c>
      <c r="H746" s="1">
        <v>77.125</v>
      </c>
      <c r="I746" s="1">
        <v>295</v>
      </c>
      <c r="J746" s="1">
        <v>1068</v>
      </c>
      <c r="K746" s="1">
        <v>10.75</v>
      </c>
      <c r="L746" s="1">
        <v>3328</v>
      </c>
      <c r="M746" s="1">
        <v>33.25</v>
      </c>
      <c r="N746" s="1">
        <v>8028</v>
      </c>
      <c r="O746" s="1">
        <v>80.25</v>
      </c>
      <c r="P746" s="1">
        <v>33</v>
      </c>
      <c r="Q746" s="3">
        <v>1.69</v>
      </c>
      <c r="R746" s="3">
        <v>2.85</v>
      </c>
      <c r="S746" s="3">
        <v>5.01</v>
      </c>
      <c r="T746" s="1">
        <v>2.1599999999999899</v>
      </c>
      <c r="U746" s="1">
        <v>3312</v>
      </c>
      <c r="V746" s="1">
        <v>33.5</v>
      </c>
      <c r="W746" s="1">
        <v>900</v>
      </c>
      <c r="X746" s="1">
        <v>108</v>
      </c>
      <c r="Y746" s="3">
        <v>7.26</v>
      </c>
      <c r="Z746" s="3">
        <v>4.4400000000000004</v>
      </c>
      <c r="AB746" s="1" t="s">
        <v>6971</v>
      </c>
      <c r="AC746" s="1" t="s">
        <v>367</v>
      </c>
      <c r="AD746" s="1" t="s">
        <v>367</v>
      </c>
      <c r="AE746" s="1">
        <v>36</v>
      </c>
      <c r="AF746" s="1">
        <v>2</v>
      </c>
      <c r="AG746" s="1">
        <v>2</v>
      </c>
      <c r="AH746" s="1" t="s">
        <v>10471</v>
      </c>
      <c r="AI746" s="1">
        <v>2012</v>
      </c>
      <c r="AJ746" s="1">
        <v>2019</v>
      </c>
      <c r="AK746" s="1">
        <v>38566</v>
      </c>
      <c r="AO746" s="1" t="s">
        <v>10472</v>
      </c>
      <c r="AP746" s="1" t="s">
        <v>10472</v>
      </c>
      <c r="AQ746" s="1">
        <v>38566</v>
      </c>
      <c r="AR746" s="2"/>
      <c r="AS746" s="1">
        <f>IF(AT746&gt;0,1,0)</f>
        <v>0</v>
      </c>
      <c r="AT746" s="1">
        <f>AU746+AV746</f>
        <v>0</v>
      </c>
      <c r="AU746" s="1">
        <v>0</v>
      </c>
      <c r="AV746" s="1">
        <v>0</v>
      </c>
      <c r="AW746" s="1">
        <f>IF(AX746&gt;0,1,0)</f>
        <v>0</v>
      </c>
      <c r="AX746" s="1">
        <f>SUM(AY746+AZ746)</f>
        <v>0</v>
      </c>
      <c r="AY746" s="1">
        <v>0</v>
      </c>
      <c r="AZ746" s="1">
        <v>0</v>
      </c>
      <c r="BA746" s="1">
        <v>38566</v>
      </c>
    </row>
    <row r="747" spans="1:53" x14ac:dyDescent="0.3">
      <c r="A747" s="1" t="s">
        <v>2458</v>
      </c>
      <c r="B747" s="1">
        <v>2020</v>
      </c>
      <c r="C747" s="1" t="s">
        <v>144</v>
      </c>
      <c r="D747" s="1" t="s">
        <v>144</v>
      </c>
      <c r="E747" s="1" t="s">
        <v>55</v>
      </c>
      <c r="F747" s="1" t="s">
        <v>255</v>
      </c>
      <c r="G747" s="1">
        <v>6051</v>
      </c>
      <c r="H747" s="1">
        <v>77.125</v>
      </c>
      <c r="I747" s="1">
        <v>275</v>
      </c>
      <c r="J747" s="1">
        <v>1018</v>
      </c>
      <c r="K747" s="1">
        <v>10.125</v>
      </c>
      <c r="L747" s="1">
        <v>3448</v>
      </c>
      <c r="M747" s="1">
        <v>34.5</v>
      </c>
      <c r="N747" s="1">
        <v>8128</v>
      </c>
      <c r="O747" s="1">
        <v>81.25</v>
      </c>
      <c r="P747" s="1">
        <v>17</v>
      </c>
      <c r="Q747" s="3">
        <v>1.78</v>
      </c>
      <c r="S747" s="3">
        <v>5.04</v>
      </c>
      <c r="U747" s="1">
        <v>3212</v>
      </c>
      <c r="V747" s="1">
        <v>32.5</v>
      </c>
      <c r="W747" s="1">
        <v>909</v>
      </c>
      <c r="X747" s="1">
        <v>117</v>
      </c>
      <c r="Y747" s="3">
        <v>7.34</v>
      </c>
      <c r="Z747" s="3">
        <v>4.46</v>
      </c>
      <c r="AC747" t="s">
        <v>391</v>
      </c>
      <c r="AD747" t="s">
        <v>391</v>
      </c>
      <c r="AE747">
        <v>54</v>
      </c>
      <c r="AF747">
        <v>2</v>
      </c>
      <c r="AG747">
        <v>2</v>
      </c>
      <c r="AH747" s="1" t="s">
        <v>2459</v>
      </c>
      <c r="AI747" s="1">
        <v>2020</v>
      </c>
      <c r="AL747" s="1" t="s">
        <v>2460</v>
      </c>
      <c r="AN747" s="1" t="s">
        <v>166</v>
      </c>
      <c r="AR747" s="2"/>
    </row>
    <row r="748" spans="1:53" x14ac:dyDescent="0.3">
      <c r="A748" s="1" t="s">
        <v>13909</v>
      </c>
      <c r="B748" s="1">
        <v>2009</v>
      </c>
      <c r="C748" s="1" t="s">
        <v>854</v>
      </c>
      <c r="D748" s="1" t="s">
        <v>854</v>
      </c>
      <c r="E748" s="1" t="s">
        <v>854</v>
      </c>
      <c r="F748" s="1" t="s">
        <v>657</v>
      </c>
      <c r="G748" s="1">
        <v>6051</v>
      </c>
      <c r="H748" s="1">
        <v>77.125</v>
      </c>
      <c r="I748" s="1">
        <v>251</v>
      </c>
      <c r="J748" s="1">
        <v>968</v>
      </c>
      <c r="K748" s="1">
        <v>9.75</v>
      </c>
      <c r="L748" s="1">
        <v>3368</v>
      </c>
      <c r="M748" s="1">
        <v>33.75</v>
      </c>
      <c r="Q748" s="3">
        <v>1.8</v>
      </c>
      <c r="R748" s="3">
        <v>2.92</v>
      </c>
      <c r="S748" s="3">
        <v>5.04</v>
      </c>
      <c r="T748" s="1">
        <v>2.12</v>
      </c>
      <c r="U748" s="1">
        <v>2612</v>
      </c>
      <c r="V748" s="1">
        <v>26.5</v>
      </c>
      <c r="W748" s="1">
        <v>811</v>
      </c>
      <c r="X748" s="1">
        <v>107</v>
      </c>
      <c r="Y748" s="3">
        <v>7.65</v>
      </c>
      <c r="Z748" s="3">
        <v>4.55</v>
      </c>
      <c r="AA748" s="3">
        <v>12.55</v>
      </c>
      <c r="AB748" s="1" t="s">
        <v>9424</v>
      </c>
      <c r="AC748" s="1" t="s">
        <v>161</v>
      </c>
      <c r="AD748" s="1" t="s">
        <v>161</v>
      </c>
      <c r="AE748" s="1">
        <v>184</v>
      </c>
      <c r="AF748" s="1">
        <v>6</v>
      </c>
      <c r="AG748" s="1">
        <v>3</v>
      </c>
      <c r="AH748" s="1" t="s">
        <v>13910</v>
      </c>
      <c r="AI748" s="1">
        <v>2009</v>
      </c>
      <c r="AK748" s="1">
        <v>34635</v>
      </c>
      <c r="AO748" s="1" t="s">
        <v>13911</v>
      </c>
      <c r="AP748" s="1" t="s">
        <v>13911</v>
      </c>
      <c r="AQ748" s="1">
        <v>34635</v>
      </c>
      <c r="AR748" s="2"/>
      <c r="AS748" s="1">
        <f t="shared" ref="AS748:AS758" si="144">IF(AT748&gt;0,1,0)</f>
        <v>0</v>
      </c>
      <c r="AT748" s="1">
        <f t="shared" ref="AT748:AT758" si="145">AU748+AV748</f>
        <v>0</v>
      </c>
      <c r="AU748" s="1">
        <v>0</v>
      </c>
      <c r="AV748" s="1">
        <v>0</v>
      </c>
      <c r="AW748" s="1">
        <f t="shared" ref="AW748:AW758" si="146">IF(AX748&gt;0,1,0)</f>
        <v>0</v>
      </c>
      <c r="AX748" s="1">
        <f t="shared" ref="AX748:AX758" si="147">SUM(AY748+AZ748)</f>
        <v>0</v>
      </c>
      <c r="AY748" s="1">
        <v>0</v>
      </c>
      <c r="AZ748" s="1">
        <v>0</v>
      </c>
      <c r="BA748" s="1">
        <v>34635</v>
      </c>
    </row>
    <row r="749" spans="1:53" x14ac:dyDescent="0.3">
      <c r="A749" s="1" t="s">
        <v>4836</v>
      </c>
      <c r="B749" s="1">
        <v>2018</v>
      </c>
      <c r="C749" s="1" t="s">
        <v>928</v>
      </c>
      <c r="D749" s="6" t="s">
        <v>920</v>
      </c>
      <c r="E749" s="1" t="s">
        <v>920</v>
      </c>
      <c r="F749" s="1" t="s">
        <v>76</v>
      </c>
      <c r="G749" s="1">
        <v>6051</v>
      </c>
      <c r="H749" s="1">
        <v>77.125</v>
      </c>
      <c r="I749" s="1">
        <v>296</v>
      </c>
      <c r="J749" s="1">
        <v>1048</v>
      </c>
      <c r="K749" s="1">
        <v>10.5</v>
      </c>
      <c r="L749" s="1">
        <v>3308</v>
      </c>
      <c r="M749" s="1">
        <v>33</v>
      </c>
      <c r="N749" s="1">
        <v>7778</v>
      </c>
      <c r="O749" s="1">
        <v>77.875</v>
      </c>
      <c r="P749" s="1">
        <v>26</v>
      </c>
      <c r="Q749" s="3">
        <v>1.72</v>
      </c>
      <c r="S749" s="3">
        <v>5.05</v>
      </c>
      <c r="U749" s="1">
        <v>3400</v>
      </c>
      <c r="V749" s="1">
        <v>34</v>
      </c>
      <c r="W749" s="1">
        <v>904</v>
      </c>
      <c r="X749" s="1">
        <v>112</v>
      </c>
      <c r="Y749" s="3">
        <v>7.83</v>
      </c>
      <c r="Z749" s="3">
        <v>4.63</v>
      </c>
      <c r="AB749" s="1" t="s">
        <v>3256</v>
      </c>
      <c r="AC749" s="1" t="s">
        <v>126</v>
      </c>
      <c r="AD749" s="1" t="s">
        <v>126</v>
      </c>
      <c r="AE749" s="1">
        <v>50</v>
      </c>
      <c r="AF749" s="1">
        <v>2</v>
      </c>
      <c r="AG749" s="1">
        <v>2</v>
      </c>
      <c r="AL749" s="1" t="s">
        <v>4837</v>
      </c>
      <c r="AO749" s="1" t="s">
        <v>4838</v>
      </c>
      <c r="AR749" s="2"/>
      <c r="AS749" s="1">
        <f t="shared" si="144"/>
        <v>0</v>
      </c>
      <c r="AT749" s="1">
        <f t="shared" si="145"/>
        <v>0</v>
      </c>
      <c r="AU749" s="1">
        <v>0</v>
      </c>
      <c r="AV749" s="1">
        <v>0</v>
      </c>
      <c r="AW749" s="1">
        <f t="shared" si="146"/>
        <v>0</v>
      </c>
      <c r="AX749" s="1">
        <f t="shared" si="147"/>
        <v>0</v>
      </c>
      <c r="AY749" s="1">
        <v>0</v>
      </c>
      <c r="AZ749" s="1">
        <v>0</v>
      </c>
    </row>
    <row r="750" spans="1:53" x14ac:dyDescent="0.3">
      <c r="A750" s="1" t="s">
        <v>10073</v>
      </c>
      <c r="B750" s="1">
        <v>2013</v>
      </c>
      <c r="C750" s="1" t="s">
        <v>637</v>
      </c>
      <c r="D750" s="1" t="s">
        <v>638</v>
      </c>
      <c r="E750" s="1" t="s">
        <v>638</v>
      </c>
      <c r="F750" s="1" t="s">
        <v>2887</v>
      </c>
      <c r="G750" s="1">
        <v>6051</v>
      </c>
      <c r="H750" s="1">
        <v>77.125</v>
      </c>
      <c r="I750" s="1">
        <v>258</v>
      </c>
      <c r="J750" s="1">
        <v>928</v>
      </c>
      <c r="K750" s="1">
        <v>9.25</v>
      </c>
      <c r="L750" s="1">
        <v>3268</v>
      </c>
      <c r="M750" s="1">
        <v>32.75</v>
      </c>
      <c r="N750" s="1">
        <v>7778</v>
      </c>
      <c r="O750" s="1">
        <v>77.875</v>
      </c>
      <c r="P750" s="1">
        <v>24</v>
      </c>
      <c r="Q750" s="3">
        <v>1.77</v>
      </c>
      <c r="R750" s="3">
        <v>2.96</v>
      </c>
      <c r="S750" s="3">
        <v>5.05</v>
      </c>
      <c r="T750" s="1">
        <v>2.09</v>
      </c>
      <c r="W750" s="1">
        <v>810</v>
      </c>
      <c r="X750" s="1">
        <v>106</v>
      </c>
      <c r="AB750" s="1" t="s">
        <v>3374</v>
      </c>
      <c r="AC750" s="1" t="s">
        <v>72</v>
      </c>
      <c r="AD750" s="1" t="s">
        <v>72</v>
      </c>
      <c r="AG750" s="1">
        <v>4</v>
      </c>
      <c r="AH750" s="1" t="s">
        <v>10074</v>
      </c>
      <c r="AI750" s="1">
        <v>2013</v>
      </c>
      <c r="AK750" s="1">
        <v>40371</v>
      </c>
      <c r="AO750" s="1" t="s">
        <v>10075</v>
      </c>
      <c r="AP750" s="1" t="s">
        <v>10075</v>
      </c>
      <c r="AQ750" s="1">
        <v>40371</v>
      </c>
      <c r="AR750" s="2"/>
      <c r="AS750" s="1">
        <f t="shared" si="144"/>
        <v>0</v>
      </c>
      <c r="AT750" s="1">
        <f t="shared" si="145"/>
        <v>0</v>
      </c>
      <c r="AU750" s="1">
        <v>0</v>
      </c>
      <c r="AV750" s="1">
        <v>0</v>
      </c>
      <c r="AW750" s="1">
        <f t="shared" si="146"/>
        <v>0</v>
      </c>
      <c r="AX750" s="1">
        <f t="shared" si="147"/>
        <v>0</v>
      </c>
      <c r="AY750" s="1">
        <v>0</v>
      </c>
      <c r="AZ750" s="1">
        <v>0</v>
      </c>
      <c r="BA750" s="1">
        <v>40371</v>
      </c>
    </row>
    <row r="751" spans="1:53" x14ac:dyDescent="0.3">
      <c r="A751" s="1" t="s">
        <v>19701</v>
      </c>
      <c r="B751" s="1">
        <v>2003</v>
      </c>
      <c r="C751" s="1" t="s">
        <v>854</v>
      </c>
      <c r="D751" s="6" t="s">
        <v>854</v>
      </c>
      <c r="E751" s="1" t="s">
        <v>854</v>
      </c>
      <c r="F751" s="1" t="s">
        <v>1872</v>
      </c>
      <c r="G751" s="1">
        <v>6051</v>
      </c>
      <c r="H751" s="1">
        <v>77.125</v>
      </c>
      <c r="I751" s="1">
        <v>248</v>
      </c>
      <c r="J751" s="1">
        <v>934</v>
      </c>
      <c r="K751" s="1">
        <v>9.75</v>
      </c>
      <c r="L751" s="1">
        <v>3300</v>
      </c>
      <c r="M751" s="1">
        <v>33</v>
      </c>
      <c r="P751" s="1">
        <v>9</v>
      </c>
      <c r="Q751" s="3">
        <v>1.74</v>
      </c>
      <c r="R751" s="3">
        <v>2.91</v>
      </c>
      <c r="S751" s="3">
        <v>5.0599999999999996</v>
      </c>
      <c r="T751" s="1">
        <v>2.1499999999999901</v>
      </c>
      <c r="U751" s="1">
        <v>3000</v>
      </c>
      <c r="V751" s="1">
        <v>30</v>
      </c>
      <c r="W751" s="1">
        <v>901</v>
      </c>
      <c r="X751" s="1">
        <v>109</v>
      </c>
      <c r="Y751" s="3">
        <v>7.59</v>
      </c>
      <c r="Z751" s="3">
        <v>4.38</v>
      </c>
      <c r="AA751" s="3">
        <v>12.07</v>
      </c>
      <c r="AB751" s="1" t="s">
        <v>3374</v>
      </c>
      <c r="AC751" s="1" t="s">
        <v>72</v>
      </c>
      <c r="AD751" s="1" t="s">
        <v>72</v>
      </c>
      <c r="AG751" s="1">
        <v>4</v>
      </c>
      <c r="AI751" s="1">
        <v>2003</v>
      </c>
      <c r="AO751" s="1" t="s">
        <v>19702</v>
      </c>
      <c r="AP751" s="1" t="s">
        <v>19702</v>
      </c>
      <c r="AQ751" s="1">
        <v>-103519</v>
      </c>
      <c r="AR751" s="2"/>
      <c r="AS751" s="1">
        <f t="shared" si="144"/>
        <v>0</v>
      </c>
      <c r="AT751" s="1">
        <f t="shared" si="145"/>
        <v>0</v>
      </c>
      <c r="AU751" s="1">
        <v>0</v>
      </c>
      <c r="AV751" s="1">
        <v>0</v>
      </c>
      <c r="AW751" s="1">
        <f t="shared" si="146"/>
        <v>0</v>
      </c>
      <c r="AX751" s="1">
        <f t="shared" si="147"/>
        <v>0</v>
      </c>
      <c r="AY751" s="1">
        <v>0</v>
      </c>
      <c r="AZ751" s="1">
        <v>0</v>
      </c>
      <c r="BA751" s="1">
        <v>-103519</v>
      </c>
    </row>
    <row r="752" spans="1:53" x14ac:dyDescent="0.3">
      <c r="A752" s="1" t="s">
        <v>15473</v>
      </c>
      <c r="B752" s="1">
        <v>2007</v>
      </c>
      <c r="C752" s="1" t="s">
        <v>919</v>
      </c>
      <c r="D752" s="1" t="s">
        <v>920</v>
      </c>
      <c r="E752" s="1" t="s">
        <v>920</v>
      </c>
      <c r="F752" s="1" t="s">
        <v>400</v>
      </c>
      <c r="G752" s="1">
        <v>6051</v>
      </c>
      <c r="H752" s="1">
        <v>77.125</v>
      </c>
      <c r="I752" s="1">
        <v>298</v>
      </c>
      <c r="J752" s="1">
        <v>1018</v>
      </c>
      <c r="K752" s="1">
        <v>10.125</v>
      </c>
      <c r="L752" s="1">
        <v>3328</v>
      </c>
      <c r="M752" s="1">
        <v>33.25</v>
      </c>
      <c r="P752" s="1">
        <v>20</v>
      </c>
      <c r="Q752" s="3">
        <v>1.76</v>
      </c>
      <c r="R752" s="3">
        <v>2.92</v>
      </c>
      <c r="S752" s="3">
        <v>5.07</v>
      </c>
      <c r="T752" s="1">
        <v>2.15</v>
      </c>
      <c r="U752" s="1">
        <v>3200</v>
      </c>
      <c r="V752" s="1">
        <v>32</v>
      </c>
      <c r="W752" s="1">
        <v>810</v>
      </c>
      <c r="X752" s="1">
        <v>106</v>
      </c>
      <c r="Y752" s="3">
        <v>7.44</v>
      </c>
      <c r="Z752" s="3">
        <v>4.47</v>
      </c>
      <c r="AB752" s="1" t="s">
        <v>3293</v>
      </c>
      <c r="AC752" s="1" t="s">
        <v>405</v>
      </c>
      <c r="AD752" s="1" t="s">
        <v>405</v>
      </c>
      <c r="AE752" s="1">
        <v>189</v>
      </c>
      <c r="AF752" s="1">
        <v>6</v>
      </c>
      <c r="AG752" s="1">
        <v>3</v>
      </c>
      <c r="AH752" s="1" t="s">
        <v>15474</v>
      </c>
      <c r="AI752" s="1">
        <v>2007</v>
      </c>
      <c r="AK752" s="1">
        <v>32382</v>
      </c>
      <c r="AO752" s="1" t="s">
        <v>15475</v>
      </c>
      <c r="AP752" s="1" t="s">
        <v>15475</v>
      </c>
      <c r="AQ752" s="1">
        <v>32382</v>
      </c>
      <c r="AR752" s="2"/>
      <c r="AS752" s="1">
        <f t="shared" si="144"/>
        <v>0</v>
      </c>
      <c r="AT752" s="1">
        <f t="shared" si="145"/>
        <v>0</v>
      </c>
      <c r="AU752" s="1">
        <v>0</v>
      </c>
      <c r="AV752" s="1">
        <v>0</v>
      </c>
      <c r="AW752" s="1">
        <f t="shared" si="146"/>
        <v>0</v>
      </c>
      <c r="AX752" s="1">
        <f t="shared" si="147"/>
        <v>0</v>
      </c>
      <c r="AY752" s="1">
        <v>0</v>
      </c>
      <c r="AZ752" s="1">
        <v>0</v>
      </c>
      <c r="BA752" s="1">
        <v>32382</v>
      </c>
    </row>
    <row r="753" spans="1:53" x14ac:dyDescent="0.3">
      <c r="A753" s="1" t="s">
        <v>19378</v>
      </c>
      <c r="B753" s="1">
        <v>2003</v>
      </c>
      <c r="C753" s="1" t="s">
        <v>932</v>
      </c>
      <c r="D753" s="6" t="s">
        <v>920</v>
      </c>
      <c r="E753" s="1" t="s">
        <v>920</v>
      </c>
      <c r="F753" s="1" t="s">
        <v>458</v>
      </c>
      <c r="G753" s="1">
        <v>6051</v>
      </c>
      <c r="H753" s="1">
        <v>77.125</v>
      </c>
      <c r="I753" s="1">
        <v>307</v>
      </c>
      <c r="J753" s="1">
        <v>978</v>
      </c>
      <c r="K753" s="1">
        <v>9.875</v>
      </c>
      <c r="L753" s="1">
        <v>3258</v>
      </c>
      <c r="M753" s="1">
        <v>32.625</v>
      </c>
      <c r="P753" s="1">
        <v>18</v>
      </c>
      <c r="Q753" s="3">
        <v>1.78</v>
      </c>
      <c r="R753" s="3">
        <v>2.94</v>
      </c>
      <c r="S753" s="3">
        <v>5.08</v>
      </c>
      <c r="T753" s="1">
        <v>2.14</v>
      </c>
      <c r="U753" s="1">
        <v>3012</v>
      </c>
      <c r="V753" s="1">
        <v>30.5</v>
      </c>
      <c r="W753" s="1">
        <v>710</v>
      </c>
      <c r="X753" s="1">
        <v>94</v>
      </c>
      <c r="Y753" s="3">
        <v>8.5500000000000007</v>
      </c>
      <c r="Z753" s="3">
        <v>5.07</v>
      </c>
      <c r="AB753" s="1" t="s">
        <v>5723</v>
      </c>
      <c r="AC753" s="1" t="s">
        <v>72</v>
      </c>
      <c r="AD753" s="1" t="s">
        <v>72</v>
      </c>
      <c r="AG753" s="1">
        <v>4</v>
      </c>
      <c r="AH753" s="1">
        <v>0</v>
      </c>
      <c r="AI753" s="1">
        <v>2003</v>
      </c>
      <c r="AK753" s="1">
        <v>28545</v>
      </c>
      <c r="AO753" s="1" t="s">
        <v>19379</v>
      </c>
      <c r="AP753" s="1" t="s">
        <v>19379</v>
      </c>
      <c r="AQ753" s="1">
        <v>28545</v>
      </c>
      <c r="AR753" s="2"/>
      <c r="AS753" s="1">
        <f t="shared" si="144"/>
        <v>0</v>
      </c>
      <c r="AT753" s="1">
        <f t="shared" si="145"/>
        <v>0</v>
      </c>
      <c r="AU753" s="1">
        <v>0</v>
      </c>
      <c r="AV753" s="1">
        <v>0</v>
      </c>
      <c r="AW753" s="1">
        <f t="shared" si="146"/>
        <v>0</v>
      </c>
      <c r="AX753" s="1">
        <f t="shared" si="147"/>
        <v>0</v>
      </c>
      <c r="AY753" s="1">
        <v>0</v>
      </c>
      <c r="AZ753" s="1">
        <v>0</v>
      </c>
      <c r="BA753" s="1">
        <v>28545</v>
      </c>
    </row>
    <row r="754" spans="1:53" x14ac:dyDescent="0.3">
      <c r="A754" s="1" t="s">
        <v>5630</v>
      </c>
      <c r="B754" s="1">
        <v>2017</v>
      </c>
      <c r="C754" s="1" t="s">
        <v>54</v>
      </c>
      <c r="D754" s="1" t="s">
        <v>54</v>
      </c>
      <c r="E754" s="1" t="s">
        <v>55</v>
      </c>
      <c r="F754" s="1" t="s">
        <v>377</v>
      </c>
      <c r="G754" s="1">
        <v>6051</v>
      </c>
      <c r="H754" s="1">
        <v>77.125</v>
      </c>
      <c r="I754" s="1">
        <v>304</v>
      </c>
      <c r="J754" s="1">
        <v>1078</v>
      </c>
      <c r="K754" s="1">
        <v>10.88</v>
      </c>
      <c r="L754" s="1">
        <v>3458</v>
      </c>
      <c r="M754" s="1">
        <v>34.630000000000003</v>
      </c>
      <c r="N754" s="1">
        <v>8200</v>
      </c>
      <c r="O754" s="1">
        <v>82</v>
      </c>
      <c r="Q754" s="3">
        <v>1.81</v>
      </c>
      <c r="S754" s="3">
        <v>5.1100000000000003</v>
      </c>
      <c r="U754" s="1">
        <v>2412</v>
      </c>
      <c r="V754" s="1">
        <v>24.5</v>
      </c>
      <c r="W754" s="1">
        <v>805</v>
      </c>
      <c r="X754" s="1">
        <v>101</v>
      </c>
      <c r="Y754" s="3">
        <v>7.93</v>
      </c>
      <c r="Z754" s="3">
        <v>4.63</v>
      </c>
      <c r="AB754" s="1" t="s">
        <v>2252</v>
      </c>
      <c r="AC754" s="1" t="s">
        <v>139</v>
      </c>
      <c r="AD754" s="1" t="s">
        <v>139</v>
      </c>
      <c r="AE754" s="1">
        <v>102</v>
      </c>
      <c r="AF754" s="1">
        <v>3</v>
      </c>
      <c r="AG754" s="1">
        <v>2</v>
      </c>
      <c r="AH754" s="1" t="s">
        <v>5631</v>
      </c>
      <c r="AI754" s="1">
        <v>2017</v>
      </c>
      <c r="AJ754" s="1">
        <v>2020</v>
      </c>
      <c r="AK754" s="1">
        <v>44914</v>
      </c>
      <c r="AO754" s="1" t="s">
        <v>5632</v>
      </c>
      <c r="AP754" s="1" t="s">
        <v>5632</v>
      </c>
      <c r="AQ754" s="1">
        <v>44914</v>
      </c>
      <c r="AR754" s="2"/>
      <c r="AS754" s="1">
        <f t="shared" si="144"/>
        <v>0</v>
      </c>
      <c r="AT754" s="1">
        <f t="shared" si="145"/>
        <v>0</v>
      </c>
      <c r="AU754" s="1">
        <v>0</v>
      </c>
      <c r="AV754" s="1">
        <v>0</v>
      </c>
      <c r="AW754" s="1">
        <f t="shared" si="146"/>
        <v>0</v>
      </c>
      <c r="AX754" s="1">
        <f t="shared" si="147"/>
        <v>0</v>
      </c>
      <c r="AY754" s="1">
        <v>0</v>
      </c>
      <c r="AZ754" s="1">
        <v>0</v>
      </c>
      <c r="BA754" s="1">
        <v>44914</v>
      </c>
    </row>
    <row r="755" spans="1:53" x14ac:dyDescent="0.3">
      <c r="A755" s="1" t="s">
        <v>6580</v>
      </c>
      <c r="B755" s="1">
        <v>2016</v>
      </c>
      <c r="C755" s="1" t="s">
        <v>144</v>
      </c>
      <c r="D755" s="1" t="s">
        <v>54</v>
      </c>
      <c r="E755" s="1" t="s">
        <v>55</v>
      </c>
      <c r="F755" s="1" t="s">
        <v>521</v>
      </c>
      <c r="G755" s="1">
        <v>6051</v>
      </c>
      <c r="H755" s="1">
        <v>77.125</v>
      </c>
      <c r="I755" s="1">
        <v>297</v>
      </c>
      <c r="J755" s="1">
        <v>938</v>
      </c>
      <c r="K755" s="1">
        <v>9.375</v>
      </c>
      <c r="L755" s="1">
        <v>3378</v>
      </c>
      <c r="M755" s="1">
        <v>33.875</v>
      </c>
      <c r="N755" s="1">
        <v>8118</v>
      </c>
      <c r="O755" s="1">
        <v>81.125</v>
      </c>
      <c r="P755" s="1">
        <v>20</v>
      </c>
      <c r="Q755" s="3">
        <v>1.86</v>
      </c>
      <c r="S755" s="3">
        <v>5.1100000000000003</v>
      </c>
      <c r="U755" s="1">
        <v>2500</v>
      </c>
      <c r="V755" s="1">
        <v>25</v>
      </c>
      <c r="W755" s="1">
        <v>903</v>
      </c>
      <c r="X755" s="1">
        <v>111</v>
      </c>
      <c r="Y755" s="3">
        <v>7.38</v>
      </c>
      <c r="Z755" s="3">
        <v>4.63</v>
      </c>
      <c r="AB755" s="1" t="s">
        <v>3240</v>
      </c>
      <c r="AC755" s="1" t="s">
        <v>3301</v>
      </c>
      <c r="AD755" s="1" t="s">
        <v>121</v>
      </c>
      <c r="AE755" s="1">
        <v>44</v>
      </c>
      <c r="AF755" s="1">
        <v>2</v>
      </c>
      <c r="AG755" s="1">
        <v>2</v>
      </c>
      <c r="AH755" s="1" t="s">
        <v>6581</v>
      </c>
      <c r="AI755" s="1">
        <v>2016</v>
      </c>
      <c r="AJ755" s="1">
        <v>2019</v>
      </c>
      <c r="AK755" s="1">
        <v>43333</v>
      </c>
      <c r="AO755" s="1" t="s">
        <v>6582</v>
      </c>
      <c r="AP755" s="1" t="s">
        <v>6582</v>
      </c>
      <c r="AQ755" s="1">
        <v>43333</v>
      </c>
      <c r="AR755" s="2"/>
      <c r="AS755" s="1">
        <f t="shared" si="144"/>
        <v>0</v>
      </c>
      <c r="AT755" s="1">
        <f t="shared" si="145"/>
        <v>0</v>
      </c>
      <c r="AU755" s="1">
        <v>0</v>
      </c>
      <c r="AV755" s="1">
        <v>0</v>
      </c>
      <c r="AW755" s="1">
        <f t="shared" si="146"/>
        <v>0</v>
      </c>
      <c r="AX755" s="1">
        <f t="shared" si="147"/>
        <v>0</v>
      </c>
      <c r="AY755" s="1">
        <v>0</v>
      </c>
      <c r="AZ755" s="1">
        <v>0</v>
      </c>
      <c r="BA755" s="1">
        <v>43333</v>
      </c>
    </row>
    <row r="756" spans="1:53" x14ac:dyDescent="0.3">
      <c r="A756" s="1" t="s">
        <v>13616</v>
      </c>
      <c r="B756" s="1">
        <v>2009</v>
      </c>
      <c r="C756" s="1" t="s">
        <v>928</v>
      </c>
      <c r="D756" s="1" t="s">
        <v>920</v>
      </c>
      <c r="E756" s="1" t="s">
        <v>920</v>
      </c>
      <c r="F756" s="1" t="s">
        <v>100</v>
      </c>
      <c r="G756" s="1">
        <v>6051</v>
      </c>
      <c r="H756" s="1">
        <v>77.125</v>
      </c>
      <c r="I756" s="1">
        <v>309</v>
      </c>
      <c r="J756" s="1">
        <v>948</v>
      </c>
      <c r="K756" s="1">
        <v>9.5</v>
      </c>
      <c r="L756" s="1">
        <v>3500</v>
      </c>
      <c r="M756" s="1">
        <v>35</v>
      </c>
      <c r="P756" s="1">
        <v>26</v>
      </c>
      <c r="Q756" s="3">
        <v>1.87</v>
      </c>
      <c r="R756" s="3">
        <v>3.05</v>
      </c>
      <c r="S756" s="3">
        <v>5.12</v>
      </c>
      <c r="T756" s="1">
        <v>2.0699999999999998</v>
      </c>
      <c r="U756" s="1">
        <v>2500</v>
      </c>
      <c r="V756" s="1">
        <v>25</v>
      </c>
      <c r="W756" s="1">
        <v>711</v>
      </c>
      <c r="X756" s="1">
        <v>95</v>
      </c>
      <c r="Y756" s="3">
        <v>8.0500000000000007</v>
      </c>
      <c r="Z756" s="3">
        <v>4.8</v>
      </c>
      <c r="AB756" s="1" t="s">
        <v>3240</v>
      </c>
      <c r="AC756" s="1" t="s">
        <v>72</v>
      </c>
      <c r="AD756" s="1" t="s">
        <v>72</v>
      </c>
      <c r="AG756" s="1">
        <v>4</v>
      </c>
      <c r="AH756" s="1" t="s">
        <v>13617</v>
      </c>
      <c r="AI756" s="1">
        <v>2009</v>
      </c>
      <c r="AK756" s="1">
        <v>34920</v>
      </c>
      <c r="AO756" s="1" t="s">
        <v>13618</v>
      </c>
      <c r="AP756" s="1" t="s">
        <v>13618</v>
      </c>
      <c r="AQ756" s="1">
        <v>34920</v>
      </c>
      <c r="AR756" s="2"/>
      <c r="AS756" s="1">
        <f t="shared" si="144"/>
        <v>0</v>
      </c>
      <c r="AT756" s="1">
        <f t="shared" si="145"/>
        <v>0</v>
      </c>
      <c r="AU756" s="1">
        <v>0</v>
      </c>
      <c r="AV756" s="1">
        <v>0</v>
      </c>
      <c r="AW756" s="1">
        <f t="shared" si="146"/>
        <v>0</v>
      </c>
      <c r="AX756" s="1">
        <f t="shared" si="147"/>
        <v>0</v>
      </c>
      <c r="AY756" s="1">
        <v>0</v>
      </c>
      <c r="AZ756" s="1">
        <v>0</v>
      </c>
      <c r="BA756" s="1">
        <v>34920</v>
      </c>
    </row>
    <row r="757" spans="1:53" x14ac:dyDescent="0.3">
      <c r="A757" s="1" t="s">
        <v>17418</v>
      </c>
      <c r="B757" s="1">
        <v>2005</v>
      </c>
      <c r="C757" s="1" t="s">
        <v>928</v>
      </c>
      <c r="D757" s="6" t="s">
        <v>920</v>
      </c>
      <c r="E757" s="1" t="s">
        <v>920</v>
      </c>
      <c r="F757" s="1" t="s">
        <v>201</v>
      </c>
      <c r="G757" s="1">
        <v>6051</v>
      </c>
      <c r="H757" s="1">
        <v>77.125</v>
      </c>
      <c r="I757" s="1">
        <v>310</v>
      </c>
      <c r="J757" s="1">
        <v>1038</v>
      </c>
      <c r="K757" s="1">
        <v>10.375</v>
      </c>
      <c r="L757" s="1">
        <v>3634</v>
      </c>
      <c r="M757" s="1">
        <v>36.75</v>
      </c>
      <c r="P757" s="1">
        <v>18</v>
      </c>
      <c r="Q757" s="3">
        <v>1.82</v>
      </c>
      <c r="R757" s="3">
        <v>3.07</v>
      </c>
      <c r="S757" s="3">
        <v>5.12</v>
      </c>
      <c r="T757" s="1">
        <v>2.0499999999999998</v>
      </c>
      <c r="U757" s="1">
        <v>3212</v>
      </c>
      <c r="V757" s="1">
        <v>32.5</v>
      </c>
      <c r="W757" s="1">
        <v>809</v>
      </c>
      <c r="X757" s="1">
        <v>105</v>
      </c>
      <c r="Y757" s="3">
        <v>7.62</v>
      </c>
      <c r="Z757" s="3">
        <v>4.5999999999999996</v>
      </c>
      <c r="AB757" s="1" t="s">
        <v>3394</v>
      </c>
      <c r="AC757" s="1" t="s">
        <v>488</v>
      </c>
      <c r="AD757" s="1" t="s">
        <v>488</v>
      </c>
      <c r="AE757" s="1">
        <v>162</v>
      </c>
      <c r="AF757" s="1">
        <v>5</v>
      </c>
      <c r="AG757" s="1">
        <v>3</v>
      </c>
      <c r="AH757" s="1" t="s">
        <v>17419</v>
      </c>
      <c r="AI757" s="1">
        <v>2005</v>
      </c>
      <c r="AK757" s="1">
        <v>29989</v>
      </c>
      <c r="AO757" s="1" t="s">
        <v>17420</v>
      </c>
      <c r="AP757" s="1" t="s">
        <v>17420</v>
      </c>
      <c r="AQ757" s="1">
        <v>29989</v>
      </c>
      <c r="AR757" s="2"/>
      <c r="AS757" s="1">
        <f t="shared" si="144"/>
        <v>0</v>
      </c>
      <c r="AT757" s="1">
        <f t="shared" si="145"/>
        <v>0</v>
      </c>
      <c r="AU757" s="1">
        <v>0</v>
      </c>
      <c r="AV757" s="1">
        <v>0</v>
      </c>
      <c r="AW757" s="1">
        <f t="shared" si="146"/>
        <v>0</v>
      </c>
      <c r="AX757" s="1">
        <f t="shared" si="147"/>
        <v>0</v>
      </c>
      <c r="AY757" s="1">
        <v>0</v>
      </c>
      <c r="AZ757" s="1">
        <v>0</v>
      </c>
      <c r="BA757" s="1">
        <v>29989</v>
      </c>
    </row>
    <row r="758" spans="1:53" x14ac:dyDescent="0.3">
      <c r="A758" s="1" t="s">
        <v>16314</v>
      </c>
      <c r="B758" s="1">
        <v>2006</v>
      </c>
      <c r="C758" s="1" t="s">
        <v>144</v>
      </c>
      <c r="D758" s="1" t="s">
        <v>55</v>
      </c>
      <c r="E758" s="1" t="s">
        <v>55</v>
      </c>
      <c r="F758" s="1" t="s">
        <v>76</v>
      </c>
      <c r="G758" s="1">
        <v>6051</v>
      </c>
      <c r="H758" s="1">
        <v>77.125</v>
      </c>
      <c r="I758" s="1">
        <v>300</v>
      </c>
      <c r="J758" s="1">
        <v>1034</v>
      </c>
      <c r="K758" s="1">
        <v>10.75</v>
      </c>
      <c r="L758" s="1">
        <v>3312</v>
      </c>
      <c r="M758" s="1">
        <v>33.5</v>
      </c>
      <c r="P758" s="1">
        <v>31</v>
      </c>
      <c r="Q758" s="3">
        <v>1.7</v>
      </c>
      <c r="R758" s="3">
        <v>2.93</v>
      </c>
      <c r="S758" s="3">
        <v>5.13</v>
      </c>
      <c r="T758" s="1">
        <v>2.19999999999999</v>
      </c>
      <c r="U758" s="1">
        <v>3200</v>
      </c>
      <c r="V758" s="1">
        <v>32</v>
      </c>
      <c r="W758" s="1">
        <v>902</v>
      </c>
      <c r="X758" s="1">
        <v>110</v>
      </c>
      <c r="Y758" s="3">
        <v>7.84</v>
      </c>
      <c r="Z758" s="3">
        <v>4.51</v>
      </c>
      <c r="AB758" s="1" t="s">
        <v>3256</v>
      </c>
      <c r="AC758" s="1" t="s">
        <v>488</v>
      </c>
      <c r="AD758" s="1" t="s">
        <v>488</v>
      </c>
      <c r="AE758" s="1">
        <v>226</v>
      </c>
      <c r="AF758" s="1">
        <v>7</v>
      </c>
      <c r="AG758" s="1">
        <v>3</v>
      </c>
      <c r="AH758" s="1" t="s">
        <v>16315</v>
      </c>
      <c r="AI758" s="1">
        <v>2006</v>
      </c>
      <c r="AK758" s="1">
        <v>31041</v>
      </c>
      <c r="AO758" s="1" t="s">
        <v>16316</v>
      </c>
      <c r="AP758" s="1" t="s">
        <v>16316</v>
      </c>
      <c r="AQ758" s="1">
        <v>31041</v>
      </c>
      <c r="AR758" s="2"/>
      <c r="AS758" s="1">
        <f t="shared" si="144"/>
        <v>0</v>
      </c>
      <c r="AT758" s="1">
        <f t="shared" si="145"/>
        <v>0</v>
      </c>
      <c r="AU758" s="1">
        <v>0</v>
      </c>
      <c r="AV758" s="1">
        <v>0</v>
      </c>
      <c r="AW758" s="1">
        <f t="shared" si="146"/>
        <v>0</v>
      </c>
      <c r="AX758" s="1">
        <f t="shared" si="147"/>
        <v>0</v>
      </c>
      <c r="AY758" s="1">
        <v>0</v>
      </c>
      <c r="AZ758" s="1">
        <v>0</v>
      </c>
      <c r="BA758" s="1">
        <v>31041</v>
      </c>
    </row>
    <row r="759" spans="1:53" x14ac:dyDescent="0.3">
      <c r="A759" s="6" t="s">
        <v>1736</v>
      </c>
      <c r="B759" s="7">
        <v>2022</v>
      </c>
      <c r="C759" s="6" t="s">
        <v>928</v>
      </c>
      <c r="D759" s="6" t="s">
        <v>920</v>
      </c>
      <c r="E759" s="6" t="s">
        <v>920</v>
      </c>
      <c r="F759" s="8" t="s">
        <v>192</v>
      </c>
      <c r="G759" s="9">
        <v>6051</v>
      </c>
      <c r="H759" s="10">
        <v>77.125</v>
      </c>
      <c r="I759" s="11">
        <v>316</v>
      </c>
      <c r="J759" s="11"/>
      <c r="K759" s="12">
        <v>10.75</v>
      </c>
      <c r="L759" s="13"/>
      <c r="M759" s="12">
        <v>33.625</v>
      </c>
      <c r="N759" s="13"/>
      <c r="O759" s="12">
        <v>81.75</v>
      </c>
      <c r="P759" s="14"/>
      <c r="Q759" s="9">
        <v>1.81</v>
      </c>
      <c r="R759" s="9"/>
      <c r="S759" s="15">
        <v>5.14</v>
      </c>
      <c r="T759" s="7"/>
      <c r="U759" s="7">
        <v>2412</v>
      </c>
      <c r="V759" s="17">
        <v>24.5</v>
      </c>
      <c r="W759" s="18">
        <v>807</v>
      </c>
      <c r="X759" s="9">
        <v>103</v>
      </c>
      <c r="Y759" s="9"/>
      <c r="Z759" s="9"/>
      <c r="AA759" s="15"/>
      <c r="AC759" s="1" t="s">
        <v>668</v>
      </c>
      <c r="AD759" s="1" t="s">
        <v>668</v>
      </c>
      <c r="AE759" s="1">
        <v>69</v>
      </c>
      <c r="AF759" s="1">
        <v>3</v>
      </c>
      <c r="AG759" s="1">
        <v>2</v>
      </c>
      <c r="AH759" s="1" t="s">
        <v>1737</v>
      </c>
      <c r="AI759" s="1">
        <v>2022</v>
      </c>
      <c r="AL759" s="19" t="s">
        <v>1738</v>
      </c>
      <c r="AM759" s="19"/>
      <c r="AN759" s="21" t="s">
        <v>1043</v>
      </c>
    </row>
    <row r="760" spans="1:53" x14ac:dyDescent="0.3">
      <c r="A760" s="1" t="s">
        <v>2803</v>
      </c>
      <c r="B760" s="1">
        <v>2020</v>
      </c>
      <c r="C760" s="1" t="s">
        <v>928</v>
      </c>
      <c r="D760" s="6" t="s">
        <v>920</v>
      </c>
      <c r="E760" s="1" t="s">
        <v>920</v>
      </c>
      <c r="F760" s="1" t="s">
        <v>66</v>
      </c>
      <c r="G760" s="1">
        <v>6051</v>
      </c>
      <c r="H760" s="1">
        <v>77.125</v>
      </c>
      <c r="I760" s="1">
        <v>315</v>
      </c>
      <c r="J760" s="1">
        <v>1028</v>
      </c>
      <c r="K760" s="1">
        <v>10.25</v>
      </c>
      <c r="L760" s="1">
        <v>3618</v>
      </c>
      <c r="M760" s="1">
        <v>36.125</v>
      </c>
      <c r="N760" s="1">
        <v>8348</v>
      </c>
      <c r="O760" s="1">
        <v>83.5</v>
      </c>
      <c r="P760" s="1">
        <v>21</v>
      </c>
      <c r="Q760" s="3">
        <v>1.83</v>
      </c>
      <c r="S760" s="3">
        <v>5.22</v>
      </c>
      <c r="U760" s="1">
        <v>3012</v>
      </c>
      <c r="V760" s="1">
        <v>30.5</v>
      </c>
      <c r="W760" s="1">
        <v>901</v>
      </c>
      <c r="X760" s="1">
        <v>109</v>
      </c>
      <c r="Y760" s="3">
        <v>7.58</v>
      </c>
      <c r="Z760" s="3">
        <v>4.66</v>
      </c>
      <c r="AC760" t="s">
        <v>405</v>
      </c>
      <c r="AD760" t="s">
        <v>405</v>
      </c>
      <c r="AE760">
        <v>4</v>
      </c>
      <c r="AF760">
        <v>1</v>
      </c>
      <c r="AG760">
        <v>1</v>
      </c>
      <c r="AH760" s="1" t="s">
        <v>2804</v>
      </c>
      <c r="AI760" s="1">
        <v>2020</v>
      </c>
      <c r="AL760" s="1" t="s">
        <v>2805</v>
      </c>
      <c r="AN760" s="1" t="s">
        <v>1067</v>
      </c>
      <c r="AR760" s="2"/>
    </row>
    <row r="761" spans="1:53" x14ac:dyDescent="0.3">
      <c r="A761" s="1" t="s">
        <v>19462</v>
      </c>
      <c r="B761" s="1">
        <v>2003</v>
      </c>
      <c r="C761" s="1" t="s">
        <v>928</v>
      </c>
      <c r="D761" s="6" t="s">
        <v>920</v>
      </c>
      <c r="E761" s="1" t="s">
        <v>920</v>
      </c>
      <c r="F761" s="1" t="s">
        <v>176</v>
      </c>
      <c r="G761" s="1">
        <v>6051</v>
      </c>
      <c r="H761" s="1">
        <v>77.125</v>
      </c>
      <c r="I761" s="1">
        <v>301</v>
      </c>
      <c r="J761" s="1">
        <v>1000</v>
      </c>
      <c r="K761" s="1">
        <v>10</v>
      </c>
      <c r="L761" s="1">
        <v>3214</v>
      </c>
      <c r="M761" s="1">
        <v>32.25</v>
      </c>
      <c r="P761" s="1">
        <v>21</v>
      </c>
      <c r="Q761" s="3">
        <v>1.8</v>
      </c>
      <c r="R761" s="3">
        <v>3.03</v>
      </c>
      <c r="S761" s="3">
        <v>5.22</v>
      </c>
      <c r="T761" s="1">
        <v>2.19</v>
      </c>
      <c r="U761" s="1">
        <v>2812</v>
      </c>
      <c r="V761" s="1">
        <v>28.5</v>
      </c>
      <c r="W761" s="1">
        <v>806</v>
      </c>
      <c r="X761" s="1">
        <v>102</v>
      </c>
      <c r="Y761" s="3">
        <v>8.3699999999999992</v>
      </c>
      <c r="Z761" s="3">
        <v>4.67</v>
      </c>
      <c r="AB761" s="1" t="s">
        <v>9424</v>
      </c>
      <c r="AC761" s="1" t="s">
        <v>488</v>
      </c>
      <c r="AD761" s="1" t="s">
        <v>488</v>
      </c>
      <c r="AE761" s="1">
        <v>209</v>
      </c>
      <c r="AF761" s="1">
        <v>6</v>
      </c>
      <c r="AG761" s="1">
        <v>3</v>
      </c>
      <c r="AH761" s="1" t="s">
        <v>19463</v>
      </c>
      <c r="AI761" s="1">
        <v>2003</v>
      </c>
      <c r="AK761" s="1">
        <v>28245</v>
      </c>
      <c r="AO761" s="1" t="s">
        <v>19464</v>
      </c>
      <c r="AP761" s="1" t="s">
        <v>19464</v>
      </c>
      <c r="AQ761" s="1">
        <v>28245</v>
      </c>
      <c r="AR761" s="2"/>
      <c r="AS761" s="1">
        <f>IF(AT761&gt;0,1,0)</f>
        <v>0</v>
      </c>
      <c r="AT761" s="1">
        <f>AU761+AV761</f>
        <v>0</v>
      </c>
      <c r="AU761" s="1">
        <v>0</v>
      </c>
      <c r="AV761" s="1">
        <v>0</v>
      </c>
      <c r="AW761" s="1">
        <f>IF(AX761&gt;0,1,0)</f>
        <v>0</v>
      </c>
      <c r="AX761" s="1">
        <f>SUM(AY761+AZ761)</f>
        <v>0</v>
      </c>
      <c r="AY761" s="1">
        <v>0</v>
      </c>
      <c r="AZ761" s="1">
        <v>0</v>
      </c>
      <c r="BA761" s="1">
        <v>28245</v>
      </c>
    </row>
    <row r="762" spans="1:53" x14ac:dyDescent="0.3">
      <c r="A762" s="1" t="s">
        <v>3776</v>
      </c>
      <c r="B762" s="1">
        <v>2019</v>
      </c>
      <c r="C762" s="1" t="s">
        <v>932</v>
      </c>
      <c r="D762" s="6" t="s">
        <v>920</v>
      </c>
      <c r="E762" s="1" t="s">
        <v>920</v>
      </c>
      <c r="F762" s="1" t="s">
        <v>56</v>
      </c>
      <c r="G762" s="1">
        <v>6051</v>
      </c>
      <c r="H762" s="1">
        <v>77.125</v>
      </c>
      <c r="I762" s="1">
        <v>309</v>
      </c>
      <c r="J762" s="1">
        <v>1068</v>
      </c>
      <c r="K762" s="1">
        <v>10.75</v>
      </c>
      <c r="L762" s="1">
        <v>3318</v>
      </c>
      <c r="M762" s="1">
        <v>33.125</v>
      </c>
      <c r="N762" s="1">
        <v>7858</v>
      </c>
      <c r="O762" s="1">
        <v>78.625</v>
      </c>
      <c r="P762" s="1">
        <v>21</v>
      </c>
      <c r="Q762" s="3">
        <v>1.81</v>
      </c>
      <c r="S762" s="3">
        <v>5.23</v>
      </c>
      <c r="U762" s="1">
        <v>2800</v>
      </c>
      <c r="V762" s="1">
        <v>28</v>
      </c>
      <c r="W762" s="1">
        <v>809</v>
      </c>
      <c r="X762" s="1">
        <v>105</v>
      </c>
      <c r="Y762" s="3">
        <v>7.88</v>
      </c>
      <c r="Z762" s="3">
        <v>4.8099999999999996</v>
      </c>
      <c r="AB762" s="1" t="s">
        <v>3240</v>
      </c>
      <c r="AC762" s="1" t="s">
        <v>488</v>
      </c>
      <c r="AD762" s="1" t="s">
        <v>488</v>
      </c>
      <c r="AE762" s="1">
        <v>78</v>
      </c>
      <c r="AF762" s="1">
        <v>3</v>
      </c>
      <c r="AG762" s="1">
        <v>2</v>
      </c>
      <c r="AL762" s="1" t="s">
        <v>3777</v>
      </c>
      <c r="AN762" s="1" t="s">
        <v>960</v>
      </c>
      <c r="AO762" s="1" t="s">
        <v>3778</v>
      </c>
      <c r="AR762" s="2"/>
    </row>
    <row r="763" spans="1:53" x14ac:dyDescent="0.3">
      <c r="A763" s="1" t="s">
        <v>9830</v>
      </c>
      <c r="B763" s="1">
        <v>2013</v>
      </c>
      <c r="C763" s="1" t="s">
        <v>928</v>
      </c>
      <c r="D763" s="1" t="s">
        <v>920</v>
      </c>
      <c r="E763" s="1" t="s">
        <v>920</v>
      </c>
      <c r="F763" s="1" t="s">
        <v>579</v>
      </c>
      <c r="G763" s="1">
        <v>6051</v>
      </c>
      <c r="H763" s="1">
        <v>77.125</v>
      </c>
      <c r="I763" s="1">
        <v>310</v>
      </c>
      <c r="J763" s="1">
        <v>1038</v>
      </c>
      <c r="K763" s="1">
        <v>10.375</v>
      </c>
      <c r="L763" s="1">
        <v>3400</v>
      </c>
      <c r="M763" s="1">
        <v>34</v>
      </c>
      <c r="N763" s="1">
        <v>8068</v>
      </c>
      <c r="O763" s="1">
        <v>80.75</v>
      </c>
      <c r="Q763" s="3">
        <v>1.85</v>
      </c>
      <c r="R763" s="3">
        <v>3.09</v>
      </c>
      <c r="S763" s="3">
        <v>5.29</v>
      </c>
      <c r="T763" s="1">
        <v>2.2000000000000002</v>
      </c>
      <c r="U763" s="1">
        <v>2412</v>
      </c>
      <c r="V763" s="1">
        <v>24.5</v>
      </c>
      <c r="W763" s="1">
        <v>807</v>
      </c>
      <c r="X763" s="1">
        <v>103</v>
      </c>
      <c r="Y763" s="3">
        <v>8.31</v>
      </c>
      <c r="Z763" s="3">
        <v>5.01</v>
      </c>
      <c r="AB763" s="1" t="s">
        <v>2252</v>
      </c>
      <c r="AC763" s="1" t="s">
        <v>3301</v>
      </c>
      <c r="AD763" s="1" t="s">
        <v>121</v>
      </c>
      <c r="AE763" s="1">
        <v>42</v>
      </c>
      <c r="AF763" s="1">
        <v>2</v>
      </c>
      <c r="AG763" s="1">
        <v>2</v>
      </c>
      <c r="AH763" s="1" t="s">
        <v>9831</v>
      </c>
      <c r="AI763" s="1">
        <v>2013</v>
      </c>
      <c r="AJ763" s="1">
        <v>2019</v>
      </c>
      <c r="AK763" s="1">
        <v>39990</v>
      </c>
      <c r="AO763" s="1" t="s">
        <v>9832</v>
      </c>
      <c r="AP763" s="1" t="s">
        <v>9832</v>
      </c>
      <c r="AQ763" s="1">
        <v>39990</v>
      </c>
      <c r="AR763" s="2"/>
      <c r="AS763" s="1">
        <f>IF(AT763&gt;0,1,0)</f>
        <v>0</v>
      </c>
      <c r="AT763" s="1">
        <f>AU763+AV763</f>
        <v>0</v>
      </c>
      <c r="AU763" s="1">
        <v>0</v>
      </c>
      <c r="AV763" s="1">
        <v>0</v>
      </c>
      <c r="AW763" s="1">
        <f>IF(AX763&gt;0,1,0)</f>
        <v>0</v>
      </c>
      <c r="AX763" s="1">
        <f>SUM(AY763+AZ763)</f>
        <v>0</v>
      </c>
      <c r="AY763" s="1">
        <v>0</v>
      </c>
      <c r="AZ763" s="1">
        <v>0</v>
      </c>
      <c r="BA763" s="1">
        <v>39990</v>
      </c>
    </row>
    <row r="764" spans="1:53" x14ac:dyDescent="0.3">
      <c r="A764" s="6" t="s">
        <v>1417</v>
      </c>
      <c r="B764" s="7">
        <v>2022</v>
      </c>
      <c r="C764" s="6" t="s">
        <v>54</v>
      </c>
      <c r="D764" s="6" t="s">
        <v>54</v>
      </c>
      <c r="E764" s="6" t="s">
        <v>55</v>
      </c>
      <c r="F764" s="8" t="s">
        <v>366</v>
      </c>
      <c r="G764" s="9">
        <v>6051</v>
      </c>
      <c r="H764" s="10">
        <v>77.125</v>
      </c>
      <c r="I764" s="11">
        <v>321</v>
      </c>
      <c r="J764" s="11"/>
      <c r="K764" s="12">
        <v>10</v>
      </c>
      <c r="L764" s="7"/>
      <c r="M764" s="12">
        <v>33.375</v>
      </c>
      <c r="N764" s="13"/>
      <c r="O764" s="12">
        <v>81.375</v>
      </c>
      <c r="P764" s="14"/>
      <c r="Q764" s="15">
        <v>1.8</v>
      </c>
      <c r="R764" s="15"/>
      <c r="S764" s="15">
        <v>5.3</v>
      </c>
      <c r="T764" s="7"/>
      <c r="U764" s="7"/>
      <c r="V764" s="17"/>
      <c r="W764" s="18">
        <v>805</v>
      </c>
      <c r="X764" s="9">
        <v>101</v>
      </c>
      <c r="Y764" s="9"/>
      <c r="Z764" s="9">
        <v>4.7300000000000004</v>
      </c>
      <c r="AA764" s="15"/>
      <c r="AC764" s="1" t="s">
        <v>126</v>
      </c>
      <c r="AD764" s="1" t="s">
        <v>126</v>
      </c>
      <c r="AE764" s="1">
        <v>178</v>
      </c>
      <c r="AF764" s="1">
        <v>5</v>
      </c>
      <c r="AG764" s="1">
        <v>3</v>
      </c>
      <c r="AH764" s="1" t="s">
        <v>1418</v>
      </c>
      <c r="AI764" s="1">
        <v>2022</v>
      </c>
      <c r="AL764" s="19" t="s">
        <v>1419</v>
      </c>
      <c r="AM764" s="19"/>
      <c r="AN764" s="21" t="s">
        <v>152</v>
      </c>
    </row>
    <row r="765" spans="1:53" x14ac:dyDescent="0.3">
      <c r="A765" s="1" t="s">
        <v>12748</v>
      </c>
      <c r="B765" s="1">
        <v>2010</v>
      </c>
      <c r="C765" s="1" t="s">
        <v>932</v>
      </c>
      <c r="D765" s="1" t="s">
        <v>920</v>
      </c>
      <c r="E765" s="1" t="s">
        <v>920</v>
      </c>
      <c r="F765" s="1" t="s">
        <v>1377</v>
      </c>
      <c r="G765" s="1">
        <v>6051</v>
      </c>
      <c r="H765" s="1">
        <v>77.125</v>
      </c>
      <c r="I765" s="1">
        <v>331</v>
      </c>
      <c r="J765" s="1">
        <v>1058</v>
      </c>
      <c r="K765" s="1">
        <v>10.625</v>
      </c>
      <c r="L765" s="1">
        <v>3468</v>
      </c>
      <c r="M765" s="1">
        <v>34.75</v>
      </c>
      <c r="P765" s="1">
        <v>27</v>
      </c>
      <c r="Q765" s="3">
        <v>1.84</v>
      </c>
      <c r="R765" s="3">
        <v>3.06</v>
      </c>
      <c r="S765" s="3">
        <v>5.31</v>
      </c>
      <c r="T765" s="1">
        <v>2.2499999999999898</v>
      </c>
      <c r="U765" s="1">
        <v>2712</v>
      </c>
      <c r="V765" s="1">
        <v>27.5</v>
      </c>
      <c r="W765" s="1">
        <v>708</v>
      </c>
      <c r="X765" s="1">
        <v>92</v>
      </c>
      <c r="Y765" s="3">
        <v>7.85</v>
      </c>
      <c r="Z765" s="3">
        <v>4.93</v>
      </c>
      <c r="AB765" s="1" t="s">
        <v>9424</v>
      </c>
      <c r="AC765" s="1" t="s">
        <v>161</v>
      </c>
      <c r="AD765" s="1" t="s">
        <v>161</v>
      </c>
      <c r="AE765" s="1">
        <v>17</v>
      </c>
      <c r="AF765" s="1">
        <v>1</v>
      </c>
      <c r="AG765" s="1">
        <v>1</v>
      </c>
      <c r="AH765" s="1" t="s">
        <v>12749</v>
      </c>
      <c r="AI765" s="1">
        <v>2010</v>
      </c>
      <c r="AJ765" s="1">
        <v>2019</v>
      </c>
      <c r="AK765" s="1">
        <v>35456</v>
      </c>
      <c r="AO765" s="1" t="s">
        <v>12750</v>
      </c>
      <c r="AP765" s="1" t="s">
        <v>12750</v>
      </c>
      <c r="AQ765" s="1">
        <v>35456</v>
      </c>
      <c r="AR765" s="2"/>
      <c r="AS765" s="1">
        <f>IF(AT765&gt;0,1,0)</f>
        <v>1</v>
      </c>
      <c r="AT765" s="1">
        <f>AU765+AV765</f>
        <v>4</v>
      </c>
      <c r="AU765" s="1">
        <v>4</v>
      </c>
      <c r="AV765" s="1">
        <v>0</v>
      </c>
      <c r="AW765" s="1">
        <f>IF(AX765&gt;0,1,0)</f>
        <v>1</v>
      </c>
      <c r="AX765" s="1">
        <f>SUM(AY765+AZ765)</f>
        <v>2</v>
      </c>
      <c r="AY765" s="1">
        <v>1</v>
      </c>
      <c r="AZ765" s="1">
        <v>1</v>
      </c>
      <c r="BA765" s="1">
        <v>35456</v>
      </c>
    </row>
    <row r="766" spans="1:53" x14ac:dyDescent="0.3">
      <c r="A766" s="1" t="s">
        <v>7801</v>
      </c>
      <c r="B766" s="1">
        <v>2015</v>
      </c>
      <c r="C766" s="1" t="s">
        <v>928</v>
      </c>
      <c r="D766" s="1" t="s">
        <v>920</v>
      </c>
      <c r="E766" s="1" t="s">
        <v>920</v>
      </c>
      <c r="F766" s="1" t="s">
        <v>472</v>
      </c>
      <c r="G766" s="1">
        <v>6051</v>
      </c>
      <c r="H766" s="1">
        <v>77.125</v>
      </c>
      <c r="I766" s="1">
        <v>335</v>
      </c>
      <c r="J766" s="1">
        <v>948</v>
      </c>
      <c r="K766" s="1">
        <v>9.5</v>
      </c>
      <c r="L766" s="1">
        <v>3378</v>
      </c>
      <c r="M766" s="1">
        <v>33.875</v>
      </c>
      <c r="N766" s="1">
        <v>8048</v>
      </c>
      <c r="O766" s="1">
        <v>80.5</v>
      </c>
      <c r="P766" s="1">
        <v>26</v>
      </c>
      <c r="Q766" s="3">
        <v>1.9</v>
      </c>
      <c r="R766" s="3">
        <v>3.12</v>
      </c>
      <c r="S766" s="3">
        <v>5.32</v>
      </c>
      <c r="T766" s="1">
        <v>2.2000000000000002</v>
      </c>
      <c r="U766" s="1">
        <v>2612</v>
      </c>
      <c r="V766" s="1">
        <v>26.5</v>
      </c>
      <c r="W766" s="1">
        <v>711</v>
      </c>
      <c r="X766" s="1">
        <v>95</v>
      </c>
      <c r="Y766" s="3">
        <v>8.09</v>
      </c>
      <c r="Z766" s="3">
        <v>4.8899999999999997</v>
      </c>
      <c r="AB766" s="1" t="s">
        <v>3293</v>
      </c>
      <c r="AC766" s="1" t="s">
        <v>668</v>
      </c>
      <c r="AD766" s="1" t="s">
        <v>668</v>
      </c>
      <c r="AE766" s="1">
        <v>66</v>
      </c>
      <c r="AF766" s="1">
        <v>3</v>
      </c>
      <c r="AG766" s="1">
        <v>2</v>
      </c>
      <c r="AH766" s="1" t="s">
        <v>7802</v>
      </c>
      <c r="AI766" s="1">
        <v>2015</v>
      </c>
      <c r="AJ766" s="1">
        <v>2018</v>
      </c>
      <c r="AK766" s="1">
        <v>42409</v>
      </c>
      <c r="AO766" s="1" t="s">
        <v>7803</v>
      </c>
      <c r="AP766" s="1" t="s">
        <v>7803</v>
      </c>
      <c r="AQ766" s="1">
        <v>42409</v>
      </c>
      <c r="AR766" s="2"/>
      <c r="AS766" s="1">
        <f>IF(AT766&gt;0,1,0)</f>
        <v>0</v>
      </c>
      <c r="AT766" s="1">
        <f>AU766+AV766</f>
        <v>0</v>
      </c>
      <c r="AU766" s="1">
        <v>0</v>
      </c>
      <c r="AV766" s="1">
        <v>0</v>
      </c>
      <c r="AW766" s="1">
        <f>IF(AX766&gt;0,1,0)</f>
        <v>0</v>
      </c>
      <c r="AX766" s="1">
        <f>SUM(AY766+AZ766)</f>
        <v>0</v>
      </c>
      <c r="AY766" s="1">
        <v>0</v>
      </c>
      <c r="AZ766" s="1">
        <v>0</v>
      </c>
      <c r="BA766" s="1">
        <v>42409</v>
      </c>
    </row>
    <row r="767" spans="1:53" x14ac:dyDescent="0.3">
      <c r="A767" s="1" t="s">
        <v>1032</v>
      </c>
      <c r="B767" s="1">
        <v>2023</v>
      </c>
      <c r="C767" s="1" t="s">
        <v>919</v>
      </c>
      <c r="D767" s="1" t="s">
        <v>920</v>
      </c>
      <c r="E767" s="1" t="s">
        <v>920</v>
      </c>
      <c r="F767" s="1" t="s">
        <v>180</v>
      </c>
      <c r="G767" s="1">
        <v>6051</v>
      </c>
      <c r="H767" s="1">
        <v>77.125</v>
      </c>
      <c r="I767" s="1">
        <v>306</v>
      </c>
      <c r="K767" s="1">
        <v>10</v>
      </c>
      <c r="M767" s="1">
        <v>31.375</v>
      </c>
      <c r="O767" s="1">
        <v>77</v>
      </c>
      <c r="P767" s="1">
        <v>22</v>
      </c>
      <c r="Q767" s="3">
        <v>1.82</v>
      </c>
      <c r="S767" s="3">
        <v>5.33</v>
      </c>
      <c r="V767" s="1">
        <v>29.5</v>
      </c>
      <c r="X767" s="1">
        <v>106</v>
      </c>
      <c r="Y767" s="3">
        <v>7.96</v>
      </c>
      <c r="Z767" s="3">
        <v>4.7300000000000004</v>
      </c>
      <c r="AC767" s="1" t="s">
        <v>202</v>
      </c>
      <c r="AD767" s="1" t="s">
        <v>202</v>
      </c>
      <c r="AE767" s="1">
        <v>201</v>
      </c>
      <c r="AF767" s="1">
        <v>6</v>
      </c>
      <c r="AG767" s="1">
        <v>3</v>
      </c>
      <c r="AH767" s="1" t="s">
        <v>1033</v>
      </c>
      <c r="AI767" s="1">
        <v>2023</v>
      </c>
      <c r="AM767" s="1">
        <v>11</v>
      </c>
      <c r="AN767" s="1" t="s">
        <v>1034</v>
      </c>
    </row>
    <row r="768" spans="1:53" x14ac:dyDescent="0.3">
      <c r="A768" s="1" t="s">
        <v>4850</v>
      </c>
      <c r="B768" s="1">
        <v>2018</v>
      </c>
      <c r="C768" s="1" t="s">
        <v>928</v>
      </c>
      <c r="D768" s="6" t="s">
        <v>920</v>
      </c>
      <c r="E768" s="1" t="s">
        <v>920</v>
      </c>
      <c r="F768" s="1" t="s">
        <v>168</v>
      </c>
      <c r="G768" s="1">
        <v>6051</v>
      </c>
      <c r="H768" s="1">
        <v>77.125</v>
      </c>
      <c r="I768" s="1">
        <v>298</v>
      </c>
      <c r="J768" s="1">
        <v>1068</v>
      </c>
      <c r="K768" s="1">
        <v>10.75</v>
      </c>
      <c r="L768" s="1">
        <v>3508</v>
      </c>
      <c r="M768" s="1">
        <v>35</v>
      </c>
      <c r="N768" s="1">
        <v>8268</v>
      </c>
      <c r="O768" s="1">
        <v>82.75</v>
      </c>
      <c r="P768" s="1">
        <v>19</v>
      </c>
      <c r="Q768" s="3">
        <v>1.8</v>
      </c>
      <c r="S768" s="3">
        <v>5.33</v>
      </c>
      <c r="AB768" s="1" t="s">
        <v>2252</v>
      </c>
      <c r="AC768" s="1" t="s">
        <v>197</v>
      </c>
      <c r="AD768" s="1" t="s">
        <v>197</v>
      </c>
      <c r="AE768" s="1">
        <v>74</v>
      </c>
      <c r="AF768" s="1">
        <v>3</v>
      </c>
      <c r="AG768" s="1">
        <v>2</v>
      </c>
      <c r="AL768" s="1" t="s">
        <v>4851</v>
      </c>
      <c r="AO768" s="1" t="s">
        <v>4852</v>
      </c>
      <c r="AR768" s="2"/>
      <c r="AS768" s="1">
        <f t="shared" ref="AS768:AS774" si="148">IF(AT768&gt;0,1,0)</f>
        <v>0</v>
      </c>
      <c r="AT768" s="1">
        <f t="shared" ref="AT768:AT774" si="149">AU768+AV768</f>
        <v>0</v>
      </c>
      <c r="AU768" s="1">
        <v>0</v>
      </c>
      <c r="AV768" s="1">
        <v>0</v>
      </c>
      <c r="AW768" s="1">
        <f t="shared" ref="AW768:AW774" si="150">IF(AX768&gt;0,1,0)</f>
        <v>0</v>
      </c>
      <c r="AX768" s="1">
        <f t="shared" ref="AX768:AX774" si="151">SUM(AY768+AZ768)</f>
        <v>0</v>
      </c>
      <c r="AY768" s="1">
        <v>0</v>
      </c>
      <c r="AZ768" s="1">
        <v>0</v>
      </c>
    </row>
    <row r="769" spans="1:53" x14ac:dyDescent="0.3">
      <c r="A769" s="1" t="s">
        <v>16466</v>
      </c>
      <c r="B769" s="1">
        <v>2006</v>
      </c>
      <c r="C769" s="1" t="s">
        <v>932</v>
      </c>
      <c r="D769" s="1" t="s">
        <v>920</v>
      </c>
      <c r="E769" s="1" t="s">
        <v>920</v>
      </c>
      <c r="F769" s="1" t="s">
        <v>180</v>
      </c>
      <c r="G769" s="1">
        <v>6051</v>
      </c>
      <c r="H769" s="1">
        <v>77.125</v>
      </c>
      <c r="I769" s="1">
        <v>300</v>
      </c>
      <c r="J769" s="1">
        <v>978</v>
      </c>
      <c r="K769" s="1">
        <v>9.875</v>
      </c>
      <c r="L769" s="1">
        <v>3314</v>
      </c>
      <c r="M769" s="1">
        <v>33.25</v>
      </c>
      <c r="P769" s="1">
        <v>24</v>
      </c>
      <c r="Q769" s="3">
        <v>1.86</v>
      </c>
      <c r="R769" s="3">
        <v>3.08</v>
      </c>
      <c r="S769" s="3">
        <v>5.36</v>
      </c>
      <c r="T769" s="1">
        <v>2.2799999999999998</v>
      </c>
      <c r="U769" s="1">
        <v>2412</v>
      </c>
      <c r="V769" s="1">
        <v>24.5</v>
      </c>
      <c r="W769" s="1">
        <v>804</v>
      </c>
      <c r="X769" s="1">
        <v>100</v>
      </c>
      <c r="Y769" s="3">
        <v>7.58</v>
      </c>
      <c r="Z769" s="3">
        <v>4.59</v>
      </c>
      <c r="AB769" s="1" t="s">
        <v>3317</v>
      </c>
      <c r="AC769" s="1" t="s">
        <v>261</v>
      </c>
      <c r="AD769" s="1" t="s">
        <v>261</v>
      </c>
      <c r="AE769" s="1">
        <v>205</v>
      </c>
      <c r="AF769" s="1">
        <v>6</v>
      </c>
      <c r="AG769" s="1">
        <v>3</v>
      </c>
      <c r="AH769" s="1" t="s">
        <v>16467</v>
      </c>
      <c r="AI769" s="1">
        <v>2006</v>
      </c>
      <c r="AK769" s="1">
        <v>31020</v>
      </c>
      <c r="AO769" s="1" t="s">
        <v>16468</v>
      </c>
      <c r="AP769" s="1" t="s">
        <v>16468</v>
      </c>
      <c r="AQ769" s="1">
        <v>31020</v>
      </c>
      <c r="AR769" s="2"/>
      <c r="AS769" s="1">
        <f t="shared" si="148"/>
        <v>0</v>
      </c>
      <c r="AT769" s="1">
        <f t="shared" si="149"/>
        <v>0</v>
      </c>
      <c r="AU769" s="1">
        <v>0</v>
      </c>
      <c r="AV769" s="1">
        <v>0</v>
      </c>
      <c r="AW769" s="1">
        <f t="shared" si="150"/>
        <v>0</v>
      </c>
      <c r="AX769" s="1">
        <f t="shared" si="151"/>
        <v>0</v>
      </c>
      <c r="AY769" s="1">
        <v>0</v>
      </c>
      <c r="AZ769" s="1">
        <v>0</v>
      </c>
      <c r="BA769" s="1">
        <v>31020</v>
      </c>
    </row>
    <row r="770" spans="1:53" x14ac:dyDescent="0.3">
      <c r="A770" s="1" t="s">
        <v>13651</v>
      </c>
      <c r="B770" s="1">
        <v>2009</v>
      </c>
      <c r="C770" s="1" t="s">
        <v>919</v>
      </c>
      <c r="D770" s="1" t="s">
        <v>920</v>
      </c>
      <c r="E770" s="1" t="s">
        <v>920</v>
      </c>
      <c r="F770" s="1" t="s">
        <v>56</v>
      </c>
      <c r="G770" s="1">
        <v>6051</v>
      </c>
      <c r="H770" s="1">
        <v>77.125</v>
      </c>
      <c r="I770" s="1">
        <v>328</v>
      </c>
      <c r="J770" s="1">
        <v>1028</v>
      </c>
      <c r="K770" s="1">
        <v>10.25</v>
      </c>
      <c r="L770" s="1">
        <v>3368</v>
      </c>
      <c r="M770" s="1">
        <v>33.75</v>
      </c>
      <c r="P770" s="1">
        <v>29</v>
      </c>
      <c r="Q770" s="3">
        <v>1.9</v>
      </c>
      <c r="R770" s="3">
        <v>3.11</v>
      </c>
      <c r="S770" s="3">
        <v>5.41</v>
      </c>
      <c r="T770" s="1">
        <v>2.2999999999999998</v>
      </c>
      <c r="U770" s="1">
        <v>2400</v>
      </c>
      <c r="V770" s="1">
        <v>24</v>
      </c>
      <c r="W770" s="1">
        <v>710</v>
      </c>
      <c r="X770" s="1">
        <v>94</v>
      </c>
      <c r="Y770" s="3">
        <v>7.87</v>
      </c>
      <c r="Z770" s="3">
        <v>4.8899999999999997</v>
      </c>
      <c r="AB770" s="1" t="s">
        <v>3240</v>
      </c>
      <c r="AC770" s="1" t="s">
        <v>57</v>
      </c>
      <c r="AD770" s="1" t="s">
        <v>57</v>
      </c>
      <c r="AE770" s="1">
        <v>79</v>
      </c>
      <c r="AF770" s="1">
        <v>3</v>
      </c>
      <c r="AG770" s="1">
        <v>2</v>
      </c>
      <c r="AH770" s="1" t="s">
        <v>13652</v>
      </c>
      <c r="AI770" s="1">
        <v>2009</v>
      </c>
      <c r="AK770" s="1">
        <v>34530</v>
      </c>
      <c r="AO770" s="1" t="s">
        <v>13653</v>
      </c>
      <c r="AP770" s="1" t="s">
        <v>13653</v>
      </c>
      <c r="AQ770" s="1">
        <v>34530</v>
      </c>
      <c r="AR770" s="2"/>
      <c r="AS770" s="1">
        <f t="shared" si="148"/>
        <v>0</v>
      </c>
      <c r="AT770" s="1">
        <f t="shared" si="149"/>
        <v>0</v>
      </c>
      <c r="AU770" s="1">
        <v>0</v>
      </c>
      <c r="AV770" s="1">
        <v>0</v>
      </c>
      <c r="AW770" s="1">
        <f t="shared" si="150"/>
        <v>0</v>
      </c>
      <c r="AX770" s="1">
        <f t="shared" si="151"/>
        <v>0</v>
      </c>
      <c r="AY770" s="1">
        <v>0</v>
      </c>
      <c r="AZ770" s="1">
        <v>0</v>
      </c>
      <c r="BA770" s="1">
        <v>34530</v>
      </c>
    </row>
    <row r="771" spans="1:53" x14ac:dyDescent="0.3">
      <c r="A771" s="1" t="s">
        <v>17470</v>
      </c>
      <c r="B771" s="1">
        <v>2005</v>
      </c>
      <c r="C771" s="1" t="s">
        <v>919</v>
      </c>
      <c r="D771" s="6" t="s">
        <v>920</v>
      </c>
      <c r="E771" s="1" t="s">
        <v>920</v>
      </c>
      <c r="F771" s="1" t="s">
        <v>521</v>
      </c>
      <c r="G771" s="1">
        <v>6051</v>
      </c>
      <c r="H771" s="1">
        <v>77.125</v>
      </c>
      <c r="I771" s="1">
        <v>311</v>
      </c>
      <c r="J771" s="1">
        <v>1018</v>
      </c>
      <c r="K771" s="1">
        <v>10.125</v>
      </c>
      <c r="L771" s="1">
        <v>3378</v>
      </c>
      <c r="M771" s="1">
        <v>33.875</v>
      </c>
      <c r="P771" s="1">
        <v>21</v>
      </c>
      <c r="Q771" s="3">
        <v>1.85</v>
      </c>
      <c r="R771" s="3">
        <v>3.1</v>
      </c>
      <c r="S771" s="3">
        <v>5.42</v>
      </c>
      <c r="T771" s="1">
        <v>2.3199999999999998</v>
      </c>
      <c r="U771" s="1">
        <v>3200</v>
      </c>
      <c r="V771" s="1">
        <v>32</v>
      </c>
      <c r="W771" s="1">
        <v>800</v>
      </c>
      <c r="X771" s="1">
        <v>96</v>
      </c>
      <c r="Y771" s="3">
        <v>7.57</v>
      </c>
      <c r="Z771" s="3">
        <v>4.45</v>
      </c>
      <c r="AB771" s="1" t="s">
        <v>3240</v>
      </c>
      <c r="AC771" s="1" t="s">
        <v>391</v>
      </c>
      <c r="AD771" s="1" t="s">
        <v>391</v>
      </c>
      <c r="AE771" s="1">
        <v>122</v>
      </c>
      <c r="AF771" s="1">
        <v>4</v>
      </c>
      <c r="AG771" s="1">
        <v>3</v>
      </c>
      <c r="AH771" s="1" t="s">
        <v>17471</v>
      </c>
      <c r="AI771" s="1">
        <v>2005</v>
      </c>
      <c r="AK771" s="1">
        <v>29949</v>
      </c>
      <c r="AO771" s="1" t="s">
        <v>17472</v>
      </c>
      <c r="AP771" s="1" t="s">
        <v>17472</v>
      </c>
      <c r="AQ771" s="1">
        <v>29949</v>
      </c>
      <c r="AR771" s="2"/>
      <c r="AS771" s="1">
        <f t="shared" si="148"/>
        <v>0</v>
      </c>
      <c r="AT771" s="1">
        <f t="shared" si="149"/>
        <v>0</v>
      </c>
      <c r="AU771" s="1">
        <v>0</v>
      </c>
      <c r="AV771" s="1">
        <v>0</v>
      </c>
      <c r="AW771" s="1">
        <f t="shared" si="150"/>
        <v>0</v>
      </c>
      <c r="AX771" s="1">
        <f t="shared" si="151"/>
        <v>0</v>
      </c>
      <c r="AY771" s="1">
        <v>0</v>
      </c>
      <c r="AZ771" s="1">
        <v>0</v>
      </c>
      <c r="BA771" s="1">
        <v>29949</v>
      </c>
    </row>
    <row r="772" spans="1:53" x14ac:dyDescent="0.3">
      <c r="A772" s="1" t="s">
        <v>19456</v>
      </c>
      <c r="B772" s="1">
        <v>2003</v>
      </c>
      <c r="C772" s="1" t="s">
        <v>932</v>
      </c>
      <c r="D772" s="6" t="s">
        <v>920</v>
      </c>
      <c r="E772" s="1" t="s">
        <v>920</v>
      </c>
      <c r="F772" s="1" t="s">
        <v>3393</v>
      </c>
      <c r="G772" s="1">
        <v>6051</v>
      </c>
      <c r="H772" s="1">
        <v>77.125</v>
      </c>
      <c r="I772" s="1">
        <v>330</v>
      </c>
      <c r="J772" s="1">
        <v>978</v>
      </c>
      <c r="K772" s="1">
        <v>9.875</v>
      </c>
      <c r="L772" s="1">
        <v>3212</v>
      </c>
      <c r="M772" s="1">
        <v>32.5</v>
      </c>
      <c r="P772" s="1">
        <v>23</v>
      </c>
      <c r="Q772" s="3">
        <v>1.87</v>
      </c>
      <c r="R772" s="3">
        <v>3.16</v>
      </c>
      <c r="S772" s="3">
        <v>5.51</v>
      </c>
      <c r="T772" s="1">
        <v>2.3499999999999899</v>
      </c>
      <c r="U772" s="1">
        <v>2800</v>
      </c>
      <c r="V772" s="1">
        <v>28</v>
      </c>
      <c r="W772" s="1">
        <v>802</v>
      </c>
      <c r="X772" s="1">
        <v>98</v>
      </c>
      <c r="Y772" s="3">
        <v>7.84</v>
      </c>
      <c r="Z772" s="3">
        <v>4.6500000000000004</v>
      </c>
      <c r="AB772" s="1" t="s">
        <v>3268</v>
      </c>
      <c r="AC772" s="1" t="s">
        <v>146</v>
      </c>
      <c r="AD772" s="1" t="s">
        <v>146</v>
      </c>
      <c r="AE772" s="1">
        <v>122</v>
      </c>
      <c r="AF772" s="1">
        <v>4</v>
      </c>
      <c r="AG772" s="1">
        <v>3</v>
      </c>
      <c r="AH772" s="1" t="s">
        <v>19457</v>
      </c>
      <c r="AI772" s="1">
        <v>2003</v>
      </c>
      <c r="AK772" s="1">
        <v>28158</v>
      </c>
      <c r="AO772" s="1" t="s">
        <v>19458</v>
      </c>
      <c r="AP772" s="1" t="s">
        <v>19458</v>
      </c>
      <c r="AQ772" s="1">
        <v>28158</v>
      </c>
      <c r="AR772" s="2"/>
      <c r="AS772" s="1">
        <f t="shared" si="148"/>
        <v>0</v>
      </c>
      <c r="AT772" s="1">
        <f t="shared" si="149"/>
        <v>0</v>
      </c>
      <c r="AU772" s="1">
        <v>0</v>
      </c>
      <c r="AV772" s="1">
        <v>0</v>
      </c>
      <c r="AW772" s="1">
        <f t="shared" si="150"/>
        <v>0</v>
      </c>
      <c r="AX772" s="1">
        <f t="shared" si="151"/>
        <v>0</v>
      </c>
      <c r="AY772" s="1">
        <v>0</v>
      </c>
      <c r="AZ772" s="1">
        <v>0</v>
      </c>
      <c r="BA772" s="1">
        <v>28158</v>
      </c>
    </row>
    <row r="773" spans="1:53" x14ac:dyDescent="0.3">
      <c r="A773" s="1" t="s">
        <v>13679</v>
      </c>
      <c r="B773" s="1">
        <v>2009</v>
      </c>
      <c r="C773" s="1" t="s">
        <v>932</v>
      </c>
      <c r="D773" s="1" t="s">
        <v>920</v>
      </c>
      <c r="E773" s="1" t="s">
        <v>920</v>
      </c>
      <c r="F773" s="1" t="s">
        <v>272</v>
      </c>
      <c r="G773" s="1">
        <v>6051</v>
      </c>
      <c r="H773" s="1">
        <v>77.125</v>
      </c>
      <c r="I773" s="1">
        <v>328</v>
      </c>
      <c r="J773" s="1">
        <v>1000</v>
      </c>
      <c r="K773" s="1">
        <v>10</v>
      </c>
      <c r="L773" s="1">
        <v>3448</v>
      </c>
      <c r="M773" s="1">
        <v>34.5</v>
      </c>
      <c r="P773" s="1">
        <v>20</v>
      </c>
      <c r="Q773" s="3">
        <v>2</v>
      </c>
      <c r="R773" s="3">
        <v>3.3</v>
      </c>
      <c r="S773" s="3">
        <v>5.66</v>
      </c>
      <c r="T773" s="1">
        <v>2.36</v>
      </c>
      <c r="U773" s="1">
        <v>2600</v>
      </c>
      <c r="V773" s="1">
        <v>26</v>
      </c>
      <c r="W773" s="1">
        <v>708</v>
      </c>
      <c r="X773" s="1">
        <v>92</v>
      </c>
      <c r="Y773" s="3">
        <v>7.96</v>
      </c>
      <c r="Z773" s="3">
        <v>4.9800000000000004</v>
      </c>
      <c r="AB773" s="1" t="s">
        <v>3244</v>
      </c>
      <c r="AC773" s="1" t="s">
        <v>72</v>
      </c>
      <c r="AD773" s="1" t="s">
        <v>72</v>
      </c>
      <c r="AG773" s="1">
        <v>4</v>
      </c>
      <c r="AH773" s="1" t="s">
        <v>13680</v>
      </c>
      <c r="AI773" s="1">
        <v>2009</v>
      </c>
      <c r="AJ773" s="1">
        <v>2018</v>
      </c>
      <c r="AK773" s="1">
        <v>34774</v>
      </c>
      <c r="AO773" s="1" t="s">
        <v>13681</v>
      </c>
      <c r="AP773" s="1" t="s">
        <v>13681</v>
      </c>
      <c r="AQ773" s="1">
        <v>34774</v>
      </c>
      <c r="AR773" s="2"/>
      <c r="AS773" s="1">
        <f t="shared" si="148"/>
        <v>0</v>
      </c>
      <c r="AT773" s="1">
        <f t="shared" si="149"/>
        <v>0</v>
      </c>
      <c r="AU773" s="1">
        <v>0</v>
      </c>
      <c r="AV773" s="1">
        <v>0</v>
      </c>
      <c r="AW773" s="1">
        <f t="shared" si="150"/>
        <v>0</v>
      </c>
      <c r="AX773" s="1">
        <f t="shared" si="151"/>
        <v>0</v>
      </c>
      <c r="AY773" s="1">
        <v>0</v>
      </c>
      <c r="AZ773" s="1">
        <v>0</v>
      </c>
      <c r="BA773" s="1">
        <v>34774</v>
      </c>
    </row>
    <row r="774" spans="1:53" x14ac:dyDescent="0.3">
      <c r="A774" s="1" t="s">
        <v>15592</v>
      </c>
      <c r="B774" s="1">
        <v>2007</v>
      </c>
      <c r="C774" s="1" t="s">
        <v>932</v>
      </c>
      <c r="D774" s="1" t="s">
        <v>920</v>
      </c>
      <c r="E774" s="1" t="s">
        <v>920</v>
      </c>
      <c r="F774" s="1" t="s">
        <v>318</v>
      </c>
      <c r="G774" s="1">
        <v>6051</v>
      </c>
      <c r="H774" s="1">
        <v>77.125</v>
      </c>
      <c r="I774" s="1">
        <v>319</v>
      </c>
      <c r="J774" s="1">
        <v>1028</v>
      </c>
      <c r="K774" s="1">
        <v>10.25</v>
      </c>
      <c r="L774" s="1">
        <v>3368</v>
      </c>
      <c r="M774" s="1">
        <v>33.75</v>
      </c>
      <c r="P774" s="1">
        <v>22</v>
      </c>
      <c r="Q774" s="3">
        <v>2.04</v>
      </c>
      <c r="R774" s="3">
        <v>3.41</v>
      </c>
      <c r="S774" s="3">
        <v>5.9</v>
      </c>
      <c r="T774" s="1">
        <v>2.4900000000000002</v>
      </c>
      <c r="U774" s="1">
        <v>2412</v>
      </c>
      <c r="V774" s="1">
        <v>24.5</v>
      </c>
      <c r="W774" s="1">
        <v>707</v>
      </c>
      <c r="X774" s="1">
        <v>91</v>
      </c>
      <c r="Y774" s="3">
        <v>8.6999999999999993</v>
      </c>
      <c r="Z774" s="3">
        <v>5.01</v>
      </c>
      <c r="AB774" s="1" t="s">
        <v>3293</v>
      </c>
      <c r="AC774" s="1" t="s">
        <v>72</v>
      </c>
      <c r="AD774" s="1" t="s">
        <v>72</v>
      </c>
      <c r="AG774" s="1">
        <v>4</v>
      </c>
      <c r="AH774" s="1">
        <v>0</v>
      </c>
      <c r="AI774" s="1">
        <v>2011</v>
      </c>
      <c r="AK774" s="1">
        <v>36360</v>
      </c>
      <c r="AO774" s="1" t="s">
        <v>15593</v>
      </c>
      <c r="AP774" s="1" t="s">
        <v>15593</v>
      </c>
      <c r="AQ774" s="1">
        <v>36360</v>
      </c>
      <c r="AR774" s="2"/>
      <c r="AS774" s="1">
        <f t="shared" si="148"/>
        <v>0</v>
      </c>
      <c r="AT774" s="1">
        <f t="shared" si="149"/>
        <v>0</v>
      </c>
      <c r="AU774" s="1">
        <v>0</v>
      </c>
      <c r="AV774" s="1">
        <v>0</v>
      </c>
      <c r="AW774" s="1">
        <f t="shared" si="150"/>
        <v>0</v>
      </c>
      <c r="AX774" s="1">
        <f t="shared" si="151"/>
        <v>0</v>
      </c>
      <c r="AY774" s="1">
        <v>0</v>
      </c>
      <c r="AZ774" s="1">
        <v>0</v>
      </c>
      <c r="BA774" s="1">
        <v>36360</v>
      </c>
    </row>
    <row r="775" spans="1:53" x14ac:dyDescent="0.3">
      <c r="A775" s="1" t="s">
        <v>2424</v>
      </c>
      <c r="B775" s="1">
        <v>2020</v>
      </c>
      <c r="C775" s="1" t="s">
        <v>54</v>
      </c>
      <c r="D775" s="1" t="s">
        <v>54</v>
      </c>
      <c r="E775" s="1" t="s">
        <v>55</v>
      </c>
      <c r="F775" s="1" t="s">
        <v>107</v>
      </c>
      <c r="G775" s="1">
        <v>6051</v>
      </c>
      <c r="H775" s="1">
        <v>77.125</v>
      </c>
      <c r="I775" s="1">
        <v>324</v>
      </c>
      <c r="J775" s="1">
        <v>1048</v>
      </c>
      <c r="K775" s="1">
        <v>10.5</v>
      </c>
      <c r="L775" s="1">
        <v>3478</v>
      </c>
      <c r="M775" s="1">
        <v>34.875</v>
      </c>
      <c r="N775" s="1">
        <v>8368</v>
      </c>
      <c r="O775" s="1">
        <v>83.75</v>
      </c>
      <c r="P775" s="1" t="s">
        <v>2196</v>
      </c>
      <c r="Q775" s="3" t="s">
        <v>2196</v>
      </c>
      <c r="S775" s="3" t="s">
        <v>2196</v>
      </c>
      <c r="U775" s="1" t="s">
        <v>2196</v>
      </c>
      <c r="V775" s="1" t="s">
        <v>2196</v>
      </c>
      <c r="W775" s="1" t="s">
        <v>2196</v>
      </c>
      <c r="X775" s="1" t="s">
        <v>2196</v>
      </c>
      <c r="Y775" s="3" t="s">
        <v>2196</v>
      </c>
      <c r="Z775" s="3" t="s">
        <v>2196</v>
      </c>
      <c r="AC775" t="s">
        <v>161</v>
      </c>
      <c r="AD775" t="s">
        <v>161</v>
      </c>
      <c r="AE775">
        <v>14</v>
      </c>
      <c r="AF775">
        <v>1</v>
      </c>
      <c r="AG775">
        <v>1</v>
      </c>
      <c r="AH775" s="1" t="s">
        <v>2425</v>
      </c>
      <c r="AI775" s="1">
        <v>2020</v>
      </c>
      <c r="AL775" s="1" t="s">
        <v>2426</v>
      </c>
      <c r="AN775" s="1" t="s">
        <v>118</v>
      </c>
      <c r="AR775" s="2"/>
    </row>
    <row r="776" spans="1:53" x14ac:dyDescent="0.3">
      <c r="A776" s="1" t="s">
        <v>2727</v>
      </c>
      <c r="B776" s="1">
        <v>2020</v>
      </c>
      <c r="C776" s="1" t="s">
        <v>932</v>
      </c>
      <c r="D776" s="6" t="s">
        <v>920</v>
      </c>
      <c r="E776" s="1" t="s">
        <v>920</v>
      </c>
      <c r="F776" s="1" t="s">
        <v>323</v>
      </c>
      <c r="G776" s="1">
        <v>6051</v>
      </c>
      <c r="H776" s="1">
        <v>77.125</v>
      </c>
      <c r="I776" s="1">
        <v>323</v>
      </c>
      <c r="J776" s="1">
        <v>1068</v>
      </c>
      <c r="K776" s="1">
        <v>10.75</v>
      </c>
      <c r="L776" s="1">
        <v>3312</v>
      </c>
      <c r="M776" s="1">
        <v>33.5</v>
      </c>
      <c r="N776" s="1">
        <v>8200</v>
      </c>
      <c r="O776" s="1">
        <v>82</v>
      </c>
      <c r="P776" s="1" t="s">
        <v>2196</v>
      </c>
      <c r="Q776" s="3" t="s">
        <v>2196</v>
      </c>
      <c r="S776" s="3" t="s">
        <v>2196</v>
      </c>
      <c r="U776" s="1" t="s">
        <v>2196</v>
      </c>
      <c r="V776" s="1" t="s">
        <v>2196</v>
      </c>
      <c r="W776" s="1" t="s">
        <v>2196</v>
      </c>
      <c r="X776" s="1" t="s">
        <v>2196</v>
      </c>
      <c r="Y776" s="3" t="s">
        <v>2196</v>
      </c>
      <c r="Z776" s="3" t="s">
        <v>2196</v>
      </c>
      <c r="AC776" t="s">
        <v>488</v>
      </c>
      <c r="AD776" t="s">
        <v>488</v>
      </c>
      <c r="AE776">
        <v>39</v>
      </c>
      <c r="AF776">
        <v>2</v>
      </c>
      <c r="AG776">
        <v>2</v>
      </c>
      <c r="AH776" s="1" t="s">
        <v>2728</v>
      </c>
      <c r="AI776" s="1">
        <v>2020</v>
      </c>
      <c r="AL776" s="1" t="s">
        <v>2729</v>
      </c>
      <c r="AN776" s="1" t="s">
        <v>991</v>
      </c>
      <c r="AR776" s="2"/>
    </row>
    <row r="777" spans="1:53" x14ac:dyDescent="0.3">
      <c r="A777" s="1" t="s">
        <v>890</v>
      </c>
      <c r="B777" s="1">
        <v>2023</v>
      </c>
      <c r="C777" s="1" t="s">
        <v>854</v>
      </c>
      <c r="D777" s="1" t="s">
        <v>854</v>
      </c>
      <c r="E777" s="1" t="s">
        <v>854</v>
      </c>
      <c r="F777" s="1" t="s">
        <v>891</v>
      </c>
      <c r="G777" s="1">
        <v>6051</v>
      </c>
      <c r="H777" s="1">
        <v>77.125</v>
      </c>
      <c r="I777" s="1">
        <v>260</v>
      </c>
      <c r="K777" s="1">
        <v>9.25</v>
      </c>
      <c r="M777" s="1">
        <v>32.5</v>
      </c>
      <c r="O777" s="1">
        <v>78.25</v>
      </c>
      <c r="AC777" s="1" t="s">
        <v>72</v>
      </c>
      <c r="AD777" s="1" t="s">
        <v>72</v>
      </c>
      <c r="AG777" s="1">
        <v>4</v>
      </c>
      <c r="AH777" s="1" t="s">
        <v>892</v>
      </c>
      <c r="AI777" s="1">
        <v>2023</v>
      </c>
      <c r="AM777" s="1">
        <v>9</v>
      </c>
      <c r="AN777" s="1" t="s">
        <v>893</v>
      </c>
    </row>
    <row r="778" spans="1:53" x14ac:dyDescent="0.3">
      <c r="A778" s="6" t="s">
        <v>1383</v>
      </c>
      <c r="B778" s="7">
        <v>2022</v>
      </c>
      <c r="C778" s="6" t="s">
        <v>54</v>
      </c>
      <c r="D778" s="6" t="s">
        <v>54</v>
      </c>
      <c r="E778" s="6" t="s">
        <v>55</v>
      </c>
      <c r="F778" s="8" t="s">
        <v>496</v>
      </c>
      <c r="G778" s="9">
        <v>6051</v>
      </c>
      <c r="H778" s="10">
        <v>77.125</v>
      </c>
      <c r="I778" s="11">
        <v>333</v>
      </c>
      <c r="J778" s="11"/>
      <c r="K778" s="12">
        <v>9.25</v>
      </c>
      <c r="L778" s="13"/>
      <c r="M778" s="12">
        <v>32.75</v>
      </c>
      <c r="N778" s="13"/>
      <c r="O778" s="12">
        <v>79.625</v>
      </c>
      <c r="P778" s="14"/>
      <c r="Q778" s="15"/>
      <c r="R778" s="15"/>
      <c r="S778" s="15"/>
      <c r="T778" s="7"/>
      <c r="U778" s="7">
        <v>2900</v>
      </c>
      <c r="V778" s="17">
        <v>29</v>
      </c>
      <c r="W778" s="18">
        <v>806</v>
      </c>
      <c r="X778" s="9">
        <v>102</v>
      </c>
      <c r="Y778" s="9"/>
      <c r="Z778" s="9"/>
      <c r="AA778" s="15"/>
      <c r="AC778" s="1" t="s">
        <v>256</v>
      </c>
      <c r="AD778" s="1" t="s">
        <v>256</v>
      </c>
      <c r="AE778" s="1">
        <v>234</v>
      </c>
      <c r="AF778" s="1">
        <v>7</v>
      </c>
      <c r="AG778" s="1">
        <v>3</v>
      </c>
      <c r="AH778" s="1" t="s">
        <v>1384</v>
      </c>
      <c r="AI778" s="1">
        <v>2022</v>
      </c>
      <c r="AL778" s="19" t="s">
        <v>1385</v>
      </c>
      <c r="AM778" s="19"/>
      <c r="AN778" s="21" t="s">
        <v>98</v>
      </c>
    </row>
    <row r="779" spans="1:53" x14ac:dyDescent="0.3">
      <c r="A779" s="6" t="s">
        <v>1504</v>
      </c>
      <c r="B779" s="7">
        <v>2022</v>
      </c>
      <c r="C779" s="6" t="s">
        <v>144</v>
      </c>
      <c r="D779" s="6" t="s">
        <v>144</v>
      </c>
      <c r="E779" s="6" t="s">
        <v>55</v>
      </c>
      <c r="F779" s="8" t="s">
        <v>1125</v>
      </c>
      <c r="G779" s="9">
        <v>6051</v>
      </c>
      <c r="H779" s="10">
        <v>77.125</v>
      </c>
      <c r="I779" s="11">
        <v>271</v>
      </c>
      <c r="J779" s="11"/>
      <c r="K779" s="12">
        <v>9.25</v>
      </c>
      <c r="L779" s="13"/>
      <c r="M779" s="12">
        <v>34</v>
      </c>
      <c r="N779" s="7"/>
      <c r="O779" s="12">
        <v>82.875</v>
      </c>
      <c r="P779" s="14">
        <v>15</v>
      </c>
      <c r="Q779" s="15"/>
      <c r="R779" s="15"/>
      <c r="S779" s="15"/>
      <c r="T779" s="7"/>
      <c r="U779" s="7"/>
      <c r="V779" s="17"/>
      <c r="W779" s="18"/>
      <c r="X779" s="9"/>
      <c r="Y779" s="9"/>
      <c r="Z779" s="9"/>
      <c r="AA779" s="15"/>
      <c r="AC779" s="1" t="s">
        <v>91</v>
      </c>
      <c r="AD779" s="1" t="s">
        <v>91</v>
      </c>
      <c r="AE779" s="1">
        <v>78</v>
      </c>
      <c r="AF779" s="1">
        <v>3</v>
      </c>
      <c r="AG779" s="1">
        <v>2</v>
      </c>
      <c r="AH779" s="1" t="s">
        <v>1505</v>
      </c>
      <c r="AI779" s="1">
        <v>2022</v>
      </c>
      <c r="AL779" s="19" t="s">
        <v>1506</v>
      </c>
      <c r="AM779" s="19"/>
      <c r="AN779" s="21" t="s">
        <v>271</v>
      </c>
    </row>
    <row r="780" spans="1:53" x14ac:dyDescent="0.3">
      <c r="A780" s="6" t="s">
        <v>1624</v>
      </c>
      <c r="B780" s="7">
        <v>2022</v>
      </c>
      <c r="C780" s="6" t="s">
        <v>932</v>
      </c>
      <c r="D780" s="6" t="s">
        <v>920</v>
      </c>
      <c r="E780" s="6" t="s">
        <v>920</v>
      </c>
      <c r="F780" s="8" t="s">
        <v>242</v>
      </c>
      <c r="G780" s="9">
        <v>6051</v>
      </c>
      <c r="H780" s="10">
        <v>77.125</v>
      </c>
      <c r="I780" s="11">
        <v>312</v>
      </c>
      <c r="J780" s="11"/>
      <c r="K780" s="12">
        <v>10.25</v>
      </c>
      <c r="L780" s="13"/>
      <c r="M780" s="12">
        <v>34.375</v>
      </c>
      <c r="N780" s="13"/>
      <c r="O780" s="12">
        <v>81.75</v>
      </c>
      <c r="P780" s="14"/>
      <c r="Q780" s="9"/>
      <c r="R780" s="9"/>
      <c r="S780" s="15"/>
      <c r="T780" s="7"/>
      <c r="U780" s="7"/>
      <c r="V780" s="17"/>
      <c r="W780" s="9"/>
      <c r="X780" s="9"/>
      <c r="Y780" s="9"/>
      <c r="Z780" s="9"/>
      <c r="AA780" s="15"/>
      <c r="AC780" s="1" t="s">
        <v>72</v>
      </c>
      <c r="AD780" s="1" t="s">
        <v>72</v>
      </c>
      <c r="AG780" s="1">
        <v>4</v>
      </c>
      <c r="AH780" s="1" t="s">
        <v>1625</v>
      </c>
      <c r="AI780" s="1">
        <v>2022</v>
      </c>
      <c r="AL780" s="19" t="s">
        <v>1626</v>
      </c>
      <c r="AM780" s="19"/>
      <c r="AN780" s="21" t="s">
        <v>926</v>
      </c>
    </row>
    <row r="781" spans="1:53" x14ac:dyDescent="0.3">
      <c r="A781" s="1" t="s">
        <v>3746</v>
      </c>
      <c r="B781" s="1">
        <v>2019</v>
      </c>
      <c r="C781" s="1" t="s">
        <v>932</v>
      </c>
      <c r="D781" s="6" t="s">
        <v>920</v>
      </c>
      <c r="E781" s="1" t="s">
        <v>920</v>
      </c>
      <c r="F781" s="1" t="s">
        <v>107</v>
      </c>
      <c r="G781" s="1">
        <v>6051</v>
      </c>
      <c r="H781" s="1">
        <v>77.125</v>
      </c>
      <c r="I781" s="1">
        <v>299</v>
      </c>
      <c r="J781" s="1">
        <v>958</v>
      </c>
      <c r="K781" s="1">
        <v>9.625</v>
      </c>
      <c r="L781" s="1">
        <v>3308</v>
      </c>
      <c r="M781" s="1">
        <v>33</v>
      </c>
      <c r="N781" s="1">
        <v>7958</v>
      </c>
      <c r="O781" s="1">
        <v>79.625</v>
      </c>
      <c r="P781" s="1">
        <v>24</v>
      </c>
      <c r="U781" s="1">
        <v>2800</v>
      </c>
      <c r="V781" s="1">
        <v>28</v>
      </c>
      <c r="W781" s="1">
        <v>807</v>
      </c>
      <c r="X781" s="1">
        <v>103</v>
      </c>
      <c r="AB781" s="1" t="s">
        <v>3244</v>
      </c>
      <c r="AC781" s="1" t="s">
        <v>72</v>
      </c>
      <c r="AD781" s="1" t="s">
        <v>72</v>
      </c>
      <c r="AG781" s="1">
        <v>4</v>
      </c>
      <c r="AL781" s="1" t="s">
        <v>3747</v>
      </c>
      <c r="AN781" s="1" t="s">
        <v>926</v>
      </c>
      <c r="AO781" s="1" t="s">
        <v>3748</v>
      </c>
      <c r="AR781" s="2"/>
    </row>
    <row r="782" spans="1:53" x14ac:dyDescent="0.3">
      <c r="A782" s="1" t="s">
        <v>4839</v>
      </c>
      <c r="B782" s="1">
        <v>2018</v>
      </c>
      <c r="C782" s="1" t="s">
        <v>928</v>
      </c>
      <c r="D782" s="6" t="s">
        <v>920</v>
      </c>
      <c r="E782" s="1" t="s">
        <v>920</v>
      </c>
      <c r="F782" s="1" t="s">
        <v>458</v>
      </c>
      <c r="G782" s="1">
        <v>6051</v>
      </c>
      <c r="H782" s="1">
        <v>77.125</v>
      </c>
      <c r="I782" s="1">
        <v>307</v>
      </c>
      <c r="J782" s="1">
        <v>1000</v>
      </c>
      <c r="K782" s="1">
        <v>10</v>
      </c>
      <c r="L782" s="1">
        <v>3328</v>
      </c>
      <c r="M782" s="1">
        <v>33.25</v>
      </c>
      <c r="N782" s="1">
        <v>8018</v>
      </c>
      <c r="O782" s="1">
        <v>80.125</v>
      </c>
      <c r="AB782" s="1" t="s">
        <v>3293</v>
      </c>
      <c r="AC782" s="1" t="s">
        <v>72</v>
      </c>
      <c r="AD782" s="1" t="s">
        <v>72</v>
      </c>
      <c r="AG782" s="1">
        <v>4</v>
      </c>
      <c r="AL782" s="1" t="s">
        <v>4840</v>
      </c>
      <c r="AO782" s="1" t="s">
        <v>4841</v>
      </c>
      <c r="AR782" s="2"/>
      <c r="AS782" s="1">
        <f t="shared" ref="AS782:AS793" si="152">IF(AT782&gt;0,1,0)</f>
        <v>0</v>
      </c>
      <c r="AT782" s="1">
        <f t="shared" ref="AT782:AT793" si="153">AU782+AV782</f>
        <v>0</v>
      </c>
      <c r="AU782" s="1">
        <v>0</v>
      </c>
      <c r="AV782" s="1">
        <v>0</v>
      </c>
      <c r="AW782" s="1">
        <f t="shared" ref="AW782:AW793" si="154">IF(AX782&gt;0,1,0)</f>
        <v>0</v>
      </c>
      <c r="AX782" s="1">
        <f t="shared" ref="AX782:AX793" si="155">SUM(AY782+AZ782)</f>
        <v>0</v>
      </c>
      <c r="AY782" s="1">
        <v>0</v>
      </c>
      <c r="AZ782" s="1">
        <v>0</v>
      </c>
    </row>
    <row r="783" spans="1:53" x14ac:dyDescent="0.3">
      <c r="A783" s="1" t="s">
        <v>4847</v>
      </c>
      <c r="B783" s="1">
        <v>2018</v>
      </c>
      <c r="C783" s="1" t="s">
        <v>919</v>
      </c>
      <c r="D783" s="6" t="s">
        <v>920</v>
      </c>
      <c r="E783" s="1" t="s">
        <v>920</v>
      </c>
      <c r="F783" s="1" t="s">
        <v>366</v>
      </c>
      <c r="G783" s="1">
        <v>6051</v>
      </c>
      <c r="H783" s="1">
        <v>77.125</v>
      </c>
      <c r="I783" s="1">
        <v>312</v>
      </c>
      <c r="J783" s="1">
        <v>938</v>
      </c>
      <c r="K783" s="1">
        <v>9.375</v>
      </c>
      <c r="L783" s="1">
        <v>3318</v>
      </c>
      <c r="M783" s="1">
        <v>33.125</v>
      </c>
      <c r="N783" s="1">
        <v>7878</v>
      </c>
      <c r="O783" s="1">
        <v>78.875</v>
      </c>
      <c r="P783" s="1">
        <v>26</v>
      </c>
      <c r="AB783" s="1" t="s">
        <v>3244</v>
      </c>
      <c r="AC783" s="1" t="s">
        <v>289</v>
      </c>
      <c r="AD783" s="1" t="s">
        <v>289</v>
      </c>
      <c r="AE783" s="1">
        <v>20</v>
      </c>
      <c r="AF783" s="1">
        <v>1</v>
      </c>
      <c r="AG783" s="1">
        <v>1</v>
      </c>
      <c r="AL783" s="1" t="s">
        <v>4848</v>
      </c>
      <c r="AO783" s="1" t="s">
        <v>4849</v>
      </c>
      <c r="AR783" s="2"/>
      <c r="AS783" s="1">
        <f t="shared" si="152"/>
        <v>0</v>
      </c>
      <c r="AT783" s="1">
        <f t="shared" si="153"/>
        <v>0</v>
      </c>
      <c r="AU783" s="1">
        <v>0</v>
      </c>
      <c r="AV783" s="1">
        <v>0</v>
      </c>
      <c r="AW783" s="1">
        <f t="shared" si="154"/>
        <v>0</v>
      </c>
      <c r="AX783" s="1">
        <f t="shared" si="155"/>
        <v>0</v>
      </c>
      <c r="AY783" s="1">
        <v>0</v>
      </c>
      <c r="AZ783" s="1">
        <v>0</v>
      </c>
    </row>
    <row r="784" spans="1:53" x14ac:dyDescent="0.3">
      <c r="A784" s="1" t="s">
        <v>5530</v>
      </c>
      <c r="B784" s="1">
        <v>2017</v>
      </c>
      <c r="C784" s="1" t="s">
        <v>54</v>
      </c>
      <c r="D784" s="1" t="s">
        <v>144</v>
      </c>
      <c r="E784" s="1" t="s">
        <v>55</v>
      </c>
      <c r="F784" s="1" t="s">
        <v>125</v>
      </c>
      <c r="G784" s="1">
        <v>6051</v>
      </c>
      <c r="H784" s="1">
        <v>77.125</v>
      </c>
      <c r="I784" s="1">
        <v>298</v>
      </c>
      <c r="J784" s="1">
        <v>1048</v>
      </c>
      <c r="K784" s="1">
        <v>10.5</v>
      </c>
      <c r="L784" s="1">
        <v>3418</v>
      </c>
      <c r="M784" s="1">
        <v>34.130000000000003</v>
      </c>
      <c r="N784" s="1">
        <v>8268</v>
      </c>
      <c r="O784" s="1">
        <v>82.75</v>
      </c>
      <c r="P784" s="1">
        <v>23</v>
      </c>
      <c r="AB784" s="1" t="s">
        <v>3240</v>
      </c>
      <c r="AC784" s="1" t="s">
        <v>243</v>
      </c>
      <c r="AD784" s="1" t="s">
        <v>243</v>
      </c>
      <c r="AE784" s="1">
        <v>74</v>
      </c>
      <c r="AF784" s="1">
        <v>3</v>
      </c>
      <c r="AG784" s="1">
        <v>2</v>
      </c>
      <c r="AH784" s="1" t="s">
        <v>5531</v>
      </c>
      <c r="AI784" s="1">
        <v>2017</v>
      </c>
      <c r="AJ784" s="1">
        <v>2020</v>
      </c>
      <c r="AK784" s="1">
        <v>44886</v>
      </c>
      <c r="AO784" s="1" t="s">
        <v>5532</v>
      </c>
      <c r="AP784" s="1" t="s">
        <v>5532</v>
      </c>
      <c r="AQ784" s="1">
        <v>44886</v>
      </c>
      <c r="AR784" s="2"/>
      <c r="AS784" s="1">
        <f t="shared" si="152"/>
        <v>0</v>
      </c>
      <c r="AT784" s="1">
        <f t="shared" si="153"/>
        <v>0</v>
      </c>
      <c r="AU784" s="1">
        <v>0</v>
      </c>
      <c r="AV784" s="1">
        <v>0</v>
      </c>
      <c r="AW784" s="1">
        <f t="shared" si="154"/>
        <v>0</v>
      </c>
      <c r="AX784" s="1">
        <f t="shared" si="155"/>
        <v>0</v>
      </c>
      <c r="AY784" s="1">
        <v>0</v>
      </c>
      <c r="AZ784" s="1">
        <v>0</v>
      </c>
      <c r="BA784" s="1">
        <v>44886</v>
      </c>
    </row>
    <row r="785" spans="1:53" x14ac:dyDescent="0.3">
      <c r="A785" s="1" t="s">
        <v>5809</v>
      </c>
      <c r="B785" s="1">
        <v>2017</v>
      </c>
      <c r="C785" s="1" t="s">
        <v>928</v>
      </c>
      <c r="D785" s="6" t="s">
        <v>920</v>
      </c>
      <c r="E785" s="1" t="s">
        <v>920</v>
      </c>
      <c r="F785" s="1" t="s">
        <v>1492</v>
      </c>
      <c r="G785" s="1">
        <v>6051</v>
      </c>
      <c r="H785" s="1">
        <v>77.125</v>
      </c>
      <c r="I785" s="1">
        <v>273</v>
      </c>
      <c r="J785" s="1">
        <v>978</v>
      </c>
      <c r="K785" s="1">
        <v>9.8800000000000008</v>
      </c>
      <c r="L785" s="1">
        <v>3378</v>
      </c>
      <c r="M785" s="1">
        <v>33.880000000000003</v>
      </c>
      <c r="N785" s="1">
        <v>7938</v>
      </c>
      <c r="O785" s="1">
        <v>79.38</v>
      </c>
      <c r="P785" s="1">
        <v>17</v>
      </c>
      <c r="U785" s="1">
        <v>2800</v>
      </c>
      <c r="V785" s="1">
        <v>28</v>
      </c>
      <c r="W785" s="1">
        <v>810</v>
      </c>
      <c r="X785" s="1">
        <v>106</v>
      </c>
      <c r="Y785" s="3">
        <v>7.9</v>
      </c>
      <c r="Z785" s="3">
        <v>4.84</v>
      </c>
      <c r="AB785" s="1" t="s">
        <v>3374</v>
      </c>
      <c r="AC785" s="1" t="s">
        <v>72</v>
      </c>
      <c r="AD785" s="1" t="s">
        <v>72</v>
      </c>
      <c r="AG785" s="1">
        <v>4</v>
      </c>
      <c r="AH785" s="1" t="s">
        <v>5810</v>
      </c>
      <c r="AI785" s="1">
        <v>2017</v>
      </c>
      <c r="AJ785" s="1">
        <v>2019</v>
      </c>
      <c r="AK785" s="1">
        <v>45069</v>
      </c>
      <c r="AO785" s="1" t="s">
        <v>5811</v>
      </c>
      <c r="AP785" s="1" t="s">
        <v>5811</v>
      </c>
      <c r="AQ785" s="1">
        <v>45069</v>
      </c>
      <c r="AR785" s="2"/>
      <c r="AS785" s="1">
        <f t="shared" si="152"/>
        <v>0</v>
      </c>
      <c r="AT785" s="1">
        <f t="shared" si="153"/>
        <v>0</v>
      </c>
      <c r="AU785" s="1">
        <v>0</v>
      </c>
      <c r="AV785" s="1">
        <v>0</v>
      </c>
      <c r="AW785" s="1">
        <f t="shared" si="154"/>
        <v>0</v>
      </c>
      <c r="AX785" s="1">
        <f t="shared" si="155"/>
        <v>0</v>
      </c>
      <c r="AY785" s="1">
        <v>0</v>
      </c>
      <c r="AZ785" s="1">
        <v>0</v>
      </c>
      <c r="BA785" s="1">
        <v>45069</v>
      </c>
    </row>
    <row r="786" spans="1:53" x14ac:dyDescent="0.3">
      <c r="A786" s="1" t="s">
        <v>8081</v>
      </c>
      <c r="B786" s="1">
        <v>2015</v>
      </c>
      <c r="C786" s="1" t="s">
        <v>854</v>
      </c>
      <c r="D786" s="1" t="s">
        <v>854</v>
      </c>
      <c r="E786" s="1" t="s">
        <v>854</v>
      </c>
      <c r="F786" s="1" t="s">
        <v>192</v>
      </c>
      <c r="G786" s="1">
        <v>6051</v>
      </c>
      <c r="H786" s="1">
        <v>77.125</v>
      </c>
      <c r="I786" s="1">
        <v>254</v>
      </c>
      <c r="J786" s="1">
        <v>1018</v>
      </c>
      <c r="K786" s="1">
        <v>10.125</v>
      </c>
      <c r="L786" s="1">
        <v>3328</v>
      </c>
      <c r="M786" s="1">
        <v>33.25</v>
      </c>
      <c r="N786" s="1">
        <v>8028</v>
      </c>
      <c r="O786" s="1">
        <v>80.25</v>
      </c>
      <c r="P786" s="1">
        <v>26</v>
      </c>
      <c r="AB786" s="1" t="s">
        <v>3240</v>
      </c>
      <c r="AC786" s="1" t="s">
        <v>367</v>
      </c>
      <c r="AD786" s="1" t="s">
        <v>367</v>
      </c>
      <c r="AE786" s="1">
        <v>92</v>
      </c>
      <c r="AF786" s="1">
        <v>3</v>
      </c>
      <c r="AG786" s="1">
        <v>2</v>
      </c>
      <c r="AH786" s="1" t="s">
        <v>8082</v>
      </c>
      <c r="AI786" s="1">
        <v>2015</v>
      </c>
      <c r="AJ786" s="1">
        <v>2018</v>
      </c>
      <c r="AK786" s="1">
        <v>42435</v>
      </c>
      <c r="AO786" s="1" t="s">
        <v>8083</v>
      </c>
      <c r="AP786" s="1" t="s">
        <v>8083</v>
      </c>
      <c r="AQ786" s="1">
        <v>42435</v>
      </c>
      <c r="AR786" s="2"/>
      <c r="AS786" s="1">
        <f t="shared" si="152"/>
        <v>0</v>
      </c>
      <c r="AT786" s="1">
        <f t="shared" si="153"/>
        <v>0</v>
      </c>
      <c r="AU786" s="1">
        <v>0</v>
      </c>
      <c r="AV786" s="1">
        <v>0</v>
      </c>
      <c r="AW786" s="1">
        <f t="shared" si="154"/>
        <v>0</v>
      </c>
      <c r="AX786" s="1">
        <f t="shared" si="155"/>
        <v>0</v>
      </c>
      <c r="AY786" s="1">
        <v>0</v>
      </c>
      <c r="AZ786" s="1">
        <v>0</v>
      </c>
      <c r="BA786" s="1">
        <v>42435</v>
      </c>
    </row>
    <row r="787" spans="1:53" x14ac:dyDescent="0.3">
      <c r="A787" s="1" t="s">
        <v>11032</v>
      </c>
      <c r="B787" s="1">
        <v>2012</v>
      </c>
      <c r="C787" s="1" t="s">
        <v>854</v>
      </c>
      <c r="D787" s="1" t="s">
        <v>854</v>
      </c>
      <c r="E787" s="1" t="s">
        <v>854</v>
      </c>
      <c r="F787" s="1" t="s">
        <v>579</v>
      </c>
      <c r="G787" s="1">
        <v>6051</v>
      </c>
      <c r="H787" s="1">
        <v>77.125</v>
      </c>
      <c r="I787" s="1">
        <v>256</v>
      </c>
      <c r="J787" s="1">
        <v>900</v>
      </c>
      <c r="K787" s="1">
        <v>9</v>
      </c>
      <c r="L787" s="1">
        <v>3338</v>
      </c>
      <c r="M787" s="1">
        <v>33.375</v>
      </c>
      <c r="N787" s="1">
        <v>8128</v>
      </c>
      <c r="O787" s="1">
        <v>81.25</v>
      </c>
      <c r="AB787" s="1" t="s">
        <v>2252</v>
      </c>
      <c r="AC787" s="1" t="s">
        <v>72</v>
      </c>
      <c r="AD787" s="1" t="s">
        <v>72</v>
      </c>
      <c r="AG787" s="1">
        <v>4</v>
      </c>
      <c r="AH787" s="1" t="s">
        <v>11033</v>
      </c>
      <c r="AI787" s="1">
        <v>2012</v>
      </c>
      <c r="AK787" s="1">
        <v>39134</v>
      </c>
      <c r="AO787" s="1" t="s">
        <v>11034</v>
      </c>
      <c r="AP787" s="1" t="s">
        <v>11034</v>
      </c>
      <c r="AQ787" s="1">
        <v>39134</v>
      </c>
      <c r="AR787" s="2"/>
      <c r="AS787" s="1">
        <f t="shared" si="152"/>
        <v>0</v>
      </c>
      <c r="AT787" s="1">
        <f t="shared" si="153"/>
        <v>0</v>
      </c>
      <c r="AU787" s="1">
        <v>0</v>
      </c>
      <c r="AV787" s="1">
        <v>0</v>
      </c>
      <c r="AW787" s="1">
        <f t="shared" si="154"/>
        <v>0</v>
      </c>
      <c r="AX787" s="1">
        <f t="shared" si="155"/>
        <v>0</v>
      </c>
      <c r="AY787" s="1">
        <v>0</v>
      </c>
      <c r="AZ787" s="1">
        <v>0</v>
      </c>
      <c r="BA787" s="1">
        <v>39134</v>
      </c>
    </row>
    <row r="788" spans="1:53" x14ac:dyDescent="0.3">
      <c r="A788" s="1" t="s">
        <v>12045</v>
      </c>
      <c r="B788" s="1">
        <v>2011</v>
      </c>
      <c r="C788" s="1" t="s">
        <v>854</v>
      </c>
      <c r="D788" s="1" t="s">
        <v>854</v>
      </c>
      <c r="E788" s="1" t="s">
        <v>854</v>
      </c>
      <c r="F788" s="1" t="s">
        <v>107</v>
      </c>
      <c r="G788" s="1">
        <v>6051</v>
      </c>
      <c r="H788" s="1">
        <v>77.125</v>
      </c>
      <c r="I788" s="1">
        <v>270</v>
      </c>
      <c r="J788" s="1">
        <v>1048</v>
      </c>
      <c r="K788" s="1">
        <v>10.5</v>
      </c>
      <c r="L788" s="1">
        <v>3558</v>
      </c>
      <c r="M788" s="1">
        <v>35.625</v>
      </c>
      <c r="N788" s="1">
        <v>8418</v>
      </c>
      <c r="O788" s="1">
        <v>84.125</v>
      </c>
      <c r="P788" s="1">
        <v>19</v>
      </c>
      <c r="U788" s="1">
        <v>3312</v>
      </c>
      <c r="V788" s="1">
        <v>33.5</v>
      </c>
      <c r="W788" s="1">
        <v>908</v>
      </c>
      <c r="X788" s="1">
        <v>116</v>
      </c>
      <c r="AB788" s="1" t="s">
        <v>3244</v>
      </c>
      <c r="AC788" s="1" t="s">
        <v>72</v>
      </c>
      <c r="AD788" s="1" t="s">
        <v>72</v>
      </c>
      <c r="AG788" s="1">
        <v>4</v>
      </c>
      <c r="AH788" s="1" t="s">
        <v>12046</v>
      </c>
      <c r="AI788" s="1">
        <v>2011</v>
      </c>
      <c r="AK788" s="1">
        <v>37770</v>
      </c>
      <c r="AO788" s="1" t="s">
        <v>12047</v>
      </c>
      <c r="AP788" s="1" t="s">
        <v>12047</v>
      </c>
      <c r="AQ788" s="1">
        <v>37770</v>
      </c>
      <c r="AR788" s="2"/>
      <c r="AS788" s="1">
        <f t="shared" si="152"/>
        <v>0</v>
      </c>
      <c r="AT788" s="1">
        <f t="shared" si="153"/>
        <v>0</v>
      </c>
      <c r="AU788" s="1">
        <v>0</v>
      </c>
      <c r="AV788" s="1">
        <v>0</v>
      </c>
      <c r="AW788" s="1">
        <f t="shared" si="154"/>
        <v>0</v>
      </c>
      <c r="AX788" s="1">
        <f t="shared" si="155"/>
        <v>0</v>
      </c>
      <c r="AY788" s="1">
        <v>0</v>
      </c>
      <c r="AZ788" s="1">
        <v>0</v>
      </c>
      <c r="BA788" s="1">
        <v>37770</v>
      </c>
    </row>
    <row r="789" spans="1:53" x14ac:dyDescent="0.3">
      <c r="A789" s="1" t="s">
        <v>12440</v>
      </c>
      <c r="B789" s="1">
        <v>2010</v>
      </c>
      <c r="C789" s="1" t="s">
        <v>54</v>
      </c>
      <c r="D789" s="1" t="s">
        <v>55</v>
      </c>
      <c r="E789" s="1" t="s">
        <v>55</v>
      </c>
      <c r="F789" s="1" t="s">
        <v>192</v>
      </c>
      <c r="G789" s="1">
        <v>6051</v>
      </c>
      <c r="H789" s="1">
        <v>77.125</v>
      </c>
      <c r="I789" s="1">
        <v>292</v>
      </c>
      <c r="J789" s="1">
        <v>1000</v>
      </c>
      <c r="K789" s="1">
        <v>10</v>
      </c>
      <c r="L789" s="1">
        <v>3400</v>
      </c>
      <c r="M789" s="1">
        <v>34</v>
      </c>
      <c r="P789" s="1">
        <v>19</v>
      </c>
      <c r="AB789" s="1" t="s">
        <v>3240</v>
      </c>
      <c r="AC789" s="1" t="s">
        <v>57</v>
      </c>
      <c r="AD789" s="1" t="s">
        <v>57</v>
      </c>
      <c r="AE789" s="1">
        <v>242</v>
      </c>
      <c r="AF789" s="1">
        <v>7</v>
      </c>
      <c r="AG789" s="1">
        <v>3</v>
      </c>
      <c r="AH789" s="1" t="s">
        <v>12441</v>
      </c>
      <c r="AI789" s="1">
        <v>2010</v>
      </c>
      <c r="AK789" s="1">
        <v>35683</v>
      </c>
      <c r="AO789" s="1" t="s">
        <v>12442</v>
      </c>
      <c r="AP789" s="1" t="s">
        <v>12442</v>
      </c>
      <c r="AQ789" s="1">
        <v>35683</v>
      </c>
      <c r="AR789" s="2"/>
      <c r="AS789" s="1">
        <f t="shared" si="152"/>
        <v>0</v>
      </c>
      <c r="AT789" s="1">
        <f t="shared" si="153"/>
        <v>0</v>
      </c>
      <c r="AU789" s="1">
        <v>0</v>
      </c>
      <c r="AV789" s="1">
        <v>0</v>
      </c>
      <c r="AW789" s="1">
        <f t="shared" si="154"/>
        <v>0</v>
      </c>
      <c r="AX789" s="1">
        <f t="shared" si="155"/>
        <v>0</v>
      </c>
      <c r="AY789" s="1">
        <v>0</v>
      </c>
      <c r="AZ789" s="1">
        <v>0</v>
      </c>
      <c r="BA789" s="1">
        <v>35683</v>
      </c>
    </row>
    <row r="790" spans="1:53" x14ac:dyDescent="0.3">
      <c r="A790" s="1" t="s">
        <v>13673</v>
      </c>
      <c r="B790" s="1">
        <v>2009</v>
      </c>
      <c r="C790" s="1" t="s">
        <v>932</v>
      </c>
      <c r="D790" s="1" t="s">
        <v>920</v>
      </c>
      <c r="E790" s="1" t="s">
        <v>920</v>
      </c>
      <c r="F790" s="1" t="s">
        <v>120</v>
      </c>
      <c r="G790" s="1">
        <v>6051</v>
      </c>
      <c r="H790" s="1">
        <v>77.125</v>
      </c>
      <c r="I790" s="1">
        <v>327</v>
      </c>
      <c r="J790" s="1">
        <v>1078</v>
      </c>
      <c r="K790" s="1">
        <v>10.875</v>
      </c>
      <c r="L790" s="1">
        <v>3500</v>
      </c>
      <c r="M790" s="1">
        <v>35</v>
      </c>
      <c r="P790" s="1">
        <v>15</v>
      </c>
      <c r="AB790" s="1" t="s">
        <v>5723</v>
      </c>
      <c r="AC790" s="1" t="s">
        <v>67</v>
      </c>
      <c r="AD790" s="1" t="s">
        <v>67</v>
      </c>
      <c r="AE790" s="1">
        <v>213</v>
      </c>
      <c r="AF790" s="1">
        <v>7</v>
      </c>
      <c r="AG790" s="1">
        <v>3</v>
      </c>
      <c r="AH790" s="1" t="s">
        <v>13674</v>
      </c>
      <c r="AI790" s="1">
        <v>2009</v>
      </c>
      <c r="AK790" s="1">
        <v>34664</v>
      </c>
      <c r="AO790" s="1" t="s">
        <v>13675</v>
      </c>
      <c r="AP790" s="1" t="s">
        <v>13675</v>
      </c>
      <c r="AQ790" s="1">
        <v>34664</v>
      </c>
      <c r="AR790" s="2"/>
      <c r="AS790" s="1">
        <f t="shared" si="152"/>
        <v>0</v>
      </c>
      <c r="AT790" s="1">
        <f t="shared" si="153"/>
        <v>0</v>
      </c>
      <c r="AU790" s="1">
        <v>0</v>
      </c>
      <c r="AV790" s="1">
        <v>0</v>
      </c>
      <c r="AW790" s="1">
        <f t="shared" si="154"/>
        <v>0</v>
      </c>
      <c r="AX790" s="1">
        <f t="shared" si="155"/>
        <v>0</v>
      </c>
      <c r="AY790" s="1">
        <v>0</v>
      </c>
      <c r="AZ790" s="1">
        <v>0</v>
      </c>
      <c r="BA790" s="1">
        <v>34664</v>
      </c>
    </row>
    <row r="791" spans="1:53" x14ac:dyDescent="0.3">
      <c r="A791" s="1" t="s">
        <v>14073</v>
      </c>
      <c r="B791" s="1">
        <v>2009</v>
      </c>
      <c r="C791" s="1" t="s">
        <v>672</v>
      </c>
      <c r="D791" s="1" t="s">
        <v>673</v>
      </c>
      <c r="E791" s="1" t="s">
        <v>673</v>
      </c>
      <c r="F791" s="1" t="s">
        <v>250</v>
      </c>
      <c r="G791" s="1">
        <v>6051</v>
      </c>
      <c r="H791" s="1">
        <v>77.125</v>
      </c>
      <c r="I791" s="1">
        <v>223</v>
      </c>
      <c r="J791" s="1">
        <v>958</v>
      </c>
      <c r="K791" s="1">
        <v>9.625</v>
      </c>
      <c r="L791" s="1">
        <v>3328</v>
      </c>
      <c r="M791" s="1">
        <v>33.25</v>
      </c>
      <c r="AB791" s="1" t="s">
        <v>5723</v>
      </c>
      <c r="AC791" s="1" t="s">
        <v>488</v>
      </c>
      <c r="AD791" s="1" t="s">
        <v>488</v>
      </c>
      <c r="AE791" s="1">
        <v>87</v>
      </c>
      <c r="AF791" s="1">
        <v>3</v>
      </c>
      <c r="AG791" s="1">
        <v>2</v>
      </c>
      <c r="AH791" s="1" t="s">
        <v>14074</v>
      </c>
      <c r="AI791" s="1">
        <v>2009</v>
      </c>
      <c r="AK791" s="1">
        <v>34538</v>
      </c>
      <c r="AO791" s="1" t="s">
        <v>14075</v>
      </c>
      <c r="AP791" s="1" t="s">
        <v>14075</v>
      </c>
      <c r="AQ791" s="1">
        <v>34538</v>
      </c>
      <c r="AR791" s="2"/>
      <c r="AS791" s="1">
        <f t="shared" si="152"/>
        <v>0</v>
      </c>
      <c r="AT791" s="1">
        <f t="shared" si="153"/>
        <v>0</v>
      </c>
      <c r="AU791" s="1">
        <v>0</v>
      </c>
      <c r="AV791" s="1">
        <v>0</v>
      </c>
      <c r="AW791" s="1">
        <f t="shared" si="154"/>
        <v>0</v>
      </c>
      <c r="AX791" s="1">
        <f t="shared" si="155"/>
        <v>0</v>
      </c>
      <c r="AY791" s="1">
        <v>0</v>
      </c>
      <c r="AZ791" s="1">
        <v>0</v>
      </c>
      <c r="BA791" s="1">
        <v>34538</v>
      </c>
    </row>
    <row r="792" spans="1:53" x14ac:dyDescent="0.3">
      <c r="A792" s="1" t="s">
        <v>14657</v>
      </c>
      <c r="B792" s="1">
        <v>2008</v>
      </c>
      <c r="C792" s="1" t="s">
        <v>928</v>
      </c>
      <c r="D792" s="1" t="s">
        <v>920</v>
      </c>
      <c r="E792" s="1" t="s">
        <v>920</v>
      </c>
      <c r="F792" s="1" t="s">
        <v>76</v>
      </c>
      <c r="G792" s="1">
        <v>6051</v>
      </c>
      <c r="H792" s="1">
        <v>77.125</v>
      </c>
      <c r="I792" s="1">
        <v>309</v>
      </c>
      <c r="J792" s="1">
        <v>1028</v>
      </c>
      <c r="K792" s="1">
        <v>10.25</v>
      </c>
      <c r="L792" s="1">
        <v>3428</v>
      </c>
      <c r="M792" s="1">
        <v>34.25</v>
      </c>
      <c r="AB792" s="1" t="s">
        <v>3256</v>
      </c>
      <c r="AC792" s="1" t="s">
        <v>57</v>
      </c>
      <c r="AD792" s="1" t="s">
        <v>57</v>
      </c>
      <c r="AE792" s="1">
        <v>130</v>
      </c>
      <c r="AF792" s="1">
        <v>4</v>
      </c>
      <c r="AG792" s="1">
        <v>3</v>
      </c>
      <c r="AH792" s="1" t="s">
        <v>14658</v>
      </c>
      <c r="AI792" s="1">
        <v>2008</v>
      </c>
      <c r="AK792" s="1">
        <v>33211</v>
      </c>
      <c r="AO792" s="1" t="s">
        <v>14659</v>
      </c>
      <c r="AP792" s="1" t="s">
        <v>14659</v>
      </c>
      <c r="AQ792" s="1">
        <v>33211</v>
      </c>
      <c r="AR792" s="2"/>
      <c r="AS792" s="1">
        <f t="shared" si="152"/>
        <v>0</v>
      </c>
      <c r="AT792" s="1">
        <f t="shared" si="153"/>
        <v>0</v>
      </c>
      <c r="AU792" s="1">
        <v>0</v>
      </c>
      <c r="AV792" s="1">
        <v>0</v>
      </c>
      <c r="AW792" s="1">
        <f t="shared" si="154"/>
        <v>0</v>
      </c>
      <c r="AX792" s="1">
        <f t="shared" si="155"/>
        <v>0</v>
      </c>
      <c r="AY792" s="1">
        <v>0</v>
      </c>
      <c r="AZ792" s="1">
        <v>0</v>
      </c>
      <c r="BA792" s="1">
        <v>33211</v>
      </c>
    </row>
    <row r="793" spans="1:53" x14ac:dyDescent="0.3">
      <c r="A793" s="1" t="s">
        <v>17590</v>
      </c>
      <c r="B793" s="1">
        <v>2005</v>
      </c>
      <c r="C793" s="1" t="s">
        <v>599</v>
      </c>
      <c r="D793" s="1" t="s">
        <v>599</v>
      </c>
      <c r="E793" s="1" t="s">
        <v>600</v>
      </c>
      <c r="F793" s="1" t="s">
        <v>4943</v>
      </c>
      <c r="G793" s="1">
        <v>6051</v>
      </c>
      <c r="H793" s="1">
        <v>77.125</v>
      </c>
      <c r="I793" s="1">
        <v>227</v>
      </c>
      <c r="J793" s="1">
        <v>1014</v>
      </c>
      <c r="K793" s="1">
        <v>10.25</v>
      </c>
      <c r="L793" s="1">
        <v>3234</v>
      </c>
      <c r="M793" s="1">
        <v>32.75</v>
      </c>
      <c r="AB793" s="1" t="s">
        <v>9424</v>
      </c>
      <c r="AC793" s="1" t="s">
        <v>72</v>
      </c>
      <c r="AD793" s="1" t="s">
        <v>72</v>
      </c>
      <c r="AG793" s="1">
        <v>4</v>
      </c>
      <c r="AH793" s="1" t="s">
        <v>17591</v>
      </c>
      <c r="AI793" s="1">
        <v>2005</v>
      </c>
      <c r="AK793" s="1">
        <v>30255</v>
      </c>
      <c r="AO793" s="1" t="s">
        <v>17592</v>
      </c>
      <c r="AP793" s="1" t="s">
        <v>17592</v>
      </c>
      <c r="AQ793" s="1">
        <v>30255</v>
      </c>
      <c r="AR793" s="2"/>
      <c r="AS793" s="1">
        <f t="shared" si="152"/>
        <v>0</v>
      </c>
      <c r="AT793" s="1">
        <f t="shared" si="153"/>
        <v>0</v>
      </c>
      <c r="AU793" s="1">
        <v>0</v>
      </c>
      <c r="AV793" s="1">
        <v>0</v>
      </c>
      <c r="AW793" s="1">
        <f t="shared" si="154"/>
        <v>0</v>
      </c>
      <c r="AX793" s="1">
        <f t="shared" si="155"/>
        <v>0</v>
      </c>
      <c r="AY793" s="1">
        <v>0</v>
      </c>
      <c r="AZ793" s="1">
        <v>0</v>
      </c>
      <c r="BA793" s="1">
        <v>30255</v>
      </c>
    </row>
    <row r="794" spans="1:53" x14ac:dyDescent="0.3">
      <c r="A794" s="1" t="s">
        <v>20042</v>
      </c>
      <c r="B794" s="1">
        <v>2024</v>
      </c>
      <c r="C794" s="1" t="s">
        <v>932</v>
      </c>
      <c r="D794" s="1" t="s">
        <v>932</v>
      </c>
      <c r="E794" s="1" t="s">
        <v>920</v>
      </c>
      <c r="F794" s="1" t="s">
        <v>20043</v>
      </c>
      <c r="G794" s="1">
        <v>6050</v>
      </c>
      <c r="H794" s="1">
        <v>77</v>
      </c>
      <c r="I794" s="1">
        <v>300</v>
      </c>
      <c r="K794" s="1">
        <v>9.375</v>
      </c>
      <c r="M794" s="1">
        <v>32.375</v>
      </c>
      <c r="O794" s="1">
        <v>78.375</v>
      </c>
      <c r="P794" s="1" t="s">
        <v>2196</v>
      </c>
      <c r="Q794" s="3">
        <v>1.76</v>
      </c>
      <c r="S794" s="3">
        <v>5</v>
      </c>
      <c r="V794" s="1">
        <v>33.5</v>
      </c>
      <c r="X794" s="1">
        <v>115</v>
      </c>
      <c r="Y794" s="3" t="s">
        <v>2196</v>
      </c>
      <c r="Z794" s="3" t="s">
        <v>2196</v>
      </c>
      <c r="AH794" s="1" t="s">
        <v>20690</v>
      </c>
      <c r="AI794" s="1">
        <v>2024</v>
      </c>
      <c r="AM794" s="1">
        <v>10</v>
      </c>
      <c r="AN794" s="1" t="s">
        <v>1022</v>
      </c>
      <c r="AO794" s="1" t="s">
        <v>20372</v>
      </c>
    </row>
    <row r="795" spans="1:53" x14ac:dyDescent="0.3">
      <c r="A795" s="1" t="s">
        <v>5862</v>
      </c>
      <c r="B795" s="1">
        <v>2024</v>
      </c>
      <c r="C795" s="1" t="s">
        <v>928</v>
      </c>
      <c r="D795" s="1" t="s">
        <v>928</v>
      </c>
      <c r="E795" s="1" t="s">
        <v>920</v>
      </c>
      <c r="F795" s="1" t="s">
        <v>2982</v>
      </c>
      <c r="G795" s="1">
        <v>6050</v>
      </c>
      <c r="H795" s="1">
        <v>77</v>
      </c>
      <c r="I795" s="1">
        <v>311</v>
      </c>
      <c r="K795" s="1">
        <v>10.875</v>
      </c>
      <c r="M795" s="1">
        <v>32.875</v>
      </c>
      <c r="O795" s="1">
        <v>81.375</v>
      </c>
      <c r="P795" s="1" t="s">
        <v>2196</v>
      </c>
      <c r="Q795" s="3">
        <v>1.7</v>
      </c>
      <c r="S795" s="3">
        <v>5.04</v>
      </c>
      <c r="V795" s="1">
        <v>28</v>
      </c>
      <c r="X795" s="1">
        <v>110</v>
      </c>
      <c r="Y795" s="3" t="s">
        <v>2196</v>
      </c>
      <c r="Z795" s="3" t="s">
        <v>2196</v>
      </c>
      <c r="AH795" s="1" t="s">
        <v>20709</v>
      </c>
      <c r="AI795" s="1">
        <v>2024</v>
      </c>
      <c r="AM795" s="1">
        <v>11</v>
      </c>
      <c r="AN795" s="1" t="s">
        <v>1779</v>
      </c>
      <c r="AO795" s="1" t="s">
        <v>5865</v>
      </c>
    </row>
    <row r="796" spans="1:53" x14ac:dyDescent="0.3">
      <c r="A796" s="1" t="s">
        <v>20082</v>
      </c>
      <c r="B796" s="1">
        <v>2024</v>
      </c>
      <c r="C796" s="1" t="s">
        <v>928</v>
      </c>
      <c r="D796" s="1" t="s">
        <v>932</v>
      </c>
      <c r="E796" s="1" t="s">
        <v>920</v>
      </c>
      <c r="F796" s="1" t="s">
        <v>323</v>
      </c>
      <c r="G796" s="1">
        <v>6050</v>
      </c>
      <c r="H796" s="1">
        <v>77</v>
      </c>
      <c r="I796" s="1">
        <v>332</v>
      </c>
      <c r="K796" s="1">
        <v>10.75</v>
      </c>
      <c r="M796" s="1">
        <v>33.75</v>
      </c>
      <c r="O796" s="1">
        <v>83</v>
      </c>
      <c r="P796" s="1" t="s">
        <v>2196</v>
      </c>
      <c r="Q796" s="3">
        <v>1.76</v>
      </c>
      <c r="S796" s="3">
        <v>5.19</v>
      </c>
      <c r="V796" s="1">
        <v>25</v>
      </c>
      <c r="X796" s="1">
        <v>107</v>
      </c>
      <c r="Y796" s="3">
        <v>8.01</v>
      </c>
      <c r="Z796" s="3" t="s">
        <v>2196</v>
      </c>
      <c r="AH796" s="1" t="s">
        <v>20724</v>
      </c>
      <c r="AI796" s="1">
        <v>2024</v>
      </c>
      <c r="AM796" s="1">
        <v>11</v>
      </c>
      <c r="AN796" s="1" t="s">
        <v>20083</v>
      </c>
      <c r="AO796" s="1" t="s">
        <v>20404</v>
      </c>
    </row>
    <row r="797" spans="1:53" x14ac:dyDescent="0.3">
      <c r="A797" s="1" t="s">
        <v>20080</v>
      </c>
      <c r="B797" s="1">
        <v>2024</v>
      </c>
      <c r="C797" s="1" t="s">
        <v>919</v>
      </c>
      <c r="D797" s="1" t="s">
        <v>919</v>
      </c>
      <c r="E797" s="1" t="s">
        <v>920</v>
      </c>
      <c r="F797" s="1" t="s">
        <v>861</v>
      </c>
      <c r="G797" s="1">
        <v>6050</v>
      </c>
      <c r="H797" s="1">
        <v>77</v>
      </c>
      <c r="I797" s="1">
        <v>301</v>
      </c>
      <c r="K797" s="1">
        <v>9.5</v>
      </c>
      <c r="M797" s="1">
        <v>33.125</v>
      </c>
      <c r="O797" s="1">
        <v>77.875</v>
      </c>
      <c r="P797" s="1">
        <v>26</v>
      </c>
      <c r="Q797" s="3" t="s">
        <v>2196</v>
      </c>
      <c r="S797" s="3" t="s">
        <v>2196</v>
      </c>
      <c r="V797" s="1" t="s">
        <v>2196</v>
      </c>
      <c r="X797" s="1" t="s">
        <v>2196</v>
      </c>
      <c r="Y797" s="3" t="s">
        <v>2196</v>
      </c>
      <c r="Z797" s="3" t="s">
        <v>2196</v>
      </c>
      <c r="AH797" s="1" t="s">
        <v>20723</v>
      </c>
      <c r="AI797" s="1">
        <v>2024</v>
      </c>
      <c r="AM797" s="1">
        <v>11</v>
      </c>
      <c r="AN797" s="1" t="s">
        <v>20081</v>
      </c>
      <c r="AO797" s="1" t="s">
        <v>20403</v>
      </c>
    </row>
    <row r="798" spans="1:53" x14ac:dyDescent="0.3">
      <c r="A798" s="1" t="s">
        <v>15880</v>
      </c>
      <c r="B798" s="1">
        <v>2007</v>
      </c>
      <c r="C798" s="1" t="s">
        <v>672</v>
      </c>
      <c r="D798" s="1" t="s">
        <v>673</v>
      </c>
      <c r="E798" s="1" t="s">
        <v>673</v>
      </c>
      <c r="F798" s="1" t="s">
        <v>260</v>
      </c>
      <c r="G798" s="1">
        <v>6050</v>
      </c>
      <c r="H798" s="1">
        <v>77</v>
      </c>
      <c r="I798" s="1">
        <v>239</v>
      </c>
      <c r="J798" s="1">
        <v>968</v>
      </c>
      <c r="K798" s="1">
        <v>9.75</v>
      </c>
      <c r="L798" s="1">
        <v>3600</v>
      </c>
      <c r="M798" s="1">
        <v>36</v>
      </c>
      <c r="Q798" s="3">
        <v>1.55</v>
      </c>
      <c r="R798" s="3">
        <v>2.58</v>
      </c>
      <c r="S798" s="3">
        <v>4.4000000000000004</v>
      </c>
      <c r="T798" s="1">
        <v>1.82</v>
      </c>
      <c r="AB798" s="1" t="s">
        <v>2252</v>
      </c>
      <c r="AC798" s="1" t="s">
        <v>289</v>
      </c>
      <c r="AD798" s="1" t="s">
        <v>289</v>
      </c>
      <c r="AE798" s="1">
        <v>2</v>
      </c>
      <c r="AF798" s="1">
        <v>1</v>
      </c>
      <c r="AG798" s="1">
        <v>1</v>
      </c>
      <c r="AH798" s="1" t="s">
        <v>15881</v>
      </c>
      <c r="AI798" s="1">
        <v>2007</v>
      </c>
      <c r="AJ798" s="1">
        <v>2019</v>
      </c>
      <c r="AK798" s="1">
        <v>32195</v>
      </c>
      <c r="AO798" s="1" t="s">
        <v>15882</v>
      </c>
      <c r="AP798" s="1" t="s">
        <v>15882</v>
      </c>
      <c r="AQ798" s="1">
        <v>32195</v>
      </c>
      <c r="AR798" s="2"/>
      <c r="AS798" s="1">
        <f>IF(AT798&gt;0,1,0)</f>
        <v>1</v>
      </c>
      <c r="AT798" s="1">
        <f>AU798+AV798</f>
        <v>6</v>
      </c>
      <c r="AU798" s="1">
        <v>6</v>
      </c>
      <c r="AV798" s="1">
        <v>0</v>
      </c>
      <c r="AW798" s="1">
        <f>IF(AX798&gt;0,1,0)</f>
        <v>1</v>
      </c>
      <c r="AX798" s="1">
        <f>SUM(AY798+AZ798)</f>
        <v>4</v>
      </c>
      <c r="AY798" s="1">
        <v>3</v>
      </c>
      <c r="AZ798" s="1">
        <v>1</v>
      </c>
      <c r="BA798" s="1">
        <v>32195</v>
      </c>
    </row>
    <row r="799" spans="1:53" x14ac:dyDescent="0.3">
      <c r="A799" s="6" t="s">
        <v>1498</v>
      </c>
      <c r="B799" s="7">
        <v>2022</v>
      </c>
      <c r="C799" s="6" t="s">
        <v>144</v>
      </c>
      <c r="D799" s="6" t="s">
        <v>144</v>
      </c>
      <c r="E799" s="6" t="s">
        <v>55</v>
      </c>
      <c r="F799" s="8" t="s">
        <v>66</v>
      </c>
      <c r="G799" s="9">
        <v>6050</v>
      </c>
      <c r="H799" s="10">
        <v>77</v>
      </c>
      <c r="I799" s="11">
        <v>272</v>
      </c>
      <c r="J799" s="11"/>
      <c r="K799" s="12">
        <v>10.75</v>
      </c>
      <c r="L799" s="13"/>
      <c r="M799" s="12">
        <v>35.5</v>
      </c>
      <c r="N799" s="13"/>
      <c r="O799" s="12">
        <v>84.25</v>
      </c>
      <c r="P799" s="14"/>
      <c r="Q799" s="15">
        <v>1.62</v>
      </c>
      <c r="R799" s="15"/>
      <c r="S799" s="15">
        <v>4.51</v>
      </c>
      <c r="T799" s="7"/>
      <c r="U799" s="7">
        <v>3512</v>
      </c>
      <c r="V799" s="17">
        <v>35.5</v>
      </c>
      <c r="W799" s="18">
        <v>1003</v>
      </c>
      <c r="X799" s="9">
        <v>123</v>
      </c>
      <c r="Y799" s="9">
        <v>6.89</v>
      </c>
      <c r="Z799" s="9">
        <v>4.32</v>
      </c>
      <c r="AA799" s="15"/>
      <c r="AC799" s="1" t="s">
        <v>211</v>
      </c>
      <c r="AD799" s="1" t="s">
        <v>211</v>
      </c>
      <c r="AE799" s="1">
        <v>1</v>
      </c>
      <c r="AF799" s="1">
        <v>1</v>
      </c>
      <c r="AG799" s="1">
        <v>1</v>
      </c>
      <c r="AH799" s="1" t="s">
        <v>1499</v>
      </c>
      <c r="AI799" s="1">
        <v>2022</v>
      </c>
      <c r="AL799" s="19" t="s">
        <v>1500</v>
      </c>
      <c r="AM799" s="19"/>
      <c r="AN799" s="21" t="s">
        <v>263</v>
      </c>
    </row>
    <row r="800" spans="1:53" x14ac:dyDescent="0.3">
      <c r="A800" s="1" t="s">
        <v>13963</v>
      </c>
      <c r="B800" s="1">
        <v>2009</v>
      </c>
      <c r="C800" s="1" t="s">
        <v>854</v>
      </c>
      <c r="D800" s="1" t="s">
        <v>854</v>
      </c>
      <c r="E800" s="1" t="s">
        <v>854</v>
      </c>
      <c r="F800" s="1" t="s">
        <v>690</v>
      </c>
      <c r="G800" s="1">
        <v>6050</v>
      </c>
      <c r="H800" s="1">
        <v>77</v>
      </c>
      <c r="I800" s="1">
        <v>240</v>
      </c>
      <c r="J800" s="1">
        <v>1000</v>
      </c>
      <c r="K800" s="1">
        <v>10</v>
      </c>
      <c r="L800" s="1">
        <v>3448</v>
      </c>
      <c r="M800" s="1">
        <v>34.5</v>
      </c>
      <c r="P800" s="1">
        <v>19</v>
      </c>
      <c r="Q800" s="3">
        <v>1.66</v>
      </c>
      <c r="R800" s="3">
        <v>2.65</v>
      </c>
      <c r="S800" s="3">
        <v>4.5599999999999996</v>
      </c>
      <c r="T800" s="1">
        <v>1.9099999999999899</v>
      </c>
      <c r="U800" s="1">
        <v>3300</v>
      </c>
      <c r="V800" s="1">
        <v>33</v>
      </c>
      <c r="W800" s="1">
        <v>907</v>
      </c>
      <c r="X800" s="1">
        <v>115</v>
      </c>
      <c r="Y800" s="3">
        <v>6.96</v>
      </c>
      <c r="Z800" s="3">
        <v>4.46</v>
      </c>
      <c r="AB800" s="1" t="s">
        <v>3394</v>
      </c>
      <c r="AC800" s="1" t="s">
        <v>391</v>
      </c>
      <c r="AD800" s="1" t="s">
        <v>391</v>
      </c>
      <c r="AE800" s="1">
        <v>121</v>
      </c>
      <c r="AF800" s="1">
        <v>4</v>
      </c>
      <c r="AG800" s="1">
        <v>3</v>
      </c>
      <c r="AH800" s="1" t="s">
        <v>13964</v>
      </c>
      <c r="AI800" s="1">
        <v>2009</v>
      </c>
      <c r="AK800" s="1">
        <v>34572</v>
      </c>
      <c r="AO800" s="1" t="s">
        <v>13965</v>
      </c>
      <c r="AP800" s="1" t="s">
        <v>13965</v>
      </c>
      <c r="AQ800" s="1">
        <v>34572</v>
      </c>
      <c r="AR800" s="2"/>
      <c r="AS800" s="1">
        <f>IF(AT800&gt;0,1,0)</f>
        <v>0</v>
      </c>
      <c r="AT800" s="1">
        <f>AU800+AV800</f>
        <v>0</v>
      </c>
      <c r="AU800" s="1">
        <v>0</v>
      </c>
      <c r="AV800" s="1">
        <v>0</v>
      </c>
      <c r="AW800" s="1">
        <f>IF(AX800&gt;0,1,0)</f>
        <v>0</v>
      </c>
      <c r="AX800" s="1">
        <f>SUM(AY800+AZ800)</f>
        <v>0</v>
      </c>
      <c r="AY800" s="1">
        <v>0</v>
      </c>
      <c r="AZ800" s="1">
        <v>0</v>
      </c>
      <c r="BA800" s="1">
        <v>34572</v>
      </c>
    </row>
    <row r="801" spans="1:53" x14ac:dyDescent="0.3">
      <c r="A801" s="1" t="s">
        <v>254</v>
      </c>
      <c r="B801" s="1">
        <v>2023</v>
      </c>
      <c r="C801" s="1" t="s">
        <v>143</v>
      </c>
      <c r="D801" s="1" t="s">
        <v>144</v>
      </c>
      <c r="E801" s="1" t="s">
        <v>55</v>
      </c>
      <c r="F801" s="1" t="s">
        <v>255</v>
      </c>
      <c r="G801" s="1">
        <v>6050</v>
      </c>
      <c r="H801" s="1">
        <v>77</v>
      </c>
      <c r="I801" s="1">
        <v>272</v>
      </c>
      <c r="K801" s="1">
        <v>11</v>
      </c>
      <c r="M801" s="1">
        <v>34</v>
      </c>
      <c r="O801" s="1">
        <v>81.75</v>
      </c>
      <c r="P801" s="1">
        <v>17</v>
      </c>
      <c r="Q801" s="3">
        <v>1.64</v>
      </c>
      <c r="S801" s="3">
        <v>4.58</v>
      </c>
      <c r="V801" s="1">
        <v>31</v>
      </c>
      <c r="X801" s="1">
        <v>118</v>
      </c>
      <c r="Y801" s="3">
        <v>7.02</v>
      </c>
      <c r="Z801" s="3">
        <v>4.32</v>
      </c>
      <c r="AC801" s="1" t="s">
        <v>256</v>
      </c>
      <c r="AD801" s="1" t="s">
        <v>256</v>
      </c>
      <c r="AE801" s="1">
        <v>13</v>
      </c>
      <c r="AF801" s="1">
        <v>1</v>
      </c>
      <c r="AG801" s="1">
        <v>1</v>
      </c>
      <c r="AH801" s="1" t="s">
        <v>257</v>
      </c>
      <c r="AI801" s="1">
        <v>2023</v>
      </c>
      <c r="AM801" s="1">
        <v>2</v>
      </c>
      <c r="AN801" s="1" t="s">
        <v>258</v>
      </c>
    </row>
    <row r="802" spans="1:53" x14ac:dyDescent="0.3">
      <c r="A802" s="1" t="s">
        <v>11837</v>
      </c>
      <c r="B802" s="1">
        <v>2011</v>
      </c>
      <c r="C802" s="1" t="s">
        <v>643</v>
      </c>
      <c r="D802" s="1" t="s">
        <v>643</v>
      </c>
      <c r="E802" s="1" t="s">
        <v>643</v>
      </c>
      <c r="F802" s="1" t="s">
        <v>269</v>
      </c>
      <c r="G802" s="1">
        <v>6050</v>
      </c>
      <c r="H802" s="1">
        <v>77</v>
      </c>
      <c r="I802" s="1">
        <v>248</v>
      </c>
      <c r="J802" s="1">
        <v>978</v>
      </c>
      <c r="K802" s="1">
        <v>9.875</v>
      </c>
      <c r="L802" s="1">
        <v>3368</v>
      </c>
      <c r="M802" s="1">
        <v>33.75</v>
      </c>
      <c r="N802" s="1">
        <v>8148</v>
      </c>
      <c r="O802" s="1">
        <v>81.5</v>
      </c>
      <c r="Q802" s="3">
        <v>1.6</v>
      </c>
      <c r="R802" s="3">
        <v>2.67</v>
      </c>
      <c r="S802" s="3">
        <v>4.5999999999999996</v>
      </c>
      <c r="T802" s="1">
        <v>1.9299999999999899</v>
      </c>
      <c r="U802" s="1">
        <v>3500</v>
      </c>
      <c r="V802" s="1">
        <v>35</v>
      </c>
      <c r="W802" s="1">
        <v>1006</v>
      </c>
      <c r="X802" s="1">
        <v>126</v>
      </c>
      <c r="Y802" s="3">
        <v>6.92</v>
      </c>
      <c r="Z802" s="3">
        <v>4.18</v>
      </c>
      <c r="AB802" s="1" t="s">
        <v>3244</v>
      </c>
      <c r="AC802" s="1" t="s">
        <v>319</v>
      </c>
      <c r="AD802" s="1" t="s">
        <v>319</v>
      </c>
      <c r="AE802" s="1">
        <v>1</v>
      </c>
      <c r="AF802" s="1">
        <v>1</v>
      </c>
      <c r="AG802" s="1">
        <v>1</v>
      </c>
      <c r="AH802" s="1" t="s">
        <v>11838</v>
      </c>
      <c r="AI802" s="1">
        <v>2011</v>
      </c>
      <c r="AJ802" s="1">
        <v>2020</v>
      </c>
      <c r="AK802" s="1">
        <v>37074</v>
      </c>
      <c r="AO802" s="1" t="s">
        <v>11839</v>
      </c>
      <c r="AP802" s="1" t="s">
        <v>11839</v>
      </c>
      <c r="AQ802" s="1">
        <v>37074</v>
      </c>
      <c r="AR802" s="2"/>
      <c r="AS802" s="1">
        <f>IF(AT802&gt;0,1,0)</f>
        <v>1</v>
      </c>
      <c r="AT802" s="1">
        <f>AU802+AV802</f>
        <v>3</v>
      </c>
      <c r="AU802" s="1">
        <v>2</v>
      </c>
      <c r="AV802" s="1">
        <v>1</v>
      </c>
      <c r="AW802" s="1">
        <f>IF(AX802&gt;0,1,0)</f>
        <v>1</v>
      </c>
      <c r="AX802" s="1">
        <f>SUM(AY802+AZ802)</f>
        <v>1</v>
      </c>
      <c r="AY802" s="1">
        <v>1</v>
      </c>
      <c r="AZ802" s="1">
        <v>0</v>
      </c>
      <c r="BA802" s="1">
        <v>37074</v>
      </c>
    </row>
    <row r="803" spans="1:53" x14ac:dyDescent="0.3">
      <c r="A803" s="1" t="s">
        <v>9194</v>
      </c>
      <c r="B803" s="1">
        <v>2014</v>
      </c>
      <c r="C803" s="1" t="s">
        <v>672</v>
      </c>
      <c r="D803" s="1" t="s">
        <v>673</v>
      </c>
      <c r="E803" s="1" t="s">
        <v>673</v>
      </c>
      <c r="F803" s="1" t="s">
        <v>579</v>
      </c>
      <c r="G803" s="1">
        <v>6050</v>
      </c>
      <c r="H803" s="1">
        <v>77</v>
      </c>
      <c r="I803" s="1">
        <v>240</v>
      </c>
      <c r="J803" s="1">
        <v>1028</v>
      </c>
      <c r="K803" s="1">
        <v>10.25</v>
      </c>
      <c r="L803" s="1">
        <v>3478</v>
      </c>
      <c r="M803" s="1">
        <v>34.875</v>
      </c>
      <c r="N803" s="1">
        <v>8300</v>
      </c>
      <c r="O803" s="1">
        <v>83</v>
      </c>
      <c r="P803" s="1">
        <v>13</v>
      </c>
      <c r="Q803" s="3">
        <v>1.67</v>
      </c>
      <c r="R803" s="3">
        <v>2.73</v>
      </c>
      <c r="S803" s="3">
        <v>4.6100000000000003</v>
      </c>
      <c r="T803" s="1">
        <v>1.88</v>
      </c>
      <c r="U803" s="1">
        <v>3212</v>
      </c>
      <c r="V803" s="1">
        <v>32.5</v>
      </c>
      <c r="W803" s="1">
        <v>911</v>
      </c>
      <c r="X803" s="1">
        <v>119</v>
      </c>
      <c r="Y803" s="3">
        <v>7.33</v>
      </c>
      <c r="Z803" s="3">
        <v>4.3899999999999997</v>
      </c>
      <c r="AA803" s="3">
        <v>12.08</v>
      </c>
      <c r="AB803" s="1" t="s">
        <v>2252</v>
      </c>
      <c r="AC803" s="1" t="s">
        <v>319</v>
      </c>
      <c r="AD803" s="1" t="s">
        <v>319</v>
      </c>
      <c r="AE803" s="1">
        <v>28</v>
      </c>
      <c r="AF803" s="1">
        <v>1</v>
      </c>
      <c r="AG803" s="1">
        <v>1</v>
      </c>
      <c r="AH803" s="1" t="s">
        <v>9195</v>
      </c>
      <c r="AI803" s="1">
        <v>2014</v>
      </c>
      <c r="AJ803" s="1">
        <v>2018</v>
      </c>
      <c r="AK803" s="1">
        <v>41254</v>
      </c>
      <c r="AO803" s="1" t="s">
        <v>9196</v>
      </c>
      <c r="AP803" s="1" t="s">
        <v>9196</v>
      </c>
      <c r="AQ803" s="1">
        <v>41254</v>
      </c>
      <c r="AR803" s="2"/>
      <c r="AS803" s="1">
        <f>IF(AT803&gt;0,1,0)</f>
        <v>0</v>
      </c>
      <c r="AT803" s="1">
        <f>AU803+AV803</f>
        <v>0</v>
      </c>
      <c r="AU803" s="1">
        <v>0</v>
      </c>
      <c r="AV803" s="1">
        <v>0</v>
      </c>
      <c r="AW803" s="1">
        <f>IF(AX803&gt;0,1,0)</f>
        <v>0</v>
      </c>
      <c r="AX803" s="1">
        <f>SUM(AY803+AZ803)</f>
        <v>0</v>
      </c>
      <c r="AY803" s="1">
        <v>0</v>
      </c>
      <c r="AZ803" s="1">
        <v>0</v>
      </c>
      <c r="BA803" s="1">
        <v>41254</v>
      </c>
    </row>
    <row r="804" spans="1:53" x14ac:dyDescent="0.3">
      <c r="A804" s="1" t="s">
        <v>14724</v>
      </c>
      <c r="B804" s="1">
        <v>2008</v>
      </c>
      <c r="C804" s="1" t="s">
        <v>643</v>
      </c>
      <c r="D804" s="1" t="s">
        <v>643</v>
      </c>
      <c r="E804" s="1" t="s">
        <v>643</v>
      </c>
      <c r="F804" s="1" t="s">
        <v>1492</v>
      </c>
      <c r="G804" s="1">
        <v>6050</v>
      </c>
      <c r="H804" s="1">
        <v>77</v>
      </c>
      <c r="I804" s="1">
        <v>225</v>
      </c>
      <c r="J804" s="1">
        <v>878</v>
      </c>
      <c r="K804" s="1">
        <v>8.875</v>
      </c>
      <c r="L804" s="1">
        <v>3418</v>
      </c>
      <c r="M804" s="1">
        <v>34.125</v>
      </c>
      <c r="Q804" s="3">
        <v>1.6</v>
      </c>
      <c r="R804" s="3">
        <v>2.71</v>
      </c>
      <c r="S804" s="3">
        <v>4.6100000000000003</v>
      </c>
      <c r="T804" s="1">
        <v>1.9</v>
      </c>
      <c r="U804" s="1">
        <v>3100</v>
      </c>
      <c r="V804" s="1">
        <v>31</v>
      </c>
      <c r="W804" s="1">
        <v>905</v>
      </c>
      <c r="X804" s="1">
        <v>113</v>
      </c>
      <c r="Y804" s="3">
        <v>7.01</v>
      </c>
      <c r="Z804" s="3">
        <v>4.38</v>
      </c>
      <c r="AB804" s="1" t="s">
        <v>3374</v>
      </c>
      <c r="AC804" s="1" t="s">
        <v>261</v>
      </c>
      <c r="AD804" s="1" t="s">
        <v>261</v>
      </c>
      <c r="AE804" s="1">
        <v>94</v>
      </c>
      <c r="AF804" s="1">
        <v>3</v>
      </c>
      <c r="AG804" s="1">
        <v>2</v>
      </c>
      <c r="AH804" s="1" t="s">
        <v>14725</v>
      </c>
      <c r="AI804" s="1">
        <v>2008</v>
      </c>
      <c r="AK804" s="1">
        <v>33175</v>
      </c>
      <c r="AO804" s="1" t="s">
        <v>14726</v>
      </c>
      <c r="AP804" s="1" t="s">
        <v>14726</v>
      </c>
      <c r="AQ804" s="1">
        <v>33175</v>
      </c>
      <c r="AR804" s="2"/>
      <c r="AS804" s="1">
        <f>IF(AT804&gt;0,1,0)</f>
        <v>0</v>
      </c>
      <c r="AT804" s="1">
        <f>AU804+AV804</f>
        <v>0</v>
      </c>
      <c r="AU804" s="1">
        <v>0</v>
      </c>
      <c r="AV804" s="1">
        <v>0</v>
      </c>
      <c r="AW804" s="1">
        <f>IF(AX804&gt;0,1,0)</f>
        <v>0</v>
      </c>
      <c r="AX804" s="1">
        <f>SUM(AY804+AZ804)</f>
        <v>0</v>
      </c>
      <c r="AY804" s="1">
        <v>0</v>
      </c>
      <c r="AZ804" s="1">
        <v>0</v>
      </c>
      <c r="BA804" s="1">
        <v>33175</v>
      </c>
    </row>
    <row r="805" spans="1:53" x14ac:dyDescent="0.3">
      <c r="A805" s="6" t="s">
        <v>2183</v>
      </c>
      <c r="B805" s="7">
        <v>2022</v>
      </c>
      <c r="C805" s="6" t="s">
        <v>672</v>
      </c>
      <c r="D805" s="6" t="s">
        <v>673</v>
      </c>
      <c r="E805" s="6" t="s">
        <v>673</v>
      </c>
      <c r="F805" s="8" t="s">
        <v>318</v>
      </c>
      <c r="G805" s="9">
        <v>6050</v>
      </c>
      <c r="H805" s="10">
        <v>77</v>
      </c>
      <c r="I805" s="23">
        <v>210</v>
      </c>
      <c r="J805" s="23"/>
      <c r="K805" s="10">
        <v>9.875</v>
      </c>
      <c r="L805" s="18"/>
      <c r="M805" s="10">
        <v>34.125</v>
      </c>
      <c r="N805" s="18"/>
      <c r="O805" s="24">
        <v>81</v>
      </c>
      <c r="P805" s="14"/>
      <c r="Q805" s="15">
        <v>1.59</v>
      </c>
      <c r="R805" s="15"/>
      <c r="S805" s="15">
        <v>4.6500000000000004</v>
      </c>
      <c r="T805" s="7"/>
      <c r="U805" s="7">
        <v>3300</v>
      </c>
      <c r="V805" s="17">
        <v>33</v>
      </c>
      <c r="W805" s="18">
        <v>1101</v>
      </c>
      <c r="X805" s="9">
        <v>133</v>
      </c>
      <c r="Y805" s="9"/>
      <c r="Z805" s="9"/>
      <c r="AA805" s="15"/>
      <c r="AC805" s="1" t="s">
        <v>72</v>
      </c>
      <c r="AD805" s="1" t="s">
        <v>72</v>
      </c>
      <c r="AG805" s="1">
        <v>4</v>
      </c>
      <c r="AH805" s="1" t="s">
        <v>2184</v>
      </c>
      <c r="AI805" s="1">
        <v>2022</v>
      </c>
      <c r="AL805" s="19" t="s">
        <v>2185</v>
      </c>
      <c r="AM805" s="19"/>
      <c r="AN805" s="21" t="s">
        <v>808</v>
      </c>
    </row>
    <row r="806" spans="1:53" x14ac:dyDescent="0.3">
      <c r="A806" s="1" t="s">
        <v>19824</v>
      </c>
      <c r="B806" s="1">
        <v>2003</v>
      </c>
      <c r="C806" s="1" t="s">
        <v>672</v>
      </c>
      <c r="D806" s="6" t="s">
        <v>673</v>
      </c>
      <c r="E806" s="1" t="s">
        <v>673</v>
      </c>
      <c r="F806" s="1" t="s">
        <v>307</v>
      </c>
      <c r="G806" s="1">
        <v>6050</v>
      </c>
      <c r="H806" s="1">
        <v>77</v>
      </c>
      <c r="I806" s="1">
        <v>198</v>
      </c>
      <c r="J806" s="1">
        <v>978</v>
      </c>
      <c r="K806" s="1">
        <v>9.875</v>
      </c>
      <c r="L806" s="1">
        <v>3418</v>
      </c>
      <c r="M806" s="1">
        <v>34.125</v>
      </c>
      <c r="Q806" s="3">
        <v>1.63</v>
      </c>
      <c r="R806" s="3">
        <v>2.71</v>
      </c>
      <c r="S806" s="3">
        <v>4.6500000000000004</v>
      </c>
      <c r="T806" s="1">
        <v>1.94</v>
      </c>
      <c r="W806" s="1">
        <v>907</v>
      </c>
      <c r="X806" s="1">
        <v>115</v>
      </c>
      <c r="Y806" s="3">
        <v>7.41</v>
      </c>
      <c r="Z806" s="3">
        <v>4.26</v>
      </c>
      <c r="AA806" s="3">
        <v>11.35</v>
      </c>
      <c r="AB806" s="1" t="s">
        <v>5723</v>
      </c>
      <c r="AC806" s="1" t="s">
        <v>72</v>
      </c>
      <c r="AD806" s="1" t="s">
        <v>72</v>
      </c>
      <c r="AG806" s="1">
        <v>4</v>
      </c>
      <c r="AH806" s="1">
        <v>0</v>
      </c>
      <c r="AI806" s="1">
        <v>2003</v>
      </c>
      <c r="AK806" s="1">
        <v>28624</v>
      </c>
      <c r="AO806" s="1" t="s">
        <v>19825</v>
      </c>
      <c r="AP806" s="1" t="s">
        <v>19825</v>
      </c>
      <c r="AQ806" s="1">
        <v>28624</v>
      </c>
      <c r="AR806" s="2"/>
      <c r="AS806" s="1">
        <f>IF(AT806&gt;0,1,0)</f>
        <v>0</v>
      </c>
      <c r="AT806" s="1">
        <f>AU806+AV806</f>
        <v>0</v>
      </c>
      <c r="AU806" s="1">
        <v>0</v>
      </c>
      <c r="AV806" s="1">
        <v>0</v>
      </c>
      <c r="AW806" s="1">
        <f>IF(AX806&gt;0,1,0)</f>
        <v>0</v>
      </c>
      <c r="AX806" s="1">
        <f>SUM(AY806+AZ806)</f>
        <v>0</v>
      </c>
      <c r="AY806" s="1">
        <v>0</v>
      </c>
      <c r="AZ806" s="1">
        <v>0</v>
      </c>
      <c r="BA806" s="1">
        <v>28624</v>
      </c>
    </row>
    <row r="807" spans="1:53" x14ac:dyDescent="0.3">
      <c r="A807" s="1" t="s">
        <v>10148</v>
      </c>
      <c r="B807" s="1">
        <v>2013</v>
      </c>
      <c r="C807" s="1" t="s">
        <v>672</v>
      </c>
      <c r="D807" s="1" t="s">
        <v>673</v>
      </c>
      <c r="E807" s="1" t="s">
        <v>673</v>
      </c>
      <c r="F807" s="1" t="s">
        <v>6173</v>
      </c>
      <c r="G807" s="1">
        <v>6050</v>
      </c>
      <c r="H807" s="1">
        <v>77</v>
      </c>
      <c r="I807" s="1">
        <v>216</v>
      </c>
      <c r="J807" s="1">
        <v>928</v>
      </c>
      <c r="K807" s="1">
        <v>9.25</v>
      </c>
      <c r="L807" s="1">
        <v>3228</v>
      </c>
      <c r="M807" s="1">
        <v>32.25</v>
      </c>
      <c r="N807" s="1">
        <v>7778</v>
      </c>
      <c r="O807" s="1">
        <v>77.875</v>
      </c>
      <c r="P807" s="1">
        <v>9</v>
      </c>
      <c r="Q807" s="3">
        <v>1.63</v>
      </c>
      <c r="R807" s="3">
        <v>2.72</v>
      </c>
      <c r="S807" s="3">
        <v>4.67</v>
      </c>
      <c r="T807" s="1">
        <v>1.94999999999999</v>
      </c>
      <c r="U807" s="1">
        <v>3312</v>
      </c>
      <c r="V807" s="1">
        <v>33.5</v>
      </c>
      <c r="W807" s="1">
        <v>907</v>
      </c>
      <c r="X807" s="1">
        <v>115</v>
      </c>
      <c r="Y807" s="3">
        <v>7.11</v>
      </c>
      <c r="Z807" s="3">
        <v>4.4400000000000004</v>
      </c>
      <c r="AA807" s="3">
        <v>12.14</v>
      </c>
      <c r="AB807" s="1" t="s">
        <v>3873</v>
      </c>
      <c r="AC807" s="1" t="s">
        <v>72</v>
      </c>
      <c r="AD807" s="1" t="s">
        <v>72</v>
      </c>
      <c r="AG807" s="1">
        <v>4</v>
      </c>
      <c r="AH807" s="1" t="s">
        <v>10149</v>
      </c>
      <c r="AI807" s="1">
        <v>2013</v>
      </c>
      <c r="AK807" s="1">
        <v>40493</v>
      </c>
      <c r="AO807" s="1" t="s">
        <v>10150</v>
      </c>
      <c r="AP807" s="1" t="s">
        <v>10150</v>
      </c>
      <c r="AQ807" s="1">
        <v>40493</v>
      </c>
      <c r="AR807" s="2"/>
      <c r="AS807" s="1">
        <f>IF(AT807&gt;0,1,0)</f>
        <v>0</v>
      </c>
      <c r="AT807" s="1">
        <f>AU807+AV807</f>
        <v>0</v>
      </c>
      <c r="AU807" s="1">
        <v>0</v>
      </c>
      <c r="AV807" s="1">
        <v>0</v>
      </c>
      <c r="AW807" s="1">
        <f>IF(AX807&gt;0,1,0)</f>
        <v>0</v>
      </c>
      <c r="AX807" s="1">
        <f>SUM(AY807+AZ807)</f>
        <v>0</v>
      </c>
      <c r="AY807" s="1">
        <v>0</v>
      </c>
      <c r="AZ807" s="1">
        <v>0</v>
      </c>
      <c r="BA807" s="1">
        <v>40493</v>
      </c>
    </row>
    <row r="808" spans="1:53" x14ac:dyDescent="0.3">
      <c r="A808" s="1" t="s">
        <v>6745</v>
      </c>
      <c r="B808" s="1">
        <v>2016</v>
      </c>
      <c r="C808" s="1" t="s">
        <v>276</v>
      </c>
      <c r="D808" s="1" t="s">
        <v>276</v>
      </c>
      <c r="E808" s="1" t="s">
        <v>276</v>
      </c>
      <c r="F808" s="1" t="s">
        <v>2568</v>
      </c>
      <c r="G808" s="1">
        <v>6050</v>
      </c>
      <c r="H808" s="1">
        <v>77</v>
      </c>
      <c r="I808" s="1">
        <v>245</v>
      </c>
      <c r="J808" s="1">
        <v>1018</v>
      </c>
      <c r="K808" s="1">
        <v>10.125</v>
      </c>
      <c r="L808" s="1">
        <v>3308</v>
      </c>
      <c r="M808" s="1">
        <v>33</v>
      </c>
      <c r="N808" s="1">
        <v>8000</v>
      </c>
      <c r="O808" s="1">
        <v>80</v>
      </c>
      <c r="P808" s="1">
        <v>15</v>
      </c>
      <c r="Q808" s="3">
        <v>1.62</v>
      </c>
      <c r="S808" s="3">
        <v>4.72</v>
      </c>
      <c r="U808" s="1">
        <v>3412</v>
      </c>
      <c r="V808" s="1">
        <v>34.5</v>
      </c>
      <c r="W808" s="1">
        <v>1001</v>
      </c>
      <c r="X808" s="1">
        <v>121</v>
      </c>
      <c r="AB808" s="1" t="s">
        <v>3374</v>
      </c>
      <c r="AC808" s="1" t="s">
        <v>256</v>
      </c>
      <c r="AD808" s="1" t="s">
        <v>256</v>
      </c>
      <c r="AE808" s="1">
        <v>88</v>
      </c>
      <c r="AF808" s="1">
        <v>3</v>
      </c>
      <c r="AG808" s="1">
        <v>2</v>
      </c>
      <c r="AH808" s="1" t="s">
        <v>6746</v>
      </c>
      <c r="AI808" s="1">
        <v>2016</v>
      </c>
      <c r="AJ808" s="1">
        <v>2019</v>
      </c>
      <c r="AK808" s="1">
        <v>43377</v>
      </c>
      <c r="AO808" s="1" t="s">
        <v>6747</v>
      </c>
      <c r="AP808" s="1" t="s">
        <v>6747</v>
      </c>
      <c r="AQ808" s="1">
        <v>43377</v>
      </c>
      <c r="AR808" s="2"/>
      <c r="AS808" s="1">
        <f>IF(AT808&gt;0,1,0)</f>
        <v>0</v>
      </c>
      <c r="AT808" s="1">
        <f>AU808+AV808</f>
        <v>0</v>
      </c>
      <c r="AU808" s="1">
        <v>0</v>
      </c>
      <c r="AV808" s="1">
        <v>0</v>
      </c>
      <c r="AW808" s="1">
        <f>IF(AX808&gt;0,1,0)</f>
        <v>0</v>
      </c>
      <c r="AX808" s="1">
        <f>SUM(AY808+AZ808)</f>
        <v>0</v>
      </c>
      <c r="AY808" s="1">
        <v>0</v>
      </c>
      <c r="AZ808" s="1">
        <v>0</v>
      </c>
      <c r="BA808" s="1">
        <v>43377</v>
      </c>
    </row>
    <row r="809" spans="1:53" x14ac:dyDescent="0.3">
      <c r="A809" s="1" t="s">
        <v>10130</v>
      </c>
      <c r="B809" s="1">
        <v>2013</v>
      </c>
      <c r="C809" s="1" t="s">
        <v>854</v>
      </c>
      <c r="D809" s="1" t="s">
        <v>854</v>
      </c>
      <c r="E809" s="1" t="s">
        <v>854</v>
      </c>
      <c r="F809" s="1" t="s">
        <v>458</v>
      </c>
      <c r="G809" s="1">
        <v>6050</v>
      </c>
      <c r="H809" s="1">
        <v>77</v>
      </c>
      <c r="I809" s="1">
        <v>249</v>
      </c>
      <c r="J809" s="1">
        <v>968</v>
      </c>
      <c r="K809" s="1">
        <v>9.75</v>
      </c>
      <c r="L809" s="1">
        <v>3168</v>
      </c>
      <c r="M809" s="1">
        <v>31.75</v>
      </c>
      <c r="N809" s="1">
        <v>7628</v>
      </c>
      <c r="O809" s="1">
        <v>76.25</v>
      </c>
      <c r="P809" s="1">
        <v>24</v>
      </c>
      <c r="Q809" s="3">
        <v>1.68</v>
      </c>
      <c r="R809" s="3">
        <v>2.77</v>
      </c>
      <c r="S809" s="3">
        <v>4.76</v>
      </c>
      <c r="T809" s="1">
        <v>1.98999999999999</v>
      </c>
      <c r="U809" s="1">
        <v>3012</v>
      </c>
      <c r="V809" s="1">
        <v>30.5</v>
      </c>
      <c r="W809" s="1">
        <v>903</v>
      </c>
      <c r="X809" s="1">
        <v>111</v>
      </c>
      <c r="Y809" s="3">
        <v>7.08</v>
      </c>
      <c r="Z809" s="3">
        <v>4.47</v>
      </c>
      <c r="AA809" s="3">
        <v>11.92</v>
      </c>
      <c r="AB809" s="1" t="s">
        <v>3293</v>
      </c>
      <c r="AC809" s="1" t="s">
        <v>67</v>
      </c>
      <c r="AD809" s="1" t="s">
        <v>67</v>
      </c>
      <c r="AE809" s="1">
        <v>35</v>
      </c>
      <c r="AF809" s="1">
        <v>2</v>
      </c>
      <c r="AG809" s="1">
        <v>2</v>
      </c>
      <c r="AH809" s="1" t="s">
        <v>10131</v>
      </c>
      <c r="AI809" s="1">
        <v>2013</v>
      </c>
      <c r="AK809" s="1">
        <v>39983</v>
      </c>
      <c r="AO809" s="1" t="s">
        <v>10132</v>
      </c>
      <c r="AP809" s="1" t="s">
        <v>10132</v>
      </c>
      <c r="AQ809" s="1">
        <v>39983</v>
      </c>
      <c r="AR809" s="2"/>
      <c r="AS809" s="1">
        <f>IF(AT809&gt;0,1,0)</f>
        <v>1</v>
      </c>
      <c r="AT809" s="1">
        <f>AU809+AV809</f>
        <v>2</v>
      </c>
      <c r="AU809" s="1">
        <v>2</v>
      </c>
      <c r="AV809" s="1">
        <v>0</v>
      </c>
      <c r="AW809" s="1">
        <f>IF(AX809&gt;0,1,0)</f>
        <v>0</v>
      </c>
      <c r="AX809" s="1">
        <f>SUM(AY809+AZ809)</f>
        <v>0</v>
      </c>
      <c r="AY809" s="1">
        <v>0</v>
      </c>
      <c r="AZ809" s="1">
        <v>0</v>
      </c>
      <c r="BA809" s="1">
        <v>39983</v>
      </c>
    </row>
    <row r="810" spans="1:53" x14ac:dyDescent="0.3">
      <c r="A810" s="1" t="s">
        <v>3053</v>
      </c>
      <c r="B810" s="1">
        <v>2020</v>
      </c>
      <c r="C810" s="1" t="s">
        <v>854</v>
      </c>
      <c r="D810" s="1" t="s">
        <v>854</v>
      </c>
      <c r="E810" s="1" t="s">
        <v>854</v>
      </c>
      <c r="F810" s="1" t="s">
        <v>3054</v>
      </c>
      <c r="G810" s="1">
        <v>6050</v>
      </c>
      <c r="H810" s="1">
        <v>77</v>
      </c>
      <c r="I810" s="1">
        <v>255</v>
      </c>
      <c r="J810" s="1">
        <v>948</v>
      </c>
      <c r="K810" s="1">
        <v>9.5</v>
      </c>
      <c r="L810" s="1">
        <v>3258</v>
      </c>
      <c r="M810" s="1">
        <v>32.625</v>
      </c>
      <c r="N810" s="1">
        <v>7800</v>
      </c>
      <c r="O810" s="1">
        <v>78</v>
      </c>
      <c r="P810" s="1">
        <v>18</v>
      </c>
      <c r="Q810" s="3">
        <v>1.57</v>
      </c>
      <c r="S810" s="3">
        <v>4.8</v>
      </c>
      <c r="U810" s="1">
        <v>3412</v>
      </c>
      <c r="V810" s="1">
        <v>34.5</v>
      </c>
      <c r="W810" s="1">
        <v>906</v>
      </c>
      <c r="X810" s="1">
        <v>114</v>
      </c>
      <c r="Y810" s="3">
        <v>6.78</v>
      </c>
      <c r="Z810" s="3">
        <v>4.2699999999999996</v>
      </c>
      <c r="AC810" t="s">
        <v>62</v>
      </c>
      <c r="AD810" t="s">
        <v>62</v>
      </c>
      <c r="AE810">
        <v>105</v>
      </c>
      <c r="AF810">
        <v>3</v>
      </c>
      <c r="AG810">
        <v>2</v>
      </c>
      <c r="AH810" s="1" t="s">
        <v>3055</v>
      </c>
      <c r="AI810" s="1">
        <v>2020</v>
      </c>
      <c r="AL810" s="1" t="s">
        <v>3056</v>
      </c>
      <c r="AN810" s="1" t="s">
        <v>908</v>
      </c>
      <c r="AR810" s="2"/>
    </row>
    <row r="811" spans="1:53" x14ac:dyDescent="0.3">
      <c r="A811" s="1" t="s">
        <v>6991</v>
      </c>
      <c r="B811" s="1">
        <v>2016</v>
      </c>
      <c r="C811" s="1" t="s">
        <v>643</v>
      </c>
      <c r="D811" s="1" t="s">
        <v>643</v>
      </c>
      <c r="E811" s="1" t="s">
        <v>643</v>
      </c>
      <c r="F811" s="1" t="s">
        <v>192</v>
      </c>
      <c r="G811" s="1">
        <v>6050</v>
      </c>
      <c r="H811" s="1">
        <v>77</v>
      </c>
      <c r="I811" s="1">
        <v>253</v>
      </c>
      <c r="J811" s="1">
        <v>968</v>
      </c>
      <c r="K811" s="1">
        <v>9.75</v>
      </c>
      <c r="L811" s="1">
        <v>3368</v>
      </c>
      <c r="M811" s="1">
        <v>33.75</v>
      </c>
      <c r="N811" s="1">
        <v>8048</v>
      </c>
      <c r="O811" s="1">
        <v>80.5</v>
      </c>
      <c r="Q811" s="3">
        <v>1.6</v>
      </c>
      <c r="S811" s="3">
        <v>4.8099999999999996</v>
      </c>
      <c r="U811" s="1">
        <v>3600</v>
      </c>
      <c r="V811" s="1">
        <v>36</v>
      </c>
      <c r="AB811" s="1" t="s">
        <v>3240</v>
      </c>
      <c r="AC811" s="1" t="s">
        <v>391</v>
      </c>
      <c r="AD811" s="1" t="s">
        <v>391</v>
      </c>
      <c r="AE811" s="1">
        <v>139</v>
      </c>
      <c r="AF811" s="1">
        <v>4</v>
      </c>
      <c r="AG811" s="1">
        <v>3</v>
      </c>
      <c r="AH811" s="1" t="s">
        <v>6992</v>
      </c>
      <c r="AI811" s="1">
        <v>2016</v>
      </c>
      <c r="AJ811" s="1">
        <v>2019</v>
      </c>
      <c r="AK811" s="1">
        <v>43428</v>
      </c>
      <c r="AO811" s="1" t="s">
        <v>6993</v>
      </c>
      <c r="AP811" s="1" t="s">
        <v>6993</v>
      </c>
      <c r="AQ811" s="1">
        <v>43428</v>
      </c>
      <c r="AR811" s="2"/>
      <c r="AS811" s="1">
        <f t="shared" ref="AS811:AS817" si="156">IF(AT811&gt;0,1,0)</f>
        <v>0</v>
      </c>
      <c r="AT811" s="1">
        <f t="shared" ref="AT811:AT817" si="157">AU811+AV811</f>
        <v>0</v>
      </c>
      <c r="AU811" s="1">
        <v>0</v>
      </c>
      <c r="AV811" s="1">
        <v>0</v>
      </c>
      <c r="AW811" s="1">
        <f t="shared" ref="AW811:AW817" si="158">IF(AX811&gt;0,1,0)</f>
        <v>0</v>
      </c>
      <c r="AX811" s="1">
        <f t="shared" ref="AX811:AX817" si="159">SUM(AY811+AZ811)</f>
        <v>0</v>
      </c>
      <c r="AY811" s="1">
        <v>0</v>
      </c>
      <c r="AZ811" s="1">
        <v>0</v>
      </c>
      <c r="BA811" s="1">
        <v>43428</v>
      </c>
    </row>
    <row r="812" spans="1:53" x14ac:dyDescent="0.3">
      <c r="A812" s="1" t="s">
        <v>18106</v>
      </c>
      <c r="B812" s="1">
        <v>2004</v>
      </c>
      <c r="C812" s="1" t="s">
        <v>144</v>
      </c>
      <c r="D812" s="6" t="s">
        <v>144</v>
      </c>
      <c r="E812" s="1" t="s">
        <v>55</v>
      </c>
      <c r="F812" s="1" t="s">
        <v>201</v>
      </c>
      <c r="G812" s="1">
        <v>6050</v>
      </c>
      <c r="H812" s="1">
        <v>77</v>
      </c>
      <c r="I812" s="1">
        <v>271</v>
      </c>
      <c r="J812" s="1">
        <v>1000</v>
      </c>
      <c r="K812" s="1">
        <v>10</v>
      </c>
      <c r="L812" s="1">
        <v>3214</v>
      </c>
      <c r="M812" s="1">
        <v>32.25</v>
      </c>
      <c r="P812" s="1">
        <v>25</v>
      </c>
      <c r="Q812" s="3">
        <v>1.68</v>
      </c>
      <c r="R812" s="3">
        <v>2.79</v>
      </c>
      <c r="S812" s="3">
        <v>4.83</v>
      </c>
      <c r="T812" s="1">
        <v>2.04</v>
      </c>
      <c r="U812" s="1">
        <v>3212</v>
      </c>
      <c r="V812" s="1">
        <v>32.5</v>
      </c>
      <c r="W812" s="1">
        <v>901</v>
      </c>
      <c r="X812" s="1">
        <v>109</v>
      </c>
      <c r="Y812" s="3">
        <v>6.94</v>
      </c>
      <c r="Z812" s="3">
        <v>4.38</v>
      </c>
      <c r="AB812" s="1" t="s">
        <v>3374</v>
      </c>
      <c r="AC812" s="1" t="s">
        <v>668</v>
      </c>
      <c r="AD812" s="1" t="s">
        <v>668</v>
      </c>
      <c r="AE812" s="1">
        <v>103</v>
      </c>
      <c r="AF812" s="1">
        <v>4</v>
      </c>
      <c r="AG812" s="1">
        <v>3</v>
      </c>
      <c r="AH812" s="1" t="s">
        <v>18107</v>
      </c>
      <c r="AI812" s="1">
        <v>2004</v>
      </c>
      <c r="AK812" s="1">
        <v>29056</v>
      </c>
      <c r="AO812" s="1" t="s">
        <v>18108</v>
      </c>
      <c r="AP812" s="1" t="s">
        <v>18108</v>
      </c>
      <c r="AQ812" s="1">
        <v>29056</v>
      </c>
      <c r="AR812" s="2"/>
      <c r="AS812" s="1">
        <f t="shared" si="156"/>
        <v>0</v>
      </c>
      <c r="AT812" s="1">
        <f t="shared" si="157"/>
        <v>0</v>
      </c>
      <c r="AU812" s="1">
        <v>0</v>
      </c>
      <c r="AV812" s="1">
        <v>0</v>
      </c>
      <c r="AW812" s="1">
        <f t="shared" si="158"/>
        <v>0</v>
      </c>
      <c r="AX812" s="1">
        <f t="shared" si="159"/>
        <v>0</v>
      </c>
      <c r="AY812" s="1">
        <v>0</v>
      </c>
      <c r="AZ812" s="1">
        <v>0</v>
      </c>
      <c r="BA812" s="1">
        <v>29056</v>
      </c>
    </row>
    <row r="813" spans="1:53" x14ac:dyDescent="0.3">
      <c r="A813" s="1" t="s">
        <v>13906</v>
      </c>
      <c r="B813" s="1">
        <v>2009</v>
      </c>
      <c r="C813" s="1" t="s">
        <v>854</v>
      </c>
      <c r="D813" s="1" t="s">
        <v>854</v>
      </c>
      <c r="E813" s="1" t="s">
        <v>854</v>
      </c>
      <c r="F813" s="1" t="s">
        <v>341</v>
      </c>
      <c r="G813" s="1">
        <v>6050</v>
      </c>
      <c r="H813" s="1">
        <v>77</v>
      </c>
      <c r="I813" s="1">
        <v>262</v>
      </c>
      <c r="J813" s="1">
        <v>1018</v>
      </c>
      <c r="K813" s="1">
        <v>10.125</v>
      </c>
      <c r="L813" s="1">
        <v>3468</v>
      </c>
      <c r="M813" s="1">
        <v>34.75</v>
      </c>
      <c r="P813" s="1">
        <v>21</v>
      </c>
      <c r="Q813" s="3">
        <v>1.72</v>
      </c>
      <c r="R813" s="3">
        <v>2.8</v>
      </c>
      <c r="S813" s="3">
        <v>4.84</v>
      </c>
      <c r="T813" s="1">
        <v>2.04</v>
      </c>
      <c r="U813" s="1">
        <v>3012</v>
      </c>
      <c r="V813" s="1">
        <v>30.5</v>
      </c>
      <c r="W813" s="1">
        <v>811</v>
      </c>
      <c r="X813" s="1">
        <v>107</v>
      </c>
      <c r="Y813" s="3">
        <v>7.31</v>
      </c>
      <c r="Z813" s="3">
        <v>4.5599999999999996</v>
      </c>
      <c r="AB813" s="1" t="s">
        <v>2252</v>
      </c>
      <c r="AC813" s="1" t="s">
        <v>202</v>
      </c>
      <c r="AD813" s="1" t="s">
        <v>202</v>
      </c>
      <c r="AE813" s="1">
        <v>122</v>
      </c>
      <c r="AF813" s="1">
        <v>4</v>
      </c>
      <c r="AG813" s="1">
        <v>3</v>
      </c>
      <c r="AH813" s="1" t="s">
        <v>13907</v>
      </c>
      <c r="AI813" s="1">
        <v>2009</v>
      </c>
      <c r="AK813" s="1">
        <v>34573</v>
      </c>
      <c r="AO813" s="1" t="s">
        <v>13908</v>
      </c>
      <c r="AP813" s="1" t="s">
        <v>13908</v>
      </c>
      <c r="AQ813" s="1">
        <v>34573</v>
      </c>
      <c r="AR813" s="2"/>
      <c r="AS813" s="1">
        <f t="shared" si="156"/>
        <v>0</v>
      </c>
      <c r="AT813" s="1">
        <f t="shared" si="157"/>
        <v>0</v>
      </c>
      <c r="AU813" s="1">
        <v>0</v>
      </c>
      <c r="AV813" s="1">
        <v>0</v>
      </c>
      <c r="AW813" s="1">
        <f t="shared" si="158"/>
        <v>0</v>
      </c>
      <c r="AX813" s="1">
        <f t="shared" si="159"/>
        <v>0</v>
      </c>
      <c r="AY813" s="1">
        <v>0</v>
      </c>
      <c r="AZ813" s="1">
        <v>0</v>
      </c>
      <c r="BA813" s="1">
        <v>34573</v>
      </c>
    </row>
    <row r="814" spans="1:53" x14ac:dyDescent="0.3">
      <c r="A814" s="1" t="s">
        <v>6602</v>
      </c>
      <c r="B814" s="1">
        <v>2016</v>
      </c>
      <c r="C814" s="1" t="s">
        <v>276</v>
      </c>
      <c r="D814" s="1" t="s">
        <v>144</v>
      </c>
      <c r="E814" s="1" t="s">
        <v>55</v>
      </c>
      <c r="F814" s="1" t="s">
        <v>61</v>
      </c>
      <c r="G814" s="1">
        <v>6050</v>
      </c>
      <c r="H814" s="1">
        <v>77</v>
      </c>
      <c r="I814" s="1">
        <v>277</v>
      </c>
      <c r="J814" s="1">
        <v>1000</v>
      </c>
      <c r="K814" s="1">
        <v>10</v>
      </c>
      <c r="L814" s="1">
        <v>3408</v>
      </c>
      <c r="M814" s="1">
        <v>34</v>
      </c>
      <c r="N814" s="1">
        <v>8158</v>
      </c>
      <c r="O814" s="1">
        <v>81.625</v>
      </c>
      <c r="Q814" s="3">
        <v>1.7</v>
      </c>
      <c r="S814" s="3">
        <v>4.8600000000000003</v>
      </c>
      <c r="AB814" s="1" t="s">
        <v>2252</v>
      </c>
      <c r="AC814" s="1" t="s">
        <v>668</v>
      </c>
      <c r="AD814" s="1" t="s">
        <v>668</v>
      </c>
      <c r="AE814" s="1">
        <v>33</v>
      </c>
      <c r="AF814" s="1">
        <v>2</v>
      </c>
      <c r="AG814" s="1">
        <v>2</v>
      </c>
      <c r="AH814" s="1" t="s">
        <v>6603</v>
      </c>
      <c r="AI814" s="1">
        <v>2016</v>
      </c>
      <c r="AJ814" s="1">
        <v>2019</v>
      </c>
      <c r="AK814" s="1">
        <v>43322</v>
      </c>
      <c r="AO814" s="1" t="s">
        <v>6604</v>
      </c>
      <c r="AP814" s="1" t="s">
        <v>6604</v>
      </c>
      <c r="AQ814" s="1">
        <v>43322</v>
      </c>
      <c r="AR814" s="2"/>
      <c r="AS814" s="1">
        <f t="shared" si="156"/>
        <v>0</v>
      </c>
      <c r="AT814" s="1">
        <f t="shared" si="157"/>
        <v>0</v>
      </c>
      <c r="AU814" s="1">
        <v>0</v>
      </c>
      <c r="AV814" s="1">
        <v>0</v>
      </c>
      <c r="AW814" s="1">
        <f t="shared" si="158"/>
        <v>0</v>
      </c>
      <c r="AX814" s="1">
        <f t="shared" si="159"/>
        <v>0</v>
      </c>
      <c r="AY814" s="1">
        <v>0</v>
      </c>
      <c r="AZ814" s="1">
        <v>0</v>
      </c>
      <c r="BA814" s="1">
        <v>43322</v>
      </c>
    </row>
    <row r="815" spans="1:53" x14ac:dyDescent="0.3">
      <c r="A815" s="1" t="s">
        <v>18764</v>
      </c>
      <c r="B815" s="1">
        <v>2004</v>
      </c>
      <c r="C815" s="1" t="s">
        <v>854</v>
      </c>
      <c r="D815" s="6" t="s">
        <v>854</v>
      </c>
      <c r="E815" s="1" t="s">
        <v>854</v>
      </c>
      <c r="F815" s="1" t="s">
        <v>400</v>
      </c>
      <c r="G815" s="1">
        <v>6050</v>
      </c>
      <c r="H815" s="1">
        <v>77</v>
      </c>
      <c r="I815" s="1">
        <v>260</v>
      </c>
      <c r="J815" s="1">
        <v>912</v>
      </c>
      <c r="K815" s="1">
        <v>9.5</v>
      </c>
      <c r="L815" s="1">
        <v>3338</v>
      </c>
      <c r="M815" s="1">
        <v>33.375</v>
      </c>
      <c r="P815" s="1">
        <v>25</v>
      </c>
      <c r="Q815" s="3">
        <v>1.68</v>
      </c>
      <c r="R815" s="3">
        <v>2.85</v>
      </c>
      <c r="S815" s="3">
        <v>4.87</v>
      </c>
      <c r="T815" s="1">
        <v>2.02</v>
      </c>
      <c r="U815" s="1">
        <v>3412</v>
      </c>
      <c r="V815" s="1">
        <v>34.5</v>
      </c>
      <c r="W815" s="1">
        <v>907</v>
      </c>
      <c r="X815" s="1">
        <v>115</v>
      </c>
      <c r="Y815" s="3">
        <v>6.99</v>
      </c>
      <c r="Z815" s="3">
        <v>4.13</v>
      </c>
      <c r="AA815" s="3">
        <v>11.58</v>
      </c>
      <c r="AB815" s="1" t="s">
        <v>5723</v>
      </c>
      <c r="AC815" s="1" t="s">
        <v>391</v>
      </c>
      <c r="AD815" s="1" t="s">
        <v>391</v>
      </c>
      <c r="AE815" s="1">
        <v>109</v>
      </c>
      <c r="AF815" s="1">
        <v>4</v>
      </c>
      <c r="AG815" s="1">
        <v>3</v>
      </c>
      <c r="AH815" s="1" t="s">
        <v>18765</v>
      </c>
      <c r="AI815" s="1">
        <v>2004</v>
      </c>
      <c r="AK815" s="1">
        <v>29062</v>
      </c>
      <c r="AO815" s="1" t="s">
        <v>18766</v>
      </c>
      <c r="AP815" s="1" t="s">
        <v>18766</v>
      </c>
      <c r="AQ815" s="1">
        <v>29062</v>
      </c>
      <c r="AR815" s="2"/>
      <c r="AS815" s="1">
        <f t="shared" si="156"/>
        <v>0</v>
      </c>
      <c r="AT815" s="1">
        <f t="shared" si="157"/>
        <v>0</v>
      </c>
      <c r="AU815" s="1">
        <v>0</v>
      </c>
      <c r="AV815" s="1">
        <v>0</v>
      </c>
      <c r="AW815" s="1">
        <f t="shared" si="158"/>
        <v>0</v>
      </c>
      <c r="AX815" s="1">
        <f t="shared" si="159"/>
        <v>0</v>
      </c>
      <c r="AY815" s="1">
        <v>0</v>
      </c>
      <c r="AZ815" s="1">
        <v>0</v>
      </c>
      <c r="BA815" s="1">
        <v>29062</v>
      </c>
    </row>
    <row r="816" spans="1:53" x14ac:dyDescent="0.3">
      <c r="A816" s="1" t="s">
        <v>4990</v>
      </c>
      <c r="B816" s="1">
        <v>2018</v>
      </c>
      <c r="C816" s="1" t="s">
        <v>643</v>
      </c>
      <c r="D816" s="1" t="s">
        <v>643</v>
      </c>
      <c r="E816" s="1" t="s">
        <v>643</v>
      </c>
      <c r="F816" s="1" t="s">
        <v>3393</v>
      </c>
      <c r="G816" s="1">
        <v>6050</v>
      </c>
      <c r="H816" s="1">
        <v>77</v>
      </c>
      <c r="I816" s="1">
        <v>230</v>
      </c>
      <c r="J816" s="1">
        <v>938</v>
      </c>
      <c r="K816" s="1">
        <v>9.375</v>
      </c>
      <c r="L816" s="1">
        <v>3228</v>
      </c>
      <c r="M816" s="1">
        <v>32.25</v>
      </c>
      <c r="N816" s="1">
        <v>7618</v>
      </c>
      <c r="O816" s="1">
        <v>76.125</v>
      </c>
      <c r="Q816" s="3">
        <v>1.66</v>
      </c>
      <c r="S816" s="3">
        <v>4.9000000000000004</v>
      </c>
      <c r="U816" s="1">
        <v>2912</v>
      </c>
      <c r="V816" s="1">
        <v>29.5</v>
      </c>
      <c r="W816" s="1">
        <v>810</v>
      </c>
      <c r="X816" s="1">
        <v>106</v>
      </c>
      <c r="Y816" s="3">
        <v>7.49</v>
      </c>
      <c r="Z816" s="3">
        <v>4.53</v>
      </c>
      <c r="AB816" s="1" t="s">
        <v>3394</v>
      </c>
      <c r="AC816" s="1" t="s">
        <v>72</v>
      </c>
      <c r="AD816" s="1" t="s">
        <v>72</v>
      </c>
      <c r="AG816" s="1">
        <v>4</v>
      </c>
      <c r="AL816" s="1" t="s">
        <v>4991</v>
      </c>
      <c r="AO816" s="1" t="s">
        <v>4992</v>
      </c>
      <c r="AR816" s="2"/>
      <c r="AS816" s="1">
        <f t="shared" si="156"/>
        <v>0</v>
      </c>
      <c r="AT816" s="1">
        <f t="shared" si="157"/>
        <v>0</v>
      </c>
      <c r="AU816" s="1">
        <v>0</v>
      </c>
      <c r="AV816" s="1">
        <v>0</v>
      </c>
      <c r="AW816" s="1">
        <f t="shared" si="158"/>
        <v>0</v>
      </c>
      <c r="AX816" s="1">
        <f t="shared" si="159"/>
        <v>0</v>
      </c>
      <c r="AY816" s="1">
        <v>0</v>
      </c>
      <c r="AZ816" s="1">
        <v>0</v>
      </c>
    </row>
    <row r="817" spans="1:53" x14ac:dyDescent="0.3">
      <c r="A817" s="1" t="s">
        <v>13380</v>
      </c>
      <c r="B817" s="1">
        <v>2009</v>
      </c>
      <c r="C817" s="1" t="s">
        <v>144</v>
      </c>
      <c r="D817" s="1" t="s">
        <v>55</v>
      </c>
      <c r="E817" s="1" t="s">
        <v>55</v>
      </c>
      <c r="F817" s="1" t="s">
        <v>250</v>
      </c>
      <c r="G817" s="1">
        <v>6050</v>
      </c>
      <c r="H817" s="1">
        <v>77</v>
      </c>
      <c r="I817" s="1">
        <v>272</v>
      </c>
      <c r="J817" s="1">
        <v>1000</v>
      </c>
      <c r="K817" s="1">
        <v>10</v>
      </c>
      <c r="L817" s="1">
        <v>3328</v>
      </c>
      <c r="M817" s="1">
        <v>33.25</v>
      </c>
      <c r="P817" s="1">
        <v>22</v>
      </c>
      <c r="Q817" s="3">
        <v>1.72</v>
      </c>
      <c r="R817" s="3">
        <v>2.8</v>
      </c>
      <c r="S817" s="3">
        <v>4.9000000000000004</v>
      </c>
      <c r="T817" s="1">
        <v>2.1</v>
      </c>
      <c r="U817" s="1">
        <v>3012</v>
      </c>
      <c r="V817" s="1">
        <v>30.5</v>
      </c>
      <c r="W817" s="1">
        <v>809</v>
      </c>
      <c r="X817" s="1">
        <v>105</v>
      </c>
      <c r="Y817" s="3">
        <v>7.4</v>
      </c>
      <c r="Z817" s="3">
        <v>4.47</v>
      </c>
      <c r="AB817" s="1" t="s">
        <v>3293</v>
      </c>
      <c r="AC817" s="1" t="s">
        <v>96</v>
      </c>
      <c r="AD817" s="1" t="s">
        <v>96</v>
      </c>
      <c r="AE817" s="1">
        <v>117</v>
      </c>
      <c r="AF817" s="1">
        <v>4</v>
      </c>
      <c r="AG817" s="1">
        <v>3</v>
      </c>
      <c r="AH817" s="1" t="s">
        <v>13381</v>
      </c>
      <c r="AI817" s="1">
        <v>2009</v>
      </c>
      <c r="AK817" s="1">
        <v>34568</v>
      </c>
      <c r="AO817" s="1" t="s">
        <v>13382</v>
      </c>
      <c r="AP817" s="1" t="s">
        <v>13382</v>
      </c>
      <c r="AQ817" s="1">
        <v>34568</v>
      </c>
      <c r="AR817" s="2"/>
      <c r="AS817" s="1">
        <f t="shared" si="156"/>
        <v>0</v>
      </c>
      <c r="AT817" s="1">
        <f t="shared" si="157"/>
        <v>0</v>
      </c>
      <c r="AU817" s="1">
        <v>0</v>
      </c>
      <c r="AV817" s="1">
        <v>0</v>
      </c>
      <c r="AW817" s="1">
        <f t="shared" si="158"/>
        <v>0</v>
      </c>
      <c r="AX817" s="1">
        <f t="shared" si="159"/>
        <v>0</v>
      </c>
      <c r="AY817" s="1">
        <v>0</v>
      </c>
      <c r="AZ817" s="1">
        <v>0</v>
      </c>
      <c r="BA817" s="1">
        <v>34568</v>
      </c>
    </row>
    <row r="818" spans="1:53" x14ac:dyDescent="0.3">
      <c r="A818" s="1" t="s">
        <v>4127</v>
      </c>
      <c r="B818" s="1">
        <v>2019</v>
      </c>
      <c r="C818" s="1" t="s">
        <v>854</v>
      </c>
      <c r="D818" s="1" t="s">
        <v>854</v>
      </c>
      <c r="E818" s="1" t="s">
        <v>854</v>
      </c>
      <c r="F818" s="1" t="s">
        <v>458</v>
      </c>
      <c r="G818" s="1">
        <v>6050</v>
      </c>
      <c r="H818" s="1">
        <v>77</v>
      </c>
      <c r="I818" s="1">
        <v>255</v>
      </c>
      <c r="J818" s="1">
        <v>958</v>
      </c>
      <c r="K818" s="1">
        <v>9.625</v>
      </c>
      <c r="L818" s="1">
        <v>3228</v>
      </c>
      <c r="M818" s="1">
        <v>32.25</v>
      </c>
      <c r="N818" s="1">
        <v>7818</v>
      </c>
      <c r="O818" s="1">
        <v>78.125</v>
      </c>
      <c r="P818" s="1">
        <v>15</v>
      </c>
      <c r="Q818" s="3">
        <v>1.68</v>
      </c>
      <c r="S818" s="3">
        <v>4.92</v>
      </c>
      <c r="U818" s="1">
        <v>3200</v>
      </c>
      <c r="V818" s="1">
        <v>32</v>
      </c>
      <c r="W818" s="1">
        <v>900</v>
      </c>
      <c r="X818" s="1">
        <v>108</v>
      </c>
      <c r="Y818" s="3">
        <v>7.08</v>
      </c>
      <c r="Z818" s="3">
        <v>4.47</v>
      </c>
      <c r="AB818" s="1" t="s">
        <v>3293</v>
      </c>
      <c r="AC818" s="1" t="s">
        <v>161</v>
      </c>
      <c r="AD818" s="1" t="s">
        <v>161</v>
      </c>
      <c r="AE818" s="1">
        <v>176</v>
      </c>
      <c r="AF818" s="1">
        <v>6</v>
      </c>
      <c r="AG818" s="1">
        <v>3</v>
      </c>
      <c r="AL818" s="1" t="s">
        <v>4128</v>
      </c>
      <c r="AN818" s="1" t="s">
        <v>905</v>
      </c>
      <c r="AO818" s="1" t="s">
        <v>4129</v>
      </c>
      <c r="AR818" s="2"/>
    </row>
    <row r="819" spans="1:53" x14ac:dyDescent="0.3">
      <c r="A819" s="1" t="s">
        <v>4539</v>
      </c>
      <c r="B819" s="1">
        <v>2018</v>
      </c>
      <c r="C819" s="1" t="s">
        <v>144</v>
      </c>
      <c r="D819" s="1" t="s">
        <v>144</v>
      </c>
      <c r="E819" s="1" t="s">
        <v>55</v>
      </c>
      <c r="F819" s="1" t="s">
        <v>496</v>
      </c>
      <c r="G819" s="1">
        <v>6050</v>
      </c>
      <c r="H819" s="1">
        <v>77</v>
      </c>
      <c r="I819" s="1">
        <v>281</v>
      </c>
      <c r="J819" s="1">
        <v>1028</v>
      </c>
      <c r="K819" s="1">
        <v>10.25</v>
      </c>
      <c r="L819" s="1">
        <v>3348</v>
      </c>
      <c r="M819" s="1">
        <v>33.5</v>
      </c>
      <c r="N819" s="1">
        <v>8148</v>
      </c>
      <c r="O819" s="1">
        <v>81.5</v>
      </c>
      <c r="Q819" s="3">
        <v>1.7</v>
      </c>
      <c r="S819" s="3">
        <v>4.92</v>
      </c>
      <c r="U819" s="1">
        <v>2900</v>
      </c>
      <c r="V819" s="1">
        <v>29</v>
      </c>
      <c r="W819" s="1">
        <v>908</v>
      </c>
      <c r="X819" s="1">
        <v>116</v>
      </c>
      <c r="AB819" s="1" t="s">
        <v>2252</v>
      </c>
      <c r="AC819" s="1" t="s">
        <v>91</v>
      </c>
      <c r="AD819" s="1" t="s">
        <v>91</v>
      </c>
      <c r="AE819" s="1">
        <v>67</v>
      </c>
      <c r="AF819" s="1">
        <v>3</v>
      </c>
      <c r="AG819" s="1">
        <v>2</v>
      </c>
      <c r="AL819" s="1" t="s">
        <v>4540</v>
      </c>
      <c r="AO819" s="1" t="s">
        <v>4541</v>
      </c>
      <c r="AR819" s="2"/>
      <c r="AS819" s="1">
        <f t="shared" ref="AS819:AS824" si="160">IF(AT819&gt;0,1,0)</f>
        <v>0</v>
      </c>
      <c r="AT819" s="1">
        <f t="shared" ref="AT819:AT824" si="161">AU819+AV819</f>
        <v>0</v>
      </c>
      <c r="AU819" s="1">
        <v>0</v>
      </c>
      <c r="AV819" s="1">
        <v>0</v>
      </c>
      <c r="AW819" s="1">
        <f t="shared" ref="AW819:AW824" si="162">IF(AX819&gt;0,1,0)</f>
        <v>0</v>
      </c>
      <c r="AX819" s="1">
        <f t="shared" ref="AX819:AX824" si="163">SUM(AY819+AZ819)</f>
        <v>0</v>
      </c>
      <c r="AY819" s="1">
        <v>0</v>
      </c>
      <c r="AZ819" s="1">
        <v>0</v>
      </c>
    </row>
    <row r="820" spans="1:53" x14ac:dyDescent="0.3">
      <c r="A820" s="1" t="s">
        <v>8757</v>
      </c>
      <c r="B820" s="1">
        <v>2014</v>
      </c>
      <c r="C820" s="1" t="s">
        <v>928</v>
      </c>
      <c r="D820" s="1" t="s">
        <v>920</v>
      </c>
      <c r="E820" s="1" t="s">
        <v>920</v>
      </c>
      <c r="F820" s="1" t="s">
        <v>269</v>
      </c>
      <c r="G820" s="1">
        <v>6050</v>
      </c>
      <c r="H820" s="1">
        <v>77</v>
      </c>
      <c r="I820" s="1">
        <v>332</v>
      </c>
      <c r="J820" s="1">
        <v>1000</v>
      </c>
      <c r="K820" s="1">
        <v>10</v>
      </c>
      <c r="L820" s="1">
        <v>3500</v>
      </c>
      <c r="M820" s="1">
        <v>35</v>
      </c>
      <c r="N820" s="1">
        <v>8268</v>
      </c>
      <c r="O820" s="1">
        <v>82.75</v>
      </c>
      <c r="P820" s="1">
        <v>32</v>
      </c>
      <c r="Q820" s="3">
        <v>1.72</v>
      </c>
      <c r="R820" s="3">
        <v>2.88</v>
      </c>
      <c r="S820" s="3">
        <v>4.92</v>
      </c>
      <c r="T820" s="1">
        <v>2.04</v>
      </c>
      <c r="U820" s="1">
        <v>2812</v>
      </c>
      <c r="V820" s="1">
        <v>28.5</v>
      </c>
      <c r="W820" s="1">
        <v>905</v>
      </c>
      <c r="X820" s="1">
        <v>113</v>
      </c>
      <c r="Y820" s="3">
        <v>7.8</v>
      </c>
      <c r="Z820" s="3">
        <v>4.8600000000000003</v>
      </c>
      <c r="AB820" s="1" t="s">
        <v>3244</v>
      </c>
      <c r="AC820" s="1" t="s">
        <v>7565</v>
      </c>
      <c r="AD820" s="1" t="s">
        <v>188</v>
      </c>
      <c r="AE820" s="1">
        <v>2</v>
      </c>
      <c r="AF820" s="1">
        <v>1</v>
      </c>
      <c r="AG820" s="1">
        <v>1</v>
      </c>
      <c r="AH820" s="1" t="s">
        <v>8758</v>
      </c>
      <c r="AI820" s="1">
        <v>2014</v>
      </c>
      <c r="AJ820" s="1">
        <v>2017</v>
      </c>
      <c r="AK820" s="1">
        <v>41228</v>
      </c>
      <c r="AO820" s="1" t="s">
        <v>8759</v>
      </c>
      <c r="AP820" s="1" t="s">
        <v>8759</v>
      </c>
      <c r="AQ820" s="1">
        <v>41228</v>
      </c>
      <c r="AR820" s="2"/>
      <c r="AS820" s="1">
        <f t="shared" si="160"/>
        <v>0</v>
      </c>
      <c r="AT820" s="1">
        <f t="shared" si="161"/>
        <v>0</v>
      </c>
      <c r="AU820" s="1">
        <v>0</v>
      </c>
      <c r="AV820" s="1">
        <v>0</v>
      </c>
      <c r="AW820" s="1">
        <f t="shared" si="162"/>
        <v>0</v>
      </c>
      <c r="AX820" s="1">
        <f t="shared" si="163"/>
        <v>0</v>
      </c>
      <c r="AY820" s="1">
        <v>0</v>
      </c>
      <c r="AZ820" s="1">
        <v>0</v>
      </c>
      <c r="BA820" s="1">
        <v>41228</v>
      </c>
    </row>
    <row r="821" spans="1:53" x14ac:dyDescent="0.3">
      <c r="A821" s="1" t="s">
        <v>8882</v>
      </c>
      <c r="B821" s="1">
        <v>2014</v>
      </c>
      <c r="C821" s="1" t="s">
        <v>643</v>
      </c>
      <c r="D821" s="1" t="s">
        <v>643</v>
      </c>
      <c r="E821" s="1" t="s">
        <v>643</v>
      </c>
      <c r="F821" s="1" t="s">
        <v>639</v>
      </c>
      <c r="G821" s="1">
        <v>6050</v>
      </c>
      <c r="H821" s="1">
        <v>77</v>
      </c>
      <c r="I821" s="1">
        <v>232</v>
      </c>
      <c r="J821" s="1">
        <v>938</v>
      </c>
      <c r="K821" s="1">
        <v>9.375</v>
      </c>
      <c r="L821" s="1">
        <v>3278</v>
      </c>
      <c r="M821" s="1">
        <v>32.875</v>
      </c>
      <c r="N821" s="1">
        <v>7800</v>
      </c>
      <c r="O821" s="1">
        <v>78</v>
      </c>
      <c r="Q821" s="3">
        <v>1.75</v>
      </c>
      <c r="R821" s="3">
        <v>2.86</v>
      </c>
      <c r="S821" s="3">
        <v>4.93</v>
      </c>
      <c r="T821" s="1">
        <v>2.0699999999999998</v>
      </c>
      <c r="U821" s="1">
        <v>3212</v>
      </c>
      <c r="V821" s="1">
        <v>32.5</v>
      </c>
      <c r="W821" s="1">
        <v>907</v>
      </c>
      <c r="X821" s="1">
        <v>115</v>
      </c>
      <c r="Y821" s="3">
        <v>7.08</v>
      </c>
      <c r="Z821" s="3">
        <v>4.21</v>
      </c>
      <c r="AB821" s="1" t="s">
        <v>3300</v>
      </c>
      <c r="AC821" s="1" t="s">
        <v>211</v>
      </c>
      <c r="AD821" s="1" t="s">
        <v>211</v>
      </c>
      <c r="AE821" s="1">
        <v>3</v>
      </c>
      <c r="AF821" s="1">
        <v>1</v>
      </c>
      <c r="AG821" s="1">
        <v>1</v>
      </c>
      <c r="AH821" s="1" t="s">
        <v>8883</v>
      </c>
      <c r="AI821" s="1">
        <v>2014</v>
      </c>
      <c r="AJ821" s="1">
        <v>2018</v>
      </c>
      <c r="AK821" s="1">
        <v>41229</v>
      </c>
      <c r="AO821" s="1" t="s">
        <v>8884</v>
      </c>
      <c r="AP821" s="1" t="s">
        <v>8884</v>
      </c>
      <c r="AQ821" s="1">
        <v>41229</v>
      </c>
      <c r="AR821" s="2"/>
      <c r="AS821" s="1">
        <f t="shared" si="160"/>
        <v>0</v>
      </c>
      <c r="AT821" s="1">
        <f t="shared" si="161"/>
        <v>0</v>
      </c>
      <c r="AU821" s="1">
        <v>0</v>
      </c>
      <c r="AV821" s="1">
        <v>0</v>
      </c>
      <c r="AW821" s="1">
        <f t="shared" si="162"/>
        <v>0</v>
      </c>
      <c r="AX821" s="1">
        <f t="shared" si="163"/>
        <v>0</v>
      </c>
      <c r="AY821" s="1">
        <v>0</v>
      </c>
      <c r="AZ821" s="1">
        <v>0</v>
      </c>
      <c r="BA821" s="1">
        <v>41229</v>
      </c>
    </row>
    <row r="822" spans="1:53" x14ac:dyDescent="0.3">
      <c r="A822" s="1" t="s">
        <v>5838</v>
      </c>
      <c r="B822" s="1">
        <v>2017</v>
      </c>
      <c r="C822" s="1" t="s">
        <v>928</v>
      </c>
      <c r="D822" s="6" t="s">
        <v>920</v>
      </c>
      <c r="E822" s="1" t="s">
        <v>920</v>
      </c>
      <c r="F822" s="1" t="s">
        <v>472</v>
      </c>
      <c r="G822" s="1">
        <v>6050</v>
      </c>
      <c r="H822" s="1">
        <v>77</v>
      </c>
      <c r="I822" s="1">
        <v>297</v>
      </c>
      <c r="J822" s="1">
        <v>938</v>
      </c>
      <c r="K822" s="1">
        <v>9.3800000000000008</v>
      </c>
      <c r="L822" s="1">
        <v>3408</v>
      </c>
      <c r="M822" s="1">
        <v>34</v>
      </c>
      <c r="N822" s="1">
        <v>8100</v>
      </c>
      <c r="O822" s="1">
        <v>81</v>
      </c>
      <c r="Q822" s="3">
        <v>1.71</v>
      </c>
      <c r="S822" s="3">
        <v>4.95</v>
      </c>
      <c r="U822" s="1">
        <v>2800</v>
      </c>
      <c r="V822" s="1">
        <v>28</v>
      </c>
      <c r="W822" s="1">
        <v>907</v>
      </c>
      <c r="X822" s="1">
        <v>115</v>
      </c>
      <c r="Y822" s="3">
        <v>7.29</v>
      </c>
      <c r="Z822" s="3">
        <v>4.55</v>
      </c>
      <c r="AB822" s="1" t="s">
        <v>3293</v>
      </c>
      <c r="AC822" s="1" t="s">
        <v>367</v>
      </c>
      <c r="AD822" s="1" t="s">
        <v>367</v>
      </c>
      <c r="AE822" s="1">
        <v>20</v>
      </c>
      <c r="AF822" s="1">
        <v>1</v>
      </c>
      <c r="AG822" s="1">
        <v>1</v>
      </c>
      <c r="AH822" s="1" t="s">
        <v>5839</v>
      </c>
      <c r="AI822" s="1">
        <v>2017</v>
      </c>
      <c r="AK822" s="1">
        <v>44832</v>
      </c>
      <c r="AO822" s="1" t="s">
        <v>5840</v>
      </c>
      <c r="AP822" s="1" t="s">
        <v>5840</v>
      </c>
      <c r="AQ822" s="1">
        <v>44832</v>
      </c>
      <c r="AR822" s="2"/>
      <c r="AS822" s="1">
        <f t="shared" si="160"/>
        <v>0</v>
      </c>
      <c r="AT822" s="1">
        <f t="shared" si="161"/>
        <v>0</v>
      </c>
      <c r="AU822" s="1">
        <v>0</v>
      </c>
      <c r="AV822" s="1">
        <v>0</v>
      </c>
      <c r="AW822" s="1">
        <f t="shared" si="162"/>
        <v>0</v>
      </c>
      <c r="AX822" s="1">
        <f t="shared" si="163"/>
        <v>0</v>
      </c>
      <c r="AY822" s="1">
        <v>0</v>
      </c>
      <c r="AZ822" s="1">
        <v>0</v>
      </c>
      <c r="BA822" s="1">
        <v>44832</v>
      </c>
    </row>
    <row r="823" spans="1:53" x14ac:dyDescent="0.3">
      <c r="A823" s="1" t="s">
        <v>13392</v>
      </c>
      <c r="B823" s="1">
        <v>2009</v>
      </c>
      <c r="C823" s="1" t="s">
        <v>144</v>
      </c>
      <c r="D823" s="1" t="s">
        <v>55</v>
      </c>
      <c r="E823" s="1" t="s">
        <v>55</v>
      </c>
      <c r="F823" s="1" t="s">
        <v>56</v>
      </c>
      <c r="G823" s="1">
        <v>6050</v>
      </c>
      <c r="H823" s="1">
        <v>77</v>
      </c>
      <c r="I823" s="1">
        <v>266</v>
      </c>
      <c r="J823" s="1">
        <v>1068</v>
      </c>
      <c r="K823" s="1">
        <v>10.75</v>
      </c>
      <c r="L823" s="1">
        <v>3558</v>
      </c>
      <c r="M823" s="1">
        <v>35.625</v>
      </c>
      <c r="P823" s="1">
        <v>24</v>
      </c>
      <c r="Q823" s="3">
        <v>1.77</v>
      </c>
      <c r="R823" s="3">
        <v>2.93</v>
      </c>
      <c r="S823" s="3">
        <v>4.95</v>
      </c>
      <c r="T823" s="1">
        <v>2.02</v>
      </c>
      <c r="U823" s="1">
        <v>3012</v>
      </c>
      <c r="V823" s="1">
        <v>30.5</v>
      </c>
      <c r="W823" s="1">
        <v>904</v>
      </c>
      <c r="X823" s="1">
        <v>112</v>
      </c>
      <c r="Y823" s="3">
        <v>7.68</v>
      </c>
      <c r="Z823" s="3">
        <v>4.88</v>
      </c>
      <c r="AB823" s="1" t="s">
        <v>3240</v>
      </c>
      <c r="AC823" s="1" t="s">
        <v>3301</v>
      </c>
      <c r="AD823" s="1" t="s">
        <v>121</v>
      </c>
      <c r="AE823" s="1">
        <v>71</v>
      </c>
      <c r="AF823" s="1">
        <v>3</v>
      </c>
      <c r="AG823" s="1">
        <v>2</v>
      </c>
      <c r="AH823" s="1" t="s">
        <v>13393</v>
      </c>
      <c r="AI823" s="1">
        <v>2009</v>
      </c>
      <c r="AK823" s="1">
        <v>34522</v>
      </c>
      <c r="AO823" s="1" t="s">
        <v>13394</v>
      </c>
      <c r="AP823" s="1" t="s">
        <v>13394</v>
      </c>
      <c r="AQ823" s="1">
        <v>34522</v>
      </c>
      <c r="AR823" s="2"/>
      <c r="AS823" s="1">
        <f t="shared" si="160"/>
        <v>0</v>
      </c>
      <c r="AT823" s="1">
        <f t="shared" si="161"/>
        <v>0</v>
      </c>
      <c r="AU823" s="1">
        <v>0</v>
      </c>
      <c r="AV823" s="1">
        <v>0</v>
      </c>
      <c r="AW823" s="1">
        <f t="shared" si="162"/>
        <v>0</v>
      </c>
      <c r="AX823" s="1">
        <f t="shared" si="163"/>
        <v>0</v>
      </c>
      <c r="AY823" s="1">
        <v>0</v>
      </c>
      <c r="AZ823" s="1">
        <v>0</v>
      </c>
      <c r="BA823" s="1">
        <v>34522</v>
      </c>
    </row>
    <row r="824" spans="1:53" x14ac:dyDescent="0.3">
      <c r="A824" s="1" t="s">
        <v>13806</v>
      </c>
      <c r="B824" s="1">
        <v>2009</v>
      </c>
      <c r="C824" s="1" t="s">
        <v>643</v>
      </c>
      <c r="D824" s="1" t="s">
        <v>643</v>
      </c>
      <c r="E824" s="1" t="s">
        <v>643</v>
      </c>
      <c r="F824" s="1" t="s">
        <v>657</v>
      </c>
      <c r="G824" s="1">
        <v>6050</v>
      </c>
      <c r="H824" s="1">
        <v>77</v>
      </c>
      <c r="I824" s="1">
        <v>220</v>
      </c>
      <c r="J824" s="1">
        <v>948</v>
      </c>
      <c r="K824" s="1">
        <v>9.5</v>
      </c>
      <c r="L824" s="1">
        <v>3128</v>
      </c>
      <c r="M824" s="1">
        <v>31.25</v>
      </c>
      <c r="Q824" s="3">
        <v>1.74</v>
      </c>
      <c r="R824" s="3">
        <v>2.89</v>
      </c>
      <c r="S824" s="3">
        <v>4.95</v>
      </c>
      <c r="T824" s="1">
        <v>2.06</v>
      </c>
      <c r="U824" s="1">
        <v>2812</v>
      </c>
      <c r="V824" s="1">
        <v>28.5</v>
      </c>
      <c r="W824" s="1">
        <v>810</v>
      </c>
      <c r="X824" s="1">
        <v>106</v>
      </c>
      <c r="Y824" s="3">
        <v>6.93</v>
      </c>
      <c r="Z824" s="3">
        <v>4.37</v>
      </c>
      <c r="AB824" s="1" t="s">
        <v>9424</v>
      </c>
      <c r="AC824" s="1" t="s">
        <v>367</v>
      </c>
      <c r="AD824" s="1" t="s">
        <v>367</v>
      </c>
      <c r="AE824" s="1">
        <v>174</v>
      </c>
      <c r="AF824" s="1">
        <v>6</v>
      </c>
      <c r="AG824" s="1">
        <v>3</v>
      </c>
      <c r="AH824" s="1" t="s">
        <v>13807</v>
      </c>
      <c r="AI824" s="1">
        <v>2009</v>
      </c>
      <c r="AK824" s="1">
        <v>34625</v>
      </c>
      <c r="AO824" s="1" t="s">
        <v>13808</v>
      </c>
      <c r="AP824" s="1" t="s">
        <v>13808</v>
      </c>
      <c r="AQ824" s="1">
        <v>34625</v>
      </c>
      <c r="AR824" s="2"/>
      <c r="AS824" s="1">
        <f t="shared" si="160"/>
        <v>0</v>
      </c>
      <c r="AT824" s="1">
        <f t="shared" si="161"/>
        <v>0</v>
      </c>
      <c r="AU824" s="1">
        <v>0</v>
      </c>
      <c r="AV824" s="1">
        <v>0</v>
      </c>
      <c r="AW824" s="1">
        <f t="shared" si="162"/>
        <v>0</v>
      </c>
      <c r="AX824" s="1">
        <f t="shared" si="163"/>
        <v>0</v>
      </c>
      <c r="AY824" s="1">
        <v>0</v>
      </c>
      <c r="AZ824" s="1">
        <v>0</v>
      </c>
      <c r="BA824" s="1">
        <v>34625</v>
      </c>
    </row>
    <row r="825" spans="1:53" x14ac:dyDescent="0.3">
      <c r="A825" s="1" t="s">
        <v>3779</v>
      </c>
      <c r="B825" s="1">
        <v>2019</v>
      </c>
      <c r="C825" s="1" t="s">
        <v>928</v>
      </c>
      <c r="D825" s="6" t="s">
        <v>920</v>
      </c>
      <c r="E825" s="1" t="s">
        <v>920</v>
      </c>
      <c r="F825" s="1" t="s">
        <v>307</v>
      </c>
      <c r="G825" s="1">
        <v>6050</v>
      </c>
      <c r="H825" s="1">
        <v>77</v>
      </c>
      <c r="I825" s="1">
        <v>315</v>
      </c>
      <c r="J825" s="1">
        <v>1000</v>
      </c>
      <c r="K825" s="1">
        <v>10</v>
      </c>
      <c r="L825" s="1">
        <v>3348</v>
      </c>
      <c r="M825" s="1">
        <v>33.5</v>
      </c>
      <c r="N825" s="1">
        <v>8038</v>
      </c>
      <c r="O825" s="1">
        <v>80.375</v>
      </c>
      <c r="P825" s="1">
        <v>24</v>
      </c>
      <c r="Q825" s="3">
        <v>1.69</v>
      </c>
      <c r="S825" s="3">
        <v>4.96</v>
      </c>
      <c r="U825" s="1">
        <v>2900</v>
      </c>
      <c r="V825" s="1">
        <v>29</v>
      </c>
      <c r="W825" s="1">
        <v>910</v>
      </c>
      <c r="X825" s="1">
        <v>118</v>
      </c>
      <c r="Y825" s="3">
        <v>7.44</v>
      </c>
      <c r="Z825" s="3">
        <v>4.4000000000000004</v>
      </c>
      <c r="AB825" s="1" t="s">
        <v>3293</v>
      </c>
      <c r="AC825" s="1" t="s">
        <v>67</v>
      </c>
      <c r="AD825" s="1" t="s">
        <v>67</v>
      </c>
      <c r="AE825" s="1">
        <v>22</v>
      </c>
      <c r="AF825" s="1">
        <v>1</v>
      </c>
      <c r="AG825" s="1">
        <v>1</v>
      </c>
      <c r="AL825" s="1" t="s">
        <v>3780</v>
      </c>
      <c r="AN825" s="1" t="s">
        <v>963</v>
      </c>
      <c r="AO825" s="1" t="s">
        <v>3781</v>
      </c>
      <c r="AR825" s="2"/>
    </row>
    <row r="826" spans="1:53" x14ac:dyDescent="0.3">
      <c r="A826" s="1" t="s">
        <v>4874</v>
      </c>
      <c r="B826" s="1">
        <v>2018</v>
      </c>
      <c r="C826" s="1" t="s">
        <v>928</v>
      </c>
      <c r="D826" s="6" t="s">
        <v>920</v>
      </c>
      <c r="E826" s="1" t="s">
        <v>920</v>
      </c>
      <c r="F826" s="1" t="s">
        <v>201</v>
      </c>
      <c r="G826" s="1">
        <v>6050</v>
      </c>
      <c r="H826" s="1">
        <v>77</v>
      </c>
      <c r="I826" s="1">
        <v>309</v>
      </c>
      <c r="J826" s="1">
        <v>958</v>
      </c>
      <c r="K826" s="1">
        <v>9.625</v>
      </c>
      <c r="L826" s="1">
        <v>3438</v>
      </c>
      <c r="M826" s="1">
        <v>34.375</v>
      </c>
      <c r="N826" s="1">
        <v>8348</v>
      </c>
      <c r="O826" s="1">
        <v>83.5</v>
      </c>
      <c r="P826" s="1">
        <v>27</v>
      </c>
      <c r="Q826" s="3">
        <v>1.72</v>
      </c>
      <c r="S826" s="3">
        <v>4.96</v>
      </c>
      <c r="U826" s="1">
        <v>2400</v>
      </c>
      <c r="V826" s="1">
        <v>24</v>
      </c>
      <c r="W826" s="1">
        <v>806</v>
      </c>
      <c r="X826" s="1">
        <v>102</v>
      </c>
      <c r="Y826" s="3">
        <v>7.65</v>
      </c>
      <c r="Z826" s="3">
        <v>4.4400000000000004</v>
      </c>
      <c r="AB826" s="1" t="s">
        <v>3256</v>
      </c>
      <c r="AC826" s="1" t="s">
        <v>188</v>
      </c>
      <c r="AD826" s="1" t="s">
        <v>188</v>
      </c>
      <c r="AE826" s="1">
        <v>89</v>
      </c>
      <c r="AF826" s="1">
        <v>3</v>
      </c>
      <c r="AG826" s="1">
        <v>2</v>
      </c>
      <c r="AL826" s="1" t="s">
        <v>4875</v>
      </c>
      <c r="AO826" s="1" t="s">
        <v>4876</v>
      </c>
      <c r="AR826" s="2"/>
      <c r="AS826" s="1">
        <f>IF(AT826&gt;0,1,0)</f>
        <v>0</v>
      </c>
      <c r="AT826" s="1">
        <f>AU826+AV826</f>
        <v>0</v>
      </c>
      <c r="AU826" s="1">
        <v>0</v>
      </c>
      <c r="AV826" s="1">
        <v>0</v>
      </c>
      <c r="AW826" s="1">
        <f>IF(AX826&gt;0,1,0)</f>
        <v>0</v>
      </c>
      <c r="AX826" s="1">
        <f>SUM(AY826+AZ826)</f>
        <v>0</v>
      </c>
      <c r="AY826" s="1">
        <v>0</v>
      </c>
      <c r="AZ826" s="1">
        <v>0</v>
      </c>
    </row>
    <row r="827" spans="1:53" x14ac:dyDescent="0.3">
      <c r="A827" s="1" t="s">
        <v>4647</v>
      </c>
      <c r="B827" s="1">
        <v>2018</v>
      </c>
      <c r="C827" s="1" t="s">
        <v>54</v>
      </c>
      <c r="D827" s="1" t="s">
        <v>54</v>
      </c>
      <c r="E827" s="1" t="s">
        <v>55</v>
      </c>
      <c r="F827" s="1" t="s">
        <v>85</v>
      </c>
      <c r="G827" s="1">
        <v>6050</v>
      </c>
      <c r="H827" s="1">
        <v>77</v>
      </c>
      <c r="I827" s="1">
        <v>291</v>
      </c>
      <c r="J827" s="1">
        <v>968</v>
      </c>
      <c r="K827" s="1">
        <v>9.75</v>
      </c>
      <c r="L827" s="1">
        <v>3268</v>
      </c>
      <c r="M827" s="1">
        <v>32.75</v>
      </c>
      <c r="N827" s="1">
        <v>7878</v>
      </c>
      <c r="O827" s="1">
        <v>78.875</v>
      </c>
      <c r="P827" s="1">
        <v>30</v>
      </c>
      <c r="Q827" s="3">
        <v>1.68</v>
      </c>
      <c r="S827" s="3">
        <v>4.9800000000000004</v>
      </c>
      <c r="U827" s="1">
        <v>3500</v>
      </c>
      <c r="V827" s="1">
        <v>35</v>
      </c>
      <c r="W827" s="1">
        <v>911</v>
      </c>
      <c r="X827" s="1">
        <v>119</v>
      </c>
      <c r="Y827" s="3">
        <v>7.12</v>
      </c>
      <c r="Z827" s="3">
        <v>4.4800000000000004</v>
      </c>
      <c r="AB827" s="1" t="s">
        <v>3244</v>
      </c>
      <c r="AC827" s="1" t="s">
        <v>211</v>
      </c>
      <c r="AD827" s="1" t="s">
        <v>211</v>
      </c>
      <c r="AE827" s="1">
        <v>29</v>
      </c>
      <c r="AF827" s="1">
        <v>1</v>
      </c>
      <c r="AG827" s="1">
        <v>1</v>
      </c>
      <c r="AL827" s="1" t="s">
        <v>4648</v>
      </c>
      <c r="AO827" s="1" t="s">
        <v>4649</v>
      </c>
      <c r="AR827" s="2"/>
      <c r="AS827" s="1">
        <f>IF(AT827&gt;0,1,0)</f>
        <v>0</v>
      </c>
      <c r="AT827" s="1">
        <f>AU827+AV827</f>
        <v>0</v>
      </c>
      <c r="AU827" s="1">
        <v>0</v>
      </c>
      <c r="AV827" s="1">
        <v>0</v>
      </c>
      <c r="AW827" s="1">
        <f>IF(AX827&gt;0,1,0)</f>
        <v>0</v>
      </c>
      <c r="AX827" s="1">
        <f>SUM(AY827+AZ827)</f>
        <v>0</v>
      </c>
      <c r="AY827" s="1">
        <v>0</v>
      </c>
      <c r="AZ827" s="1">
        <v>0</v>
      </c>
    </row>
    <row r="828" spans="1:53" x14ac:dyDescent="0.3">
      <c r="A828" s="1" t="s">
        <v>17643</v>
      </c>
      <c r="B828" s="1">
        <v>2005</v>
      </c>
      <c r="C828" s="1" t="s">
        <v>643</v>
      </c>
      <c r="D828" s="1" t="s">
        <v>643</v>
      </c>
      <c r="E828" s="1" t="s">
        <v>643</v>
      </c>
      <c r="F828" s="1" t="s">
        <v>1399</v>
      </c>
      <c r="G828" s="1">
        <v>6050</v>
      </c>
      <c r="H828" s="1">
        <v>77</v>
      </c>
      <c r="I828" s="1">
        <v>225</v>
      </c>
      <c r="J828" s="1">
        <v>958</v>
      </c>
      <c r="K828" s="1">
        <v>9.625</v>
      </c>
      <c r="L828" s="1">
        <v>3178</v>
      </c>
      <c r="M828" s="1">
        <v>31.875</v>
      </c>
      <c r="Q828" s="3">
        <v>1.77</v>
      </c>
      <c r="R828" s="3">
        <v>2.94</v>
      </c>
      <c r="S828" s="3">
        <v>4.9800000000000004</v>
      </c>
      <c r="T828" s="1">
        <v>2.04</v>
      </c>
      <c r="U828" s="1">
        <v>2912</v>
      </c>
      <c r="V828" s="1">
        <v>29.5</v>
      </c>
      <c r="W828" s="1">
        <v>811</v>
      </c>
      <c r="X828" s="1">
        <v>107</v>
      </c>
      <c r="Y828" s="3">
        <v>7.33</v>
      </c>
      <c r="Z828" s="3">
        <v>4.3899999999999997</v>
      </c>
      <c r="AB828" s="1" t="s">
        <v>6971</v>
      </c>
      <c r="AC828" s="1" t="s">
        <v>289</v>
      </c>
      <c r="AD828" s="1" t="s">
        <v>289</v>
      </c>
      <c r="AE828" s="1">
        <v>145</v>
      </c>
      <c r="AF828" s="1">
        <v>5</v>
      </c>
      <c r="AG828" s="1">
        <v>3</v>
      </c>
      <c r="AH828" s="1" t="s">
        <v>17644</v>
      </c>
      <c r="AI828" s="1">
        <v>2005</v>
      </c>
      <c r="AK828" s="1">
        <v>29972</v>
      </c>
      <c r="AO828" s="1" t="s">
        <v>17645</v>
      </c>
      <c r="AP828" s="1" t="s">
        <v>17645</v>
      </c>
      <c r="AQ828" s="1">
        <v>29972</v>
      </c>
      <c r="AR828" s="2"/>
      <c r="AS828" s="1">
        <f>IF(AT828&gt;0,1,0)</f>
        <v>0</v>
      </c>
      <c r="AT828" s="1">
        <f>AU828+AV828</f>
        <v>0</v>
      </c>
      <c r="AU828" s="1">
        <v>0</v>
      </c>
      <c r="AV828" s="1">
        <v>0</v>
      </c>
      <c r="AW828" s="1">
        <f>IF(AX828&gt;0,1,0)</f>
        <v>0</v>
      </c>
      <c r="AX828" s="1">
        <f>SUM(AY828+AZ828)</f>
        <v>0</v>
      </c>
      <c r="AY828" s="1">
        <v>0</v>
      </c>
      <c r="AZ828" s="1">
        <v>0</v>
      </c>
      <c r="BA828" s="1">
        <v>29972</v>
      </c>
    </row>
    <row r="829" spans="1:53" x14ac:dyDescent="0.3">
      <c r="A829" s="1" t="s">
        <v>17240</v>
      </c>
      <c r="B829" s="1">
        <v>2005</v>
      </c>
      <c r="C829" s="1" t="s">
        <v>54</v>
      </c>
      <c r="D829" s="1" t="s">
        <v>54</v>
      </c>
      <c r="E829" s="1" t="s">
        <v>55</v>
      </c>
      <c r="F829" s="1" t="s">
        <v>601</v>
      </c>
      <c r="G829" s="1">
        <v>6050</v>
      </c>
      <c r="H829" s="1">
        <v>77</v>
      </c>
      <c r="I829" s="1">
        <v>310</v>
      </c>
      <c r="J829" s="1">
        <v>934</v>
      </c>
      <c r="K829" s="1">
        <v>9.75</v>
      </c>
      <c r="L829" s="1">
        <v>3400</v>
      </c>
      <c r="M829" s="1">
        <v>34</v>
      </c>
      <c r="Q829" s="3">
        <v>1.78</v>
      </c>
      <c r="R829" s="3">
        <v>2.97</v>
      </c>
      <c r="S829" s="3">
        <v>5.03</v>
      </c>
      <c r="T829" s="1">
        <v>2.06</v>
      </c>
      <c r="U829" s="1">
        <v>3212</v>
      </c>
      <c r="V829" s="1">
        <v>32.5</v>
      </c>
      <c r="W829" s="1">
        <v>807</v>
      </c>
      <c r="X829" s="1">
        <v>103</v>
      </c>
      <c r="Y829" s="3">
        <v>7.78</v>
      </c>
      <c r="Z829" s="3">
        <v>4.6399999999999997</v>
      </c>
      <c r="AB829" s="1" t="s">
        <v>3240</v>
      </c>
      <c r="AC829" s="1" t="s">
        <v>488</v>
      </c>
      <c r="AD829" s="1" t="s">
        <v>488</v>
      </c>
      <c r="AE829" s="1">
        <v>216</v>
      </c>
      <c r="AF829" s="1">
        <v>7</v>
      </c>
      <c r="AG829" s="1">
        <v>3</v>
      </c>
      <c r="AH829" s="1" t="s">
        <v>17241</v>
      </c>
      <c r="AI829" s="1">
        <v>2005</v>
      </c>
      <c r="AK829" s="1">
        <v>30044</v>
      </c>
      <c r="AO829" s="1" t="s">
        <v>17242</v>
      </c>
      <c r="AP829" s="1" t="s">
        <v>17242</v>
      </c>
      <c r="AQ829" s="1">
        <v>30044</v>
      </c>
      <c r="AR829" s="2"/>
      <c r="AS829" s="1">
        <f>IF(AT829&gt;0,1,0)</f>
        <v>0</v>
      </c>
      <c r="AT829" s="1">
        <f>AU829+AV829</f>
        <v>0</v>
      </c>
      <c r="AU829" s="1">
        <v>0</v>
      </c>
      <c r="AV829" s="1">
        <v>0</v>
      </c>
      <c r="AW829" s="1">
        <f>IF(AX829&gt;0,1,0)</f>
        <v>0</v>
      </c>
      <c r="AX829" s="1">
        <f>SUM(AY829+AZ829)</f>
        <v>0</v>
      </c>
      <c r="AY829" s="1">
        <v>0</v>
      </c>
      <c r="AZ829" s="1">
        <v>0</v>
      </c>
      <c r="BA829" s="1">
        <v>30044</v>
      </c>
    </row>
    <row r="830" spans="1:53" x14ac:dyDescent="0.3">
      <c r="A830" s="1" t="s">
        <v>3816</v>
      </c>
      <c r="B830" s="1">
        <v>2019</v>
      </c>
      <c r="C830" s="1" t="s">
        <v>928</v>
      </c>
      <c r="D830" s="6" t="s">
        <v>920</v>
      </c>
      <c r="E830" s="1" t="s">
        <v>920</v>
      </c>
      <c r="F830" s="1" t="s">
        <v>3817</v>
      </c>
      <c r="G830" s="1">
        <v>6050</v>
      </c>
      <c r="H830" s="1">
        <v>77</v>
      </c>
      <c r="I830" s="1">
        <v>322</v>
      </c>
      <c r="J830" s="1">
        <v>1058</v>
      </c>
      <c r="K830" s="1">
        <v>10.625</v>
      </c>
      <c r="L830" s="1">
        <v>3408</v>
      </c>
      <c r="M830" s="1">
        <v>34</v>
      </c>
      <c r="N830" s="1">
        <v>8158</v>
      </c>
      <c r="O830" s="1">
        <v>81.625</v>
      </c>
      <c r="P830" s="1">
        <v>21</v>
      </c>
      <c r="Q830" s="3">
        <v>1.81</v>
      </c>
      <c r="S830" s="3">
        <v>5.05</v>
      </c>
      <c r="U830" s="1">
        <v>2912</v>
      </c>
      <c r="V830" s="1">
        <v>29.5</v>
      </c>
      <c r="W830" s="1">
        <v>807</v>
      </c>
      <c r="X830" s="1">
        <v>103</v>
      </c>
      <c r="Y830" s="3">
        <v>8.34</v>
      </c>
      <c r="Z830" s="3">
        <v>4.87</v>
      </c>
      <c r="AB830" s="1" t="s">
        <v>3818</v>
      </c>
      <c r="AC830" s="1" t="s">
        <v>202</v>
      </c>
      <c r="AD830" s="1" t="s">
        <v>202</v>
      </c>
      <c r="AE830" s="1">
        <v>23</v>
      </c>
      <c r="AF830" s="1">
        <v>1</v>
      </c>
      <c r="AG830" s="1">
        <v>1</v>
      </c>
      <c r="AL830" s="1" t="s">
        <v>3819</v>
      </c>
      <c r="AN830" s="1" t="s">
        <v>1000</v>
      </c>
      <c r="AO830" s="1" t="s">
        <v>3820</v>
      </c>
      <c r="AR830" s="2"/>
    </row>
    <row r="831" spans="1:53" x14ac:dyDescent="0.3">
      <c r="A831" s="1" t="s">
        <v>19398</v>
      </c>
      <c r="B831" s="1">
        <v>2003</v>
      </c>
      <c r="C831" s="1" t="s">
        <v>928</v>
      </c>
      <c r="D831" s="6" t="s">
        <v>920</v>
      </c>
      <c r="E831" s="1" t="s">
        <v>920</v>
      </c>
      <c r="F831" s="1" t="s">
        <v>66</v>
      </c>
      <c r="G831" s="1">
        <v>6050</v>
      </c>
      <c r="H831" s="1">
        <v>77</v>
      </c>
      <c r="I831" s="1">
        <v>302</v>
      </c>
      <c r="J831" s="1">
        <v>934</v>
      </c>
      <c r="K831" s="1">
        <v>9.75</v>
      </c>
      <c r="L831" s="1">
        <v>3212</v>
      </c>
      <c r="M831" s="1">
        <v>32.5</v>
      </c>
      <c r="P831" s="1">
        <v>32</v>
      </c>
      <c r="Q831" s="3">
        <v>1.74</v>
      </c>
      <c r="R831" s="3">
        <v>2.92</v>
      </c>
      <c r="S831" s="3">
        <v>5.0599999999999996</v>
      </c>
      <c r="T831" s="1">
        <v>2.1399999999999899</v>
      </c>
      <c r="U831" s="1">
        <v>3500</v>
      </c>
      <c r="V831" s="1">
        <v>35</v>
      </c>
      <c r="W831" s="1">
        <v>907</v>
      </c>
      <c r="X831" s="1">
        <v>115</v>
      </c>
      <c r="Y831" s="3">
        <v>7.83</v>
      </c>
      <c r="Z831" s="3">
        <v>4.58</v>
      </c>
      <c r="AB831" s="1" t="s">
        <v>3244</v>
      </c>
      <c r="AC831" s="1" t="s">
        <v>62</v>
      </c>
      <c r="AD831" s="1" t="s">
        <v>62</v>
      </c>
      <c r="AE831" s="1">
        <v>37</v>
      </c>
      <c r="AF831" s="1">
        <v>2</v>
      </c>
      <c r="AG831" s="1">
        <v>2</v>
      </c>
      <c r="AH831" s="1" t="s">
        <v>19399</v>
      </c>
      <c r="AI831" s="1">
        <v>2003</v>
      </c>
      <c r="AK831" s="1">
        <v>28073</v>
      </c>
      <c r="AO831" s="1" t="s">
        <v>19400</v>
      </c>
      <c r="AP831" s="1" t="s">
        <v>19400</v>
      </c>
      <c r="AQ831" s="1">
        <v>28073</v>
      </c>
      <c r="AR831" s="2"/>
      <c r="AS831" s="1">
        <f>IF(AT831&gt;0,1,0)</f>
        <v>1</v>
      </c>
      <c r="AT831" s="1">
        <f>AU831+AV831</f>
        <v>1</v>
      </c>
      <c r="AU831" s="1">
        <v>1</v>
      </c>
      <c r="AV831" s="1">
        <v>0</v>
      </c>
      <c r="AW831" s="1">
        <f>IF(AX831&gt;0,1,0)</f>
        <v>0</v>
      </c>
      <c r="AX831" s="1">
        <f>SUM(AY831+AZ831)</f>
        <v>0</v>
      </c>
      <c r="AY831" s="1">
        <v>0</v>
      </c>
      <c r="AZ831" s="1">
        <v>0</v>
      </c>
      <c r="BA831" s="1">
        <v>28073</v>
      </c>
    </row>
    <row r="832" spans="1:53" x14ac:dyDescent="0.3">
      <c r="A832" s="1" t="s">
        <v>1014</v>
      </c>
      <c r="B832" s="1">
        <v>2023</v>
      </c>
      <c r="C832" s="1" t="s">
        <v>928</v>
      </c>
      <c r="D832" s="1" t="s">
        <v>920</v>
      </c>
      <c r="E832" s="1" t="s">
        <v>920</v>
      </c>
      <c r="F832" s="1" t="s">
        <v>861</v>
      </c>
      <c r="G832" s="1">
        <v>6050</v>
      </c>
      <c r="H832" s="1">
        <v>77</v>
      </c>
      <c r="I832" s="1">
        <v>302</v>
      </c>
      <c r="K832" s="1">
        <v>9.75</v>
      </c>
      <c r="M832" s="1">
        <v>32.375</v>
      </c>
      <c r="O832" s="1">
        <v>78.875</v>
      </c>
      <c r="Q832" s="3">
        <v>1.79</v>
      </c>
      <c r="S832" s="3">
        <v>5.08</v>
      </c>
      <c r="V832" s="1">
        <v>29</v>
      </c>
      <c r="X832" s="1">
        <v>108</v>
      </c>
      <c r="Y832" s="3">
        <v>7.33</v>
      </c>
      <c r="Z832" s="3">
        <v>4.55</v>
      </c>
      <c r="AC832" s="1" t="s">
        <v>96</v>
      </c>
      <c r="AD832" s="1" t="s">
        <v>96</v>
      </c>
      <c r="AE832" s="1">
        <v>48</v>
      </c>
      <c r="AF832" s="1">
        <v>2</v>
      </c>
      <c r="AG832" s="1">
        <v>2</v>
      </c>
      <c r="AH832" s="1" t="s">
        <v>1015</v>
      </c>
      <c r="AI832" s="1">
        <v>2023</v>
      </c>
      <c r="AM832" s="1">
        <v>11</v>
      </c>
      <c r="AN832" s="1" t="s">
        <v>1016</v>
      </c>
    </row>
    <row r="833" spans="1:53" x14ac:dyDescent="0.3">
      <c r="A833" s="6" t="s">
        <v>1646</v>
      </c>
      <c r="B833" s="7">
        <v>2022</v>
      </c>
      <c r="C833" s="6" t="s">
        <v>928</v>
      </c>
      <c r="D833" s="6" t="s">
        <v>920</v>
      </c>
      <c r="E833" s="6" t="s">
        <v>920</v>
      </c>
      <c r="F833" s="8" t="s">
        <v>115</v>
      </c>
      <c r="G833" s="9">
        <v>6050</v>
      </c>
      <c r="H833" s="10">
        <v>77</v>
      </c>
      <c r="I833" s="11">
        <v>321</v>
      </c>
      <c r="J833" s="11"/>
      <c r="K833" s="12">
        <v>9.25</v>
      </c>
      <c r="L833" s="13"/>
      <c r="M833" s="12">
        <v>34.375</v>
      </c>
      <c r="N833" s="13"/>
      <c r="O833" s="12">
        <v>82.5</v>
      </c>
      <c r="P833" s="14"/>
      <c r="Q833" s="9">
        <v>1.75</v>
      </c>
      <c r="R833" s="9"/>
      <c r="S833" s="15">
        <v>5.08</v>
      </c>
      <c r="T833" s="7"/>
      <c r="U833" s="7">
        <v>2812</v>
      </c>
      <c r="V833" s="17">
        <v>28.5</v>
      </c>
      <c r="W833" s="18">
        <v>901</v>
      </c>
      <c r="X833" s="9">
        <v>109</v>
      </c>
      <c r="Y833" s="9"/>
      <c r="Z833" s="20">
        <v>4.99</v>
      </c>
      <c r="AA833" s="15"/>
      <c r="AC833" s="1" t="s">
        <v>202</v>
      </c>
      <c r="AD833" s="1" t="s">
        <v>202</v>
      </c>
      <c r="AE833" s="1">
        <v>205</v>
      </c>
      <c r="AF833" s="1">
        <v>6</v>
      </c>
      <c r="AG833" s="1">
        <v>3</v>
      </c>
      <c r="AH833" s="1" t="s">
        <v>1647</v>
      </c>
      <c r="AI833" s="1">
        <v>2022</v>
      </c>
      <c r="AL833" s="19" t="s">
        <v>1648</v>
      </c>
      <c r="AM833" s="19"/>
      <c r="AN833" s="21" t="s">
        <v>950</v>
      </c>
    </row>
    <row r="834" spans="1:53" x14ac:dyDescent="0.3">
      <c r="A834" s="1" t="s">
        <v>11707</v>
      </c>
      <c r="B834" s="1">
        <v>2011</v>
      </c>
      <c r="C834" s="1" t="s">
        <v>928</v>
      </c>
      <c r="D834" s="1" t="s">
        <v>920</v>
      </c>
      <c r="E834" s="1" t="s">
        <v>920</v>
      </c>
      <c r="F834" s="1" t="s">
        <v>107</v>
      </c>
      <c r="G834" s="1">
        <v>6050</v>
      </c>
      <c r="H834" s="1">
        <v>77</v>
      </c>
      <c r="I834" s="1">
        <v>317</v>
      </c>
      <c r="J834" s="1">
        <v>1068</v>
      </c>
      <c r="K834" s="1">
        <v>10.75</v>
      </c>
      <c r="L834" s="1">
        <v>3638</v>
      </c>
      <c r="M834" s="1">
        <v>36.375</v>
      </c>
      <c r="N834" s="1">
        <v>8628</v>
      </c>
      <c r="O834" s="1">
        <v>86.25</v>
      </c>
      <c r="P834" s="1">
        <v>23</v>
      </c>
      <c r="Q834" s="3">
        <v>1.81</v>
      </c>
      <c r="R834" s="3">
        <v>2.98</v>
      </c>
      <c r="S834" s="3">
        <v>5.09</v>
      </c>
      <c r="T834" s="1">
        <v>2.11</v>
      </c>
      <c r="U834" s="1">
        <v>3000</v>
      </c>
      <c r="V834" s="1">
        <v>30</v>
      </c>
      <c r="W834" s="1">
        <v>906</v>
      </c>
      <c r="X834" s="1">
        <v>114</v>
      </c>
      <c r="Y834" s="3">
        <v>7.6</v>
      </c>
      <c r="Z834" s="3">
        <v>4.7699999999999996</v>
      </c>
      <c r="AB834" s="1" t="s">
        <v>3244</v>
      </c>
      <c r="AC834" s="1" t="s">
        <v>72</v>
      </c>
      <c r="AD834" s="1" t="s">
        <v>72</v>
      </c>
      <c r="AG834" s="1">
        <v>4</v>
      </c>
      <c r="AH834" s="1" t="s">
        <v>11708</v>
      </c>
      <c r="AI834" s="1">
        <v>2011</v>
      </c>
      <c r="AK834" s="1">
        <v>38095</v>
      </c>
      <c r="AO834" s="1" t="s">
        <v>11709</v>
      </c>
      <c r="AP834" s="1" t="s">
        <v>11709</v>
      </c>
      <c r="AQ834" s="1">
        <v>38095</v>
      </c>
      <c r="AR834" s="2"/>
      <c r="AS834" s="1">
        <f t="shared" ref="AS834:AS840" si="164">IF(AT834&gt;0,1,0)</f>
        <v>0</v>
      </c>
      <c r="AT834" s="1">
        <f t="shared" ref="AT834:AT840" si="165">AU834+AV834</f>
        <v>0</v>
      </c>
      <c r="AU834" s="1">
        <v>0</v>
      </c>
      <c r="AV834" s="1">
        <v>0</v>
      </c>
      <c r="AW834" s="1">
        <f t="shared" ref="AW834:AW840" si="166">IF(AX834&gt;0,1,0)</f>
        <v>0</v>
      </c>
      <c r="AX834" s="1">
        <f t="shared" ref="AX834:AX840" si="167">SUM(AY834+AZ834)</f>
        <v>0</v>
      </c>
      <c r="AY834" s="1">
        <v>0</v>
      </c>
      <c r="AZ834" s="1">
        <v>0</v>
      </c>
      <c r="BA834" s="1">
        <v>38095</v>
      </c>
    </row>
    <row r="835" spans="1:53" x14ac:dyDescent="0.3">
      <c r="A835" s="1" t="s">
        <v>12475</v>
      </c>
      <c r="B835" s="1">
        <v>2010</v>
      </c>
      <c r="C835" s="1" t="s">
        <v>144</v>
      </c>
      <c r="D835" s="1" t="s">
        <v>55</v>
      </c>
      <c r="E835" s="1" t="s">
        <v>55</v>
      </c>
      <c r="F835" s="1" t="s">
        <v>100</v>
      </c>
      <c r="G835" s="1">
        <v>6050</v>
      </c>
      <c r="H835" s="1">
        <v>77</v>
      </c>
      <c r="I835" s="1">
        <v>304</v>
      </c>
      <c r="J835" s="1">
        <v>968</v>
      </c>
      <c r="K835" s="1">
        <v>9.75</v>
      </c>
      <c r="L835" s="1">
        <v>3400</v>
      </c>
      <c r="M835" s="1">
        <v>34</v>
      </c>
      <c r="P835" s="1">
        <v>26</v>
      </c>
      <c r="Q835" s="3">
        <v>1.78</v>
      </c>
      <c r="R835" s="3">
        <v>2.94</v>
      </c>
      <c r="S835" s="3">
        <v>5.09</v>
      </c>
      <c r="T835" s="1">
        <v>2.15</v>
      </c>
      <c r="U835" s="1">
        <v>2900</v>
      </c>
      <c r="V835" s="1">
        <v>29</v>
      </c>
      <c r="W835" s="1">
        <v>810</v>
      </c>
      <c r="X835" s="1">
        <v>106</v>
      </c>
      <c r="Y835" s="3">
        <v>7.22</v>
      </c>
      <c r="Z835" s="3">
        <v>4.59</v>
      </c>
      <c r="AB835" s="1" t="s">
        <v>3240</v>
      </c>
      <c r="AC835" s="1" t="s">
        <v>488</v>
      </c>
      <c r="AD835" s="1" t="s">
        <v>488</v>
      </c>
      <c r="AE835" s="1">
        <v>28</v>
      </c>
      <c r="AF835" s="1">
        <v>1</v>
      </c>
      <c r="AG835" s="1">
        <v>1</v>
      </c>
      <c r="AH835" s="1" t="s">
        <v>12476</v>
      </c>
      <c r="AI835" s="1">
        <v>2010</v>
      </c>
      <c r="AK835" s="1">
        <v>35467</v>
      </c>
      <c r="AO835" s="1" t="s">
        <v>12477</v>
      </c>
      <c r="AP835" s="1" t="s">
        <v>12477</v>
      </c>
      <c r="AQ835" s="1">
        <v>35467</v>
      </c>
      <c r="AR835" s="2"/>
      <c r="AS835" s="1">
        <f t="shared" si="164"/>
        <v>0</v>
      </c>
      <c r="AT835" s="1">
        <f t="shared" si="165"/>
        <v>0</v>
      </c>
      <c r="AU835" s="1">
        <v>0</v>
      </c>
      <c r="AV835" s="1">
        <v>0</v>
      </c>
      <c r="AW835" s="1">
        <f t="shared" si="166"/>
        <v>0</v>
      </c>
      <c r="AX835" s="1">
        <f t="shared" si="167"/>
        <v>0</v>
      </c>
      <c r="AY835" s="1">
        <v>0</v>
      </c>
      <c r="AZ835" s="1">
        <v>0</v>
      </c>
      <c r="BA835" s="1">
        <v>35467</v>
      </c>
    </row>
    <row r="836" spans="1:53" x14ac:dyDescent="0.3">
      <c r="A836" s="1" t="s">
        <v>7768</v>
      </c>
      <c r="B836" s="1">
        <v>2015</v>
      </c>
      <c r="C836" s="1" t="s">
        <v>928</v>
      </c>
      <c r="D836" s="1" t="s">
        <v>920</v>
      </c>
      <c r="E836" s="1" t="s">
        <v>920</v>
      </c>
      <c r="F836" s="1" t="s">
        <v>85</v>
      </c>
      <c r="G836" s="1">
        <v>6050</v>
      </c>
      <c r="H836" s="1">
        <v>77</v>
      </c>
      <c r="I836" s="1">
        <v>307</v>
      </c>
      <c r="J836" s="1">
        <v>1000</v>
      </c>
      <c r="K836" s="1">
        <v>10</v>
      </c>
      <c r="L836" s="1">
        <v>3358</v>
      </c>
      <c r="M836" s="1">
        <v>33.625</v>
      </c>
      <c r="N836" s="1">
        <v>8228</v>
      </c>
      <c r="O836" s="1">
        <v>82.25</v>
      </c>
      <c r="P836" s="1">
        <v>26</v>
      </c>
      <c r="Q836" s="3">
        <v>1.84</v>
      </c>
      <c r="R836" s="3">
        <v>3.02</v>
      </c>
      <c r="S836" s="3">
        <v>5.12</v>
      </c>
      <c r="T836" s="1">
        <v>2.1</v>
      </c>
      <c r="U836" s="1">
        <v>3100</v>
      </c>
      <c r="V836" s="1">
        <v>31</v>
      </c>
      <c r="W836" s="1">
        <v>808</v>
      </c>
      <c r="X836" s="1">
        <v>104</v>
      </c>
      <c r="Y836" s="3">
        <v>7.87</v>
      </c>
      <c r="Z836" s="3">
        <v>4.6399999999999997</v>
      </c>
      <c r="AB836" s="1" t="s">
        <v>3244</v>
      </c>
      <c r="AC836" s="1" t="s">
        <v>131</v>
      </c>
      <c r="AD836" s="1" t="s">
        <v>131</v>
      </c>
      <c r="AE836" s="1">
        <v>24</v>
      </c>
      <c r="AF836" s="1">
        <v>1</v>
      </c>
      <c r="AG836" s="1">
        <v>1</v>
      </c>
      <c r="AH836" s="1" t="s">
        <v>7769</v>
      </c>
      <c r="AI836" s="1">
        <v>2015</v>
      </c>
      <c r="AJ836" s="1">
        <v>2019</v>
      </c>
      <c r="AK836" s="1">
        <v>42367</v>
      </c>
      <c r="AO836" s="1" t="s">
        <v>7770</v>
      </c>
      <c r="AP836" s="1" t="s">
        <v>7770</v>
      </c>
      <c r="AQ836" s="1">
        <v>42367</v>
      </c>
      <c r="AR836" s="2"/>
      <c r="AS836" s="1">
        <f t="shared" si="164"/>
        <v>0</v>
      </c>
      <c r="AT836" s="1">
        <f t="shared" si="165"/>
        <v>0</v>
      </c>
      <c r="AU836" s="1">
        <v>0</v>
      </c>
      <c r="AV836" s="1">
        <v>0</v>
      </c>
      <c r="AW836" s="1">
        <f t="shared" si="166"/>
        <v>0</v>
      </c>
      <c r="AX836" s="1">
        <f t="shared" si="167"/>
        <v>0</v>
      </c>
      <c r="AY836" s="1">
        <v>0</v>
      </c>
      <c r="AZ836" s="1">
        <v>0</v>
      </c>
      <c r="BA836" s="1">
        <v>42367</v>
      </c>
    </row>
    <row r="837" spans="1:53" x14ac:dyDescent="0.3">
      <c r="A837" s="1" t="s">
        <v>10930</v>
      </c>
      <c r="B837" s="1">
        <v>2012</v>
      </c>
      <c r="C837" s="1" t="s">
        <v>643</v>
      </c>
      <c r="D837" s="1" t="s">
        <v>643</v>
      </c>
      <c r="E837" s="1" t="s">
        <v>643</v>
      </c>
      <c r="F837" s="1" t="s">
        <v>2982</v>
      </c>
      <c r="G837" s="1">
        <v>6050</v>
      </c>
      <c r="H837" s="1">
        <v>77</v>
      </c>
      <c r="I837" s="1">
        <v>243</v>
      </c>
      <c r="J837" s="1">
        <v>1058</v>
      </c>
      <c r="K837" s="1">
        <v>10.625</v>
      </c>
      <c r="L837" s="1">
        <v>3428</v>
      </c>
      <c r="M837" s="1">
        <v>34.25</v>
      </c>
      <c r="N837" s="1">
        <v>8068</v>
      </c>
      <c r="O837" s="1">
        <v>80.75</v>
      </c>
      <c r="Q837" s="3">
        <v>1.77</v>
      </c>
      <c r="R837" s="3">
        <v>2.96</v>
      </c>
      <c r="S837" s="3">
        <v>5.14</v>
      </c>
      <c r="T837" s="1">
        <v>2.1799999999999899</v>
      </c>
      <c r="U837" s="1">
        <v>3012</v>
      </c>
      <c r="V837" s="1">
        <v>30.5</v>
      </c>
      <c r="W837" s="1">
        <v>904</v>
      </c>
      <c r="X837" s="1">
        <v>112</v>
      </c>
      <c r="AB837" s="1" t="s">
        <v>3293</v>
      </c>
      <c r="AC837" s="1" t="s">
        <v>67</v>
      </c>
      <c r="AD837" s="1" t="s">
        <v>67</v>
      </c>
      <c r="AE837" s="1">
        <v>88</v>
      </c>
      <c r="AF837" s="1">
        <v>3</v>
      </c>
      <c r="AG837" s="1">
        <v>2</v>
      </c>
      <c r="AH837" s="1" t="s">
        <v>10931</v>
      </c>
      <c r="AI837" s="1">
        <v>2012</v>
      </c>
      <c r="AK837" s="1">
        <v>38618</v>
      </c>
      <c r="AO837" s="1" t="s">
        <v>10932</v>
      </c>
      <c r="AP837" s="1" t="s">
        <v>10932</v>
      </c>
      <c r="AQ837" s="1">
        <v>38618</v>
      </c>
      <c r="AR837" s="2"/>
      <c r="AS837" s="1">
        <f t="shared" si="164"/>
        <v>1</v>
      </c>
      <c r="AT837" s="1">
        <f t="shared" si="165"/>
        <v>1</v>
      </c>
      <c r="AU837" s="1">
        <v>0</v>
      </c>
      <c r="AV837" s="1">
        <v>1</v>
      </c>
      <c r="AW837" s="1">
        <f t="shared" si="166"/>
        <v>0</v>
      </c>
      <c r="AX837" s="1">
        <f t="shared" si="167"/>
        <v>0</v>
      </c>
      <c r="AY837" s="1">
        <v>0</v>
      </c>
      <c r="AZ837" s="1">
        <v>0</v>
      </c>
      <c r="BA837" s="1">
        <v>38618</v>
      </c>
    </row>
    <row r="838" spans="1:53" x14ac:dyDescent="0.3">
      <c r="A838" s="1" t="s">
        <v>16519</v>
      </c>
      <c r="B838" s="1">
        <v>2006</v>
      </c>
      <c r="C838" s="1" t="s">
        <v>932</v>
      </c>
      <c r="D838" s="1" t="s">
        <v>920</v>
      </c>
      <c r="E838" s="1" t="s">
        <v>920</v>
      </c>
      <c r="F838" s="1" t="s">
        <v>537</v>
      </c>
      <c r="G838" s="1">
        <v>6050</v>
      </c>
      <c r="H838" s="1">
        <v>77</v>
      </c>
      <c r="I838" s="1">
        <v>303</v>
      </c>
      <c r="J838" s="1">
        <v>958</v>
      </c>
      <c r="K838" s="1">
        <v>9.625</v>
      </c>
      <c r="L838" s="1">
        <v>3300</v>
      </c>
      <c r="M838" s="1">
        <v>33</v>
      </c>
      <c r="P838" s="1">
        <v>25</v>
      </c>
      <c r="Q838" s="3">
        <v>1.75</v>
      </c>
      <c r="R838" s="3">
        <v>2.97</v>
      </c>
      <c r="S838" s="3">
        <v>5.14</v>
      </c>
      <c r="T838" s="1">
        <v>2.1699999999999902</v>
      </c>
      <c r="U838" s="1">
        <v>3100</v>
      </c>
      <c r="V838" s="1">
        <v>31</v>
      </c>
      <c r="W838" s="1">
        <v>805</v>
      </c>
      <c r="X838" s="1">
        <v>101</v>
      </c>
      <c r="AB838" s="1" t="s">
        <v>2252</v>
      </c>
      <c r="AC838" s="1" t="s">
        <v>6590</v>
      </c>
      <c r="AD838" s="1" t="s">
        <v>251</v>
      </c>
      <c r="AE838" s="1">
        <v>227</v>
      </c>
      <c r="AF838" s="1">
        <v>7</v>
      </c>
      <c r="AG838" s="1">
        <v>3</v>
      </c>
      <c r="AH838" s="1" t="s">
        <v>16520</v>
      </c>
      <c r="AI838" s="1">
        <v>2006</v>
      </c>
      <c r="AK838" s="1">
        <v>31042</v>
      </c>
      <c r="AO838" s="1" t="s">
        <v>16521</v>
      </c>
      <c r="AP838" s="1" t="s">
        <v>16521</v>
      </c>
      <c r="AQ838" s="1">
        <v>31042</v>
      </c>
      <c r="AR838" s="2"/>
      <c r="AS838" s="1">
        <f t="shared" si="164"/>
        <v>0</v>
      </c>
      <c r="AT838" s="1">
        <f t="shared" si="165"/>
        <v>0</v>
      </c>
      <c r="AU838" s="1">
        <v>0</v>
      </c>
      <c r="AV838" s="1">
        <v>0</v>
      </c>
      <c r="AW838" s="1">
        <f t="shared" si="166"/>
        <v>0</v>
      </c>
      <c r="AX838" s="1">
        <f t="shared" si="167"/>
        <v>0</v>
      </c>
      <c r="AY838" s="1">
        <v>0</v>
      </c>
      <c r="AZ838" s="1">
        <v>0</v>
      </c>
      <c r="BA838" s="1">
        <v>31042</v>
      </c>
    </row>
    <row r="839" spans="1:53" x14ac:dyDescent="0.3">
      <c r="A839" s="1" t="s">
        <v>13377</v>
      </c>
      <c r="B839" s="1">
        <v>2009</v>
      </c>
      <c r="C839" s="1" t="s">
        <v>54</v>
      </c>
      <c r="D839" s="1" t="s">
        <v>55</v>
      </c>
      <c r="E839" s="1" t="s">
        <v>55</v>
      </c>
      <c r="F839" s="1" t="s">
        <v>782</v>
      </c>
      <c r="G839" s="1">
        <v>6050</v>
      </c>
      <c r="H839" s="1">
        <v>77</v>
      </c>
      <c r="I839" s="1">
        <v>318</v>
      </c>
      <c r="J839" s="1">
        <v>968</v>
      </c>
      <c r="K839" s="1">
        <v>9.75</v>
      </c>
      <c r="L839" s="1">
        <v>3448</v>
      </c>
      <c r="M839" s="1">
        <v>34.5</v>
      </c>
      <c r="P839" s="1">
        <v>30</v>
      </c>
      <c r="Q839" s="3">
        <v>1.78</v>
      </c>
      <c r="R839" s="3">
        <v>3</v>
      </c>
      <c r="S839" s="3">
        <v>5.16</v>
      </c>
      <c r="T839" s="1">
        <v>2.16</v>
      </c>
      <c r="U839" s="1">
        <v>3000</v>
      </c>
      <c r="V839" s="1">
        <v>30</v>
      </c>
      <c r="W839" s="1">
        <v>901</v>
      </c>
      <c r="X839" s="1">
        <v>109</v>
      </c>
      <c r="Y839" s="3">
        <v>7.45</v>
      </c>
      <c r="Z839" s="3">
        <v>4.71</v>
      </c>
      <c r="AB839" s="1" t="s">
        <v>3394</v>
      </c>
      <c r="AC839" s="1" t="s">
        <v>72</v>
      </c>
      <c r="AD839" s="1" t="s">
        <v>72</v>
      </c>
      <c r="AG839" s="1">
        <v>4</v>
      </c>
      <c r="AH839" s="1" t="s">
        <v>13378</v>
      </c>
      <c r="AI839" s="1">
        <v>2009</v>
      </c>
      <c r="AK839" s="1">
        <v>34992</v>
      </c>
      <c r="AO839" s="1" t="s">
        <v>13379</v>
      </c>
      <c r="AP839" s="1" t="s">
        <v>13379</v>
      </c>
      <c r="AQ839" s="1">
        <v>34992</v>
      </c>
      <c r="AR839" s="2"/>
      <c r="AS839" s="1">
        <f t="shared" si="164"/>
        <v>0</v>
      </c>
      <c r="AT839" s="1">
        <f t="shared" si="165"/>
        <v>0</v>
      </c>
      <c r="AU839" s="1">
        <v>0</v>
      </c>
      <c r="AV839" s="1">
        <v>0</v>
      </c>
      <c r="AW839" s="1">
        <f t="shared" si="166"/>
        <v>0</v>
      </c>
      <c r="AX839" s="1">
        <f t="shared" si="167"/>
        <v>0</v>
      </c>
      <c r="AY839" s="1">
        <v>0</v>
      </c>
      <c r="AZ839" s="1">
        <v>0</v>
      </c>
      <c r="BA839" s="1">
        <v>34992</v>
      </c>
    </row>
    <row r="840" spans="1:53" x14ac:dyDescent="0.3">
      <c r="A840" s="1" t="s">
        <v>13631</v>
      </c>
      <c r="B840" s="1">
        <v>2009</v>
      </c>
      <c r="C840" s="1" t="s">
        <v>928</v>
      </c>
      <c r="D840" s="1" t="s">
        <v>920</v>
      </c>
      <c r="E840" s="1" t="s">
        <v>920</v>
      </c>
      <c r="F840" s="1" t="s">
        <v>90</v>
      </c>
      <c r="G840" s="1">
        <v>6050</v>
      </c>
      <c r="H840" s="1">
        <v>77</v>
      </c>
      <c r="I840" s="1">
        <v>309</v>
      </c>
      <c r="J840" s="1">
        <v>968</v>
      </c>
      <c r="K840" s="1">
        <v>9.75</v>
      </c>
      <c r="L840" s="1">
        <v>3368</v>
      </c>
      <c r="M840" s="1">
        <v>33.75</v>
      </c>
      <c r="P840" s="1">
        <v>33</v>
      </c>
      <c r="Q840" s="3">
        <v>1.85</v>
      </c>
      <c r="R840" s="3">
        <v>3.05</v>
      </c>
      <c r="S840" s="3">
        <v>5.22</v>
      </c>
      <c r="T840" s="1">
        <v>2.17</v>
      </c>
      <c r="U840" s="1">
        <v>2400</v>
      </c>
      <c r="V840" s="1">
        <v>24</v>
      </c>
      <c r="W840" s="1">
        <v>800</v>
      </c>
      <c r="X840" s="1">
        <v>96</v>
      </c>
      <c r="Y840" s="3">
        <v>7.53</v>
      </c>
      <c r="Z840" s="3">
        <v>4.6900000000000004</v>
      </c>
      <c r="AB840" s="1" t="s">
        <v>3256</v>
      </c>
      <c r="AC840" s="1" t="s">
        <v>7565</v>
      </c>
      <c r="AD840" s="1" t="s">
        <v>188</v>
      </c>
      <c r="AE840" s="1">
        <v>2</v>
      </c>
      <c r="AF840" s="1">
        <v>1</v>
      </c>
      <c r="AG840" s="1">
        <v>1</v>
      </c>
      <c r="AH840" s="1" t="s">
        <v>13632</v>
      </c>
      <c r="AI840" s="1">
        <v>2009</v>
      </c>
      <c r="AK840" s="1">
        <v>34453</v>
      </c>
      <c r="AO840" s="1" t="s">
        <v>13633</v>
      </c>
      <c r="AP840" s="1" t="s">
        <v>13633</v>
      </c>
      <c r="AQ840" s="1">
        <v>34453</v>
      </c>
      <c r="AR840" s="2"/>
      <c r="AS840" s="1">
        <f t="shared" si="164"/>
        <v>0</v>
      </c>
      <c r="AT840" s="1">
        <f t="shared" si="165"/>
        <v>0</v>
      </c>
      <c r="AU840" s="1">
        <v>0</v>
      </c>
      <c r="AV840" s="1">
        <v>0</v>
      </c>
      <c r="AW840" s="1">
        <f t="shared" si="166"/>
        <v>0</v>
      </c>
      <c r="AX840" s="1">
        <f t="shared" si="167"/>
        <v>0</v>
      </c>
      <c r="AY840" s="1">
        <v>0</v>
      </c>
      <c r="AZ840" s="1">
        <v>0</v>
      </c>
      <c r="BA840" s="1">
        <v>34453</v>
      </c>
    </row>
    <row r="841" spans="1:53" x14ac:dyDescent="0.3">
      <c r="A841" s="1" t="s">
        <v>3770</v>
      </c>
      <c r="B841" s="1">
        <v>2019</v>
      </c>
      <c r="C841" s="1" t="s">
        <v>928</v>
      </c>
      <c r="D841" s="6" t="s">
        <v>920</v>
      </c>
      <c r="E841" s="1" t="s">
        <v>920</v>
      </c>
      <c r="F841" s="1" t="s">
        <v>107</v>
      </c>
      <c r="G841" s="1">
        <v>6050</v>
      </c>
      <c r="H841" s="1">
        <v>77</v>
      </c>
      <c r="I841" s="1">
        <v>317</v>
      </c>
      <c r="J841" s="1">
        <v>948</v>
      </c>
      <c r="K841" s="1">
        <v>9.5</v>
      </c>
      <c r="L841" s="1">
        <v>3338</v>
      </c>
      <c r="M841" s="1">
        <v>33.375</v>
      </c>
      <c r="N841" s="1">
        <v>8168</v>
      </c>
      <c r="O841" s="1">
        <v>81.75</v>
      </c>
      <c r="P841" s="1">
        <v>20</v>
      </c>
      <c r="Q841" s="3">
        <v>1.85</v>
      </c>
      <c r="S841" s="3">
        <v>5.23</v>
      </c>
      <c r="U841" s="1">
        <v>2612</v>
      </c>
      <c r="V841" s="1">
        <v>26.5</v>
      </c>
      <c r="W841" s="1">
        <v>807</v>
      </c>
      <c r="X841" s="1">
        <v>103</v>
      </c>
      <c r="Y841" s="3">
        <v>7.95</v>
      </c>
      <c r="Z841" s="3">
        <v>4.92</v>
      </c>
      <c r="AB841" s="1" t="s">
        <v>3244</v>
      </c>
      <c r="AC841" s="1" t="s">
        <v>319</v>
      </c>
      <c r="AD841" s="1" t="s">
        <v>319</v>
      </c>
      <c r="AE841" s="1">
        <v>212</v>
      </c>
      <c r="AF841" s="1">
        <v>6</v>
      </c>
      <c r="AG841" s="1">
        <v>3</v>
      </c>
      <c r="AL841" s="1" t="s">
        <v>3771</v>
      </c>
      <c r="AN841" s="1" t="s">
        <v>953</v>
      </c>
      <c r="AO841" s="1" t="s">
        <v>3772</v>
      </c>
      <c r="AR841" s="2"/>
    </row>
    <row r="842" spans="1:53" x14ac:dyDescent="0.3">
      <c r="A842" s="1" t="s">
        <v>14544</v>
      </c>
      <c r="B842" s="1">
        <v>2008</v>
      </c>
      <c r="C842" s="1" t="s">
        <v>932</v>
      </c>
      <c r="D842" s="1" t="s">
        <v>920</v>
      </c>
      <c r="E842" s="1" t="s">
        <v>920</v>
      </c>
      <c r="F842" s="1" t="s">
        <v>250</v>
      </c>
      <c r="G842" s="1">
        <v>6050</v>
      </c>
      <c r="H842" s="1">
        <v>77</v>
      </c>
      <c r="I842" s="1">
        <v>315</v>
      </c>
      <c r="J842" s="1">
        <v>1038</v>
      </c>
      <c r="K842" s="1">
        <v>10.375</v>
      </c>
      <c r="L842" s="1">
        <v>3400</v>
      </c>
      <c r="M842" s="1">
        <v>34</v>
      </c>
      <c r="P842" s="1">
        <v>28</v>
      </c>
      <c r="Q842" s="3">
        <v>1.8</v>
      </c>
      <c r="R842" s="3">
        <v>3.01</v>
      </c>
      <c r="S842" s="3">
        <v>5.23</v>
      </c>
      <c r="T842" s="1">
        <v>2.2200000000000002</v>
      </c>
      <c r="U842" s="1">
        <v>2512</v>
      </c>
      <c r="V842" s="1">
        <v>25.5</v>
      </c>
      <c r="W842" s="1">
        <v>900</v>
      </c>
      <c r="X842" s="1">
        <v>108</v>
      </c>
      <c r="Y842" s="3">
        <v>8.01</v>
      </c>
      <c r="Z842" s="3">
        <v>5.14</v>
      </c>
      <c r="AB842" s="1" t="s">
        <v>5723</v>
      </c>
      <c r="AC842" s="1" t="s">
        <v>161</v>
      </c>
      <c r="AD842" s="1" t="s">
        <v>161</v>
      </c>
      <c r="AE842" s="1">
        <v>39</v>
      </c>
      <c r="AF842" s="1">
        <v>2</v>
      </c>
      <c r="AG842" s="1">
        <v>2</v>
      </c>
      <c r="AH842" s="1" t="s">
        <v>14545</v>
      </c>
      <c r="AI842" s="1">
        <v>2008</v>
      </c>
      <c r="AK842" s="1">
        <v>33120</v>
      </c>
      <c r="AO842" s="1" t="s">
        <v>14546</v>
      </c>
      <c r="AP842" s="1" t="s">
        <v>14546</v>
      </c>
      <c r="AQ842" s="1">
        <v>33120</v>
      </c>
      <c r="AR842" s="2"/>
      <c r="AS842" s="1">
        <f t="shared" ref="AS842:AS848" si="168">IF(AT842&gt;0,1,0)</f>
        <v>0</v>
      </c>
      <c r="AT842" s="1">
        <f t="shared" ref="AT842:AT848" si="169">AU842+AV842</f>
        <v>0</v>
      </c>
      <c r="AU842" s="1">
        <v>0</v>
      </c>
      <c r="AV842" s="1">
        <v>0</v>
      </c>
      <c r="AW842" s="1">
        <f t="shared" ref="AW842:AW848" si="170">IF(AX842&gt;0,1,0)</f>
        <v>0</v>
      </c>
      <c r="AX842" s="1">
        <f t="shared" ref="AX842:AX848" si="171">SUM(AY842+AZ842)</f>
        <v>0</v>
      </c>
      <c r="AY842" s="1">
        <v>0</v>
      </c>
      <c r="AZ842" s="1">
        <v>0</v>
      </c>
      <c r="BA842" s="1">
        <v>33120</v>
      </c>
    </row>
    <row r="843" spans="1:53" x14ac:dyDescent="0.3">
      <c r="A843" s="1" t="s">
        <v>14663</v>
      </c>
      <c r="B843" s="1">
        <v>2008</v>
      </c>
      <c r="C843" s="1" t="s">
        <v>928</v>
      </c>
      <c r="D843" s="1" t="s">
        <v>920</v>
      </c>
      <c r="E843" s="1" t="s">
        <v>920</v>
      </c>
      <c r="F843" s="1" t="s">
        <v>1492</v>
      </c>
      <c r="G843" s="1">
        <v>6050</v>
      </c>
      <c r="H843" s="1">
        <v>77</v>
      </c>
      <c r="I843" s="1">
        <v>297</v>
      </c>
      <c r="J843" s="1">
        <v>1058</v>
      </c>
      <c r="K843" s="1">
        <v>10.625</v>
      </c>
      <c r="L843" s="1">
        <v>3418</v>
      </c>
      <c r="M843" s="1">
        <v>34.125</v>
      </c>
      <c r="P843" s="1">
        <v>22</v>
      </c>
      <c r="Q843" s="3">
        <v>1.75</v>
      </c>
      <c r="R843" s="3">
        <v>2.99</v>
      </c>
      <c r="S843" s="3">
        <v>5.23</v>
      </c>
      <c r="T843" s="1">
        <v>2.2400000000000002</v>
      </c>
      <c r="U843" s="1">
        <v>1912</v>
      </c>
      <c r="V843" s="1">
        <v>19.5</v>
      </c>
      <c r="AB843" s="1" t="s">
        <v>3374</v>
      </c>
      <c r="AC843" s="1" t="s">
        <v>72</v>
      </c>
      <c r="AD843" s="1" t="s">
        <v>72</v>
      </c>
      <c r="AG843" s="1">
        <v>4</v>
      </c>
      <c r="AH843" s="1" t="s">
        <v>14664</v>
      </c>
      <c r="AI843" s="1">
        <v>2008</v>
      </c>
      <c r="AK843" s="1">
        <v>33422</v>
      </c>
      <c r="AO843" s="1" t="s">
        <v>14665</v>
      </c>
      <c r="AP843" s="1" t="s">
        <v>14665</v>
      </c>
      <c r="AQ843" s="1">
        <v>33422</v>
      </c>
      <c r="AR843" s="2"/>
      <c r="AS843" s="1">
        <f t="shared" si="168"/>
        <v>0</v>
      </c>
      <c r="AT843" s="1">
        <f t="shared" si="169"/>
        <v>0</v>
      </c>
      <c r="AU843" s="1">
        <v>0</v>
      </c>
      <c r="AV843" s="1">
        <v>0</v>
      </c>
      <c r="AW843" s="1">
        <f t="shared" si="170"/>
        <v>0</v>
      </c>
      <c r="AX843" s="1">
        <f t="shared" si="171"/>
        <v>0</v>
      </c>
      <c r="AY843" s="1">
        <v>0</v>
      </c>
      <c r="AZ843" s="1">
        <v>0</v>
      </c>
      <c r="BA843" s="1">
        <v>33422</v>
      </c>
    </row>
    <row r="844" spans="1:53" x14ac:dyDescent="0.3">
      <c r="A844" s="1" t="s">
        <v>14561</v>
      </c>
      <c r="B844" s="1">
        <v>2008</v>
      </c>
      <c r="C844" s="1" t="s">
        <v>928</v>
      </c>
      <c r="D844" s="1" t="s">
        <v>920</v>
      </c>
      <c r="E844" s="1" t="s">
        <v>920</v>
      </c>
      <c r="F844" s="1" t="s">
        <v>4198</v>
      </c>
      <c r="G844" s="1">
        <v>6050</v>
      </c>
      <c r="H844" s="1">
        <v>77</v>
      </c>
      <c r="I844" s="1">
        <v>303</v>
      </c>
      <c r="J844" s="1">
        <v>1028</v>
      </c>
      <c r="K844" s="1">
        <v>10.25</v>
      </c>
      <c r="L844" s="1">
        <v>3528</v>
      </c>
      <c r="M844" s="1">
        <v>35.25</v>
      </c>
      <c r="P844" s="1">
        <v>9</v>
      </c>
      <c r="Q844" s="3">
        <v>1.78</v>
      </c>
      <c r="R844" s="3">
        <v>3</v>
      </c>
      <c r="S844" s="3">
        <v>5.25</v>
      </c>
      <c r="T844" s="1">
        <v>2.25</v>
      </c>
      <c r="U844" s="1">
        <v>2612</v>
      </c>
      <c r="V844" s="1">
        <v>26.5</v>
      </c>
      <c r="W844" s="1">
        <v>901</v>
      </c>
      <c r="X844" s="1">
        <v>109</v>
      </c>
      <c r="Y844" s="3">
        <v>7.65</v>
      </c>
      <c r="Z844" s="3">
        <v>4.6500000000000004</v>
      </c>
      <c r="AB844" s="1" t="s">
        <v>4199</v>
      </c>
      <c r="AC844" s="1" t="s">
        <v>391</v>
      </c>
      <c r="AD844" s="1" t="s">
        <v>391</v>
      </c>
      <c r="AE844" s="1">
        <v>219</v>
      </c>
      <c r="AF844" s="1">
        <v>7</v>
      </c>
      <c r="AG844" s="1">
        <v>3</v>
      </c>
      <c r="AH844" s="1" t="s">
        <v>14562</v>
      </c>
      <c r="AI844" s="1">
        <v>2008</v>
      </c>
      <c r="AK844" s="1">
        <v>33300</v>
      </c>
      <c r="AO844" s="1" t="s">
        <v>14563</v>
      </c>
      <c r="AP844" s="1" t="s">
        <v>14563</v>
      </c>
      <c r="AQ844" s="1">
        <v>33300</v>
      </c>
      <c r="AR844" s="2"/>
      <c r="AS844" s="1">
        <f t="shared" si="168"/>
        <v>0</v>
      </c>
      <c r="AT844" s="1">
        <f t="shared" si="169"/>
        <v>0</v>
      </c>
      <c r="AU844" s="1">
        <v>0</v>
      </c>
      <c r="AV844" s="1">
        <v>0</v>
      </c>
      <c r="AW844" s="1">
        <f t="shared" si="170"/>
        <v>0</v>
      </c>
      <c r="AX844" s="1">
        <f t="shared" si="171"/>
        <v>0</v>
      </c>
      <c r="AY844" s="1">
        <v>0</v>
      </c>
      <c r="AZ844" s="1">
        <v>0</v>
      </c>
      <c r="BA844" s="1">
        <v>33300</v>
      </c>
    </row>
    <row r="845" spans="1:53" x14ac:dyDescent="0.3">
      <c r="A845" s="1" t="s">
        <v>16256</v>
      </c>
      <c r="B845" s="1">
        <v>2006</v>
      </c>
      <c r="C845" s="1" t="s">
        <v>144</v>
      </c>
      <c r="D845" s="1" t="s">
        <v>55</v>
      </c>
      <c r="E845" s="1" t="s">
        <v>55</v>
      </c>
      <c r="F845" s="1" t="s">
        <v>517</v>
      </c>
      <c r="G845" s="1">
        <v>6050</v>
      </c>
      <c r="H845" s="1">
        <v>77</v>
      </c>
      <c r="I845" s="1">
        <v>290</v>
      </c>
      <c r="J845" s="1">
        <v>978</v>
      </c>
      <c r="K845" s="1">
        <v>9.875</v>
      </c>
      <c r="L845" s="1">
        <v>3618</v>
      </c>
      <c r="M845" s="1">
        <v>36.125</v>
      </c>
      <c r="P845" s="1">
        <v>17</v>
      </c>
      <c r="Q845" s="3">
        <v>1.82</v>
      </c>
      <c r="R845" s="3">
        <v>3.07</v>
      </c>
      <c r="S845" s="3">
        <v>5.25</v>
      </c>
      <c r="T845" s="1">
        <v>2.1800000000000002</v>
      </c>
      <c r="U845" s="1">
        <v>3012</v>
      </c>
      <c r="V845" s="1">
        <v>30.5</v>
      </c>
      <c r="W845" s="1">
        <v>900</v>
      </c>
      <c r="X845" s="1">
        <v>108</v>
      </c>
      <c r="Y845" s="3">
        <v>8.1199999999999992</v>
      </c>
      <c r="AB845" s="1" t="s">
        <v>6971</v>
      </c>
      <c r="AC845" s="1" t="s">
        <v>72</v>
      </c>
      <c r="AD845" s="1" t="s">
        <v>72</v>
      </c>
      <c r="AG845" s="1">
        <v>4</v>
      </c>
      <c r="AH845" s="1" t="s">
        <v>16257</v>
      </c>
      <c r="AI845" s="1">
        <v>2006</v>
      </c>
      <c r="AK845" s="1">
        <v>31500</v>
      </c>
      <c r="AO845" s="1" t="s">
        <v>16258</v>
      </c>
      <c r="AP845" s="1" t="s">
        <v>16258</v>
      </c>
      <c r="AQ845" s="1">
        <v>31500</v>
      </c>
      <c r="AR845" s="2"/>
      <c r="AS845" s="1">
        <f t="shared" si="168"/>
        <v>0</v>
      </c>
      <c r="AT845" s="1">
        <f t="shared" si="169"/>
        <v>0</v>
      </c>
      <c r="AU845" s="1">
        <v>0</v>
      </c>
      <c r="AV845" s="1">
        <v>0</v>
      </c>
      <c r="AW845" s="1">
        <f t="shared" si="170"/>
        <v>0</v>
      </c>
      <c r="AX845" s="1">
        <f t="shared" si="171"/>
        <v>0</v>
      </c>
      <c r="AY845" s="1">
        <v>0</v>
      </c>
      <c r="AZ845" s="1">
        <v>0</v>
      </c>
      <c r="BA845" s="1">
        <v>31500</v>
      </c>
    </row>
    <row r="846" spans="1:53" x14ac:dyDescent="0.3">
      <c r="A846" s="1" t="s">
        <v>17491</v>
      </c>
      <c r="B846" s="1">
        <v>2005</v>
      </c>
      <c r="C846" s="1" t="s">
        <v>932</v>
      </c>
      <c r="D846" s="6" t="s">
        <v>920</v>
      </c>
      <c r="E846" s="1" t="s">
        <v>920</v>
      </c>
      <c r="F846" s="1" t="s">
        <v>450</v>
      </c>
      <c r="G846" s="1">
        <v>6050</v>
      </c>
      <c r="H846" s="1">
        <v>77</v>
      </c>
      <c r="I846" s="1">
        <v>301</v>
      </c>
      <c r="J846" s="1">
        <v>1000</v>
      </c>
      <c r="K846" s="1">
        <v>10</v>
      </c>
      <c r="L846" s="1">
        <v>3214</v>
      </c>
      <c r="M846" s="1">
        <v>32.25</v>
      </c>
      <c r="P846" s="1">
        <v>26</v>
      </c>
      <c r="Q846" s="3">
        <v>1.91</v>
      </c>
      <c r="R846" s="3">
        <v>3.05</v>
      </c>
      <c r="S846" s="3">
        <v>5.25</v>
      </c>
      <c r="T846" s="1">
        <v>2.2000000000000002</v>
      </c>
      <c r="U846" s="1">
        <v>2812</v>
      </c>
      <c r="V846" s="1">
        <v>28.5</v>
      </c>
      <c r="W846" s="1">
        <v>807</v>
      </c>
      <c r="X846" s="1">
        <v>103</v>
      </c>
      <c r="Y846" s="3">
        <v>7.62</v>
      </c>
      <c r="Z846" s="3">
        <v>4.5199999999999996</v>
      </c>
      <c r="AB846" s="1" t="s">
        <v>3256</v>
      </c>
      <c r="AC846" s="1" t="s">
        <v>319</v>
      </c>
      <c r="AD846" s="1" t="s">
        <v>319</v>
      </c>
      <c r="AE846" s="1">
        <v>169</v>
      </c>
      <c r="AF846" s="1">
        <v>5</v>
      </c>
      <c r="AG846" s="1">
        <v>3</v>
      </c>
      <c r="AH846" s="1" t="s">
        <v>17492</v>
      </c>
      <c r="AI846" s="1">
        <v>2005</v>
      </c>
      <c r="AK846" s="1">
        <v>29996</v>
      </c>
      <c r="AO846" s="1" t="s">
        <v>17493</v>
      </c>
      <c r="AP846" s="1" t="s">
        <v>17493</v>
      </c>
      <c r="AQ846" s="1">
        <v>29996</v>
      </c>
      <c r="AR846" s="2"/>
      <c r="AS846" s="1">
        <f t="shared" si="168"/>
        <v>0</v>
      </c>
      <c r="AT846" s="1">
        <f t="shared" si="169"/>
        <v>0</v>
      </c>
      <c r="AU846" s="1">
        <v>0</v>
      </c>
      <c r="AV846" s="1">
        <v>0</v>
      </c>
      <c r="AW846" s="1">
        <f t="shared" si="170"/>
        <v>0</v>
      </c>
      <c r="AX846" s="1">
        <f t="shared" si="171"/>
        <v>0</v>
      </c>
      <c r="AY846" s="1">
        <v>0</v>
      </c>
      <c r="AZ846" s="1">
        <v>0</v>
      </c>
      <c r="BA846" s="1">
        <v>29996</v>
      </c>
    </row>
    <row r="847" spans="1:53" x14ac:dyDescent="0.3">
      <c r="A847" s="1" t="s">
        <v>11746</v>
      </c>
      <c r="B847" s="1">
        <v>2011</v>
      </c>
      <c r="C847" s="1" t="s">
        <v>928</v>
      </c>
      <c r="D847" s="1" t="s">
        <v>920</v>
      </c>
      <c r="E847" s="1" t="s">
        <v>920</v>
      </c>
      <c r="F847" s="1" t="s">
        <v>201</v>
      </c>
      <c r="G847" s="1">
        <v>6050</v>
      </c>
      <c r="H847" s="1">
        <v>77</v>
      </c>
      <c r="I847" s="1">
        <v>358</v>
      </c>
      <c r="J847" s="1">
        <v>918</v>
      </c>
      <c r="K847" s="1">
        <v>9.125</v>
      </c>
      <c r="L847" s="1">
        <v>3400</v>
      </c>
      <c r="M847" s="1">
        <v>34</v>
      </c>
      <c r="N847" s="1">
        <v>8138</v>
      </c>
      <c r="O847" s="1">
        <v>81.375</v>
      </c>
      <c r="P847" s="1">
        <v>33</v>
      </c>
      <c r="Q847" s="3">
        <v>1.86</v>
      </c>
      <c r="R847" s="3">
        <v>3.07</v>
      </c>
      <c r="S847" s="3">
        <v>5.26</v>
      </c>
      <c r="T847" s="1">
        <v>2.19</v>
      </c>
      <c r="U847" s="1">
        <v>3012</v>
      </c>
      <c r="V847" s="1">
        <v>30.5</v>
      </c>
      <c r="W847" s="1">
        <v>809</v>
      </c>
      <c r="X847" s="1">
        <v>105</v>
      </c>
      <c r="Y847" s="3">
        <v>8.07</v>
      </c>
      <c r="Z847" s="3">
        <v>4.97</v>
      </c>
      <c r="AB847" s="1" t="s">
        <v>3374</v>
      </c>
      <c r="AC847" s="1" t="s">
        <v>261</v>
      </c>
      <c r="AD847" s="1" t="s">
        <v>261</v>
      </c>
      <c r="AE847" s="1">
        <v>138</v>
      </c>
      <c r="AF847" s="1">
        <v>5</v>
      </c>
      <c r="AG847" s="1">
        <v>3</v>
      </c>
      <c r="AH847" s="1" t="s">
        <v>11747</v>
      </c>
      <c r="AI847" s="1">
        <v>2011</v>
      </c>
      <c r="AK847" s="1">
        <v>37213</v>
      </c>
      <c r="AO847" s="1" t="s">
        <v>11748</v>
      </c>
      <c r="AP847" s="1" t="s">
        <v>11748</v>
      </c>
      <c r="AQ847" s="1">
        <v>37213</v>
      </c>
      <c r="AR847" s="2"/>
      <c r="AS847" s="1">
        <f t="shared" si="168"/>
        <v>0</v>
      </c>
      <c r="AT847" s="1">
        <f t="shared" si="169"/>
        <v>0</v>
      </c>
      <c r="AU847" s="1">
        <v>0</v>
      </c>
      <c r="AV847" s="1">
        <v>0</v>
      </c>
      <c r="AW847" s="1">
        <f t="shared" si="170"/>
        <v>1</v>
      </c>
      <c r="AX847" s="1">
        <f t="shared" si="171"/>
        <v>1</v>
      </c>
      <c r="AY847" s="1">
        <v>0</v>
      </c>
      <c r="AZ847" s="1">
        <v>1</v>
      </c>
      <c r="BA847" s="1">
        <v>37213</v>
      </c>
    </row>
    <row r="848" spans="1:53" x14ac:dyDescent="0.3">
      <c r="A848" s="1" t="s">
        <v>19334</v>
      </c>
      <c r="B848" s="1">
        <v>2003</v>
      </c>
      <c r="C848" s="1" t="s">
        <v>928</v>
      </c>
      <c r="D848" s="6" t="s">
        <v>920</v>
      </c>
      <c r="E848" s="1" t="s">
        <v>920</v>
      </c>
      <c r="F848" s="1" t="s">
        <v>579</v>
      </c>
      <c r="G848" s="1">
        <v>6050</v>
      </c>
      <c r="H848" s="1">
        <v>77</v>
      </c>
      <c r="I848" s="1">
        <v>321</v>
      </c>
      <c r="J848" s="1">
        <v>1000</v>
      </c>
      <c r="K848" s="1">
        <v>10</v>
      </c>
      <c r="L848" s="1">
        <v>3134</v>
      </c>
      <c r="M848" s="1">
        <v>31.75</v>
      </c>
      <c r="Q848" s="3">
        <v>1.84</v>
      </c>
      <c r="R848" s="3">
        <v>3.02</v>
      </c>
      <c r="S848" s="3">
        <v>5.26</v>
      </c>
      <c r="T848" s="1">
        <v>2.23999999999999</v>
      </c>
      <c r="U848" s="1">
        <v>2712</v>
      </c>
      <c r="V848" s="1">
        <v>27.5</v>
      </c>
      <c r="W848" s="1">
        <v>803</v>
      </c>
      <c r="X848" s="1">
        <v>99</v>
      </c>
      <c r="Y848" s="3">
        <v>8.5500000000000007</v>
      </c>
      <c r="Z848" s="3">
        <v>4.99</v>
      </c>
      <c r="AB848" s="1" t="s">
        <v>2252</v>
      </c>
      <c r="AC848" s="1" t="s">
        <v>77</v>
      </c>
      <c r="AD848" s="1" t="s">
        <v>77</v>
      </c>
      <c r="AE848" s="1">
        <v>113</v>
      </c>
      <c r="AF848" s="1">
        <v>4</v>
      </c>
      <c r="AG848" s="1">
        <v>3</v>
      </c>
      <c r="AH848" s="1" t="s">
        <v>19335</v>
      </c>
      <c r="AI848" s="1">
        <v>2003</v>
      </c>
      <c r="AK848" s="1">
        <v>28149</v>
      </c>
      <c r="AO848" s="1" t="s">
        <v>19336</v>
      </c>
      <c r="AP848" s="1" t="s">
        <v>19336</v>
      </c>
      <c r="AQ848" s="1">
        <v>28149</v>
      </c>
      <c r="AR848" s="2"/>
      <c r="AS848" s="1">
        <f t="shared" si="168"/>
        <v>0</v>
      </c>
      <c r="AT848" s="1">
        <f t="shared" si="169"/>
        <v>0</v>
      </c>
      <c r="AU848" s="1">
        <v>0</v>
      </c>
      <c r="AV848" s="1">
        <v>0</v>
      </c>
      <c r="AW848" s="1">
        <f t="shared" si="170"/>
        <v>0</v>
      </c>
      <c r="AX848" s="1">
        <f t="shared" si="171"/>
        <v>0</v>
      </c>
      <c r="AY848" s="1">
        <v>0</v>
      </c>
      <c r="AZ848" s="1">
        <v>0</v>
      </c>
      <c r="BA848" s="1">
        <v>28149</v>
      </c>
    </row>
    <row r="849" spans="1:53" x14ac:dyDescent="0.3">
      <c r="A849" s="1" t="s">
        <v>2742</v>
      </c>
      <c r="B849" s="1">
        <v>2020</v>
      </c>
      <c r="C849" s="1" t="s">
        <v>928</v>
      </c>
      <c r="D849" s="6" t="s">
        <v>920</v>
      </c>
      <c r="E849" s="1" t="s">
        <v>920</v>
      </c>
      <c r="F849" s="1" t="s">
        <v>575</v>
      </c>
      <c r="G849" s="1">
        <v>6050</v>
      </c>
      <c r="H849" s="1">
        <v>77</v>
      </c>
      <c r="I849" s="1">
        <v>319</v>
      </c>
      <c r="J849" s="1">
        <v>1018</v>
      </c>
      <c r="K849" s="1">
        <v>10.125</v>
      </c>
      <c r="L849" s="1">
        <v>3378</v>
      </c>
      <c r="M849" s="1">
        <v>33.875</v>
      </c>
      <c r="N849" s="1">
        <v>7978</v>
      </c>
      <c r="O849" s="1">
        <v>79.875</v>
      </c>
      <c r="P849" s="1">
        <v>24</v>
      </c>
      <c r="Q849" s="3">
        <v>1.81</v>
      </c>
      <c r="S849" s="3">
        <v>5.27</v>
      </c>
      <c r="U849" s="1">
        <v>2812</v>
      </c>
      <c r="V849" s="1">
        <v>28.5</v>
      </c>
      <c r="W849" s="1">
        <v>901</v>
      </c>
      <c r="X849" s="1">
        <v>109</v>
      </c>
      <c r="Y849" s="3" t="s">
        <v>2196</v>
      </c>
      <c r="Z849" s="3" t="s">
        <v>2196</v>
      </c>
      <c r="AC849" t="s">
        <v>131</v>
      </c>
      <c r="AD849" t="s">
        <v>131</v>
      </c>
      <c r="AE849">
        <v>72</v>
      </c>
      <c r="AF849">
        <v>3</v>
      </c>
      <c r="AG849">
        <v>2</v>
      </c>
      <c r="AH849" s="1" t="s">
        <v>2743</v>
      </c>
      <c r="AI849" s="1">
        <v>2020</v>
      </c>
      <c r="AL849" s="1" t="s">
        <v>2744</v>
      </c>
      <c r="AN849" s="1" t="s">
        <v>1006</v>
      </c>
      <c r="AR849" s="2"/>
    </row>
    <row r="850" spans="1:53" x14ac:dyDescent="0.3">
      <c r="A850" s="1" t="s">
        <v>8832</v>
      </c>
      <c r="B850" s="1">
        <v>2014</v>
      </c>
      <c r="C850" s="1" t="s">
        <v>919</v>
      </c>
      <c r="D850" s="1" t="s">
        <v>920</v>
      </c>
      <c r="E850" s="1" t="s">
        <v>920</v>
      </c>
      <c r="F850" s="1" t="s">
        <v>366</v>
      </c>
      <c r="G850" s="1">
        <v>6050</v>
      </c>
      <c r="H850" s="1">
        <v>77</v>
      </c>
      <c r="I850" s="1">
        <v>312</v>
      </c>
      <c r="J850" s="1">
        <v>1000</v>
      </c>
      <c r="K850" s="1">
        <v>10</v>
      </c>
      <c r="L850" s="1">
        <v>3318</v>
      </c>
      <c r="M850" s="1">
        <v>33.125</v>
      </c>
      <c r="N850" s="1">
        <v>8038</v>
      </c>
      <c r="O850" s="1">
        <v>80.375</v>
      </c>
      <c r="P850" s="1">
        <v>20</v>
      </c>
      <c r="Q850" s="3">
        <v>1.87</v>
      </c>
      <c r="R850" s="3">
        <v>3.09</v>
      </c>
      <c r="S850" s="3">
        <v>5.28</v>
      </c>
      <c r="T850" s="1">
        <v>2.19</v>
      </c>
      <c r="U850" s="1">
        <v>2600</v>
      </c>
      <c r="V850" s="1">
        <v>26</v>
      </c>
      <c r="W850" s="1">
        <v>711</v>
      </c>
      <c r="X850" s="1">
        <v>95</v>
      </c>
      <c r="Y850" s="3">
        <v>7.73</v>
      </c>
      <c r="Z850" s="3">
        <v>4.6500000000000004</v>
      </c>
      <c r="AB850" s="1" t="s">
        <v>3244</v>
      </c>
      <c r="AC850" s="1" t="s">
        <v>289</v>
      </c>
      <c r="AD850" s="1" t="s">
        <v>289</v>
      </c>
      <c r="AE850" s="1">
        <v>76</v>
      </c>
      <c r="AF850" s="1">
        <v>3</v>
      </c>
      <c r="AG850" s="1">
        <v>2</v>
      </c>
      <c r="AH850" s="1" t="s">
        <v>8833</v>
      </c>
      <c r="AI850" s="1">
        <v>2014</v>
      </c>
      <c r="AJ850" s="1">
        <v>2017</v>
      </c>
      <c r="AK850" s="1">
        <v>41305</v>
      </c>
      <c r="AO850" s="1" t="s">
        <v>8834</v>
      </c>
      <c r="AP850" s="1" t="s">
        <v>8834</v>
      </c>
      <c r="AQ850" s="1">
        <v>41305</v>
      </c>
      <c r="AR850" s="2"/>
      <c r="AS850" s="1">
        <f>IF(AT850&gt;0,1,0)</f>
        <v>0</v>
      </c>
      <c r="AT850" s="1">
        <f>AU850+AV850</f>
        <v>0</v>
      </c>
      <c r="AU850" s="1">
        <v>0</v>
      </c>
      <c r="AV850" s="1">
        <v>0</v>
      </c>
      <c r="AW850" s="1">
        <f>IF(AX850&gt;0,1,0)</f>
        <v>0</v>
      </c>
      <c r="AX850" s="1">
        <f>SUM(AY850+AZ850)</f>
        <v>0</v>
      </c>
      <c r="AY850" s="1">
        <v>0</v>
      </c>
      <c r="AZ850" s="1">
        <v>0</v>
      </c>
      <c r="BA850" s="1">
        <v>41305</v>
      </c>
    </row>
    <row r="851" spans="1:53" x14ac:dyDescent="0.3">
      <c r="A851" s="1" t="s">
        <v>11758</v>
      </c>
      <c r="B851" s="1">
        <v>2011</v>
      </c>
      <c r="C851" s="1" t="s">
        <v>919</v>
      </c>
      <c r="D851" s="1" t="s">
        <v>920</v>
      </c>
      <c r="E851" s="1" t="s">
        <v>920</v>
      </c>
      <c r="F851" s="1" t="s">
        <v>85</v>
      </c>
      <c r="G851" s="1">
        <v>6050</v>
      </c>
      <c r="H851" s="1">
        <v>77</v>
      </c>
      <c r="I851" s="1">
        <v>303</v>
      </c>
      <c r="J851" s="1">
        <v>968</v>
      </c>
      <c r="K851" s="1">
        <v>9.75</v>
      </c>
      <c r="L851" s="1">
        <v>3228</v>
      </c>
      <c r="M851" s="1">
        <v>32.25</v>
      </c>
      <c r="N851" s="1">
        <v>7658</v>
      </c>
      <c r="O851" s="1">
        <v>76.625</v>
      </c>
      <c r="Q851" s="3">
        <v>1.85</v>
      </c>
      <c r="R851" s="3">
        <v>3.07</v>
      </c>
      <c r="S851" s="3">
        <v>5.28</v>
      </c>
      <c r="T851" s="1">
        <v>2.21</v>
      </c>
      <c r="U851" s="1">
        <v>2500</v>
      </c>
      <c r="V851" s="1">
        <v>25</v>
      </c>
      <c r="W851" s="1">
        <v>800</v>
      </c>
      <c r="X851" s="1">
        <v>96</v>
      </c>
      <c r="Y851" s="3">
        <v>7.66</v>
      </c>
      <c r="Z851" s="3">
        <v>4.6399999999999997</v>
      </c>
      <c r="AB851" s="1" t="s">
        <v>3244</v>
      </c>
      <c r="AC851" s="1" t="s">
        <v>488</v>
      </c>
      <c r="AD851" s="1" t="s">
        <v>488</v>
      </c>
      <c r="AE851" s="1">
        <v>15</v>
      </c>
      <c r="AF851" s="1">
        <v>1</v>
      </c>
      <c r="AG851" s="1">
        <v>1</v>
      </c>
      <c r="AH851" s="1" t="s">
        <v>11759</v>
      </c>
      <c r="AI851" s="1">
        <v>2011</v>
      </c>
      <c r="AJ851" s="1">
        <v>2020</v>
      </c>
      <c r="AK851" s="1">
        <v>37088</v>
      </c>
      <c r="AO851" s="1" t="s">
        <v>11760</v>
      </c>
      <c r="AP851" s="1" t="s">
        <v>11760</v>
      </c>
      <c r="AQ851" s="1">
        <v>37088</v>
      </c>
      <c r="AR851" s="2"/>
      <c r="AS851" s="1">
        <f>IF(AT851&gt;0,1,0)</f>
        <v>1</v>
      </c>
      <c r="AT851" s="1">
        <f>AU851+AV851</f>
        <v>4</v>
      </c>
      <c r="AU851" s="1">
        <v>3</v>
      </c>
      <c r="AV851" s="1">
        <v>1</v>
      </c>
      <c r="AW851" s="1">
        <f>IF(AX851&gt;0,1,0)</f>
        <v>0</v>
      </c>
      <c r="AX851" s="1">
        <f>SUM(AY851+AZ851)</f>
        <v>0</v>
      </c>
      <c r="AY851" s="1">
        <v>0</v>
      </c>
      <c r="AZ851" s="1">
        <v>0</v>
      </c>
      <c r="BA851" s="1">
        <v>37088</v>
      </c>
    </row>
    <row r="852" spans="1:53" x14ac:dyDescent="0.3">
      <c r="A852" s="6" t="s">
        <v>1627</v>
      </c>
      <c r="B852" s="7">
        <v>2022</v>
      </c>
      <c r="C852" s="6" t="s">
        <v>932</v>
      </c>
      <c r="D852" s="6" t="s">
        <v>920</v>
      </c>
      <c r="E852" s="6" t="s">
        <v>920</v>
      </c>
      <c r="F852" s="8" t="s">
        <v>56</v>
      </c>
      <c r="G852" s="9">
        <v>6050</v>
      </c>
      <c r="H852" s="10">
        <v>77</v>
      </c>
      <c r="I852" s="11">
        <v>309</v>
      </c>
      <c r="J852" s="11"/>
      <c r="K852" s="12">
        <v>10.75</v>
      </c>
      <c r="L852" s="13"/>
      <c r="M852" s="12">
        <v>33.125</v>
      </c>
      <c r="N852" s="13"/>
      <c r="O852" s="12">
        <v>79.75</v>
      </c>
      <c r="P852" s="14"/>
      <c r="Q852" s="9">
        <v>1.76</v>
      </c>
      <c r="R852" s="9"/>
      <c r="S852" s="15">
        <v>5.32</v>
      </c>
      <c r="T852" s="7"/>
      <c r="U852" s="7">
        <v>3100</v>
      </c>
      <c r="V852" s="17">
        <v>31</v>
      </c>
      <c r="W852" s="18">
        <v>904</v>
      </c>
      <c r="X852" s="9">
        <v>112</v>
      </c>
      <c r="Y852" s="15">
        <v>7.57</v>
      </c>
      <c r="Z852" s="20">
        <v>4.55</v>
      </c>
      <c r="AA852" s="15"/>
      <c r="AC852" s="1" t="s">
        <v>188</v>
      </c>
      <c r="AD852" s="1" t="s">
        <v>188</v>
      </c>
      <c r="AE852" s="1">
        <v>104</v>
      </c>
      <c r="AF852" s="1">
        <v>3</v>
      </c>
      <c r="AG852" s="1">
        <v>2</v>
      </c>
      <c r="AH852" s="1" t="s">
        <v>1628</v>
      </c>
      <c r="AI852" s="1">
        <v>2022</v>
      </c>
      <c r="AL852" s="19" t="s">
        <v>1629</v>
      </c>
      <c r="AM852" s="19"/>
      <c r="AN852" s="21" t="s">
        <v>930</v>
      </c>
    </row>
    <row r="853" spans="1:53" x14ac:dyDescent="0.3">
      <c r="A853" s="1" t="s">
        <v>3864</v>
      </c>
      <c r="B853" s="1">
        <v>2019</v>
      </c>
      <c r="C853" s="1" t="s">
        <v>928</v>
      </c>
      <c r="D853" s="6" t="s">
        <v>920</v>
      </c>
      <c r="E853" s="1" t="s">
        <v>920</v>
      </c>
      <c r="F853" s="1" t="s">
        <v>3865</v>
      </c>
      <c r="G853" s="1">
        <v>6050</v>
      </c>
      <c r="H853" s="1">
        <v>77</v>
      </c>
      <c r="I853" s="1">
        <v>314</v>
      </c>
      <c r="J853" s="1">
        <v>1068</v>
      </c>
      <c r="K853" s="1">
        <v>10.75</v>
      </c>
      <c r="L853" s="1">
        <v>3558</v>
      </c>
      <c r="M853" s="1">
        <v>35.625</v>
      </c>
      <c r="N853" s="1">
        <v>8478</v>
      </c>
      <c r="O853" s="1">
        <v>84.875</v>
      </c>
      <c r="Q853" s="3">
        <v>1.85</v>
      </c>
      <c r="S853" s="3">
        <v>5.32</v>
      </c>
      <c r="U853" s="1">
        <v>3600</v>
      </c>
      <c r="V853" s="1">
        <v>36</v>
      </c>
      <c r="W853" s="1">
        <v>901</v>
      </c>
      <c r="X853" s="1">
        <v>109</v>
      </c>
      <c r="Y853" s="3">
        <v>8.07</v>
      </c>
      <c r="Z853" s="3">
        <v>4.75</v>
      </c>
      <c r="AB853" s="1" t="s">
        <v>3581</v>
      </c>
      <c r="AC853" s="1" t="s">
        <v>131</v>
      </c>
      <c r="AD853" s="1" t="s">
        <v>131</v>
      </c>
      <c r="AE853" s="1">
        <v>248</v>
      </c>
      <c r="AF853" s="1">
        <v>7</v>
      </c>
      <c r="AG853" s="1">
        <v>3</v>
      </c>
      <c r="AL853" s="1" t="s">
        <v>3866</v>
      </c>
      <c r="AN853" s="1" t="s">
        <v>1046</v>
      </c>
      <c r="AO853" s="1" t="s">
        <v>3867</v>
      </c>
      <c r="AR853" s="2"/>
    </row>
    <row r="854" spans="1:53" x14ac:dyDescent="0.3">
      <c r="A854" s="1" t="s">
        <v>13595</v>
      </c>
      <c r="B854" s="1">
        <v>2009</v>
      </c>
      <c r="C854" s="1" t="s">
        <v>932</v>
      </c>
      <c r="D854" s="1" t="s">
        <v>920</v>
      </c>
      <c r="E854" s="1" t="s">
        <v>920</v>
      </c>
      <c r="F854" s="1" t="s">
        <v>111</v>
      </c>
      <c r="G854" s="1">
        <v>6050</v>
      </c>
      <c r="H854" s="1">
        <v>77</v>
      </c>
      <c r="I854" s="1">
        <v>329</v>
      </c>
      <c r="J854" s="1">
        <v>1058</v>
      </c>
      <c r="K854" s="1">
        <v>10.625</v>
      </c>
      <c r="L854" s="1">
        <v>3468</v>
      </c>
      <c r="M854" s="1">
        <v>34.75</v>
      </c>
      <c r="Q854" s="3">
        <v>1.84</v>
      </c>
      <c r="R854" s="3">
        <v>3.07</v>
      </c>
      <c r="S854" s="3">
        <v>5.33</v>
      </c>
      <c r="T854" s="1">
        <v>2.2599999999999998</v>
      </c>
      <c r="AB854" s="1" t="s">
        <v>3256</v>
      </c>
      <c r="AC854" s="1" t="s">
        <v>319</v>
      </c>
      <c r="AD854" s="1" t="s">
        <v>319</v>
      </c>
      <c r="AE854" s="1">
        <v>163</v>
      </c>
      <c r="AF854" s="1">
        <v>5</v>
      </c>
      <c r="AG854" s="1">
        <v>3</v>
      </c>
      <c r="AH854" s="1" t="s">
        <v>13596</v>
      </c>
      <c r="AI854" s="1">
        <v>2009</v>
      </c>
      <c r="AK854" s="1">
        <v>34614</v>
      </c>
      <c r="AO854" s="1" t="s">
        <v>13597</v>
      </c>
      <c r="AP854" s="1" t="s">
        <v>13597</v>
      </c>
      <c r="AQ854" s="1">
        <v>34614</v>
      </c>
      <c r="AR854" s="2"/>
      <c r="AS854" s="1">
        <f>IF(AT854&gt;0,1,0)</f>
        <v>0</v>
      </c>
      <c r="AT854" s="1">
        <f>AU854+AV854</f>
        <v>0</v>
      </c>
      <c r="AU854" s="1">
        <v>0</v>
      </c>
      <c r="AV854" s="1">
        <v>0</v>
      </c>
      <c r="AW854" s="1">
        <f>IF(AX854&gt;0,1,0)</f>
        <v>0</v>
      </c>
      <c r="AX854" s="1">
        <f>SUM(AY854+AZ854)</f>
        <v>0</v>
      </c>
      <c r="AY854" s="1">
        <v>0</v>
      </c>
      <c r="AZ854" s="1">
        <v>0</v>
      </c>
      <c r="BA854" s="1">
        <v>34614</v>
      </c>
    </row>
    <row r="855" spans="1:53" x14ac:dyDescent="0.3">
      <c r="A855" s="1" t="s">
        <v>10744</v>
      </c>
      <c r="B855" s="1">
        <v>2012</v>
      </c>
      <c r="C855" s="1" t="s">
        <v>928</v>
      </c>
      <c r="D855" s="1" t="s">
        <v>920</v>
      </c>
      <c r="E855" s="1" t="s">
        <v>920</v>
      </c>
      <c r="F855" s="1" t="s">
        <v>3050</v>
      </c>
      <c r="G855" s="1">
        <v>6050</v>
      </c>
      <c r="H855" s="1">
        <v>77</v>
      </c>
      <c r="I855" s="1">
        <v>305</v>
      </c>
      <c r="J855" s="1">
        <v>968</v>
      </c>
      <c r="K855" s="1">
        <v>9.75</v>
      </c>
      <c r="L855" s="1">
        <v>3268</v>
      </c>
      <c r="M855" s="1">
        <v>32.75</v>
      </c>
      <c r="N855" s="1">
        <v>7868</v>
      </c>
      <c r="O855" s="1">
        <v>78.75</v>
      </c>
      <c r="P855" s="1">
        <v>29</v>
      </c>
      <c r="Q855" s="3">
        <v>1.87</v>
      </c>
      <c r="R855" s="3">
        <v>3.06</v>
      </c>
      <c r="S855" s="3">
        <v>5.34</v>
      </c>
      <c r="T855" s="1">
        <v>2.2799999999999998</v>
      </c>
      <c r="U855" s="1">
        <v>2600</v>
      </c>
      <c r="V855" s="1">
        <v>26</v>
      </c>
      <c r="W855" s="1">
        <v>807</v>
      </c>
      <c r="X855" s="1">
        <v>103</v>
      </c>
      <c r="Y855" s="3">
        <v>7.93</v>
      </c>
      <c r="Z855" s="3">
        <v>4.75</v>
      </c>
      <c r="AB855" s="1" t="s">
        <v>3873</v>
      </c>
      <c r="AC855" s="1" t="s">
        <v>72</v>
      </c>
      <c r="AD855" s="1" t="s">
        <v>72</v>
      </c>
      <c r="AG855" s="1">
        <v>4</v>
      </c>
      <c r="AH855" s="1" t="s">
        <v>10745</v>
      </c>
      <c r="AI855" s="1">
        <v>2012</v>
      </c>
      <c r="AK855" s="1">
        <v>39081</v>
      </c>
      <c r="AO855" s="1" t="s">
        <v>10746</v>
      </c>
      <c r="AP855" s="1" t="s">
        <v>10746</v>
      </c>
      <c r="AQ855" s="1">
        <v>39081</v>
      </c>
      <c r="AR855" s="2"/>
      <c r="AS855" s="1">
        <f>IF(AT855&gt;0,1,0)</f>
        <v>0</v>
      </c>
      <c r="AT855" s="1">
        <f>AU855+AV855</f>
        <v>0</v>
      </c>
      <c r="AU855" s="1">
        <v>0</v>
      </c>
      <c r="AV855" s="1">
        <v>0</v>
      </c>
      <c r="AW855" s="1">
        <f>IF(AX855&gt;0,1,0)</f>
        <v>0</v>
      </c>
      <c r="AX855" s="1">
        <f>SUM(AY855+AZ855)</f>
        <v>0</v>
      </c>
      <c r="AY855" s="1">
        <v>0</v>
      </c>
      <c r="AZ855" s="1">
        <v>0</v>
      </c>
      <c r="BA855" s="1">
        <v>39081</v>
      </c>
    </row>
    <row r="856" spans="1:53" x14ac:dyDescent="0.3">
      <c r="A856" s="1" t="s">
        <v>10553</v>
      </c>
      <c r="B856" s="1">
        <v>2012</v>
      </c>
      <c r="C856" s="1" t="s">
        <v>54</v>
      </c>
      <c r="D856" s="1" t="s">
        <v>55</v>
      </c>
      <c r="E856" s="1" t="s">
        <v>55</v>
      </c>
      <c r="F856" s="1" t="s">
        <v>115</v>
      </c>
      <c r="G856" s="1">
        <v>6050</v>
      </c>
      <c r="H856" s="1">
        <v>77</v>
      </c>
      <c r="I856" s="1">
        <v>322</v>
      </c>
      <c r="J856" s="1">
        <v>918</v>
      </c>
      <c r="K856" s="1">
        <v>9.125</v>
      </c>
      <c r="L856" s="1">
        <v>3500</v>
      </c>
      <c r="M856" s="1">
        <v>35</v>
      </c>
      <c r="N856" s="1">
        <v>8378</v>
      </c>
      <c r="O856" s="1">
        <v>83.875</v>
      </c>
      <c r="Q856" s="3">
        <v>1.81</v>
      </c>
      <c r="R856" s="3">
        <v>3.12</v>
      </c>
      <c r="S856" s="3">
        <v>5.36</v>
      </c>
      <c r="T856" s="1">
        <v>2.2400000000000002</v>
      </c>
      <c r="U856" s="1">
        <v>2612</v>
      </c>
      <c r="V856" s="1">
        <v>26.5</v>
      </c>
      <c r="W856" s="1">
        <v>809</v>
      </c>
      <c r="X856" s="1">
        <v>105</v>
      </c>
      <c r="Y856" s="3">
        <v>7.46</v>
      </c>
      <c r="Z856" s="3">
        <v>4.8099999999999996</v>
      </c>
      <c r="AB856" s="1" t="s">
        <v>3244</v>
      </c>
      <c r="AC856" s="1" t="s">
        <v>7565</v>
      </c>
      <c r="AD856" s="1" t="s">
        <v>188</v>
      </c>
      <c r="AE856" s="1">
        <v>14</v>
      </c>
      <c r="AF856" s="1">
        <v>1</v>
      </c>
      <c r="AG856" s="1">
        <v>1</v>
      </c>
      <c r="AH856" s="1" t="s">
        <v>10554</v>
      </c>
      <c r="AI856" s="1">
        <v>2012</v>
      </c>
      <c r="AJ856" s="1">
        <v>2019</v>
      </c>
      <c r="AK856" s="1">
        <v>38544</v>
      </c>
      <c r="AO856" s="1" t="s">
        <v>10555</v>
      </c>
      <c r="AP856" s="1" t="s">
        <v>10555</v>
      </c>
      <c r="AQ856" s="1">
        <v>38544</v>
      </c>
      <c r="AR856" s="2"/>
      <c r="AS856" s="1">
        <f>IF(AT856&gt;0,1,0)</f>
        <v>0</v>
      </c>
      <c r="AT856" s="1">
        <f>AU856+AV856</f>
        <v>0</v>
      </c>
      <c r="AU856" s="1">
        <v>0</v>
      </c>
      <c r="AV856" s="1">
        <v>0</v>
      </c>
      <c r="AW856" s="1">
        <f>IF(AX856&gt;0,1,0)</f>
        <v>0</v>
      </c>
      <c r="AX856" s="1">
        <f>SUM(AY856+AZ856)</f>
        <v>0</v>
      </c>
      <c r="AY856" s="1">
        <v>0</v>
      </c>
      <c r="AZ856" s="1">
        <v>0</v>
      </c>
      <c r="BA856" s="1">
        <v>38544</v>
      </c>
    </row>
    <row r="857" spans="1:53" x14ac:dyDescent="0.3">
      <c r="A857" s="1" t="s">
        <v>2776</v>
      </c>
      <c r="B857" s="1">
        <v>2020</v>
      </c>
      <c r="C857" s="1" t="s">
        <v>928</v>
      </c>
      <c r="D857" s="6" t="s">
        <v>920</v>
      </c>
      <c r="E857" s="1" t="s">
        <v>920</v>
      </c>
      <c r="F857" s="1" t="s">
        <v>138</v>
      </c>
      <c r="G857" s="1">
        <v>6050</v>
      </c>
      <c r="H857" s="1">
        <v>77</v>
      </c>
      <c r="I857" s="1">
        <v>331</v>
      </c>
      <c r="J857" s="1">
        <v>1038</v>
      </c>
      <c r="K857" s="1">
        <v>10.375</v>
      </c>
      <c r="L857" s="1">
        <v>3518</v>
      </c>
      <c r="M857" s="1">
        <v>35.125</v>
      </c>
      <c r="N857" s="1">
        <v>8458</v>
      </c>
      <c r="O857" s="1">
        <v>84.625</v>
      </c>
      <c r="P857" s="1">
        <v>22</v>
      </c>
      <c r="Q857" s="3">
        <v>1.84</v>
      </c>
      <c r="S857" s="3">
        <v>5.37</v>
      </c>
      <c r="U857" s="1">
        <v>2500</v>
      </c>
      <c r="V857" s="1">
        <v>25</v>
      </c>
      <c r="W857" s="1">
        <v>709</v>
      </c>
      <c r="X857" s="1">
        <v>93</v>
      </c>
      <c r="Y857" s="3">
        <v>8.17</v>
      </c>
      <c r="Z857" s="3">
        <v>5.1100000000000003</v>
      </c>
      <c r="AC857" t="s">
        <v>243</v>
      </c>
      <c r="AD857" t="s">
        <v>243</v>
      </c>
      <c r="AE857">
        <v>106</v>
      </c>
      <c r="AF857">
        <v>3</v>
      </c>
      <c r="AG857">
        <v>2</v>
      </c>
      <c r="AH857" s="1" t="s">
        <v>2777</v>
      </c>
      <c r="AI857" s="1">
        <v>2020</v>
      </c>
      <c r="AL857" s="1" t="s">
        <v>2778</v>
      </c>
      <c r="AN857" s="1" t="s">
        <v>1040</v>
      </c>
      <c r="AR857" s="2"/>
    </row>
    <row r="858" spans="1:53" x14ac:dyDescent="0.3">
      <c r="A858" s="1" t="s">
        <v>9770</v>
      </c>
      <c r="B858" s="1">
        <v>2013</v>
      </c>
      <c r="C858" s="1" t="s">
        <v>928</v>
      </c>
      <c r="D858" s="1" t="s">
        <v>920</v>
      </c>
      <c r="E858" s="1" t="s">
        <v>920</v>
      </c>
      <c r="F858" s="1" t="s">
        <v>9771</v>
      </c>
      <c r="G858" s="1">
        <v>6050</v>
      </c>
      <c r="H858" s="1">
        <v>77</v>
      </c>
      <c r="I858" s="1">
        <v>313</v>
      </c>
      <c r="J858" s="1">
        <v>1000</v>
      </c>
      <c r="K858" s="1">
        <v>10</v>
      </c>
      <c r="L858" s="1">
        <v>3568</v>
      </c>
      <c r="M858" s="1">
        <v>35.75</v>
      </c>
      <c r="N858" s="1">
        <v>8438</v>
      </c>
      <c r="O858" s="1">
        <v>84.375</v>
      </c>
      <c r="P858" s="1">
        <v>17</v>
      </c>
      <c r="Q858" s="3">
        <v>1.82</v>
      </c>
      <c r="R858" s="3">
        <v>3.07</v>
      </c>
      <c r="S858" s="3">
        <v>5.37</v>
      </c>
      <c r="T858" s="1">
        <v>2.2999999999999998</v>
      </c>
      <c r="U858" s="1">
        <v>2300</v>
      </c>
      <c r="V858" s="1">
        <v>23</v>
      </c>
      <c r="W858" s="1">
        <v>708</v>
      </c>
      <c r="X858" s="1">
        <v>92</v>
      </c>
      <c r="Y858" s="3">
        <v>8.1199999999999992</v>
      </c>
      <c r="Z858" s="3">
        <v>4.74</v>
      </c>
      <c r="AB858" s="1" t="s">
        <v>3818</v>
      </c>
      <c r="AC858" s="1" t="s">
        <v>72</v>
      </c>
      <c r="AD858" s="1" t="s">
        <v>72</v>
      </c>
      <c r="AG858" s="1">
        <v>4</v>
      </c>
      <c r="AH858" s="1" t="s">
        <v>9772</v>
      </c>
      <c r="AI858" s="1">
        <v>2013</v>
      </c>
      <c r="AK858" s="1">
        <v>40741</v>
      </c>
      <c r="AO858" s="1" t="s">
        <v>9773</v>
      </c>
      <c r="AP858" s="1" t="s">
        <v>9773</v>
      </c>
      <c r="AQ858" s="1">
        <v>40741</v>
      </c>
      <c r="AR858" s="2"/>
      <c r="AS858" s="1">
        <f t="shared" ref="AS858:AS871" si="172">IF(AT858&gt;0,1,0)</f>
        <v>0</v>
      </c>
      <c r="AT858" s="1">
        <f t="shared" ref="AT858:AT871" si="173">AU858+AV858</f>
        <v>0</v>
      </c>
      <c r="AU858" s="1">
        <v>0</v>
      </c>
      <c r="AV858" s="1">
        <v>0</v>
      </c>
      <c r="AW858" s="1">
        <f t="shared" ref="AW858:AW871" si="174">IF(AX858&gt;0,1,0)</f>
        <v>0</v>
      </c>
      <c r="AX858" s="1">
        <f t="shared" ref="AX858:AX871" si="175">SUM(AY858+AZ858)</f>
        <v>0</v>
      </c>
      <c r="AY858" s="1">
        <v>0</v>
      </c>
      <c r="AZ858" s="1">
        <v>0</v>
      </c>
      <c r="BA858" s="1">
        <v>40741</v>
      </c>
    </row>
    <row r="859" spans="1:53" x14ac:dyDescent="0.3">
      <c r="A859" s="1" t="s">
        <v>9792</v>
      </c>
      <c r="B859" s="1">
        <v>2013</v>
      </c>
      <c r="C859" s="1" t="s">
        <v>928</v>
      </c>
      <c r="D859" s="1" t="s">
        <v>920</v>
      </c>
      <c r="E859" s="1" t="s">
        <v>920</v>
      </c>
      <c r="F859" s="1" t="s">
        <v>424</v>
      </c>
      <c r="G859" s="1">
        <v>6050</v>
      </c>
      <c r="H859" s="1">
        <v>77</v>
      </c>
      <c r="I859" s="1">
        <v>316</v>
      </c>
      <c r="J859" s="1">
        <v>968</v>
      </c>
      <c r="K859" s="1">
        <v>9.75</v>
      </c>
      <c r="L859" s="1">
        <v>3400</v>
      </c>
      <c r="M859" s="1">
        <v>34</v>
      </c>
      <c r="N859" s="1">
        <v>8200</v>
      </c>
      <c r="O859" s="1">
        <v>82</v>
      </c>
      <c r="P859" s="1">
        <v>20</v>
      </c>
      <c r="Q859" s="3">
        <v>1.84</v>
      </c>
      <c r="R859" s="3">
        <v>3.08</v>
      </c>
      <c r="S859" s="3">
        <v>5.37</v>
      </c>
      <c r="T859" s="1">
        <v>2.29</v>
      </c>
      <c r="U859" s="1">
        <v>2812</v>
      </c>
      <c r="V859" s="1">
        <v>28.5</v>
      </c>
      <c r="W859" s="1">
        <v>805</v>
      </c>
      <c r="X859" s="1">
        <v>101</v>
      </c>
      <c r="Y859" s="3">
        <v>8.1</v>
      </c>
      <c r="Z859" s="3">
        <v>4.88</v>
      </c>
      <c r="AB859" s="1" t="s">
        <v>9424</v>
      </c>
      <c r="AC859" s="1" t="s">
        <v>86</v>
      </c>
      <c r="AD859" s="1" t="s">
        <v>86</v>
      </c>
      <c r="AE859" s="1">
        <v>163</v>
      </c>
      <c r="AF859" s="1">
        <v>5</v>
      </c>
      <c r="AG859" s="1">
        <v>3</v>
      </c>
      <c r="AH859" s="1" t="s">
        <v>9793</v>
      </c>
      <c r="AI859" s="1">
        <v>2013</v>
      </c>
      <c r="AJ859" s="1">
        <v>2018</v>
      </c>
      <c r="AK859" s="1">
        <v>40111</v>
      </c>
      <c r="AO859" s="1" t="s">
        <v>9794</v>
      </c>
      <c r="AP859" s="1" t="s">
        <v>9794</v>
      </c>
      <c r="AQ859" s="1">
        <v>40111</v>
      </c>
      <c r="AR859" s="2"/>
      <c r="AS859" s="1">
        <f t="shared" si="172"/>
        <v>0</v>
      </c>
      <c r="AT859" s="1">
        <f t="shared" si="173"/>
        <v>0</v>
      </c>
      <c r="AU859" s="1">
        <v>0</v>
      </c>
      <c r="AV859" s="1">
        <v>0</v>
      </c>
      <c r="AW859" s="1">
        <f t="shared" si="174"/>
        <v>0</v>
      </c>
      <c r="AX859" s="1">
        <f t="shared" si="175"/>
        <v>0</v>
      </c>
      <c r="AY859" s="1">
        <v>0</v>
      </c>
      <c r="AZ859" s="1">
        <v>0</v>
      </c>
      <c r="BA859" s="1">
        <v>40111</v>
      </c>
    </row>
    <row r="860" spans="1:53" x14ac:dyDescent="0.3">
      <c r="A860" s="1" t="s">
        <v>12666</v>
      </c>
      <c r="B860" s="1">
        <v>2010</v>
      </c>
      <c r="C860" s="1" t="s">
        <v>928</v>
      </c>
      <c r="D860" s="1" t="s">
        <v>920</v>
      </c>
      <c r="E860" s="1" t="s">
        <v>920</v>
      </c>
      <c r="F860" s="1" t="s">
        <v>615</v>
      </c>
      <c r="G860" s="1">
        <v>6050</v>
      </c>
      <c r="H860" s="1">
        <v>77</v>
      </c>
      <c r="I860" s="1">
        <v>323</v>
      </c>
      <c r="J860" s="1">
        <v>1018</v>
      </c>
      <c r="K860" s="1">
        <v>10.125</v>
      </c>
      <c r="L860" s="1">
        <v>3400</v>
      </c>
      <c r="M860" s="1">
        <v>34</v>
      </c>
      <c r="P860" s="1">
        <v>21</v>
      </c>
      <c r="Q860" s="3">
        <v>1.82</v>
      </c>
      <c r="R860" s="3">
        <v>3.08</v>
      </c>
      <c r="S860" s="3">
        <v>5.37</v>
      </c>
      <c r="T860" s="1">
        <v>2.29</v>
      </c>
      <c r="U860" s="1">
        <v>3300</v>
      </c>
      <c r="V860" s="1">
        <v>33</v>
      </c>
      <c r="W860" s="1">
        <v>803</v>
      </c>
      <c r="X860" s="1">
        <v>99</v>
      </c>
      <c r="Y860" s="3">
        <v>8.17</v>
      </c>
      <c r="Z860" s="3">
        <v>4.97</v>
      </c>
      <c r="AB860" s="1" t="s">
        <v>6971</v>
      </c>
      <c r="AC860" s="1" t="s">
        <v>161</v>
      </c>
      <c r="AD860" s="1" t="s">
        <v>161</v>
      </c>
      <c r="AE860" s="1">
        <v>11</v>
      </c>
      <c r="AF860" s="1">
        <v>1</v>
      </c>
      <c r="AG860" s="1">
        <v>1</v>
      </c>
      <c r="AH860" s="1" t="s">
        <v>12667</v>
      </c>
      <c r="AI860" s="1">
        <v>2010</v>
      </c>
      <c r="AJ860" s="1">
        <v>2019</v>
      </c>
      <c r="AK860" s="1">
        <v>35450</v>
      </c>
      <c r="AO860" s="1" t="s">
        <v>12668</v>
      </c>
      <c r="AP860" s="1" t="s">
        <v>12668</v>
      </c>
      <c r="AQ860" s="1">
        <v>35450</v>
      </c>
      <c r="AR860" s="2"/>
      <c r="AS860" s="1">
        <f t="shared" si="172"/>
        <v>0</v>
      </c>
      <c r="AT860" s="1">
        <f t="shared" si="173"/>
        <v>0</v>
      </c>
      <c r="AU860" s="1">
        <v>0</v>
      </c>
      <c r="AV860" s="1">
        <v>0</v>
      </c>
      <c r="AW860" s="1">
        <f t="shared" si="174"/>
        <v>0</v>
      </c>
      <c r="AX860" s="1">
        <f t="shared" si="175"/>
        <v>0</v>
      </c>
      <c r="AY860" s="1">
        <v>0</v>
      </c>
      <c r="AZ860" s="1">
        <v>0</v>
      </c>
      <c r="BA860" s="1">
        <v>35450</v>
      </c>
    </row>
    <row r="861" spans="1:53" x14ac:dyDescent="0.3">
      <c r="A861" s="1" t="s">
        <v>8598</v>
      </c>
      <c r="B861" s="1">
        <v>2011</v>
      </c>
      <c r="C861" s="1" t="s">
        <v>932</v>
      </c>
      <c r="D861" s="1" t="s">
        <v>920</v>
      </c>
      <c r="E861" s="1" t="s">
        <v>920</v>
      </c>
      <c r="F861" s="1" t="s">
        <v>657</v>
      </c>
      <c r="G861" s="1">
        <v>6050</v>
      </c>
      <c r="H861" s="1">
        <v>77</v>
      </c>
      <c r="I861" s="1">
        <v>299</v>
      </c>
      <c r="J861" s="1">
        <v>1028</v>
      </c>
      <c r="K861" s="1">
        <v>10.25</v>
      </c>
      <c r="L861" s="1">
        <v>3248</v>
      </c>
      <c r="M861" s="1">
        <v>32.5</v>
      </c>
      <c r="N861" s="1">
        <v>7858</v>
      </c>
      <c r="O861" s="1">
        <v>78.625</v>
      </c>
      <c r="P861" s="1">
        <v>25</v>
      </c>
      <c r="Q861" s="3">
        <v>1.85</v>
      </c>
      <c r="R861" s="3">
        <v>3.08</v>
      </c>
      <c r="S861" s="3">
        <v>5.38</v>
      </c>
      <c r="T861" s="1">
        <v>2.2999999999999998</v>
      </c>
      <c r="U861" s="1">
        <v>2800</v>
      </c>
      <c r="V861" s="1">
        <v>28</v>
      </c>
      <c r="W861" s="1">
        <v>802</v>
      </c>
      <c r="X861" s="1">
        <v>98</v>
      </c>
      <c r="Y861" s="3">
        <v>7.55</v>
      </c>
      <c r="Z861" s="3">
        <v>4.6500000000000004</v>
      </c>
      <c r="AB861" s="1" t="s">
        <v>3374</v>
      </c>
      <c r="AC861" s="1" t="s">
        <v>193</v>
      </c>
      <c r="AD861" s="1" t="s">
        <v>193</v>
      </c>
      <c r="AE861" s="1">
        <v>210</v>
      </c>
      <c r="AF861" s="1">
        <v>7</v>
      </c>
      <c r="AG861" s="1">
        <v>3</v>
      </c>
      <c r="AH861" s="1" t="s">
        <v>11647</v>
      </c>
      <c r="AI861" s="1">
        <v>2011</v>
      </c>
      <c r="AK861" s="1">
        <v>37285</v>
      </c>
      <c r="AO861" s="1" t="s">
        <v>11648</v>
      </c>
      <c r="AP861" s="1" t="s">
        <v>11648</v>
      </c>
      <c r="AQ861" s="1">
        <v>37285</v>
      </c>
      <c r="AR861" s="2"/>
      <c r="AS861" s="1">
        <f t="shared" si="172"/>
        <v>0</v>
      </c>
      <c r="AT861" s="1">
        <f t="shared" si="173"/>
        <v>0</v>
      </c>
      <c r="AU861" s="1">
        <v>0</v>
      </c>
      <c r="AV861" s="1">
        <v>0</v>
      </c>
      <c r="AW861" s="1">
        <f t="shared" si="174"/>
        <v>0</v>
      </c>
      <c r="AX861" s="1">
        <f t="shared" si="175"/>
        <v>0</v>
      </c>
      <c r="AY861" s="1">
        <v>0</v>
      </c>
      <c r="AZ861" s="1">
        <v>0</v>
      </c>
      <c r="BA861" s="1">
        <v>37285</v>
      </c>
    </row>
    <row r="862" spans="1:53" x14ac:dyDescent="0.3">
      <c r="A862" s="1" t="s">
        <v>16489</v>
      </c>
      <c r="B862" s="1">
        <v>2006</v>
      </c>
      <c r="C862" s="1" t="s">
        <v>928</v>
      </c>
      <c r="D862" s="1" t="s">
        <v>920</v>
      </c>
      <c r="E862" s="1" t="s">
        <v>920</v>
      </c>
      <c r="F862" s="1" t="s">
        <v>265</v>
      </c>
      <c r="G862" s="1">
        <v>6050</v>
      </c>
      <c r="H862" s="1">
        <v>77</v>
      </c>
      <c r="I862" s="1">
        <v>309</v>
      </c>
      <c r="J862" s="1">
        <v>1012</v>
      </c>
      <c r="K862" s="1">
        <v>10.5</v>
      </c>
      <c r="L862" s="1">
        <v>3400</v>
      </c>
      <c r="M862" s="1">
        <v>34</v>
      </c>
      <c r="P862" s="1">
        <v>16</v>
      </c>
      <c r="Q862" s="3">
        <v>1.82</v>
      </c>
      <c r="R862" s="3">
        <v>3.09</v>
      </c>
      <c r="S862" s="3">
        <v>5.39</v>
      </c>
      <c r="T862" s="1">
        <v>2.2999999999999998</v>
      </c>
      <c r="U862" s="1">
        <v>2500</v>
      </c>
      <c r="V862" s="1">
        <v>25</v>
      </c>
      <c r="W862" s="1">
        <v>805</v>
      </c>
      <c r="X862" s="1">
        <v>101</v>
      </c>
      <c r="Y862" s="3">
        <v>7.53</v>
      </c>
      <c r="Z862" s="3">
        <v>4.79</v>
      </c>
      <c r="AB862" s="1" t="s">
        <v>3256</v>
      </c>
      <c r="AC862" s="1" t="s">
        <v>126</v>
      </c>
      <c r="AD862" s="1" t="s">
        <v>126</v>
      </c>
      <c r="AE862" s="1">
        <v>224</v>
      </c>
      <c r="AF862" s="1">
        <v>7</v>
      </c>
      <c r="AG862" s="1">
        <v>3</v>
      </c>
      <c r="AH862" s="1" t="s">
        <v>16490</v>
      </c>
      <c r="AI862" s="1">
        <v>2006</v>
      </c>
      <c r="AK862" s="1">
        <v>31039</v>
      </c>
      <c r="AO862" s="1" t="s">
        <v>16491</v>
      </c>
      <c r="AP862" s="1" t="s">
        <v>16491</v>
      </c>
      <c r="AQ862" s="1">
        <v>31039</v>
      </c>
      <c r="AR862" s="2"/>
      <c r="AS862" s="1">
        <f t="shared" si="172"/>
        <v>0</v>
      </c>
      <c r="AT862" s="1">
        <f t="shared" si="173"/>
        <v>0</v>
      </c>
      <c r="AU862" s="1">
        <v>0</v>
      </c>
      <c r="AV862" s="1">
        <v>0</v>
      </c>
      <c r="AW862" s="1">
        <f t="shared" si="174"/>
        <v>0</v>
      </c>
      <c r="AX862" s="1">
        <f t="shared" si="175"/>
        <v>0</v>
      </c>
      <c r="AY862" s="1">
        <v>0</v>
      </c>
      <c r="AZ862" s="1">
        <v>0</v>
      </c>
      <c r="BA862" s="1">
        <v>31039</v>
      </c>
    </row>
    <row r="863" spans="1:53" x14ac:dyDescent="0.3">
      <c r="A863" s="1" t="s">
        <v>4910</v>
      </c>
      <c r="B863" s="1">
        <v>2018</v>
      </c>
      <c r="C863" s="1" t="s">
        <v>932</v>
      </c>
      <c r="D863" s="6" t="s">
        <v>920</v>
      </c>
      <c r="E863" s="1" t="s">
        <v>920</v>
      </c>
      <c r="F863" s="1" t="s">
        <v>472</v>
      </c>
      <c r="G863" s="1">
        <v>6050</v>
      </c>
      <c r="H863" s="1">
        <v>77</v>
      </c>
      <c r="I863" s="1">
        <v>310</v>
      </c>
      <c r="J863" s="1">
        <v>1028</v>
      </c>
      <c r="K863" s="1">
        <v>10.25</v>
      </c>
      <c r="L863" s="1">
        <v>3308</v>
      </c>
      <c r="M863" s="1">
        <v>33</v>
      </c>
      <c r="N863" s="1">
        <v>7948</v>
      </c>
      <c r="O863" s="1">
        <v>79.5</v>
      </c>
      <c r="Q863" s="3">
        <v>1.84</v>
      </c>
      <c r="S863" s="3">
        <v>5.4</v>
      </c>
      <c r="U863" s="1">
        <v>2800</v>
      </c>
      <c r="V863" s="1">
        <v>28</v>
      </c>
      <c r="W863" s="1">
        <v>901</v>
      </c>
      <c r="X863" s="1">
        <v>109</v>
      </c>
      <c r="Y863" s="3">
        <v>7.7</v>
      </c>
      <c r="Z863" s="3">
        <v>4.9000000000000004</v>
      </c>
      <c r="AB863" s="1" t="s">
        <v>3293</v>
      </c>
      <c r="AC863" s="1" t="s">
        <v>72</v>
      </c>
      <c r="AD863" s="1" t="s">
        <v>72</v>
      </c>
      <c r="AG863" s="1">
        <v>4</v>
      </c>
      <c r="AL863" s="1" t="s">
        <v>4911</v>
      </c>
      <c r="AO863" s="1" t="s">
        <v>4912</v>
      </c>
      <c r="AR863" s="2"/>
      <c r="AS863" s="1">
        <f t="shared" si="172"/>
        <v>0</v>
      </c>
      <c r="AT863" s="1">
        <f t="shared" si="173"/>
        <v>0</v>
      </c>
      <c r="AU863" s="1">
        <v>0</v>
      </c>
      <c r="AV863" s="1">
        <v>0</v>
      </c>
      <c r="AW863" s="1">
        <f t="shared" si="174"/>
        <v>0</v>
      </c>
      <c r="AX863" s="1">
        <f t="shared" si="175"/>
        <v>0</v>
      </c>
      <c r="AY863" s="1">
        <v>0</v>
      </c>
      <c r="AZ863" s="1">
        <v>0</v>
      </c>
    </row>
    <row r="864" spans="1:53" x14ac:dyDescent="0.3">
      <c r="A864" s="1" t="s">
        <v>17582</v>
      </c>
      <c r="B864" s="1">
        <v>2005</v>
      </c>
      <c r="C864" s="1" t="s">
        <v>932</v>
      </c>
      <c r="D864" s="6" t="s">
        <v>920</v>
      </c>
      <c r="E864" s="1" t="s">
        <v>920</v>
      </c>
      <c r="F864" s="1" t="s">
        <v>111</v>
      </c>
      <c r="G864" s="1">
        <v>6050</v>
      </c>
      <c r="H864" s="1">
        <v>77</v>
      </c>
      <c r="I864" s="1">
        <v>318</v>
      </c>
      <c r="J864" s="1">
        <v>1118</v>
      </c>
      <c r="K864" s="1">
        <v>11.125</v>
      </c>
      <c r="L864" s="1">
        <v>3214</v>
      </c>
      <c r="M864" s="1">
        <v>32.25</v>
      </c>
      <c r="P864" s="1">
        <v>26</v>
      </c>
      <c r="Q864" s="3">
        <v>1.88</v>
      </c>
      <c r="R864" s="3">
        <v>3.19</v>
      </c>
      <c r="S864" s="3">
        <v>5.4</v>
      </c>
      <c r="T864" s="1">
        <v>2.21</v>
      </c>
      <c r="U864" s="1">
        <v>2800</v>
      </c>
      <c r="V864" s="1">
        <v>28</v>
      </c>
      <c r="W864" s="1">
        <v>900</v>
      </c>
      <c r="X864" s="1">
        <v>108</v>
      </c>
      <c r="Y864" s="3">
        <v>7.68</v>
      </c>
      <c r="Z864" s="3">
        <v>4.43</v>
      </c>
      <c r="AB864" s="1" t="s">
        <v>3256</v>
      </c>
      <c r="AC864" s="1" t="s">
        <v>6590</v>
      </c>
      <c r="AD864" s="1" t="s">
        <v>251</v>
      </c>
      <c r="AE864" s="1">
        <v>177</v>
      </c>
      <c r="AF864" s="1">
        <v>6</v>
      </c>
      <c r="AG864" s="1">
        <v>3</v>
      </c>
      <c r="AH864" s="1" t="s">
        <v>17583</v>
      </c>
      <c r="AI864" s="1">
        <v>2005</v>
      </c>
      <c r="AK864" s="1">
        <v>30004</v>
      </c>
      <c r="AO864" s="1" t="s">
        <v>17584</v>
      </c>
      <c r="AP864" s="1" t="s">
        <v>17584</v>
      </c>
      <c r="AQ864" s="1">
        <v>30004</v>
      </c>
      <c r="AR864" s="2"/>
      <c r="AS864" s="1">
        <f t="shared" si="172"/>
        <v>0</v>
      </c>
      <c r="AT864" s="1">
        <f t="shared" si="173"/>
        <v>0</v>
      </c>
      <c r="AU864" s="1">
        <v>0</v>
      </c>
      <c r="AV864" s="1">
        <v>0</v>
      </c>
      <c r="AW864" s="1">
        <f t="shared" si="174"/>
        <v>0</v>
      </c>
      <c r="AX864" s="1">
        <f t="shared" si="175"/>
        <v>0</v>
      </c>
      <c r="AY864" s="1">
        <v>0</v>
      </c>
      <c r="AZ864" s="1">
        <v>0</v>
      </c>
      <c r="BA864" s="1">
        <v>30004</v>
      </c>
    </row>
    <row r="865" spans="1:53" x14ac:dyDescent="0.3">
      <c r="A865" s="1" t="s">
        <v>19485</v>
      </c>
      <c r="B865" s="1">
        <v>2003</v>
      </c>
      <c r="C865" s="1" t="s">
        <v>928</v>
      </c>
      <c r="D865" s="6" t="s">
        <v>920</v>
      </c>
      <c r="E865" s="1" t="s">
        <v>920</v>
      </c>
      <c r="F865" s="1" t="s">
        <v>107</v>
      </c>
      <c r="G865" s="1">
        <v>6050</v>
      </c>
      <c r="H865" s="1">
        <v>77</v>
      </c>
      <c r="I865" s="1">
        <v>303</v>
      </c>
      <c r="J865" s="1">
        <v>934</v>
      </c>
      <c r="K865" s="1">
        <v>9.75</v>
      </c>
      <c r="L865" s="1">
        <v>3258</v>
      </c>
      <c r="M865" s="1">
        <v>32.625</v>
      </c>
      <c r="P865" s="1">
        <v>24</v>
      </c>
      <c r="Q865" s="3">
        <v>1.86</v>
      </c>
      <c r="R865" s="3">
        <v>3.07</v>
      </c>
      <c r="S865" s="3">
        <v>5.4</v>
      </c>
      <c r="T865" s="1">
        <v>2.33</v>
      </c>
      <c r="U865" s="1">
        <v>2812</v>
      </c>
      <c r="V865" s="1">
        <v>28.5</v>
      </c>
      <c r="W865" s="1">
        <v>804</v>
      </c>
      <c r="X865" s="1">
        <v>100</v>
      </c>
      <c r="Y865" s="3">
        <v>8.4700000000000006</v>
      </c>
      <c r="Z865" s="3">
        <v>4.92</v>
      </c>
      <c r="AB865" s="1" t="s">
        <v>3244</v>
      </c>
      <c r="AC865" s="1" t="s">
        <v>72</v>
      </c>
      <c r="AD865" s="1" t="s">
        <v>72</v>
      </c>
      <c r="AG865" s="1">
        <v>4</v>
      </c>
      <c r="AH865" s="1" t="s">
        <v>19486</v>
      </c>
      <c r="AI865" s="1">
        <v>2003</v>
      </c>
      <c r="AK865" s="1">
        <v>28512</v>
      </c>
      <c r="AO865" s="1" t="s">
        <v>19487</v>
      </c>
      <c r="AP865" s="1" t="s">
        <v>19487</v>
      </c>
      <c r="AQ865" s="1">
        <v>28512</v>
      </c>
      <c r="AR865" s="2"/>
      <c r="AS865" s="1">
        <f t="shared" si="172"/>
        <v>0</v>
      </c>
      <c r="AT865" s="1">
        <f t="shared" si="173"/>
        <v>0</v>
      </c>
      <c r="AU865" s="1">
        <v>0</v>
      </c>
      <c r="AV865" s="1">
        <v>0</v>
      </c>
      <c r="AW865" s="1">
        <f t="shared" si="174"/>
        <v>0</v>
      </c>
      <c r="AX865" s="1">
        <f t="shared" si="175"/>
        <v>0</v>
      </c>
      <c r="AY865" s="1">
        <v>0</v>
      </c>
      <c r="AZ865" s="1">
        <v>0</v>
      </c>
      <c r="BA865" s="1">
        <v>28512</v>
      </c>
    </row>
    <row r="866" spans="1:53" x14ac:dyDescent="0.3">
      <c r="A866" s="1" t="s">
        <v>11662</v>
      </c>
      <c r="B866" s="1">
        <v>2011</v>
      </c>
      <c r="C866" s="1" t="s">
        <v>932</v>
      </c>
      <c r="D866" s="1" t="s">
        <v>920</v>
      </c>
      <c r="E866" s="1" t="s">
        <v>920</v>
      </c>
      <c r="F866" s="1" t="s">
        <v>85</v>
      </c>
      <c r="G866" s="1">
        <v>6050</v>
      </c>
      <c r="H866" s="1">
        <v>77</v>
      </c>
      <c r="I866" s="1">
        <v>361</v>
      </c>
      <c r="J866" s="1">
        <v>1028</v>
      </c>
      <c r="K866" s="1">
        <v>10.25</v>
      </c>
      <c r="L866" s="1">
        <v>3648</v>
      </c>
      <c r="M866" s="1">
        <v>36.5</v>
      </c>
      <c r="N866" s="1">
        <v>8458</v>
      </c>
      <c r="O866" s="1">
        <v>84.625</v>
      </c>
      <c r="P866" s="1">
        <v>25</v>
      </c>
      <c r="Q866" s="3">
        <v>1.95</v>
      </c>
      <c r="R866" s="3">
        <v>3.2</v>
      </c>
      <c r="S866" s="3">
        <v>5.43</v>
      </c>
      <c r="T866" s="1">
        <v>2.2299999999999902</v>
      </c>
      <c r="U866" s="1">
        <v>2512</v>
      </c>
      <c r="V866" s="1">
        <v>25.5</v>
      </c>
      <c r="W866" s="1">
        <v>800</v>
      </c>
      <c r="X866" s="1">
        <v>96</v>
      </c>
      <c r="Z866" s="3">
        <v>5.03</v>
      </c>
      <c r="AB866" s="1" t="s">
        <v>3244</v>
      </c>
      <c r="AC866" s="1" t="s">
        <v>72</v>
      </c>
      <c r="AD866" s="1" t="s">
        <v>72</v>
      </c>
      <c r="AG866" s="1">
        <v>4</v>
      </c>
      <c r="AH866" s="1">
        <v>0</v>
      </c>
      <c r="AI866" s="1">
        <v>2011</v>
      </c>
      <c r="AK866" s="1">
        <v>38009</v>
      </c>
      <c r="AO866" s="1" t="s">
        <v>11663</v>
      </c>
      <c r="AP866" s="1" t="s">
        <v>11663</v>
      </c>
      <c r="AQ866" s="1">
        <v>38009</v>
      </c>
      <c r="AR866" s="2"/>
      <c r="AS866" s="1">
        <f t="shared" si="172"/>
        <v>0</v>
      </c>
      <c r="AT866" s="1">
        <f t="shared" si="173"/>
        <v>0</v>
      </c>
      <c r="AU866" s="1">
        <v>0</v>
      </c>
      <c r="AV866" s="1">
        <v>0</v>
      </c>
      <c r="AW866" s="1">
        <f t="shared" si="174"/>
        <v>0</v>
      </c>
      <c r="AX866" s="1">
        <f t="shared" si="175"/>
        <v>0</v>
      </c>
      <c r="AY866" s="1">
        <v>0</v>
      </c>
      <c r="AZ866" s="1">
        <v>0</v>
      </c>
      <c r="BA866" s="1">
        <v>38009</v>
      </c>
    </row>
    <row r="867" spans="1:53" x14ac:dyDescent="0.3">
      <c r="A867" s="1" t="s">
        <v>15583</v>
      </c>
      <c r="B867" s="1">
        <v>2007</v>
      </c>
      <c r="C867" s="1" t="s">
        <v>932</v>
      </c>
      <c r="D867" s="1" t="s">
        <v>920</v>
      </c>
      <c r="E867" s="1" t="s">
        <v>920</v>
      </c>
      <c r="F867" s="1" t="s">
        <v>255</v>
      </c>
      <c r="G867" s="1">
        <v>6050</v>
      </c>
      <c r="H867" s="1">
        <v>77</v>
      </c>
      <c r="I867" s="1">
        <v>309</v>
      </c>
      <c r="J867" s="1">
        <v>1038</v>
      </c>
      <c r="K867" s="1">
        <v>10.375</v>
      </c>
      <c r="L867" s="1">
        <v>3338</v>
      </c>
      <c r="M867" s="1">
        <v>33.375</v>
      </c>
      <c r="P867" s="1">
        <v>28</v>
      </c>
      <c r="Q867" s="3">
        <v>1.79</v>
      </c>
      <c r="R867" s="3">
        <v>3.09</v>
      </c>
      <c r="S867" s="3">
        <v>5.46</v>
      </c>
      <c r="T867" s="1">
        <v>2.37</v>
      </c>
      <c r="U867" s="1">
        <v>2512</v>
      </c>
      <c r="V867" s="1">
        <v>25.5</v>
      </c>
      <c r="W867" s="1">
        <v>802</v>
      </c>
      <c r="X867" s="1">
        <v>98</v>
      </c>
      <c r="Y867" s="3">
        <v>7.8</v>
      </c>
      <c r="Z867" s="3">
        <v>4.88</v>
      </c>
      <c r="AB867" s="1" t="s">
        <v>3240</v>
      </c>
      <c r="AC867" s="1" t="s">
        <v>72</v>
      </c>
      <c r="AD867" s="1" t="s">
        <v>72</v>
      </c>
      <c r="AG867" s="1">
        <v>4</v>
      </c>
      <c r="AH867" s="1" t="s">
        <v>15584</v>
      </c>
      <c r="AI867" s="1">
        <v>2007</v>
      </c>
      <c r="AK867" s="1">
        <v>32684</v>
      </c>
      <c r="AO867" s="1" t="s">
        <v>15585</v>
      </c>
      <c r="AP867" s="1" t="s">
        <v>15585</v>
      </c>
      <c r="AQ867" s="1">
        <v>32684</v>
      </c>
      <c r="AR867" s="2"/>
      <c r="AS867" s="1">
        <f t="shared" si="172"/>
        <v>0</v>
      </c>
      <c r="AT867" s="1">
        <f t="shared" si="173"/>
        <v>0</v>
      </c>
      <c r="AU867" s="1">
        <v>0</v>
      </c>
      <c r="AV867" s="1">
        <v>0</v>
      </c>
      <c r="AW867" s="1">
        <f t="shared" si="174"/>
        <v>0</v>
      </c>
      <c r="AX867" s="1">
        <f t="shared" si="175"/>
        <v>0</v>
      </c>
      <c r="AY867" s="1">
        <v>0</v>
      </c>
      <c r="AZ867" s="1">
        <v>0</v>
      </c>
      <c r="BA867" s="1">
        <v>32684</v>
      </c>
    </row>
    <row r="868" spans="1:53" x14ac:dyDescent="0.3">
      <c r="A868" s="1" t="s">
        <v>14621</v>
      </c>
      <c r="B868" s="1">
        <v>2008</v>
      </c>
      <c r="C868" s="1" t="s">
        <v>919</v>
      </c>
      <c r="D868" s="1" t="s">
        <v>920</v>
      </c>
      <c r="E868" s="1" t="s">
        <v>920</v>
      </c>
      <c r="F868" s="1" t="s">
        <v>250</v>
      </c>
      <c r="G868" s="1">
        <v>6050</v>
      </c>
      <c r="H868" s="1">
        <v>77</v>
      </c>
      <c r="I868" s="1">
        <v>317</v>
      </c>
      <c r="J868" s="1">
        <v>968</v>
      </c>
      <c r="K868" s="1">
        <v>9.75</v>
      </c>
      <c r="L868" s="1">
        <v>3448</v>
      </c>
      <c r="M868" s="1">
        <v>34.5</v>
      </c>
      <c r="Q868" s="3">
        <v>1.88</v>
      </c>
      <c r="R868" s="3">
        <v>3.11</v>
      </c>
      <c r="S868" s="3">
        <v>5.47</v>
      </c>
      <c r="T868" s="1">
        <v>2.36</v>
      </c>
      <c r="U868" s="1">
        <v>2212</v>
      </c>
      <c r="V868" s="1">
        <v>22.5</v>
      </c>
      <c r="W868" s="1">
        <v>808</v>
      </c>
      <c r="X868" s="1">
        <v>104</v>
      </c>
      <c r="Y868" s="3">
        <v>7.9</v>
      </c>
      <c r="Z868" s="3">
        <v>4.92</v>
      </c>
      <c r="AB868" s="1" t="s">
        <v>5723</v>
      </c>
      <c r="AC868" s="1" t="s">
        <v>72</v>
      </c>
      <c r="AD868" s="1" t="s">
        <v>72</v>
      </c>
      <c r="AG868" s="1">
        <v>4</v>
      </c>
      <c r="AH868" s="1" t="s">
        <v>14622</v>
      </c>
      <c r="AI868" s="1">
        <v>2008</v>
      </c>
      <c r="AK868" s="1">
        <v>33761</v>
      </c>
      <c r="AO868" s="1" t="s">
        <v>14623</v>
      </c>
      <c r="AP868" s="1" t="s">
        <v>14623</v>
      </c>
      <c r="AQ868" s="1">
        <v>33761</v>
      </c>
      <c r="AR868" s="2"/>
      <c r="AS868" s="1">
        <f t="shared" si="172"/>
        <v>0</v>
      </c>
      <c r="AT868" s="1">
        <f t="shared" si="173"/>
        <v>0</v>
      </c>
      <c r="AU868" s="1">
        <v>0</v>
      </c>
      <c r="AV868" s="1">
        <v>0</v>
      </c>
      <c r="AW868" s="1">
        <f t="shared" si="174"/>
        <v>0</v>
      </c>
      <c r="AX868" s="1">
        <f t="shared" si="175"/>
        <v>0</v>
      </c>
      <c r="AY868" s="1">
        <v>0</v>
      </c>
      <c r="AZ868" s="1">
        <v>0</v>
      </c>
      <c r="BA868" s="1">
        <v>33761</v>
      </c>
    </row>
    <row r="869" spans="1:53" x14ac:dyDescent="0.3">
      <c r="A869" s="1" t="s">
        <v>14541</v>
      </c>
      <c r="B869" s="1">
        <v>2008</v>
      </c>
      <c r="C869" s="1" t="s">
        <v>932</v>
      </c>
      <c r="D869" s="1" t="s">
        <v>920</v>
      </c>
      <c r="E869" s="1" t="s">
        <v>920</v>
      </c>
      <c r="F869" s="1" t="s">
        <v>1733</v>
      </c>
      <c r="G869" s="1">
        <v>6050</v>
      </c>
      <c r="H869" s="1">
        <v>77</v>
      </c>
      <c r="I869" s="1">
        <v>320</v>
      </c>
      <c r="J869" s="1">
        <v>958</v>
      </c>
      <c r="K869" s="1">
        <v>9.625</v>
      </c>
      <c r="L869" s="1">
        <v>3358</v>
      </c>
      <c r="M869" s="1">
        <v>33.625</v>
      </c>
      <c r="P869" s="1">
        <v>26</v>
      </c>
      <c r="Q869" s="3">
        <v>1.9</v>
      </c>
      <c r="R869" s="3">
        <v>3.14</v>
      </c>
      <c r="S869" s="3">
        <v>5.49</v>
      </c>
      <c r="T869" s="1">
        <v>2.35</v>
      </c>
      <c r="U869" s="1">
        <v>2812</v>
      </c>
      <c r="V869" s="1">
        <v>28.5</v>
      </c>
      <c r="W869" s="1">
        <v>810</v>
      </c>
      <c r="X869" s="1">
        <v>106</v>
      </c>
      <c r="Y869" s="3">
        <v>7.84</v>
      </c>
      <c r="Z869" s="3">
        <v>4.5599999999999996</v>
      </c>
      <c r="AB869" s="1" t="s">
        <v>12812</v>
      </c>
      <c r="AC869" s="1" t="s">
        <v>197</v>
      </c>
      <c r="AD869" s="1" t="s">
        <v>197</v>
      </c>
      <c r="AE869" s="1">
        <v>96</v>
      </c>
      <c r="AF869" s="1">
        <v>3</v>
      </c>
      <c r="AG869" s="1">
        <v>2</v>
      </c>
      <c r="AH869" s="1" t="s">
        <v>14542</v>
      </c>
      <c r="AI869" s="1">
        <v>2008</v>
      </c>
      <c r="AK869" s="1">
        <v>33177</v>
      </c>
      <c r="AO869" s="1" t="s">
        <v>14543</v>
      </c>
      <c r="AP869" s="1" t="s">
        <v>14543</v>
      </c>
      <c r="AQ869" s="1">
        <v>33177</v>
      </c>
      <c r="AR869" s="2"/>
      <c r="AS869" s="1">
        <f t="shared" si="172"/>
        <v>0</v>
      </c>
      <c r="AT869" s="1">
        <f t="shared" si="173"/>
        <v>0</v>
      </c>
      <c r="AU869" s="1">
        <v>0</v>
      </c>
      <c r="AV869" s="1">
        <v>0</v>
      </c>
      <c r="AW869" s="1">
        <f t="shared" si="174"/>
        <v>0</v>
      </c>
      <c r="AX869" s="1">
        <f t="shared" si="175"/>
        <v>0</v>
      </c>
      <c r="AY869" s="1">
        <v>0</v>
      </c>
      <c r="AZ869" s="1">
        <v>0</v>
      </c>
      <c r="BA869" s="1">
        <v>33177</v>
      </c>
    </row>
    <row r="870" spans="1:53" x14ac:dyDescent="0.3">
      <c r="A870" s="1" t="s">
        <v>18383</v>
      </c>
      <c r="B870" s="1">
        <v>2004</v>
      </c>
      <c r="C870" s="1" t="s">
        <v>932</v>
      </c>
      <c r="D870" s="6" t="s">
        <v>920</v>
      </c>
      <c r="E870" s="1" t="s">
        <v>920</v>
      </c>
      <c r="F870" s="1" t="s">
        <v>192</v>
      </c>
      <c r="G870" s="1">
        <v>6050</v>
      </c>
      <c r="H870" s="1">
        <v>77</v>
      </c>
      <c r="I870" s="1">
        <v>329</v>
      </c>
      <c r="J870" s="1">
        <v>1038</v>
      </c>
      <c r="K870" s="1">
        <v>10.375</v>
      </c>
      <c r="L870" s="1">
        <v>3258</v>
      </c>
      <c r="M870" s="1">
        <v>32.625</v>
      </c>
      <c r="Q870" s="3">
        <v>1.84</v>
      </c>
      <c r="R870" s="3">
        <v>3.12</v>
      </c>
      <c r="S870" s="3">
        <v>5.5</v>
      </c>
      <c r="T870" s="1">
        <v>2.38</v>
      </c>
      <c r="U870" s="1">
        <v>2600</v>
      </c>
      <c r="V870" s="1">
        <v>26</v>
      </c>
      <c r="W870" s="1">
        <v>806</v>
      </c>
      <c r="X870" s="1">
        <v>102</v>
      </c>
      <c r="Y870" s="3">
        <v>7.9</v>
      </c>
      <c r="Z870" s="3">
        <v>4.74</v>
      </c>
      <c r="AB870" s="1" t="s">
        <v>3240</v>
      </c>
      <c r="AC870" s="1" t="s">
        <v>67</v>
      </c>
      <c r="AD870" s="1" t="s">
        <v>67</v>
      </c>
      <c r="AE870" s="1">
        <v>227</v>
      </c>
      <c r="AF870" s="1">
        <v>7</v>
      </c>
      <c r="AG870" s="1">
        <v>3</v>
      </c>
      <c r="AH870" s="1" t="s">
        <v>18384</v>
      </c>
      <c r="AI870" s="1">
        <v>2004</v>
      </c>
      <c r="AK870" s="1">
        <v>29180</v>
      </c>
      <c r="AO870" s="1" t="s">
        <v>18385</v>
      </c>
      <c r="AP870" s="1" t="s">
        <v>18385</v>
      </c>
      <c r="AQ870" s="1">
        <v>29180</v>
      </c>
      <c r="AR870" s="2"/>
      <c r="AS870" s="1">
        <f t="shared" si="172"/>
        <v>0</v>
      </c>
      <c r="AT870" s="1">
        <f t="shared" si="173"/>
        <v>0</v>
      </c>
      <c r="AU870" s="1">
        <v>0</v>
      </c>
      <c r="AV870" s="1">
        <v>0</v>
      </c>
      <c r="AW870" s="1">
        <f t="shared" si="174"/>
        <v>0</v>
      </c>
      <c r="AX870" s="1">
        <f t="shared" si="175"/>
        <v>0</v>
      </c>
      <c r="AY870" s="1">
        <v>0</v>
      </c>
      <c r="AZ870" s="1">
        <v>0</v>
      </c>
      <c r="BA870" s="1">
        <v>29180</v>
      </c>
    </row>
    <row r="871" spans="1:53" x14ac:dyDescent="0.3">
      <c r="A871" s="1" t="s">
        <v>14523</v>
      </c>
      <c r="B871" s="1">
        <v>2008</v>
      </c>
      <c r="C871" s="1" t="s">
        <v>928</v>
      </c>
      <c r="D871" s="1" t="s">
        <v>920</v>
      </c>
      <c r="E871" s="1" t="s">
        <v>920</v>
      </c>
      <c r="F871" s="1" t="s">
        <v>362</v>
      </c>
      <c r="G871" s="1">
        <v>6050</v>
      </c>
      <c r="H871" s="1">
        <v>77</v>
      </c>
      <c r="I871" s="1">
        <v>317</v>
      </c>
      <c r="J871" s="1">
        <v>1018</v>
      </c>
      <c r="K871" s="1">
        <v>10.125</v>
      </c>
      <c r="L871" s="1">
        <v>3500</v>
      </c>
      <c r="M871" s="1">
        <v>35</v>
      </c>
      <c r="P871" s="1">
        <v>26</v>
      </c>
      <c r="Q871" s="3">
        <v>1.9</v>
      </c>
      <c r="R871" s="3">
        <v>3.14</v>
      </c>
      <c r="S871" s="3">
        <v>5.54</v>
      </c>
      <c r="T871" s="1">
        <v>2.4</v>
      </c>
      <c r="U871" s="1">
        <v>2212</v>
      </c>
      <c r="V871" s="1">
        <v>22.5</v>
      </c>
      <c r="W871" s="1">
        <v>801</v>
      </c>
      <c r="X871" s="1">
        <v>97</v>
      </c>
      <c r="Y871" s="3">
        <v>7.71</v>
      </c>
      <c r="Z871" s="3">
        <v>4.87</v>
      </c>
      <c r="AB871" s="1" t="s">
        <v>3256</v>
      </c>
      <c r="AC871" s="1" t="s">
        <v>234</v>
      </c>
      <c r="AD871" s="1" t="s">
        <v>234</v>
      </c>
      <c r="AE871" s="1">
        <v>112</v>
      </c>
      <c r="AF871" s="1">
        <v>4</v>
      </c>
      <c r="AG871" s="1">
        <v>3</v>
      </c>
      <c r="AH871" s="1" t="s">
        <v>14524</v>
      </c>
      <c r="AI871" s="1">
        <v>2008</v>
      </c>
      <c r="AK871" s="1">
        <v>33193</v>
      </c>
      <c r="AO871" s="1" t="s">
        <v>14525</v>
      </c>
      <c r="AP871" s="1" t="s">
        <v>14525</v>
      </c>
      <c r="AQ871" s="1">
        <v>33193</v>
      </c>
      <c r="AR871" s="2"/>
      <c r="AS871" s="1">
        <f t="shared" si="172"/>
        <v>0</v>
      </c>
      <c r="AT871" s="1">
        <f t="shared" si="173"/>
        <v>0</v>
      </c>
      <c r="AU871" s="1">
        <v>0</v>
      </c>
      <c r="AV871" s="1">
        <v>0</v>
      </c>
      <c r="AW871" s="1">
        <f t="shared" si="174"/>
        <v>0</v>
      </c>
      <c r="AX871" s="1">
        <f t="shared" si="175"/>
        <v>0</v>
      </c>
      <c r="AY871" s="1">
        <v>0</v>
      </c>
      <c r="AZ871" s="1">
        <v>0</v>
      </c>
      <c r="BA871" s="1">
        <v>33193</v>
      </c>
    </row>
    <row r="872" spans="1:53" x14ac:dyDescent="0.3">
      <c r="A872" s="1" t="s">
        <v>2806</v>
      </c>
      <c r="B872" s="1">
        <v>2020</v>
      </c>
      <c r="C872" s="1" t="s">
        <v>928</v>
      </c>
      <c r="D872" s="6" t="s">
        <v>920</v>
      </c>
      <c r="E872" s="1" t="s">
        <v>920</v>
      </c>
      <c r="F872" s="1" t="s">
        <v>318</v>
      </c>
      <c r="G872" s="1">
        <v>6050</v>
      </c>
      <c r="H872" s="1">
        <v>77</v>
      </c>
      <c r="I872" s="1">
        <v>317</v>
      </c>
      <c r="J872" s="1">
        <v>948</v>
      </c>
      <c r="K872" s="1">
        <v>9.5</v>
      </c>
      <c r="L872" s="1">
        <v>3212</v>
      </c>
      <c r="M872" s="1">
        <v>32.5</v>
      </c>
      <c r="N872" s="1">
        <v>7778</v>
      </c>
      <c r="O872" s="1">
        <v>77.875</v>
      </c>
      <c r="P872" s="1">
        <v>23</v>
      </c>
      <c r="Q872" s="3">
        <v>1.95</v>
      </c>
      <c r="S872" s="3">
        <v>5.57</v>
      </c>
      <c r="U872" s="1">
        <v>2700</v>
      </c>
      <c r="V872" s="1">
        <v>27</v>
      </c>
      <c r="W872" s="1">
        <v>801</v>
      </c>
      <c r="X872" s="1">
        <v>97</v>
      </c>
      <c r="Y872" s="3">
        <v>8.07</v>
      </c>
      <c r="Z872" s="3">
        <v>4.9800000000000004</v>
      </c>
      <c r="AC872"/>
      <c r="AD872"/>
      <c r="AE872"/>
      <c r="AF872"/>
      <c r="AG872">
        <v>4</v>
      </c>
      <c r="AH872" s="1" t="s">
        <v>2807</v>
      </c>
      <c r="AI872" s="1">
        <v>2020</v>
      </c>
      <c r="AL872" s="1" t="s">
        <v>2808</v>
      </c>
      <c r="AN872" s="1" t="s">
        <v>1070</v>
      </c>
      <c r="AR872" s="2"/>
    </row>
    <row r="873" spans="1:53" x14ac:dyDescent="0.3">
      <c r="A873" s="1" t="s">
        <v>2470</v>
      </c>
      <c r="B873" s="1">
        <v>2020</v>
      </c>
      <c r="C873" s="1" t="s">
        <v>144</v>
      </c>
      <c r="D873" s="1" t="s">
        <v>144</v>
      </c>
      <c r="E873" s="1" t="s">
        <v>55</v>
      </c>
      <c r="F873" s="1" t="s">
        <v>100</v>
      </c>
      <c r="G873" s="1">
        <v>6050</v>
      </c>
      <c r="H873" s="1">
        <v>77</v>
      </c>
      <c r="I873" s="1">
        <v>266</v>
      </c>
      <c r="J873" s="1">
        <v>968</v>
      </c>
      <c r="K873" s="1">
        <v>9.75</v>
      </c>
      <c r="L873" s="1">
        <v>3478</v>
      </c>
      <c r="M873" s="1">
        <v>34.875</v>
      </c>
      <c r="N873" s="1">
        <v>8228</v>
      </c>
      <c r="O873" s="1">
        <v>82.25</v>
      </c>
      <c r="P873" s="1">
        <v>20</v>
      </c>
      <c r="Q873" s="3" t="s">
        <v>2196</v>
      </c>
      <c r="S873" s="3" t="s">
        <v>2196</v>
      </c>
      <c r="U873" s="1">
        <v>3400</v>
      </c>
      <c r="V873" s="1">
        <v>34</v>
      </c>
      <c r="W873" s="1">
        <v>1000</v>
      </c>
      <c r="X873" s="1">
        <v>120</v>
      </c>
      <c r="Y873" s="3" t="s">
        <v>2196</v>
      </c>
      <c r="Z873" s="3" t="s">
        <v>2196</v>
      </c>
      <c r="AC873" t="s">
        <v>319</v>
      </c>
      <c r="AD873" t="s">
        <v>319</v>
      </c>
      <c r="AE873">
        <v>38</v>
      </c>
      <c r="AF873">
        <v>2</v>
      </c>
      <c r="AG873">
        <v>2</v>
      </c>
      <c r="AH873" s="1" t="s">
        <v>2471</v>
      </c>
      <c r="AI873" s="1">
        <v>2020</v>
      </c>
      <c r="AL873" s="1" t="s">
        <v>2472</v>
      </c>
      <c r="AN873" s="1" t="s">
        <v>182</v>
      </c>
      <c r="AR873" s="2"/>
    </row>
    <row r="874" spans="1:53" x14ac:dyDescent="0.3">
      <c r="A874" s="1" t="s">
        <v>2809</v>
      </c>
      <c r="B874" s="1">
        <v>2020</v>
      </c>
      <c r="C874" s="1" t="s">
        <v>928</v>
      </c>
      <c r="D874" s="6" t="s">
        <v>920</v>
      </c>
      <c r="E874" s="1" t="s">
        <v>920</v>
      </c>
      <c r="F874" s="1" t="s">
        <v>269</v>
      </c>
      <c r="G874" s="1">
        <v>6050</v>
      </c>
      <c r="H874" s="1">
        <v>77</v>
      </c>
      <c r="I874" s="1">
        <v>308</v>
      </c>
      <c r="J874" s="1">
        <v>1038</v>
      </c>
      <c r="K874" s="1">
        <v>10.375</v>
      </c>
      <c r="L874" s="1">
        <v>3312</v>
      </c>
      <c r="M874" s="1">
        <v>33.5</v>
      </c>
      <c r="N874" s="1">
        <v>8068</v>
      </c>
      <c r="O874" s="1">
        <v>80.75</v>
      </c>
      <c r="P874" s="1" t="s">
        <v>2196</v>
      </c>
      <c r="Q874" s="3" t="s">
        <v>2196</v>
      </c>
      <c r="S874" s="3" t="s">
        <v>2196</v>
      </c>
      <c r="U874" s="1" t="s">
        <v>2196</v>
      </c>
      <c r="V874" s="1" t="s">
        <v>2196</v>
      </c>
      <c r="W874" s="1" t="s">
        <v>2196</v>
      </c>
      <c r="X874" s="1" t="s">
        <v>2196</v>
      </c>
      <c r="Y874" s="3" t="s">
        <v>2196</v>
      </c>
      <c r="Z874" s="3" t="s">
        <v>2196</v>
      </c>
      <c r="AC874" t="s">
        <v>67</v>
      </c>
      <c r="AD874" t="s">
        <v>67</v>
      </c>
      <c r="AE874">
        <v>210</v>
      </c>
      <c r="AF874">
        <v>6</v>
      </c>
      <c r="AG874">
        <v>3</v>
      </c>
      <c r="AH874" s="1" t="s">
        <v>2810</v>
      </c>
      <c r="AI874" s="1">
        <v>2020</v>
      </c>
      <c r="AL874" s="1" t="s">
        <v>2811</v>
      </c>
      <c r="AN874" s="1" t="s">
        <v>1073</v>
      </c>
      <c r="AR874" s="2"/>
    </row>
    <row r="875" spans="1:53" x14ac:dyDescent="0.3">
      <c r="A875" s="1" t="s">
        <v>3028</v>
      </c>
      <c r="B875" s="1">
        <v>2020</v>
      </c>
      <c r="C875" s="1" t="s">
        <v>854</v>
      </c>
      <c r="D875" s="1" t="s">
        <v>854</v>
      </c>
      <c r="E875" s="1" t="s">
        <v>854</v>
      </c>
      <c r="F875" s="1" t="s">
        <v>125</v>
      </c>
      <c r="G875" s="1">
        <v>6050</v>
      </c>
      <c r="H875" s="1">
        <v>77</v>
      </c>
      <c r="I875" s="1">
        <v>242</v>
      </c>
      <c r="J875" s="1">
        <v>918</v>
      </c>
      <c r="K875" s="1">
        <v>9.125</v>
      </c>
      <c r="L875" s="1">
        <v>3312</v>
      </c>
      <c r="M875" s="1">
        <v>33.5</v>
      </c>
      <c r="N875" s="1">
        <v>7868</v>
      </c>
      <c r="O875" s="1">
        <v>78.75</v>
      </c>
      <c r="P875" s="1">
        <v>18</v>
      </c>
      <c r="Q875" s="3" t="s">
        <v>2196</v>
      </c>
      <c r="S875" s="3" t="s">
        <v>2196</v>
      </c>
      <c r="U875" s="1" t="s">
        <v>2196</v>
      </c>
      <c r="V875" s="1" t="s">
        <v>2196</v>
      </c>
      <c r="W875" s="1" t="s">
        <v>2196</v>
      </c>
      <c r="X875" s="1" t="s">
        <v>2196</v>
      </c>
      <c r="Y875" s="3" t="s">
        <v>2196</v>
      </c>
      <c r="Z875" s="3" t="s">
        <v>2196</v>
      </c>
      <c r="AC875"/>
      <c r="AD875"/>
      <c r="AE875"/>
      <c r="AF875"/>
      <c r="AG875">
        <v>4</v>
      </c>
      <c r="AH875" s="1" t="s">
        <v>3029</v>
      </c>
      <c r="AI875" s="1">
        <v>2020</v>
      </c>
      <c r="AL875" s="1" t="s">
        <v>3030</v>
      </c>
      <c r="AN875" s="1" t="s">
        <v>883</v>
      </c>
      <c r="AR875" s="2"/>
    </row>
    <row r="876" spans="1:53" x14ac:dyDescent="0.3">
      <c r="A876" s="1" t="s">
        <v>607</v>
      </c>
      <c r="B876" s="1">
        <v>2023</v>
      </c>
      <c r="C876" s="1" t="s">
        <v>608</v>
      </c>
      <c r="D876" s="1" t="s">
        <v>608</v>
      </c>
      <c r="E876" s="1" t="s">
        <v>600</v>
      </c>
      <c r="F876" s="1" t="s">
        <v>269</v>
      </c>
      <c r="G876" s="1">
        <v>6050</v>
      </c>
      <c r="H876" s="1">
        <v>77</v>
      </c>
      <c r="I876" s="1">
        <v>218</v>
      </c>
      <c r="K876" s="1">
        <v>9.5</v>
      </c>
      <c r="M876" s="1">
        <v>31.625</v>
      </c>
      <c r="O876" s="1">
        <v>76.375</v>
      </c>
      <c r="AC876" s="1" t="s">
        <v>256</v>
      </c>
      <c r="AD876" s="1" t="s">
        <v>256</v>
      </c>
      <c r="AE876" s="1">
        <v>207</v>
      </c>
      <c r="AF876" s="1">
        <v>6</v>
      </c>
      <c r="AG876" s="1">
        <v>3</v>
      </c>
      <c r="AH876" s="1" t="s">
        <v>609</v>
      </c>
      <c r="AI876" s="1">
        <v>2023</v>
      </c>
      <c r="AM876" s="1">
        <v>6</v>
      </c>
      <c r="AN876" s="1" t="s">
        <v>610</v>
      </c>
    </row>
    <row r="877" spans="1:53" x14ac:dyDescent="0.3">
      <c r="A877" s="1" t="s">
        <v>983</v>
      </c>
      <c r="B877" s="1">
        <v>2023</v>
      </c>
      <c r="C877" s="1" t="s">
        <v>932</v>
      </c>
      <c r="D877" s="1" t="s">
        <v>920</v>
      </c>
      <c r="E877" s="1" t="s">
        <v>920</v>
      </c>
      <c r="F877" s="1" t="s">
        <v>85</v>
      </c>
      <c r="G877" s="1">
        <v>6050</v>
      </c>
      <c r="H877" s="1">
        <v>77</v>
      </c>
      <c r="I877" s="1">
        <v>306</v>
      </c>
      <c r="K877" s="1">
        <v>10</v>
      </c>
      <c r="M877" s="1">
        <v>34</v>
      </c>
      <c r="O877" s="1">
        <v>81.125</v>
      </c>
      <c r="P877" s="1">
        <v>23</v>
      </c>
      <c r="AC877" s="1" t="s">
        <v>72</v>
      </c>
      <c r="AD877" s="1" t="s">
        <v>72</v>
      </c>
      <c r="AG877" s="1">
        <v>4</v>
      </c>
      <c r="AH877" s="1" t="s">
        <v>984</v>
      </c>
      <c r="AI877" s="1">
        <v>2023</v>
      </c>
      <c r="AM877" s="1">
        <v>10</v>
      </c>
      <c r="AN877" s="1" t="s">
        <v>985</v>
      </c>
    </row>
    <row r="878" spans="1:53" x14ac:dyDescent="0.3">
      <c r="A878" s="6" t="s">
        <v>1670</v>
      </c>
      <c r="B878" s="7">
        <v>2022</v>
      </c>
      <c r="C878" s="6" t="s">
        <v>928</v>
      </c>
      <c r="D878" s="6" t="s">
        <v>920</v>
      </c>
      <c r="E878" s="6" t="s">
        <v>920</v>
      </c>
      <c r="F878" s="8" t="s">
        <v>206</v>
      </c>
      <c r="G878" s="9">
        <v>6050</v>
      </c>
      <c r="H878" s="10">
        <v>77</v>
      </c>
      <c r="I878" s="11">
        <v>312</v>
      </c>
      <c r="J878" s="11"/>
      <c r="K878" s="12">
        <v>9.75</v>
      </c>
      <c r="L878" s="13"/>
      <c r="M878" s="12">
        <v>32.25</v>
      </c>
      <c r="N878" s="13"/>
      <c r="O878" s="12">
        <v>79.875</v>
      </c>
      <c r="P878" s="14">
        <v>26</v>
      </c>
      <c r="Q878" s="9"/>
      <c r="R878" s="9"/>
      <c r="S878" s="15"/>
      <c r="T878" s="7"/>
      <c r="U878" s="7"/>
      <c r="V878" s="17"/>
      <c r="W878" s="18"/>
      <c r="X878" s="9"/>
      <c r="Y878" s="9"/>
      <c r="Z878" s="9"/>
      <c r="AA878" s="15"/>
      <c r="AC878" s="1" t="s">
        <v>96</v>
      </c>
      <c r="AD878" s="1" t="s">
        <v>96</v>
      </c>
      <c r="AE878" s="1">
        <v>57</v>
      </c>
      <c r="AF878" s="1">
        <v>2</v>
      </c>
      <c r="AG878" s="1">
        <v>2</v>
      </c>
      <c r="AH878" s="1" t="s">
        <v>1671</v>
      </c>
      <c r="AI878" s="1">
        <v>2022</v>
      </c>
      <c r="AL878" s="19" t="s">
        <v>1672</v>
      </c>
      <c r="AM878" s="19"/>
      <c r="AN878" s="21" t="s">
        <v>976</v>
      </c>
    </row>
    <row r="879" spans="1:53" x14ac:dyDescent="0.3">
      <c r="A879" s="6" t="s">
        <v>2054</v>
      </c>
      <c r="B879" s="7">
        <v>2022</v>
      </c>
      <c r="C879" s="6" t="s">
        <v>854</v>
      </c>
      <c r="D879" s="6" t="s">
        <v>854</v>
      </c>
      <c r="E879" s="6" t="s">
        <v>854</v>
      </c>
      <c r="F879" s="8" t="s">
        <v>936</v>
      </c>
      <c r="G879" s="9">
        <v>6050</v>
      </c>
      <c r="H879" s="10">
        <v>77</v>
      </c>
      <c r="I879" s="23">
        <v>247</v>
      </c>
      <c r="J879" s="23"/>
      <c r="K879" s="10">
        <v>9.5</v>
      </c>
      <c r="L879" s="18"/>
      <c r="M879" s="10">
        <v>32.75</v>
      </c>
      <c r="N879" s="18"/>
      <c r="O879" s="24">
        <v>79.5</v>
      </c>
      <c r="P879" s="14"/>
      <c r="Q879" s="15"/>
      <c r="R879" s="15"/>
      <c r="S879" s="15"/>
      <c r="T879" s="7"/>
      <c r="U879" s="7"/>
      <c r="V879" s="17"/>
      <c r="W879" s="18"/>
      <c r="X879" s="9"/>
      <c r="Y879" s="9"/>
      <c r="Z879" s="9"/>
      <c r="AA879" s="15"/>
      <c r="AC879" s="1" t="s">
        <v>96</v>
      </c>
      <c r="AD879" s="1" t="s">
        <v>96</v>
      </c>
      <c r="AE879" s="1">
        <v>106</v>
      </c>
      <c r="AF879" s="1">
        <v>4</v>
      </c>
      <c r="AG879" s="1">
        <v>3</v>
      </c>
      <c r="AH879" s="1" t="s">
        <v>2055</v>
      </c>
      <c r="AI879" s="1">
        <v>2022</v>
      </c>
      <c r="AL879" s="19" t="s">
        <v>2056</v>
      </c>
      <c r="AM879" s="19"/>
      <c r="AN879" s="21" t="s">
        <v>905</v>
      </c>
    </row>
    <row r="880" spans="1:53" x14ac:dyDescent="0.3">
      <c r="A880" s="1" t="s">
        <v>3824</v>
      </c>
      <c r="B880" s="1">
        <v>2019</v>
      </c>
      <c r="C880" s="1" t="s">
        <v>928</v>
      </c>
      <c r="D880" s="6" t="s">
        <v>920</v>
      </c>
      <c r="E880" s="1" t="s">
        <v>920</v>
      </c>
      <c r="F880" s="1" t="s">
        <v>85</v>
      </c>
      <c r="G880" s="1">
        <v>6050</v>
      </c>
      <c r="H880" s="1">
        <v>77</v>
      </c>
      <c r="I880" s="1">
        <v>315</v>
      </c>
      <c r="J880" s="1">
        <v>1038</v>
      </c>
      <c r="K880" s="1">
        <v>10.375</v>
      </c>
      <c r="L880" s="1">
        <v>3628</v>
      </c>
      <c r="M880" s="1">
        <v>36.25</v>
      </c>
      <c r="N880" s="1">
        <v>8628</v>
      </c>
      <c r="O880" s="1">
        <v>86.25</v>
      </c>
      <c r="AB880" s="1" t="s">
        <v>3244</v>
      </c>
      <c r="AC880" s="1" t="s">
        <v>72</v>
      </c>
      <c r="AD880" s="1" t="s">
        <v>72</v>
      </c>
      <c r="AG880" s="1">
        <v>4</v>
      </c>
      <c r="AL880" s="1" t="s">
        <v>3825</v>
      </c>
      <c r="AN880" s="1" t="s">
        <v>1006</v>
      </c>
      <c r="AO880" s="1" t="s">
        <v>3826</v>
      </c>
      <c r="AR880" s="2"/>
    </row>
    <row r="881" spans="1:53" x14ac:dyDescent="0.3">
      <c r="A881" s="1" t="s">
        <v>3914</v>
      </c>
      <c r="B881" s="1">
        <v>2019</v>
      </c>
      <c r="C881" s="1" t="s">
        <v>928</v>
      </c>
      <c r="D881" s="6" t="s">
        <v>920</v>
      </c>
      <c r="E881" s="1" t="s">
        <v>920</v>
      </c>
      <c r="F881" s="1" t="s">
        <v>85</v>
      </c>
      <c r="G881" s="1">
        <v>6050</v>
      </c>
      <c r="H881" s="1">
        <v>77</v>
      </c>
      <c r="I881" s="1">
        <v>312</v>
      </c>
      <c r="J881" s="1">
        <v>1000</v>
      </c>
      <c r="K881" s="1">
        <v>10</v>
      </c>
      <c r="L881" s="1">
        <v>3518</v>
      </c>
      <c r="M881" s="1">
        <v>35.125</v>
      </c>
      <c r="N881" s="1">
        <v>8468</v>
      </c>
      <c r="O881" s="1">
        <v>84.75</v>
      </c>
      <c r="P881" s="1">
        <v>24</v>
      </c>
      <c r="AB881" s="1" t="s">
        <v>3244</v>
      </c>
      <c r="AC881" s="1" t="s">
        <v>211</v>
      </c>
      <c r="AD881" s="1" t="s">
        <v>211</v>
      </c>
      <c r="AE881" s="1">
        <v>35</v>
      </c>
      <c r="AF881" s="1">
        <v>2</v>
      </c>
      <c r="AG881" s="1">
        <v>2</v>
      </c>
      <c r="AL881" s="1" t="s">
        <v>3915</v>
      </c>
      <c r="AN881" s="1" t="s">
        <v>1792</v>
      </c>
      <c r="AO881" s="1" t="s">
        <v>3916</v>
      </c>
      <c r="AR881" s="2"/>
    </row>
    <row r="882" spans="1:53" x14ac:dyDescent="0.3">
      <c r="A882" s="1" t="s">
        <v>4901</v>
      </c>
      <c r="B882" s="1">
        <v>2018</v>
      </c>
      <c r="C882" s="1" t="s">
        <v>932</v>
      </c>
      <c r="D882" s="6" t="s">
        <v>920</v>
      </c>
      <c r="E882" s="1" t="s">
        <v>920</v>
      </c>
      <c r="F882" s="1" t="s">
        <v>180</v>
      </c>
      <c r="G882" s="1">
        <v>6050</v>
      </c>
      <c r="H882" s="1">
        <v>77</v>
      </c>
      <c r="I882" s="1">
        <v>325</v>
      </c>
      <c r="J882" s="1">
        <v>1038</v>
      </c>
      <c r="K882" s="1">
        <v>10.375</v>
      </c>
      <c r="L882" s="1">
        <v>3368</v>
      </c>
      <c r="M882" s="1">
        <v>33.75</v>
      </c>
      <c r="N882" s="1">
        <v>8258</v>
      </c>
      <c r="O882" s="1">
        <v>82.625</v>
      </c>
      <c r="P882" s="1">
        <v>35</v>
      </c>
      <c r="U882" s="1">
        <v>2612</v>
      </c>
      <c r="V882" s="1">
        <v>26.5</v>
      </c>
      <c r="W882" s="1">
        <v>809</v>
      </c>
      <c r="X882" s="1">
        <v>105</v>
      </c>
      <c r="Y882" s="3">
        <v>7.65</v>
      </c>
      <c r="Z882" s="3">
        <v>4.62</v>
      </c>
      <c r="AB882" s="1" t="s">
        <v>3317</v>
      </c>
      <c r="AC882" s="1" t="s">
        <v>146</v>
      </c>
      <c r="AD882" s="1" t="s">
        <v>146</v>
      </c>
      <c r="AE882" s="1">
        <v>6</v>
      </c>
      <c r="AF882" s="1">
        <v>1</v>
      </c>
      <c r="AG882" s="1">
        <v>1</v>
      </c>
      <c r="AL882" s="1" t="s">
        <v>4902</v>
      </c>
      <c r="AO882" s="1" t="s">
        <v>4903</v>
      </c>
      <c r="AR882" s="2"/>
      <c r="AS882" s="1">
        <f t="shared" ref="AS882:AS896" si="176">IF(AT882&gt;0,1,0)</f>
        <v>1</v>
      </c>
      <c r="AT882" s="1">
        <f t="shared" ref="AT882:AT896" si="177">AU882+AV882</f>
        <v>1</v>
      </c>
      <c r="AU882" s="1">
        <v>1</v>
      </c>
      <c r="AV882" s="1">
        <v>0</v>
      </c>
      <c r="AW882" s="1">
        <f t="shared" ref="AW882:AW896" si="178">IF(AX882&gt;0,1,0)</f>
        <v>1</v>
      </c>
      <c r="AX882" s="1">
        <f t="shared" ref="AX882:AX896" si="179">SUM(AY882+AZ882)</f>
        <v>1</v>
      </c>
      <c r="AY882" s="1">
        <v>1</v>
      </c>
      <c r="AZ882" s="1">
        <v>0</v>
      </c>
    </row>
    <row r="883" spans="1:53" x14ac:dyDescent="0.3">
      <c r="A883" s="1" t="s">
        <v>6583</v>
      </c>
      <c r="B883" s="1">
        <v>2016</v>
      </c>
      <c r="C883" s="1" t="s">
        <v>144</v>
      </c>
      <c r="D883" s="1" t="s">
        <v>144</v>
      </c>
      <c r="E883" s="1" t="s">
        <v>55</v>
      </c>
      <c r="F883" s="1" t="s">
        <v>210</v>
      </c>
      <c r="G883" s="1">
        <v>6050</v>
      </c>
      <c r="H883" s="1">
        <v>77</v>
      </c>
      <c r="I883" s="1">
        <v>264</v>
      </c>
      <c r="J883" s="1">
        <v>968</v>
      </c>
      <c r="K883" s="1">
        <v>9.75</v>
      </c>
      <c r="L883" s="1">
        <v>3348</v>
      </c>
      <c r="M883" s="1">
        <v>33.5</v>
      </c>
      <c r="N883" s="1">
        <v>8338</v>
      </c>
      <c r="O883" s="1">
        <v>83.375</v>
      </c>
      <c r="P883" s="1">
        <v>20</v>
      </c>
      <c r="AB883" s="1" t="s">
        <v>3256</v>
      </c>
      <c r="AC883" s="1" t="s">
        <v>72</v>
      </c>
      <c r="AD883" s="1" t="s">
        <v>72</v>
      </c>
      <c r="AG883" s="1">
        <v>4</v>
      </c>
      <c r="AH883" s="1" t="s">
        <v>6584</v>
      </c>
      <c r="AI883" s="1">
        <v>2016</v>
      </c>
      <c r="AK883" s="1">
        <v>44332</v>
      </c>
      <c r="AO883" s="1" t="s">
        <v>6585</v>
      </c>
      <c r="AP883" s="1" t="s">
        <v>6585</v>
      </c>
      <c r="AQ883" s="1">
        <v>44332</v>
      </c>
      <c r="AR883" s="2"/>
      <c r="AS883" s="1">
        <f t="shared" si="176"/>
        <v>0</v>
      </c>
      <c r="AT883" s="1">
        <f t="shared" si="177"/>
        <v>0</v>
      </c>
      <c r="AU883" s="1">
        <v>0</v>
      </c>
      <c r="AV883" s="1">
        <v>0</v>
      </c>
      <c r="AW883" s="1">
        <f t="shared" si="178"/>
        <v>0</v>
      </c>
      <c r="AX883" s="1">
        <f t="shared" si="179"/>
        <v>0</v>
      </c>
      <c r="AY883" s="1">
        <v>0</v>
      </c>
      <c r="AZ883" s="1">
        <v>0</v>
      </c>
      <c r="BA883" s="1">
        <v>44332</v>
      </c>
    </row>
    <row r="884" spans="1:53" x14ac:dyDescent="0.3">
      <c r="A884" s="1" t="s">
        <v>6829</v>
      </c>
      <c r="B884" s="1">
        <v>2016</v>
      </c>
      <c r="C884" s="1" t="s">
        <v>928</v>
      </c>
      <c r="D884" s="6" t="s">
        <v>920</v>
      </c>
      <c r="E884" s="1" t="s">
        <v>920</v>
      </c>
      <c r="F884" s="1" t="s">
        <v>81</v>
      </c>
      <c r="G884" s="1">
        <v>6050</v>
      </c>
      <c r="H884" s="1">
        <v>77</v>
      </c>
      <c r="I884" s="1">
        <v>313</v>
      </c>
      <c r="J884" s="1">
        <v>968</v>
      </c>
      <c r="K884" s="1">
        <v>9.75</v>
      </c>
      <c r="L884" s="1">
        <v>3308</v>
      </c>
      <c r="M884" s="1">
        <v>33</v>
      </c>
      <c r="N884" s="1">
        <v>7828</v>
      </c>
      <c r="O884" s="1">
        <v>78.25</v>
      </c>
      <c r="P884" s="1">
        <v>20</v>
      </c>
      <c r="U884" s="1">
        <v>2600</v>
      </c>
      <c r="V884" s="1">
        <v>26</v>
      </c>
      <c r="W884" s="1">
        <v>801</v>
      </c>
      <c r="X884" s="1">
        <v>97</v>
      </c>
      <c r="AB884" s="1" t="s">
        <v>3244</v>
      </c>
      <c r="AC884" s="1" t="s">
        <v>72</v>
      </c>
      <c r="AD884" s="1" t="s">
        <v>72</v>
      </c>
      <c r="AG884" s="1">
        <v>4</v>
      </c>
      <c r="AH884" s="1" t="s">
        <v>6830</v>
      </c>
      <c r="AI884" s="1">
        <v>2016</v>
      </c>
      <c r="AK884" s="1">
        <v>43575</v>
      </c>
      <c r="AO884" s="1" t="s">
        <v>6831</v>
      </c>
      <c r="AP884" s="1" t="s">
        <v>6831</v>
      </c>
      <c r="AQ884" s="1">
        <v>43575</v>
      </c>
      <c r="AR884" s="2"/>
      <c r="AS884" s="1">
        <f t="shared" si="176"/>
        <v>0</v>
      </c>
      <c r="AT884" s="1">
        <f t="shared" si="177"/>
        <v>0</v>
      </c>
      <c r="AU884" s="1">
        <v>0</v>
      </c>
      <c r="AV884" s="1">
        <v>0</v>
      </c>
      <c r="AW884" s="1">
        <f t="shared" si="178"/>
        <v>0</v>
      </c>
      <c r="AX884" s="1">
        <f t="shared" si="179"/>
        <v>0</v>
      </c>
      <c r="AY884" s="1">
        <v>0</v>
      </c>
      <c r="AZ884" s="1">
        <v>0</v>
      </c>
      <c r="BA884" s="1">
        <v>43575</v>
      </c>
    </row>
    <row r="885" spans="1:53" x14ac:dyDescent="0.3">
      <c r="A885" s="1" t="s">
        <v>6891</v>
      </c>
      <c r="B885" s="1">
        <v>2016</v>
      </c>
      <c r="C885" s="1" t="s">
        <v>928</v>
      </c>
      <c r="D885" s="6" t="s">
        <v>920</v>
      </c>
      <c r="E885" s="1" t="s">
        <v>920</v>
      </c>
      <c r="F885" s="1" t="s">
        <v>242</v>
      </c>
      <c r="G885" s="1">
        <v>6050</v>
      </c>
      <c r="H885" s="1">
        <v>77</v>
      </c>
      <c r="I885" s="1">
        <v>310</v>
      </c>
      <c r="J885" s="1">
        <v>1000</v>
      </c>
      <c r="K885" s="1">
        <v>10</v>
      </c>
      <c r="L885" s="1">
        <v>3428</v>
      </c>
      <c r="M885" s="1">
        <v>34.25</v>
      </c>
      <c r="N885" s="1">
        <v>8300</v>
      </c>
      <c r="O885" s="1">
        <v>83</v>
      </c>
      <c r="AB885" s="1" t="s">
        <v>3244</v>
      </c>
      <c r="AC885" s="1" t="s">
        <v>488</v>
      </c>
      <c r="AD885" s="1" t="s">
        <v>488</v>
      </c>
      <c r="AE885" s="1">
        <v>13</v>
      </c>
      <c r="AF885" s="1">
        <v>1</v>
      </c>
      <c r="AG885" s="1">
        <v>1</v>
      </c>
      <c r="AH885" s="1" t="s">
        <v>6892</v>
      </c>
      <c r="AI885" s="1">
        <v>2016</v>
      </c>
      <c r="AJ885" s="1">
        <v>2020</v>
      </c>
      <c r="AK885" s="1">
        <v>43302</v>
      </c>
      <c r="AO885" s="1" t="s">
        <v>6893</v>
      </c>
      <c r="AP885" s="1" t="s">
        <v>6893</v>
      </c>
      <c r="AQ885" s="1">
        <v>43302</v>
      </c>
      <c r="AR885" s="2"/>
      <c r="AS885" s="1">
        <f t="shared" si="176"/>
        <v>0</v>
      </c>
      <c r="AT885" s="1">
        <f t="shared" si="177"/>
        <v>0</v>
      </c>
      <c r="AU885" s="1">
        <v>0</v>
      </c>
      <c r="AV885" s="1">
        <v>0</v>
      </c>
      <c r="AW885" s="1">
        <f t="shared" si="178"/>
        <v>0</v>
      </c>
      <c r="AX885" s="1">
        <f t="shared" si="179"/>
        <v>0</v>
      </c>
      <c r="AY885" s="1">
        <v>0</v>
      </c>
      <c r="AZ885" s="1">
        <v>0</v>
      </c>
      <c r="BA885" s="1">
        <v>43302</v>
      </c>
    </row>
    <row r="886" spans="1:53" x14ac:dyDescent="0.3">
      <c r="A886" s="1" t="s">
        <v>6900</v>
      </c>
      <c r="B886" s="1">
        <v>2016</v>
      </c>
      <c r="C886" s="1" t="s">
        <v>919</v>
      </c>
      <c r="D886" s="6" t="s">
        <v>920</v>
      </c>
      <c r="E886" s="1" t="s">
        <v>920</v>
      </c>
      <c r="F886" s="1" t="s">
        <v>250</v>
      </c>
      <c r="G886" s="1">
        <v>6050</v>
      </c>
      <c r="H886" s="1">
        <v>77</v>
      </c>
      <c r="I886" s="1">
        <v>298</v>
      </c>
      <c r="J886" s="1">
        <v>1068</v>
      </c>
      <c r="K886" s="1">
        <v>10.75</v>
      </c>
      <c r="L886" s="1">
        <v>3248</v>
      </c>
      <c r="M886" s="1">
        <v>32.5</v>
      </c>
      <c r="N886" s="1">
        <v>7948</v>
      </c>
      <c r="O886" s="1">
        <v>79.5</v>
      </c>
      <c r="P886" s="1">
        <v>22</v>
      </c>
      <c r="AB886" s="1" t="s">
        <v>3293</v>
      </c>
      <c r="AC886" s="1" t="s">
        <v>6590</v>
      </c>
      <c r="AD886" s="1" t="s">
        <v>251</v>
      </c>
      <c r="AE886" s="1">
        <v>66</v>
      </c>
      <c r="AF886" s="1">
        <v>3</v>
      </c>
      <c r="AG886" s="1">
        <v>2</v>
      </c>
      <c r="AH886" s="1" t="s">
        <v>6901</v>
      </c>
      <c r="AI886" s="1">
        <v>2016</v>
      </c>
      <c r="AJ886" s="1">
        <v>2018</v>
      </c>
      <c r="AK886" s="1">
        <v>43355</v>
      </c>
      <c r="AO886" s="1" t="s">
        <v>6902</v>
      </c>
      <c r="AP886" s="1" t="s">
        <v>6902</v>
      </c>
      <c r="AQ886" s="1">
        <v>43355</v>
      </c>
      <c r="AR886" s="2"/>
      <c r="AS886" s="1">
        <f t="shared" si="176"/>
        <v>0</v>
      </c>
      <c r="AT886" s="1">
        <f t="shared" si="177"/>
        <v>0</v>
      </c>
      <c r="AU886" s="1">
        <v>0</v>
      </c>
      <c r="AV886" s="1">
        <v>0</v>
      </c>
      <c r="AW886" s="1">
        <f t="shared" si="178"/>
        <v>0</v>
      </c>
      <c r="AX886" s="1">
        <f t="shared" si="179"/>
        <v>0</v>
      </c>
      <c r="AY886" s="1">
        <v>0</v>
      </c>
      <c r="AZ886" s="1">
        <v>0</v>
      </c>
      <c r="BA886" s="1">
        <v>43355</v>
      </c>
    </row>
    <row r="887" spans="1:53" x14ac:dyDescent="0.3">
      <c r="A887" s="1" t="s">
        <v>7870</v>
      </c>
      <c r="B887" s="1">
        <v>2015</v>
      </c>
      <c r="C887" s="1" t="s">
        <v>599</v>
      </c>
      <c r="D887" s="1" t="s">
        <v>599</v>
      </c>
      <c r="E887" s="1" t="s">
        <v>600</v>
      </c>
      <c r="F887" s="1" t="s">
        <v>61</v>
      </c>
      <c r="G887" s="1">
        <v>6050</v>
      </c>
      <c r="H887" s="1">
        <v>77</v>
      </c>
      <c r="I887" s="1">
        <v>229</v>
      </c>
      <c r="J887" s="1">
        <v>1018</v>
      </c>
      <c r="K887" s="1">
        <v>10.125</v>
      </c>
      <c r="L887" s="1">
        <v>3228</v>
      </c>
      <c r="M887" s="1">
        <v>32.25</v>
      </c>
      <c r="N887" s="1">
        <v>7868</v>
      </c>
      <c r="O887" s="1">
        <v>78.75</v>
      </c>
      <c r="AB887" s="1" t="s">
        <v>2252</v>
      </c>
      <c r="AC887" s="1" t="s">
        <v>161</v>
      </c>
      <c r="AD887" s="1" t="s">
        <v>161</v>
      </c>
      <c r="AE887" s="1">
        <v>165</v>
      </c>
      <c r="AF887" s="1">
        <v>5</v>
      </c>
      <c r="AG887" s="1">
        <v>3</v>
      </c>
      <c r="AH887" s="1" t="s">
        <v>7871</v>
      </c>
      <c r="AI887" s="1">
        <v>2015</v>
      </c>
      <c r="AJ887" s="1">
        <v>2018</v>
      </c>
      <c r="AK887" s="1">
        <v>42508</v>
      </c>
      <c r="AO887" s="1" t="s">
        <v>7872</v>
      </c>
      <c r="AP887" s="1" t="s">
        <v>7872</v>
      </c>
      <c r="AQ887" s="1">
        <v>42508</v>
      </c>
      <c r="AR887" s="2"/>
      <c r="AS887" s="1">
        <f t="shared" si="176"/>
        <v>0</v>
      </c>
      <c r="AT887" s="1">
        <f t="shared" si="177"/>
        <v>0</v>
      </c>
      <c r="AU887" s="1">
        <v>0</v>
      </c>
      <c r="AV887" s="1">
        <v>0</v>
      </c>
      <c r="AW887" s="1">
        <f t="shared" si="178"/>
        <v>0</v>
      </c>
      <c r="AX887" s="1">
        <f t="shared" si="179"/>
        <v>0</v>
      </c>
      <c r="AY887" s="1">
        <v>0</v>
      </c>
      <c r="AZ887" s="1">
        <v>0</v>
      </c>
      <c r="BA887" s="1">
        <v>42508</v>
      </c>
    </row>
    <row r="888" spans="1:53" x14ac:dyDescent="0.3">
      <c r="A888" s="1" t="s">
        <v>8423</v>
      </c>
      <c r="B888" s="1">
        <v>2014</v>
      </c>
      <c r="C888" s="1" t="s">
        <v>144</v>
      </c>
      <c r="D888" s="1" t="s">
        <v>55</v>
      </c>
      <c r="E888" s="1" t="s">
        <v>55</v>
      </c>
      <c r="F888" s="1" t="s">
        <v>4549</v>
      </c>
      <c r="G888" s="1">
        <v>6050</v>
      </c>
      <c r="H888" s="1">
        <v>77</v>
      </c>
      <c r="I888" s="1">
        <v>249</v>
      </c>
      <c r="J888" s="1">
        <v>1028</v>
      </c>
      <c r="K888" s="1">
        <v>10.25</v>
      </c>
      <c r="L888" s="1">
        <v>3400</v>
      </c>
      <c r="M888" s="1">
        <v>34</v>
      </c>
      <c r="N888" s="1">
        <v>8178</v>
      </c>
      <c r="O888" s="1">
        <v>81.875</v>
      </c>
      <c r="P888" s="1">
        <v>18</v>
      </c>
      <c r="AB888" s="1" t="s">
        <v>3300</v>
      </c>
      <c r="AC888" s="1" t="s">
        <v>161</v>
      </c>
      <c r="AD888" s="1" t="s">
        <v>161</v>
      </c>
      <c r="AE888" s="1">
        <v>150</v>
      </c>
      <c r="AF888" s="1">
        <v>5</v>
      </c>
      <c r="AG888" s="1">
        <v>3</v>
      </c>
      <c r="AH888" s="1" t="s">
        <v>8424</v>
      </c>
      <c r="AI888" s="1">
        <v>2014</v>
      </c>
      <c r="AJ888" s="1">
        <v>2017</v>
      </c>
      <c r="AK888" s="1">
        <v>41379</v>
      </c>
      <c r="AO888" s="1" t="s">
        <v>8425</v>
      </c>
      <c r="AP888" s="1" t="s">
        <v>8425</v>
      </c>
      <c r="AQ888" s="1">
        <v>41379</v>
      </c>
      <c r="AR888" s="2"/>
      <c r="AS888" s="1">
        <f t="shared" si="176"/>
        <v>0</v>
      </c>
      <c r="AT888" s="1">
        <f t="shared" si="177"/>
        <v>0</v>
      </c>
      <c r="AU888" s="1">
        <v>0</v>
      </c>
      <c r="AV888" s="1">
        <v>0</v>
      </c>
      <c r="AW888" s="1">
        <f t="shared" si="178"/>
        <v>0</v>
      </c>
      <c r="AX888" s="1">
        <f t="shared" si="179"/>
        <v>0</v>
      </c>
      <c r="AY888" s="1">
        <v>0</v>
      </c>
      <c r="AZ888" s="1">
        <v>0</v>
      </c>
      <c r="BA888" s="1">
        <v>41379</v>
      </c>
    </row>
    <row r="889" spans="1:53" x14ac:dyDescent="0.3">
      <c r="A889" s="1" t="s">
        <v>10824</v>
      </c>
      <c r="B889" s="1">
        <v>2012</v>
      </c>
      <c r="C889" s="1" t="s">
        <v>919</v>
      </c>
      <c r="D889" s="1" t="s">
        <v>920</v>
      </c>
      <c r="E889" s="1" t="s">
        <v>920</v>
      </c>
      <c r="F889" s="1" t="s">
        <v>56</v>
      </c>
      <c r="G889" s="1">
        <v>6050</v>
      </c>
      <c r="H889" s="1">
        <v>77</v>
      </c>
      <c r="I889" s="1">
        <v>314</v>
      </c>
      <c r="J889" s="1">
        <v>928</v>
      </c>
      <c r="K889" s="1">
        <v>9.25</v>
      </c>
      <c r="L889" s="1">
        <v>3300</v>
      </c>
      <c r="M889" s="1">
        <v>33</v>
      </c>
      <c r="N889" s="1">
        <v>7928</v>
      </c>
      <c r="O889" s="1">
        <v>79.25</v>
      </c>
      <c r="P889" s="1">
        <v>18</v>
      </c>
      <c r="AB889" s="1" t="s">
        <v>3240</v>
      </c>
      <c r="AC889" s="1" t="s">
        <v>193</v>
      </c>
      <c r="AD889" s="1" t="s">
        <v>193</v>
      </c>
      <c r="AE889" s="1">
        <v>55</v>
      </c>
      <c r="AF889" s="1">
        <v>2</v>
      </c>
      <c r="AG889" s="1">
        <v>2</v>
      </c>
      <c r="AH889" s="1" t="s">
        <v>10825</v>
      </c>
      <c r="AI889" s="1">
        <v>2012</v>
      </c>
      <c r="AK889" s="1">
        <v>38585</v>
      </c>
      <c r="AO889" s="1" t="s">
        <v>10826</v>
      </c>
      <c r="AP889" s="1" t="s">
        <v>10826</v>
      </c>
      <c r="AQ889" s="1">
        <v>38585</v>
      </c>
      <c r="AR889" s="2"/>
      <c r="AS889" s="1">
        <f t="shared" si="176"/>
        <v>0</v>
      </c>
      <c r="AT889" s="1">
        <f t="shared" si="177"/>
        <v>0</v>
      </c>
      <c r="AU889" s="1">
        <v>0</v>
      </c>
      <c r="AV889" s="1">
        <v>0</v>
      </c>
      <c r="AW889" s="1">
        <f t="shared" si="178"/>
        <v>0</v>
      </c>
      <c r="AX889" s="1">
        <f t="shared" si="179"/>
        <v>0</v>
      </c>
      <c r="AY889" s="1">
        <v>0</v>
      </c>
      <c r="AZ889" s="1">
        <v>0</v>
      </c>
      <c r="BA889" s="1">
        <v>38585</v>
      </c>
    </row>
    <row r="890" spans="1:53" x14ac:dyDescent="0.3">
      <c r="A890" s="1" t="s">
        <v>11787</v>
      </c>
      <c r="B890" s="1">
        <v>2011</v>
      </c>
      <c r="C890" s="1" t="s">
        <v>928</v>
      </c>
      <c r="D890" s="1" t="s">
        <v>920</v>
      </c>
      <c r="E890" s="1" t="s">
        <v>920</v>
      </c>
      <c r="F890" s="1" t="s">
        <v>250</v>
      </c>
      <c r="G890" s="1">
        <v>6050</v>
      </c>
      <c r="H890" s="1">
        <v>77</v>
      </c>
      <c r="I890" s="1">
        <v>307</v>
      </c>
      <c r="J890" s="1">
        <v>1100</v>
      </c>
      <c r="K890" s="1">
        <v>11</v>
      </c>
      <c r="L890" s="1">
        <v>3638</v>
      </c>
      <c r="M890" s="1">
        <v>36.375</v>
      </c>
      <c r="N890" s="1">
        <v>8458</v>
      </c>
      <c r="O890" s="1">
        <v>84.625</v>
      </c>
      <c r="P890" s="1">
        <v>29</v>
      </c>
      <c r="AB890" s="1" t="s">
        <v>3293</v>
      </c>
      <c r="AC890" s="1" t="s">
        <v>126</v>
      </c>
      <c r="AD890" s="1" t="s">
        <v>126</v>
      </c>
      <c r="AE890" s="1">
        <v>9</v>
      </c>
      <c r="AF890" s="1">
        <v>1</v>
      </c>
      <c r="AG890" s="1">
        <v>1</v>
      </c>
      <c r="AH890" s="1" t="s">
        <v>11788</v>
      </c>
      <c r="AI890" s="1">
        <v>2011</v>
      </c>
      <c r="AK890" s="1">
        <v>37082</v>
      </c>
      <c r="AO890" s="1" t="s">
        <v>11789</v>
      </c>
      <c r="AP890" s="1" t="s">
        <v>11789</v>
      </c>
      <c r="AQ890" s="1">
        <v>37082</v>
      </c>
      <c r="AR890" s="2"/>
      <c r="AS890" s="1">
        <f t="shared" si="176"/>
        <v>1</v>
      </c>
      <c r="AT890" s="1">
        <f t="shared" si="177"/>
        <v>6</v>
      </c>
      <c r="AU890" s="1">
        <v>6</v>
      </c>
      <c r="AV890" s="1">
        <v>0</v>
      </c>
      <c r="AW890" s="1">
        <f t="shared" si="178"/>
        <v>1</v>
      </c>
      <c r="AX890" s="1">
        <f t="shared" si="179"/>
        <v>4</v>
      </c>
      <c r="AY890" s="1">
        <v>2</v>
      </c>
      <c r="AZ890" s="1">
        <v>2</v>
      </c>
      <c r="BA890" s="1">
        <v>37082</v>
      </c>
    </row>
    <row r="891" spans="1:53" x14ac:dyDescent="0.3">
      <c r="A891" s="1" t="s">
        <v>15275</v>
      </c>
      <c r="B891" s="1">
        <v>2007</v>
      </c>
      <c r="C891" s="1" t="s">
        <v>276</v>
      </c>
      <c r="D891" s="1" t="s">
        <v>55</v>
      </c>
      <c r="E891" s="1" t="s">
        <v>55</v>
      </c>
      <c r="F891" s="1" t="s">
        <v>2887</v>
      </c>
      <c r="G891" s="1">
        <v>6050</v>
      </c>
      <c r="H891" s="1">
        <v>77</v>
      </c>
      <c r="I891" s="1">
        <v>280</v>
      </c>
      <c r="J891" s="1">
        <v>968</v>
      </c>
      <c r="K891" s="1">
        <v>9.75</v>
      </c>
      <c r="L891" s="1">
        <v>3348</v>
      </c>
      <c r="M891" s="1">
        <v>33.5</v>
      </c>
      <c r="AB891" s="1" t="s">
        <v>9424</v>
      </c>
      <c r="AC891" s="1" t="s">
        <v>289</v>
      </c>
      <c r="AD891" s="1" t="s">
        <v>289</v>
      </c>
      <c r="AE891" s="1">
        <v>58</v>
      </c>
      <c r="AF891" s="1">
        <v>2</v>
      </c>
      <c r="AG891" s="1">
        <v>2</v>
      </c>
      <c r="AH891" s="1" t="s">
        <v>15276</v>
      </c>
      <c r="AI891" s="1">
        <v>2007</v>
      </c>
      <c r="AK891" s="1">
        <v>32251</v>
      </c>
      <c r="AO891" s="1" t="s">
        <v>15277</v>
      </c>
      <c r="AP891" s="1" t="s">
        <v>15277</v>
      </c>
      <c r="AQ891" s="1">
        <v>32251</v>
      </c>
      <c r="AR891" s="2"/>
      <c r="AS891" s="1">
        <f t="shared" si="176"/>
        <v>0</v>
      </c>
      <c r="AT891" s="1">
        <f t="shared" si="177"/>
        <v>0</v>
      </c>
      <c r="AU891" s="1">
        <v>0</v>
      </c>
      <c r="AV891" s="1">
        <v>0</v>
      </c>
      <c r="AW891" s="1">
        <f t="shared" si="178"/>
        <v>0</v>
      </c>
      <c r="AX891" s="1">
        <f t="shared" si="179"/>
        <v>0</v>
      </c>
      <c r="AY891" s="1">
        <v>0</v>
      </c>
      <c r="AZ891" s="1">
        <v>0</v>
      </c>
      <c r="BA891" s="1">
        <v>32251</v>
      </c>
    </row>
    <row r="892" spans="1:53" x14ac:dyDescent="0.3">
      <c r="A892" s="1" t="s">
        <v>17235</v>
      </c>
      <c r="B892" s="1">
        <v>2005</v>
      </c>
      <c r="C892" s="1" t="s">
        <v>144</v>
      </c>
      <c r="D892" s="1" t="s">
        <v>144</v>
      </c>
      <c r="E892" s="1" t="s">
        <v>55</v>
      </c>
      <c r="F892" s="1" t="s">
        <v>180</v>
      </c>
      <c r="G892" s="1">
        <v>6050</v>
      </c>
      <c r="H892" s="1">
        <v>77</v>
      </c>
      <c r="I892" s="1">
        <v>268</v>
      </c>
      <c r="J892" s="1">
        <v>1000</v>
      </c>
      <c r="K892" s="1">
        <v>10</v>
      </c>
      <c r="L892" s="1">
        <v>3234</v>
      </c>
      <c r="M892" s="1">
        <v>32.75</v>
      </c>
      <c r="AB892" s="1" t="s">
        <v>3317</v>
      </c>
      <c r="AC892" s="1" t="s">
        <v>405</v>
      </c>
      <c r="AD892" s="1" t="s">
        <v>405</v>
      </c>
      <c r="AE892" s="1">
        <v>74</v>
      </c>
      <c r="AF892" s="1">
        <v>3</v>
      </c>
      <c r="AG892" s="1">
        <v>2</v>
      </c>
      <c r="AH892" s="1" t="s">
        <v>17236</v>
      </c>
      <c r="AI892" s="1">
        <v>2005</v>
      </c>
      <c r="AK892" s="1">
        <v>29901</v>
      </c>
      <c r="AO892" s="1" t="s">
        <v>17237</v>
      </c>
      <c r="AP892" s="1" t="s">
        <v>17237</v>
      </c>
      <c r="AQ892" s="1">
        <v>29901</v>
      </c>
      <c r="AR892" s="2" t="s">
        <v>143</v>
      </c>
      <c r="AS892" s="1">
        <f t="shared" si="176"/>
        <v>1</v>
      </c>
      <c r="AT892" s="1">
        <f t="shared" si="177"/>
        <v>2</v>
      </c>
      <c r="AU892" s="1">
        <v>2</v>
      </c>
      <c r="AV892" s="1">
        <v>0</v>
      </c>
      <c r="AW892" s="1">
        <f t="shared" si="178"/>
        <v>1</v>
      </c>
      <c r="AX892" s="1">
        <f t="shared" si="179"/>
        <v>2</v>
      </c>
      <c r="AY892" s="1">
        <v>1</v>
      </c>
      <c r="AZ892" s="1">
        <v>1</v>
      </c>
      <c r="BA892" s="1">
        <v>29901</v>
      </c>
    </row>
    <row r="893" spans="1:53" x14ac:dyDescent="0.3">
      <c r="A893" s="1" t="s">
        <v>17799</v>
      </c>
      <c r="B893" s="1">
        <v>2005</v>
      </c>
      <c r="C893" s="1" t="s">
        <v>854</v>
      </c>
      <c r="D893" s="1" t="s">
        <v>854</v>
      </c>
      <c r="E893" s="1" t="s">
        <v>854</v>
      </c>
      <c r="F893" s="1" t="s">
        <v>446</v>
      </c>
      <c r="G893" s="1">
        <v>6050</v>
      </c>
      <c r="H893" s="1">
        <v>77</v>
      </c>
      <c r="I893" s="1">
        <v>256</v>
      </c>
      <c r="J893" s="1">
        <v>1034</v>
      </c>
      <c r="K893" s="1">
        <v>10.75</v>
      </c>
      <c r="L893" s="1">
        <v>3300</v>
      </c>
      <c r="M893" s="1">
        <v>33</v>
      </c>
      <c r="AB893" s="1" t="s">
        <v>2252</v>
      </c>
      <c r="AC893" s="1" t="s">
        <v>57</v>
      </c>
      <c r="AD893" s="1" t="s">
        <v>57</v>
      </c>
      <c r="AE893" s="1">
        <v>30</v>
      </c>
      <c r="AF893" s="1">
        <v>1</v>
      </c>
      <c r="AG893" s="1">
        <v>1</v>
      </c>
      <c r="AH893" s="1" t="s">
        <v>17800</v>
      </c>
      <c r="AI893" s="1">
        <v>2005</v>
      </c>
      <c r="AK893" s="1">
        <v>29857</v>
      </c>
      <c r="AO893" s="1" t="s">
        <v>17801</v>
      </c>
      <c r="AP893" s="1" t="s">
        <v>17801</v>
      </c>
      <c r="AQ893" s="1">
        <v>29857</v>
      </c>
      <c r="AR893" s="2"/>
      <c r="AS893" s="1">
        <f t="shared" si="176"/>
        <v>1</v>
      </c>
      <c r="AT893" s="1">
        <f t="shared" si="177"/>
        <v>2</v>
      </c>
      <c r="AU893" s="1">
        <v>1</v>
      </c>
      <c r="AV893" s="1">
        <v>1</v>
      </c>
      <c r="AW893" s="1">
        <f t="shared" si="178"/>
        <v>0</v>
      </c>
      <c r="AX893" s="1">
        <f t="shared" si="179"/>
        <v>0</v>
      </c>
      <c r="AY893" s="1">
        <v>0</v>
      </c>
      <c r="AZ893" s="1">
        <v>0</v>
      </c>
      <c r="BA893" s="1">
        <v>29857</v>
      </c>
    </row>
    <row r="894" spans="1:53" x14ac:dyDescent="0.3">
      <c r="A894" s="1" t="s">
        <v>18615</v>
      </c>
      <c r="B894" s="1">
        <v>2004</v>
      </c>
      <c r="C894" s="1" t="s">
        <v>643</v>
      </c>
      <c r="D894" s="6" t="s">
        <v>643</v>
      </c>
      <c r="E894" s="1" t="s">
        <v>643</v>
      </c>
      <c r="F894" s="1" t="s">
        <v>341</v>
      </c>
      <c r="G894" s="1">
        <v>6050</v>
      </c>
      <c r="H894" s="1">
        <v>77</v>
      </c>
      <c r="I894" s="1">
        <v>229</v>
      </c>
      <c r="J894" s="1">
        <v>914</v>
      </c>
      <c r="K894" s="1">
        <v>9.25</v>
      </c>
      <c r="L894" s="1">
        <v>3218</v>
      </c>
      <c r="M894" s="1">
        <v>32.125</v>
      </c>
      <c r="AB894" s="1" t="s">
        <v>2252</v>
      </c>
      <c r="AC894" s="1" t="s">
        <v>405</v>
      </c>
      <c r="AD894" s="1" t="s">
        <v>405</v>
      </c>
      <c r="AE894" s="1">
        <v>4</v>
      </c>
      <c r="AF894" s="1">
        <v>1</v>
      </c>
      <c r="AG894" s="1">
        <v>1</v>
      </c>
      <c r="AH894" s="1" t="s">
        <v>18616</v>
      </c>
      <c r="AI894" s="1">
        <v>2004</v>
      </c>
      <c r="AJ894" s="1">
        <v>2019</v>
      </c>
      <c r="AK894" s="1">
        <v>28956</v>
      </c>
      <c r="AO894" s="1" t="s">
        <v>18617</v>
      </c>
      <c r="AP894" s="1" t="s">
        <v>18617</v>
      </c>
      <c r="AQ894" s="1">
        <v>28956</v>
      </c>
      <c r="AR894" s="2"/>
      <c r="AS894" s="1">
        <f t="shared" si="176"/>
        <v>1</v>
      </c>
      <c r="AT894" s="1">
        <f t="shared" si="177"/>
        <v>7</v>
      </c>
      <c r="AU894" s="1">
        <v>6</v>
      </c>
      <c r="AV894" s="1">
        <v>1</v>
      </c>
      <c r="AW894" s="1">
        <f t="shared" si="178"/>
        <v>0</v>
      </c>
      <c r="AX894" s="1">
        <f t="shared" si="179"/>
        <v>0</v>
      </c>
      <c r="AY894" s="1">
        <v>0</v>
      </c>
      <c r="AZ894" s="1">
        <v>0</v>
      </c>
      <c r="BA894" s="1">
        <v>28956</v>
      </c>
    </row>
    <row r="895" spans="1:53" x14ac:dyDescent="0.3">
      <c r="A895" s="1" t="s">
        <v>19212</v>
      </c>
      <c r="B895" s="1">
        <v>2003</v>
      </c>
      <c r="C895" s="1" t="s">
        <v>54</v>
      </c>
      <c r="D895" s="6" t="s">
        <v>54</v>
      </c>
      <c r="E895" s="1" t="s">
        <v>55</v>
      </c>
      <c r="F895" s="1" t="s">
        <v>496</v>
      </c>
      <c r="G895" s="1">
        <v>6050</v>
      </c>
      <c r="H895" s="1">
        <v>77</v>
      </c>
      <c r="I895" s="1">
        <v>308</v>
      </c>
      <c r="J895" s="1">
        <v>1034</v>
      </c>
      <c r="K895" s="1">
        <v>10.75</v>
      </c>
      <c r="L895" s="1">
        <v>3500</v>
      </c>
      <c r="M895" s="1">
        <v>35</v>
      </c>
      <c r="P895" s="1">
        <v>29</v>
      </c>
      <c r="AB895" s="1" t="s">
        <v>2252</v>
      </c>
      <c r="AC895" s="1" t="s">
        <v>405</v>
      </c>
      <c r="AD895" s="1" t="s">
        <v>405</v>
      </c>
      <c r="AE895" s="1">
        <v>25</v>
      </c>
      <c r="AF895" s="1">
        <v>1</v>
      </c>
      <c r="AG895" s="1">
        <v>1</v>
      </c>
      <c r="AH895" s="1" t="s">
        <v>19213</v>
      </c>
      <c r="AI895" s="1">
        <v>2003</v>
      </c>
      <c r="AK895" s="1">
        <v>28061</v>
      </c>
      <c r="AO895" s="1" t="s">
        <v>19214</v>
      </c>
      <c r="AP895" s="1" t="s">
        <v>19214</v>
      </c>
      <c r="AQ895" s="1">
        <v>28061</v>
      </c>
      <c r="AR895" s="2"/>
      <c r="AS895" s="1">
        <f t="shared" si="176"/>
        <v>0</v>
      </c>
      <c r="AT895" s="1">
        <f t="shared" si="177"/>
        <v>0</v>
      </c>
      <c r="AU895" s="1">
        <v>0</v>
      </c>
      <c r="AV895" s="1">
        <v>0</v>
      </c>
      <c r="AW895" s="1">
        <f t="shared" si="178"/>
        <v>0</v>
      </c>
      <c r="AX895" s="1">
        <f t="shared" si="179"/>
        <v>0</v>
      </c>
      <c r="AY895" s="1">
        <v>0</v>
      </c>
      <c r="AZ895" s="1">
        <v>0</v>
      </c>
      <c r="BA895" s="1">
        <v>28061</v>
      </c>
    </row>
    <row r="896" spans="1:53" x14ac:dyDescent="0.3">
      <c r="A896" s="1" t="s">
        <v>19554</v>
      </c>
      <c r="B896" s="1">
        <v>2003</v>
      </c>
      <c r="C896" s="1" t="s">
        <v>643</v>
      </c>
      <c r="D896" s="6" t="s">
        <v>643</v>
      </c>
      <c r="E896" s="1" t="s">
        <v>643</v>
      </c>
      <c r="F896" s="1" t="s">
        <v>250</v>
      </c>
      <c r="G896" s="1">
        <v>6050</v>
      </c>
      <c r="H896" s="1">
        <v>77</v>
      </c>
      <c r="I896" s="1">
        <v>232</v>
      </c>
      <c r="J896" s="1">
        <v>912</v>
      </c>
      <c r="K896" s="1">
        <v>9.5</v>
      </c>
      <c r="L896" s="1">
        <v>3234</v>
      </c>
      <c r="M896" s="1">
        <v>32.75</v>
      </c>
      <c r="AB896" s="1" t="s">
        <v>5723</v>
      </c>
      <c r="AC896" s="1" t="s">
        <v>234</v>
      </c>
      <c r="AD896" s="1" t="s">
        <v>234</v>
      </c>
      <c r="AE896" s="1">
        <v>1</v>
      </c>
      <c r="AF896" s="1">
        <v>1</v>
      </c>
      <c r="AG896" s="1">
        <v>1</v>
      </c>
      <c r="AH896" s="1" t="s">
        <v>19555</v>
      </c>
      <c r="AI896" s="1">
        <v>2003</v>
      </c>
      <c r="AK896" s="1">
        <v>28037</v>
      </c>
      <c r="AO896" s="1" t="s">
        <v>19556</v>
      </c>
      <c r="AP896" s="1" t="s">
        <v>19556</v>
      </c>
      <c r="AQ896" s="1">
        <v>28037</v>
      </c>
      <c r="AR896" s="2"/>
      <c r="AS896" s="1">
        <f t="shared" si="176"/>
        <v>1</v>
      </c>
      <c r="AT896" s="1">
        <f t="shared" si="177"/>
        <v>3</v>
      </c>
      <c r="AU896" s="1">
        <v>3</v>
      </c>
      <c r="AV896" s="1">
        <v>0</v>
      </c>
      <c r="AW896" s="1">
        <f t="shared" si="178"/>
        <v>1</v>
      </c>
      <c r="AX896" s="1">
        <f t="shared" si="179"/>
        <v>1</v>
      </c>
      <c r="AY896" s="1">
        <v>0</v>
      </c>
      <c r="AZ896" s="1">
        <v>1</v>
      </c>
      <c r="BA896" s="1">
        <v>28037</v>
      </c>
    </row>
    <row r="897" spans="1:53" x14ac:dyDescent="0.3">
      <c r="A897" s="1" t="s">
        <v>20151</v>
      </c>
      <c r="B897" s="1">
        <v>2024</v>
      </c>
      <c r="C897" s="1" t="s">
        <v>854</v>
      </c>
      <c r="D897" s="1" t="s">
        <v>854</v>
      </c>
      <c r="E897" s="1" t="s">
        <v>854</v>
      </c>
      <c r="F897" s="1" t="s">
        <v>521</v>
      </c>
      <c r="G897" s="1">
        <v>6047</v>
      </c>
      <c r="H897" s="1">
        <v>76.875</v>
      </c>
      <c r="I897" s="1">
        <v>271</v>
      </c>
      <c r="K897" s="1">
        <v>10.5</v>
      </c>
      <c r="M897" s="1">
        <v>32.875</v>
      </c>
      <c r="O897" s="1">
        <v>79.5</v>
      </c>
      <c r="P897" s="1">
        <v>28</v>
      </c>
      <c r="Q897" s="3">
        <v>1.55</v>
      </c>
      <c r="S897" s="3">
        <v>4.6399999999999997</v>
      </c>
      <c r="V897" s="1">
        <v>33.5</v>
      </c>
      <c r="X897" s="1">
        <v>121</v>
      </c>
      <c r="Y897" s="3">
        <v>7.02</v>
      </c>
      <c r="Z897" s="3">
        <v>4.26</v>
      </c>
      <c r="AH897" s="1" t="s">
        <v>20787</v>
      </c>
      <c r="AI897" s="1">
        <v>2024</v>
      </c>
      <c r="AM897" s="1">
        <v>6</v>
      </c>
      <c r="AN897" s="1" t="s">
        <v>886</v>
      </c>
      <c r="AO897" s="1" t="s">
        <v>20467</v>
      </c>
    </row>
    <row r="898" spans="1:53" x14ac:dyDescent="0.3">
      <c r="A898" s="1" t="s">
        <v>20088</v>
      </c>
      <c r="B898" s="1">
        <v>2024</v>
      </c>
      <c r="C898" s="1" t="s">
        <v>928</v>
      </c>
      <c r="D898" s="1" t="s">
        <v>928</v>
      </c>
      <c r="E898" s="1" t="s">
        <v>920</v>
      </c>
      <c r="F898" s="1" t="s">
        <v>100</v>
      </c>
      <c r="G898" s="1">
        <v>6047</v>
      </c>
      <c r="H898" s="1">
        <v>76.875</v>
      </c>
      <c r="I898" s="1">
        <v>314</v>
      </c>
      <c r="K898" s="1">
        <v>10.75</v>
      </c>
      <c r="M898" s="1">
        <v>34</v>
      </c>
      <c r="O898" s="1">
        <v>82.625</v>
      </c>
      <c r="P898" s="1" t="s">
        <v>2196</v>
      </c>
      <c r="Q898" s="3">
        <v>1.74</v>
      </c>
      <c r="S898" s="3">
        <v>5.15</v>
      </c>
      <c r="V898" s="1">
        <v>31</v>
      </c>
      <c r="X898" s="1">
        <v>116</v>
      </c>
      <c r="Y898" s="3" t="s">
        <v>2196</v>
      </c>
      <c r="Z898" s="3" t="s">
        <v>2196</v>
      </c>
      <c r="AH898" s="1" t="s">
        <v>20727</v>
      </c>
      <c r="AI898" s="1">
        <v>2024</v>
      </c>
      <c r="AM898" s="1">
        <v>11</v>
      </c>
      <c r="AN898" s="1" t="s">
        <v>20089</v>
      </c>
      <c r="AO898" s="1" t="s">
        <v>20407</v>
      </c>
    </row>
    <row r="899" spans="1:53" x14ac:dyDescent="0.3">
      <c r="A899" s="1" t="s">
        <v>11206</v>
      </c>
      <c r="B899" s="1">
        <v>2012</v>
      </c>
      <c r="C899" s="1" t="s">
        <v>672</v>
      </c>
      <c r="D899" s="1" t="s">
        <v>673</v>
      </c>
      <c r="E899" s="1" t="s">
        <v>673</v>
      </c>
      <c r="F899" s="1" t="s">
        <v>496</v>
      </c>
      <c r="G899" s="1">
        <v>6047</v>
      </c>
      <c r="H899" s="1">
        <v>76.875</v>
      </c>
      <c r="I899" s="1">
        <v>219</v>
      </c>
      <c r="J899" s="1">
        <v>948</v>
      </c>
      <c r="K899" s="1">
        <v>9.5</v>
      </c>
      <c r="L899" s="1">
        <v>3468</v>
      </c>
      <c r="M899" s="1">
        <v>34.75</v>
      </c>
      <c r="N899" s="1">
        <v>8268</v>
      </c>
      <c r="O899" s="1">
        <v>82.75</v>
      </c>
      <c r="P899" s="1">
        <v>17</v>
      </c>
      <c r="Q899" s="3">
        <v>1.55</v>
      </c>
      <c r="R899" s="3">
        <v>2.62</v>
      </c>
      <c r="S899" s="3">
        <v>4.4000000000000004</v>
      </c>
      <c r="T899" s="1">
        <v>1.78</v>
      </c>
      <c r="U899" s="1">
        <v>3300</v>
      </c>
      <c r="V899" s="1">
        <v>33</v>
      </c>
      <c r="W899" s="1">
        <v>1005</v>
      </c>
      <c r="X899" s="1">
        <v>125</v>
      </c>
      <c r="Y899" s="3">
        <v>7.08</v>
      </c>
      <c r="AB899" s="1" t="s">
        <v>2252</v>
      </c>
      <c r="AC899" s="1" t="s">
        <v>243</v>
      </c>
      <c r="AD899" s="1" t="s">
        <v>243</v>
      </c>
      <c r="AE899" s="1">
        <v>198</v>
      </c>
      <c r="AF899" s="1">
        <v>6</v>
      </c>
      <c r="AG899" s="1">
        <v>3</v>
      </c>
      <c r="AH899" s="1" t="s">
        <v>11207</v>
      </c>
      <c r="AI899" s="1">
        <v>2012</v>
      </c>
      <c r="AK899" s="1">
        <v>38727</v>
      </c>
      <c r="AO899" s="1" t="s">
        <v>11208</v>
      </c>
      <c r="AP899" s="1" t="s">
        <v>11208</v>
      </c>
      <c r="AQ899" s="1">
        <v>38727</v>
      </c>
      <c r="AR899" s="2"/>
      <c r="AS899" s="1">
        <f>IF(AT899&gt;0,1,0)</f>
        <v>0</v>
      </c>
      <c r="AT899" s="1">
        <f>AU899+AV899</f>
        <v>0</v>
      </c>
      <c r="AU899" s="1">
        <v>0</v>
      </c>
      <c r="AV899" s="1">
        <v>0</v>
      </c>
      <c r="AW899" s="1">
        <f>IF(AX899&gt;0,1,0)</f>
        <v>0</v>
      </c>
      <c r="AX899" s="1">
        <f>SUM(AY899+AZ899)</f>
        <v>0</v>
      </c>
      <c r="AY899" s="1">
        <v>0</v>
      </c>
      <c r="AZ899" s="1">
        <v>0</v>
      </c>
      <c r="BA899" s="1">
        <v>38727</v>
      </c>
    </row>
    <row r="900" spans="1:53" x14ac:dyDescent="0.3">
      <c r="A900" s="1" t="s">
        <v>16355</v>
      </c>
      <c r="B900" s="1">
        <v>2006</v>
      </c>
      <c r="C900" s="1" t="s">
        <v>276</v>
      </c>
      <c r="D900" s="1" t="s">
        <v>276</v>
      </c>
      <c r="E900" s="1" t="s">
        <v>276</v>
      </c>
      <c r="F900" s="1" t="s">
        <v>168</v>
      </c>
      <c r="G900" s="1">
        <v>6047</v>
      </c>
      <c r="H900" s="1">
        <v>76.875</v>
      </c>
      <c r="I900" s="1">
        <v>228</v>
      </c>
      <c r="J900" s="1">
        <v>1000</v>
      </c>
      <c r="K900" s="1">
        <v>10</v>
      </c>
      <c r="L900" s="1">
        <v>3234</v>
      </c>
      <c r="M900" s="1">
        <v>32.75</v>
      </c>
      <c r="P900" s="1">
        <v>11</v>
      </c>
      <c r="Q900" s="3">
        <v>1.6</v>
      </c>
      <c r="R900" s="3">
        <v>2.59</v>
      </c>
      <c r="S900" s="3">
        <v>4.49</v>
      </c>
      <c r="T900" s="1">
        <v>1.9</v>
      </c>
      <c r="U900" s="1">
        <v>3700</v>
      </c>
      <c r="V900" s="1">
        <v>37</v>
      </c>
      <c r="W900" s="1">
        <v>910</v>
      </c>
      <c r="X900" s="1">
        <v>118</v>
      </c>
      <c r="Y900" s="3">
        <v>7.17</v>
      </c>
      <c r="Z900" s="3">
        <v>4.34</v>
      </c>
      <c r="AA900" s="3">
        <v>11.81</v>
      </c>
      <c r="AB900" s="1" t="s">
        <v>6971</v>
      </c>
      <c r="AC900" s="1" t="s">
        <v>131</v>
      </c>
      <c r="AD900" s="1" t="s">
        <v>131</v>
      </c>
      <c r="AE900" s="1">
        <v>142</v>
      </c>
      <c r="AF900" s="1">
        <v>5</v>
      </c>
      <c r="AG900" s="1">
        <v>3</v>
      </c>
      <c r="AH900" s="1" t="s">
        <v>16356</v>
      </c>
      <c r="AI900" s="1">
        <v>2006</v>
      </c>
      <c r="AK900" s="1">
        <v>30957</v>
      </c>
      <c r="AO900" s="1" t="s">
        <v>16357</v>
      </c>
      <c r="AP900" s="1" t="s">
        <v>16357</v>
      </c>
      <c r="AQ900" s="1">
        <v>30957</v>
      </c>
      <c r="AR900" s="2"/>
      <c r="AS900" s="1">
        <f>IF(AT900&gt;0,1,0)</f>
        <v>0</v>
      </c>
      <c r="AT900" s="1">
        <f>AU900+AV900</f>
        <v>0</v>
      </c>
      <c r="AU900" s="1">
        <v>0</v>
      </c>
      <c r="AV900" s="1">
        <v>0</v>
      </c>
      <c r="AW900" s="1">
        <f>IF(AX900&gt;0,1,0)</f>
        <v>0</v>
      </c>
      <c r="AX900" s="1">
        <f>SUM(AY900+AZ900)</f>
        <v>0</v>
      </c>
      <c r="AY900" s="1">
        <v>0</v>
      </c>
      <c r="AZ900" s="1">
        <v>0</v>
      </c>
      <c r="BA900" s="1">
        <v>30957</v>
      </c>
    </row>
    <row r="901" spans="1:53" x14ac:dyDescent="0.3">
      <c r="A901" s="1" t="s">
        <v>4747</v>
      </c>
      <c r="B901" s="1">
        <v>2018</v>
      </c>
      <c r="C901" s="1" t="s">
        <v>276</v>
      </c>
      <c r="D901" s="1" t="s">
        <v>276</v>
      </c>
      <c r="E901" s="1" t="s">
        <v>276</v>
      </c>
      <c r="F901" s="1" t="s">
        <v>66</v>
      </c>
      <c r="G901" s="1">
        <v>6047</v>
      </c>
      <c r="H901" s="1">
        <v>76.875</v>
      </c>
      <c r="I901" s="1">
        <v>250</v>
      </c>
      <c r="J901" s="1">
        <v>1038</v>
      </c>
      <c r="K901" s="1">
        <v>10.375</v>
      </c>
      <c r="L901" s="1">
        <v>3408</v>
      </c>
      <c r="M901" s="1">
        <v>34</v>
      </c>
      <c r="N901" s="1">
        <v>8200</v>
      </c>
      <c r="O901" s="1">
        <v>82</v>
      </c>
      <c r="Q901" s="3">
        <v>1.59</v>
      </c>
      <c r="S901" s="3">
        <v>4.5</v>
      </c>
      <c r="U901" s="1">
        <v>3600</v>
      </c>
      <c r="V901" s="1">
        <v>36</v>
      </c>
      <c r="W901" s="1">
        <v>1010</v>
      </c>
      <c r="X901" s="1">
        <v>130</v>
      </c>
      <c r="AB901" s="1" t="s">
        <v>3244</v>
      </c>
      <c r="AC901" s="1" t="s">
        <v>405</v>
      </c>
      <c r="AD901" s="1" t="s">
        <v>405</v>
      </c>
      <c r="AE901" s="1">
        <v>66</v>
      </c>
      <c r="AF901" s="1">
        <v>3</v>
      </c>
      <c r="AG901" s="1">
        <v>2</v>
      </c>
      <c r="AL901" s="1" t="s">
        <v>4748</v>
      </c>
      <c r="AO901" s="1" t="s">
        <v>4749</v>
      </c>
      <c r="AR901" s="2"/>
      <c r="AS901" s="1">
        <f>IF(AT901&gt;0,1,0)</f>
        <v>0</v>
      </c>
      <c r="AT901" s="1">
        <f>AU901+AV901</f>
        <v>0</v>
      </c>
      <c r="AU901" s="1">
        <v>0</v>
      </c>
      <c r="AV901" s="1">
        <v>0</v>
      </c>
      <c r="AW901" s="1">
        <f>IF(AX901&gt;0,1,0)</f>
        <v>0</v>
      </c>
      <c r="AX901" s="1">
        <f>SUM(AY901+AZ901)</f>
        <v>0</v>
      </c>
      <c r="AY901" s="1">
        <v>0</v>
      </c>
      <c r="AZ901" s="1">
        <v>0</v>
      </c>
    </row>
    <row r="902" spans="1:53" x14ac:dyDescent="0.3">
      <c r="A902" s="6" t="s">
        <v>2014</v>
      </c>
      <c r="B902" s="7">
        <v>2022</v>
      </c>
      <c r="C902" s="6" t="s">
        <v>854</v>
      </c>
      <c r="D902" s="6" t="s">
        <v>854</v>
      </c>
      <c r="E902" s="6" t="s">
        <v>854</v>
      </c>
      <c r="F902" s="8" t="s">
        <v>1492</v>
      </c>
      <c r="G902" s="9">
        <v>6047</v>
      </c>
      <c r="H902" s="10">
        <v>76.875</v>
      </c>
      <c r="I902" s="23">
        <v>253</v>
      </c>
      <c r="J902" s="23"/>
      <c r="K902" s="10">
        <v>10.125</v>
      </c>
      <c r="L902" s="18"/>
      <c r="M902" s="10">
        <v>32.5</v>
      </c>
      <c r="N902" s="18"/>
      <c r="O902" s="24">
        <v>76.625</v>
      </c>
      <c r="P902" s="14">
        <v>22</v>
      </c>
      <c r="Q902" s="15">
        <v>1.62</v>
      </c>
      <c r="R902" s="15"/>
      <c r="S902" s="15">
        <v>4.63</v>
      </c>
      <c r="T902" s="7"/>
      <c r="U902" s="7">
        <v>3412</v>
      </c>
      <c r="V902" s="17">
        <v>34.5</v>
      </c>
      <c r="W902" s="18">
        <v>1005</v>
      </c>
      <c r="X902" s="9">
        <v>125</v>
      </c>
      <c r="Y902" s="15">
        <v>7.05</v>
      </c>
      <c r="Z902" s="9">
        <v>4.47</v>
      </c>
      <c r="AA902" s="15"/>
      <c r="AC902" s="1" t="s">
        <v>405</v>
      </c>
      <c r="AD902" s="1" t="s">
        <v>405</v>
      </c>
      <c r="AE902" s="1">
        <v>112</v>
      </c>
      <c r="AF902" s="1">
        <v>4</v>
      </c>
      <c r="AG902" s="1">
        <v>3</v>
      </c>
      <c r="AH902" s="1" t="s">
        <v>2015</v>
      </c>
      <c r="AI902" s="1">
        <v>2022</v>
      </c>
      <c r="AL902" s="19" t="s">
        <v>2016</v>
      </c>
      <c r="AM902" s="19"/>
      <c r="AN902" s="21" t="s">
        <v>863</v>
      </c>
    </row>
    <row r="903" spans="1:53" x14ac:dyDescent="0.3">
      <c r="A903" s="1" t="s">
        <v>3623</v>
      </c>
      <c r="B903" s="1">
        <v>2019</v>
      </c>
      <c r="C903" s="1" t="s">
        <v>276</v>
      </c>
      <c r="D903" s="1" t="s">
        <v>276</v>
      </c>
      <c r="E903" s="1" t="s">
        <v>276</v>
      </c>
      <c r="F903" s="1" t="s">
        <v>509</v>
      </c>
      <c r="G903" s="1">
        <v>6047</v>
      </c>
      <c r="H903" s="1">
        <v>76.875</v>
      </c>
      <c r="I903" s="1">
        <v>262</v>
      </c>
      <c r="J903" s="1">
        <v>868</v>
      </c>
      <c r="K903" s="1">
        <v>8.75</v>
      </c>
      <c r="L903" s="1">
        <v>3348</v>
      </c>
      <c r="M903" s="1">
        <v>33.5</v>
      </c>
      <c r="N903" s="1">
        <v>8048</v>
      </c>
      <c r="O903" s="1">
        <v>80.5</v>
      </c>
      <c r="P903" s="1">
        <v>28</v>
      </c>
      <c r="Q903" s="3">
        <v>1.57</v>
      </c>
      <c r="S903" s="3">
        <v>4.63</v>
      </c>
      <c r="W903" s="1">
        <v>910</v>
      </c>
      <c r="X903" s="1">
        <v>118</v>
      </c>
      <c r="Y903" s="3">
        <v>7.15</v>
      </c>
      <c r="Z903" s="3">
        <v>4.2300000000000004</v>
      </c>
      <c r="AB903" s="1" t="s">
        <v>3244</v>
      </c>
      <c r="AC903" s="1" t="s">
        <v>211</v>
      </c>
      <c r="AD903" s="1" t="s">
        <v>211</v>
      </c>
      <c r="AE903" s="1">
        <v>7</v>
      </c>
      <c r="AF903" s="1">
        <v>1</v>
      </c>
      <c r="AG903" s="1">
        <v>1</v>
      </c>
      <c r="AL903" s="1" t="s">
        <v>3624</v>
      </c>
      <c r="AN903" s="1" t="s">
        <v>284</v>
      </c>
      <c r="AO903" s="1" t="s">
        <v>3625</v>
      </c>
      <c r="AR903" s="2"/>
    </row>
    <row r="904" spans="1:53" x14ac:dyDescent="0.3">
      <c r="A904" s="1" t="s">
        <v>7583</v>
      </c>
      <c r="B904" s="1">
        <v>2015</v>
      </c>
      <c r="C904" s="1" t="s">
        <v>144</v>
      </c>
      <c r="D904" s="1" t="s">
        <v>55</v>
      </c>
      <c r="E904" s="1" t="s">
        <v>55</v>
      </c>
      <c r="F904" s="1" t="s">
        <v>334</v>
      </c>
      <c r="G904" s="1">
        <v>6047</v>
      </c>
      <c r="H904" s="1">
        <v>76.875</v>
      </c>
      <c r="I904" s="1">
        <v>235</v>
      </c>
      <c r="J904" s="1">
        <v>1000</v>
      </c>
      <c r="K904" s="1">
        <v>10</v>
      </c>
      <c r="L904" s="1">
        <v>3400</v>
      </c>
      <c r="M904" s="1">
        <v>34</v>
      </c>
      <c r="N904" s="1">
        <v>8178</v>
      </c>
      <c r="O904" s="1">
        <v>81.875</v>
      </c>
      <c r="P904" s="1">
        <v>24</v>
      </c>
      <c r="Q904" s="3">
        <v>1.61</v>
      </c>
      <c r="R904" s="3">
        <v>2.71</v>
      </c>
      <c r="S904" s="3">
        <v>4.6399999999999997</v>
      </c>
      <c r="T904" s="1">
        <v>1.9299999999999899</v>
      </c>
      <c r="U904" s="1">
        <v>3612</v>
      </c>
      <c r="V904" s="1">
        <v>36.5</v>
      </c>
      <c r="W904" s="1">
        <v>1005</v>
      </c>
      <c r="X904" s="1">
        <v>125</v>
      </c>
      <c r="AB904" s="1" t="s">
        <v>3240</v>
      </c>
      <c r="AC904" s="1" t="s">
        <v>126</v>
      </c>
      <c r="AD904" s="1" t="s">
        <v>126</v>
      </c>
      <c r="AE904" s="1">
        <v>60</v>
      </c>
      <c r="AF904" s="1">
        <v>2</v>
      </c>
      <c r="AG904" s="1">
        <v>2</v>
      </c>
      <c r="AH904" s="1" t="s">
        <v>7584</v>
      </c>
      <c r="AI904" s="1">
        <v>2015</v>
      </c>
      <c r="AK904" s="1">
        <v>42403</v>
      </c>
      <c r="AO904" s="1" t="s">
        <v>7585</v>
      </c>
      <c r="AP904" s="1" t="s">
        <v>7585</v>
      </c>
      <c r="AQ904" s="1">
        <v>42403</v>
      </c>
      <c r="AR904" s="2"/>
      <c r="AS904" s="1">
        <f>IF(AT904&gt;0,1,0)</f>
        <v>0</v>
      </c>
      <c r="AT904" s="1">
        <f>AU904+AV904</f>
        <v>0</v>
      </c>
      <c r="AU904" s="1">
        <v>0</v>
      </c>
      <c r="AV904" s="1">
        <v>0</v>
      </c>
      <c r="AW904" s="1">
        <f>IF(AX904&gt;0,1,0)</f>
        <v>0</v>
      </c>
      <c r="AX904" s="1">
        <f>SUM(AY904+AZ904)</f>
        <v>0</v>
      </c>
      <c r="AY904" s="1">
        <v>0</v>
      </c>
      <c r="AZ904" s="1">
        <v>0</v>
      </c>
      <c r="BA904" s="1">
        <v>42403</v>
      </c>
    </row>
    <row r="905" spans="1:53" x14ac:dyDescent="0.3">
      <c r="A905" s="1" t="s">
        <v>14404</v>
      </c>
      <c r="B905" s="1">
        <v>2008</v>
      </c>
      <c r="C905" s="1" t="s">
        <v>276</v>
      </c>
      <c r="D905" s="1" t="s">
        <v>55</v>
      </c>
      <c r="E905" s="1" t="s">
        <v>55</v>
      </c>
      <c r="F905" s="1" t="s">
        <v>125</v>
      </c>
      <c r="G905" s="1">
        <v>6047</v>
      </c>
      <c r="H905" s="1">
        <v>76.875</v>
      </c>
      <c r="I905" s="1">
        <v>245</v>
      </c>
      <c r="J905" s="1">
        <v>1038</v>
      </c>
      <c r="K905" s="1">
        <v>10.375</v>
      </c>
      <c r="L905" s="1">
        <v>3458</v>
      </c>
      <c r="M905" s="1">
        <v>34.625</v>
      </c>
      <c r="P905" s="1">
        <v>29</v>
      </c>
      <c r="Q905" s="3">
        <v>1.6</v>
      </c>
      <c r="R905" s="3">
        <v>2.71</v>
      </c>
      <c r="S905" s="3">
        <v>4.6399999999999997</v>
      </c>
      <c r="T905" s="1">
        <v>1.9299999999999899</v>
      </c>
      <c r="U905" s="1">
        <v>2800</v>
      </c>
      <c r="V905" s="1">
        <v>28</v>
      </c>
      <c r="W905" s="1">
        <v>903</v>
      </c>
      <c r="X905" s="1">
        <v>111</v>
      </c>
      <c r="Y905" s="3">
        <v>7.29</v>
      </c>
      <c r="Z905" s="3">
        <v>4.55</v>
      </c>
      <c r="AB905" s="1" t="s">
        <v>3240</v>
      </c>
      <c r="AC905" s="1" t="s">
        <v>261</v>
      </c>
      <c r="AD905" s="1" t="s">
        <v>261</v>
      </c>
      <c r="AE905" s="1">
        <v>78</v>
      </c>
      <c r="AF905" s="1">
        <v>3</v>
      </c>
      <c r="AG905" s="1">
        <v>2</v>
      </c>
      <c r="AH905" s="1" t="s">
        <v>14405</v>
      </c>
      <c r="AI905" s="1">
        <v>2008</v>
      </c>
      <c r="AK905" s="1">
        <v>33159</v>
      </c>
      <c r="AO905" s="1" t="s">
        <v>14406</v>
      </c>
      <c r="AP905" s="1" t="s">
        <v>14406</v>
      </c>
      <c r="AQ905" s="1">
        <v>33159</v>
      </c>
      <c r="AR905" s="2"/>
      <c r="AS905" s="1">
        <f>IF(AT905&gt;0,1,0)</f>
        <v>0</v>
      </c>
      <c r="AT905" s="1">
        <f>AU905+AV905</f>
        <v>0</v>
      </c>
      <c r="AU905" s="1">
        <v>0</v>
      </c>
      <c r="AV905" s="1">
        <v>0</v>
      </c>
      <c r="AW905" s="1">
        <f>IF(AX905&gt;0,1,0)</f>
        <v>0</v>
      </c>
      <c r="AX905" s="1">
        <f>SUM(AY905+AZ905)</f>
        <v>0</v>
      </c>
      <c r="AY905" s="1">
        <v>0</v>
      </c>
      <c r="AZ905" s="1">
        <v>0</v>
      </c>
      <c r="BA905" s="1">
        <v>33159</v>
      </c>
    </row>
    <row r="906" spans="1:53" x14ac:dyDescent="0.3">
      <c r="A906" s="1" t="s">
        <v>15056</v>
      </c>
      <c r="B906" s="1">
        <v>2008</v>
      </c>
      <c r="C906" s="1" t="s">
        <v>672</v>
      </c>
      <c r="D906" s="1" t="s">
        <v>673</v>
      </c>
      <c r="E906" s="1" t="s">
        <v>673</v>
      </c>
      <c r="F906" s="1" t="s">
        <v>150</v>
      </c>
      <c r="G906" s="1">
        <v>6047</v>
      </c>
      <c r="H906" s="1">
        <v>76.875</v>
      </c>
      <c r="I906" s="1">
        <v>214</v>
      </c>
      <c r="J906" s="1">
        <v>928</v>
      </c>
      <c r="K906" s="1">
        <v>9.25</v>
      </c>
      <c r="L906" s="1">
        <v>3248</v>
      </c>
      <c r="M906" s="1">
        <v>32.5</v>
      </c>
      <c r="Q906" s="3">
        <v>1.61</v>
      </c>
      <c r="R906" s="3">
        <v>2.67</v>
      </c>
      <c r="S906" s="3">
        <v>4.6500000000000004</v>
      </c>
      <c r="T906" s="1">
        <v>1.98</v>
      </c>
      <c r="U906" s="1">
        <v>3112</v>
      </c>
      <c r="V906" s="1">
        <v>31.5</v>
      </c>
      <c r="W906" s="1">
        <v>910</v>
      </c>
      <c r="X906" s="1">
        <v>118</v>
      </c>
      <c r="Y906" s="3">
        <v>6.92</v>
      </c>
      <c r="Z906" s="3">
        <v>4.2300000000000004</v>
      </c>
      <c r="AB906" s="1" t="s">
        <v>3256</v>
      </c>
      <c r="AC906" s="1" t="s">
        <v>72</v>
      </c>
      <c r="AD906" s="1" t="s">
        <v>72</v>
      </c>
      <c r="AG906" s="1">
        <v>4</v>
      </c>
      <c r="AH906" s="1" t="s">
        <v>15057</v>
      </c>
      <c r="AI906" s="1">
        <v>2008</v>
      </c>
      <c r="AK906" s="1">
        <v>33658</v>
      </c>
      <c r="AO906" s="1" t="s">
        <v>15058</v>
      </c>
      <c r="AP906" s="1" t="s">
        <v>15058</v>
      </c>
      <c r="AQ906" s="1">
        <v>33658</v>
      </c>
      <c r="AR906" s="2"/>
      <c r="AS906" s="1">
        <f>IF(AT906&gt;0,1,0)</f>
        <v>0</v>
      </c>
      <c r="AT906" s="1">
        <f>AU906+AV906</f>
        <v>0</v>
      </c>
      <c r="AU906" s="1">
        <v>0</v>
      </c>
      <c r="AV906" s="1">
        <v>0</v>
      </c>
      <c r="AW906" s="1">
        <f>IF(AX906&gt;0,1,0)</f>
        <v>0</v>
      </c>
      <c r="AX906" s="1">
        <f>SUM(AY906+AZ906)</f>
        <v>0</v>
      </c>
      <c r="AY906" s="1">
        <v>0</v>
      </c>
      <c r="AZ906" s="1">
        <v>0</v>
      </c>
      <c r="BA906" s="1">
        <v>33658</v>
      </c>
    </row>
    <row r="907" spans="1:53" x14ac:dyDescent="0.3">
      <c r="A907" s="1" t="s">
        <v>19806</v>
      </c>
      <c r="B907" s="1">
        <v>2003</v>
      </c>
      <c r="C907" s="1" t="s">
        <v>672</v>
      </c>
      <c r="D907" s="6" t="s">
        <v>673</v>
      </c>
      <c r="E907" s="1" t="s">
        <v>673</v>
      </c>
      <c r="F907" s="1" t="s">
        <v>1492</v>
      </c>
      <c r="G907" s="1">
        <v>6047</v>
      </c>
      <c r="H907" s="1">
        <v>76.875</v>
      </c>
      <c r="I907" s="1">
        <v>208</v>
      </c>
      <c r="J907" s="1">
        <v>912</v>
      </c>
      <c r="K907" s="1">
        <v>9.5</v>
      </c>
      <c r="L907" s="1">
        <v>3300</v>
      </c>
      <c r="M907" s="1">
        <v>33</v>
      </c>
      <c r="Q907" s="3">
        <v>1.63</v>
      </c>
      <c r="R907" s="3">
        <v>2.73</v>
      </c>
      <c r="S907" s="3">
        <v>4.6500000000000004</v>
      </c>
      <c r="T907" s="1">
        <v>1.92</v>
      </c>
      <c r="U907" s="1">
        <v>3100</v>
      </c>
      <c r="V907" s="1">
        <v>31</v>
      </c>
      <c r="W907" s="1">
        <v>1002</v>
      </c>
      <c r="X907" s="1">
        <v>122</v>
      </c>
      <c r="Y907" s="3">
        <v>7.19</v>
      </c>
      <c r="Z907" s="3">
        <v>4.4000000000000004</v>
      </c>
      <c r="AA907" s="3">
        <v>11.73</v>
      </c>
      <c r="AB907" s="1" t="s">
        <v>3374</v>
      </c>
      <c r="AC907" s="1" t="s">
        <v>72</v>
      </c>
      <c r="AD907" s="1" t="s">
        <v>72</v>
      </c>
      <c r="AG907" s="1">
        <v>4</v>
      </c>
      <c r="AH907" s="1" t="s">
        <v>19807</v>
      </c>
      <c r="AI907" s="1">
        <v>2003</v>
      </c>
      <c r="AK907" s="1">
        <v>28518</v>
      </c>
      <c r="AO907" s="1" t="s">
        <v>19808</v>
      </c>
      <c r="AP907" s="1" t="s">
        <v>19808</v>
      </c>
      <c r="AQ907" s="1">
        <v>28518</v>
      </c>
      <c r="AR907" s="2"/>
      <c r="AS907" s="1">
        <f>IF(AT907&gt;0,1,0)</f>
        <v>1</v>
      </c>
      <c r="AT907" s="1">
        <f>AU907+AV907</f>
        <v>3</v>
      </c>
      <c r="AU907" s="1">
        <v>3</v>
      </c>
      <c r="AV907" s="1">
        <v>0</v>
      </c>
      <c r="AW907" s="1">
        <f>IF(AX907&gt;0,1,0)</f>
        <v>0</v>
      </c>
      <c r="AX907" s="1">
        <f>SUM(AY907+AZ907)</f>
        <v>0</v>
      </c>
      <c r="AY907" s="1">
        <v>0</v>
      </c>
      <c r="AZ907" s="1">
        <v>0</v>
      </c>
      <c r="BA907" s="1">
        <v>28518</v>
      </c>
    </row>
    <row r="908" spans="1:53" x14ac:dyDescent="0.3">
      <c r="A908" s="1" t="s">
        <v>3046</v>
      </c>
      <c r="B908" s="1">
        <v>2020</v>
      </c>
      <c r="C908" s="1" t="s">
        <v>854</v>
      </c>
      <c r="D908" s="1" t="s">
        <v>854</v>
      </c>
      <c r="E908" s="1" t="s">
        <v>854</v>
      </c>
      <c r="F908" s="1" t="s">
        <v>115</v>
      </c>
      <c r="G908" s="1">
        <v>6047</v>
      </c>
      <c r="H908" s="1">
        <v>76.875</v>
      </c>
      <c r="I908" s="1">
        <v>248</v>
      </c>
      <c r="J908" s="1">
        <v>1018</v>
      </c>
      <c r="K908" s="1">
        <v>10.125</v>
      </c>
      <c r="L908" s="1">
        <v>3538</v>
      </c>
      <c r="M908" s="1">
        <v>35.375</v>
      </c>
      <c r="N908" s="1">
        <v>8500</v>
      </c>
      <c r="O908" s="1">
        <v>85</v>
      </c>
      <c r="P908" s="1" t="s">
        <v>2196</v>
      </c>
      <c r="Q908" s="3">
        <v>1.62</v>
      </c>
      <c r="S908" s="3">
        <v>4.66</v>
      </c>
      <c r="U908" s="1">
        <v>3612</v>
      </c>
      <c r="V908" s="1">
        <v>36.5</v>
      </c>
      <c r="W908" s="1">
        <v>1003</v>
      </c>
      <c r="X908" s="1">
        <v>123</v>
      </c>
      <c r="Y908" s="3">
        <v>7.51</v>
      </c>
      <c r="Z908" s="3">
        <v>4.62</v>
      </c>
      <c r="AC908" t="s">
        <v>139</v>
      </c>
      <c r="AD908" t="s">
        <v>139</v>
      </c>
      <c r="AE908">
        <v>251</v>
      </c>
      <c r="AF908">
        <v>7</v>
      </c>
      <c r="AG908">
        <v>3</v>
      </c>
      <c r="AH908" s="1" t="s">
        <v>3047</v>
      </c>
      <c r="AI908" s="1">
        <v>2020</v>
      </c>
      <c r="AL908" s="1" t="s">
        <v>3048</v>
      </c>
      <c r="AN908" s="1" t="s">
        <v>902</v>
      </c>
      <c r="AR908" s="2"/>
    </row>
    <row r="909" spans="1:53" x14ac:dyDescent="0.3">
      <c r="A909" s="1" t="s">
        <v>3551</v>
      </c>
      <c r="B909" s="1">
        <v>2019</v>
      </c>
      <c r="C909" s="1" t="s">
        <v>144</v>
      </c>
      <c r="D909" s="1" t="s">
        <v>144</v>
      </c>
      <c r="E909" s="1" t="s">
        <v>55</v>
      </c>
      <c r="F909" s="1" t="s">
        <v>238</v>
      </c>
      <c r="G909" s="1">
        <v>6047</v>
      </c>
      <c r="H909" s="1">
        <v>76.875</v>
      </c>
      <c r="I909" s="1">
        <v>255</v>
      </c>
      <c r="J909" s="1">
        <v>968</v>
      </c>
      <c r="K909" s="1">
        <v>9.75</v>
      </c>
      <c r="L909" s="1">
        <v>3278</v>
      </c>
      <c r="M909" s="1">
        <v>32.875</v>
      </c>
      <c r="N909" s="1">
        <v>8100</v>
      </c>
      <c r="O909" s="1">
        <v>81</v>
      </c>
      <c r="Q909" s="3">
        <v>1.6</v>
      </c>
      <c r="S909" s="3">
        <v>4.66</v>
      </c>
      <c r="U909" s="1">
        <v>3600</v>
      </c>
      <c r="V909" s="1">
        <v>36</v>
      </c>
      <c r="W909" s="1">
        <v>1002</v>
      </c>
      <c r="X909" s="1">
        <v>122</v>
      </c>
      <c r="Y909" s="3">
        <v>6.89</v>
      </c>
      <c r="Z909" s="3">
        <v>4.13</v>
      </c>
      <c r="AA909" s="3">
        <v>11.35</v>
      </c>
      <c r="AB909" s="1" t="s">
        <v>3268</v>
      </c>
      <c r="AC909" s="1" t="s">
        <v>3301</v>
      </c>
      <c r="AD909" s="1" t="s">
        <v>121</v>
      </c>
      <c r="AE909" s="1">
        <v>106</v>
      </c>
      <c r="AF909" s="1">
        <v>4</v>
      </c>
      <c r="AG909" s="1">
        <v>3</v>
      </c>
      <c r="AL909" s="1" t="s">
        <v>3552</v>
      </c>
      <c r="AN909" s="1" t="s">
        <v>199</v>
      </c>
      <c r="AO909" s="1" t="s">
        <v>3553</v>
      </c>
      <c r="AR909" s="2"/>
    </row>
    <row r="910" spans="1:53" x14ac:dyDescent="0.3">
      <c r="A910" s="1" t="s">
        <v>8601</v>
      </c>
      <c r="B910" s="1">
        <v>2014</v>
      </c>
      <c r="C910" s="1" t="s">
        <v>276</v>
      </c>
      <c r="D910" s="1" t="s">
        <v>276</v>
      </c>
      <c r="E910" s="1" t="s">
        <v>276</v>
      </c>
      <c r="F910" s="1" t="s">
        <v>680</v>
      </c>
      <c r="G910" s="1">
        <v>6047</v>
      </c>
      <c r="H910" s="1">
        <v>76.875</v>
      </c>
      <c r="I910" s="1">
        <v>255</v>
      </c>
      <c r="J910" s="1">
        <v>938</v>
      </c>
      <c r="K910" s="1">
        <v>9.375</v>
      </c>
      <c r="L910" s="1">
        <v>3348</v>
      </c>
      <c r="M910" s="1">
        <v>33.5</v>
      </c>
      <c r="N910" s="1">
        <v>8058</v>
      </c>
      <c r="O910" s="1">
        <v>80.625</v>
      </c>
      <c r="P910" s="1">
        <v>15</v>
      </c>
      <c r="Q910" s="3">
        <v>1.67</v>
      </c>
      <c r="R910" s="3">
        <v>2.77</v>
      </c>
      <c r="S910" s="3">
        <v>4.66</v>
      </c>
      <c r="T910" s="1">
        <v>1.89</v>
      </c>
      <c r="U910" s="1">
        <v>3412</v>
      </c>
      <c r="V910" s="1">
        <v>34.5</v>
      </c>
      <c r="W910" s="1">
        <v>911</v>
      </c>
      <c r="X910" s="1">
        <v>119</v>
      </c>
      <c r="Y910" s="3">
        <v>6.82</v>
      </c>
      <c r="Z910" s="3">
        <v>4.1900000000000004</v>
      </c>
      <c r="AA910" s="3">
        <v>11.71</v>
      </c>
      <c r="AB910" s="1" t="s">
        <v>3293</v>
      </c>
      <c r="AC910" s="1" t="s">
        <v>116</v>
      </c>
      <c r="AD910" s="1" t="s">
        <v>116</v>
      </c>
      <c r="AE910" s="1">
        <v>9</v>
      </c>
      <c r="AF910" s="1">
        <v>1</v>
      </c>
      <c r="AG910" s="1">
        <v>1</v>
      </c>
      <c r="AH910" s="1" t="s">
        <v>8602</v>
      </c>
      <c r="AI910" s="1">
        <v>2014</v>
      </c>
      <c r="AJ910" s="1">
        <v>2018</v>
      </c>
      <c r="AK910" s="1">
        <v>41235</v>
      </c>
      <c r="AO910" s="1" t="s">
        <v>8603</v>
      </c>
      <c r="AP910" s="1" t="s">
        <v>8603</v>
      </c>
      <c r="AQ910" s="1">
        <v>41235</v>
      </c>
      <c r="AR910" s="2" t="s">
        <v>8604</v>
      </c>
      <c r="AS910" s="1">
        <f>IF(AT910&gt;0,1,0)</f>
        <v>1</v>
      </c>
      <c r="AT910" s="1">
        <f>AU910+AV910</f>
        <v>4</v>
      </c>
      <c r="AU910" s="1">
        <v>2</v>
      </c>
      <c r="AV910" s="1">
        <v>2</v>
      </c>
      <c r="AW910" s="1">
        <f>IF(AX910&gt;0,1,0)</f>
        <v>0</v>
      </c>
      <c r="AX910" s="1">
        <f>SUM(AY910+AZ910)</f>
        <v>0</v>
      </c>
      <c r="AY910" s="1">
        <v>0</v>
      </c>
      <c r="AZ910" s="1">
        <v>0</v>
      </c>
      <c r="BA910" s="1">
        <v>41235</v>
      </c>
    </row>
    <row r="911" spans="1:53" x14ac:dyDescent="0.3">
      <c r="A911" s="1" t="s">
        <v>5195</v>
      </c>
      <c r="B911" s="1">
        <v>2018</v>
      </c>
      <c r="C911" s="1" t="s">
        <v>672</v>
      </c>
      <c r="D911" s="1" t="s">
        <v>673</v>
      </c>
      <c r="E911" s="1" t="s">
        <v>673</v>
      </c>
      <c r="F911" s="1" t="s">
        <v>579</v>
      </c>
      <c r="G911" s="1">
        <v>6047</v>
      </c>
      <c r="H911" s="1">
        <v>76.875</v>
      </c>
      <c r="I911" s="1">
        <v>228</v>
      </c>
      <c r="J911" s="1">
        <v>938</v>
      </c>
      <c r="K911" s="1">
        <v>9.375</v>
      </c>
      <c r="L911" s="1">
        <v>3368</v>
      </c>
      <c r="M911" s="1">
        <v>33.75</v>
      </c>
      <c r="N911" s="1">
        <v>7928</v>
      </c>
      <c r="O911" s="1">
        <v>79.25</v>
      </c>
      <c r="Q911" s="3">
        <v>1.51</v>
      </c>
      <c r="S911" s="3">
        <v>4.68</v>
      </c>
      <c r="U911" s="1">
        <v>3100</v>
      </c>
      <c r="V911" s="1">
        <v>31</v>
      </c>
      <c r="W911" s="1">
        <v>904</v>
      </c>
      <c r="X911" s="1">
        <v>112</v>
      </c>
      <c r="AB911" s="1" t="s">
        <v>2252</v>
      </c>
      <c r="AC911" s="1" t="s">
        <v>234</v>
      </c>
      <c r="AD911" s="1" t="s">
        <v>234</v>
      </c>
      <c r="AE911" s="1">
        <v>253</v>
      </c>
      <c r="AF911" s="1">
        <v>7</v>
      </c>
      <c r="AG911" s="1">
        <v>3</v>
      </c>
      <c r="AL911" s="1" t="s">
        <v>5196</v>
      </c>
      <c r="AO911" s="1" t="s">
        <v>5197</v>
      </c>
      <c r="AR911" s="2"/>
      <c r="AS911" s="1">
        <f>IF(AT911&gt;0,1,0)</f>
        <v>0</v>
      </c>
      <c r="AT911" s="1">
        <f>AU911+AV911</f>
        <v>0</v>
      </c>
      <c r="AU911" s="1">
        <v>0</v>
      </c>
      <c r="AV911" s="1">
        <v>0</v>
      </c>
      <c r="AW911" s="1">
        <f>IF(AX911&gt;0,1,0)</f>
        <v>0</v>
      </c>
      <c r="AX911" s="1">
        <f>SUM(AY911+AZ911)</f>
        <v>0</v>
      </c>
      <c r="AY911" s="1">
        <v>0</v>
      </c>
      <c r="AZ911" s="1">
        <v>0</v>
      </c>
    </row>
    <row r="912" spans="1:53" x14ac:dyDescent="0.3">
      <c r="A912" s="1" t="s">
        <v>6120</v>
      </c>
      <c r="B912" s="1">
        <v>2017</v>
      </c>
      <c r="C912" s="1" t="s">
        <v>854</v>
      </c>
      <c r="D912" s="1" t="s">
        <v>854</v>
      </c>
      <c r="E912" s="1" t="s">
        <v>854</v>
      </c>
      <c r="F912" s="1" t="s">
        <v>366</v>
      </c>
      <c r="G912" s="1">
        <v>6047</v>
      </c>
      <c r="H912" s="1">
        <v>76.875</v>
      </c>
      <c r="I912" s="1">
        <v>252</v>
      </c>
      <c r="J912" s="1">
        <v>1068</v>
      </c>
      <c r="K912" s="1">
        <v>10.75</v>
      </c>
      <c r="L912" s="1">
        <v>3448</v>
      </c>
      <c r="M912" s="1">
        <v>34.5</v>
      </c>
      <c r="N912" s="1">
        <v>8158</v>
      </c>
      <c r="O912" s="1">
        <v>81.63</v>
      </c>
      <c r="Q912" s="3">
        <v>1.58</v>
      </c>
      <c r="S912" s="3">
        <v>4.6900000000000004</v>
      </c>
      <c r="U912" s="1">
        <v>2900</v>
      </c>
      <c r="V912" s="1">
        <v>29</v>
      </c>
      <c r="W912" s="1">
        <v>908</v>
      </c>
      <c r="X912" s="1">
        <v>116</v>
      </c>
      <c r="AB912" s="1" t="s">
        <v>3244</v>
      </c>
      <c r="AC912" s="1" t="s">
        <v>197</v>
      </c>
      <c r="AD912" s="1" t="s">
        <v>197</v>
      </c>
      <c r="AE912" s="1">
        <v>154</v>
      </c>
      <c r="AF912" s="1">
        <v>5</v>
      </c>
      <c r="AG912" s="1">
        <v>3</v>
      </c>
      <c r="AH912" s="1" t="s">
        <v>6121</v>
      </c>
      <c r="AI912" s="1">
        <v>2017</v>
      </c>
      <c r="AJ912" s="1">
        <v>2020</v>
      </c>
      <c r="AK912" s="1">
        <v>44967</v>
      </c>
      <c r="AO912" s="1" t="s">
        <v>6122</v>
      </c>
      <c r="AP912" s="1" t="s">
        <v>6122</v>
      </c>
      <c r="AQ912" s="1">
        <v>44967</v>
      </c>
      <c r="AR912" s="2"/>
      <c r="AS912" s="1">
        <f>IF(AT912&gt;0,1,0)</f>
        <v>0</v>
      </c>
      <c r="AT912" s="1">
        <f>AU912+AV912</f>
        <v>0</v>
      </c>
      <c r="AU912" s="1">
        <v>0</v>
      </c>
      <c r="AV912" s="1">
        <v>0</v>
      </c>
      <c r="AW912" s="1">
        <f>IF(AX912&gt;0,1,0)</f>
        <v>0</v>
      </c>
      <c r="AX912" s="1">
        <f>SUM(AY912+AZ912)</f>
        <v>0</v>
      </c>
      <c r="AY912" s="1">
        <v>0</v>
      </c>
      <c r="AZ912" s="1">
        <v>0</v>
      </c>
      <c r="BA912" s="1">
        <v>44967</v>
      </c>
    </row>
    <row r="913" spans="1:53" x14ac:dyDescent="0.3">
      <c r="A913" s="6" t="s">
        <v>1495</v>
      </c>
      <c r="B913" s="7">
        <v>2022</v>
      </c>
      <c r="C913" s="6" t="s">
        <v>144</v>
      </c>
      <c r="D913" s="6" t="s">
        <v>144</v>
      </c>
      <c r="E913" s="6" t="s">
        <v>55</v>
      </c>
      <c r="F913" s="8" t="s">
        <v>111</v>
      </c>
      <c r="G913" s="9">
        <v>6047</v>
      </c>
      <c r="H913" s="10">
        <v>76.875</v>
      </c>
      <c r="I913" s="11">
        <v>266</v>
      </c>
      <c r="J913" s="11"/>
      <c r="K913" s="12">
        <v>10.25</v>
      </c>
      <c r="L913" s="13"/>
      <c r="M913" s="12">
        <v>33.25</v>
      </c>
      <c r="N913" s="13"/>
      <c r="O913" s="12">
        <v>79.75</v>
      </c>
      <c r="P913" s="14"/>
      <c r="Q913" s="15">
        <v>1.66</v>
      </c>
      <c r="R913" s="15"/>
      <c r="S913" s="15">
        <v>4.7</v>
      </c>
      <c r="T913" s="7"/>
      <c r="U913" s="7">
        <v>3112</v>
      </c>
      <c r="V913" s="17">
        <v>31.5</v>
      </c>
      <c r="W913" s="18">
        <v>909</v>
      </c>
      <c r="X913" s="9">
        <v>117</v>
      </c>
      <c r="Y913" s="9"/>
      <c r="Z913" s="9"/>
      <c r="AA913" s="15"/>
      <c r="AC913" s="1" t="s">
        <v>91</v>
      </c>
      <c r="AD913" s="1" t="s">
        <v>91</v>
      </c>
      <c r="AE913" s="1">
        <v>223</v>
      </c>
      <c r="AF913" s="1">
        <v>7</v>
      </c>
      <c r="AG913" s="1">
        <v>3</v>
      </c>
      <c r="AH913" s="1" t="s">
        <v>1496</v>
      </c>
      <c r="AI913" s="1">
        <v>2022</v>
      </c>
      <c r="AL913" s="19" t="s">
        <v>1497</v>
      </c>
      <c r="AM913" s="19"/>
      <c r="AN913" s="21" t="s">
        <v>258</v>
      </c>
    </row>
    <row r="914" spans="1:53" x14ac:dyDescent="0.3">
      <c r="A914" s="1" t="s">
        <v>7160</v>
      </c>
      <c r="B914" s="1">
        <v>2016</v>
      </c>
      <c r="C914" s="1" t="s">
        <v>854</v>
      </c>
      <c r="D914" s="1" t="s">
        <v>854</v>
      </c>
      <c r="E914" s="1" t="s">
        <v>854</v>
      </c>
      <c r="F914" s="1" t="s">
        <v>1184</v>
      </c>
      <c r="G914" s="1">
        <v>6047</v>
      </c>
      <c r="H914" s="1">
        <v>76.875</v>
      </c>
      <c r="I914" s="1">
        <v>244</v>
      </c>
      <c r="J914" s="1">
        <v>1000</v>
      </c>
      <c r="K914" s="1">
        <v>10</v>
      </c>
      <c r="L914" s="1">
        <v>3408</v>
      </c>
      <c r="M914" s="1">
        <v>34</v>
      </c>
      <c r="N914" s="1">
        <v>8100</v>
      </c>
      <c r="O914" s="1">
        <v>81</v>
      </c>
      <c r="P914" s="1">
        <v>18</v>
      </c>
      <c r="Q914" s="3">
        <v>1.59</v>
      </c>
      <c r="S914" s="3">
        <v>4.71</v>
      </c>
      <c r="U914" s="1">
        <v>3012</v>
      </c>
      <c r="V914" s="1">
        <v>30.5</v>
      </c>
      <c r="W914" s="1">
        <v>907</v>
      </c>
      <c r="X914" s="1">
        <v>115</v>
      </c>
      <c r="Y914" s="3">
        <v>6.88</v>
      </c>
      <c r="Z914" s="3">
        <v>4.3099999999999996</v>
      </c>
      <c r="AA914" s="3">
        <v>11.5</v>
      </c>
      <c r="AB914" s="1" t="s">
        <v>3581</v>
      </c>
      <c r="AC914" s="1" t="s">
        <v>188</v>
      </c>
      <c r="AD914" s="1" t="s">
        <v>188</v>
      </c>
      <c r="AE914" s="1">
        <v>177</v>
      </c>
      <c r="AF914" s="1">
        <v>6</v>
      </c>
      <c r="AG914" s="1">
        <v>3</v>
      </c>
      <c r="AH914" s="1" t="s">
        <v>7161</v>
      </c>
      <c r="AI914" s="1">
        <v>2016</v>
      </c>
      <c r="AJ914" s="1">
        <v>2019</v>
      </c>
      <c r="AK914" s="1">
        <v>43466</v>
      </c>
      <c r="AO914" s="1" t="s">
        <v>7162</v>
      </c>
      <c r="AP914" s="1" t="s">
        <v>7162</v>
      </c>
      <c r="AQ914" s="1">
        <v>43466</v>
      </c>
      <c r="AR914" s="2"/>
      <c r="AS914" s="1">
        <f>IF(AT914&gt;0,1,0)</f>
        <v>0</v>
      </c>
      <c r="AT914" s="1">
        <f>AU914+AV914</f>
        <v>0</v>
      </c>
      <c r="AU914" s="1">
        <v>0</v>
      </c>
      <c r="AV914" s="1">
        <v>0</v>
      </c>
      <c r="AW914" s="1">
        <f>IF(AX914&gt;0,1,0)</f>
        <v>0</v>
      </c>
      <c r="AX914" s="1">
        <f>SUM(AY914+AZ914)</f>
        <v>0</v>
      </c>
      <c r="AY914" s="1">
        <v>0</v>
      </c>
      <c r="AZ914" s="1">
        <v>0</v>
      </c>
      <c r="BA914" s="1">
        <v>43466</v>
      </c>
    </row>
    <row r="915" spans="1:53" x14ac:dyDescent="0.3">
      <c r="A915" s="6" t="s">
        <v>1475</v>
      </c>
      <c r="B915" s="7">
        <v>2022</v>
      </c>
      <c r="C915" s="6" t="s">
        <v>144</v>
      </c>
      <c r="D915" s="6" t="s">
        <v>144</v>
      </c>
      <c r="E915" s="6" t="s">
        <v>55</v>
      </c>
      <c r="F915" s="8" t="s">
        <v>1476</v>
      </c>
      <c r="G915" s="9">
        <v>6047</v>
      </c>
      <c r="H915" s="10">
        <v>76.875</v>
      </c>
      <c r="I915" s="11">
        <v>253</v>
      </c>
      <c r="J915" s="11"/>
      <c r="K915" s="12">
        <v>9.75</v>
      </c>
      <c r="L915" s="13"/>
      <c r="M915" s="12">
        <v>33.25</v>
      </c>
      <c r="N915" s="13"/>
      <c r="O915" s="12">
        <v>81.875</v>
      </c>
      <c r="P915" s="14">
        <v>25</v>
      </c>
      <c r="Q915" s="15">
        <v>1.67</v>
      </c>
      <c r="R915" s="15"/>
      <c r="S915" s="15">
        <v>4.72</v>
      </c>
      <c r="T915" s="7"/>
      <c r="U915" s="7">
        <v>4100</v>
      </c>
      <c r="V915" s="17">
        <v>41</v>
      </c>
      <c r="W915" s="18">
        <v>1001</v>
      </c>
      <c r="X915" s="9">
        <v>121</v>
      </c>
      <c r="Y915" s="9"/>
      <c r="Z915" s="9"/>
      <c r="AA915" s="15"/>
      <c r="AC915" s="1" t="s">
        <v>86</v>
      </c>
      <c r="AD915" s="1" t="s">
        <v>86</v>
      </c>
      <c r="AE915" s="1">
        <v>174</v>
      </c>
      <c r="AF915" s="1">
        <v>5</v>
      </c>
      <c r="AG915" s="1">
        <v>3</v>
      </c>
      <c r="AH915" s="1" t="s">
        <v>1477</v>
      </c>
      <c r="AI915" s="1">
        <v>2022</v>
      </c>
      <c r="AL915" s="19" t="s">
        <v>1478</v>
      </c>
      <c r="AM915" s="19"/>
      <c r="AN915" s="21" t="s">
        <v>228</v>
      </c>
    </row>
    <row r="916" spans="1:53" x14ac:dyDescent="0.3">
      <c r="A916" s="1" t="s">
        <v>15386</v>
      </c>
      <c r="B916" s="1">
        <v>2007</v>
      </c>
      <c r="C916" s="1" t="s">
        <v>276</v>
      </c>
      <c r="D916" s="1" t="s">
        <v>276</v>
      </c>
      <c r="E916" s="1" t="s">
        <v>276</v>
      </c>
      <c r="F916" s="1" t="s">
        <v>250</v>
      </c>
      <c r="G916" s="1">
        <v>6047</v>
      </c>
      <c r="H916" s="1">
        <v>76.875</v>
      </c>
      <c r="I916" s="1">
        <v>235</v>
      </c>
      <c r="J916" s="1">
        <v>900</v>
      </c>
      <c r="K916" s="1">
        <v>9</v>
      </c>
      <c r="L916" s="1">
        <v>3348</v>
      </c>
      <c r="M916" s="1">
        <v>33.5</v>
      </c>
      <c r="P916" s="1">
        <v>20</v>
      </c>
      <c r="Q916" s="3">
        <v>1.65</v>
      </c>
      <c r="R916" s="3">
        <v>2.75</v>
      </c>
      <c r="S916" s="3">
        <v>4.72</v>
      </c>
      <c r="T916" s="1">
        <v>1.96999999999999</v>
      </c>
      <c r="U916" s="1">
        <v>3312</v>
      </c>
      <c r="V916" s="1">
        <v>33.5</v>
      </c>
      <c r="W916" s="1">
        <v>903</v>
      </c>
      <c r="X916" s="1">
        <v>111</v>
      </c>
      <c r="Y916" s="3">
        <v>6.85</v>
      </c>
      <c r="Z916" s="3">
        <v>4.13</v>
      </c>
      <c r="AA916" s="3">
        <v>11.34</v>
      </c>
      <c r="AB916" s="1" t="s">
        <v>5723</v>
      </c>
      <c r="AC916" s="1" t="s">
        <v>197</v>
      </c>
      <c r="AD916" s="1" t="s">
        <v>197</v>
      </c>
      <c r="AE916" s="1">
        <v>143</v>
      </c>
      <c r="AF916" s="1">
        <v>5</v>
      </c>
      <c r="AG916" s="1">
        <v>3</v>
      </c>
      <c r="AH916" s="1" t="s">
        <v>15387</v>
      </c>
      <c r="AI916" s="1">
        <v>2007</v>
      </c>
      <c r="AK916" s="1">
        <v>32336</v>
      </c>
      <c r="AO916" s="1" t="s">
        <v>15388</v>
      </c>
      <c r="AP916" s="1" t="s">
        <v>15388</v>
      </c>
      <c r="AQ916" s="1">
        <v>32336</v>
      </c>
      <c r="AR916" s="2"/>
      <c r="AS916" s="1">
        <f t="shared" ref="AS916:AS922" si="180">IF(AT916&gt;0,1,0)</f>
        <v>0</v>
      </c>
      <c r="AT916" s="1">
        <f t="shared" ref="AT916:AT922" si="181">AU916+AV916</f>
        <v>0</v>
      </c>
      <c r="AU916" s="1">
        <v>0</v>
      </c>
      <c r="AV916" s="1">
        <v>0</v>
      </c>
      <c r="AW916" s="1">
        <f t="shared" ref="AW916:AW922" si="182">IF(AX916&gt;0,1,0)</f>
        <v>0</v>
      </c>
      <c r="AX916" s="1">
        <f t="shared" ref="AX916:AX922" si="183">SUM(AY916+AZ916)</f>
        <v>0</v>
      </c>
      <c r="AY916" s="1">
        <v>0</v>
      </c>
      <c r="AZ916" s="1">
        <v>0</v>
      </c>
      <c r="BA916" s="1">
        <v>32336</v>
      </c>
    </row>
    <row r="917" spans="1:53" x14ac:dyDescent="0.3">
      <c r="A917" s="1" t="s">
        <v>11541</v>
      </c>
      <c r="B917" s="1">
        <v>2011</v>
      </c>
      <c r="C917" s="1" t="s">
        <v>144</v>
      </c>
      <c r="D917" s="1" t="s">
        <v>55</v>
      </c>
      <c r="E917" s="1" t="s">
        <v>55</v>
      </c>
      <c r="F917" s="1" t="s">
        <v>210</v>
      </c>
      <c r="G917" s="1">
        <v>6047</v>
      </c>
      <c r="H917" s="1">
        <v>76.875</v>
      </c>
      <c r="I917" s="1">
        <v>264</v>
      </c>
      <c r="J917" s="1">
        <v>1000</v>
      </c>
      <c r="K917" s="1">
        <v>10</v>
      </c>
      <c r="L917" s="1">
        <v>3600</v>
      </c>
      <c r="M917" s="1">
        <v>36</v>
      </c>
      <c r="N917" s="1">
        <v>8618</v>
      </c>
      <c r="O917" s="1">
        <v>86.125</v>
      </c>
      <c r="P917" s="1">
        <v>22</v>
      </c>
      <c r="Q917" s="3">
        <v>1.62</v>
      </c>
      <c r="R917" s="3">
        <v>2.71</v>
      </c>
      <c r="S917" s="3">
        <v>4.7300000000000004</v>
      </c>
      <c r="T917" s="1">
        <v>2.02</v>
      </c>
      <c r="U917" s="1">
        <v>2800</v>
      </c>
      <c r="V917" s="1">
        <v>28</v>
      </c>
      <c r="W917" s="1">
        <v>909</v>
      </c>
      <c r="X917" s="1">
        <v>117</v>
      </c>
      <c r="Y917" s="3">
        <v>7.07</v>
      </c>
      <c r="Z917" s="3">
        <v>4.3899999999999997</v>
      </c>
      <c r="AB917" s="1" t="s">
        <v>3256</v>
      </c>
      <c r="AC917" s="1" t="s">
        <v>72</v>
      </c>
      <c r="AD917" s="1" t="s">
        <v>72</v>
      </c>
      <c r="AG917" s="1">
        <v>4</v>
      </c>
      <c r="AH917" s="1" t="s">
        <v>11542</v>
      </c>
      <c r="AI917" s="1">
        <v>2011</v>
      </c>
      <c r="AK917" s="1">
        <v>38209</v>
      </c>
      <c r="AO917" s="1" t="s">
        <v>11543</v>
      </c>
      <c r="AP917" s="1" t="s">
        <v>11543</v>
      </c>
      <c r="AQ917" s="1">
        <v>38209</v>
      </c>
      <c r="AR917" s="2"/>
      <c r="AS917" s="1">
        <f t="shared" si="180"/>
        <v>0</v>
      </c>
      <c r="AT917" s="1">
        <f t="shared" si="181"/>
        <v>0</v>
      </c>
      <c r="AU917" s="1">
        <v>0</v>
      </c>
      <c r="AV917" s="1">
        <v>0</v>
      </c>
      <c r="AW917" s="1">
        <f t="shared" si="182"/>
        <v>0</v>
      </c>
      <c r="AX917" s="1">
        <f t="shared" si="183"/>
        <v>0</v>
      </c>
      <c r="AY917" s="1">
        <v>0</v>
      </c>
      <c r="AZ917" s="1">
        <v>0</v>
      </c>
      <c r="BA917" s="1">
        <v>38209</v>
      </c>
    </row>
    <row r="918" spans="1:53" x14ac:dyDescent="0.3">
      <c r="A918" s="1" t="s">
        <v>7577</v>
      </c>
      <c r="B918" s="1">
        <v>2015</v>
      </c>
      <c r="C918" s="1" t="s">
        <v>276</v>
      </c>
      <c r="D918" s="1" t="s">
        <v>55</v>
      </c>
      <c r="E918" s="1" t="s">
        <v>55</v>
      </c>
      <c r="F918" s="1" t="s">
        <v>138</v>
      </c>
      <c r="G918" s="1">
        <v>6047</v>
      </c>
      <c r="H918" s="1">
        <v>76.875</v>
      </c>
      <c r="I918" s="1">
        <v>271</v>
      </c>
      <c r="J918" s="1">
        <v>1058</v>
      </c>
      <c r="K918" s="1">
        <v>10.625</v>
      </c>
      <c r="L918" s="1">
        <v>3400</v>
      </c>
      <c r="M918" s="1">
        <v>34</v>
      </c>
      <c r="N918" s="1">
        <v>8238</v>
      </c>
      <c r="O918" s="1">
        <v>82.375</v>
      </c>
      <c r="P918" s="1">
        <v>24</v>
      </c>
      <c r="Q918" s="3">
        <v>1.6</v>
      </c>
      <c r="R918" s="3">
        <v>2.73</v>
      </c>
      <c r="S918" s="3">
        <v>4.74</v>
      </c>
      <c r="T918" s="1">
        <v>2.0099999999999998</v>
      </c>
      <c r="U918" s="1">
        <v>3400</v>
      </c>
      <c r="V918" s="1">
        <v>34</v>
      </c>
      <c r="W918" s="1">
        <v>1001</v>
      </c>
      <c r="X918" s="1">
        <v>121</v>
      </c>
      <c r="Y918" s="3">
        <v>7.07</v>
      </c>
      <c r="Z918" s="3">
        <v>4.28</v>
      </c>
      <c r="AA918" s="3">
        <v>11.7</v>
      </c>
      <c r="AB918" s="1" t="s">
        <v>3244</v>
      </c>
      <c r="AC918" s="1" t="s">
        <v>197</v>
      </c>
      <c r="AD918" s="1" t="s">
        <v>197</v>
      </c>
      <c r="AE918" s="1">
        <v>38</v>
      </c>
      <c r="AF918" s="1">
        <v>2</v>
      </c>
      <c r="AG918" s="1">
        <v>2</v>
      </c>
      <c r="AH918" s="1" t="s">
        <v>7578</v>
      </c>
      <c r="AI918" s="1">
        <v>2015</v>
      </c>
      <c r="AJ918" s="1">
        <v>2018</v>
      </c>
      <c r="AK918" s="1">
        <v>42381</v>
      </c>
      <c r="AO918" s="1" t="s">
        <v>7579</v>
      </c>
      <c r="AP918" s="1" t="s">
        <v>7579</v>
      </c>
      <c r="AQ918" s="1">
        <v>42381</v>
      </c>
      <c r="AR918" s="2"/>
      <c r="AS918" s="1">
        <f t="shared" si="180"/>
        <v>0</v>
      </c>
      <c r="AT918" s="1">
        <f t="shared" si="181"/>
        <v>0</v>
      </c>
      <c r="AU918" s="1">
        <v>0</v>
      </c>
      <c r="AV918" s="1">
        <v>0</v>
      </c>
      <c r="AW918" s="1">
        <f t="shared" si="182"/>
        <v>0</v>
      </c>
      <c r="AX918" s="1">
        <f t="shared" si="183"/>
        <v>0</v>
      </c>
      <c r="AY918" s="1">
        <v>0</v>
      </c>
      <c r="AZ918" s="1">
        <v>0</v>
      </c>
      <c r="BA918" s="1">
        <v>42381</v>
      </c>
    </row>
    <row r="919" spans="1:53" x14ac:dyDescent="0.3">
      <c r="A919" s="1" t="s">
        <v>3623</v>
      </c>
      <c r="B919" s="1">
        <v>2018</v>
      </c>
      <c r="C919" s="1" t="s">
        <v>643</v>
      </c>
      <c r="D919" s="1" t="s">
        <v>643</v>
      </c>
      <c r="E919" s="1" t="s">
        <v>643</v>
      </c>
      <c r="F919" s="1" t="s">
        <v>1585</v>
      </c>
      <c r="G919" s="1">
        <v>6047</v>
      </c>
      <c r="H919" s="1">
        <v>76.875</v>
      </c>
      <c r="I919" s="1">
        <v>237</v>
      </c>
      <c r="J919" s="1">
        <v>1018</v>
      </c>
      <c r="K919" s="1">
        <v>10.125</v>
      </c>
      <c r="L919" s="1">
        <v>3328</v>
      </c>
      <c r="M919" s="1">
        <v>33.25</v>
      </c>
      <c r="N919" s="1">
        <v>7838</v>
      </c>
      <c r="O919" s="1">
        <v>78.375</v>
      </c>
      <c r="Q919" s="3">
        <v>1.62</v>
      </c>
      <c r="S919" s="3">
        <v>4.75</v>
      </c>
      <c r="U919" s="1">
        <v>3312</v>
      </c>
      <c r="V919" s="1">
        <v>33.5</v>
      </c>
      <c r="W919" s="1">
        <v>911</v>
      </c>
      <c r="X919" s="1">
        <v>119</v>
      </c>
      <c r="Y919" s="3">
        <v>6.9</v>
      </c>
      <c r="Z919" s="3">
        <v>4.4000000000000004</v>
      </c>
      <c r="AB919" s="1" t="s">
        <v>3374</v>
      </c>
      <c r="AC919" s="1" t="s">
        <v>391</v>
      </c>
      <c r="AD919" s="1" t="s">
        <v>391</v>
      </c>
      <c r="AE919" s="1">
        <v>7</v>
      </c>
      <c r="AF919" s="1">
        <v>1</v>
      </c>
      <c r="AG919" s="1">
        <v>1</v>
      </c>
      <c r="AL919" s="1" t="s">
        <v>3624</v>
      </c>
      <c r="AO919" s="1" t="s">
        <v>3625</v>
      </c>
      <c r="AR919" s="2"/>
      <c r="AS919" s="1">
        <f t="shared" si="180"/>
        <v>0</v>
      </c>
      <c r="AT919" s="1">
        <f t="shared" si="181"/>
        <v>0</v>
      </c>
      <c r="AU919" s="1">
        <v>0</v>
      </c>
      <c r="AV919" s="1">
        <v>0</v>
      </c>
      <c r="AW919" s="1">
        <f t="shared" si="182"/>
        <v>0</v>
      </c>
      <c r="AX919" s="1">
        <f t="shared" si="183"/>
        <v>0</v>
      </c>
      <c r="AY919" s="1">
        <v>0</v>
      </c>
      <c r="AZ919" s="1">
        <v>0</v>
      </c>
    </row>
    <row r="920" spans="1:53" x14ac:dyDescent="0.3">
      <c r="A920" s="1" t="s">
        <v>10085</v>
      </c>
      <c r="B920" s="1">
        <v>2013</v>
      </c>
      <c r="C920" s="1" t="s">
        <v>854</v>
      </c>
      <c r="D920" s="1" t="s">
        <v>854</v>
      </c>
      <c r="E920" s="1" t="s">
        <v>854</v>
      </c>
      <c r="F920" s="1" t="s">
        <v>601</v>
      </c>
      <c r="G920" s="1">
        <v>6047</v>
      </c>
      <c r="H920" s="1">
        <v>76.875</v>
      </c>
      <c r="I920" s="1">
        <v>262</v>
      </c>
      <c r="J920" s="1">
        <v>1048</v>
      </c>
      <c r="K920" s="1">
        <v>10.5</v>
      </c>
      <c r="L920" s="1">
        <v>3318</v>
      </c>
      <c r="M920" s="1">
        <v>33.125</v>
      </c>
      <c r="N920" s="1">
        <v>8068</v>
      </c>
      <c r="O920" s="1">
        <v>80.75</v>
      </c>
      <c r="P920" s="1">
        <v>22</v>
      </c>
      <c r="Q920" s="3">
        <v>1.62</v>
      </c>
      <c r="R920" s="3">
        <v>2.75</v>
      </c>
      <c r="S920" s="3">
        <v>4.75</v>
      </c>
      <c r="T920" s="1">
        <v>2</v>
      </c>
      <c r="U920" s="1">
        <v>3500</v>
      </c>
      <c r="V920" s="1">
        <v>35</v>
      </c>
      <c r="W920" s="1">
        <v>904</v>
      </c>
      <c r="X920" s="1">
        <v>112</v>
      </c>
      <c r="Y920" s="3">
        <v>7.36</v>
      </c>
      <c r="Z920" s="3">
        <v>4.5199999999999996</v>
      </c>
      <c r="AA920" s="3">
        <v>12.1</v>
      </c>
      <c r="AB920" s="1" t="s">
        <v>3240</v>
      </c>
      <c r="AC920" s="1" t="s">
        <v>488</v>
      </c>
      <c r="AD920" s="1" t="s">
        <v>488</v>
      </c>
      <c r="AE920" s="1">
        <v>106</v>
      </c>
      <c r="AF920" s="1">
        <v>4</v>
      </c>
      <c r="AG920" s="1">
        <v>3</v>
      </c>
      <c r="AH920" s="1" t="s">
        <v>10086</v>
      </c>
      <c r="AI920" s="1">
        <v>2013</v>
      </c>
      <c r="AJ920" s="1">
        <v>2019</v>
      </c>
      <c r="AK920" s="1">
        <v>40054</v>
      </c>
      <c r="AO920" s="1" t="s">
        <v>10087</v>
      </c>
      <c r="AP920" s="1" t="s">
        <v>10087</v>
      </c>
      <c r="AQ920" s="1">
        <v>40054</v>
      </c>
      <c r="AR920" s="2"/>
      <c r="AS920" s="1">
        <f t="shared" si="180"/>
        <v>0</v>
      </c>
      <c r="AT920" s="1">
        <f t="shared" si="181"/>
        <v>0</v>
      </c>
      <c r="AU920" s="1">
        <v>0</v>
      </c>
      <c r="AV920" s="1">
        <v>0</v>
      </c>
      <c r="AW920" s="1">
        <f t="shared" si="182"/>
        <v>0</v>
      </c>
      <c r="AX920" s="1">
        <f t="shared" si="183"/>
        <v>0</v>
      </c>
      <c r="AY920" s="1">
        <v>0</v>
      </c>
      <c r="AZ920" s="1">
        <v>0</v>
      </c>
      <c r="BA920" s="1">
        <v>40054</v>
      </c>
    </row>
    <row r="921" spans="1:53" x14ac:dyDescent="0.3">
      <c r="A921" s="1" t="s">
        <v>17791</v>
      </c>
      <c r="B921" s="1">
        <v>2005</v>
      </c>
      <c r="C921" s="1" t="s">
        <v>854</v>
      </c>
      <c r="D921" s="1" t="s">
        <v>854</v>
      </c>
      <c r="E921" s="1" t="s">
        <v>854</v>
      </c>
      <c r="F921" s="1" t="s">
        <v>210</v>
      </c>
      <c r="G921" s="1">
        <v>6047</v>
      </c>
      <c r="H921" s="1">
        <v>76.875</v>
      </c>
      <c r="I921" s="1">
        <v>261</v>
      </c>
      <c r="J921" s="1">
        <v>978</v>
      </c>
      <c r="K921" s="1">
        <v>9.875</v>
      </c>
      <c r="L921" s="1">
        <v>3314</v>
      </c>
      <c r="M921" s="1">
        <v>33.25</v>
      </c>
      <c r="P921" s="1">
        <v>16</v>
      </c>
      <c r="Q921" s="3">
        <v>1.66</v>
      </c>
      <c r="R921" s="3">
        <v>2.77</v>
      </c>
      <c r="S921" s="3">
        <v>4.75</v>
      </c>
      <c r="T921" s="1">
        <v>1.98</v>
      </c>
      <c r="U921" s="1">
        <v>3112</v>
      </c>
      <c r="V921" s="1">
        <v>31.5</v>
      </c>
      <c r="W921" s="1">
        <v>905</v>
      </c>
      <c r="X921" s="1">
        <v>113</v>
      </c>
      <c r="Y921" s="3">
        <v>7.05</v>
      </c>
      <c r="Z921" s="3">
        <v>4.25</v>
      </c>
      <c r="AA921" s="3">
        <v>11.76</v>
      </c>
      <c r="AB921" s="1" t="s">
        <v>3256</v>
      </c>
      <c r="AC921" s="1" t="s">
        <v>161</v>
      </c>
      <c r="AD921" s="1" t="s">
        <v>161</v>
      </c>
      <c r="AE921" s="1">
        <v>249</v>
      </c>
      <c r="AF921" s="1">
        <v>7</v>
      </c>
      <c r="AG921" s="1">
        <v>3</v>
      </c>
      <c r="AH921" s="1" t="s">
        <v>17792</v>
      </c>
      <c r="AI921" s="1">
        <v>2005</v>
      </c>
      <c r="AK921" s="1">
        <v>30075</v>
      </c>
      <c r="AO921" s="1" t="s">
        <v>17793</v>
      </c>
      <c r="AP921" s="1" t="s">
        <v>17793</v>
      </c>
      <c r="AQ921" s="1">
        <v>30075</v>
      </c>
      <c r="AR921" s="2"/>
      <c r="AS921" s="1">
        <f t="shared" si="180"/>
        <v>0</v>
      </c>
      <c r="AT921" s="1">
        <f t="shared" si="181"/>
        <v>0</v>
      </c>
      <c r="AU921" s="1">
        <v>0</v>
      </c>
      <c r="AV921" s="1">
        <v>0</v>
      </c>
      <c r="AW921" s="1">
        <f t="shared" si="182"/>
        <v>0</v>
      </c>
      <c r="AX921" s="1">
        <f t="shared" si="183"/>
        <v>0</v>
      </c>
      <c r="AY921" s="1">
        <v>0</v>
      </c>
      <c r="AZ921" s="1">
        <v>0</v>
      </c>
      <c r="BA921" s="1">
        <v>30075</v>
      </c>
    </row>
    <row r="922" spans="1:53" x14ac:dyDescent="0.3">
      <c r="A922" s="1" t="s">
        <v>9919</v>
      </c>
      <c r="B922" s="1">
        <v>2013</v>
      </c>
      <c r="C922" s="1" t="s">
        <v>643</v>
      </c>
      <c r="D922" s="1" t="s">
        <v>643</v>
      </c>
      <c r="E922" s="1" t="s">
        <v>643</v>
      </c>
      <c r="F922" s="1" t="s">
        <v>154</v>
      </c>
      <c r="G922" s="1">
        <v>6047</v>
      </c>
      <c r="H922" s="1">
        <v>76.875</v>
      </c>
      <c r="I922" s="1">
        <v>226</v>
      </c>
      <c r="J922" s="1">
        <v>928</v>
      </c>
      <c r="K922" s="1">
        <v>9.25</v>
      </c>
      <c r="L922" s="1">
        <v>3200</v>
      </c>
      <c r="M922" s="1">
        <v>32</v>
      </c>
      <c r="N922" s="1">
        <v>7738</v>
      </c>
      <c r="O922" s="1">
        <v>77.375</v>
      </c>
      <c r="Q922" s="3">
        <v>1.67</v>
      </c>
      <c r="R922" s="3">
        <v>2.81</v>
      </c>
      <c r="S922" s="3">
        <v>4.78</v>
      </c>
      <c r="T922" s="1">
        <v>1.97</v>
      </c>
      <c r="U922" s="1">
        <v>2900</v>
      </c>
      <c r="V922" s="1">
        <v>29</v>
      </c>
      <c r="W922" s="1">
        <v>903</v>
      </c>
      <c r="X922" s="1">
        <v>111</v>
      </c>
      <c r="Y922" s="3">
        <v>7.17</v>
      </c>
      <c r="Z922" s="3">
        <v>4.4000000000000004</v>
      </c>
      <c r="AB922" s="1" t="s">
        <v>3256</v>
      </c>
      <c r="AC922" s="1" t="s">
        <v>72</v>
      </c>
      <c r="AD922" s="1" t="s">
        <v>72</v>
      </c>
      <c r="AG922" s="1">
        <v>4</v>
      </c>
      <c r="AI922" s="1">
        <v>2013</v>
      </c>
      <c r="AO922" s="1" t="s">
        <v>9920</v>
      </c>
      <c r="AP922" s="1" t="s">
        <v>9920</v>
      </c>
      <c r="AQ922" s="1">
        <v>-58076</v>
      </c>
      <c r="AR922" s="2"/>
      <c r="AS922" s="1">
        <f t="shared" si="180"/>
        <v>0</v>
      </c>
      <c r="AT922" s="1">
        <f t="shared" si="181"/>
        <v>0</v>
      </c>
      <c r="AU922" s="1">
        <v>0</v>
      </c>
      <c r="AV922" s="1">
        <v>0</v>
      </c>
      <c r="AW922" s="1">
        <f t="shared" si="182"/>
        <v>0</v>
      </c>
      <c r="AX922" s="1">
        <f t="shared" si="183"/>
        <v>0</v>
      </c>
      <c r="AY922" s="1">
        <v>0</v>
      </c>
      <c r="AZ922" s="1">
        <v>0</v>
      </c>
      <c r="BA922" s="1">
        <v>-58076</v>
      </c>
    </row>
    <row r="923" spans="1:53" x14ac:dyDescent="0.3">
      <c r="A923" s="6" t="s">
        <v>2023</v>
      </c>
      <c r="B923" s="7">
        <v>2022</v>
      </c>
      <c r="C923" s="6" t="s">
        <v>854</v>
      </c>
      <c r="D923" s="6" t="s">
        <v>854</v>
      </c>
      <c r="E923" s="6" t="s">
        <v>854</v>
      </c>
      <c r="F923" s="8" t="s">
        <v>56</v>
      </c>
      <c r="G923" s="9">
        <v>6047</v>
      </c>
      <c r="H923" s="10">
        <v>76.875</v>
      </c>
      <c r="I923" s="23">
        <v>250</v>
      </c>
      <c r="J923" s="23"/>
      <c r="K923" s="10">
        <v>9.5</v>
      </c>
      <c r="L923" s="18"/>
      <c r="M923" s="10">
        <v>32.625</v>
      </c>
      <c r="N923" s="18"/>
      <c r="O923" s="24">
        <v>77.25</v>
      </c>
      <c r="P923" s="14">
        <v>15</v>
      </c>
      <c r="Q923" s="15">
        <v>1.63</v>
      </c>
      <c r="R923" s="15"/>
      <c r="S923" s="15">
        <v>4.8099999999999996</v>
      </c>
      <c r="T923" s="7"/>
      <c r="U923" s="7">
        <v>3112</v>
      </c>
      <c r="V923" s="17">
        <v>31.5</v>
      </c>
      <c r="W923" s="18">
        <v>910</v>
      </c>
      <c r="X923" s="9">
        <v>118</v>
      </c>
      <c r="Y923" s="15">
        <v>7.03</v>
      </c>
      <c r="Z923" s="9">
        <v>4.4800000000000004</v>
      </c>
      <c r="AA923" s="15"/>
      <c r="AC923" s="1" t="s">
        <v>243</v>
      </c>
      <c r="AD923" s="1" t="s">
        <v>243</v>
      </c>
      <c r="AE923" s="1">
        <v>129</v>
      </c>
      <c r="AF923" s="1">
        <v>4</v>
      </c>
      <c r="AG923" s="1">
        <v>3</v>
      </c>
      <c r="AH923" s="1" t="s">
        <v>2024</v>
      </c>
      <c r="AI923" s="1">
        <v>2022</v>
      </c>
      <c r="AL923" s="19" t="s">
        <v>2025</v>
      </c>
      <c r="AM923" s="19"/>
      <c r="AN923" s="21" t="s">
        <v>874</v>
      </c>
    </row>
    <row r="924" spans="1:53" x14ac:dyDescent="0.3">
      <c r="A924" s="1" t="s">
        <v>4576</v>
      </c>
      <c r="B924" s="1">
        <v>2018</v>
      </c>
      <c r="C924" s="1" t="s">
        <v>144</v>
      </c>
      <c r="D924" s="1" t="s">
        <v>144</v>
      </c>
      <c r="E924" s="1" t="s">
        <v>55</v>
      </c>
      <c r="F924" s="1" t="s">
        <v>192</v>
      </c>
      <c r="G924" s="1">
        <v>6047</v>
      </c>
      <c r="H924" s="1">
        <v>76.875</v>
      </c>
      <c r="I924" s="1">
        <v>283</v>
      </c>
      <c r="J924" s="1">
        <v>1000</v>
      </c>
      <c r="K924" s="1">
        <v>10</v>
      </c>
      <c r="L924" s="1">
        <v>3408</v>
      </c>
      <c r="M924" s="1">
        <v>34</v>
      </c>
      <c r="N924" s="1">
        <v>8178</v>
      </c>
      <c r="O924" s="1">
        <v>81.875</v>
      </c>
      <c r="P924" s="1">
        <v>25</v>
      </c>
      <c r="Q924" s="3">
        <v>1.67</v>
      </c>
      <c r="S924" s="3">
        <v>4.82</v>
      </c>
      <c r="U924" s="1">
        <v>3200</v>
      </c>
      <c r="V924" s="1">
        <v>32</v>
      </c>
      <c r="AB924" s="1" t="s">
        <v>3240</v>
      </c>
      <c r="AC924" s="1" t="s">
        <v>116</v>
      </c>
      <c r="AD924" s="1" t="s">
        <v>116</v>
      </c>
      <c r="AE924" s="1">
        <v>102</v>
      </c>
      <c r="AF924" s="1">
        <v>4</v>
      </c>
      <c r="AG924" s="1">
        <v>3</v>
      </c>
      <c r="AL924" s="1" t="s">
        <v>4577</v>
      </c>
      <c r="AO924" s="1" t="s">
        <v>4578</v>
      </c>
      <c r="AR924" s="2"/>
      <c r="AS924" s="1">
        <f>IF(AT924&gt;0,1,0)</f>
        <v>0</v>
      </c>
      <c r="AT924" s="1">
        <f>AU924+AV924</f>
        <v>0</v>
      </c>
      <c r="AU924" s="1">
        <v>0</v>
      </c>
      <c r="AV924" s="1">
        <v>0</v>
      </c>
      <c r="AW924" s="1">
        <f>IF(AX924&gt;0,1,0)</f>
        <v>0</v>
      </c>
      <c r="AX924" s="1">
        <f>SUM(AY924+AZ924)</f>
        <v>0</v>
      </c>
      <c r="AY924" s="1">
        <v>0</v>
      </c>
      <c r="AZ924" s="1">
        <v>0</v>
      </c>
    </row>
    <row r="925" spans="1:53" x14ac:dyDescent="0.3">
      <c r="A925" s="1" t="s">
        <v>6138</v>
      </c>
      <c r="B925" s="1">
        <v>2017</v>
      </c>
      <c r="C925" s="1" t="s">
        <v>854</v>
      </c>
      <c r="D925" s="1" t="s">
        <v>854</v>
      </c>
      <c r="E925" s="1" t="s">
        <v>854</v>
      </c>
      <c r="F925" s="1" t="s">
        <v>95</v>
      </c>
      <c r="G925" s="1">
        <v>6047</v>
      </c>
      <c r="H925" s="1">
        <v>76.875</v>
      </c>
      <c r="I925" s="1">
        <v>253</v>
      </c>
      <c r="J925" s="1">
        <v>1000</v>
      </c>
      <c r="K925" s="1">
        <v>10</v>
      </c>
      <c r="L925" s="1">
        <v>3328</v>
      </c>
      <c r="M925" s="1">
        <v>33.25</v>
      </c>
      <c r="N925" s="1">
        <v>8038</v>
      </c>
      <c r="O925" s="1">
        <v>80.38</v>
      </c>
      <c r="P925" s="1">
        <v>17</v>
      </c>
      <c r="Q925" s="3">
        <v>1.64</v>
      </c>
      <c r="S925" s="3">
        <v>4.84</v>
      </c>
      <c r="U925" s="1">
        <v>2700</v>
      </c>
      <c r="V925" s="1">
        <v>27</v>
      </c>
      <c r="W925" s="1">
        <v>904</v>
      </c>
      <c r="X925" s="1">
        <v>112</v>
      </c>
      <c r="Y925" s="3">
        <v>7.37</v>
      </c>
      <c r="Z925" s="3">
        <v>4.45</v>
      </c>
      <c r="AA925" s="3">
        <v>12.34</v>
      </c>
      <c r="AB925" s="1" t="s">
        <v>2252</v>
      </c>
      <c r="AC925" s="1" t="s">
        <v>72</v>
      </c>
      <c r="AD925" s="1" t="s">
        <v>72</v>
      </c>
      <c r="AG925" s="1">
        <v>4</v>
      </c>
      <c r="AH925" s="1" t="s">
        <v>6139</v>
      </c>
      <c r="AI925" s="1">
        <v>2017</v>
      </c>
      <c r="AJ925" s="1">
        <v>2019</v>
      </c>
      <c r="AK925" s="1">
        <v>45088</v>
      </c>
      <c r="AO925" s="1" t="s">
        <v>6140</v>
      </c>
      <c r="AP925" s="1" t="s">
        <v>6140</v>
      </c>
      <c r="AQ925" s="1">
        <v>45088</v>
      </c>
      <c r="AR925" s="2"/>
      <c r="AS925" s="1">
        <f>IF(AT925&gt;0,1,0)</f>
        <v>0</v>
      </c>
      <c r="AT925" s="1">
        <f>AU925+AV925</f>
        <v>0</v>
      </c>
      <c r="AU925" s="1">
        <v>0</v>
      </c>
      <c r="AV925" s="1">
        <v>0</v>
      </c>
      <c r="AW925" s="1">
        <f>IF(AX925&gt;0,1,0)</f>
        <v>0</v>
      </c>
      <c r="AX925" s="1">
        <f>SUM(AY925+AZ925)</f>
        <v>0</v>
      </c>
      <c r="AY925" s="1">
        <v>0</v>
      </c>
      <c r="AZ925" s="1">
        <v>0</v>
      </c>
      <c r="BA925" s="1">
        <v>45088</v>
      </c>
    </row>
    <row r="926" spans="1:53" x14ac:dyDescent="0.3">
      <c r="A926" s="1" t="s">
        <v>19149</v>
      </c>
      <c r="B926" s="1">
        <v>2003</v>
      </c>
      <c r="C926" s="1" t="s">
        <v>54</v>
      </c>
      <c r="D926" s="6" t="s">
        <v>144</v>
      </c>
      <c r="E926" s="1" t="s">
        <v>55</v>
      </c>
      <c r="F926" s="1" t="s">
        <v>210</v>
      </c>
      <c r="G926" s="1">
        <v>6047</v>
      </c>
      <c r="H926" s="1">
        <v>76.875</v>
      </c>
      <c r="I926" s="1">
        <v>304</v>
      </c>
      <c r="J926" s="1">
        <v>900</v>
      </c>
      <c r="K926" s="1">
        <v>9</v>
      </c>
      <c r="L926" s="1">
        <v>3300</v>
      </c>
      <c r="M926" s="1">
        <v>33</v>
      </c>
      <c r="P926" s="1">
        <v>23</v>
      </c>
      <c r="Q926" s="3">
        <v>1.6</v>
      </c>
      <c r="R926" s="3">
        <v>2.83</v>
      </c>
      <c r="S926" s="3">
        <v>4.84</v>
      </c>
      <c r="T926" s="1">
        <v>2.0099999999999998</v>
      </c>
      <c r="U926" s="1">
        <v>3000</v>
      </c>
      <c r="V926" s="1">
        <v>30</v>
      </c>
      <c r="W926" s="1">
        <v>904</v>
      </c>
      <c r="X926" s="1">
        <v>112</v>
      </c>
      <c r="Y926" s="3">
        <v>7.66</v>
      </c>
      <c r="Z926" s="3">
        <v>5.01</v>
      </c>
      <c r="AB926" s="1" t="s">
        <v>3256</v>
      </c>
      <c r="AC926" s="1" t="s">
        <v>116</v>
      </c>
      <c r="AD926" s="1" t="s">
        <v>116</v>
      </c>
      <c r="AE926" s="1">
        <v>9</v>
      </c>
      <c r="AF926" s="1">
        <v>1</v>
      </c>
      <c r="AG926" s="1">
        <v>1</v>
      </c>
      <c r="AH926" s="1" t="s">
        <v>19150</v>
      </c>
      <c r="AI926" s="1">
        <v>2003</v>
      </c>
      <c r="AK926" s="1">
        <v>28045</v>
      </c>
      <c r="AO926" s="1" t="s">
        <v>19151</v>
      </c>
      <c r="AP926" s="1" t="s">
        <v>19151</v>
      </c>
      <c r="AQ926" s="1">
        <v>28045</v>
      </c>
      <c r="AR926" s="2" t="s">
        <v>6553</v>
      </c>
      <c r="AS926" s="1">
        <f>IF(AT926&gt;0,1,0)</f>
        <v>1</v>
      </c>
      <c r="AT926" s="1">
        <f>AU926+AV926</f>
        <v>5</v>
      </c>
      <c r="AU926" s="1">
        <v>5</v>
      </c>
      <c r="AV926" s="1">
        <v>0</v>
      </c>
      <c r="AW926" s="1">
        <f>IF(AX926&gt;0,1,0)</f>
        <v>1</v>
      </c>
      <c r="AX926" s="1">
        <f>SUM(AY926+AZ926)</f>
        <v>5</v>
      </c>
      <c r="AY926" s="1">
        <v>5</v>
      </c>
      <c r="AZ926" s="1">
        <v>0</v>
      </c>
      <c r="BA926" s="1">
        <v>28045</v>
      </c>
    </row>
    <row r="927" spans="1:53" x14ac:dyDescent="0.3">
      <c r="A927" s="1" t="s">
        <v>2821</v>
      </c>
      <c r="B927" s="1">
        <v>2020</v>
      </c>
      <c r="C927" s="1" t="s">
        <v>928</v>
      </c>
      <c r="D927" s="6" t="s">
        <v>920</v>
      </c>
      <c r="E927" s="1" t="s">
        <v>920</v>
      </c>
      <c r="F927" s="1" t="s">
        <v>255</v>
      </c>
      <c r="G927" s="1">
        <v>6047</v>
      </c>
      <c r="H927" s="1">
        <v>76.875</v>
      </c>
      <c r="I927" s="1">
        <v>320</v>
      </c>
      <c r="J927" s="1">
        <v>1028</v>
      </c>
      <c r="K927" s="1">
        <v>10.25</v>
      </c>
      <c r="L927" s="1">
        <v>3408</v>
      </c>
      <c r="M927" s="1">
        <v>34</v>
      </c>
      <c r="N927" s="1">
        <v>8028</v>
      </c>
      <c r="O927" s="1">
        <v>80.25</v>
      </c>
      <c r="P927" s="1">
        <v>24</v>
      </c>
      <c r="Q927" s="3">
        <v>1.69</v>
      </c>
      <c r="S927" s="3">
        <v>4.8499999999999996</v>
      </c>
      <c r="U927" s="1">
        <v>3612</v>
      </c>
      <c r="V927" s="1">
        <v>36.5</v>
      </c>
      <c r="W927" s="1">
        <v>1001</v>
      </c>
      <c r="X927" s="1">
        <v>121</v>
      </c>
      <c r="Y927" s="3">
        <v>7.65</v>
      </c>
      <c r="Z927" s="3">
        <v>4.68</v>
      </c>
      <c r="AC927" t="s">
        <v>96</v>
      </c>
      <c r="AD927" t="s">
        <v>96</v>
      </c>
      <c r="AE927">
        <v>13</v>
      </c>
      <c r="AF927">
        <v>1</v>
      </c>
      <c r="AG927">
        <v>1</v>
      </c>
      <c r="AH927" s="1" t="s">
        <v>2822</v>
      </c>
      <c r="AI927" s="1">
        <v>2020</v>
      </c>
      <c r="AL927" s="1" t="s">
        <v>2823</v>
      </c>
      <c r="AN927" s="1" t="s">
        <v>1783</v>
      </c>
      <c r="AR927" s="2"/>
    </row>
    <row r="928" spans="1:53" x14ac:dyDescent="0.3">
      <c r="A928" s="1" t="s">
        <v>10499</v>
      </c>
      <c r="B928" s="1">
        <v>2012</v>
      </c>
      <c r="C928" s="1" t="s">
        <v>54</v>
      </c>
      <c r="D928" s="1" t="s">
        <v>55</v>
      </c>
      <c r="E928" s="1" t="s">
        <v>55</v>
      </c>
      <c r="F928" s="1" t="s">
        <v>100</v>
      </c>
      <c r="G928" s="1">
        <v>6047</v>
      </c>
      <c r="H928" s="1">
        <v>76.875</v>
      </c>
      <c r="I928" s="1">
        <v>274</v>
      </c>
      <c r="J928" s="1">
        <v>1028</v>
      </c>
      <c r="K928" s="1">
        <v>10.25</v>
      </c>
      <c r="L928" s="1">
        <v>3348</v>
      </c>
      <c r="M928" s="1">
        <v>33.5</v>
      </c>
      <c r="N928" s="1">
        <v>8048</v>
      </c>
      <c r="O928" s="1">
        <v>80.5</v>
      </c>
      <c r="Q928" s="3">
        <v>1.65</v>
      </c>
      <c r="R928" s="3">
        <v>2.85</v>
      </c>
      <c r="S928" s="3">
        <v>4.8499999999999996</v>
      </c>
      <c r="T928" s="1">
        <v>1.99999999999999</v>
      </c>
      <c r="U928" s="1">
        <v>3300</v>
      </c>
      <c r="V928" s="1">
        <v>33</v>
      </c>
      <c r="W928" s="1">
        <v>908</v>
      </c>
      <c r="X928" s="1">
        <v>116</v>
      </c>
      <c r="Y928" s="3">
        <v>7.15</v>
      </c>
      <c r="Z928" s="3">
        <v>4.25</v>
      </c>
      <c r="AB928" s="1" t="s">
        <v>3240</v>
      </c>
      <c r="AC928" s="1" t="s">
        <v>3301</v>
      </c>
      <c r="AD928" s="1" t="s">
        <v>121</v>
      </c>
      <c r="AE928" s="1">
        <v>158</v>
      </c>
      <c r="AF928" s="1">
        <v>5</v>
      </c>
      <c r="AG928" s="1">
        <v>3</v>
      </c>
      <c r="AH928" s="1" t="s">
        <v>10500</v>
      </c>
      <c r="AI928" s="1">
        <v>2012</v>
      </c>
      <c r="AJ928" s="1">
        <v>2019</v>
      </c>
      <c r="AK928" s="1">
        <v>38688</v>
      </c>
      <c r="AO928" s="1" t="s">
        <v>10501</v>
      </c>
      <c r="AP928" s="1" t="s">
        <v>10501</v>
      </c>
      <c r="AQ928" s="1">
        <v>38688</v>
      </c>
      <c r="AR928" s="2"/>
      <c r="AS928" s="1">
        <f>IF(AT928&gt;0,1,0)</f>
        <v>0</v>
      </c>
      <c r="AT928" s="1">
        <f>AU928+AV928</f>
        <v>0</v>
      </c>
      <c r="AU928" s="1">
        <v>0</v>
      </c>
      <c r="AV928" s="1">
        <v>0</v>
      </c>
      <c r="AW928" s="1">
        <f>IF(AX928&gt;0,1,0)</f>
        <v>0</v>
      </c>
      <c r="AX928" s="1">
        <f>SUM(AY928+AZ928)</f>
        <v>0</v>
      </c>
      <c r="AY928" s="1">
        <v>0</v>
      </c>
      <c r="AZ928" s="1">
        <v>0</v>
      </c>
      <c r="BA928" s="1">
        <v>38688</v>
      </c>
    </row>
    <row r="929" spans="1:53" x14ac:dyDescent="0.3">
      <c r="A929" s="1" t="s">
        <v>11011</v>
      </c>
      <c r="B929" s="1">
        <v>2012</v>
      </c>
      <c r="C929" s="1" t="s">
        <v>854</v>
      </c>
      <c r="D929" s="1" t="s">
        <v>1081</v>
      </c>
      <c r="E929" s="1" t="s">
        <v>1081</v>
      </c>
      <c r="F929" s="1" t="s">
        <v>250</v>
      </c>
      <c r="G929" s="1">
        <v>6047</v>
      </c>
      <c r="H929" s="1">
        <v>76.875</v>
      </c>
      <c r="I929" s="1">
        <v>251</v>
      </c>
      <c r="J929" s="1">
        <v>1028</v>
      </c>
      <c r="K929" s="1">
        <v>10.25</v>
      </c>
      <c r="L929" s="1">
        <v>3268</v>
      </c>
      <c r="M929" s="1">
        <v>32.75</v>
      </c>
      <c r="N929" s="1">
        <v>7900</v>
      </c>
      <c r="O929" s="1">
        <v>79</v>
      </c>
      <c r="Q929" s="3">
        <v>1.71</v>
      </c>
      <c r="R929" s="3">
        <v>2.87</v>
      </c>
      <c r="S929" s="3">
        <v>4.88</v>
      </c>
      <c r="T929" s="1">
        <v>2.0099999999999998</v>
      </c>
      <c r="U929" s="1">
        <v>3112</v>
      </c>
      <c r="V929" s="1">
        <v>31.5</v>
      </c>
      <c r="W929" s="1">
        <v>901</v>
      </c>
      <c r="X929" s="1">
        <v>109</v>
      </c>
      <c r="AB929" s="1" t="s">
        <v>3293</v>
      </c>
      <c r="AC929" s="1" t="s">
        <v>116</v>
      </c>
      <c r="AD929" s="1" t="s">
        <v>116</v>
      </c>
      <c r="AE929" s="1">
        <v>128</v>
      </c>
      <c r="AF929" s="1">
        <v>4</v>
      </c>
      <c r="AG929" s="1">
        <v>3</v>
      </c>
      <c r="AH929" s="1" t="s">
        <v>11012</v>
      </c>
      <c r="AI929" s="1">
        <v>2012</v>
      </c>
      <c r="AJ929" s="1">
        <v>2020</v>
      </c>
      <c r="AK929" s="1">
        <v>38658</v>
      </c>
      <c r="AO929" s="1" t="s">
        <v>11013</v>
      </c>
      <c r="AP929" s="1" t="s">
        <v>11013</v>
      </c>
      <c r="AQ929" s="1">
        <v>38658</v>
      </c>
      <c r="AR929" s="2"/>
      <c r="AS929" s="1">
        <f>IF(AT929&gt;0,1,0)</f>
        <v>0</v>
      </c>
      <c r="AT929" s="1">
        <f>AU929+AV929</f>
        <v>0</v>
      </c>
      <c r="AU929" s="1">
        <v>0</v>
      </c>
      <c r="AV929" s="1">
        <v>0</v>
      </c>
      <c r="AW929" s="1">
        <f>IF(AX929&gt;0,1,0)</f>
        <v>0</v>
      </c>
      <c r="AX929" s="1">
        <f>SUM(AY929+AZ929)</f>
        <v>0</v>
      </c>
      <c r="AY929" s="1">
        <v>0</v>
      </c>
      <c r="AZ929" s="1">
        <v>0</v>
      </c>
      <c r="BA929" s="1">
        <v>38658</v>
      </c>
    </row>
    <row r="930" spans="1:53" x14ac:dyDescent="0.3">
      <c r="A930" s="1" t="s">
        <v>15810</v>
      </c>
      <c r="B930" s="1">
        <v>2007</v>
      </c>
      <c r="C930" s="1" t="s">
        <v>637</v>
      </c>
      <c r="D930" s="1" t="s">
        <v>638</v>
      </c>
      <c r="E930" s="1" t="s">
        <v>638</v>
      </c>
      <c r="F930" s="1" t="s">
        <v>201</v>
      </c>
      <c r="G930" s="1">
        <v>6047</v>
      </c>
      <c r="H930" s="1">
        <v>76.875</v>
      </c>
      <c r="I930" s="1">
        <v>265</v>
      </c>
      <c r="J930" s="1">
        <v>1000</v>
      </c>
      <c r="K930" s="1">
        <v>10</v>
      </c>
      <c r="L930" s="1">
        <v>3368</v>
      </c>
      <c r="M930" s="1">
        <v>33.75</v>
      </c>
      <c r="Q930" s="3">
        <v>1.75</v>
      </c>
      <c r="R930" s="3">
        <v>2.88</v>
      </c>
      <c r="S930" s="3">
        <v>4.93</v>
      </c>
      <c r="T930" s="1">
        <v>2.0499999999999998</v>
      </c>
      <c r="AB930" s="1" t="s">
        <v>3374</v>
      </c>
      <c r="AC930" s="1" t="s">
        <v>72</v>
      </c>
      <c r="AD930" s="1" t="s">
        <v>72</v>
      </c>
      <c r="AG930" s="1">
        <v>4</v>
      </c>
      <c r="AH930" s="1" t="s">
        <v>15811</v>
      </c>
      <c r="AI930" s="1">
        <v>2007</v>
      </c>
      <c r="AK930" s="1">
        <v>32796</v>
      </c>
      <c r="AO930" s="1" t="s">
        <v>15812</v>
      </c>
      <c r="AP930" s="1" t="s">
        <v>15812</v>
      </c>
      <c r="AQ930" s="1">
        <v>32796</v>
      </c>
      <c r="AR930" s="2"/>
      <c r="AS930" s="1">
        <f>IF(AT930&gt;0,1,0)</f>
        <v>0</v>
      </c>
      <c r="AT930" s="1">
        <f>AU930+AV930</f>
        <v>0</v>
      </c>
      <c r="AU930" s="1">
        <v>0</v>
      </c>
      <c r="AV930" s="1">
        <v>0</v>
      </c>
      <c r="AW930" s="1">
        <f>IF(AX930&gt;0,1,0)</f>
        <v>0</v>
      </c>
      <c r="AX930" s="1">
        <f>SUM(AY930+AZ930)</f>
        <v>0</v>
      </c>
      <c r="AY930" s="1">
        <v>0</v>
      </c>
      <c r="AZ930" s="1">
        <v>0</v>
      </c>
      <c r="BA930" s="1">
        <v>32796</v>
      </c>
    </row>
    <row r="931" spans="1:53" x14ac:dyDescent="0.3">
      <c r="A931" s="1" t="s">
        <v>8897</v>
      </c>
      <c r="B931" s="1">
        <v>2014</v>
      </c>
      <c r="C931" s="1" t="s">
        <v>643</v>
      </c>
      <c r="D931" s="1" t="s">
        <v>643</v>
      </c>
      <c r="E931" s="1" t="s">
        <v>643</v>
      </c>
      <c r="F931" s="1" t="s">
        <v>8471</v>
      </c>
      <c r="G931" s="1">
        <v>6047</v>
      </c>
      <c r="H931" s="1">
        <v>76.875</v>
      </c>
      <c r="I931" s="1">
        <v>235</v>
      </c>
      <c r="J931" s="1">
        <v>878</v>
      </c>
      <c r="K931" s="1">
        <v>8.875</v>
      </c>
      <c r="L931" s="1">
        <v>3300</v>
      </c>
      <c r="M931" s="1">
        <v>33</v>
      </c>
      <c r="N931" s="1">
        <v>7828</v>
      </c>
      <c r="O931" s="1">
        <v>78.25</v>
      </c>
      <c r="Q931" s="3">
        <v>1.76</v>
      </c>
      <c r="R931" s="3">
        <v>2.91</v>
      </c>
      <c r="S931" s="3">
        <v>4.95</v>
      </c>
      <c r="T931" s="1">
        <v>2.04</v>
      </c>
      <c r="U931" s="1">
        <v>2900</v>
      </c>
      <c r="V931" s="1">
        <v>29</v>
      </c>
      <c r="W931" s="1">
        <v>900</v>
      </c>
      <c r="X931" s="1">
        <v>108</v>
      </c>
      <c r="Y931" s="3">
        <v>7.25</v>
      </c>
      <c r="Z931" s="3">
        <v>4.43</v>
      </c>
      <c r="AB931" s="1" t="s">
        <v>8472</v>
      </c>
      <c r="AC931" s="1" t="s">
        <v>72</v>
      </c>
      <c r="AD931" s="1" t="s">
        <v>72</v>
      </c>
      <c r="AG931" s="1">
        <v>4</v>
      </c>
      <c r="AH931" s="1" t="s">
        <v>8898</v>
      </c>
      <c r="AI931" s="1">
        <v>2014</v>
      </c>
      <c r="AK931" s="1">
        <v>41810</v>
      </c>
      <c r="AO931" s="1" t="s">
        <v>8899</v>
      </c>
      <c r="AP931" s="1" t="s">
        <v>8899</v>
      </c>
      <c r="AQ931" s="1">
        <v>41810</v>
      </c>
      <c r="AR931" s="2"/>
      <c r="AS931" s="1">
        <f>IF(AT931&gt;0,1,0)</f>
        <v>0</v>
      </c>
      <c r="AT931" s="1">
        <f>AU931+AV931</f>
        <v>0</v>
      </c>
      <c r="AU931" s="1">
        <v>0</v>
      </c>
      <c r="AV931" s="1">
        <v>0</v>
      </c>
      <c r="AW931" s="1">
        <f>IF(AX931&gt;0,1,0)</f>
        <v>0</v>
      </c>
      <c r="AX931" s="1">
        <f>SUM(AY931+AZ931)</f>
        <v>0</v>
      </c>
      <c r="AY931" s="1">
        <v>0</v>
      </c>
      <c r="AZ931" s="1">
        <v>0</v>
      </c>
      <c r="BA931" s="1">
        <v>41810</v>
      </c>
    </row>
    <row r="932" spans="1:53" x14ac:dyDescent="0.3">
      <c r="A932" s="6" t="s">
        <v>1776</v>
      </c>
      <c r="B932" s="7">
        <v>2022</v>
      </c>
      <c r="C932" s="6" t="s">
        <v>928</v>
      </c>
      <c r="D932" s="6" t="s">
        <v>920</v>
      </c>
      <c r="E932" s="6" t="s">
        <v>920</v>
      </c>
      <c r="F932" s="8" t="s">
        <v>1492</v>
      </c>
      <c r="G932" s="9">
        <v>6047</v>
      </c>
      <c r="H932" s="10">
        <v>76.875</v>
      </c>
      <c r="I932" s="11">
        <v>308</v>
      </c>
      <c r="J932" s="11"/>
      <c r="K932" s="12">
        <v>10.25</v>
      </c>
      <c r="L932" s="13"/>
      <c r="M932" s="12">
        <v>33.875</v>
      </c>
      <c r="N932" s="13"/>
      <c r="O932" s="12">
        <v>82.5</v>
      </c>
      <c r="P932" s="14">
        <v>21</v>
      </c>
      <c r="Q932" s="9">
        <v>1.67</v>
      </c>
      <c r="R932" s="9"/>
      <c r="S932" s="15">
        <v>4.96</v>
      </c>
      <c r="T932" s="7"/>
      <c r="U932" s="7">
        <v>2212</v>
      </c>
      <c r="V932" s="17">
        <v>22.5</v>
      </c>
      <c r="W932" s="18">
        <v>811</v>
      </c>
      <c r="X932" s="9">
        <v>107</v>
      </c>
      <c r="Y932" s="15">
        <v>7.4</v>
      </c>
      <c r="Z932" s="20">
        <v>4.6500000000000004</v>
      </c>
      <c r="AA932" s="15"/>
      <c r="AC932" s="1" t="s">
        <v>86</v>
      </c>
      <c r="AD932" s="1" t="s">
        <v>86</v>
      </c>
      <c r="AE932" s="1">
        <v>186</v>
      </c>
      <c r="AF932" s="1">
        <v>6</v>
      </c>
      <c r="AG932" s="1">
        <v>3</v>
      </c>
      <c r="AH932" s="1" t="s">
        <v>1777</v>
      </c>
      <c r="AI932" s="1">
        <v>2022</v>
      </c>
      <c r="AL932" s="19" t="s">
        <v>1778</v>
      </c>
      <c r="AM932" s="19"/>
      <c r="AN932" s="21" t="s">
        <v>1779</v>
      </c>
    </row>
    <row r="933" spans="1:53" x14ac:dyDescent="0.3">
      <c r="A933" s="1" t="s">
        <v>8525</v>
      </c>
      <c r="B933" s="1">
        <v>2014</v>
      </c>
      <c r="C933" s="1" t="s">
        <v>144</v>
      </c>
      <c r="D933" s="1" t="s">
        <v>55</v>
      </c>
      <c r="E933" s="1" t="s">
        <v>55</v>
      </c>
      <c r="F933" s="1" t="s">
        <v>5006</v>
      </c>
      <c r="G933" s="1">
        <v>6047</v>
      </c>
      <c r="H933" s="1">
        <v>76.875</v>
      </c>
      <c r="I933" s="1">
        <v>266</v>
      </c>
      <c r="J933" s="1">
        <v>918</v>
      </c>
      <c r="K933" s="1">
        <v>9.125</v>
      </c>
      <c r="L933" s="1">
        <v>3168</v>
      </c>
      <c r="M933" s="1">
        <v>31.75</v>
      </c>
      <c r="N933" s="1">
        <v>7858</v>
      </c>
      <c r="O933" s="1">
        <v>78.625</v>
      </c>
      <c r="P933" s="1">
        <v>31</v>
      </c>
      <c r="Q933" s="3">
        <v>1.72</v>
      </c>
      <c r="R933" s="3">
        <v>2.86</v>
      </c>
      <c r="S933" s="3">
        <v>4.97</v>
      </c>
      <c r="T933" s="1">
        <v>2.11</v>
      </c>
      <c r="U933" s="1">
        <v>3400</v>
      </c>
      <c r="V933" s="1">
        <v>34</v>
      </c>
      <c r="W933" s="1">
        <v>905</v>
      </c>
      <c r="X933" s="1">
        <v>113</v>
      </c>
      <c r="AB933" s="1" t="s">
        <v>3364</v>
      </c>
      <c r="AC933" s="1" t="s">
        <v>72</v>
      </c>
      <c r="AD933" s="1" t="s">
        <v>72</v>
      </c>
      <c r="AG933" s="1">
        <v>4</v>
      </c>
      <c r="AH933" s="1" t="s">
        <v>8526</v>
      </c>
      <c r="AI933" s="1">
        <v>2014</v>
      </c>
      <c r="AJ933" s="1">
        <v>2017</v>
      </c>
      <c r="AK933" s="1">
        <v>41614</v>
      </c>
      <c r="AO933" s="1" t="s">
        <v>8527</v>
      </c>
      <c r="AP933" s="1" t="s">
        <v>8527</v>
      </c>
      <c r="AQ933" s="1">
        <v>41614</v>
      </c>
      <c r="AR933" s="2"/>
      <c r="AS933" s="1">
        <f>IF(AT933&gt;0,1,0)</f>
        <v>0</v>
      </c>
      <c r="AT933" s="1">
        <f>AU933+AV933</f>
        <v>0</v>
      </c>
      <c r="AU933" s="1">
        <v>0</v>
      </c>
      <c r="AV933" s="1">
        <v>0</v>
      </c>
      <c r="AW933" s="1">
        <f>IF(AX933&gt;0,1,0)</f>
        <v>0</v>
      </c>
      <c r="AX933" s="1">
        <f>SUM(AY933+AZ933)</f>
        <v>0</v>
      </c>
      <c r="AY933" s="1">
        <v>0</v>
      </c>
      <c r="AZ933" s="1">
        <v>0</v>
      </c>
      <c r="BA933" s="1">
        <v>41614</v>
      </c>
    </row>
    <row r="934" spans="1:53" x14ac:dyDescent="0.3">
      <c r="A934" s="1" t="s">
        <v>14856</v>
      </c>
      <c r="B934" s="1">
        <v>2008</v>
      </c>
      <c r="C934" s="1" t="s">
        <v>854</v>
      </c>
      <c r="D934" s="1" t="s">
        <v>854</v>
      </c>
      <c r="E934" s="1" t="s">
        <v>854</v>
      </c>
      <c r="F934" s="1" t="s">
        <v>1872</v>
      </c>
      <c r="G934" s="1">
        <v>6047</v>
      </c>
      <c r="H934" s="1">
        <v>76.875</v>
      </c>
      <c r="I934" s="1">
        <v>248</v>
      </c>
      <c r="J934" s="1">
        <v>900</v>
      </c>
      <c r="K934" s="1">
        <v>9</v>
      </c>
      <c r="L934" s="1">
        <v>3200</v>
      </c>
      <c r="M934" s="1">
        <v>32</v>
      </c>
      <c r="P934" s="1">
        <v>21</v>
      </c>
      <c r="Q934" s="3">
        <v>1.69</v>
      </c>
      <c r="R934" s="3">
        <v>2.88</v>
      </c>
      <c r="S934" s="3">
        <v>4.9800000000000004</v>
      </c>
      <c r="T934" s="1">
        <v>2.1</v>
      </c>
      <c r="U934" s="1">
        <v>2700</v>
      </c>
      <c r="V934" s="1">
        <v>27</v>
      </c>
      <c r="W934" s="1">
        <v>905</v>
      </c>
      <c r="X934" s="1">
        <v>113</v>
      </c>
      <c r="Y934" s="3">
        <v>7.14</v>
      </c>
      <c r="Z934" s="3">
        <v>4.28</v>
      </c>
      <c r="AA934" s="3">
        <v>11.99</v>
      </c>
      <c r="AB934" s="1" t="s">
        <v>9424</v>
      </c>
      <c r="AC934" s="1" t="s">
        <v>72</v>
      </c>
      <c r="AD934" s="1" t="s">
        <v>72</v>
      </c>
      <c r="AG934" s="1">
        <v>4</v>
      </c>
      <c r="AH934" s="1">
        <v>0</v>
      </c>
      <c r="AI934" s="1">
        <v>2008</v>
      </c>
      <c r="AK934" s="1">
        <v>33741</v>
      </c>
      <c r="AO934" s="1" t="s">
        <v>14857</v>
      </c>
      <c r="AP934" s="1" t="s">
        <v>14857</v>
      </c>
      <c r="AQ934" s="1">
        <v>33741</v>
      </c>
      <c r="AR934" s="2"/>
      <c r="AS934" s="1">
        <f>IF(AT934&gt;0,1,0)</f>
        <v>0</v>
      </c>
      <c r="AT934" s="1">
        <f>AU934+AV934</f>
        <v>0</v>
      </c>
      <c r="AU934" s="1">
        <v>0</v>
      </c>
      <c r="AV934" s="1">
        <v>0</v>
      </c>
      <c r="AW934" s="1">
        <f>IF(AX934&gt;0,1,0)</f>
        <v>0</v>
      </c>
      <c r="AX934" s="1">
        <f>SUM(AY934+AZ934)</f>
        <v>0</v>
      </c>
      <c r="AY934" s="1">
        <v>0</v>
      </c>
      <c r="AZ934" s="1">
        <v>0</v>
      </c>
      <c r="BA934" s="1">
        <v>33741</v>
      </c>
    </row>
    <row r="935" spans="1:53" x14ac:dyDescent="0.3">
      <c r="A935" s="1" t="s">
        <v>3517</v>
      </c>
      <c r="B935" s="1">
        <v>2019</v>
      </c>
      <c r="C935" s="1" t="s">
        <v>54</v>
      </c>
      <c r="D935" s="1" t="s">
        <v>54</v>
      </c>
      <c r="E935" s="1" t="s">
        <v>55</v>
      </c>
      <c r="F935" s="1" t="s">
        <v>120</v>
      </c>
      <c r="G935" s="1">
        <v>6047</v>
      </c>
      <c r="H935" s="1">
        <v>76.875</v>
      </c>
      <c r="I935" s="1">
        <v>318</v>
      </c>
      <c r="J935" s="1">
        <v>1000</v>
      </c>
      <c r="K935" s="1">
        <v>10</v>
      </c>
      <c r="L935" s="1">
        <v>3378</v>
      </c>
      <c r="M935" s="1">
        <v>33.875</v>
      </c>
      <c r="N935" s="1">
        <v>8168</v>
      </c>
      <c r="O935" s="1">
        <v>81.75</v>
      </c>
      <c r="P935" s="1">
        <v>30</v>
      </c>
      <c r="Q935" s="3">
        <v>1.75</v>
      </c>
      <c r="S935" s="3">
        <v>5.01</v>
      </c>
      <c r="U935" s="1">
        <v>3200</v>
      </c>
      <c r="V935" s="1">
        <v>32</v>
      </c>
      <c r="W935" s="1">
        <v>910</v>
      </c>
      <c r="X935" s="1">
        <v>118</v>
      </c>
      <c r="Y935" s="3">
        <v>7.65</v>
      </c>
      <c r="Z935" s="3">
        <v>4.53</v>
      </c>
      <c r="AB935" s="1" t="s">
        <v>3293</v>
      </c>
      <c r="AC935" s="1" t="s">
        <v>234</v>
      </c>
      <c r="AD935" s="1" t="s">
        <v>234</v>
      </c>
      <c r="AE935" s="1">
        <v>125</v>
      </c>
      <c r="AF935" s="1">
        <v>4</v>
      </c>
      <c r="AG935" s="1">
        <v>3</v>
      </c>
      <c r="AL935" s="1" t="s">
        <v>3518</v>
      </c>
      <c r="AN935" s="1" t="s">
        <v>156</v>
      </c>
      <c r="AO935" s="1" t="s">
        <v>3519</v>
      </c>
      <c r="AR935" s="2"/>
    </row>
    <row r="936" spans="1:53" x14ac:dyDescent="0.3">
      <c r="A936" s="1" t="s">
        <v>11683</v>
      </c>
      <c r="B936" s="1">
        <v>2011</v>
      </c>
      <c r="C936" s="1" t="s">
        <v>928</v>
      </c>
      <c r="D936" s="1" t="s">
        <v>920</v>
      </c>
      <c r="E936" s="1" t="s">
        <v>920</v>
      </c>
      <c r="F936" s="1" t="s">
        <v>3071</v>
      </c>
      <c r="G936" s="1">
        <v>6047</v>
      </c>
      <c r="H936" s="1">
        <v>76.875</v>
      </c>
      <c r="I936" s="1">
        <v>311</v>
      </c>
      <c r="J936" s="1">
        <v>938</v>
      </c>
      <c r="K936" s="1">
        <v>9.375</v>
      </c>
      <c r="L936" s="1">
        <v>3318</v>
      </c>
      <c r="M936" s="1">
        <v>33.125</v>
      </c>
      <c r="N936" s="1">
        <v>7818</v>
      </c>
      <c r="O936" s="1">
        <v>78.125</v>
      </c>
      <c r="P936" s="1">
        <v>24</v>
      </c>
      <c r="Q936" s="3">
        <v>1.74</v>
      </c>
      <c r="R936" s="3">
        <v>2.9</v>
      </c>
      <c r="S936" s="3">
        <v>5.01</v>
      </c>
      <c r="T936" s="1">
        <v>2.11</v>
      </c>
      <c r="U936" s="1">
        <v>2512</v>
      </c>
      <c r="V936" s="1">
        <v>25.5</v>
      </c>
      <c r="W936" s="1">
        <v>804</v>
      </c>
      <c r="X936" s="1">
        <v>100</v>
      </c>
      <c r="Y936" s="3">
        <v>7.76</v>
      </c>
      <c r="Z936" s="3">
        <v>5</v>
      </c>
      <c r="AB936" s="1" t="s">
        <v>3260</v>
      </c>
      <c r="AC936" s="1" t="s">
        <v>202</v>
      </c>
      <c r="AD936" s="1" t="s">
        <v>202</v>
      </c>
      <c r="AE936" s="1">
        <v>214</v>
      </c>
      <c r="AF936" s="1">
        <v>7</v>
      </c>
      <c r="AG936" s="1">
        <v>3</v>
      </c>
      <c r="AH936" s="1" t="s">
        <v>11684</v>
      </c>
      <c r="AI936" s="1">
        <v>2011</v>
      </c>
      <c r="AJ936" s="1">
        <v>2019</v>
      </c>
      <c r="AK936" s="1">
        <v>37289</v>
      </c>
      <c r="AO936" s="1" t="s">
        <v>11685</v>
      </c>
      <c r="AP936" s="1" t="s">
        <v>11685</v>
      </c>
      <c r="AQ936" s="1">
        <v>37289</v>
      </c>
      <c r="AR936" s="2"/>
      <c r="AS936" s="1">
        <f>IF(AT936&gt;0,1,0)</f>
        <v>0</v>
      </c>
      <c r="AT936" s="1">
        <f>AU936+AV936</f>
        <v>0</v>
      </c>
      <c r="AU936" s="1">
        <v>0</v>
      </c>
      <c r="AV936" s="1">
        <v>0</v>
      </c>
      <c r="AW936" s="1">
        <f>IF(AX936&gt;0,1,0)</f>
        <v>0</v>
      </c>
      <c r="AX936" s="1">
        <f>SUM(AY936+AZ936)</f>
        <v>0</v>
      </c>
      <c r="AY936" s="1">
        <v>0</v>
      </c>
      <c r="AZ936" s="1">
        <v>0</v>
      </c>
      <c r="BA936" s="1">
        <v>37289</v>
      </c>
    </row>
    <row r="937" spans="1:53" x14ac:dyDescent="0.3">
      <c r="A937" s="6" t="s">
        <v>1767</v>
      </c>
      <c r="B937" s="7">
        <v>2022</v>
      </c>
      <c r="C937" s="6" t="s">
        <v>932</v>
      </c>
      <c r="D937" s="6" t="s">
        <v>920</v>
      </c>
      <c r="E937" s="6" t="s">
        <v>920</v>
      </c>
      <c r="F937" s="8" t="s">
        <v>955</v>
      </c>
      <c r="G937" s="9">
        <v>6047</v>
      </c>
      <c r="H937" s="10">
        <v>76.875</v>
      </c>
      <c r="I937" s="11">
        <v>307</v>
      </c>
      <c r="J937" s="11"/>
      <c r="K937" s="12">
        <v>10.125</v>
      </c>
      <c r="L937" s="13"/>
      <c r="M937" s="12">
        <v>33</v>
      </c>
      <c r="N937" s="13"/>
      <c r="O937" s="12">
        <v>79.75</v>
      </c>
      <c r="P937" s="14">
        <v>31</v>
      </c>
      <c r="Q937" s="9">
        <v>1.73</v>
      </c>
      <c r="R937" s="9"/>
      <c r="S937" s="15">
        <v>5.03</v>
      </c>
      <c r="T937" s="7"/>
      <c r="U937" s="7">
        <v>2800</v>
      </c>
      <c r="V937" s="17">
        <v>28</v>
      </c>
      <c r="W937" s="18">
        <v>1000</v>
      </c>
      <c r="X937" s="9">
        <v>120</v>
      </c>
      <c r="Y937" s="15">
        <v>7.44</v>
      </c>
      <c r="Z937" s="20">
        <v>4.5</v>
      </c>
      <c r="AA937" s="15"/>
      <c r="AC937" s="1" t="s">
        <v>261</v>
      </c>
      <c r="AD937" s="1" t="s">
        <v>261</v>
      </c>
      <c r="AE937" s="1">
        <v>29</v>
      </c>
      <c r="AF937" s="1">
        <v>1</v>
      </c>
      <c r="AG937" s="1">
        <v>1</v>
      </c>
      <c r="AH937" s="1" t="s">
        <v>1768</v>
      </c>
      <c r="AI937" s="1">
        <v>2022</v>
      </c>
      <c r="AL937" s="19" t="s">
        <v>1769</v>
      </c>
      <c r="AM937" s="19"/>
      <c r="AN937" s="21" t="s">
        <v>1073</v>
      </c>
    </row>
    <row r="938" spans="1:53" x14ac:dyDescent="0.3">
      <c r="A938" s="1" t="s">
        <v>17263</v>
      </c>
      <c r="B938" s="1">
        <v>2005</v>
      </c>
      <c r="C938" s="1" t="s">
        <v>144</v>
      </c>
      <c r="D938" s="1" t="s">
        <v>54</v>
      </c>
      <c r="E938" s="1" t="s">
        <v>55</v>
      </c>
      <c r="F938" s="1" t="s">
        <v>450</v>
      </c>
      <c r="G938" s="1">
        <v>6047</v>
      </c>
      <c r="H938" s="1">
        <v>76.875</v>
      </c>
      <c r="I938" s="1">
        <v>276</v>
      </c>
      <c r="J938" s="1">
        <v>1014</v>
      </c>
      <c r="K938" s="1">
        <v>10.25</v>
      </c>
      <c r="L938" s="1">
        <v>3578</v>
      </c>
      <c r="M938" s="1">
        <v>35.875</v>
      </c>
      <c r="P938" s="1">
        <v>19</v>
      </c>
      <c r="Q938" s="3">
        <v>1.76</v>
      </c>
      <c r="R938" s="3">
        <v>2.95</v>
      </c>
      <c r="S938" s="3">
        <v>5.05</v>
      </c>
      <c r="T938" s="1">
        <v>2.0999999999999899</v>
      </c>
      <c r="U938" s="1">
        <v>3412</v>
      </c>
      <c r="V938" s="1">
        <v>34.5</v>
      </c>
      <c r="W938" s="1">
        <v>907</v>
      </c>
      <c r="X938" s="1">
        <v>115</v>
      </c>
      <c r="Y938" s="3">
        <v>7.38</v>
      </c>
      <c r="Z938" s="3">
        <v>4.32</v>
      </c>
      <c r="AB938" s="1" t="s">
        <v>3256</v>
      </c>
      <c r="AC938" s="1" t="s">
        <v>256</v>
      </c>
      <c r="AD938" s="1" t="s">
        <v>256</v>
      </c>
      <c r="AE938" s="1">
        <v>180</v>
      </c>
      <c r="AF938" s="1">
        <v>6</v>
      </c>
      <c r="AG938" s="1">
        <v>3</v>
      </c>
      <c r="AH938" s="1" t="s">
        <v>17264</v>
      </c>
      <c r="AI938" s="1">
        <v>2005</v>
      </c>
      <c r="AK938" s="1">
        <v>30007</v>
      </c>
      <c r="AO938" s="1" t="s">
        <v>17265</v>
      </c>
      <c r="AP938" s="1" t="s">
        <v>17265</v>
      </c>
      <c r="AQ938" s="1">
        <v>30007</v>
      </c>
      <c r="AR938" s="2"/>
      <c r="AS938" s="1">
        <f>IF(AT938&gt;0,1,0)</f>
        <v>0</v>
      </c>
      <c r="AT938" s="1">
        <f>AU938+AV938</f>
        <v>0</v>
      </c>
      <c r="AU938" s="1">
        <v>0</v>
      </c>
      <c r="AV938" s="1">
        <v>0</v>
      </c>
      <c r="AW938" s="1">
        <f>IF(AX938&gt;0,1,0)</f>
        <v>0</v>
      </c>
      <c r="AX938" s="1">
        <f>SUM(AY938+AZ938)</f>
        <v>0</v>
      </c>
      <c r="AY938" s="1">
        <v>0</v>
      </c>
      <c r="AZ938" s="1">
        <v>0</v>
      </c>
      <c r="BA938" s="1">
        <v>30007</v>
      </c>
    </row>
    <row r="939" spans="1:53" x14ac:dyDescent="0.3">
      <c r="A939" s="1" t="s">
        <v>18424</v>
      </c>
      <c r="B939" s="1">
        <v>2004</v>
      </c>
      <c r="C939" s="1" t="s">
        <v>932</v>
      </c>
      <c r="D939" s="6" t="s">
        <v>920</v>
      </c>
      <c r="E939" s="1" t="s">
        <v>920</v>
      </c>
      <c r="F939" s="1" t="s">
        <v>1377</v>
      </c>
      <c r="G939" s="1">
        <v>6047</v>
      </c>
      <c r="H939" s="1">
        <v>76.875</v>
      </c>
      <c r="I939" s="1">
        <v>281</v>
      </c>
      <c r="J939" s="1">
        <v>978</v>
      </c>
      <c r="K939" s="1">
        <v>9.875</v>
      </c>
      <c r="L939" s="1">
        <v>3234</v>
      </c>
      <c r="M939" s="1">
        <v>32.75</v>
      </c>
      <c r="P939" s="1">
        <v>24</v>
      </c>
      <c r="Q939" s="3">
        <v>1.71</v>
      </c>
      <c r="R939" s="3">
        <v>2.85</v>
      </c>
      <c r="S939" s="3">
        <v>5.05</v>
      </c>
      <c r="T939" s="1">
        <v>2.19999999999999</v>
      </c>
      <c r="U939" s="1">
        <v>3412</v>
      </c>
      <c r="V939" s="1">
        <v>34.5</v>
      </c>
      <c r="W939" s="1">
        <v>902</v>
      </c>
      <c r="X939" s="1">
        <v>110</v>
      </c>
      <c r="Y939" s="3">
        <v>7.96</v>
      </c>
      <c r="Z939" s="3">
        <v>4.68</v>
      </c>
      <c r="AB939" s="1" t="s">
        <v>3260</v>
      </c>
      <c r="AC939" s="1" t="s">
        <v>146</v>
      </c>
      <c r="AD939" s="1" t="s">
        <v>146</v>
      </c>
      <c r="AE939" s="1">
        <v>141</v>
      </c>
      <c r="AF939" s="1">
        <v>5</v>
      </c>
      <c r="AG939" s="1">
        <v>3</v>
      </c>
      <c r="AH939" s="1" t="s">
        <v>18425</v>
      </c>
      <c r="AI939" s="1">
        <v>2004</v>
      </c>
      <c r="AK939" s="1">
        <v>29094</v>
      </c>
      <c r="AO939" s="1" t="s">
        <v>18426</v>
      </c>
      <c r="AP939" s="1" t="s">
        <v>18426</v>
      </c>
      <c r="AQ939" s="1">
        <v>29094</v>
      </c>
      <c r="AR939" s="2"/>
      <c r="AS939" s="1">
        <f>IF(AT939&gt;0,1,0)</f>
        <v>0</v>
      </c>
      <c r="AT939" s="1">
        <f>AU939+AV939</f>
        <v>0</v>
      </c>
      <c r="AU939" s="1">
        <v>0</v>
      </c>
      <c r="AV939" s="1">
        <v>0</v>
      </c>
      <c r="AW939" s="1">
        <f>IF(AX939&gt;0,1,0)</f>
        <v>0</v>
      </c>
      <c r="AX939" s="1">
        <f>SUM(AY939+AZ939)</f>
        <v>0</v>
      </c>
      <c r="AY939" s="1">
        <v>0</v>
      </c>
      <c r="AZ939" s="1">
        <v>0</v>
      </c>
      <c r="BA939" s="1">
        <v>29094</v>
      </c>
    </row>
    <row r="940" spans="1:53" x14ac:dyDescent="0.3">
      <c r="A940" s="1" t="s">
        <v>2736</v>
      </c>
      <c r="B940" s="1">
        <v>2020</v>
      </c>
      <c r="C940" s="1" t="s">
        <v>928</v>
      </c>
      <c r="D940" s="6" t="s">
        <v>920</v>
      </c>
      <c r="E940" s="1" t="s">
        <v>920</v>
      </c>
      <c r="F940" s="1" t="s">
        <v>250</v>
      </c>
      <c r="G940" s="1">
        <v>6047</v>
      </c>
      <c r="H940" s="1">
        <v>76.875</v>
      </c>
      <c r="I940" s="1">
        <v>322</v>
      </c>
      <c r="J940" s="1">
        <v>1028</v>
      </c>
      <c r="K940" s="1">
        <v>10.25</v>
      </c>
      <c r="L940" s="1">
        <v>3418</v>
      </c>
      <c r="M940" s="1">
        <v>34.125</v>
      </c>
      <c r="N940" s="1">
        <v>8200</v>
      </c>
      <c r="O940" s="1">
        <v>82</v>
      </c>
      <c r="P940" s="1">
        <v>27</v>
      </c>
      <c r="Q940" s="3">
        <v>1.73</v>
      </c>
      <c r="S940" s="3">
        <v>5.07</v>
      </c>
      <c r="U940" s="1">
        <v>3100</v>
      </c>
      <c r="V940" s="1">
        <v>31</v>
      </c>
      <c r="W940" s="1">
        <v>907</v>
      </c>
      <c r="X940" s="1">
        <v>115</v>
      </c>
      <c r="Y940" s="3">
        <v>7.95</v>
      </c>
      <c r="Z940" s="3" t="s">
        <v>2196</v>
      </c>
      <c r="AC940" t="s">
        <v>488</v>
      </c>
      <c r="AD940" t="s">
        <v>488</v>
      </c>
      <c r="AE940">
        <v>18</v>
      </c>
      <c r="AF940">
        <v>1</v>
      </c>
      <c r="AG940">
        <v>1</v>
      </c>
      <c r="AH940" s="1" t="s">
        <v>2737</v>
      </c>
      <c r="AI940" s="1">
        <v>2020</v>
      </c>
      <c r="AL940" s="1" t="s">
        <v>2738</v>
      </c>
      <c r="AN940" s="1" t="s">
        <v>1000</v>
      </c>
      <c r="AR940" s="2"/>
    </row>
    <row r="941" spans="1:53" x14ac:dyDescent="0.3">
      <c r="A941" s="1" t="s">
        <v>9741</v>
      </c>
      <c r="B941" s="1">
        <v>2013</v>
      </c>
      <c r="C941" s="1" t="s">
        <v>932</v>
      </c>
      <c r="D941" s="1" t="s">
        <v>920</v>
      </c>
      <c r="E941" s="1" t="s">
        <v>920</v>
      </c>
      <c r="F941" s="1" t="s">
        <v>176</v>
      </c>
      <c r="G941" s="1">
        <v>6047</v>
      </c>
      <c r="H941" s="1">
        <v>76.875</v>
      </c>
      <c r="I941" s="1">
        <v>302</v>
      </c>
      <c r="J941" s="1">
        <v>1058</v>
      </c>
      <c r="K941" s="1">
        <v>10.625</v>
      </c>
      <c r="L941" s="1">
        <v>3438</v>
      </c>
      <c r="M941" s="1">
        <v>34.375</v>
      </c>
      <c r="N941" s="1">
        <v>8100</v>
      </c>
      <c r="O941" s="1">
        <v>81</v>
      </c>
      <c r="P941" s="1">
        <v>25</v>
      </c>
      <c r="Q941" s="3">
        <v>1.73</v>
      </c>
      <c r="R941" s="3">
        <v>2.92</v>
      </c>
      <c r="S941" s="3">
        <v>5.08</v>
      </c>
      <c r="T941" s="1">
        <v>2.16</v>
      </c>
      <c r="U941" s="1">
        <v>2912</v>
      </c>
      <c r="V941" s="1">
        <v>29.5</v>
      </c>
      <c r="W941" s="1">
        <v>904</v>
      </c>
      <c r="X941" s="1">
        <v>112</v>
      </c>
      <c r="Y941" s="3">
        <v>7.49</v>
      </c>
      <c r="Z941" s="3">
        <v>4.45</v>
      </c>
      <c r="AB941" s="1" t="s">
        <v>9424</v>
      </c>
      <c r="AC941" s="1" t="s">
        <v>202</v>
      </c>
      <c r="AD941" s="1" t="s">
        <v>202</v>
      </c>
      <c r="AE941" s="1">
        <v>176</v>
      </c>
      <c r="AF941" s="1">
        <v>6</v>
      </c>
      <c r="AG941" s="1">
        <v>3</v>
      </c>
      <c r="AH941" s="1" t="s">
        <v>9742</v>
      </c>
      <c r="AI941" s="1">
        <v>2013</v>
      </c>
      <c r="AJ941" s="1">
        <v>2018</v>
      </c>
      <c r="AK941" s="1">
        <v>40124</v>
      </c>
      <c r="AO941" s="1" t="s">
        <v>9743</v>
      </c>
      <c r="AP941" s="1" t="s">
        <v>9743</v>
      </c>
      <c r="AQ941" s="1">
        <v>40124</v>
      </c>
      <c r="AR941" s="2"/>
      <c r="AS941" s="1">
        <f t="shared" ref="AS941:AS955" si="184">IF(AT941&gt;0,1,0)</f>
        <v>0</v>
      </c>
      <c r="AT941" s="1">
        <f t="shared" ref="AT941:AT955" si="185">AU941+AV941</f>
        <v>0</v>
      </c>
      <c r="AU941" s="1">
        <v>0</v>
      </c>
      <c r="AV941" s="1">
        <v>0</v>
      </c>
      <c r="AW941" s="1">
        <f t="shared" ref="AW941:AW955" si="186">IF(AX941&gt;0,1,0)</f>
        <v>0</v>
      </c>
      <c r="AX941" s="1">
        <f t="shared" ref="AX941:AX955" si="187">SUM(AY941+AZ941)</f>
        <v>0</v>
      </c>
      <c r="AY941" s="1">
        <v>0</v>
      </c>
      <c r="AZ941" s="1">
        <v>0</v>
      </c>
      <c r="BA941" s="1">
        <v>40124</v>
      </c>
    </row>
    <row r="942" spans="1:53" x14ac:dyDescent="0.3">
      <c r="A942" s="1" t="s">
        <v>10476</v>
      </c>
      <c r="B942" s="1">
        <v>2012</v>
      </c>
      <c r="C942" s="1" t="s">
        <v>144</v>
      </c>
      <c r="D942" s="1" t="s">
        <v>55</v>
      </c>
      <c r="E942" s="1" t="s">
        <v>55</v>
      </c>
      <c r="F942" s="1" t="s">
        <v>100</v>
      </c>
      <c r="G942" s="1">
        <v>6047</v>
      </c>
      <c r="H942" s="1">
        <v>76.875</v>
      </c>
      <c r="I942" s="1">
        <v>303</v>
      </c>
      <c r="J942" s="1">
        <v>1000</v>
      </c>
      <c r="K942" s="1">
        <v>10</v>
      </c>
      <c r="L942" s="1">
        <v>3328</v>
      </c>
      <c r="M942" s="1">
        <v>33.25</v>
      </c>
      <c r="N942" s="1">
        <v>8028</v>
      </c>
      <c r="O942" s="1">
        <v>80.25</v>
      </c>
      <c r="P942" s="1">
        <v>26</v>
      </c>
      <c r="Q942" s="3">
        <v>1.76</v>
      </c>
      <c r="R942" s="3">
        <v>2.93</v>
      </c>
      <c r="S942" s="3">
        <v>5.08</v>
      </c>
      <c r="T942" s="1">
        <v>2.15</v>
      </c>
      <c r="U942" s="1">
        <v>2912</v>
      </c>
      <c r="V942" s="1">
        <v>29.5</v>
      </c>
      <c r="AB942" s="1" t="s">
        <v>3240</v>
      </c>
      <c r="AC942" s="1" t="s">
        <v>234</v>
      </c>
      <c r="AD942" s="1" t="s">
        <v>234</v>
      </c>
      <c r="AE942" s="1">
        <v>53</v>
      </c>
      <c r="AF942" s="1">
        <v>2</v>
      </c>
      <c r="AG942" s="1">
        <v>2</v>
      </c>
      <c r="AH942" s="1" t="s">
        <v>10477</v>
      </c>
      <c r="AI942" s="1">
        <v>2012</v>
      </c>
      <c r="AK942" s="1">
        <v>38583</v>
      </c>
      <c r="AO942" s="1" t="s">
        <v>10478</v>
      </c>
      <c r="AP942" s="1" t="s">
        <v>10478</v>
      </c>
      <c r="AQ942" s="1">
        <v>38583</v>
      </c>
      <c r="AR942" s="2"/>
      <c r="AS942" s="1">
        <f t="shared" si="184"/>
        <v>0</v>
      </c>
      <c r="AT942" s="1">
        <f t="shared" si="185"/>
        <v>0</v>
      </c>
      <c r="AU942" s="1">
        <v>0</v>
      </c>
      <c r="AV942" s="1">
        <v>0</v>
      </c>
      <c r="AW942" s="1">
        <f t="shared" si="186"/>
        <v>0</v>
      </c>
      <c r="AX942" s="1">
        <f t="shared" si="187"/>
        <v>0</v>
      </c>
      <c r="AY942" s="1">
        <v>0</v>
      </c>
      <c r="AZ942" s="1">
        <v>0</v>
      </c>
      <c r="BA942" s="1">
        <v>38583</v>
      </c>
    </row>
    <row r="943" spans="1:53" x14ac:dyDescent="0.3">
      <c r="A943" s="1" t="s">
        <v>14588</v>
      </c>
      <c r="B943" s="1">
        <v>2008</v>
      </c>
      <c r="C943" s="1" t="s">
        <v>928</v>
      </c>
      <c r="D943" s="1" t="s">
        <v>920</v>
      </c>
      <c r="E943" s="1" t="s">
        <v>920</v>
      </c>
      <c r="F943" s="1" t="s">
        <v>14589</v>
      </c>
      <c r="G943" s="1">
        <v>6047</v>
      </c>
      <c r="H943" s="1">
        <v>76.875</v>
      </c>
      <c r="I943" s="1">
        <v>326</v>
      </c>
      <c r="J943" s="1">
        <v>1000</v>
      </c>
      <c r="K943" s="1">
        <v>10</v>
      </c>
      <c r="L943" s="1">
        <v>3328</v>
      </c>
      <c r="M943" s="1">
        <v>33.25</v>
      </c>
      <c r="P943" s="1">
        <v>28</v>
      </c>
      <c r="Q943" s="3">
        <v>1.78</v>
      </c>
      <c r="R943" s="3">
        <v>2.95</v>
      </c>
      <c r="S943" s="3">
        <v>5.09</v>
      </c>
      <c r="T943" s="1">
        <v>2.1399999999999899</v>
      </c>
      <c r="U943" s="1">
        <v>2812</v>
      </c>
      <c r="V943" s="1">
        <v>28.5</v>
      </c>
      <c r="W943" s="1">
        <v>902</v>
      </c>
      <c r="X943" s="1">
        <v>110</v>
      </c>
      <c r="Y943" s="3">
        <v>7.77</v>
      </c>
      <c r="Z943" s="3">
        <v>4.74</v>
      </c>
      <c r="AB943" s="1" t="s">
        <v>14590</v>
      </c>
      <c r="AC943" s="1" t="s">
        <v>72</v>
      </c>
      <c r="AD943" s="1" t="s">
        <v>72</v>
      </c>
      <c r="AG943" s="1">
        <v>4</v>
      </c>
      <c r="AI943" s="1">
        <v>2008</v>
      </c>
      <c r="AO943" s="1" t="s">
        <v>14591</v>
      </c>
      <c r="AP943" s="1" t="s">
        <v>14591</v>
      </c>
      <c r="AQ943" s="1">
        <v>-101616</v>
      </c>
      <c r="AR943" s="2"/>
      <c r="AS943" s="1">
        <f t="shared" si="184"/>
        <v>0</v>
      </c>
      <c r="AT943" s="1">
        <f t="shared" si="185"/>
        <v>0</v>
      </c>
      <c r="AU943" s="1">
        <v>0</v>
      </c>
      <c r="AV943" s="1">
        <v>0</v>
      </c>
      <c r="AW943" s="1">
        <f t="shared" si="186"/>
        <v>0</v>
      </c>
      <c r="AX943" s="1">
        <f t="shared" si="187"/>
        <v>0</v>
      </c>
      <c r="AY943" s="1">
        <v>0</v>
      </c>
      <c r="AZ943" s="1">
        <v>0</v>
      </c>
      <c r="BA943" s="1">
        <v>-101616</v>
      </c>
    </row>
    <row r="944" spans="1:53" x14ac:dyDescent="0.3">
      <c r="A944" s="1" t="s">
        <v>10853</v>
      </c>
      <c r="B944" s="1">
        <v>2012</v>
      </c>
      <c r="C944" s="1" t="s">
        <v>928</v>
      </c>
      <c r="D944" s="1" t="s">
        <v>920</v>
      </c>
      <c r="E944" s="1" t="s">
        <v>920</v>
      </c>
      <c r="F944" s="1" t="s">
        <v>8693</v>
      </c>
      <c r="G944" s="1">
        <v>6047</v>
      </c>
      <c r="H944" s="1">
        <v>76.875</v>
      </c>
      <c r="I944" s="1">
        <v>314</v>
      </c>
      <c r="J944" s="1">
        <v>1000</v>
      </c>
      <c r="K944" s="1">
        <v>10</v>
      </c>
      <c r="L944" s="1">
        <v>3400</v>
      </c>
      <c r="M944" s="1">
        <v>34</v>
      </c>
      <c r="N944" s="1">
        <v>8078</v>
      </c>
      <c r="O944" s="1">
        <v>80.875</v>
      </c>
      <c r="P944" s="1">
        <v>20</v>
      </c>
      <c r="Q944" s="3">
        <v>1.79</v>
      </c>
      <c r="R944" s="3">
        <v>2.96</v>
      </c>
      <c r="S944" s="3">
        <v>5.1100000000000003</v>
      </c>
      <c r="T944" s="1">
        <v>2.15</v>
      </c>
      <c r="U944" s="1">
        <v>3000</v>
      </c>
      <c r="V944" s="1">
        <v>30</v>
      </c>
      <c r="W944" s="1">
        <v>900</v>
      </c>
      <c r="X944" s="1">
        <v>108</v>
      </c>
      <c r="Y944" s="3">
        <v>7.59</v>
      </c>
      <c r="Z944" s="3">
        <v>4.5999999999999996</v>
      </c>
      <c r="AB944" s="1" t="s">
        <v>10854</v>
      </c>
      <c r="AC944" s="1" t="s">
        <v>197</v>
      </c>
      <c r="AD944" s="1" t="s">
        <v>197</v>
      </c>
      <c r="AE944" s="1">
        <v>193</v>
      </c>
      <c r="AF944" s="1">
        <v>6</v>
      </c>
      <c r="AG944" s="1">
        <v>3</v>
      </c>
      <c r="AH944" s="1" t="s">
        <v>10855</v>
      </c>
      <c r="AI944" s="1">
        <v>2012</v>
      </c>
      <c r="AJ944" s="1">
        <v>2017</v>
      </c>
      <c r="AK944" s="1">
        <v>38723</v>
      </c>
      <c r="AO944" s="1" t="s">
        <v>10856</v>
      </c>
      <c r="AP944" s="1" t="s">
        <v>10856</v>
      </c>
      <c r="AQ944" s="1">
        <v>38723</v>
      </c>
      <c r="AR944" s="2"/>
      <c r="AS944" s="1">
        <f t="shared" si="184"/>
        <v>0</v>
      </c>
      <c r="AT944" s="1">
        <f t="shared" si="185"/>
        <v>0</v>
      </c>
      <c r="AU944" s="1">
        <v>0</v>
      </c>
      <c r="AV944" s="1">
        <v>0</v>
      </c>
      <c r="AW944" s="1">
        <f t="shared" si="186"/>
        <v>0</v>
      </c>
      <c r="AX944" s="1">
        <f t="shared" si="187"/>
        <v>0</v>
      </c>
      <c r="AY944" s="1">
        <v>0</v>
      </c>
      <c r="AZ944" s="1">
        <v>0</v>
      </c>
      <c r="BA944" s="1">
        <v>38723</v>
      </c>
    </row>
    <row r="945" spans="1:53" x14ac:dyDescent="0.3">
      <c r="A945" s="1" t="s">
        <v>17205</v>
      </c>
      <c r="B945" s="1">
        <v>2005</v>
      </c>
      <c r="C945" s="1" t="s">
        <v>54</v>
      </c>
      <c r="D945" s="1" t="s">
        <v>54</v>
      </c>
      <c r="E945" s="1" t="s">
        <v>55</v>
      </c>
      <c r="F945" s="1" t="s">
        <v>61</v>
      </c>
      <c r="G945" s="1">
        <v>6047</v>
      </c>
      <c r="H945" s="1">
        <v>76.875</v>
      </c>
      <c r="I945" s="1">
        <v>288</v>
      </c>
      <c r="J945" s="1">
        <v>1118</v>
      </c>
      <c r="K945" s="1">
        <v>11.125</v>
      </c>
      <c r="L945" s="1">
        <v>3358</v>
      </c>
      <c r="M945" s="1">
        <v>33.625</v>
      </c>
      <c r="P945" s="1">
        <v>27</v>
      </c>
      <c r="Q945" s="3">
        <v>1.85</v>
      </c>
      <c r="R945" s="3">
        <v>3.04</v>
      </c>
      <c r="S945" s="3">
        <v>5.12</v>
      </c>
      <c r="T945" s="1">
        <v>2.08</v>
      </c>
      <c r="U945" s="1">
        <v>3300</v>
      </c>
      <c r="V945" s="1">
        <v>33</v>
      </c>
      <c r="W945" s="1">
        <v>910</v>
      </c>
      <c r="X945" s="1">
        <v>118</v>
      </c>
      <c r="Y945" s="3">
        <v>7.42</v>
      </c>
      <c r="Z945" s="3">
        <v>4.71</v>
      </c>
      <c r="AB945" s="1" t="s">
        <v>2252</v>
      </c>
      <c r="AC945" s="1" t="s">
        <v>72</v>
      </c>
      <c r="AD945" s="1" t="s">
        <v>72</v>
      </c>
      <c r="AG945" s="1">
        <v>4</v>
      </c>
      <c r="AH945" s="1" t="s">
        <v>17206</v>
      </c>
      <c r="AI945" s="1">
        <v>2005</v>
      </c>
      <c r="AK945" s="1">
        <v>30498</v>
      </c>
      <c r="AO945" s="1" t="s">
        <v>17207</v>
      </c>
      <c r="AP945" s="1" t="s">
        <v>17207</v>
      </c>
      <c r="AQ945" s="1">
        <v>30498</v>
      </c>
      <c r="AR945" s="2"/>
      <c r="AS945" s="1">
        <f t="shared" si="184"/>
        <v>0</v>
      </c>
      <c r="AT945" s="1">
        <f t="shared" si="185"/>
        <v>0</v>
      </c>
      <c r="AU945" s="1">
        <v>0</v>
      </c>
      <c r="AV945" s="1">
        <v>0</v>
      </c>
      <c r="AW945" s="1">
        <f t="shared" si="186"/>
        <v>0</v>
      </c>
      <c r="AX945" s="1">
        <f t="shared" si="187"/>
        <v>0</v>
      </c>
      <c r="AY945" s="1">
        <v>0</v>
      </c>
      <c r="AZ945" s="1">
        <v>0</v>
      </c>
      <c r="BA945" s="1">
        <v>30498</v>
      </c>
    </row>
    <row r="946" spans="1:53" x14ac:dyDescent="0.3">
      <c r="A946" s="1" t="s">
        <v>7536</v>
      </c>
      <c r="B946" s="1">
        <v>2015</v>
      </c>
      <c r="C946" s="1" t="s">
        <v>54</v>
      </c>
      <c r="D946" s="1" t="s">
        <v>55</v>
      </c>
      <c r="E946" s="1" t="s">
        <v>55</v>
      </c>
      <c r="F946" s="1" t="s">
        <v>85</v>
      </c>
      <c r="G946" s="1">
        <v>6047</v>
      </c>
      <c r="H946" s="1">
        <v>76.875</v>
      </c>
      <c r="I946" s="1">
        <v>323</v>
      </c>
      <c r="J946" s="1">
        <v>938</v>
      </c>
      <c r="K946" s="1">
        <v>9.375</v>
      </c>
      <c r="L946" s="1">
        <v>3418</v>
      </c>
      <c r="M946" s="1">
        <v>34.125</v>
      </c>
      <c r="N946" s="1">
        <v>8118</v>
      </c>
      <c r="O946" s="1">
        <v>81.125</v>
      </c>
      <c r="Q946" s="3">
        <v>1.84</v>
      </c>
      <c r="R946" s="3">
        <v>3.03</v>
      </c>
      <c r="S946" s="3">
        <v>5.16</v>
      </c>
      <c r="T946" s="1">
        <v>2.13</v>
      </c>
      <c r="U946" s="1">
        <v>2800</v>
      </c>
      <c r="V946" s="1">
        <v>28</v>
      </c>
      <c r="W946" s="1">
        <v>804</v>
      </c>
      <c r="X946" s="1">
        <v>100</v>
      </c>
      <c r="Y946" s="3">
        <v>8.26</v>
      </c>
      <c r="Z946" s="3">
        <v>4.9000000000000004</v>
      </c>
      <c r="AB946" s="1" t="s">
        <v>3244</v>
      </c>
      <c r="AC946" s="1" t="s">
        <v>72</v>
      </c>
      <c r="AD946" s="1" t="s">
        <v>72</v>
      </c>
      <c r="AG946" s="1">
        <v>4</v>
      </c>
      <c r="AH946" s="1" t="s">
        <v>7537</v>
      </c>
      <c r="AI946" s="1">
        <v>2015</v>
      </c>
      <c r="AK946" s="1">
        <v>42919</v>
      </c>
      <c r="AO946" s="1" t="s">
        <v>7538</v>
      </c>
      <c r="AP946" s="1" t="s">
        <v>7538</v>
      </c>
      <c r="AQ946" s="1">
        <v>42919</v>
      </c>
      <c r="AR946" s="2"/>
      <c r="AS946" s="1">
        <f t="shared" si="184"/>
        <v>0</v>
      </c>
      <c r="AT946" s="1">
        <f t="shared" si="185"/>
        <v>0</v>
      </c>
      <c r="AU946" s="1">
        <v>0</v>
      </c>
      <c r="AV946" s="1">
        <v>0</v>
      </c>
      <c r="AW946" s="1">
        <f t="shared" si="186"/>
        <v>0</v>
      </c>
      <c r="AX946" s="1">
        <f t="shared" si="187"/>
        <v>0</v>
      </c>
      <c r="AY946" s="1">
        <v>0</v>
      </c>
      <c r="AZ946" s="1">
        <v>0</v>
      </c>
      <c r="BA946" s="1">
        <v>42919</v>
      </c>
    </row>
    <row r="947" spans="1:53" x14ac:dyDescent="0.3">
      <c r="A947" s="1" t="s">
        <v>8708</v>
      </c>
      <c r="B947" s="1">
        <v>2014</v>
      </c>
      <c r="C947" s="1" t="s">
        <v>932</v>
      </c>
      <c r="D947" s="1" t="s">
        <v>920</v>
      </c>
      <c r="E947" s="1" t="s">
        <v>920</v>
      </c>
      <c r="F947" s="1" t="s">
        <v>861</v>
      </c>
      <c r="G947" s="1">
        <v>6047</v>
      </c>
      <c r="H947" s="1">
        <v>76.875</v>
      </c>
      <c r="I947" s="1">
        <v>315</v>
      </c>
      <c r="J947" s="1">
        <v>1000</v>
      </c>
      <c r="K947" s="1">
        <v>10</v>
      </c>
      <c r="L947" s="1">
        <v>3400</v>
      </c>
      <c r="M947" s="1">
        <v>34</v>
      </c>
      <c r="N947" s="1">
        <v>8228</v>
      </c>
      <c r="O947" s="1">
        <v>82.25</v>
      </c>
      <c r="P947" s="1">
        <v>25</v>
      </c>
      <c r="Q947" s="3">
        <v>1.82</v>
      </c>
      <c r="R947" s="3">
        <v>3.04</v>
      </c>
      <c r="S947" s="3">
        <v>5.16</v>
      </c>
      <c r="T947" s="1">
        <v>2.12</v>
      </c>
      <c r="U947" s="1">
        <v>2800</v>
      </c>
      <c r="V947" s="1">
        <v>28</v>
      </c>
      <c r="W947" s="1">
        <v>900</v>
      </c>
      <c r="X947" s="1">
        <v>108</v>
      </c>
      <c r="Y947" s="3">
        <v>7.92</v>
      </c>
      <c r="Z947" s="3">
        <v>4.71</v>
      </c>
      <c r="AB947" s="1" t="s">
        <v>3264</v>
      </c>
      <c r="AC947" s="1" t="s">
        <v>488</v>
      </c>
      <c r="AD947" s="1" t="s">
        <v>488</v>
      </c>
      <c r="AE947" s="1">
        <v>67</v>
      </c>
      <c r="AF947" s="1">
        <v>3</v>
      </c>
      <c r="AG947" s="1">
        <v>2</v>
      </c>
      <c r="AH947" s="1" t="s">
        <v>8709</v>
      </c>
      <c r="AI947" s="1">
        <v>2014</v>
      </c>
      <c r="AJ947" s="1">
        <v>2017</v>
      </c>
      <c r="AK947" s="1">
        <v>41296</v>
      </c>
      <c r="AO947" s="1" t="s">
        <v>8710</v>
      </c>
      <c r="AP947" s="1" t="s">
        <v>8710</v>
      </c>
      <c r="AQ947" s="1">
        <v>41296</v>
      </c>
      <c r="AR947" s="2"/>
      <c r="AS947" s="1">
        <f t="shared" si="184"/>
        <v>0</v>
      </c>
      <c r="AT947" s="1">
        <f t="shared" si="185"/>
        <v>0</v>
      </c>
      <c r="AU947" s="1">
        <v>0</v>
      </c>
      <c r="AV947" s="1">
        <v>0</v>
      </c>
      <c r="AW947" s="1">
        <f t="shared" si="186"/>
        <v>0</v>
      </c>
      <c r="AX947" s="1">
        <f t="shared" si="187"/>
        <v>0</v>
      </c>
      <c r="AY947" s="1">
        <v>0</v>
      </c>
      <c r="AZ947" s="1">
        <v>0</v>
      </c>
      <c r="BA947" s="1">
        <v>41296</v>
      </c>
    </row>
    <row r="948" spans="1:53" x14ac:dyDescent="0.3">
      <c r="A948" s="1" t="s">
        <v>16681</v>
      </c>
      <c r="B948" s="1">
        <v>2006</v>
      </c>
      <c r="C948" s="1" t="s">
        <v>643</v>
      </c>
      <c r="D948" s="1" t="s">
        <v>643</v>
      </c>
      <c r="E948" s="1" t="s">
        <v>643</v>
      </c>
      <c r="F948" s="1" t="s">
        <v>657</v>
      </c>
      <c r="G948" s="1">
        <v>6047</v>
      </c>
      <c r="H948" s="1">
        <v>76.875</v>
      </c>
      <c r="I948" s="1">
        <v>232</v>
      </c>
      <c r="J948" s="1">
        <v>934</v>
      </c>
      <c r="K948" s="1">
        <v>9.75</v>
      </c>
      <c r="L948" s="1">
        <v>3114</v>
      </c>
      <c r="M948" s="1">
        <v>31.25</v>
      </c>
      <c r="Q948" s="3">
        <v>1.76</v>
      </c>
      <c r="R948" s="3">
        <v>2.93</v>
      </c>
      <c r="S948" s="3">
        <v>5.17</v>
      </c>
      <c r="T948" s="1">
        <v>2.23999999999999</v>
      </c>
      <c r="U948" s="1">
        <v>2900</v>
      </c>
      <c r="V948" s="1">
        <v>29</v>
      </c>
      <c r="W948" s="1">
        <v>902</v>
      </c>
      <c r="X948" s="1">
        <v>110</v>
      </c>
      <c r="Y948" s="3">
        <v>7.36</v>
      </c>
      <c r="Z948" s="3">
        <v>4.49</v>
      </c>
      <c r="AB948" s="1" t="s">
        <v>9424</v>
      </c>
      <c r="AC948" s="1" t="s">
        <v>72</v>
      </c>
      <c r="AD948" s="1" t="s">
        <v>72</v>
      </c>
      <c r="AG948" s="1">
        <v>4</v>
      </c>
      <c r="AH948" s="1" t="s">
        <v>16682</v>
      </c>
      <c r="AI948" s="1">
        <v>2006</v>
      </c>
      <c r="AK948" s="1">
        <v>31164</v>
      </c>
      <c r="AO948" s="1" t="s">
        <v>16683</v>
      </c>
      <c r="AP948" s="1" t="s">
        <v>16683</v>
      </c>
      <c r="AQ948" s="1">
        <v>31164</v>
      </c>
      <c r="AR948" s="2"/>
      <c r="AS948" s="1">
        <f t="shared" si="184"/>
        <v>0</v>
      </c>
      <c r="AT948" s="1">
        <f t="shared" si="185"/>
        <v>0</v>
      </c>
      <c r="AU948" s="1">
        <v>0</v>
      </c>
      <c r="AV948" s="1">
        <v>0</v>
      </c>
      <c r="AW948" s="1">
        <f t="shared" si="186"/>
        <v>0</v>
      </c>
      <c r="AX948" s="1">
        <f t="shared" si="187"/>
        <v>0</v>
      </c>
      <c r="AY948" s="1">
        <v>0</v>
      </c>
      <c r="AZ948" s="1">
        <v>0</v>
      </c>
      <c r="BA948" s="1">
        <v>31164</v>
      </c>
    </row>
    <row r="949" spans="1:53" x14ac:dyDescent="0.3">
      <c r="A949" s="1" t="s">
        <v>4827</v>
      </c>
      <c r="B949" s="1">
        <v>2018</v>
      </c>
      <c r="C949" s="1" t="s">
        <v>932</v>
      </c>
      <c r="D949" s="6" t="s">
        <v>920</v>
      </c>
      <c r="E949" s="1" t="s">
        <v>920</v>
      </c>
      <c r="F949" s="1" t="s">
        <v>187</v>
      </c>
      <c r="G949" s="1">
        <v>6047</v>
      </c>
      <c r="H949" s="1">
        <v>76.875</v>
      </c>
      <c r="I949" s="1">
        <v>311</v>
      </c>
      <c r="J949" s="1">
        <v>1000</v>
      </c>
      <c r="K949" s="1">
        <v>10</v>
      </c>
      <c r="L949" s="1">
        <v>3378</v>
      </c>
      <c r="M949" s="1">
        <v>33.875</v>
      </c>
      <c r="N949" s="1">
        <v>7928</v>
      </c>
      <c r="O949" s="1">
        <v>79.25</v>
      </c>
      <c r="P949" s="1">
        <v>32</v>
      </c>
      <c r="Q949" s="3">
        <v>1.85</v>
      </c>
      <c r="S949" s="3">
        <v>5.2</v>
      </c>
      <c r="U949" s="1">
        <v>2500</v>
      </c>
      <c r="V949" s="1">
        <v>25</v>
      </c>
      <c r="W949" s="1">
        <v>807</v>
      </c>
      <c r="X949" s="1">
        <v>103</v>
      </c>
      <c r="Y949" s="3">
        <v>7.6</v>
      </c>
      <c r="Z949" s="3">
        <v>4.83</v>
      </c>
      <c r="AB949" s="1" t="s">
        <v>3260</v>
      </c>
      <c r="AC949" s="1" t="s">
        <v>116</v>
      </c>
      <c r="AD949" s="1" t="s">
        <v>116</v>
      </c>
      <c r="AE949" s="1">
        <v>213</v>
      </c>
      <c r="AF949" s="1">
        <v>6</v>
      </c>
      <c r="AG949" s="1">
        <v>3</v>
      </c>
      <c r="AL949" s="1" t="s">
        <v>4828</v>
      </c>
      <c r="AO949" s="1" t="s">
        <v>4829</v>
      </c>
      <c r="AR949" s="2"/>
      <c r="AS949" s="1">
        <f t="shared" si="184"/>
        <v>0</v>
      </c>
      <c r="AT949" s="1">
        <f t="shared" si="185"/>
        <v>0</v>
      </c>
      <c r="AU949" s="1">
        <v>0</v>
      </c>
      <c r="AV949" s="1">
        <v>0</v>
      </c>
      <c r="AW949" s="1">
        <f t="shared" si="186"/>
        <v>0</v>
      </c>
      <c r="AX949" s="1">
        <f t="shared" si="187"/>
        <v>0</v>
      </c>
      <c r="AY949" s="1">
        <v>0</v>
      </c>
      <c r="AZ949" s="1">
        <v>0</v>
      </c>
    </row>
    <row r="950" spans="1:53" x14ac:dyDescent="0.3">
      <c r="A950" s="1" t="s">
        <v>14538</v>
      </c>
      <c r="B950" s="1">
        <v>2008</v>
      </c>
      <c r="C950" s="1" t="s">
        <v>932</v>
      </c>
      <c r="D950" s="1" t="s">
        <v>920</v>
      </c>
      <c r="E950" s="1" t="s">
        <v>920</v>
      </c>
      <c r="F950" s="1" t="s">
        <v>334</v>
      </c>
      <c r="G950" s="1">
        <v>6047</v>
      </c>
      <c r="H950" s="1">
        <v>76.875</v>
      </c>
      <c r="I950" s="1">
        <v>341</v>
      </c>
      <c r="J950" s="1">
        <v>1000</v>
      </c>
      <c r="K950" s="1">
        <v>10</v>
      </c>
      <c r="L950" s="1">
        <v>3468</v>
      </c>
      <c r="M950" s="1">
        <v>34.75</v>
      </c>
      <c r="P950" s="1">
        <v>31</v>
      </c>
      <c r="Q950" s="3">
        <v>1.8</v>
      </c>
      <c r="R950" s="3">
        <v>2.98</v>
      </c>
      <c r="S950" s="3">
        <v>5.22</v>
      </c>
      <c r="T950" s="1">
        <v>2.23999999999999</v>
      </c>
      <c r="U950" s="1">
        <v>2512</v>
      </c>
      <c r="V950" s="1">
        <v>25.5</v>
      </c>
      <c r="W950" s="1">
        <v>901</v>
      </c>
      <c r="X950" s="1">
        <v>109</v>
      </c>
      <c r="Y950" s="3">
        <v>7.91</v>
      </c>
      <c r="Z950" s="3">
        <v>4.68</v>
      </c>
      <c r="AB950" s="1" t="s">
        <v>3240</v>
      </c>
      <c r="AC950" s="1" t="s">
        <v>62</v>
      </c>
      <c r="AD950" s="1" t="s">
        <v>62</v>
      </c>
      <c r="AE950" s="1">
        <v>164</v>
      </c>
      <c r="AF950" s="1">
        <v>5</v>
      </c>
      <c r="AG950" s="1">
        <v>3</v>
      </c>
      <c r="AH950" s="1" t="s">
        <v>14539</v>
      </c>
      <c r="AI950" s="1">
        <v>2008</v>
      </c>
      <c r="AK950" s="1">
        <v>33245</v>
      </c>
      <c r="AO950" s="1" t="s">
        <v>14540</v>
      </c>
      <c r="AP950" s="1" t="s">
        <v>14540</v>
      </c>
      <c r="AQ950" s="1">
        <v>33245</v>
      </c>
      <c r="AR950" s="2"/>
      <c r="AS950" s="1">
        <f t="shared" si="184"/>
        <v>1</v>
      </c>
      <c r="AT950" s="1">
        <f t="shared" si="185"/>
        <v>2</v>
      </c>
      <c r="AU950" s="1">
        <v>2</v>
      </c>
      <c r="AV950" s="1">
        <v>0</v>
      </c>
      <c r="AW950" s="1">
        <f t="shared" si="186"/>
        <v>1</v>
      </c>
      <c r="AX950" s="1">
        <f t="shared" si="187"/>
        <v>2</v>
      </c>
      <c r="AY950" s="1">
        <v>1</v>
      </c>
      <c r="AZ950" s="1">
        <v>1</v>
      </c>
      <c r="BA950" s="1">
        <v>33245</v>
      </c>
    </row>
    <row r="951" spans="1:53" x14ac:dyDescent="0.3">
      <c r="A951" s="1" t="s">
        <v>7542</v>
      </c>
      <c r="B951" s="1">
        <v>2015</v>
      </c>
      <c r="C951" s="1" t="s">
        <v>144</v>
      </c>
      <c r="D951" s="1" t="s">
        <v>55</v>
      </c>
      <c r="E951" s="1" t="s">
        <v>55</v>
      </c>
      <c r="F951" s="1" t="s">
        <v>206</v>
      </c>
      <c r="G951" s="1">
        <v>6047</v>
      </c>
      <c r="H951" s="1">
        <v>76.875</v>
      </c>
      <c r="I951" s="1">
        <v>319</v>
      </c>
      <c r="J951" s="1">
        <v>1028</v>
      </c>
      <c r="K951" s="1">
        <v>10.25</v>
      </c>
      <c r="L951" s="1">
        <v>3228</v>
      </c>
      <c r="M951" s="1">
        <v>32.25</v>
      </c>
      <c r="N951" s="1">
        <v>7978</v>
      </c>
      <c r="O951" s="1">
        <v>79.875</v>
      </c>
      <c r="P951" s="1">
        <v>25</v>
      </c>
      <c r="Q951" s="3">
        <v>1.78</v>
      </c>
      <c r="R951" s="3">
        <v>2.99</v>
      </c>
      <c r="S951" s="3">
        <v>5.25</v>
      </c>
      <c r="T951" s="1">
        <v>2.2599999999999998</v>
      </c>
      <c r="U951" s="1">
        <v>2700</v>
      </c>
      <c r="V951" s="1">
        <v>27</v>
      </c>
      <c r="W951" s="1">
        <v>807</v>
      </c>
      <c r="X951" s="1">
        <v>103</v>
      </c>
      <c r="Y951" s="3">
        <v>7.91</v>
      </c>
      <c r="Z951" s="3">
        <v>4.78</v>
      </c>
      <c r="AB951" s="1" t="s">
        <v>3268</v>
      </c>
      <c r="AC951" s="1" t="s">
        <v>57</v>
      </c>
      <c r="AD951" s="1" t="s">
        <v>57</v>
      </c>
      <c r="AE951" s="1">
        <v>199</v>
      </c>
      <c r="AF951" s="1">
        <v>6</v>
      </c>
      <c r="AG951" s="1">
        <v>3</v>
      </c>
      <c r="AH951" s="1" t="s">
        <v>7543</v>
      </c>
      <c r="AI951" s="1">
        <v>2015</v>
      </c>
      <c r="AJ951" s="1">
        <v>2018</v>
      </c>
      <c r="AK951" s="1">
        <v>42542</v>
      </c>
      <c r="AO951" s="1" t="s">
        <v>7544</v>
      </c>
      <c r="AP951" s="1" t="s">
        <v>7544</v>
      </c>
      <c r="AQ951" s="1">
        <v>42542</v>
      </c>
      <c r="AR951" s="2"/>
      <c r="AS951" s="1">
        <f t="shared" si="184"/>
        <v>0</v>
      </c>
      <c r="AT951" s="1">
        <f t="shared" si="185"/>
        <v>0</v>
      </c>
      <c r="AU951" s="1">
        <v>0</v>
      </c>
      <c r="AV951" s="1">
        <v>0</v>
      </c>
      <c r="AW951" s="1">
        <f t="shared" si="186"/>
        <v>0</v>
      </c>
      <c r="AX951" s="1">
        <f t="shared" si="187"/>
        <v>0</v>
      </c>
      <c r="AY951" s="1">
        <v>0</v>
      </c>
      <c r="AZ951" s="1">
        <v>0</v>
      </c>
      <c r="BA951" s="1">
        <v>42542</v>
      </c>
    </row>
    <row r="952" spans="1:53" x14ac:dyDescent="0.3">
      <c r="A952" s="1" t="s">
        <v>8564</v>
      </c>
      <c r="B952" s="1">
        <v>2014</v>
      </c>
      <c r="C952" s="1" t="s">
        <v>54</v>
      </c>
      <c r="D952" s="1" t="s">
        <v>55</v>
      </c>
      <c r="E952" s="1" t="s">
        <v>55</v>
      </c>
      <c r="F952" s="1" t="s">
        <v>1399</v>
      </c>
      <c r="G952" s="1">
        <v>6047</v>
      </c>
      <c r="H952" s="1">
        <v>76.875</v>
      </c>
      <c r="I952" s="1">
        <v>309</v>
      </c>
      <c r="J952" s="1">
        <v>1000</v>
      </c>
      <c r="K952" s="1">
        <v>10</v>
      </c>
      <c r="L952" s="1">
        <v>3318</v>
      </c>
      <c r="M952" s="1">
        <v>33.125</v>
      </c>
      <c r="N952" s="1">
        <v>8148</v>
      </c>
      <c r="O952" s="1">
        <v>81.5</v>
      </c>
      <c r="P952" s="1">
        <v>25</v>
      </c>
      <c r="Q952" s="3">
        <v>1.83</v>
      </c>
      <c r="R952" s="3">
        <v>3.02</v>
      </c>
      <c r="S952" s="3">
        <v>5.25</v>
      </c>
      <c r="T952" s="1">
        <v>2.23</v>
      </c>
      <c r="U952" s="1">
        <v>3012</v>
      </c>
      <c r="V952" s="1">
        <v>30.5</v>
      </c>
      <c r="W952" s="1">
        <v>807</v>
      </c>
      <c r="X952" s="1">
        <v>103</v>
      </c>
      <c r="AB952" s="1" t="s">
        <v>3300</v>
      </c>
      <c r="AC952" s="1" t="s">
        <v>116</v>
      </c>
      <c r="AD952" s="1" t="s">
        <v>116</v>
      </c>
      <c r="AE952" s="1">
        <v>220</v>
      </c>
      <c r="AF952" s="1">
        <v>7</v>
      </c>
      <c r="AG952" s="1">
        <v>3</v>
      </c>
      <c r="AH952" s="1" t="s">
        <v>8565</v>
      </c>
      <c r="AI952" s="1">
        <v>2014</v>
      </c>
      <c r="AJ952" s="1">
        <v>2017</v>
      </c>
      <c r="AK952" s="1">
        <v>41449</v>
      </c>
      <c r="AO952" s="1" t="s">
        <v>8566</v>
      </c>
      <c r="AP952" s="1" t="s">
        <v>8566</v>
      </c>
      <c r="AQ952" s="1">
        <v>41449</v>
      </c>
      <c r="AR952" s="2"/>
      <c r="AS952" s="1">
        <f t="shared" si="184"/>
        <v>0</v>
      </c>
      <c r="AT952" s="1">
        <f t="shared" si="185"/>
        <v>0</v>
      </c>
      <c r="AU952" s="1">
        <v>0</v>
      </c>
      <c r="AV952" s="1">
        <v>0</v>
      </c>
      <c r="AW952" s="1">
        <f t="shared" si="186"/>
        <v>0</v>
      </c>
      <c r="AX952" s="1">
        <f t="shared" si="187"/>
        <v>0</v>
      </c>
      <c r="AY952" s="1">
        <v>0</v>
      </c>
      <c r="AZ952" s="1">
        <v>0</v>
      </c>
      <c r="BA952" s="1">
        <v>41449</v>
      </c>
    </row>
    <row r="953" spans="1:53" x14ac:dyDescent="0.3">
      <c r="A953" s="1" t="s">
        <v>5821</v>
      </c>
      <c r="B953" s="1">
        <v>2017</v>
      </c>
      <c r="C953" s="1" t="s">
        <v>932</v>
      </c>
      <c r="D953" s="6" t="s">
        <v>920</v>
      </c>
      <c r="E953" s="1" t="s">
        <v>920</v>
      </c>
      <c r="F953" s="1" t="s">
        <v>95</v>
      </c>
      <c r="G953" s="1">
        <v>6047</v>
      </c>
      <c r="H953" s="1">
        <v>76.875</v>
      </c>
      <c r="I953" s="1">
        <v>300</v>
      </c>
      <c r="J953" s="1">
        <v>1078</v>
      </c>
      <c r="K953" s="1">
        <v>10.88</v>
      </c>
      <c r="L953" s="1">
        <v>3528</v>
      </c>
      <c r="M953" s="1">
        <v>35.25</v>
      </c>
      <c r="N953" s="1">
        <v>8268</v>
      </c>
      <c r="O953" s="1">
        <v>82.75</v>
      </c>
      <c r="P953" s="1">
        <v>21</v>
      </c>
      <c r="Q953" s="3">
        <v>1.8</v>
      </c>
      <c r="S953" s="3">
        <v>5.27</v>
      </c>
      <c r="U953" s="1">
        <v>3000</v>
      </c>
      <c r="V953" s="1">
        <v>30</v>
      </c>
      <c r="W953" s="1">
        <v>906</v>
      </c>
      <c r="X953" s="1">
        <v>114</v>
      </c>
      <c r="Y953" s="3">
        <v>8.39</v>
      </c>
      <c r="Z953" s="3">
        <v>5.09</v>
      </c>
      <c r="AB953" s="1" t="s">
        <v>2252</v>
      </c>
      <c r="AC953" s="1" t="s">
        <v>131</v>
      </c>
      <c r="AD953" s="1" t="s">
        <v>131</v>
      </c>
      <c r="AE953" s="1">
        <v>115</v>
      </c>
      <c r="AF953" s="1">
        <v>4</v>
      </c>
      <c r="AG953" s="1">
        <v>3</v>
      </c>
      <c r="AH953" s="1" t="s">
        <v>5822</v>
      </c>
      <c r="AI953" s="1">
        <v>2017</v>
      </c>
      <c r="AJ953" s="1">
        <v>2020</v>
      </c>
      <c r="AK953" s="1">
        <v>44928</v>
      </c>
      <c r="AO953" s="1" t="s">
        <v>5823</v>
      </c>
      <c r="AP953" s="1" t="s">
        <v>5823</v>
      </c>
      <c r="AQ953" s="1">
        <v>44928</v>
      </c>
      <c r="AR953" s="2"/>
      <c r="AS953" s="1">
        <f t="shared" si="184"/>
        <v>0</v>
      </c>
      <c r="AT953" s="1">
        <f t="shared" si="185"/>
        <v>0</v>
      </c>
      <c r="AU953" s="1">
        <v>0</v>
      </c>
      <c r="AV953" s="1">
        <v>0</v>
      </c>
      <c r="AW953" s="1">
        <f t="shared" si="186"/>
        <v>0</v>
      </c>
      <c r="AX953" s="1">
        <f t="shared" si="187"/>
        <v>0</v>
      </c>
      <c r="AY953" s="1">
        <v>0</v>
      </c>
      <c r="AZ953" s="1">
        <v>0</v>
      </c>
      <c r="BA953" s="1">
        <v>44928</v>
      </c>
    </row>
    <row r="954" spans="1:53" x14ac:dyDescent="0.3">
      <c r="A954" s="1" t="s">
        <v>11474</v>
      </c>
      <c r="B954" s="1">
        <v>2011</v>
      </c>
      <c r="C954" s="1" t="s">
        <v>54</v>
      </c>
      <c r="D954" s="1" t="s">
        <v>55</v>
      </c>
      <c r="E954" s="1" t="s">
        <v>55</v>
      </c>
      <c r="F954" s="1" t="s">
        <v>10376</v>
      </c>
      <c r="G954" s="1">
        <v>6047</v>
      </c>
      <c r="H954" s="1">
        <v>76.875</v>
      </c>
      <c r="I954" s="1">
        <v>346</v>
      </c>
      <c r="J954" s="1">
        <v>1048</v>
      </c>
      <c r="K954" s="1">
        <v>10.5</v>
      </c>
      <c r="L954" s="1">
        <v>3518</v>
      </c>
      <c r="M954" s="1">
        <v>35.125</v>
      </c>
      <c r="N954" s="1">
        <v>8300</v>
      </c>
      <c r="O954" s="1">
        <v>83</v>
      </c>
      <c r="P954" s="1">
        <v>26</v>
      </c>
      <c r="Q954" s="3">
        <v>1.85</v>
      </c>
      <c r="R954" s="3">
        <v>3.07</v>
      </c>
      <c r="S954" s="3">
        <v>5.27</v>
      </c>
      <c r="T954" s="1">
        <v>2.19999999999999</v>
      </c>
      <c r="AB954" s="1" t="s">
        <v>3581</v>
      </c>
      <c r="AC954" s="1" t="s">
        <v>219</v>
      </c>
      <c r="AD954" s="1" t="s">
        <v>219</v>
      </c>
      <c r="AE954" s="1">
        <v>94</v>
      </c>
      <c r="AF954" s="1">
        <v>3</v>
      </c>
      <c r="AG954" s="1">
        <v>2</v>
      </c>
      <c r="AH954" s="1" t="s">
        <v>11475</v>
      </c>
      <c r="AI954" s="1">
        <v>2011</v>
      </c>
      <c r="AK954" s="1">
        <v>37169</v>
      </c>
      <c r="AO954" s="1" t="s">
        <v>11476</v>
      </c>
      <c r="AP954" s="1" t="s">
        <v>11476</v>
      </c>
      <c r="AQ954" s="1">
        <v>37169</v>
      </c>
      <c r="AR954" s="2"/>
      <c r="AS954" s="1">
        <f t="shared" si="184"/>
        <v>0</v>
      </c>
      <c r="AT954" s="1">
        <f t="shared" si="185"/>
        <v>0</v>
      </c>
      <c r="AU954" s="1">
        <v>0</v>
      </c>
      <c r="AV954" s="1">
        <v>0</v>
      </c>
      <c r="AW954" s="1">
        <f t="shared" si="186"/>
        <v>0</v>
      </c>
      <c r="AX954" s="1">
        <f t="shared" si="187"/>
        <v>0</v>
      </c>
      <c r="AY954" s="1">
        <v>0</v>
      </c>
      <c r="AZ954" s="1">
        <v>0</v>
      </c>
      <c r="BA954" s="1">
        <v>37169</v>
      </c>
    </row>
    <row r="955" spans="1:53" x14ac:dyDescent="0.3">
      <c r="A955" s="1" t="s">
        <v>8720</v>
      </c>
      <c r="B955" s="1">
        <v>2014</v>
      </c>
      <c r="C955" s="1" t="s">
        <v>928</v>
      </c>
      <c r="D955" s="1" t="s">
        <v>920</v>
      </c>
      <c r="E955" s="1" t="s">
        <v>920</v>
      </c>
      <c r="F955" s="1" t="s">
        <v>458</v>
      </c>
      <c r="G955" s="1">
        <v>6047</v>
      </c>
      <c r="H955" s="1">
        <v>76.875</v>
      </c>
      <c r="I955" s="1">
        <v>323</v>
      </c>
      <c r="J955" s="1">
        <v>978</v>
      </c>
      <c r="K955" s="1">
        <v>9.875</v>
      </c>
      <c r="L955" s="1">
        <v>3400</v>
      </c>
      <c r="M955" s="1">
        <v>34</v>
      </c>
      <c r="N955" s="1">
        <v>8118</v>
      </c>
      <c r="O955" s="1">
        <v>81.125</v>
      </c>
      <c r="P955" s="1">
        <v>26</v>
      </c>
      <c r="Q955" s="3">
        <v>1.85</v>
      </c>
      <c r="R955" s="3">
        <v>3.08</v>
      </c>
      <c r="S955" s="3">
        <v>5.28</v>
      </c>
      <c r="T955" s="1">
        <v>2.2000000000000002</v>
      </c>
      <c r="U955" s="1">
        <v>2312</v>
      </c>
      <c r="V955" s="1">
        <v>23.5</v>
      </c>
      <c r="W955" s="1">
        <v>801</v>
      </c>
      <c r="X955" s="1">
        <v>97</v>
      </c>
      <c r="Y955" s="3">
        <v>8.24</v>
      </c>
      <c r="Z955" s="3">
        <v>5</v>
      </c>
      <c r="AB955" s="1" t="s">
        <v>3293</v>
      </c>
      <c r="AC955" s="1" t="s">
        <v>261</v>
      </c>
      <c r="AD955" s="1" t="s">
        <v>261</v>
      </c>
      <c r="AE955" s="1">
        <v>140</v>
      </c>
      <c r="AF955" s="1">
        <v>4</v>
      </c>
      <c r="AG955" s="1">
        <v>3</v>
      </c>
      <c r="AH955" s="1" t="s">
        <v>8721</v>
      </c>
      <c r="AI955" s="1">
        <v>2014</v>
      </c>
      <c r="AJ955" s="1">
        <v>2017</v>
      </c>
      <c r="AK955" s="1">
        <v>41369</v>
      </c>
      <c r="AO955" s="1" t="s">
        <v>8722</v>
      </c>
      <c r="AP955" s="1" t="s">
        <v>8722</v>
      </c>
      <c r="AQ955" s="1">
        <v>41369</v>
      </c>
      <c r="AR955" s="2"/>
      <c r="AS955" s="1">
        <f t="shared" si="184"/>
        <v>0</v>
      </c>
      <c r="AT955" s="1">
        <f t="shared" si="185"/>
        <v>0</v>
      </c>
      <c r="AU955" s="1">
        <v>0</v>
      </c>
      <c r="AV955" s="1">
        <v>0</v>
      </c>
      <c r="AW955" s="1">
        <f t="shared" si="186"/>
        <v>0</v>
      </c>
      <c r="AX955" s="1">
        <f t="shared" si="187"/>
        <v>0</v>
      </c>
      <c r="AY955" s="1">
        <v>0</v>
      </c>
      <c r="AZ955" s="1">
        <v>0</v>
      </c>
      <c r="BA955" s="1">
        <v>41369</v>
      </c>
    </row>
    <row r="956" spans="1:53" x14ac:dyDescent="0.3">
      <c r="A956" s="6" t="s">
        <v>1676</v>
      </c>
      <c r="B956" s="7">
        <v>2022</v>
      </c>
      <c r="C956" s="6" t="s">
        <v>932</v>
      </c>
      <c r="D956" s="6" t="s">
        <v>920</v>
      </c>
      <c r="E956" s="6" t="s">
        <v>920</v>
      </c>
      <c r="F956" s="8" t="s">
        <v>111</v>
      </c>
      <c r="G956" s="9">
        <v>6047</v>
      </c>
      <c r="H956" s="10">
        <v>76.875</v>
      </c>
      <c r="I956" s="11">
        <v>318</v>
      </c>
      <c r="J956" s="11"/>
      <c r="K956" s="12">
        <v>8.875</v>
      </c>
      <c r="L956" s="13"/>
      <c r="M956" s="12">
        <v>34.875</v>
      </c>
      <c r="N956" s="13"/>
      <c r="O956" s="12">
        <v>83.5</v>
      </c>
      <c r="P956" s="14"/>
      <c r="Q956" s="9">
        <v>1.83</v>
      </c>
      <c r="R956" s="9"/>
      <c r="S956" s="15">
        <v>5.3</v>
      </c>
      <c r="T956" s="7"/>
      <c r="U956" s="7">
        <v>2312</v>
      </c>
      <c r="V956" s="17">
        <v>23.5</v>
      </c>
      <c r="W956" s="18">
        <v>806</v>
      </c>
      <c r="X956" s="9">
        <v>102</v>
      </c>
      <c r="Y956" s="9"/>
      <c r="Z956" s="9"/>
      <c r="AA956" s="15"/>
      <c r="AC956" s="1" t="s">
        <v>131</v>
      </c>
      <c r="AD956" s="1" t="s">
        <v>131</v>
      </c>
      <c r="AE956" s="1">
        <v>257</v>
      </c>
      <c r="AF956" s="1">
        <v>7</v>
      </c>
      <c r="AG956" s="1">
        <v>3</v>
      </c>
      <c r="AH956" s="1" t="s">
        <v>1677</v>
      </c>
      <c r="AI956" s="1">
        <v>2022</v>
      </c>
      <c r="AL956" s="19" t="s">
        <v>1678</v>
      </c>
      <c r="AM956" s="19"/>
      <c r="AN956" s="21" t="s">
        <v>982</v>
      </c>
    </row>
    <row r="957" spans="1:53" x14ac:dyDescent="0.3">
      <c r="A957" s="1" t="s">
        <v>15560</v>
      </c>
      <c r="B957" s="1">
        <v>2007</v>
      </c>
      <c r="C957" s="1" t="s">
        <v>928</v>
      </c>
      <c r="D957" s="1" t="s">
        <v>920</v>
      </c>
      <c r="E957" s="1" t="s">
        <v>920</v>
      </c>
      <c r="F957" s="1" t="s">
        <v>66</v>
      </c>
      <c r="G957" s="1">
        <v>6047</v>
      </c>
      <c r="H957" s="1">
        <v>76.875</v>
      </c>
      <c r="I957" s="1">
        <v>322</v>
      </c>
      <c r="J957" s="1">
        <v>948</v>
      </c>
      <c r="K957" s="1">
        <v>9.5</v>
      </c>
      <c r="L957" s="1">
        <v>3348</v>
      </c>
      <c r="M957" s="1">
        <v>33.5</v>
      </c>
      <c r="P957" s="1">
        <v>28</v>
      </c>
      <c r="Q957" s="3">
        <v>1.88</v>
      </c>
      <c r="R957" s="3">
        <v>3.09</v>
      </c>
      <c r="S957" s="3">
        <v>5.33</v>
      </c>
      <c r="T957" s="1">
        <v>2.2400000000000002</v>
      </c>
      <c r="U957" s="1">
        <v>2412</v>
      </c>
      <c r="V957" s="1">
        <v>24.5</v>
      </c>
      <c r="W957" s="1">
        <v>806</v>
      </c>
      <c r="X957" s="1">
        <v>102</v>
      </c>
      <c r="Y957" s="3">
        <v>8.35</v>
      </c>
      <c r="Z957" s="3">
        <v>5.05</v>
      </c>
      <c r="AB957" s="1" t="s">
        <v>3244</v>
      </c>
      <c r="AC957" s="1" t="s">
        <v>7565</v>
      </c>
      <c r="AD957" s="1" t="s">
        <v>188</v>
      </c>
      <c r="AE957" s="1">
        <v>190</v>
      </c>
      <c r="AF957" s="1">
        <v>6</v>
      </c>
      <c r="AG957" s="1">
        <v>3</v>
      </c>
      <c r="AH957" s="1" t="s">
        <v>15561</v>
      </c>
      <c r="AI957" s="1">
        <v>2007</v>
      </c>
      <c r="AK957" s="1">
        <v>32383</v>
      </c>
      <c r="AO957" s="1" t="s">
        <v>15562</v>
      </c>
      <c r="AP957" s="1" t="s">
        <v>15562</v>
      </c>
      <c r="AQ957" s="1">
        <v>32383</v>
      </c>
      <c r="AR957" s="2"/>
      <c r="AS957" s="1">
        <f>IF(AT957&gt;0,1,0)</f>
        <v>0</v>
      </c>
      <c r="AT957" s="1">
        <f>AU957+AV957</f>
        <v>0</v>
      </c>
      <c r="AU957" s="1">
        <v>0</v>
      </c>
      <c r="AV957" s="1">
        <v>0</v>
      </c>
      <c r="AW957" s="1">
        <f>IF(AX957&gt;0,1,0)</f>
        <v>0</v>
      </c>
      <c r="AX957" s="1">
        <f>SUM(AY957+AZ957)</f>
        <v>0</v>
      </c>
      <c r="AY957" s="1">
        <v>0</v>
      </c>
      <c r="AZ957" s="1">
        <v>0</v>
      </c>
      <c r="BA957" s="1">
        <v>32383</v>
      </c>
    </row>
    <row r="958" spans="1:53" x14ac:dyDescent="0.3">
      <c r="A958" s="1" t="s">
        <v>17567</v>
      </c>
      <c r="B958" s="1">
        <v>2005</v>
      </c>
      <c r="C958" s="1" t="s">
        <v>928</v>
      </c>
      <c r="D958" s="6" t="s">
        <v>920</v>
      </c>
      <c r="E958" s="1" t="s">
        <v>920</v>
      </c>
      <c r="F958" s="1" t="s">
        <v>1566</v>
      </c>
      <c r="G958" s="1">
        <v>6047</v>
      </c>
      <c r="H958" s="1">
        <v>76.875</v>
      </c>
      <c r="I958" s="1">
        <v>298</v>
      </c>
      <c r="J958" s="1">
        <v>878</v>
      </c>
      <c r="K958" s="1">
        <v>8.875</v>
      </c>
      <c r="L958" s="1">
        <v>3158</v>
      </c>
      <c r="M958" s="1">
        <v>31.625</v>
      </c>
      <c r="P958" s="1">
        <v>23</v>
      </c>
      <c r="Q958" s="3">
        <v>1.92</v>
      </c>
      <c r="R958" s="3">
        <v>3.13</v>
      </c>
      <c r="S958" s="3">
        <v>5.36</v>
      </c>
      <c r="T958" s="1">
        <v>2.23</v>
      </c>
      <c r="U958" s="1">
        <v>2612</v>
      </c>
      <c r="V958" s="1">
        <v>26.5</v>
      </c>
      <c r="W958" s="1">
        <v>806</v>
      </c>
      <c r="X958" s="1">
        <v>102</v>
      </c>
      <c r="Y958" s="3">
        <v>7.43</v>
      </c>
      <c r="Z958" s="3">
        <v>4.5</v>
      </c>
      <c r="AB958" s="1" t="s">
        <v>3256</v>
      </c>
      <c r="AC958" s="1" t="s">
        <v>72</v>
      </c>
      <c r="AD958" s="1" t="s">
        <v>72</v>
      </c>
      <c r="AG958" s="1">
        <v>4</v>
      </c>
      <c r="AH958" s="1" t="s">
        <v>17568</v>
      </c>
      <c r="AI958" s="1">
        <v>2005</v>
      </c>
      <c r="AK958" s="1">
        <v>30336</v>
      </c>
      <c r="AO958" s="1" t="s">
        <v>17569</v>
      </c>
      <c r="AP958" s="1" t="s">
        <v>17569</v>
      </c>
      <c r="AQ958" s="1">
        <v>30336</v>
      </c>
      <c r="AR958" s="2"/>
      <c r="AS958" s="1">
        <f>IF(AT958&gt;0,1,0)</f>
        <v>0</v>
      </c>
      <c r="AT958" s="1">
        <f>AU958+AV958</f>
        <v>0</v>
      </c>
      <c r="AU958" s="1">
        <v>0</v>
      </c>
      <c r="AV958" s="1">
        <v>0</v>
      </c>
      <c r="AW958" s="1">
        <f>IF(AX958&gt;0,1,0)</f>
        <v>0</v>
      </c>
      <c r="AX958" s="1">
        <f>SUM(AY958+AZ958)</f>
        <v>0</v>
      </c>
      <c r="AY958" s="1">
        <v>0</v>
      </c>
      <c r="AZ958" s="1">
        <v>0</v>
      </c>
      <c r="BA958" s="1">
        <v>30336</v>
      </c>
    </row>
    <row r="959" spans="1:53" x14ac:dyDescent="0.3">
      <c r="A959" s="1" t="s">
        <v>16566</v>
      </c>
      <c r="B959" s="1">
        <v>2006</v>
      </c>
      <c r="C959" s="1" t="s">
        <v>928</v>
      </c>
      <c r="D959" s="1" t="s">
        <v>920</v>
      </c>
      <c r="E959" s="1" t="s">
        <v>920</v>
      </c>
      <c r="F959" s="1" t="s">
        <v>936</v>
      </c>
      <c r="G959" s="1">
        <v>6047</v>
      </c>
      <c r="H959" s="1">
        <v>76.875</v>
      </c>
      <c r="I959" s="1">
        <v>324</v>
      </c>
      <c r="J959" s="1">
        <v>934</v>
      </c>
      <c r="K959" s="1">
        <v>9.75</v>
      </c>
      <c r="L959" s="1">
        <v>3178</v>
      </c>
      <c r="M959" s="1">
        <v>31.875</v>
      </c>
      <c r="P959" s="1">
        <v>29</v>
      </c>
      <c r="Q959" s="3">
        <v>1.88</v>
      </c>
      <c r="R959" s="3">
        <v>3.1</v>
      </c>
      <c r="S959" s="3">
        <v>5.4</v>
      </c>
      <c r="T959" s="1">
        <v>2.2999999999999998</v>
      </c>
      <c r="U959" s="1">
        <v>2400</v>
      </c>
      <c r="V959" s="1">
        <v>24</v>
      </c>
      <c r="W959" s="1">
        <v>803</v>
      </c>
      <c r="X959" s="1">
        <v>99</v>
      </c>
      <c r="Y959" s="3">
        <v>7.94</v>
      </c>
      <c r="Z959" s="3">
        <v>4.7300000000000004</v>
      </c>
      <c r="AB959" s="1" t="s">
        <v>5723</v>
      </c>
      <c r="AC959" s="1" t="s">
        <v>72</v>
      </c>
      <c r="AD959" s="1" t="s">
        <v>72</v>
      </c>
      <c r="AG959" s="1">
        <v>4</v>
      </c>
      <c r="AH959" s="1" t="s">
        <v>16567</v>
      </c>
      <c r="AI959" s="1">
        <v>2006</v>
      </c>
      <c r="AK959" s="1">
        <v>31537</v>
      </c>
      <c r="AO959" s="1" t="s">
        <v>16568</v>
      </c>
      <c r="AP959" s="1" t="s">
        <v>16568</v>
      </c>
      <c r="AQ959" s="1">
        <v>31537</v>
      </c>
      <c r="AR959" s="2"/>
      <c r="AS959" s="1">
        <f>IF(AT959&gt;0,1,0)</f>
        <v>0</v>
      </c>
      <c r="AT959" s="1">
        <f>AU959+AV959</f>
        <v>0</v>
      </c>
      <c r="AU959" s="1">
        <v>0</v>
      </c>
      <c r="AV959" s="1">
        <v>0</v>
      </c>
      <c r="AW959" s="1">
        <f>IF(AX959&gt;0,1,0)</f>
        <v>0</v>
      </c>
      <c r="AX959" s="1">
        <f>SUM(AY959+AZ959)</f>
        <v>0</v>
      </c>
      <c r="AY959" s="1">
        <v>0</v>
      </c>
      <c r="AZ959" s="1">
        <v>0</v>
      </c>
      <c r="BA959" s="1">
        <v>31537</v>
      </c>
    </row>
    <row r="960" spans="1:53" x14ac:dyDescent="0.3">
      <c r="A960" s="1" t="s">
        <v>10732</v>
      </c>
      <c r="B960" s="1">
        <v>2012</v>
      </c>
      <c r="C960" s="1" t="s">
        <v>932</v>
      </c>
      <c r="D960" s="1" t="s">
        <v>920</v>
      </c>
      <c r="E960" s="1" t="s">
        <v>920</v>
      </c>
      <c r="F960" s="1" t="s">
        <v>458</v>
      </c>
      <c r="G960" s="1">
        <v>6047</v>
      </c>
      <c r="H960" s="1">
        <v>76.875</v>
      </c>
      <c r="I960" s="1">
        <v>316</v>
      </c>
      <c r="J960" s="1">
        <v>1000</v>
      </c>
      <c r="K960" s="1">
        <v>10</v>
      </c>
      <c r="L960" s="1">
        <v>3268</v>
      </c>
      <c r="M960" s="1">
        <v>32.75</v>
      </c>
      <c r="N960" s="1">
        <v>7918</v>
      </c>
      <c r="O960" s="1">
        <v>79.125</v>
      </c>
      <c r="P960" s="1">
        <v>34</v>
      </c>
      <c r="Q960" s="3">
        <v>1.84</v>
      </c>
      <c r="R960" s="3">
        <v>3.09</v>
      </c>
      <c r="S960" s="3">
        <v>5.43</v>
      </c>
      <c r="T960" s="1">
        <v>2.34</v>
      </c>
      <c r="U960" s="1">
        <v>2912</v>
      </c>
      <c r="V960" s="1">
        <v>29.5</v>
      </c>
      <c r="W960" s="1">
        <v>802</v>
      </c>
      <c r="X960" s="1">
        <v>98</v>
      </c>
      <c r="Y960" s="3">
        <v>7.3</v>
      </c>
      <c r="Z960" s="3">
        <v>4.5599999999999996</v>
      </c>
      <c r="AB960" s="1" t="s">
        <v>3293</v>
      </c>
      <c r="AC960" s="1" t="s">
        <v>57</v>
      </c>
      <c r="AD960" s="1" t="s">
        <v>57</v>
      </c>
      <c r="AE960" s="1">
        <v>24</v>
      </c>
      <c r="AF960" s="1">
        <v>1</v>
      </c>
      <c r="AG960" s="1">
        <v>1</v>
      </c>
      <c r="AH960" s="1" t="s">
        <v>10733</v>
      </c>
      <c r="AI960" s="1">
        <v>2012</v>
      </c>
      <c r="AK960" s="1">
        <v>38554</v>
      </c>
      <c r="AO960" s="1" t="s">
        <v>10734</v>
      </c>
      <c r="AP960" s="1" t="s">
        <v>10734</v>
      </c>
      <c r="AQ960" s="1">
        <v>38554</v>
      </c>
      <c r="AR960" s="2"/>
      <c r="AS960" s="1">
        <f>IF(AT960&gt;0,1,0)</f>
        <v>1</v>
      </c>
      <c r="AT960" s="1">
        <f>AU960+AV960</f>
        <v>4</v>
      </c>
      <c r="AU960" s="1">
        <v>4</v>
      </c>
      <c r="AV960" s="1">
        <v>0</v>
      </c>
      <c r="AW960" s="1">
        <f>IF(AX960&gt;0,1,0)</f>
        <v>1</v>
      </c>
      <c r="AX960" s="1">
        <f>SUM(AY960+AZ960)</f>
        <v>3</v>
      </c>
      <c r="AY960" s="1">
        <v>2</v>
      </c>
      <c r="AZ960" s="1">
        <v>1</v>
      </c>
      <c r="BA960" s="1">
        <v>38554</v>
      </c>
    </row>
    <row r="961" spans="1:53" x14ac:dyDescent="0.3">
      <c r="A961" s="6" t="s">
        <v>1652</v>
      </c>
      <c r="B961" s="7">
        <v>2022</v>
      </c>
      <c r="C961" s="6" t="s">
        <v>932</v>
      </c>
      <c r="D961" s="6" t="s">
        <v>920</v>
      </c>
      <c r="E961" s="6" t="s">
        <v>920</v>
      </c>
      <c r="F961" s="8" t="s">
        <v>1492</v>
      </c>
      <c r="G961" s="9">
        <v>6047</v>
      </c>
      <c r="H961" s="10">
        <v>76.875</v>
      </c>
      <c r="I961" s="11">
        <v>328</v>
      </c>
      <c r="J961" s="11"/>
      <c r="K961" s="12">
        <v>10.25</v>
      </c>
      <c r="L961" s="13"/>
      <c r="M961" s="12">
        <v>33.625</v>
      </c>
      <c r="N961" s="13"/>
      <c r="O961" s="12">
        <v>80.75</v>
      </c>
      <c r="P961" s="14">
        <v>25</v>
      </c>
      <c r="Q961" s="9">
        <v>1.85</v>
      </c>
      <c r="R961" s="9"/>
      <c r="S961" s="15">
        <v>5.44</v>
      </c>
      <c r="T961" s="7"/>
      <c r="U961" s="7">
        <v>2600</v>
      </c>
      <c r="V961" s="17">
        <v>26</v>
      </c>
      <c r="W961" s="18">
        <v>711</v>
      </c>
      <c r="X961" s="9">
        <v>95</v>
      </c>
      <c r="Y961" s="15">
        <v>7.97</v>
      </c>
      <c r="Z961" s="20">
        <v>4.91</v>
      </c>
      <c r="AA961" s="15"/>
      <c r="AC961" s="1" t="s">
        <v>72</v>
      </c>
      <c r="AD961" s="1" t="s">
        <v>72</v>
      </c>
      <c r="AG961" s="1">
        <v>4</v>
      </c>
      <c r="AH961" s="1" t="s">
        <v>1653</v>
      </c>
      <c r="AI961" s="1">
        <v>2022</v>
      </c>
      <c r="AL961" s="19" t="s">
        <v>1654</v>
      </c>
      <c r="AM961" s="19"/>
      <c r="AN961" s="21" t="s">
        <v>957</v>
      </c>
    </row>
    <row r="962" spans="1:53" x14ac:dyDescent="0.3">
      <c r="A962" s="1" t="s">
        <v>5859</v>
      </c>
      <c r="B962" s="1">
        <v>2017</v>
      </c>
      <c r="C962" s="1" t="s">
        <v>919</v>
      </c>
      <c r="D962" s="6" t="s">
        <v>920</v>
      </c>
      <c r="E962" s="1" t="s">
        <v>920</v>
      </c>
      <c r="F962" s="1" t="s">
        <v>509</v>
      </c>
      <c r="G962" s="1">
        <v>6047</v>
      </c>
      <c r="H962" s="1">
        <v>76.875</v>
      </c>
      <c r="I962" s="1">
        <v>307</v>
      </c>
      <c r="J962" s="1">
        <v>1000</v>
      </c>
      <c r="K962" s="1">
        <v>10</v>
      </c>
      <c r="L962" s="1">
        <v>3358</v>
      </c>
      <c r="M962" s="1">
        <v>33.630000000000003</v>
      </c>
      <c r="N962" s="1">
        <v>8028</v>
      </c>
      <c r="O962" s="1">
        <v>80.25</v>
      </c>
      <c r="P962" s="1">
        <v>21</v>
      </c>
      <c r="Q962" s="3">
        <v>1.87</v>
      </c>
      <c r="S962" s="3">
        <v>5.51</v>
      </c>
      <c r="U962" s="1">
        <v>2512</v>
      </c>
      <c r="V962" s="1">
        <v>25.5</v>
      </c>
      <c r="W962" s="1">
        <v>804</v>
      </c>
      <c r="X962" s="1">
        <v>100</v>
      </c>
      <c r="Y962" s="3">
        <v>8.09</v>
      </c>
      <c r="Z962" s="3">
        <v>4.84</v>
      </c>
      <c r="AB962" s="1" t="s">
        <v>3244</v>
      </c>
      <c r="AC962" s="1" t="s">
        <v>72</v>
      </c>
      <c r="AD962" s="1" t="s">
        <v>72</v>
      </c>
      <c r="AG962" s="1">
        <v>4</v>
      </c>
      <c r="AH962" s="1" t="s">
        <v>5860</v>
      </c>
      <c r="AI962" s="1">
        <v>2017</v>
      </c>
      <c r="AJ962" s="1">
        <v>2020</v>
      </c>
      <c r="AK962" s="1">
        <v>45930</v>
      </c>
      <c r="AO962" s="1" t="s">
        <v>5861</v>
      </c>
      <c r="AP962" s="1" t="s">
        <v>5861</v>
      </c>
      <c r="AQ962" s="1">
        <v>45930</v>
      </c>
      <c r="AR962" s="2"/>
      <c r="AS962" s="1">
        <f>IF(AT962&gt;0,1,0)</f>
        <v>0</v>
      </c>
      <c r="AT962" s="1">
        <f>AU962+AV962</f>
        <v>0</v>
      </c>
      <c r="AU962" s="1">
        <v>0</v>
      </c>
      <c r="AV962" s="1">
        <v>0</v>
      </c>
      <c r="AW962" s="1">
        <f>IF(AX962&gt;0,1,0)</f>
        <v>0</v>
      </c>
      <c r="AX962" s="1">
        <f>SUM(AY962+AZ962)</f>
        <v>0</v>
      </c>
      <c r="AY962" s="1">
        <v>0</v>
      </c>
      <c r="AZ962" s="1">
        <v>0</v>
      </c>
      <c r="BA962" s="1">
        <v>45930</v>
      </c>
    </row>
    <row r="963" spans="1:53" x14ac:dyDescent="0.3">
      <c r="A963" s="1" t="s">
        <v>7771</v>
      </c>
      <c r="B963" s="1">
        <v>2015</v>
      </c>
      <c r="C963" s="1" t="s">
        <v>928</v>
      </c>
      <c r="D963" s="1" t="s">
        <v>920</v>
      </c>
      <c r="E963" s="1" t="s">
        <v>920</v>
      </c>
      <c r="F963" s="1" t="s">
        <v>509</v>
      </c>
      <c r="G963" s="1">
        <v>6047</v>
      </c>
      <c r="H963" s="1">
        <v>76.875</v>
      </c>
      <c r="I963" s="1">
        <v>307</v>
      </c>
      <c r="J963" s="1">
        <v>968</v>
      </c>
      <c r="K963" s="1">
        <v>9.75</v>
      </c>
      <c r="L963" s="1">
        <v>3300</v>
      </c>
      <c r="M963" s="1">
        <v>33</v>
      </c>
      <c r="N963" s="1">
        <v>7978</v>
      </c>
      <c r="O963" s="1">
        <v>79.875</v>
      </c>
      <c r="Q963" s="3">
        <v>1.9</v>
      </c>
      <c r="R963" s="3">
        <v>3.18</v>
      </c>
      <c r="S963" s="3">
        <v>5.51</v>
      </c>
      <c r="T963" s="1">
        <v>2.3299999999999899</v>
      </c>
      <c r="U963" s="1">
        <v>2500</v>
      </c>
      <c r="V963" s="1">
        <v>25</v>
      </c>
      <c r="W963" s="1">
        <v>801</v>
      </c>
      <c r="X963" s="1">
        <v>97</v>
      </c>
      <c r="Y963" s="3">
        <v>7.91</v>
      </c>
      <c r="Z963" s="3">
        <v>4.87</v>
      </c>
      <c r="AB963" s="1" t="s">
        <v>3244</v>
      </c>
      <c r="AC963" s="1" t="s">
        <v>72</v>
      </c>
      <c r="AD963" s="1" t="s">
        <v>72</v>
      </c>
      <c r="AG963" s="1">
        <v>4</v>
      </c>
      <c r="AH963" s="1" t="s">
        <v>7772</v>
      </c>
      <c r="AI963" s="1">
        <v>2015</v>
      </c>
      <c r="AK963" s="1">
        <v>42656</v>
      </c>
      <c r="AO963" s="1" t="s">
        <v>7773</v>
      </c>
      <c r="AP963" s="1" t="s">
        <v>7773</v>
      </c>
      <c r="AQ963" s="1">
        <v>42656</v>
      </c>
      <c r="AR963" s="2"/>
      <c r="AS963" s="1">
        <f>IF(AT963&gt;0,1,0)</f>
        <v>0</v>
      </c>
      <c r="AT963" s="1">
        <f>AU963+AV963</f>
        <v>0</v>
      </c>
      <c r="AU963" s="1">
        <v>0</v>
      </c>
      <c r="AV963" s="1">
        <v>0</v>
      </c>
      <c r="AW963" s="1">
        <f>IF(AX963&gt;0,1,0)</f>
        <v>0</v>
      </c>
      <c r="AX963" s="1">
        <f>SUM(AY963+AZ963)</f>
        <v>0</v>
      </c>
      <c r="AY963" s="1">
        <v>0</v>
      </c>
      <c r="AZ963" s="1">
        <v>0</v>
      </c>
      <c r="BA963" s="1">
        <v>42656</v>
      </c>
    </row>
    <row r="964" spans="1:53" x14ac:dyDescent="0.3">
      <c r="A964" s="1" t="s">
        <v>16583</v>
      </c>
      <c r="B964" s="1">
        <v>2006</v>
      </c>
      <c r="C964" s="1" t="s">
        <v>928</v>
      </c>
      <c r="D964" s="1" t="s">
        <v>920</v>
      </c>
      <c r="E964" s="1" t="s">
        <v>920</v>
      </c>
      <c r="F964" s="1" t="s">
        <v>269</v>
      </c>
      <c r="G964" s="1">
        <v>6047</v>
      </c>
      <c r="H964" s="1">
        <v>76.875</v>
      </c>
      <c r="I964" s="1">
        <v>334</v>
      </c>
      <c r="J964" s="1">
        <v>1014</v>
      </c>
      <c r="K964" s="1">
        <v>10.25</v>
      </c>
      <c r="L964" s="1">
        <v>3434</v>
      </c>
      <c r="M964" s="1">
        <v>34.75</v>
      </c>
      <c r="P964" s="1">
        <v>21</v>
      </c>
      <c r="Q964" s="3">
        <v>1.89</v>
      </c>
      <c r="R964" s="3">
        <v>3.17</v>
      </c>
      <c r="S964" s="3">
        <v>5.6</v>
      </c>
      <c r="T964" s="1">
        <v>2.4299999999999899</v>
      </c>
      <c r="Y964" s="3">
        <v>7.92</v>
      </c>
      <c r="Z964" s="3">
        <v>4.82</v>
      </c>
      <c r="AB964" s="1" t="s">
        <v>3244</v>
      </c>
      <c r="AC964" s="1" t="s">
        <v>72</v>
      </c>
      <c r="AD964" s="1" t="s">
        <v>72</v>
      </c>
      <c r="AG964" s="1">
        <v>4</v>
      </c>
      <c r="AH964" s="1" t="s">
        <v>16584</v>
      </c>
      <c r="AI964" s="1">
        <v>2006</v>
      </c>
      <c r="AK964" s="1">
        <v>31470</v>
      </c>
      <c r="AO964" s="1" t="s">
        <v>16585</v>
      </c>
      <c r="AP964" s="1" t="s">
        <v>16585</v>
      </c>
      <c r="AQ964" s="1">
        <v>31470</v>
      </c>
      <c r="AR964" s="2"/>
      <c r="AS964" s="1">
        <f>IF(AT964&gt;0,1,0)</f>
        <v>0</v>
      </c>
      <c r="AT964" s="1">
        <f>AU964+AV964</f>
        <v>0</v>
      </c>
      <c r="AU964" s="1">
        <v>0</v>
      </c>
      <c r="AV964" s="1">
        <v>0</v>
      </c>
      <c r="AW964" s="1">
        <f>IF(AX964&gt;0,1,0)</f>
        <v>0</v>
      </c>
      <c r="AX964" s="1">
        <f>SUM(AY964+AZ964)</f>
        <v>0</v>
      </c>
      <c r="AY964" s="1">
        <v>0</v>
      </c>
      <c r="AZ964" s="1">
        <v>0</v>
      </c>
      <c r="BA964" s="1">
        <v>31470</v>
      </c>
    </row>
    <row r="965" spans="1:53" x14ac:dyDescent="0.3">
      <c r="A965" s="1" t="s">
        <v>2519</v>
      </c>
      <c r="B965" s="1">
        <v>2020</v>
      </c>
      <c r="C965" s="1" t="s">
        <v>144</v>
      </c>
      <c r="D965" s="1" t="s">
        <v>144</v>
      </c>
      <c r="E965" s="1" t="s">
        <v>55</v>
      </c>
      <c r="F965" s="1" t="s">
        <v>192</v>
      </c>
      <c r="G965" s="1">
        <v>6047</v>
      </c>
      <c r="H965" s="1">
        <v>76.875</v>
      </c>
      <c r="I965" s="1">
        <v>264</v>
      </c>
      <c r="J965" s="1">
        <v>1000</v>
      </c>
      <c r="K965" s="1">
        <v>10</v>
      </c>
      <c r="L965" s="1">
        <v>3368</v>
      </c>
      <c r="M965" s="1">
        <v>33.75</v>
      </c>
      <c r="N965" s="1">
        <v>8058</v>
      </c>
      <c r="O965" s="1">
        <v>80.625</v>
      </c>
      <c r="P965" s="1" t="s">
        <v>2196</v>
      </c>
      <c r="Q965" s="3" t="s">
        <v>2196</v>
      </c>
      <c r="S965" s="3" t="s">
        <v>2196</v>
      </c>
      <c r="U965" s="1" t="s">
        <v>2196</v>
      </c>
      <c r="V965" s="1" t="s">
        <v>2196</v>
      </c>
      <c r="W965" s="1" t="s">
        <v>2196</v>
      </c>
      <c r="X965" s="1" t="s">
        <v>2196</v>
      </c>
      <c r="Y965" s="3" t="s">
        <v>2196</v>
      </c>
      <c r="Z965" s="3" t="s">
        <v>2196</v>
      </c>
      <c r="AC965" t="s">
        <v>197</v>
      </c>
      <c r="AD965" t="s">
        <v>197</v>
      </c>
      <c r="AE965">
        <v>2</v>
      </c>
      <c r="AF965">
        <v>1</v>
      </c>
      <c r="AG965">
        <v>1</v>
      </c>
      <c r="AH965" s="1" t="s">
        <v>2520</v>
      </c>
      <c r="AI965" s="1">
        <v>2020</v>
      </c>
      <c r="AL965" s="1" t="s">
        <v>2521</v>
      </c>
      <c r="AN965" s="1" t="s">
        <v>248</v>
      </c>
      <c r="AR965" s="2"/>
    </row>
    <row r="966" spans="1:53" x14ac:dyDescent="0.3">
      <c r="A966" s="1" t="s">
        <v>2688</v>
      </c>
      <c r="B966" s="1">
        <v>2020</v>
      </c>
      <c r="C966" s="1" t="s">
        <v>919</v>
      </c>
      <c r="D966" s="6" t="s">
        <v>920</v>
      </c>
      <c r="E966" s="1" t="s">
        <v>920</v>
      </c>
      <c r="F966" s="1" t="s">
        <v>120</v>
      </c>
      <c r="G966" s="1">
        <v>6047</v>
      </c>
      <c r="H966" s="1">
        <v>76.875</v>
      </c>
      <c r="I966" s="1">
        <v>300</v>
      </c>
      <c r="J966" s="1">
        <v>1000</v>
      </c>
      <c r="K966" s="1">
        <v>10</v>
      </c>
      <c r="L966" s="1">
        <v>3214</v>
      </c>
      <c r="M966" s="1">
        <v>32.25</v>
      </c>
      <c r="N966" s="1">
        <v>7848</v>
      </c>
      <c r="O966" s="1">
        <v>78.5</v>
      </c>
      <c r="P966" s="1">
        <v>20</v>
      </c>
      <c r="Q966" s="3" t="s">
        <v>2196</v>
      </c>
      <c r="S966" s="3" t="s">
        <v>2196</v>
      </c>
      <c r="U966" s="1" t="s">
        <v>2196</v>
      </c>
      <c r="V966" s="1" t="s">
        <v>2196</v>
      </c>
      <c r="W966" s="1" t="s">
        <v>2196</v>
      </c>
      <c r="X966" s="1" t="s">
        <v>2196</v>
      </c>
      <c r="Y966" s="3" t="s">
        <v>2196</v>
      </c>
      <c r="Z966" s="3" t="s">
        <v>2196</v>
      </c>
      <c r="AC966"/>
      <c r="AD966"/>
      <c r="AE966"/>
      <c r="AF966"/>
      <c r="AG966">
        <v>4</v>
      </c>
      <c r="AH966" s="1" t="s">
        <v>2689</v>
      </c>
      <c r="AI966" s="1">
        <v>2020</v>
      </c>
      <c r="AL966" s="1" t="s">
        <v>2690</v>
      </c>
      <c r="AN966" s="1" t="s">
        <v>947</v>
      </c>
      <c r="AR966" s="2"/>
    </row>
    <row r="967" spans="1:53" x14ac:dyDescent="0.3">
      <c r="A967" s="1" t="s">
        <v>3007</v>
      </c>
      <c r="B967" s="1">
        <v>2020</v>
      </c>
      <c r="C967" s="1" t="s">
        <v>854</v>
      </c>
      <c r="D967" s="1" t="s">
        <v>854</v>
      </c>
      <c r="E967" s="1" t="s">
        <v>854</v>
      </c>
      <c r="F967" s="1" t="s">
        <v>318</v>
      </c>
      <c r="G967" s="1">
        <v>6047</v>
      </c>
      <c r="H967" s="1">
        <v>76.875</v>
      </c>
      <c r="I967" s="1">
        <v>252</v>
      </c>
      <c r="J967" s="1">
        <v>978</v>
      </c>
      <c r="K967" s="1">
        <v>9.875</v>
      </c>
      <c r="L967" s="1">
        <v>3258</v>
      </c>
      <c r="M967" s="1">
        <v>32.625</v>
      </c>
      <c r="N967" s="1">
        <v>7818</v>
      </c>
      <c r="O967" s="1">
        <v>78.125</v>
      </c>
      <c r="P967" s="1" t="s">
        <v>2196</v>
      </c>
      <c r="Q967" s="3" t="s">
        <v>2196</v>
      </c>
      <c r="S967" s="3" t="s">
        <v>2196</v>
      </c>
      <c r="U967" s="1" t="s">
        <v>2196</v>
      </c>
      <c r="V967" s="1" t="s">
        <v>2196</v>
      </c>
      <c r="W967" s="1" t="s">
        <v>2196</v>
      </c>
      <c r="X967" s="1" t="s">
        <v>2196</v>
      </c>
      <c r="Y967" s="3" t="s">
        <v>2196</v>
      </c>
      <c r="Z967" s="3" t="s">
        <v>2196</v>
      </c>
      <c r="AC967"/>
      <c r="AD967"/>
      <c r="AE967"/>
      <c r="AF967"/>
      <c r="AG967">
        <v>4</v>
      </c>
      <c r="AH967" s="1" t="s">
        <v>3008</v>
      </c>
      <c r="AI967" s="1">
        <v>2020</v>
      </c>
      <c r="AL967" s="1" t="s">
        <v>3009</v>
      </c>
      <c r="AN967" s="1" t="s">
        <v>859</v>
      </c>
      <c r="AR967" s="2"/>
    </row>
    <row r="968" spans="1:53" x14ac:dyDescent="0.3">
      <c r="A968" s="1" t="s">
        <v>259</v>
      </c>
      <c r="B968" s="1">
        <v>2023</v>
      </c>
      <c r="C968" s="1" t="s">
        <v>143</v>
      </c>
      <c r="D968" s="1" t="s">
        <v>144</v>
      </c>
      <c r="E968" s="1" t="s">
        <v>55</v>
      </c>
      <c r="F968" s="1" t="s">
        <v>260</v>
      </c>
      <c r="G968" s="1">
        <v>6047</v>
      </c>
      <c r="H968" s="1">
        <v>76.875</v>
      </c>
      <c r="I968" s="1">
        <v>285</v>
      </c>
      <c r="K968" s="1">
        <v>10.125</v>
      </c>
      <c r="M968" s="1">
        <v>34</v>
      </c>
      <c r="O968" s="1">
        <v>80</v>
      </c>
      <c r="P968" s="1">
        <v>30</v>
      </c>
      <c r="V968" s="1">
        <v>34</v>
      </c>
      <c r="X968" s="1">
        <v>117</v>
      </c>
      <c r="AC968" s="1" t="s">
        <v>261</v>
      </c>
      <c r="AD968" s="1" t="s">
        <v>261</v>
      </c>
      <c r="AE968" s="1">
        <v>46</v>
      </c>
      <c r="AF968" s="1">
        <v>2</v>
      </c>
      <c r="AG968" s="1">
        <v>2</v>
      </c>
      <c r="AH968" s="1" t="s">
        <v>262</v>
      </c>
      <c r="AI968" s="1">
        <v>2023</v>
      </c>
      <c r="AM968" s="1">
        <v>2</v>
      </c>
      <c r="AN968" s="1" t="s">
        <v>263</v>
      </c>
    </row>
    <row r="969" spans="1:53" x14ac:dyDescent="0.3">
      <c r="A969" s="1" t="s">
        <v>3764</v>
      </c>
      <c r="B969" s="1">
        <v>2019</v>
      </c>
      <c r="C969" s="1" t="s">
        <v>928</v>
      </c>
      <c r="D969" s="6" t="s">
        <v>920</v>
      </c>
      <c r="E969" s="1" t="s">
        <v>920</v>
      </c>
      <c r="F969" s="1" t="s">
        <v>130</v>
      </c>
      <c r="G969" s="1">
        <v>6047</v>
      </c>
      <c r="H969" s="1">
        <v>76.875</v>
      </c>
      <c r="I969" s="1">
        <v>312</v>
      </c>
      <c r="J969" s="1">
        <v>1000</v>
      </c>
      <c r="K969" s="1">
        <v>10</v>
      </c>
      <c r="L969" s="1">
        <v>3408</v>
      </c>
      <c r="M969" s="1">
        <v>34</v>
      </c>
      <c r="N969" s="1">
        <v>8228</v>
      </c>
      <c r="O969" s="1">
        <v>82.25</v>
      </c>
      <c r="P969" s="1">
        <v>32</v>
      </c>
      <c r="AB969" s="1" t="s">
        <v>3256</v>
      </c>
      <c r="AC969" s="1" t="s">
        <v>261</v>
      </c>
      <c r="AD969" s="1" t="s">
        <v>261</v>
      </c>
      <c r="AE969" s="1">
        <v>101</v>
      </c>
      <c r="AF969" s="1">
        <v>3</v>
      </c>
      <c r="AG969" s="1">
        <v>2</v>
      </c>
      <c r="AL969" s="1" t="s">
        <v>3765</v>
      </c>
      <c r="AN969" s="1" t="s">
        <v>947</v>
      </c>
      <c r="AO969" s="1" t="s">
        <v>3766</v>
      </c>
      <c r="AR969" s="2"/>
    </row>
    <row r="970" spans="1:53" x14ac:dyDescent="0.3">
      <c r="A970" s="1" t="s">
        <v>4521</v>
      </c>
      <c r="B970" s="1">
        <v>2018</v>
      </c>
      <c r="C970" s="1" t="s">
        <v>144</v>
      </c>
      <c r="D970" s="1" t="s">
        <v>144</v>
      </c>
      <c r="E970" s="1" t="s">
        <v>55</v>
      </c>
      <c r="F970" s="1" t="s">
        <v>115</v>
      </c>
      <c r="G970" s="1">
        <v>6047</v>
      </c>
      <c r="H970" s="1">
        <v>76.875</v>
      </c>
      <c r="I970" s="1">
        <v>238</v>
      </c>
      <c r="J970" s="1">
        <v>1000</v>
      </c>
      <c r="K970" s="1">
        <v>10</v>
      </c>
      <c r="L970" s="1">
        <v>3348</v>
      </c>
      <c r="M970" s="1">
        <v>33.5</v>
      </c>
      <c r="N970" s="1">
        <v>8218</v>
      </c>
      <c r="O970" s="1">
        <v>82.125</v>
      </c>
      <c r="U970" s="1">
        <v>3100</v>
      </c>
      <c r="V970" s="1">
        <v>31</v>
      </c>
      <c r="W970" s="1">
        <v>909</v>
      </c>
      <c r="X970" s="1">
        <v>117</v>
      </c>
      <c r="Y970" s="3">
        <v>7.16</v>
      </c>
      <c r="Z970" s="3">
        <v>4.25</v>
      </c>
      <c r="AB970" s="1" t="s">
        <v>3244</v>
      </c>
      <c r="AC970" s="1" t="s">
        <v>3301</v>
      </c>
      <c r="AD970" s="1" t="s">
        <v>121</v>
      </c>
      <c r="AE970" s="1">
        <v>87</v>
      </c>
      <c r="AF970" s="1">
        <v>3</v>
      </c>
      <c r="AG970" s="1">
        <v>2</v>
      </c>
      <c r="AL970" s="1" t="s">
        <v>4522</v>
      </c>
      <c r="AO970" s="1" t="s">
        <v>4523</v>
      </c>
      <c r="AR970" s="2"/>
      <c r="AS970" s="1">
        <f t="shared" ref="AS970:AS989" si="188">IF(AT970&gt;0,1,0)</f>
        <v>0</v>
      </c>
      <c r="AT970" s="1">
        <f t="shared" ref="AT970:AT989" si="189">AU970+AV970</f>
        <v>0</v>
      </c>
      <c r="AU970" s="1">
        <v>0</v>
      </c>
      <c r="AV970" s="1">
        <v>0</v>
      </c>
      <c r="AW970" s="1">
        <f t="shared" ref="AW970:AW989" si="190">IF(AX970&gt;0,1,0)</f>
        <v>0</v>
      </c>
      <c r="AX970" s="1">
        <f t="shared" ref="AX970:AX989" si="191">SUM(AY970+AZ970)</f>
        <v>0</v>
      </c>
      <c r="AY970" s="1">
        <v>0</v>
      </c>
      <c r="AZ970" s="1">
        <v>0</v>
      </c>
    </row>
    <row r="971" spans="1:53" x14ac:dyDescent="0.3">
      <c r="A971" s="1" t="s">
        <v>4977</v>
      </c>
      <c r="B971" s="1">
        <v>2018</v>
      </c>
      <c r="C971" s="1" t="s">
        <v>599</v>
      </c>
      <c r="D971" s="1" t="s">
        <v>599</v>
      </c>
      <c r="E971" s="1" t="s">
        <v>600</v>
      </c>
      <c r="F971" s="1" t="s">
        <v>95</v>
      </c>
      <c r="G971" s="1">
        <v>6047</v>
      </c>
      <c r="H971" s="1">
        <v>76.875</v>
      </c>
      <c r="I971" s="1">
        <v>217</v>
      </c>
      <c r="J971" s="1">
        <v>858</v>
      </c>
      <c r="K971" s="1">
        <v>8.625</v>
      </c>
      <c r="L971" s="1">
        <v>3028</v>
      </c>
      <c r="M971" s="1">
        <v>30.25</v>
      </c>
      <c r="N971" s="1">
        <v>7500</v>
      </c>
      <c r="O971" s="1">
        <v>75</v>
      </c>
      <c r="AB971" s="1" t="s">
        <v>2252</v>
      </c>
      <c r="AC971" s="1" t="s">
        <v>72</v>
      </c>
      <c r="AD971" s="1" t="s">
        <v>72</v>
      </c>
      <c r="AG971" s="1">
        <v>4</v>
      </c>
      <c r="AL971" s="1" t="s">
        <v>4978</v>
      </c>
      <c r="AO971" s="1" t="s">
        <v>4979</v>
      </c>
      <c r="AR971" s="2"/>
      <c r="AS971" s="1">
        <f t="shared" si="188"/>
        <v>0</v>
      </c>
      <c r="AT971" s="1">
        <f t="shared" si="189"/>
        <v>0</v>
      </c>
      <c r="AU971" s="1">
        <v>0</v>
      </c>
      <c r="AV971" s="1">
        <v>0</v>
      </c>
      <c r="AW971" s="1">
        <f t="shared" si="190"/>
        <v>0</v>
      </c>
      <c r="AX971" s="1">
        <f t="shared" si="191"/>
        <v>0</v>
      </c>
      <c r="AY971" s="1">
        <v>0</v>
      </c>
      <c r="AZ971" s="1">
        <v>0</v>
      </c>
    </row>
    <row r="972" spans="1:53" x14ac:dyDescent="0.3">
      <c r="A972" s="1" t="s">
        <v>5844</v>
      </c>
      <c r="B972" s="1">
        <v>2017</v>
      </c>
      <c r="C972" s="1" t="s">
        <v>932</v>
      </c>
      <c r="D972" s="6" t="s">
        <v>920</v>
      </c>
      <c r="E972" s="1" t="s">
        <v>920</v>
      </c>
      <c r="F972" s="1" t="s">
        <v>472</v>
      </c>
      <c r="G972" s="1">
        <v>6047</v>
      </c>
      <c r="H972" s="1">
        <v>76.875</v>
      </c>
      <c r="I972" s="1">
        <v>309</v>
      </c>
      <c r="J972" s="1">
        <v>1000</v>
      </c>
      <c r="K972" s="1">
        <v>10</v>
      </c>
      <c r="L972" s="1">
        <v>3228</v>
      </c>
      <c r="M972" s="1">
        <v>32.25</v>
      </c>
      <c r="N972" s="1">
        <v>7818</v>
      </c>
      <c r="O972" s="1">
        <v>78.13</v>
      </c>
      <c r="P972" s="1">
        <v>27</v>
      </c>
      <c r="AB972" s="1" t="s">
        <v>3293</v>
      </c>
      <c r="AC972" s="1" t="s">
        <v>234</v>
      </c>
      <c r="AD972" s="1" t="s">
        <v>234</v>
      </c>
      <c r="AE972" s="1">
        <v>176</v>
      </c>
      <c r="AF972" s="1">
        <v>5</v>
      </c>
      <c r="AG972" s="1">
        <v>3</v>
      </c>
      <c r="AH972" s="1">
        <v>0</v>
      </c>
      <c r="AI972" s="1">
        <v>2017</v>
      </c>
      <c r="AJ972" s="1">
        <v>2018</v>
      </c>
      <c r="AK972" s="1">
        <v>44989</v>
      </c>
      <c r="AO972" s="1" t="s">
        <v>5845</v>
      </c>
      <c r="AP972" s="1" t="s">
        <v>5845</v>
      </c>
      <c r="AQ972" s="1">
        <v>44989</v>
      </c>
      <c r="AR972" s="2"/>
      <c r="AS972" s="1">
        <f t="shared" si="188"/>
        <v>0</v>
      </c>
      <c r="AT972" s="1">
        <f t="shared" si="189"/>
        <v>0</v>
      </c>
      <c r="AU972" s="1">
        <v>0</v>
      </c>
      <c r="AV972" s="1">
        <v>0</v>
      </c>
      <c r="AW972" s="1">
        <f t="shared" si="190"/>
        <v>0</v>
      </c>
      <c r="AX972" s="1">
        <f t="shared" si="191"/>
        <v>0</v>
      </c>
      <c r="AY972" s="1">
        <v>0</v>
      </c>
      <c r="AZ972" s="1">
        <v>0</v>
      </c>
      <c r="BA972" s="1">
        <v>44989</v>
      </c>
    </row>
    <row r="973" spans="1:53" x14ac:dyDescent="0.3">
      <c r="A973" s="1" t="s">
        <v>7142</v>
      </c>
      <c r="B973" s="1">
        <v>2016</v>
      </c>
      <c r="C973" s="1" t="s">
        <v>854</v>
      </c>
      <c r="D973" s="1" t="s">
        <v>854</v>
      </c>
      <c r="E973" s="1" t="s">
        <v>854</v>
      </c>
      <c r="F973" s="1" t="s">
        <v>366</v>
      </c>
      <c r="G973" s="1">
        <v>6047</v>
      </c>
      <c r="H973" s="1">
        <v>76.875</v>
      </c>
      <c r="I973" s="1">
        <v>250</v>
      </c>
      <c r="J973" s="1">
        <v>928</v>
      </c>
      <c r="K973" s="1">
        <v>9.25</v>
      </c>
      <c r="L973" s="1">
        <v>3268</v>
      </c>
      <c r="M973" s="1">
        <v>32.75</v>
      </c>
      <c r="N973" s="1">
        <v>7800</v>
      </c>
      <c r="O973" s="1">
        <v>78</v>
      </c>
      <c r="P973" s="1">
        <v>13</v>
      </c>
      <c r="AB973" s="1" t="s">
        <v>3244</v>
      </c>
      <c r="AC973" s="1" t="s">
        <v>6590</v>
      </c>
      <c r="AD973" s="1" t="s">
        <v>251</v>
      </c>
      <c r="AE973" s="1">
        <v>35</v>
      </c>
      <c r="AF973" s="1">
        <v>2</v>
      </c>
      <c r="AG973" s="1">
        <v>2</v>
      </c>
      <c r="AH973" s="1" t="s">
        <v>7143</v>
      </c>
      <c r="AI973" s="1">
        <v>2016</v>
      </c>
      <c r="AJ973" s="1">
        <v>2019</v>
      </c>
      <c r="AK973" s="1">
        <v>43324</v>
      </c>
      <c r="AO973" s="1" t="s">
        <v>7144</v>
      </c>
      <c r="AP973" s="1" t="s">
        <v>7144</v>
      </c>
      <c r="AQ973" s="1">
        <v>43324</v>
      </c>
      <c r="AR973" s="2"/>
      <c r="AS973" s="1">
        <f t="shared" si="188"/>
        <v>0</v>
      </c>
      <c r="AT973" s="1">
        <f t="shared" si="189"/>
        <v>0</v>
      </c>
      <c r="AU973" s="1">
        <v>0</v>
      </c>
      <c r="AV973" s="1">
        <v>0</v>
      </c>
      <c r="AW973" s="1">
        <f t="shared" si="190"/>
        <v>0</v>
      </c>
      <c r="AX973" s="1">
        <f t="shared" si="191"/>
        <v>0</v>
      </c>
      <c r="AY973" s="1">
        <v>0</v>
      </c>
      <c r="AZ973" s="1">
        <v>0</v>
      </c>
      <c r="BA973" s="1">
        <v>43324</v>
      </c>
    </row>
    <row r="974" spans="1:53" x14ac:dyDescent="0.3">
      <c r="A974" s="1" t="s">
        <v>7867</v>
      </c>
      <c r="B974" s="1">
        <v>2015</v>
      </c>
      <c r="C974" s="1" t="s">
        <v>932</v>
      </c>
      <c r="D974" s="1" t="s">
        <v>920</v>
      </c>
      <c r="E974" s="1" t="s">
        <v>920</v>
      </c>
      <c r="F974" s="1" t="s">
        <v>111</v>
      </c>
      <c r="G974" s="1">
        <v>6047</v>
      </c>
      <c r="H974" s="1">
        <v>76.875</v>
      </c>
      <c r="I974" s="1">
        <v>324</v>
      </c>
      <c r="J974" s="1">
        <v>1028</v>
      </c>
      <c r="K974" s="1">
        <v>10.25</v>
      </c>
      <c r="L974" s="1">
        <v>3478</v>
      </c>
      <c r="M974" s="1">
        <v>34.875</v>
      </c>
      <c r="N974" s="1">
        <v>8368</v>
      </c>
      <c r="O974" s="1">
        <v>83.75</v>
      </c>
      <c r="P974" s="1">
        <v>29</v>
      </c>
      <c r="U974" s="1">
        <v>2900</v>
      </c>
      <c r="V974" s="1">
        <v>29</v>
      </c>
      <c r="W974" s="1">
        <v>801</v>
      </c>
      <c r="X974" s="1">
        <v>97</v>
      </c>
      <c r="Z974" s="3">
        <v>4.92</v>
      </c>
      <c r="AB974" s="1" t="s">
        <v>3256</v>
      </c>
      <c r="AC974" s="1" t="s">
        <v>116</v>
      </c>
      <c r="AD974" s="1" t="s">
        <v>116</v>
      </c>
      <c r="AE974" s="1">
        <v>185</v>
      </c>
      <c r="AF974" s="1">
        <v>6</v>
      </c>
      <c r="AG974" s="1">
        <v>3</v>
      </c>
      <c r="AH974" s="1" t="s">
        <v>7868</v>
      </c>
      <c r="AI974" s="1">
        <v>2015</v>
      </c>
      <c r="AJ974" s="1">
        <v>2018</v>
      </c>
      <c r="AK974" s="1">
        <v>42528</v>
      </c>
      <c r="AO974" s="1" t="s">
        <v>7869</v>
      </c>
      <c r="AP974" s="1" t="s">
        <v>7869</v>
      </c>
      <c r="AQ974" s="1">
        <v>42528</v>
      </c>
      <c r="AR974" s="2"/>
      <c r="AS974" s="1">
        <f t="shared" si="188"/>
        <v>0</v>
      </c>
      <c r="AT974" s="1">
        <f t="shared" si="189"/>
        <v>0</v>
      </c>
      <c r="AU974" s="1">
        <v>0</v>
      </c>
      <c r="AV974" s="1">
        <v>0</v>
      </c>
      <c r="AW974" s="1">
        <f t="shared" si="190"/>
        <v>0</v>
      </c>
      <c r="AX974" s="1">
        <f t="shared" si="191"/>
        <v>0</v>
      </c>
      <c r="AY974" s="1">
        <v>0</v>
      </c>
      <c r="AZ974" s="1">
        <v>0</v>
      </c>
      <c r="BA974" s="1">
        <v>42528</v>
      </c>
    </row>
    <row r="975" spans="1:53" x14ac:dyDescent="0.3">
      <c r="A975" s="1" t="s">
        <v>8058</v>
      </c>
      <c r="B975" s="1">
        <v>2015</v>
      </c>
      <c r="C975" s="1" t="s">
        <v>854</v>
      </c>
      <c r="D975" s="1" t="s">
        <v>854</v>
      </c>
      <c r="E975" s="1" t="s">
        <v>854</v>
      </c>
      <c r="F975" s="1" t="s">
        <v>180</v>
      </c>
      <c r="G975" s="1">
        <v>6047</v>
      </c>
      <c r="H975" s="1">
        <v>76.875</v>
      </c>
      <c r="I975" s="1">
        <v>255</v>
      </c>
      <c r="J975" s="1">
        <v>1068</v>
      </c>
      <c r="K975" s="1">
        <v>10.75</v>
      </c>
      <c r="L975" s="1">
        <v>3258</v>
      </c>
      <c r="M975" s="1">
        <v>32.625</v>
      </c>
      <c r="N975" s="1">
        <v>8038</v>
      </c>
      <c r="O975" s="1">
        <v>80.375</v>
      </c>
      <c r="AB975" s="1" t="s">
        <v>3317</v>
      </c>
      <c r="AC975" s="1" t="s">
        <v>211</v>
      </c>
      <c r="AD975" s="1" t="s">
        <v>211</v>
      </c>
      <c r="AE975" s="1">
        <v>229</v>
      </c>
      <c r="AF975" s="1">
        <v>7</v>
      </c>
      <c r="AG975" s="1">
        <v>3</v>
      </c>
      <c r="AH975" s="1" t="s">
        <v>8059</v>
      </c>
      <c r="AI975" s="1">
        <v>2015</v>
      </c>
      <c r="AJ975" s="1">
        <v>2017</v>
      </c>
      <c r="AK975" s="1">
        <v>42572</v>
      </c>
      <c r="AO975" s="1" t="s">
        <v>8060</v>
      </c>
      <c r="AP975" s="1" t="s">
        <v>8060</v>
      </c>
      <c r="AQ975" s="1">
        <v>42572</v>
      </c>
      <c r="AR975" s="2"/>
      <c r="AS975" s="1">
        <f t="shared" si="188"/>
        <v>0</v>
      </c>
      <c r="AT975" s="1">
        <f t="shared" si="189"/>
        <v>0</v>
      </c>
      <c r="AU975" s="1">
        <v>0</v>
      </c>
      <c r="AV975" s="1">
        <v>0</v>
      </c>
      <c r="AW975" s="1">
        <f t="shared" si="190"/>
        <v>0</v>
      </c>
      <c r="AX975" s="1">
        <f t="shared" si="191"/>
        <v>0</v>
      </c>
      <c r="AY975" s="1">
        <v>0</v>
      </c>
      <c r="AZ975" s="1">
        <v>0</v>
      </c>
      <c r="BA975" s="1">
        <v>42572</v>
      </c>
    </row>
    <row r="976" spans="1:53" x14ac:dyDescent="0.3">
      <c r="A976" s="1" t="s">
        <v>8932</v>
      </c>
      <c r="B976" s="1">
        <v>2014</v>
      </c>
      <c r="C976" s="1" t="s">
        <v>643</v>
      </c>
      <c r="D976" s="1" t="s">
        <v>643</v>
      </c>
      <c r="E976" s="1" t="s">
        <v>643</v>
      </c>
      <c r="F976" s="1" t="s">
        <v>115</v>
      </c>
      <c r="G976" s="1">
        <v>6047</v>
      </c>
      <c r="H976" s="1">
        <v>76.875</v>
      </c>
      <c r="I976" s="1">
        <v>224</v>
      </c>
      <c r="J976" s="1">
        <v>968</v>
      </c>
      <c r="K976" s="1">
        <v>9.75</v>
      </c>
      <c r="L976" s="1">
        <v>3238</v>
      </c>
      <c r="M976" s="1">
        <v>32.375</v>
      </c>
      <c r="N976" s="1">
        <v>7838</v>
      </c>
      <c r="O976" s="1">
        <v>78.375</v>
      </c>
      <c r="AB976" s="1" t="s">
        <v>3244</v>
      </c>
      <c r="AC976" s="1" t="s">
        <v>668</v>
      </c>
      <c r="AD976" s="1" t="s">
        <v>668</v>
      </c>
      <c r="AE976" s="1">
        <v>178</v>
      </c>
      <c r="AF976" s="1">
        <v>6</v>
      </c>
      <c r="AG976" s="1">
        <v>3</v>
      </c>
      <c r="AH976" s="1" t="s">
        <v>8933</v>
      </c>
      <c r="AI976" s="1">
        <v>2014</v>
      </c>
      <c r="AK976" s="1">
        <v>41407</v>
      </c>
      <c r="AO976" s="1" t="s">
        <v>8934</v>
      </c>
      <c r="AP976" s="1" t="s">
        <v>8934</v>
      </c>
      <c r="AQ976" s="1">
        <v>41407</v>
      </c>
      <c r="AR976" s="2"/>
      <c r="AS976" s="1">
        <f t="shared" si="188"/>
        <v>0</v>
      </c>
      <c r="AT976" s="1">
        <f t="shared" si="189"/>
        <v>0</v>
      </c>
      <c r="AU976" s="1">
        <v>0</v>
      </c>
      <c r="AV976" s="1">
        <v>0</v>
      </c>
      <c r="AW976" s="1">
        <f t="shared" si="190"/>
        <v>0</v>
      </c>
      <c r="AX976" s="1">
        <f t="shared" si="191"/>
        <v>0</v>
      </c>
      <c r="AY976" s="1">
        <v>0</v>
      </c>
      <c r="AZ976" s="1">
        <v>0</v>
      </c>
      <c r="BA976" s="1">
        <v>41407</v>
      </c>
    </row>
    <row r="977" spans="1:53" x14ac:dyDescent="0.3">
      <c r="A977" s="1" t="s">
        <v>10121</v>
      </c>
      <c r="B977" s="1">
        <v>2013</v>
      </c>
      <c r="C977" s="1" t="s">
        <v>854</v>
      </c>
      <c r="D977" s="1" t="s">
        <v>854</v>
      </c>
      <c r="E977" s="1" t="s">
        <v>854</v>
      </c>
      <c r="F977" s="1" t="s">
        <v>355</v>
      </c>
      <c r="G977" s="1">
        <v>6047</v>
      </c>
      <c r="H977" s="1">
        <v>76.875</v>
      </c>
      <c r="I977" s="1">
        <v>255</v>
      </c>
      <c r="J977" s="1">
        <v>958</v>
      </c>
      <c r="K977" s="1">
        <v>9.625</v>
      </c>
      <c r="L977" s="1">
        <v>3368</v>
      </c>
      <c r="M977" s="1">
        <v>33.75</v>
      </c>
      <c r="N977" s="1">
        <v>8000</v>
      </c>
      <c r="O977" s="1">
        <v>80</v>
      </c>
      <c r="AB977" s="1" t="s">
        <v>6971</v>
      </c>
      <c r="AC977" s="1" t="s">
        <v>77</v>
      </c>
      <c r="AD977" s="1" t="s">
        <v>77</v>
      </c>
      <c r="AE977" s="1">
        <v>63</v>
      </c>
      <c r="AF977" s="1">
        <v>3</v>
      </c>
      <c r="AG977" s="1">
        <v>2</v>
      </c>
      <c r="AH977" s="1" t="s">
        <v>10122</v>
      </c>
      <c r="AI977" s="1">
        <v>2013</v>
      </c>
      <c r="AK977" s="1">
        <v>40011</v>
      </c>
      <c r="AO977" s="1" t="s">
        <v>10123</v>
      </c>
      <c r="AP977" s="1" t="s">
        <v>10123</v>
      </c>
      <c r="AQ977" s="1">
        <v>40011</v>
      </c>
      <c r="AR977" s="2"/>
      <c r="AS977" s="1">
        <f t="shared" si="188"/>
        <v>1</v>
      </c>
      <c r="AT977" s="1">
        <f t="shared" si="189"/>
        <v>4</v>
      </c>
      <c r="AU977" s="1">
        <v>4</v>
      </c>
      <c r="AV977" s="1">
        <v>0</v>
      </c>
      <c r="AW977" s="1">
        <f t="shared" si="190"/>
        <v>1</v>
      </c>
      <c r="AX977" s="1">
        <f t="shared" si="191"/>
        <v>3</v>
      </c>
      <c r="AY977" s="1">
        <v>2</v>
      </c>
      <c r="AZ977" s="1">
        <v>1</v>
      </c>
      <c r="BA977" s="1">
        <v>40011</v>
      </c>
    </row>
    <row r="978" spans="1:53" x14ac:dyDescent="0.3">
      <c r="A978" s="1" t="s">
        <v>10886</v>
      </c>
      <c r="B978" s="1">
        <v>2012</v>
      </c>
      <c r="C978" s="1" t="s">
        <v>599</v>
      </c>
      <c r="D978" s="1" t="s">
        <v>599</v>
      </c>
      <c r="E978" s="1" t="s">
        <v>600</v>
      </c>
      <c r="F978" s="1" t="s">
        <v>172</v>
      </c>
      <c r="G978" s="1">
        <v>6047</v>
      </c>
      <c r="H978" s="1">
        <v>76.875</v>
      </c>
      <c r="I978" s="1">
        <v>226</v>
      </c>
      <c r="J978" s="1">
        <v>900</v>
      </c>
      <c r="K978" s="1">
        <v>9</v>
      </c>
      <c r="L978" s="1">
        <v>3300</v>
      </c>
      <c r="M978" s="1">
        <v>33</v>
      </c>
      <c r="N978" s="1">
        <v>7758</v>
      </c>
      <c r="O978" s="1">
        <v>77.625</v>
      </c>
      <c r="AB978" s="1" t="s">
        <v>3394</v>
      </c>
      <c r="AC978" s="1" t="s">
        <v>72</v>
      </c>
      <c r="AD978" s="1" t="s">
        <v>72</v>
      </c>
      <c r="AG978" s="1">
        <v>4</v>
      </c>
      <c r="AI978" s="1">
        <v>2012</v>
      </c>
      <c r="AO978" s="1" t="s">
        <v>10887</v>
      </c>
      <c r="AP978" s="1" t="s">
        <v>10887</v>
      </c>
      <c r="AQ978" s="1">
        <v>-100514</v>
      </c>
      <c r="AR978" s="2"/>
      <c r="AS978" s="1">
        <f t="shared" si="188"/>
        <v>0</v>
      </c>
      <c r="AT978" s="1">
        <f t="shared" si="189"/>
        <v>0</v>
      </c>
      <c r="AU978" s="1">
        <v>0</v>
      </c>
      <c r="AV978" s="1">
        <v>0</v>
      </c>
      <c r="AW978" s="1">
        <f t="shared" si="190"/>
        <v>0</v>
      </c>
      <c r="AX978" s="1">
        <f t="shared" si="191"/>
        <v>0</v>
      </c>
      <c r="AY978" s="1">
        <v>0</v>
      </c>
      <c r="AZ978" s="1">
        <v>0</v>
      </c>
      <c r="BA978" s="1">
        <v>-100514</v>
      </c>
    </row>
    <row r="979" spans="1:53" x14ac:dyDescent="0.3">
      <c r="A979" s="1" t="s">
        <v>11444</v>
      </c>
      <c r="B979" s="1">
        <v>2011</v>
      </c>
      <c r="C979" s="1" t="s">
        <v>144</v>
      </c>
      <c r="D979" s="1" t="s">
        <v>55</v>
      </c>
      <c r="E979" s="1" t="s">
        <v>55</v>
      </c>
      <c r="F979" s="1" t="s">
        <v>95</v>
      </c>
      <c r="G979" s="1">
        <v>6047</v>
      </c>
      <c r="H979" s="1">
        <v>76.875</v>
      </c>
      <c r="I979" s="1">
        <v>264</v>
      </c>
      <c r="J979" s="1">
        <v>1078</v>
      </c>
      <c r="K979" s="1">
        <v>10.875</v>
      </c>
      <c r="L979" s="1">
        <v>3500</v>
      </c>
      <c r="M979" s="1">
        <v>35</v>
      </c>
      <c r="N979" s="1">
        <v>8200</v>
      </c>
      <c r="O979" s="1">
        <v>82</v>
      </c>
      <c r="AB979" s="1" t="s">
        <v>6971</v>
      </c>
      <c r="AC979" s="1" t="s">
        <v>62</v>
      </c>
      <c r="AD979" s="1" t="s">
        <v>62</v>
      </c>
      <c r="AE979" s="1">
        <v>226</v>
      </c>
      <c r="AF979" s="1">
        <v>7</v>
      </c>
      <c r="AG979" s="1">
        <v>3</v>
      </c>
      <c r="AH979" s="1" t="s">
        <v>11445</v>
      </c>
      <c r="AI979" s="1">
        <v>2011</v>
      </c>
      <c r="AK979" s="1">
        <v>37301</v>
      </c>
      <c r="AO979" s="1" t="s">
        <v>11446</v>
      </c>
      <c r="AP979" s="1" t="s">
        <v>11446</v>
      </c>
      <c r="AQ979" s="1">
        <v>37301</v>
      </c>
      <c r="AR979" s="2"/>
      <c r="AS979" s="1">
        <f t="shared" si="188"/>
        <v>0</v>
      </c>
      <c r="AT979" s="1">
        <f t="shared" si="189"/>
        <v>0</v>
      </c>
      <c r="AU979" s="1">
        <v>0</v>
      </c>
      <c r="AV979" s="1">
        <v>0</v>
      </c>
      <c r="AW979" s="1">
        <f t="shared" si="190"/>
        <v>0</v>
      </c>
      <c r="AX979" s="1">
        <f t="shared" si="191"/>
        <v>0</v>
      </c>
      <c r="AY979" s="1">
        <v>0</v>
      </c>
      <c r="AZ979" s="1">
        <v>0</v>
      </c>
      <c r="BA979" s="1">
        <v>37301</v>
      </c>
    </row>
    <row r="980" spans="1:53" x14ac:dyDescent="0.3">
      <c r="A980" s="1" t="s">
        <v>13662</v>
      </c>
      <c r="B980" s="1">
        <v>2009</v>
      </c>
      <c r="C980" s="1" t="s">
        <v>932</v>
      </c>
      <c r="D980" s="1" t="s">
        <v>920</v>
      </c>
      <c r="E980" s="1" t="s">
        <v>920</v>
      </c>
      <c r="F980" s="1" t="s">
        <v>334</v>
      </c>
      <c r="G980" s="1">
        <v>6047</v>
      </c>
      <c r="H980" s="1">
        <v>76.875</v>
      </c>
      <c r="I980" s="1">
        <v>316</v>
      </c>
      <c r="J980" s="1">
        <v>1048</v>
      </c>
      <c r="K980" s="1">
        <v>10.5</v>
      </c>
      <c r="L980" s="1">
        <v>3318</v>
      </c>
      <c r="M980" s="1">
        <v>33.125</v>
      </c>
      <c r="U980" s="1">
        <v>3400</v>
      </c>
      <c r="V980" s="1">
        <v>34</v>
      </c>
      <c r="W980" s="1">
        <v>902</v>
      </c>
      <c r="X980" s="1">
        <v>110</v>
      </c>
      <c r="Y980" s="3">
        <v>7.86</v>
      </c>
      <c r="Z980" s="3">
        <v>4.8600000000000003</v>
      </c>
      <c r="AB980" s="1" t="s">
        <v>3256</v>
      </c>
      <c r="AC980" s="1" t="s">
        <v>219</v>
      </c>
      <c r="AD980" s="1" t="s">
        <v>219</v>
      </c>
      <c r="AE980" s="1">
        <v>193</v>
      </c>
      <c r="AF980" s="1">
        <v>6</v>
      </c>
      <c r="AG980" s="1">
        <v>3</v>
      </c>
      <c r="AH980" s="1" t="s">
        <v>13663</v>
      </c>
      <c r="AI980" s="1">
        <v>2009</v>
      </c>
      <c r="AJ980" s="1">
        <v>2017</v>
      </c>
      <c r="AK980" s="1">
        <v>34644</v>
      </c>
      <c r="AO980" s="1" t="s">
        <v>13664</v>
      </c>
      <c r="AP980" s="1" t="s">
        <v>13664</v>
      </c>
      <c r="AQ980" s="1">
        <v>34644</v>
      </c>
      <c r="AR980" s="2"/>
      <c r="AS980" s="1">
        <f t="shared" si="188"/>
        <v>0</v>
      </c>
      <c r="AT980" s="1">
        <f t="shared" si="189"/>
        <v>0</v>
      </c>
      <c r="AU980" s="1">
        <v>0</v>
      </c>
      <c r="AV980" s="1">
        <v>0</v>
      </c>
      <c r="AW980" s="1">
        <f t="shared" si="190"/>
        <v>0</v>
      </c>
      <c r="AX980" s="1">
        <f t="shared" si="191"/>
        <v>0</v>
      </c>
      <c r="AY980" s="1">
        <v>0</v>
      </c>
      <c r="AZ980" s="1">
        <v>0</v>
      </c>
      <c r="BA980" s="1">
        <v>34644</v>
      </c>
    </row>
    <row r="981" spans="1:53" x14ac:dyDescent="0.3">
      <c r="A981" s="1" t="s">
        <v>14903</v>
      </c>
      <c r="B981" s="1">
        <v>2008</v>
      </c>
      <c r="C981" s="1" t="s">
        <v>854</v>
      </c>
      <c r="D981" s="1" t="s">
        <v>854</v>
      </c>
      <c r="E981" s="1" t="s">
        <v>854</v>
      </c>
      <c r="F981" s="1" t="s">
        <v>223</v>
      </c>
      <c r="G981" s="1">
        <v>6047</v>
      </c>
      <c r="H981" s="1">
        <v>76.875</v>
      </c>
      <c r="I981" s="1">
        <v>251</v>
      </c>
      <c r="J981" s="1">
        <v>948</v>
      </c>
      <c r="K981" s="1">
        <v>9.5</v>
      </c>
      <c r="L981" s="1">
        <v>3448</v>
      </c>
      <c r="M981" s="1">
        <v>34.5</v>
      </c>
      <c r="P981" s="1">
        <v>20</v>
      </c>
      <c r="AB981" s="1" t="s">
        <v>3256</v>
      </c>
      <c r="AC981" s="1" t="s">
        <v>91</v>
      </c>
      <c r="AD981" s="1" t="s">
        <v>91</v>
      </c>
      <c r="AE981" s="1">
        <v>111</v>
      </c>
      <c r="AF981" s="1">
        <v>4</v>
      </c>
      <c r="AG981" s="1">
        <v>3</v>
      </c>
      <c r="AH981" s="1" t="s">
        <v>14904</v>
      </c>
      <c r="AI981" s="1">
        <v>2008</v>
      </c>
      <c r="AK981" s="1">
        <v>33192</v>
      </c>
      <c r="AO981" s="1" t="s">
        <v>14905</v>
      </c>
      <c r="AP981" s="1" t="s">
        <v>14905</v>
      </c>
      <c r="AQ981" s="1">
        <v>33192</v>
      </c>
      <c r="AR981" s="2"/>
      <c r="AS981" s="1">
        <f t="shared" si="188"/>
        <v>0</v>
      </c>
      <c r="AT981" s="1">
        <f t="shared" si="189"/>
        <v>0</v>
      </c>
      <c r="AU981" s="1">
        <v>0</v>
      </c>
      <c r="AV981" s="1">
        <v>0</v>
      </c>
      <c r="AW981" s="1">
        <f t="shared" si="190"/>
        <v>0</v>
      </c>
      <c r="AX981" s="1">
        <f t="shared" si="191"/>
        <v>0</v>
      </c>
      <c r="AY981" s="1">
        <v>0</v>
      </c>
      <c r="AZ981" s="1">
        <v>0</v>
      </c>
      <c r="BA981" s="1">
        <v>33192</v>
      </c>
    </row>
    <row r="982" spans="1:53" x14ac:dyDescent="0.3">
      <c r="A982" s="1" t="s">
        <v>15605</v>
      </c>
      <c r="B982" s="1">
        <v>2007</v>
      </c>
      <c r="C982" s="1" t="s">
        <v>932</v>
      </c>
      <c r="D982" s="1" t="s">
        <v>920</v>
      </c>
      <c r="E982" s="1" t="s">
        <v>920</v>
      </c>
      <c r="F982" s="1" t="s">
        <v>120</v>
      </c>
      <c r="G982" s="1">
        <v>6047</v>
      </c>
      <c r="H982" s="1">
        <v>76.875</v>
      </c>
      <c r="I982" s="1">
        <v>330</v>
      </c>
      <c r="J982" s="1">
        <v>1018</v>
      </c>
      <c r="K982" s="1">
        <v>10.125</v>
      </c>
      <c r="L982" s="1">
        <v>3368</v>
      </c>
      <c r="M982" s="1">
        <v>33.75</v>
      </c>
      <c r="P982" s="1">
        <v>19</v>
      </c>
      <c r="AB982" s="1" t="s">
        <v>5723</v>
      </c>
      <c r="AC982" s="1" t="s">
        <v>72</v>
      </c>
      <c r="AD982" s="1" t="s">
        <v>72</v>
      </c>
      <c r="AG982" s="1">
        <v>4</v>
      </c>
      <c r="AI982" s="1">
        <v>2007</v>
      </c>
      <c r="AO982" s="1" t="s">
        <v>15606</v>
      </c>
      <c r="AP982" s="1" t="s">
        <v>15606</v>
      </c>
      <c r="AQ982" s="1">
        <v>-101919</v>
      </c>
      <c r="AR982" s="2"/>
      <c r="AS982" s="1">
        <f t="shared" si="188"/>
        <v>0</v>
      </c>
      <c r="AT982" s="1">
        <f t="shared" si="189"/>
        <v>0</v>
      </c>
      <c r="AU982" s="1">
        <v>0</v>
      </c>
      <c r="AV982" s="1">
        <v>0</v>
      </c>
      <c r="AW982" s="1">
        <f t="shared" si="190"/>
        <v>0</v>
      </c>
      <c r="AX982" s="1">
        <f t="shared" si="191"/>
        <v>0</v>
      </c>
      <c r="AY982" s="1">
        <v>0</v>
      </c>
      <c r="AZ982" s="1">
        <v>0</v>
      </c>
      <c r="BA982" s="1">
        <v>-101919</v>
      </c>
    </row>
    <row r="983" spans="1:53" x14ac:dyDescent="0.3">
      <c r="A983" s="1" t="s">
        <v>15630</v>
      </c>
      <c r="B983" s="1">
        <v>2007</v>
      </c>
      <c r="C983" s="1" t="s">
        <v>599</v>
      </c>
      <c r="D983" s="1" t="s">
        <v>599</v>
      </c>
      <c r="E983" s="1" t="s">
        <v>600</v>
      </c>
      <c r="F983" s="1" t="s">
        <v>601</v>
      </c>
      <c r="G983" s="1">
        <v>6047</v>
      </c>
      <c r="H983" s="1">
        <v>76.875</v>
      </c>
      <c r="I983" s="1">
        <v>239</v>
      </c>
      <c r="J983" s="1">
        <v>1000</v>
      </c>
      <c r="K983" s="1">
        <v>10</v>
      </c>
      <c r="L983" s="1">
        <v>3248</v>
      </c>
      <c r="M983" s="1">
        <v>32.5</v>
      </c>
      <c r="AB983" s="1" t="s">
        <v>3240</v>
      </c>
      <c r="AC983" s="1" t="s">
        <v>488</v>
      </c>
      <c r="AD983" s="1" t="s">
        <v>488</v>
      </c>
      <c r="AE983" s="1">
        <v>225</v>
      </c>
      <c r="AF983" s="1">
        <v>7</v>
      </c>
      <c r="AG983" s="1">
        <v>3</v>
      </c>
      <c r="AH983" s="1" t="s">
        <v>15631</v>
      </c>
      <c r="AI983" s="1">
        <v>2007</v>
      </c>
      <c r="AK983" s="1">
        <v>32418</v>
      </c>
      <c r="AO983" s="1" t="s">
        <v>15632</v>
      </c>
      <c r="AP983" s="1" t="s">
        <v>15632</v>
      </c>
      <c r="AQ983" s="1">
        <v>32418</v>
      </c>
      <c r="AR983" s="2"/>
      <c r="AS983" s="1">
        <f t="shared" si="188"/>
        <v>1</v>
      </c>
      <c r="AT983" s="1">
        <f t="shared" si="189"/>
        <v>1</v>
      </c>
      <c r="AU983" s="1">
        <v>1</v>
      </c>
      <c r="AV983" s="1">
        <v>0</v>
      </c>
      <c r="AW983" s="1">
        <f t="shared" si="190"/>
        <v>1</v>
      </c>
      <c r="AX983" s="1">
        <f t="shared" si="191"/>
        <v>1</v>
      </c>
      <c r="AY983" s="1">
        <v>0</v>
      </c>
      <c r="AZ983" s="1">
        <v>1</v>
      </c>
      <c r="BA983" s="1">
        <v>32418</v>
      </c>
    </row>
    <row r="984" spans="1:53" x14ac:dyDescent="0.3">
      <c r="A984" s="1" t="s">
        <v>16672</v>
      </c>
      <c r="B984" s="1">
        <v>2006</v>
      </c>
      <c r="C984" s="1" t="s">
        <v>643</v>
      </c>
      <c r="D984" s="1" t="s">
        <v>643</v>
      </c>
      <c r="E984" s="1" t="s">
        <v>643</v>
      </c>
      <c r="F984" s="1" t="s">
        <v>250</v>
      </c>
      <c r="G984" s="1">
        <v>6047</v>
      </c>
      <c r="H984" s="1">
        <v>76.875</v>
      </c>
      <c r="I984" s="1">
        <v>223</v>
      </c>
      <c r="J984" s="1">
        <v>1018</v>
      </c>
      <c r="K984" s="1">
        <v>10.125</v>
      </c>
      <c r="L984" s="1">
        <v>3312</v>
      </c>
      <c r="M984" s="1">
        <v>33.5</v>
      </c>
      <c r="AB984" s="1" t="s">
        <v>3293</v>
      </c>
      <c r="AC984" s="1" t="s">
        <v>131</v>
      </c>
      <c r="AD984" s="1" t="s">
        <v>131</v>
      </c>
      <c r="AE984" s="1">
        <v>10</v>
      </c>
      <c r="AF984" s="1">
        <v>1</v>
      </c>
      <c r="AG984" s="1">
        <v>1</v>
      </c>
      <c r="AH984" s="1" t="s">
        <v>16673</v>
      </c>
      <c r="AI984" s="1">
        <v>2006</v>
      </c>
      <c r="AK984" s="1">
        <v>30824</v>
      </c>
      <c r="AO984" s="1" t="s">
        <v>16674</v>
      </c>
      <c r="AP984" s="1" t="s">
        <v>16674</v>
      </c>
      <c r="AQ984" s="1">
        <v>30824</v>
      </c>
      <c r="AR984" s="2"/>
      <c r="AS984" s="1">
        <f t="shared" si="188"/>
        <v>0</v>
      </c>
      <c r="AT984" s="1">
        <f t="shared" si="189"/>
        <v>0</v>
      </c>
      <c r="AU984" s="1">
        <v>0</v>
      </c>
      <c r="AV984" s="1">
        <v>0</v>
      </c>
      <c r="AW984" s="1">
        <f t="shared" si="190"/>
        <v>0</v>
      </c>
      <c r="AX984" s="1">
        <f t="shared" si="191"/>
        <v>0</v>
      </c>
      <c r="AY984" s="1">
        <v>0</v>
      </c>
      <c r="AZ984" s="1">
        <v>0</v>
      </c>
      <c r="BA984" s="1">
        <v>30824</v>
      </c>
    </row>
    <row r="985" spans="1:53" x14ac:dyDescent="0.3">
      <c r="A985" s="1" t="s">
        <v>17211</v>
      </c>
      <c r="B985" s="1">
        <v>2005</v>
      </c>
      <c r="C985" s="1" t="s">
        <v>144</v>
      </c>
      <c r="D985" s="1" t="s">
        <v>144</v>
      </c>
      <c r="E985" s="1" t="s">
        <v>55</v>
      </c>
      <c r="F985" s="1" t="s">
        <v>107</v>
      </c>
      <c r="G985" s="1">
        <v>6047</v>
      </c>
      <c r="H985" s="1">
        <v>76.875</v>
      </c>
      <c r="I985" s="1">
        <v>275</v>
      </c>
      <c r="J985" s="1">
        <v>914</v>
      </c>
      <c r="K985" s="1">
        <v>9.25</v>
      </c>
      <c r="L985" s="1">
        <v>3312</v>
      </c>
      <c r="M985" s="1">
        <v>33.5</v>
      </c>
      <c r="AB985" s="1" t="s">
        <v>3244</v>
      </c>
      <c r="AC985" s="1" t="s">
        <v>72</v>
      </c>
      <c r="AD985" s="1" t="s">
        <v>72</v>
      </c>
      <c r="AG985" s="1">
        <v>4</v>
      </c>
      <c r="AH985" s="1" t="s">
        <v>17212</v>
      </c>
      <c r="AI985" s="1">
        <v>2005</v>
      </c>
      <c r="AK985" s="1">
        <v>30435</v>
      </c>
      <c r="AO985" s="1" t="s">
        <v>17213</v>
      </c>
      <c r="AP985" s="1" t="s">
        <v>17213</v>
      </c>
      <c r="AQ985" s="1">
        <v>30435</v>
      </c>
      <c r="AR985" s="2"/>
      <c r="AS985" s="1">
        <f t="shared" si="188"/>
        <v>0</v>
      </c>
      <c r="AT985" s="1">
        <f t="shared" si="189"/>
        <v>0</v>
      </c>
      <c r="AU985" s="1">
        <v>0</v>
      </c>
      <c r="AV985" s="1">
        <v>0</v>
      </c>
      <c r="AW985" s="1">
        <f t="shared" si="190"/>
        <v>0</v>
      </c>
      <c r="AX985" s="1">
        <f t="shared" si="191"/>
        <v>0</v>
      </c>
      <c r="AY985" s="1">
        <v>0</v>
      </c>
      <c r="AZ985" s="1">
        <v>0</v>
      </c>
      <c r="BA985" s="1">
        <v>30435</v>
      </c>
    </row>
    <row r="986" spans="1:53" x14ac:dyDescent="0.3">
      <c r="A986" s="1" t="s">
        <v>17476</v>
      </c>
      <c r="B986" s="1">
        <v>2005</v>
      </c>
      <c r="C986" s="1" t="s">
        <v>932</v>
      </c>
      <c r="D986" s="6" t="s">
        <v>920</v>
      </c>
      <c r="E986" s="1" t="s">
        <v>920</v>
      </c>
      <c r="F986" s="1" t="s">
        <v>446</v>
      </c>
      <c r="G986" s="1">
        <v>6047</v>
      </c>
      <c r="H986" s="1">
        <v>76.875</v>
      </c>
      <c r="I986" s="1">
        <v>329</v>
      </c>
      <c r="J986" s="1">
        <v>978</v>
      </c>
      <c r="K986" s="1">
        <v>9.875</v>
      </c>
      <c r="L986" s="1">
        <v>3414</v>
      </c>
      <c r="M986" s="1">
        <v>34.25</v>
      </c>
      <c r="AB986" s="1" t="s">
        <v>2252</v>
      </c>
      <c r="AC986" s="1" t="s">
        <v>131</v>
      </c>
      <c r="AD986" s="1" t="s">
        <v>131</v>
      </c>
      <c r="AE986" s="1">
        <v>111</v>
      </c>
      <c r="AF986" s="1">
        <v>4</v>
      </c>
      <c r="AG986" s="1">
        <v>3</v>
      </c>
      <c r="AH986" s="1" t="s">
        <v>17477</v>
      </c>
      <c r="AI986" s="1">
        <v>2005</v>
      </c>
      <c r="AK986" s="1">
        <v>29938</v>
      </c>
      <c r="AO986" s="1" t="s">
        <v>17478</v>
      </c>
      <c r="AP986" s="1" t="s">
        <v>17478</v>
      </c>
      <c r="AQ986" s="1">
        <v>29938</v>
      </c>
      <c r="AR986" s="2"/>
      <c r="AS986" s="1">
        <f t="shared" si="188"/>
        <v>0</v>
      </c>
      <c r="AT986" s="1">
        <f t="shared" si="189"/>
        <v>0</v>
      </c>
      <c r="AU986" s="1">
        <v>0</v>
      </c>
      <c r="AV986" s="1">
        <v>0</v>
      </c>
      <c r="AW986" s="1">
        <f t="shared" si="190"/>
        <v>0</v>
      </c>
      <c r="AX986" s="1">
        <f t="shared" si="191"/>
        <v>0</v>
      </c>
      <c r="AY986" s="1">
        <v>0</v>
      </c>
      <c r="AZ986" s="1">
        <v>0</v>
      </c>
      <c r="BA986" s="1">
        <v>29938</v>
      </c>
    </row>
    <row r="987" spans="1:53" x14ac:dyDescent="0.3">
      <c r="A987" s="1" t="s">
        <v>18171</v>
      </c>
      <c r="B987" s="1">
        <v>2004</v>
      </c>
      <c r="C987" s="1" t="s">
        <v>54</v>
      </c>
      <c r="D987" s="6" t="s">
        <v>54</v>
      </c>
      <c r="E987" s="1" t="s">
        <v>55</v>
      </c>
      <c r="F987" s="1" t="s">
        <v>255</v>
      </c>
      <c r="G987" s="1">
        <v>6047</v>
      </c>
      <c r="H987" s="1">
        <v>76.875</v>
      </c>
      <c r="I987" s="1">
        <v>294</v>
      </c>
      <c r="J987" s="1">
        <v>918</v>
      </c>
      <c r="K987" s="1">
        <v>9.125</v>
      </c>
      <c r="L987" s="1">
        <v>3300</v>
      </c>
      <c r="M987" s="1">
        <v>33</v>
      </c>
      <c r="P987" s="1">
        <v>23</v>
      </c>
      <c r="AB987" s="1" t="s">
        <v>3240</v>
      </c>
      <c r="AC987" s="1" t="s">
        <v>668</v>
      </c>
      <c r="AD987" s="1" t="s">
        <v>668</v>
      </c>
      <c r="AE987" s="1">
        <v>230</v>
      </c>
      <c r="AF987" s="1">
        <v>7</v>
      </c>
      <c r="AG987" s="1">
        <v>3</v>
      </c>
      <c r="AH987" s="1" t="s">
        <v>18172</v>
      </c>
      <c r="AI987" s="1">
        <v>2004</v>
      </c>
      <c r="AK987" s="1">
        <v>29183</v>
      </c>
      <c r="AO987" s="1" t="s">
        <v>18173</v>
      </c>
      <c r="AP987" s="1" t="s">
        <v>18173</v>
      </c>
      <c r="AQ987" s="1">
        <v>29183</v>
      </c>
      <c r="AR987" s="2"/>
      <c r="AS987" s="1">
        <f t="shared" si="188"/>
        <v>0</v>
      </c>
      <c r="AT987" s="1">
        <f t="shared" si="189"/>
        <v>0</v>
      </c>
      <c r="AU987" s="1">
        <v>0</v>
      </c>
      <c r="AV987" s="1">
        <v>0</v>
      </c>
      <c r="AW987" s="1">
        <f t="shared" si="190"/>
        <v>0</v>
      </c>
      <c r="AX987" s="1">
        <f t="shared" si="191"/>
        <v>0</v>
      </c>
      <c r="AY987" s="1">
        <v>0</v>
      </c>
      <c r="AZ987" s="1">
        <v>0</v>
      </c>
      <c r="BA987" s="1">
        <v>29183</v>
      </c>
    </row>
    <row r="988" spans="1:53" x14ac:dyDescent="0.3">
      <c r="A988" s="1" t="s">
        <v>18569</v>
      </c>
      <c r="B988" s="1">
        <v>2004</v>
      </c>
      <c r="C988" s="1" t="s">
        <v>643</v>
      </c>
      <c r="D988" s="6" t="s">
        <v>643</v>
      </c>
      <c r="E988" s="1" t="s">
        <v>643</v>
      </c>
      <c r="F988" s="1" t="s">
        <v>1476</v>
      </c>
      <c r="G988" s="1">
        <v>6047</v>
      </c>
      <c r="H988" s="1">
        <v>76.875</v>
      </c>
      <c r="I988" s="1">
        <v>241</v>
      </c>
      <c r="J988" s="1">
        <v>938</v>
      </c>
      <c r="K988" s="1">
        <v>9.375</v>
      </c>
      <c r="L988" s="1">
        <v>3112</v>
      </c>
      <c r="M988" s="1">
        <v>31.5</v>
      </c>
      <c r="AB988" s="1" t="s">
        <v>3268</v>
      </c>
      <c r="AC988" s="1" t="s">
        <v>57</v>
      </c>
      <c r="AD988" s="1" t="s">
        <v>57</v>
      </c>
      <c r="AE988" s="1">
        <v>11</v>
      </c>
      <c r="AF988" s="1">
        <v>1</v>
      </c>
      <c r="AG988" s="1">
        <v>1</v>
      </c>
      <c r="AH988" s="1" t="s">
        <v>18570</v>
      </c>
      <c r="AI988" s="1">
        <v>2004</v>
      </c>
      <c r="AJ988" s="1">
        <v>2019</v>
      </c>
      <c r="AK988" s="1">
        <v>28963</v>
      </c>
      <c r="AO988" s="1" t="s">
        <v>18571</v>
      </c>
      <c r="AP988" s="1" t="s">
        <v>18571</v>
      </c>
      <c r="AQ988" s="1">
        <v>28963</v>
      </c>
      <c r="AR988" s="2"/>
      <c r="AS988" s="1">
        <f t="shared" si="188"/>
        <v>1</v>
      </c>
      <c r="AT988" s="1">
        <f t="shared" si="189"/>
        <v>6</v>
      </c>
      <c r="AU988" s="1">
        <v>6</v>
      </c>
      <c r="AV988" s="1">
        <v>0</v>
      </c>
      <c r="AW988" s="1">
        <f t="shared" si="190"/>
        <v>0</v>
      </c>
      <c r="AX988" s="1">
        <f t="shared" si="191"/>
        <v>0</v>
      </c>
      <c r="AY988" s="1">
        <v>0</v>
      </c>
      <c r="AZ988" s="1">
        <v>0</v>
      </c>
      <c r="BA988" s="1">
        <v>28963</v>
      </c>
    </row>
    <row r="989" spans="1:53" x14ac:dyDescent="0.3">
      <c r="A989" s="1" t="s">
        <v>19718</v>
      </c>
      <c r="B989" s="1">
        <v>2003</v>
      </c>
      <c r="C989" s="1" t="s">
        <v>854</v>
      </c>
      <c r="D989" s="6" t="s">
        <v>854</v>
      </c>
      <c r="E989" s="1" t="s">
        <v>854</v>
      </c>
      <c r="F989" s="1" t="s">
        <v>120</v>
      </c>
      <c r="G989" s="1">
        <v>6047</v>
      </c>
      <c r="H989" s="1">
        <v>76.875</v>
      </c>
      <c r="I989" s="1">
        <v>259</v>
      </c>
      <c r="J989" s="1">
        <v>938</v>
      </c>
      <c r="K989" s="1">
        <v>9.375</v>
      </c>
      <c r="L989" s="1">
        <v>3414</v>
      </c>
      <c r="M989" s="1">
        <v>34.25</v>
      </c>
      <c r="U989" s="1">
        <v>3500</v>
      </c>
      <c r="V989" s="1">
        <v>35</v>
      </c>
      <c r="AB989" s="1" t="s">
        <v>5723</v>
      </c>
      <c r="AC989" s="1" t="s">
        <v>72</v>
      </c>
      <c r="AD989" s="1" t="s">
        <v>72</v>
      </c>
      <c r="AG989" s="1">
        <v>4</v>
      </c>
      <c r="AH989" s="1" t="s">
        <v>19719</v>
      </c>
      <c r="AI989" s="1">
        <v>2003</v>
      </c>
      <c r="AK989" s="1">
        <v>28766</v>
      </c>
      <c r="AO989" s="1" t="s">
        <v>19720</v>
      </c>
      <c r="AP989" s="1" t="s">
        <v>19720</v>
      </c>
      <c r="AQ989" s="1">
        <v>28766</v>
      </c>
      <c r="AR989" s="2"/>
      <c r="AS989" s="1">
        <f t="shared" si="188"/>
        <v>0</v>
      </c>
      <c r="AT989" s="1">
        <f t="shared" si="189"/>
        <v>0</v>
      </c>
      <c r="AU989" s="1">
        <v>0</v>
      </c>
      <c r="AV989" s="1">
        <v>0</v>
      </c>
      <c r="AW989" s="1">
        <f t="shared" si="190"/>
        <v>0</v>
      </c>
      <c r="AX989" s="1">
        <f t="shared" si="191"/>
        <v>0</v>
      </c>
      <c r="AY989" s="1">
        <v>0</v>
      </c>
      <c r="AZ989" s="1">
        <v>0</v>
      </c>
      <c r="BA989" s="1">
        <v>28766</v>
      </c>
    </row>
    <row r="990" spans="1:53" x14ac:dyDescent="0.3">
      <c r="A990" s="1" t="s">
        <v>19970</v>
      </c>
      <c r="B990" s="1">
        <v>2024</v>
      </c>
      <c r="C990" s="1" t="s">
        <v>143</v>
      </c>
      <c r="D990" s="1" t="s">
        <v>144</v>
      </c>
      <c r="E990" s="1" t="s">
        <v>55</v>
      </c>
      <c r="F990" s="1" t="s">
        <v>680</v>
      </c>
      <c r="G990" s="1">
        <v>6046</v>
      </c>
      <c r="H990" s="1">
        <v>76.75</v>
      </c>
      <c r="I990" s="1">
        <v>259</v>
      </c>
      <c r="K990" s="1">
        <v>9.625</v>
      </c>
      <c r="M990" s="1">
        <v>32.625</v>
      </c>
      <c r="O990" s="1">
        <v>78.25</v>
      </c>
      <c r="P990" s="1" t="s">
        <v>2196</v>
      </c>
      <c r="Q990" s="3">
        <v>1.62</v>
      </c>
      <c r="S990" s="3">
        <v>4.6399999999999997</v>
      </c>
      <c r="V990" s="1">
        <v>32</v>
      </c>
      <c r="X990" s="1">
        <v>116</v>
      </c>
      <c r="Y990" s="3" t="s">
        <v>2196</v>
      </c>
      <c r="Z990" s="3" t="s">
        <v>2196</v>
      </c>
      <c r="AH990" s="1" t="s">
        <v>20618</v>
      </c>
      <c r="AI990" s="1">
        <v>2024</v>
      </c>
      <c r="AM990" s="1">
        <v>2</v>
      </c>
      <c r="AN990" s="1" t="s">
        <v>236</v>
      </c>
      <c r="AO990" s="1" t="s">
        <v>20301</v>
      </c>
    </row>
    <row r="991" spans="1:53" x14ac:dyDescent="0.3">
      <c r="A991" s="1" t="s">
        <v>16149</v>
      </c>
      <c r="B991" s="1">
        <v>2006</v>
      </c>
      <c r="C991" s="1" t="s">
        <v>513</v>
      </c>
      <c r="D991" s="1" t="s">
        <v>399</v>
      </c>
      <c r="E991" s="1" t="s">
        <v>399</v>
      </c>
      <c r="F991" s="1" t="s">
        <v>579</v>
      </c>
      <c r="G991" s="1">
        <v>6046</v>
      </c>
      <c r="H991" s="1">
        <v>76.75</v>
      </c>
      <c r="I991" s="1">
        <v>211</v>
      </c>
      <c r="J991" s="1">
        <v>1014</v>
      </c>
      <c r="K991" s="1">
        <v>10.25</v>
      </c>
      <c r="L991" s="1">
        <v>3312</v>
      </c>
      <c r="M991" s="1">
        <v>33.5</v>
      </c>
      <c r="P991" s="1">
        <v>14</v>
      </c>
      <c r="Q991" s="3">
        <v>1.49</v>
      </c>
      <c r="R991" s="3">
        <v>2.56</v>
      </c>
      <c r="S991" s="3">
        <v>4.4400000000000004</v>
      </c>
      <c r="T991" s="1">
        <v>1.88</v>
      </c>
      <c r="U991" s="1">
        <v>4100</v>
      </c>
      <c r="V991" s="1">
        <v>41</v>
      </c>
      <c r="W991" s="1">
        <v>1101</v>
      </c>
      <c r="X991" s="1">
        <v>133</v>
      </c>
      <c r="AB991" s="1" t="s">
        <v>2252</v>
      </c>
      <c r="AC991" s="1" t="s">
        <v>126</v>
      </c>
      <c r="AD991" s="1" t="s">
        <v>126</v>
      </c>
      <c r="AE991" s="1">
        <v>138</v>
      </c>
      <c r="AF991" s="1">
        <v>5</v>
      </c>
      <c r="AG991" s="1">
        <v>3</v>
      </c>
      <c r="AH991" s="1" t="s">
        <v>16150</v>
      </c>
      <c r="AI991" s="1">
        <v>2006</v>
      </c>
      <c r="AK991" s="1">
        <v>30953</v>
      </c>
      <c r="AO991" s="1" t="s">
        <v>16151</v>
      </c>
      <c r="AP991" s="1" t="s">
        <v>16151</v>
      </c>
      <c r="AQ991" s="1">
        <v>30953</v>
      </c>
      <c r="AR991" s="2"/>
      <c r="AS991" s="1">
        <f>IF(AT991&gt;0,1,0)</f>
        <v>0</v>
      </c>
      <c r="AT991" s="1">
        <f>AU991+AV991</f>
        <v>0</v>
      </c>
      <c r="AU991" s="1">
        <v>0</v>
      </c>
      <c r="AV991" s="1">
        <v>0</v>
      </c>
      <c r="AW991" s="1">
        <f>IF(AX991&gt;0,1,0)</f>
        <v>0</v>
      </c>
      <c r="AX991" s="1">
        <f>SUM(AY991+AZ991)</f>
        <v>0</v>
      </c>
      <c r="AY991" s="1">
        <v>0</v>
      </c>
      <c r="AZ991" s="1">
        <v>0</v>
      </c>
      <c r="BA991" s="1">
        <v>30953</v>
      </c>
    </row>
    <row r="992" spans="1:53" x14ac:dyDescent="0.3">
      <c r="A992" s="1" t="s">
        <v>17933</v>
      </c>
      <c r="B992" s="1">
        <v>2005</v>
      </c>
      <c r="C992" s="1" t="s">
        <v>672</v>
      </c>
      <c r="D992" s="1" t="s">
        <v>673</v>
      </c>
      <c r="E992" s="1" t="s">
        <v>673</v>
      </c>
      <c r="F992" s="1" t="s">
        <v>4290</v>
      </c>
      <c r="G992" s="1">
        <v>6046</v>
      </c>
      <c r="H992" s="1">
        <v>76.75</v>
      </c>
      <c r="I992" s="1">
        <v>241</v>
      </c>
      <c r="J992" s="1">
        <v>958</v>
      </c>
      <c r="K992" s="1">
        <v>9.625</v>
      </c>
      <c r="L992" s="1">
        <v>3234</v>
      </c>
      <c r="M992" s="1">
        <v>32.75</v>
      </c>
      <c r="Q992" s="3">
        <v>1.57</v>
      </c>
      <c r="R992" s="3">
        <v>2.58</v>
      </c>
      <c r="S992" s="3">
        <v>4.46</v>
      </c>
      <c r="T992" s="1">
        <v>1.88</v>
      </c>
      <c r="U992" s="1">
        <v>3900</v>
      </c>
      <c r="V992" s="1">
        <v>39</v>
      </c>
      <c r="AB992" s="1" t="s">
        <v>10854</v>
      </c>
      <c r="AC992" s="1" t="s">
        <v>6590</v>
      </c>
      <c r="AD992" s="1" t="s">
        <v>251</v>
      </c>
      <c r="AE992" s="1">
        <v>61</v>
      </c>
      <c r="AF992" s="1">
        <v>2</v>
      </c>
      <c r="AG992" s="1">
        <v>2</v>
      </c>
      <c r="AH992" s="1" t="s">
        <v>17934</v>
      </c>
      <c r="AI992" s="1">
        <v>2005</v>
      </c>
      <c r="AK992" s="1">
        <v>29888</v>
      </c>
      <c r="AO992" s="1" t="s">
        <v>17935</v>
      </c>
      <c r="AP992" s="1" t="s">
        <v>17935</v>
      </c>
      <c r="AQ992" s="1">
        <v>29888</v>
      </c>
      <c r="AR992" s="2"/>
      <c r="AS992" s="1">
        <f>IF(AT992&gt;0,1,0)</f>
        <v>1</v>
      </c>
      <c r="AT992" s="1">
        <f>AU992+AV992</f>
        <v>3</v>
      </c>
      <c r="AU992" s="1">
        <v>0</v>
      </c>
      <c r="AV992" s="1">
        <v>3</v>
      </c>
      <c r="AW992" s="1">
        <f>IF(AX992&gt;0,1,0)</f>
        <v>0</v>
      </c>
      <c r="AX992" s="1">
        <f>SUM(AY992+AZ992)</f>
        <v>0</v>
      </c>
      <c r="AY992" s="1">
        <v>0</v>
      </c>
      <c r="AZ992" s="1">
        <v>0</v>
      </c>
      <c r="BA992" s="1">
        <v>29888</v>
      </c>
    </row>
    <row r="993" spans="1:53" x14ac:dyDescent="0.3">
      <c r="A993" s="1" t="s">
        <v>5249</v>
      </c>
      <c r="B993" s="1">
        <v>2018</v>
      </c>
      <c r="C993" s="1" t="s">
        <v>672</v>
      </c>
      <c r="D993" s="1" t="s">
        <v>673</v>
      </c>
      <c r="E993" s="1" t="s">
        <v>673</v>
      </c>
      <c r="F993" s="1" t="s">
        <v>180</v>
      </c>
      <c r="G993" s="1">
        <v>6046</v>
      </c>
      <c r="H993" s="1">
        <v>76.75</v>
      </c>
      <c r="I993" s="1">
        <v>214</v>
      </c>
      <c r="J993" s="1">
        <v>968</v>
      </c>
      <c r="K993" s="1">
        <v>9.75</v>
      </c>
      <c r="L993" s="1">
        <v>3308</v>
      </c>
      <c r="M993" s="1">
        <v>33</v>
      </c>
      <c r="N993" s="1">
        <v>7878</v>
      </c>
      <c r="O993" s="1">
        <v>78.875</v>
      </c>
      <c r="P993" s="1">
        <v>20</v>
      </c>
      <c r="Q993" s="3">
        <v>1.49</v>
      </c>
      <c r="S993" s="3">
        <v>4.4800000000000004</v>
      </c>
      <c r="AB993" s="1" t="s">
        <v>3317</v>
      </c>
      <c r="AC993" s="1" t="s">
        <v>256</v>
      </c>
      <c r="AD993" s="1" t="s">
        <v>256</v>
      </c>
      <c r="AE993" s="1">
        <v>207</v>
      </c>
      <c r="AF993" s="1">
        <v>6</v>
      </c>
      <c r="AG993" s="1">
        <v>3</v>
      </c>
      <c r="AL993" s="1" t="s">
        <v>5250</v>
      </c>
      <c r="AO993" s="1" t="s">
        <v>5251</v>
      </c>
      <c r="AR993" s="2"/>
      <c r="AS993" s="1">
        <f>IF(AT993&gt;0,1,0)</f>
        <v>0</v>
      </c>
      <c r="AT993" s="1">
        <f>AU993+AV993</f>
        <v>0</v>
      </c>
      <c r="AU993" s="1">
        <v>0</v>
      </c>
      <c r="AV993" s="1">
        <v>0</v>
      </c>
      <c r="AW993" s="1">
        <f>IF(AX993&gt;0,1,0)</f>
        <v>0</v>
      </c>
      <c r="AX993" s="1">
        <f>SUM(AY993+AZ993)</f>
        <v>0</v>
      </c>
      <c r="AY993" s="1">
        <v>0</v>
      </c>
      <c r="AZ993" s="1">
        <v>0</v>
      </c>
    </row>
    <row r="994" spans="1:53" x14ac:dyDescent="0.3">
      <c r="A994" s="1" t="s">
        <v>13945</v>
      </c>
      <c r="B994" s="1">
        <v>2009</v>
      </c>
      <c r="C994" s="1" t="s">
        <v>854</v>
      </c>
      <c r="D994" s="1" t="s">
        <v>854</v>
      </c>
      <c r="E994" s="1" t="s">
        <v>854</v>
      </c>
      <c r="F994" s="1" t="s">
        <v>107</v>
      </c>
      <c r="G994" s="1">
        <v>6046</v>
      </c>
      <c r="H994" s="1">
        <v>76.75</v>
      </c>
      <c r="I994" s="1">
        <v>246</v>
      </c>
      <c r="J994" s="1">
        <v>1028</v>
      </c>
      <c r="K994" s="1">
        <v>10.25</v>
      </c>
      <c r="L994" s="1">
        <v>3568</v>
      </c>
      <c r="M994" s="1">
        <v>35.75</v>
      </c>
      <c r="P994" s="1">
        <v>23</v>
      </c>
      <c r="Q994" s="3">
        <v>1.6</v>
      </c>
      <c r="R994" s="3">
        <v>2.64</v>
      </c>
      <c r="S994" s="3">
        <v>4.5</v>
      </c>
      <c r="T994" s="1">
        <v>1.8599999999999901</v>
      </c>
      <c r="U994" s="1">
        <v>4100</v>
      </c>
      <c r="V994" s="1">
        <v>41</v>
      </c>
      <c r="W994" s="1">
        <v>1003</v>
      </c>
      <c r="X994" s="1">
        <v>123</v>
      </c>
      <c r="AB994" s="1" t="s">
        <v>3244</v>
      </c>
      <c r="AC994" s="1" t="s">
        <v>668</v>
      </c>
      <c r="AD994" s="1" t="s">
        <v>668</v>
      </c>
      <c r="AE994" s="1">
        <v>89</v>
      </c>
      <c r="AF994" s="1">
        <v>3</v>
      </c>
      <c r="AG994" s="1">
        <v>2</v>
      </c>
      <c r="AH994" s="1" t="s">
        <v>13946</v>
      </c>
      <c r="AI994" s="1">
        <v>2009</v>
      </c>
      <c r="AJ994" s="1">
        <v>2018</v>
      </c>
      <c r="AK994" s="1">
        <v>34540</v>
      </c>
      <c r="AO994" s="1" t="s">
        <v>13947</v>
      </c>
      <c r="AP994" s="1" t="s">
        <v>13947</v>
      </c>
      <c r="AQ994" s="1">
        <v>34540</v>
      </c>
      <c r="AR994" s="2"/>
      <c r="AS994" s="1">
        <f>IF(AT994&gt;0,1,0)</f>
        <v>1</v>
      </c>
      <c r="AT994" s="1">
        <f>AU994+AV994</f>
        <v>1</v>
      </c>
      <c r="AU994" s="1">
        <v>0</v>
      </c>
      <c r="AV994" s="1">
        <v>1</v>
      </c>
      <c r="AW994" s="1">
        <f>IF(AX994&gt;0,1,0)</f>
        <v>0</v>
      </c>
      <c r="AX994" s="1">
        <f>SUM(AY994+AZ994)</f>
        <v>0</v>
      </c>
      <c r="AY994" s="1">
        <v>0</v>
      </c>
      <c r="AZ994" s="1">
        <v>0</v>
      </c>
      <c r="BA994" s="1">
        <v>34540</v>
      </c>
    </row>
    <row r="995" spans="1:53" x14ac:dyDescent="0.3">
      <c r="A995" s="1" t="s">
        <v>3535</v>
      </c>
      <c r="B995" s="1">
        <v>2019</v>
      </c>
      <c r="C995" s="1" t="s">
        <v>144</v>
      </c>
      <c r="D995" s="1" t="s">
        <v>144</v>
      </c>
      <c r="E995" s="1" t="s">
        <v>55</v>
      </c>
      <c r="F995" s="1" t="s">
        <v>579</v>
      </c>
      <c r="G995" s="1">
        <v>6046</v>
      </c>
      <c r="H995" s="1">
        <v>76.75</v>
      </c>
      <c r="I995" s="1">
        <v>249</v>
      </c>
      <c r="J995" s="1">
        <v>1000</v>
      </c>
      <c r="K995" s="1">
        <v>10</v>
      </c>
      <c r="L995" s="1">
        <v>3378</v>
      </c>
      <c r="M995" s="1">
        <v>33.875</v>
      </c>
      <c r="N995" s="1">
        <v>8358</v>
      </c>
      <c r="O995" s="1">
        <v>83.625</v>
      </c>
      <c r="Q995" s="3">
        <v>1.57</v>
      </c>
      <c r="S995" s="3">
        <v>4.53</v>
      </c>
      <c r="U995" s="1">
        <v>3600</v>
      </c>
      <c r="V995" s="1">
        <v>36</v>
      </c>
      <c r="W995" s="1">
        <v>1009</v>
      </c>
      <c r="X995" s="1">
        <v>129</v>
      </c>
      <c r="Y995" s="3">
        <v>7.01</v>
      </c>
      <c r="AB995" s="1" t="s">
        <v>2252</v>
      </c>
      <c r="AC995" s="1" t="s">
        <v>319</v>
      </c>
      <c r="AD995" s="1" t="s">
        <v>319</v>
      </c>
      <c r="AE995" s="1">
        <v>16</v>
      </c>
      <c r="AF995" s="1">
        <v>1</v>
      </c>
      <c r="AG995" s="1">
        <v>1</v>
      </c>
      <c r="AL995" s="1" t="s">
        <v>3536</v>
      </c>
      <c r="AN995" s="1" t="s">
        <v>178</v>
      </c>
      <c r="AO995" s="1" t="s">
        <v>3537</v>
      </c>
      <c r="AR995" s="2"/>
    </row>
    <row r="996" spans="1:53" x14ac:dyDescent="0.3">
      <c r="A996" s="1" t="s">
        <v>4595</v>
      </c>
      <c r="B996" s="1">
        <v>2018</v>
      </c>
      <c r="C996" s="1" t="s">
        <v>144</v>
      </c>
      <c r="D996" s="1" t="s">
        <v>144</v>
      </c>
      <c r="E996" s="1" t="s">
        <v>55</v>
      </c>
      <c r="F996" s="1" t="s">
        <v>579</v>
      </c>
      <c r="G996" s="1">
        <v>6046</v>
      </c>
      <c r="H996" s="1">
        <v>76.75</v>
      </c>
      <c r="I996" s="1">
        <v>251</v>
      </c>
      <c r="J996" s="1">
        <v>1028</v>
      </c>
      <c r="K996" s="1">
        <v>10.25</v>
      </c>
      <c r="L996" s="1">
        <v>3458</v>
      </c>
      <c r="M996" s="1">
        <v>34.625</v>
      </c>
      <c r="N996" s="1">
        <v>8418</v>
      </c>
      <c r="O996" s="1">
        <v>84.125</v>
      </c>
      <c r="Q996" s="3">
        <v>1.55</v>
      </c>
      <c r="S996" s="3">
        <v>4.53</v>
      </c>
      <c r="U996" s="1">
        <v>3912</v>
      </c>
      <c r="V996" s="1">
        <v>39.5</v>
      </c>
      <c r="W996" s="1">
        <v>1004</v>
      </c>
      <c r="X996" s="1">
        <v>124</v>
      </c>
      <c r="Z996" s="3">
        <v>4.28</v>
      </c>
      <c r="AB996" s="1" t="s">
        <v>2252</v>
      </c>
      <c r="AC996" s="1" t="s">
        <v>67</v>
      </c>
      <c r="AD996" s="1" t="s">
        <v>67</v>
      </c>
      <c r="AE996" s="1">
        <v>130</v>
      </c>
      <c r="AF996" s="1">
        <v>4</v>
      </c>
      <c r="AG996" s="1">
        <v>3</v>
      </c>
      <c r="AL996" s="1" t="s">
        <v>4596</v>
      </c>
      <c r="AO996" s="1" t="s">
        <v>4597</v>
      </c>
      <c r="AR996" s="2"/>
      <c r="AS996" s="1">
        <f>IF(AT996&gt;0,1,0)</f>
        <v>0</v>
      </c>
      <c r="AT996" s="1">
        <f>AU996+AV996</f>
        <v>0</v>
      </c>
      <c r="AU996" s="1">
        <v>0</v>
      </c>
      <c r="AV996" s="1">
        <v>0</v>
      </c>
      <c r="AW996" s="1">
        <f>IF(AX996&gt;0,1,0)</f>
        <v>0</v>
      </c>
      <c r="AX996" s="1">
        <f>SUM(AY996+AZ996)</f>
        <v>0</v>
      </c>
      <c r="AY996" s="1">
        <v>0</v>
      </c>
      <c r="AZ996" s="1">
        <v>0</v>
      </c>
    </row>
    <row r="997" spans="1:53" x14ac:dyDescent="0.3">
      <c r="A997" s="1" t="s">
        <v>9220</v>
      </c>
      <c r="B997" s="1">
        <v>2014</v>
      </c>
      <c r="C997" s="1" t="s">
        <v>672</v>
      </c>
      <c r="D997" s="1" t="s">
        <v>673</v>
      </c>
      <c r="E997" s="1" t="s">
        <v>673</v>
      </c>
      <c r="F997" s="1" t="s">
        <v>450</v>
      </c>
      <c r="G997" s="1">
        <v>6046</v>
      </c>
      <c r="H997" s="1">
        <v>76.75</v>
      </c>
      <c r="I997" s="1">
        <v>231</v>
      </c>
      <c r="J997" s="1">
        <v>958</v>
      </c>
      <c r="K997" s="1">
        <v>9.625</v>
      </c>
      <c r="L997" s="1">
        <v>3518</v>
      </c>
      <c r="M997" s="1">
        <v>35.125</v>
      </c>
      <c r="N997" s="1">
        <v>8228</v>
      </c>
      <c r="O997" s="1">
        <v>82.25</v>
      </c>
      <c r="P997" s="1">
        <v>12</v>
      </c>
      <c r="Q997" s="3">
        <v>1.6</v>
      </c>
      <c r="R997" s="3">
        <v>2.66</v>
      </c>
      <c r="S997" s="3">
        <v>4.53</v>
      </c>
      <c r="T997" s="1">
        <v>1.87</v>
      </c>
      <c r="U997" s="1">
        <v>3700</v>
      </c>
      <c r="V997" s="1">
        <v>37</v>
      </c>
      <c r="Y997" s="3">
        <v>7.08</v>
      </c>
      <c r="Z997" s="3">
        <v>4.26</v>
      </c>
      <c r="AA997" s="3">
        <v>11.58</v>
      </c>
      <c r="AB997" s="1" t="s">
        <v>3244</v>
      </c>
      <c r="AC997" s="1" t="s">
        <v>96</v>
      </c>
      <c r="AD997" s="1" t="s">
        <v>96</v>
      </c>
      <c r="AE997" s="1">
        <v>7</v>
      </c>
      <c r="AF997" s="1">
        <v>1</v>
      </c>
      <c r="AG997" s="1">
        <v>1</v>
      </c>
      <c r="AH997" s="1" t="s">
        <v>9221</v>
      </c>
      <c r="AI997" s="1">
        <v>2014</v>
      </c>
      <c r="AJ997" s="1">
        <v>2018</v>
      </c>
      <c r="AK997" s="1">
        <v>41233</v>
      </c>
      <c r="AO997" s="1" t="s">
        <v>9222</v>
      </c>
      <c r="AP997" s="1" t="s">
        <v>9222</v>
      </c>
      <c r="AQ997" s="1">
        <v>41233</v>
      </c>
      <c r="AR997" s="2"/>
      <c r="AS997" s="1">
        <f>IF(AT997&gt;0,1,0)</f>
        <v>1</v>
      </c>
      <c r="AT997" s="1">
        <f>AU997+AV997</f>
        <v>2</v>
      </c>
      <c r="AU997" s="1">
        <v>1</v>
      </c>
      <c r="AV997" s="1">
        <v>1</v>
      </c>
      <c r="AW997" s="1">
        <f>IF(AX997&gt;0,1,0)</f>
        <v>1</v>
      </c>
      <c r="AX997" s="1">
        <f>SUM(AY997+AZ997)</f>
        <v>1</v>
      </c>
      <c r="AY997" s="1">
        <v>0</v>
      </c>
      <c r="AZ997" s="1">
        <v>1</v>
      </c>
      <c r="BA997" s="1">
        <v>41233</v>
      </c>
    </row>
    <row r="998" spans="1:53" x14ac:dyDescent="0.3">
      <c r="A998" s="1" t="s">
        <v>5255</v>
      </c>
      <c r="B998" s="1">
        <v>2018</v>
      </c>
      <c r="C998" s="1" t="s">
        <v>672</v>
      </c>
      <c r="D998" s="1" t="s">
        <v>673</v>
      </c>
      <c r="E998" s="1" t="s">
        <v>673</v>
      </c>
      <c r="F998" s="1" t="s">
        <v>3681</v>
      </c>
      <c r="G998" s="1">
        <v>6046</v>
      </c>
      <c r="H998" s="1">
        <v>76.75</v>
      </c>
      <c r="I998" s="1">
        <v>218</v>
      </c>
      <c r="J998" s="1">
        <v>1000</v>
      </c>
      <c r="K998" s="1">
        <v>10</v>
      </c>
      <c r="L998" s="1">
        <v>3348</v>
      </c>
      <c r="M998" s="1">
        <v>33.5</v>
      </c>
      <c r="N998" s="1">
        <v>8128</v>
      </c>
      <c r="O998" s="1">
        <v>81.25</v>
      </c>
      <c r="P998" s="1">
        <v>16</v>
      </c>
      <c r="Q998" s="3">
        <v>1.56</v>
      </c>
      <c r="S998" s="3">
        <v>4.5599999999999996</v>
      </c>
      <c r="U998" s="1">
        <v>3412</v>
      </c>
      <c r="V998" s="1">
        <v>34.5</v>
      </c>
      <c r="W998" s="1">
        <v>1004</v>
      </c>
      <c r="X998" s="1">
        <v>124</v>
      </c>
      <c r="Y998" s="3">
        <v>7.2</v>
      </c>
      <c r="Z998" s="3">
        <v>4.4000000000000004</v>
      </c>
      <c r="AA998" s="3">
        <v>12.07</v>
      </c>
      <c r="AB998" s="1" t="s">
        <v>3260</v>
      </c>
      <c r="AC998" s="1" t="s">
        <v>243</v>
      </c>
      <c r="AD998" s="1" t="s">
        <v>243</v>
      </c>
      <c r="AE998" s="1">
        <v>132</v>
      </c>
      <c r="AF998" s="1">
        <v>4</v>
      </c>
      <c r="AG998" s="1">
        <v>3</v>
      </c>
      <c r="AL998" s="1" t="s">
        <v>5256</v>
      </c>
      <c r="AO998" s="1" t="s">
        <v>5257</v>
      </c>
      <c r="AR998" s="2"/>
      <c r="AS998" s="1">
        <f>IF(AT998&gt;0,1,0)</f>
        <v>0</v>
      </c>
      <c r="AT998" s="1">
        <f>AU998+AV998</f>
        <v>0</v>
      </c>
      <c r="AU998" s="1">
        <v>0</v>
      </c>
      <c r="AV998" s="1">
        <v>0</v>
      </c>
      <c r="AW998" s="1">
        <f>IF(AX998&gt;0,1,0)</f>
        <v>0</v>
      </c>
      <c r="AX998" s="1">
        <f>SUM(AY998+AZ998)</f>
        <v>0</v>
      </c>
      <c r="AY998" s="1">
        <v>0</v>
      </c>
      <c r="AZ998" s="1">
        <v>0</v>
      </c>
    </row>
    <row r="999" spans="1:53" x14ac:dyDescent="0.3">
      <c r="A999" s="1" t="s">
        <v>16666</v>
      </c>
      <c r="B999" s="1">
        <v>2006</v>
      </c>
      <c r="C999" s="1" t="s">
        <v>643</v>
      </c>
      <c r="D999" s="1" t="s">
        <v>643</v>
      </c>
      <c r="E999" s="1" t="s">
        <v>643</v>
      </c>
      <c r="F999" s="1" t="s">
        <v>206</v>
      </c>
      <c r="G999" s="1">
        <v>6046</v>
      </c>
      <c r="H999" s="1">
        <v>76.75</v>
      </c>
      <c r="I999" s="1">
        <v>216</v>
      </c>
      <c r="J999" s="1">
        <v>918</v>
      </c>
      <c r="K999" s="1">
        <v>9.125</v>
      </c>
      <c r="L999" s="1">
        <v>3438</v>
      </c>
      <c r="M999" s="1">
        <v>34.375</v>
      </c>
      <c r="Q999" s="3">
        <v>1.64</v>
      </c>
      <c r="R999" s="3">
        <v>2.72</v>
      </c>
      <c r="S999" s="3">
        <v>4.59</v>
      </c>
      <c r="T999" s="1">
        <v>1.8699999999999899</v>
      </c>
      <c r="U999" s="1">
        <v>3500</v>
      </c>
      <c r="V999" s="1">
        <v>35</v>
      </c>
      <c r="W999" s="1">
        <v>1002</v>
      </c>
      <c r="X999" s="1">
        <v>122</v>
      </c>
      <c r="Y999" s="3">
        <v>7.41</v>
      </c>
      <c r="Z999" s="3">
        <v>4.47</v>
      </c>
      <c r="AB999" s="1" t="s">
        <v>3268</v>
      </c>
      <c r="AC999" s="1" t="s">
        <v>72</v>
      </c>
      <c r="AD999" s="1" t="s">
        <v>72</v>
      </c>
      <c r="AG999" s="1">
        <v>4</v>
      </c>
      <c r="AH999" s="1" t="s">
        <v>16667</v>
      </c>
      <c r="AI999" s="1">
        <v>2006</v>
      </c>
      <c r="AK999" s="1">
        <v>31422</v>
      </c>
      <c r="AO999" s="1" t="s">
        <v>16668</v>
      </c>
      <c r="AP999" s="1" t="s">
        <v>16668</v>
      </c>
      <c r="AQ999" s="1">
        <v>31422</v>
      </c>
      <c r="AR999" s="2"/>
      <c r="AS999" s="1">
        <f>IF(AT999&gt;0,1,0)</f>
        <v>0</v>
      </c>
      <c r="AT999" s="1">
        <f>AU999+AV999</f>
        <v>0</v>
      </c>
      <c r="AU999" s="1">
        <v>0</v>
      </c>
      <c r="AV999" s="1">
        <v>0</v>
      </c>
      <c r="AW999" s="1">
        <f>IF(AX999&gt;0,1,0)</f>
        <v>0</v>
      </c>
      <c r="AX999" s="1">
        <f>SUM(AY999+AZ999)</f>
        <v>0</v>
      </c>
      <c r="AY999" s="1">
        <v>0</v>
      </c>
      <c r="AZ999" s="1">
        <v>0</v>
      </c>
      <c r="BA999" s="1">
        <v>31422</v>
      </c>
    </row>
    <row r="1000" spans="1:53" x14ac:dyDescent="0.3">
      <c r="A1000" s="1" t="s">
        <v>15272</v>
      </c>
      <c r="B1000" s="1">
        <v>2007</v>
      </c>
      <c r="C1000" s="1" t="s">
        <v>144</v>
      </c>
      <c r="D1000" s="1" t="s">
        <v>55</v>
      </c>
      <c r="E1000" s="1" t="s">
        <v>55</v>
      </c>
      <c r="F1000" s="1" t="s">
        <v>61</v>
      </c>
      <c r="G1000" s="1">
        <v>6046</v>
      </c>
      <c r="H1000" s="1">
        <v>76.75</v>
      </c>
      <c r="I1000" s="1">
        <v>258</v>
      </c>
      <c r="J1000" s="1">
        <v>948</v>
      </c>
      <c r="K1000" s="1">
        <v>9.5</v>
      </c>
      <c r="L1000" s="1">
        <v>3568</v>
      </c>
      <c r="M1000" s="1">
        <v>35.75</v>
      </c>
      <c r="Q1000" s="3">
        <v>1.64</v>
      </c>
      <c r="R1000" s="3">
        <v>2.73</v>
      </c>
      <c r="S1000" s="3">
        <v>4.66</v>
      </c>
      <c r="T1000" s="1">
        <v>1.93</v>
      </c>
      <c r="U1000" s="1">
        <v>3500</v>
      </c>
      <c r="V1000" s="1">
        <v>35</v>
      </c>
      <c r="W1000" s="1">
        <v>911</v>
      </c>
      <c r="X1000" s="1">
        <v>119</v>
      </c>
      <c r="Y1000" s="3">
        <v>7.17</v>
      </c>
      <c r="Z1000" s="3">
        <v>4.3600000000000003</v>
      </c>
      <c r="AB1000" s="1" t="s">
        <v>2252</v>
      </c>
      <c r="AC1000" s="1" t="s">
        <v>96</v>
      </c>
      <c r="AD1000" s="1" t="s">
        <v>96</v>
      </c>
      <c r="AE1000" s="1">
        <v>4</v>
      </c>
      <c r="AF1000" s="1">
        <v>1</v>
      </c>
      <c r="AG1000" s="1">
        <v>1</v>
      </c>
      <c r="AH1000" s="1" t="s">
        <v>15273</v>
      </c>
      <c r="AI1000" s="1">
        <v>2007</v>
      </c>
      <c r="AK1000" s="1">
        <v>32197</v>
      </c>
      <c r="AO1000" s="1" t="s">
        <v>15274</v>
      </c>
      <c r="AP1000" s="1" t="s">
        <v>15274</v>
      </c>
      <c r="AQ1000" s="1">
        <v>32197</v>
      </c>
      <c r="AR1000" s="2"/>
      <c r="AS1000" s="1">
        <f>IF(AT1000&gt;0,1,0)</f>
        <v>0</v>
      </c>
      <c r="AT1000" s="1">
        <f>AU1000+AV1000</f>
        <v>0</v>
      </c>
      <c r="AU1000" s="1">
        <v>0</v>
      </c>
      <c r="AV1000" s="1">
        <v>0</v>
      </c>
      <c r="AW1000" s="1">
        <f>IF(AX1000&gt;0,1,0)</f>
        <v>0</v>
      </c>
      <c r="AX1000" s="1">
        <f>SUM(AY1000+AZ1000)</f>
        <v>0</v>
      </c>
      <c r="AY1000" s="1">
        <v>0</v>
      </c>
      <c r="AZ1000" s="1">
        <v>0</v>
      </c>
      <c r="BA1000" s="1">
        <v>32197</v>
      </c>
    </row>
    <row r="1001" spans="1:53" x14ac:dyDescent="0.3">
      <c r="A1001" s="1" t="s">
        <v>867</v>
      </c>
      <c r="B1001" s="1">
        <v>2023</v>
      </c>
      <c r="C1001" s="1" t="s">
        <v>854</v>
      </c>
      <c r="D1001" s="1" t="s">
        <v>854</v>
      </c>
      <c r="E1001" s="1" t="s">
        <v>854</v>
      </c>
      <c r="F1001" s="1" t="s">
        <v>868</v>
      </c>
      <c r="G1001" s="1">
        <v>6046</v>
      </c>
      <c r="H1001" s="1">
        <v>76.75</v>
      </c>
      <c r="I1001" s="1">
        <v>254</v>
      </c>
      <c r="K1001" s="1">
        <v>10</v>
      </c>
      <c r="M1001" s="1">
        <v>32.75</v>
      </c>
      <c r="O1001" s="1">
        <v>79.375</v>
      </c>
      <c r="P1001" s="1">
        <v>23</v>
      </c>
      <c r="Q1001" s="3">
        <v>1.59</v>
      </c>
      <c r="S1001" s="3">
        <v>4.6900000000000004</v>
      </c>
      <c r="V1001" s="1">
        <v>34</v>
      </c>
      <c r="X1001" s="1">
        <v>122</v>
      </c>
      <c r="Y1001" s="3">
        <v>7.08</v>
      </c>
      <c r="Z1001" s="3">
        <v>4.29</v>
      </c>
      <c r="AC1001" s="1" t="s">
        <v>256</v>
      </c>
      <c r="AD1001" s="1" t="s">
        <v>256</v>
      </c>
      <c r="AE1001" s="1">
        <v>78</v>
      </c>
      <c r="AF1001" s="1">
        <v>3</v>
      </c>
      <c r="AG1001" s="1">
        <v>2</v>
      </c>
      <c r="AH1001" s="1" t="s">
        <v>869</v>
      </c>
      <c r="AI1001" s="1">
        <v>2023</v>
      </c>
      <c r="AM1001" s="1">
        <v>9</v>
      </c>
      <c r="AN1001" s="1" t="s">
        <v>870</v>
      </c>
    </row>
    <row r="1002" spans="1:53" x14ac:dyDescent="0.3">
      <c r="A1002" s="1" t="s">
        <v>4100</v>
      </c>
      <c r="B1002" s="1">
        <v>2019</v>
      </c>
      <c r="C1002" s="1" t="s">
        <v>854</v>
      </c>
      <c r="D1002" s="1" t="s">
        <v>854</v>
      </c>
      <c r="E1002" s="1" t="s">
        <v>854</v>
      </c>
      <c r="F1002" s="1" t="s">
        <v>255</v>
      </c>
      <c r="G1002" s="1">
        <v>6046</v>
      </c>
      <c r="H1002" s="1">
        <v>76.75</v>
      </c>
      <c r="I1002" s="1">
        <v>251</v>
      </c>
      <c r="J1002" s="1">
        <v>948</v>
      </c>
      <c r="K1002" s="1">
        <v>9.5</v>
      </c>
      <c r="L1002" s="1">
        <v>3228</v>
      </c>
      <c r="M1002" s="1">
        <v>32.25</v>
      </c>
      <c r="N1002" s="1">
        <v>7778</v>
      </c>
      <c r="O1002" s="1">
        <v>77.875</v>
      </c>
      <c r="P1002" s="1">
        <v>17</v>
      </c>
      <c r="Q1002" s="3">
        <v>1.59</v>
      </c>
      <c r="S1002" s="3">
        <v>4.7</v>
      </c>
      <c r="U1002" s="1">
        <v>3712</v>
      </c>
      <c r="V1002" s="1">
        <v>37.5</v>
      </c>
      <c r="W1002" s="1">
        <v>1003</v>
      </c>
      <c r="X1002" s="1">
        <v>123</v>
      </c>
      <c r="Y1002" s="3">
        <v>7.02</v>
      </c>
      <c r="Z1002" s="3">
        <v>4.18</v>
      </c>
      <c r="AA1002" s="3">
        <v>11.55</v>
      </c>
      <c r="AB1002" s="1" t="s">
        <v>3240</v>
      </c>
      <c r="AC1002" s="1" t="s">
        <v>289</v>
      </c>
      <c r="AD1002" s="1" t="s">
        <v>289</v>
      </c>
      <c r="AE1002" s="1">
        <v>8</v>
      </c>
      <c r="AF1002" s="1">
        <v>1</v>
      </c>
      <c r="AG1002" s="1">
        <v>1</v>
      </c>
      <c r="AL1002" s="1" t="s">
        <v>4101</v>
      </c>
      <c r="AN1002" s="1" t="s">
        <v>877</v>
      </c>
      <c r="AO1002" s="1" t="s">
        <v>4102</v>
      </c>
      <c r="AR1002" s="2"/>
    </row>
    <row r="1003" spans="1:53" x14ac:dyDescent="0.3">
      <c r="A1003" s="1" t="s">
        <v>4121</v>
      </c>
      <c r="B1003" s="1">
        <v>2019</v>
      </c>
      <c r="C1003" s="1" t="s">
        <v>854</v>
      </c>
      <c r="D1003" s="1" t="s">
        <v>854</v>
      </c>
      <c r="E1003" s="1" t="s">
        <v>854</v>
      </c>
      <c r="F1003" s="1" t="s">
        <v>936</v>
      </c>
      <c r="G1003" s="1">
        <v>6046</v>
      </c>
      <c r="H1003" s="1">
        <v>76.75</v>
      </c>
      <c r="I1003" s="1">
        <v>255</v>
      </c>
      <c r="J1003" s="1">
        <v>958</v>
      </c>
      <c r="K1003" s="1">
        <v>9.625</v>
      </c>
      <c r="L1003" s="1">
        <v>3338</v>
      </c>
      <c r="M1003" s="1">
        <v>33.375</v>
      </c>
      <c r="N1003" s="1">
        <v>7928</v>
      </c>
      <c r="O1003" s="1">
        <v>79.25</v>
      </c>
      <c r="Q1003" s="3">
        <v>1.58</v>
      </c>
      <c r="S1003" s="3">
        <v>4.71</v>
      </c>
      <c r="U1003" s="1">
        <v>3312</v>
      </c>
      <c r="V1003" s="1">
        <v>33.5</v>
      </c>
      <c r="W1003" s="1">
        <v>907</v>
      </c>
      <c r="X1003" s="1">
        <v>115</v>
      </c>
      <c r="Y1003" s="3">
        <v>7.15</v>
      </c>
      <c r="Z1003" s="3">
        <v>4.3099999999999996</v>
      </c>
      <c r="AA1003" s="3">
        <v>11.85</v>
      </c>
      <c r="AB1003" s="1" t="s">
        <v>3293</v>
      </c>
      <c r="AC1003" s="1" t="s">
        <v>234</v>
      </c>
      <c r="AD1003" s="1" t="s">
        <v>234</v>
      </c>
      <c r="AE1003" s="1">
        <v>52</v>
      </c>
      <c r="AF1003" s="1">
        <v>2</v>
      </c>
      <c r="AG1003" s="1">
        <v>2</v>
      </c>
      <c r="AL1003" s="1" t="s">
        <v>4122</v>
      </c>
      <c r="AN1003" s="1" t="s">
        <v>899</v>
      </c>
      <c r="AO1003" s="1" t="s">
        <v>4123</v>
      </c>
      <c r="AR1003" s="2"/>
    </row>
    <row r="1004" spans="1:53" x14ac:dyDescent="0.3">
      <c r="A1004" s="1" t="s">
        <v>9863</v>
      </c>
      <c r="B1004" s="1">
        <v>2013</v>
      </c>
      <c r="C1004" s="1" t="s">
        <v>928</v>
      </c>
      <c r="D1004" s="1" t="s">
        <v>920</v>
      </c>
      <c r="E1004" s="1" t="s">
        <v>920</v>
      </c>
      <c r="F1004" s="1" t="s">
        <v>968</v>
      </c>
      <c r="G1004" s="1">
        <v>6046</v>
      </c>
      <c r="H1004" s="1">
        <v>76.75</v>
      </c>
      <c r="I1004" s="1">
        <v>306</v>
      </c>
      <c r="J1004" s="1">
        <v>928</v>
      </c>
      <c r="K1004" s="1">
        <v>9.25</v>
      </c>
      <c r="L1004" s="1">
        <v>3400</v>
      </c>
      <c r="M1004" s="1">
        <v>34</v>
      </c>
      <c r="N1004" s="1">
        <v>8158</v>
      </c>
      <c r="O1004" s="1">
        <v>81.625</v>
      </c>
      <c r="P1004" s="1">
        <v>31</v>
      </c>
      <c r="Q1004" s="3">
        <v>1.68</v>
      </c>
      <c r="R1004" s="3">
        <v>2.77</v>
      </c>
      <c r="S1004" s="3">
        <v>4.71</v>
      </c>
      <c r="T1004" s="1">
        <v>1.94</v>
      </c>
      <c r="U1004" s="1">
        <v>3412</v>
      </c>
      <c r="V1004" s="1">
        <v>34.5</v>
      </c>
      <c r="W1004" s="1">
        <v>904</v>
      </c>
      <c r="X1004" s="1">
        <v>112</v>
      </c>
      <c r="Y1004" s="3">
        <v>7.62</v>
      </c>
      <c r="Z1004" s="3">
        <v>4.72</v>
      </c>
      <c r="AB1004" s="1" t="s">
        <v>3818</v>
      </c>
      <c r="AC1004" s="1" t="s">
        <v>62</v>
      </c>
      <c r="AD1004" s="1" t="s">
        <v>62</v>
      </c>
      <c r="AE1004" s="1">
        <v>75</v>
      </c>
      <c r="AF1004" s="1">
        <v>3</v>
      </c>
      <c r="AG1004" s="1">
        <v>2</v>
      </c>
      <c r="AH1004" s="1" t="s">
        <v>9864</v>
      </c>
      <c r="AI1004" s="1">
        <v>2013</v>
      </c>
      <c r="AK1004" s="1">
        <v>40023</v>
      </c>
      <c r="AO1004" s="1" t="s">
        <v>9865</v>
      </c>
      <c r="AP1004" s="1" t="s">
        <v>9865</v>
      </c>
      <c r="AQ1004" s="1">
        <v>40023</v>
      </c>
      <c r="AR1004" s="2"/>
      <c r="AS1004" s="1">
        <f>IF(AT1004&gt;0,1,0)</f>
        <v>1</v>
      </c>
      <c r="AT1004" s="1">
        <f>AU1004+AV1004</f>
        <v>1</v>
      </c>
      <c r="AU1004" s="1">
        <v>1</v>
      </c>
      <c r="AV1004" s="1">
        <v>0</v>
      </c>
      <c r="AW1004" s="1">
        <f>IF(AX1004&gt;0,1,0)</f>
        <v>1</v>
      </c>
      <c r="AX1004" s="1">
        <f>SUM(AY1004+AZ1004)</f>
        <v>1</v>
      </c>
      <c r="AY1004" s="1">
        <v>0</v>
      </c>
      <c r="AZ1004" s="1">
        <v>1</v>
      </c>
      <c r="BA1004" s="1">
        <v>40023</v>
      </c>
    </row>
    <row r="1005" spans="1:53" x14ac:dyDescent="0.3">
      <c r="A1005" s="1" t="s">
        <v>4118</v>
      </c>
      <c r="B1005" s="1">
        <v>2019</v>
      </c>
      <c r="C1005" s="1" t="s">
        <v>854</v>
      </c>
      <c r="D1005" s="1" t="s">
        <v>854</v>
      </c>
      <c r="E1005" s="1" t="s">
        <v>854</v>
      </c>
      <c r="F1005" s="1" t="s">
        <v>2568</v>
      </c>
      <c r="G1005" s="1">
        <v>6046</v>
      </c>
      <c r="H1005" s="1">
        <v>76.75</v>
      </c>
      <c r="I1005" s="1">
        <v>255</v>
      </c>
      <c r="J1005" s="1">
        <v>1028</v>
      </c>
      <c r="K1005" s="1">
        <v>10.25</v>
      </c>
      <c r="L1005" s="1">
        <v>3258</v>
      </c>
      <c r="M1005" s="1">
        <v>32.625</v>
      </c>
      <c r="N1005" s="1">
        <v>7778</v>
      </c>
      <c r="O1005" s="1">
        <v>77.875</v>
      </c>
      <c r="P1005" s="1">
        <v>15</v>
      </c>
      <c r="Q1005" s="3">
        <v>1.64</v>
      </c>
      <c r="S1005" s="3">
        <v>4.72</v>
      </c>
      <c r="U1005" s="1">
        <v>3200</v>
      </c>
      <c r="V1005" s="1">
        <v>32</v>
      </c>
      <c r="W1005" s="1">
        <v>901</v>
      </c>
      <c r="X1005" s="1">
        <v>109</v>
      </c>
      <c r="Y1005" s="3">
        <v>7.15</v>
      </c>
      <c r="Z1005" s="3">
        <v>4.3899999999999997</v>
      </c>
      <c r="AA1005" s="3">
        <v>11.87</v>
      </c>
      <c r="AB1005" s="1" t="s">
        <v>3374</v>
      </c>
      <c r="AC1005" s="1" t="s">
        <v>72</v>
      </c>
      <c r="AD1005" s="1" t="s">
        <v>72</v>
      </c>
      <c r="AG1005" s="1">
        <v>4</v>
      </c>
      <c r="AL1005" s="1" t="s">
        <v>4119</v>
      </c>
      <c r="AN1005" s="1" t="s">
        <v>896</v>
      </c>
      <c r="AO1005" s="1" t="s">
        <v>4120</v>
      </c>
      <c r="AR1005" s="2"/>
    </row>
    <row r="1006" spans="1:53" x14ac:dyDescent="0.3">
      <c r="A1006" s="1" t="s">
        <v>3010</v>
      </c>
      <c r="B1006" s="1">
        <v>2020</v>
      </c>
      <c r="C1006" s="1" t="s">
        <v>854</v>
      </c>
      <c r="D1006" s="1" t="s">
        <v>854</v>
      </c>
      <c r="E1006" s="1" t="s">
        <v>854</v>
      </c>
      <c r="F1006" s="1" t="s">
        <v>2271</v>
      </c>
      <c r="G1006" s="1">
        <v>6046</v>
      </c>
      <c r="H1006" s="1">
        <v>76.75</v>
      </c>
      <c r="I1006" s="1">
        <v>243</v>
      </c>
      <c r="J1006" s="1">
        <v>948</v>
      </c>
      <c r="K1006" s="1">
        <v>9.5</v>
      </c>
      <c r="L1006" s="1">
        <v>3058</v>
      </c>
      <c r="M1006" s="1">
        <v>30.625</v>
      </c>
      <c r="N1006" s="1">
        <v>7400</v>
      </c>
      <c r="O1006" s="1">
        <v>74</v>
      </c>
      <c r="P1006" s="1">
        <v>13</v>
      </c>
      <c r="Q1006" s="3">
        <v>1.62</v>
      </c>
      <c r="S1006" s="3">
        <v>4.7300000000000004</v>
      </c>
      <c r="U1006" s="1">
        <v>3212</v>
      </c>
      <c r="V1006" s="1">
        <v>32.5</v>
      </c>
      <c r="W1006" s="1">
        <v>902</v>
      </c>
      <c r="X1006" s="1">
        <v>110</v>
      </c>
      <c r="Y1006" s="3">
        <v>7.41</v>
      </c>
      <c r="Z1006" s="3">
        <v>4.37</v>
      </c>
      <c r="AC1006" t="s">
        <v>91</v>
      </c>
      <c r="AD1006" t="s">
        <v>91</v>
      </c>
      <c r="AE1006">
        <v>115</v>
      </c>
      <c r="AF1006">
        <v>4</v>
      </c>
      <c r="AG1006">
        <v>3</v>
      </c>
      <c r="AH1006" s="1" t="s">
        <v>3011</v>
      </c>
      <c r="AI1006" s="1">
        <v>2020</v>
      </c>
      <c r="AL1006" s="1" t="s">
        <v>3012</v>
      </c>
      <c r="AN1006" s="1" t="s">
        <v>863</v>
      </c>
      <c r="AR1006" s="2"/>
    </row>
    <row r="1007" spans="1:53" x14ac:dyDescent="0.3">
      <c r="A1007" s="1" t="s">
        <v>7621</v>
      </c>
      <c r="B1007" s="1">
        <v>2015</v>
      </c>
      <c r="C1007" s="1" t="s">
        <v>276</v>
      </c>
      <c r="D1007" s="1" t="s">
        <v>276</v>
      </c>
      <c r="E1007" s="1" t="s">
        <v>276</v>
      </c>
      <c r="F1007" s="1" t="s">
        <v>661</v>
      </c>
      <c r="G1007" s="1">
        <v>6046</v>
      </c>
      <c r="H1007" s="1">
        <v>76.75</v>
      </c>
      <c r="I1007" s="1">
        <v>238</v>
      </c>
      <c r="J1007" s="1">
        <v>1018</v>
      </c>
      <c r="K1007" s="1">
        <v>10.125</v>
      </c>
      <c r="L1007" s="1">
        <v>3200</v>
      </c>
      <c r="M1007" s="1">
        <v>32</v>
      </c>
      <c r="N1007" s="1">
        <v>7828</v>
      </c>
      <c r="O1007" s="1">
        <v>78.25</v>
      </c>
      <c r="P1007" s="1">
        <v>18</v>
      </c>
      <c r="Q1007" s="3">
        <v>1.67</v>
      </c>
      <c r="R1007" s="3">
        <v>2.77</v>
      </c>
      <c r="S1007" s="3">
        <v>4.7300000000000004</v>
      </c>
      <c r="T1007" s="1">
        <v>1.96</v>
      </c>
      <c r="U1007" s="1">
        <v>3412</v>
      </c>
      <c r="V1007" s="1">
        <v>34.5</v>
      </c>
      <c r="W1007" s="1">
        <v>910</v>
      </c>
      <c r="X1007" s="1">
        <v>118</v>
      </c>
      <c r="Y1007" s="3">
        <v>6.83</v>
      </c>
      <c r="Z1007" s="3">
        <v>4.1500000000000004</v>
      </c>
      <c r="AA1007" s="3">
        <v>11.54</v>
      </c>
      <c r="AB1007" s="1" t="s">
        <v>3317</v>
      </c>
      <c r="AC1007" s="1" t="s">
        <v>72</v>
      </c>
      <c r="AD1007" s="1" t="s">
        <v>72</v>
      </c>
      <c r="AG1007" s="1">
        <v>4</v>
      </c>
      <c r="AH1007" s="1" t="s">
        <v>7622</v>
      </c>
      <c r="AI1007" s="1">
        <v>2015</v>
      </c>
      <c r="AK1007" s="1">
        <v>42733</v>
      </c>
      <c r="AO1007" s="1" t="s">
        <v>7623</v>
      </c>
      <c r="AP1007" s="1" t="s">
        <v>7623</v>
      </c>
      <c r="AQ1007" s="1">
        <v>42733</v>
      </c>
      <c r="AR1007" s="2"/>
      <c r="AS1007" s="1">
        <f>IF(AT1007&gt;0,1,0)</f>
        <v>0</v>
      </c>
      <c r="AT1007" s="1">
        <f>AU1007+AV1007</f>
        <v>0</v>
      </c>
      <c r="AU1007" s="1">
        <v>0</v>
      </c>
      <c r="AV1007" s="1">
        <v>0</v>
      </c>
      <c r="AW1007" s="1">
        <f>IF(AX1007&gt;0,1,0)</f>
        <v>0</v>
      </c>
      <c r="AX1007" s="1">
        <f>SUM(AY1007+AZ1007)</f>
        <v>0</v>
      </c>
      <c r="AY1007" s="1">
        <v>0</v>
      </c>
      <c r="AZ1007" s="1">
        <v>0</v>
      </c>
      <c r="BA1007" s="1">
        <v>42733</v>
      </c>
    </row>
    <row r="1008" spans="1:53" x14ac:dyDescent="0.3">
      <c r="A1008" s="1" t="s">
        <v>333</v>
      </c>
      <c r="B1008" s="1">
        <v>2023</v>
      </c>
      <c r="C1008" s="1" t="s">
        <v>276</v>
      </c>
      <c r="D1008" s="1" t="s">
        <v>276</v>
      </c>
      <c r="E1008" s="1" t="s">
        <v>276</v>
      </c>
      <c r="F1008" s="1" t="s">
        <v>334</v>
      </c>
      <c r="G1008" s="1">
        <v>6046</v>
      </c>
      <c r="H1008" s="1">
        <v>76.75</v>
      </c>
      <c r="I1008" s="1">
        <v>250</v>
      </c>
      <c r="K1008" s="1">
        <v>10.75</v>
      </c>
      <c r="M1008" s="1">
        <v>35.25</v>
      </c>
      <c r="O1008" s="1">
        <v>83.375</v>
      </c>
      <c r="P1008" s="1">
        <v>21</v>
      </c>
      <c r="Q1008" s="3">
        <v>1.64</v>
      </c>
      <c r="S1008" s="3">
        <v>4.74</v>
      </c>
      <c r="V1008" s="1">
        <v>33.5</v>
      </c>
      <c r="X1008" s="1">
        <v>118</v>
      </c>
      <c r="Z1008" s="3">
        <v>4.38</v>
      </c>
      <c r="AC1008" s="1" t="s">
        <v>188</v>
      </c>
      <c r="AD1008" s="1" t="s">
        <v>188</v>
      </c>
      <c r="AE1008" s="1">
        <v>189</v>
      </c>
      <c r="AF1008" s="1">
        <v>6</v>
      </c>
      <c r="AG1008" s="1">
        <v>3</v>
      </c>
      <c r="AH1008" s="1" t="s">
        <v>335</v>
      </c>
      <c r="AI1008" s="1">
        <v>2023</v>
      </c>
      <c r="AM1008" s="1">
        <v>3</v>
      </c>
      <c r="AN1008" s="1" t="s">
        <v>336</v>
      </c>
    </row>
    <row r="1009" spans="1:53" x14ac:dyDescent="0.3">
      <c r="A1009" s="1" t="s">
        <v>16643</v>
      </c>
      <c r="B1009" s="1">
        <v>2006</v>
      </c>
      <c r="C1009" s="1" t="s">
        <v>643</v>
      </c>
      <c r="D1009" s="1" t="s">
        <v>643</v>
      </c>
      <c r="E1009" s="1" t="s">
        <v>643</v>
      </c>
      <c r="F1009" s="1" t="s">
        <v>61</v>
      </c>
      <c r="G1009" s="1">
        <v>6046</v>
      </c>
      <c r="H1009" s="1">
        <v>76.75</v>
      </c>
      <c r="I1009" s="1">
        <v>223</v>
      </c>
      <c r="J1009" s="1">
        <v>938</v>
      </c>
      <c r="K1009" s="1">
        <v>9.375</v>
      </c>
      <c r="L1009" s="1">
        <v>3238</v>
      </c>
      <c r="M1009" s="1">
        <v>32.375</v>
      </c>
      <c r="Q1009" s="3">
        <v>1.67</v>
      </c>
      <c r="R1009" s="3">
        <v>2.75</v>
      </c>
      <c r="S1009" s="3">
        <v>4.75</v>
      </c>
      <c r="T1009" s="1">
        <v>2</v>
      </c>
      <c r="U1009" s="1">
        <v>3300</v>
      </c>
      <c r="V1009" s="1">
        <v>33</v>
      </c>
      <c r="W1009" s="1">
        <v>904</v>
      </c>
      <c r="X1009" s="1">
        <v>112</v>
      </c>
      <c r="Y1009" s="3">
        <v>7</v>
      </c>
      <c r="Z1009" s="3">
        <v>4.1100000000000003</v>
      </c>
      <c r="AB1009" s="1" t="s">
        <v>2252</v>
      </c>
      <c r="AC1009" s="1" t="s">
        <v>6590</v>
      </c>
      <c r="AD1009" s="1" t="s">
        <v>251</v>
      </c>
      <c r="AE1009" s="1">
        <v>81</v>
      </c>
      <c r="AF1009" s="1">
        <v>3</v>
      </c>
      <c r="AG1009" s="1">
        <v>2</v>
      </c>
      <c r="AH1009" s="1" t="s">
        <v>16644</v>
      </c>
      <c r="AI1009" s="1">
        <v>2006</v>
      </c>
      <c r="AK1009" s="1">
        <v>30895</v>
      </c>
      <c r="AO1009" s="1" t="s">
        <v>16645</v>
      </c>
      <c r="AP1009" s="1" t="s">
        <v>16645</v>
      </c>
      <c r="AQ1009" s="1">
        <v>30895</v>
      </c>
      <c r="AR1009" s="2"/>
      <c r="AS1009" s="1">
        <f>IF(AT1009&gt;0,1,0)</f>
        <v>0</v>
      </c>
      <c r="AT1009" s="1">
        <f>AU1009+AV1009</f>
        <v>0</v>
      </c>
      <c r="AU1009" s="1">
        <v>0</v>
      </c>
      <c r="AV1009" s="1">
        <v>0</v>
      </c>
      <c r="AW1009" s="1">
        <f>IF(AX1009&gt;0,1,0)</f>
        <v>0</v>
      </c>
      <c r="AX1009" s="1">
        <f>SUM(AY1009+AZ1009)</f>
        <v>0</v>
      </c>
      <c r="AY1009" s="1">
        <v>0</v>
      </c>
      <c r="AZ1009" s="1">
        <v>0</v>
      </c>
      <c r="BA1009" s="1">
        <v>30895</v>
      </c>
    </row>
    <row r="1010" spans="1:53" x14ac:dyDescent="0.3">
      <c r="A1010" s="6" t="s">
        <v>1581</v>
      </c>
      <c r="B1010" s="7">
        <v>2022</v>
      </c>
      <c r="C1010" s="6" t="s">
        <v>276</v>
      </c>
      <c r="D1010" s="6" t="s">
        <v>276</v>
      </c>
      <c r="E1010" s="6" t="s">
        <v>276</v>
      </c>
      <c r="F1010" s="8" t="s">
        <v>85</v>
      </c>
      <c r="G1010" s="9">
        <v>6046</v>
      </c>
      <c r="H1010" s="10">
        <v>76.75</v>
      </c>
      <c r="I1010" s="11">
        <v>249</v>
      </c>
      <c r="J1010" s="11"/>
      <c r="K1010" s="12">
        <v>10.125</v>
      </c>
      <c r="L1010" s="13"/>
      <c r="M1010" s="12">
        <v>35</v>
      </c>
      <c r="N1010" s="7"/>
      <c r="O1010" s="12">
        <v>83.625</v>
      </c>
      <c r="P1010" s="14"/>
      <c r="Q1010" s="15">
        <v>1.62</v>
      </c>
      <c r="R1010" s="15"/>
      <c r="S1010" s="15">
        <v>4.76</v>
      </c>
      <c r="T1010" s="7"/>
      <c r="U1010" s="7">
        <v>4012</v>
      </c>
      <c r="V1010" s="17">
        <v>40.5</v>
      </c>
      <c r="W1010" s="18">
        <v>1101</v>
      </c>
      <c r="X1010" s="9">
        <v>133</v>
      </c>
      <c r="Y1010" s="20">
        <v>7.09</v>
      </c>
      <c r="Z1010" s="15">
        <v>4.55</v>
      </c>
      <c r="AA1010" s="15"/>
      <c r="AC1010" s="1" t="s">
        <v>72</v>
      </c>
      <c r="AD1010" s="1" t="s">
        <v>72</v>
      </c>
      <c r="AG1010" s="1">
        <v>4</v>
      </c>
      <c r="AH1010" s="1" t="s">
        <v>1582</v>
      </c>
      <c r="AI1010" s="1">
        <v>2022</v>
      </c>
      <c r="AL1010" s="19" t="s">
        <v>1583</v>
      </c>
      <c r="AM1010" s="19"/>
      <c r="AN1010" s="21" t="s">
        <v>369</v>
      </c>
    </row>
    <row r="1011" spans="1:53" x14ac:dyDescent="0.3">
      <c r="A1011" s="1" t="s">
        <v>13951</v>
      </c>
      <c r="B1011" s="1">
        <v>2009</v>
      </c>
      <c r="C1011" s="1" t="s">
        <v>854</v>
      </c>
      <c r="D1011" s="1" t="s">
        <v>854</v>
      </c>
      <c r="E1011" s="1" t="s">
        <v>854</v>
      </c>
      <c r="F1011" s="1" t="s">
        <v>2045</v>
      </c>
      <c r="G1011" s="1">
        <v>6046</v>
      </c>
      <c r="H1011" s="1">
        <v>76.75</v>
      </c>
      <c r="I1011" s="1">
        <v>238</v>
      </c>
      <c r="J1011" s="1">
        <v>948</v>
      </c>
      <c r="K1011" s="1">
        <v>9.5</v>
      </c>
      <c r="L1011" s="1">
        <v>3338</v>
      </c>
      <c r="M1011" s="1">
        <v>33.375</v>
      </c>
      <c r="P1011" s="1">
        <v>20</v>
      </c>
      <c r="Q1011" s="3">
        <v>1.69</v>
      </c>
      <c r="R1011" s="3">
        <v>2.79</v>
      </c>
      <c r="S1011" s="3">
        <v>4.7699999999999996</v>
      </c>
      <c r="T1011" s="1">
        <v>1.97999999999999</v>
      </c>
      <c r="U1011" s="1">
        <v>3312</v>
      </c>
      <c r="V1011" s="1">
        <v>33.5</v>
      </c>
      <c r="W1011" s="1">
        <v>1002</v>
      </c>
      <c r="X1011" s="1">
        <v>122</v>
      </c>
      <c r="Y1011" s="3">
        <v>7</v>
      </c>
      <c r="Z1011" s="3">
        <v>4.24</v>
      </c>
      <c r="AA1011" s="3">
        <v>11.57</v>
      </c>
      <c r="AB1011" s="1" t="s">
        <v>3374</v>
      </c>
      <c r="AC1011" s="1" t="s">
        <v>72</v>
      </c>
      <c r="AD1011" s="1" t="s">
        <v>72</v>
      </c>
      <c r="AG1011" s="1">
        <v>4</v>
      </c>
      <c r="AH1011" s="1" t="s">
        <v>13952</v>
      </c>
      <c r="AI1011" s="1">
        <v>2009</v>
      </c>
      <c r="AK1011" s="1">
        <v>34980</v>
      </c>
      <c r="AO1011" s="1" t="s">
        <v>13953</v>
      </c>
      <c r="AP1011" s="1" t="s">
        <v>13953</v>
      </c>
      <c r="AQ1011" s="1">
        <v>34980</v>
      </c>
      <c r="AR1011" s="2"/>
      <c r="AS1011" s="1">
        <f>IF(AT1011&gt;0,1,0)</f>
        <v>0</v>
      </c>
      <c r="AT1011" s="1">
        <f>AU1011+AV1011</f>
        <v>0</v>
      </c>
      <c r="AU1011" s="1">
        <v>0</v>
      </c>
      <c r="AV1011" s="1">
        <v>0</v>
      </c>
      <c r="AW1011" s="1">
        <f>IF(AX1011&gt;0,1,0)</f>
        <v>0</v>
      </c>
      <c r="AX1011" s="1">
        <f>SUM(AY1011+AZ1011)</f>
        <v>0</v>
      </c>
      <c r="AY1011" s="1">
        <v>0</v>
      </c>
      <c r="AZ1011" s="1">
        <v>0</v>
      </c>
      <c r="BA1011" s="1">
        <v>34980</v>
      </c>
    </row>
    <row r="1012" spans="1:53" x14ac:dyDescent="0.3">
      <c r="A1012" s="1" t="s">
        <v>12478</v>
      </c>
      <c r="B1012" s="1">
        <v>2010</v>
      </c>
      <c r="C1012" s="1" t="s">
        <v>144</v>
      </c>
      <c r="D1012" s="1" t="s">
        <v>55</v>
      </c>
      <c r="E1012" s="1" t="s">
        <v>55</v>
      </c>
      <c r="F1012" s="1" t="s">
        <v>4549</v>
      </c>
      <c r="G1012" s="1">
        <v>6046</v>
      </c>
      <c r="H1012" s="1">
        <v>76.75</v>
      </c>
      <c r="I1012" s="1">
        <v>270</v>
      </c>
      <c r="J1012" s="1">
        <v>1038</v>
      </c>
      <c r="K1012" s="1">
        <v>10.375</v>
      </c>
      <c r="L1012" s="1">
        <v>3468</v>
      </c>
      <c r="M1012" s="1">
        <v>34.75</v>
      </c>
      <c r="P1012" s="1">
        <v>19</v>
      </c>
      <c r="Q1012" s="3">
        <v>1.68</v>
      </c>
      <c r="R1012" s="3">
        <v>2.76</v>
      </c>
      <c r="S1012" s="3">
        <v>4.78</v>
      </c>
      <c r="T1012" s="1">
        <v>2.02</v>
      </c>
      <c r="U1012" s="1">
        <v>3012</v>
      </c>
      <c r="V1012" s="1">
        <v>30.5</v>
      </c>
      <c r="W1012" s="1">
        <v>907</v>
      </c>
      <c r="X1012" s="1">
        <v>115</v>
      </c>
      <c r="Y1012" s="3">
        <v>7.18</v>
      </c>
      <c r="Z1012" s="3">
        <v>4.67</v>
      </c>
      <c r="AB1012" s="1" t="s">
        <v>6971</v>
      </c>
      <c r="AC1012" s="1" t="s">
        <v>405</v>
      </c>
      <c r="AD1012" s="1" t="s">
        <v>405</v>
      </c>
      <c r="AE1012" s="1">
        <v>15</v>
      </c>
      <c r="AF1012" s="1">
        <v>1</v>
      </c>
      <c r="AG1012" s="1">
        <v>1</v>
      </c>
      <c r="AH1012" s="1" t="s">
        <v>12479</v>
      </c>
      <c r="AI1012" s="1">
        <v>2010</v>
      </c>
      <c r="AJ1012" s="1">
        <v>2020</v>
      </c>
      <c r="AK1012" s="1">
        <v>35454</v>
      </c>
      <c r="AO1012" s="1" t="s">
        <v>12480</v>
      </c>
      <c r="AP1012" s="1" t="s">
        <v>12480</v>
      </c>
      <c r="AQ1012" s="1">
        <v>35454</v>
      </c>
      <c r="AR1012" s="2" t="s">
        <v>143</v>
      </c>
      <c r="AS1012" s="1">
        <f>IF(AT1012&gt;0,1,0)</f>
        <v>1</v>
      </c>
      <c r="AT1012" s="1">
        <f>AU1012+AV1012</f>
        <v>2</v>
      </c>
      <c r="AU1012" s="1">
        <v>2</v>
      </c>
      <c r="AV1012" s="1">
        <v>0</v>
      </c>
      <c r="AW1012" s="1">
        <f>IF(AX1012&gt;0,1,0)</f>
        <v>1</v>
      </c>
      <c r="AX1012" s="1">
        <f>SUM(AY1012+AZ1012)</f>
        <v>1</v>
      </c>
      <c r="AY1012" s="1">
        <v>1</v>
      </c>
      <c r="AZ1012" s="1">
        <v>0</v>
      </c>
      <c r="BA1012" s="1">
        <v>35454</v>
      </c>
    </row>
    <row r="1013" spans="1:53" x14ac:dyDescent="0.3">
      <c r="A1013" s="1" t="s">
        <v>3564</v>
      </c>
      <c r="B1013" s="1">
        <v>2019</v>
      </c>
      <c r="C1013" s="1" t="s">
        <v>144</v>
      </c>
      <c r="D1013" s="1" t="s">
        <v>144</v>
      </c>
      <c r="E1013" s="1" t="s">
        <v>55</v>
      </c>
      <c r="F1013" s="1" t="s">
        <v>1585</v>
      </c>
      <c r="G1013" s="1">
        <v>6046</v>
      </c>
      <c r="H1013" s="1">
        <v>76.75</v>
      </c>
      <c r="I1013" s="1">
        <v>254</v>
      </c>
      <c r="J1013" s="1">
        <v>958</v>
      </c>
      <c r="K1013" s="1">
        <v>9.625</v>
      </c>
      <c r="L1013" s="1">
        <v>3408</v>
      </c>
      <c r="M1013" s="1">
        <v>34</v>
      </c>
      <c r="N1013" s="1">
        <v>8178</v>
      </c>
      <c r="O1013" s="1">
        <v>81.875</v>
      </c>
      <c r="Q1013" s="3">
        <v>1.71</v>
      </c>
      <c r="S1013" s="3">
        <v>4.79</v>
      </c>
      <c r="U1013" s="1">
        <v>3500</v>
      </c>
      <c r="V1013" s="1">
        <v>35</v>
      </c>
      <c r="W1013" s="1">
        <v>911</v>
      </c>
      <c r="X1013" s="1">
        <v>119</v>
      </c>
      <c r="Y1013" s="3">
        <v>7.44</v>
      </c>
      <c r="Z1013" s="3">
        <v>4.41</v>
      </c>
      <c r="AA1013" s="3">
        <v>12.13</v>
      </c>
      <c r="AB1013" s="1" t="s">
        <v>3374</v>
      </c>
      <c r="AC1013" s="1" t="s">
        <v>72</v>
      </c>
      <c r="AD1013" s="1" t="s">
        <v>72</v>
      </c>
      <c r="AG1013" s="1">
        <v>4</v>
      </c>
      <c r="AL1013" s="1" t="s">
        <v>3565</v>
      </c>
      <c r="AN1013" s="1" t="s">
        <v>221</v>
      </c>
      <c r="AO1013" s="1" t="s">
        <v>3566</v>
      </c>
      <c r="AR1013" s="2"/>
    </row>
    <row r="1014" spans="1:53" x14ac:dyDescent="0.3">
      <c r="A1014" s="1" t="s">
        <v>12033</v>
      </c>
      <c r="B1014" s="1">
        <v>2011</v>
      </c>
      <c r="C1014" s="1" t="s">
        <v>854</v>
      </c>
      <c r="D1014" s="1" t="s">
        <v>854</v>
      </c>
      <c r="E1014" s="1" t="s">
        <v>854</v>
      </c>
      <c r="F1014" s="1" t="s">
        <v>272</v>
      </c>
      <c r="G1014" s="1">
        <v>6046</v>
      </c>
      <c r="H1014" s="1">
        <v>76.75</v>
      </c>
      <c r="I1014" s="1">
        <v>258</v>
      </c>
      <c r="J1014" s="1">
        <v>968</v>
      </c>
      <c r="K1014" s="1">
        <v>9.75</v>
      </c>
      <c r="L1014" s="1">
        <v>3300</v>
      </c>
      <c r="M1014" s="1">
        <v>33</v>
      </c>
      <c r="N1014" s="1">
        <v>7848</v>
      </c>
      <c r="O1014" s="1">
        <v>78.5</v>
      </c>
      <c r="P1014" s="1">
        <v>27</v>
      </c>
      <c r="Q1014" s="3">
        <v>1.69</v>
      </c>
      <c r="R1014" s="3">
        <v>2.79</v>
      </c>
      <c r="S1014" s="3">
        <v>4.79</v>
      </c>
      <c r="T1014" s="1">
        <v>2</v>
      </c>
      <c r="U1014" s="1">
        <v>3300</v>
      </c>
      <c r="V1014" s="1">
        <v>33</v>
      </c>
      <c r="W1014" s="1">
        <v>907</v>
      </c>
      <c r="X1014" s="1">
        <v>115</v>
      </c>
      <c r="Y1014" s="3">
        <v>7.03</v>
      </c>
      <c r="Z1014" s="3">
        <v>4.4000000000000004</v>
      </c>
      <c r="AA1014" s="3">
        <v>11.95</v>
      </c>
      <c r="AB1014" s="1" t="s">
        <v>3244</v>
      </c>
      <c r="AC1014" s="1" t="s">
        <v>96</v>
      </c>
      <c r="AD1014" s="1" t="s">
        <v>96</v>
      </c>
      <c r="AE1014" s="1">
        <v>104</v>
      </c>
      <c r="AF1014" s="1">
        <v>4</v>
      </c>
      <c r="AG1014" s="1">
        <v>3</v>
      </c>
      <c r="AH1014" s="1" t="s">
        <v>12034</v>
      </c>
      <c r="AI1014" s="1">
        <v>2011</v>
      </c>
      <c r="AJ1014" s="1">
        <v>2018</v>
      </c>
      <c r="AK1014" s="1">
        <v>37179</v>
      </c>
      <c r="AO1014" s="1" t="s">
        <v>12035</v>
      </c>
      <c r="AP1014" s="1" t="s">
        <v>12035</v>
      </c>
      <c r="AQ1014" s="1">
        <v>37179</v>
      </c>
      <c r="AR1014" s="2"/>
      <c r="AS1014" s="1">
        <f>IF(AT1014&gt;0,1,0)</f>
        <v>0</v>
      </c>
      <c r="AT1014" s="1">
        <f>AU1014+AV1014</f>
        <v>0</v>
      </c>
      <c r="AU1014" s="1">
        <v>0</v>
      </c>
      <c r="AV1014" s="1">
        <v>0</v>
      </c>
      <c r="AW1014" s="1">
        <f>IF(AX1014&gt;0,1,0)</f>
        <v>0</v>
      </c>
      <c r="AX1014" s="1">
        <f>SUM(AY1014+AZ1014)</f>
        <v>0</v>
      </c>
      <c r="AY1014" s="1">
        <v>0</v>
      </c>
      <c r="AZ1014" s="1">
        <v>0</v>
      </c>
      <c r="BA1014" s="1">
        <v>37179</v>
      </c>
    </row>
    <row r="1015" spans="1:53" x14ac:dyDescent="0.3">
      <c r="A1015" s="1" t="s">
        <v>5664</v>
      </c>
      <c r="B1015" s="1">
        <v>2017</v>
      </c>
      <c r="C1015" s="1" t="s">
        <v>144</v>
      </c>
      <c r="D1015" s="1" t="s">
        <v>144</v>
      </c>
      <c r="E1015" s="1" t="s">
        <v>55</v>
      </c>
      <c r="F1015" s="1" t="s">
        <v>115</v>
      </c>
      <c r="G1015" s="1">
        <v>6046</v>
      </c>
      <c r="H1015" s="1">
        <v>76.75</v>
      </c>
      <c r="I1015" s="1">
        <v>250</v>
      </c>
      <c r="J1015" s="1">
        <v>978</v>
      </c>
      <c r="K1015" s="1">
        <v>9.8800000000000008</v>
      </c>
      <c r="L1015" s="1">
        <v>3338</v>
      </c>
      <c r="M1015" s="1">
        <v>33.380000000000003</v>
      </c>
      <c r="N1015" s="1">
        <v>7968</v>
      </c>
      <c r="O1015" s="1">
        <v>79.75</v>
      </c>
      <c r="P1015" s="1">
        <v>20</v>
      </c>
      <c r="Q1015" s="3">
        <v>1.66</v>
      </c>
      <c r="S1015" s="3">
        <v>4.82</v>
      </c>
      <c r="U1015" s="1">
        <v>3112</v>
      </c>
      <c r="V1015" s="1">
        <v>31.5</v>
      </c>
      <c r="W1015" s="1">
        <v>911</v>
      </c>
      <c r="X1015" s="1">
        <v>119</v>
      </c>
      <c r="Y1015" s="3">
        <v>7.2</v>
      </c>
      <c r="Z1015" s="3">
        <v>4.37</v>
      </c>
      <c r="AA1015" s="3">
        <v>11.77</v>
      </c>
      <c r="AB1015" s="1" t="s">
        <v>3244</v>
      </c>
      <c r="AC1015" s="1" t="s">
        <v>72</v>
      </c>
      <c r="AD1015" s="1" t="s">
        <v>72</v>
      </c>
      <c r="AG1015" s="1">
        <v>4</v>
      </c>
      <c r="AH1015" s="1" t="s">
        <v>5665</v>
      </c>
      <c r="AI1015" s="1">
        <v>2017</v>
      </c>
      <c r="AJ1015" s="1">
        <v>2019</v>
      </c>
      <c r="AK1015" s="1">
        <v>45203</v>
      </c>
      <c r="AO1015" s="1" t="s">
        <v>5666</v>
      </c>
      <c r="AP1015" s="1" t="s">
        <v>5666</v>
      </c>
      <c r="AQ1015" s="1">
        <v>45203</v>
      </c>
      <c r="AR1015" s="2"/>
      <c r="AS1015" s="1">
        <f>IF(AT1015&gt;0,1,0)</f>
        <v>0</v>
      </c>
      <c r="AT1015" s="1">
        <f>AU1015+AV1015</f>
        <v>0</v>
      </c>
      <c r="AU1015" s="1">
        <v>0</v>
      </c>
      <c r="AV1015" s="1">
        <v>0</v>
      </c>
      <c r="AW1015" s="1">
        <f>IF(AX1015&gt;0,1,0)</f>
        <v>0</v>
      </c>
      <c r="AX1015" s="1">
        <f>SUM(AY1015+AZ1015)</f>
        <v>0</v>
      </c>
      <c r="AY1015" s="1">
        <v>0</v>
      </c>
      <c r="AZ1015" s="1">
        <v>0</v>
      </c>
      <c r="BA1015" s="1">
        <v>45203</v>
      </c>
    </row>
    <row r="1016" spans="1:53" x14ac:dyDescent="0.3">
      <c r="A1016" s="1" t="s">
        <v>16308</v>
      </c>
      <c r="B1016" s="1">
        <v>2006</v>
      </c>
      <c r="C1016" s="1" t="s">
        <v>144</v>
      </c>
      <c r="D1016" s="1" t="s">
        <v>55</v>
      </c>
      <c r="E1016" s="1" t="s">
        <v>55</v>
      </c>
      <c r="F1016" s="1" t="s">
        <v>300</v>
      </c>
      <c r="G1016" s="1">
        <v>6046</v>
      </c>
      <c r="H1016" s="1">
        <v>76.75</v>
      </c>
      <c r="I1016" s="1">
        <v>273</v>
      </c>
      <c r="J1016" s="1">
        <v>1038</v>
      </c>
      <c r="K1016" s="1">
        <v>10.375</v>
      </c>
      <c r="L1016" s="1">
        <v>3314</v>
      </c>
      <c r="M1016" s="1">
        <v>33.25</v>
      </c>
      <c r="P1016" s="1">
        <v>30</v>
      </c>
      <c r="Q1016" s="3">
        <v>1.61</v>
      </c>
      <c r="R1016" s="3">
        <v>2.77</v>
      </c>
      <c r="S1016" s="3">
        <v>4.83</v>
      </c>
      <c r="T1016" s="1">
        <v>2.06</v>
      </c>
      <c r="U1016" s="1">
        <v>3900</v>
      </c>
      <c r="V1016" s="1">
        <v>39</v>
      </c>
      <c r="W1016" s="1">
        <v>906</v>
      </c>
      <c r="X1016" s="1">
        <v>114</v>
      </c>
      <c r="Y1016" s="3">
        <v>7.71</v>
      </c>
      <c r="Z1016" s="3">
        <v>4.57</v>
      </c>
      <c r="AA1016" s="3">
        <v>12.09</v>
      </c>
      <c r="AB1016" s="1" t="s">
        <v>3240</v>
      </c>
      <c r="AC1016" s="1" t="s">
        <v>116</v>
      </c>
      <c r="AD1016" s="1" t="s">
        <v>116</v>
      </c>
      <c r="AE1016" s="1">
        <v>127</v>
      </c>
      <c r="AF1016" s="1">
        <v>4</v>
      </c>
      <c r="AG1016" s="1">
        <v>3</v>
      </c>
      <c r="AH1016" s="1" t="s">
        <v>16309</v>
      </c>
      <c r="AI1016" s="1">
        <v>2006</v>
      </c>
      <c r="AK1016" s="1">
        <v>30941</v>
      </c>
      <c r="AO1016" s="1" t="s">
        <v>16310</v>
      </c>
      <c r="AP1016" s="1" t="s">
        <v>16310</v>
      </c>
      <c r="AQ1016" s="1">
        <v>30941</v>
      </c>
      <c r="AR1016" s="2"/>
      <c r="AS1016" s="1">
        <f>IF(AT1016&gt;0,1,0)</f>
        <v>0</v>
      </c>
      <c r="AT1016" s="1">
        <f>AU1016+AV1016</f>
        <v>0</v>
      </c>
      <c r="AU1016" s="1">
        <v>0</v>
      </c>
      <c r="AV1016" s="1">
        <v>0</v>
      </c>
      <c r="AW1016" s="1">
        <f>IF(AX1016&gt;0,1,0)</f>
        <v>0</v>
      </c>
      <c r="AX1016" s="1">
        <f>SUM(AY1016+AZ1016)</f>
        <v>0</v>
      </c>
      <c r="AY1016" s="1">
        <v>0</v>
      </c>
      <c r="AZ1016" s="1">
        <v>0</v>
      </c>
      <c r="BA1016" s="1">
        <v>30941</v>
      </c>
    </row>
    <row r="1017" spans="1:53" x14ac:dyDescent="0.3">
      <c r="A1017" s="1" t="s">
        <v>10541</v>
      </c>
      <c r="B1017" s="1">
        <v>2012</v>
      </c>
      <c r="C1017" s="1" t="s">
        <v>54</v>
      </c>
      <c r="D1017" s="1" t="s">
        <v>55</v>
      </c>
      <c r="E1017" s="1" t="s">
        <v>55</v>
      </c>
      <c r="F1017" s="1" t="s">
        <v>272</v>
      </c>
      <c r="G1017" s="1">
        <v>6046</v>
      </c>
      <c r="H1017" s="1">
        <v>76.75</v>
      </c>
      <c r="I1017" s="1">
        <v>284</v>
      </c>
      <c r="J1017" s="1">
        <v>900</v>
      </c>
      <c r="K1017" s="1">
        <v>9</v>
      </c>
      <c r="L1017" s="1">
        <v>3368</v>
      </c>
      <c r="M1017" s="1">
        <v>33.75</v>
      </c>
      <c r="N1017" s="1">
        <v>8128</v>
      </c>
      <c r="O1017" s="1">
        <v>81.25</v>
      </c>
      <c r="P1017" s="1">
        <v>25</v>
      </c>
      <c r="Q1017" s="3">
        <v>1.73</v>
      </c>
      <c r="S1017" s="3">
        <v>4.91</v>
      </c>
      <c r="U1017" s="1">
        <v>2800</v>
      </c>
      <c r="V1017" s="1">
        <v>28</v>
      </c>
      <c r="W1017" s="1">
        <v>809</v>
      </c>
      <c r="X1017" s="1">
        <v>105</v>
      </c>
      <c r="Y1017" s="3">
        <v>7.38</v>
      </c>
      <c r="Z1017" s="3">
        <v>4.41</v>
      </c>
      <c r="AB1017" s="1" t="s">
        <v>3244</v>
      </c>
      <c r="AC1017" s="1" t="s">
        <v>367</v>
      </c>
      <c r="AD1017" s="1" t="s">
        <v>367</v>
      </c>
      <c r="AE1017" s="1">
        <v>137</v>
      </c>
      <c r="AF1017" s="1">
        <v>5</v>
      </c>
      <c r="AG1017" s="1">
        <v>3</v>
      </c>
      <c r="AH1017" s="1" t="s">
        <v>10542</v>
      </c>
      <c r="AI1017" s="1">
        <v>2012</v>
      </c>
      <c r="AK1017" s="1">
        <v>38667</v>
      </c>
      <c r="AO1017" s="1" t="s">
        <v>10543</v>
      </c>
      <c r="AP1017" s="1" t="s">
        <v>10543</v>
      </c>
      <c r="AQ1017" s="1">
        <v>38667</v>
      </c>
      <c r="AR1017" s="2" t="s">
        <v>6553</v>
      </c>
      <c r="AS1017" s="1">
        <f>IF(AT1017&gt;0,1,0)</f>
        <v>1</v>
      </c>
      <c r="AT1017" s="1">
        <f>AU1017+AV1017</f>
        <v>1</v>
      </c>
      <c r="AU1017" s="1">
        <v>1</v>
      </c>
      <c r="AV1017" s="1">
        <v>0</v>
      </c>
      <c r="AW1017" s="1">
        <f>IF(AX1017&gt;0,1,0)</f>
        <v>0</v>
      </c>
      <c r="AX1017" s="1">
        <f>SUM(AY1017+AZ1017)</f>
        <v>0</v>
      </c>
      <c r="AY1017" s="1">
        <v>0</v>
      </c>
      <c r="AZ1017" s="1">
        <v>0</v>
      </c>
      <c r="BA1017" s="1">
        <v>38667</v>
      </c>
    </row>
    <row r="1018" spans="1:53" x14ac:dyDescent="0.3">
      <c r="A1018" s="1" t="s">
        <v>12552</v>
      </c>
      <c r="B1018" s="1">
        <v>2010</v>
      </c>
      <c r="C1018" s="1" t="s">
        <v>276</v>
      </c>
      <c r="D1018" s="1" t="s">
        <v>55</v>
      </c>
      <c r="E1018" s="1" t="s">
        <v>55</v>
      </c>
      <c r="F1018" s="1" t="s">
        <v>341</v>
      </c>
      <c r="G1018" s="1">
        <v>6046</v>
      </c>
      <c r="H1018" s="1">
        <v>76.75</v>
      </c>
      <c r="I1018" s="1">
        <v>251</v>
      </c>
      <c r="J1018" s="1">
        <v>1028</v>
      </c>
      <c r="K1018" s="1">
        <v>10.25</v>
      </c>
      <c r="L1018" s="1">
        <v>3448</v>
      </c>
      <c r="M1018" s="1">
        <v>34.5</v>
      </c>
      <c r="P1018" s="1">
        <v>25</v>
      </c>
      <c r="Q1018" s="3">
        <v>1.71</v>
      </c>
      <c r="R1018" s="3">
        <v>2.83</v>
      </c>
      <c r="S1018" s="3">
        <v>4.92</v>
      </c>
      <c r="T1018" s="1">
        <v>2.09</v>
      </c>
      <c r="U1018" s="1">
        <v>3800</v>
      </c>
      <c r="V1018" s="1">
        <v>38</v>
      </c>
      <c r="W1018" s="1">
        <v>910</v>
      </c>
      <c r="X1018" s="1">
        <v>118</v>
      </c>
      <c r="Y1018" s="3">
        <v>7.24</v>
      </c>
      <c r="Z1018" s="3">
        <v>4.5599999999999996</v>
      </c>
      <c r="AB1018" s="1" t="s">
        <v>2252</v>
      </c>
      <c r="AC1018" s="1" t="s">
        <v>289</v>
      </c>
      <c r="AD1018" s="1" t="s">
        <v>289</v>
      </c>
      <c r="AE1018" s="1">
        <v>213</v>
      </c>
      <c r="AF1018" s="1">
        <v>7</v>
      </c>
      <c r="AG1018" s="1">
        <v>3</v>
      </c>
      <c r="AH1018" s="1" t="s">
        <v>12553</v>
      </c>
      <c r="AI1018" s="1">
        <v>2010</v>
      </c>
      <c r="AJ1018" s="1">
        <v>2018</v>
      </c>
      <c r="AK1018" s="1">
        <v>35652</v>
      </c>
      <c r="AO1018" s="1" t="s">
        <v>12554</v>
      </c>
      <c r="AP1018" s="1" t="s">
        <v>12554</v>
      </c>
      <c r="AQ1018" s="1">
        <v>35652</v>
      </c>
      <c r="AR1018" s="2"/>
      <c r="AS1018" s="1">
        <f>IF(AT1018&gt;0,1,0)</f>
        <v>0</v>
      </c>
      <c r="AT1018" s="1">
        <f>AU1018+AV1018</f>
        <v>0</v>
      </c>
      <c r="AU1018" s="1">
        <v>0</v>
      </c>
      <c r="AV1018" s="1">
        <v>0</v>
      </c>
      <c r="AW1018" s="1">
        <f>IF(AX1018&gt;0,1,0)</f>
        <v>0</v>
      </c>
      <c r="AX1018" s="1">
        <f>SUM(AY1018+AZ1018)</f>
        <v>0</v>
      </c>
      <c r="AY1018" s="1">
        <v>0</v>
      </c>
      <c r="AZ1018" s="1">
        <v>0</v>
      </c>
      <c r="BA1018" s="1">
        <v>35652</v>
      </c>
    </row>
    <row r="1019" spans="1:53" x14ac:dyDescent="0.3">
      <c r="A1019" s="6" t="s">
        <v>1637</v>
      </c>
      <c r="B1019" s="7">
        <v>2022</v>
      </c>
      <c r="C1019" s="6" t="s">
        <v>928</v>
      </c>
      <c r="D1019" s="6" t="s">
        <v>920</v>
      </c>
      <c r="E1019" s="6" t="s">
        <v>920</v>
      </c>
      <c r="F1019" s="8" t="s">
        <v>138</v>
      </c>
      <c r="G1019" s="9">
        <v>6046</v>
      </c>
      <c r="H1019" s="10">
        <v>76.75</v>
      </c>
      <c r="I1019" s="11">
        <v>307</v>
      </c>
      <c r="J1019" s="11"/>
      <c r="K1019" s="12">
        <v>10.75</v>
      </c>
      <c r="L1019" s="13"/>
      <c r="M1019" s="12">
        <v>34.5</v>
      </c>
      <c r="N1019" s="13"/>
      <c r="O1019" s="12">
        <v>81</v>
      </c>
      <c r="P1019" s="14"/>
      <c r="Q1019" s="9">
        <v>1.73</v>
      </c>
      <c r="R1019" s="9"/>
      <c r="S1019" s="15">
        <v>4.95</v>
      </c>
      <c r="T1019" s="7"/>
      <c r="U1019" s="7">
        <v>2600</v>
      </c>
      <c r="V1019" s="17">
        <v>26</v>
      </c>
      <c r="W1019" s="18">
        <v>904</v>
      </c>
      <c r="X1019" s="9">
        <v>112</v>
      </c>
      <c r="Y1019" s="15">
        <v>7.88</v>
      </c>
      <c r="Z1019" s="20">
        <v>4.6100000000000003</v>
      </c>
      <c r="AA1019" s="15"/>
      <c r="AC1019" s="1" t="s">
        <v>139</v>
      </c>
      <c r="AD1019" s="1" t="s">
        <v>139</v>
      </c>
      <c r="AE1019" s="1">
        <v>9</v>
      </c>
      <c r="AF1019" s="1">
        <v>1</v>
      </c>
      <c r="AG1019" s="1">
        <v>1</v>
      </c>
      <c r="AH1019" s="1" t="s">
        <v>1638</v>
      </c>
      <c r="AI1019" s="1">
        <v>2022</v>
      </c>
      <c r="AL1019" s="19" t="s">
        <v>1639</v>
      </c>
      <c r="AM1019" s="19"/>
      <c r="AN1019" s="21" t="s">
        <v>941</v>
      </c>
    </row>
    <row r="1020" spans="1:53" x14ac:dyDescent="0.3">
      <c r="A1020" s="1" t="s">
        <v>14733</v>
      </c>
      <c r="B1020" s="1">
        <v>2008</v>
      </c>
      <c r="C1020" s="1" t="s">
        <v>643</v>
      </c>
      <c r="D1020" s="1" t="s">
        <v>643</v>
      </c>
      <c r="E1020" s="1" t="s">
        <v>643</v>
      </c>
      <c r="F1020" s="1" t="s">
        <v>720</v>
      </c>
      <c r="G1020" s="1">
        <v>6046</v>
      </c>
      <c r="H1020" s="1">
        <v>76.75</v>
      </c>
      <c r="I1020" s="1">
        <v>228</v>
      </c>
      <c r="J1020" s="1">
        <v>948</v>
      </c>
      <c r="K1020" s="1">
        <v>9.5</v>
      </c>
      <c r="L1020" s="1">
        <v>3258</v>
      </c>
      <c r="M1020" s="1">
        <v>32.625</v>
      </c>
      <c r="Q1020" s="3">
        <v>1.67</v>
      </c>
      <c r="R1020" s="3">
        <v>2.86</v>
      </c>
      <c r="S1020" s="3">
        <v>4.95</v>
      </c>
      <c r="T1020" s="1">
        <v>2.09</v>
      </c>
      <c r="Y1020" s="3">
        <v>7.4</v>
      </c>
      <c r="Z1020" s="3">
        <v>4.51</v>
      </c>
      <c r="AB1020" s="1" t="s">
        <v>2252</v>
      </c>
      <c r="AC1020" s="1" t="s">
        <v>193</v>
      </c>
      <c r="AD1020" s="1" t="s">
        <v>193</v>
      </c>
      <c r="AE1020" s="1">
        <v>3</v>
      </c>
      <c r="AF1020" s="1">
        <v>1</v>
      </c>
      <c r="AG1020" s="1">
        <v>1</v>
      </c>
      <c r="AH1020" s="1" t="s">
        <v>14734</v>
      </c>
      <c r="AI1020" s="1">
        <v>2008</v>
      </c>
      <c r="AJ1020" s="1">
        <v>2018</v>
      </c>
      <c r="AK1020" s="1">
        <v>33084</v>
      </c>
      <c r="AO1020" s="1" t="s">
        <v>14735</v>
      </c>
      <c r="AP1020" s="1" t="s">
        <v>14735</v>
      </c>
      <c r="AQ1020" s="1">
        <v>33084</v>
      </c>
      <c r="AR1020" s="2"/>
      <c r="AS1020" s="1">
        <f t="shared" ref="AS1020:AS1026" si="192">IF(AT1020&gt;0,1,0)</f>
        <v>1</v>
      </c>
      <c r="AT1020" s="1">
        <f t="shared" ref="AT1020:AT1026" si="193">AU1020+AV1020</f>
        <v>4</v>
      </c>
      <c r="AU1020" s="1">
        <v>3</v>
      </c>
      <c r="AV1020" s="1">
        <v>1</v>
      </c>
      <c r="AW1020" s="1">
        <f t="shared" ref="AW1020:AW1026" si="194">IF(AX1020&gt;0,1,0)</f>
        <v>1</v>
      </c>
      <c r="AX1020" s="1">
        <f t="shared" ref="AX1020:AX1026" si="195">SUM(AY1020+AZ1020)</f>
        <v>1</v>
      </c>
      <c r="AY1020" s="1">
        <v>1</v>
      </c>
      <c r="AZ1020" s="1">
        <v>0</v>
      </c>
      <c r="BA1020" s="1">
        <v>33084</v>
      </c>
    </row>
    <row r="1021" spans="1:53" x14ac:dyDescent="0.3">
      <c r="A1021" s="1" t="s">
        <v>16501</v>
      </c>
      <c r="B1021" s="1">
        <v>2006</v>
      </c>
      <c r="C1021" s="1" t="s">
        <v>928</v>
      </c>
      <c r="D1021" s="1" t="s">
        <v>920</v>
      </c>
      <c r="E1021" s="1" t="s">
        <v>920</v>
      </c>
      <c r="F1021" s="1" t="s">
        <v>782</v>
      </c>
      <c r="G1021" s="1">
        <v>6046</v>
      </c>
      <c r="H1021" s="1">
        <v>76.75</v>
      </c>
      <c r="I1021" s="1">
        <v>304</v>
      </c>
      <c r="J1021" s="1">
        <v>1000</v>
      </c>
      <c r="K1021" s="1">
        <v>10</v>
      </c>
      <c r="L1021" s="1">
        <v>3418</v>
      </c>
      <c r="M1021" s="1">
        <v>34.125</v>
      </c>
      <c r="P1021" s="1">
        <v>26</v>
      </c>
      <c r="Q1021" s="3">
        <v>1.74</v>
      </c>
      <c r="R1021" s="3">
        <v>2.89</v>
      </c>
      <c r="S1021" s="3">
        <v>4.96</v>
      </c>
      <c r="T1021" s="1">
        <v>2.0699999999999998</v>
      </c>
      <c r="U1021" s="1">
        <v>2900</v>
      </c>
      <c r="V1021" s="1">
        <v>29</v>
      </c>
      <c r="W1021" s="1">
        <v>806</v>
      </c>
      <c r="X1021" s="1">
        <v>102</v>
      </c>
      <c r="Y1021" s="3">
        <v>7.38</v>
      </c>
      <c r="Z1021" s="3">
        <v>4.59</v>
      </c>
      <c r="AB1021" s="1" t="s">
        <v>3394</v>
      </c>
      <c r="AC1021" s="1" t="s">
        <v>405</v>
      </c>
      <c r="AD1021" s="1" t="s">
        <v>405</v>
      </c>
      <c r="AE1021" s="1">
        <v>129</v>
      </c>
      <c r="AF1021" s="1">
        <v>4</v>
      </c>
      <c r="AG1021" s="1">
        <v>3</v>
      </c>
      <c r="AH1021" s="1" t="s">
        <v>16502</v>
      </c>
      <c r="AI1021" s="1">
        <v>2006</v>
      </c>
      <c r="AK1021" s="1">
        <v>30943</v>
      </c>
      <c r="AO1021" s="1" t="s">
        <v>16503</v>
      </c>
      <c r="AP1021" s="1" t="s">
        <v>16503</v>
      </c>
      <c r="AQ1021" s="1">
        <v>30943</v>
      </c>
      <c r="AR1021" s="2"/>
      <c r="AS1021" s="1">
        <f t="shared" si="192"/>
        <v>0</v>
      </c>
      <c r="AT1021" s="1">
        <f t="shared" si="193"/>
        <v>0</v>
      </c>
      <c r="AU1021" s="1">
        <v>0</v>
      </c>
      <c r="AV1021" s="1">
        <v>0</v>
      </c>
      <c r="AW1021" s="1">
        <f t="shared" si="194"/>
        <v>0</v>
      </c>
      <c r="AX1021" s="1">
        <f t="shared" si="195"/>
        <v>0</v>
      </c>
      <c r="AY1021" s="1">
        <v>0</v>
      </c>
      <c r="AZ1021" s="1">
        <v>0</v>
      </c>
      <c r="BA1021" s="1">
        <v>30943</v>
      </c>
    </row>
    <row r="1022" spans="1:53" x14ac:dyDescent="0.3">
      <c r="A1022" s="1" t="s">
        <v>10547</v>
      </c>
      <c r="B1022" s="1">
        <v>2012</v>
      </c>
      <c r="C1022" s="1" t="s">
        <v>54</v>
      </c>
      <c r="D1022" s="1" t="s">
        <v>55</v>
      </c>
      <c r="E1022" s="1" t="s">
        <v>55</v>
      </c>
      <c r="F1022" s="1" t="s">
        <v>341</v>
      </c>
      <c r="G1022" s="1">
        <v>6046</v>
      </c>
      <c r="H1022" s="1">
        <v>76.75</v>
      </c>
      <c r="I1022" s="1">
        <v>299</v>
      </c>
      <c r="J1022" s="1">
        <v>1048</v>
      </c>
      <c r="K1022" s="1">
        <v>10.5</v>
      </c>
      <c r="L1022" s="1">
        <v>3248</v>
      </c>
      <c r="M1022" s="1">
        <v>32.5</v>
      </c>
      <c r="N1022" s="1">
        <v>7918</v>
      </c>
      <c r="O1022" s="1">
        <v>79.125</v>
      </c>
      <c r="P1022" s="1">
        <v>28</v>
      </c>
      <c r="Q1022" s="3">
        <v>1.67</v>
      </c>
      <c r="R1022" s="3">
        <v>2.91</v>
      </c>
      <c r="S1022" s="3">
        <v>4.97</v>
      </c>
      <c r="T1022" s="1">
        <v>2.0599999999999898</v>
      </c>
      <c r="U1022" s="1">
        <v>3412</v>
      </c>
      <c r="V1022" s="1">
        <v>34.5</v>
      </c>
      <c r="W1022" s="1">
        <v>904</v>
      </c>
      <c r="X1022" s="1">
        <v>112</v>
      </c>
      <c r="Y1022" s="3">
        <v>7.43</v>
      </c>
      <c r="Z1022" s="3">
        <v>4.41</v>
      </c>
      <c r="AB1022" s="1" t="s">
        <v>2252</v>
      </c>
      <c r="AC1022" s="1" t="s">
        <v>405</v>
      </c>
      <c r="AD1022" s="1" t="s">
        <v>405</v>
      </c>
      <c r="AE1022" s="1">
        <v>239</v>
      </c>
      <c r="AF1022" s="1">
        <v>7</v>
      </c>
      <c r="AG1022" s="1">
        <v>3</v>
      </c>
      <c r="AH1022" s="1" t="s">
        <v>10548</v>
      </c>
      <c r="AI1022" s="1">
        <v>2012</v>
      </c>
      <c r="AK1022" s="1">
        <v>38770</v>
      </c>
      <c r="AO1022" s="1" t="s">
        <v>10549</v>
      </c>
      <c r="AP1022" s="1" t="s">
        <v>10549</v>
      </c>
      <c r="AQ1022" s="1">
        <v>38770</v>
      </c>
      <c r="AR1022" s="2"/>
      <c r="AS1022" s="1">
        <f t="shared" si="192"/>
        <v>0</v>
      </c>
      <c r="AT1022" s="1">
        <f t="shared" si="193"/>
        <v>0</v>
      </c>
      <c r="AU1022" s="1">
        <v>0</v>
      </c>
      <c r="AV1022" s="1">
        <v>0</v>
      </c>
      <c r="AW1022" s="1">
        <f t="shared" si="194"/>
        <v>0</v>
      </c>
      <c r="AX1022" s="1">
        <f t="shared" si="195"/>
        <v>0</v>
      </c>
      <c r="AY1022" s="1">
        <v>0</v>
      </c>
      <c r="AZ1022" s="1">
        <v>0</v>
      </c>
      <c r="BA1022" s="1">
        <v>38770</v>
      </c>
    </row>
    <row r="1023" spans="1:53" x14ac:dyDescent="0.3">
      <c r="A1023" s="1" t="s">
        <v>15290</v>
      </c>
      <c r="B1023" s="1">
        <v>2007</v>
      </c>
      <c r="C1023" s="1" t="s">
        <v>276</v>
      </c>
      <c r="D1023" s="1" t="s">
        <v>55</v>
      </c>
      <c r="E1023" s="1" t="s">
        <v>55</v>
      </c>
      <c r="F1023" s="1" t="s">
        <v>334</v>
      </c>
      <c r="G1023" s="1">
        <v>6046</v>
      </c>
      <c r="H1023" s="1">
        <v>76.75</v>
      </c>
      <c r="I1023" s="1">
        <v>274</v>
      </c>
      <c r="J1023" s="1">
        <v>878</v>
      </c>
      <c r="K1023" s="1">
        <v>8.875</v>
      </c>
      <c r="L1023" s="1">
        <v>3300</v>
      </c>
      <c r="M1023" s="1">
        <v>33</v>
      </c>
      <c r="P1023" s="1">
        <v>26</v>
      </c>
      <c r="Q1023" s="3">
        <v>1.7</v>
      </c>
      <c r="R1023" s="3">
        <v>2.84</v>
      </c>
      <c r="S1023" s="3">
        <v>4.97</v>
      </c>
      <c r="T1023" s="1">
        <v>2.13</v>
      </c>
      <c r="U1023" s="1">
        <v>3400</v>
      </c>
      <c r="V1023" s="1">
        <v>34</v>
      </c>
      <c r="W1023" s="1">
        <v>910</v>
      </c>
      <c r="X1023" s="1">
        <v>118</v>
      </c>
      <c r="Y1023" s="3">
        <v>7.19</v>
      </c>
      <c r="Z1023" s="3">
        <v>4.3499999999999996</v>
      </c>
      <c r="AB1023" s="1" t="s">
        <v>3256</v>
      </c>
      <c r="AC1023" s="1" t="s">
        <v>161</v>
      </c>
      <c r="AD1023" s="1" t="s">
        <v>161</v>
      </c>
      <c r="AE1023" s="1">
        <v>104</v>
      </c>
      <c r="AF1023" s="1">
        <v>4</v>
      </c>
      <c r="AG1023" s="1">
        <v>3</v>
      </c>
      <c r="AH1023" s="1" t="s">
        <v>15291</v>
      </c>
      <c r="AI1023" s="1">
        <v>2007</v>
      </c>
      <c r="AK1023" s="1">
        <v>32297</v>
      </c>
      <c r="AO1023" s="1" t="s">
        <v>15292</v>
      </c>
      <c r="AP1023" s="1" t="s">
        <v>15292</v>
      </c>
      <c r="AQ1023" s="1">
        <v>32297</v>
      </c>
      <c r="AR1023" s="2"/>
      <c r="AS1023" s="1">
        <f t="shared" si="192"/>
        <v>0</v>
      </c>
      <c r="AT1023" s="1">
        <f t="shared" si="193"/>
        <v>0</v>
      </c>
      <c r="AU1023" s="1">
        <v>0</v>
      </c>
      <c r="AV1023" s="1">
        <v>0</v>
      </c>
      <c r="AW1023" s="1">
        <f t="shared" si="194"/>
        <v>0</v>
      </c>
      <c r="AX1023" s="1">
        <f t="shared" si="195"/>
        <v>0</v>
      </c>
      <c r="AY1023" s="1">
        <v>0</v>
      </c>
      <c r="AZ1023" s="1">
        <v>0</v>
      </c>
      <c r="BA1023" s="1">
        <v>32297</v>
      </c>
    </row>
    <row r="1024" spans="1:53" x14ac:dyDescent="0.3">
      <c r="A1024" s="1" t="s">
        <v>10496</v>
      </c>
      <c r="B1024" s="1">
        <v>2012</v>
      </c>
      <c r="C1024" s="1" t="s">
        <v>932</v>
      </c>
      <c r="D1024" s="1" t="s">
        <v>55</v>
      </c>
      <c r="E1024" s="1" t="s">
        <v>55</v>
      </c>
      <c r="F1024" s="1" t="s">
        <v>341</v>
      </c>
      <c r="G1024" s="1">
        <v>6046</v>
      </c>
      <c r="H1024" s="1">
        <v>76.75</v>
      </c>
      <c r="I1024" s="1">
        <v>298</v>
      </c>
      <c r="J1024" s="1">
        <v>958</v>
      </c>
      <c r="K1024" s="1">
        <v>9.625</v>
      </c>
      <c r="L1024" s="1">
        <v>3400</v>
      </c>
      <c r="M1024" s="1">
        <v>34</v>
      </c>
      <c r="N1024" s="1">
        <v>8018</v>
      </c>
      <c r="O1024" s="1">
        <v>80.125</v>
      </c>
      <c r="P1024" s="1">
        <v>21</v>
      </c>
      <c r="Q1024" s="3">
        <v>1.73</v>
      </c>
      <c r="R1024" s="3">
        <v>2.89</v>
      </c>
      <c r="S1024" s="3">
        <v>5.01</v>
      </c>
      <c r="T1024" s="1">
        <v>2.1199999999999899</v>
      </c>
      <c r="U1024" s="1">
        <v>3600</v>
      </c>
      <c r="V1024" s="1">
        <v>36</v>
      </c>
      <c r="W1024" s="1">
        <v>905</v>
      </c>
      <c r="X1024" s="1">
        <v>113</v>
      </c>
      <c r="Y1024" s="3">
        <v>7.4</v>
      </c>
      <c r="Z1024" s="3">
        <v>4.41</v>
      </c>
      <c r="AB1024" s="1" t="s">
        <v>2252</v>
      </c>
      <c r="AC1024" s="1" t="s">
        <v>139</v>
      </c>
      <c r="AD1024" s="1" t="s">
        <v>139</v>
      </c>
      <c r="AE1024" s="1">
        <v>225</v>
      </c>
      <c r="AF1024" s="1">
        <v>7</v>
      </c>
      <c r="AG1024" s="1">
        <v>3</v>
      </c>
      <c r="AH1024" s="1" t="s">
        <v>10497</v>
      </c>
      <c r="AI1024" s="1">
        <v>2012</v>
      </c>
      <c r="AJ1024" s="1">
        <v>2020</v>
      </c>
      <c r="AK1024" s="1">
        <v>38755</v>
      </c>
      <c r="AO1024" s="1" t="s">
        <v>10498</v>
      </c>
      <c r="AP1024" s="1" t="s">
        <v>10498</v>
      </c>
      <c r="AQ1024" s="1">
        <v>38755</v>
      </c>
      <c r="AR1024" s="2"/>
      <c r="AS1024" s="1">
        <f t="shared" si="192"/>
        <v>0</v>
      </c>
      <c r="AT1024" s="1">
        <f t="shared" si="193"/>
        <v>0</v>
      </c>
      <c r="AU1024" s="1">
        <v>0</v>
      </c>
      <c r="AV1024" s="1">
        <v>0</v>
      </c>
      <c r="AW1024" s="1">
        <f t="shared" si="194"/>
        <v>0</v>
      </c>
      <c r="AX1024" s="1">
        <f t="shared" si="195"/>
        <v>0</v>
      </c>
      <c r="AY1024" s="1">
        <v>0</v>
      </c>
      <c r="AZ1024" s="1">
        <v>0</v>
      </c>
      <c r="BA1024" s="1">
        <v>38755</v>
      </c>
    </row>
    <row r="1025" spans="1:53" x14ac:dyDescent="0.3">
      <c r="A1025" s="1" t="s">
        <v>10508</v>
      </c>
      <c r="B1025" s="1">
        <v>2012</v>
      </c>
      <c r="C1025" s="1" t="s">
        <v>144</v>
      </c>
      <c r="D1025" s="1" t="s">
        <v>55</v>
      </c>
      <c r="E1025" s="1" t="s">
        <v>55</v>
      </c>
      <c r="F1025" s="1" t="s">
        <v>120</v>
      </c>
      <c r="G1025" s="1">
        <v>6046</v>
      </c>
      <c r="H1025" s="1">
        <v>76.75</v>
      </c>
      <c r="I1025" s="1">
        <v>265</v>
      </c>
      <c r="J1025" s="1">
        <v>978</v>
      </c>
      <c r="K1025" s="1">
        <v>9.875</v>
      </c>
      <c r="L1025" s="1">
        <v>3268</v>
      </c>
      <c r="M1025" s="1">
        <v>32.75</v>
      </c>
      <c r="N1025" s="1">
        <v>7878</v>
      </c>
      <c r="O1025" s="1">
        <v>78.875</v>
      </c>
      <c r="P1025" s="1">
        <v>21</v>
      </c>
      <c r="Q1025" s="3">
        <v>1.72</v>
      </c>
      <c r="S1025" s="3">
        <v>5.0199999999999996</v>
      </c>
      <c r="U1025" s="1">
        <v>3000</v>
      </c>
      <c r="V1025" s="1">
        <v>30</v>
      </c>
      <c r="W1025" s="1">
        <v>906</v>
      </c>
      <c r="X1025" s="1">
        <v>114</v>
      </c>
      <c r="Z1025" s="3">
        <v>4.34</v>
      </c>
      <c r="AB1025" s="1" t="s">
        <v>3293</v>
      </c>
      <c r="AC1025" s="1" t="s">
        <v>72</v>
      </c>
      <c r="AD1025" s="1" t="s">
        <v>72</v>
      </c>
      <c r="AG1025" s="1">
        <v>4</v>
      </c>
      <c r="AH1025" s="1" t="s">
        <v>10509</v>
      </c>
      <c r="AI1025" s="1">
        <v>2012</v>
      </c>
      <c r="AK1025" s="1">
        <v>39181</v>
      </c>
      <c r="AO1025" s="1" t="s">
        <v>10510</v>
      </c>
      <c r="AP1025" s="1" t="s">
        <v>10510</v>
      </c>
      <c r="AQ1025" s="1">
        <v>39181</v>
      </c>
      <c r="AR1025" s="2"/>
      <c r="AS1025" s="1">
        <f t="shared" si="192"/>
        <v>0</v>
      </c>
      <c r="AT1025" s="1">
        <f t="shared" si="193"/>
        <v>0</v>
      </c>
      <c r="AU1025" s="1">
        <v>0</v>
      </c>
      <c r="AV1025" s="1">
        <v>0</v>
      </c>
      <c r="AW1025" s="1">
        <f t="shared" si="194"/>
        <v>0</v>
      </c>
      <c r="AX1025" s="1">
        <f t="shared" si="195"/>
        <v>0</v>
      </c>
      <c r="AY1025" s="1">
        <v>0</v>
      </c>
      <c r="AZ1025" s="1">
        <v>0</v>
      </c>
      <c r="BA1025" s="1">
        <v>39181</v>
      </c>
    </row>
    <row r="1026" spans="1:53" x14ac:dyDescent="0.3">
      <c r="A1026" s="1" t="s">
        <v>13436</v>
      </c>
      <c r="B1026" s="1">
        <v>2009</v>
      </c>
      <c r="C1026" s="1" t="s">
        <v>144</v>
      </c>
      <c r="D1026" s="1" t="s">
        <v>55</v>
      </c>
      <c r="E1026" s="1" t="s">
        <v>55</v>
      </c>
      <c r="F1026" s="1" t="s">
        <v>583</v>
      </c>
      <c r="G1026" s="1">
        <v>6046</v>
      </c>
      <c r="H1026" s="1">
        <v>76.75</v>
      </c>
      <c r="I1026" s="1">
        <v>281</v>
      </c>
      <c r="J1026" s="1">
        <v>1048</v>
      </c>
      <c r="K1026" s="1">
        <v>10.5</v>
      </c>
      <c r="L1026" s="1">
        <v>3668</v>
      </c>
      <c r="M1026" s="1">
        <v>36.75</v>
      </c>
      <c r="P1026" s="1">
        <v>20</v>
      </c>
      <c r="Q1026" s="3">
        <v>1.8</v>
      </c>
      <c r="R1026" s="3">
        <v>2.95</v>
      </c>
      <c r="S1026" s="3">
        <v>5.0599999999999996</v>
      </c>
      <c r="T1026" s="1">
        <v>2.1099999999999901</v>
      </c>
      <c r="U1026" s="1">
        <v>3000</v>
      </c>
      <c r="V1026" s="1">
        <v>30</v>
      </c>
      <c r="W1026" s="1">
        <v>903</v>
      </c>
      <c r="X1026" s="1">
        <v>111</v>
      </c>
      <c r="AB1026" s="1" t="s">
        <v>5723</v>
      </c>
      <c r="AC1026" s="1" t="s">
        <v>72</v>
      </c>
      <c r="AD1026" s="1" t="s">
        <v>72</v>
      </c>
      <c r="AG1026" s="1">
        <v>4</v>
      </c>
      <c r="AH1026" s="1" t="s">
        <v>13437</v>
      </c>
      <c r="AI1026" s="1">
        <v>2009</v>
      </c>
      <c r="AK1026" s="1">
        <v>34724</v>
      </c>
      <c r="AO1026" s="1" t="s">
        <v>13438</v>
      </c>
      <c r="AP1026" s="1" t="s">
        <v>13438</v>
      </c>
      <c r="AQ1026" s="1">
        <v>34724</v>
      </c>
      <c r="AR1026" s="2"/>
      <c r="AS1026" s="1">
        <f t="shared" si="192"/>
        <v>0</v>
      </c>
      <c r="AT1026" s="1">
        <f t="shared" si="193"/>
        <v>0</v>
      </c>
      <c r="AU1026" s="1">
        <v>0</v>
      </c>
      <c r="AV1026" s="1">
        <v>0</v>
      </c>
      <c r="AW1026" s="1">
        <f t="shared" si="194"/>
        <v>0</v>
      </c>
      <c r="AX1026" s="1">
        <f t="shared" si="195"/>
        <v>0</v>
      </c>
      <c r="AY1026" s="1">
        <v>0</v>
      </c>
      <c r="AZ1026" s="1">
        <v>0</v>
      </c>
      <c r="BA1026" s="1">
        <v>34724</v>
      </c>
    </row>
    <row r="1027" spans="1:53" x14ac:dyDescent="0.3">
      <c r="A1027" s="1" t="s">
        <v>1050</v>
      </c>
      <c r="B1027" s="1">
        <v>2023</v>
      </c>
      <c r="C1027" s="1" t="s">
        <v>932</v>
      </c>
      <c r="D1027" s="1" t="s">
        <v>920</v>
      </c>
      <c r="E1027" s="1" t="s">
        <v>920</v>
      </c>
      <c r="F1027" s="1" t="s">
        <v>238</v>
      </c>
      <c r="G1027" s="1">
        <v>6046</v>
      </c>
      <c r="H1027" s="1">
        <v>76.75</v>
      </c>
      <c r="I1027" s="1">
        <v>323</v>
      </c>
      <c r="K1027" s="1">
        <v>10.375</v>
      </c>
      <c r="M1027" s="1">
        <v>33.625</v>
      </c>
      <c r="O1027" s="1">
        <v>81</v>
      </c>
      <c r="Q1027" s="3">
        <v>1.8</v>
      </c>
      <c r="S1027" s="3">
        <v>5.07</v>
      </c>
      <c r="V1027" s="1">
        <v>32</v>
      </c>
      <c r="X1027" s="1">
        <v>110</v>
      </c>
      <c r="Y1027" s="3">
        <v>7.62</v>
      </c>
      <c r="Z1027" s="3">
        <v>4.6900000000000004</v>
      </c>
      <c r="AC1027" s="1" t="s">
        <v>261</v>
      </c>
      <c r="AD1027" s="1" t="s">
        <v>261</v>
      </c>
      <c r="AE1027" s="1">
        <v>117</v>
      </c>
      <c r="AF1027" s="1">
        <v>4</v>
      </c>
      <c r="AG1027" s="1">
        <v>3</v>
      </c>
      <c r="AH1027" s="1" t="s">
        <v>1051</v>
      </c>
      <c r="AI1027" s="1">
        <v>2023</v>
      </c>
      <c r="AM1027" s="1">
        <v>11</v>
      </c>
      <c r="AN1027" s="1" t="s">
        <v>1052</v>
      </c>
    </row>
    <row r="1028" spans="1:53" x14ac:dyDescent="0.3">
      <c r="A1028" s="1" t="s">
        <v>19465</v>
      </c>
      <c r="B1028" s="1">
        <v>2003</v>
      </c>
      <c r="C1028" s="1" t="s">
        <v>928</v>
      </c>
      <c r="D1028" s="6" t="s">
        <v>920</v>
      </c>
      <c r="E1028" s="1" t="s">
        <v>920</v>
      </c>
      <c r="F1028" s="1" t="s">
        <v>579</v>
      </c>
      <c r="G1028" s="1">
        <v>6046</v>
      </c>
      <c r="H1028" s="1">
        <v>76.75</v>
      </c>
      <c r="I1028" s="1">
        <v>340</v>
      </c>
      <c r="J1028" s="1">
        <v>1000</v>
      </c>
      <c r="K1028" s="1">
        <v>10</v>
      </c>
      <c r="L1028" s="1">
        <v>3400</v>
      </c>
      <c r="M1028" s="1">
        <v>34</v>
      </c>
      <c r="P1028" s="1">
        <v>27</v>
      </c>
      <c r="Q1028" s="3">
        <v>1.79</v>
      </c>
      <c r="R1028" s="3">
        <v>2.92</v>
      </c>
      <c r="S1028" s="3">
        <v>5.07</v>
      </c>
      <c r="T1028" s="1">
        <v>2.15</v>
      </c>
      <c r="U1028" s="1">
        <v>3212</v>
      </c>
      <c r="V1028" s="1">
        <v>32.5</v>
      </c>
      <c r="W1028" s="1">
        <v>900</v>
      </c>
      <c r="X1028" s="1">
        <v>108</v>
      </c>
      <c r="Y1028" s="3">
        <v>8.06</v>
      </c>
      <c r="Z1028" s="3">
        <v>4.54</v>
      </c>
      <c r="AB1028" s="1" t="s">
        <v>2252</v>
      </c>
      <c r="AC1028" s="1" t="s">
        <v>668</v>
      </c>
      <c r="AD1028" s="1" t="s">
        <v>668</v>
      </c>
      <c r="AE1028" s="1">
        <v>225</v>
      </c>
      <c r="AF1028" s="1">
        <v>7</v>
      </c>
      <c r="AG1028" s="1">
        <v>3</v>
      </c>
      <c r="AH1028" s="1" t="s">
        <v>19466</v>
      </c>
      <c r="AI1028" s="1">
        <v>2003</v>
      </c>
      <c r="AK1028" s="1">
        <v>28261</v>
      </c>
      <c r="AO1028" s="1" t="s">
        <v>19467</v>
      </c>
      <c r="AP1028" s="1" t="s">
        <v>19467</v>
      </c>
      <c r="AQ1028" s="1">
        <v>28261</v>
      </c>
      <c r="AR1028" s="2"/>
      <c r="AS1028" s="1">
        <f t="shared" ref="AS1028:AS1035" si="196">IF(AT1028&gt;0,1,0)</f>
        <v>0</v>
      </c>
      <c r="AT1028" s="1">
        <f t="shared" ref="AT1028:AT1035" si="197">AU1028+AV1028</f>
        <v>0</v>
      </c>
      <c r="AU1028" s="1">
        <v>0</v>
      </c>
      <c r="AV1028" s="1">
        <v>0</v>
      </c>
      <c r="AW1028" s="1">
        <f t="shared" ref="AW1028:AW1035" si="198">IF(AX1028&gt;0,1,0)</f>
        <v>0</v>
      </c>
      <c r="AX1028" s="1">
        <f t="shared" ref="AX1028:AX1035" si="199">SUM(AY1028+AZ1028)</f>
        <v>0</v>
      </c>
      <c r="AY1028" s="1">
        <v>0</v>
      </c>
      <c r="AZ1028" s="1">
        <v>0</v>
      </c>
      <c r="BA1028" s="1">
        <v>28261</v>
      </c>
    </row>
    <row r="1029" spans="1:53" x14ac:dyDescent="0.3">
      <c r="A1029" s="1" t="s">
        <v>7855</v>
      </c>
      <c r="B1029" s="1">
        <v>2015</v>
      </c>
      <c r="C1029" s="1" t="s">
        <v>932</v>
      </c>
      <c r="D1029" s="1" t="s">
        <v>920</v>
      </c>
      <c r="E1029" s="1" t="s">
        <v>920</v>
      </c>
      <c r="F1029" s="1" t="s">
        <v>1492</v>
      </c>
      <c r="G1029" s="1">
        <v>6046</v>
      </c>
      <c r="H1029" s="1">
        <v>76.75</v>
      </c>
      <c r="I1029" s="1">
        <v>307</v>
      </c>
      <c r="J1029" s="1">
        <v>948</v>
      </c>
      <c r="K1029" s="1">
        <v>9.5</v>
      </c>
      <c r="L1029" s="1">
        <v>3328</v>
      </c>
      <c r="M1029" s="1">
        <v>33.25</v>
      </c>
      <c r="N1029" s="1">
        <v>7900</v>
      </c>
      <c r="O1029" s="1">
        <v>79</v>
      </c>
      <c r="P1029" s="1">
        <v>25</v>
      </c>
      <c r="Q1029" s="3">
        <v>1.84</v>
      </c>
      <c r="R1029" s="3">
        <v>3.04</v>
      </c>
      <c r="S1029" s="3">
        <v>5.09</v>
      </c>
      <c r="T1029" s="1">
        <v>2.0499999999999998</v>
      </c>
      <c r="U1029" s="1">
        <v>3100</v>
      </c>
      <c r="V1029" s="1">
        <v>31</v>
      </c>
      <c r="W1029" s="1">
        <v>905</v>
      </c>
      <c r="X1029" s="1">
        <v>113</v>
      </c>
      <c r="Y1029" s="3">
        <v>7.9</v>
      </c>
      <c r="Z1029" s="3">
        <v>4.66</v>
      </c>
      <c r="AB1029" s="1" t="s">
        <v>3374</v>
      </c>
      <c r="AC1029" s="1" t="s">
        <v>139</v>
      </c>
      <c r="AD1029" s="1" t="s">
        <v>139</v>
      </c>
      <c r="AE1029" s="1">
        <v>130</v>
      </c>
      <c r="AF1029" s="1">
        <v>4</v>
      </c>
      <c r="AG1029" s="1">
        <v>3</v>
      </c>
      <c r="AH1029" s="1" t="s">
        <v>7856</v>
      </c>
      <c r="AI1029" s="1">
        <v>2015</v>
      </c>
      <c r="AK1029" s="1">
        <v>42473</v>
      </c>
      <c r="AO1029" s="1" t="s">
        <v>7857</v>
      </c>
      <c r="AP1029" s="1" t="s">
        <v>7857</v>
      </c>
      <c r="AQ1029" s="1">
        <v>42473</v>
      </c>
      <c r="AR1029" s="2"/>
      <c r="AS1029" s="1">
        <f t="shared" si="196"/>
        <v>0</v>
      </c>
      <c r="AT1029" s="1">
        <f t="shared" si="197"/>
        <v>0</v>
      </c>
      <c r="AU1029" s="1">
        <v>0</v>
      </c>
      <c r="AV1029" s="1">
        <v>0</v>
      </c>
      <c r="AW1029" s="1">
        <f t="shared" si="198"/>
        <v>0</v>
      </c>
      <c r="AX1029" s="1">
        <f t="shared" si="199"/>
        <v>0</v>
      </c>
      <c r="AY1029" s="1">
        <v>0</v>
      </c>
      <c r="AZ1029" s="1">
        <v>0</v>
      </c>
      <c r="BA1029" s="1">
        <v>42473</v>
      </c>
    </row>
    <row r="1030" spans="1:53" x14ac:dyDescent="0.3">
      <c r="A1030" s="1" t="s">
        <v>18158</v>
      </c>
      <c r="B1030" s="1">
        <v>2004</v>
      </c>
      <c r="C1030" s="1" t="s">
        <v>144</v>
      </c>
      <c r="D1030" s="6" t="s">
        <v>144</v>
      </c>
      <c r="E1030" s="1" t="s">
        <v>55</v>
      </c>
      <c r="F1030" s="1" t="s">
        <v>601</v>
      </c>
      <c r="G1030" s="1">
        <v>6046</v>
      </c>
      <c r="H1030" s="1">
        <v>76.75</v>
      </c>
      <c r="I1030" s="1">
        <v>267</v>
      </c>
      <c r="J1030" s="1">
        <v>912</v>
      </c>
      <c r="K1030" s="1">
        <v>9.5</v>
      </c>
      <c r="L1030" s="1">
        <v>3400</v>
      </c>
      <c r="M1030" s="1">
        <v>34</v>
      </c>
      <c r="Q1030" s="3">
        <v>1.71</v>
      </c>
      <c r="R1030" s="3">
        <v>2.87</v>
      </c>
      <c r="S1030" s="3">
        <v>5.09</v>
      </c>
      <c r="T1030" s="1">
        <v>2.21999999999999</v>
      </c>
      <c r="U1030" s="1">
        <v>3300</v>
      </c>
      <c r="V1030" s="1">
        <v>33</v>
      </c>
      <c r="W1030" s="1">
        <v>907</v>
      </c>
      <c r="X1030" s="1">
        <v>115</v>
      </c>
      <c r="AB1030" s="1" t="s">
        <v>3240</v>
      </c>
      <c r="AC1030" s="1" t="s">
        <v>72</v>
      </c>
      <c r="AD1030" s="1" t="s">
        <v>72</v>
      </c>
      <c r="AG1030" s="1">
        <v>4</v>
      </c>
      <c r="AI1030" s="1">
        <v>2004</v>
      </c>
      <c r="AO1030" s="1" t="s">
        <v>18159</v>
      </c>
      <c r="AP1030" s="1" t="s">
        <v>18159</v>
      </c>
      <c r="AQ1030" s="1">
        <v>-103184</v>
      </c>
      <c r="AR1030" s="2"/>
      <c r="AS1030" s="1">
        <f t="shared" si="196"/>
        <v>0</v>
      </c>
      <c r="AT1030" s="1">
        <f t="shared" si="197"/>
        <v>0</v>
      </c>
      <c r="AU1030" s="1">
        <v>0</v>
      </c>
      <c r="AV1030" s="1">
        <v>0</v>
      </c>
      <c r="AW1030" s="1">
        <f t="shared" si="198"/>
        <v>0</v>
      </c>
      <c r="AX1030" s="1">
        <f t="shared" si="199"/>
        <v>0</v>
      </c>
      <c r="AY1030" s="1">
        <v>0</v>
      </c>
      <c r="AZ1030" s="1">
        <v>0</v>
      </c>
      <c r="BA1030" s="1">
        <v>-103184</v>
      </c>
    </row>
    <row r="1031" spans="1:53" x14ac:dyDescent="0.3">
      <c r="A1031" s="1" t="s">
        <v>7846</v>
      </c>
      <c r="B1031" s="1">
        <v>2015</v>
      </c>
      <c r="C1031" s="1" t="s">
        <v>928</v>
      </c>
      <c r="D1031" s="1" t="s">
        <v>920</v>
      </c>
      <c r="E1031" s="1" t="s">
        <v>920</v>
      </c>
      <c r="F1031" s="1" t="s">
        <v>95</v>
      </c>
      <c r="G1031" s="1">
        <v>6046</v>
      </c>
      <c r="H1031" s="1">
        <v>76.75</v>
      </c>
      <c r="I1031" s="1">
        <v>309</v>
      </c>
      <c r="J1031" s="1">
        <v>1038</v>
      </c>
      <c r="K1031" s="1">
        <v>10.375</v>
      </c>
      <c r="L1031" s="1">
        <v>3518</v>
      </c>
      <c r="M1031" s="1">
        <v>35.125</v>
      </c>
      <c r="N1031" s="1">
        <v>8558</v>
      </c>
      <c r="O1031" s="1">
        <v>85.625</v>
      </c>
      <c r="P1031" s="1">
        <v>22</v>
      </c>
      <c r="Q1031" s="3">
        <v>1.82</v>
      </c>
      <c r="R1031" s="3">
        <v>3.02</v>
      </c>
      <c r="S1031" s="3">
        <v>5.14</v>
      </c>
      <c r="T1031" s="1">
        <v>2.1199999999999899</v>
      </c>
      <c r="U1031" s="1">
        <v>3212</v>
      </c>
      <c r="V1031" s="1">
        <v>32.5</v>
      </c>
      <c r="W1031" s="1">
        <v>903</v>
      </c>
      <c r="X1031" s="1">
        <v>111</v>
      </c>
      <c r="Y1031" s="3">
        <v>7.68</v>
      </c>
      <c r="Z1031" s="3">
        <v>4.54</v>
      </c>
      <c r="AB1031" s="1" t="s">
        <v>2252</v>
      </c>
      <c r="AC1031" s="1" t="s">
        <v>116</v>
      </c>
      <c r="AD1031" s="1" t="s">
        <v>116</v>
      </c>
      <c r="AE1031" s="1">
        <v>110</v>
      </c>
      <c r="AF1031" s="1">
        <v>4</v>
      </c>
      <c r="AG1031" s="1">
        <v>3</v>
      </c>
      <c r="AH1031" s="1" t="s">
        <v>7847</v>
      </c>
      <c r="AI1031" s="1">
        <v>2015</v>
      </c>
      <c r="AJ1031" s="1">
        <v>2018</v>
      </c>
      <c r="AK1031" s="1">
        <v>42453</v>
      </c>
      <c r="AO1031" s="1" t="s">
        <v>7848</v>
      </c>
      <c r="AP1031" s="1" t="s">
        <v>7848</v>
      </c>
      <c r="AQ1031" s="1">
        <v>42453</v>
      </c>
      <c r="AR1031" s="2"/>
      <c r="AS1031" s="1">
        <f t="shared" si="196"/>
        <v>0</v>
      </c>
      <c r="AT1031" s="1">
        <f t="shared" si="197"/>
        <v>0</v>
      </c>
      <c r="AU1031" s="1">
        <v>0</v>
      </c>
      <c r="AV1031" s="1">
        <v>0</v>
      </c>
      <c r="AW1031" s="1">
        <f t="shared" si="198"/>
        <v>0</v>
      </c>
      <c r="AX1031" s="1">
        <f t="shared" si="199"/>
        <v>0</v>
      </c>
      <c r="AY1031" s="1">
        <v>0</v>
      </c>
      <c r="AZ1031" s="1">
        <v>0</v>
      </c>
      <c r="BA1031" s="1">
        <v>42453</v>
      </c>
    </row>
    <row r="1032" spans="1:53" x14ac:dyDescent="0.3">
      <c r="A1032" s="1" t="s">
        <v>19434</v>
      </c>
      <c r="B1032" s="1">
        <v>2003</v>
      </c>
      <c r="C1032" s="1" t="s">
        <v>928</v>
      </c>
      <c r="D1032" s="6" t="s">
        <v>920</v>
      </c>
      <c r="E1032" s="1" t="s">
        <v>920</v>
      </c>
      <c r="F1032" s="1" t="s">
        <v>300</v>
      </c>
      <c r="G1032" s="1">
        <v>6046</v>
      </c>
      <c r="H1032" s="1">
        <v>76.75</v>
      </c>
      <c r="I1032" s="1">
        <v>300</v>
      </c>
      <c r="J1032" s="1">
        <v>958</v>
      </c>
      <c r="K1032" s="1">
        <v>9.625</v>
      </c>
      <c r="L1032" s="1">
        <v>3200</v>
      </c>
      <c r="M1032" s="1">
        <v>32</v>
      </c>
      <c r="P1032" s="1">
        <v>20</v>
      </c>
      <c r="Q1032" s="3">
        <v>1.78</v>
      </c>
      <c r="R1032" s="3">
        <v>3</v>
      </c>
      <c r="S1032" s="3">
        <v>5.15</v>
      </c>
      <c r="T1032" s="1">
        <v>2.15</v>
      </c>
      <c r="U1032" s="1">
        <v>2812</v>
      </c>
      <c r="V1032" s="1">
        <v>28.5</v>
      </c>
      <c r="W1032" s="1">
        <v>709</v>
      </c>
      <c r="X1032" s="1">
        <v>93</v>
      </c>
      <c r="Y1032" s="3">
        <v>7.85</v>
      </c>
      <c r="Z1032" s="3">
        <v>4.5</v>
      </c>
      <c r="AB1032" s="1" t="s">
        <v>3240</v>
      </c>
      <c r="AC1032" s="1" t="s">
        <v>72</v>
      </c>
      <c r="AD1032" s="1" t="s">
        <v>72</v>
      </c>
      <c r="AG1032" s="1">
        <v>4</v>
      </c>
      <c r="AH1032" s="1" t="s">
        <v>19435</v>
      </c>
      <c r="AI1032" s="1">
        <v>2003</v>
      </c>
      <c r="AK1032" s="1">
        <v>28621</v>
      </c>
      <c r="AO1032" s="1" t="s">
        <v>19436</v>
      </c>
      <c r="AP1032" s="1" t="s">
        <v>19436</v>
      </c>
      <c r="AQ1032" s="1">
        <v>28621</v>
      </c>
      <c r="AR1032" s="2"/>
      <c r="AS1032" s="1">
        <f t="shared" si="196"/>
        <v>0</v>
      </c>
      <c r="AT1032" s="1">
        <f t="shared" si="197"/>
        <v>0</v>
      </c>
      <c r="AU1032" s="1">
        <v>0</v>
      </c>
      <c r="AV1032" s="1">
        <v>0</v>
      </c>
      <c r="AW1032" s="1">
        <f t="shared" si="198"/>
        <v>0</v>
      </c>
      <c r="AX1032" s="1">
        <f t="shared" si="199"/>
        <v>0</v>
      </c>
      <c r="AY1032" s="1">
        <v>0</v>
      </c>
      <c r="AZ1032" s="1">
        <v>0</v>
      </c>
      <c r="BA1032" s="1">
        <v>28621</v>
      </c>
    </row>
    <row r="1033" spans="1:53" x14ac:dyDescent="0.3">
      <c r="A1033" s="1" t="s">
        <v>18415</v>
      </c>
      <c r="B1033" s="1">
        <v>2004</v>
      </c>
      <c r="C1033" s="1" t="s">
        <v>932</v>
      </c>
      <c r="D1033" s="6" t="s">
        <v>920</v>
      </c>
      <c r="E1033" s="1" t="s">
        <v>920</v>
      </c>
      <c r="F1033" s="1" t="s">
        <v>1476</v>
      </c>
      <c r="G1033" s="1">
        <v>6046</v>
      </c>
      <c r="H1033" s="1">
        <v>76.75</v>
      </c>
      <c r="I1033" s="1">
        <v>302</v>
      </c>
      <c r="J1033" s="1">
        <v>912</v>
      </c>
      <c r="K1033" s="1">
        <v>9.5</v>
      </c>
      <c r="L1033" s="1">
        <v>3214</v>
      </c>
      <c r="M1033" s="1">
        <v>32.25</v>
      </c>
      <c r="P1033" s="1">
        <v>26</v>
      </c>
      <c r="Q1033" s="3">
        <v>1.85</v>
      </c>
      <c r="R1033" s="3">
        <v>3.03</v>
      </c>
      <c r="S1033" s="3">
        <v>5.18</v>
      </c>
      <c r="T1033" s="1">
        <v>2.15</v>
      </c>
      <c r="AB1033" s="1" t="s">
        <v>3268</v>
      </c>
      <c r="AC1033" s="1" t="s">
        <v>668</v>
      </c>
      <c r="AD1033" s="1" t="s">
        <v>668</v>
      </c>
      <c r="AE1033" s="1">
        <v>138</v>
      </c>
      <c r="AF1033" s="1">
        <v>5</v>
      </c>
      <c r="AG1033" s="1">
        <v>3</v>
      </c>
      <c r="AH1033" s="1" t="s">
        <v>18416</v>
      </c>
      <c r="AI1033" s="1">
        <v>2004</v>
      </c>
      <c r="AK1033" s="1">
        <v>29091</v>
      </c>
      <c r="AO1033" s="1" t="s">
        <v>18417</v>
      </c>
      <c r="AP1033" s="1" t="s">
        <v>18417</v>
      </c>
      <c r="AQ1033" s="1">
        <v>29091</v>
      </c>
      <c r="AR1033" s="2"/>
      <c r="AS1033" s="1">
        <f t="shared" si="196"/>
        <v>0</v>
      </c>
      <c r="AT1033" s="1">
        <f t="shared" si="197"/>
        <v>0</v>
      </c>
      <c r="AU1033" s="1">
        <v>0</v>
      </c>
      <c r="AV1033" s="1">
        <v>0</v>
      </c>
      <c r="AW1033" s="1">
        <f t="shared" si="198"/>
        <v>0</v>
      </c>
      <c r="AX1033" s="1">
        <f t="shared" si="199"/>
        <v>0</v>
      </c>
      <c r="AY1033" s="1">
        <v>0</v>
      </c>
      <c r="AZ1033" s="1">
        <v>0</v>
      </c>
      <c r="BA1033" s="1">
        <v>29091</v>
      </c>
    </row>
    <row r="1034" spans="1:53" x14ac:dyDescent="0.3">
      <c r="A1034" s="1" t="s">
        <v>12696</v>
      </c>
      <c r="B1034" s="1">
        <v>2010</v>
      </c>
      <c r="C1034" s="1" t="s">
        <v>928</v>
      </c>
      <c r="D1034" s="1" t="s">
        <v>920</v>
      </c>
      <c r="E1034" s="1" t="s">
        <v>920</v>
      </c>
      <c r="F1034" s="1" t="s">
        <v>537</v>
      </c>
      <c r="G1034" s="1">
        <v>6046</v>
      </c>
      <c r="H1034" s="1">
        <v>76.75</v>
      </c>
      <c r="I1034" s="1">
        <v>314</v>
      </c>
      <c r="J1034" s="1">
        <v>1028</v>
      </c>
      <c r="K1034" s="1">
        <v>10.25</v>
      </c>
      <c r="L1034" s="1">
        <v>3368</v>
      </c>
      <c r="M1034" s="1">
        <v>33.75</v>
      </c>
      <c r="P1034" s="1">
        <v>29</v>
      </c>
      <c r="Q1034" s="3">
        <v>1.78</v>
      </c>
      <c r="R1034" s="3">
        <v>3</v>
      </c>
      <c r="S1034" s="3">
        <v>5.2</v>
      </c>
      <c r="T1034" s="1">
        <v>2.2000000000000002</v>
      </c>
      <c r="U1034" s="1">
        <v>2700</v>
      </c>
      <c r="V1034" s="1">
        <v>27</v>
      </c>
      <c r="W1034" s="1">
        <v>800</v>
      </c>
      <c r="X1034" s="1">
        <v>96</v>
      </c>
      <c r="Z1034" s="3">
        <v>4.7</v>
      </c>
      <c r="AB1034" s="1" t="s">
        <v>2252</v>
      </c>
      <c r="AC1034" s="1" t="s">
        <v>391</v>
      </c>
      <c r="AD1034" s="1" t="s">
        <v>391</v>
      </c>
      <c r="AE1034" s="1">
        <v>140</v>
      </c>
      <c r="AF1034" s="1">
        <v>5</v>
      </c>
      <c r="AG1034" s="1">
        <v>3</v>
      </c>
      <c r="AH1034" s="1" t="s">
        <v>12697</v>
      </c>
      <c r="AI1034" s="1">
        <v>2010</v>
      </c>
      <c r="AK1034" s="1">
        <v>35579</v>
      </c>
      <c r="AO1034" s="1" t="s">
        <v>12698</v>
      </c>
      <c r="AP1034" s="1" t="s">
        <v>12698</v>
      </c>
      <c r="AQ1034" s="1">
        <v>35579</v>
      </c>
      <c r="AR1034" s="2"/>
      <c r="AS1034" s="1">
        <f t="shared" si="196"/>
        <v>0</v>
      </c>
      <c r="AT1034" s="1">
        <f t="shared" si="197"/>
        <v>0</v>
      </c>
      <c r="AU1034" s="1">
        <v>0</v>
      </c>
      <c r="AV1034" s="1">
        <v>0</v>
      </c>
      <c r="AW1034" s="1">
        <f t="shared" si="198"/>
        <v>0</v>
      </c>
      <c r="AX1034" s="1">
        <f t="shared" si="199"/>
        <v>0</v>
      </c>
      <c r="AY1034" s="1">
        <v>0</v>
      </c>
      <c r="AZ1034" s="1">
        <v>0</v>
      </c>
      <c r="BA1034" s="1">
        <v>35579</v>
      </c>
    </row>
    <row r="1035" spans="1:53" x14ac:dyDescent="0.3">
      <c r="A1035" s="1" t="s">
        <v>14597</v>
      </c>
      <c r="B1035" s="1">
        <v>2008</v>
      </c>
      <c r="C1035" s="1" t="s">
        <v>919</v>
      </c>
      <c r="D1035" s="1" t="s">
        <v>920</v>
      </c>
      <c r="E1035" s="1" t="s">
        <v>920</v>
      </c>
      <c r="F1035" s="1" t="s">
        <v>3958</v>
      </c>
      <c r="G1035" s="1">
        <v>6046</v>
      </c>
      <c r="H1035" s="1">
        <v>76.75</v>
      </c>
      <c r="I1035" s="1">
        <v>295</v>
      </c>
      <c r="J1035" s="1">
        <v>968</v>
      </c>
      <c r="K1035" s="1">
        <v>9.75</v>
      </c>
      <c r="L1035" s="1">
        <v>3300</v>
      </c>
      <c r="M1035" s="1">
        <v>33</v>
      </c>
      <c r="P1035" s="1">
        <v>22</v>
      </c>
      <c r="Q1035" s="3">
        <v>1.8</v>
      </c>
      <c r="R1035" s="3">
        <v>2.99</v>
      </c>
      <c r="S1035" s="3">
        <v>5.22</v>
      </c>
      <c r="T1035" s="1">
        <v>2.2299999999999902</v>
      </c>
      <c r="U1035" s="1">
        <v>2612</v>
      </c>
      <c r="V1035" s="1">
        <v>26.5</v>
      </c>
      <c r="W1035" s="1">
        <v>811</v>
      </c>
      <c r="X1035" s="1">
        <v>107</v>
      </c>
      <c r="Y1035" s="3">
        <v>7.58</v>
      </c>
      <c r="Z1035" s="3">
        <v>4.6900000000000004</v>
      </c>
      <c r="AB1035" s="1" t="s">
        <v>3268</v>
      </c>
      <c r="AC1035" s="1" t="s">
        <v>146</v>
      </c>
      <c r="AD1035" s="1" t="s">
        <v>146</v>
      </c>
      <c r="AE1035" s="1">
        <v>236</v>
      </c>
      <c r="AF1035" s="1">
        <v>7</v>
      </c>
      <c r="AG1035" s="1">
        <v>3</v>
      </c>
      <c r="AH1035" s="1" t="s">
        <v>14598</v>
      </c>
      <c r="AI1035" s="1">
        <v>2008</v>
      </c>
      <c r="AK1035" s="1">
        <v>33317</v>
      </c>
      <c r="AO1035" s="1" t="s">
        <v>14599</v>
      </c>
      <c r="AP1035" s="1" t="s">
        <v>14599</v>
      </c>
      <c r="AQ1035" s="1">
        <v>33317</v>
      </c>
      <c r="AR1035" s="2"/>
      <c r="AS1035" s="1">
        <f t="shared" si="196"/>
        <v>0</v>
      </c>
      <c r="AT1035" s="1">
        <f t="shared" si="197"/>
        <v>0</v>
      </c>
      <c r="AU1035" s="1">
        <v>0</v>
      </c>
      <c r="AV1035" s="1">
        <v>0</v>
      </c>
      <c r="AW1035" s="1">
        <f t="shared" si="198"/>
        <v>0</v>
      </c>
      <c r="AX1035" s="1">
        <f t="shared" si="199"/>
        <v>0</v>
      </c>
      <c r="AY1035" s="1">
        <v>0</v>
      </c>
      <c r="AZ1035" s="1">
        <v>0</v>
      </c>
      <c r="BA1035" s="1">
        <v>33317</v>
      </c>
    </row>
    <row r="1036" spans="1:53" x14ac:dyDescent="0.3">
      <c r="A1036" s="6" t="s">
        <v>1710</v>
      </c>
      <c r="B1036" s="7">
        <v>2022</v>
      </c>
      <c r="C1036" s="6" t="s">
        <v>928</v>
      </c>
      <c r="D1036" s="6" t="s">
        <v>920</v>
      </c>
      <c r="E1036" s="6" t="s">
        <v>920</v>
      </c>
      <c r="F1036" s="8" t="s">
        <v>272</v>
      </c>
      <c r="G1036" s="9">
        <v>6046</v>
      </c>
      <c r="H1036" s="10">
        <v>76.75</v>
      </c>
      <c r="I1036" s="11">
        <v>311</v>
      </c>
      <c r="J1036" s="11"/>
      <c r="K1036" s="12">
        <v>10</v>
      </c>
      <c r="L1036" s="13"/>
      <c r="M1036" s="12">
        <v>34.125</v>
      </c>
      <c r="N1036" s="13"/>
      <c r="O1036" s="12">
        <v>82.25</v>
      </c>
      <c r="P1036" s="14"/>
      <c r="Q1036" s="9">
        <v>1.86</v>
      </c>
      <c r="R1036" s="9"/>
      <c r="S1036" s="15">
        <v>5.24</v>
      </c>
      <c r="T1036" s="7"/>
      <c r="U1036" s="7">
        <v>2600</v>
      </c>
      <c r="V1036" s="17">
        <v>26</v>
      </c>
      <c r="W1036" s="18">
        <v>806</v>
      </c>
      <c r="X1036" s="9">
        <v>102</v>
      </c>
      <c r="Y1036" s="15">
        <v>7.57</v>
      </c>
      <c r="Z1036" s="20">
        <v>4.71</v>
      </c>
      <c r="AA1036" s="15"/>
      <c r="AC1036" s="1" t="s">
        <v>319</v>
      </c>
      <c r="AD1036" s="1" t="s">
        <v>319</v>
      </c>
      <c r="AE1036" s="1">
        <v>199</v>
      </c>
      <c r="AF1036" s="1">
        <v>6</v>
      </c>
      <c r="AG1036" s="1">
        <v>3</v>
      </c>
      <c r="AH1036" s="1" t="s">
        <v>1711</v>
      </c>
      <c r="AI1036" s="1">
        <v>2022</v>
      </c>
      <c r="AL1036" s="19" t="s">
        <v>1712</v>
      </c>
      <c r="AM1036" s="19"/>
      <c r="AN1036" s="21" t="s">
        <v>1019</v>
      </c>
    </row>
    <row r="1037" spans="1:53" x14ac:dyDescent="0.3">
      <c r="A1037" s="1" t="s">
        <v>5873</v>
      </c>
      <c r="B1037" s="1">
        <v>2017</v>
      </c>
      <c r="C1037" s="1" t="s">
        <v>932</v>
      </c>
      <c r="D1037" s="6" t="s">
        <v>920</v>
      </c>
      <c r="E1037" s="1" t="s">
        <v>920</v>
      </c>
      <c r="F1037" s="1" t="s">
        <v>90</v>
      </c>
      <c r="G1037" s="1">
        <v>6046</v>
      </c>
      <c r="H1037" s="1">
        <v>76.75</v>
      </c>
      <c r="I1037" s="1">
        <v>307</v>
      </c>
      <c r="J1037" s="1">
        <v>1028</v>
      </c>
      <c r="K1037" s="1">
        <v>10.25</v>
      </c>
      <c r="L1037" s="1">
        <v>3418</v>
      </c>
      <c r="M1037" s="1">
        <v>34.130000000000003</v>
      </c>
      <c r="N1037" s="1">
        <v>7968</v>
      </c>
      <c r="O1037" s="1">
        <v>79.75</v>
      </c>
      <c r="P1037" s="1">
        <v>23</v>
      </c>
      <c r="Q1037" s="3">
        <v>1.81</v>
      </c>
      <c r="S1037" s="3">
        <v>5.24</v>
      </c>
      <c r="U1037" s="1">
        <v>2600</v>
      </c>
      <c r="V1037" s="1">
        <v>26</v>
      </c>
      <c r="W1037" s="1">
        <v>800</v>
      </c>
      <c r="X1037" s="1">
        <v>96</v>
      </c>
      <c r="Y1037" s="3">
        <v>7.71</v>
      </c>
      <c r="Z1037" s="3">
        <v>4.84</v>
      </c>
      <c r="AB1037" s="1" t="s">
        <v>3256</v>
      </c>
      <c r="AC1037" s="1" t="s">
        <v>202</v>
      </c>
      <c r="AD1037" s="1" t="s">
        <v>202</v>
      </c>
      <c r="AE1037" s="1">
        <v>243</v>
      </c>
      <c r="AF1037" s="1">
        <v>7</v>
      </c>
      <c r="AG1037" s="1">
        <v>3</v>
      </c>
      <c r="AH1037" s="1" t="s">
        <v>5874</v>
      </c>
      <c r="AI1037" s="1">
        <v>2017</v>
      </c>
      <c r="AJ1037" s="1">
        <v>2020</v>
      </c>
      <c r="AK1037" s="1">
        <v>45056</v>
      </c>
      <c r="AO1037" s="1" t="s">
        <v>5875</v>
      </c>
      <c r="AP1037" s="1" t="s">
        <v>5876</v>
      </c>
      <c r="AQ1037" s="1">
        <v>45056</v>
      </c>
      <c r="AR1037" s="2"/>
      <c r="AS1037" s="1">
        <f>IF(AT1037&gt;0,1,0)</f>
        <v>0</v>
      </c>
      <c r="AT1037" s="1">
        <f>AU1037+AV1037</f>
        <v>0</v>
      </c>
      <c r="AU1037" s="1">
        <v>0</v>
      </c>
      <c r="AV1037" s="1">
        <v>0</v>
      </c>
      <c r="AW1037" s="1">
        <f>IF(AX1037&gt;0,1,0)</f>
        <v>0</v>
      </c>
      <c r="AX1037" s="1">
        <f>SUM(AY1037+AZ1037)</f>
        <v>0</v>
      </c>
      <c r="AY1037" s="1">
        <v>0</v>
      </c>
      <c r="AZ1037" s="1">
        <v>0</v>
      </c>
      <c r="BA1037" s="1">
        <v>45056</v>
      </c>
    </row>
    <row r="1038" spans="1:53" x14ac:dyDescent="0.3">
      <c r="A1038" s="1" t="s">
        <v>3902</v>
      </c>
      <c r="B1038" s="1">
        <v>2019</v>
      </c>
      <c r="C1038" s="1" t="s">
        <v>932</v>
      </c>
      <c r="D1038" s="6" t="s">
        <v>920</v>
      </c>
      <c r="E1038" s="1" t="s">
        <v>920</v>
      </c>
      <c r="F1038" s="1" t="s">
        <v>111</v>
      </c>
      <c r="G1038" s="1">
        <v>6046</v>
      </c>
      <c r="H1038" s="1">
        <v>76.75</v>
      </c>
      <c r="I1038" s="1">
        <v>305</v>
      </c>
      <c r="J1038" s="1">
        <v>1018</v>
      </c>
      <c r="K1038" s="1">
        <v>10.125</v>
      </c>
      <c r="L1038" s="1">
        <v>3308</v>
      </c>
      <c r="M1038" s="1">
        <v>33</v>
      </c>
      <c r="N1038" s="1">
        <v>8048</v>
      </c>
      <c r="O1038" s="1">
        <v>80.5</v>
      </c>
      <c r="P1038" s="1">
        <v>28</v>
      </c>
      <c r="Q1038" s="3">
        <v>1.84</v>
      </c>
      <c r="S1038" s="3">
        <v>5.29</v>
      </c>
      <c r="U1038" s="1">
        <v>2712</v>
      </c>
      <c r="V1038" s="1">
        <v>27.5</v>
      </c>
      <c r="W1038" s="1">
        <v>805</v>
      </c>
      <c r="X1038" s="1">
        <v>101</v>
      </c>
      <c r="Y1038" s="3">
        <v>7.89</v>
      </c>
      <c r="Z1038" s="3">
        <v>4.7</v>
      </c>
      <c r="AB1038" s="1" t="s">
        <v>3256</v>
      </c>
      <c r="AC1038" s="1" t="s">
        <v>116</v>
      </c>
      <c r="AD1038" s="1" t="s">
        <v>116</v>
      </c>
      <c r="AE1038" s="1">
        <v>114</v>
      </c>
      <c r="AF1038" s="1">
        <v>4</v>
      </c>
      <c r="AG1038" s="1">
        <v>3</v>
      </c>
      <c r="AL1038" s="1" t="s">
        <v>3903</v>
      </c>
      <c r="AN1038" s="1" t="s">
        <v>1079</v>
      </c>
      <c r="AO1038" s="1" t="s">
        <v>3904</v>
      </c>
      <c r="AR1038" s="2"/>
    </row>
    <row r="1039" spans="1:53" x14ac:dyDescent="0.3">
      <c r="A1039" s="1" t="s">
        <v>16456</v>
      </c>
      <c r="B1039" s="1">
        <v>2006</v>
      </c>
      <c r="C1039" s="1" t="s">
        <v>928</v>
      </c>
      <c r="D1039" s="1" t="s">
        <v>920</v>
      </c>
      <c r="E1039" s="1" t="s">
        <v>920</v>
      </c>
      <c r="F1039" s="1" t="s">
        <v>95</v>
      </c>
      <c r="G1039" s="1">
        <v>6046</v>
      </c>
      <c r="H1039" s="1">
        <v>76.75</v>
      </c>
      <c r="I1039" s="1">
        <v>352</v>
      </c>
      <c r="J1039" s="1">
        <v>1014</v>
      </c>
      <c r="K1039" s="1">
        <v>10.25</v>
      </c>
      <c r="L1039" s="1">
        <v>3378</v>
      </c>
      <c r="M1039" s="1">
        <v>33.875</v>
      </c>
      <c r="P1039" s="1">
        <v>30</v>
      </c>
      <c r="Q1039" s="3">
        <v>1.87</v>
      </c>
      <c r="R1039" s="3">
        <v>3.05</v>
      </c>
      <c r="S1039" s="3">
        <v>5.29</v>
      </c>
      <c r="T1039" s="1">
        <v>2.2400000000000002</v>
      </c>
      <c r="AB1039" s="1" t="s">
        <v>6971</v>
      </c>
      <c r="AC1039" s="1" t="s">
        <v>202</v>
      </c>
      <c r="AD1039" s="1" t="s">
        <v>202</v>
      </c>
      <c r="AE1039" s="1">
        <v>65</v>
      </c>
      <c r="AF1039" s="1">
        <v>3</v>
      </c>
      <c r="AG1039" s="1">
        <v>2</v>
      </c>
      <c r="AH1039" s="1" t="s">
        <v>16457</v>
      </c>
      <c r="AI1039" s="1">
        <v>2006</v>
      </c>
      <c r="AK1039" s="1">
        <v>30879</v>
      </c>
      <c r="AO1039" s="1" t="s">
        <v>16458</v>
      </c>
      <c r="AP1039" s="1" t="s">
        <v>16458</v>
      </c>
      <c r="AQ1039" s="1">
        <v>30879</v>
      </c>
      <c r="AR1039" s="2"/>
      <c r="AS1039" s="1">
        <f>IF(AT1039&gt;0,1,0)</f>
        <v>0</v>
      </c>
      <c r="AT1039" s="1">
        <f>AU1039+AV1039</f>
        <v>0</v>
      </c>
      <c r="AU1039" s="1">
        <v>0</v>
      </c>
      <c r="AV1039" s="1">
        <v>0</v>
      </c>
      <c r="AW1039" s="1">
        <f>IF(AX1039&gt;0,1,0)</f>
        <v>0</v>
      </c>
      <c r="AX1039" s="1">
        <f>SUM(AY1039+AZ1039)</f>
        <v>0</v>
      </c>
      <c r="AY1039" s="1">
        <v>0</v>
      </c>
      <c r="AZ1039" s="1">
        <v>0</v>
      </c>
      <c r="BA1039" s="1">
        <v>30879</v>
      </c>
    </row>
    <row r="1040" spans="1:53" x14ac:dyDescent="0.3">
      <c r="A1040" s="1" t="s">
        <v>3896</v>
      </c>
      <c r="B1040" s="1">
        <v>2019</v>
      </c>
      <c r="C1040" s="1" t="s">
        <v>928</v>
      </c>
      <c r="D1040" s="6" t="s">
        <v>920</v>
      </c>
      <c r="E1040" s="1" t="s">
        <v>920</v>
      </c>
      <c r="F1040" s="1" t="s">
        <v>154</v>
      </c>
      <c r="G1040" s="1">
        <v>6046</v>
      </c>
      <c r="H1040" s="1">
        <v>76.75</v>
      </c>
      <c r="I1040" s="1">
        <v>312</v>
      </c>
      <c r="J1040" s="1">
        <v>1028</v>
      </c>
      <c r="K1040" s="1">
        <v>10.25</v>
      </c>
      <c r="L1040" s="1">
        <v>3408</v>
      </c>
      <c r="M1040" s="1">
        <v>34</v>
      </c>
      <c r="N1040" s="1">
        <v>8118</v>
      </c>
      <c r="O1040" s="1">
        <v>81.125</v>
      </c>
      <c r="P1040" s="1">
        <v>23</v>
      </c>
      <c r="Q1040" s="3">
        <v>1.72</v>
      </c>
      <c r="S1040" s="3">
        <v>5.3</v>
      </c>
      <c r="U1040" s="1">
        <v>2812</v>
      </c>
      <c r="V1040" s="1">
        <v>28.5</v>
      </c>
      <c r="W1040" s="1">
        <v>902</v>
      </c>
      <c r="X1040" s="1">
        <v>110</v>
      </c>
      <c r="Y1040" s="3">
        <v>7.69</v>
      </c>
      <c r="Z1040" s="3">
        <v>4.5199999999999996</v>
      </c>
      <c r="AB1040" s="1" t="s">
        <v>3256</v>
      </c>
      <c r="AC1040" s="1" t="s">
        <v>367</v>
      </c>
      <c r="AD1040" s="1" t="s">
        <v>367</v>
      </c>
      <c r="AE1040" s="1">
        <v>41</v>
      </c>
      <c r="AF1040" s="1">
        <v>2</v>
      </c>
      <c r="AG1040" s="1">
        <v>2</v>
      </c>
      <c r="AL1040" s="1" t="s">
        <v>3897</v>
      </c>
      <c r="AN1040" s="1" t="s">
        <v>1073</v>
      </c>
      <c r="AO1040" s="1" t="s">
        <v>3898</v>
      </c>
      <c r="AR1040" s="2"/>
    </row>
    <row r="1041" spans="1:53" x14ac:dyDescent="0.3">
      <c r="A1041" s="1" t="s">
        <v>6796</v>
      </c>
      <c r="B1041" s="1">
        <v>2016</v>
      </c>
      <c r="C1041" s="1" t="s">
        <v>932</v>
      </c>
      <c r="D1041" s="6" t="s">
        <v>920</v>
      </c>
      <c r="E1041" s="1" t="s">
        <v>920</v>
      </c>
      <c r="F1041" s="1" t="s">
        <v>680</v>
      </c>
      <c r="G1041" s="1">
        <v>6046</v>
      </c>
      <c r="H1041" s="1">
        <v>76.75</v>
      </c>
      <c r="I1041" s="1">
        <v>294</v>
      </c>
      <c r="J1041" s="1">
        <v>1048</v>
      </c>
      <c r="K1041" s="1">
        <v>10.5</v>
      </c>
      <c r="L1041" s="1">
        <v>3328</v>
      </c>
      <c r="M1041" s="1">
        <v>33.25</v>
      </c>
      <c r="N1041" s="1">
        <v>7878</v>
      </c>
      <c r="O1041" s="1">
        <v>78.875</v>
      </c>
      <c r="P1041" s="1">
        <v>30</v>
      </c>
      <c r="Q1041" s="3">
        <v>1.85</v>
      </c>
      <c r="S1041" s="3">
        <v>5.3</v>
      </c>
      <c r="U1041" s="1">
        <v>2800</v>
      </c>
      <c r="V1041" s="1">
        <v>28</v>
      </c>
      <c r="W1041" s="1">
        <v>903</v>
      </c>
      <c r="X1041" s="1">
        <v>111</v>
      </c>
      <c r="Y1041" s="3">
        <v>7.75</v>
      </c>
      <c r="Z1041" s="3">
        <v>4.9000000000000004</v>
      </c>
      <c r="AB1041" s="1" t="s">
        <v>3293</v>
      </c>
      <c r="AC1041" s="1" t="s">
        <v>72</v>
      </c>
      <c r="AD1041" s="1" t="s">
        <v>72</v>
      </c>
      <c r="AG1041" s="1">
        <v>4</v>
      </c>
      <c r="AH1041" s="1" t="s">
        <v>6797</v>
      </c>
      <c r="AI1041" s="1">
        <v>2016</v>
      </c>
      <c r="AJ1041" s="1">
        <v>2018</v>
      </c>
      <c r="AK1041" s="1">
        <v>43669</v>
      </c>
      <c r="AO1041" s="1" t="s">
        <v>6798</v>
      </c>
      <c r="AP1041" s="1" t="s">
        <v>6798</v>
      </c>
      <c r="AQ1041" s="1">
        <v>43669</v>
      </c>
      <c r="AR1041" s="2"/>
      <c r="AS1041" s="1">
        <f t="shared" ref="AS1041:AS1052" si="200">IF(AT1041&gt;0,1,0)</f>
        <v>0</v>
      </c>
      <c r="AT1041" s="1">
        <f t="shared" ref="AT1041:AT1052" si="201">AU1041+AV1041</f>
        <v>0</v>
      </c>
      <c r="AU1041" s="1">
        <v>0</v>
      </c>
      <c r="AV1041" s="1">
        <v>0</v>
      </c>
      <c r="AW1041" s="1">
        <f t="shared" ref="AW1041:AW1052" si="202">IF(AX1041&gt;0,1,0)</f>
        <v>0</v>
      </c>
      <c r="AX1041" s="1">
        <f t="shared" ref="AX1041:AX1052" si="203">SUM(AY1041+AZ1041)</f>
        <v>0</v>
      </c>
      <c r="AY1041" s="1">
        <v>0</v>
      </c>
      <c r="AZ1041" s="1">
        <v>0</v>
      </c>
      <c r="BA1041" s="1">
        <v>43669</v>
      </c>
    </row>
    <row r="1042" spans="1:53" x14ac:dyDescent="0.3">
      <c r="A1042" s="1" t="s">
        <v>14606</v>
      </c>
      <c r="B1042" s="1">
        <v>2008</v>
      </c>
      <c r="C1042" s="1" t="s">
        <v>932</v>
      </c>
      <c r="D1042" s="1" t="s">
        <v>920</v>
      </c>
      <c r="E1042" s="1" t="s">
        <v>920</v>
      </c>
      <c r="F1042" s="1" t="s">
        <v>1287</v>
      </c>
      <c r="G1042" s="1">
        <v>6046</v>
      </c>
      <c r="H1042" s="1">
        <v>76.75</v>
      </c>
      <c r="I1042" s="1">
        <v>305</v>
      </c>
      <c r="J1042" s="1">
        <v>1000</v>
      </c>
      <c r="K1042" s="1">
        <v>10</v>
      </c>
      <c r="L1042" s="1">
        <v>3200</v>
      </c>
      <c r="M1042" s="1">
        <v>32</v>
      </c>
      <c r="P1042" s="1">
        <v>30</v>
      </c>
      <c r="Q1042" s="3">
        <v>1.8</v>
      </c>
      <c r="R1042" s="3">
        <v>3.03</v>
      </c>
      <c r="S1042" s="3">
        <v>5.31</v>
      </c>
      <c r="T1042" s="1">
        <v>2.2799999999999998</v>
      </c>
      <c r="U1042" s="1">
        <v>2600</v>
      </c>
      <c r="V1042" s="1">
        <v>26</v>
      </c>
      <c r="W1042" s="1">
        <v>900</v>
      </c>
      <c r="X1042" s="1">
        <v>108</v>
      </c>
      <c r="Y1042" s="3">
        <v>8.0299999999999994</v>
      </c>
      <c r="Z1042" s="3">
        <v>4.82</v>
      </c>
      <c r="AB1042" s="1" t="s">
        <v>3268</v>
      </c>
      <c r="AC1042" s="1" t="s">
        <v>7565</v>
      </c>
      <c r="AD1042" s="1" t="s">
        <v>188</v>
      </c>
      <c r="AE1042" s="1">
        <v>65</v>
      </c>
      <c r="AF1042" s="1">
        <v>3</v>
      </c>
      <c r="AG1042" s="1">
        <v>2</v>
      </c>
      <c r="AH1042" s="1" t="s">
        <v>14607</v>
      </c>
      <c r="AI1042" s="1">
        <v>2008</v>
      </c>
      <c r="AJ1042" s="1">
        <v>2017</v>
      </c>
      <c r="AK1042" s="1">
        <v>33146</v>
      </c>
      <c r="AO1042" s="1" t="s">
        <v>14608</v>
      </c>
      <c r="AP1042" s="1" t="s">
        <v>14608</v>
      </c>
      <c r="AQ1042" s="1">
        <v>33146</v>
      </c>
      <c r="AR1042" s="2"/>
      <c r="AS1042" s="1">
        <f t="shared" si="200"/>
        <v>0</v>
      </c>
      <c r="AT1042" s="1">
        <f t="shared" si="201"/>
        <v>0</v>
      </c>
      <c r="AU1042" s="1">
        <v>0</v>
      </c>
      <c r="AV1042" s="1">
        <v>0</v>
      </c>
      <c r="AW1042" s="1">
        <f t="shared" si="202"/>
        <v>0</v>
      </c>
      <c r="AX1042" s="1">
        <f t="shared" si="203"/>
        <v>0</v>
      </c>
      <c r="AY1042" s="1">
        <v>0</v>
      </c>
      <c r="AZ1042" s="1">
        <v>0</v>
      </c>
      <c r="BA1042" s="1">
        <v>33146</v>
      </c>
    </row>
    <row r="1043" spans="1:53" x14ac:dyDescent="0.3">
      <c r="A1043" s="1" t="s">
        <v>8738</v>
      </c>
      <c r="B1043" s="1">
        <v>2014</v>
      </c>
      <c r="C1043" s="1" t="s">
        <v>932</v>
      </c>
      <c r="D1043" s="1" t="s">
        <v>920</v>
      </c>
      <c r="E1043" s="1" t="s">
        <v>920</v>
      </c>
      <c r="F1043" s="1" t="s">
        <v>90</v>
      </c>
      <c r="G1043" s="1">
        <v>6046</v>
      </c>
      <c r="H1043" s="1">
        <v>76.75</v>
      </c>
      <c r="I1043" s="1">
        <v>329</v>
      </c>
      <c r="J1043" s="1">
        <v>948</v>
      </c>
      <c r="K1043" s="1">
        <v>9.5</v>
      </c>
      <c r="L1043" s="1">
        <v>3458</v>
      </c>
      <c r="M1043" s="1">
        <v>34.625</v>
      </c>
      <c r="N1043" s="1">
        <v>8238</v>
      </c>
      <c r="O1043" s="1">
        <v>82.375</v>
      </c>
      <c r="P1043" s="1">
        <v>25</v>
      </c>
      <c r="Q1043" s="3">
        <v>1.82</v>
      </c>
      <c r="R1043" s="3">
        <v>3.1</v>
      </c>
      <c r="S1043" s="3">
        <v>5.36</v>
      </c>
      <c r="T1043" s="1">
        <v>2.2599999999999998</v>
      </c>
      <c r="U1043" s="1">
        <v>2512</v>
      </c>
      <c r="V1043" s="1">
        <v>25.5</v>
      </c>
      <c r="W1043" s="1">
        <v>707</v>
      </c>
      <c r="X1043" s="1">
        <v>91</v>
      </c>
      <c r="Y1043" s="3">
        <v>7.7</v>
      </c>
      <c r="Z1043" s="3">
        <v>4.83</v>
      </c>
      <c r="AB1043" s="1" t="s">
        <v>3256</v>
      </c>
      <c r="AC1043" s="1" t="s">
        <v>391</v>
      </c>
      <c r="AD1043" s="1" t="s">
        <v>391</v>
      </c>
      <c r="AE1043" s="1">
        <v>153</v>
      </c>
      <c r="AF1043" s="1">
        <v>5</v>
      </c>
      <c r="AG1043" s="1">
        <v>3</v>
      </c>
      <c r="AH1043" s="1" t="s">
        <v>8739</v>
      </c>
      <c r="AI1043" s="1">
        <v>2014</v>
      </c>
      <c r="AK1043" s="1">
        <v>41382</v>
      </c>
      <c r="AO1043" s="1" t="s">
        <v>8740</v>
      </c>
      <c r="AP1043" s="1" t="s">
        <v>8740</v>
      </c>
      <c r="AQ1043" s="1">
        <v>41382</v>
      </c>
      <c r="AR1043" s="2"/>
      <c r="AS1043" s="1">
        <f t="shared" si="200"/>
        <v>0</v>
      </c>
      <c r="AT1043" s="1">
        <f t="shared" si="201"/>
        <v>0</v>
      </c>
      <c r="AU1043" s="1">
        <v>0</v>
      </c>
      <c r="AV1043" s="1">
        <v>0</v>
      </c>
      <c r="AW1043" s="1">
        <f t="shared" si="202"/>
        <v>0</v>
      </c>
      <c r="AX1043" s="1">
        <f t="shared" si="203"/>
        <v>0</v>
      </c>
      <c r="AY1043" s="1">
        <v>0</v>
      </c>
      <c r="AZ1043" s="1">
        <v>0</v>
      </c>
      <c r="BA1043" s="1">
        <v>41382</v>
      </c>
    </row>
    <row r="1044" spans="1:53" x14ac:dyDescent="0.3">
      <c r="A1044" s="1" t="s">
        <v>11676</v>
      </c>
      <c r="B1044" s="1">
        <v>2011</v>
      </c>
      <c r="C1044" s="1" t="s">
        <v>932</v>
      </c>
      <c r="D1044" s="1" t="s">
        <v>920</v>
      </c>
      <c r="E1044" s="1" t="s">
        <v>920</v>
      </c>
      <c r="F1044" s="1" t="s">
        <v>11677</v>
      </c>
      <c r="G1044" s="1">
        <v>6046</v>
      </c>
      <c r="H1044" s="1">
        <v>76.75</v>
      </c>
      <c r="I1044" s="1">
        <v>300</v>
      </c>
      <c r="J1044" s="1">
        <v>1048</v>
      </c>
      <c r="K1044" s="1">
        <v>10.5</v>
      </c>
      <c r="L1044" s="1">
        <v>3378</v>
      </c>
      <c r="M1044" s="1">
        <v>33.875</v>
      </c>
      <c r="N1044" s="1">
        <v>7900</v>
      </c>
      <c r="O1044" s="1">
        <v>79</v>
      </c>
      <c r="P1044" s="1">
        <v>25</v>
      </c>
      <c r="Q1044" s="3">
        <v>1.89</v>
      </c>
      <c r="R1044" s="3">
        <v>3.11</v>
      </c>
      <c r="S1044" s="3">
        <v>5.36</v>
      </c>
      <c r="T1044" s="1">
        <v>2.25</v>
      </c>
      <c r="U1044" s="1">
        <v>2900</v>
      </c>
      <c r="V1044" s="1">
        <v>29</v>
      </c>
      <c r="W1044" s="1">
        <v>807</v>
      </c>
      <c r="X1044" s="1">
        <v>103</v>
      </c>
      <c r="Y1044" s="3">
        <v>7.6</v>
      </c>
      <c r="Z1044" s="3">
        <v>4.63</v>
      </c>
      <c r="AB1044" s="1" t="s">
        <v>3264</v>
      </c>
      <c r="AC1044" s="1" t="s">
        <v>126</v>
      </c>
      <c r="AD1044" s="1" t="s">
        <v>126</v>
      </c>
      <c r="AE1044" s="1">
        <v>110</v>
      </c>
      <c r="AF1044" s="1">
        <v>4</v>
      </c>
      <c r="AG1044" s="1">
        <v>3</v>
      </c>
      <c r="AH1044" s="1" t="s">
        <v>11678</v>
      </c>
      <c r="AI1044" s="1">
        <v>2011</v>
      </c>
      <c r="AK1044" s="1">
        <v>37185</v>
      </c>
      <c r="AO1044" s="1" t="s">
        <v>11679</v>
      </c>
      <c r="AP1044" s="1" t="s">
        <v>11679</v>
      </c>
      <c r="AQ1044" s="1">
        <v>37185</v>
      </c>
      <c r="AR1044" s="2"/>
      <c r="AS1044" s="1">
        <f t="shared" si="200"/>
        <v>0</v>
      </c>
      <c r="AT1044" s="1">
        <f t="shared" si="201"/>
        <v>0</v>
      </c>
      <c r="AU1044" s="1">
        <v>0</v>
      </c>
      <c r="AV1044" s="1">
        <v>0</v>
      </c>
      <c r="AW1044" s="1">
        <f t="shared" si="202"/>
        <v>0</v>
      </c>
      <c r="AX1044" s="1">
        <f t="shared" si="203"/>
        <v>0</v>
      </c>
      <c r="AY1044" s="1">
        <v>0</v>
      </c>
      <c r="AZ1044" s="1">
        <v>0</v>
      </c>
      <c r="BA1044" s="1">
        <v>37185</v>
      </c>
    </row>
    <row r="1045" spans="1:53" x14ac:dyDescent="0.3">
      <c r="A1045" s="1" t="s">
        <v>11716</v>
      </c>
      <c r="B1045" s="1">
        <v>2011</v>
      </c>
      <c r="C1045" s="1" t="s">
        <v>928</v>
      </c>
      <c r="D1045" s="1" t="s">
        <v>920</v>
      </c>
      <c r="E1045" s="1" t="s">
        <v>920</v>
      </c>
      <c r="F1045" s="1" t="s">
        <v>115</v>
      </c>
      <c r="G1045" s="1">
        <v>6046</v>
      </c>
      <c r="H1045" s="1">
        <v>76.75</v>
      </c>
      <c r="I1045" s="1">
        <v>325</v>
      </c>
      <c r="J1045" s="1">
        <v>1000</v>
      </c>
      <c r="K1045" s="1">
        <v>10</v>
      </c>
      <c r="L1045" s="1">
        <v>3600</v>
      </c>
      <c r="M1045" s="1">
        <v>36</v>
      </c>
      <c r="N1045" s="1">
        <v>8418</v>
      </c>
      <c r="O1045" s="1">
        <v>84.125</v>
      </c>
      <c r="P1045" s="1">
        <v>29</v>
      </c>
      <c r="Q1045" s="3">
        <v>1.85</v>
      </c>
      <c r="R1045" s="3">
        <v>3.11</v>
      </c>
      <c r="S1045" s="3">
        <v>5.38</v>
      </c>
      <c r="T1045" s="1">
        <v>2.27</v>
      </c>
      <c r="U1045" s="1">
        <v>2900</v>
      </c>
      <c r="V1045" s="1">
        <v>29</v>
      </c>
      <c r="W1045" s="1">
        <v>807</v>
      </c>
      <c r="X1045" s="1">
        <v>103</v>
      </c>
      <c r="Y1045" s="3">
        <v>8.27</v>
      </c>
      <c r="Z1045" s="3">
        <v>4.75</v>
      </c>
      <c r="AB1045" s="1" t="s">
        <v>3244</v>
      </c>
      <c r="AC1045" s="1" t="s">
        <v>3301</v>
      </c>
      <c r="AD1045" s="1" t="s">
        <v>121</v>
      </c>
      <c r="AE1045" s="1">
        <v>92</v>
      </c>
      <c r="AF1045" s="1">
        <v>3</v>
      </c>
      <c r="AG1045" s="1">
        <v>2</v>
      </c>
      <c r="AH1045" s="1" t="s">
        <v>11717</v>
      </c>
      <c r="AI1045" s="1">
        <v>2011</v>
      </c>
      <c r="AJ1045" s="1">
        <v>2019</v>
      </c>
      <c r="AK1045" s="1">
        <v>37167</v>
      </c>
      <c r="AO1045" s="1" t="s">
        <v>11718</v>
      </c>
      <c r="AP1045" s="1" t="s">
        <v>11718</v>
      </c>
      <c r="AQ1045" s="1">
        <v>37167</v>
      </c>
      <c r="AR1045" s="2"/>
      <c r="AS1045" s="1">
        <f t="shared" si="200"/>
        <v>0</v>
      </c>
      <c r="AT1045" s="1">
        <f t="shared" si="201"/>
        <v>0</v>
      </c>
      <c r="AU1045" s="1">
        <v>0</v>
      </c>
      <c r="AV1045" s="1">
        <v>0</v>
      </c>
      <c r="AW1045" s="1">
        <f t="shared" si="202"/>
        <v>0</v>
      </c>
      <c r="AX1045" s="1">
        <f t="shared" si="203"/>
        <v>0</v>
      </c>
      <c r="AY1045" s="1">
        <v>0</v>
      </c>
      <c r="AZ1045" s="1">
        <v>0</v>
      </c>
      <c r="BA1045" s="1">
        <v>37167</v>
      </c>
    </row>
    <row r="1046" spans="1:53" x14ac:dyDescent="0.3">
      <c r="A1046" s="1" t="s">
        <v>5877</v>
      </c>
      <c r="B1046" s="1">
        <v>2017</v>
      </c>
      <c r="C1046" s="1" t="s">
        <v>932</v>
      </c>
      <c r="D1046" s="6" t="s">
        <v>920</v>
      </c>
      <c r="E1046" s="1" t="s">
        <v>920</v>
      </c>
      <c r="F1046" s="1" t="s">
        <v>5878</v>
      </c>
      <c r="G1046" s="1">
        <v>6046</v>
      </c>
      <c r="H1046" s="1">
        <v>76.75</v>
      </c>
      <c r="I1046" s="1">
        <v>315</v>
      </c>
      <c r="J1046" s="1">
        <v>958</v>
      </c>
      <c r="K1046" s="1">
        <v>9.6300000000000008</v>
      </c>
      <c r="L1046" s="1">
        <v>3258</v>
      </c>
      <c r="M1046" s="1">
        <v>32.630000000000003</v>
      </c>
      <c r="N1046" s="1">
        <v>7848</v>
      </c>
      <c r="O1046" s="1">
        <v>78.5</v>
      </c>
      <c r="P1046" s="1">
        <v>23</v>
      </c>
      <c r="Q1046" s="3">
        <v>1.86</v>
      </c>
      <c r="S1046" s="3">
        <v>5.41</v>
      </c>
      <c r="U1046" s="1">
        <v>2700</v>
      </c>
      <c r="V1046" s="1">
        <v>27</v>
      </c>
      <c r="W1046" s="1">
        <v>809</v>
      </c>
      <c r="X1046" s="1">
        <v>105</v>
      </c>
      <c r="Y1046" s="3">
        <v>7.97</v>
      </c>
      <c r="Z1046" s="3">
        <v>4.8899999999999997</v>
      </c>
      <c r="AB1046" s="1" t="s">
        <v>3834</v>
      </c>
      <c r="AC1046" s="1" t="s">
        <v>72</v>
      </c>
      <c r="AD1046" s="1" t="s">
        <v>72</v>
      </c>
      <c r="AG1046" s="1">
        <v>4</v>
      </c>
      <c r="AH1046" s="1" t="s">
        <v>5879</v>
      </c>
      <c r="AI1046" s="1">
        <v>2017</v>
      </c>
      <c r="AJ1046" s="1">
        <v>2018</v>
      </c>
      <c r="AK1046" s="1">
        <v>45537</v>
      </c>
      <c r="AO1046" s="1" t="s">
        <v>5880</v>
      </c>
      <c r="AP1046" s="1" t="s">
        <v>5880</v>
      </c>
      <c r="AQ1046" s="1">
        <v>45537</v>
      </c>
      <c r="AR1046" s="2"/>
      <c r="AS1046" s="1">
        <f t="shared" si="200"/>
        <v>0</v>
      </c>
      <c r="AT1046" s="1">
        <f t="shared" si="201"/>
        <v>0</v>
      </c>
      <c r="AU1046" s="1">
        <v>0</v>
      </c>
      <c r="AV1046" s="1">
        <v>0</v>
      </c>
      <c r="AW1046" s="1">
        <f t="shared" si="202"/>
        <v>0</v>
      </c>
      <c r="AX1046" s="1">
        <f t="shared" si="203"/>
        <v>0</v>
      </c>
      <c r="AY1046" s="1">
        <v>0</v>
      </c>
      <c r="AZ1046" s="1">
        <v>0</v>
      </c>
      <c r="BA1046" s="1">
        <v>45537</v>
      </c>
    </row>
    <row r="1047" spans="1:53" x14ac:dyDescent="0.3">
      <c r="A1047" s="1" t="s">
        <v>16528</v>
      </c>
      <c r="B1047" s="1">
        <v>2006</v>
      </c>
      <c r="C1047" s="1" t="s">
        <v>919</v>
      </c>
      <c r="D1047" s="1" t="s">
        <v>920</v>
      </c>
      <c r="E1047" s="1" t="s">
        <v>920</v>
      </c>
      <c r="F1047" s="1" t="s">
        <v>8901</v>
      </c>
      <c r="G1047" s="1">
        <v>6046</v>
      </c>
      <c r="H1047" s="1">
        <v>76.75</v>
      </c>
      <c r="I1047" s="1">
        <v>316</v>
      </c>
      <c r="J1047" s="1">
        <v>1118</v>
      </c>
      <c r="K1047" s="1">
        <v>11.125</v>
      </c>
      <c r="L1047" s="1">
        <v>3334</v>
      </c>
      <c r="M1047" s="1">
        <v>33.75</v>
      </c>
      <c r="P1047" s="1">
        <v>23</v>
      </c>
      <c r="Q1047" s="3">
        <v>1.8</v>
      </c>
      <c r="R1047" s="3">
        <v>3.07</v>
      </c>
      <c r="S1047" s="3">
        <v>5.41</v>
      </c>
      <c r="T1047" s="1">
        <v>2.34</v>
      </c>
      <c r="U1047" s="1">
        <v>3112</v>
      </c>
      <c r="V1047" s="1">
        <v>31.5</v>
      </c>
      <c r="W1047" s="1">
        <v>802</v>
      </c>
      <c r="X1047" s="1">
        <v>98</v>
      </c>
      <c r="Y1047" s="3">
        <v>8.36</v>
      </c>
      <c r="Z1047" s="3">
        <v>5.07</v>
      </c>
      <c r="AB1047" s="1" t="s">
        <v>6819</v>
      </c>
      <c r="AC1047" s="1" t="s">
        <v>3301</v>
      </c>
      <c r="AD1047" s="1" t="s">
        <v>121</v>
      </c>
      <c r="AE1047" s="1">
        <v>176</v>
      </c>
      <c r="AF1047" s="1">
        <v>6</v>
      </c>
      <c r="AG1047" s="1">
        <v>3</v>
      </c>
      <c r="AH1047" s="1" t="s">
        <v>16529</v>
      </c>
      <c r="AI1047" s="1">
        <v>2006</v>
      </c>
      <c r="AK1047" s="1">
        <v>30991</v>
      </c>
      <c r="AO1047" s="1" t="s">
        <v>16530</v>
      </c>
      <c r="AP1047" s="1" t="s">
        <v>16530</v>
      </c>
      <c r="AQ1047" s="1">
        <v>30991</v>
      </c>
      <c r="AR1047" s="2"/>
      <c r="AS1047" s="1">
        <f t="shared" si="200"/>
        <v>0</v>
      </c>
      <c r="AT1047" s="1">
        <f t="shared" si="201"/>
        <v>0</v>
      </c>
      <c r="AU1047" s="1">
        <v>0</v>
      </c>
      <c r="AV1047" s="1">
        <v>0</v>
      </c>
      <c r="AW1047" s="1">
        <f t="shared" si="202"/>
        <v>0</v>
      </c>
      <c r="AX1047" s="1">
        <f t="shared" si="203"/>
        <v>0</v>
      </c>
      <c r="AY1047" s="1">
        <v>0</v>
      </c>
      <c r="AZ1047" s="1">
        <v>0</v>
      </c>
      <c r="BA1047" s="1">
        <v>30991</v>
      </c>
    </row>
    <row r="1048" spans="1:53" x14ac:dyDescent="0.3">
      <c r="A1048" s="1" t="s">
        <v>5783</v>
      </c>
      <c r="B1048" s="1">
        <v>2017</v>
      </c>
      <c r="C1048" s="1" t="s">
        <v>932</v>
      </c>
      <c r="D1048" s="6" t="s">
        <v>920</v>
      </c>
      <c r="E1048" s="1" t="s">
        <v>920</v>
      </c>
      <c r="F1048" s="1" t="s">
        <v>2975</v>
      </c>
      <c r="G1048" s="1">
        <v>6046</v>
      </c>
      <c r="H1048" s="1">
        <v>76.75</v>
      </c>
      <c r="I1048" s="1">
        <v>312</v>
      </c>
      <c r="J1048" s="1">
        <v>1078</v>
      </c>
      <c r="K1048" s="1">
        <v>10.88</v>
      </c>
      <c r="L1048" s="1">
        <v>3378</v>
      </c>
      <c r="M1048" s="1">
        <v>33.880000000000003</v>
      </c>
      <c r="N1048" s="1">
        <v>8218</v>
      </c>
      <c r="O1048" s="1">
        <v>82.13</v>
      </c>
      <c r="P1048" s="1">
        <v>18</v>
      </c>
      <c r="Q1048" s="3">
        <v>1.88</v>
      </c>
      <c r="S1048" s="3">
        <v>5.44</v>
      </c>
      <c r="U1048" s="1">
        <v>2512</v>
      </c>
      <c r="V1048" s="1">
        <v>25.5</v>
      </c>
      <c r="W1048" s="1">
        <v>804</v>
      </c>
      <c r="X1048" s="1">
        <v>100</v>
      </c>
      <c r="Y1048" s="3">
        <v>8.02</v>
      </c>
      <c r="Z1048" s="3">
        <v>4.75</v>
      </c>
      <c r="AB1048" s="1" t="s">
        <v>3264</v>
      </c>
      <c r="AC1048" s="1" t="s">
        <v>72</v>
      </c>
      <c r="AD1048" s="1" t="s">
        <v>72</v>
      </c>
      <c r="AG1048" s="1">
        <v>4</v>
      </c>
      <c r="AH1048" s="1" t="s">
        <v>5784</v>
      </c>
      <c r="AI1048" s="1">
        <v>2017</v>
      </c>
      <c r="AJ1048" s="1">
        <v>2018</v>
      </c>
      <c r="AK1048" s="1">
        <v>45394</v>
      </c>
      <c r="AO1048" s="1" t="s">
        <v>5785</v>
      </c>
      <c r="AP1048" s="1" t="s">
        <v>5785</v>
      </c>
      <c r="AQ1048" s="1">
        <v>45394</v>
      </c>
      <c r="AR1048" s="2"/>
      <c r="AS1048" s="1">
        <f t="shared" si="200"/>
        <v>0</v>
      </c>
      <c r="AT1048" s="1">
        <f t="shared" si="201"/>
        <v>0</v>
      </c>
      <c r="AU1048" s="1">
        <v>0</v>
      </c>
      <c r="AV1048" s="1">
        <v>0</v>
      </c>
      <c r="AW1048" s="1">
        <f t="shared" si="202"/>
        <v>0</v>
      </c>
      <c r="AX1048" s="1">
        <f t="shared" si="203"/>
        <v>0</v>
      </c>
      <c r="AY1048" s="1">
        <v>0</v>
      </c>
      <c r="AZ1048" s="1">
        <v>0</v>
      </c>
      <c r="BA1048" s="1">
        <v>45394</v>
      </c>
    </row>
    <row r="1049" spans="1:53" x14ac:dyDescent="0.3">
      <c r="A1049" s="1" t="s">
        <v>7840</v>
      </c>
      <c r="B1049" s="1">
        <v>2015</v>
      </c>
      <c r="C1049" s="1" t="s">
        <v>932</v>
      </c>
      <c r="D1049" s="1" t="s">
        <v>920</v>
      </c>
      <c r="E1049" s="1" t="s">
        <v>920</v>
      </c>
      <c r="F1049" s="1" t="s">
        <v>5375</v>
      </c>
      <c r="G1049" s="1">
        <v>6046</v>
      </c>
      <c r="H1049" s="1">
        <v>76.75</v>
      </c>
      <c r="I1049" s="1">
        <v>326</v>
      </c>
      <c r="J1049" s="1">
        <v>948</v>
      </c>
      <c r="K1049" s="1">
        <v>9.5</v>
      </c>
      <c r="L1049" s="1">
        <v>3368</v>
      </c>
      <c r="M1049" s="1">
        <v>33.75</v>
      </c>
      <c r="N1049" s="1">
        <v>8058</v>
      </c>
      <c r="O1049" s="1">
        <v>80.625</v>
      </c>
      <c r="Q1049" s="3">
        <v>1.82</v>
      </c>
      <c r="R1049" s="3">
        <v>3.1</v>
      </c>
      <c r="S1049" s="3">
        <v>5.44</v>
      </c>
      <c r="T1049" s="1">
        <v>2.34</v>
      </c>
      <c r="U1049" s="1">
        <v>2712</v>
      </c>
      <c r="V1049" s="1">
        <v>27.5</v>
      </c>
      <c r="W1049" s="1">
        <v>710</v>
      </c>
      <c r="X1049" s="1">
        <v>94</v>
      </c>
      <c r="Y1049" s="3">
        <v>8.1</v>
      </c>
      <c r="Z1049" s="3">
        <v>4.91</v>
      </c>
      <c r="AB1049" s="1" t="s">
        <v>4356</v>
      </c>
      <c r="AC1049" s="1" t="s">
        <v>243</v>
      </c>
      <c r="AD1049" s="1" t="s">
        <v>243</v>
      </c>
      <c r="AE1049" s="1">
        <v>176</v>
      </c>
      <c r="AF1049" s="1">
        <v>5</v>
      </c>
      <c r="AG1049" s="1">
        <v>3</v>
      </c>
      <c r="AH1049" s="1" t="s">
        <v>7841</v>
      </c>
      <c r="AI1049" s="1">
        <v>2015</v>
      </c>
      <c r="AJ1049" s="1">
        <v>2018</v>
      </c>
      <c r="AK1049" s="1">
        <v>42519</v>
      </c>
      <c r="AO1049" s="1" t="s">
        <v>7842</v>
      </c>
      <c r="AP1049" s="1" t="s">
        <v>7842</v>
      </c>
      <c r="AQ1049" s="1">
        <v>42519</v>
      </c>
      <c r="AR1049" s="2"/>
      <c r="AS1049" s="1">
        <f t="shared" si="200"/>
        <v>0</v>
      </c>
      <c r="AT1049" s="1">
        <f t="shared" si="201"/>
        <v>0</v>
      </c>
      <c r="AU1049" s="1">
        <v>0</v>
      </c>
      <c r="AV1049" s="1">
        <v>0</v>
      </c>
      <c r="AW1049" s="1">
        <f t="shared" si="202"/>
        <v>0</v>
      </c>
      <c r="AX1049" s="1">
        <f t="shared" si="203"/>
        <v>0</v>
      </c>
      <c r="AY1049" s="1">
        <v>0</v>
      </c>
      <c r="AZ1049" s="1">
        <v>0</v>
      </c>
      <c r="BA1049" s="1">
        <v>42519</v>
      </c>
    </row>
    <row r="1050" spans="1:53" x14ac:dyDescent="0.3">
      <c r="A1050" s="1" t="s">
        <v>13568</v>
      </c>
      <c r="B1050" s="1">
        <v>2009</v>
      </c>
      <c r="C1050" s="1" t="s">
        <v>932</v>
      </c>
      <c r="D1050" s="1" t="s">
        <v>920</v>
      </c>
      <c r="E1050" s="1" t="s">
        <v>920</v>
      </c>
      <c r="F1050" s="1" t="s">
        <v>56</v>
      </c>
      <c r="G1050" s="1">
        <v>6046</v>
      </c>
      <c r="H1050" s="1">
        <v>76.75</v>
      </c>
      <c r="I1050" s="1">
        <v>313</v>
      </c>
      <c r="J1050" s="1">
        <v>1048</v>
      </c>
      <c r="K1050" s="1">
        <v>10.5</v>
      </c>
      <c r="L1050" s="1">
        <v>3418</v>
      </c>
      <c r="M1050" s="1">
        <v>34.125</v>
      </c>
      <c r="P1050" s="1">
        <v>23</v>
      </c>
      <c r="Q1050" s="3">
        <v>1.97</v>
      </c>
      <c r="R1050" s="3">
        <v>3.22</v>
      </c>
      <c r="S1050" s="3">
        <v>5.5</v>
      </c>
      <c r="T1050" s="1">
        <v>2.2799999999999998</v>
      </c>
      <c r="U1050" s="1">
        <v>2512</v>
      </c>
      <c r="V1050" s="1">
        <v>25.5</v>
      </c>
      <c r="W1050" s="1">
        <v>707</v>
      </c>
      <c r="X1050" s="1">
        <v>91</v>
      </c>
      <c r="Y1050" s="3">
        <v>7.86</v>
      </c>
      <c r="Z1050" s="3">
        <v>4.8600000000000003</v>
      </c>
      <c r="AB1050" s="1" t="s">
        <v>3240</v>
      </c>
      <c r="AC1050" s="1" t="s">
        <v>72</v>
      </c>
      <c r="AD1050" s="1" t="s">
        <v>72</v>
      </c>
      <c r="AG1050" s="1">
        <v>4</v>
      </c>
      <c r="AH1050" s="1" t="s">
        <v>13569</v>
      </c>
      <c r="AI1050" s="1">
        <v>2009</v>
      </c>
      <c r="AK1050" s="1">
        <v>34800</v>
      </c>
      <c r="AO1050" s="1" t="s">
        <v>13570</v>
      </c>
      <c r="AP1050" s="1" t="s">
        <v>13570</v>
      </c>
      <c r="AQ1050" s="1">
        <v>34800</v>
      </c>
      <c r="AR1050" s="2"/>
      <c r="AS1050" s="1">
        <f t="shared" si="200"/>
        <v>0</v>
      </c>
      <c r="AT1050" s="1">
        <f t="shared" si="201"/>
        <v>0</v>
      </c>
      <c r="AU1050" s="1">
        <v>0</v>
      </c>
      <c r="AV1050" s="1">
        <v>0</v>
      </c>
      <c r="AW1050" s="1">
        <f t="shared" si="202"/>
        <v>0</v>
      </c>
      <c r="AX1050" s="1">
        <f t="shared" si="203"/>
        <v>0</v>
      </c>
      <c r="AY1050" s="1">
        <v>0</v>
      </c>
      <c r="AZ1050" s="1">
        <v>0</v>
      </c>
      <c r="BA1050" s="1">
        <v>34800</v>
      </c>
    </row>
    <row r="1051" spans="1:53" x14ac:dyDescent="0.3">
      <c r="A1051" s="1" t="s">
        <v>10479</v>
      </c>
      <c r="B1051" s="1">
        <v>2012</v>
      </c>
      <c r="C1051" s="1" t="s">
        <v>54</v>
      </c>
      <c r="D1051" s="1" t="s">
        <v>55</v>
      </c>
      <c r="E1051" s="1" t="s">
        <v>55</v>
      </c>
      <c r="F1051" s="1" t="s">
        <v>223</v>
      </c>
      <c r="G1051" s="1">
        <v>6046</v>
      </c>
      <c r="H1051" s="1">
        <v>76.75</v>
      </c>
      <c r="I1051" s="1">
        <v>313</v>
      </c>
      <c r="J1051" s="1">
        <v>1028</v>
      </c>
      <c r="K1051" s="1">
        <v>10.25</v>
      </c>
      <c r="L1051" s="1">
        <v>3318</v>
      </c>
      <c r="M1051" s="1">
        <v>33.125</v>
      </c>
      <c r="N1051" s="1">
        <v>8018</v>
      </c>
      <c r="O1051" s="1">
        <v>80.125</v>
      </c>
      <c r="P1051" s="1">
        <v>31</v>
      </c>
      <c r="Q1051" s="3">
        <v>1.9</v>
      </c>
      <c r="R1051" s="3">
        <v>3.22</v>
      </c>
      <c r="S1051" s="3">
        <v>5.54</v>
      </c>
      <c r="T1051" s="1">
        <v>2.3199999999999998</v>
      </c>
      <c r="Y1051" s="3">
        <v>7.82</v>
      </c>
      <c r="Z1051" s="3">
        <v>4.78</v>
      </c>
      <c r="AB1051" s="1" t="s">
        <v>3256</v>
      </c>
      <c r="AC1051" s="1" t="s">
        <v>72</v>
      </c>
      <c r="AD1051" s="1" t="s">
        <v>72</v>
      </c>
      <c r="AG1051" s="1">
        <v>4</v>
      </c>
      <c r="AH1051" s="1" t="s">
        <v>10480</v>
      </c>
      <c r="AI1051" s="1">
        <v>2012</v>
      </c>
      <c r="AK1051" s="1">
        <v>39111</v>
      </c>
      <c r="AO1051" s="1" t="s">
        <v>10481</v>
      </c>
      <c r="AP1051" s="1" t="s">
        <v>10481</v>
      </c>
      <c r="AQ1051" s="1">
        <v>39111</v>
      </c>
      <c r="AR1051" s="2"/>
      <c r="AS1051" s="1">
        <f t="shared" si="200"/>
        <v>0</v>
      </c>
      <c r="AT1051" s="1">
        <f t="shared" si="201"/>
        <v>0</v>
      </c>
      <c r="AU1051" s="1">
        <v>0</v>
      </c>
      <c r="AV1051" s="1">
        <v>0</v>
      </c>
      <c r="AW1051" s="1">
        <f t="shared" si="202"/>
        <v>0</v>
      </c>
      <c r="AX1051" s="1">
        <f t="shared" si="203"/>
        <v>0</v>
      </c>
      <c r="AY1051" s="1">
        <v>0</v>
      </c>
      <c r="AZ1051" s="1">
        <v>0</v>
      </c>
      <c r="BA1051" s="1">
        <v>39111</v>
      </c>
    </row>
    <row r="1052" spans="1:53" x14ac:dyDescent="0.3">
      <c r="A1052" s="1" t="s">
        <v>14579</v>
      </c>
      <c r="B1052" s="1">
        <v>2008</v>
      </c>
      <c r="C1052" s="1" t="s">
        <v>928</v>
      </c>
      <c r="D1052" s="1" t="s">
        <v>920</v>
      </c>
      <c r="E1052" s="1" t="s">
        <v>920</v>
      </c>
      <c r="F1052" s="1" t="s">
        <v>5298</v>
      </c>
      <c r="G1052" s="1">
        <v>6046</v>
      </c>
      <c r="H1052" s="1">
        <v>76.75</v>
      </c>
      <c r="I1052" s="1">
        <v>327</v>
      </c>
      <c r="J1052" s="1">
        <v>958</v>
      </c>
      <c r="K1052" s="1">
        <v>9.625</v>
      </c>
      <c r="L1052" s="1">
        <v>3668</v>
      </c>
      <c r="M1052" s="1">
        <v>36.75</v>
      </c>
      <c r="P1052" s="1">
        <v>27</v>
      </c>
      <c r="Q1052" s="3">
        <v>1.92</v>
      </c>
      <c r="R1052" s="3">
        <v>3.19</v>
      </c>
      <c r="S1052" s="3">
        <v>5.62</v>
      </c>
      <c r="T1052" s="1">
        <v>2.4300000000000002</v>
      </c>
      <c r="U1052" s="1">
        <v>2412</v>
      </c>
      <c r="V1052" s="1">
        <v>24.5</v>
      </c>
      <c r="W1052" s="1">
        <v>805</v>
      </c>
      <c r="X1052" s="1">
        <v>101</v>
      </c>
      <c r="Y1052" s="3">
        <v>8.36</v>
      </c>
      <c r="Z1052" s="3">
        <v>5.18</v>
      </c>
      <c r="AB1052" s="1" t="s">
        <v>3260</v>
      </c>
      <c r="AC1052" s="1" t="s">
        <v>72</v>
      </c>
      <c r="AD1052" s="1" t="s">
        <v>72</v>
      </c>
      <c r="AG1052" s="1">
        <v>4</v>
      </c>
      <c r="AH1052" s="1" t="s">
        <v>14580</v>
      </c>
      <c r="AI1052" s="1">
        <v>2008</v>
      </c>
      <c r="AK1052" s="1">
        <v>33606</v>
      </c>
      <c r="AO1052" s="1" t="s">
        <v>14581</v>
      </c>
      <c r="AP1052" s="1" t="s">
        <v>14581</v>
      </c>
      <c r="AQ1052" s="1">
        <v>33606</v>
      </c>
      <c r="AR1052" s="2"/>
      <c r="AS1052" s="1">
        <f t="shared" si="200"/>
        <v>0</v>
      </c>
      <c r="AT1052" s="1">
        <f t="shared" si="201"/>
        <v>0</v>
      </c>
      <c r="AU1052" s="1">
        <v>0</v>
      </c>
      <c r="AV1052" s="1">
        <v>0</v>
      </c>
      <c r="AW1052" s="1">
        <f t="shared" si="202"/>
        <v>0</v>
      </c>
      <c r="AX1052" s="1">
        <f t="shared" si="203"/>
        <v>0</v>
      </c>
      <c r="AY1052" s="1">
        <v>0</v>
      </c>
      <c r="AZ1052" s="1">
        <v>0</v>
      </c>
      <c r="BA1052" s="1">
        <v>33606</v>
      </c>
    </row>
    <row r="1053" spans="1:53" x14ac:dyDescent="0.3">
      <c r="A1053" s="1" t="s">
        <v>3080</v>
      </c>
      <c r="B1053" s="1">
        <v>2020</v>
      </c>
      <c r="C1053" s="1" t="s">
        <v>672</v>
      </c>
      <c r="D1053" s="1" t="s">
        <v>673</v>
      </c>
      <c r="E1053" s="1" t="s">
        <v>673</v>
      </c>
      <c r="F1053" s="1" t="s">
        <v>66</v>
      </c>
      <c r="G1053" s="1">
        <v>6046</v>
      </c>
      <c r="H1053" s="1">
        <v>76.75</v>
      </c>
      <c r="I1053" s="1">
        <v>220</v>
      </c>
      <c r="J1053" s="1">
        <v>878</v>
      </c>
      <c r="K1053" s="1">
        <v>8.875</v>
      </c>
      <c r="L1053" s="1">
        <v>3338</v>
      </c>
      <c r="M1053" s="1">
        <v>33.375</v>
      </c>
      <c r="N1053" s="1">
        <v>7938</v>
      </c>
      <c r="O1053" s="1">
        <v>79.375</v>
      </c>
      <c r="P1053" s="1" t="s">
        <v>2196</v>
      </c>
      <c r="Q1053" s="3" t="s">
        <v>2196</v>
      </c>
      <c r="S1053" s="3" t="s">
        <v>2196</v>
      </c>
      <c r="U1053" s="1" t="s">
        <v>2196</v>
      </c>
      <c r="V1053" s="1" t="s">
        <v>2196</v>
      </c>
      <c r="W1053" s="1" t="s">
        <v>2196</v>
      </c>
      <c r="X1053" s="1" t="s">
        <v>2196</v>
      </c>
      <c r="Y1053" s="3" t="s">
        <v>2196</v>
      </c>
      <c r="Z1053" s="3" t="s">
        <v>2196</v>
      </c>
      <c r="AC1053"/>
      <c r="AD1053"/>
      <c r="AE1053"/>
      <c r="AF1053"/>
      <c r="AG1053">
        <v>4</v>
      </c>
      <c r="AH1053" s="1" t="s">
        <v>3081</v>
      </c>
      <c r="AI1053" s="1">
        <v>2020</v>
      </c>
      <c r="AL1053" s="1" t="s">
        <v>3082</v>
      </c>
      <c r="AN1053" s="1" t="s">
        <v>688</v>
      </c>
      <c r="AR1053" s="2"/>
    </row>
    <row r="1054" spans="1:53" x14ac:dyDescent="0.3">
      <c r="A1054" s="1" t="s">
        <v>233</v>
      </c>
      <c r="B1054" s="1">
        <v>2023</v>
      </c>
      <c r="C1054" s="1" t="s">
        <v>143</v>
      </c>
      <c r="D1054" s="1" t="s">
        <v>144</v>
      </c>
      <c r="E1054" s="1" t="s">
        <v>55</v>
      </c>
      <c r="F1054" s="1" t="s">
        <v>61</v>
      </c>
      <c r="G1054" s="1">
        <v>6046</v>
      </c>
      <c r="H1054" s="1">
        <v>76.75</v>
      </c>
      <c r="I1054" s="1">
        <v>268</v>
      </c>
      <c r="K1054" s="1">
        <v>8.5</v>
      </c>
      <c r="M1054" s="1">
        <v>33.75</v>
      </c>
      <c r="O1054" s="1">
        <v>81.125</v>
      </c>
      <c r="P1054" s="1">
        <v>25</v>
      </c>
      <c r="AC1054" s="1" t="s">
        <v>234</v>
      </c>
      <c r="AD1054" s="1" t="s">
        <v>234</v>
      </c>
      <c r="AE1054" s="1">
        <v>28</v>
      </c>
      <c r="AF1054" s="1">
        <v>1</v>
      </c>
      <c r="AG1054" s="1">
        <v>1</v>
      </c>
      <c r="AH1054" s="1" t="s">
        <v>235</v>
      </c>
      <c r="AI1054" s="1">
        <v>2023</v>
      </c>
      <c r="AM1054" s="1">
        <v>2</v>
      </c>
      <c r="AN1054" s="1" t="s">
        <v>236</v>
      </c>
    </row>
    <row r="1055" spans="1:53" x14ac:dyDescent="0.3">
      <c r="A1055" s="1" t="s">
        <v>4223</v>
      </c>
      <c r="B1055" s="1">
        <v>2019</v>
      </c>
      <c r="C1055" s="1" t="s">
        <v>672</v>
      </c>
      <c r="D1055" s="1" t="s">
        <v>673</v>
      </c>
      <c r="E1055" s="1" t="s">
        <v>673</v>
      </c>
      <c r="F1055" s="1" t="s">
        <v>90</v>
      </c>
      <c r="G1055" s="1">
        <v>6046</v>
      </c>
      <c r="H1055" s="1">
        <v>76.75</v>
      </c>
      <c r="I1055" s="1">
        <v>226</v>
      </c>
      <c r="J1055" s="1">
        <v>1028</v>
      </c>
      <c r="K1055" s="1">
        <v>10.25</v>
      </c>
      <c r="L1055" s="1">
        <v>3208</v>
      </c>
      <c r="M1055" s="1">
        <v>32</v>
      </c>
      <c r="N1055" s="1">
        <v>7758</v>
      </c>
      <c r="O1055" s="1">
        <v>77.625</v>
      </c>
      <c r="P1055" s="1">
        <v>23</v>
      </c>
      <c r="AB1055" s="1" t="s">
        <v>3256</v>
      </c>
      <c r="AC1055" s="1" t="s">
        <v>161</v>
      </c>
      <c r="AD1055" s="1" t="s">
        <v>161</v>
      </c>
      <c r="AE1055" s="1">
        <v>67</v>
      </c>
      <c r="AF1055" s="1">
        <v>3</v>
      </c>
      <c r="AG1055" s="1">
        <v>2</v>
      </c>
      <c r="AL1055" s="1" t="s">
        <v>4224</v>
      </c>
      <c r="AN1055" s="1" t="s">
        <v>750</v>
      </c>
      <c r="AO1055" s="1" t="s">
        <v>4225</v>
      </c>
      <c r="AR1055" s="2"/>
    </row>
    <row r="1056" spans="1:53" x14ac:dyDescent="0.3">
      <c r="A1056" s="1" t="s">
        <v>5177</v>
      </c>
      <c r="B1056" s="1">
        <v>2018</v>
      </c>
      <c r="C1056" s="1" t="s">
        <v>854</v>
      </c>
      <c r="D1056" s="1" t="s">
        <v>854</v>
      </c>
      <c r="E1056" s="1" t="s">
        <v>854</v>
      </c>
      <c r="F1056" s="1" t="s">
        <v>56</v>
      </c>
      <c r="G1056" s="1">
        <v>6046</v>
      </c>
      <c r="H1056" s="1">
        <v>76.75</v>
      </c>
      <c r="I1056" s="1">
        <v>247</v>
      </c>
      <c r="J1056" s="1">
        <v>1028</v>
      </c>
      <c r="K1056" s="1">
        <v>10.25</v>
      </c>
      <c r="L1056" s="1">
        <v>3208</v>
      </c>
      <c r="M1056" s="1">
        <v>32</v>
      </c>
      <c r="N1056" s="1">
        <v>7478</v>
      </c>
      <c r="O1056" s="1">
        <v>74.875</v>
      </c>
      <c r="P1056" s="1">
        <v>14</v>
      </c>
      <c r="AB1056" s="1" t="s">
        <v>3240</v>
      </c>
      <c r="AC1056" s="1" t="s">
        <v>367</v>
      </c>
      <c r="AD1056" s="1" t="s">
        <v>367</v>
      </c>
      <c r="AE1056" s="1">
        <v>156</v>
      </c>
      <c r="AF1056" s="1">
        <v>5</v>
      </c>
      <c r="AG1056" s="1">
        <v>3</v>
      </c>
      <c r="AL1056" s="1" t="s">
        <v>5178</v>
      </c>
      <c r="AO1056" s="1" t="s">
        <v>5179</v>
      </c>
      <c r="AR1056" s="2"/>
      <c r="AS1056" s="1">
        <f t="shared" ref="AS1056:AS1071" si="204">IF(AT1056&gt;0,1,0)</f>
        <v>0</v>
      </c>
      <c r="AT1056" s="1">
        <f t="shared" ref="AT1056:AT1071" si="205">AU1056+AV1056</f>
        <v>0</v>
      </c>
      <c r="AU1056" s="1">
        <v>0</v>
      </c>
      <c r="AV1056" s="1">
        <v>0</v>
      </c>
      <c r="AW1056" s="1">
        <f t="shared" ref="AW1056:AW1071" si="206">IF(AX1056&gt;0,1,0)</f>
        <v>0</v>
      </c>
      <c r="AX1056" s="1">
        <f t="shared" ref="AX1056:AX1071" si="207">SUM(AY1056+AZ1056)</f>
        <v>0</v>
      </c>
      <c r="AY1056" s="1">
        <v>0</v>
      </c>
      <c r="AZ1056" s="1">
        <v>0</v>
      </c>
    </row>
    <row r="1057" spans="1:53" x14ac:dyDescent="0.3">
      <c r="A1057" s="1" t="s">
        <v>5792</v>
      </c>
      <c r="B1057" s="1">
        <v>2017</v>
      </c>
      <c r="C1057" s="1" t="s">
        <v>932</v>
      </c>
      <c r="D1057" s="6" t="s">
        <v>920</v>
      </c>
      <c r="E1057" s="1" t="s">
        <v>920</v>
      </c>
      <c r="F1057" s="1" t="s">
        <v>1476</v>
      </c>
      <c r="G1057" s="1">
        <v>6046</v>
      </c>
      <c r="H1057" s="1">
        <v>76.75</v>
      </c>
      <c r="I1057" s="1">
        <v>316</v>
      </c>
      <c r="J1057" s="1">
        <v>1048</v>
      </c>
      <c r="K1057" s="1">
        <v>10.5</v>
      </c>
      <c r="L1057" s="1">
        <v>3238</v>
      </c>
      <c r="M1057" s="1">
        <v>32.380000000000003</v>
      </c>
      <c r="N1057" s="1">
        <v>7900</v>
      </c>
      <c r="O1057" s="1">
        <v>79</v>
      </c>
      <c r="P1057" s="1">
        <v>23</v>
      </c>
      <c r="U1057" s="1">
        <v>2500</v>
      </c>
      <c r="V1057" s="1">
        <v>25</v>
      </c>
      <c r="W1057" s="1">
        <v>801</v>
      </c>
      <c r="X1057" s="1">
        <v>97</v>
      </c>
      <c r="AB1057" s="1" t="s">
        <v>3268</v>
      </c>
      <c r="AC1057" s="1" t="s">
        <v>72</v>
      </c>
      <c r="AD1057" s="1" t="s">
        <v>72</v>
      </c>
      <c r="AG1057" s="1">
        <v>4</v>
      </c>
      <c r="AH1057" s="1">
        <v>0</v>
      </c>
      <c r="AI1057" s="1">
        <v>2017</v>
      </c>
      <c r="AK1057" s="1">
        <v>45459</v>
      </c>
      <c r="AO1057" s="1" t="s">
        <v>5793</v>
      </c>
      <c r="AP1057" s="1" t="s">
        <v>5793</v>
      </c>
      <c r="AQ1057" s="1">
        <v>45459</v>
      </c>
      <c r="AR1057" s="2"/>
      <c r="AS1057" s="1">
        <f t="shared" si="204"/>
        <v>0</v>
      </c>
      <c r="AT1057" s="1">
        <f t="shared" si="205"/>
        <v>0</v>
      </c>
      <c r="AU1057" s="1">
        <v>0</v>
      </c>
      <c r="AV1057" s="1">
        <v>0</v>
      </c>
      <c r="AW1057" s="1">
        <f t="shared" si="206"/>
        <v>0</v>
      </c>
      <c r="AX1057" s="1">
        <f t="shared" si="207"/>
        <v>0</v>
      </c>
      <c r="AY1057" s="1">
        <v>0</v>
      </c>
      <c r="AZ1057" s="1">
        <v>0</v>
      </c>
      <c r="BA1057" s="1">
        <v>45459</v>
      </c>
    </row>
    <row r="1058" spans="1:53" x14ac:dyDescent="0.3">
      <c r="A1058" s="1" t="s">
        <v>6101</v>
      </c>
      <c r="B1058" s="1">
        <v>2017</v>
      </c>
      <c r="C1058" s="1" t="s">
        <v>854</v>
      </c>
      <c r="D1058" s="1" t="s">
        <v>854</v>
      </c>
      <c r="E1058" s="1" t="s">
        <v>854</v>
      </c>
      <c r="F1058" s="1" t="s">
        <v>6102</v>
      </c>
      <c r="G1058" s="1">
        <v>6046</v>
      </c>
      <c r="H1058" s="1">
        <v>76.75</v>
      </c>
      <c r="I1058" s="1">
        <v>253</v>
      </c>
      <c r="J1058" s="1">
        <v>1038</v>
      </c>
      <c r="K1058" s="1">
        <v>10.38</v>
      </c>
      <c r="L1058" s="1">
        <v>3348</v>
      </c>
      <c r="M1058" s="1">
        <v>33.5</v>
      </c>
      <c r="N1058" s="1">
        <v>7978</v>
      </c>
      <c r="O1058" s="1">
        <v>79.88</v>
      </c>
      <c r="P1058" s="1">
        <v>22</v>
      </c>
      <c r="U1058" s="1">
        <v>3300</v>
      </c>
      <c r="V1058" s="1">
        <v>33</v>
      </c>
      <c r="W1058" s="1">
        <v>1001</v>
      </c>
      <c r="X1058" s="1">
        <v>121</v>
      </c>
      <c r="AB1058" s="1" t="s">
        <v>6103</v>
      </c>
      <c r="AC1058" s="1" t="s">
        <v>193</v>
      </c>
      <c r="AD1058" s="1" t="s">
        <v>193</v>
      </c>
      <c r="AE1058" s="1">
        <v>174</v>
      </c>
      <c r="AF1058" s="1">
        <v>5</v>
      </c>
      <c r="AG1058" s="1">
        <v>3</v>
      </c>
      <c r="AH1058" s="1" t="s">
        <v>6104</v>
      </c>
      <c r="AI1058" s="1">
        <v>2017</v>
      </c>
      <c r="AJ1058" s="1">
        <v>2020</v>
      </c>
      <c r="AK1058" s="1">
        <v>44987</v>
      </c>
      <c r="AO1058" s="1" t="s">
        <v>6105</v>
      </c>
      <c r="AP1058" s="1" t="s">
        <v>6105</v>
      </c>
      <c r="AQ1058" s="1">
        <v>44987</v>
      </c>
      <c r="AR1058" s="2"/>
      <c r="AS1058" s="1">
        <f t="shared" si="204"/>
        <v>0</v>
      </c>
      <c r="AT1058" s="1">
        <f t="shared" si="205"/>
        <v>0</v>
      </c>
      <c r="AU1058" s="1">
        <v>0</v>
      </c>
      <c r="AV1058" s="1">
        <v>0</v>
      </c>
      <c r="AW1058" s="1">
        <f t="shared" si="206"/>
        <v>0</v>
      </c>
      <c r="AX1058" s="1">
        <f t="shared" si="207"/>
        <v>0</v>
      </c>
      <c r="AY1058" s="1">
        <v>0</v>
      </c>
      <c r="AZ1058" s="1">
        <v>0</v>
      </c>
      <c r="BA1058" s="1">
        <v>44987</v>
      </c>
    </row>
    <row r="1059" spans="1:53" x14ac:dyDescent="0.3">
      <c r="A1059" s="1" t="s">
        <v>7738</v>
      </c>
      <c r="B1059" s="1">
        <v>2015</v>
      </c>
      <c r="C1059" s="1" t="s">
        <v>932</v>
      </c>
      <c r="D1059" s="1" t="s">
        <v>920</v>
      </c>
      <c r="E1059" s="1" t="s">
        <v>920</v>
      </c>
      <c r="F1059" s="1" t="s">
        <v>81</v>
      </c>
      <c r="G1059" s="1">
        <v>6046</v>
      </c>
      <c r="H1059" s="1">
        <v>76.75</v>
      </c>
      <c r="I1059" s="1">
        <v>310</v>
      </c>
      <c r="J1059" s="1">
        <v>1078</v>
      </c>
      <c r="K1059" s="1">
        <v>10.875</v>
      </c>
      <c r="L1059" s="1">
        <v>3418</v>
      </c>
      <c r="M1059" s="1">
        <v>34.125</v>
      </c>
      <c r="N1059" s="1">
        <v>8438</v>
      </c>
      <c r="O1059" s="1">
        <v>84.375</v>
      </c>
      <c r="AB1059" s="1" t="s">
        <v>3244</v>
      </c>
      <c r="AC1059" s="1" t="s">
        <v>197</v>
      </c>
      <c r="AD1059" s="1" t="s">
        <v>197</v>
      </c>
      <c r="AE1059" s="1">
        <v>112</v>
      </c>
      <c r="AF1059" s="1">
        <v>4</v>
      </c>
      <c r="AG1059" s="1">
        <v>3</v>
      </c>
      <c r="AH1059" s="1" t="s">
        <v>7739</v>
      </c>
      <c r="AI1059" s="1">
        <v>2015</v>
      </c>
      <c r="AJ1059" s="1">
        <v>2018</v>
      </c>
      <c r="AK1059" s="1">
        <v>42455</v>
      </c>
      <c r="AO1059" s="1" t="s">
        <v>7740</v>
      </c>
      <c r="AP1059" s="1" t="s">
        <v>7740</v>
      </c>
      <c r="AQ1059" s="1">
        <v>42455</v>
      </c>
      <c r="AR1059" s="2"/>
      <c r="AS1059" s="1">
        <f t="shared" si="204"/>
        <v>0</v>
      </c>
      <c r="AT1059" s="1">
        <f t="shared" si="205"/>
        <v>0</v>
      </c>
      <c r="AU1059" s="1">
        <v>0</v>
      </c>
      <c r="AV1059" s="1">
        <v>0</v>
      </c>
      <c r="AW1059" s="1">
        <f t="shared" si="206"/>
        <v>0</v>
      </c>
      <c r="AX1059" s="1">
        <f t="shared" si="207"/>
        <v>0</v>
      </c>
      <c r="AY1059" s="1">
        <v>0</v>
      </c>
      <c r="AZ1059" s="1">
        <v>0</v>
      </c>
      <c r="BA1059" s="1">
        <v>42455</v>
      </c>
    </row>
    <row r="1060" spans="1:53" x14ac:dyDescent="0.3">
      <c r="A1060" s="1" t="s">
        <v>7747</v>
      </c>
      <c r="B1060" s="1">
        <v>2015</v>
      </c>
      <c r="C1060" s="1" t="s">
        <v>928</v>
      </c>
      <c r="D1060" s="1" t="s">
        <v>920</v>
      </c>
      <c r="E1060" s="1" t="s">
        <v>920</v>
      </c>
      <c r="F1060" s="1" t="s">
        <v>579</v>
      </c>
      <c r="G1060" s="1">
        <v>6046</v>
      </c>
      <c r="H1060" s="1">
        <v>76.75</v>
      </c>
      <c r="I1060" s="1">
        <v>329</v>
      </c>
      <c r="J1060" s="1">
        <v>1018</v>
      </c>
      <c r="K1060" s="1">
        <v>10.125</v>
      </c>
      <c r="L1060" s="1">
        <v>3300</v>
      </c>
      <c r="M1060" s="1">
        <v>33</v>
      </c>
      <c r="N1060" s="1">
        <v>8200</v>
      </c>
      <c r="O1060" s="1">
        <v>82</v>
      </c>
      <c r="AB1060" s="1" t="s">
        <v>2252</v>
      </c>
      <c r="AC1060" s="1" t="s">
        <v>405</v>
      </c>
      <c r="AD1060" s="1" t="s">
        <v>405</v>
      </c>
      <c r="AE1060" s="1">
        <v>226</v>
      </c>
      <c r="AF1060" s="1">
        <v>7</v>
      </c>
      <c r="AG1060" s="1">
        <v>3</v>
      </c>
      <c r="AH1060" s="1" t="s">
        <v>7748</v>
      </c>
      <c r="AI1060" s="1">
        <v>2015</v>
      </c>
      <c r="AJ1060" s="1">
        <v>2018</v>
      </c>
      <c r="AK1060" s="1">
        <v>42569</v>
      </c>
      <c r="AO1060" s="1" t="s">
        <v>7749</v>
      </c>
      <c r="AP1060" s="1" t="s">
        <v>7749</v>
      </c>
      <c r="AQ1060" s="1">
        <v>42569</v>
      </c>
      <c r="AR1060" s="2"/>
      <c r="AS1060" s="1">
        <f t="shared" si="204"/>
        <v>0</v>
      </c>
      <c r="AT1060" s="1">
        <f t="shared" si="205"/>
        <v>0</v>
      </c>
      <c r="AU1060" s="1">
        <v>0</v>
      </c>
      <c r="AV1060" s="1">
        <v>0</v>
      </c>
      <c r="AW1060" s="1">
        <f t="shared" si="206"/>
        <v>0</v>
      </c>
      <c r="AX1060" s="1">
        <f t="shared" si="207"/>
        <v>0</v>
      </c>
      <c r="AY1060" s="1">
        <v>0</v>
      </c>
      <c r="AZ1060" s="1">
        <v>0</v>
      </c>
      <c r="BA1060" s="1">
        <v>42569</v>
      </c>
    </row>
    <row r="1061" spans="1:53" x14ac:dyDescent="0.3">
      <c r="A1061" s="1" t="s">
        <v>8449</v>
      </c>
      <c r="B1061" s="1">
        <v>2014</v>
      </c>
      <c r="C1061" s="1" t="s">
        <v>54</v>
      </c>
      <c r="D1061" s="1" t="s">
        <v>55</v>
      </c>
      <c r="E1061" s="1" t="s">
        <v>55</v>
      </c>
      <c r="F1061" s="1" t="s">
        <v>583</v>
      </c>
      <c r="G1061" s="1">
        <v>6046</v>
      </c>
      <c r="H1061" s="1">
        <v>76.75</v>
      </c>
      <c r="I1061" s="1">
        <v>314</v>
      </c>
      <c r="J1061" s="1">
        <v>1028</v>
      </c>
      <c r="K1061" s="1">
        <v>10.25</v>
      </c>
      <c r="L1061" s="1">
        <v>3438</v>
      </c>
      <c r="M1061" s="1">
        <v>34.375</v>
      </c>
      <c r="N1061" s="1">
        <v>8218</v>
      </c>
      <c r="O1061" s="1">
        <v>82.125</v>
      </c>
      <c r="P1061" s="1">
        <v>24</v>
      </c>
      <c r="AB1061" s="1" t="s">
        <v>3293</v>
      </c>
      <c r="AC1061" s="1" t="s">
        <v>72</v>
      </c>
      <c r="AD1061" s="1" t="s">
        <v>72</v>
      </c>
      <c r="AG1061" s="1">
        <v>4</v>
      </c>
      <c r="AH1061" s="1" t="s">
        <v>8450</v>
      </c>
      <c r="AI1061" s="1">
        <v>2014</v>
      </c>
      <c r="AK1061" s="1">
        <v>41917</v>
      </c>
      <c r="AO1061" s="1" t="s">
        <v>8451</v>
      </c>
      <c r="AP1061" s="1" t="s">
        <v>8451</v>
      </c>
      <c r="AQ1061" s="1">
        <v>41917</v>
      </c>
      <c r="AR1061" s="2"/>
      <c r="AS1061" s="1">
        <f t="shared" si="204"/>
        <v>0</v>
      </c>
      <c r="AT1061" s="1">
        <f t="shared" si="205"/>
        <v>0</v>
      </c>
      <c r="AU1061" s="1">
        <v>0</v>
      </c>
      <c r="AV1061" s="1">
        <v>0</v>
      </c>
      <c r="AW1061" s="1">
        <f t="shared" si="206"/>
        <v>0</v>
      </c>
      <c r="AX1061" s="1">
        <f t="shared" si="207"/>
        <v>0</v>
      </c>
      <c r="AY1061" s="1">
        <v>0</v>
      </c>
      <c r="AZ1061" s="1">
        <v>0</v>
      </c>
      <c r="BA1061" s="1">
        <v>41917</v>
      </c>
    </row>
    <row r="1062" spans="1:53" x14ac:dyDescent="0.3">
      <c r="A1062" s="1" t="s">
        <v>8689</v>
      </c>
      <c r="B1062" s="1">
        <v>2014</v>
      </c>
      <c r="C1062" s="1" t="s">
        <v>276</v>
      </c>
      <c r="D1062" s="1" t="s">
        <v>276</v>
      </c>
      <c r="E1062" s="1" t="s">
        <v>276</v>
      </c>
      <c r="F1062" s="1" t="s">
        <v>472</v>
      </c>
      <c r="G1062" s="1">
        <v>6046</v>
      </c>
      <c r="H1062" s="1">
        <v>76.75</v>
      </c>
      <c r="I1062" s="1">
        <v>245</v>
      </c>
      <c r="J1062" s="1">
        <v>948</v>
      </c>
      <c r="K1062" s="1">
        <v>9.5</v>
      </c>
      <c r="L1062" s="1">
        <v>3228</v>
      </c>
      <c r="M1062" s="1">
        <v>32.25</v>
      </c>
      <c r="N1062" s="1">
        <v>7728</v>
      </c>
      <c r="O1062" s="1">
        <v>77.25</v>
      </c>
      <c r="P1062" s="1">
        <v>26</v>
      </c>
      <c r="AB1062" s="1" t="s">
        <v>3293</v>
      </c>
      <c r="AC1062" s="1" t="s">
        <v>219</v>
      </c>
      <c r="AD1062" s="1" t="s">
        <v>219</v>
      </c>
      <c r="AE1062" s="1">
        <v>233</v>
      </c>
      <c r="AF1062" s="1">
        <v>7</v>
      </c>
      <c r="AG1062" s="1">
        <v>3</v>
      </c>
      <c r="AH1062" s="1" t="s">
        <v>8690</v>
      </c>
      <c r="AI1062" s="1">
        <v>2014</v>
      </c>
      <c r="AK1062" s="1">
        <v>41462</v>
      </c>
      <c r="AO1062" s="1" t="s">
        <v>8691</v>
      </c>
      <c r="AP1062" s="1" t="s">
        <v>8691</v>
      </c>
      <c r="AQ1062" s="1">
        <v>41462</v>
      </c>
      <c r="AR1062" s="2"/>
      <c r="AS1062" s="1">
        <f t="shared" si="204"/>
        <v>0</v>
      </c>
      <c r="AT1062" s="1">
        <f t="shared" si="205"/>
        <v>0</v>
      </c>
      <c r="AU1062" s="1">
        <v>0</v>
      </c>
      <c r="AV1062" s="1">
        <v>0</v>
      </c>
      <c r="AW1062" s="1">
        <f t="shared" si="206"/>
        <v>0</v>
      </c>
      <c r="AX1062" s="1">
        <f t="shared" si="207"/>
        <v>0</v>
      </c>
      <c r="AY1062" s="1">
        <v>0</v>
      </c>
      <c r="AZ1062" s="1">
        <v>0</v>
      </c>
      <c r="BA1062" s="1">
        <v>41462</v>
      </c>
    </row>
    <row r="1063" spans="1:53" x14ac:dyDescent="0.3">
      <c r="A1063" s="1" t="s">
        <v>9092</v>
      </c>
      <c r="B1063" s="1">
        <v>2014</v>
      </c>
      <c r="C1063" s="1" t="s">
        <v>854</v>
      </c>
      <c r="D1063" s="1" t="s">
        <v>854</v>
      </c>
      <c r="E1063" s="1" t="s">
        <v>854</v>
      </c>
      <c r="F1063" s="1" t="s">
        <v>9093</v>
      </c>
      <c r="G1063" s="1">
        <v>6046</v>
      </c>
      <c r="H1063" s="1">
        <v>76.75</v>
      </c>
      <c r="I1063" s="1">
        <v>269</v>
      </c>
      <c r="J1063" s="1">
        <v>1000</v>
      </c>
      <c r="K1063" s="1">
        <v>10</v>
      </c>
      <c r="L1063" s="1">
        <v>3418</v>
      </c>
      <c r="M1063" s="1">
        <v>34.125</v>
      </c>
      <c r="N1063" s="1">
        <v>8158</v>
      </c>
      <c r="O1063" s="1">
        <v>81.625</v>
      </c>
      <c r="P1063" s="1">
        <v>15</v>
      </c>
      <c r="AB1063" s="1" t="s">
        <v>4199</v>
      </c>
      <c r="AC1063" s="1" t="s">
        <v>72</v>
      </c>
      <c r="AD1063" s="1" t="s">
        <v>72</v>
      </c>
      <c r="AG1063" s="1">
        <v>4</v>
      </c>
      <c r="AH1063" s="1" t="s">
        <v>9094</v>
      </c>
      <c r="AI1063" s="1">
        <v>2014</v>
      </c>
      <c r="AK1063" s="1">
        <v>41644</v>
      </c>
      <c r="AO1063" s="1" t="s">
        <v>9095</v>
      </c>
      <c r="AP1063" s="1" t="s">
        <v>9095</v>
      </c>
      <c r="AQ1063" s="1">
        <v>41644</v>
      </c>
      <c r="AR1063" s="2"/>
      <c r="AS1063" s="1">
        <f t="shared" si="204"/>
        <v>0</v>
      </c>
      <c r="AT1063" s="1">
        <f t="shared" si="205"/>
        <v>0</v>
      </c>
      <c r="AU1063" s="1">
        <v>0</v>
      </c>
      <c r="AV1063" s="1">
        <v>0</v>
      </c>
      <c r="AW1063" s="1">
        <f t="shared" si="206"/>
        <v>0</v>
      </c>
      <c r="AX1063" s="1">
        <f t="shared" si="207"/>
        <v>0</v>
      </c>
      <c r="AY1063" s="1">
        <v>0</v>
      </c>
      <c r="AZ1063" s="1">
        <v>0</v>
      </c>
      <c r="BA1063" s="1">
        <v>41644</v>
      </c>
    </row>
    <row r="1064" spans="1:53" x14ac:dyDescent="0.3">
      <c r="A1064" s="1" t="s">
        <v>9552</v>
      </c>
      <c r="B1064" s="1">
        <v>2013</v>
      </c>
      <c r="C1064" s="1" t="s">
        <v>144</v>
      </c>
      <c r="D1064" s="1" t="s">
        <v>55</v>
      </c>
      <c r="E1064" s="1" t="s">
        <v>55</v>
      </c>
      <c r="F1064" s="1" t="s">
        <v>1460</v>
      </c>
      <c r="G1064" s="1">
        <v>6046</v>
      </c>
      <c r="H1064" s="1">
        <v>76.75</v>
      </c>
      <c r="I1064" s="1">
        <v>250</v>
      </c>
      <c r="J1064" s="1">
        <v>1038</v>
      </c>
      <c r="K1064" s="1">
        <v>10.375</v>
      </c>
      <c r="L1064" s="1">
        <v>3328</v>
      </c>
      <c r="M1064" s="1">
        <v>33.25</v>
      </c>
      <c r="N1064" s="1">
        <v>8000</v>
      </c>
      <c r="O1064" s="1">
        <v>80</v>
      </c>
      <c r="AB1064" s="1" t="s">
        <v>3394</v>
      </c>
      <c r="AC1064" s="1" t="s">
        <v>367</v>
      </c>
      <c r="AD1064" s="1" t="s">
        <v>367</v>
      </c>
      <c r="AE1064" s="1">
        <v>146</v>
      </c>
      <c r="AF1064" s="1">
        <v>5</v>
      </c>
      <c r="AG1064" s="1">
        <v>3</v>
      </c>
      <c r="AH1064" s="1" t="s">
        <v>9553</v>
      </c>
      <c r="AI1064" s="1">
        <v>2013</v>
      </c>
      <c r="AK1064" s="1">
        <v>40094</v>
      </c>
      <c r="AO1064" s="1" t="s">
        <v>9554</v>
      </c>
      <c r="AP1064" s="1" t="s">
        <v>9554</v>
      </c>
      <c r="AQ1064" s="1">
        <v>40094</v>
      </c>
      <c r="AR1064" s="2"/>
      <c r="AS1064" s="1">
        <f t="shared" si="204"/>
        <v>0</v>
      </c>
      <c r="AT1064" s="1">
        <f t="shared" si="205"/>
        <v>0</v>
      </c>
      <c r="AU1064" s="1">
        <v>0</v>
      </c>
      <c r="AV1064" s="1">
        <v>0</v>
      </c>
      <c r="AW1064" s="1">
        <f t="shared" si="206"/>
        <v>0</v>
      </c>
      <c r="AX1064" s="1">
        <f t="shared" si="207"/>
        <v>0</v>
      </c>
      <c r="AY1064" s="1">
        <v>0</v>
      </c>
      <c r="AZ1064" s="1">
        <v>0</v>
      </c>
      <c r="BA1064" s="1">
        <v>40094</v>
      </c>
    </row>
    <row r="1065" spans="1:53" x14ac:dyDescent="0.3">
      <c r="A1065" s="1" t="s">
        <v>9819</v>
      </c>
      <c r="B1065" s="1">
        <v>2013</v>
      </c>
      <c r="C1065" s="1" t="s">
        <v>928</v>
      </c>
      <c r="D1065" s="1" t="s">
        <v>920</v>
      </c>
      <c r="E1065" s="1" t="s">
        <v>920</v>
      </c>
      <c r="F1065" s="1" t="s">
        <v>8471</v>
      </c>
      <c r="G1065" s="1">
        <v>6046</v>
      </c>
      <c r="H1065" s="1">
        <v>76.75</v>
      </c>
      <c r="I1065" s="1">
        <v>318</v>
      </c>
      <c r="J1065" s="1">
        <v>1058</v>
      </c>
      <c r="K1065" s="1">
        <v>10.625</v>
      </c>
      <c r="L1065" s="1">
        <v>3448</v>
      </c>
      <c r="M1065" s="1">
        <v>34.5</v>
      </c>
      <c r="N1065" s="1">
        <v>8118</v>
      </c>
      <c r="O1065" s="1">
        <v>81.125</v>
      </c>
      <c r="P1065" s="1">
        <v>25</v>
      </c>
      <c r="U1065" s="1">
        <v>2312</v>
      </c>
      <c r="V1065" s="1">
        <v>23.5</v>
      </c>
      <c r="W1065" s="1">
        <v>806</v>
      </c>
      <c r="X1065" s="1">
        <v>102</v>
      </c>
      <c r="Y1065" s="3">
        <v>8.11</v>
      </c>
      <c r="Z1065" s="3">
        <v>5.0599999999999996</v>
      </c>
      <c r="AB1065" s="1" t="s">
        <v>8472</v>
      </c>
      <c r="AC1065" s="1" t="s">
        <v>72</v>
      </c>
      <c r="AD1065" s="1" t="s">
        <v>72</v>
      </c>
      <c r="AG1065" s="1">
        <v>4</v>
      </c>
      <c r="AH1065" s="1" t="s">
        <v>9820</v>
      </c>
      <c r="AI1065" s="1">
        <v>2013</v>
      </c>
      <c r="AK1065" s="1">
        <v>40256</v>
      </c>
      <c r="AO1065" s="1" t="s">
        <v>9821</v>
      </c>
      <c r="AP1065" s="1" t="s">
        <v>9821</v>
      </c>
      <c r="AQ1065" s="1">
        <v>40256</v>
      </c>
      <c r="AR1065" s="2"/>
      <c r="AS1065" s="1">
        <f t="shared" si="204"/>
        <v>0</v>
      </c>
      <c r="AT1065" s="1">
        <f t="shared" si="205"/>
        <v>0</v>
      </c>
      <c r="AU1065" s="1">
        <v>0</v>
      </c>
      <c r="AV1065" s="1">
        <v>0</v>
      </c>
      <c r="AW1065" s="1">
        <f t="shared" si="206"/>
        <v>0</v>
      </c>
      <c r="AX1065" s="1">
        <f t="shared" si="207"/>
        <v>0</v>
      </c>
      <c r="AY1065" s="1">
        <v>0</v>
      </c>
      <c r="AZ1065" s="1">
        <v>0</v>
      </c>
      <c r="BA1065" s="1">
        <v>40256</v>
      </c>
    </row>
    <row r="1066" spans="1:53" x14ac:dyDescent="0.3">
      <c r="A1066" s="1" t="s">
        <v>11477</v>
      </c>
      <c r="B1066" s="1">
        <v>2011</v>
      </c>
      <c r="C1066" s="1" t="s">
        <v>144</v>
      </c>
      <c r="D1066" s="1" t="s">
        <v>55</v>
      </c>
      <c r="E1066" s="1" t="s">
        <v>55</v>
      </c>
      <c r="F1066" s="1" t="s">
        <v>242</v>
      </c>
      <c r="G1066" s="1">
        <v>6046</v>
      </c>
      <c r="H1066" s="1">
        <v>76.75</v>
      </c>
      <c r="I1066" s="1">
        <v>241</v>
      </c>
      <c r="J1066" s="1">
        <v>1028</v>
      </c>
      <c r="K1066" s="1">
        <v>10.25</v>
      </c>
      <c r="L1066" s="1">
        <v>3428</v>
      </c>
      <c r="M1066" s="1">
        <v>34.25</v>
      </c>
      <c r="N1066" s="1">
        <v>8418</v>
      </c>
      <c r="O1066" s="1">
        <v>84.125</v>
      </c>
      <c r="AB1066" s="1" t="s">
        <v>3244</v>
      </c>
      <c r="AC1066" s="1" t="s">
        <v>72</v>
      </c>
      <c r="AD1066" s="1" t="s">
        <v>72</v>
      </c>
      <c r="AG1066" s="1">
        <v>4</v>
      </c>
      <c r="AI1066" s="1">
        <v>2011</v>
      </c>
      <c r="AO1066" s="1" t="s">
        <v>11478</v>
      </c>
      <c r="AP1066" s="1" t="s">
        <v>11478</v>
      </c>
      <c r="AQ1066" s="1">
        <v>-97300</v>
      </c>
      <c r="AR1066" s="2"/>
      <c r="AS1066" s="1">
        <f t="shared" si="204"/>
        <v>0</v>
      </c>
      <c r="AT1066" s="1">
        <f t="shared" si="205"/>
        <v>0</v>
      </c>
      <c r="AU1066" s="1">
        <v>0</v>
      </c>
      <c r="AV1066" s="1">
        <v>0</v>
      </c>
      <c r="AW1066" s="1">
        <f t="shared" si="206"/>
        <v>0</v>
      </c>
      <c r="AX1066" s="1">
        <f t="shared" si="207"/>
        <v>0</v>
      </c>
      <c r="AY1066" s="1">
        <v>0</v>
      </c>
      <c r="AZ1066" s="1">
        <v>0</v>
      </c>
      <c r="BA1066" s="1">
        <v>-97300</v>
      </c>
    </row>
    <row r="1067" spans="1:53" x14ac:dyDescent="0.3">
      <c r="A1067" s="1" t="s">
        <v>12966</v>
      </c>
      <c r="B1067" s="1">
        <v>2010</v>
      </c>
      <c r="C1067" s="1" t="s">
        <v>854</v>
      </c>
      <c r="D1067" s="1" t="s">
        <v>854</v>
      </c>
      <c r="E1067" s="1" t="s">
        <v>854</v>
      </c>
      <c r="F1067" s="1" t="s">
        <v>111</v>
      </c>
      <c r="G1067" s="1">
        <v>6046</v>
      </c>
      <c r="H1067" s="1">
        <v>76.75</v>
      </c>
      <c r="I1067" s="1">
        <v>261</v>
      </c>
      <c r="J1067" s="1">
        <v>958</v>
      </c>
      <c r="K1067" s="1">
        <v>9.625</v>
      </c>
      <c r="L1067" s="1">
        <v>3248</v>
      </c>
      <c r="M1067" s="1">
        <v>32.5</v>
      </c>
      <c r="U1067" s="1">
        <v>3112</v>
      </c>
      <c r="V1067" s="1">
        <v>31.5</v>
      </c>
      <c r="AB1067" s="1" t="s">
        <v>3256</v>
      </c>
      <c r="AC1067" s="1" t="s">
        <v>146</v>
      </c>
      <c r="AD1067" s="1" t="s">
        <v>146</v>
      </c>
      <c r="AE1067" s="1">
        <v>162</v>
      </c>
      <c r="AF1067" s="1">
        <v>5</v>
      </c>
      <c r="AG1067" s="1">
        <v>3</v>
      </c>
      <c r="AH1067" s="1" t="s">
        <v>12967</v>
      </c>
      <c r="AI1067" s="1">
        <v>2010</v>
      </c>
      <c r="AK1067" s="1">
        <v>35601</v>
      </c>
      <c r="AO1067" s="1" t="s">
        <v>12968</v>
      </c>
      <c r="AP1067" s="1" t="s">
        <v>12968</v>
      </c>
      <c r="AQ1067" s="1">
        <v>35601</v>
      </c>
      <c r="AR1067" s="2"/>
      <c r="AS1067" s="1">
        <f t="shared" si="204"/>
        <v>0</v>
      </c>
      <c r="AT1067" s="1">
        <f t="shared" si="205"/>
        <v>0</v>
      </c>
      <c r="AU1067" s="1">
        <v>0</v>
      </c>
      <c r="AV1067" s="1">
        <v>0</v>
      </c>
      <c r="AW1067" s="1">
        <f t="shared" si="206"/>
        <v>0</v>
      </c>
      <c r="AX1067" s="1">
        <f t="shared" si="207"/>
        <v>0</v>
      </c>
      <c r="AY1067" s="1">
        <v>0</v>
      </c>
      <c r="AZ1067" s="1">
        <v>0</v>
      </c>
      <c r="BA1067" s="1">
        <v>35601</v>
      </c>
    </row>
    <row r="1068" spans="1:53" x14ac:dyDescent="0.3">
      <c r="A1068" s="1" t="s">
        <v>12996</v>
      </c>
      <c r="B1068" s="1">
        <v>2010</v>
      </c>
      <c r="C1068" s="1" t="s">
        <v>854</v>
      </c>
      <c r="D1068" s="1" t="s">
        <v>854</v>
      </c>
      <c r="E1068" s="1" t="s">
        <v>854</v>
      </c>
      <c r="F1068" s="1" t="s">
        <v>458</v>
      </c>
      <c r="G1068" s="1">
        <v>6046</v>
      </c>
      <c r="H1068" s="1">
        <v>76.75</v>
      </c>
      <c r="I1068" s="1">
        <v>246</v>
      </c>
      <c r="J1068" s="1">
        <v>1018</v>
      </c>
      <c r="K1068" s="1">
        <v>10.125</v>
      </c>
      <c r="L1068" s="1">
        <v>3300</v>
      </c>
      <c r="M1068" s="1">
        <v>33</v>
      </c>
      <c r="P1068" s="1">
        <v>17</v>
      </c>
      <c r="AB1068" s="1" t="s">
        <v>5723</v>
      </c>
      <c r="AC1068" s="1" t="s">
        <v>131</v>
      </c>
      <c r="AD1068" s="1" t="s">
        <v>131</v>
      </c>
      <c r="AE1068" s="1">
        <v>233</v>
      </c>
      <c r="AF1068" s="1">
        <v>7</v>
      </c>
      <c r="AG1068" s="1">
        <v>3</v>
      </c>
      <c r="AH1068" s="1" t="s">
        <v>12997</v>
      </c>
      <c r="AI1068" s="1">
        <v>2010</v>
      </c>
      <c r="AK1068" s="1">
        <v>35674</v>
      </c>
      <c r="AO1068" s="1" t="s">
        <v>12998</v>
      </c>
      <c r="AP1068" s="1" t="s">
        <v>12998</v>
      </c>
      <c r="AQ1068" s="1">
        <v>35674</v>
      </c>
      <c r="AR1068" s="2"/>
      <c r="AS1068" s="1">
        <f t="shared" si="204"/>
        <v>0</v>
      </c>
      <c r="AT1068" s="1">
        <f t="shared" si="205"/>
        <v>0</v>
      </c>
      <c r="AU1068" s="1">
        <v>0</v>
      </c>
      <c r="AV1068" s="1">
        <v>0</v>
      </c>
      <c r="AW1068" s="1">
        <f t="shared" si="206"/>
        <v>0</v>
      </c>
      <c r="AX1068" s="1">
        <f t="shared" si="207"/>
        <v>0</v>
      </c>
      <c r="AY1068" s="1">
        <v>0</v>
      </c>
      <c r="AZ1068" s="1">
        <v>0</v>
      </c>
      <c r="BA1068" s="1">
        <v>35674</v>
      </c>
    </row>
    <row r="1069" spans="1:53" x14ac:dyDescent="0.3">
      <c r="A1069" s="1" t="s">
        <v>13656</v>
      </c>
      <c r="B1069" s="1">
        <v>2009</v>
      </c>
      <c r="C1069" s="1" t="s">
        <v>932</v>
      </c>
      <c r="D1069" s="1" t="s">
        <v>920</v>
      </c>
      <c r="E1069" s="1" t="s">
        <v>920</v>
      </c>
      <c r="F1069" s="1" t="s">
        <v>265</v>
      </c>
      <c r="G1069" s="1">
        <v>6046</v>
      </c>
      <c r="H1069" s="1">
        <v>76.75</v>
      </c>
      <c r="I1069" s="1">
        <v>333</v>
      </c>
      <c r="J1069" s="1">
        <v>1038</v>
      </c>
      <c r="K1069" s="1">
        <v>10.375</v>
      </c>
      <c r="L1069" s="1">
        <v>3468</v>
      </c>
      <c r="M1069" s="1">
        <v>34.75</v>
      </c>
      <c r="P1069" s="1">
        <v>39</v>
      </c>
      <c r="AB1069" s="1" t="s">
        <v>3256</v>
      </c>
      <c r="AC1069" s="1" t="s">
        <v>6590</v>
      </c>
      <c r="AD1069" s="1" t="s">
        <v>251</v>
      </c>
      <c r="AE1069" s="1">
        <v>78</v>
      </c>
      <c r="AF1069" s="1">
        <v>3</v>
      </c>
      <c r="AG1069" s="1">
        <v>2</v>
      </c>
      <c r="AH1069" s="1" t="s">
        <v>13657</v>
      </c>
      <c r="AI1069" s="1">
        <v>2009</v>
      </c>
      <c r="AK1069" s="1">
        <v>34529</v>
      </c>
      <c r="AO1069" s="1" t="s">
        <v>13658</v>
      </c>
      <c r="AP1069" s="1" t="s">
        <v>13658</v>
      </c>
      <c r="AQ1069" s="1">
        <v>34529</v>
      </c>
      <c r="AR1069" s="2"/>
      <c r="AS1069" s="1">
        <f t="shared" si="204"/>
        <v>1</v>
      </c>
      <c r="AT1069" s="1">
        <f t="shared" si="205"/>
        <v>1</v>
      </c>
      <c r="AU1069" s="1">
        <v>1</v>
      </c>
      <c r="AV1069" s="1">
        <v>0</v>
      </c>
      <c r="AW1069" s="1">
        <f t="shared" si="206"/>
        <v>1</v>
      </c>
      <c r="AX1069" s="1">
        <f t="shared" si="207"/>
        <v>1</v>
      </c>
      <c r="AY1069" s="1">
        <v>1</v>
      </c>
      <c r="AZ1069" s="1">
        <v>0</v>
      </c>
      <c r="BA1069" s="1">
        <v>34529</v>
      </c>
    </row>
    <row r="1070" spans="1:53" x14ac:dyDescent="0.3">
      <c r="A1070" s="1" t="s">
        <v>17660</v>
      </c>
      <c r="B1070" s="1">
        <v>2005</v>
      </c>
      <c r="C1070" s="1" t="s">
        <v>643</v>
      </c>
      <c r="D1070" s="1" t="s">
        <v>643</v>
      </c>
      <c r="E1070" s="1" t="s">
        <v>643</v>
      </c>
      <c r="F1070" s="1" t="s">
        <v>269</v>
      </c>
      <c r="G1070" s="1">
        <v>6046</v>
      </c>
      <c r="H1070" s="1">
        <v>76.75</v>
      </c>
      <c r="I1070" s="1">
        <v>230</v>
      </c>
      <c r="J1070" s="1">
        <v>958</v>
      </c>
      <c r="K1070" s="1">
        <v>9.625</v>
      </c>
      <c r="L1070" s="1">
        <v>3358</v>
      </c>
      <c r="M1070" s="1">
        <v>33.625</v>
      </c>
      <c r="AB1070" s="1" t="s">
        <v>3244</v>
      </c>
      <c r="AC1070" s="1" t="s">
        <v>197</v>
      </c>
      <c r="AD1070" s="1" t="s">
        <v>197</v>
      </c>
      <c r="AE1070" s="1">
        <v>25</v>
      </c>
      <c r="AF1070" s="1">
        <v>1</v>
      </c>
      <c r="AG1070" s="1">
        <v>1</v>
      </c>
      <c r="AH1070" s="1" t="s">
        <v>17661</v>
      </c>
      <c r="AI1070" s="1">
        <v>2005</v>
      </c>
      <c r="AK1070" s="1">
        <v>29852</v>
      </c>
      <c r="AO1070" s="1" t="s">
        <v>17662</v>
      </c>
      <c r="AP1070" s="1" t="s">
        <v>17662</v>
      </c>
      <c r="AQ1070" s="1">
        <v>29852</v>
      </c>
      <c r="AR1070" s="2"/>
      <c r="AS1070" s="1">
        <f t="shared" si="204"/>
        <v>0</v>
      </c>
      <c r="AT1070" s="1">
        <f t="shared" si="205"/>
        <v>0</v>
      </c>
      <c r="AU1070" s="1">
        <v>0</v>
      </c>
      <c r="AV1070" s="1">
        <v>0</v>
      </c>
      <c r="AW1070" s="1">
        <f t="shared" si="206"/>
        <v>0</v>
      </c>
      <c r="AX1070" s="1">
        <f t="shared" si="207"/>
        <v>0</v>
      </c>
      <c r="AY1070" s="1">
        <v>0</v>
      </c>
      <c r="AZ1070" s="1">
        <v>0</v>
      </c>
      <c r="BA1070" s="1">
        <v>29852</v>
      </c>
    </row>
    <row r="1071" spans="1:53" x14ac:dyDescent="0.3">
      <c r="A1071" s="1" t="s">
        <v>18584</v>
      </c>
      <c r="B1071" s="1">
        <v>2004</v>
      </c>
      <c r="C1071" s="1" t="s">
        <v>643</v>
      </c>
      <c r="D1071" s="6" t="s">
        <v>643</v>
      </c>
      <c r="E1071" s="1" t="s">
        <v>643</v>
      </c>
      <c r="F1071" s="1" t="s">
        <v>242</v>
      </c>
      <c r="G1071" s="1">
        <v>6046</v>
      </c>
      <c r="H1071" s="1">
        <v>76.75</v>
      </c>
      <c r="I1071" s="1">
        <v>221</v>
      </c>
      <c r="J1071" s="1">
        <v>918</v>
      </c>
      <c r="K1071" s="1">
        <v>9.125</v>
      </c>
      <c r="L1071" s="1">
        <v>3014</v>
      </c>
      <c r="M1071" s="1">
        <v>30.25</v>
      </c>
      <c r="AB1071" s="1" t="s">
        <v>3244</v>
      </c>
      <c r="AC1071" s="1" t="s">
        <v>6590</v>
      </c>
      <c r="AD1071" s="1" t="s">
        <v>251</v>
      </c>
      <c r="AE1071" s="1">
        <v>1</v>
      </c>
      <c r="AF1071" s="1">
        <v>1</v>
      </c>
      <c r="AG1071" s="1">
        <v>1</v>
      </c>
      <c r="AH1071" s="1" t="s">
        <v>18585</v>
      </c>
      <c r="AI1071" s="1">
        <v>2004</v>
      </c>
      <c r="AJ1071" s="1">
        <v>2019</v>
      </c>
      <c r="AK1071" s="1">
        <v>28953</v>
      </c>
      <c r="AO1071" s="1" t="s">
        <v>18586</v>
      </c>
      <c r="AP1071" s="1" t="s">
        <v>18586</v>
      </c>
      <c r="AQ1071" s="1">
        <v>28953</v>
      </c>
      <c r="AR1071" s="2"/>
      <c r="AS1071" s="1">
        <f t="shared" si="204"/>
        <v>1</v>
      </c>
      <c r="AT1071" s="1">
        <f t="shared" si="205"/>
        <v>4</v>
      </c>
      <c r="AU1071" s="1">
        <v>2</v>
      </c>
      <c r="AV1071" s="1">
        <v>2</v>
      </c>
      <c r="AW1071" s="1">
        <f t="shared" si="206"/>
        <v>0</v>
      </c>
      <c r="AX1071" s="1">
        <f t="shared" si="207"/>
        <v>0</v>
      </c>
      <c r="AY1071" s="1">
        <v>0</v>
      </c>
      <c r="AZ1071" s="1">
        <v>0</v>
      </c>
      <c r="BA1071" s="1">
        <v>28953</v>
      </c>
    </row>
    <row r="1072" spans="1:53" x14ac:dyDescent="0.3">
      <c r="A1072" s="1" t="s">
        <v>19965</v>
      </c>
      <c r="B1072" s="1">
        <v>2024</v>
      </c>
      <c r="C1072" s="1" t="s">
        <v>143</v>
      </c>
      <c r="D1072" s="1" t="s">
        <v>144</v>
      </c>
      <c r="E1072" s="1" t="s">
        <v>55</v>
      </c>
      <c r="F1072" s="1" t="s">
        <v>180</v>
      </c>
      <c r="G1072" s="1">
        <v>6045</v>
      </c>
      <c r="H1072" s="1">
        <v>76.625</v>
      </c>
      <c r="I1072" s="1">
        <v>239</v>
      </c>
      <c r="K1072" s="1">
        <v>10</v>
      </c>
      <c r="M1072" s="1">
        <v>33.75</v>
      </c>
      <c r="O1072" s="1">
        <v>80.5</v>
      </c>
      <c r="P1072" s="1" t="s">
        <v>2196</v>
      </c>
      <c r="Q1072" s="3">
        <v>1.65</v>
      </c>
      <c r="S1072" s="3">
        <v>4.66</v>
      </c>
      <c r="V1072" s="1">
        <v>34.5</v>
      </c>
      <c r="X1072" s="1">
        <v>127</v>
      </c>
      <c r="Y1072" s="3" t="s">
        <v>2196</v>
      </c>
      <c r="Z1072" s="3" t="s">
        <v>2196</v>
      </c>
      <c r="AH1072" s="1" t="s">
        <v>20613</v>
      </c>
      <c r="AI1072" s="1">
        <v>2024</v>
      </c>
      <c r="AM1072" s="1">
        <v>2</v>
      </c>
      <c r="AN1072" s="1" t="s">
        <v>217</v>
      </c>
      <c r="AO1072" s="1" t="s">
        <v>20296</v>
      </c>
    </row>
    <row r="1073" spans="1:53" x14ac:dyDescent="0.3">
      <c r="A1073" s="1" t="s">
        <v>20078</v>
      </c>
      <c r="B1073" s="1">
        <v>2024</v>
      </c>
      <c r="C1073" s="1" t="s">
        <v>928</v>
      </c>
      <c r="D1073" s="1" t="s">
        <v>928</v>
      </c>
      <c r="E1073" s="1" t="s">
        <v>920</v>
      </c>
      <c r="F1073" s="1" t="s">
        <v>661</v>
      </c>
      <c r="G1073" s="1">
        <v>6045</v>
      </c>
      <c r="H1073" s="1">
        <v>76.625</v>
      </c>
      <c r="I1073" s="1">
        <v>326</v>
      </c>
      <c r="K1073" s="1">
        <v>10.625</v>
      </c>
      <c r="M1073" s="1">
        <v>34.25</v>
      </c>
      <c r="O1073" s="1">
        <v>82.125</v>
      </c>
      <c r="P1073" s="1">
        <v>31</v>
      </c>
      <c r="Q1073" s="3">
        <v>1.74</v>
      </c>
      <c r="S1073" s="3">
        <v>5.04</v>
      </c>
      <c r="V1073" s="1">
        <v>28</v>
      </c>
      <c r="X1073" s="1">
        <v>110</v>
      </c>
      <c r="Y1073" s="3" t="s">
        <v>2196</v>
      </c>
      <c r="Z1073" s="3" t="s">
        <v>2196</v>
      </c>
      <c r="AH1073" s="1" t="s">
        <v>20722</v>
      </c>
      <c r="AI1073" s="1">
        <v>2024</v>
      </c>
      <c r="AM1073" s="1">
        <v>11</v>
      </c>
      <c r="AN1073" s="1" t="s">
        <v>20079</v>
      </c>
      <c r="AO1073" s="1" t="s">
        <v>20402</v>
      </c>
    </row>
    <row r="1074" spans="1:53" x14ac:dyDescent="0.3">
      <c r="A1074" s="1" t="s">
        <v>20055</v>
      </c>
      <c r="B1074" s="1">
        <v>2024</v>
      </c>
      <c r="C1074" s="1" t="s">
        <v>919</v>
      </c>
      <c r="D1074" s="1" t="s">
        <v>919</v>
      </c>
      <c r="E1074" s="1" t="s">
        <v>920</v>
      </c>
      <c r="F1074" s="1" t="s">
        <v>366</v>
      </c>
      <c r="G1074" s="1">
        <v>6045</v>
      </c>
      <c r="H1074" s="1">
        <v>76.625</v>
      </c>
      <c r="I1074" s="1">
        <v>302</v>
      </c>
      <c r="K1074" s="1">
        <v>9.5</v>
      </c>
      <c r="M1074" s="1">
        <v>31.875</v>
      </c>
      <c r="O1074" s="1">
        <v>77.875</v>
      </c>
      <c r="P1074" s="1">
        <v>39</v>
      </c>
      <c r="Q1074" s="3">
        <v>1.75</v>
      </c>
      <c r="S1074" s="3">
        <v>5.22</v>
      </c>
      <c r="V1074" s="1">
        <v>36.5</v>
      </c>
      <c r="X1074" s="1">
        <v>110</v>
      </c>
      <c r="Y1074" s="3">
        <v>7.47</v>
      </c>
      <c r="Z1074" s="3">
        <v>4.57</v>
      </c>
      <c r="AH1074" s="1" t="s">
        <v>20703</v>
      </c>
      <c r="AI1074" s="1">
        <v>2024</v>
      </c>
      <c r="AM1074" s="1">
        <v>11</v>
      </c>
      <c r="AN1074" s="1" t="s">
        <v>1061</v>
      </c>
      <c r="AO1074" s="1" t="s">
        <v>20384</v>
      </c>
    </row>
    <row r="1075" spans="1:53" x14ac:dyDescent="0.3">
      <c r="A1075" s="6" t="s">
        <v>1429</v>
      </c>
      <c r="B1075" s="7">
        <v>2022</v>
      </c>
      <c r="C1075" s="6" t="s">
        <v>144</v>
      </c>
      <c r="D1075" s="6" t="s">
        <v>144</v>
      </c>
      <c r="E1075" s="6" t="s">
        <v>55</v>
      </c>
      <c r="F1075" s="8" t="s">
        <v>537</v>
      </c>
      <c r="G1075" s="9">
        <v>6045</v>
      </c>
      <c r="H1075" s="10">
        <v>76.625</v>
      </c>
      <c r="I1075" s="11">
        <v>246</v>
      </c>
      <c r="J1075" s="11"/>
      <c r="K1075" s="12">
        <v>9</v>
      </c>
      <c r="L1075" s="7"/>
      <c r="M1075" s="12">
        <v>34</v>
      </c>
      <c r="N1075" s="7"/>
      <c r="O1075" s="12">
        <v>80.625</v>
      </c>
      <c r="P1075" s="14"/>
      <c r="Q1075" s="15">
        <v>1.54</v>
      </c>
      <c r="R1075" s="15"/>
      <c r="S1075" s="15">
        <v>4.3600000000000003</v>
      </c>
      <c r="T1075" s="7"/>
      <c r="U1075" s="7">
        <v>3700</v>
      </c>
      <c r="V1075" s="17">
        <v>37</v>
      </c>
      <c r="W1075" s="18">
        <v>1011</v>
      </c>
      <c r="X1075" s="9">
        <v>131</v>
      </c>
      <c r="Y1075" s="9"/>
      <c r="Z1075" s="20">
        <v>4.45</v>
      </c>
      <c r="AA1075" s="15"/>
      <c r="AC1075" s="1" t="s">
        <v>319</v>
      </c>
      <c r="AD1075" s="1" t="s">
        <v>319</v>
      </c>
      <c r="AE1075" s="1">
        <v>189</v>
      </c>
      <c r="AF1075" s="1">
        <v>6</v>
      </c>
      <c r="AG1075" s="1">
        <v>3</v>
      </c>
      <c r="AH1075" s="1" t="s">
        <v>1430</v>
      </c>
      <c r="AI1075" s="1">
        <v>2022</v>
      </c>
      <c r="AL1075" s="19" t="s">
        <v>1431</v>
      </c>
      <c r="AM1075" s="19"/>
      <c r="AN1075" s="21" t="s">
        <v>166</v>
      </c>
    </row>
    <row r="1076" spans="1:53" x14ac:dyDescent="0.3">
      <c r="A1076" s="1" t="s">
        <v>4197</v>
      </c>
      <c r="B1076" s="1">
        <v>2019</v>
      </c>
      <c r="C1076" s="1" t="s">
        <v>672</v>
      </c>
      <c r="D1076" s="1" t="s">
        <v>673</v>
      </c>
      <c r="E1076" s="1" t="s">
        <v>673</v>
      </c>
      <c r="F1076" s="1" t="s">
        <v>4198</v>
      </c>
      <c r="G1076" s="1">
        <v>6045</v>
      </c>
      <c r="H1076" s="1">
        <v>76.625</v>
      </c>
      <c r="I1076" s="1">
        <v>227</v>
      </c>
      <c r="J1076" s="1">
        <v>928</v>
      </c>
      <c r="K1076" s="1">
        <v>9.25</v>
      </c>
      <c r="L1076" s="1">
        <v>3428</v>
      </c>
      <c r="M1076" s="1">
        <v>34.25</v>
      </c>
      <c r="N1076" s="1">
        <v>8148</v>
      </c>
      <c r="O1076" s="1">
        <v>81.5</v>
      </c>
      <c r="P1076" s="1">
        <v>8</v>
      </c>
      <c r="Q1076" s="3">
        <v>1.55</v>
      </c>
      <c r="S1076" s="3">
        <v>4.45</v>
      </c>
      <c r="U1076" s="1">
        <v>3700</v>
      </c>
      <c r="V1076" s="1">
        <v>37</v>
      </c>
      <c r="W1076" s="1">
        <v>1003</v>
      </c>
      <c r="X1076" s="1">
        <v>123</v>
      </c>
      <c r="Y1076" s="3">
        <v>7.25</v>
      </c>
      <c r="Z1076" s="3">
        <v>4.59</v>
      </c>
      <c r="AB1076" s="1" t="s">
        <v>4199</v>
      </c>
      <c r="AC1076" s="1" t="s">
        <v>72</v>
      </c>
      <c r="AD1076" s="1" t="s">
        <v>72</v>
      </c>
      <c r="AG1076" s="1">
        <v>4</v>
      </c>
      <c r="AL1076" s="1" t="s">
        <v>4200</v>
      </c>
      <c r="AN1076" s="1" t="s">
        <v>725</v>
      </c>
      <c r="AO1076" s="1" t="s">
        <v>4201</v>
      </c>
      <c r="AR1076" s="2"/>
    </row>
    <row r="1077" spans="1:53" x14ac:dyDescent="0.3">
      <c r="A1077" s="1" t="s">
        <v>16927</v>
      </c>
      <c r="B1077" s="1">
        <v>2006</v>
      </c>
      <c r="C1077" s="1" t="s">
        <v>672</v>
      </c>
      <c r="D1077" s="1" t="s">
        <v>673</v>
      </c>
      <c r="E1077" s="1" t="s">
        <v>673</v>
      </c>
      <c r="F1077" s="1" t="s">
        <v>16928</v>
      </c>
      <c r="G1077" s="1">
        <v>6045</v>
      </c>
      <c r="H1077" s="1">
        <v>76.625</v>
      </c>
      <c r="I1077" s="1">
        <v>224</v>
      </c>
      <c r="J1077" s="1">
        <v>912</v>
      </c>
      <c r="K1077" s="1">
        <v>9.5</v>
      </c>
      <c r="L1077" s="1">
        <v>3338</v>
      </c>
      <c r="M1077" s="1">
        <v>33.375</v>
      </c>
      <c r="P1077" s="1">
        <v>16</v>
      </c>
      <c r="Q1077" s="3">
        <v>1.59</v>
      </c>
      <c r="R1077" s="3">
        <v>2.63</v>
      </c>
      <c r="S1077" s="3">
        <v>4.51</v>
      </c>
      <c r="T1077" s="1">
        <v>1.88</v>
      </c>
      <c r="U1077" s="1">
        <v>3700</v>
      </c>
      <c r="V1077" s="1">
        <v>37</v>
      </c>
      <c r="W1077" s="1">
        <v>1003</v>
      </c>
      <c r="X1077" s="1">
        <v>123</v>
      </c>
      <c r="Y1077" s="3">
        <v>6.94</v>
      </c>
      <c r="Z1077" s="3">
        <v>4.43</v>
      </c>
      <c r="AA1077" s="3">
        <v>11.27</v>
      </c>
      <c r="AB1077" s="1" t="s">
        <v>3364</v>
      </c>
      <c r="AC1077" s="1" t="s">
        <v>62</v>
      </c>
      <c r="AD1077" s="1" t="s">
        <v>62</v>
      </c>
      <c r="AE1077" s="1">
        <v>252</v>
      </c>
      <c r="AF1077" s="1">
        <v>7</v>
      </c>
      <c r="AG1077" s="1">
        <v>3</v>
      </c>
      <c r="AH1077" s="1" t="s">
        <v>16929</v>
      </c>
      <c r="AI1077" s="1">
        <v>2006</v>
      </c>
      <c r="AK1077" s="1">
        <v>31067</v>
      </c>
      <c r="AO1077" s="1" t="s">
        <v>16930</v>
      </c>
      <c r="AP1077" s="1" t="s">
        <v>16930</v>
      </c>
      <c r="AQ1077" s="1">
        <v>31067</v>
      </c>
      <c r="AR1077" s="2"/>
      <c r="AS1077" s="1">
        <f>IF(AT1077&gt;0,1,0)</f>
        <v>0</v>
      </c>
      <c r="AT1077" s="1">
        <f>AU1077+AV1077</f>
        <v>0</v>
      </c>
      <c r="AU1077" s="1">
        <v>0</v>
      </c>
      <c r="AV1077" s="1">
        <v>0</v>
      </c>
      <c r="AW1077" s="1">
        <f>IF(AX1077&gt;0,1,0)</f>
        <v>0</v>
      </c>
      <c r="AX1077" s="1">
        <f>SUM(AY1077+AZ1077)</f>
        <v>0</v>
      </c>
      <c r="AY1077" s="1">
        <v>0</v>
      </c>
      <c r="AZ1077" s="1">
        <v>0</v>
      </c>
      <c r="BA1077" s="1">
        <v>31067</v>
      </c>
    </row>
    <row r="1078" spans="1:53" x14ac:dyDescent="0.3">
      <c r="A1078" s="1" t="s">
        <v>5186</v>
      </c>
      <c r="B1078" s="1">
        <v>2018</v>
      </c>
      <c r="C1078" s="1" t="s">
        <v>672</v>
      </c>
      <c r="D1078" s="1" t="s">
        <v>673</v>
      </c>
      <c r="E1078" s="1" t="s">
        <v>673</v>
      </c>
      <c r="F1078" s="1" t="s">
        <v>150</v>
      </c>
      <c r="G1078" s="1">
        <v>6045</v>
      </c>
      <c r="H1078" s="1">
        <v>76.625</v>
      </c>
      <c r="I1078" s="1">
        <v>227</v>
      </c>
      <c r="J1078" s="1">
        <v>968</v>
      </c>
      <c r="K1078" s="1">
        <v>9.75</v>
      </c>
      <c r="L1078" s="1">
        <v>3228</v>
      </c>
      <c r="M1078" s="1">
        <v>32.25</v>
      </c>
      <c r="N1078" s="1">
        <v>7868</v>
      </c>
      <c r="O1078" s="1">
        <v>78.75</v>
      </c>
      <c r="P1078" s="1">
        <v>17</v>
      </c>
      <c r="Q1078" s="3">
        <v>1.56</v>
      </c>
      <c r="S1078" s="3">
        <v>4.55</v>
      </c>
      <c r="U1078" s="1">
        <v>3800</v>
      </c>
      <c r="V1078" s="1">
        <v>38</v>
      </c>
      <c r="W1078" s="1">
        <v>1002</v>
      </c>
      <c r="X1078" s="1">
        <v>122</v>
      </c>
      <c r="AB1078" s="1" t="s">
        <v>3256</v>
      </c>
      <c r="AC1078" s="1" t="s">
        <v>72</v>
      </c>
      <c r="AD1078" s="1" t="s">
        <v>72</v>
      </c>
      <c r="AG1078" s="1">
        <v>4</v>
      </c>
      <c r="AL1078" s="1" t="s">
        <v>5187</v>
      </c>
      <c r="AO1078" s="1" t="s">
        <v>5188</v>
      </c>
      <c r="AR1078" s="2"/>
      <c r="AS1078" s="1">
        <f>IF(AT1078&gt;0,1,0)</f>
        <v>0</v>
      </c>
      <c r="AT1078" s="1">
        <f>AU1078+AV1078</f>
        <v>0</v>
      </c>
      <c r="AU1078" s="1">
        <v>0</v>
      </c>
      <c r="AV1078" s="1">
        <v>0</v>
      </c>
      <c r="AW1078" s="1">
        <f>IF(AX1078&gt;0,1,0)</f>
        <v>0</v>
      </c>
      <c r="AX1078" s="1">
        <f>SUM(AY1078+AZ1078)</f>
        <v>0</v>
      </c>
      <c r="AY1078" s="1">
        <v>0</v>
      </c>
      <c r="AZ1078" s="1">
        <v>0</v>
      </c>
    </row>
    <row r="1079" spans="1:53" x14ac:dyDescent="0.3">
      <c r="A1079" s="1" t="s">
        <v>6259</v>
      </c>
      <c r="B1079" s="1">
        <v>2005</v>
      </c>
      <c r="C1079" s="1" t="s">
        <v>672</v>
      </c>
      <c r="D1079" s="1" t="s">
        <v>673</v>
      </c>
      <c r="E1079" s="1" t="s">
        <v>673</v>
      </c>
      <c r="F1079" s="1" t="s">
        <v>250</v>
      </c>
      <c r="G1079" s="1">
        <v>6045</v>
      </c>
      <c r="H1079" s="1">
        <v>76.625</v>
      </c>
      <c r="I1079" s="1">
        <v>229</v>
      </c>
      <c r="J1079" s="1">
        <v>878</v>
      </c>
      <c r="K1079" s="1">
        <v>8.875</v>
      </c>
      <c r="L1079" s="1">
        <v>3418</v>
      </c>
      <c r="M1079" s="1">
        <v>34.125</v>
      </c>
      <c r="Q1079" s="3">
        <v>1.62</v>
      </c>
      <c r="R1079" s="3">
        <v>2.69</v>
      </c>
      <c r="S1079" s="3">
        <v>4.5599999999999996</v>
      </c>
      <c r="T1079" s="1">
        <v>1.8699999999999899</v>
      </c>
      <c r="U1079" s="1">
        <v>3612</v>
      </c>
      <c r="V1079" s="1">
        <v>36.5</v>
      </c>
      <c r="AB1079" s="1" t="s">
        <v>5723</v>
      </c>
      <c r="AC1079" s="1" t="s">
        <v>289</v>
      </c>
      <c r="AD1079" s="1" t="s">
        <v>289</v>
      </c>
      <c r="AE1079" s="1">
        <v>10</v>
      </c>
      <c r="AF1079" s="1">
        <v>1</v>
      </c>
      <c r="AG1079" s="1">
        <v>1</v>
      </c>
      <c r="AH1079" s="1" t="s">
        <v>17898</v>
      </c>
      <c r="AI1079" s="1">
        <v>2005</v>
      </c>
      <c r="AK1079" s="1">
        <v>29844</v>
      </c>
      <c r="AO1079" s="1" t="s">
        <v>6262</v>
      </c>
      <c r="AP1079" s="1" t="s">
        <v>6262</v>
      </c>
      <c r="AQ1079" s="1">
        <v>29844</v>
      </c>
      <c r="AR1079" s="2"/>
      <c r="AS1079" s="1">
        <f>IF(AT1079&gt;0,1,0)</f>
        <v>0</v>
      </c>
      <c r="AT1079" s="1">
        <f>AU1079+AV1079</f>
        <v>0</v>
      </c>
      <c r="AU1079" s="1">
        <v>0</v>
      </c>
      <c r="AV1079" s="1">
        <v>0</v>
      </c>
      <c r="AW1079" s="1">
        <f>IF(AX1079&gt;0,1,0)</f>
        <v>0</v>
      </c>
      <c r="AX1079" s="1">
        <f>SUM(AY1079+AZ1079)</f>
        <v>0</v>
      </c>
      <c r="AY1079" s="1">
        <v>0</v>
      </c>
      <c r="AZ1079" s="1">
        <v>0</v>
      </c>
      <c r="BA1079" s="1">
        <v>29844</v>
      </c>
    </row>
    <row r="1080" spans="1:53" x14ac:dyDescent="0.3">
      <c r="A1080" s="1" t="s">
        <v>19863</v>
      </c>
      <c r="B1080" s="1">
        <v>2003</v>
      </c>
      <c r="C1080" s="1" t="s">
        <v>672</v>
      </c>
      <c r="D1080" s="6" t="s">
        <v>673</v>
      </c>
      <c r="E1080" s="1" t="s">
        <v>673</v>
      </c>
      <c r="F1080" s="1" t="s">
        <v>521</v>
      </c>
      <c r="G1080" s="1">
        <v>6045</v>
      </c>
      <c r="H1080" s="1">
        <v>76.625</v>
      </c>
      <c r="I1080" s="1">
        <v>214</v>
      </c>
      <c r="J1080" s="1">
        <v>1058</v>
      </c>
      <c r="K1080" s="1">
        <v>10.625</v>
      </c>
      <c r="L1080" s="1">
        <v>3500</v>
      </c>
      <c r="M1080" s="1">
        <v>35</v>
      </c>
      <c r="O1080" s="32"/>
      <c r="Q1080" s="3">
        <v>1.59</v>
      </c>
      <c r="R1080" s="3">
        <v>2.7</v>
      </c>
      <c r="S1080" s="3">
        <v>4.57</v>
      </c>
      <c r="T1080" s="1">
        <v>1.87</v>
      </c>
      <c r="U1080" s="1">
        <v>3900</v>
      </c>
      <c r="V1080" s="1">
        <v>39</v>
      </c>
      <c r="W1080" s="1">
        <v>1001</v>
      </c>
      <c r="X1080" s="1">
        <v>121</v>
      </c>
      <c r="Y1080" s="3">
        <v>6.89</v>
      </c>
      <c r="Z1080" s="3">
        <v>4.22</v>
      </c>
      <c r="AA1080" s="3">
        <v>11.74</v>
      </c>
      <c r="AB1080" s="1" t="s">
        <v>3240</v>
      </c>
      <c r="AC1080" s="1" t="s">
        <v>319</v>
      </c>
      <c r="AD1080" s="1" t="s">
        <v>319</v>
      </c>
      <c r="AE1080" s="1">
        <v>226</v>
      </c>
      <c r="AF1080" s="1">
        <v>7</v>
      </c>
      <c r="AG1080" s="1">
        <v>3</v>
      </c>
      <c r="AH1080" s="1" t="s">
        <v>19864</v>
      </c>
      <c r="AI1080" s="1">
        <v>2003</v>
      </c>
      <c r="AK1080" s="1">
        <v>28262</v>
      </c>
      <c r="AO1080" s="1" t="s">
        <v>19865</v>
      </c>
      <c r="AP1080" s="1" t="s">
        <v>19865</v>
      </c>
      <c r="AQ1080" s="1">
        <v>28262</v>
      </c>
      <c r="AR1080" s="2"/>
      <c r="AS1080" s="1">
        <f>IF(AT1080&gt;0,1,0)</f>
        <v>0</v>
      </c>
      <c r="AT1080" s="1">
        <f>AU1080+AV1080</f>
        <v>0</v>
      </c>
      <c r="AU1080" s="1">
        <v>0</v>
      </c>
      <c r="AV1080" s="1">
        <v>0</v>
      </c>
      <c r="AW1080" s="1">
        <f>IF(AX1080&gt;0,1,0)</f>
        <v>0</v>
      </c>
      <c r="AX1080" s="1">
        <f>SUM(AY1080+AZ1080)</f>
        <v>0</v>
      </c>
      <c r="AY1080" s="1">
        <v>0</v>
      </c>
      <c r="AZ1080" s="1">
        <v>0</v>
      </c>
      <c r="BA1080" s="1">
        <v>28262</v>
      </c>
    </row>
    <row r="1081" spans="1:53" x14ac:dyDescent="0.3">
      <c r="A1081" s="6" t="s">
        <v>1562</v>
      </c>
      <c r="B1081" s="7">
        <v>2022</v>
      </c>
      <c r="C1081" s="6" t="s">
        <v>276</v>
      </c>
      <c r="D1081" s="6" t="s">
        <v>276</v>
      </c>
      <c r="E1081" s="6" t="s">
        <v>276</v>
      </c>
      <c r="F1081" s="8" t="s">
        <v>579</v>
      </c>
      <c r="G1081" s="9">
        <v>6045</v>
      </c>
      <c r="H1081" s="10">
        <v>76.625</v>
      </c>
      <c r="I1081" s="11">
        <v>254</v>
      </c>
      <c r="J1081" s="11"/>
      <c r="K1081" s="12">
        <v>9.875</v>
      </c>
      <c r="L1081" s="13"/>
      <c r="M1081" s="12">
        <v>34</v>
      </c>
      <c r="N1081" s="7"/>
      <c r="O1081" s="12">
        <v>81.625</v>
      </c>
      <c r="P1081" s="14"/>
      <c r="Q1081" s="15">
        <v>1.55</v>
      </c>
      <c r="R1081" s="15"/>
      <c r="S1081" s="15">
        <v>4.58</v>
      </c>
      <c r="T1081" s="7"/>
      <c r="U1081" s="7">
        <v>3200</v>
      </c>
      <c r="V1081" s="17">
        <v>32</v>
      </c>
      <c r="W1081" s="18">
        <v>1005</v>
      </c>
      <c r="X1081" s="9">
        <v>125</v>
      </c>
      <c r="Y1081" s="9"/>
      <c r="Z1081" s="9"/>
      <c r="AA1081" s="15"/>
      <c r="AC1081" s="1" t="s">
        <v>219</v>
      </c>
      <c r="AD1081" s="1" t="s">
        <v>219</v>
      </c>
      <c r="AE1081" s="1">
        <v>26</v>
      </c>
      <c r="AF1081" s="1">
        <v>1</v>
      </c>
      <c r="AG1081" s="1">
        <v>1</v>
      </c>
      <c r="AH1081" s="1" t="s">
        <v>1563</v>
      </c>
      <c r="AI1081" s="1">
        <v>2022</v>
      </c>
      <c r="AL1081" s="19" t="s">
        <v>1564</v>
      </c>
      <c r="AM1081" s="19"/>
      <c r="AN1081" s="21" t="s">
        <v>346</v>
      </c>
    </row>
    <row r="1082" spans="1:53" x14ac:dyDescent="0.3">
      <c r="A1082" s="1" t="s">
        <v>4512</v>
      </c>
      <c r="B1082" s="1">
        <v>2018</v>
      </c>
      <c r="C1082" s="1" t="s">
        <v>144</v>
      </c>
      <c r="D1082" s="1" t="s">
        <v>144</v>
      </c>
      <c r="E1082" s="1" t="s">
        <v>55</v>
      </c>
      <c r="F1082" s="1" t="s">
        <v>390</v>
      </c>
      <c r="G1082" s="1">
        <v>6045</v>
      </c>
      <c r="H1082" s="1">
        <v>76.625</v>
      </c>
      <c r="I1082" s="1">
        <v>262</v>
      </c>
      <c r="J1082" s="1">
        <v>1058</v>
      </c>
      <c r="K1082" s="1">
        <v>10.625</v>
      </c>
      <c r="L1082" s="1">
        <v>3408</v>
      </c>
      <c r="M1082" s="1">
        <v>34</v>
      </c>
      <c r="N1082" s="1">
        <v>8000</v>
      </c>
      <c r="O1082" s="1">
        <v>80</v>
      </c>
      <c r="P1082" s="1">
        <v>18</v>
      </c>
      <c r="Q1082" s="3">
        <v>1.6</v>
      </c>
      <c r="S1082" s="3">
        <v>4.5999999999999996</v>
      </c>
      <c r="U1082" s="1">
        <v>3812</v>
      </c>
      <c r="V1082" s="1">
        <v>38.5</v>
      </c>
      <c r="W1082" s="1">
        <v>1008</v>
      </c>
      <c r="X1082" s="1">
        <v>128</v>
      </c>
      <c r="Y1082" s="3">
        <v>7.53</v>
      </c>
      <c r="Z1082" s="3">
        <v>4.4800000000000004</v>
      </c>
      <c r="AB1082" s="1" t="s">
        <v>3300</v>
      </c>
      <c r="AC1082" s="1" t="s">
        <v>116</v>
      </c>
      <c r="AD1082" s="1" t="s">
        <v>116</v>
      </c>
      <c r="AE1082" s="1">
        <v>218</v>
      </c>
      <c r="AF1082" s="1">
        <v>6</v>
      </c>
      <c r="AG1082" s="1">
        <v>3</v>
      </c>
      <c r="AL1082" s="1" t="s">
        <v>4513</v>
      </c>
      <c r="AO1082" s="1" t="s">
        <v>4514</v>
      </c>
      <c r="AR1082" s="2"/>
      <c r="AS1082" s="1">
        <f>IF(AT1082&gt;0,1,0)</f>
        <v>0</v>
      </c>
      <c r="AT1082" s="1">
        <f>AU1082+AV1082</f>
        <v>0</v>
      </c>
      <c r="AU1082" s="1">
        <v>0</v>
      </c>
      <c r="AV1082" s="1">
        <v>0</v>
      </c>
      <c r="AW1082" s="1">
        <f>IF(AX1082&gt;0,1,0)</f>
        <v>0</v>
      </c>
      <c r="AX1082" s="1">
        <f>SUM(AY1082+AZ1082)</f>
        <v>0</v>
      </c>
      <c r="AY1082" s="1">
        <v>0</v>
      </c>
      <c r="AZ1082" s="1">
        <v>0</v>
      </c>
    </row>
    <row r="1083" spans="1:53" x14ac:dyDescent="0.3">
      <c r="A1083" s="1" t="s">
        <v>4115</v>
      </c>
      <c r="B1083" s="1">
        <v>2019</v>
      </c>
      <c r="C1083" s="1" t="s">
        <v>854</v>
      </c>
      <c r="D1083" s="1" t="s">
        <v>854</v>
      </c>
      <c r="E1083" s="1" t="s">
        <v>854</v>
      </c>
      <c r="F1083" s="1" t="s">
        <v>176</v>
      </c>
      <c r="G1083" s="1">
        <v>6045</v>
      </c>
      <c r="H1083" s="1">
        <v>76.625</v>
      </c>
      <c r="I1083" s="1">
        <v>249</v>
      </c>
      <c r="J1083" s="1">
        <v>1068</v>
      </c>
      <c r="K1083" s="1">
        <v>10.75</v>
      </c>
      <c r="L1083" s="1">
        <v>3348</v>
      </c>
      <c r="M1083" s="1">
        <v>33.5</v>
      </c>
      <c r="N1083" s="1">
        <v>7878</v>
      </c>
      <c r="O1083" s="1">
        <v>78.875</v>
      </c>
      <c r="P1083" s="1">
        <v>22</v>
      </c>
      <c r="Q1083" s="3">
        <v>1.56</v>
      </c>
      <c r="S1083" s="3">
        <v>4.63</v>
      </c>
      <c r="U1083" s="1">
        <v>3400</v>
      </c>
      <c r="V1083" s="1">
        <v>34</v>
      </c>
      <c r="W1083" s="1">
        <v>909</v>
      </c>
      <c r="X1083" s="1">
        <v>117</v>
      </c>
      <c r="Y1083" s="3">
        <v>7.21</v>
      </c>
      <c r="Z1083" s="3">
        <v>4.47</v>
      </c>
      <c r="AA1083" s="3">
        <v>12.01</v>
      </c>
      <c r="AB1083" s="1" t="s">
        <v>3374</v>
      </c>
      <c r="AC1083" s="1" t="s">
        <v>211</v>
      </c>
      <c r="AD1083" s="1" t="s">
        <v>211</v>
      </c>
      <c r="AE1083" s="1">
        <v>69</v>
      </c>
      <c r="AF1083" s="1">
        <v>3</v>
      </c>
      <c r="AG1083" s="1">
        <v>2</v>
      </c>
      <c r="AL1083" s="1" t="s">
        <v>4116</v>
      </c>
      <c r="AN1083" s="1" t="s">
        <v>893</v>
      </c>
      <c r="AO1083" s="1" t="s">
        <v>4117</v>
      </c>
      <c r="AR1083" s="2"/>
    </row>
    <row r="1084" spans="1:53" x14ac:dyDescent="0.3">
      <c r="A1084" s="1" t="s">
        <v>11843</v>
      </c>
      <c r="B1084" s="1">
        <v>2011</v>
      </c>
      <c r="C1084" s="1" t="s">
        <v>643</v>
      </c>
      <c r="D1084" s="1" t="s">
        <v>643</v>
      </c>
      <c r="E1084" s="1" t="s">
        <v>643</v>
      </c>
      <c r="F1084" s="1" t="s">
        <v>1872</v>
      </c>
      <c r="G1084" s="1">
        <v>6045</v>
      </c>
      <c r="H1084" s="1">
        <v>76.625</v>
      </c>
      <c r="I1084" s="1">
        <v>233</v>
      </c>
      <c r="J1084" s="1">
        <v>918</v>
      </c>
      <c r="K1084" s="1">
        <v>9.125</v>
      </c>
      <c r="L1084" s="1">
        <v>3348</v>
      </c>
      <c r="M1084" s="1">
        <v>33.5</v>
      </c>
      <c r="N1084" s="1">
        <v>7938</v>
      </c>
      <c r="O1084" s="1">
        <v>79.375</v>
      </c>
      <c r="Q1084" s="3">
        <v>1.63</v>
      </c>
      <c r="R1084" s="3">
        <v>2.71</v>
      </c>
      <c r="S1084" s="3">
        <v>4.63</v>
      </c>
      <c r="T1084" s="1">
        <v>1.92</v>
      </c>
      <c r="U1084" s="1">
        <v>3212</v>
      </c>
      <c r="V1084" s="1">
        <v>32.5</v>
      </c>
      <c r="W1084" s="1">
        <v>907</v>
      </c>
      <c r="X1084" s="1">
        <v>115</v>
      </c>
      <c r="Y1084" s="3">
        <v>6.85</v>
      </c>
      <c r="Z1084" s="3">
        <v>4.18</v>
      </c>
      <c r="AB1084" s="1" t="s">
        <v>9424</v>
      </c>
      <c r="AC1084" s="1" t="s">
        <v>161</v>
      </c>
      <c r="AD1084" s="1" t="s">
        <v>161</v>
      </c>
      <c r="AE1084" s="1">
        <v>36</v>
      </c>
      <c r="AF1084" s="1">
        <v>2</v>
      </c>
      <c r="AG1084" s="1">
        <v>2</v>
      </c>
      <c r="AH1084" s="1" t="s">
        <v>11844</v>
      </c>
      <c r="AI1084" s="1">
        <v>2011</v>
      </c>
      <c r="AK1084" s="1">
        <v>37111</v>
      </c>
      <c r="AO1084" s="1" t="s">
        <v>11845</v>
      </c>
      <c r="AP1084" s="1" t="s">
        <v>11845</v>
      </c>
      <c r="AQ1084" s="1">
        <v>37111</v>
      </c>
      <c r="AR1084" s="2"/>
      <c r="AS1084" s="1">
        <f>IF(AT1084&gt;0,1,0)</f>
        <v>0</v>
      </c>
      <c r="AT1084" s="1">
        <f>AU1084+AV1084</f>
        <v>0</v>
      </c>
      <c r="AU1084" s="1">
        <v>0</v>
      </c>
      <c r="AV1084" s="1">
        <v>0</v>
      </c>
      <c r="AW1084" s="1">
        <f>IF(AX1084&gt;0,1,0)</f>
        <v>0</v>
      </c>
      <c r="AX1084" s="1">
        <f>SUM(AY1084+AZ1084)</f>
        <v>0</v>
      </c>
      <c r="AY1084" s="1">
        <v>0</v>
      </c>
      <c r="AZ1084" s="1">
        <v>0</v>
      </c>
      <c r="BA1084" s="1">
        <v>37111</v>
      </c>
    </row>
    <row r="1085" spans="1:53" x14ac:dyDescent="0.3">
      <c r="A1085" s="1" t="s">
        <v>15470</v>
      </c>
      <c r="B1085" s="1">
        <v>2007</v>
      </c>
      <c r="C1085" s="1" t="s">
        <v>637</v>
      </c>
      <c r="D1085" s="1" t="s">
        <v>276</v>
      </c>
      <c r="E1085" s="1" t="s">
        <v>276</v>
      </c>
      <c r="F1085" s="1" t="s">
        <v>1859</v>
      </c>
      <c r="G1085" s="1">
        <v>6045</v>
      </c>
      <c r="H1085" s="1">
        <v>76.625</v>
      </c>
      <c r="I1085" s="1">
        <v>250</v>
      </c>
      <c r="J1085" s="1">
        <v>1048</v>
      </c>
      <c r="K1085" s="1">
        <v>10.5</v>
      </c>
      <c r="L1085" s="1">
        <v>3548</v>
      </c>
      <c r="M1085" s="1">
        <v>35.5</v>
      </c>
      <c r="P1085" s="1">
        <v>26</v>
      </c>
      <c r="Q1085" s="3">
        <v>1.58</v>
      </c>
      <c r="R1085" s="3">
        <v>2.67</v>
      </c>
      <c r="S1085" s="3">
        <v>4.63</v>
      </c>
      <c r="T1085" s="1">
        <v>1.96</v>
      </c>
      <c r="U1085" s="1">
        <v>3412</v>
      </c>
      <c r="V1085" s="1">
        <v>34.5</v>
      </c>
      <c r="W1085" s="1">
        <v>1002</v>
      </c>
      <c r="X1085" s="1">
        <v>122</v>
      </c>
      <c r="Y1085" s="3">
        <v>6.89</v>
      </c>
      <c r="Z1085" s="3">
        <v>4.22</v>
      </c>
      <c r="AA1085" s="3">
        <v>11.5</v>
      </c>
      <c r="AB1085" s="1" t="s">
        <v>6819</v>
      </c>
      <c r="AC1085" s="1" t="s">
        <v>405</v>
      </c>
      <c r="AD1085" s="1" t="s">
        <v>405</v>
      </c>
      <c r="AE1085" s="1">
        <v>116</v>
      </c>
      <c r="AF1085" s="1">
        <v>4</v>
      </c>
      <c r="AG1085" s="1">
        <v>3</v>
      </c>
      <c r="AH1085" s="1" t="s">
        <v>15471</v>
      </c>
      <c r="AI1085" s="1">
        <v>2007</v>
      </c>
      <c r="AJ1085" s="1">
        <v>2018</v>
      </c>
      <c r="AK1085" s="1">
        <v>32309</v>
      </c>
      <c r="AO1085" s="1" t="s">
        <v>15472</v>
      </c>
      <c r="AP1085" s="1" t="s">
        <v>15472</v>
      </c>
      <c r="AQ1085" s="1">
        <v>32309</v>
      </c>
      <c r="AR1085" s="2"/>
      <c r="AS1085" s="1">
        <f>IF(AT1085&gt;0,1,0)</f>
        <v>0</v>
      </c>
      <c r="AT1085" s="1">
        <f>AU1085+AV1085</f>
        <v>0</v>
      </c>
      <c r="AU1085" s="1">
        <v>0</v>
      </c>
      <c r="AV1085" s="1">
        <v>0</v>
      </c>
      <c r="AW1085" s="1">
        <f>IF(AX1085&gt;0,1,0)</f>
        <v>0</v>
      </c>
      <c r="AX1085" s="1">
        <f>SUM(AY1085+AZ1085)</f>
        <v>0</v>
      </c>
      <c r="AY1085" s="1">
        <v>0</v>
      </c>
      <c r="AZ1085" s="1">
        <v>0</v>
      </c>
      <c r="BA1085" s="1">
        <v>32309</v>
      </c>
    </row>
    <row r="1086" spans="1:53" x14ac:dyDescent="0.3">
      <c r="A1086" s="1" t="s">
        <v>3948</v>
      </c>
      <c r="B1086" s="1">
        <v>2019</v>
      </c>
      <c r="C1086" s="1" t="s">
        <v>643</v>
      </c>
      <c r="D1086" s="1" t="s">
        <v>643</v>
      </c>
      <c r="E1086" s="1" t="s">
        <v>643</v>
      </c>
      <c r="F1086" s="1" t="s">
        <v>138</v>
      </c>
      <c r="G1086" s="1">
        <v>6045</v>
      </c>
      <c r="H1086" s="1">
        <v>76.625</v>
      </c>
      <c r="I1086" s="1">
        <v>226</v>
      </c>
      <c r="J1086" s="1">
        <v>968</v>
      </c>
      <c r="K1086" s="1">
        <v>9.75</v>
      </c>
      <c r="L1086" s="1">
        <v>3178</v>
      </c>
      <c r="M1086" s="1">
        <v>31.875</v>
      </c>
      <c r="N1086" s="1">
        <v>7558</v>
      </c>
      <c r="O1086" s="1">
        <v>75.625</v>
      </c>
      <c r="Q1086" s="3">
        <v>1.59</v>
      </c>
      <c r="S1086" s="3">
        <v>4.6399999999999997</v>
      </c>
      <c r="U1086" s="1">
        <v>2912</v>
      </c>
      <c r="V1086" s="1">
        <v>29.5</v>
      </c>
      <c r="W1086" s="1">
        <v>907</v>
      </c>
      <c r="X1086" s="1">
        <v>115</v>
      </c>
      <c r="AB1086" s="1" t="s">
        <v>3244</v>
      </c>
      <c r="AC1086" s="1" t="s">
        <v>72</v>
      </c>
      <c r="AD1086" s="1" t="s">
        <v>72</v>
      </c>
      <c r="AG1086" s="1">
        <v>4</v>
      </c>
      <c r="AL1086" s="1" t="s">
        <v>3949</v>
      </c>
      <c r="AN1086" s="1" t="s">
        <v>652</v>
      </c>
      <c r="AO1086" s="1" t="s">
        <v>3950</v>
      </c>
      <c r="AR1086" s="2"/>
    </row>
    <row r="1087" spans="1:53" x14ac:dyDescent="0.3">
      <c r="A1087" s="1" t="s">
        <v>288</v>
      </c>
      <c r="B1087" s="1">
        <v>2023</v>
      </c>
      <c r="C1087" s="1" t="s">
        <v>276</v>
      </c>
      <c r="D1087" s="1" t="s">
        <v>276</v>
      </c>
      <c r="E1087" s="1" t="s">
        <v>276</v>
      </c>
      <c r="F1087" s="1" t="s">
        <v>255</v>
      </c>
      <c r="G1087" s="1">
        <v>6045</v>
      </c>
      <c r="H1087" s="1">
        <v>76.625</v>
      </c>
      <c r="I1087" s="1">
        <v>249</v>
      </c>
      <c r="K1087" s="1">
        <v>10.25</v>
      </c>
      <c r="M1087" s="1">
        <v>31.875</v>
      </c>
      <c r="O1087" s="1">
        <v>78.25</v>
      </c>
      <c r="Q1087" s="3">
        <v>1.59</v>
      </c>
      <c r="S1087" s="3">
        <v>4.6500000000000004</v>
      </c>
      <c r="V1087" s="1">
        <v>37.5</v>
      </c>
      <c r="X1087" s="1">
        <v>128</v>
      </c>
      <c r="Y1087" s="3">
        <v>6.74</v>
      </c>
      <c r="Z1087" s="3">
        <v>4.24</v>
      </c>
      <c r="AC1087" s="1" t="s">
        <v>289</v>
      </c>
      <c r="AD1087" s="1" t="s">
        <v>289</v>
      </c>
      <c r="AE1087" s="1">
        <v>18</v>
      </c>
      <c r="AF1087" s="1">
        <v>1</v>
      </c>
      <c r="AG1087" s="1">
        <v>1</v>
      </c>
      <c r="AH1087" s="1" t="s">
        <v>290</v>
      </c>
      <c r="AI1087" s="1">
        <v>2023</v>
      </c>
      <c r="AM1087" s="1">
        <v>3</v>
      </c>
      <c r="AN1087" s="1" t="s">
        <v>291</v>
      </c>
    </row>
    <row r="1088" spans="1:53" x14ac:dyDescent="0.3">
      <c r="A1088" s="1" t="s">
        <v>4734</v>
      </c>
      <c r="B1088" s="1">
        <v>2018</v>
      </c>
      <c r="C1088" s="1" t="s">
        <v>144</v>
      </c>
      <c r="D1088" s="1" t="s">
        <v>144</v>
      </c>
      <c r="E1088" s="1" t="s">
        <v>276</v>
      </c>
      <c r="F1088" s="1" t="s">
        <v>615</v>
      </c>
      <c r="G1088" s="1">
        <v>6045</v>
      </c>
      <c r="H1088" s="1">
        <v>76.625</v>
      </c>
      <c r="I1088" s="1">
        <v>253</v>
      </c>
      <c r="J1088" s="1">
        <v>958</v>
      </c>
      <c r="K1088" s="1">
        <v>9.625</v>
      </c>
      <c r="L1088" s="1">
        <v>3338</v>
      </c>
      <c r="M1088" s="1">
        <v>33.375</v>
      </c>
      <c r="N1088" s="1">
        <v>8018</v>
      </c>
      <c r="O1088" s="1">
        <v>80.125</v>
      </c>
      <c r="Q1088" s="3">
        <v>1.57</v>
      </c>
      <c r="S1088" s="3">
        <v>4.6500000000000004</v>
      </c>
      <c r="AB1088" s="1" t="s">
        <v>3240</v>
      </c>
      <c r="AC1088" s="1" t="s">
        <v>146</v>
      </c>
      <c r="AD1088" s="1" t="s">
        <v>146</v>
      </c>
      <c r="AE1088" s="1">
        <v>52</v>
      </c>
      <c r="AF1088" s="1">
        <v>2</v>
      </c>
      <c r="AG1088" s="1">
        <v>2</v>
      </c>
      <c r="AL1088" s="1" t="s">
        <v>4735</v>
      </c>
      <c r="AO1088" s="1" t="s">
        <v>4736</v>
      </c>
      <c r="AR1088" s="2"/>
      <c r="AS1088" s="1">
        <f t="shared" ref="AS1088:AS1093" si="208">IF(AT1088&gt;0,1,0)</f>
        <v>0</v>
      </c>
      <c r="AT1088" s="1">
        <f t="shared" ref="AT1088:AT1093" si="209">AU1088+AV1088</f>
        <v>0</v>
      </c>
      <c r="AU1088" s="1">
        <v>0</v>
      </c>
      <c r="AV1088" s="1">
        <v>0</v>
      </c>
      <c r="AW1088" s="1">
        <f t="shared" ref="AW1088:AW1093" si="210">IF(AX1088&gt;0,1,0)</f>
        <v>0</v>
      </c>
      <c r="AX1088" s="1">
        <f t="shared" ref="AX1088:AX1093" si="211">SUM(AY1088+AZ1088)</f>
        <v>0</v>
      </c>
      <c r="AY1088" s="1">
        <v>0</v>
      </c>
      <c r="AZ1088" s="1">
        <v>0</v>
      </c>
    </row>
    <row r="1089" spans="1:53" x14ac:dyDescent="0.3">
      <c r="A1089" s="1" t="s">
        <v>9921</v>
      </c>
      <c r="B1089" s="1">
        <v>2013</v>
      </c>
      <c r="C1089" s="1" t="s">
        <v>643</v>
      </c>
      <c r="D1089" s="1" t="s">
        <v>643</v>
      </c>
      <c r="E1089" s="1" t="s">
        <v>643</v>
      </c>
      <c r="F1089" s="1" t="s">
        <v>579</v>
      </c>
      <c r="G1089" s="1">
        <v>6045</v>
      </c>
      <c r="H1089" s="1">
        <v>76.625</v>
      </c>
      <c r="I1089" s="1">
        <v>237</v>
      </c>
      <c r="J1089" s="1">
        <v>1038</v>
      </c>
      <c r="K1089" s="1">
        <v>10.375</v>
      </c>
      <c r="L1089" s="1">
        <v>3500</v>
      </c>
      <c r="M1089" s="1">
        <v>35</v>
      </c>
      <c r="N1089" s="1">
        <v>8318</v>
      </c>
      <c r="O1089" s="1">
        <v>83.125</v>
      </c>
      <c r="Q1089" s="3">
        <v>1.67</v>
      </c>
      <c r="R1089" s="3">
        <v>2.75</v>
      </c>
      <c r="S1089" s="3">
        <v>4.6500000000000004</v>
      </c>
      <c r="T1089" s="1">
        <v>1.9</v>
      </c>
      <c r="U1089" s="1">
        <v>3400</v>
      </c>
      <c r="V1089" s="1">
        <v>34</v>
      </c>
      <c r="W1089" s="1">
        <v>910</v>
      </c>
      <c r="X1089" s="1">
        <v>118</v>
      </c>
      <c r="Y1089" s="3">
        <v>7.08</v>
      </c>
      <c r="Z1089" s="3">
        <v>4.21</v>
      </c>
      <c r="AB1089" s="1" t="s">
        <v>2252</v>
      </c>
      <c r="AC1089" s="1" t="s">
        <v>391</v>
      </c>
      <c r="AD1089" s="1" t="s">
        <v>391</v>
      </c>
      <c r="AE1089" s="1">
        <v>16</v>
      </c>
      <c r="AF1089" s="1">
        <v>1</v>
      </c>
      <c r="AG1089" s="1">
        <v>1</v>
      </c>
      <c r="AH1089" s="1" t="s">
        <v>9922</v>
      </c>
      <c r="AI1089" s="1">
        <v>2013</v>
      </c>
      <c r="AJ1089" s="1">
        <v>2017</v>
      </c>
      <c r="AK1089" s="1">
        <v>39962</v>
      </c>
      <c r="AO1089" s="1" t="s">
        <v>9923</v>
      </c>
      <c r="AP1089" s="1" t="s">
        <v>9923</v>
      </c>
      <c r="AQ1089" s="1">
        <v>39962</v>
      </c>
      <c r="AR1089" s="2"/>
      <c r="AS1089" s="1">
        <f t="shared" si="208"/>
        <v>0</v>
      </c>
      <c r="AT1089" s="1">
        <f t="shared" si="209"/>
        <v>0</v>
      </c>
      <c r="AU1089" s="1">
        <v>0</v>
      </c>
      <c r="AV1089" s="1">
        <v>0</v>
      </c>
      <c r="AW1089" s="1">
        <f t="shared" si="210"/>
        <v>0</v>
      </c>
      <c r="AX1089" s="1">
        <f t="shared" si="211"/>
        <v>0</v>
      </c>
      <c r="AY1089" s="1">
        <v>0</v>
      </c>
      <c r="AZ1089" s="1">
        <v>0</v>
      </c>
      <c r="BA1089" s="1">
        <v>39962</v>
      </c>
    </row>
    <row r="1090" spans="1:53" x14ac:dyDescent="0.3">
      <c r="A1090" s="1" t="s">
        <v>17161</v>
      </c>
      <c r="B1090" s="1">
        <v>2005</v>
      </c>
      <c r="C1090" s="1" t="s">
        <v>276</v>
      </c>
      <c r="D1090" s="1" t="s">
        <v>144</v>
      </c>
      <c r="E1090" s="1" t="s">
        <v>55</v>
      </c>
      <c r="F1090" s="1" t="s">
        <v>355</v>
      </c>
      <c r="G1090" s="1">
        <v>6045</v>
      </c>
      <c r="H1090" s="1">
        <v>76.625</v>
      </c>
      <c r="I1090" s="1">
        <v>234</v>
      </c>
      <c r="J1090" s="1">
        <v>938</v>
      </c>
      <c r="K1090" s="1">
        <v>9.375</v>
      </c>
      <c r="L1090" s="1">
        <v>3412</v>
      </c>
      <c r="M1090" s="1">
        <v>34.5</v>
      </c>
      <c r="P1090" s="1">
        <v>19</v>
      </c>
      <c r="Q1090" s="3">
        <v>1.64</v>
      </c>
      <c r="R1090" s="3">
        <v>2.74</v>
      </c>
      <c r="S1090" s="3">
        <v>4.66</v>
      </c>
      <c r="T1090" s="1">
        <v>1.92</v>
      </c>
      <c r="U1090" s="1">
        <v>3800</v>
      </c>
      <c r="V1090" s="1">
        <v>38</v>
      </c>
      <c r="W1090" s="1">
        <v>1004</v>
      </c>
      <c r="X1090" s="1">
        <v>124</v>
      </c>
      <c r="Y1090" s="3">
        <v>7.09</v>
      </c>
      <c r="Z1090" s="3">
        <v>4.12</v>
      </c>
      <c r="AB1090" s="1" t="s">
        <v>6971</v>
      </c>
      <c r="AC1090" s="1" t="s">
        <v>72</v>
      </c>
      <c r="AD1090" s="1" t="s">
        <v>72</v>
      </c>
      <c r="AG1090" s="1">
        <v>4</v>
      </c>
      <c r="AH1090" s="1" t="s">
        <v>17162</v>
      </c>
      <c r="AI1090" s="1">
        <v>2005</v>
      </c>
      <c r="AK1090" s="1">
        <v>30115</v>
      </c>
      <c r="AO1090" s="1" t="s">
        <v>17163</v>
      </c>
      <c r="AP1090" s="1" t="s">
        <v>17163</v>
      </c>
      <c r="AQ1090" s="1">
        <v>30115</v>
      </c>
      <c r="AR1090" s="2"/>
      <c r="AS1090" s="1">
        <f t="shared" si="208"/>
        <v>0</v>
      </c>
      <c r="AT1090" s="1">
        <f t="shared" si="209"/>
        <v>0</v>
      </c>
      <c r="AU1090" s="1">
        <v>0</v>
      </c>
      <c r="AV1090" s="1">
        <v>0</v>
      </c>
      <c r="AW1090" s="1">
        <f t="shared" si="210"/>
        <v>0</v>
      </c>
      <c r="AX1090" s="1">
        <f t="shared" si="211"/>
        <v>0</v>
      </c>
      <c r="AY1090" s="1">
        <v>0</v>
      </c>
      <c r="AZ1090" s="1">
        <v>0</v>
      </c>
      <c r="BA1090" s="1">
        <v>30115</v>
      </c>
    </row>
    <row r="1091" spans="1:53" x14ac:dyDescent="0.3">
      <c r="A1091" s="1" t="s">
        <v>12021</v>
      </c>
      <c r="B1091" s="1">
        <v>2011</v>
      </c>
      <c r="C1091" s="1" t="s">
        <v>854</v>
      </c>
      <c r="D1091" s="1" t="s">
        <v>854</v>
      </c>
      <c r="E1091" s="1" t="s">
        <v>854</v>
      </c>
      <c r="F1091" s="1" t="s">
        <v>3050</v>
      </c>
      <c r="G1091" s="1">
        <v>6045</v>
      </c>
      <c r="H1091" s="1">
        <v>76.625</v>
      </c>
      <c r="I1091" s="1">
        <v>246</v>
      </c>
      <c r="J1091" s="1">
        <v>1028</v>
      </c>
      <c r="K1091" s="1">
        <v>10.25</v>
      </c>
      <c r="L1091" s="1">
        <v>3300</v>
      </c>
      <c r="M1091" s="1">
        <v>33</v>
      </c>
      <c r="N1091" s="1">
        <v>7938</v>
      </c>
      <c r="O1091" s="1">
        <v>79.375</v>
      </c>
      <c r="P1091" s="1">
        <v>16</v>
      </c>
      <c r="Q1091" s="3">
        <v>1.64</v>
      </c>
      <c r="R1091" s="3">
        <v>2.74</v>
      </c>
      <c r="S1091" s="3">
        <v>4.68</v>
      </c>
      <c r="T1091" s="1">
        <v>1.93999999999999</v>
      </c>
      <c r="U1091" s="1">
        <v>3512</v>
      </c>
      <c r="V1091" s="1">
        <v>35.5</v>
      </c>
      <c r="W1091" s="1">
        <v>903</v>
      </c>
      <c r="X1091" s="1">
        <v>111</v>
      </c>
      <c r="Y1091" s="3">
        <v>6.96</v>
      </c>
      <c r="Z1091" s="3">
        <v>4.3099999999999996</v>
      </c>
      <c r="AA1091" s="3">
        <v>11.95</v>
      </c>
      <c r="AB1091" s="1" t="s">
        <v>3873</v>
      </c>
      <c r="AC1091" s="1" t="s">
        <v>367</v>
      </c>
      <c r="AD1091" s="1" t="s">
        <v>367</v>
      </c>
      <c r="AE1091" s="1">
        <v>129</v>
      </c>
      <c r="AF1091" s="1">
        <v>4</v>
      </c>
      <c r="AG1091" s="1">
        <v>3</v>
      </c>
      <c r="AH1091" s="1" t="s">
        <v>12022</v>
      </c>
      <c r="AI1091" s="1">
        <v>2011</v>
      </c>
      <c r="AJ1091" s="1">
        <v>2018</v>
      </c>
      <c r="AK1091" s="1">
        <v>37204</v>
      </c>
      <c r="AO1091" s="1" t="s">
        <v>12023</v>
      </c>
      <c r="AP1091" s="1" t="s">
        <v>12023</v>
      </c>
      <c r="AQ1091" s="1">
        <v>37204</v>
      </c>
      <c r="AR1091" s="2"/>
      <c r="AS1091" s="1">
        <f t="shared" si="208"/>
        <v>1</v>
      </c>
      <c r="AT1091" s="1">
        <f t="shared" si="209"/>
        <v>2</v>
      </c>
      <c r="AU1091" s="1">
        <v>2</v>
      </c>
      <c r="AV1091" s="1">
        <v>0</v>
      </c>
      <c r="AW1091" s="1">
        <f t="shared" si="210"/>
        <v>0</v>
      </c>
      <c r="AX1091" s="1">
        <f t="shared" si="211"/>
        <v>0</v>
      </c>
      <c r="AY1091" s="1">
        <v>0</v>
      </c>
      <c r="AZ1091" s="1">
        <v>0</v>
      </c>
      <c r="BA1091" s="1">
        <v>37204</v>
      </c>
    </row>
    <row r="1092" spans="1:53" x14ac:dyDescent="0.3">
      <c r="A1092" s="1" t="s">
        <v>6272</v>
      </c>
      <c r="B1092" s="1">
        <v>2017</v>
      </c>
      <c r="C1092" s="1" t="s">
        <v>854</v>
      </c>
      <c r="D1092" s="1" t="s">
        <v>673</v>
      </c>
      <c r="E1092" s="1" t="s">
        <v>673</v>
      </c>
      <c r="F1092" s="1" t="s">
        <v>450</v>
      </c>
      <c r="G1092" s="1">
        <v>6045</v>
      </c>
      <c r="H1092" s="1">
        <v>76.625</v>
      </c>
      <c r="I1092" s="1">
        <v>243</v>
      </c>
      <c r="J1092" s="1">
        <v>958</v>
      </c>
      <c r="K1092" s="1">
        <v>9.6300000000000008</v>
      </c>
      <c r="L1092" s="1">
        <v>3318</v>
      </c>
      <c r="M1092" s="1">
        <v>33.130000000000003</v>
      </c>
      <c r="N1092" s="1">
        <v>8028</v>
      </c>
      <c r="O1092" s="1">
        <v>80.25</v>
      </c>
      <c r="P1092" s="1">
        <v>17</v>
      </c>
      <c r="Q1092" s="3">
        <v>1.53</v>
      </c>
      <c r="S1092" s="3">
        <v>4.6900000000000004</v>
      </c>
      <c r="U1092" s="1">
        <v>2800</v>
      </c>
      <c r="V1092" s="1">
        <v>28</v>
      </c>
      <c r="W1092" s="1">
        <v>1001</v>
      </c>
      <c r="X1092" s="1">
        <v>121</v>
      </c>
      <c r="Y1092" s="3">
        <v>7.46</v>
      </c>
      <c r="Z1092" s="3">
        <v>4.33</v>
      </c>
      <c r="AA1092" s="3">
        <v>11.85</v>
      </c>
      <c r="AB1092" s="1" t="s">
        <v>3244</v>
      </c>
      <c r="AC1092" s="1" t="s">
        <v>72</v>
      </c>
      <c r="AD1092" s="1" t="s">
        <v>72</v>
      </c>
      <c r="AG1092" s="1">
        <v>4</v>
      </c>
      <c r="AH1092" s="1" t="s">
        <v>6273</v>
      </c>
      <c r="AI1092" s="1">
        <v>2017</v>
      </c>
      <c r="AJ1092" s="1">
        <v>2018</v>
      </c>
      <c r="AK1092" s="1">
        <v>45481</v>
      </c>
      <c r="AO1092" s="1" t="s">
        <v>6274</v>
      </c>
      <c r="AP1092" s="1" t="s">
        <v>6274</v>
      </c>
      <c r="AQ1092" s="1">
        <v>45481</v>
      </c>
      <c r="AR1092" s="2"/>
      <c r="AS1092" s="1">
        <f t="shared" si="208"/>
        <v>0</v>
      </c>
      <c r="AT1092" s="1">
        <f t="shared" si="209"/>
        <v>0</v>
      </c>
      <c r="AU1092" s="1">
        <v>0</v>
      </c>
      <c r="AV1092" s="1">
        <v>0</v>
      </c>
      <c r="AW1092" s="1">
        <f t="shared" si="210"/>
        <v>0</v>
      </c>
      <c r="AX1092" s="1">
        <f t="shared" si="211"/>
        <v>0</v>
      </c>
      <c r="AY1092" s="1">
        <v>0</v>
      </c>
      <c r="AZ1092" s="1">
        <v>0</v>
      </c>
      <c r="BA1092" s="1">
        <v>45481</v>
      </c>
    </row>
    <row r="1093" spans="1:53" x14ac:dyDescent="0.3">
      <c r="A1093" s="1" t="s">
        <v>16684</v>
      </c>
      <c r="B1093" s="1">
        <v>2006</v>
      </c>
      <c r="C1093" s="1" t="s">
        <v>643</v>
      </c>
      <c r="D1093" s="1" t="s">
        <v>643</v>
      </c>
      <c r="E1093" s="1" t="s">
        <v>643</v>
      </c>
      <c r="F1093" s="1" t="s">
        <v>720</v>
      </c>
      <c r="G1093" s="1">
        <v>6045</v>
      </c>
      <c r="H1093" s="1">
        <v>76.625</v>
      </c>
      <c r="I1093" s="1">
        <v>233</v>
      </c>
      <c r="J1093" s="1">
        <v>958</v>
      </c>
      <c r="K1093" s="1">
        <v>9.625</v>
      </c>
      <c r="L1093" s="1">
        <v>3218</v>
      </c>
      <c r="M1093" s="1">
        <v>32.125</v>
      </c>
      <c r="Q1093" s="3">
        <v>1.64</v>
      </c>
      <c r="R1093" s="3">
        <v>2.73</v>
      </c>
      <c r="S1093" s="3">
        <v>4.7</v>
      </c>
      <c r="T1093" s="1">
        <v>1.97</v>
      </c>
      <c r="U1093" s="1">
        <v>3312</v>
      </c>
      <c r="V1093" s="1">
        <v>33.5</v>
      </c>
      <c r="W1093" s="1">
        <v>908</v>
      </c>
      <c r="X1093" s="1">
        <v>116</v>
      </c>
      <c r="Y1093" s="3">
        <v>6.76</v>
      </c>
      <c r="Z1093" s="3">
        <v>4.0999999999999996</v>
      </c>
      <c r="AB1093" s="1" t="s">
        <v>2252</v>
      </c>
      <c r="AC1093" s="1" t="s">
        <v>72</v>
      </c>
      <c r="AD1093" s="1" t="s">
        <v>72</v>
      </c>
      <c r="AG1093" s="1">
        <v>4</v>
      </c>
      <c r="AI1093" s="1">
        <v>2006</v>
      </c>
      <c r="AO1093" s="1" t="s">
        <v>16685</v>
      </c>
      <c r="AP1093" s="1" t="s">
        <v>16685</v>
      </c>
      <c r="AQ1093" s="1">
        <v>-102488</v>
      </c>
      <c r="AR1093" s="2"/>
      <c r="AS1093" s="1">
        <f t="shared" si="208"/>
        <v>0</v>
      </c>
      <c r="AT1093" s="1">
        <f t="shared" si="209"/>
        <v>0</v>
      </c>
      <c r="AU1093" s="1">
        <v>0</v>
      </c>
      <c r="AV1093" s="1">
        <v>0</v>
      </c>
      <c r="AW1093" s="1">
        <f t="shared" si="210"/>
        <v>0</v>
      </c>
      <c r="AX1093" s="1">
        <f t="shared" si="211"/>
        <v>0</v>
      </c>
      <c r="AY1093" s="1">
        <v>0</v>
      </c>
      <c r="AZ1093" s="1">
        <v>0</v>
      </c>
      <c r="BA1093" s="1">
        <v>-102488</v>
      </c>
    </row>
    <row r="1094" spans="1:53" x14ac:dyDescent="0.3">
      <c r="A1094" s="1" t="s">
        <v>2516</v>
      </c>
      <c r="B1094" s="1">
        <v>2020</v>
      </c>
      <c r="C1094" s="1" t="s">
        <v>144</v>
      </c>
      <c r="D1094" s="1" t="s">
        <v>144</v>
      </c>
      <c r="E1094" s="1" t="s">
        <v>55</v>
      </c>
      <c r="F1094" s="1" t="s">
        <v>107</v>
      </c>
      <c r="G1094" s="1">
        <v>6045</v>
      </c>
      <c r="H1094" s="1">
        <v>76.625</v>
      </c>
      <c r="I1094" s="1">
        <v>258</v>
      </c>
      <c r="J1094" s="1">
        <v>1048</v>
      </c>
      <c r="K1094" s="1">
        <v>10.5</v>
      </c>
      <c r="L1094" s="1">
        <v>3418</v>
      </c>
      <c r="M1094" s="1">
        <v>34.125</v>
      </c>
      <c r="N1094" s="1">
        <v>8368</v>
      </c>
      <c r="O1094" s="1">
        <v>83.75</v>
      </c>
      <c r="P1094" s="1">
        <v>20</v>
      </c>
      <c r="Q1094" s="3">
        <v>1.7</v>
      </c>
      <c r="S1094" s="3">
        <v>4.7300000000000004</v>
      </c>
      <c r="U1094" s="1">
        <v>3412</v>
      </c>
      <c r="V1094" s="1">
        <v>34.5</v>
      </c>
      <c r="W1094" s="1">
        <v>1003</v>
      </c>
      <c r="X1094" s="1">
        <v>123</v>
      </c>
      <c r="Y1094" s="3">
        <v>7.25</v>
      </c>
      <c r="Z1094" s="3">
        <v>4.4400000000000004</v>
      </c>
      <c r="AC1094" t="s">
        <v>116</v>
      </c>
      <c r="AD1094" t="s">
        <v>116</v>
      </c>
      <c r="AE1094">
        <v>117</v>
      </c>
      <c r="AF1094">
        <v>4</v>
      </c>
      <c r="AG1094">
        <v>3</v>
      </c>
      <c r="AH1094" s="1" t="s">
        <v>2517</v>
      </c>
      <c r="AI1094" s="1">
        <v>2020</v>
      </c>
      <c r="AL1094" s="1" t="s">
        <v>2518</v>
      </c>
      <c r="AN1094" s="1" t="s">
        <v>245</v>
      </c>
      <c r="AR1094" s="2"/>
    </row>
    <row r="1095" spans="1:53" x14ac:dyDescent="0.3">
      <c r="A1095" s="1" t="s">
        <v>3061</v>
      </c>
      <c r="B1095" s="1">
        <v>2020</v>
      </c>
      <c r="C1095" s="1" t="s">
        <v>854</v>
      </c>
      <c r="D1095" s="1" t="s">
        <v>854</v>
      </c>
      <c r="E1095" s="1" t="s">
        <v>854</v>
      </c>
      <c r="F1095" s="1" t="s">
        <v>66</v>
      </c>
      <c r="G1095" s="1">
        <v>6045</v>
      </c>
      <c r="H1095" s="1">
        <v>76.625</v>
      </c>
      <c r="I1095" s="1">
        <v>244</v>
      </c>
      <c r="J1095" s="1">
        <v>1000</v>
      </c>
      <c r="K1095" s="1">
        <v>10</v>
      </c>
      <c r="L1095" s="1">
        <v>3118</v>
      </c>
      <c r="M1095" s="1">
        <v>31.125</v>
      </c>
      <c r="N1095" s="1">
        <v>7678</v>
      </c>
      <c r="O1095" s="1">
        <v>76.875</v>
      </c>
      <c r="P1095" s="1">
        <v>21</v>
      </c>
      <c r="Q1095" s="3">
        <v>1.63</v>
      </c>
      <c r="S1095" s="3">
        <v>4.78</v>
      </c>
      <c r="U1095" s="1">
        <v>3412</v>
      </c>
      <c r="V1095" s="1">
        <v>34.5</v>
      </c>
      <c r="W1095" s="1">
        <v>1000</v>
      </c>
      <c r="X1095" s="1">
        <v>120</v>
      </c>
      <c r="Y1095" s="3">
        <v>7.18</v>
      </c>
      <c r="Z1095" s="3">
        <v>4.46</v>
      </c>
      <c r="AC1095" t="s">
        <v>161</v>
      </c>
      <c r="AD1095" t="s">
        <v>161</v>
      </c>
      <c r="AE1095">
        <v>190</v>
      </c>
      <c r="AF1095">
        <v>6</v>
      </c>
      <c r="AG1095">
        <v>3</v>
      </c>
      <c r="AH1095" s="1" t="s">
        <v>3062</v>
      </c>
      <c r="AI1095" s="1">
        <v>2020</v>
      </c>
      <c r="AL1095" s="1" t="s">
        <v>3063</v>
      </c>
      <c r="AN1095" s="1" t="s">
        <v>914</v>
      </c>
      <c r="AR1095" s="2"/>
    </row>
    <row r="1096" spans="1:53" x14ac:dyDescent="0.3">
      <c r="A1096" s="1" t="s">
        <v>5948</v>
      </c>
      <c r="B1096" s="1">
        <v>2017</v>
      </c>
      <c r="C1096" s="1" t="s">
        <v>643</v>
      </c>
      <c r="D1096" s="1" t="s">
        <v>643</v>
      </c>
      <c r="E1096" s="1" t="s">
        <v>643</v>
      </c>
      <c r="F1096" s="1" t="s">
        <v>583</v>
      </c>
      <c r="G1096" s="1">
        <v>6045</v>
      </c>
      <c r="H1096" s="1">
        <v>76.625</v>
      </c>
      <c r="I1096" s="1">
        <v>229</v>
      </c>
      <c r="J1096" s="1">
        <v>928</v>
      </c>
      <c r="K1096" s="1">
        <v>9.25</v>
      </c>
      <c r="L1096" s="1">
        <v>3318</v>
      </c>
      <c r="M1096" s="1">
        <v>33.130000000000003</v>
      </c>
      <c r="N1096" s="1">
        <v>7818</v>
      </c>
      <c r="O1096" s="1">
        <v>78.13</v>
      </c>
      <c r="Q1096" s="3">
        <v>1.57</v>
      </c>
      <c r="S1096" s="3">
        <v>4.79</v>
      </c>
      <c r="U1096" s="1">
        <v>3300</v>
      </c>
      <c r="V1096" s="1">
        <v>33</v>
      </c>
      <c r="W1096" s="1">
        <v>910</v>
      </c>
      <c r="X1096" s="1">
        <v>118</v>
      </c>
      <c r="Y1096" s="3">
        <v>6.92</v>
      </c>
      <c r="Z1096" s="3">
        <v>4.21</v>
      </c>
      <c r="AB1096" s="1" t="s">
        <v>3293</v>
      </c>
      <c r="AC1096" s="1" t="s">
        <v>405</v>
      </c>
      <c r="AD1096" s="1" t="s">
        <v>405</v>
      </c>
      <c r="AE1096" s="1">
        <v>87</v>
      </c>
      <c r="AF1096" s="1">
        <v>3</v>
      </c>
      <c r="AG1096" s="1">
        <v>2</v>
      </c>
      <c r="AH1096" s="1" t="s">
        <v>5949</v>
      </c>
      <c r="AI1096" s="1">
        <v>2017</v>
      </c>
      <c r="AJ1096" s="1">
        <v>2020</v>
      </c>
      <c r="AK1096" s="1">
        <v>44899</v>
      </c>
      <c r="AO1096" s="1" t="s">
        <v>5950</v>
      </c>
      <c r="AP1096" s="1" t="s">
        <v>5950</v>
      </c>
      <c r="AQ1096" s="1">
        <v>44899</v>
      </c>
      <c r="AR1096" s="2"/>
      <c r="AS1096" s="1">
        <f t="shared" ref="AS1096:AS1103" si="212">IF(AT1096&gt;0,1,0)</f>
        <v>0</v>
      </c>
      <c r="AT1096" s="1">
        <f t="shared" ref="AT1096:AT1103" si="213">AU1096+AV1096</f>
        <v>0</v>
      </c>
      <c r="AU1096" s="1">
        <v>0</v>
      </c>
      <c r="AV1096" s="1">
        <v>0</v>
      </c>
      <c r="AW1096" s="1">
        <f t="shared" ref="AW1096:AW1103" si="214">IF(AX1096&gt;0,1,0)</f>
        <v>0</v>
      </c>
      <c r="AX1096" s="1">
        <f t="shared" ref="AX1096:AX1103" si="215">SUM(AY1096+AZ1096)</f>
        <v>0</v>
      </c>
      <c r="AY1096" s="1">
        <v>0</v>
      </c>
      <c r="AZ1096" s="1">
        <v>0</v>
      </c>
      <c r="BA1096" s="1">
        <v>44899</v>
      </c>
    </row>
    <row r="1097" spans="1:53" x14ac:dyDescent="0.3">
      <c r="A1097" s="1" t="s">
        <v>18259</v>
      </c>
      <c r="B1097" s="1">
        <v>2004</v>
      </c>
      <c r="C1097" s="1" t="s">
        <v>144</v>
      </c>
      <c r="D1097" s="6" t="s">
        <v>144</v>
      </c>
      <c r="E1097" s="1" t="s">
        <v>55</v>
      </c>
      <c r="F1097" s="1" t="s">
        <v>334</v>
      </c>
      <c r="G1097" s="1">
        <v>6045</v>
      </c>
      <c r="H1097" s="1">
        <v>76.625</v>
      </c>
      <c r="I1097" s="1">
        <v>260</v>
      </c>
      <c r="J1097" s="1">
        <v>978</v>
      </c>
      <c r="K1097" s="1">
        <v>9.875</v>
      </c>
      <c r="L1097" s="1">
        <v>3300</v>
      </c>
      <c r="M1097" s="1">
        <v>33</v>
      </c>
      <c r="P1097" s="1">
        <v>23</v>
      </c>
      <c r="Q1097" s="3">
        <v>1.67</v>
      </c>
      <c r="R1097" s="3">
        <v>2.74</v>
      </c>
      <c r="S1097" s="3">
        <v>4.8</v>
      </c>
      <c r="T1097" s="1">
        <v>2.0599999999999898</v>
      </c>
      <c r="U1097" s="1">
        <v>3512</v>
      </c>
      <c r="V1097" s="1">
        <v>35.5</v>
      </c>
      <c r="W1097" s="1">
        <v>902</v>
      </c>
      <c r="X1097" s="1">
        <v>110</v>
      </c>
      <c r="Y1097" s="3">
        <v>7.06</v>
      </c>
      <c r="Z1097" s="3">
        <v>4.08</v>
      </c>
      <c r="AA1097" s="3">
        <v>11.3</v>
      </c>
      <c r="AB1097" s="1" t="s">
        <v>3256</v>
      </c>
      <c r="AC1097" s="1" t="s">
        <v>219</v>
      </c>
      <c r="AD1097" s="1" t="s">
        <v>219</v>
      </c>
      <c r="AE1097" s="1">
        <v>234</v>
      </c>
      <c r="AF1097" s="1">
        <v>7</v>
      </c>
      <c r="AG1097" s="1">
        <v>3</v>
      </c>
      <c r="AH1097" s="1" t="s">
        <v>18260</v>
      </c>
      <c r="AI1097" s="1">
        <v>2004</v>
      </c>
      <c r="AK1097" s="1">
        <v>29187</v>
      </c>
      <c r="AO1097" s="1" t="s">
        <v>18261</v>
      </c>
      <c r="AP1097" s="1" t="s">
        <v>18261</v>
      </c>
      <c r="AQ1097" s="1">
        <v>29187</v>
      </c>
      <c r="AR1097" s="2"/>
      <c r="AS1097" s="1">
        <f t="shared" si="212"/>
        <v>0</v>
      </c>
      <c r="AT1097" s="1">
        <f t="shared" si="213"/>
        <v>0</v>
      </c>
      <c r="AU1097" s="1">
        <v>0</v>
      </c>
      <c r="AV1097" s="1">
        <v>0</v>
      </c>
      <c r="AW1097" s="1">
        <f t="shared" si="214"/>
        <v>0</v>
      </c>
      <c r="AX1097" s="1">
        <f t="shared" si="215"/>
        <v>0</v>
      </c>
      <c r="AY1097" s="1">
        <v>0</v>
      </c>
      <c r="AZ1097" s="1">
        <v>0</v>
      </c>
      <c r="BA1097" s="1">
        <v>29187</v>
      </c>
    </row>
    <row r="1098" spans="1:53" x14ac:dyDescent="0.3">
      <c r="A1098" s="1" t="s">
        <v>9050</v>
      </c>
      <c r="B1098" s="1">
        <v>2014</v>
      </c>
      <c r="C1098" s="1" t="s">
        <v>854</v>
      </c>
      <c r="D1098" s="1" t="s">
        <v>854</v>
      </c>
      <c r="E1098" s="1" t="s">
        <v>854</v>
      </c>
      <c r="F1098" s="1" t="s">
        <v>66</v>
      </c>
      <c r="G1098" s="1">
        <v>6045</v>
      </c>
      <c r="H1098" s="1">
        <v>76.625</v>
      </c>
      <c r="I1098" s="1">
        <v>258</v>
      </c>
      <c r="J1098" s="1">
        <v>1018</v>
      </c>
      <c r="K1098" s="1">
        <v>10.125</v>
      </c>
      <c r="L1098" s="1">
        <v>3248</v>
      </c>
      <c r="M1098" s="1">
        <v>32.5</v>
      </c>
      <c r="N1098" s="1">
        <v>7558</v>
      </c>
      <c r="O1098" s="1">
        <v>75.625</v>
      </c>
      <c r="P1098" s="1">
        <v>28</v>
      </c>
      <c r="Q1098" s="3">
        <v>1.67</v>
      </c>
      <c r="R1098" s="3">
        <v>2.8</v>
      </c>
      <c r="S1098" s="3">
        <v>4.82</v>
      </c>
      <c r="T1098" s="1">
        <v>2.02</v>
      </c>
      <c r="U1098" s="1">
        <v>2912</v>
      </c>
      <c r="V1098" s="1">
        <v>29.5</v>
      </c>
      <c r="W1098" s="1">
        <v>908</v>
      </c>
      <c r="X1098" s="1">
        <v>116</v>
      </c>
      <c r="Y1098" s="3">
        <v>7.38</v>
      </c>
      <c r="Z1098" s="3">
        <v>4.3499999999999996</v>
      </c>
      <c r="AB1098" s="1" t="s">
        <v>3244</v>
      </c>
      <c r="AC1098" s="1" t="s">
        <v>488</v>
      </c>
      <c r="AD1098" s="1" t="s">
        <v>488</v>
      </c>
      <c r="AE1098" s="1">
        <v>155</v>
      </c>
      <c r="AF1098" s="1">
        <v>5</v>
      </c>
      <c r="AG1098" s="1">
        <v>3</v>
      </c>
      <c r="AH1098" s="1" t="s">
        <v>9051</v>
      </c>
      <c r="AI1098" s="1">
        <v>2014</v>
      </c>
      <c r="AK1098" s="1">
        <v>41384</v>
      </c>
      <c r="AO1098" s="1" t="s">
        <v>9052</v>
      </c>
      <c r="AP1098" s="1" t="s">
        <v>9052</v>
      </c>
      <c r="AQ1098" s="1">
        <v>41384</v>
      </c>
      <c r="AR1098" s="2"/>
      <c r="AS1098" s="1">
        <f t="shared" si="212"/>
        <v>0</v>
      </c>
      <c r="AT1098" s="1">
        <f t="shared" si="213"/>
        <v>0</v>
      </c>
      <c r="AU1098" s="1">
        <v>0</v>
      </c>
      <c r="AV1098" s="1">
        <v>0</v>
      </c>
      <c r="AW1098" s="1">
        <f t="shared" si="214"/>
        <v>0</v>
      </c>
      <c r="AX1098" s="1">
        <f t="shared" si="215"/>
        <v>0</v>
      </c>
      <c r="AY1098" s="1">
        <v>0</v>
      </c>
      <c r="AZ1098" s="1">
        <v>0</v>
      </c>
      <c r="BA1098" s="1">
        <v>41384</v>
      </c>
    </row>
    <row r="1099" spans="1:53" x14ac:dyDescent="0.3">
      <c r="A1099" s="1" t="s">
        <v>10505</v>
      </c>
      <c r="B1099" s="1">
        <v>2012</v>
      </c>
      <c r="C1099" s="1" t="s">
        <v>144</v>
      </c>
      <c r="D1099" s="1" t="s">
        <v>55</v>
      </c>
      <c r="E1099" s="1" t="s">
        <v>55</v>
      </c>
      <c r="F1099" s="1" t="s">
        <v>366</v>
      </c>
      <c r="G1099" s="1">
        <v>6045</v>
      </c>
      <c r="H1099" s="1">
        <v>76.625</v>
      </c>
      <c r="I1099" s="1">
        <v>274</v>
      </c>
      <c r="J1099" s="1">
        <v>928</v>
      </c>
      <c r="K1099" s="1">
        <v>9.25</v>
      </c>
      <c r="L1099" s="1">
        <v>3200</v>
      </c>
      <c r="M1099" s="1">
        <v>32</v>
      </c>
      <c r="N1099" s="1">
        <v>7778</v>
      </c>
      <c r="O1099" s="1">
        <v>77.875</v>
      </c>
      <c r="Q1099" s="3">
        <v>1.71</v>
      </c>
      <c r="R1099" s="3">
        <v>2.83</v>
      </c>
      <c r="S1099" s="3">
        <v>4.82</v>
      </c>
      <c r="T1099" s="1">
        <v>1.99</v>
      </c>
      <c r="U1099" s="1">
        <v>3400</v>
      </c>
      <c r="V1099" s="1">
        <v>34</v>
      </c>
      <c r="W1099" s="1">
        <v>905</v>
      </c>
      <c r="X1099" s="1">
        <v>113</v>
      </c>
      <c r="Y1099" s="3">
        <v>6.9</v>
      </c>
      <c r="Z1099" s="3">
        <v>4.07</v>
      </c>
      <c r="AB1099" s="1" t="s">
        <v>3244</v>
      </c>
      <c r="AC1099" s="1" t="s">
        <v>261</v>
      </c>
      <c r="AD1099" s="1" t="s">
        <v>261</v>
      </c>
      <c r="AE1099" s="1">
        <v>90</v>
      </c>
      <c r="AF1099" s="1">
        <v>3</v>
      </c>
      <c r="AG1099" s="1">
        <v>2</v>
      </c>
      <c r="AH1099" s="1" t="s">
        <v>10506</v>
      </c>
      <c r="AI1099" s="1">
        <v>2012</v>
      </c>
      <c r="AK1099" s="1">
        <v>38620</v>
      </c>
      <c r="AO1099" s="1" t="s">
        <v>10507</v>
      </c>
      <c r="AP1099" s="1" t="s">
        <v>10507</v>
      </c>
      <c r="AQ1099" s="1">
        <v>38620</v>
      </c>
      <c r="AR1099" s="2"/>
      <c r="AS1099" s="1">
        <f t="shared" si="212"/>
        <v>0</v>
      </c>
      <c r="AT1099" s="1">
        <f t="shared" si="213"/>
        <v>0</v>
      </c>
      <c r="AU1099" s="1">
        <v>0</v>
      </c>
      <c r="AV1099" s="1">
        <v>0</v>
      </c>
      <c r="AW1099" s="1">
        <f t="shared" si="214"/>
        <v>0</v>
      </c>
      <c r="AX1099" s="1">
        <f t="shared" si="215"/>
        <v>0</v>
      </c>
      <c r="AY1099" s="1">
        <v>0</v>
      </c>
      <c r="AZ1099" s="1">
        <v>0</v>
      </c>
      <c r="BA1099" s="1">
        <v>38620</v>
      </c>
    </row>
    <row r="1100" spans="1:53" x14ac:dyDescent="0.3">
      <c r="A1100" s="1" t="s">
        <v>7678</v>
      </c>
      <c r="B1100" s="1">
        <v>2015</v>
      </c>
      <c r="C1100" s="1" t="s">
        <v>276</v>
      </c>
      <c r="D1100" s="1" t="s">
        <v>276</v>
      </c>
      <c r="E1100" s="1" t="s">
        <v>276</v>
      </c>
      <c r="F1100" s="1" t="s">
        <v>446</v>
      </c>
      <c r="G1100" s="1">
        <v>6045</v>
      </c>
      <c r="H1100" s="1">
        <v>76.625</v>
      </c>
      <c r="I1100" s="1">
        <v>251</v>
      </c>
      <c r="J1100" s="1">
        <v>938</v>
      </c>
      <c r="K1100" s="1">
        <v>9.375</v>
      </c>
      <c r="L1100" s="1">
        <v>3258</v>
      </c>
      <c r="M1100" s="1">
        <v>32.625</v>
      </c>
      <c r="N1100" s="1">
        <v>7978</v>
      </c>
      <c r="O1100" s="1">
        <v>79.875</v>
      </c>
      <c r="Q1100" s="3">
        <v>1.64</v>
      </c>
      <c r="R1100" s="3">
        <v>2.75</v>
      </c>
      <c r="S1100" s="3">
        <v>4.83</v>
      </c>
      <c r="T1100" s="1">
        <v>2.08</v>
      </c>
      <c r="U1100" s="1">
        <v>3612</v>
      </c>
      <c r="V1100" s="1">
        <v>36.5</v>
      </c>
      <c r="W1100" s="1">
        <v>1001</v>
      </c>
      <c r="X1100" s="1">
        <v>121</v>
      </c>
      <c r="Y1100" s="3">
        <v>7.59</v>
      </c>
      <c r="Z1100" s="3">
        <v>4.37</v>
      </c>
      <c r="AB1100" s="1" t="s">
        <v>2252</v>
      </c>
      <c r="AC1100" s="1" t="s">
        <v>3301</v>
      </c>
      <c r="AD1100" s="1" t="s">
        <v>121</v>
      </c>
      <c r="AE1100" s="1">
        <v>179</v>
      </c>
      <c r="AF1100" s="1">
        <v>6</v>
      </c>
      <c r="AG1100" s="1">
        <v>3</v>
      </c>
      <c r="AH1100" s="1" t="s">
        <v>7679</v>
      </c>
      <c r="AI1100" s="1">
        <v>2015</v>
      </c>
      <c r="AK1100" s="1">
        <v>42522</v>
      </c>
      <c r="AO1100" s="1" t="s">
        <v>7680</v>
      </c>
      <c r="AP1100" s="1" t="s">
        <v>7680</v>
      </c>
      <c r="AQ1100" s="1">
        <v>42522</v>
      </c>
      <c r="AR1100" s="2"/>
      <c r="AS1100" s="1">
        <f t="shared" si="212"/>
        <v>0</v>
      </c>
      <c r="AT1100" s="1">
        <f t="shared" si="213"/>
        <v>0</v>
      </c>
      <c r="AU1100" s="1">
        <v>0</v>
      </c>
      <c r="AV1100" s="1">
        <v>0</v>
      </c>
      <c r="AW1100" s="1">
        <f t="shared" si="214"/>
        <v>0</v>
      </c>
      <c r="AX1100" s="1">
        <f t="shared" si="215"/>
        <v>0</v>
      </c>
      <c r="AY1100" s="1">
        <v>0</v>
      </c>
      <c r="AZ1100" s="1">
        <v>0</v>
      </c>
      <c r="BA1100" s="1">
        <v>42522</v>
      </c>
    </row>
    <row r="1101" spans="1:53" x14ac:dyDescent="0.3">
      <c r="A1101" s="1" t="s">
        <v>7211</v>
      </c>
      <c r="B1101" s="1">
        <v>2016</v>
      </c>
      <c r="C1101" s="1" t="s">
        <v>672</v>
      </c>
      <c r="D1101" s="1" t="s">
        <v>673</v>
      </c>
      <c r="E1101" s="1" t="s">
        <v>673</v>
      </c>
      <c r="F1101" s="1" t="s">
        <v>138</v>
      </c>
      <c r="G1101" s="1">
        <v>6045</v>
      </c>
      <c r="H1101" s="1">
        <v>76.625</v>
      </c>
      <c r="I1101" s="1">
        <v>224</v>
      </c>
      <c r="J1101" s="1">
        <v>928</v>
      </c>
      <c r="K1101" s="1">
        <v>9.25</v>
      </c>
      <c r="L1101" s="1">
        <v>3378</v>
      </c>
      <c r="M1101" s="1">
        <v>33.875</v>
      </c>
      <c r="N1101" s="1">
        <v>8048</v>
      </c>
      <c r="O1101" s="1">
        <v>80.5</v>
      </c>
      <c r="Q1101" s="3">
        <v>1.62</v>
      </c>
      <c r="S1101" s="3">
        <v>4.8499999999999996</v>
      </c>
      <c r="U1101" s="1">
        <v>2800</v>
      </c>
      <c r="V1101" s="1">
        <v>28</v>
      </c>
      <c r="W1101" s="1">
        <v>905</v>
      </c>
      <c r="X1101" s="1">
        <v>113</v>
      </c>
      <c r="AB1101" s="1" t="s">
        <v>3244</v>
      </c>
      <c r="AC1101" s="1" t="s">
        <v>72</v>
      </c>
      <c r="AD1101" s="1" t="s">
        <v>72</v>
      </c>
      <c r="AG1101" s="1">
        <v>4</v>
      </c>
      <c r="AH1101" s="1">
        <v>0</v>
      </c>
      <c r="AI1101" s="1">
        <v>2016</v>
      </c>
      <c r="AK1101" s="1">
        <v>44349</v>
      </c>
      <c r="AO1101" s="1" t="s">
        <v>7212</v>
      </c>
      <c r="AP1101" s="1" t="s">
        <v>7212</v>
      </c>
      <c r="AQ1101" s="1">
        <v>44349</v>
      </c>
      <c r="AR1101" s="2"/>
      <c r="AS1101" s="1">
        <f t="shared" si="212"/>
        <v>0</v>
      </c>
      <c r="AT1101" s="1">
        <f t="shared" si="213"/>
        <v>0</v>
      </c>
      <c r="AU1101" s="1">
        <v>0</v>
      </c>
      <c r="AV1101" s="1">
        <v>0</v>
      </c>
      <c r="AW1101" s="1">
        <f t="shared" si="214"/>
        <v>0</v>
      </c>
      <c r="AX1101" s="1">
        <f t="shared" si="215"/>
        <v>0</v>
      </c>
      <c r="AY1101" s="1">
        <v>0</v>
      </c>
      <c r="AZ1101" s="1">
        <v>0</v>
      </c>
      <c r="BA1101" s="1">
        <v>44349</v>
      </c>
    </row>
    <row r="1102" spans="1:53" x14ac:dyDescent="0.3">
      <c r="A1102" s="1" t="s">
        <v>14321</v>
      </c>
      <c r="B1102" s="1">
        <v>2008</v>
      </c>
      <c r="C1102" s="1" t="s">
        <v>144</v>
      </c>
      <c r="D1102" s="1" t="s">
        <v>55</v>
      </c>
      <c r="E1102" s="1" t="s">
        <v>55</v>
      </c>
      <c r="F1102" s="1" t="s">
        <v>85</v>
      </c>
      <c r="G1102" s="1">
        <v>6045</v>
      </c>
      <c r="H1102" s="1">
        <v>76.625</v>
      </c>
      <c r="I1102" s="1">
        <v>271</v>
      </c>
      <c r="J1102" s="1">
        <v>938</v>
      </c>
      <c r="K1102" s="1">
        <v>9.375</v>
      </c>
      <c r="L1102" s="1">
        <v>3548</v>
      </c>
      <c r="M1102" s="1">
        <v>35.5</v>
      </c>
      <c r="P1102" s="1">
        <v>31</v>
      </c>
      <c r="Q1102" s="3">
        <v>1.64</v>
      </c>
      <c r="R1102" s="3">
        <v>2.78</v>
      </c>
      <c r="S1102" s="3">
        <v>4.8499999999999996</v>
      </c>
      <c r="T1102" s="1">
        <v>2.0699999999999998</v>
      </c>
      <c r="U1102" s="1">
        <v>2812</v>
      </c>
      <c r="V1102" s="1">
        <v>28.5</v>
      </c>
      <c r="W1102" s="1">
        <v>905</v>
      </c>
      <c r="X1102" s="1">
        <v>113</v>
      </c>
      <c r="Y1102" s="3">
        <v>7.27</v>
      </c>
      <c r="Z1102" s="3">
        <v>4.3600000000000003</v>
      </c>
      <c r="AB1102" s="1" t="s">
        <v>3244</v>
      </c>
      <c r="AC1102" s="1" t="s">
        <v>211</v>
      </c>
      <c r="AD1102" s="1" t="s">
        <v>211</v>
      </c>
      <c r="AE1102" s="1">
        <v>8</v>
      </c>
      <c r="AF1102" s="1">
        <v>1</v>
      </c>
      <c r="AG1102" s="1">
        <v>1</v>
      </c>
      <c r="AH1102" s="1" t="s">
        <v>14322</v>
      </c>
      <c r="AI1102" s="1">
        <v>2008</v>
      </c>
      <c r="AK1102" s="1">
        <v>33089</v>
      </c>
      <c r="AO1102" s="1" t="s">
        <v>14323</v>
      </c>
      <c r="AP1102" s="1" t="s">
        <v>14323</v>
      </c>
      <c r="AQ1102" s="1">
        <v>33089</v>
      </c>
      <c r="AR1102" s="2"/>
      <c r="AS1102" s="1">
        <f t="shared" si="212"/>
        <v>0</v>
      </c>
      <c r="AT1102" s="1">
        <f t="shared" si="213"/>
        <v>0</v>
      </c>
      <c r="AU1102" s="1">
        <v>0</v>
      </c>
      <c r="AV1102" s="1">
        <v>0</v>
      </c>
      <c r="AW1102" s="1">
        <f t="shared" si="214"/>
        <v>0</v>
      </c>
      <c r="AX1102" s="1">
        <f t="shared" si="215"/>
        <v>0</v>
      </c>
      <c r="AY1102" s="1">
        <v>0</v>
      </c>
      <c r="AZ1102" s="1">
        <v>0</v>
      </c>
      <c r="BA1102" s="1">
        <v>33089</v>
      </c>
    </row>
    <row r="1103" spans="1:53" x14ac:dyDescent="0.3">
      <c r="A1103" s="1" t="s">
        <v>12785</v>
      </c>
      <c r="B1103" s="1">
        <v>2010</v>
      </c>
      <c r="C1103" s="1" t="s">
        <v>928</v>
      </c>
      <c r="D1103" s="1" t="s">
        <v>920</v>
      </c>
      <c r="E1103" s="1" t="s">
        <v>920</v>
      </c>
      <c r="F1103" s="1" t="s">
        <v>111</v>
      </c>
      <c r="G1103" s="1">
        <v>6045</v>
      </c>
      <c r="H1103" s="1">
        <v>76.625</v>
      </c>
      <c r="I1103" s="1">
        <v>315</v>
      </c>
      <c r="J1103" s="1">
        <v>968</v>
      </c>
      <c r="K1103" s="1">
        <v>9.75</v>
      </c>
      <c r="L1103" s="1">
        <v>3428</v>
      </c>
      <c r="M1103" s="1">
        <v>34.25</v>
      </c>
      <c r="P1103" s="1">
        <v>23</v>
      </c>
      <c r="Q1103" s="3">
        <v>1.72</v>
      </c>
      <c r="R1103" s="3">
        <v>2.87</v>
      </c>
      <c r="S1103" s="3">
        <v>4.88</v>
      </c>
      <c r="T1103" s="1">
        <v>2.0099999999999998</v>
      </c>
      <c r="U1103" s="1">
        <v>3412</v>
      </c>
      <c r="V1103" s="1">
        <v>34.5</v>
      </c>
      <c r="W1103" s="1">
        <v>905</v>
      </c>
      <c r="X1103" s="1">
        <v>113</v>
      </c>
      <c r="Y1103" s="3">
        <v>7.64</v>
      </c>
      <c r="Z1103" s="3">
        <v>4.63</v>
      </c>
      <c r="AB1103" s="1" t="s">
        <v>3256</v>
      </c>
      <c r="AC1103" s="1" t="s">
        <v>197</v>
      </c>
      <c r="AD1103" s="1" t="s">
        <v>197</v>
      </c>
      <c r="AE1103" s="1">
        <v>4</v>
      </c>
      <c r="AF1103" s="1">
        <v>1</v>
      </c>
      <c r="AG1103" s="1">
        <v>1</v>
      </c>
      <c r="AH1103" s="1" t="s">
        <v>12786</v>
      </c>
      <c r="AI1103" s="1">
        <v>2010</v>
      </c>
      <c r="AJ1103" s="1">
        <v>2020</v>
      </c>
      <c r="AK1103" s="1">
        <v>35443</v>
      </c>
      <c r="AO1103" s="1" t="s">
        <v>12787</v>
      </c>
      <c r="AP1103" s="1" t="s">
        <v>12787</v>
      </c>
      <c r="AQ1103" s="1">
        <v>35443</v>
      </c>
      <c r="AR1103" s="2"/>
      <c r="AS1103" s="1">
        <f t="shared" si="212"/>
        <v>1</v>
      </c>
      <c r="AT1103" s="1">
        <f t="shared" si="213"/>
        <v>7</v>
      </c>
      <c r="AU1103" s="1">
        <v>7</v>
      </c>
      <c r="AV1103" s="1">
        <v>0</v>
      </c>
      <c r="AW1103" s="1">
        <f t="shared" si="214"/>
        <v>1</v>
      </c>
      <c r="AX1103" s="1">
        <f t="shared" si="215"/>
        <v>1</v>
      </c>
      <c r="AY1103" s="1">
        <v>0</v>
      </c>
      <c r="AZ1103" s="1">
        <v>1</v>
      </c>
      <c r="BA1103" s="1">
        <v>35443</v>
      </c>
    </row>
    <row r="1104" spans="1:53" x14ac:dyDescent="0.3">
      <c r="A1104" s="1" t="s">
        <v>2552</v>
      </c>
      <c r="B1104" s="1">
        <v>2020</v>
      </c>
      <c r="C1104" s="1" t="s">
        <v>144</v>
      </c>
      <c r="D1104" s="1" t="s">
        <v>144</v>
      </c>
      <c r="E1104" s="1" t="s">
        <v>276</v>
      </c>
      <c r="F1104" s="1" t="s">
        <v>269</v>
      </c>
      <c r="G1104" s="1">
        <v>6045</v>
      </c>
      <c r="H1104" s="1">
        <v>76.625</v>
      </c>
      <c r="I1104" s="1">
        <v>280</v>
      </c>
      <c r="J1104" s="1">
        <v>1028</v>
      </c>
      <c r="K1104" s="1">
        <v>10.25</v>
      </c>
      <c r="L1104" s="1">
        <v>3368</v>
      </c>
      <c r="M1104" s="1">
        <v>33.75</v>
      </c>
      <c r="N1104" s="1">
        <v>8068</v>
      </c>
      <c r="O1104" s="1">
        <v>80.75</v>
      </c>
      <c r="P1104" s="1">
        <v>21</v>
      </c>
      <c r="Q1104" s="3">
        <v>1.66</v>
      </c>
      <c r="S1104" s="3">
        <v>4.8899999999999997</v>
      </c>
      <c r="U1104" s="1">
        <v>2900</v>
      </c>
      <c r="V1104" s="1">
        <v>29</v>
      </c>
      <c r="W1104" s="1">
        <v>908</v>
      </c>
      <c r="X1104" s="1">
        <v>116</v>
      </c>
      <c r="Y1104" s="3" t="s">
        <v>2196</v>
      </c>
      <c r="Z1104" s="3" t="s">
        <v>2196</v>
      </c>
      <c r="AC1104"/>
      <c r="AD1104"/>
      <c r="AE1104"/>
      <c r="AF1104"/>
      <c r="AG1104">
        <v>4</v>
      </c>
      <c r="AH1104" s="1" t="s">
        <v>2553</v>
      </c>
      <c r="AI1104" s="1">
        <v>2020</v>
      </c>
      <c r="AL1104" s="1" t="s">
        <v>2554</v>
      </c>
      <c r="AN1104" s="1" t="s">
        <v>309</v>
      </c>
      <c r="AR1104" s="2"/>
    </row>
    <row r="1105" spans="1:53" x14ac:dyDescent="0.3">
      <c r="A1105" s="1" t="s">
        <v>5016</v>
      </c>
      <c r="B1105" s="1">
        <v>2018</v>
      </c>
      <c r="C1105" s="1" t="s">
        <v>643</v>
      </c>
      <c r="D1105" s="1" t="s">
        <v>643</v>
      </c>
      <c r="E1105" s="1" t="s">
        <v>643</v>
      </c>
      <c r="F1105" s="1" t="s">
        <v>210</v>
      </c>
      <c r="G1105" s="1">
        <v>6045</v>
      </c>
      <c r="H1105" s="1">
        <v>76.625</v>
      </c>
      <c r="I1105" s="1">
        <v>235</v>
      </c>
      <c r="J1105" s="1">
        <v>918</v>
      </c>
      <c r="K1105" s="1">
        <v>9.125</v>
      </c>
      <c r="L1105" s="1">
        <v>3238</v>
      </c>
      <c r="M1105" s="1">
        <v>32.375</v>
      </c>
      <c r="N1105" s="1">
        <v>7778</v>
      </c>
      <c r="O1105" s="1">
        <v>77.875</v>
      </c>
      <c r="Q1105" s="3">
        <v>1.63</v>
      </c>
      <c r="S1105" s="3">
        <v>4.9000000000000004</v>
      </c>
      <c r="U1105" s="1">
        <v>2600</v>
      </c>
      <c r="V1105" s="1">
        <v>26</v>
      </c>
      <c r="AB1105" s="1" t="s">
        <v>3256</v>
      </c>
      <c r="AC1105" s="1" t="s">
        <v>57</v>
      </c>
      <c r="AD1105" s="1" t="s">
        <v>57</v>
      </c>
      <c r="AE1105" s="1">
        <v>76</v>
      </c>
      <c r="AF1105" s="1">
        <v>3</v>
      </c>
      <c r="AG1105" s="1">
        <v>2</v>
      </c>
      <c r="AL1105" s="1" t="s">
        <v>5017</v>
      </c>
      <c r="AO1105" s="1" t="s">
        <v>5018</v>
      </c>
      <c r="AR1105" s="2"/>
      <c r="AS1105" s="1">
        <f t="shared" ref="AS1105:AS1110" si="216">IF(AT1105&gt;0,1,0)</f>
        <v>0</v>
      </c>
      <c r="AT1105" s="1">
        <f t="shared" ref="AT1105:AT1110" si="217">AU1105+AV1105</f>
        <v>0</v>
      </c>
      <c r="AU1105" s="1">
        <v>0</v>
      </c>
      <c r="AV1105" s="1">
        <v>0</v>
      </c>
      <c r="AW1105" s="1">
        <f t="shared" ref="AW1105:AW1110" si="218">IF(AX1105&gt;0,1,0)</f>
        <v>0</v>
      </c>
      <c r="AX1105" s="1">
        <f t="shared" ref="AX1105:AX1110" si="219">SUM(AY1105+AZ1105)</f>
        <v>0</v>
      </c>
      <c r="AY1105" s="1">
        <v>0</v>
      </c>
      <c r="AZ1105" s="1">
        <v>0</v>
      </c>
    </row>
    <row r="1106" spans="1:53" x14ac:dyDescent="0.3">
      <c r="A1106" s="1" t="s">
        <v>6636</v>
      </c>
      <c r="B1106" s="1">
        <v>2016</v>
      </c>
      <c r="C1106" s="1" t="s">
        <v>144</v>
      </c>
      <c r="D1106" s="1" t="s">
        <v>144</v>
      </c>
      <c r="E1106" s="1" t="s">
        <v>55</v>
      </c>
      <c r="F1106" s="1" t="s">
        <v>180</v>
      </c>
      <c r="G1106" s="1">
        <v>6045</v>
      </c>
      <c r="H1106" s="1">
        <v>76.625</v>
      </c>
      <c r="I1106" s="1">
        <v>265</v>
      </c>
      <c r="J1106" s="1">
        <v>1018</v>
      </c>
      <c r="K1106" s="1">
        <v>10.125</v>
      </c>
      <c r="L1106" s="1">
        <v>3418</v>
      </c>
      <c r="M1106" s="1">
        <v>34.125</v>
      </c>
      <c r="N1106" s="1">
        <v>8438</v>
      </c>
      <c r="O1106" s="1">
        <v>84.375</v>
      </c>
      <c r="P1106" s="1">
        <v>23</v>
      </c>
      <c r="Q1106" s="3">
        <v>1.74</v>
      </c>
      <c r="S1106" s="3">
        <v>4.9000000000000004</v>
      </c>
      <c r="U1106" s="1">
        <v>3300</v>
      </c>
      <c r="V1106" s="1">
        <v>33</v>
      </c>
      <c r="W1106" s="1">
        <v>1000</v>
      </c>
      <c r="X1106" s="1">
        <v>120</v>
      </c>
      <c r="Y1106" s="3">
        <v>7.38</v>
      </c>
      <c r="Z1106" s="3">
        <v>4.53</v>
      </c>
      <c r="AB1106" s="1" t="s">
        <v>3317</v>
      </c>
      <c r="AC1106" s="1" t="s">
        <v>72</v>
      </c>
      <c r="AD1106" s="1" t="s">
        <v>72</v>
      </c>
      <c r="AG1106" s="1">
        <v>4</v>
      </c>
      <c r="AH1106" s="1" t="s">
        <v>6637</v>
      </c>
      <c r="AI1106" s="1">
        <v>2016</v>
      </c>
      <c r="AJ1106" s="1">
        <v>2018</v>
      </c>
      <c r="AK1106" s="1">
        <v>43775</v>
      </c>
      <c r="AO1106" s="1" t="s">
        <v>6638</v>
      </c>
      <c r="AP1106" s="1" t="s">
        <v>6638</v>
      </c>
      <c r="AQ1106" s="1">
        <v>43775</v>
      </c>
      <c r="AR1106" s="2"/>
      <c r="AS1106" s="1">
        <f t="shared" si="216"/>
        <v>0</v>
      </c>
      <c r="AT1106" s="1">
        <f t="shared" si="217"/>
        <v>0</v>
      </c>
      <c r="AU1106" s="1">
        <v>0</v>
      </c>
      <c r="AV1106" s="1">
        <v>0</v>
      </c>
      <c r="AW1106" s="1">
        <f t="shared" si="218"/>
        <v>0</v>
      </c>
      <c r="AX1106" s="1">
        <f t="shared" si="219"/>
        <v>0</v>
      </c>
      <c r="AY1106" s="1">
        <v>0</v>
      </c>
      <c r="AZ1106" s="1">
        <v>0</v>
      </c>
      <c r="BA1106" s="1">
        <v>43775</v>
      </c>
    </row>
    <row r="1107" spans="1:53" x14ac:dyDescent="0.3">
      <c r="A1107" s="1" t="s">
        <v>18097</v>
      </c>
      <c r="B1107" s="1">
        <v>2004</v>
      </c>
      <c r="C1107" s="1" t="s">
        <v>144</v>
      </c>
      <c r="D1107" s="1" t="s">
        <v>144</v>
      </c>
      <c r="E1107" s="1" t="s">
        <v>55</v>
      </c>
      <c r="F1107" s="1" t="s">
        <v>154</v>
      </c>
      <c r="G1107" s="1">
        <v>6045</v>
      </c>
      <c r="H1107" s="1">
        <v>76.625</v>
      </c>
      <c r="I1107" s="1">
        <v>265</v>
      </c>
      <c r="J1107" s="1">
        <v>812</v>
      </c>
      <c r="K1107" s="1">
        <v>8.5</v>
      </c>
      <c r="L1107" s="1">
        <v>3218</v>
      </c>
      <c r="M1107" s="1">
        <v>32.125</v>
      </c>
      <c r="P1107" s="1">
        <v>16</v>
      </c>
      <c r="Q1107" s="3">
        <v>1.75</v>
      </c>
      <c r="R1107" s="3">
        <v>2.87</v>
      </c>
      <c r="S1107" s="3">
        <v>4.9000000000000004</v>
      </c>
      <c r="T1107" s="1">
        <v>2.0299999999999998</v>
      </c>
      <c r="U1107" s="1">
        <v>3012</v>
      </c>
      <c r="V1107" s="1">
        <v>30.5</v>
      </c>
      <c r="W1107" s="1">
        <v>811</v>
      </c>
      <c r="X1107" s="1">
        <v>107</v>
      </c>
      <c r="Y1107" s="3">
        <v>7.46</v>
      </c>
      <c r="Z1107" s="3">
        <v>4.28</v>
      </c>
      <c r="AB1107" s="1" t="s">
        <v>3256</v>
      </c>
      <c r="AC1107" s="1" t="s">
        <v>72</v>
      </c>
      <c r="AD1107" s="1" t="s">
        <v>72</v>
      </c>
      <c r="AG1107" s="1">
        <v>4</v>
      </c>
      <c r="AH1107" s="1" t="s">
        <v>18098</v>
      </c>
      <c r="AI1107" s="1">
        <v>2004</v>
      </c>
      <c r="AK1107" s="1">
        <v>29340</v>
      </c>
      <c r="AO1107" s="1" t="s">
        <v>18099</v>
      </c>
      <c r="AP1107" s="1" t="s">
        <v>18099</v>
      </c>
      <c r="AQ1107" s="1">
        <v>29340</v>
      </c>
      <c r="AR1107" s="2"/>
      <c r="AS1107" s="1">
        <f t="shared" si="216"/>
        <v>0</v>
      </c>
      <c r="AT1107" s="1">
        <f t="shared" si="217"/>
        <v>0</v>
      </c>
      <c r="AU1107" s="1">
        <v>0</v>
      </c>
      <c r="AV1107" s="1">
        <v>0</v>
      </c>
      <c r="AW1107" s="1">
        <f t="shared" si="218"/>
        <v>0</v>
      </c>
      <c r="AX1107" s="1">
        <f t="shared" si="219"/>
        <v>0</v>
      </c>
      <c r="AY1107" s="1">
        <v>0</v>
      </c>
      <c r="AZ1107" s="1">
        <v>0</v>
      </c>
      <c r="BA1107" s="1">
        <v>29340</v>
      </c>
    </row>
    <row r="1108" spans="1:53" x14ac:dyDescent="0.3">
      <c r="A1108" s="1" t="s">
        <v>5174</v>
      </c>
      <c r="B1108" s="1">
        <v>2018</v>
      </c>
      <c r="C1108" s="1" t="s">
        <v>854</v>
      </c>
      <c r="D1108" s="1" t="s">
        <v>854</v>
      </c>
      <c r="E1108" s="1" t="s">
        <v>854</v>
      </c>
      <c r="F1108" s="1" t="s">
        <v>579</v>
      </c>
      <c r="G1108" s="1">
        <v>6045</v>
      </c>
      <c r="H1108" s="1">
        <v>76.625</v>
      </c>
      <c r="I1108" s="1">
        <v>256</v>
      </c>
      <c r="J1108" s="1">
        <v>900</v>
      </c>
      <c r="K1108" s="1">
        <v>9</v>
      </c>
      <c r="L1108" s="1">
        <v>3218</v>
      </c>
      <c r="M1108" s="1">
        <v>32.125</v>
      </c>
      <c r="N1108" s="1">
        <v>7600</v>
      </c>
      <c r="O1108" s="1">
        <v>76</v>
      </c>
      <c r="P1108" s="1">
        <v>18</v>
      </c>
      <c r="Q1108" s="3">
        <v>1.66</v>
      </c>
      <c r="S1108" s="3">
        <v>4.9400000000000004</v>
      </c>
      <c r="U1108" s="1">
        <v>3300</v>
      </c>
      <c r="V1108" s="1">
        <v>33</v>
      </c>
      <c r="W1108" s="1">
        <v>902</v>
      </c>
      <c r="X1108" s="1">
        <v>110</v>
      </c>
      <c r="Y1108" s="3">
        <v>7.15</v>
      </c>
      <c r="Z1108" s="3">
        <v>4.43</v>
      </c>
      <c r="AA1108" s="3">
        <v>12.15</v>
      </c>
      <c r="AB1108" s="1" t="s">
        <v>2252</v>
      </c>
      <c r="AC1108" s="1" t="s">
        <v>261</v>
      </c>
      <c r="AD1108" s="1" t="s">
        <v>261</v>
      </c>
      <c r="AE1108" s="1">
        <v>250</v>
      </c>
      <c r="AF1108" s="1">
        <v>7</v>
      </c>
      <c r="AG1108" s="1">
        <v>3</v>
      </c>
      <c r="AL1108" s="1" t="s">
        <v>5175</v>
      </c>
      <c r="AO1108" s="1" t="s">
        <v>5176</v>
      </c>
      <c r="AR1108" s="2"/>
      <c r="AS1108" s="1">
        <f t="shared" si="216"/>
        <v>0</v>
      </c>
      <c r="AT1108" s="1">
        <f t="shared" si="217"/>
        <v>0</v>
      </c>
      <c r="AU1108" s="1">
        <v>0</v>
      </c>
      <c r="AV1108" s="1">
        <v>0</v>
      </c>
      <c r="AW1108" s="1">
        <f t="shared" si="218"/>
        <v>0</v>
      </c>
      <c r="AX1108" s="1">
        <f t="shared" si="219"/>
        <v>0</v>
      </c>
      <c r="AY1108" s="1">
        <v>0</v>
      </c>
      <c r="AZ1108" s="1">
        <v>0</v>
      </c>
    </row>
    <row r="1109" spans="1:53" x14ac:dyDescent="0.3">
      <c r="A1109" s="1" t="s">
        <v>6874</v>
      </c>
      <c r="B1109" s="1">
        <v>2016</v>
      </c>
      <c r="C1109" s="1" t="s">
        <v>932</v>
      </c>
      <c r="D1109" s="6" t="s">
        <v>920</v>
      </c>
      <c r="E1109" s="1" t="s">
        <v>920</v>
      </c>
      <c r="F1109" s="1" t="s">
        <v>341</v>
      </c>
      <c r="G1109" s="1">
        <v>6045</v>
      </c>
      <c r="H1109" s="1">
        <v>76.625</v>
      </c>
      <c r="I1109" s="1">
        <v>304</v>
      </c>
      <c r="J1109" s="1">
        <v>958</v>
      </c>
      <c r="K1109" s="1">
        <v>9.625</v>
      </c>
      <c r="L1109" s="1">
        <v>3228</v>
      </c>
      <c r="M1109" s="1">
        <v>32.25</v>
      </c>
      <c r="N1109" s="1">
        <v>7900</v>
      </c>
      <c r="O1109" s="1">
        <v>79</v>
      </c>
      <c r="P1109" s="1">
        <v>28</v>
      </c>
      <c r="Q1109" s="3">
        <v>1.7</v>
      </c>
      <c r="S1109" s="3">
        <v>4.95</v>
      </c>
      <c r="U1109" s="1">
        <v>2812</v>
      </c>
      <c r="V1109" s="1">
        <v>28.5</v>
      </c>
      <c r="W1109" s="1">
        <v>902</v>
      </c>
      <c r="X1109" s="1">
        <v>110</v>
      </c>
      <c r="Y1109" s="3">
        <v>7.47</v>
      </c>
      <c r="Z1109" s="3">
        <v>4.54</v>
      </c>
      <c r="AB1109" s="1" t="s">
        <v>2252</v>
      </c>
      <c r="AC1109" s="1" t="s">
        <v>261</v>
      </c>
      <c r="AD1109" s="1" t="s">
        <v>261</v>
      </c>
      <c r="AE1109" s="1">
        <v>78</v>
      </c>
      <c r="AF1109" s="1">
        <v>3</v>
      </c>
      <c r="AG1109" s="1">
        <v>2</v>
      </c>
      <c r="AH1109" s="1" t="s">
        <v>6875</v>
      </c>
      <c r="AI1109" s="1">
        <v>2016</v>
      </c>
      <c r="AJ1109" s="1">
        <v>2019</v>
      </c>
      <c r="AK1109" s="1">
        <v>43367</v>
      </c>
      <c r="AO1109" s="1" t="s">
        <v>6876</v>
      </c>
      <c r="AP1109" s="1" t="s">
        <v>6876</v>
      </c>
      <c r="AQ1109" s="1">
        <v>43367</v>
      </c>
      <c r="AR1109" s="2"/>
      <c r="AS1109" s="1">
        <f t="shared" si="216"/>
        <v>0</v>
      </c>
      <c r="AT1109" s="1">
        <f t="shared" si="217"/>
        <v>0</v>
      </c>
      <c r="AU1109" s="1">
        <v>0</v>
      </c>
      <c r="AV1109" s="1">
        <v>0</v>
      </c>
      <c r="AW1109" s="1">
        <f t="shared" si="218"/>
        <v>0</v>
      </c>
      <c r="AX1109" s="1">
        <f t="shared" si="219"/>
        <v>0</v>
      </c>
      <c r="AY1109" s="1">
        <v>0</v>
      </c>
      <c r="AZ1109" s="1">
        <v>0</v>
      </c>
      <c r="BA1109" s="1">
        <v>43367</v>
      </c>
    </row>
    <row r="1110" spans="1:53" x14ac:dyDescent="0.3">
      <c r="A1110" s="1" t="s">
        <v>7539</v>
      </c>
      <c r="B1110" s="1">
        <v>2015</v>
      </c>
      <c r="C1110" s="1" t="s">
        <v>54</v>
      </c>
      <c r="D1110" s="1" t="s">
        <v>55</v>
      </c>
      <c r="E1110" s="1" t="s">
        <v>55</v>
      </c>
      <c r="F1110" s="1" t="s">
        <v>250</v>
      </c>
      <c r="G1110" s="1">
        <v>6045</v>
      </c>
      <c r="H1110" s="1">
        <v>76.625</v>
      </c>
      <c r="I1110" s="1">
        <v>302</v>
      </c>
      <c r="J1110" s="1">
        <v>1058</v>
      </c>
      <c r="K1110" s="1">
        <v>10.625</v>
      </c>
      <c r="L1110" s="1">
        <v>3458</v>
      </c>
      <c r="M1110" s="1">
        <v>34.625</v>
      </c>
      <c r="N1110" s="1">
        <v>8258</v>
      </c>
      <c r="O1110" s="1">
        <v>82.625</v>
      </c>
      <c r="Q1110" s="3">
        <v>1.73</v>
      </c>
      <c r="R1110" s="3">
        <v>2.88</v>
      </c>
      <c r="S1110" s="3">
        <v>4.97</v>
      </c>
      <c r="T1110" s="1">
        <v>2.09</v>
      </c>
      <c r="U1110" s="1">
        <v>2912</v>
      </c>
      <c r="V1110" s="1">
        <v>29.5</v>
      </c>
      <c r="W1110" s="1">
        <v>810</v>
      </c>
      <c r="X1110" s="1">
        <v>106</v>
      </c>
      <c r="Y1110" s="3">
        <v>7.59</v>
      </c>
      <c r="Z1110" s="3">
        <v>4.53</v>
      </c>
      <c r="AB1110" s="1" t="s">
        <v>3293</v>
      </c>
      <c r="AC1110" s="1" t="s">
        <v>219</v>
      </c>
      <c r="AD1110" s="1" t="s">
        <v>219</v>
      </c>
      <c r="AE1110" s="1">
        <v>6</v>
      </c>
      <c r="AF1110" s="1">
        <v>1</v>
      </c>
      <c r="AG1110" s="1">
        <v>1</v>
      </c>
      <c r="AH1110" s="1" t="s">
        <v>7540</v>
      </c>
      <c r="AI1110" s="1">
        <v>2015</v>
      </c>
      <c r="AJ1110" s="1">
        <v>2019</v>
      </c>
      <c r="AK1110" s="1">
        <v>42349</v>
      </c>
      <c r="AO1110" s="1" t="s">
        <v>7541</v>
      </c>
      <c r="AP1110" s="1" t="s">
        <v>7541</v>
      </c>
      <c r="AQ1110" s="1">
        <v>42349</v>
      </c>
      <c r="AR1110" s="2" t="s">
        <v>6553</v>
      </c>
      <c r="AS1110" s="1">
        <f t="shared" si="216"/>
        <v>1</v>
      </c>
      <c r="AT1110" s="1">
        <f t="shared" si="217"/>
        <v>1</v>
      </c>
      <c r="AU1110" s="1">
        <v>0</v>
      </c>
      <c r="AV1110" s="1">
        <v>1</v>
      </c>
      <c r="AW1110" s="1">
        <f t="shared" si="218"/>
        <v>0</v>
      </c>
      <c r="AX1110" s="1">
        <f t="shared" si="219"/>
        <v>0</v>
      </c>
      <c r="AY1110" s="1">
        <v>0</v>
      </c>
      <c r="AZ1110" s="1">
        <v>0</v>
      </c>
      <c r="BA1110" s="1">
        <v>42349</v>
      </c>
    </row>
    <row r="1111" spans="1:53" x14ac:dyDescent="0.3">
      <c r="A1111" s="6" t="s">
        <v>1764</v>
      </c>
      <c r="B1111" s="7">
        <v>2022</v>
      </c>
      <c r="C1111" s="6" t="s">
        <v>928</v>
      </c>
      <c r="D1111" s="6" t="s">
        <v>920</v>
      </c>
      <c r="E1111" s="6" t="s">
        <v>920</v>
      </c>
      <c r="F1111" s="8" t="s">
        <v>1141</v>
      </c>
      <c r="G1111" s="9">
        <v>6045</v>
      </c>
      <c r="H1111" s="10">
        <v>76.625</v>
      </c>
      <c r="I1111" s="11">
        <v>324</v>
      </c>
      <c r="J1111" s="11"/>
      <c r="K1111" s="12">
        <v>10.75</v>
      </c>
      <c r="L1111" s="13"/>
      <c r="M1111" s="12">
        <v>34</v>
      </c>
      <c r="N1111" s="13"/>
      <c r="O1111" s="12">
        <v>83.125</v>
      </c>
      <c r="P1111" s="14"/>
      <c r="Q1111" s="9">
        <v>1.71</v>
      </c>
      <c r="R1111" s="9"/>
      <c r="S1111" s="15">
        <v>5.0199999999999996</v>
      </c>
      <c r="T1111" s="7"/>
      <c r="U1111" s="7">
        <v>2712</v>
      </c>
      <c r="V1111" s="17">
        <v>27.5</v>
      </c>
      <c r="W1111" s="18">
        <v>809</v>
      </c>
      <c r="X1111" s="9">
        <v>105</v>
      </c>
      <c r="Y1111" s="15">
        <v>7.78</v>
      </c>
      <c r="Z1111" s="20">
        <v>4.6500000000000004</v>
      </c>
      <c r="AA1111" s="15"/>
      <c r="AC1111" s="1" t="s">
        <v>126</v>
      </c>
      <c r="AD1111" s="1" t="s">
        <v>126</v>
      </c>
      <c r="AE1111" s="1">
        <v>24</v>
      </c>
      <c r="AF1111" s="1">
        <v>1</v>
      </c>
      <c r="AG1111" s="1">
        <v>1</v>
      </c>
      <c r="AH1111" s="1" t="s">
        <v>1765</v>
      </c>
      <c r="AI1111" s="1">
        <v>2022</v>
      </c>
      <c r="AL1111" s="19" t="s">
        <v>1766</v>
      </c>
      <c r="AM1111" s="19"/>
      <c r="AN1111" s="21" t="s">
        <v>1070</v>
      </c>
    </row>
    <row r="1112" spans="1:53" x14ac:dyDescent="0.3">
      <c r="A1112" s="1" t="s">
        <v>2706</v>
      </c>
      <c r="B1112" s="1">
        <v>2020</v>
      </c>
      <c r="C1112" s="1" t="s">
        <v>928</v>
      </c>
      <c r="D1112" s="6" t="s">
        <v>920</v>
      </c>
      <c r="E1112" s="1" t="s">
        <v>920</v>
      </c>
      <c r="F1112" s="1" t="s">
        <v>269</v>
      </c>
      <c r="G1112" s="1">
        <v>6045</v>
      </c>
      <c r="H1112" s="1">
        <v>76.625</v>
      </c>
      <c r="I1112" s="1">
        <v>306</v>
      </c>
      <c r="J1112" s="1">
        <v>978</v>
      </c>
      <c r="K1112" s="1">
        <v>9.875</v>
      </c>
      <c r="L1112" s="1">
        <v>3300</v>
      </c>
      <c r="M1112" s="1">
        <v>33</v>
      </c>
      <c r="N1112" s="1">
        <v>7848</v>
      </c>
      <c r="O1112" s="1">
        <v>78.5</v>
      </c>
      <c r="P1112" s="1">
        <v>23</v>
      </c>
      <c r="Q1112" s="3">
        <v>1.74</v>
      </c>
      <c r="S1112" s="3">
        <v>5.0199999999999996</v>
      </c>
      <c r="U1112" s="1">
        <v>2912</v>
      </c>
      <c r="V1112" s="1">
        <v>29.5</v>
      </c>
      <c r="W1112" s="1">
        <v>906</v>
      </c>
      <c r="X1112" s="1">
        <v>114</v>
      </c>
      <c r="Y1112" s="3" t="s">
        <v>2196</v>
      </c>
      <c r="Z1112" s="3" t="s">
        <v>2196</v>
      </c>
      <c r="AC1112" t="s">
        <v>67</v>
      </c>
      <c r="AD1112" t="s">
        <v>67</v>
      </c>
      <c r="AE1112">
        <v>145</v>
      </c>
      <c r="AF1112">
        <v>4</v>
      </c>
      <c r="AG1112">
        <v>3</v>
      </c>
      <c r="AH1112" s="1" t="s">
        <v>2707</v>
      </c>
      <c r="AI1112" s="1">
        <v>2020</v>
      </c>
      <c r="AL1112" s="1" t="s">
        <v>2708</v>
      </c>
      <c r="AN1112" s="1" t="s">
        <v>966</v>
      </c>
      <c r="AR1112" s="2"/>
    </row>
    <row r="1113" spans="1:53" x14ac:dyDescent="0.3">
      <c r="A1113" s="1" t="s">
        <v>13628</v>
      </c>
      <c r="B1113" s="1">
        <v>2009</v>
      </c>
      <c r="C1113" s="1" t="s">
        <v>928</v>
      </c>
      <c r="D1113" s="1" t="s">
        <v>920</v>
      </c>
      <c r="E1113" s="1" t="s">
        <v>920</v>
      </c>
      <c r="F1113" s="1" t="s">
        <v>107</v>
      </c>
      <c r="G1113" s="1">
        <v>6045</v>
      </c>
      <c r="H1113" s="1">
        <v>76.625</v>
      </c>
      <c r="I1113" s="1">
        <v>304</v>
      </c>
      <c r="J1113" s="1">
        <v>1000</v>
      </c>
      <c r="K1113" s="1">
        <v>10</v>
      </c>
      <c r="L1113" s="1">
        <v>3448</v>
      </c>
      <c r="M1113" s="1">
        <v>34.5</v>
      </c>
      <c r="P1113" s="1">
        <v>31</v>
      </c>
      <c r="Q1113" s="3">
        <v>1.83</v>
      </c>
      <c r="R1113" s="3">
        <v>2.98</v>
      </c>
      <c r="S1113" s="3">
        <v>5.03</v>
      </c>
      <c r="T1113" s="1">
        <v>2.0499999999999998</v>
      </c>
      <c r="U1113" s="1">
        <v>2800</v>
      </c>
      <c r="V1113" s="1">
        <v>28</v>
      </c>
      <c r="W1113" s="1">
        <v>809</v>
      </c>
      <c r="X1113" s="1">
        <v>105</v>
      </c>
      <c r="Y1113" s="3">
        <v>8.01</v>
      </c>
      <c r="Z1113" s="3">
        <v>4.82</v>
      </c>
      <c r="AB1113" s="1" t="s">
        <v>3244</v>
      </c>
      <c r="AC1113" s="1" t="s">
        <v>256</v>
      </c>
      <c r="AD1113" s="1" t="s">
        <v>256</v>
      </c>
      <c r="AE1113" s="1">
        <v>162</v>
      </c>
      <c r="AF1113" s="1">
        <v>5</v>
      </c>
      <c r="AG1113" s="1">
        <v>3</v>
      </c>
      <c r="AH1113" s="1" t="s">
        <v>13629</v>
      </c>
      <c r="AI1113" s="1">
        <v>2009</v>
      </c>
      <c r="AK1113" s="1">
        <v>34613</v>
      </c>
      <c r="AO1113" s="1" t="s">
        <v>13630</v>
      </c>
      <c r="AP1113" s="1" t="s">
        <v>13630</v>
      </c>
      <c r="AQ1113" s="1">
        <v>34613</v>
      </c>
      <c r="AR1113" s="2"/>
      <c r="AS1113" s="1">
        <f t="shared" ref="AS1113:AS1119" si="220">IF(AT1113&gt;0,1,0)</f>
        <v>0</v>
      </c>
      <c r="AT1113" s="1">
        <f t="shared" ref="AT1113:AT1119" si="221">AU1113+AV1113</f>
        <v>0</v>
      </c>
      <c r="AU1113" s="1">
        <v>0</v>
      </c>
      <c r="AV1113" s="1">
        <v>0</v>
      </c>
      <c r="AW1113" s="1">
        <f t="shared" ref="AW1113:AW1119" si="222">IF(AX1113&gt;0,1,0)</f>
        <v>0</v>
      </c>
      <c r="AX1113" s="1">
        <f t="shared" ref="AX1113:AX1119" si="223">SUM(AY1113+AZ1113)</f>
        <v>0</v>
      </c>
      <c r="AY1113" s="1">
        <v>0</v>
      </c>
      <c r="AZ1113" s="1">
        <v>0</v>
      </c>
      <c r="BA1113" s="1">
        <v>34613</v>
      </c>
    </row>
    <row r="1114" spans="1:53" x14ac:dyDescent="0.3">
      <c r="A1114" s="1" t="s">
        <v>7750</v>
      </c>
      <c r="B1114" s="1">
        <v>2015</v>
      </c>
      <c r="C1114" s="1" t="s">
        <v>932</v>
      </c>
      <c r="D1114" s="1" t="s">
        <v>920</v>
      </c>
      <c r="E1114" s="1" t="s">
        <v>920</v>
      </c>
      <c r="F1114" s="1" t="s">
        <v>255</v>
      </c>
      <c r="G1114" s="1">
        <v>6045</v>
      </c>
      <c r="H1114" s="1">
        <v>76.625</v>
      </c>
      <c r="I1114" s="1">
        <v>319</v>
      </c>
      <c r="J1114" s="1">
        <v>1100</v>
      </c>
      <c r="K1114" s="1">
        <v>11</v>
      </c>
      <c r="L1114" s="1">
        <v>3338</v>
      </c>
      <c r="M1114" s="1">
        <v>33.375</v>
      </c>
      <c r="N1114" s="1">
        <v>8028</v>
      </c>
      <c r="O1114" s="1">
        <v>80.25</v>
      </c>
      <c r="P1114" s="1">
        <v>23</v>
      </c>
      <c r="Q1114" s="3">
        <v>1.8</v>
      </c>
      <c r="R1114" s="3">
        <v>2.98</v>
      </c>
      <c r="S1114" s="3">
        <v>5.05</v>
      </c>
      <c r="T1114" s="1">
        <v>2.0699999999999998</v>
      </c>
      <c r="AB1114" s="1" t="s">
        <v>3240</v>
      </c>
      <c r="AC1114" s="1" t="s">
        <v>197</v>
      </c>
      <c r="AD1114" s="1" t="s">
        <v>197</v>
      </c>
      <c r="AE1114" s="1">
        <v>5</v>
      </c>
      <c r="AF1114" s="1">
        <v>1</v>
      </c>
      <c r="AG1114" s="1">
        <v>1</v>
      </c>
      <c r="AH1114" s="1" t="s">
        <v>7751</v>
      </c>
      <c r="AI1114" s="1">
        <v>2015</v>
      </c>
      <c r="AJ1114" s="1">
        <v>2019</v>
      </c>
      <c r="AK1114" s="1">
        <v>42348</v>
      </c>
      <c r="AO1114" s="1" t="s">
        <v>7752</v>
      </c>
      <c r="AP1114" s="1" t="s">
        <v>7752</v>
      </c>
      <c r="AQ1114" s="1">
        <v>42348</v>
      </c>
      <c r="AR1114" s="2"/>
      <c r="AS1114" s="1">
        <f t="shared" si="220"/>
        <v>1</v>
      </c>
      <c r="AT1114" s="1">
        <f t="shared" si="221"/>
        <v>2</v>
      </c>
      <c r="AU1114" s="1">
        <v>2</v>
      </c>
      <c r="AV1114" s="1">
        <v>0</v>
      </c>
      <c r="AW1114" s="1">
        <f t="shared" si="222"/>
        <v>0</v>
      </c>
      <c r="AX1114" s="1">
        <f t="shared" si="223"/>
        <v>0</v>
      </c>
      <c r="AY1114" s="1">
        <v>0</v>
      </c>
      <c r="AZ1114" s="1">
        <v>0</v>
      </c>
      <c r="BA1114" s="1">
        <v>42348</v>
      </c>
    </row>
    <row r="1115" spans="1:53" x14ac:dyDescent="0.3">
      <c r="A1115" s="1" t="s">
        <v>4622</v>
      </c>
      <c r="B1115" s="1">
        <v>2018</v>
      </c>
      <c r="C1115" s="1" t="s">
        <v>144</v>
      </c>
      <c r="D1115" s="1" t="s">
        <v>144</v>
      </c>
      <c r="E1115" s="1" t="s">
        <v>55</v>
      </c>
      <c r="F1115" s="1" t="s">
        <v>680</v>
      </c>
      <c r="G1115" s="1">
        <v>6045</v>
      </c>
      <c r="H1115" s="1">
        <v>76.625</v>
      </c>
      <c r="I1115" s="1">
        <v>292</v>
      </c>
      <c r="J1115" s="1">
        <v>1000</v>
      </c>
      <c r="K1115" s="1">
        <v>10</v>
      </c>
      <c r="L1115" s="1">
        <v>3328</v>
      </c>
      <c r="M1115" s="1">
        <v>33.25</v>
      </c>
      <c r="N1115" s="1">
        <v>7900</v>
      </c>
      <c r="O1115" s="1">
        <v>79</v>
      </c>
      <c r="P1115" s="1">
        <v>26</v>
      </c>
      <c r="Q1115" s="3">
        <v>1.81</v>
      </c>
      <c r="S1115" s="3">
        <v>5.0599999999999996</v>
      </c>
      <c r="U1115" s="1">
        <v>3100</v>
      </c>
      <c r="V1115" s="1">
        <v>31</v>
      </c>
      <c r="AB1115" s="1" t="s">
        <v>3293</v>
      </c>
      <c r="AC1115" s="1" t="s">
        <v>72</v>
      </c>
      <c r="AD1115" s="1" t="s">
        <v>72</v>
      </c>
      <c r="AG1115" s="1">
        <v>4</v>
      </c>
      <c r="AL1115" s="1" t="s">
        <v>4623</v>
      </c>
      <c r="AO1115" s="1" t="s">
        <v>4624</v>
      </c>
      <c r="AR1115" s="2"/>
      <c r="AS1115" s="1">
        <f t="shared" si="220"/>
        <v>0</v>
      </c>
      <c r="AT1115" s="1">
        <f t="shared" si="221"/>
        <v>0</v>
      </c>
      <c r="AU1115" s="1">
        <v>0</v>
      </c>
      <c r="AV1115" s="1">
        <v>0</v>
      </c>
      <c r="AW1115" s="1">
        <f t="shared" si="222"/>
        <v>0</v>
      </c>
      <c r="AX1115" s="1">
        <f t="shared" si="223"/>
        <v>0</v>
      </c>
      <c r="AY1115" s="1">
        <v>0</v>
      </c>
      <c r="AZ1115" s="1">
        <v>0</v>
      </c>
    </row>
    <row r="1116" spans="1:53" x14ac:dyDescent="0.3">
      <c r="A1116" s="1" t="s">
        <v>7469</v>
      </c>
      <c r="B1116" s="1">
        <v>2015</v>
      </c>
      <c r="C1116" s="1" t="s">
        <v>54</v>
      </c>
      <c r="D1116" s="1" t="s">
        <v>55</v>
      </c>
      <c r="E1116" s="1" t="s">
        <v>55</v>
      </c>
      <c r="F1116" s="1" t="s">
        <v>255</v>
      </c>
      <c r="G1116" s="1">
        <v>6045</v>
      </c>
      <c r="H1116" s="1">
        <v>76.625</v>
      </c>
      <c r="I1116" s="1">
        <v>320</v>
      </c>
      <c r="J1116" s="1">
        <v>1100</v>
      </c>
      <c r="K1116" s="1">
        <v>11</v>
      </c>
      <c r="L1116" s="1">
        <v>3458</v>
      </c>
      <c r="M1116" s="1">
        <v>34.625</v>
      </c>
      <c r="N1116" s="1">
        <v>8468</v>
      </c>
      <c r="O1116" s="1">
        <v>84.75</v>
      </c>
      <c r="Q1116" s="3">
        <v>1.73</v>
      </c>
      <c r="R1116" s="3">
        <v>2.91</v>
      </c>
      <c r="S1116" s="3">
        <v>5.07</v>
      </c>
      <c r="T1116" s="1">
        <v>2.16</v>
      </c>
      <c r="U1116" s="1">
        <v>3300</v>
      </c>
      <c r="V1116" s="1">
        <v>33</v>
      </c>
      <c r="W1116" s="1">
        <v>807</v>
      </c>
      <c r="X1116" s="1">
        <v>103</v>
      </c>
      <c r="Y1116" s="3">
        <v>7.91</v>
      </c>
      <c r="Z1116" s="3">
        <v>4.47</v>
      </c>
      <c r="AB1116" s="1" t="s">
        <v>3240</v>
      </c>
      <c r="AC1116" s="1" t="s">
        <v>243</v>
      </c>
      <c r="AD1116" s="1" t="s">
        <v>243</v>
      </c>
      <c r="AE1116" s="1">
        <v>90</v>
      </c>
      <c r="AF1116" s="1">
        <v>3</v>
      </c>
      <c r="AG1116" s="1">
        <v>2</v>
      </c>
      <c r="AH1116" s="1" t="s">
        <v>7470</v>
      </c>
      <c r="AI1116" s="1">
        <v>2015</v>
      </c>
      <c r="AJ1116" s="1">
        <v>2018</v>
      </c>
      <c r="AK1116" s="1">
        <v>42433</v>
      </c>
      <c r="AO1116" s="1" t="s">
        <v>7471</v>
      </c>
      <c r="AP1116" s="1" t="s">
        <v>7471</v>
      </c>
      <c r="AQ1116" s="1">
        <v>42433</v>
      </c>
      <c r="AR1116" s="2"/>
      <c r="AS1116" s="1">
        <f t="shared" si="220"/>
        <v>0</v>
      </c>
      <c r="AT1116" s="1">
        <f t="shared" si="221"/>
        <v>0</v>
      </c>
      <c r="AU1116" s="1">
        <v>0</v>
      </c>
      <c r="AV1116" s="1">
        <v>0</v>
      </c>
      <c r="AW1116" s="1">
        <f t="shared" si="222"/>
        <v>0</v>
      </c>
      <c r="AX1116" s="1">
        <f t="shared" si="223"/>
        <v>0</v>
      </c>
      <c r="AY1116" s="1">
        <v>0</v>
      </c>
      <c r="AZ1116" s="1">
        <v>0</v>
      </c>
      <c r="BA1116" s="1">
        <v>42433</v>
      </c>
    </row>
    <row r="1117" spans="1:53" x14ac:dyDescent="0.3">
      <c r="A1117" s="1" t="s">
        <v>5019</v>
      </c>
      <c r="B1117" s="1">
        <v>2018</v>
      </c>
      <c r="C1117" s="1" t="s">
        <v>643</v>
      </c>
      <c r="D1117" s="1" t="s">
        <v>643</v>
      </c>
      <c r="E1117" s="1" t="s">
        <v>643</v>
      </c>
      <c r="F1117" s="1" t="s">
        <v>1460</v>
      </c>
      <c r="G1117" s="1">
        <v>6045</v>
      </c>
      <c r="H1117" s="1">
        <v>76.625</v>
      </c>
      <c r="I1117" s="1">
        <v>224</v>
      </c>
      <c r="J1117" s="1">
        <v>948</v>
      </c>
      <c r="K1117" s="1">
        <v>9.5</v>
      </c>
      <c r="L1117" s="1">
        <v>3178</v>
      </c>
      <c r="M1117" s="1">
        <v>31.875</v>
      </c>
      <c r="N1117" s="1">
        <v>7758</v>
      </c>
      <c r="O1117" s="1">
        <v>77.625</v>
      </c>
      <c r="Q1117" s="3">
        <v>1.71</v>
      </c>
      <c r="S1117" s="3">
        <v>5.09</v>
      </c>
      <c r="U1117" s="1">
        <v>2700</v>
      </c>
      <c r="V1117" s="1">
        <v>27</v>
      </c>
      <c r="W1117" s="1">
        <v>800</v>
      </c>
      <c r="X1117" s="1">
        <v>96</v>
      </c>
      <c r="Y1117" s="3">
        <v>7.4</v>
      </c>
      <c r="Z1117" s="3">
        <v>4.4000000000000004</v>
      </c>
      <c r="AB1117" s="1" t="s">
        <v>3394</v>
      </c>
      <c r="AC1117" s="1" t="s">
        <v>126</v>
      </c>
      <c r="AD1117" s="1" t="s">
        <v>126</v>
      </c>
      <c r="AE1117" s="1">
        <v>171</v>
      </c>
      <c r="AF1117" s="1">
        <v>5</v>
      </c>
      <c r="AG1117" s="1">
        <v>3</v>
      </c>
      <c r="AL1117" s="1" t="s">
        <v>5020</v>
      </c>
      <c r="AO1117" s="1" t="s">
        <v>5021</v>
      </c>
      <c r="AR1117" s="2"/>
      <c r="AS1117" s="1">
        <f t="shared" si="220"/>
        <v>0</v>
      </c>
      <c r="AT1117" s="1">
        <f t="shared" si="221"/>
        <v>0</v>
      </c>
      <c r="AU1117" s="1">
        <v>0</v>
      </c>
      <c r="AV1117" s="1">
        <v>0</v>
      </c>
      <c r="AW1117" s="1">
        <f t="shared" si="222"/>
        <v>0</v>
      </c>
      <c r="AX1117" s="1">
        <f t="shared" si="223"/>
        <v>0</v>
      </c>
      <c r="AY1117" s="1">
        <v>0</v>
      </c>
      <c r="AZ1117" s="1">
        <v>0</v>
      </c>
    </row>
    <row r="1118" spans="1:53" x14ac:dyDescent="0.3">
      <c r="A1118" s="1" t="s">
        <v>16201</v>
      </c>
      <c r="B1118" s="1">
        <v>2006</v>
      </c>
      <c r="C1118" s="1" t="s">
        <v>144</v>
      </c>
      <c r="D1118" s="1" t="s">
        <v>55</v>
      </c>
      <c r="E1118" s="1" t="s">
        <v>55</v>
      </c>
      <c r="F1118" s="1" t="s">
        <v>3807</v>
      </c>
      <c r="G1118" s="1">
        <v>6045</v>
      </c>
      <c r="H1118" s="1">
        <v>76.625</v>
      </c>
      <c r="I1118" s="1">
        <v>277</v>
      </c>
      <c r="J1118" s="1">
        <v>958</v>
      </c>
      <c r="K1118" s="1">
        <v>9.625</v>
      </c>
      <c r="L1118" s="1">
        <v>3312</v>
      </c>
      <c r="M1118" s="1">
        <v>33.5</v>
      </c>
      <c r="P1118" s="1">
        <v>22</v>
      </c>
      <c r="Q1118" s="3">
        <v>1.76</v>
      </c>
      <c r="R1118" s="3">
        <v>2.98</v>
      </c>
      <c r="S1118" s="3">
        <v>5.0999999999999996</v>
      </c>
      <c r="T1118" s="1">
        <v>2.1199999999999899</v>
      </c>
      <c r="U1118" s="1">
        <v>2700</v>
      </c>
      <c r="V1118" s="1">
        <v>27</v>
      </c>
      <c r="W1118" s="1">
        <v>901</v>
      </c>
      <c r="X1118" s="1">
        <v>109</v>
      </c>
      <c r="Y1118" s="3">
        <v>7.91</v>
      </c>
      <c r="Z1118" s="3">
        <v>4.76</v>
      </c>
      <c r="AB1118" s="1" t="s">
        <v>13917</v>
      </c>
      <c r="AC1118" s="1" t="s">
        <v>72</v>
      </c>
      <c r="AD1118" s="1" t="s">
        <v>72</v>
      </c>
      <c r="AG1118" s="1">
        <v>4</v>
      </c>
      <c r="AH1118" s="1" t="s">
        <v>16202</v>
      </c>
      <c r="AI1118" s="1">
        <v>2006</v>
      </c>
      <c r="AK1118" s="1">
        <v>31352</v>
      </c>
      <c r="AO1118" s="1" t="s">
        <v>16203</v>
      </c>
      <c r="AP1118" s="1" t="s">
        <v>16203</v>
      </c>
      <c r="AQ1118" s="1">
        <v>31352</v>
      </c>
      <c r="AR1118" s="2"/>
      <c r="AS1118" s="1">
        <f t="shared" si="220"/>
        <v>0</v>
      </c>
      <c r="AT1118" s="1">
        <f t="shared" si="221"/>
        <v>0</v>
      </c>
      <c r="AU1118" s="1">
        <v>0</v>
      </c>
      <c r="AV1118" s="1">
        <v>0</v>
      </c>
      <c r="AW1118" s="1">
        <f t="shared" si="222"/>
        <v>0</v>
      </c>
      <c r="AX1118" s="1">
        <f t="shared" si="223"/>
        <v>0</v>
      </c>
      <c r="AY1118" s="1">
        <v>0</v>
      </c>
      <c r="AZ1118" s="1">
        <v>0</v>
      </c>
      <c r="BA1118" s="1">
        <v>31352</v>
      </c>
    </row>
    <row r="1119" spans="1:53" x14ac:dyDescent="0.3">
      <c r="A1119" s="1" t="s">
        <v>12769</v>
      </c>
      <c r="B1119" s="1">
        <v>2010</v>
      </c>
      <c r="C1119" s="1" t="s">
        <v>932</v>
      </c>
      <c r="D1119" s="1" t="s">
        <v>920</v>
      </c>
      <c r="E1119" s="1" t="s">
        <v>920</v>
      </c>
      <c r="F1119" s="1" t="s">
        <v>130</v>
      </c>
      <c r="G1119" s="1">
        <v>6045</v>
      </c>
      <c r="H1119" s="1">
        <v>76.625</v>
      </c>
      <c r="I1119" s="1">
        <v>308</v>
      </c>
      <c r="J1119" s="1">
        <v>1000</v>
      </c>
      <c r="K1119" s="1">
        <v>10</v>
      </c>
      <c r="L1119" s="1">
        <v>3400</v>
      </c>
      <c r="M1119" s="1">
        <v>34</v>
      </c>
      <c r="P1119" s="1">
        <v>19</v>
      </c>
      <c r="Q1119" s="3">
        <v>1.76</v>
      </c>
      <c r="R1119" s="3">
        <v>2.98</v>
      </c>
      <c r="S1119" s="3">
        <v>5.14</v>
      </c>
      <c r="T1119" s="1">
        <v>2.1599999999999899</v>
      </c>
      <c r="U1119" s="1">
        <v>3012</v>
      </c>
      <c r="V1119" s="1">
        <v>30.5</v>
      </c>
      <c r="W1119" s="1">
        <v>810</v>
      </c>
      <c r="X1119" s="1">
        <v>106</v>
      </c>
      <c r="Y1119" s="3">
        <v>7.68</v>
      </c>
      <c r="Z1119" s="3">
        <v>4.68</v>
      </c>
      <c r="AB1119" s="1" t="s">
        <v>3256</v>
      </c>
      <c r="AC1119" s="1" t="s">
        <v>197</v>
      </c>
      <c r="AD1119" s="1" t="s">
        <v>197</v>
      </c>
      <c r="AE1119" s="1">
        <v>231</v>
      </c>
      <c r="AF1119" s="1">
        <v>7</v>
      </c>
      <c r="AG1119" s="1">
        <v>3</v>
      </c>
      <c r="AH1119" s="1" t="s">
        <v>12770</v>
      </c>
      <c r="AI1119" s="1">
        <v>2010</v>
      </c>
      <c r="AK1119" s="1">
        <v>35672</v>
      </c>
      <c r="AO1119" s="1" t="s">
        <v>12771</v>
      </c>
      <c r="AP1119" s="1" t="s">
        <v>12771</v>
      </c>
      <c r="AQ1119" s="1">
        <v>35672</v>
      </c>
      <c r="AR1119" s="2"/>
      <c r="AS1119" s="1">
        <f t="shared" si="220"/>
        <v>0</v>
      </c>
      <c r="AT1119" s="1">
        <f t="shared" si="221"/>
        <v>0</v>
      </c>
      <c r="AU1119" s="1">
        <v>0</v>
      </c>
      <c r="AV1119" s="1">
        <v>0</v>
      </c>
      <c r="AW1119" s="1">
        <f t="shared" si="222"/>
        <v>0</v>
      </c>
      <c r="AX1119" s="1">
        <f t="shared" si="223"/>
        <v>0</v>
      </c>
      <c r="AY1119" s="1">
        <v>0</v>
      </c>
      <c r="AZ1119" s="1">
        <v>0</v>
      </c>
      <c r="BA1119" s="1">
        <v>35672</v>
      </c>
    </row>
    <row r="1120" spans="1:53" x14ac:dyDescent="0.3">
      <c r="A1120" s="1" t="s">
        <v>2391</v>
      </c>
      <c r="B1120" s="1">
        <v>2020</v>
      </c>
      <c r="C1120" s="1" t="s">
        <v>54</v>
      </c>
      <c r="D1120" s="1" t="s">
        <v>54</v>
      </c>
      <c r="E1120" s="1" t="s">
        <v>55</v>
      </c>
      <c r="F1120" s="1" t="s">
        <v>269</v>
      </c>
      <c r="G1120" s="1">
        <v>6045</v>
      </c>
      <c r="H1120" s="1">
        <v>76.625</v>
      </c>
      <c r="I1120" s="1">
        <v>326</v>
      </c>
      <c r="J1120" s="1">
        <v>900</v>
      </c>
      <c r="K1120" s="1">
        <v>9</v>
      </c>
      <c r="L1120" s="1">
        <v>3428</v>
      </c>
      <c r="M1120" s="1">
        <v>34.25</v>
      </c>
      <c r="N1120" s="1">
        <v>8078</v>
      </c>
      <c r="O1120" s="1">
        <v>80.875</v>
      </c>
      <c r="P1120" s="1">
        <v>28</v>
      </c>
      <c r="Q1120" s="3">
        <v>1.73</v>
      </c>
      <c r="S1120" s="3">
        <v>5.16</v>
      </c>
      <c r="U1120" s="1">
        <v>2700</v>
      </c>
      <c r="V1120" s="1">
        <v>27</v>
      </c>
      <c r="W1120" s="1">
        <v>900</v>
      </c>
      <c r="X1120" s="1">
        <v>108</v>
      </c>
      <c r="Y1120" s="3">
        <v>8.2200000000000006</v>
      </c>
      <c r="Z1120" s="3">
        <v>4.79</v>
      </c>
      <c r="AC1120" t="s">
        <v>319</v>
      </c>
      <c r="AD1120" t="s">
        <v>319</v>
      </c>
      <c r="AE1120">
        <v>7</v>
      </c>
      <c r="AF1120">
        <v>1</v>
      </c>
      <c r="AG1120">
        <v>1</v>
      </c>
      <c r="AH1120" s="1" t="s">
        <v>2392</v>
      </c>
      <c r="AI1120" s="1">
        <v>2020</v>
      </c>
      <c r="AL1120" s="1" t="s">
        <v>2393</v>
      </c>
      <c r="AN1120" s="1" t="s">
        <v>69</v>
      </c>
      <c r="AR1120" s="2"/>
    </row>
    <row r="1121" spans="1:53" x14ac:dyDescent="0.3">
      <c r="A1121" s="1" t="s">
        <v>7765</v>
      </c>
      <c r="B1121" s="1">
        <v>2015</v>
      </c>
      <c r="C1121" s="1" t="s">
        <v>932</v>
      </c>
      <c r="D1121" s="1" t="s">
        <v>920</v>
      </c>
      <c r="E1121" s="1" t="s">
        <v>920</v>
      </c>
      <c r="F1121" s="1" t="s">
        <v>85</v>
      </c>
      <c r="G1121" s="1">
        <v>6045</v>
      </c>
      <c r="H1121" s="1">
        <v>76.625</v>
      </c>
      <c r="I1121" s="1">
        <v>314</v>
      </c>
      <c r="J1121" s="1">
        <v>1078</v>
      </c>
      <c r="K1121" s="1">
        <v>10.875</v>
      </c>
      <c r="L1121" s="1">
        <v>3338</v>
      </c>
      <c r="M1121" s="1">
        <v>33.375</v>
      </c>
      <c r="N1121" s="1">
        <v>8118</v>
      </c>
      <c r="O1121" s="1">
        <v>81.125</v>
      </c>
      <c r="P1121" s="1">
        <v>21</v>
      </c>
      <c r="Q1121" s="3">
        <v>1.78</v>
      </c>
      <c r="R1121" s="3">
        <v>2.97</v>
      </c>
      <c r="S1121" s="3">
        <v>5.16</v>
      </c>
      <c r="T1121" s="1">
        <v>2.19</v>
      </c>
      <c r="U1121" s="1">
        <v>2912</v>
      </c>
      <c r="V1121" s="1">
        <v>29.5</v>
      </c>
      <c r="W1121" s="1">
        <v>810</v>
      </c>
      <c r="X1121" s="1">
        <v>106</v>
      </c>
      <c r="Y1121" s="3">
        <v>8</v>
      </c>
      <c r="Z1121" s="3">
        <v>4.7</v>
      </c>
      <c r="AB1121" s="1" t="s">
        <v>3244</v>
      </c>
      <c r="AC1121" s="1" t="s">
        <v>126</v>
      </c>
      <c r="AD1121" s="1" t="s">
        <v>126</v>
      </c>
      <c r="AE1121" s="1">
        <v>91</v>
      </c>
      <c r="AF1121" s="1">
        <v>3</v>
      </c>
      <c r="AG1121" s="1">
        <v>2</v>
      </c>
      <c r="AH1121" s="1" t="s">
        <v>7766</v>
      </c>
      <c r="AI1121" s="1">
        <v>2015</v>
      </c>
      <c r="AJ1121" s="1">
        <v>2018</v>
      </c>
      <c r="AK1121" s="1">
        <v>42434</v>
      </c>
      <c r="AO1121" s="1" t="s">
        <v>7767</v>
      </c>
      <c r="AP1121" s="1" t="s">
        <v>7767</v>
      </c>
      <c r="AQ1121" s="1">
        <v>42434</v>
      </c>
      <c r="AR1121" s="2"/>
      <c r="AS1121" s="1">
        <f>IF(AT1121&gt;0,1,0)</f>
        <v>0</v>
      </c>
      <c r="AT1121" s="1">
        <f>AU1121+AV1121</f>
        <v>0</v>
      </c>
      <c r="AU1121" s="1">
        <v>0</v>
      </c>
      <c r="AV1121" s="1">
        <v>0</v>
      </c>
      <c r="AW1121" s="1">
        <f>IF(AX1121&gt;0,1,0)</f>
        <v>0</v>
      </c>
      <c r="AX1121" s="1">
        <f>SUM(AY1121+AZ1121)</f>
        <v>0</v>
      </c>
      <c r="AY1121" s="1">
        <v>0</v>
      </c>
      <c r="AZ1121" s="1">
        <v>0</v>
      </c>
      <c r="BA1121" s="1">
        <v>42434</v>
      </c>
    </row>
    <row r="1122" spans="1:53" x14ac:dyDescent="0.3">
      <c r="A1122" s="1" t="s">
        <v>8847</v>
      </c>
      <c r="B1122" s="1">
        <v>2014</v>
      </c>
      <c r="C1122" s="1" t="s">
        <v>932</v>
      </c>
      <c r="D1122" s="1" t="s">
        <v>920</v>
      </c>
      <c r="E1122" s="1" t="s">
        <v>920</v>
      </c>
      <c r="F1122" s="1" t="s">
        <v>272</v>
      </c>
      <c r="G1122" s="1">
        <v>6045</v>
      </c>
      <c r="H1122" s="1">
        <v>76.625</v>
      </c>
      <c r="I1122" s="1">
        <v>316</v>
      </c>
      <c r="J1122" s="1">
        <v>1028</v>
      </c>
      <c r="K1122" s="1">
        <v>10.25</v>
      </c>
      <c r="L1122" s="1">
        <v>3328</v>
      </c>
      <c r="M1122" s="1">
        <v>33.25</v>
      </c>
      <c r="N1122" s="1">
        <v>7868</v>
      </c>
      <c r="O1122" s="1">
        <v>78.75</v>
      </c>
      <c r="P1122" s="1">
        <v>25</v>
      </c>
      <c r="Q1122" s="3">
        <v>1.81</v>
      </c>
      <c r="R1122" s="3">
        <v>3</v>
      </c>
      <c r="S1122" s="3">
        <v>5.16</v>
      </c>
      <c r="T1122" s="1">
        <v>2.16</v>
      </c>
      <c r="U1122" s="1">
        <v>2412</v>
      </c>
      <c r="V1122" s="1">
        <v>24.5</v>
      </c>
      <c r="W1122" s="1">
        <v>802</v>
      </c>
      <c r="X1122" s="1">
        <v>98</v>
      </c>
      <c r="Y1122" s="3">
        <v>7.87</v>
      </c>
      <c r="Z1122" s="3">
        <v>5.16</v>
      </c>
      <c r="AB1122" s="1" t="s">
        <v>3244</v>
      </c>
      <c r="AC1122" s="1" t="s">
        <v>77</v>
      </c>
      <c r="AD1122" s="1" t="s">
        <v>77</v>
      </c>
      <c r="AE1122" s="1">
        <v>193</v>
      </c>
      <c r="AF1122" s="1">
        <v>6</v>
      </c>
      <c r="AG1122" s="1">
        <v>3</v>
      </c>
      <c r="AH1122" s="1" t="s">
        <v>8848</v>
      </c>
      <c r="AI1122" s="1">
        <v>2014</v>
      </c>
      <c r="AJ1122" s="1">
        <v>2017</v>
      </c>
      <c r="AK1122" s="1">
        <v>41422</v>
      </c>
      <c r="AO1122" s="1" t="s">
        <v>8849</v>
      </c>
      <c r="AP1122" s="1" t="s">
        <v>8849</v>
      </c>
      <c r="AQ1122" s="1">
        <v>41422</v>
      </c>
      <c r="AR1122" s="2"/>
      <c r="AS1122" s="1">
        <f>IF(AT1122&gt;0,1,0)</f>
        <v>0</v>
      </c>
      <c r="AT1122" s="1">
        <f>AU1122+AV1122</f>
        <v>0</v>
      </c>
      <c r="AU1122" s="1">
        <v>0</v>
      </c>
      <c r="AV1122" s="1">
        <v>0</v>
      </c>
      <c r="AW1122" s="1">
        <f>IF(AX1122&gt;0,1,0)</f>
        <v>0</v>
      </c>
      <c r="AX1122" s="1">
        <f>SUM(AY1122+AZ1122)</f>
        <v>0</v>
      </c>
      <c r="AY1122" s="1">
        <v>0</v>
      </c>
      <c r="AZ1122" s="1">
        <v>0</v>
      </c>
      <c r="BA1122" s="1">
        <v>41422</v>
      </c>
    </row>
    <row r="1123" spans="1:53" x14ac:dyDescent="0.3">
      <c r="A1123" s="1" t="s">
        <v>12742</v>
      </c>
      <c r="B1123" s="1">
        <v>2010</v>
      </c>
      <c r="C1123" s="1" t="s">
        <v>919</v>
      </c>
      <c r="D1123" s="1" t="s">
        <v>920</v>
      </c>
      <c r="E1123" s="1" t="s">
        <v>920</v>
      </c>
      <c r="F1123" s="1" t="s">
        <v>720</v>
      </c>
      <c r="G1123" s="1">
        <v>6045</v>
      </c>
      <c r="H1123" s="1">
        <v>76.625</v>
      </c>
      <c r="I1123" s="1">
        <v>300</v>
      </c>
      <c r="J1123" s="1">
        <v>948</v>
      </c>
      <c r="K1123" s="1">
        <v>9.5</v>
      </c>
      <c r="L1123" s="1">
        <v>3228</v>
      </c>
      <c r="M1123" s="1">
        <v>32.25</v>
      </c>
      <c r="P1123" s="1">
        <v>27</v>
      </c>
      <c r="Q1123" s="3">
        <v>1.81</v>
      </c>
      <c r="R1123" s="3">
        <v>3</v>
      </c>
      <c r="S1123" s="3">
        <v>5.16</v>
      </c>
      <c r="T1123" s="1">
        <v>2.16</v>
      </c>
      <c r="U1123" s="1">
        <v>2500</v>
      </c>
      <c r="V1123" s="1">
        <v>25</v>
      </c>
      <c r="W1123" s="1">
        <v>802</v>
      </c>
      <c r="X1123" s="1">
        <v>98</v>
      </c>
      <c r="Y1123" s="3">
        <v>7.6</v>
      </c>
      <c r="Z1123" s="3">
        <v>4.62</v>
      </c>
      <c r="AB1123" s="1" t="s">
        <v>2252</v>
      </c>
      <c r="AC1123" s="1" t="s">
        <v>62</v>
      </c>
      <c r="AD1123" s="1" t="s">
        <v>62</v>
      </c>
      <c r="AE1123" s="1">
        <v>158</v>
      </c>
      <c r="AF1123" s="1">
        <v>5</v>
      </c>
      <c r="AG1123" s="1">
        <v>3</v>
      </c>
      <c r="AH1123" s="1" t="s">
        <v>12743</v>
      </c>
      <c r="AI1123" s="1">
        <v>2010</v>
      </c>
      <c r="AK1123" s="1">
        <v>35597</v>
      </c>
      <c r="AO1123" s="1" t="s">
        <v>12744</v>
      </c>
      <c r="AP1123" s="1" t="s">
        <v>12744</v>
      </c>
      <c r="AQ1123" s="1">
        <v>35597</v>
      </c>
      <c r="AR1123" s="2"/>
      <c r="AS1123" s="1">
        <f>IF(AT1123&gt;0,1,0)</f>
        <v>0</v>
      </c>
      <c r="AT1123" s="1">
        <f>AU1123+AV1123</f>
        <v>0</v>
      </c>
      <c r="AU1123" s="1">
        <v>0</v>
      </c>
      <c r="AV1123" s="1">
        <v>0</v>
      </c>
      <c r="AW1123" s="1">
        <f>IF(AX1123&gt;0,1,0)</f>
        <v>0</v>
      </c>
      <c r="AX1123" s="1">
        <f>SUM(AY1123+AZ1123)</f>
        <v>0</v>
      </c>
      <c r="AY1123" s="1">
        <v>0</v>
      </c>
      <c r="AZ1123" s="1">
        <v>0</v>
      </c>
      <c r="BA1123" s="1">
        <v>35597</v>
      </c>
    </row>
    <row r="1124" spans="1:53" x14ac:dyDescent="0.3">
      <c r="A1124" s="1" t="s">
        <v>8817</v>
      </c>
      <c r="B1124" s="1">
        <v>2014</v>
      </c>
      <c r="C1124" s="1" t="s">
        <v>932</v>
      </c>
      <c r="D1124" s="1" t="s">
        <v>920</v>
      </c>
      <c r="E1124" s="1" t="s">
        <v>920</v>
      </c>
      <c r="F1124" s="1" t="s">
        <v>56</v>
      </c>
      <c r="G1124" s="1">
        <v>6045</v>
      </c>
      <c r="H1124" s="1">
        <v>76.625</v>
      </c>
      <c r="I1124" s="1">
        <v>316</v>
      </c>
      <c r="J1124" s="1">
        <v>1038</v>
      </c>
      <c r="K1124" s="1">
        <v>10.375</v>
      </c>
      <c r="L1124" s="1">
        <v>3328</v>
      </c>
      <c r="M1124" s="1">
        <v>33.25</v>
      </c>
      <c r="N1124" s="1">
        <v>8018</v>
      </c>
      <c r="O1124" s="1">
        <v>80.125</v>
      </c>
      <c r="P1124" s="1">
        <v>26</v>
      </c>
      <c r="Q1124" s="3">
        <v>1.83</v>
      </c>
      <c r="R1124" s="3">
        <v>3.04</v>
      </c>
      <c r="S1124" s="3">
        <v>5.19</v>
      </c>
      <c r="T1124" s="1">
        <v>2.15</v>
      </c>
      <c r="U1124" s="1">
        <v>2612</v>
      </c>
      <c r="V1124" s="1">
        <v>26.5</v>
      </c>
      <c r="W1124" s="1">
        <v>900</v>
      </c>
      <c r="X1124" s="1">
        <v>108</v>
      </c>
      <c r="Y1124" s="3">
        <v>7.49</v>
      </c>
      <c r="Z1124" s="3">
        <v>4.47</v>
      </c>
      <c r="AB1124" s="1" t="s">
        <v>3240</v>
      </c>
      <c r="AC1124" s="1" t="s">
        <v>72</v>
      </c>
      <c r="AD1124" s="1" t="s">
        <v>72</v>
      </c>
      <c r="AG1124" s="1">
        <v>4</v>
      </c>
      <c r="AH1124" s="1" t="s">
        <v>8818</v>
      </c>
      <c r="AI1124" s="1">
        <v>2014</v>
      </c>
      <c r="AJ1124" s="1">
        <v>2018</v>
      </c>
      <c r="AK1124" s="1">
        <v>41945</v>
      </c>
      <c r="AO1124" s="1" t="s">
        <v>8819</v>
      </c>
      <c r="AP1124" s="1" t="s">
        <v>8819</v>
      </c>
      <c r="AQ1124" s="1">
        <v>41945</v>
      </c>
      <c r="AR1124" s="2"/>
      <c r="AS1124" s="1">
        <f>IF(AT1124&gt;0,1,0)</f>
        <v>0</v>
      </c>
      <c r="AT1124" s="1">
        <f>AU1124+AV1124</f>
        <v>0</v>
      </c>
      <c r="AU1124" s="1">
        <v>0</v>
      </c>
      <c r="AV1124" s="1">
        <v>0</v>
      </c>
      <c r="AW1124" s="1">
        <f>IF(AX1124&gt;0,1,0)</f>
        <v>0</v>
      </c>
      <c r="AX1124" s="1">
        <f>SUM(AY1124+AZ1124)</f>
        <v>0</v>
      </c>
      <c r="AY1124" s="1">
        <v>0</v>
      </c>
      <c r="AZ1124" s="1">
        <v>0</v>
      </c>
      <c r="BA1124" s="1">
        <v>41945</v>
      </c>
    </row>
    <row r="1125" spans="1:53" x14ac:dyDescent="0.3">
      <c r="A1125" s="1" t="s">
        <v>3794</v>
      </c>
      <c r="B1125" s="1">
        <v>2019</v>
      </c>
      <c r="C1125" s="1" t="s">
        <v>932</v>
      </c>
      <c r="D1125" s="6" t="s">
        <v>920</v>
      </c>
      <c r="E1125" s="1" t="s">
        <v>920</v>
      </c>
      <c r="F1125" s="1" t="s">
        <v>366</v>
      </c>
      <c r="G1125" s="1">
        <v>6045</v>
      </c>
      <c r="H1125" s="1">
        <v>76.625</v>
      </c>
      <c r="I1125" s="1">
        <v>306</v>
      </c>
      <c r="J1125" s="1">
        <v>968</v>
      </c>
      <c r="K1125" s="1">
        <v>9.75</v>
      </c>
      <c r="L1125" s="1">
        <v>3128</v>
      </c>
      <c r="M1125" s="1">
        <v>31.25</v>
      </c>
      <c r="N1125" s="1">
        <v>7648</v>
      </c>
      <c r="O1125" s="1">
        <v>76.5</v>
      </c>
      <c r="P1125" s="1">
        <v>31</v>
      </c>
      <c r="Q1125" s="3">
        <v>1.83</v>
      </c>
      <c r="S1125" s="3">
        <v>5.2</v>
      </c>
      <c r="U1125" s="1">
        <v>2712</v>
      </c>
      <c r="V1125" s="1">
        <v>27.5</v>
      </c>
      <c r="W1125" s="1">
        <v>809</v>
      </c>
      <c r="X1125" s="1">
        <v>105</v>
      </c>
      <c r="Y1125" s="3">
        <v>7.51</v>
      </c>
      <c r="Z1125" s="3">
        <v>4.54</v>
      </c>
      <c r="AB1125" s="1" t="s">
        <v>3244</v>
      </c>
      <c r="AC1125" s="1" t="s">
        <v>261</v>
      </c>
      <c r="AD1125" s="1" t="s">
        <v>261</v>
      </c>
      <c r="AE1125" s="1">
        <v>118</v>
      </c>
      <c r="AF1125" s="1">
        <v>4</v>
      </c>
      <c r="AG1125" s="1">
        <v>3</v>
      </c>
      <c r="AL1125" s="1" t="s">
        <v>3795</v>
      </c>
      <c r="AN1125" s="1" t="s">
        <v>979</v>
      </c>
      <c r="AO1125" s="1" t="s">
        <v>3796</v>
      </c>
      <c r="AR1125" s="2"/>
    </row>
    <row r="1126" spans="1:53" x14ac:dyDescent="0.3">
      <c r="A1126" s="1" t="s">
        <v>7511</v>
      </c>
      <c r="B1126" s="1">
        <v>2015</v>
      </c>
      <c r="C1126" s="1" t="s">
        <v>54</v>
      </c>
      <c r="D1126" s="1" t="s">
        <v>55</v>
      </c>
      <c r="E1126" s="1" t="s">
        <v>55</v>
      </c>
      <c r="F1126" s="1" t="s">
        <v>680</v>
      </c>
      <c r="G1126" s="1">
        <v>6045</v>
      </c>
      <c r="H1126" s="1">
        <v>76.625</v>
      </c>
      <c r="I1126" s="1">
        <v>338</v>
      </c>
      <c r="J1126" s="1">
        <v>978</v>
      </c>
      <c r="K1126" s="1">
        <v>9.875</v>
      </c>
      <c r="L1126" s="1">
        <v>3418</v>
      </c>
      <c r="M1126" s="1">
        <v>34.125</v>
      </c>
      <c r="N1126" s="1">
        <v>7838</v>
      </c>
      <c r="O1126" s="1">
        <v>78.375</v>
      </c>
      <c r="P1126" s="1">
        <v>24</v>
      </c>
      <c r="Q1126" s="3">
        <v>1.81</v>
      </c>
      <c r="R1126" s="3">
        <v>3.02</v>
      </c>
      <c r="S1126" s="3">
        <v>5.21</v>
      </c>
      <c r="T1126" s="1">
        <v>2.19</v>
      </c>
      <c r="U1126" s="1">
        <v>3200</v>
      </c>
      <c r="V1126" s="1">
        <v>32</v>
      </c>
      <c r="W1126" s="1">
        <v>901</v>
      </c>
      <c r="X1126" s="1">
        <v>109</v>
      </c>
      <c r="Y1126" s="3">
        <v>8.16</v>
      </c>
      <c r="Z1126" s="3">
        <v>5.07</v>
      </c>
      <c r="AB1126" s="1" t="s">
        <v>3293</v>
      </c>
      <c r="AC1126" s="1" t="s">
        <v>72</v>
      </c>
      <c r="AD1126" s="1" t="s">
        <v>72</v>
      </c>
      <c r="AG1126" s="1">
        <v>4</v>
      </c>
      <c r="AH1126" s="1">
        <v>0</v>
      </c>
      <c r="AI1126" s="1">
        <v>2015</v>
      </c>
      <c r="AK1126" s="1">
        <v>42755</v>
      </c>
      <c r="AO1126" s="1" t="s">
        <v>7512</v>
      </c>
      <c r="AP1126" s="1" t="s">
        <v>7512</v>
      </c>
      <c r="AQ1126" s="1">
        <v>42755</v>
      </c>
      <c r="AR1126" s="2"/>
      <c r="AS1126" s="1">
        <f>IF(AT1126&gt;0,1,0)</f>
        <v>0</v>
      </c>
      <c r="AT1126" s="1">
        <f>AU1126+AV1126</f>
        <v>0</v>
      </c>
      <c r="AU1126" s="1">
        <v>0</v>
      </c>
      <c r="AV1126" s="1">
        <v>0</v>
      </c>
      <c r="AW1126" s="1">
        <f>IF(AX1126&gt;0,1,0)</f>
        <v>0</v>
      </c>
      <c r="AX1126" s="1">
        <f>SUM(AY1126+AZ1126)</f>
        <v>0</v>
      </c>
      <c r="AY1126" s="1">
        <v>0</v>
      </c>
      <c r="AZ1126" s="1">
        <v>0</v>
      </c>
      <c r="BA1126" s="1">
        <v>42755</v>
      </c>
    </row>
    <row r="1127" spans="1:53" x14ac:dyDescent="0.3">
      <c r="A1127" s="6" t="s">
        <v>1704</v>
      </c>
      <c r="B1127" s="7">
        <v>2022</v>
      </c>
      <c r="C1127" s="6" t="s">
        <v>928</v>
      </c>
      <c r="D1127" s="6" t="s">
        <v>920</v>
      </c>
      <c r="E1127" s="6" t="s">
        <v>920</v>
      </c>
      <c r="F1127" s="8" t="s">
        <v>521</v>
      </c>
      <c r="G1127" s="9">
        <v>6045</v>
      </c>
      <c r="H1127" s="10">
        <v>76.625</v>
      </c>
      <c r="I1127" s="11">
        <v>314</v>
      </c>
      <c r="J1127" s="11"/>
      <c r="K1127" s="12">
        <v>10.375</v>
      </c>
      <c r="L1127" s="13"/>
      <c r="M1127" s="12">
        <v>35.375</v>
      </c>
      <c r="N1127" s="13"/>
      <c r="O1127" s="12">
        <v>83.875</v>
      </c>
      <c r="P1127" s="14"/>
      <c r="Q1127" s="9">
        <v>1.78</v>
      </c>
      <c r="R1127" s="9"/>
      <c r="S1127" s="15">
        <v>5.22</v>
      </c>
      <c r="T1127" s="7"/>
      <c r="U1127" s="7">
        <v>2512</v>
      </c>
      <c r="V1127" s="17">
        <v>25.5</v>
      </c>
      <c r="W1127" s="18">
        <v>803</v>
      </c>
      <c r="X1127" s="9">
        <v>99</v>
      </c>
      <c r="Y1127" s="15">
        <v>7.83</v>
      </c>
      <c r="Z1127" s="20">
        <v>4.71</v>
      </c>
      <c r="AA1127" s="15"/>
      <c r="AC1127" s="1" t="s">
        <v>116</v>
      </c>
      <c r="AD1127" s="1" t="s">
        <v>116</v>
      </c>
      <c r="AE1127" s="1">
        <v>184</v>
      </c>
      <c r="AF1127" s="1">
        <v>6</v>
      </c>
      <c r="AG1127" s="1">
        <v>3</v>
      </c>
      <c r="AH1127" s="1" t="s">
        <v>1705</v>
      </c>
      <c r="AI1127" s="1">
        <v>2022</v>
      </c>
      <c r="AL1127" s="19" t="s">
        <v>1706</v>
      </c>
      <c r="AM1127" s="19"/>
      <c r="AN1127" s="21" t="s">
        <v>1013</v>
      </c>
    </row>
    <row r="1128" spans="1:53" x14ac:dyDescent="0.3">
      <c r="A1128" s="1" t="s">
        <v>3502</v>
      </c>
      <c r="B1128" s="1">
        <v>2019</v>
      </c>
      <c r="C1128" s="1" t="s">
        <v>54</v>
      </c>
      <c r="D1128" s="1" t="s">
        <v>54</v>
      </c>
      <c r="E1128" s="1" t="s">
        <v>55</v>
      </c>
      <c r="F1128" s="1" t="s">
        <v>366</v>
      </c>
      <c r="G1128" s="1">
        <v>6045</v>
      </c>
      <c r="H1128" s="1">
        <v>76.625</v>
      </c>
      <c r="I1128" s="1">
        <v>300</v>
      </c>
      <c r="J1128" s="1">
        <v>958</v>
      </c>
      <c r="K1128" s="1">
        <v>9.625</v>
      </c>
      <c r="L1128" s="1">
        <v>3338</v>
      </c>
      <c r="M1128" s="1">
        <v>33.375</v>
      </c>
      <c r="N1128" s="1">
        <v>8018</v>
      </c>
      <c r="O1128" s="1">
        <v>80.125</v>
      </c>
      <c r="Q1128" s="3">
        <v>1.81</v>
      </c>
      <c r="S1128" s="3">
        <v>5.23</v>
      </c>
      <c r="AB1128" s="1" t="s">
        <v>3244</v>
      </c>
      <c r="AC1128" s="1" t="s">
        <v>116</v>
      </c>
      <c r="AD1128" s="1" t="s">
        <v>116</v>
      </c>
      <c r="AE1128" s="1">
        <v>190</v>
      </c>
      <c r="AF1128" s="1">
        <v>6</v>
      </c>
      <c r="AG1128" s="1">
        <v>3</v>
      </c>
      <c r="AL1128" s="1" t="s">
        <v>3503</v>
      </c>
      <c r="AN1128" s="1" t="s">
        <v>133</v>
      </c>
      <c r="AO1128" s="1" t="s">
        <v>3504</v>
      </c>
      <c r="AR1128" s="2"/>
    </row>
    <row r="1129" spans="1:53" x14ac:dyDescent="0.3">
      <c r="A1129" s="1" t="s">
        <v>4936</v>
      </c>
      <c r="B1129" s="1">
        <v>2018</v>
      </c>
      <c r="C1129" s="1" t="s">
        <v>928</v>
      </c>
      <c r="D1129" s="6" t="s">
        <v>920</v>
      </c>
      <c r="E1129" s="1" t="s">
        <v>920</v>
      </c>
      <c r="F1129" s="1" t="s">
        <v>318</v>
      </c>
      <c r="G1129" s="1">
        <v>6045</v>
      </c>
      <c r="H1129" s="1">
        <v>76.625</v>
      </c>
      <c r="I1129" s="1">
        <v>309</v>
      </c>
      <c r="J1129" s="1">
        <v>1068</v>
      </c>
      <c r="K1129" s="1">
        <v>10.75</v>
      </c>
      <c r="L1129" s="1">
        <v>3528</v>
      </c>
      <c r="M1129" s="1">
        <v>35.25</v>
      </c>
      <c r="N1129" s="1">
        <v>8328</v>
      </c>
      <c r="O1129" s="1">
        <v>83.25</v>
      </c>
      <c r="P1129" s="1">
        <v>17</v>
      </c>
      <c r="Q1129" s="3">
        <v>1.79</v>
      </c>
      <c r="S1129" s="3">
        <v>5.23</v>
      </c>
      <c r="U1129" s="1">
        <v>3000</v>
      </c>
      <c r="V1129" s="1">
        <v>30</v>
      </c>
      <c r="W1129" s="1">
        <v>809</v>
      </c>
      <c r="X1129" s="1">
        <v>105</v>
      </c>
      <c r="Y1129" s="3">
        <v>7.89</v>
      </c>
      <c r="Z1129" s="3">
        <v>4.7699999999999996</v>
      </c>
      <c r="AB1129" s="1" t="s">
        <v>3293</v>
      </c>
      <c r="AC1129" s="1" t="s">
        <v>289</v>
      </c>
      <c r="AD1129" s="1" t="s">
        <v>289</v>
      </c>
      <c r="AE1129" s="1">
        <v>153</v>
      </c>
      <c r="AF1129" s="1">
        <v>5</v>
      </c>
      <c r="AG1129" s="1">
        <v>3</v>
      </c>
      <c r="AL1129" s="1" t="s">
        <v>4937</v>
      </c>
      <c r="AO1129" s="1" t="s">
        <v>4938</v>
      </c>
      <c r="AR1129" s="2"/>
      <c r="AS1129" s="1">
        <f>IF(AT1129&gt;0,1,0)</f>
        <v>0</v>
      </c>
      <c r="AT1129" s="1">
        <f>AU1129+AV1129</f>
        <v>0</v>
      </c>
      <c r="AU1129" s="1">
        <v>0</v>
      </c>
      <c r="AV1129" s="1">
        <v>0</v>
      </c>
      <c r="AW1129" s="1">
        <f>IF(AX1129&gt;0,1,0)</f>
        <v>0</v>
      </c>
      <c r="AX1129" s="1">
        <f>SUM(AY1129+AZ1129)</f>
        <v>0</v>
      </c>
      <c r="AY1129" s="1">
        <v>0</v>
      </c>
      <c r="AZ1129" s="1">
        <v>0</v>
      </c>
    </row>
    <row r="1130" spans="1:53" x14ac:dyDescent="0.3">
      <c r="A1130" s="1" t="s">
        <v>10426</v>
      </c>
      <c r="B1130" s="1">
        <v>2012</v>
      </c>
      <c r="C1130" s="1" t="s">
        <v>144</v>
      </c>
      <c r="D1130" s="1" t="s">
        <v>55</v>
      </c>
      <c r="E1130" s="1" t="s">
        <v>55</v>
      </c>
      <c r="F1130" s="1" t="s">
        <v>10427</v>
      </c>
      <c r="G1130" s="1">
        <v>6045</v>
      </c>
      <c r="H1130" s="1">
        <v>76.625</v>
      </c>
      <c r="I1130" s="1">
        <v>318</v>
      </c>
      <c r="J1130" s="1">
        <v>1028</v>
      </c>
      <c r="K1130" s="1">
        <v>10.25</v>
      </c>
      <c r="L1130" s="1">
        <v>3518</v>
      </c>
      <c r="M1130" s="1">
        <v>35.125</v>
      </c>
      <c r="N1130" s="1">
        <v>8568</v>
      </c>
      <c r="O1130" s="1">
        <v>85.75</v>
      </c>
      <c r="P1130" s="1">
        <v>26</v>
      </c>
      <c r="Q1130" s="3">
        <v>1.77</v>
      </c>
      <c r="R1130" s="3">
        <v>3.05</v>
      </c>
      <c r="S1130" s="3">
        <v>5.23</v>
      </c>
      <c r="T1130" s="1">
        <v>2.1800000000000002</v>
      </c>
      <c r="U1130" s="1">
        <v>3112</v>
      </c>
      <c r="V1130" s="1">
        <v>31.5</v>
      </c>
      <c r="W1130" s="1">
        <v>900</v>
      </c>
      <c r="X1130" s="1">
        <v>108</v>
      </c>
      <c r="Y1130" s="3">
        <v>7.75</v>
      </c>
      <c r="Z1130" s="3">
        <v>4.8600000000000003</v>
      </c>
      <c r="AB1130" s="1" t="s">
        <v>10428</v>
      </c>
      <c r="AC1130" s="1" t="s">
        <v>62</v>
      </c>
      <c r="AD1130" s="1" t="s">
        <v>62</v>
      </c>
      <c r="AE1130" s="1">
        <v>89</v>
      </c>
      <c r="AF1130" s="1">
        <v>3</v>
      </c>
      <c r="AG1130" s="1">
        <v>2</v>
      </c>
      <c r="AH1130" s="1" t="s">
        <v>10429</v>
      </c>
      <c r="AI1130" s="1">
        <v>2012</v>
      </c>
      <c r="AK1130" s="1">
        <v>38619</v>
      </c>
      <c r="AO1130" s="1" t="s">
        <v>10430</v>
      </c>
      <c r="AP1130" s="1" t="s">
        <v>10430</v>
      </c>
      <c r="AQ1130" s="1">
        <v>38619</v>
      </c>
      <c r="AR1130" s="2" t="s">
        <v>10431</v>
      </c>
      <c r="AS1130" s="1">
        <f>IF(AT1130&gt;0,1,0)</f>
        <v>1</v>
      </c>
      <c r="AT1130" s="1">
        <f>AU1130+AV1130</f>
        <v>1</v>
      </c>
      <c r="AU1130" s="1">
        <v>1</v>
      </c>
      <c r="AV1130" s="1">
        <v>0</v>
      </c>
      <c r="AW1130" s="1">
        <f>IF(AX1130&gt;0,1,0)</f>
        <v>0</v>
      </c>
      <c r="AX1130" s="1">
        <f>SUM(AY1130+AZ1130)</f>
        <v>0</v>
      </c>
      <c r="AY1130" s="1">
        <v>0</v>
      </c>
      <c r="AZ1130" s="1">
        <v>0</v>
      </c>
      <c r="BA1130" s="1">
        <v>38619</v>
      </c>
    </row>
    <row r="1131" spans="1:53" x14ac:dyDescent="0.3">
      <c r="A1131" s="1" t="s">
        <v>10538</v>
      </c>
      <c r="B1131" s="1">
        <v>2012</v>
      </c>
      <c r="C1131" s="1" t="s">
        <v>54</v>
      </c>
      <c r="D1131" s="1" t="s">
        <v>55</v>
      </c>
      <c r="E1131" s="1" t="s">
        <v>55</v>
      </c>
      <c r="F1131" s="1" t="s">
        <v>76</v>
      </c>
      <c r="G1131" s="1">
        <v>6045</v>
      </c>
      <c r="H1131" s="1">
        <v>76.625</v>
      </c>
      <c r="I1131" s="1">
        <v>293</v>
      </c>
      <c r="J1131" s="1">
        <v>958</v>
      </c>
      <c r="K1131" s="1">
        <v>9.625</v>
      </c>
      <c r="L1131" s="1">
        <v>3368</v>
      </c>
      <c r="M1131" s="1">
        <v>33.75</v>
      </c>
      <c r="N1131" s="1">
        <v>8018</v>
      </c>
      <c r="O1131" s="1">
        <v>80.125</v>
      </c>
      <c r="P1131" s="1">
        <v>28</v>
      </c>
      <c r="Q1131" s="3">
        <v>1.81</v>
      </c>
      <c r="R1131" s="3">
        <v>2.96</v>
      </c>
      <c r="S1131" s="3">
        <v>5.23</v>
      </c>
      <c r="T1131" s="1">
        <v>2.27</v>
      </c>
      <c r="U1131" s="1">
        <v>3400</v>
      </c>
      <c r="V1131" s="1">
        <v>34</v>
      </c>
      <c r="W1131" s="1">
        <v>903</v>
      </c>
      <c r="X1131" s="1">
        <v>111</v>
      </c>
      <c r="Y1131" s="3">
        <v>7.49</v>
      </c>
      <c r="Z1131" s="3">
        <v>4.84</v>
      </c>
      <c r="AB1131" s="1" t="s">
        <v>3256</v>
      </c>
      <c r="AC1131" s="1" t="s">
        <v>488</v>
      </c>
      <c r="AD1131" s="1" t="s">
        <v>488</v>
      </c>
      <c r="AE1131" s="1">
        <v>215</v>
      </c>
      <c r="AF1131" s="1">
        <v>7</v>
      </c>
      <c r="AG1131" s="1">
        <v>3</v>
      </c>
      <c r="AH1131" s="1" t="s">
        <v>10539</v>
      </c>
      <c r="AI1131" s="1">
        <v>2012</v>
      </c>
      <c r="AK1131" s="1">
        <v>38745</v>
      </c>
      <c r="AO1131" s="1" t="s">
        <v>10540</v>
      </c>
      <c r="AP1131" s="1" t="s">
        <v>10540</v>
      </c>
      <c r="AQ1131" s="1">
        <v>38745</v>
      </c>
      <c r="AR1131" s="2"/>
      <c r="AS1131" s="1">
        <f>IF(AT1131&gt;0,1,0)</f>
        <v>0</v>
      </c>
      <c r="AT1131" s="1">
        <f>AU1131+AV1131</f>
        <v>0</v>
      </c>
      <c r="AU1131" s="1">
        <v>0</v>
      </c>
      <c r="AV1131" s="1">
        <v>0</v>
      </c>
      <c r="AW1131" s="1">
        <f>IF(AX1131&gt;0,1,0)</f>
        <v>0</v>
      </c>
      <c r="AX1131" s="1">
        <f>SUM(AY1131+AZ1131)</f>
        <v>0</v>
      </c>
      <c r="AY1131" s="1">
        <v>0</v>
      </c>
      <c r="AZ1131" s="1">
        <v>0</v>
      </c>
      <c r="BA1131" s="1">
        <v>38745</v>
      </c>
    </row>
    <row r="1132" spans="1:53" x14ac:dyDescent="0.3">
      <c r="A1132" s="6" t="s">
        <v>1742</v>
      </c>
      <c r="B1132" s="7">
        <v>2022</v>
      </c>
      <c r="C1132" s="6" t="s">
        <v>928</v>
      </c>
      <c r="D1132" s="6" t="s">
        <v>920</v>
      </c>
      <c r="E1132" s="6" t="s">
        <v>920</v>
      </c>
      <c r="F1132" s="8" t="s">
        <v>680</v>
      </c>
      <c r="G1132" s="9">
        <v>6045</v>
      </c>
      <c r="H1132" s="10">
        <v>76.625</v>
      </c>
      <c r="I1132" s="11">
        <v>321</v>
      </c>
      <c r="J1132" s="11"/>
      <c r="K1132" s="12">
        <v>11.125</v>
      </c>
      <c r="L1132" s="13"/>
      <c r="M1132" s="12">
        <v>32.375</v>
      </c>
      <c r="N1132" s="13"/>
      <c r="O1132" s="12">
        <v>79.25</v>
      </c>
      <c r="P1132" s="14"/>
      <c r="Q1132" s="15">
        <v>1.79</v>
      </c>
      <c r="R1132" s="15"/>
      <c r="S1132" s="15">
        <v>5.25</v>
      </c>
      <c r="T1132" s="7"/>
      <c r="U1132" s="7">
        <v>3312</v>
      </c>
      <c r="V1132" s="17">
        <v>33.5</v>
      </c>
      <c r="W1132" s="18">
        <v>902</v>
      </c>
      <c r="X1132" s="9">
        <v>110</v>
      </c>
      <c r="Y1132" s="15">
        <v>7.55</v>
      </c>
      <c r="Z1132" s="20">
        <v>4.8099999999999996</v>
      </c>
      <c r="AA1132" s="15"/>
      <c r="AC1132" s="1" t="s">
        <v>256</v>
      </c>
      <c r="AD1132" s="1" t="s">
        <v>256</v>
      </c>
      <c r="AE1132" s="1">
        <v>92</v>
      </c>
      <c r="AF1132" s="1">
        <v>3</v>
      </c>
      <c r="AG1132" s="1">
        <v>2</v>
      </c>
      <c r="AH1132" s="1" t="s">
        <v>1743</v>
      </c>
      <c r="AI1132" s="1">
        <v>2022</v>
      </c>
      <c r="AL1132" s="19" t="s">
        <v>1744</v>
      </c>
      <c r="AM1132" s="19"/>
      <c r="AN1132" s="21" t="s">
        <v>1049</v>
      </c>
    </row>
    <row r="1133" spans="1:53" x14ac:dyDescent="0.3">
      <c r="A1133" s="1" t="s">
        <v>12760</v>
      </c>
      <c r="B1133" s="1">
        <v>2010</v>
      </c>
      <c r="C1133" s="1" t="s">
        <v>932</v>
      </c>
      <c r="D1133" s="1" t="s">
        <v>920</v>
      </c>
      <c r="E1133" s="1" t="s">
        <v>920</v>
      </c>
      <c r="F1133" s="1" t="s">
        <v>327</v>
      </c>
      <c r="G1133" s="1">
        <v>6045</v>
      </c>
      <c r="H1133" s="1">
        <v>76.625</v>
      </c>
      <c r="I1133" s="1">
        <v>316</v>
      </c>
      <c r="J1133" s="1">
        <v>938</v>
      </c>
      <c r="K1133" s="1">
        <v>9.375</v>
      </c>
      <c r="L1133" s="1">
        <v>3358</v>
      </c>
      <c r="M1133" s="1">
        <v>33.625</v>
      </c>
      <c r="P1133" s="1">
        <v>27</v>
      </c>
      <c r="Q1133" s="3">
        <v>1.81</v>
      </c>
      <c r="R1133" s="3">
        <v>3.03</v>
      </c>
      <c r="S1133" s="3">
        <v>5.25</v>
      </c>
      <c r="T1133" s="1">
        <v>2.2200000000000002</v>
      </c>
      <c r="U1133" s="1">
        <v>2912</v>
      </c>
      <c r="V1133" s="1">
        <v>29.5</v>
      </c>
      <c r="W1133" s="1">
        <v>905</v>
      </c>
      <c r="X1133" s="1">
        <v>113</v>
      </c>
      <c r="Y1133" s="3">
        <v>7.42</v>
      </c>
      <c r="Z1133" s="3">
        <v>4.67</v>
      </c>
      <c r="AB1133" s="1" t="s">
        <v>3240</v>
      </c>
      <c r="AC1133" s="1" t="s">
        <v>7565</v>
      </c>
      <c r="AD1133" s="1" t="s">
        <v>188</v>
      </c>
      <c r="AE1133" s="1">
        <v>33</v>
      </c>
      <c r="AF1133" s="1">
        <v>2</v>
      </c>
      <c r="AG1133" s="1">
        <v>2</v>
      </c>
      <c r="AH1133" s="1" t="s">
        <v>12761</v>
      </c>
      <c r="AI1133" s="1">
        <v>2010</v>
      </c>
      <c r="AJ1133" s="1">
        <v>2018</v>
      </c>
      <c r="AK1133" s="1">
        <v>35472</v>
      </c>
      <c r="AO1133" s="1" t="s">
        <v>12762</v>
      </c>
      <c r="AP1133" s="1" t="s">
        <v>12762</v>
      </c>
      <c r="AQ1133" s="1">
        <v>35472</v>
      </c>
      <c r="AR1133" s="2"/>
      <c r="AS1133" s="1">
        <f t="shared" ref="AS1133:AS1146" si="224">IF(AT1133&gt;0,1,0)</f>
        <v>0</v>
      </c>
      <c r="AT1133" s="1">
        <f t="shared" ref="AT1133:AT1146" si="225">AU1133+AV1133</f>
        <v>0</v>
      </c>
      <c r="AU1133" s="1">
        <v>0</v>
      </c>
      <c r="AV1133" s="1">
        <v>0</v>
      </c>
      <c r="AW1133" s="1">
        <f t="shared" ref="AW1133:AW1146" si="226">IF(AX1133&gt;0,1,0)</f>
        <v>1</v>
      </c>
      <c r="AX1133" s="1">
        <f t="shared" ref="AX1133:AX1146" si="227">SUM(AY1133+AZ1133)</f>
        <v>1</v>
      </c>
      <c r="AY1133" s="1">
        <v>0</v>
      </c>
      <c r="AZ1133" s="1">
        <v>1</v>
      </c>
      <c r="BA1133" s="1">
        <v>35472</v>
      </c>
    </row>
    <row r="1134" spans="1:53" x14ac:dyDescent="0.3">
      <c r="A1134" s="1" t="s">
        <v>6948</v>
      </c>
      <c r="B1134" s="1">
        <v>2016</v>
      </c>
      <c r="C1134" s="1" t="s">
        <v>932</v>
      </c>
      <c r="D1134" s="6" t="s">
        <v>920</v>
      </c>
      <c r="E1134" s="1" t="s">
        <v>920</v>
      </c>
      <c r="F1134" s="1" t="s">
        <v>1845</v>
      </c>
      <c r="G1134" s="1">
        <v>6045</v>
      </c>
      <c r="H1134" s="1">
        <v>76.625</v>
      </c>
      <c r="I1134" s="1">
        <v>321</v>
      </c>
      <c r="J1134" s="1">
        <v>1000</v>
      </c>
      <c r="K1134" s="1">
        <v>10</v>
      </c>
      <c r="L1134" s="1">
        <v>3408</v>
      </c>
      <c r="M1134" s="1">
        <v>34</v>
      </c>
      <c r="N1134" s="1">
        <v>8058</v>
      </c>
      <c r="O1134" s="1">
        <v>80.625</v>
      </c>
      <c r="P1134" s="1">
        <v>20</v>
      </c>
      <c r="Q1134" s="3">
        <v>1.8</v>
      </c>
      <c r="S1134" s="3">
        <v>5.28</v>
      </c>
      <c r="U1134" s="1">
        <v>2512</v>
      </c>
      <c r="V1134" s="1">
        <v>25.5</v>
      </c>
      <c r="W1134" s="1">
        <v>807</v>
      </c>
      <c r="X1134" s="1">
        <v>103</v>
      </c>
      <c r="Y1134" s="3">
        <v>7.96</v>
      </c>
      <c r="Z1134" s="3">
        <v>4.71</v>
      </c>
      <c r="AB1134" s="1" t="s">
        <v>3268</v>
      </c>
      <c r="AC1134" s="1" t="s">
        <v>116</v>
      </c>
      <c r="AD1134" s="1" t="s">
        <v>116</v>
      </c>
      <c r="AE1134" s="1">
        <v>121</v>
      </c>
      <c r="AF1134" s="1">
        <v>4</v>
      </c>
      <c r="AG1134" s="1">
        <v>3</v>
      </c>
      <c r="AH1134" s="1" t="s">
        <v>6949</v>
      </c>
      <c r="AI1134" s="1">
        <v>2016</v>
      </c>
      <c r="AJ1134" s="1">
        <v>2018</v>
      </c>
      <c r="AK1134" s="1">
        <v>43410</v>
      </c>
      <c r="AO1134" s="1" t="s">
        <v>6950</v>
      </c>
      <c r="AP1134" s="1" t="s">
        <v>6950</v>
      </c>
      <c r="AQ1134" s="1">
        <v>43410</v>
      </c>
      <c r="AR1134" s="2"/>
      <c r="AS1134" s="1">
        <f t="shared" si="224"/>
        <v>0</v>
      </c>
      <c r="AT1134" s="1">
        <f t="shared" si="225"/>
        <v>0</v>
      </c>
      <c r="AU1134" s="1">
        <v>0</v>
      </c>
      <c r="AV1134" s="1">
        <v>0</v>
      </c>
      <c r="AW1134" s="1">
        <f t="shared" si="226"/>
        <v>0</v>
      </c>
      <c r="AX1134" s="1">
        <f t="shared" si="227"/>
        <v>0</v>
      </c>
      <c r="AY1134" s="1">
        <v>0</v>
      </c>
      <c r="AZ1134" s="1">
        <v>0</v>
      </c>
      <c r="BA1134" s="1">
        <v>43410</v>
      </c>
    </row>
    <row r="1135" spans="1:53" x14ac:dyDescent="0.3">
      <c r="A1135" s="1" t="s">
        <v>13700</v>
      </c>
      <c r="B1135" s="1">
        <v>2009</v>
      </c>
      <c r="C1135" s="1" t="s">
        <v>932</v>
      </c>
      <c r="D1135" s="1" t="s">
        <v>920</v>
      </c>
      <c r="E1135" s="1" t="s">
        <v>920</v>
      </c>
      <c r="F1135" s="1" t="s">
        <v>255</v>
      </c>
      <c r="G1135" s="1">
        <v>6045</v>
      </c>
      <c r="H1135" s="1">
        <v>76.625</v>
      </c>
      <c r="I1135" s="1">
        <v>306</v>
      </c>
      <c r="J1135" s="1">
        <v>948</v>
      </c>
      <c r="K1135" s="1">
        <v>9.5</v>
      </c>
      <c r="L1135" s="1">
        <v>3318</v>
      </c>
      <c r="M1135" s="1">
        <v>33.125</v>
      </c>
      <c r="P1135" s="1">
        <v>23</v>
      </c>
      <c r="Q1135" s="3">
        <v>1.84</v>
      </c>
      <c r="R1135" s="3">
        <v>3.08</v>
      </c>
      <c r="S1135" s="3">
        <v>5.29</v>
      </c>
      <c r="T1135" s="1">
        <v>2.21</v>
      </c>
      <c r="U1135" s="1">
        <v>2412</v>
      </c>
      <c r="V1135" s="1">
        <v>24.5</v>
      </c>
      <c r="W1135" s="1">
        <v>706</v>
      </c>
      <c r="X1135" s="1">
        <v>90</v>
      </c>
      <c r="Y1135" s="3">
        <v>7.59</v>
      </c>
      <c r="Z1135" s="3">
        <v>4.7</v>
      </c>
      <c r="AB1135" s="1" t="s">
        <v>3240</v>
      </c>
      <c r="AC1135" s="1" t="s">
        <v>367</v>
      </c>
      <c r="AD1135" s="1" t="s">
        <v>367</v>
      </c>
      <c r="AE1135" s="1">
        <v>132</v>
      </c>
      <c r="AF1135" s="1">
        <v>4</v>
      </c>
      <c r="AG1135" s="1">
        <v>3</v>
      </c>
      <c r="AH1135" s="1" t="s">
        <v>13701</v>
      </c>
      <c r="AI1135" s="1">
        <v>2009</v>
      </c>
      <c r="AK1135" s="1">
        <v>34583</v>
      </c>
      <c r="AO1135" s="1" t="s">
        <v>13702</v>
      </c>
      <c r="AP1135" s="1" t="s">
        <v>13702</v>
      </c>
      <c r="AQ1135" s="1">
        <v>34583</v>
      </c>
      <c r="AR1135" s="2"/>
      <c r="AS1135" s="1">
        <f t="shared" si="224"/>
        <v>0</v>
      </c>
      <c r="AT1135" s="1">
        <f t="shared" si="225"/>
        <v>0</v>
      </c>
      <c r="AU1135" s="1">
        <v>0</v>
      </c>
      <c r="AV1135" s="1">
        <v>0</v>
      </c>
      <c r="AW1135" s="1">
        <f t="shared" si="226"/>
        <v>0</v>
      </c>
      <c r="AX1135" s="1">
        <f t="shared" si="227"/>
        <v>0</v>
      </c>
      <c r="AY1135" s="1">
        <v>0</v>
      </c>
      <c r="AZ1135" s="1">
        <v>0</v>
      </c>
      <c r="BA1135" s="1">
        <v>34583</v>
      </c>
    </row>
    <row r="1136" spans="1:53" x14ac:dyDescent="0.3">
      <c r="A1136" s="1" t="s">
        <v>11667</v>
      </c>
      <c r="B1136" s="1">
        <v>2011</v>
      </c>
      <c r="C1136" s="1" t="s">
        <v>932</v>
      </c>
      <c r="D1136" s="1" t="s">
        <v>920</v>
      </c>
      <c r="E1136" s="1" t="s">
        <v>920</v>
      </c>
      <c r="F1136" s="1" t="s">
        <v>66</v>
      </c>
      <c r="G1136" s="1">
        <v>6045</v>
      </c>
      <c r="H1136" s="1">
        <v>76.625</v>
      </c>
      <c r="I1136" s="1">
        <v>308</v>
      </c>
      <c r="J1136" s="1">
        <v>928</v>
      </c>
      <c r="K1136" s="1">
        <v>9.25</v>
      </c>
      <c r="L1136" s="1">
        <v>3348</v>
      </c>
      <c r="M1136" s="1">
        <v>33.5</v>
      </c>
      <c r="N1136" s="1">
        <v>8000</v>
      </c>
      <c r="O1136" s="1">
        <v>80</v>
      </c>
      <c r="P1136" s="1">
        <v>28</v>
      </c>
      <c r="Q1136" s="3">
        <v>1.84</v>
      </c>
      <c r="R1136" s="3">
        <v>3.06</v>
      </c>
      <c r="S1136" s="3">
        <v>5.3</v>
      </c>
      <c r="T1136" s="1">
        <v>2.23999999999999</v>
      </c>
      <c r="U1136" s="1">
        <v>3100</v>
      </c>
      <c r="V1136" s="1">
        <v>31</v>
      </c>
      <c r="W1136" s="1">
        <v>806</v>
      </c>
      <c r="X1136" s="1">
        <v>102</v>
      </c>
      <c r="Y1136" s="3">
        <v>7.66</v>
      </c>
      <c r="Z1136" s="3">
        <v>4.6399999999999997</v>
      </c>
      <c r="AB1136" s="1" t="s">
        <v>3244</v>
      </c>
      <c r="AC1136" s="1" t="s">
        <v>234</v>
      </c>
      <c r="AD1136" s="1" t="s">
        <v>234</v>
      </c>
      <c r="AE1136" s="1">
        <v>101</v>
      </c>
      <c r="AF1136" s="1">
        <v>4</v>
      </c>
      <c r="AG1136" s="1">
        <v>3</v>
      </c>
      <c r="AH1136" s="1" t="s">
        <v>11668</v>
      </c>
      <c r="AI1136" s="1">
        <v>2011</v>
      </c>
      <c r="AJ1136" s="1">
        <v>2019</v>
      </c>
      <c r="AK1136" s="1">
        <v>37176</v>
      </c>
      <c r="AO1136" s="1" t="s">
        <v>11669</v>
      </c>
      <c r="AP1136" s="1" t="s">
        <v>11669</v>
      </c>
      <c r="AQ1136" s="1">
        <v>37176</v>
      </c>
      <c r="AR1136" s="2"/>
      <c r="AS1136" s="1">
        <f t="shared" si="224"/>
        <v>0</v>
      </c>
      <c r="AT1136" s="1">
        <f t="shared" si="225"/>
        <v>0</v>
      </c>
      <c r="AU1136" s="1">
        <v>0</v>
      </c>
      <c r="AV1136" s="1">
        <v>0</v>
      </c>
      <c r="AW1136" s="1">
        <f t="shared" si="226"/>
        <v>0</v>
      </c>
      <c r="AX1136" s="1">
        <f t="shared" si="227"/>
        <v>0</v>
      </c>
      <c r="AY1136" s="1">
        <v>0</v>
      </c>
      <c r="AZ1136" s="1">
        <v>0</v>
      </c>
      <c r="BA1136" s="1">
        <v>37176</v>
      </c>
    </row>
    <row r="1137" spans="1:53" x14ac:dyDescent="0.3">
      <c r="A1137" s="1" t="s">
        <v>9732</v>
      </c>
      <c r="B1137" s="1">
        <v>2013</v>
      </c>
      <c r="C1137" s="1" t="s">
        <v>932</v>
      </c>
      <c r="D1137" s="1" t="s">
        <v>920</v>
      </c>
      <c r="E1137" s="1" t="s">
        <v>920</v>
      </c>
      <c r="F1137" s="1" t="s">
        <v>81</v>
      </c>
      <c r="G1137" s="1">
        <v>6045</v>
      </c>
      <c r="H1137" s="1">
        <v>76.625</v>
      </c>
      <c r="I1137" s="1">
        <v>339</v>
      </c>
      <c r="J1137" s="1">
        <v>1048</v>
      </c>
      <c r="K1137" s="1">
        <v>10.5</v>
      </c>
      <c r="L1137" s="1">
        <v>3668</v>
      </c>
      <c r="M1137" s="1">
        <v>36.75</v>
      </c>
      <c r="N1137" s="1">
        <v>8728</v>
      </c>
      <c r="O1137" s="1">
        <v>87.25</v>
      </c>
      <c r="P1137" s="1">
        <v>21</v>
      </c>
      <c r="Q1137" s="3">
        <v>1.9</v>
      </c>
      <c r="R1137" s="3">
        <v>3.12</v>
      </c>
      <c r="S1137" s="3">
        <v>5.31</v>
      </c>
      <c r="T1137" s="1">
        <v>2.1899999999999902</v>
      </c>
      <c r="AB1137" s="1" t="s">
        <v>3244</v>
      </c>
      <c r="AC1137" s="1" t="s">
        <v>6590</v>
      </c>
      <c r="AD1137" s="1" t="s">
        <v>251</v>
      </c>
      <c r="AE1137" s="1">
        <v>11</v>
      </c>
      <c r="AF1137" s="1">
        <v>1</v>
      </c>
      <c r="AG1137" s="1">
        <v>1</v>
      </c>
      <c r="AH1137" s="1" t="s">
        <v>9733</v>
      </c>
      <c r="AI1137" s="1">
        <v>2013</v>
      </c>
      <c r="AJ1137" s="1">
        <v>2017</v>
      </c>
      <c r="AK1137" s="1">
        <v>39957</v>
      </c>
      <c r="AO1137" s="1" t="s">
        <v>9734</v>
      </c>
      <c r="AP1137" s="1" t="s">
        <v>9734</v>
      </c>
      <c r="AQ1137" s="1">
        <v>39957</v>
      </c>
      <c r="AR1137" s="2"/>
      <c r="AS1137" s="1">
        <f t="shared" si="224"/>
        <v>0</v>
      </c>
      <c r="AT1137" s="1">
        <f t="shared" si="225"/>
        <v>0</v>
      </c>
      <c r="AU1137" s="1">
        <v>0</v>
      </c>
      <c r="AV1137" s="1">
        <v>0</v>
      </c>
      <c r="AW1137" s="1">
        <f t="shared" si="226"/>
        <v>0</v>
      </c>
      <c r="AX1137" s="1">
        <f t="shared" si="227"/>
        <v>0</v>
      </c>
      <c r="AY1137" s="1">
        <v>0</v>
      </c>
      <c r="AZ1137" s="1">
        <v>0</v>
      </c>
      <c r="BA1137" s="1">
        <v>39957</v>
      </c>
    </row>
    <row r="1138" spans="1:53" x14ac:dyDescent="0.3">
      <c r="A1138" s="1" t="s">
        <v>4913</v>
      </c>
      <c r="B1138" s="1">
        <v>2018</v>
      </c>
      <c r="C1138" s="1" t="s">
        <v>932</v>
      </c>
      <c r="D1138" s="6" t="s">
        <v>920</v>
      </c>
      <c r="E1138" s="1" t="s">
        <v>920</v>
      </c>
      <c r="F1138" s="1" t="s">
        <v>120</v>
      </c>
      <c r="G1138" s="1">
        <v>6045</v>
      </c>
      <c r="H1138" s="1">
        <v>76.625</v>
      </c>
      <c r="I1138" s="1">
        <v>305</v>
      </c>
      <c r="J1138" s="1">
        <v>948</v>
      </c>
      <c r="K1138" s="1">
        <v>9.5</v>
      </c>
      <c r="L1138" s="1">
        <v>3108</v>
      </c>
      <c r="M1138" s="1">
        <v>31</v>
      </c>
      <c r="N1138" s="1">
        <v>7628</v>
      </c>
      <c r="O1138" s="1">
        <v>76.25</v>
      </c>
      <c r="P1138" s="1">
        <v>28</v>
      </c>
      <c r="Q1138" s="3">
        <v>1.84</v>
      </c>
      <c r="S1138" s="3">
        <v>5.32</v>
      </c>
      <c r="U1138" s="1">
        <v>2700</v>
      </c>
      <c r="V1138" s="1">
        <v>27</v>
      </c>
      <c r="W1138" s="1">
        <v>805</v>
      </c>
      <c r="X1138" s="1">
        <v>101</v>
      </c>
      <c r="Y1138" s="3">
        <v>7.92</v>
      </c>
      <c r="Z1138" s="3">
        <v>4.8600000000000003</v>
      </c>
      <c r="AB1138" s="1" t="s">
        <v>3293</v>
      </c>
      <c r="AC1138" s="1" t="s">
        <v>367</v>
      </c>
      <c r="AD1138" s="1" t="s">
        <v>367</v>
      </c>
      <c r="AE1138" s="1">
        <v>183</v>
      </c>
      <c r="AF1138" s="1">
        <v>6</v>
      </c>
      <c r="AG1138" s="1">
        <v>3</v>
      </c>
      <c r="AL1138" s="1" t="s">
        <v>4914</v>
      </c>
      <c r="AO1138" s="1" t="s">
        <v>4915</v>
      </c>
      <c r="AR1138" s="2"/>
      <c r="AS1138" s="1">
        <f t="shared" si="224"/>
        <v>0</v>
      </c>
      <c r="AT1138" s="1">
        <f t="shared" si="225"/>
        <v>0</v>
      </c>
      <c r="AU1138" s="1">
        <v>0</v>
      </c>
      <c r="AV1138" s="1">
        <v>0</v>
      </c>
      <c r="AW1138" s="1">
        <f t="shared" si="226"/>
        <v>0</v>
      </c>
      <c r="AX1138" s="1">
        <f t="shared" si="227"/>
        <v>0</v>
      </c>
      <c r="AY1138" s="1">
        <v>0</v>
      </c>
      <c r="AZ1138" s="1">
        <v>0</v>
      </c>
    </row>
    <row r="1139" spans="1:53" x14ac:dyDescent="0.3">
      <c r="A1139" s="1" t="s">
        <v>13667</v>
      </c>
      <c r="B1139" s="1">
        <v>2009</v>
      </c>
      <c r="C1139" s="1" t="s">
        <v>919</v>
      </c>
      <c r="D1139" s="1" t="s">
        <v>920</v>
      </c>
      <c r="E1139" s="1" t="s">
        <v>920</v>
      </c>
      <c r="F1139" s="1" t="s">
        <v>318</v>
      </c>
      <c r="G1139" s="1">
        <v>6045</v>
      </c>
      <c r="H1139" s="1">
        <v>76.625</v>
      </c>
      <c r="I1139" s="1">
        <v>309</v>
      </c>
      <c r="J1139" s="1">
        <v>928</v>
      </c>
      <c r="K1139" s="1">
        <v>9.25</v>
      </c>
      <c r="L1139" s="1">
        <v>3248</v>
      </c>
      <c r="M1139" s="1">
        <v>32.5</v>
      </c>
      <c r="P1139" s="1">
        <v>22</v>
      </c>
      <c r="Q1139" s="3">
        <v>1.87</v>
      </c>
      <c r="R1139" s="3">
        <v>3.12</v>
      </c>
      <c r="S1139" s="3">
        <v>5.35</v>
      </c>
      <c r="T1139" s="1">
        <v>2.2299999999999902</v>
      </c>
      <c r="U1139" s="1">
        <v>2412</v>
      </c>
      <c r="V1139" s="1">
        <v>24.5</v>
      </c>
      <c r="W1139" s="1">
        <v>709</v>
      </c>
      <c r="X1139" s="1">
        <v>93</v>
      </c>
      <c r="Y1139" s="3">
        <v>7.39</v>
      </c>
      <c r="Z1139" s="3">
        <v>4.5</v>
      </c>
      <c r="AB1139" s="1" t="s">
        <v>5723</v>
      </c>
      <c r="AC1139" s="1" t="s">
        <v>139</v>
      </c>
      <c r="AD1139" s="1" t="s">
        <v>139</v>
      </c>
      <c r="AE1139" s="1">
        <v>49</v>
      </c>
      <c r="AF1139" s="1">
        <v>2</v>
      </c>
      <c r="AG1139" s="1">
        <v>2</v>
      </c>
      <c r="AH1139" s="1" t="s">
        <v>13668</v>
      </c>
      <c r="AI1139" s="1">
        <v>2009</v>
      </c>
      <c r="AJ1139" s="1">
        <v>2019</v>
      </c>
      <c r="AK1139" s="1">
        <v>34500</v>
      </c>
      <c r="AO1139" s="1" t="s">
        <v>13669</v>
      </c>
      <c r="AP1139" s="1" t="s">
        <v>13669</v>
      </c>
      <c r="AQ1139" s="1">
        <v>34500</v>
      </c>
      <c r="AR1139" s="2"/>
      <c r="AS1139" s="1">
        <f t="shared" si="224"/>
        <v>1</v>
      </c>
      <c r="AT1139" s="1">
        <f t="shared" si="225"/>
        <v>3</v>
      </c>
      <c r="AU1139" s="1">
        <v>3</v>
      </c>
      <c r="AV1139" s="1">
        <v>0</v>
      </c>
      <c r="AW1139" s="1">
        <f t="shared" si="226"/>
        <v>1</v>
      </c>
      <c r="AX1139" s="1">
        <f t="shared" si="227"/>
        <v>1</v>
      </c>
      <c r="AY1139" s="1">
        <v>1</v>
      </c>
      <c r="AZ1139" s="1">
        <v>0</v>
      </c>
      <c r="BA1139" s="1">
        <v>34500</v>
      </c>
    </row>
    <row r="1140" spans="1:53" x14ac:dyDescent="0.3">
      <c r="A1140" s="1" t="s">
        <v>6832</v>
      </c>
      <c r="B1140" s="1">
        <v>2016</v>
      </c>
      <c r="C1140" s="1" t="s">
        <v>932</v>
      </c>
      <c r="D1140" s="6" t="s">
        <v>920</v>
      </c>
      <c r="E1140" s="1" t="s">
        <v>920</v>
      </c>
      <c r="F1140" s="1" t="s">
        <v>4843</v>
      </c>
      <c r="G1140" s="1">
        <v>6045</v>
      </c>
      <c r="H1140" s="1">
        <v>76.625</v>
      </c>
      <c r="I1140" s="1">
        <v>324</v>
      </c>
      <c r="J1140" s="1">
        <v>1038</v>
      </c>
      <c r="K1140" s="1">
        <v>10.375</v>
      </c>
      <c r="L1140" s="1">
        <v>3608</v>
      </c>
      <c r="M1140" s="1">
        <v>36</v>
      </c>
      <c r="N1140" s="1">
        <v>8628</v>
      </c>
      <c r="O1140" s="1">
        <v>86.25</v>
      </c>
      <c r="P1140" s="1">
        <v>30</v>
      </c>
      <c r="Q1140" s="3">
        <v>1.88</v>
      </c>
      <c r="S1140" s="3">
        <v>5.36</v>
      </c>
      <c r="U1140" s="1">
        <v>2812</v>
      </c>
      <c r="V1140" s="1">
        <v>28.5</v>
      </c>
      <c r="W1140" s="1">
        <v>804</v>
      </c>
      <c r="X1140" s="1">
        <v>100</v>
      </c>
      <c r="Y1140" s="3">
        <v>8.42</v>
      </c>
      <c r="Z1140" s="3">
        <v>4.83</v>
      </c>
      <c r="AB1140" s="1" t="s">
        <v>4844</v>
      </c>
      <c r="AC1140" s="1" t="s">
        <v>72</v>
      </c>
      <c r="AD1140" s="1" t="s">
        <v>72</v>
      </c>
      <c r="AG1140" s="1">
        <v>4</v>
      </c>
      <c r="AH1140" s="1" t="s">
        <v>6833</v>
      </c>
      <c r="AI1140" s="1">
        <v>2016</v>
      </c>
      <c r="AK1140" s="1">
        <v>43892</v>
      </c>
      <c r="AO1140" s="1" t="s">
        <v>6834</v>
      </c>
      <c r="AP1140" s="1" t="s">
        <v>6834</v>
      </c>
      <c r="AQ1140" s="1">
        <v>43892</v>
      </c>
      <c r="AR1140" s="2"/>
      <c r="AS1140" s="1">
        <f t="shared" si="224"/>
        <v>0</v>
      </c>
      <c r="AT1140" s="1">
        <f t="shared" si="225"/>
        <v>0</v>
      </c>
      <c r="AU1140" s="1">
        <v>0</v>
      </c>
      <c r="AV1140" s="1">
        <v>0</v>
      </c>
      <c r="AW1140" s="1">
        <f t="shared" si="226"/>
        <v>0</v>
      </c>
      <c r="AX1140" s="1">
        <f t="shared" si="227"/>
        <v>0</v>
      </c>
      <c r="AY1140" s="1">
        <v>0</v>
      </c>
      <c r="AZ1140" s="1">
        <v>0</v>
      </c>
      <c r="BA1140" s="1">
        <v>43892</v>
      </c>
    </row>
    <row r="1141" spans="1:53" x14ac:dyDescent="0.3">
      <c r="A1141" s="1" t="s">
        <v>6802</v>
      </c>
      <c r="B1141" s="1">
        <v>2016</v>
      </c>
      <c r="C1141" s="1" t="s">
        <v>932</v>
      </c>
      <c r="D1141" s="6" t="s">
        <v>920</v>
      </c>
      <c r="E1141" s="1" t="s">
        <v>920</v>
      </c>
      <c r="F1141" s="1" t="s">
        <v>269</v>
      </c>
      <c r="G1141" s="1">
        <v>6045</v>
      </c>
      <c r="H1141" s="1">
        <v>76.625</v>
      </c>
      <c r="I1141" s="1">
        <v>328</v>
      </c>
      <c r="J1141" s="1">
        <v>1048</v>
      </c>
      <c r="K1141" s="1">
        <v>10.5</v>
      </c>
      <c r="L1141" s="1">
        <v>3368</v>
      </c>
      <c r="M1141" s="1">
        <v>33.75</v>
      </c>
      <c r="N1141" s="1">
        <v>8468</v>
      </c>
      <c r="O1141" s="1">
        <v>84.75</v>
      </c>
      <c r="Q1141" s="3">
        <v>1.89</v>
      </c>
      <c r="S1141" s="3">
        <v>5.39</v>
      </c>
      <c r="Y1141" s="3">
        <v>8.2200000000000006</v>
      </c>
      <c r="Z1141" s="3">
        <v>4.91</v>
      </c>
      <c r="AB1141" s="1" t="s">
        <v>3244</v>
      </c>
      <c r="AC1141" s="1" t="s">
        <v>72</v>
      </c>
      <c r="AD1141" s="1" t="s">
        <v>72</v>
      </c>
      <c r="AG1141" s="1">
        <v>4</v>
      </c>
      <c r="AH1141" s="1" t="s">
        <v>6803</v>
      </c>
      <c r="AI1141" s="1">
        <v>2016</v>
      </c>
      <c r="AJ1141" s="1">
        <v>2019</v>
      </c>
      <c r="AK1141" s="1">
        <v>43995</v>
      </c>
      <c r="AO1141" s="1" t="s">
        <v>6804</v>
      </c>
      <c r="AP1141" s="1" t="s">
        <v>6804</v>
      </c>
      <c r="AQ1141" s="1">
        <v>43995</v>
      </c>
      <c r="AR1141" s="2"/>
      <c r="AS1141" s="1">
        <f t="shared" si="224"/>
        <v>0</v>
      </c>
      <c r="AT1141" s="1">
        <f t="shared" si="225"/>
        <v>0</v>
      </c>
      <c r="AU1141" s="1">
        <v>0</v>
      </c>
      <c r="AV1141" s="1">
        <v>0</v>
      </c>
      <c r="AW1141" s="1">
        <f t="shared" si="226"/>
        <v>0</v>
      </c>
      <c r="AX1141" s="1">
        <f t="shared" si="227"/>
        <v>0</v>
      </c>
      <c r="AY1141" s="1">
        <v>0</v>
      </c>
      <c r="AZ1141" s="1">
        <v>0</v>
      </c>
      <c r="BA1141" s="1">
        <v>43995</v>
      </c>
    </row>
    <row r="1142" spans="1:53" x14ac:dyDescent="0.3">
      <c r="A1142" s="1" t="s">
        <v>16557</v>
      </c>
      <c r="B1142" s="1">
        <v>2006</v>
      </c>
      <c r="C1142" s="1" t="s">
        <v>932</v>
      </c>
      <c r="D1142" s="1" t="s">
        <v>920</v>
      </c>
      <c r="E1142" s="1" t="s">
        <v>920</v>
      </c>
      <c r="F1142" s="1" t="s">
        <v>517</v>
      </c>
      <c r="G1142" s="1">
        <v>6045</v>
      </c>
      <c r="H1142" s="1">
        <v>76.625</v>
      </c>
      <c r="I1142" s="1">
        <v>309</v>
      </c>
      <c r="J1142" s="1">
        <v>958</v>
      </c>
      <c r="K1142" s="1">
        <v>9.625</v>
      </c>
      <c r="L1142" s="1">
        <v>3400</v>
      </c>
      <c r="M1142" s="1">
        <v>34</v>
      </c>
      <c r="P1142" s="1">
        <v>21</v>
      </c>
      <c r="Q1142" s="3">
        <v>1.83</v>
      </c>
      <c r="R1142" s="3">
        <v>3.09</v>
      </c>
      <c r="S1142" s="3">
        <v>5.45</v>
      </c>
      <c r="T1142" s="1">
        <v>2.36</v>
      </c>
      <c r="U1142" s="1">
        <v>2812</v>
      </c>
      <c r="V1142" s="1">
        <v>28.5</v>
      </c>
      <c r="W1142" s="1">
        <v>806</v>
      </c>
      <c r="X1142" s="1">
        <v>102</v>
      </c>
      <c r="Y1142" s="3">
        <v>8.4499999999999993</v>
      </c>
      <c r="Z1142" s="3">
        <v>5.1100000000000003</v>
      </c>
      <c r="AB1142" s="1" t="s">
        <v>6971</v>
      </c>
      <c r="AC1142" s="1" t="s">
        <v>193</v>
      </c>
      <c r="AD1142" s="1" t="s">
        <v>193</v>
      </c>
      <c r="AE1142" s="1">
        <v>139</v>
      </c>
      <c r="AF1142" s="1">
        <v>5</v>
      </c>
      <c r="AG1142" s="1">
        <v>3</v>
      </c>
      <c r="AH1142" s="1" t="s">
        <v>16558</v>
      </c>
      <c r="AI1142" s="1">
        <v>2006</v>
      </c>
      <c r="AK1142" s="1">
        <v>30954</v>
      </c>
      <c r="AO1142" s="1" t="s">
        <v>16559</v>
      </c>
      <c r="AP1142" s="1" t="s">
        <v>16559</v>
      </c>
      <c r="AQ1142" s="1">
        <v>30954</v>
      </c>
      <c r="AR1142" s="2"/>
      <c r="AS1142" s="1">
        <f t="shared" si="224"/>
        <v>0</v>
      </c>
      <c r="AT1142" s="1">
        <f t="shared" si="225"/>
        <v>0</v>
      </c>
      <c r="AU1142" s="1">
        <v>0</v>
      </c>
      <c r="AV1142" s="1">
        <v>0</v>
      </c>
      <c r="AW1142" s="1">
        <f t="shared" si="226"/>
        <v>0</v>
      </c>
      <c r="AX1142" s="1">
        <f t="shared" si="227"/>
        <v>0</v>
      </c>
      <c r="AY1142" s="1">
        <v>0</v>
      </c>
      <c r="AZ1142" s="1">
        <v>0</v>
      </c>
      <c r="BA1142" s="1">
        <v>30954</v>
      </c>
    </row>
    <row r="1143" spans="1:53" x14ac:dyDescent="0.3">
      <c r="A1143" s="1" t="s">
        <v>5870</v>
      </c>
      <c r="B1143" s="1">
        <v>2017</v>
      </c>
      <c r="C1143" s="1" t="s">
        <v>928</v>
      </c>
      <c r="D1143" s="6" t="s">
        <v>920</v>
      </c>
      <c r="E1143" s="1" t="s">
        <v>920</v>
      </c>
      <c r="F1143" s="1" t="s">
        <v>138</v>
      </c>
      <c r="G1143" s="1">
        <v>6045</v>
      </c>
      <c r="H1143" s="1">
        <v>76.625</v>
      </c>
      <c r="I1143" s="1">
        <v>331</v>
      </c>
      <c r="J1143" s="1">
        <v>1028</v>
      </c>
      <c r="K1143" s="1">
        <v>10.25</v>
      </c>
      <c r="L1143" s="1">
        <v>3408</v>
      </c>
      <c r="M1143" s="1">
        <v>34</v>
      </c>
      <c r="N1143" s="1">
        <v>8448</v>
      </c>
      <c r="O1143" s="1">
        <v>84.5</v>
      </c>
      <c r="Q1143" s="3">
        <v>1.92</v>
      </c>
      <c r="S1143" s="3">
        <v>5.55</v>
      </c>
      <c r="U1143" s="1">
        <v>2300</v>
      </c>
      <c r="V1143" s="1">
        <v>23</v>
      </c>
      <c r="W1143" s="1">
        <v>802</v>
      </c>
      <c r="X1143" s="1">
        <v>98</v>
      </c>
      <c r="Y1143" s="3">
        <v>8.19</v>
      </c>
      <c r="Z1143" s="3">
        <v>5.0599999999999996</v>
      </c>
      <c r="AB1143" s="1" t="s">
        <v>3244</v>
      </c>
      <c r="AC1143" s="1" t="s">
        <v>139</v>
      </c>
      <c r="AD1143" s="1" t="s">
        <v>139</v>
      </c>
      <c r="AE1143" s="1">
        <v>210</v>
      </c>
      <c r="AF1143" s="1">
        <v>6</v>
      </c>
      <c r="AG1143" s="1">
        <v>3</v>
      </c>
      <c r="AH1143" s="1" t="s">
        <v>5871</v>
      </c>
      <c r="AI1143" s="1">
        <v>2017</v>
      </c>
      <c r="AK1143" s="1">
        <v>45023</v>
      </c>
      <c r="AO1143" s="1" t="s">
        <v>5872</v>
      </c>
      <c r="AP1143" s="1" t="s">
        <v>5872</v>
      </c>
      <c r="AQ1143" s="1">
        <v>45023</v>
      </c>
      <c r="AR1143" s="2"/>
      <c r="AS1143" s="1">
        <f t="shared" si="224"/>
        <v>0</v>
      </c>
      <c r="AT1143" s="1">
        <f t="shared" si="225"/>
        <v>0</v>
      </c>
      <c r="AU1143" s="1">
        <v>0</v>
      </c>
      <c r="AV1143" s="1">
        <v>0</v>
      </c>
      <c r="AW1143" s="1">
        <f t="shared" si="226"/>
        <v>0</v>
      </c>
      <c r="AX1143" s="1">
        <f t="shared" si="227"/>
        <v>0</v>
      </c>
      <c r="AY1143" s="1">
        <v>0</v>
      </c>
      <c r="AZ1143" s="1">
        <v>0</v>
      </c>
      <c r="BA1143" s="1">
        <v>45023</v>
      </c>
    </row>
    <row r="1144" spans="1:53" x14ac:dyDescent="0.3">
      <c r="A1144" s="1" t="s">
        <v>12683</v>
      </c>
      <c r="B1144" s="1">
        <v>2010</v>
      </c>
      <c r="C1144" s="1" t="s">
        <v>932</v>
      </c>
      <c r="D1144" s="1" t="s">
        <v>920</v>
      </c>
      <c r="E1144" s="1" t="s">
        <v>920</v>
      </c>
      <c r="F1144" s="1" t="s">
        <v>272</v>
      </c>
      <c r="G1144" s="1">
        <v>6045</v>
      </c>
      <c r="H1144" s="1">
        <v>76.625</v>
      </c>
      <c r="I1144" s="1">
        <v>319</v>
      </c>
      <c r="J1144" s="1">
        <v>1038</v>
      </c>
      <c r="K1144" s="1">
        <v>10.375</v>
      </c>
      <c r="L1144" s="1">
        <v>3418</v>
      </c>
      <c r="M1144" s="1">
        <v>34.125</v>
      </c>
      <c r="P1144" s="1">
        <v>19</v>
      </c>
      <c r="Q1144" s="3">
        <v>1.93</v>
      </c>
      <c r="R1144" s="3">
        <v>3.2</v>
      </c>
      <c r="S1144" s="3">
        <v>5.55</v>
      </c>
      <c r="T1144" s="1">
        <v>2.3499999999999899</v>
      </c>
      <c r="U1144" s="1">
        <v>2212</v>
      </c>
      <c r="V1144" s="1">
        <v>22.5</v>
      </c>
      <c r="W1144" s="1">
        <v>706</v>
      </c>
      <c r="X1144" s="1">
        <v>90</v>
      </c>
      <c r="Y1144" s="3">
        <v>8.24</v>
      </c>
      <c r="Z1144" s="3">
        <v>5.03</v>
      </c>
      <c r="AB1144" s="1" t="s">
        <v>3244</v>
      </c>
      <c r="AC1144" s="1" t="s">
        <v>57</v>
      </c>
      <c r="AD1144" s="1" t="s">
        <v>57</v>
      </c>
      <c r="AE1144" s="1">
        <v>151</v>
      </c>
      <c r="AF1144" s="1">
        <v>5</v>
      </c>
      <c r="AG1144" s="1">
        <v>3</v>
      </c>
      <c r="AH1144" s="1" t="s">
        <v>12684</v>
      </c>
      <c r="AI1144" s="1">
        <v>2010</v>
      </c>
      <c r="AK1144" s="1">
        <v>35590</v>
      </c>
      <c r="AO1144" s="1" t="s">
        <v>12685</v>
      </c>
      <c r="AP1144" s="1" t="s">
        <v>12685</v>
      </c>
      <c r="AQ1144" s="1">
        <v>35590</v>
      </c>
      <c r="AR1144" s="2"/>
      <c r="AS1144" s="1">
        <f t="shared" si="224"/>
        <v>0</v>
      </c>
      <c r="AT1144" s="1">
        <f t="shared" si="225"/>
        <v>0</v>
      </c>
      <c r="AU1144" s="1">
        <v>0</v>
      </c>
      <c r="AV1144" s="1">
        <v>0</v>
      </c>
      <c r="AW1144" s="1">
        <f t="shared" si="226"/>
        <v>0</v>
      </c>
      <c r="AX1144" s="1">
        <f t="shared" si="227"/>
        <v>0</v>
      </c>
      <c r="AY1144" s="1">
        <v>0</v>
      </c>
      <c r="AZ1144" s="1">
        <v>0</v>
      </c>
      <c r="BA1144" s="1">
        <v>35590</v>
      </c>
    </row>
    <row r="1145" spans="1:53" x14ac:dyDescent="0.3">
      <c r="A1145" s="1" t="s">
        <v>16575</v>
      </c>
      <c r="B1145" s="1">
        <v>2006</v>
      </c>
      <c r="C1145" s="1" t="s">
        <v>932</v>
      </c>
      <c r="D1145" s="1" t="s">
        <v>920</v>
      </c>
      <c r="E1145" s="1" t="s">
        <v>920</v>
      </c>
      <c r="F1145" s="1" t="s">
        <v>601</v>
      </c>
      <c r="G1145" s="1">
        <v>6045</v>
      </c>
      <c r="H1145" s="1">
        <v>76.625</v>
      </c>
      <c r="I1145" s="1">
        <v>339</v>
      </c>
      <c r="J1145" s="1">
        <v>914</v>
      </c>
      <c r="K1145" s="1">
        <v>9.25</v>
      </c>
      <c r="L1145" s="1">
        <v>3338</v>
      </c>
      <c r="M1145" s="1">
        <v>33.375</v>
      </c>
      <c r="Q1145" s="3">
        <v>1.95</v>
      </c>
      <c r="R1145" s="3">
        <v>3.27</v>
      </c>
      <c r="S1145" s="3">
        <v>5.74</v>
      </c>
      <c r="T1145" s="1">
        <v>2.4700000000000002</v>
      </c>
      <c r="U1145" s="1">
        <v>1912</v>
      </c>
      <c r="V1145" s="1">
        <v>19.5</v>
      </c>
      <c r="W1145" s="1">
        <v>602</v>
      </c>
      <c r="X1145" s="1">
        <v>74</v>
      </c>
      <c r="Y1145" s="3">
        <v>8.09</v>
      </c>
      <c r="Z1145" s="3">
        <v>4.8600000000000003</v>
      </c>
      <c r="AB1145" s="1" t="s">
        <v>3240</v>
      </c>
      <c r="AC1145" s="1" t="s">
        <v>72</v>
      </c>
      <c r="AD1145" s="1" t="s">
        <v>72</v>
      </c>
      <c r="AG1145" s="1">
        <v>4</v>
      </c>
      <c r="AH1145" s="1" t="s">
        <v>16576</v>
      </c>
      <c r="AI1145" s="1">
        <v>2006</v>
      </c>
      <c r="AK1145" s="1">
        <v>31281</v>
      </c>
      <c r="AO1145" s="1" t="s">
        <v>16577</v>
      </c>
      <c r="AP1145" s="1" t="s">
        <v>16577</v>
      </c>
      <c r="AQ1145" s="1">
        <v>31281</v>
      </c>
      <c r="AR1145" s="2"/>
      <c r="AS1145" s="1">
        <f t="shared" si="224"/>
        <v>0</v>
      </c>
      <c r="AT1145" s="1">
        <f t="shared" si="225"/>
        <v>0</v>
      </c>
      <c r="AU1145" s="1">
        <v>0</v>
      </c>
      <c r="AV1145" s="1">
        <v>0</v>
      </c>
      <c r="AW1145" s="1">
        <f t="shared" si="226"/>
        <v>0</v>
      </c>
      <c r="AX1145" s="1">
        <f t="shared" si="227"/>
        <v>0</v>
      </c>
      <c r="AY1145" s="1">
        <v>0</v>
      </c>
      <c r="AZ1145" s="1">
        <v>0</v>
      </c>
      <c r="BA1145" s="1">
        <v>31281</v>
      </c>
    </row>
    <row r="1146" spans="1:53" x14ac:dyDescent="0.3">
      <c r="A1146" s="1" t="s">
        <v>18454</v>
      </c>
      <c r="B1146" s="1">
        <v>2004</v>
      </c>
      <c r="C1146" s="1" t="s">
        <v>919</v>
      </c>
      <c r="D1146" s="6" t="s">
        <v>920</v>
      </c>
      <c r="E1146" s="1" t="s">
        <v>920</v>
      </c>
      <c r="F1146" s="1" t="s">
        <v>6173</v>
      </c>
      <c r="G1146" s="1">
        <v>6045</v>
      </c>
      <c r="H1146" s="1">
        <v>76.625</v>
      </c>
      <c r="I1146" s="1">
        <v>306</v>
      </c>
      <c r="J1146" s="1">
        <v>900</v>
      </c>
      <c r="K1146" s="1">
        <v>9</v>
      </c>
      <c r="L1146" s="1">
        <v>3212</v>
      </c>
      <c r="M1146" s="1">
        <v>32.5</v>
      </c>
      <c r="Q1146" s="3">
        <v>1.9</v>
      </c>
      <c r="R1146" s="3">
        <v>3.24</v>
      </c>
      <c r="S1146" s="3">
        <v>5.84</v>
      </c>
      <c r="T1146" s="1">
        <v>2.5999999999999899</v>
      </c>
      <c r="U1146" s="1">
        <v>2400</v>
      </c>
      <c r="V1146" s="1">
        <v>24</v>
      </c>
      <c r="W1146" s="1">
        <v>709</v>
      </c>
      <c r="X1146" s="1">
        <v>93</v>
      </c>
      <c r="Y1146" s="3">
        <v>8.09</v>
      </c>
      <c r="Z1146" s="3">
        <v>4.63</v>
      </c>
      <c r="AB1146" s="1" t="s">
        <v>3873</v>
      </c>
      <c r="AC1146" s="1" t="s">
        <v>72</v>
      </c>
      <c r="AD1146" s="1" t="s">
        <v>72</v>
      </c>
      <c r="AG1146" s="1">
        <v>4</v>
      </c>
      <c r="AH1146" s="1">
        <v>0</v>
      </c>
      <c r="AI1146" s="1">
        <v>2004</v>
      </c>
      <c r="AK1146" s="1">
        <v>29554</v>
      </c>
      <c r="AO1146" s="1" t="s">
        <v>18455</v>
      </c>
      <c r="AP1146" s="1" t="s">
        <v>18455</v>
      </c>
      <c r="AQ1146" s="1">
        <v>29554</v>
      </c>
      <c r="AR1146" s="2"/>
      <c r="AS1146" s="1">
        <f t="shared" si="224"/>
        <v>0</v>
      </c>
      <c r="AT1146" s="1">
        <f t="shared" si="225"/>
        <v>0</v>
      </c>
      <c r="AU1146" s="1">
        <v>0</v>
      </c>
      <c r="AV1146" s="1">
        <v>0</v>
      </c>
      <c r="AW1146" s="1">
        <f t="shared" si="226"/>
        <v>0</v>
      </c>
      <c r="AX1146" s="1">
        <f t="shared" si="227"/>
        <v>0</v>
      </c>
      <c r="AY1146" s="1">
        <v>0</v>
      </c>
      <c r="AZ1146" s="1">
        <v>0</v>
      </c>
      <c r="BA1146" s="1">
        <v>29554</v>
      </c>
    </row>
    <row r="1147" spans="1:53" x14ac:dyDescent="0.3">
      <c r="A1147" s="1" t="s">
        <v>2567</v>
      </c>
      <c r="B1147" s="1">
        <v>2020</v>
      </c>
      <c r="C1147" s="1" t="s">
        <v>276</v>
      </c>
      <c r="D1147" s="1" t="s">
        <v>144</v>
      </c>
      <c r="E1147" s="1" t="s">
        <v>276</v>
      </c>
      <c r="F1147" s="1" t="s">
        <v>2568</v>
      </c>
      <c r="G1147" s="1">
        <v>6045</v>
      </c>
      <c r="H1147" s="1">
        <v>76.625</v>
      </c>
      <c r="I1147" s="1">
        <v>235</v>
      </c>
      <c r="J1147" s="1">
        <v>948</v>
      </c>
      <c r="K1147" s="1">
        <v>9.5</v>
      </c>
      <c r="L1147" s="1">
        <v>3358</v>
      </c>
      <c r="M1147" s="1">
        <v>33.625</v>
      </c>
      <c r="N1147" s="1">
        <v>8100</v>
      </c>
      <c r="O1147" s="1">
        <v>81</v>
      </c>
      <c r="P1147" s="1" t="s">
        <v>2196</v>
      </c>
      <c r="Q1147" s="3" t="s">
        <v>2196</v>
      </c>
      <c r="S1147" s="3" t="s">
        <v>2196</v>
      </c>
      <c r="U1147" s="1" t="s">
        <v>2196</v>
      </c>
      <c r="V1147" s="1" t="s">
        <v>2196</v>
      </c>
      <c r="W1147" s="1" t="s">
        <v>2196</v>
      </c>
      <c r="X1147" s="1" t="s">
        <v>2196</v>
      </c>
      <c r="Y1147" s="3" t="s">
        <v>2196</v>
      </c>
      <c r="Z1147" s="3" t="s">
        <v>2196</v>
      </c>
      <c r="AC1147"/>
      <c r="AD1147"/>
      <c r="AE1147"/>
      <c r="AF1147"/>
      <c r="AG1147">
        <v>4</v>
      </c>
      <c r="AH1147" s="1" t="s">
        <v>2569</v>
      </c>
      <c r="AI1147" s="1">
        <v>2020</v>
      </c>
      <c r="AL1147" s="1" t="s">
        <v>2570</v>
      </c>
      <c r="AN1147" s="1" t="s">
        <v>329</v>
      </c>
      <c r="AR1147" s="2"/>
    </row>
    <row r="1148" spans="1:53" x14ac:dyDescent="0.3">
      <c r="A1148" s="1" t="s">
        <v>2685</v>
      </c>
      <c r="B1148" s="1">
        <v>2020</v>
      </c>
      <c r="C1148" s="1" t="s">
        <v>932</v>
      </c>
      <c r="D1148" s="6" t="s">
        <v>920</v>
      </c>
      <c r="E1148" s="1" t="s">
        <v>920</v>
      </c>
      <c r="F1148" s="1" t="s">
        <v>125</v>
      </c>
      <c r="G1148" s="1">
        <v>6045</v>
      </c>
      <c r="H1148" s="1">
        <v>76.625</v>
      </c>
      <c r="I1148" s="1">
        <v>315</v>
      </c>
      <c r="J1148" s="1">
        <v>1018</v>
      </c>
      <c r="K1148" s="1">
        <v>10.125</v>
      </c>
      <c r="L1148" s="1">
        <v>3118</v>
      </c>
      <c r="M1148" s="1">
        <v>31.125</v>
      </c>
      <c r="N1148" s="1">
        <v>7668</v>
      </c>
      <c r="O1148" s="1">
        <v>76.75</v>
      </c>
      <c r="P1148" s="1" t="s">
        <v>2196</v>
      </c>
      <c r="Q1148" s="3" t="s">
        <v>2196</v>
      </c>
      <c r="S1148" s="3" t="s">
        <v>2196</v>
      </c>
      <c r="U1148" s="1" t="s">
        <v>2196</v>
      </c>
      <c r="V1148" s="1" t="s">
        <v>2196</v>
      </c>
      <c r="W1148" s="1" t="s">
        <v>2196</v>
      </c>
      <c r="X1148" s="1" t="s">
        <v>2196</v>
      </c>
      <c r="Y1148" s="3" t="s">
        <v>2196</v>
      </c>
      <c r="Z1148" s="3" t="s">
        <v>2196</v>
      </c>
      <c r="AC1148" t="s">
        <v>243</v>
      </c>
      <c r="AD1148" t="s">
        <v>243</v>
      </c>
      <c r="AE1148">
        <v>143</v>
      </c>
      <c r="AF1148">
        <v>4</v>
      </c>
      <c r="AG1148">
        <v>3</v>
      </c>
      <c r="AH1148" s="1" t="s">
        <v>2686</v>
      </c>
      <c r="AI1148" s="1">
        <v>2020</v>
      </c>
      <c r="AL1148" s="1" t="s">
        <v>2687</v>
      </c>
      <c r="AN1148" s="1" t="s">
        <v>944</v>
      </c>
      <c r="AR1148" s="2"/>
    </row>
    <row r="1149" spans="1:53" x14ac:dyDescent="0.3">
      <c r="A1149" s="1" t="s">
        <v>900</v>
      </c>
      <c r="B1149" s="1">
        <v>2023</v>
      </c>
      <c r="C1149" s="1" t="s">
        <v>854</v>
      </c>
      <c r="D1149" s="1" t="s">
        <v>854</v>
      </c>
      <c r="E1149" s="1" t="s">
        <v>854</v>
      </c>
      <c r="F1149" s="1" t="s">
        <v>355</v>
      </c>
      <c r="G1149" s="1">
        <v>6045</v>
      </c>
      <c r="H1149" s="1">
        <v>76.625</v>
      </c>
      <c r="I1149" s="1">
        <v>250</v>
      </c>
      <c r="K1149" s="1">
        <v>10.125</v>
      </c>
      <c r="M1149" s="1">
        <v>32.75</v>
      </c>
      <c r="O1149" s="1">
        <v>80.5</v>
      </c>
      <c r="AC1149" s="1" t="s">
        <v>72</v>
      </c>
      <c r="AD1149" s="1" t="s">
        <v>72</v>
      </c>
      <c r="AG1149" s="1">
        <v>4</v>
      </c>
      <c r="AH1149" s="1" t="s">
        <v>901</v>
      </c>
      <c r="AI1149" s="1">
        <v>2023</v>
      </c>
      <c r="AM1149" s="1">
        <v>9</v>
      </c>
      <c r="AN1149" s="1" t="s">
        <v>902</v>
      </c>
    </row>
    <row r="1150" spans="1:53" x14ac:dyDescent="0.3">
      <c r="A1150" s="1" t="s">
        <v>5140</v>
      </c>
      <c r="B1150" s="1">
        <v>2018</v>
      </c>
      <c r="C1150" s="1" t="s">
        <v>854</v>
      </c>
      <c r="D1150" s="1" t="s">
        <v>854</v>
      </c>
      <c r="E1150" s="1" t="s">
        <v>854</v>
      </c>
      <c r="F1150" s="1" t="s">
        <v>868</v>
      </c>
      <c r="G1150" s="1">
        <v>6045</v>
      </c>
      <c r="H1150" s="1">
        <v>76.625</v>
      </c>
      <c r="I1150" s="1">
        <v>256</v>
      </c>
      <c r="J1150" s="1">
        <v>1000</v>
      </c>
      <c r="K1150" s="1">
        <v>10</v>
      </c>
      <c r="L1150" s="1">
        <v>3408</v>
      </c>
      <c r="M1150" s="1">
        <v>34</v>
      </c>
      <c r="N1150" s="1">
        <v>8018</v>
      </c>
      <c r="O1150" s="1">
        <v>80.125</v>
      </c>
      <c r="P1150" s="1">
        <v>23</v>
      </c>
      <c r="AB1150" s="1" t="s">
        <v>3264</v>
      </c>
      <c r="AC1150" s="1" t="s">
        <v>67</v>
      </c>
      <c r="AD1150" s="1" t="s">
        <v>67</v>
      </c>
      <c r="AE1150" s="1">
        <v>49</v>
      </c>
      <c r="AF1150" s="1">
        <v>2</v>
      </c>
      <c r="AG1150" s="1">
        <v>2</v>
      </c>
      <c r="AL1150" s="1" t="s">
        <v>5141</v>
      </c>
      <c r="AO1150" s="1" t="s">
        <v>5142</v>
      </c>
      <c r="AR1150" s="2"/>
      <c r="AS1150" s="1">
        <f t="shared" ref="AS1150:AS1165" si="228">IF(AT1150&gt;0,1,0)</f>
        <v>0</v>
      </c>
      <c r="AT1150" s="1">
        <f t="shared" ref="AT1150:AT1165" si="229">AU1150+AV1150</f>
        <v>0</v>
      </c>
      <c r="AU1150" s="1">
        <v>0</v>
      </c>
      <c r="AV1150" s="1">
        <v>0</v>
      </c>
      <c r="AW1150" s="1">
        <f t="shared" ref="AW1150:AW1165" si="230">IF(AX1150&gt;0,1,0)</f>
        <v>0</v>
      </c>
      <c r="AX1150" s="1">
        <f t="shared" ref="AX1150:AX1165" si="231">SUM(AY1150+AZ1150)</f>
        <v>0</v>
      </c>
      <c r="AY1150" s="1">
        <v>0</v>
      </c>
      <c r="AZ1150" s="1">
        <v>0</v>
      </c>
    </row>
    <row r="1151" spans="1:53" x14ac:dyDescent="0.3">
      <c r="A1151" s="1" t="s">
        <v>8102</v>
      </c>
      <c r="B1151" s="1">
        <v>2015</v>
      </c>
      <c r="C1151" s="1" t="s">
        <v>854</v>
      </c>
      <c r="D1151" s="1" t="s">
        <v>854</v>
      </c>
      <c r="E1151" s="1" t="s">
        <v>854</v>
      </c>
      <c r="F1151" s="1" t="s">
        <v>107</v>
      </c>
      <c r="G1151" s="1">
        <v>6045</v>
      </c>
      <c r="H1151" s="1">
        <v>76.625</v>
      </c>
      <c r="I1151" s="1">
        <v>244</v>
      </c>
      <c r="J1151" s="1">
        <v>868</v>
      </c>
      <c r="K1151" s="1">
        <v>8.75</v>
      </c>
      <c r="L1151" s="1">
        <v>3228</v>
      </c>
      <c r="M1151" s="1">
        <v>32.25</v>
      </c>
      <c r="N1151" s="1">
        <v>7738</v>
      </c>
      <c r="O1151" s="1">
        <v>77.375</v>
      </c>
      <c r="AB1151" s="1" t="s">
        <v>3244</v>
      </c>
      <c r="AC1151" s="1" t="s">
        <v>161</v>
      </c>
      <c r="AD1151" s="1" t="s">
        <v>161</v>
      </c>
      <c r="AE1151" s="1">
        <v>254</v>
      </c>
      <c r="AF1151" s="1">
        <v>7</v>
      </c>
      <c r="AG1151" s="1">
        <v>3</v>
      </c>
      <c r="AH1151" s="1" t="s">
        <v>8103</v>
      </c>
      <c r="AI1151" s="1">
        <v>2015</v>
      </c>
      <c r="AK1151" s="1">
        <v>42597</v>
      </c>
      <c r="AO1151" s="1" t="s">
        <v>8104</v>
      </c>
      <c r="AP1151" s="1" t="s">
        <v>8104</v>
      </c>
      <c r="AQ1151" s="1">
        <v>42597</v>
      </c>
      <c r="AR1151" s="2"/>
      <c r="AS1151" s="1">
        <f t="shared" si="228"/>
        <v>0</v>
      </c>
      <c r="AT1151" s="1">
        <f t="shared" si="229"/>
        <v>0</v>
      </c>
      <c r="AU1151" s="1">
        <v>0</v>
      </c>
      <c r="AV1151" s="1">
        <v>0</v>
      </c>
      <c r="AW1151" s="1">
        <f t="shared" si="230"/>
        <v>0</v>
      </c>
      <c r="AX1151" s="1">
        <f t="shared" si="231"/>
        <v>0</v>
      </c>
      <c r="AY1151" s="1">
        <v>0</v>
      </c>
      <c r="AZ1151" s="1">
        <v>0</v>
      </c>
      <c r="BA1151" s="1">
        <v>42597</v>
      </c>
    </row>
    <row r="1152" spans="1:53" x14ac:dyDescent="0.3">
      <c r="A1152" s="1" t="s">
        <v>8823</v>
      </c>
      <c r="B1152" s="1">
        <v>2014</v>
      </c>
      <c r="C1152" s="1" t="s">
        <v>919</v>
      </c>
      <c r="D1152" s="1" t="s">
        <v>920</v>
      </c>
      <c r="E1152" s="1" t="s">
        <v>920</v>
      </c>
      <c r="F1152" s="1" t="s">
        <v>334</v>
      </c>
      <c r="G1152" s="1">
        <v>6045</v>
      </c>
      <c r="H1152" s="1">
        <v>76.625</v>
      </c>
      <c r="I1152" s="1">
        <v>320</v>
      </c>
      <c r="J1152" s="1">
        <v>1068</v>
      </c>
      <c r="K1152" s="1">
        <v>10.75</v>
      </c>
      <c r="L1152" s="1">
        <v>3318</v>
      </c>
      <c r="M1152" s="1">
        <v>33.125</v>
      </c>
      <c r="N1152" s="1">
        <v>7800</v>
      </c>
      <c r="O1152" s="1">
        <v>78</v>
      </c>
      <c r="AB1152" s="1" t="s">
        <v>3240</v>
      </c>
      <c r="AC1152" s="1" t="s">
        <v>197</v>
      </c>
      <c r="AD1152" s="1" t="s">
        <v>197</v>
      </c>
      <c r="AE1152" s="1">
        <v>78</v>
      </c>
      <c r="AF1152" s="1">
        <v>3</v>
      </c>
      <c r="AG1152" s="1">
        <v>2</v>
      </c>
      <c r="AH1152" s="1" t="s">
        <v>8824</v>
      </c>
      <c r="AI1152" s="1">
        <v>2014</v>
      </c>
      <c r="AJ1152" s="1">
        <v>2017</v>
      </c>
      <c r="AK1152" s="1">
        <v>41307</v>
      </c>
      <c r="AO1152" s="1" t="s">
        <v>8825</v>
      </c>
      <c r="AP1152" s="1" t="s">
        <v>8825</v>
      </c>
      <c r="AQ1152" s="1">
        <v>41307</v>
      </c>
      <c r="AR1152" s="2"/>
      <c r="AS1152" s="1">
        <f t="shared" si="228"/>
        <v>0</v>
      </c>
      <c r="AT1152" s="1">
        <f t="shared" si="229"/>
        <v>0</v>
      </c>
      <c r="AU1152" s="1">
        <v>0</v>
      </c>
      <c r="AV1152" s="1">
        <v>0</v>
      </c>
      <c r="AW1152" s="1">
        <f t="shared" si="230"/>
        <v>0</v>
      </c>
      <c r="AX1152" s="1">
        <f t="shared" si="231"/>
        <v>0</v>
      </c>
      <c r="AY1152" s="1">
        <v>0</v>
      </c>
      <c r="AZ1152" s="1">
        <v>0</v>
      </c>
      <c r="BA1152" s="1">
        <v>41307</v>
      </c>
    </row>
    <row r="1153" spans="1:53" x14ac:dyDescent="0.3">
      <c r="A1153" s="1" t="s">
        <v>11398</v>
      </c>
      <c r="B1153" s="1">
        <v>2011</v>
      </c>
      <c r="C1153" s="1" t="s">
        <v>144</v>
      </c>
      <c r="D1153" s="1" t="s">
        <v>55</v>
      </c>
      <c r="E1153" s="1" t="s">
        <v>55</v>
      </c>
      <c r="F1153" s="1" t="s">
        <v>192</v>
      </c>
      <c r="G1153" s="1">
        <v>6045</v>
      </c>
      <c r="H1153" s="1">
        <v>76.625</v>
      </c>
      <c r="I1153" s="1">
        <v>294</v>
      </c>
      <c r="J1153" s="1">
        <v>1018</v>
      </c>
      <c r="K1153" s="1">
        <v>10.125</v>
      </c>
      <c r="L1153" s="1">
        <v>3428</v>
      </c>
      <c r="M1153" s="1">
        <v>34.25</v>
      </c>
      <c r="N1153" s="1">
        <v>8228</v>
      </c>
      <c r="O1153" s="1">
        <v>82.25</v>
      </c>
      <c r="U1153" s="1">
        <v>3000</v>
      </c>
      <c r="V1153" s="1">
        <v>30</v>
      </c>
      <c r="AB1153" s="1" t="s">
        <v>3240</v>
      </c>
      <c r="AC1153" s="1" t="s">
        <v>57</v>
      </c>
      <c r="AD1153" s="1" t="s">
        <v>57</v>
      </c>
      <c r="AE1153" s="1">
        <v>31</v>
      </c>
      <c r="AF1153" s="1">
        <v>1</v>
      </c>
      <c r="AG1153" s="1">
        <v>1</v>
      </c>
      <c r="AH1153" s="1" t="s">
        <v>11399</v>
      </c>
      <c r="AI1153" s="1">
        <v>2011</v>
      </c>
      <c r="AJ1153" s="1">
        <v>2020</v>
      </c>
      <c r="AK1153" s="1">
        <v>37104</v>
      </c>
      <c r="AO1153" s="1" t="s">
        <v>11400</v>
      </c>
      <c r="AP1153" s="1" t="s">
        <v>11400</v>
      </c>
      <c r="AQ1153" s="1">
        <v>37104</v>
      </c>
      <c r="AR1153" s="2" t="s">
        <v>6553</v>
      </c>
      <c r="AS1153" s="1">
        <f t="shared" si="228"/>
        <v>1</v>
      </c>
      <c r="AT1153" s="1">
        <f t="shared" si="229"/>
        <v>2</v>
      </c>
      <c r="AU1153" s="1">
        <v>1</v>
      </c>
      <c r="AV1153" s="1">
        <v>1</v>
      </c>
      <c r="AW1153" s="1">
        <f t="shared" si="230"/>
        <v>1</v>
      </c>
      <c r="AX1153" s="1">
        <f t="shared" si="231"/>
        <v>1</v>
      </c>
      <c r="AY1153" s="1">
        <v>1</v>
      </c>
      <c r="AZ1153" s="1">
        <v>0</v>
      </c>
      <c r="BA1153" s="1">
        <v>37104</v>
      </c>
    </row>
    <row r="1154" spans="1:53" x14ac:dyDescent="0.3">
      <c r="A1154" s="1" t="s">
        <v>13057</v>
      </c>
      <c r="B1154" s="1">
        <v>2010</v>
      </c>
      <c r="C1154" s="1" t="s">
        <v>672</v>
      </c>
      <c r="D1154" s="1" t="s">
        <v>673</v>
      </c>
      <c r="E1154" s="1" t="s">
        <v>673</v>
      </c>
      <c r="F1154" s="1" t="s">
        <v>223</v>
      </c>
      <c r="G1154" s="1">
        <v>6045</v>
      </c>
      <c r="H1154" s="1">
        <v>76.625</v>
      </c>
      <c r="I1154" s="1">
        <v>215</v>
      </c>
      <c r="J1154" s="1">
        <v>1000</v>
      </c>
      <c r="K1154" s="1">
        <v>10</v>
      </c>
      <c r="L1154" s="1">
        <v>3468</v>
      </c>
      <c r="M1154" s="1">
        <v>34.75</v>
      </c>
      <c r="AB1154" s="1" t="s">
        <v>3244</v>
      </c>
      <c r="AC1154" s="1" t="s">
        <v>72</v>
      </c>
      <c r="AD1154" s="1" t="s">
        <v>72</v>
      </c>
      <c r="AG1154" s="1">
        <v>4</v>
      </c>
      <c r="AH1154" s="1" t="s">
        <v>13058</v>
      </c>
      <c r="AI1154" s="1">
        <v>2010</v>
      </c>
      <c r="AK1154" s="1">
        <v>36508</v>
      </c>
      <c r="AO1154" s="1" t="s">
        <v>13059</v>
      </c>
      <c r="AP1154" s="1" t="s">
        <v>13059</v>
      </c>
      <c r="AQ1154" s="1">
        <v>36508</v>
      </c>
      <c r="AR1154" s="2"/>
      <c r="AS1154" s="1">
        <f t="shared" si="228"/>
        <v>0</v>
      </c>
      <c r="AT1154" s="1">
        <f t="shared" si="229"/>
        <v>0</v>
      </c>
      <c r="AU1154" s="1">
        <v>0</v>
      </c>
      <c r="AV1154" s="1">
        <v>0</v>
      </c>
      <c r="AW1154" s="1">
        <f t="shared" si="230"/>
        <v>0</v>
      </c>
      <c r="AX1154" s="1">
        <f t="shared" si="231"/>
        <v>0</v>
      </c>
      <c r="AY1154" s="1">
        <v>0</v>
      </c>
      <c r="AZ1154" s="1">
        <v>0</v>
      </c>
      <c r="BA1154" s="1">
        <v>36508</v>
      </c>
    </row>
    <row r="1155" spans="1:53" x14ac:dyDescent="0.3">
      <c r="A1155" s="1" t="s">
        <v>14520</v>
      </c>
      <c r="B1155" s="1">
        <v>2008</v>
      </c>
      <c r="C1155" s="1" t="s">
        <v>932</v>
      </c>
      <c r="D1155" s="1" t="s">
        <v>920</v>
      </c>
      <c r="E1155" s="1" t="s">
        <v>920</v>
      </c>
      <c r="F1155" s="1" t="s">
        <v>404</v>
      </c>
      <c r="G1155" s="1">
        <v>6045</v>
      </c>
      <c r="H1155" s="1">
        <v>76.625</v>
      </c>
      <c r="I1155" s="1">
        <v>299</v>
      </c>
      <c r="J1155" s="1">
        <v>900</v>
      </c>
      <c r="K1155" s="1">
        <v>9</v>
      </c>
      <c r="L1155" s="1">
        <v>3300</v>
      </c>
      <c r="M1155" s="1">
        <v>33</v>
      </c>
      <c r="AB1155" s="1" t="s">
        <v>2252</v>
      </c>
      <c r="AC1155" s="1" t="s">
        <v>72</v>
      </c>
      <c r="AD1155" s="1" t="s">
        <v>72</v>
      </c>
      <c r="AG1155" s="1">
        <v>4</v>
      </c>
      <c r="AH1155" s="1" t="s">
        <v>14521</v>
      </c>
      <c r="AI1155" s="1">
        <v>2008</v>
      </c>
      <c r="AK1155" s="1">
        <v>33679</v>
      </c>
      <c r="AO1155" s="1" t="s">
        <v>14522</v>
      </c>
      <c r="AP1155" s="1" t="s">
        <v>14522</v>
      </c>
      <c r="AQ1155" s="1">
        <v>33679</v>
      </c>
      <c r="AR1155" s="2"/>
      <c r="AS1155" s="1">
        <f t="shared" si="228"/>
        <v>0</v>
      </c>
      <c r="AT1155" s="1">
        <f t="shared" si="229"/>
        <v>0</v>
      </c>
      <c r="AU1155" s="1">
        <v>0</v>
      </c>
      <c r="AV1155" s="1">
        <v>0</v>
      </c>
      <c r="AW1155" s="1">
        <f t="shared" si="230"/>
        <v>0</v>
      </c>
      <c r="AX1155" s="1">
        <f t="shared" si="231"/>
        <v>0</v>
      </c>
      <c r="AY1155" s="1">
        <v>0</v>
      </c>
      <c r="AZ1155" s="1">
        <v>0</v>
      </c>
      <c r="BA1155" s="1">
        <v>33679</v>
      </c>
    </row>
    <row r="1156" spans="1:53" x14ac:dyDescent="0.3">
      <c r="A1156" s="1" t="s">
        <v>14648</v>
      </c>
      <c r="B1156" s="1">
        <v>2008</v>
      </c>
      <c r="C1156" s="1" t="s">
        <v>928</v>
      </c>
      <c r="D1156" s="1" t="s">
        <v>920</v>
      </c>
      <c r="E1156" s="1" t="s">
        <v>920</v>
      </c>
      <c r="F1156" s="1" t="s">
        <v>250</v>
      </c>
      <c r="G1156" s="1">
        <v>6045</v>
      </c>
      <c r="H1156" s="1">
        <v>76.625</v>
      </c>
      <c r="I1156" s="1">
        <v>309</v>
      </c>
      <c r="J1156" s="1">
        <v>928</v>
      </c>
      <c r="K1156" s="1">
        <v>9.25</v>
      </c>
      <c r="L1156" s="1">
        <v>3268</v>
      </c>
      <c r="M1156" s="1">
        <v>32.75</v>
      </c>
      <c r="P1156" s="1">
        <v>28</v>
      </c>
      <c r="AB1156" s="1" t="s">
        <v>5723</v>
      </c>
      <c r="AC1156" s="1" t="s">
        <v>193</v>
      </c>
      <c r="AD1156" s="1" t="s">
        <v>193</v>
      </c>
      <c r="AE1156" s="1">
        <v>21</v>
      </c>
      <c r="AF1156" s="1">
        <v>1</v>
      </c>
      <c r="AG1156" s="1">
        <v>1</v>
      </c>
      <c r="AH1156" s="1" t="s">
        <v>14649</v>
      </c>
      <c r="AI1156" s="1">
        <v>2008</v>
      </c>
      <c r="AJ1156" s="1">
        <v>2018</v>
      </c>
      <c r="AK1156" s="1">
        <v>33102</v>
      </c>
      <c r="AO1156" s="1" t="s">
        <v>14650</v>
      </c>
      <c r="AP1156" s="1" t="s">
        <v>14650</v>
      </c>
      <c r="AQ1156" s="1">
        <v>33102</v>
      </c>
      <c r="AR1156" s="2"/>
      <c r="AS1156" s="1">
        <f t="shared" si="228"/>
        <v>0</v>
      </c>
      <c r="AT1156" s="1">
        <f t="shared" si="229"/>
        <v>0</v>
      </c>
      <c r="AU1156" s="1">
        <v>0</v>
      </c>
      <c r="AV1156" s="1">
        <v>0</v>
      </c>
      <c r="AW1156" s="1">
        <f t="shared" si="230"/>
        <v>0</v>
      </c>
      <c r="AX1156" s="1">
        <f t="shared" si="231"/>
        <v>0</v>
      </c>
      <c r="AY1156" s="1">
        <v>0</v>
      </c>
      <c r="AZ1156" s="1">
        <v>0</v>
      </c>
      <c r="BA1156" s="1">
        <v>33102</v>
      </c>
    </row>
    <row r="1157" spans="1:53" x14ac:dyDescent="0.3">
      <c r="A1157" s="1" t="s">
        <v>15257</v>
      </c>
      <c r="B1157" s="1">
        <v>2007</v>
      </c>
      <c r="C1157" s="1" t="s">
        <v>144</v>
      </c>
      <c r="D1157" s="1" t="s">
        <v>55</v>
      </c>
      <c r="E1157" s="1" t="s">
        <v>55</v>
      </c>
      <c r="F1157" s="1" t="s">
        <v>115</v>
      </c>
      <c r="G1157" s="1">
        <v>6045</v>
      </c>
      <c r="H1157" s="1">
        <v>76.625</v>
      </c>
      <c r="I1157" s="1">
        <v>270</v>
      </c>
      <c r="J1157" s="1">
        <v>1078</v>
      </c>
      <c r="K1157" s="1">
        <v>10.875</v>
      </c>
      <c r="L1157" s="1">
        <v>3348</v>
      </c>
      <c r="M1157" s="1">
        <v>33.5</v>
      </c>
      <c r="AB1157" s="1" t="s">
        <v>3244</v>
      </c>
      <c r="AC1157" s="1" t="s">
        <v>91</v>
      </c>
      <c r="AD1157" s="1" t="s">
        <v>91</v>
      </c>
      <c r="AE1157" s="1">
        <v>213</v>
      </c>
      <c r="AF1157" s="1">
        <v>7</v>
      </c>
      <c r="AG1157" s="1">
        <v>3</v>
      </c>
      <c r="AH1157" s="1" t="s">
        <v>15258</v>
      </c>
      <c r="AI1157" s="1">
        <v>2007</v>
      </c>
      <c r="AK1157" s="1">
        <v>32406</v>
      </c>
      <c r="AO1157" s="1" t="s">
        <v>15259</v>
      </c>
      <c r="AP1157" s="1" t="s">
        <v>15259</v>
      </c>
      <c r="AQ1157" s="1">
        <v>32406</v>
      </c>
      <c r="AR1157" s="2"/>
      <c r="AS1157" s="1">
        <f t="shared" si="228"/>
        <v>0</v>
      </c>
      <c r="AT1157" s="1">
        <f t="shared" si="229"/>
        <v>0</v>
      </c>
      <c r="AU1157" s="1">
        <v>0</v>
      </c>
      <c r="AV1157" s="1">
        <v>0</v>
      </c>
      <c r="AW1157" s="1">
        <f t="shared" si="230"/>
        <v>0</v>
      </c>
      <c r="AX1157" s="1">
        <f t="shared" si="231"/>
        <v>0</v>
      </c>
      <c r="AY1157" s="1">
        <v>0</v>
      </c>
      <c r="AZ1157" s="1">
        <v>0</v>
      </c>
      <c r="BA1157" s="1">
        <v>32406</v>
      </c>
    </row>
    <row r="1158" spans="1:53" x14ac:dyDescent="0.3">
      <c r="A1158" s="1" t="s">
        <v>16560</v>
      </c>
      <c r="B1158" s="1">
        <v>2006</v>
      </c>
      <c r="C1158" s="1" t="s">
        <v>928</v>
      </c>
      <c r="D1158" s="1" t="s">
        <v>920</v>
      </c>
      <c r="E1158" s="1" t="s">
        <v>920</v>
      </c>
      <c r="F1158" s="1" t="s">
        <v>496</v>
      </c>
      <c r="G1158" s="1">
        <v>6045</v>
      </c>
      <c r="H1158" s="1">
        <v>76.625</v>
      </c>
      <c r="I1158" s="1">
        <v>293</v>
      </c>
      <c r="J1158" s="1">
        <v>1014</v>
      </c>
      <c r="K1158" s="1">
        <v>10.25</v>
      </c>
      <c r="L1158" s="1">
        <v>3600</v>
      </c>
      <c r="M1158" s="1">
        <v>36</v>
      </c>
      <c r="P1158" s="1">
        <v>16</v>
      </c>
      <c r="U1158" s="1">
        <v>2800</v>
      </c>
      <c r="V1158" s="1">
        <v>28</v>
      </c>
      <c r="W1158" s="1">
        <v>810</v>
      </c>
      <c r="X1158" s="1">
        <v>106</v>
      </c>
      <c r="Y1158" s="3">
        <v>7.9</v>
      </c>
      <c r="Z1158" s="3">
        <v>4.55</v>
      </c>
      <c r="AB1158" s="1" t="s">
        <v>2252</v>
      </c>
      <c r="AC1158" s="1" t="s">
        <v>319</v>
      </c>
      <c r="AD1158" s="1" t="s">
        <v>319</v>
      </c>
      <c r="AE1158" s="1">
        <v>89</v>
      </c>
      <c r="AF1158" s="1">
        <v>3</v>
      </c>
      <c r="AG1158" s="1">
        <v>2</v>
      </c>
      <c r="AH1158" s="1" t="s">
        <v>16561</v>
      </c>
      <c r="AI1158" s="1">
        <v>2006</v>
      </c>
      <c r="AK1158" s="1">
        <v>30903</v>
      </c>
      <c r="AO1158" s="1" t="s">
        <v>16562</v>
      </c>
      <c r="AP1158" s="1" t="s">
        <v>16562</v>
      </c>
      <c r="AQ1158" s="1">
        <v>30903</v>
      </c>
      <c r="AR1158" s="2"/>
      <c r="AS1158" s="1">
        <f t="shared" si="228"/>
        <v>0</v>
      </c>
      <c r="AT1158" s="1">
        <f t="shared" si="229"/>
        <v>0</v>
      </c>
      <c r="AU1158" s="1">
        <v>0</v>
      </c>
      <c r="AV1158" s="1">
        <v>0</v>
      </c>
      <c r="AW1158" s="1">
        <f t="shared" si="230"/>
        <v>0</v>
      </c>
      <c r="AX1158" s="1">
        <f t="shared" si="231"/>
        <v>0</v>
      </c>
      <c r="AY1158" s="1">
        <v>0</v>
      </c>
      <c r="AZ1158" s="1">
        <v>0</v>
      </c>
      <c r="BA1158" s="1">
        <v>30903</v>
      </c>
    </row>
    <row r="1159" spans="1:53" x14ac:dyDescent="0.3">
      <c r="A1159" s="1" t="s">
        <v>16695</v>
      </c>
      <c r="B1159" s="1">
        <v>2006</v>
      </c>
      <c r="C1159" s="1" t="s">
        <v>643</v>
      </c>
      <c r="D1159" s="1" t="s">
        <v>643</v>
      </c>
      <c r="E1159" s="1" t="s">
        <v>643</v>
      </c>
      <c r="F1159" s="1" t="s">
        <v>76</v>
      </c>
      <c r="G1159" s="1">
        <v>6045</v>
      </c>
      <c r="H1159" s="1">
        <v>76.625</v>
      </c>
      <c r="I1159" s="1">
        <v>229</v>
      </c>
      <c r="J1159" s="1">
        <v>918</v>
      </c>
      <c r="K1159" s="1">
        <v>9.125</v>
      </c>
      <c r="L1159" s="1">
        <v>3314</v>
      </c>
      <c r="M1159" s="1">
        <v>33.25</v>
      </c>
      <c r="AB1159" s="1" t="s">
        <v>3256</v>
      </c>
      <c r="AC1159" s="1" t="s">
        <v>668</v>
      </c>
      <c r="AD1159" s="1" t="s">
        <v>668</v>
      </c>
      <c r="AE1159" s="1">
        <v>3</v>
      </c>
      <c r="AF1159" s="1">
        <v>1</v>
      </c>
      <c r="AG1159" s="1">
        <v>1</v>
      </c>
      <c r="AH1159" s="1" t="s">
        <v>16696</v>
      </c>
      <c r="AI1159" s="1">
        <v>2006</v>
      </c>
      <c r="AK1159" s="1">
        <v>30817</v>
      </c>
      <c r="AO1159" s="1" t="s">
        <v>16697</v>
      </c>
      <c r="AP1159" s="1" t="s">
        <v>16697</v>
      </c>
      <c r="AQ1159" s="1">
        <v>30817</v>
      </c>
      <c r="AR1159" s="2"/>
      <c r="AS1159" s="1">
        <f t="shared" si="228"/>
        <v>1</v>
      </c>
      <c r="AT1159" s="1">
        <f t="shared" si="229"/>
        <v>2</v>
      </c>
      <c r="AU1159" s="1">
        <v>0</v>
      </c>
      <c r="AV1159" s="1">
        <v>2</v>
      </c>
      <c r="AW1159" s="1">
        <f t="shared" si="230"/>
        <v>0</v>
      </c>
      <c r="AX1159" s="1">
        <f t="shared" si="231"/>
        <v>0</v>
      </c>
      <c r="AY1159" s="1">
        <v>0</v>
      </c>
      <c r="AZ1159" s="1">
        <v>0</v>
      </c>
      <c r="BA1159" s="1">
        <v>30817</v>
      </c>
    </row>
    <row r="1160" spans="1:53" x14ac:dyDescent="0.3">
      <c r="A1160" s="1" t="s">
        <v>16845</v>
      </c>
      <c r="B1160" s="1">
        <v>2006</v>
      </c>
      <c r="C1160" s="1" t="s">
        <v>854</v>
      </c>
      <c r="D1160" s="1" t="s">
        <v>854</v>
      </c>
      <c r="E1160" s="1" t="s">
        <v>854</v>
      </c>
      <c r="F1160" s="1" t="s">
        <v>307</v>
      </c>
      <c r="G1160" s="1">
        <v>6045</v>
      </c>
      <c r="H1160" s="1">
        <v>76.625</v>
      </c>
      <c r="I1160" s="1">
        <v>256</v>
      </c>
      <c r="J1160" s="1">
        <v>918</v>
      </c>
      <c r="K1160" s="1">
        <v>9.125</v>
      </c>
      <c r="L1160" s="1">
        <v>3212</v>
      </c>
      <c r="M1160" s="1">
        <v>32.5</v>
      </c>
      <c r="AB1160" s="1" t="s">
        <v>5723</v>
      </c>
      <c r="AC1160" s="1" t="s">
        <v>72</v>
      </c>
      <c r="AD1160" s="1" t="s">
        <v>72</v>
      </c>
      <c r="AG1160" s="1">
        <v>4</v>
      </c>
      <c r="AH1160" s="1" t="s">
        <v>16846</v>
      </c>
      <c r="AI1160" s="1">
        <v>2006</v>
      </c>
      <c r="AK1160" s="1">
        <v>31178</v>
      </c>
      <c r="AO1160" s="1" t="s">
        <v>16847</v>
      </c>
      <c r="AP1160" s="1" t="s">
        <v>16847</v>
      </c>
      <c r="AQ1160" s="1">
        <v>31178</v>
      </c>
      <c r="AR1160" s="2"/>
      <c r="AS1160" s="1">
        <f t="shared" si="228"/>
        <v>0</v>
      </c>
      <c r="AT1160" s="1">
        <f t="shared" si="229"/>
        <v>0</v>
      </c>
      <c r="AU1160" s="1">
        <v>0</v>
      </c>
      <c r="AV1160" s="1">
        <v>0</v>
      </c>
      <c r="AW1160" s="1">
        <f t="shared" si="230"/>
        <v>0</v>
      </c>
      <c r="AX1160" s="1">
        <f t="shared" si="231"/>
        <v>0</v>
      </c>
      <c r="AY1160" s="1">
        <v>0</v>
      </c>
      <c r="AZ1160" s="1">
        <v>0</v>
      </c>
      <c r="BA1160" s="1">
        <v>31178</v>
      </c>
    </row>
    <row r="1161" spans="1:53" x14ac:dyDescent="0.3">
      <c r="A1161" s="1" t="s">
        <v>17436</v>
      </c>
      <c r="B1161" s="1">
        <v>2005</v>
      </c>
      <c r="C1161" s="1" t="s">
        <v>919</v>
      </c>
      <c r="D1161" s="6" t="s">
        <v>920</v>
      </c>
      <c r="E1161" s="1" t="s">
        <v>920</v>
      </c>
      <c r="F1161" s="1" t="s">
        <v>496</v>
      </c>
      <c r="G1161" s="1">
        <v>6045</v>
      </c>
      <c r="H1161" s="1">
        <v>76.625</v>
      </c>
      <c r="I1161" s="1">
        <v>300</v>
      </c>
      <c r="J1161" s="1">
        <v>1038</v>
      </c>
      <c r="K1161" s="1">
        <v>10.375</v>
      </c>
      <c r="L1161" s="1">
        <v>3238</v>
      </c>
      <c r="M1161" s="1">
        <v>32.375</v>
      </c>
      <c r="P1161" s="1">
        <v>25</v>
      </c>
      <c r="AB1161" s="1" t="s">
        <v>2252</v>
      </c>
      <c r="AC1161" s="1" t="s">
        <v>367</v>
      </c>
      <c r="AD1161" s="1" t="s">
        <v>367</v>
      </c>
      <c r="AE1161" s="1">
        <v>200</v>
      </c>
      <c r="AF1161" s="1">
        <v>6</v>
      </c>
      <c r="AG1161" s="1">
        <v>3</v>
      </c>
      <c r="AH1161" s="1" t="s">
        <v>17437</v>
      </c>
      <c r="AI1161" s="1">
        <v>2005</v>
      </c>
      <c r="AK1161" s="1">
        <v>30028</v>
      </c>
      <c r="AO1161" s="1" t="s">
        <v>17438</v>
      </c>
      <c r="AP1161" s="1" t="s">
        <v>17438</v>
      </c>
      <c r="AQ1161" s="1">
        <v>30028</v>
      </c>
      <c r="AR1161" s="2"/>
      <c r="AS1161" s="1">
        <f t="shared" si="228"/>
        <v>1</v>
      </c>
      <c r="AT1161" s="1">
        <f t="shared" si="229"/>
        <v>2</v>
      </c>
      <c r="AU1161" s="1">
        <v>1</v>
      </c>
      <c r="AV1161" s="1">
        <v>1</v>
      </c>
      <c r="AW1161" s="1">
        <f t="shared" si="230"/>
        <v>0</v>
      </c>
      <c r="AX1161" s="1">
        <f t="shared" si="231"/>
        <v>0</v>
      </c>
      <c r="AY1161" s="1">
        <v>0</v>
      </c>
      <c r="AZ1161" s="1">
        <v>0</v>
      </c>
      <c r="BA1161" s="1">
        <v>30028</v>
      </c>
    </row>
    <row r="1162" spans="1:53" x14ac:dyDescent="0.3">
      <c r="A1162" s="1" t="s">
        <v>17813</v>
      </c>
      <c r="B1162" s="1">
        <v>2005</v>
      </c>
      <c r="C1162" s="1" t="s">
        <v>854</v>
      </c>
      <c r="D1162" s="1" t="s">
        <v>854</v>
      </c>
      <c r="E1162" s="1" t="s">
        <v>854</v>
      </c>
      <c r="F1162" s="1" t="s">
        <v>496</v>
      </c>
      <c r="G1162" s="1">
        <v>6045</v>
      </c>
      <c r="H1162" s="1">
        <v>76.625</v>
      </c>
      <c r="I1162" s="1">
        <v>241</v>
      </c>
      <c r="J1162" s="1">
        <v>912</v>
      </c>
      <c r="K1162" s="1">
        <v>9.5</v>
      </c>
      <c r="L1162" s="1">
        <v>3278</v>
      </c>
      <c r="M1162" s="1">
        <v>32.875</v>
      </c>
      <c r="AB1162" s="1" t="s">
        <v>2252</v>
      </c>
      <c r="AC1162" s="1" t="s">
        <v>391</v>
      </c>
      <c r="AD1162" s="1" t="s">
        <v>391</v>
      </c>
      <c r="AE1162" s="1">
        <v>86</v>
      </c>
      <c r="AF1162" s="1">
        <v>3</v>
      </c>
      <c r="AG1162" s="1">
        <v>2</v>
      </c>
      <c r="AH1162" s="1" t="s">
        <v>17814</v>
      </c>
      <c r="AI1162" s="1">
        <v>2005</v>
      </c>
      <c r="AK1162" s="1">
        <v>29913</v>
      </c>
      <c r="AO1162" s="1" t="s">
        <v>17815</v>
      </c>
      <c r="AP1162" s="1" t="s">
        <v>17815</v>
      </c>
      <c r="AQ1162" s="1">
        <v>29913</v>
      </c>
      <c r="AR1162" s="2"/>
      <c r="AS1162" s="1">
        <f t="shared" si="228"/>
        <v>0</v>
      </c>
      <c r="AT1162" s="1">
        <f t="shared" si="229"/>
        <v>0</v>
      </c>
      <c r="AU1162" s="1">
        <v>0</v>
      </c>
      <c r="AV1162" s="1">
        <v>0</v>
      </c>
      <c r="AW1162" s="1">
        <f t="shared" si="230"/>
        <v>0</v>
      </c>
      <c r="AX1162" s="1">
        <f t="shared" si="231"/>
        <v>0</v>
      </c>
      <c r="AY1162" s="1">
        <v>0</v>
      </c>
      <c r="AZ1162" s="1">
        <v>0</v>
      </c>
      <c r="BA1162" s="1">
        <v>29913</v>
      </c>
    </row>
    <row r="1163" spans="1:53" x14ac:dyDescent="0.3">
      <c r="A1163" s="1" t="s">
        <v>19206</v>
      </c>
      <c r="B1163" s="1">
        <v>2003</v>
      </c>
      <c r="C1163" s="1" t="s">
        <v>54</v>
      </c>
      <c r="D1163" s="6" t="s">
        <v>54</v>
      </c>
      <c r="E1163" s="1" t="s">
        <v>55</v>
      </c>
      <c r="F1163" s="1" t="s">
        <v>450</v>
      </c>
      <c r="G1163" s="1">
        <v>6045</v>
      </c>
      <c r="H1163" s="1">
        <v>76.625</v>
      </c>
      <c r="I1163" s="1">
        <v>307</v>
      </c>
      <c r="J1163" s="1">
        <v>1014</v>
      </c>
      <c r="K1163" s="1">
        <v>10.25</v>
      </c>
      <c r="L1163" s="1">
        <v>3278</v>
      </c>
      <c r="M1163" s="1">
        <v>32.875</v>
      </c>
      <c r="P1163" s="1">
        <v>27</v>
      </c>
      <c r="AB1163" s="1" t="s">
        <v>3256</v>
      </c>
      <c r="AC1163" s="1" t="s">
        <v>261</v>
      </c>
      <c r="AD1163" s="1" t="s">
        <v>261</v>
      </c>
      <c r="AE1163" s="1">
        <v>13</v>
      </c>
      <c r="AF1163" s="1">
        <v>1</v>
      </c>
      <c r="AG1163" s="1">
        <v>1</v>
      </c>
      <c r="AH1163" s="1" t="s">
        <v>19207</v>
      </c>
      <c r="AI1163" s="1">
        <v>2003</v>
      </c>
      <c r="AK1163" s="1">
        <v>28049</v>
      </c>
      <c r="AO1163" s="1" t="s">
        <v>19208</v>
      </c>
      <c r="AP1163" s="1" t="s">
        <v>19208</v>
      </c>
      <c r="AQ1163" s="1">
        <v>28049</v>
      </c>
      <c r="AR1163" s="2"/>
      <c r="AS1163" s="1">
        <f t="shared" si="228"/>
        <v>0</v>
      </c>
      <c r="AT1163" s="1">
        <f t="shared" si="229"/>
        <v>0</v>
      </c>
      <c r="AU1163" s="1">
        <v>0</v>
      </c>
      <c r="AV1163" s="1">
        <v>0</v>
      </c>
      <c r="AW1163" s="1">
        <f t="shared" si="230"/>
        <v>0</v>
      </c>
      <c r="AX1163" s="1">
        <f t="shared" si="231"/>
        <v>0</v>
      </c>
      <c r="AY1163" s="1">
        <v>0</v>
      </c>
      <c r="AZ1163" s="1">
        <v>0</v>
      </c>
      <c r="BA1163" s="1">
        <v>28049</v>
      </c>
    </row>
    <row r="1164" spans="1:53" x14ac:dyDescent="0.3">
      <c r="A1164" s="1" t="s">
        <v>19416</v>
      </c>
      <c r="B1164" s="1">
        <v>2003</v>
      </c>
      <c r="C1164" s="1" t="s">
        <v>928</v>
      </c>
      <c r="D1164" s="6" t="s">
        <v>920</v>
      </c>
      <c r="E1164" s="1" t="s">
        <v>920</v>
      </c>
      <c r="F1164" s="1" t="s">
        <v>66</v>
      </c>
      <c r="G1164" s="1">
        <v>6045</v>
      </c>
      <c r="H1164" s="1">
        <v>76.625</v>
      </c>
      <c r="I1164" s="1">
        <v>359</v>
      </c>
      <c r="J1164" s="1">
        <v>1000</v>
      </c>
      <c r="K1164" s="1">
        <v>10</v>
      </c>
      <c r="L1164" s="1">
        <v>3412</v>
      </c>
      <c r="M1164" s="1">
        <v>34.5</v>
      </c>
      <c r="U1164" s="1">
        <v>2712</v>
      </c>
      <c r="V1164" s="1">
        <v>27.5</v>
      </c>
      <c r="W1164" s="1">
        <v>708</v>
      </c>
      <c r="X1164" s="1">
        <v>92</v>
      </c>
      <c r="AB1164" s="1" t="s">
        <v>3244</v>
      </c>
      <c r="AC1164" s="1" t="s">
        <v>72</v>
      </c>
      <c r="AD1164" s="1" t="s">
        <v>72</v>
      </c>
      <c r="AG1164" s="1">
        <v>4</v>
      </c>
      <c r="AH1164" s="1">
        <v>0</v>
      </c>
      <c r="AI1164" s="1">
        <v>2003</v>
      </c>
      <c r="AK1164" s="1">
        <v>28457</v>
      </c>
      <c r="AO1164" s="1" t="s">
        <v>19417</v>
      </c>
      <c r="AP1164" s="1" t="s">
        <v>19417</v>
      </c>
      <c r="AQ1164" s="1">
        <v>28457</v>
      </c>
      <c r="AR1164" s="2"/>
      <c r="AS1164" s="1">
        <f t="shared" si="228"/>
        <v>0</v>
      </c>
      <c r="AT1164" s="1">
        <f t="shared" si="229"/>
        <v>0</v>
      </c>
      <c r="AU1164" s="1">
        <v>0</v>
      </c>
      <c r="AV1164" s="1">
        <v>0</v>
      </c>
      <c r="AW1164" s="1">
        <f t="shared" si="230"/>
        <v>0</v>
      </c>
      <c r="AX1164" s="1">
        <f t="shared" si="231"/>
        <v>0</v>
      </c>
      <c r="AY1164" s="1">
        <v>0</v>
      </c>
      <c r="AZ1164" s="1">
        <v>0</v>
      </c>
      <c r="BA1164" s="1">
        <v>28457</v>
      </c>
    </row>
    <row r="1165" spans="1:53" x14ac:dyDescent="0.3">
      <c r="A1165" s="1" t="s">
        <v>19574</v>
      </c>
      <c r="B1165" s="1">
        <v>2003</v>
      </c>
      <c r="C1165" s="1" t="s">
        <v>643</v>
      </c>
      <c r="D1165" s="6" t="s">
        <v>643</v>
      </c>
      <c r="E1165" s="1" t="s">
        <v>643</v>
      </c>
      <c r="F1165" s="1" t="s">
        <v>496</v>
      </c>
      <c r="G1165" s="1">
        <v>6045</v>
      </c>
      <c r="H1165" s="1">
        <v>76.625</v>
      </c>
      <c r="I1165" s="1">
        <v>208</v>
      </c>
      <c r="J1165" s="1">
        <v>912</v>
      </c>
      <c r="K1165" s="1">
        <v>9.5</v>
      </c>
      <c r="L1165" s="1">
        <v>3200</v>
      </c>
      <c r="M1165" s="1">
        <v>32</v>
      </c>
      <c r="AB1165" s="1" t="s">
        <v>2252</v>
      </c>
      <c r="AC1165" s="1" t="s">
        <v>161</v>
      </c>
      <c r="AD1165" s="1" t="s">
        <v>161</v>
      </c>
      <c r="AE1165" s="1">
        <v>241</v>
      </c>
      <c r="AF1165" s="1">
        <v>7</v>
      </c>
      <c r="AG1165" s="1">
        <v>3</v>
      </c>
      <c r="AH1165" s="1" t="s">
        <v>19575</v>
      </c>
      <c r="AI1165" s="1">
        <v>2003</v>
      </c>
      <c r="AK1165" s="1">
        <v>28277</v>
      </c>
      <c r="AO1165" s="1" t="s">
        <v>19576</v>
      </c>
      <c r="AP1165" s="1" t="s">
        <v>19576</v>
      </c>
      <c r="AQ1165" s="1">
        <v>28277</v>
      </c>
      <c r="AR1165" s="2"/>
      <c r="AS1165" s="1">
        <f t="shared" si="228"/>
        <v>0</v>
      </c>
      <c r="AT1165" s="1">
        <f t="shared" si="229"/>
        <v>0</v>
      </c>
      <c r="AU1165" s="1">
        <v>0</v>
      </c>
      <c r="AV1165" s="1">
        <v>0</v>
      </c>
      <c r="AW1165" s="1">
        <f t="shared" si="230"/>
        <v>0</v>
      </c>
      <c r="AX1165" s="1">
        <f t="shared" si="231"/>
        <v>0</v>
      </c>
      <c r="AY1165" s="1">
        <v>0</v>
      </c>
      <c r="AZ1165" s="1">
        <v>0</v>
      </c>
      <c r="BA1165" s="1">
        <v>28277</v>
      </c>
    </row>
    <row r="1166" spans="1:53" x14ac:dyDescent="0.3">
      <c r="A1166" s="1" t="s">
        <v>19955</v>
      </c>
      <c r="B1166" s="1">
        <v>2024</v>
      </c>
      <c r="C1166" s="1" t="s">
        <v>143</v>
      </c>
      <c r="D1166" s="1" t="s">
        <v>144</v>
      </c>
      <c r="E1166" s="1" t="s">
        <v>55</v>
      </c>
      <c r="F1166" s="1" t="s">
        <v>362</v>
      </c>
      <c r="G1166" s="1">
        <v>6044</v>
      </c>
      <c r="H1166" s="1">
        <v>76.5</v>
      </c>
      <c r="I1166" s="1">
        <v>240</v>
      </c>
      <c r="K1166" s="1">
        <v>9.25</v>
      </c>
      <c r="M1166" s="1">
        <v>33.875</v>
      </c>
      <c r="O1166" s="1">
        <v>81.375</v>
      </c>
      <c r="P1166" s="1" t="s">
        <v>2196</v>
      </c>
      <c r="Q1166" s="3">
        <v>1.67</v>
      </c>
      <c r="S1166" s="3">
        <v>4.79</v>
      </c>
      <c r="V1166" s="1">
        <v>32.5</v>
      </c>
      <c r="X1166" s="1">
        <v>120</v>
      </c>
      <c r="Y1166" s="3" t="s">
        <v>2196</v>
      </c>
      <c r="Z1166" s="3" t="s">
        <v>2196</v>
      </c>
      <c r="AH1166" s="1" t="s">
        <v>20604</v>
      </c>
      <c r="AI1166" s="1">
        <v>2024</v>
      </c>
      <c r="AM1166" s="1">
        <v>2</v>
      </c>
      <c r="AN1166" s="1" t="s">
        <v>178</v>
      </c>
      <c r="AO1166" s="1" t="s">
        <v>20287</v>
      </c>
    </row>
    <row r="1167" spans="1:53" x14ac:dyDescent="0.3">
      <c r="A1167" s="1" t="s">
        <v>9129</v>
      </c>
      <c r="B1167" s="1">
        <v>2024</v>
      </c>
      <c r="C1167" s="1" t="s">
        <v>932</v>
      </c>
      <c r="D1167" s="1" t="s">
        <v>932</v>
      </c>
      <c r="E1167" s="1" t="s">
        <v>920</v>
      </c>
      <c r="F1167" s="1" t="s">
        <v>201</v>
      </c>
      <c r="G1167" s="1">
        <v>6044</v>
      </c>
      <c r="H1167" s="1">
        <v>76.5</v>
      </c>
      <c r="I1167" s="1">
        <v>313</v>
      </c>
      <c r="K1167" s="1">
        <v>10.75</v>
      </c>
      <c r="M1167" s="1">
        <v>34.625</v>
      </c>
      <c r="O1167" s="1">
        <v>84</v>
      </c>
      <c r="P1167" s="1" t="s">
        <v>2196</v>
      </c>
      <c r="Q1167" s="3">
        <v>1.73</v>
      </c>
      <c r="S1167" s="3">
        <v>4.99</v>
      </c>
      <c r="V1167" s="1">
        <v>34</v>
      </c>
      <c r="X1167" s="1">
        <v>114</v>
      </c>
      <c r="Y1167" s="3" t="s">
        <v>2196</v>
      </c>
      <c r="Z1167" s="3" t="s">
        <v>2196</v>
      </c>
      <c r="AH1167" s="1" t="s">
        <v>20670</v>
      </c>
      <c r="AI1167" s="1">
        <v>2024</v>
      </c>
      <c r="AM1167" s="1">
        <v>10</v>
      </c>
      <c r="AN1167" s="1" t="s">
        <v>960</v>
      </c>
      <c r="AO1167" s="1" t="s">
        <v>9131</v>
      </c>
    </row>
    <row r="1168" spans="1:53" x14ac:dyDescent="0.3">
      <c r="A1168" s="1" t="s">
        <v>20016</v>
      </c>
      <c r="B1168" s="1">
        <v>2024</v>
      </c>
      <c r="C1168" s="1" t="s">
        <v>932</v>
      </c>
      <c r="D1168" s="1" t="s">
        <v>932</v>
      </c>
      <c r="E1168" s="1" t="s">
        <v>920</v>
      </c>
      <c r="F1168" s="1" t="s">
        <v>125</v>
      </c>
      <c r="G1168" s="1">
        <v>6044</v>
      </c>
      <c r="H1168" s="1">
        <v>76.5</v>
      </c>
      <c r="I1168" s="1">
        <v>306</v>
      </c>
      <c r="K1168" s="1">
        <v>9.875</v>
      </c>
      <c r="M1168" s="1">
        <v>33.375</v>
      </c>
      <c r="O1168" s="1">
        <v>81.25</v>
      </c>
      <c r="P1168" s="1" t="s">
        <v>2196</v>
      </c>
      <c r="Q1168" s="3">
        <v>1.76</v>
      </c>
      <c r="S1168" s="3">
        <v>5.21</v>
      </c>
      <c r="V1168" s="1">
        <v>29.5</v>
      </c>
      <c r="X1168" s="1">
        <v>111</v>
      </c>
      <c r="Y1168" s="3">
        <v>7.83</v>
      </c>
      <c r="Z1168" s="3">
        <v>4.7</v>
      </c>
      <c r="AH1168" s="1" t="s">
        <v>20663</v>
      </c>
      <c r="AI1168" s="1">
        <v>2024</v>
      </c>
      <c r="AM1168" s="1">
        <v>10</v>
      </c>
      <c r="AN1168" s="1" t="s">
        <v>938</v>
      </c>
      <c r="AO1168" s="1" t="s">
        <v>20346</v>
      </c>
    </row>
    <row r="1169" spans="1:53" x14ac:dyDescent="0.3">
      <c r="A1169" s="1" t="s">
        <v>19952</v>
      </c>
      <c r="B1169" s="1">
        <v>2024</v>
      </c>
      <c r="C1169" s="1" t="s">
        <v>54</v>
      </c>
      <c r="D1169" s="1" t="s">
        <v>54</v>
      </c>
      <c r="E1169" s="1" t="s">
        <v>55</v>
      </c>
      <c r="F1169" s="1" t="s">
        <v>76</v>
      </c>
      <c r="G1169" s="1">
        <v>6044</v>
      </c>
      <c r="H1169" s="1">
        <v>76.5</v>
      </c>
      <c r="I1169" s="1">
        <v>366</v>
      </c>
      <c r="K1169" s="1">
        <v>10.125</v>
      </c>
      <c r="M1169" s="1">
        <v>33.25</v>
      </c>
      <c r="O1169" s="1">
        <v>81.25</v>
      </c>
      <c r="P1169" s="1" t="s">
        <v>2196</v>
      </c>
      <c r="Q1169" s="3">
        <v>1.8</v>
      </c>
      <c r="S1169" s="3">
        <v>5.27</v>
      </c>
      <c r="V1169" s="1">
        <v>26</v>
      </c>
      <c r="X1169" s="1">
        <v>98</v>
      </c>
      <c r="Y1169" s="3" t="s">
        <v>2196</v>
      </c>
      <c r="Z1169" s="3" t="s">
        <v>2196</v>
      </c>
      <c r="AH1169" s="1" t="s">
        <v>20601</v>
      </c>
      <c r="AI1169" s="1">
        <v>2024</v>
      </c>
      <c r="AM1169" s="1">
        <v>1</v>
      </c>
      <c r="AN1169" s="1" t="s">
        <v>166</v>
      </c>
      <c r="AO1169" s="1" t="s">
        <v>20284</v>
      </c>
    </row>
    <row r="1170" spans="1:53" x14ac:dyDescent="0.3">
      <c r="A1170" s="1" t="s">
        <v>20065</v>
      </c>
      <c r="B1170" s="1">
        <v>2024</v>
      </c>
      <c r="C1170" s="1" t="s">
        <v>932</v>
      </c>
      <c r="D1170" s="1" t="s">
        <v>932</v>
      </c>
      <c r="E1170" s="1" t="s">
        <v>920</v>
      </c>
      <c r="F1170" s="1" t="s">
        <v>390</v>
      </c>
      <c r="G1170" s="1">
        <v>6044</v>
      </c>
      <c r="H1170" s="1">
        <v>76.5</v>
      </c>
      <c r="I1170" s="1">
        <v>322</v>
      </c>
      <c r="K1170" s="1">
        <v>9.125</v>
      </c>
      <c r="M1170" s="1">
        <v>32.875</v>
      </c>
      <c r="O1170" s="1">
        <v>80.5</v>
      </c>
      <c r="P1170" s="1" t="s">
        <v>2196</v>
      </c>
      <c r="Q1170" s="3">
        <v>1.82</v>
      </c>
      <c r="S1170" s="3">
        <v>5.34</v>
      </c>
      <c r="V1170" s="1">
        <v>30</v>
      </c>
      <c r="X1170" s="1" t="s">
        <v>2196</v>
      </c>
      <c r="Y1170" s="3" t="s">
        <v>2196</v>
      </c>
      <c r="Z1170" s="3" t="s">
        <v>2196</v>
      </c>
      <c r="AH1170" s="1" t="s">
        <v>20714</v>
      </c>
      <c r="AI1170" s="1">
        <v>2024</v>
      </c>
      <c r="AM1170" s="1">
        <v>11</v>
      </c>
      <c r="AN1170" s="1" t="s">
        <v>1800</v>
      </c>
      <c r="AO1170" s="1" t="s">
        <v>20394</v>
      </c>
    </row>
    <row r="1171" spans="1:53" x14ac:dyDescent="0.3">
      <c r="A1171" s="1" t="s">
        <v>20019</v>
      </c>
      <c r="B1171" s="1">
        <v>2024</v>
      </c>
      <c r="C1171" s="1" t="s">
        <v>932</v>
      </c>
      <c r="D1171" s="1" t="s">
        <v>932</v>
      </c>
      <c r="E1171" s="1" t="s">
        <v>920</v>
      </c>
      <c r="F1171" s="1" t="s">
        <v>472</v>
      </c>
      <c r="G1171" s="1">
        <v>6044</v>
      </c>
      <c r="H1171" s="1">
        <v>76.5</v>
      </c>
      <c r="I1171" s="1">
        <v>321</v>
      </c>
      <c r="K1171" s="1">
        <v>10</v>
      </c>
      <c r="M1171" s="1">
        <v>32.5</v>
      </c>
      <c r="O1171" s="1">
        <v>79.5</v>
      </c>
      <c r="P1171" s="1">
        <v>24</v>
      </c>
      <c r="Q1171" s="3">
        <v>1.9</v>
      </c>
      <c r="S1171" s="3">
        <v>5.38</v>
      </c>
      <c r="V1171" s="1">
        <v>29.5</v>
      </c>
      <c r="X1171" s="1">
        <v>101</v>
      </c>
      <c r="Y1171" s="3">
        <v>7.95</v>
      </c>
      <c r="Z1171" s="3">
        <v>4.9000000000000004</v>
      </c>
      <c r="AH1171" s="1" t="s">
        <v>20666</v>
      </c>
      <c r="AI1171" s="1">
        <v>2024</v>
      </c>
      <c r="AM1171" s="1">
        <v>10</v>
      </c>
      <c r="AN1171" s="1" t="s">
        <v>947</v>
      </c>
      <c r="AO1171" s="1" t="s">
        <v>20349</v>
      </c>
    </row>
    <row r="1172" spans="1:53" x14ac:dyDescent="0.3">
      <c r="A1172" s="1" t="s">
        <v>19972</v>
      </c>
      <c r="B1172" s="1">
        <v>2024</v>
      </c>
      <c r="C1172" s="1" t="s">
        <v>143</v>
      </c>
      <c r="D1172" s="1" t="s">
        <v>144</v>
      </c>
      <c r="E1172" s="1" t="s">
        <v>55</v>
      </c>
      <c r="F1172" s="1" t="s">
        <v>716</v>
      </c>
      <c r="G1172" s="1">
        <v>6044</v>
      </c>
      <c r="H1172" s="1">
        <v>76.5</v>
      </c>
      <c r="I1172" s="1">
        <v>260</v>
      </c>
      <c r="K1172" s="1">
        <v>9.5</v>
      </c>
      <c r="M1172" s="1">
        <v>33.5</v>
      </c>
      <c r="O1172" s="1">
        <v>79.375</v>
      </c>
      <c r="P1172" s="1" t="s">
        <v>2196</v>
      </c>
      <c r="Q1172" s="3" t="s">
        <v>2196</v>
      </c>
      <c r="S1172" s="3" t="s">
        <v>2196</v>
      </c>
      <c r="V1172" s="1" t="s">
        <v>2196</v>
      </c>
      <c r="X1172" s="1" t="s">
        <v>2196</v>
      </c>
      <c r="Y1172" s="3" t="s">
        <v>2196</v>
      </c>
      <c r="Z1172" s="3" t="s">
        <v>2196</v>
      </c>
      <c r="AH1172" s="1" t="s">
        <v>20620</v>
      </c>
      <c r="AI1172" s="1">
        <v>2024</v>
      </c>
      <c r="AM1172" s="1">
        <v>2</v>
      </c>
      <c r="AN1172" s="1" t="s">
        <v>245</v>
      </c>
      <c r="AO1172" s="1" t="s">
        <v>20303</v>
      </c>
    </row>
    <row r="1173" spans="1:53" x14ac:dyDescent="0.3">
      <c r="A1173" s="1" t="s">
        <v>13969</v>
      </c>
      <c r="B1173" s="1">
        <v>2009</v>
      </c>
      <c r="C1173" s="1" t="s">
        <v>672</v>
      </c>
      <c r="D1173" s="1" t="s">
        <v>673</v>
      </c>
      <c r="E1173" s="1" t="s">
        <v>673</v>
      </c>
      <c r="F1173" s="1" t="s">
        <v>61</v>
      </c>
      <c r="G1173" s="1">
        <v>6044</v>
      </c>
      <c r="H1173" s="1">
        <v>76.5</v>
      </c>
      <c r="I1173" s="1">
        <v>204</v>
      </c>
      <c r="J1173" s="1">
        <v>948</v>
      </c>
      <c r="K1173" s="1">
        <v>9.5</v>
      </c>
      <c r="L1173" s="1">
        <v>3268</v>
      </c>
      <c r="M1173" s="1">
        <v>32.75</v>
      </c>
      <c r="P1173" s="1">
        <v>11</v>
      </c>
      <c r="Q1173" s="3">
        <v>1.57</v>
      </c>
      <c r="R1173" s="3">
        <v>2.58</v>
      </c>
      <c r="S1173" s="3">
        <v>4.49</v>
      </c>
      <c r="T1173" s="1">
        <v>1.91</v>
      </c>
      <c r="U1173" s="1">
        <v>3800</v>
      </c>
      <c r="V1173" s="1">
        <v>38</v>
      </c>
      <c r="W1173" s="1">
        <v>911</v>
      </c>
      <c r="X1173" s="1">
        <v>119</v>
      </c>
      <c r="Y1173" s="3">
        <v>7.25</v>
      </c>
      <c r="Z1173" s="3">
        <v>4.45</v>
      </c>
      <c r="AB1173" s="1" t="s">
        <v>2252</v>
      </c>
      <c r="AC1173" s="1" t="s">
        <v>72</v>
      </c>
      <c r="AD1173" s="1" t="s">
        <v>72</v>
      </c>
      <c r="AG1173" s="1">
        <v>4</v>
      </c>
      <c r="AH1173" s="1" t="s">
        <v>13970</v>
      </c>
      <c r="AI1173" s="1">
        <v>2009</v>
      </c>
      <c r="AK1173" s="1">
        <v>34709</v>
      </c>
      <c r="AO1173" s="1" t="s">
        <v>13971</v>
      </c>
      <c r="AP1173" s="1" t="s">
        <v>13971</v>
      </c>
      <c r="AQ1173" s="1">
        <v>34709</v>
      </c>
      <c r="AR1173" s="2"/>
      <c r="AS1173" s="1">
        <f>IF(AT1173&gt;0,1,0)</f>
        <v>0</v>
      </c>
      <c r="AT1173" s="1">
        <f>AU1173+AV1173</f>
        <v>0</v>
      </c>
      <c r="AU1173" s="1">
        <v>0</v>
      </c>
      <c r="AV1173" s="1">
        <v>0</v>
      </c>
      <c r="AW1173" s="1">
        <f>IF(AX1173&gt;0,1,0)</f>
        <v>0</v>
      </c>
      <c r="AX1173" s="1">
        <f>SUM(AY1173+AZ1173)</f>
        <v>0</v>
      </c>
      <c r="AY1173" s="1">
        <v>0</v>
      </c>
      <c r="AZ1173" s="1">
        <v>0</v>
      </c>
      <c r="BA1173" s="1">
        <v>34709</v>
      </c>
    </row>
    <row r="1174" spans="1:53" x14ac:dyDescent="0.3">
      <c r="A1174" s="1" t="s">
        <v>13136</v>
      </c>
      <c r="B1174" s="1">
        <v>2010</v>
      </c>
      <c r="C1174" s="1" t="s">
        <v>672</v>
      </c>
      <c r="D1174" s="1" t="s">
        <v>673</v>
      </c>
      <c r="E1174" s="1" t="s">
        <v>673</v>
      </c>
      <c r="F1174" s="1" t="s">
        <v>1287</v>
      </c>
      <c r="G1174" s="1">
        <v>6044</v>
      </c>
      <c r="H1174" s="1">
        <v>76.5</v>
      </c>
      <c r="I1174" s="1">
        <v>210</v>
      </c>
      <c r="J1174" s="1">
        <v>918</v>
      </c>
      <c r="K1174" s="1">
        <v>9.125</v>
      </c>
      <c r="L1174" s="1">
        <v>3328</v>
      </c>
      <c r="M1174" s="1">
        <v>33.25</v>
      </c>
      <c r="P1174" s="1">
        <v>15</v>
      </c>
      <c r="Q1174" s="3">
        <v>1.5</v>
      </c>
      <c r="S1174" s="3">
        <v>4.51</v>
      </c>
      <c r="U1174" s="1">
        <v>3612</v>
      </c>
      <c r="V1174" s="1">
        <v>36.5</v>
      </c>
      <c r="W1174" s="1">
        <v>1005</v>
      </c>
      <c r="X1174" s="1">
        <v>125</v>
      </c>
      <c r="Y1174" s="3">
        <v>6.81</v>
      </c>
      <c r="Z1174" s="3">
        <v>4.1100000000000003</v>
      </c>
      <c r="AB1174" s="1" t="s">
        <v>3268</v>
      </c>
      <c r="AC1174" s="1" t="s">
        <v>72</v>
      </c>
      <c r="AD1174" s="1" t="s">
        <v>72</v>
      </c>
      <c r="AG1174" s="1">
        <v>4</v>
      </c>
      <c r="AH1174" s="1" t="s">
        <v>13137</v>
      </c>
      <c r="AI1174" s="1">
        <v>2010</v>
      </c>
      <c r="AK1174" s="1">
        <v>35862</v>
      </c>
      <c r="AO1174" s="1" t="s">
        <v>13138</v>
      </c>
      <c r="AP1174" s="1" t="s">
        <v>13138</v>
      </c>
      <c r="AQ1174" s="1">
        <v>35862</v>
      </c>
      <c r="AR1174" s="2"/>
      <c r="AS1174" s="1">
        <f>IF(AT1174&gt;0,1,0)</f>
        <v>0</v>
      </c>
      <c r="AT1174" s="1">
        <f>AU1174+AV1174</f>
        <v>0</v>
      </c>
      <c r="AU1174" s="1">
        <v>0</v>
      </c>
      <c r="AV1174" s="1">
        <v>0</v>
      </c>
      <c r="AW1174" s="1">
        <f>IF(AX1174&gt;0,1,0)</f>
        <v>0</v>
      </c>
      <c r="AX1174" s="1">
        <f>SUM(AY1174+AZ1174)</f>
        <v>0</v>
      </c>
      <c r="AY1174" s="1">
        <v>0</v>
      </c>
      <c r="AZ1174" s="1">
        <v>0</v>
      </c>
      <c r="BA1174" s="1">
        <v>35862</v>
      </c>
    </row>
    <row r="1175" spans="1:53" x14ac:dyDescent="0.3">
      <c r="A1175" s="1" t="s">
        <v>10607</v>
      </c>
      <c r="B1175" s="1">
        <v>2006</v>
      </c>
      <c r="C1175" s="1" t="s">
        <v>672</v>
      </c>
      <c r="D1175" s="1" t="s">
        <v>673</v>
      </c>
      <c r="E1175" s="1" t="s">
        <v>673</v>
      </c>
      <c r="F1175" s="1" t="s">
        <v>639</v>
      </c>
      <c r="G1175" s="1">
        <v>6044</v>
      </c>
      <c r="H1175" s="1">
        <v>76.5</v>
      </c>
      <c r="I1175" s="1">
        <v>229</v>
      </c>
      <c r="J1175" s="1">
        <v>878</v>
      </c>
      <c r="K1175" s="1">
        <v>8.875</v>
      </c>
      <c r="L1175" s="1">
        <v>3258</v>
      </c>
      <c r="M1175" s="1">
        <v>32.625</v>
      </c>
      <c r="Q1175" s="3">
        <v>1.62</v>
      </c>
      <c r="R1175" s="3">
        <v>2.61</v>
      </c>
      <c r="S1175" s="3">
        <v>4.53</v>
      </c>
      <c r="T1175" s="1">
        <v>1.92</v>
      </c>
      <c r="U1175" s="1">
        <v>3700</v>
      </c>
      <c r="V1175" s="1">
        <v>37</v>
      </c>
      <c r="W1175" s="1">
        <v>1000</v>
      </c>
      <c r="X1175" s="1">
        <v>120</v>
      </c>
      <c r="AB1175" s="1" t="s">
        <v>3394</v>
      </c>
      <c r="AC1175" s="1" t="s">
        <v>367</v>
      </c>
      <c r="AD1175" s="1" t="s">
        <v>367</v>
      </c>
      <c r="AE1175" s="1">
        <v>119</v>
      </c>
      <c r="AF1175" s="1">
        <v>4</v>
      </c>
      <c r="AG1175" s="1">
        <v>3</v>
      </c>
      <c r="AH1175" s="1" t="s">
        <v>16860</v>
      </c>
      <c r="AI1175" s="1">
        <v>2006</v>
      </c>
      <c r="AJ1175" s="1">
        <v>2018</v>
      </c>
      <c r="AK1175" s="1">
        <v>30933</v>
      </c>
      <c r="AO1175" s="1" t="s">
        <v>16861</v>
      </c>
      <c r="AP1175" s="1" t="s">
        <v>16861</v>
      </c>
      <c r="AQ1175" s="1">
        <v>30933</v>
      </c>
      <c r="AR1175" s="2"/>
      <c r="AS1175" s="1">
        <f>IF(AT1175&gt;0,1,0)</f>
        <v>1</v>
      </c>
      <c r="AT1175" s="1">
        <f>AU1175+AV1175</f>
        <v>6</v>
      </c>
      <c r="AU1175" s="1">
        <v>6</v>
      </c>
      <c r="AV1175" s="1">
        <v>0</v>
      </c>
      <c r="AW1175" s="1">
        <f>IF(AX1175&gt;0,1,0)</f>
        <v>1</v>
      </c>
      <c r="AX1175" s="1">
        <f>SUM(AY1175+AZ1175)</f>
        <v>2</v>
      </c>
      <c r="AY1175" s="1">
        <v>1</v>
      </c>
      <c r="AZ1175" s="1">
        <v>1</v>
      </c>
      <c r="BA1175" s="1">
        <v>30933</v>
      </c>
    </row>
    <row r="1176" spans="1:53" x14ac:dyDescent="0.3">
      <c r="A1176" s="1" t="s">
        <v>881</v>
      </c>
      <c r="B1176" s="1">
        <v>2023</v>
      </c>
      <c r="C1176" s="1" t="s">
        <v>854</v>
      </c>
      <c r="D1176" s="1" t="s">
        <v>854</v>
      </c>
      <c r="E1176" s="1" t="s">
        <v>854</v>
      </c>
      <c r="F1176" s="1" t="s">
        <v>496</v>
      </c>
      <c r="G1176" s="1">
        <v>6044</v>
      </c>
      <c r="H1176" s="1">
        <v>76.5</v>
      </c>
      <c r="I1176" s="1">
        <v>239</v>
      </c>
      <c r="K1176" s="1">
        <v>9.375</v>
      </c>
      <c r="M1176" s="1">
        <v>32.25</v>
      </c>
      <c r="O1176" s="1">
        <v>78.25</v>
      </c>
      <c r="Q1176" s="3">
        <v>1.59</v>
      </c>
      <c r="S1176" s="3">
        <v>4.54</v>
      </c>
      <c r="V1176" s="1">
        <v>36.5</v>
      </c>
      <c r="X1176" s="1">
        <v>121</v>
      </c>
      <c r="AC1176" s="1" t="s">
        <v>146</v>
      </c>
      <c r="AD1176" s="1" t="s">
        <v>146</v>
      </c>
      <c r="AE1176" s="1">
        <v>162</v>
      </c>
      <c r="AF1176" s="1">
        <v>5</v>
      </c>
      <c r="AG1176" s="1">
        <v>3</v>
      </c>
      <c r="AH1176" s="1" t="s">
        <v>882</v>
      </c>
      <c r="AI1176" s="1">
        <v>2023</v>
      </c>
      <c r="AM1176" s="1">
        <v>9</v>
      </c>
      <c r="AN1176" s="1" t="s">
        <v>883</v>
      </c>
    </row>
    <row r="1177" spans="1:53" x14ac:dyDescent="0.3">
      <c r="A1177" s="1" t="s">
        <v>4792</v>
      </c>
      <c r="B1177" s="1">
        <v>2018</v>
      </c>
      <c r="C1177" s="1" t="s">
        <v>276</v>
      </c>
      <c r="D1177" s="1" t="s">
        <v>276</v>
      </c>
      <c r="E1177" s="1" t="s">
        <v>276</v>
      </c>
      <c r="F1177" s="1" t="s">
        <v>537</v>
      </c>
      <c r="G1177" s="1">
        <v>6044</v>
      </c>
      <c r="H1177" s="1">
        <v>76.5</v>
      </c>
      <c r="I1177" s="1">
        <v>253</v>
      </c>
      <c r="J1177" s="1">
        <v>938</v>
      </c>
      <c r="K1177" s="1">
        <v>9.375</v>
      </c>
      <c r="L1177" s="1">
        <v>3448</v>
      </c>
      <c r="M1177" s="1">
        <v>34.5</v>
      </c>
      <c r="N1177" s="1">
        <v>8300</v>
      </c>
      <c r="O1177" s="1">
        <v>83</v>
      </c>
      <c r="P1177" s="1">
        <v>19</v>
      </c>
      <c r="Q1177" s="3">
        <v>1.53</v>
      </c>
      <c r="S1177" s="3">
        <v>4.54</v>
      </c>
      <c r="W1177" s="1">
        <v>909</v>
      </c>
      <c r="X1177" s="1">
        <v>117</v>
      </c>
      <c r="AB1177" s="1" t="s">
        <v>2252</v>
      </c>
      <c r="AC1177" s="1" t="s">
        <v>391</v>
      </c>
      <c r="AD1177" s="1" t="s">
        <v>391</v>
      </c>
      <c r="AE1177" s="1">
        <v>16</v>
      </c>
      <c r="AF1177" s="1">
        <v>1</v>
      </c>
      <c r="AG1177" s="1">
        <v>1</v>
      </c>
      <c r="AL1177" s="1" t="s">
        <v>4793</v>
      </c>
      <c r="AO1177" s="1" t="s">
        <v>4794</v>
      </c>
      <c r="AR1177" s="2"/>
      <c r="AS1177" s="1">
        <f>IF(AT1177&gt;0,1,0)</f>
        <v>0</v>
      </c>
      <c r="AT1177" s="1">
        <f>AU1177+AV1177</f>
        <v>0</v>
      </c>
      <c r="AU1177" s="1">
        <v>0</v>
      </c>
      <c r="AV1177" s="1">
        <v>0</v>
      </c>
      <c r="AW1177" s="1">
        <f>IF(AX1177&gt;0,1,0)</f>
        <v>0</v>
      </c>
      <c r="AX1177" s="1">
        <f>SUM(AY1177+AZ1177)</f>
        <v>0</v>
      </c>
      <c r="AY1177" s="1">
        <v>0</v>
      </c>
      <c r="AZ1177" s="1">
        <v>0</v>
      </c>
    </row>
    <row r="1178" spans="1:53" x14ac:dyDescent="0.3">
      <c r="A1178" s="1" t="s">
        <v>5282</v>
      </c>
      <c r="B1178" s="1">
        <v>2018</v>
      </c>
      <c r="C1178" s="1" t="s">
        <v>672</v>
      </c>
      <c r="D1178" s="1" t="s">
        <v>673</v>
      </c>
      <c r="E1178" s="1" t="s">
        <v>673</v>
      </c>
      <c r="F1178" s="1" t="s">
        <v>210</v>
      </c>
      <c r="G1178" s="1">
        <v>6044</v>
      </c>
      <c r="H1178" s="1">
        <v>76.5</v>
      </c>
      <c r="I1178" s="1">
        <v>216</v>
      </c>
      <c r="J1178" s="1">
        <v>900</v>
      </c>
      <c r="K1178" s="1">
        <v>9</v>
      </c>
      <c r="L1178" s="1">
        <v>3278</v>
      </c>
      <c r="M1178" s="1">
        <v>32.875</v>
      </c>
      <c r="N1178" s="1">
        <v>7848</v>
      </c>
      <c r="O1178" s="1">
        <v>78.5</v>
      </c>
      <c r="P1178" s="1">
        <v>13</v>
      </c>
      <c r="Q1178" s="3">
        <v>1.55</v>
      </c>
      <c r="S1178" s="3">
        <v>4.62</v>
      </c>
      <c r="U1178" s="1">
        <v>3400</v>
      </c>
      <c r="V1178" s="1">
        <v>34</v>
      </c>
      <c r="W1178" s="1">
        <v>1001</v>
      </c>
      <c r="X1178" s="1">
        <v>121</v>
      </c>
      <c r="Y1178" s="3">
        <v>7.07</v>
      </c>
      <c r="Z1178" s="3">
        <v>4.25</v>
      </c>
      <c r="AA1178" s="3">
        <v>11.94</v>
      </c>
      <c r="AB1178" s="1" t="s">
        <v>3256</v>
      </c>
      <c r="AC1178" s="1" t="s">
        <v>3301</v>
      </c>
      <c r="AD1178" s="1" t="s">
        <v>121</v>
      </c>
      <c r="AE1178" s="1">
        <v>228</v>
      </c>
      <c r="AF1178" s="1">
        <v>7</v>
      </c>
      <c r="AG1178" s="1">
        <v>3</v>
      </c>
      <c r="AL1178" s="1" t="s">
        <v>5283</v>
      </c>
      <c r="AO1178" s="1" t="s">
        <v>5284</v>
      </c>
      <c r="AR1178" s="2"/>
      <c r="AS1178" s="1">
        <f>IF(AT1178&gt;0,1,0)</f>
        <v>0</v>
      </c>
      <c r="AT1178" s="1">
        <f>AU1178+AV1178</f>
        <v>0</v>
      </c>
      <c r="AU1178" s="1">
        <v>0</v>
      </c>
      <c r="AV1178" s="1">
        <v>0</v>
      </c>
      <c r="AW1178" s="1">
        <f>IF(AX1178&gt;0,1,0)</f>
        <v>0</v>
      </c>
      <c r="AX1178" s="1">
        <f>SUM(AY1178+AZ1178)</f>
        <v>0</v>
      </c>
      <c r="AY1178" s="1">
        <v>0</v>
      </c>
      <c r="AZ1178" s="1">
        <v>0</v>
      </c>
    </row>
    <row r="1179" spans="1:53" x14ac:dyDescent="0.3">
      <c r="A1179" s="1" t="s">
        <v>5627</v>
      </c>
      <c r="B1179" s="1">
        <v>2017</v>
      </c>
      <c r="C1179" s="1" t="s">
        <v>144</v>
      </c>
      <c r="D1179" s="1" t="s">
        <v>144</v>
      </c>
      <c r="E1179" s="1" t="s">
        <v>55</v>
      </c>
      <c r="F1179" s="1" t="s">
        <v>450</v>
      </c>
      <c r="G1179" s="1">
        <v>6044</v>
      </c>
      <c r="H1179" s="1">
        <v>76.5</v>
      </c>
      <c r="I1179" s="1">
        <v>272</v>
      </c>
      <c r="J1179" s="1">
        <v>1028</v>
      </c>
      <c r="K1179" s="1">
        <v>10.25</v>
      </c>
      <c r="L1179" s="1">
        <v>3528</v>
      </c>
      <c r="M1179" s="1">
        <v>35.25</v>
      </c>
      <c r="N1179" s="1">
        <v>8258</v>
      </c>
      <c r="O1179" s="1">
        <v>82.63</v>
      </c>
      <c r="P1179" s="1">
        <v>33</v>
      </c>
      <c r="Q1179" s="3">
        <v>1.63</v>
      </c>
      <c r="S1179" s="3">
        <v>4.6399999999999997</v>
      </c>
      <c r="U1179" s="1">
        <v>4100</v>
      </c>
      <c r="V1179" s="1">
        <v>41</v>
      </c>
      <c r="W1179" s="1">
        <v>1008</v>
      </c>
      <c r="X1179" s="1">
        <v>128</v>
      </c>
      <c r="AB1179" s="1" t="s">
        <v>3244</v>
      </c>
      <c r="AC1179" s="1" t="s">
        <v>91</v>
      </c>
      <c r="AD1179" s="1" t="s">
        <v>91</v>
      </c>
      <c r="AE1179" s="1">
        <v>1</v>
      </c>
      <c r="AF1179" s="1">
        <v>1</v>
      </c>
      <c r="AG1179" s="1">
        <v>1</v>
      </c>
      <c r="AH1179" s="1" t="s">
        <v>5628</v>
      </c>
      <c r="AI1179" s="1">
        <v>2017</v>
      </c>
      <c r="AK1179" s="1">
        <v>44813</v>
      </c>
      <c r="AO1179" s="1" t="s">
        <v>5629</v>
      </c>
      <c r="AP1179" s="1" t="s">
        <v>5629</v>
      </c>
      <c r="AQ1179" s="1">
        <v>44813</v>
      </c>
      <c r="AR1179" s="2" t="s">
        <v>143</v>
      </c>
      <c r="AS1179" s="1">
        <f>IF(AT1179&gt;0,1,0)</f>
        <v>1</v>
      </c>
      <c r="AT1179" s="1">
        <f>AU1179+AV1179</f>
        <v>1</v>
      </c>
      <c r="AU1179" s="1">
        <v>1</v>
      </c>
      <c r="AV1179" s="1">
        <v>0</v>
      </c>
      <c r="AW1179" s="1">
        <f>IF(AX1179&gt;0,1,0)</f>
        <v>1</v>
      </c>
      <c r="AX1179" s="1">
        <f>SUM(AY1179+AZ1179)</f>
        <v>1</v>
      </c>
      <c r="AY1179" s="1">
        <v>0</v>
      </c>
      <c r="AZ1179" s="1">
        <v>1</v>
      </c>
      <c r="BA1179" s="1">
        <v>44813</v>
      </c>
    </row>
    <row r="1180" spans="1:53" x14ac:dyDescent="0.3">
      <c r="A1180" s="1" t="s">
        <v>5152</v>
      </c>
      <c r="B1180" s="1">
        <v>2018</v>
      </c>
      <c r="C1180" s="1" t="s">
        <v>854</v>
      </c>
      <c r="D1180" s="1" t="s">
        <v>854</v>
      </c>
      <c r="E1180" s="1" t="s">
        <v>854</v>
      </c>
      <c r="F1180" s="1" t="s">
        <v>107</v>
      </c>
      <c r="G1180" s="1">
        <v>6044</v>
      </c>
      <c r="H1180" s="1">
        <v>76.5</v>
      </c>
      <c r="I1180" s="1">
        <v>250</v>
      </c>
      <c r="J1180" s="1">
        <v>968</v>
      </c>
      <c r="K1180" s="1">
        <v>9.75</v>
      </c>
      <c r="L1180" s="1">
        <v>3268</v>
      </c>
      <c r="M1180" s="1">
        <v>32.75</v>
      </c>
      <c r="N1180" s="1">
        <v>7648</v>
      </c>
      <c r="O1180" s="1">
        <v>76.5</v>
      </c>
      <c r="Q1180" s="3">
        <v>1.59</v>
      </c>
      <c r="S1180" s="3">
        <v>4.67</v>
      </c>
      <c r="U1180" s="1">
        <v>3112</v>
      </c>
      <c r="V1180" s="1">
        <v>31.5</v>
      </c>
      <c r="W1180" s="1">
        <v>1000</v>
      </c>
      <c r="X1180" s="1">
        <v>120</v>
      </c>
      <c r="Y1180" s="3">
        <v>7.19</v>
      </c>
      <c r="Z1180" s="3">
        <v>4.37</v>
      </c>
      <c r="AA1180" s="3">
        <v>12.15</v>
      </c>
      <c r="AB1180" s="1" t="s">
        <v>3244</v>
      </c>
      <c r="AC1180" s="1" t="s">
        <v>243</v>
      </c>
      <c r="AD1180" s="1" t="s">
        <v>243</v>
      </c>
      <c r="AE1180" s="1">
        <v>25</v>
      </c>
      <c r="AF1180" s="1">
        <v>1</v>
      </c>
      <c r="AG1180" s="1">
        <v>1</v>
      </c>
      <c r="AL1180" s="1" t="s">
        <v>5153</v>
      </c>
      <c r="AO1180" s="1" t="s">
        <v>5154</v>
      </c>
      <c r="AR1180" s="2"/>
      <c r="AS1180" s="1">
        <f>IF(AT1180&gt;0,1,0)</f>
        <v>0</v>
      </c>
      <c r="AT1180" s="1">
        <f>AU1180+AV1180</f>
        <v>0</v>
      </c>
      <c r="AU1180" s="1">
        <v>0</v>
      </c>
      <c r="AV1180" s="1">
        <v>0</v>
      </c>
      <c r="AW1180" s="1">
        <f>IF(AX1180&gt;0,1,0)</f>
        <v>0</v>
      </c>
      <c r="AX1180" s="1">
        <f>SUM(AY1180+AZ1180)</f>
        <v>0</v>
      </c>
      <c r="AY1180" s="1">
        <v>0</v>
      </c>
      <c r="AZ1180" s="1">
        <v>0</v>
      </c>
    </row>
    <row r="1181" spans="1:53" x14ac:dyDescent="0.3">
      <c r="A1181" s="1" t="s">
        <v>3587</v>
      </c>
      <c r="B1181" s="1">
        <v>2019</v>
      </c>
      <c r="C1181" s="1" t="s">
        <v>144</v>
      </c>
      <c r="D1181" s="1" t="s">
        <v>144</v>
      </c>
      <c r="E1181" s="1" t="s">
        <v>55</v>
      </c>
      <c r="F1181" s="1" t="s">
        <v>100</v>
      </c>
      <c r="G1181" s="1">
        <v>6044</v>
      </c>
      <c r="H1181" s="1">
        <v>76.5</v>
      </c>
      <c r="I1181" s="1">
        <v>254</v>
      </c>
      <c r="J1181" s="1">
        <v>1018</v>
      </c>
      <c r="K1181" s="1">
        <v>10.125</v>
      </c>
      <c r="L1181" s="1">
        <v>3358</v>
      </c>
      <c r="M1181" s="1">
        <v>33.625</v>
      </c>
      <c r="N1181" s="1">
        <v>8058</v>
      </c>
      <c r="O1181" s="1">
        <v>80.625</v>
      </c>
      <c r="P1181" s="1">
        <v>16</v>
      </c>
      <c r="Q1181" s="3">
        <v>1.67</v>
      </c>
      <c r="S1181" s="3">
        <v>4.6900000000000004</v>
      </c>
      <c r="U1181" s="1">
        <v>2912</v>
      </c>
      <c r="V1181" s="1">
        <v>29.5</v>
      </c>
      <c r="Z1181" s="3">
        <v>4.45</v>
      </c>
      <c r="AB1181" s="1" t="s">
        <v>3240</v>
      </c>
      <c r="AC1181" s="1" t="s">
        <v>67</v>
      </c>
      <c r="AD1181" s="1" t="s">
        <v>67</v>
      </c>
      <c r="AE1181" s="1">
        <v>138</v>
      </c>
      <c r="AF1181" s="1">
        <v>4</v>
      </c>
      <c r="AG1181" s="1">
        <v>3</v>
      </c>
      <c r="AL1181" s="1" t="s">
        <v>3588</v>
      </c>
      <c r="AN1181" s="1" t="s">
        <v>248</v>
      </c>
      <c r="AO1181" s="1" t="s">
        <v>3589</v>
      </c>
      <c r="AR1181" s="2"/>
    </row>
    <row r="1182" spans="1:53" x14ac:dyDescent="0.3">
      <c r="A1182" s="1" t="s">
        <v>3671</v>
      </c>
      <c r="B1182" s="1">
        <v>2019</v>
      </c>
      <c r="C1182" s="1" t="s">
        <v>276</v>
      </c>
      <c r="D1182" s="1" t="s">
        <v>276</v>
      </c>
      <c r="E1182" s="1" t="s">
        <v>276</v>
      </c>
      <c r="F1182" s="1" t="s">
        <v>250</v>
      </c>
      <c r="G1182" s="1">
        <v>6044</v>
      </c>
      <c r="H1182" s="1">
        <v>76.5</v>
      </c>
      <c r="I1182" s="1">
        <v>255</v>
      </c>
      <c r="J1182" s="1">
        <v>1000</v>
      </c>
      <c r="K1182" s="1">
        <v>10</v>
      </c>
      <c r="L1182" s="1">
        <v>3308</v>
      </c>
      <c r="M1182" s="1">
        <v>33</v>
      </c>
      <c r="N1182" s="1">
        <v>7848</v>
      </c>
      <c r="O1182" s="1">
        <v>78.5</v>
      </c>
      <c r="P1182" s="1">
        <v>31</v>
      </c>
      <c r="Q1182" s="3">
        <v>1.63</v>
      </c>
      <c r="S1182" s="3">
        <v>4.6900000000000004</v>
      </c>
      <c r="U1182" s="1">
        <v>3512</v>
      </c>
      <c r="V1182" s="1">
        <v>35.5</v>
      </c>
      <c r="W1182" s="1">
        <v>911</v>
      </c>
      <c r="X1182" s="1">
        <v>119</v>
      </c>
      <c r="AB1182" s="1" t="s">
        <v>3293</v>
      </c>
      <c r="AC1182" s="1" t="s">
        <v>72</v>
      </c>
      <c r="AD1182" s="1" t="s">
        <v>72</v>
      </c>
      <c r="AG1182" s="1">
        <v>4</v>
      </c>
      <c r="AL1182" s="1" t="s">
        <v>3672</v>
      </c>
      <c r="AN1182" s="1" t="s">
        <v>343</v>
      </c>
      <c r="AO1182" s="1" t="s">
        <v>3673</v>
      </c>
      <c r="AR1182" s="2"/>
    </row>
    <row r="1183" spans="1:53" x14ac:dyDescent="0.3">
      <c r="A1183" s="1" t="s">
        <v>5749</v>
      </c>
      <c r="B1183" s="1">
        <v>2017</v>
      </c>
      <c r="C1183" s="1" t="s">
        <v>276</v>
      </c>
      <c r="D1183" s="1" t="s">
        <v>276</v>
      </c>
      <c r="E1183" s="1" t="s">
        <v>276</v>
      </c>
      <c r="F1183" s="1" t="s">
        <v>56</v>
      </c>
      <c r="G1183" s="1">
        <v>6044</v>
      </c>
      <c r="H1183" s="1">
        <v>76.5</v>
      </c>
      <c r="I1183" s="1">
        <v>252</v>
      </c>
      <c r="J1183" s="1">
        <v>1100</v>
      </c>
      <c r="K1183" s="1">
        <v>11</v>
      </c>
      <c r="L1183" s="1">
        <v>3318</v>
      </c>
      <c r="M1183" s="1">
        <v>33.130000000000003</v>
      </c>
      <c r="N1183" s="1">
        <v>7878</v>
      </c>
      <c r="O1183" s="1">
        <v>78.88</v>
      </c>
      <c r="P1183" s="1">
        <v>21</v>
      </c>
      <c r="Q1183" s="3">
        <v>1.61</v>
      </c>
      <c r="S1183" s="3">
        <v>4.6900000000000004</v>
      </c>
      <c r="U1183" s="1">
        <v>3700</v>
      </c>
      <c r="V1183" s="1">
        <v>37</v>
      </c>
      <c r="W1183" s="1">
        <v>1008</v>
      </c>
      <c r="X1183" s="1">
        <v>128</v>
      </c>
      <c r="Y1183" s="3">
        <v>6.79</v>
      </c>
      <c r="Z1183" s="3">
        <v>4.13</v>
      </c>
      <c r="AA1183" s="3">
        <v>11.2</v>
      </c>
      <c r="AB1183" s="1" t="s">
        <v>3240</v>
      </c>
      <c r="AC1183" s="1" t="s">
        <v>57</v>
      </c>
      <c r="AD1183" s="1" t="s">
        <v>57</v>
      </c>
      <c r="AE1183" s="1">
        <v>30</v>
      </c>
      <c r="AF1183" s="1">
        <v>1</v>
      </c>
      <c r="AG1183" s="1">
        <v>1</v>
      </c>
      <c r="AH1183" s="1" t="s">
        <v>5750</v>
      </c>
      <c r="AI1183" s="1">
        <v>2017</v>
      </c>
      <c r="AK1183" s="1">
        <v>44842</v>
      </c>
      <c r="AO1183" s="1" t="s">
        <v>5751</v>
      </c>
      <c r="AP1183" s="1" t="s">
        <v>5751</v>
      </c>
      <c r="AQ1183" s="1">
        <v>44842</v>
      </c>
      <c r="AR1183" s="2" t="s">
        <v>5752</v>
      </c>
      <c r="AS1183" s="1">
        <f>IF(AT1183&gt;0,1,0)</f>
        <v>1</v>
      </c>
      <c r="AT1183" s="1">
        <f>AU1183+AV1183</f>
        <v>1</v>
      </c>
      <c r="AU1183" s="1">
        <v>0</v>
      </c>
      <c r="AV1183" s="1">
        <v>1</v>
      </c>
      <c r="AW1183" s="1">
        <f>IF(AX1183&gt;0,1,0)</f>
        <v>0</v>
      </c>
      <c r="AX1183" s="1">
        <f>SUM(AY1183+AZ1183)</f>
        <v>0</v>
      </c>
      <c r="AY1183" s="1">
        <v>0</v>
      </c>
      <c r="AZ1183" s="1">
        <v>0</v>
      </c>
      <c r="BA1183" s="1">
        <v>44842</v>
      </c>
    </row>
    <row r="1184" spans="1:53" x14ac:dyDescent="0.3">
      <c r="A1184" s="1" t="s">
        <v>884</v>
      </c>
      <c r="B1184" s="1">
        <v>2023</v>
      </c>
      <c r="C1184" s="1" t="s">
        <v>854</v>
      </c>
      <c r="D1184" s="1" t="s">
        <v>854</v>
      </c>
      <c r="E1184" s="1" t="s">
        <v>854</v>
      </c>
      <c r="F1184" s="1" t="s">
        <v>180</v>
      </c>
      <c r="G1184" s="1">
        <v>6044</v>
      </c>
      <c r="H1184" s="1">
        <v>76.5</v>
      </c>
      <c r="I1184" s="1">
        <v>249</v>
      </c>
      <c r="K1184" s="1">
        <v>9.5</v>
      </c>
      <c r="M1184" s="1">
        <v>31.625</v>
      </c>
      <c r="O1184" s="1">
        <v>76.25</v>
      </c>
      <c r="Q1184" s="3">
        <v>1.66</v>
      </c>
      <c r="S1184" s="3">
        <v>4.7</v>
      </c>
      <c r="V1184" s="1">
        <v>32.5</v>
      </c>
      <c r="X1184" s="1">
        <v>118</v>
      </c>
      <c r="AC1184" s="1" t="s">
        <v>121</v>
      </c>
      <c r="AD1184" s="1" t="s">
        <v>121</v>
      </c>
      <c r="AE1184" s="1">
        <v>35</v>
      </c>
      <c r="AF1184" s="1">
        <v>2</v>
      </c>
      <c r="AG1184" s="1">
        <v>2</v>
      </c>
      <c r="AH1184" s="1" t="s">
        <v>885</v>
      </c>
      <c r="AI1184" s="1">
        <v>2023</v>
      </c>
      <c r="AM1184" s="1">
        <v>9</v>
      </c>
      <c r="AN1184" s="1" t="s">
        <v>886</v>
      </c>
    </row>
    <row r="1185" spans="1:53" x14ac:dyDescent="0.3">
      <c r="A1185" s="1" t="s">
        <v>5926</v>
      </c>
      <c r="B1185" s="1">
        <v>2017</v>
      </c>
      <c r="C1185" s="1" t="s">
        <v>599</v>
      </c>
      <c r="D1185" s="1" t="s">
        <v>599</v>
      </c>
      <c r="E1185" s="1" t="s">
        <v>600</v>
      </c>
      <c r="F1185" s="1" t="s">
        <v>496</v>
      </c>
      <c r="G1185" s="1">
        <v>6044</v>
      </c>
      <c r="H1185" s="1">
        <v>76.5</v>
      </c>
      <c r="I1185" s="1">
        <v>219</v>
      </c>
      <c r="J1185" s="1">
        <v>900</v>
      </c>
      <c r="K1185" s="1">
        <v>9</v>
      </c>
      <c r="L1185" s="1">
        <v>3248</v>
      </c>
      <c r="M1185" s="1">
        <v>32.5</v>
      </c>
      <c r="N1185" s="1">
        <v>7668</v>
      </c>
      <c r="O1185" s="1">
        <v>76.75</v>
      </c>
      <c r="Q1185" s="3">
        <v>1.66</v>
      </c>
      <c r="S1185" s="3">
        <v>4.7</v>
      </c>
      <c r="AB1185" s="1" t="s">
        <v>2252</v>
      </c>
      <c r="AC1185" s="1" t="s">
        <v>72</v>
      </c>
      <c r="AD1185" s="1" t="s">
        <v>72</v>
      </c>
      <c r="AG1185" s="1">
        <v>4</v>
      </c>
      <c r="AH1185" s="1" t="s">
        <v>5927</v>
      </c>
      <c r="AI1185" s="1">
        <v>2017</v>
      </c>
      <c r="AJ1185" s="1">
        <v>2019</v>
      </c>
      <c r="AK1185" s="1">
        <v>45252</v>
      </c>
      <c r="AO1185" s="1" t="s">
        <v>5928</v>
      </c>
      <c r="AP1185" s="1" t="s">
        <v>5928</v>
      </c>
      <c r="AQ1185" s="1">
        <v>45252</v>
      </c>
      <c r="AR1185" s="2"/>
      <c r="AS1185" s="1">
        <f t="shared" ref="AS1185:AS1192" si="232">IF(AT1185&gt;0,1,0)</f>
        <v>0</v>
      </c>
      <c r="AT1185" s="1">
        <f t="shared" ref="AT1185:AT1192" si="233">AU1185+AV1185</f>
        <v>0</v>
      </c>
      <c r="AU1185" s="1">
        <v>0</v>
      </c>
      <c r="AV1185" s="1">
        <v>0</v>
      </c>
      <c r="AW1185" s="1">
        <f t="shared" ref="AW1185:AW1192" si="234">IF(AX1185&gt;0,1,0)</f>
        <v>0</v>
      </c>
      <c r="AX1185" s="1">
        <f t="shared" ref="AX1185:AX1192" si="235">SUM(AY1185+AZ1185)</f>
        <v>0</v>
      </c>
      <c r="AY1185" s="1">
        <v>0</v>
      </c>
      <c r="AZ1185" s="1">
        <v>0</v>
      </c>
      <c r="BA1185" s="1">
        <v>45252</v>
      </c>
    </row>
    <row r="1186" spans="1:53" x14ac:dyDescent="0.3">
      <c r="A1186" s="1" t="s">
        <v>12978</v>
      </c>
      <c r="B1186" s="1">
        <v>2010</v>
      </c>
      <c r="C1186" s="1" t="s">
        <v>854</v>
      </c>
      <c r="D1186" s="1" t="s">
        <v>854</v>
      </c>
      <c r="E1186" s="1" t="s">
        <v>854</v>
      </c>
      <c r="F1186" s="1" t="s">
        <v>661</v>
      </c>
      <c r="G1186" s="1">
        <v>6044</v>
      </c>
      <c r="H1186" s="1">
        <v>76.5</v>
      </c>
      <c r="I1186" s="1">
        <v>245</v>
      </c>
      <c r="J1186" s="1">
        <v>1000</v>
      </c>
      <c r="K1186" s="1">
        <v>10</v>
      </c>
      <c r="L1186" s="1">
        <v>3228</v>
      </c>
      <c r="M1186" s="1">
        <v>32.25</v>
      </c>
      <c r="P1186" s="1">
        <v>27</v>
      </c>
      <c r="Q1186" s="3">
        <v>1.64</v>
      </c>
      <c r="R1186" s="3">
        <v>2.76</v>
      </c>
      <c r="S1186" s="3">
        <v>4.72</v>
      </c>
      <c r="T1186" s="1">
        <v>1.96</v>
      </c>
      <c r="U1186" s="1">
        <v>3400</v>
      </c>
      <c r="V1186" s="1">
        <v>34</v>
      </c>
      <c r="W1186" s="1">
        <v>905</v>
      </c>
      <c r="X1186" s="1">
        <v>113</v>
      </c>
      <c r="Y1186" s="3">
        <v>6.72</v>
      </c>
      <c r="Z1186" s="3">
        <v>4.17</v>
      </c>
      <c r="AA1186" s="3">
        <v>11.53</v>
      </c>
      <c r="AB1186" s="1" t="s">
        <v>3317</v>
      </c>
      <c r="AC1186" s="1" t="s">
        <v>243</v>
      </c>
      <c r="AD1186" s="1" t="s">
        <v>243</v>
      </c>
      <c r="AE1186" s="1">
        <v>114</v>
      </c>
      <c r="AF1186" s="1">
        <v>4</v>
      </c>
      <c r="AG1186" s="1">
        <v>3</v>
      </c>
      <c r="AH1186" s="1" t="s">
        <v>12979</v>
      </c>
      <c r="AI1186" s="1">
        <v>2010</v>
      </c>
      <c r="AJ1186" s="1">
        <v>2018</v>
      </c>
      <c r="AK1186" s="1">
        <v>35553</v>
      </c>
      <c r="AO1186" s="1" t="s">
        <v>12980</v>
      </c>
      <c r="AP1186" s="1" t="s">
        <v>12980</v>
      </c>
      <c r="AQ1186" s="1">
        <v>35553</v>
      </c>
      <c r="AR1186" s="2"/>
      <c r="AS1186" s="1">
        <f t="shared" si="232"/>
        <v>0</v>
      </c>
      <c r="AT1186" s="1">
        <f t="shared" si="233"/>
        <v>0</v>
      </c>
      <c r="AU1186" s="1">
        <v>0</v>
      </c>
      <c r="AV1186" s="1">
        <v>0</v>
      </c>
      <c r="AW1186" s="1">
        <f t="shared" si="234"/>
        <v>0</v>
      </c>
      <c r="AX1186" s="1">
        <f t="shared" si="235"/>
        <v>0</v>
      </c>
      <c r="AY1186" s="1">
        <v>0</v>
      </c>
      <c r="AZ1186" s="1">
        <v>0</v>
      </c>
      <c r="BA1186" s="1">
        <v>35553</v>
      </c>
    </row>
    <row r="1187" spans="1:53" x14ac:dyDescent="0.3">
      <c r="A1187" s="1" t="s">
        <v>7127</v>
      </c>
      <c r="B1187" s="1">
        <v>2016</v>
      </c>
      <c r="C1187" s="1" t="s">
        <v>854</v>
      </c>
      <c r="D1187" s="1" t="s">
        <v>854</v>
      </c>
      <c r="E1187" s="1" t="s">
        <v>854</v>
      </c>
      <c r="F1187" s="1" t="s">
        <v>1511</v>
      </c>
      <c r="G1187" s="1">
        <v>6044</v>
      </c>
      <c r="H1187" s="1">
        <v>76.5</v>
      </c>
      <c r="I1187" s="1">
        <v>253</v>
      </c>
      <c r="J1187" s="1">
        <v>1018</v>
      </c>
      <c r="K1187" s="1">
        <v>10.125</v>
      </c>
      <c r="L1187" s="1">
        <v>3428</v>
      </c>
      <c r="M1187" s="1">
        <v>34.25</v>
      </c>
      <c r="N1187" s="1">
        <v>8268</v>
      </c>
      <c r="O1187" s="1">
        <v>82.75</v>
      </c>
      <c r="P1187" s="1">
        <v>23</v>
      </c>
      <c r="Q1187" s="3">
        <v>1.56</v>
      </c>
      <c r="S1187" s="3">
        <v>4.74</v>
      </c>
      <c r="U1187" s="1">
        <v>3500</v>
      </c>
      <c r="V1187" s="1">
        <v>35</v>
      </c>
      <c r="W1187" s="1">
        <v>1004</v>
      </c>
      <c r="X1187" s="1">
        <v>124</v>
      </c>
      <c r="Y1187" s="3">
        <v>7.1</v>
      </c>
      <c r="Z1187" s="3">
        <v>4.33</v>
      </c>
      <c r="AA1187" s="3">
        <v>11.75</v>
      </c>
      <c r="AB1187" s="1" t="s">
        <v>3873</v>
      </c>
      <c r="AC1187" s="1" t="s">
        <v>319</v>
      </c>
      <c r="AD1187" s="1" t="s">
        <v>319</v>
      </c>
      <c r="AE1187" s="1">
        <v>253</v>
      </c>
      <c r="AF1187" s="1">
        <v>7</v>
      </c>
      <c r="AG1187" s="1">
        <v>3</v>
      </c>
      <c r="AH1187" s="1" t="s">
        <v>7128</v>
      </c>
      <c r="AI1187" s="1">
        <v>2016</v>
      </c>
      <c r="AK1187" s="1">
        <v>43541</v>
      </c>
      <c r="AO1187" s="1" t="s">
        <v>7129</v>
      </c>
      <c r="AP1187" s="1" t="s">
        <v>7129</v>
      </c>
      <c r="AQ1187" s="1">
        <v>43541</v>
      </c>
      <c r="AR1187" s="2"/>
      <c r="AS1187" s="1">
        <f t="shared" si="232"/>
        <v>0</v>
      </c>
      <c r="AT1187" s="1">
        <f t="shared" si="233"/>
        <v>0</v>
      </c>
      <c r="AU1187" s="1">
        <v>0</v>
      </c>
      <c r="AV1187" s="1">
        <v>0</v>
      </c>
      <c r="AW1187" s="1">
        <f t="shared" si="234"/>
        <v>0</v>
      </c>
      <c r="AX1187" s="1">
        <f t="shared" si="235"/>
        <v>0</v>
      </c>
      <c r="AY1187" s="1">
        <v>0</v>
      </c>
      <c r="AZ1187" s="1">
        <v>0</v>
      </c>
      <c r="BA1187" s="1">
        <v>43541</v>
      </c>
    </row>
    <row r="1188" spans="1:53" x14ac:dyDescent="0.3">
      <c r="A1188" s="1" t="s">
        <v>12509</v>
      </c>
      <c r="B1188" s="1">
        <v>2010</v>
      </c>
      <c r="C1188" s="1" t="s">
        <v>276</v>
      </c>
      <c r="D1188" s="1" t="s">
        <v>55</v>
      </c>
      <c r="E1188" s="1" t="s">
        <v>55</v>
      </c>
      <c r="F1188" s="1" t="s">
        <v>1399</v>
      </c>
      <c r="G1188" s="1">
        <v>6044</v>
      </c>
      <c r="H1188" s="1">
        <v>76.5</v>
      </c>
      <c r="I1188" s="1">
        <v>250</v>
      </c>
      <c r="J1188" s="1">
        <v>900</v>
      </c>
      <c r="K1188" s="1">
        <v>9</v>
      </c>
      <c r="L1188" s="1">
        <v>3500</v>
      </c>
      <c r="M1188" s="1">
        <v>35</v>
      </c>
      <c r="P1188" s="1">
        <v>23</v>
      </c>
      <c r="Q1188" s="3">
        <v>1.64</v>
      </c>
      <c r="R1188" s="3">
        <v>2.74</v>
      </c>
      <c r="S1188" s="3">
        <v>4.76</v>
      </c>
      <c r="T1188" s="1">
        <v>2.0199999999999898</v>
      </c>
      <c r="U1188" s="1">
        <v>3612</v>
      </c>
      <c r="V1188" s="1">
        <v>36.5</v>
      </c>
      <c r="W1188" s="1">
        <v>907</v>
      </c>
      <c r="X1188" s="1">
        <v>115</v>
      </c>
      <c r="Y1188" s="3">
        <v>7.32</v>
      </c>
      <c r="Z1188" s="3">
        <v>4.62</v>
      </c>
      <c r="AB1188" s="1" t="s">
        <v>6971</v>
      </c>
      <c r="AC1188" s="1" t="s">
        <v>72</v>
      </c>
      <c r="AD1188" s="1" t="s">
        <v>72</v>
      </c>
      <c r="AG1188" s="1">
        <v>4</v>
      </c>
      <c r="AH1188" s="1">
        <v>0</v>
      </c>
      <c r="AI1188" s="1">
        <v>2010</v>
      </c>
      <c r="AK1188" s="1">
        <v>35737</v>
      </c>
      <c r="AO1188" s="1" t="s">
        <v>12510</v>
      </c>
      <c r="AP1188" s="1" t="s">
        <v>12510</v>
      </c>
      <c r="AQ1188" s="1">
        <v>35737</v>
      </c>
      <c r="AR1188" s="2"/>
      <c r="AS1188" s="1">
        <f t="shared" si="232"/>
        <v>0</v>
      </c>
      <c r="AT1188" s="1">
        <f t="shared" si="233"/>
        <v>0</v>
      </c>
      <c r="AU1188" s="1">
        <v>0</v>
      </c>
      <c r="AV1188" s="1">
        <v>0</v>
      </c>
      <c r="AW1188" s="1">
        <f t="shared" si="234"/>
        <v>0</v>
      </c>
      <c r="AX1188" s="1">
        <f t="shared" si="235"/>
        <v>0</v>
      </c>
      <c r="AY1188" s="1">
        <v>0</v>
      </c>
      <c r="AZ1188" s="1">
        <v>0</v>
      </c>
      <c r="BA1188" s="1">
        <v>35737</v>
      </c>
    </row>
    <row r="1189" spans="1:53" x14ac:dyDescent="0.3">
      <c r="A1189" s="1" t="s">
        <v>15242</v>
      </c>
      <c r="B1189" s="1">
        <v>2007</v>
      </c>
      <c r="C1189" s="1" t="s">
        <v>276</v>
      </c>
      <c r="D1189" s="1" t="s">
        <v>55</v>
      </c>
      <c r="E1189" s="1" t="s">
        <v>55</v>
      </c>
      <c r="F1189" s="1" t="s">
        <v>496</v>
      </c>
      <c r="G1189" s="1">
        <v>6044</v>
      </c>
      <c r="H1189" s="1">
        <v>76.5</v>
      </c>
      <c r="I1189" s="1">
        <v>271</v>
      </c>
      <c r="J1189" s="1">
        <v>1028</v>
      </c>
      <c r="K1189" s="1">
        <v>10.25</v>
      </c>
      <c r="L1189" s="1">
        <v>3528</v>
      </c>
      <c r="M1189" s="1">
        <v>35.25</v>
      </c>
      <c r="P1189" s="1">
        <v>22</v>
      </c>
      <c r="Q1189" s="3">
        <v>1.69</v>
      </c>
      <c r="R1189" s="3">
        <v>2.79</v>
      </c>
      <c r="S1189" s="3">
        <v>4.76</v>
      </c>
      <c r="T1189" s="1">
        <v>1.96999999999999</v>
      </c>
      <c r="U1189" s="1">
        <v>3300</v>
      </c>
      <c r="V1189" s="1">
        <v>33</v>
      </c>
      <c r="W1189" s="1">
        <v>903</v>
      </c>
      <c r="X1189" s="1">
        <v>111</v>
      </c>
      <c r="AB1189" s="1" t="s">
        <v>2252</v>
      </c>
      <c r="AC1189" s="1" t="s">
        <v>139</v>
      </c>
      <c r="AD1189" s="1" t="s">
        <v>139</v>
      </c>
      <c r="AE1189" s="1">
        <v>120</v>
      </c>
      <c r="AF1189" s="1">
        <v>4</v>
      </c>
      <c r="AG1189" s="1">
        <v>3</v>
      </c>
      <c r="AH1189" s="1" t="s">
        <v>15243</v>
      </c>
      <c r="AI1189" s="1">
        <v>2007</v>
      </c>
      <c r="AK1189" s="1">
        <v>32313</v>
      </c>
      <c r="AO1189" s="1" t="s">
        <v>15244</v>
      </c>
      <c r="AP1189" s="1" t="s">
        <v>15244</v>
      </c>
      <c r="AQ1189" s="1">
        <v>32313</v>
      </c>
      <c r="AR1189" s="2"/>
      <c r="AS1189" s="1">
        <f t="shared" si="232"/>
        <v>0</v>
      </c>
      <c r="AT1189" s="1">
        <f t="shared" si="233"/>
        <v>0</v>
      </c>
      <c r="AU1189" s="1">
        <v>0</v>
      </c>
      <c r="AV1189" s="1">
        <v>0</v>
      </c>
      <c r="AW1189" s="1">
        <f t="shared" si="234"/>
        <v>0</v>
      </c>
      <c r="AX1189" s="1">
        <f t="shared" si="235"/>
        <v>0</v>
      </c>
      <c r="AY1189" s="1">
        <v>0</v>
      </c>
      <c r="AZ1189" s="1">
        <v>0</v>
      </c>
      <c r="BA1189" s="1">
        <v>32313</v>
      </c>
    </row>
    <row r="1190" spans="1:53" x14ac:dyDescent="0.3">
      <c r="A1190" s="1" t="s">
        <v>9047</v>
      </c>
      <c r="B1190" s="1">
        <v>2014</v>
      </c>
      <c r="C1190" s="1" t="s">
        <v>854</v>
      </c>
      <c r="D1190" s="1" t="s">
        <v>854</v>
      </c>
      <c r="E1190" s="1" t="s">
        <v>854</v>
      </c>
      <c r="F1190" s="1" t="s">
        <v>472</v>
      </c>
      <c r="G1190" s="1">
        <v>6044</v>
      </c>
      <c r="H1190" s="1">
        <v>76.5</v>
      </c>
      <c r="I1190" s="1">
        <v>235</v>
      </c>
      <c r="J1190" s="1">
        <v>1048</v>
      </c>
      <c r="K1190" s="1">
        <v>10.5</v>
      </c>
      <c r="L1190" s="1">
        <v>3338</v>
      </c>
      <c r="M1190" s="1">
        <v>33.375</v>
      </c>
      <c r="N1190" s="1">
        <v>7848</v>
      </c>
      <c r="O1190" s="1">
        <v>78.5</v>
      </c>
      <c r="Q1190" s="3">
        <v>1.65</v>
      </c>
      <c r="R1190" s="3">
        <v>2.76</v>
      </c>
      <c r="S1190" s="3">
        <v>4.7699999999999996</v>
      </c>
      <c r="T1190" s="1">
        <v>2.0099999999999998</v>
      </c>
      <c r="U1190" s="1">
        <v>3212</v>
      </c>
      <c r="V1190" s="1">
        <v>32.5</v>
      </c>
      <c r="AB1190" s="1" t="s">
        <v>3293</v>
      </c>
      <c r="AC1190" s="1" t="s">
        <v>72</v>
      </c>
      <c r="AD1190" s="1" t="s">
        <v>72</v>
      </c>
      <c r="AG1190" s="1">
        <v>4</v>
      </c>
      <c r="AH1190" s="1" t="s">
        <v>9048</v>
      </c>
      <c r="AI1190" s="1">
        <v>2014</v>
      </c>
      <c r="AJ1190" s="1">
        <v>2017</v>
      </c>
      <c r="AK1190" s="1">
        <v>41957</v>
      </c>
      <c r="AO1190" s="1" t="s">
        <v>9049</v>
      </c>
      <c r="AP1190" s="1" t="s">
        <v>9049</v>
      </c>
      <c r="AQ1190" s="1">
        <v>41957</v>
      </c>
      <c r="AR1190" s="2"/>
      <c r="AS1190" s="1">
        <f t="shared" si="232"/>
        <v>0</v>
      </c>
      <c r="AT1190" s="1">
        <f t="shared" si="233"/>
        <v>0</v>
      </c>
      <c r="AU1190" s="1">
        <v>0</v>
      </c>
      <c r="AV1190" s="1">
        <v>0</v>
      </c>
      <c r="AW1190" s="1">
        <f t="shared" si="234"/>
        <v>0</v>
      </c>
      <c r="AX1190" s="1">
        <f t="shared" si="235"/>
        <v>0</v>
      </c>
      <c r="AY1190" s="1">
        <v>0</v>
      </c>
      <c r="AZ1190" s="1">
        <v>0</v>
      </c>
      <c r="BA1190" s="1">
        <v>41957</v>
      </c>
    </row>
    <row r="1191" spans="1:53" x14ac:dyDescent="0.3">
      <c r="A1191" s="1" t="s">
        <v>13445</v>
      </c>
      <c r="B1191" s="1">
        <v>2009</v>
      </c>
      <c r="C1191" s="1" t="s">
        <v>144</v>
      </c>
      <c r="D1191" s="1" t="s">
        <v>55</v>
      </c>
      <c r="E1191" s="1" t="s">
        <v>55</v>
      </c>
      <c r="F1191" s="1" t="s">
        <v>223</v>
      </c>
      <c r="G1191" s="1">
        <v>6044</v>
      </c>
      <c r="H1191" s="1">
        <v>76.5</v>
      </c>
      <c r="I1191" s="1">
        <v>251</v>
      </c>
      <c r="J1191" s="1">
        <v>968</v>
      </c>
      <c r="K1191" s="1">
        <v>9.75</v>
      </c>
      <c r="L1191" s="1">
        <v>3348</v>
      </c>
      <c r="M1191" s="1">
        <v>33.5</v>
      </c>
      <c r="P1191" s="1">
        <v>22</v>
      </c>
      <c r="Q1191" s="3">
        <v>1.68</v>
      </c>
      <c r="R1191" s="3">
        <v>2.76</v>
      </c>
      <c r="S1191" s="3">
        <v>4.7699999999999996</v>
      </c>
      <c r="T1191" s="1">
        <v>2.0099999999999998</v>
      </c>
      <c r="U1191" s="1">
        <v>3100</v>
      </c>
      <c r="V1191" s="1">
        <v>31</v>
      </c>
      <c r="W1191" s="1">
        <v>905</v>
      </c>
      <c r="X1191" s="1">
        <v>113</v>
      </c>
      <c r="Y1191" s="3">
        <v>7.31</v>
      </c>
      <c r="Z1191" s="3">
        <v>4.58</v>
      </c>
      <c r="AB1191" s="1" t="s">
        <v>3256</v>
      </c>
      <c r="AC1191" s="1" t="s">
        <v>3301</v>
      </c>
      <c r="AD1191" s="1" t="s">
        <v>121</v>
      </c>
      <c r="AE1191" s="1">
        <v>199</v>
      </c>
      <c r="AF1191" s="1">
        <v>6</v>
      </c>
      <c r="AG1191" s="1">
        <v>3</v>
      </c>
      <c r="AH1191" s="1" t="s">
        <v>13446</v>
      </c>
      <c r="AI1191" s="1">
        <v>2009</v>
      </c>
      <c r="AK1191" s="1">
        <v>34650</v>
      </c>
      <c r="AO1191" s="1" t="s">
        <v>13447</v>
      </c>
      <c r="AP1191" s="1" t="s">
        <v>13447</v>
      </c>
      <c r="AQ1191" s="1">
        <v>34650</v>
      </c>
      <c r="AR1191" s="2"/>
      <c r="AS1191" s="1">
        <f t="shared" si="232"/>
        <v>0</v>
      </c>
      <c r="AT1191" s="1">
        <f t="shared" si="233"/>
        <v>0</v>
      </c>
      <c r="AU1191" s="1">
        <v>0</v>
      </c>
      <c r="AV1191" s="1">
        <v>0</v>
      </c>
      <c r="AW1191" s="1">
        <f t="shared" si="234"/>
        <v>0</v>
      </c>
      <c r="AX1191" s="1">
        <f t="shared" si="235"/>
        <v>0</v>
      </c>
      <c r="AY1191" s="1">
        <v>0</v>
      </c>
      <c r="AZ1191" s="1">
        <v>0</v>
      </c>
      <c r="BA1191" s="1">
        <v>34650</v>
      </c>
    </row>
    <row r="1192" spans="1:53" x14ac:dyDescent="0.3">
      <c r="A1192" s="1" t="s">
        <v>12963</v>
      </c>
      <c r="B1192" s="1">
        <v>2010</v>
      </c>
      <c r="C1192" s="1" t="s">
        <v>854</v>
      </c>
      <c r="D1192" s="1" t="s">
        <v>854</v>
      </c>
      <c r="E1192" s="1" t="s">
        <v>854</v>
      </c>
      <c r="F1192" s="1" t="s">
        <v>250</v>
      </c>
      <c r="G1192" s="1">
        <v>6044</v>
      </c>
      <c r="H1192" s="1">
        <v>76.5</v>
      </c>
      <c r="I1192" s="1">
        <v>259</v>
      </c>
      <c r="J1192" s="1">
        <v>1038</v>
      </c>
      <c r="K1192" s="1">
        <v>10.375</v>
      </c>
      <c r="L1192" s="1">
        <v>3400</v>
      </c>
      <c r="M1192" s="1">
        <v>34</v>
      </c>
      <c r="P1192" s="1">
        <v>19</v>
      </c>
      <c r="Q1192" s="3">
        <v>1.67</v>
      </c>
      <c r="R1192" s="3">
        <v>2.81</v>
      </c>
      <c r="S1192" s="3">
        <v>4.78</v>
      </c>
      <c r="T1192" s="1">
        <v>1.97</v>
      </c>
      <c r="U1192" s="1">
        <v>3512</v>
      </c>
      <c r="V1192" s="1">
        <v>35.5</v>
      </c>
      <c r="W1192" s="1">
        <v>905</v>
      </c>
      <c r="X1192" s="1">
        <v>113</v>
      </c>
      <c r="Y1192" s="3">
        <v>6.99</v>
      </c>
      <c r="Z1192" s="3">
        <v>4.57</v>
      </c>
      <c r="AA1192" s="3">
        <v>12.47</v>
      </c>
      <c r="AB1192" s="1" t="s">
        <v>5723</v>
      </c>
      <c r="AC1192" s="1" t="s">
        <v>139</v>
      </c>
      <c r="AD1192" s="1" t="s">
        <v>139</v>
      </c>
      <c r="AE1192" s="1">
        <v>185</v>
      </c>
      <c r="AF1192" s="1">
        <v>6</v>
      </c>
      <c r="AG1192" s="1">
        <v>3</v>
      </c>
      <c r="AH1192" s="1" t="s">
        <v>12964</v>
      </c>
      <c r="AI1192" s="1">
        <v>2010</v>
      </c>
      <c r="AK1192" s="1">
        <v>35624</v>
      </c>
      <c r="AO1192" s="1" t="s">
        <v>12965</v>
      </c>
      <c r="AP1192" s="1" t="s">
        <v>12965</v>
      </c>
      <c r="AQ1192" s="1">
        <v>35624</v>
      </c>
      <c r="AR1192" s="2"/>
      <c r="AS1192" s="1">
        <f t="shared" si="232"/>
        <v>0</v>
      </c>
      <c r="AT1192" s="1">
        <f t="shared" si="233"/>
        <v>0</v>
      </c>
      <c r="AU1192" s="1">
        <v>0</v>
      </c>
      <c r="AV1192" s="1">
        <v>0</v>
      </c>
      <c r="AW1192" s="1">
        <f t="shared" si="234"/>
        <v>0</v>
      </c>
      <c r="AX1192" s="1">
        <f t="shared" si="235"/>
        <v>0</v>
      </c>
      <c r="AY1192" s="1">
        <v>0</v>
      </c>
      <c r="AZ1192" s="1">
        <v>0</v>
      </c>
      <c r="BA1192" s="1">
        <v>35624</v>
      </c>
    </row>
    <row r="1193" spans="1:53" x14ac:dyDescent="0.3">
      <c r="A1193" s="1" t="s">
        <v>2510</v>
      </c>
      <c r="B1193" s="1">
        <v>2020</v>
      </c>
      <c r="C1193" s="1" t="s">
        <v>144</v>
      </c>
      <c r="D1193" s="1" t="s">
        <v>144</v>
      </c>
      <c r="E1193" s="1" t="s">
        <v>55</v>
      </c>
      <c r="F1193" s="1" t="s">
        <v>861</v>
      </c>
      <c r="G1193" s="1">
        <v>6044</v>
      </c>
      <c r="H1193" s="1">
        <v>76.5</v>
      </c>
      <c r="I1193" s="1">
        <v>251</v>
      </c>
      <c r="J1193" s="1">
        <v>978</v>
      </c>
      <c r="K1193" s="1">
        <v>9.875</v>
      </c>
      <c r="L1193" s="1">
        <v>3138</v>
      </c>
      <c r="M1193" s="1">
        <v>31.375</v>
      </c>
      <c r="N1193" s="1">
        <v>7678</v>
      </c>
      <c r="O1193" s="1">
        <v>76.875</v>
      </c>
      <c r="P1193" s="1">
        <v>24</v>
      </c>
      <c r="Q1193" s="3">
        <v>1.69</v>
      </c>
      <c r="S1193" s="3">
        <v>4.79</v>
      </c>
      <c r="U1193" s="1">
        <v>3312</v>
      </c>
      <c r="V1193" s="1">
        <v>33.5</v>
      </c>
      <c r="W1193" s="1">
        <v>1000</v>
      </c>
      <c r="X1193" s="1">
        <v>120</v>
      </c>
      <c r="Y1193" s="3">
        <v>6.87</v>
      </c>
      <c r="Z1193" s="3">
        <v>4.34</v>
      </c>
      <c r="AC1193" t="s">
        <v>367</v>
      </c>
      <c r="AD1193" t="s">
        <v>367</v>
      </c>
      <c r="AE1193">
        <v>254</v>
      </c>
      <c r="AF1193">
        <v>7</v>
      </c>
      <c r="AG1193">
        <v>3</v>
      </c>
      <c r="AH1193" s="1" t="s">
        <v>2511</v>
      </c>
      <c r="AI1193" s="1">
        <v>2020</v>
      </c>
      <c r="AL1193" s="1" t="s">
        <v>2512</v>
      </c>
      <c r="AN1193" s="1" t="s">
        <v>236</v>
      </c>
      <c r="AR1193" s="2"/>
    </row>
    <row r="1194" spans="1:53" x14ac:dyDescent="0.3">
      <c r="A1194" s="1" t="s">
        <v>12500</v>
      </c>
      <c r="B1194" s="1">
        <v>2010</v>
      </c>
      <c r="C1194" s="1" t="s">
        <v>276</v>
      </c>
      <c r="D1194" s="1" t="s">
        <v>55</v>
      </c>
      <c r="E1194" s="1" t="s">
        <v>55</v>
      </c>
      <c r="F1194" s="1" t="s">
        <v>1872</v>
      </c>
      <c r="G1194" s="1">
        <v>6044</v>
      </c>
      <c r="H1194" s="1">
        <v>76.5</v>
      </c>
      <c r="I1194" s="1">
        <v>258</v>
      </c>
      <c r="J1194" s="1">
        <v>968</v>
      </c>
      <c r="K1194" s="1">
        <v>9.75</v>
      </c>
      <c r="L1194" s="1">
        <v>3468</v>
      </c>
      <c r="M1194" s="1">
        <v>34.75</v>
      </c>
      <c r="P1194" s="1">
        <v>26</v>
      </c>
      <c r="Q1194" s="3">
        <v>1.72</v>
      </c>
      <c r="R1194" s="3">
        <v>2.81</v>
      </c>
      <c r="S1194" s="3">
        <v>4.8</v>
      </c>
      <c r="T1194" s="1">
        <v>1.98999999999999</v>
      </c>
      <c r="U1194" s="1">
        <v>2900</v>
      </c>
      <c r="V1194" s="1">
        <v>29</v>
      </c>
      <c r="W1194" s="1">
        <v>808</v>
      </c>
      <c r="X1194" s="1">
        <v>104</v>
      </c>
      <c r="Y1194" s="3">
        <v>7.54</v>
      </c>
      <c r="Z1194" s="3">
        <v>4.88</v>
      </c>
      <c r="AB1194" s="1" t="s">
        <v>9424</v>
      </c>
      <c r="AC1194" s="1" t="s">
        <v>72</v>
      </c>
      <c r="AD1194" s="1" t="s">
        <v>72</v>
      </c>
      <c r="AG1194" s="1">
        <v>4</v>
      </c>
      <c r="AH1194" s="1" t="s">
        <v>12501</v>
      </c>
      <c r="AI1194" s="1">
        <v>2010</v>
      </c>
      <c r="AK1194" s="1">
        <v>35831</v>
      </c>
      <c r="AO1194" s="1" t="s">
        <v>12502</v>
      </c>
      <c r="AP1194" s="1" t="s">
        <v>12502</v>
      </c>
      <c r="AQ1194" s="1">
        <v>35831</v>
      </c>
      <c r="AR1194" s="2"/>
      <c r="AS1194" s="1">
        <f>IF(AT1194&gt;0,1,0)</f>
        <v>0</v>
      </c>
      <c r="AT1194" s="1">
        <f>AU1194+AV1194</f>
        <v>0</v>
      </c>
      <c r="AU1194" s="1">
        <v>0</v>
      </c>
      <c r="AV1194" s="1">
        <v>0</v>
      </c>
      <c r="AW1194" s="1">
        <f>IF(AX1194&gt;0,1,0)</f>
        <v>0</v>
      </c>
      <c r="AX1194" s="1">
        <f>SUM(AY1194+AZ1194)</f>
        <v>0</v>
      </c>
      <c r="AY1194" s="1">
        <v>0</v>
      </c>
      <c r="AZ1194" s="1">
        <v>0</v>
      </c>
      <c r="BA1194" s="1">
        <v>35831</v>
      </c>
    </row>
    <row r="1195" spans="1:53" x14ac:dyDescent="0.3">
      <c r="A1195" s="1" t="s">
        <v>14882</v>
      </c>
      <c r="B1195" s="1">
        <v>2008</v>
      </c>
      <c r="C1195" s="1" t="s">
        <v>854</v>
      </c>
      <c r="D1195" s="1" t="s">
        <v>854</v>
      </c>
      <c r="E1195" s="1" t="s">
        <v>854</v>
      </c>
      <c r="F1195" s="1" t="s">
        <v>76</v>
      </c>
      <c r="G1195" s="1">
        <v>6044</v>
      </c>
      <c r="H1195" s="1">
        <v>76.5</v>
      </c>
      <c r="I1195" s="1">
        <v>243</v>
      </c>
      <c r="J1195" s="1">
        <v>928</v>
      </c>
      <c r="K1195" s="1">
        <v>9.25</v>
      </c>
      <c r="L1195" s="1">
        <v>3438</v>
      </c>
      <c r="M1195" s="1">
        <v>34.375</v>
      </c>
      <c r="P1195" s="1">
        <v>20</v>
      </c>
      <c r="Q1195" s="3">
        <v>1.66</v>
      </c>
      <c r="R1195" s="3">
        <v>2.79</v>
      </c>
      <c r="S1195" s="3">
        <v>4.82</v>
      </c>
      <c r="T1195" s="1">
        <v>2.0299999999999998</v>
      </c>
      <c r="U1195" s="1">
        <v>2712</v>
      </c>
      <c r="V1195" s="1">
        <v>27.5</v>
      </c>
      <c r="W1195" s="1">
        <v>909</v>
      </c>
      <c r="X1195" s="1">
        <v>117</v>
      </c>
      <c r="Y1195" s="3">
        <v>7.15</v>
      </c>
      <c r="Z1195" s="3">
        <v>4.38</v>
      </c>
      <c r="AA1195" s="3">
        <v>11.83</v>
      </c>
      <c r="AB1195" s="1" t="s">
        <v>3256</v>
      </c>
      <c r="AC1195" s="1" t="s">
        <v>256</v>
      </c>
      <c r="AD1195" s="1" t="s">
        <v>256</v>
      </c>
      <c r="AE1195" s="1">
        <v>91</v>
      </c>
      <c r="AF1195" s="1">
        <v>3</v>
      </c>
      <c r="AG1195" s="1">
        <v>2</v>
      </c>
      <c r="AH1195" s="1" t="s">
        <v>14883</v>
      </c>
      <c r="AI1195" s="1">
        <v>2008</v>
      </c>
      <c r="AK1195" s="1">
        <v>33172</v>
      </c>
      <c r="AO1195" s="1" t="s">
        <v>14884</v>
      </c>
      <c r="AP1195" s="1" t="s">
        <v>14884</v>
      </c>
      <c r="AQ1195" s="1">
        <v>33172</v>
      </c>
      <c r="AR1195" s="2"/>
      <c r="AS1195" s="1">
        <f>IF(AT1195&gt;0,1,0)</f>
        <v>0</v>
      </c>
      <c r="AT1195" s="1">
        <f>AU1195+AV1195</f>
        <v>0</v>
      </c>
      <c r="AU1195" s="1">
        <v>0</v>
      </c>
      <c r="AV1195" s="1">
        <v>0</v>
      </c>
      <c r="AW1195" s="1">
        <f>IF(AX1195&gt;0,1,0)</f>
        <v>0</v>
      </c>
      <c r="AX1195" s="1">
        <f>SUM(AY1195+AZ1195)</f>
        <v>0</v>
      </c>
      <c r="AY1195" s="1">
        <v>0</v>
      </c>
      <c r="AZ1195" s="1">
        <v>0</v>
      </c>
      <c r="BA1195" s="1">
        <v>33172</v>
      </c>
    </row>
    <row r="1196" spans="1:53" x14ac:dyDescent="0.3">
      <c r="A1196" s="1" t="s">
        <v>4133</v>
      </c>
      <c r="B1196" s="1">
        <v>2019</v>
      </c>
      <c r="C1196" s="1" t="s">
        <v>854</v>
      </c>
      <c r="D1196" s="1" t="s">
        <v>854</v>
      </c>
      <c r="E1196" s="1" t="s">
        <v>854</v>
      </c>
      <c r="F1196" s="1" t="s">
        <v>720</v>
      </c>
      <c r="G1196" s="1">
        <v>6044</v>
      </c>
      <c r="H1196" s="1">
        <v>76.5</v>
      </c>
      <c r="I1196" s="1">
        <v>251</v>
      </c>
      <c r="J1196" s="1">
        <v>968</v>
      </c>
      <c r="K1196" s="1">
        <v>9.75</v>
      </c>
      <c r="L1196" s="1">
        <v>3268</v>
      </c>
      <c r="M1196" s="1">
        <v>32.75</v>
      </c>
      <c r="N1196" s="1">
        <v>7838</v>
      </c>
      <c r="O1196" s="1">
        <v>78.375</v>
      </c>
      <c r="P1196" s="1">
        <v>17</v>
      </c>
      <c r="Q1196" s="3">
        <v>1.59</v>
      </c>
      <c r="S1196" s="3">
        <v>4.83</v>
      </c>
      <c r="AB1196" s="1" t="s">
        <v>2252</v>
      </c>
      <c r="AC1196" s="1" t="s">
        <v>391</v>
      </c>
      <c r="AD1196" s="1" t="s">
        <v>391</v>
      </c>
      <c r="AE1196" s="1">
        <v>228</v>
      </c>
      <c r="AF1196" s="1">
        <v>7</v>
      </c>
      <c r="AG1196" s="1">
        <v>3</v>
      </c>
      <c r="AL1196" s="1" t="s">
        <v>4134</v>
      </c>
      <c r="AN1196" s="1" t="s">
        <v>911</v>
      </c>
      <c r="AO1196" s="1" t="s">
        <v>4135</v>
      </c>
      <c r="AR1196" s="2"/>
    </row>
    <row r="1197" spans="1:53" x14ac:dyDescent="0.3">
      <c r="A1197" s="1" t="s">
        <v>7616</v>
      </c>
      <c r="B1197" s="1">
        <v>2015</v>
      </c>
      <c r="C1197" s="1" t="s">
        <v>276</v>
      </c>
      <c r="D1197" s="1" t="s">
        <v>55</v>
      </c>
      <c r="E1197" s="1" t="s">
        <v>55</v>
      </c>
      <c r="F1197" s="1" t="s">
        <v>509</v>
      </c>
      <c r="G1197" s="1">
        <v>6044</v>
      </c>
      <c r="H1197" s="1">
        <v>76.5</v>
      </c>
      <c r="I1197" s="1">
        <v>274</v>
      </c>
      <c r="J1197" s="1">
        <v>1000</v>
      </c>
      <c r="K1197" s="1">
        <v>10</v>
      </c>
      <c r="L1197" s="1">
        <v>3258</v>
      </c>
      <c r="M1197" s="1">
        <v>32.625</v>
      </c>
      <c r="N1197" s="1">
        <v>7968</v>
      </c>
      <c r="O1197" s="1">
        <v>79.75</v>
      </c>
      <c r="P1197" s="1">
        <v>23</v>
      </c>
      <c r="Q1197" s="3">
        <v>1.74</v>
      </c>
      <c r="R1197" s="3">
        <v>2.86</v>
      </c>
      <c r="S1197" s="3">
        <v>4.83</v>
      </c>
      <c r="T1197" s="1">
        <v>1.97</v>
      </c>
      <c r="U1197" s="1">
        <v>2900</v>
      </c>
      <c r="V1197" s="1">
        <v>29</v>
      </c>
      <c r="W1197" s="1">
        <v>905</v>
      </c>
      <c r="X1197" s="1">
        <v>113</v>
      </c>
      <c r="Y1197" s="3">
        <v>7.42</v>
      </c>
      <c r="Z1197" s="3">
        <v>4.66</v>
      </c>
      <c r="AA1197" s="3">
        <v>12.65</v>
      </c>
      <c r="AB1197" s="1" t="s">
        <v>3244</v>
      </c>
      <c r="AC1197" s="1" t="s">
        <v>243</v>
      </c>
      <c r="AD1197" s="1" t="s">
        <v>243</v>
      </c>
      <c r="AE1197" s="1">
        <v>122</v>
      </c>
      <c r="AF1197" s="1">
        <v>4</v>
      </c>
      <c r="AG1197" s="1">
        <v>3</v>
      </c>
      <c r="AH1197" s="1" t="s">
        <v>7617</v>
      </c>
      <c r="AI1197" s="1">
        <v>2015</v>
      </c>
      <c r="AJ1197" s="1">
        <v>2018</v>
      </c>
      <c r="AK1197" s="1">
        <v>42465</v>
      </c>
      <c r="AO1197" s="1" t="s">
        <v>7618</v>
      </c>
      <c r="AP1197" s="1" t="s">
        <v>7618</v>
      </c>
      <c r="AQ1197" s="1">
        <v>42465</v>
      </c>
      <c r="AR1197" s="2"/>
      <c r="AS1197" s="1">
        <f>IF(AT1197&gt;0,1,0)</f>
        <v>0</v>
      </c>
      <c r="AT1197" s="1">
        <f>AU1197+AV1197</f>
        <v>0</v>
      </c>
      <c r="AU1197" s="1">
        <v>0</v>
      </c>
      <c r="AV1197" s="1">
        <v>0</v>
      </c>
      <c r="AW1197" s="1">
        <f>IF(AX1197&gt;0,1,0)</f>
        <v>0</v>
      </c>
      <c r="AX1197" s="1">
        <f>SUM(AY1197+AZ1197)</f>
        <v>0</v>
      </c>
      <c r="AY1197" s="1">
        <v>0</v>
      </c>
      <c r="AZ1197" s="1">
        <v>0</v>
      </c>
      <c r="BA1197" s="1">
        <v>42465</v>
      </c>
    </row>
    <row r="1198" spans="1:53" x14ac:dyDescent="0.3">
      <c r="A1198" s="1" t="s">
        <v>19733</v>
      </c>
      <c r="B1198" s="1">
        <v>2003</v>
      </c>
      <c r="C1198" s="1" t="s">
        <v>1121</v>
      </c>
      <c r="D1198" s="6" t="s">
        <v>854</v>
      </c>
      <c r="E1198" s="1" t="s">
        <v>854</v>
      </c>
      <c r="F1198" s="1" t="s">
        <v>661</v>
      </c>
      <c r="G1198" s="1">
        <v>6044</v>
      </c>
      <c r="H1198" s="1">
        <v>76.5</v>
      </c>
      <c r="I1198" s="1">
        <v>259</v>
      </c>
      <c r="J1198" s="1">
        <v>912</v>
      </c>
      <c r="K1198" s="1">
        <v>9.5</v>
      </c>
      <c r="L1198" s="1">
        <v>3118</v>
      </c>
      <c r="M1198" s="1">
        <v>31.125</v>
      </c>
      <c r="P1198" s="1">
        <v>19</v>
      </c>
      <c r="Q1198" s="3">
        <v>1.65</v>
      </c>
      <c r="R1198" s="3">
        <v>2.84</v>
      </c>
      <c r="S1198" s="3">
        <v>4.8600000000000003</v>
      </c>
      <c r="T1198" s="1">
        <v>2.02</v>
      </c>
      <c r="U1198" s="1">
        <v>2812</v>
      </c>
      <c r="V1198" s="1">
        <v>28.5</v>
      </c>
      <c r="W1198" s="1">
        <v>806</v>
      </c>
      <c r="X1198" s="1">
        <v>102</v>
      </c>
      <c r="Y1198" s="3">
        <v>7.37</v>
      </c>
      <c r="Z1198" s="3">
        <v>4.24</v>
      </c>
      <c r="AA1198" s="3">
        <v>12.09</v>
      </c>
      <c r="AB1198" s="1" t="s">
        <v>3374</v>
      </c>
      <c r="AC1198" s="1" t="s">
        <v>261</v>
      </c>
      <c r="AD1198" s="1" t="s">
        <v>261</v>
      </c>
      <c r="AE1198" s="1">
        <v>234</v>
      </c>
      <c r="AF1198" s="1">
        <v>7</v>
      </c>
      <c r="AG1198" s="1">
        <v>3</v>
      </c>
      <c r="AH1198" s="1" t="s">
        <v>19734</v>
      </c>
      <c r="AI1198" s="1">
        <v>2003</v>
      </c>
      <c r="AK1198" s="1">
        <v>28270</v>
      </c>
      <c r="AO1198" s="1" t="s">
        <v>19735</v>
      </c>
      <c r="AP1198" s="1" t="s">
        <v>19735</v>
      </c>
      <c r="AQ1198" s="1">
        <v>28270</v>
      </c>
      <c r="AR1198" s="2"/>
      <c r="AS1198" s="1">
        <f>IF(AT1198&gt;0,1,0)</f>
        <v>0</v>
      </c>
      <c r="AT1198" s="1">
        <f>AU1198+AV1198</f>
        <v>0</v>
      </c>
      <c r="AU1198" s="1">
        <v>0</v>
      </c>
      <c r="AV1198" s="1">
        <v>0</v>
      </c>
      <c r="AW1198" s="1">
        <f>IF(AX1198&gt;0,1,0)</f>
        <v>0</v>
      </c>
      <c r="AX1198" s="1">
        <f>SUM(AY1198+AZ1198)</f>
        <v>0</v>
      </c>
      <c r="AY1198" s="1">
        <v>0</v>
      </c>
      <c r="AZ1198" s="1">
        <v>0</v>
      </c>
      <c r="BA1198" s="1">
        <v>28270</v>
      </c>
    </row>
    <row r="1199" spans="1:53" x14ac:dyDescent="0.3">
      <c r="A1199" s="1" t="s">
        <v>19125</v>
      </c>
      <c r="B1199" s="1">
        <v>2003</v>
      </c>
      <c r="C1199" s="1" t="s">
        <v>54</v>
      </c>
      <c r="D1199" s="6" t="s">
        <v>54</v>
      </c>
      <c r="E1199" s="1" t="s">
        <v>55</v>
      </c>
      <c r="F1199" s="1" t="s">
        <v>400</v>
      </c>
      <c r="G1199" s="1">
        <v>6044</v>
      </c>
      <c r="H1199" s="1">
        <v>76.5</v>
      </c>
      <c r="I1199" s="1">
        <v>327</v>
      </c>
      <c r="J1199" s="1">
        <v>938</v>
      </c>
      <c r="K1199" s="1">
        <v>9.375</v>
      </c>
      <c r="L1199" s="1">
        <v>3358</v>
      </c>
      <c r="M1199" s="1">
        <v>33.625</v>
      </c>
      <c r="P1199" s="1">
        <v>23</v>
      </c>
      <c r="Q1199" s="3">
        <v>1.71</v>
      </c>
      <c r="R1199" s="3">
        <v>2.87</v>
      </c>
      <c r="S1199" s="3">
        <v>4.88</v>
      </c>
      <c r="T1199" s="1">
        <v>2.0099999999999998</v>
      </c>
      <c r="U1199" s="1">
        <v>3000</v>
      </c>
      <c r="V1199" s="1">
        <v>30</v>
      </c>
      <c r="W1199" s="1">
        <v>810</v>
      </c>
      <c r="X1199" s="1">
        <v>106</v>
      </c>
      <c r="Y1199" s="3">
        <v>7.77</v>
      </c>
      <c r="Z1199" s="3">
        <v>4.6900000000000004</v>
      </c>
      <c r="AB1199" s="1" t="s">
        <v>5723</v>
      </c>
      <c r="AC1199" s="1" t="s">
        <v>256</v>
      </c>
      <c r="AD1199" s="1" t="s">
        <v>256</v>
      </c>
      <c r="AE1199" s="1">
        <v>147</v>
      </c>
      <c r="AF1199" s="1">
        <v>5</v>
      </c>
      <c r="AG1199" s="1">
        <v>3</v>
      </c>
      <c r="AH1199" s="1" t="s">
        <v>19126</v>
      </c>
      <c r="AI1199" s="1">
        <v>2003</v>
      </c>
      <c r="AK1199" s="1">
        <v>28184</v>
      </c>
      <c r="AO1199" s="1" t="s">
        <v>19127</v>
      </c>
      <c r="AP1199" s="1" t="s">
        <v>19127</v>
      </c>
      <c r="AQ1199" s="1">
        <v>28184</v>
      </c>
      <c r="AR1199" s="2"/>
      <c r="AS1199" s="1">
        <f>IF(AT1199&gt;0,1,0)</f>
        <v>0</v>
      </c>
      <c r="AT1199" s="1">
        <f>AU1199+AV1199</f>
        <v>0</v>
      </c>
      <c r="AU1199" s="1">
        <v>0</v>
      </c>
      <c r="AV1199" s="1">
        <v>0</v>
      </c>
      <c r="AW1199" s="1">
        <f>IF(AX1199&gt;0,1,0)</f>
        <v>0</v>
      </c>
      <c r="AX1199" s="1">
        <f>SUM(AY1199+AZ1199)</f>
        <v>0</v>
      </c>
      <c r="AY1199" s="1">
        <v>0</v>
      </c>
      <c r="AZ1199" s="1">
        <v>0</v>
      </c>
      <c r="BA1199" s="1">
        <v>28184</v>
      </c>
    </row>
    <row r="1200" spans="1:53" x14ac:dyDescent="0.3">
      <c r="A1200" s="1" t="s">
        <v>2446</v>
      </c>
      <c r="B1200" s="1">
        <v>2020</v>
      </c>
      <c r="C1200" s="1" t="s">
        <v>54</v>
      </c>
      <c r="D1200" s="1" t="s">
        <v>54</v>
      </c>
      <c r="E1200" s="1" t="s">
        <v>55</v>
      </c>
      <c r="F1200" s="1" t="s">
        <v>100</v>
      </c>
      <c r="G1200" s="1">
        <v>6044</v>
      </c>
      <c r="H1200" s="1">
        <v>76.5</v>
      </c>
      <c r="I1200" s="1">
        <v>290</v>
      </c>
      <c r="J1200" s="1">
        <v>978</v>
      </c>
      <c r="K1200" s="1">
        <v>9.875</v>
      </c>
      <c r="L1200" s="1">
        <v>3318</v>
      </c>
      <c r="M1200" s="1">
        <v>33.125</v>
      </c>
      <c r="N1200" s="1">
        <v>7900</v>
      </c>
      <c r="O1200" s="1">
        <v>79</v>
      </c>
      <c r="P1200" s="1">
        <v>21</v>
      </c>
      <c r="Q1200" s="3">
        <v>1.74</v>
      </c>
      <c r="S1200" s="3">
        <v>4.9000000000000004</v>
      </c>
      <c r="U1200" s="1">
        <v>2812</v>
      </c>
      <c r="V1200" s="1">
        <v>28.5</v>
      </c>
      <c r="W1200" s="1">
        <v>903</v>
      </c>
      <c r="X1200" s="1">
        <v>111</v>
      </c>
      <c r="Y1200" s="3">
        <v>7.47</v>
      </c>
      <c r="Z1200" s="3">
        <v>4.4400000000000004</v>
      </c>
      <c r="AC1200" t="s">
        <v>146</v>
      </c>
      <c r="AD1200" t="s">
        <v>146</v>
      </c>
      <c r="AE1200">
        <v>193</v>
      </c>
      <c r="AF1200">
        <v>6</v>
      </c>
      <c r="AG1200">
        <v>3</v>
      </c>
      <c r="AH1200" s="1" t="s">
        <v>2447</v>
      </c>
      <c r="AI1200" s="1">
        <v>2020</v>
      </c>
      <c r="AL1200" s="1" t="s">
        <v>2448</v>
      </c>
      <c r="AN1200" s="1" t="s">
        <v>152</v>
      </c>
      <c r="AR1200" s="2"/>
    </row>
    <row r="1201" spans="1:53" x14ac:dyDescent="0.3">
      <c r="A1201" s="1" t="s">
        <v>9549</v>
      </c>
      <c r="B1201" s="1">
        <v>2013</v>
      </c>
      <c r="C1201" s="1" t="s">
        <v>144</v>
      </c>
      <c r="D1201" s="1" t="s">
        <v>55</v>
      </c>
      <c r="E1201" s="1" t="s">
        <v>55</v>
      </c>
      <c r="F1201" s="1" t="s">
        <v>6380</v>
      </c>
      <c r="G1201" s="1">
        <v>6044</v>
      </c>
      <c r="H1201" s="1">
        <v>76.5</v>
      </c>
      <c r="I1201" s="1">
        <v>309</v>
      </c>
      <c r="J1201" s="1">
        <v>1028</v>
      </c>
      <c r="K1201" s="1">
        <v>10.25</v>
      </c>
      <c r="L1201" s="1">
        <v>3418</v>
      </c>
      <c r="M1201" s="1">
        <v>34.125</v>
      </c>
      <c r="N1201" s="1">
        <v>8100</v>
      </c>
      <c r="O1201" s="1">
        <v>81</v>
      </c>
      <c r="P1201" s="1">
        <v>28</v>
      </c>
      <c r="Q1201" s="3">
        <v>1.7</v>
      </c>
      <c r="R1201" s="3">
        <v>2.86</v>
      </c>
      <c r="S1201" s="3">
        <v>4.9400000000000004</v>
      </c>
      <c r="T1201" s="1">
        <v>2.08</v>
      </c>
      <c r="U1201" s="1">
        <v>3300</v>
      </c>
      <c r="V1201" s="1">
        <v>33</v>
      </c>
      <c r="W1201" s="1">
        <v>903</v>
      </c>
      <c r="X1201" s="1">
        <v>111</v>
      </c>
      <c r="Y1201" s="3">
        <v>7.55</v>
      </c>
      <c r="Z1201" s="3">
        <v>4.6500000000000004</v>
      </c>
      <c r="AB1201" s="1" t="s">
        <v>5613</v>
      </c>
      <c r="AC1201" s="1" t="s">
        <v>57</v>
      </c>
      <c r="AD1201" s="1" t="s">
        <v>57</v>
      </c>
      <c r="AE1201" s="1">
        <v>223</v>
      </c>
      <c r="AF1201" s="1">
        <v>7</v>
      </c>
      <c r="AG1201" s="1">
        <v>3</v>
      </c>
      <c r="AH1201" s="1" t="s">
        <v>9550</v>
      </c>
      <c r="AI1201" s="1">
        <v>2013</v>
      </c>
      <c r="AK1201" s="1">
        <v>40171</v>
      </c>
      <c r="AO1201" s="1" t="s">
        <v>9551</v>
      </c>
      <c r="AP1201" s="1" t="s">
        <v>9551</v>
      </c>
      <c r="AQ1201" s="1">
        <v>40171</v>
      </c>
      <c r="AR1201" s="2"/>
      <c r="AS1201" s="1">
        <f t="shared" ref="AS1201:AS1209" si="236">IF(AT1201&gt;0,1,0)</f>
        <v>0</v>
      </c>
      <c r="AT1201" s="1">
        <f t="shared" ref="AT1201:AT1209" si="237">AU1201+AV1201</f>
        <v>0</v>
      </c>
      <c r="AU1201" s="1">
        <v>0</v>
      </c>
      <c r="AV1201" s="1">
        <v>0</v>
      </c>
      <c r="AW1201" s="1">
        <f t="shared" ref="AW1201:AW1209" si="238">IF(AX1201&gt;0,1,0)</f>
        <v>0</v>
      </c>
      <c r="AX1201" s="1">
        <f t="shared" ref="AX1201:AX1209" si="239">SUM(AY1201+AZ1201)</f>
        <v>0</v>
      </c>
      <c r="AY1201" s="1">
        <v>0</v>
      </c>
      <c r="AZ1201" s="1">
        <v>0</v>
      </c>
      <c r="BA1201" s="1">
        <v>40171</v>
      </c>
    </row>
    <row r="1202" spans="1:53" x14ac:dyDescent="0.3">
      <c r="A1202" s="1" t="s">
        <v>18736</v>
      </c>
      <c r="B1202" s="1">
        <v>2004</v>
      </c>
      <c r="C1202" s="1" t="s">
        <v>928</v>
      </c>
      <c r="D1202" s="6" t="s">
        <v>854</v>
      </c>
      <c r="E1202" s="1" t="s">
        <v>854</v>
      </c>
      <c r="F1202" s="1" t="s">
        <v>366</v>
      </c>
      <c r="G1202" s="1">
        <v>6044</v>
      </c>
      <c r="H1202" s="1">
        <v>76.5</v>
      </c>
      <c r="I1202" s="1">
        <v>336</v>
      </c>
      <c r="J1202" s="1">
        <v>938</v>
      </c>
      <c r="K1202" s="1">
        <v>9.375</v>
      </c>
      <c r="L1202" s="1">
        <v>3318</v>
      </c>
      <c r="M1202" s="1">
        <v>33.125</v>
      </c>
      <c r="P1202" s="1">
        <v>21</v>
      </c>
      <c r="Q1202" s="3">
        <v>1.73</v>
      </c>
      <c r="R1202" s="3">
        <v>2.91</v>
      </c>
      <c r="S1202" s="3">
        <v>4.9400000000000004</v>
      </c>
      <c r="T1202" s="1">
        <v>2.0299999999999998</v>
      </c>
      <c r="U1202" s="1">
        <v>2900</v>
      </c>
      <c r="V1202" s="1">
        <v>29</v>
      </c>
      <c r="W1202" s="1">
        <v>907</v>
      </c>
      <c r="X1202" s="1">
        <v>115</v>
      </c>
      <c r="Y1202" s="3">
        <v>7.7</v>
      </c>
      <c r="Z1202" s="3">
        <v>4.75</v>
      </c>
      <c r="AB1202" s="1" t="s">
        <v>3244</v>
      </c>
      <c r="AC1202" s="1" t="s">
        <v>72</v>
      </c>
      <c r="AD1202" s="1" t="s">
        <v>72</v>
      </c>
      <c r="AG1202" s="1">
        <v>4</v>
      </c>
      <c r="AH1202" s="1" t="s">
        <v>18737</v>
      </c>
      <c r="AI1202" s="1">
        <v>2004</v>
      </c>
      <c r="AJ1202" s="1">
        <v>2019</v>
      </c>
      <c r="AK1202" s="1">
        <v>29550</v>
      </c>
      <c r="AO1202" s="1" t="s">
        <v>18738</v>
      </c>
      <c r="AP1202" s="1" t="s">
        <v>18738</v>
      </c>
      <c r="AQ1202" s="1">
        <v>29550</v>
      </c>
      <c r="AR1202" s="2"/>
      <c r="AS1202" s="1">
        <f t="shared" si="236"/>
        <v>1</v>
      </c>
      <c r="AT1202" s="1">
        <f t="shared" si="237"/>
        <v>9</v>
      </c>
      <c r="AU1202" s="1">
        <v>9</v>
      </c>
      <c r="AV1202" s="1">
        <v>0</v>
      </c>
      <c r="AW1202" s="1">
        <f t="shared" si="238"/>
        <v>1</v>
      </c>
      <c r="AX1202" s="1">
        <f t="shared" si="239"/>
        <v>6</v>
      </c>
      <c r="AY1202" s="1">
        <v>2</v>
      </c>
      <c r="AZ1202" s="1">
        <v>4</v>
      </c>
      <c r="BA1202" s="1">
        <v>29550</v>
      </c>
    </row>
    <row r="1203" spans="1:53" x14ac:dyDescent="0.3">
      <c r="A1203" s="1" t="s">
        <v>9475</v>
      </c>
      <c r="B1203" s="1">
        <v>2013</v>
      </c>
      <c r="C1203" s="1" t="s">
        <v>144</v>
      </c>
      <c r="D1203" s="1" t="s">
        <v>55</v>
      </c>
      <c r="E1203" s="1" t="s">
        <v>55</v>
      </c>
      <c r="F1203" s="1" t="s">
        <v>450</v>
      </c>
      <c r="G1203" s="1">
        <v>6044</v>
      </c>
      <c r="H1203" s="1">
        <v>76.5</v>
      </c>
      <c r="I1203" s="1">
        <v>250</v>
      </c>
      <c r="J1203" s="1">
        <v>1028</v>
      </c>
      <c r="K1203" s="1">
        <v>10.25</v>
      </c>
      <c r="L1203" s="1">
        <v>3468</v>
      </c>
      <c r="M1203" s="1">
        <v>34.75</v>
      </c>
      <c r="N1203" s="1">
        <v>8300</v>
      </c>
      <c r="O1203" s="1">
        <v>83</v>
      </c>
      <c r="P1203" s="1">
        <v>12</v>
      </c>
      <c r="Q1203" s="3">
        <v>1.72</v>
      </c>
      <c r="R1203" s="3">
        <v>2.87</v>
      </c>
      <c r="S1203" s="3">
        <v>4.95</v>
      </c>
      <c r="T1203" s="1">
        <v>2.08</v>
      </c>
      <c r="U1203" s="1">
        <v>3512</v>
      </c>
      <c r="V1203" s="1">
        <v>35.5</v>
      </c>
      <c r="W1203" s="1">
        <v>1002</v>
      </c>
      <c r="X1203" s="1">
        <v>122</v>
      </c>
      <c r="AB1203" s="1" t="s">
        <v>3244</v>
      </c>
      <c r="AC1203" s="1" t="s">
        <v>405</v>
      </c>
      <c r="AD1203" s="1" t="s">
        <v>405</v>
      </c>
      <c r="AE1203" s="1">
        <v>81</v>
      </c>
      <c r="AF1203" s="1">
        <v>3</v>
      </c>
      <c r="AG1203" s="1">
        <v>2</v>
      </c>
      <c r="AH1203" s="1" t="s">
        <v>9476</v>
      </c>
      <c r="AI1203" s="1">
        <v>2013</v>
      </c>
      <c r="AK1203" s="1">
        <v>40029</v>
      </c>
      <c r="AO1203" s="1" t="s">
        <v>9477</v>
      </c>
      <c r="AP1203" s="1" t="s">
        <v>9477</v>
      </c>
      <c r="AQ1203" s="1">
        <v>40029</v>
      </c>
      <c r="AR1203" s="2"/>
      <c r="AS1203" s="1">
        <f t="shared" si="236"/>
        <v>0</v>
      </c>
      <c r="AT1203" s="1">
        <f t="shared" si="237"/>
        <v>0</v>
      </c>
      <c r="AU1203" s="1">
        <v>0</v>
      </c>
      <c r="AV1203" s="1">
        <v>0</v>
      </c>
      <c r="AW1203" s="1">
        <f t="shared" si="238"/>
        <v>0</v>
      </c>
      <c r="AX1203" s="1">
        <f t="shared" si="239"/>
        <v>0</v>
      </c>
      <c r="AY1203" s="1">
        <v>0</v>
      </c>
      <c r="AZ1203" s="1">
        <v>0</v>
      </c>
      <c r="BA1203" s="1">
        <v>40029</v>
      </c>
    </row>
    <row r="1204" spans="1:53" x14ac:dyDescent="0.3">
      <c r="A1204" s="1" t="s">
        <v>11514</v>
      </c>
      <c r="B1204" s="1">
        <v>2011</v>
      </c>
      <c r="C1204" s="1" t="s">
        <v>276</v>
      </c>
      <c r="D1204" s="1" t="s">
        <v>55</v>
      </c>
      <c r="E1204" s="1" t="s">
        <v>55</v>
      </c>
      <c r="F1204" s="1" t="s">
        <v>2982</v>
      </c>
      <c r="G1204" s="1">
        <v>6044</v>
      </c>
      <c r="H1204" s="1">
        <v>76.5</v>
      </c>
      <c r="I1204" s="1">
        <v>255</v>
      </c>
      <c r="J1204" s="1">
        <v>968</v>
      </c>
      <c r="K1204" s="1">
        <v>9.75</v>
      </c>
      <c r="L1204" s="1">
        <v>3100</v>
      </c>
      <c r="M1204" s="1">
        <v>31</v>
      </c>
      <c r="N1204" s="1">
        <v>7600</v>
      </c>
      <c r="O1204" s="1">
        <v>76</v>
      </c>
      <c r="P1204" s="1">
        <v>26</v>
      </c>
      <c r="Q1204" s="3">
        <v>1.7</v>
      </c>
      <c r="R1204" s="3">
        <v>2.85</v>
      </c>
      <c r="S1204" s="3">
        <v>4.95</v>
      </c>
      <c r="T1204" s="1">
        <v>2.1</v>
      </c>
      <c r="U1204" s="1">
        <v>3112</v>
      </c>
      <c r="V1204" s="1">
        <v>31.5</v>
      </c>
      <c r="W1204" s="1">
        <v>810</v>
      </c>
      <c r="X1204" s="1">
        <v>106</v>
      </c>
      <c r="Y1204" s="3">
        <v>7.25</v>
      </c>
      <c r="Z1204" s="3">
        <v>4.32</v>
      </c>
      <c r="AB1204" s="1" t="s">
        <v>3293</v>
      </c>
      <c r="AC1204" s="1" t="s">
        <v>256</v>
      </c>
      <c r="AD1204" s="1" t="s">
        <v>256</v>
      </c>
      <c r="AE1204" s="1">
        <v>197</v>
      </c>
      <c r="AF1204" s="1">
        <v>6</v>
      </c>
      <c r="AG1204" s="1">
        <v>3</v>
      </c>
      <c r="AH1204" s="1" t="s">
        <v>11515</v>
      </c>
      <c r="AI1204" s="1">
        <v>2011</v>
      </c>
      <c r="AK1204" s="1">
        <v>37272</v>
      </c>
      <c r="AO1204" s="1" t="s">
        <v>11516</v>
      </c>
      <c r="AP1204" s="1" t="s">
        <v>11516</v>
      </c>
      <c r="AQ1204" s="1">
        <v>37272</v>
      </c>
      <c r="AR1204" s="2"/>
      <c r="AS1204" s="1">
        <f t="shared" si="236"/>
        <v>0</v>
      </c>
      <c r="AT1204" s="1">
        <f t="shared" si="237"/>
        <v>0</v>
      </c>
      <c r="AU1204" s="1">
        <v>0</v>
      </c>
      <c r="AV1204" s="1">
        <v>0</v>
      </c>
      <c r="AW1204" s="1">
        <f t="shared" si="238"/>
        <v>0</v>
      </c>
      <c r="AX1204" s="1">
        <f t="shared" si="239"/>
        <v>0</v>
      </c>
      <c r="AY1204" s="1">
        <v>0</v>
      </c>
      <c r="AZ1204" s="1">
        <v>0</v>
      </c>
      <c r="BA1204" s="1">
        <v>37272</v>
      </c>
    </row>
    <row r="1205" spans="1:53" x14ac:dyDescent="0.3">
      <c r="A1205" s="1" t="s">
        <v>9913</v>
      </c>
      <c r="B1205" s="1">
        <v>2013</v>
      </c>
      <c r="C1205" s="1" t="s">
        <v>643</v>
      </c>
      <c r="D1205" s="1" t="s">
        <v>643</v>
      </c>
      <c r="E1205" s="1" t="s">
        <v>643</v>
      </c>
      <c r="F1205" s="1" t="s">
        <v>1689</v>
      </c>
      <c r="G1205" s="1">
        <v>6044</v>
      </c>
      <c r="H1205" s="1">
        <v>76.5</v>
      </c>
      <c r="I1205" s="1">
        <v>229</v>
      </c>
      <c r="J1205" s="1">
        <v>928</v>
      </c>
      <c r="K1205" s="1">
        <v>9.25</v>
      </c>
      <c r="L1205" s="1">
        <v>3228</v>
      </c>
      <c r="M1205" s="1">
        <v>32.25</v>
      </c>
      <c r="N1205" s="1">
        <v>7578</v>
      </c>
      <c r="O1205" s="1">
        <v>75.875</v>
      </c>
      <c r="Q1205" s="3">
        <v>1.71</v>
      </c>
      <c r="R1205" s="3">
        <v>2.89</v>
      </c>
      <c r="S1205" s="3">
        <v>4.97</v>
      </c>
      <c r="T1205" s="1">
        <v>2.0799999999999899</v>
      </c>
      <c r="U1205" s="1">
        <v>2900</v>
      </c>
      <c r="V1205" s="1">
        <v>29</v>
      </c>
      <c r="W1205" s="1">
        <v>904</v>
      </c>
      <c r="X1205" s="1">
        <v>112</v>
      </c>
      <c r="Y1205" s="3">
        <v>7.17</v>
      </c>
      <c r="Z1205" s="3">
        <v>4.55</v>
      </c>
      <c r="AB1205" s="1" t="s">
        <v>3873</v>
      </c>
      <c r="AC1205" s="1" t="s">
        <v>6590</v>
      </c>
      <c r="AD1205" s="1" t="s">
        <v>251</v>
      </c>
      <c r="AE1205" s="1">
        <v>221</v>
      </c>
      <c r="AF1205" s="1">
        <v>7</v>
      </c>
      <c r="AG1205" s="1">
        <v>3</v>
      </c>
      <c r="AH1205" s="1" t="s">
        <v>9914</v>
      </c>
      <c r="AI1205" s="1">
        <v>2013</v>
      </c>
      <c r="AK1205" s="1">
        <v>40169</v>
      </c>
      <c r="AO1205" s="1" t="s">
        <v>9915</v>
      </c>
      <c r="AP1205" s="1" t="s">
        <v>9915</v>
      </c>
      <c r="AQ1205" s="1">
        <v>40169</v>
      </c>
      <c r="AR1205" s="2"/>
      <c r="AS1205" s="1">
        <f t="shared" si="236"/>
        <v>0</v>
      </c>
      <c r="AT1205" s="1">
        <f t="shared" si="237"/>
        <v>0</v>
      </c>
      <c r="AU1205" s="1">
        <v>0</v>
      </c>
      <c r="AV1205" s="1">
        <v>0</v>
      </c>
      <c r="AW1205" s="1">
        <f t="shared" si="238"/>
        <v>0</v>
      </c>
      <c r="AX1205" s="1">
        <f t="shared" si="239"/>
        <v>0</v>
      </c>
      <c r="AY1205" s="1">
        <v>0</v>
      </c>
      <c r="AZ1205" s="1">
        <v>0</v>
      </c>
      <c r="BA1205" s="1">
        <v>40169</v>
      </c>
    </row>
    <row r="1206" spans="1:53" x14ac:dyDescent="0.3">
      <c r="A1206" s="1" t="s">
        <v>7929</v>
      </c>
      <c r="B1206" s="1">
        <v>2015</v>
      </c>
      <c r="C1206" s="1" t="s">
        <v>643</v>
      </c>
      <c r="D1206" s="1" t="s">
        <v>643</v>
      </c>
      <c r="E1206" s="1" t="s">
        <v>643</v>
      </c>
      <c r="F1206" s="1" t="s">
        <v>7930</v>
      </c>
      <c r="G1206" s="1">
        <v>6044</v>
      </c>
      <c r="H1206" s="1">
        <v>76.5</v>
      </c>
      <c r="I1206" s="1">
        <v>248</v>
      </c>
      <c r="J1206" s="1">
        <v>1048</v>
      </c>
      <c r="K1206" s="1">
        <v>10.5</v>
      </c>
      <c r="L1206" s="1">
        <v>3428</v>
      </c>
      <c r="M1206" s="1">
        <v>34.25</v>
      </c>
      <c r="N1206" s="1">
        <v>8258</v>
      </c>
      <c r="O1206" s="1">
        <v>82.625</v>
      </c>
      <c r="Q1206" s="3">
        <v>1.59</v>
      </c>
      <c r="R1206" s="3">
        <v>2.9</v>
      </c>
      <c r="S1206" s="3">
        <v>4.99</v>
      </c>
      <c r="T1206" s="1">
        <v>2.09</v>
      </c>
      <c r="U1206" s="1">
        <v>3112</v>
      </c>
      <c r="V1206" s="1">
        <v>31.5</v>
      </c>
      <c r="W1206" s="1">
        <v>905</v>
      </c>
      <c r="X1206" s="1">
        <v>113</v>
      </c>
      <c r="Y1206" s="3">
        <v>7.3</v>
      </c>
      <c r="Z1206" s="3">
        <v>4.51</v>
      </c>
      <c r="AB1206" s="1" t="s">
        <v>3818</v>
      </c>
      <c r="AC1206" s="1" t="s">
        <v>72</v>
      </c>
      <c r="AD1206" s="1" t="s">
        <v>72</v>
      </c>
      <c r="AG1206" s="1">
        <v>4</v>
      </c>
      <c r="AH1206" s="1">
        <v>0</v>
      </c>
      <c r="AI1206" s="1">
        <v>2015</v>
      </c>
      <c r="AK1206" s="1">
        <v>42798</v>
      </c>
      <c r="AO1206" s="1" t="s">
        <v>7931</v>
      </c>
      <c r="AP1206" s="1" t="s">
        <v>7931</v>
      </c>
      <c r="AQ1206" s="1">
        <v>42798</v>
      </c>
      <c r="AR1206" s="2"/>
      <c r="AS1206" s="1">
        <f t="shared" si="236"/>
        <v>0</v>
      </c>
      <c r="AT1206" s="1">
        <f t="shared" si="237"/>
        <v>0</v>
      </c>
      <c r="AU1206" s="1">
        <v>0</v>
      </c>
      <c r="AV1206" s="1">
        <v>0</v>
      </c>
      <c r="AW1206" s="1">
        <f t="shared" si="238"/>
        <v>0</v>
      </c>
      <c r="AX1206" s="1">
        <f t="shared" si="239"/>
        <v>0</v>
      </c>
      <c r="AY1206" s="1">
        <v>0</v>
      </c>
      <c r="AZ1206" s="1">
        <v>0</v>
      </c>
      <c r="BA1206" s="1">
        <v>42798</v>
      </c>
    </row>
    <row r="1207" spans="1:53" x14ac:dyDescent="0.3">
      <c r="A1207" s="1" t="s">
        <v>18194</v>
      </c>
      <c r="B1207" s="1">
        <v>2004</v>
      </c>
      <c r="C1207" s="1" t="s">
        <v>144</v>
      </c>
      <c r="D1207" s="6" t="s">
        <v>144</v>
      </c>
      <c r="E1207" s="1" t="s">
        <v>55</v>
      </c>
      <c r="F1207" s="1" t="s">
        <v>61</v>
      </c>
      <c r="G1207" s="1">
        <v>6044</v>
      </c>
      <c r="H1207" s="1">
        <v>76.5</v>
      </c>
      <c r="I1207" s="1">
        <v>281</v>
      </c>
      <c r="J1207" s="1">
        <v>900</v>
      </c>
      <c r="K1207" s="1">
        <v>9</v>
      </c>
      <c r="L1207" s="1">
        <v>3334</v>
      </c>
      <c r="M1207" s="1">
        <v>33.75</v>
      </c>
      <c r="P1207" s="1">
        <v>14</v>
      </c>
      <c r="Q1207" s="3">
        <v>1.76</v>
      </c>
      <c r="R1207" s="3">
        <v>2.93</v>
      </c>
      <c r="S1207" s="3">
        <v>5</v>
      </c>
      <c r="T1207" s="1">
        <v>2.0699999999999998</v>
      </c>
      <c r="U1207" s="1">
        <v>3112</v>
      </c>
      <c r="V1207" s="1">
        <v>31.5</v>
      </c>
      <c r="W1207" s="1">
        <v>905</v>
      </c>
      <c r="X1207" s="1">
        <v>113</v>
      </c>
      <c r="Y1207" s="3">
        <v>7.38</v>
      </c>
      <c r="Z1207" s="3">
        <v>4.3499999999999996</v>
      </c>
      <c r="AB1207" s="1" t="s">
        <v>2252</v>
      </c>
      <c r="AC1207" s="1" t="s">
        <v>72</v>
      </c>
      <c r="AD1207" s="1" t="s">
        <v>72</v>
      </c>
      <c r="AG1207" s="1">
        <v>4</v>
      </c>
      <c r="AH1207" s="1" t="s">
        <v>18195</v>
      </c>
      <c r="AI1207" s="1">
        <v>2004</v>
      </c>
      <c r="AK1207" s="1">
        <v>29386</v>
      </c>
      <c r="AO1207" s="1" t="s">
        <v>18196</v>
      </c>
      <c r="AP1207" s="1" t="s">
        <v>18196</v>
      </c>
      <c r="AQ1207" s="1">
        <v>29386</v>
      </c>
      <c r="AR1207" s="2"/>
      <c r="AS1207" s="1">
        <f t="shared" si="236"/>
        <v>0</v>
      </c>
      <c r="AT1207" s="1">
        <f t="shared" si="237"/>
        <v>0</v>
      </c>
      <c r="AU1207" s="1">
        <v>0</v>
      </c>
      <c r="AV1207" s="1">
        <v>0</v>
      </c>
      <c r="AW1207" s="1">
        <f t="shared" si="238"/>
        <v>0</v>
      </c>
      <c r="AX1207" s="1">
        <f t="shared" si="239"/>
        <v>0</v>
      </c>
      <c r="AY1207" s="1">
        <v>0</v>
      </c>
      <c r="AZ1207" s="1">
        <v>0</v>
      </c>
      <c r="BA1207" s="1">
        <v>29386</v>
      </c>
    </row>
    <row r="1208" spans="1:53" x14ac:dyDescent="0.3">
      <c r="A1208" s="1" t="s">
        <v>19404</v>
      </c>
      <c r="B1208" s="1">
        <v>2003</v>
      </c>
      <c r="C1208" s="1" t="s">
        <v>928</v>
      </c>
      <c r="D1208" s="6" t="s">
        <v>920</v>
      </c>
      <c r="E1208" s="1" t="s">
        <v>920</v>
      </c>
      <c r="F1208" s="1" t="s">
        <v>472</v>
      </c>
      <c r="G1208" s="1">
        <v>6044</v>
      </c>
      <c r="H1208" s="1">
        <v>76.5</v>
      </c>
      <c r="I1208" s="1">
        <v>300</v>
      </c>
      <c r="J1208" s="1">
        <v>978</v>
      </c>
      <c r="K1208" s="1">
        <v>9.875</v>
      </c>
      <c r="L1208" s="1">
        <v>3314</v>
      </c>
      <c r="M1208" s="1">
        <v>33.25</v>
      </c>
      <c r="P1208" s="1">
        <v>28</v>
      </c>
      <c r="Q1208" s="3">
        <v>1.73</v>
      </c>
      <c r="R1208" s="3">
        <v>2.91</v>
      </c>
      <c r="S1208" s="3">
        <v>5.0199999999999996</v>
      </c>
      <c r="T1208" s="1">
        <v>2.1099999999999901</v>
      </c>
      <c r="U1208" s="1">
        <v>3112</v>
      </c>
      <c r="V1208" s="1">
        <v>31.5</v>
      </c>
      <c r="W1208" s="1">
        <v>904</v>
      </c>
      <c r="X1208" s="1">
        <v>112</v>
      </c>
      <c r="Y1208" s="3">
        <v>7.69</v>
      </c>
      <c r="Z1208" s="3">
        <v>4.34</v>
      </c>
      <c r="AB1208" s="1" t="s">
        <v>3374</v>
      </c>
      <c r="AC1208" s="1" t="s">
        <v>319</v>
      </c>
      <c r="AD1208" s="1" t="s">
        <v>319</v>
      </c>
      <c r="AE1208" s="1">
        <v>8</v>
      </c>
      <c r="AF1208" s="1">
        <v>1</v>
      </c>
      <c r="AG1208" s="1">
        <v>1</v>
      </c>
      <c r="AH1208" s="1" t="s">
        <v>19405</v>
      </c>
      <c r="AI1208" s="1">
        <v>2003</v>
      </c>
      <c r="AK1208" s="1">
        <v>28044</v>
      </c>
      <c r="AO1208" s="1" t="s">
        <v>19406</v>
      </c>
      <c r="AP1208" s="1" t="s">
        <v>19406</v>
      </c>
      <c r="AQ1208" s="1">
        <v>28044</v>
      </c>
      <c r="AR1208" s="2"/>
      <c r="AS1208" s="1">
        <f t="shared" si="236"/>
        <v>1</v>
      </c>
      <c r="AT1208" s="1">
        <f t="shared" si="237"/>
        <v>3</v>
      </c>
      <c r="AU1208" s="1">
        <v>2</v>
      </c>
      <c r="AV1208" s="1">
        <v>1</v>
      </c>
      <c r="AW1208" s="1">
        <f t="shared" si="238"/>
        <v>1</v>
      </c>
      <c r="AX1208" s="1">
        <f t="shared" si="239"/>
        <v>1</v>
      </c>
      <c r="AY1208" s="1">
        <v>1</v>
      </c>
      <c r="AZ1208" s="1">
        <v>0</v>
      </c>
      <c r="BA1208" s="1">
        <v>28044</v>
      </c>
    </row>
    <row r="1209" spans="1:53" x14ac:dyDescent="0.3">
      <c r="A1209" s="1" t="s">
        <v>8093</v>
      </c>
      <c r="B1209" s="1">
        <v>2015</v>
      </c>
      <c r="C1209" s="1" t="s">
        <v>854</v>
      </c>
      <c r="D1209" s="1" t="s">
        <v>854</v>
      </c>
      <c r="E1209" s="1" t="s">
        <v>854</v>
      </c>
      <c r="F1209" s="1" t="s">
        <v>3363</v>
      </c>
      <c r="G1209" s="1">
        <v>6044</v>
      </c>
      <c r="H1209" s="1">
        <v>76.5</v>
      </c>
      <c r="I1209" s="1">
        <v>268</v>
      </c>
      <c r="J1209" s="1">
        <v>1038</v>
      </c>
      <c r="K1209" s="1">
        <v>10.375</v>
      </c>
      <c r="L1209" s="1">
        <v>3338</v>
      </c>
      <c r="M1209" s="1">
        <v>33.375</v>
      </c>
      <c r="N1209" s="1">
        <v>8128</v>
      </c>
      <c r="O1209" s="1">
        <v>81.25</v>
      </c>
      <c r="P1209" s="1">
        <v>20</v>
      </c>
      <c r="Q1209" s="3">
        <v>1.81</v>
      </c>
      <c r="R1209" s="3">
        <v>2.98</v>
      </c>
      <c r="S1209" s="3">
        <v>5.04</v>
      </c>
      <c r="T1209" s="1">
        <v>2.06</v>
      </c>
      <c r="U1209" s="1">
        <v>3012</v>
      </c>
      <c r="V1209" s="1">
        <v>30.5</v>
      </c>
      <c r="W1209" s="1">
        <v>904</v>
      </c>
      <c r="X1209" s="1">
        <v>112</v>
      </c>
      <c r="Y1209" s="3">
        <v>7.13</v>
      </c>
      <c r="Z1209" s="3">
        <v>4.2300000000000004</v>
      </c>
      <c r="AA1209" s="3">
        <v>11.65</v>
      </c>
      <c r="AB1209" s="1" t="s">
        <v>3364</v>
      </c>
      <c r="AC1209" s="1" t="s">
        <v>243</v>
      </c>
      <c r="AD1209" s="1" t="s">
        <v>243</v>
      </c>
      <c r="AE1209" s="1">
        <v>171</v>
      </c>
      <c r="AF1209" s="1">
        <v>5</v>
      </c>
      <c r="AG1209" s="1">
        <v>3</v>
      </c>
      <c r="AH1209" s="1" t="s">
        <v>8094</v>
      </c>
      <c r="AI1209" s="1">
        <v>2015</v>
      </c>
      <c r="AJ1209" s="1">
        <v>2018</v>
      </c>
      <c r="AK1209" s="1">
        <v>42514</v>
      </c>
      <c r="AO1209" s="1" t="s">
        <v>8095</v>
      </c>
      <c r="AP1209" s="1" t="s">
        <v>8095</v>
      </c>
      <c r="AQ1209" s="1">
        <v>42514</v>
      </c>
      <c r="AR1209" s="2"/>
      <c r="AS1209" s="1">
        <f t="shared" si="236"/>
        <v>0</v>
      </c>
      <c r="AT1209" s="1">
        <f t="shared" si="237"/>
        <v>0</v>
      </c>
      <c r="AU1209" s="1">
        <v>0</v>
      </c>
      <c r="AV1209" s="1">
        <v>0</v>
      </c>
      <c r="AW1209" s="1">
        <f t="shared" si="238"/>
        <v>0</v>
      </c>
      <c r="AX1209" s="1">
        <f t="shared" si="239"/>
        <v>0</v>
      </c>
      <c r="AY1209" s="1">
        <v>0</v>
      </c>
      <c r="AZ1209" s="1">
        <v>0</v>
      </c>
      <c r="BA1209" s="1">
        <v>42514</v>
      </c>
    </row>
    <row r="1210" spans="1:53" x14ac:dyDescent="0.3">
      <c r="A1210" s="1" t="s">
        <v>3480</v>
      </c>
      <c r="B1210" s="1">
        <v>2019</v>
      </c>
      <c r="C1210" s="1" t="s">
        <v>54</v>
      </c>
      <c r="D1210" s="1" t="s">
        <v>54</v>
      </c>
      <c r="E1210" s="1" t="s">
        <v>55</v>
      </c>
      <c r="F1210" s="1" t="s">
        <v>61</v>
      </c>
      <c r="G1210" s="1">
        <v>6044</v>
      </c>
      <c r="H1210" s="1">
        <v>76.5</v>
      </c>
      <c r="I1210" s="1">
        <v>342</v>
      </c>
      <c r="J1210" s="1">
        <v>1048</v>
      </c>
      <c r="K1210" s="1">
        <v>10.5</v>
      </c>
      <c r="L1210" s="1">
        <v>3468</v>
      </c>
      <c r="M1210" s="1">
        <v>34.75</v>
      </c>
      <c r="N1210" s="1">
        <v>8400</v>
      </c>
      <c r="O1210" s="1">
        <v>84</v>
      </c>
      <c r="P1210" s="1">
        <v>36</v>
      </c>
      <c r="Q1210" s="3">
        <v>1.76</v>
      </c>
      <c r="S1210" s="3">
        <v>5.05</v>
      </c>
      <c r="AB1210" s="1" t="s">
        <v>2252</v>
      </c>
      <c r="AC1210" s="1" t="s">
        <v>405</v>
      </c>
      <c r="AD1210" s="1" t="s">
        <v>405</v>
      </c>
      <c r="AE1210" s="1">
        <v>17</v>
      </c>
      <c r="AF1210" s="1">
        <v>1</v>
      </c>
      <c r="AG1210" s="1">
        <v>1</v>
      </c>
      <c r="AL1210" s="1" t="s">
        <v>3481</v>
      </c>
      <c r="AN1210" s="1" t="s">
        <v>102</v>
      </c>
      <c r="AO1210" s="1" t="s">
        <v>3482</v>
      </c>
      <c r="AR1210" s="2"/>
    </row>
    <row r="1211" spans="1:53" x14ac:dyDescent="0.3">
      <c r="A1211" s="1" t="s">
        <v>17455</v>
      </c>
      <c r="B1211" s="1">
        <v>2005</v>
      </c>
      <c r="C1211" s="1" t="s">
        <v>919</v>
      </c>
      <c r="D1211" s="6" t="s">
        <v>920</v>
      </c>
      <c r="E1211" s="1" t="s">
        <v>920</v>
      </c>
      <c r="F1211" s="1" t="s">
        <v>125</v>
      </c>
      <c r="G1211" s="1">
        <v>6044</v>
      </c>
      <c r="H1211" s="1">
        <v>76.5</v>
      </c>
      <c r="I1211" s="1">
        <v>319</v>
      </c>
      <c r="J1211" s="1">
        <v>1058</v>
      </c>
      <c r="K1211" s="1">
        <v>10.625</v>
      </c>
      <c r="L1211" s="1">
        <v>3214</v>
      </c>
      <c r="M1211" s="1">
        <v>32.25</v>
      </c>
      <c r="P1211" s="1">
        <v>29</v>
      </c>
      <c r="Q1211" s="3">
        <v>1.66</v>
      </c>
      <c r="R1211" s="3">
        <v>2.93</v>
      </c>
      <c r="S1211" s="3">
        <v>5.0599999999999996</v>
      </c>
      <c r="T1211" s="1">
        <v>2.1299999999999901</v>
      </c>
      <c r="U1211" s="1">
        <v>2912</v>
      </c>
      <c r="V1211" s="1">
        <v>29.5</v>
      </c>
      <c r="W1211" s="1">
        <v>809</v>
      </c>
      <c r="X1211" s="1">
        <v>105</v>
      </c>
      <c r="Y1211" s="3">
        <v>7.5</v>
      </c>
      <c r="Z1211" s="3">
        <v>4.46</v>
      </c>
      <c r="AB1211" s="1" t="s">
        <v>3240</v>
      </c>
      <c r="AC1211" s="1" t="s">
        <v>161</v>
      </c>
      <c r="AD1211" s="1" t="s">
        <v>161</v>
      </c>
      <c r="AE1211" s="1">
        <v>33</v>
      </c>
      <c r="AF1211" s="1">
        <v>2</v>
      </c>
      <c r="AG1211" s="1">
        <v>2</v>
      </c>
      <c r="AH1211" s="1" t="s">
        <v>17456</v>
      </c>
      <c r="AI1211" s="1">
        <v>2005</v>
      </c>
      <c r="AK1211" s="1">
        <v>29860</v>
      </c>
      <c r="AO1211" s="1" t="s">
        <v>17457</v>
      </c>
      <c r="AP1211" s="1" t="s">
        <v>17457</v>
      </c>
      <c r="AQ1211" s="1">
        <v>29860</v>
      </c>
      <c r="AR1211" s="2"/>
      <c r="AS1211" s="1">
        <f>IF(AT1211&gt;0,1,0)</f>
        <v>0</v>
      </c>
      <c r="AT1211" s="1">
        <f>AU1211+AV1211</f>
        <v>0</v>
      </c>
      <c r="AU1211" s="1">
        <v>0</v>
      </c>
      <c r="AV1211" s="1">
        <v>0</v>
      </c>
      <c r="AW1211" s="1">
        <f>IF(AX1211&gt;0,1,0)</f>
        <v>0</v>
      </c>
      <c r="AX1211" s="1">
        <f>SUM(AY1211+AZ1211)</f>
        <v>0</v>
      </c>
      <c r="AY1211" s="1">
        <v>0</v>
      </c>
      <c r="AZ1211" s="1">
        <v>0</v>
      </c>
      <c r="BA1211" s="1">
        <v>29860</v>
      </c>
    </row>
    <row r="1212" spans="1:53" x14ac:dyDescent="0.3">
      <c r="A1212" s="1" t="s">
        <v>3755</v>
      </c>
      <c r="B1212" s="1">
        <v>2019</v>
      </c>
      <c r="C1212" s="1" t="s">
        <v>928</v>
      </c>
      <c r="D1212" s="6" t="s">
        <v>920</v>
      </c>
      <c r="E1212" s="1" t="s">
        <v>920</v>
      </c>
      <c r="F1212" s="1" t="s">
        <v>100</v>
      </c>
      <c r="G1212" s="1">
        <v>6044</v>
      </c>
      <c r="H1212" s="1">
        <v>76.5</v>
      </c>
      <c r="I1212" s="1">
        <v>306</v>
      </c>
      <c r="J1212" s="1">
        <v>948</v>
      </c>
      <c r="K1212" s="1">
        <v>9.5</v>
      </c>
      <c r="L1212" s="1">
        <v>3248</v>
      </c>
      <c r="M1212" s="1">
        <v>32.5</v>
      </c>
      <c r="N1212" s="1">
        <v>7878</v>
      </c>
      <c r="O1212" s="1">
        <v>78.875</v>
      </c>
      <c r="P1212" s="1">
        <v>28</v>
      </c>
      <c r="Q1212" s="3">
        <v>1.7</v>
      </c>
      <c r="S1212" s="3">
        <v>5.09</v>
      </c>
      <c r="U1212" s="1">
        <v>2700</v>
      </c>
      <c r="V1212" s="1">
        <v>27</v>
      </c>
      <c r="W1212" s="1">
        <v>806</v>
      </c>
      <c r="X1212" s="1">
        <v>102</v>
      </c>
      <c r="Y1212" s="3">
        <v>7.45</v>
      </c>
      <c r="Z1212" s="3">
        <v>4.53</v>
      </c>
      <c r="AB1212" s="1" t="s">
        <v>3240</v>
      </c>
      <c r="AC1212" s="1" t="s">
        <v>72</v>
      </c>
      <c r="AD1212" s="1" t="s">
        <v>72</v>
      </c>
      <c r="AG1212" s="1">
        <v>4</v>
      </c>
      <c r="AL1212" s="1" t="s">
        <v>3756</v>
      </c>
      <c r="AN1212" s="1" t="s">
        <v>938</v>
      </c>
      <c r="AO1212" s="1" t="s">
        <v>3757</v>
      </c>
      <c r="AR1212" s="2"/>
    </row>
    <row r="1213" spans="1:53" x14ac:dyDescent="0.3">
      <c r="A1213" s="1" t="s">
        <v>12511</v>
      </c>
      <c r="B1213" s="1">
        <v>2010</v>
      </c>
      <c r="C1213" s="1" t="s">
        <v>54</v>
      </c>
      <c r="D1213" s="1" t="s">
        <v>55</v>
      </c>
      <c r="E1213" s="1" t="s">
        <v>55</v>
      </c>
      <c r="F1213" s="1" t="s">
        <v>782</v>
      </c>
      <c r="G1213" s="1">
        <v>6044</v>
      </c>
      <c r="H1213" s="1">
        <v>76.5</v>
      </c>
      <c r="I1213" s="1">
        <v>328</v>
      </c>
      <c r="J1213" s="1">
        <v>1000</v>
      </c>
      <c r="K1213" s="1">
        <v>10</v>
      </c>
      <c r="L1213" s="1">
        <v>3448</v>
      </c>
      <c r="M1213" s="1">
        <v>34.5</v>
      </c>
      <c r="P1213" s="1">
        <v>39</v>
      </c>
      <c r="Q1213" s="3">
        <v>1.8</v>
      </c>
      <c r="R1213" s="3">
        <v>2.98</v>
      </c>
      <c r="S1213" s="3">
        <v>5.0999999999999996</v>
      </c>
      <c r="T1213" s="1">
        <v>2.1199999999999899</v>
      </c>
      <c r="U1213" s="1">
        <v>3000</v>
      </c>
      <c r="V1213" s="1">
        <v>30</v>
      </c>
      <c r="W1213" s="1">
        <v>804</v>
      </c>
      <c r="X1213" s="1">
        <v>100</v>
      </c>
      <c r="Y1213" s="3">
        <v>8.1199999999999992</v>
      </c>
      <c r="Z1213" s="3">
        <v>4.71</v>
      </c>
      <c r="AB1213" s="1" t="s">
        <v>3394</v>
      </c>
      <c r="AC1213" s="1" t="s">
        <v>405</v>
      </c>
      <c r="AD1213" s="1" t="s">
        <v>405</v>
      </c>
      <c r="AE1213" s="1">
        <v>46</v>
      </c>
      <c r="AF1213" s="1">
        <v>2</v>
      </c>
      <c r="AG1213" s="1">
        <v>2</v>
      </c>
      <c r="AH1213" s="1" t="s">
        <v>12512</v>
      </c>
      <c r="AI1213" s="1">
        <v>2010</v>
      </c>
      <c r="AK1213" s="1">
        <v>35485</v>
      </c>
      <c r="AO1213" s="1" t="s">
        <v>12513</v>
      </c>
      <c r="AP1213" s="1" t="s">
        <v>12513</v>
      </c>
      <c r="AQ1213" s="1">
        <v>35485</v>
      </c>
      <c r="AR1213" s="2" t="s">
        <v>10431</v>
      </c>
      <c r="AS1213" s="1">
        <f>IF(AT1213&gt;0,1,0)</f>
        <v>1</v>
      </c>
      <c r="AT1213" s="1">
        <f>AU1213+AV1213</f>
        <v>2</v>
      </c>
      <c r="AU1213" s="1">
        <v>0</v>
      </c>
      <c r="AV1213" s="1">
        <v>2</v>
      </c>
      <c r="AW1213" s="1">
        <f>IF(AX1213&gt;0,1,0)</f>
        <v>0</v>
      </c>
      <c r="AX1213" s="1">
        <f>SUM(AY1213+AZ1213)</f>
        <v>0</v>
      </c>
      <c r="AY1213" s="1">
        <v>0</v>
      </c>
      <c r="AZ1213" s="1">
        <v>0</v>
      </c>
      <c r="BA1213" s="1">
        <v>35485</v>
      </c>
    </row>
    <row r="1214" spans="1:53" x14ac:dyDescent="0.3">
      <c r="A1214" s="1" t="s">
        <v>15594</v>
      </c>
      <c r="B1214" s="1">
        <v>2007</v>
      </c>
      <c r="C1214" s="1" t="s">
        <v>928</v>
      </c>
      <c r="D1214" s="1" t="s">
        <v>920</v>
      </c>
      <c r="E1214" s="1" t="s">
        <v>920</v>
      </c>
      <c r="F1214" s="1" t="s">
        <v>180</v>
      </c>
      <c r="G1214" s="1">
        <v>6044</v>
      </c>
      <c r="H1214" s="1">
        <v>76.5</v>
      </c>
      <c r="I1214" s="1">
        <v>305</v>
      </c>
      <c r="J1214" s="1">
        <v>938</v>
      </c>
      <c r="K1214" s="1">
        <v>9.375</v>
      </c>
      <c r="L1214" s="1">
        <v>3428</v>
      </c>
      <c r="M1214" s="1">
        <v>34.25</v>
      </c>
      <c r="P1214" s="1">
        <v>22</v>
      </c>
      <c r="Q1214" s="3">
        <v>1.81</v>
      </c>
      <c r="R1214" s="3">
        <v>2.98</v>
      </c>
      <c r="S1214" s="3">
        <v>5.1100000000000003</v>
      </c>
      <c r="T1214" s="1">
        <v>2.13</v>
      </c>
      <c r="U1214" s="1">
        <v>2512</v>
      </c>
      <c r="V1214" s="1">
        <v>25.5</v>
      </c>
      <c r="W1214" s="1">
        <v>804</v>
      </c>
      <c r="X1214" s="1">
        <v>100</v>
      </c>
      <c r="Y1214" s="3">
        <v>7.78</v>
      </c>
      <c r="Z1214" s="3">
        <v>4.5199999999999996</v>
      </c>
      <c r="AB1214" s="1" t="s">
        <v>3317</v>
      </c>
      <c r="AC1214" s="1" t="s">
        <v>367</v>
      </c>
      <c r="AD1214" s="1" t="s">
        <v>367</v>
      </c>
      <c r="AE1214" s="1">
        <v>70</v>
      </c>
      <c r="AF1214" s="1">
        <v>3</v>
      </c>
      <c r="AG1214" s="1">
        <v>2</v>
      </c>
      <c r="AH1214" s="1" t="s">
        <v>15595</v>
      </c>
      <c r="AI1214" s="1">
        <v>2007</v>
      </c>
      <c r="AK1214" s="1">
        <v>32263</v>
      </c>
      <c r="AO1214" s="1" t="s">
        <v>15596</v>
      </c>
      <c r="AP1214" s="1" t="s">
        <v>15596</v>
      </c>
      <c r="AQ1214" s="1">
        <v>32263</v>
      </c>
      <c r="AR1214" s="2"/>
      <c r="AS1214" s="1">
        <f>IF(AT1214&gt;0,1,0)</f>
        <v>0</v>
      </c>
      <c r="AT1214" s="1">
        <f>AU1214+AV1214</f>
        <v>0</v>
      </c>
      <c r="AU1214" s="1">
        <v>0</v>
      </c>
      <c r="AV1214" s="1">
        <v>0</v>
      </c>
      <c r="AW1214" s="1">
        <f>IF(AX1214&gt;0,1,0)</f>
        <v>0</v>
      </c>
      <c r="AX1214" s="1">
        <f>SUM(AY1214+AZ1214)</f>
        <v>0</v>
      </c>
      <c r="AY1214" s="1">
        <v>0</v>
      </c>
      <c r="AZ1214" s="1">
        <v>0</v>
      </c>
      <c r="BA1214" s="1">
        <v>32263</v>
      </c>
    </row>
    <row r="1215" spans="1:53" x14ac:dyDescent="0.3">
      <c r="A1215" s="1" t="s">
        <v>3921</v>
      </c>
      <c r="B1215" s="1">
        <v>2019</v>
      </c>
      <c r="C1215" s="1" t="s">
        <v>928</v>
      </c>
      <c r="D1215" s="6" t="s">
        <v>920</v>
      </c>
      <c r="E1215" s="1" t="s">
        <v>920</v>
      </c>
      <c r="F1215" s="1" t="s">
        <v>81</v>
      </c>
      <c r="G1215" s="1">
        <v>6044</v>
      </c>
      <c r="H1215" s="1">
        <v>76.5</v>
      </c>
      <c r="I1215" s="1">
        <v>302</v>
      </c>
      <c r="J1215" s="1">
        <v>1018</v>
      </c>
      <c r="K1215" s="1">
        <v>10.125</v>
      </c>
      <c r="L1215" s="1">
        <v>3358</v>
      </c>
      <c r="M1215" s="1">
        <v>33.625</v>
      </c>
      <c r="N1215" s="1">
        <v>8168</v>
      </c>
      <c r="O1215" s="1">
        <v>81.75</v>
      </c>
      <c r="P1215" s="1">
        <v>23</v>
      </c>
      <c r="Q1215" s="3">
        <v>1.77</v>
      </c>
      <c r="S1215" s="3">
        <v>5.12</v>
      </c>
      <c r="U1215" s="1">
        <v>2800</v>
      </c>
      <c r="V1215" s="1">
        <v>28</v>
      </c>
      <c r="W1215" s="1">
        <v>804</v>
      </c>
      <c r="X1215" s="1">
        <v>100</v>
      </c>
      <c r="Y1215" s="3">
        <v>8.01</v>
      </c>
      <c r="Z1215" s="3">
        <v>4.79</v>
      </c>
      <c r="AB1215" s="1" t="s">
        <v>3244</v>
      </c>
      <c r="AC1215" s="1" t="s">
        <v>234</v>
      </c>
      <c r="AD1215" s="1" t="s">
        <v>234</v>
      </c>
      <c r="AE1215" s="1">
        <v>11</v>
      </c>
      <c r="AF1215" s="1">
        <v>1</v>
      </c>
      <c r="AG1215" s="1">
        <v>1</v>
      </c>
      <c r="AL1215" s="1" t="s">
        <v>3922</v>
      </c>
      <c r="AN1215" s="1" t="s">
        <v>1800</v>
      </c>
      <c r="AO1215" s="1" t="s">
        <v>3923</v>
      </c>
      <c r="AR1215" s="2"/>
    </row>
    <row r="1216" spans="1:53" x14ac:dyDescent="0.3">
      <c r="A1216" s="1" t="s">
        <v>7813</v>
      </c>
      <c r="B1216" s="1">
        <v>2015</v>
      </c>
      <c r="C1216" s="1" t="s">
        <v>928</v>
      </c>
      <c r="D1216" s="1" t="s">
        <v>920</v>
      </c>
      <c r="E1216" s="1" t="s">
        <v>920</v>
      </c>
      <c r="F1216" s="1" t="s">
        <v>115</v>
      </c>
      <c r="G1216" s="1">
        <v>6044</v>
      </c>
      <c r="H1216" s="1">
        <v>76.5</v>
      </c>
      <c r="I1216" s="1">
        <v>305</v>
      </c>
      <c r="J1216" s="1">
        <v>1038</v>
      </c>
      <c r="K1216" s="1">
        <v>10.375</v>
      </c>
      <c r="L1216" s="1">
        <v>3328</v>
      </c>
      <c r="M1216" s="1">
        <v>33.25</v>
      </c>
      <c r="N1216" s="1">
        <v>8200</v>
      </c>
      <c r="O1216" s="1">
        <v>82</v>
      </c>
      <c r="P1216" s="1">
        <v>21</v>
      </c>
      <c r="Q1216" s="3">
        <v>1.87</v>
      </c>
      <c r="R1216" s="3">
        <v>3.04</v>
      </c>
      <c r="S1216" s="3">
        <v>5.12</v>
      </c>
      <c r="T1216" s="1">
        <v>2.08</v>
      </c>
      <c r="U1216" s="1">
        <v>2700</v>
      </c>
      <c r="V1216" s="1">
        <v>27</v>
      </c>
      <c r="W1216" s="1">
        <v>900</v>
      </c>
      <c r="X1216" s="1">
        <v>108</v>
      </c>
      <c r="Y1216" s="3">
        <v>7.7</v>
      </c>
      <c r="Z1216" s="3">
        <v>4.63</v>
      </c>
      <c r="AB1216" s="1" t="s">
        <v>3244</v>
      </c>
      <c r="AC1216" s="1" t="s">
        <v>72</v>
      </c>
      <c r="AD1216" s="1" t="s">
        <v>72</v>
      </c>
      <c r="AG1216" s="1">
        <v>4</v>
      </c>
      <c r="AH1216" s="1" t="s">
        <v>7814</v>
      </c>
      <c r="AI1216" s="1">
        <v>2015</v>
      </c>
      <c r="AJ1216" s="1">
        <v>2019</v>
      </c>
      <c r="AK1216" s="1">
        <v>42654</v>
      </c>
      <c r="AO1216" s="1" t="s">
        <v>7815</v>
      </c>
      <c r="AP1216" s="1" t="s">
        <v>7815</v>
      </c>
      <c r="AQ1216" s="1">
        <v>42654</v>
      </c>
      <c r="AR1216" s="2"/>
      <c r="AS1216" s="1">
        <f t="shared" ref="AS1216:AS1223" si="240">IF(AT1216&gt;0,1,0)</f>
        <v>0</v>
      </c>
      <c r="AT1216" s="1">
        <f t="shared" ref="AT1216:AT1223" si="241">AU1216+AV1216</f>
        <v>0</v>
      </c>
      <c r="AU1216" s="1">
        <v>0</v>
      </c>
      <c r="AV1216" s="1">
        <v>0</v>
      </c>
      <c r="AW1216" s="1">
        <f t="shared" ref="AW1216:AW1223" si="242">IF(AX1216&gt;0,1,0)</f>
        <v>0</v>
      </c>
      <c r="AX1216" s="1">
        <f t="shared" ref="AX1216:AX1223" si="243">SUM(AY1216+AZ1216)</f>
        <v>0</v>
      </c>
      <c r="AY1216" s="1">
        <v>0</v>
      </c>
      <c r="AZ1216" s="1">
        <v>0</v>
      </c>
      <c r="BA1216" s="1">
        <v>42654</v>
      </c>
    </row>
    <row r="1217" spans="1:53" x14ac:dyDescent="0.3">
      <c r="A1217" s="1" t="s">
        <v>9795</v>
      </c>
      <c r="B1217" s="1">
        <v>2013</v>
      </c>
      <c r="C1217" s="1" t="s">
        <v>932</v>
      </c>
      <c r="D1217" s="1" t="s">
        <v>920</v>
      </c>
      <c r="E1217" s="1" t="s">
        <v>920</v>
      </c>
      <c r="F1217" s="1" t="s">
        <v>517</v>
      </c>
      <c r="G1217" s="1">
        <v>6044</v>
      </c>
      <c r="H1217" s="1">
        <v>76.5</v>
      </c>
      <c r="I1217" s="1">
        <v>307</v>
      </c>
      <c r="J1217" s="1">
        <v>1028</v>
      </c>
      <c r="K1217" s="1">
        <v>10.25</v>
      </c>
      <c r="L1217" s="1">
        <v>3200</v>
      </c>
      <c r="M1217" s="1">
        <v>32</v>
      </c>
      <c r="N1217" s="1">
        <v>7918</v>
      </c>
      <c r="O1217" s="1">
        <v>79.125</v>
      </c>
      <c r="Q1217" s="3">
        <v>1.79</v>
      </c>
      <c r="R1217" s="3">
        <v>2.98</v>
      </c>
      <c r="S1217" s="3">
        <v>5.14</v>
      </c>
      <c r="T1217" s="1">
        <v>2.1599999999999899</v>
      </c>
      <c r="U1217" s="1">
        <v>2812</v>
      </c>
      <c r="V1217" s="1">
        <v>28.5</v>
      </c>
      <c r="W1217" s="1">
        <v>807</v>
      </c>
      <c r="X1217" s="1">
        <v>103</v>
      </c>
      <c r="Y1217" s="3">
        <v>7.45</v>
      </c>
      <c r="Z1217" s="3">
        <v>4.63</v>
      </c>
      <c r="AB1217" s="1" t="s">
        <v>6971</v>
      </c>
      <c r="AC1217" s="1" t="s">
        <v>405</v>
      </c>
      <c r="AD1217" s="1" t="s">
        <v>405</v>
      </c>
      <c r="AE1217" s="1">
        <v>19</v>
      </c>
      <c r="AF1217" s="1">
        <v>1</v>
      </c>
      <c r="AG1217" s="1">
        <v>1</v>
      </c>
      <c r="AH1217" s="1" t="s">
        <v>9796</v>
      </c>
      <c r="AI1217" s="1">
        <v>2013</v>
      </c>
      <c r="AJ1217" s="1">
        <v>2017</v>
      </c>
      <c r="AK1217" s="1">
        <v>39965</v>
      </c>
      <c r="AO1217" s="1" t="s">
        <v>9797</v>
      </c>
      <c r="AP1217" s="1" t="s">
        <v>9797</v>
      </c>
      <c r="AQ1217" s="1">
        <v>39965</v>
      </c>
      <c r="AR1217" s="2"/>
      <c r="AS1217" s="1">
        <f t="shared" si="240"/>
        <v>0</v>
      </c>
      <c r="AT1217" s="1">
        <f t="shared" si="241"/>
        <v>0</v>
      </c>
      <c r="AU1217" s="1">
        <v>0</v>
      </c>
      <c r="AV1217" s="1">
        <v>0</v>
      </c>
      <c r="AW1217" s="1">
        <f t="shared" si="242"/>
        <v>0</v>
      </c>
      <c r="AX1217" s="1">
        <f t="shared" si="243"/>
        <v>0</v>
      </c>
      <c r="AY1217" s="1">
        <v>0</v>
      </c>
      <c r="AZ1217" s="1">
        <v>0</v>
      </c>
      <c r="BA1217" s="1">
        <v>39965</v>
      </c>
    </row>
    <row r="1218" spans="1:53" x14ac:dyDescent="0.3">
      <c r="A1218" s="1" t="s">
        <v>6838</v>
      </c>
      <c r="B1218" s="1">
        <v>2016</v>
      </c>
      <c r="C1218" s="1" t="s">
        <v>928</v>
      </c>
      <c r="D1218" s="6" t="s">
        <v>920</v>
      </c>
      <c r="E1218" s="1" t="s">
        <v>920</v>
      </c>
      <c r="F1218" s="1" t="s">
        <v>242</v>
      </c>
      <c r="G1218" s="1">
        <v>6044</v>
      </c>
      <c r="H1218" s="1">
        <v>76.5</v>
      </c>
      <c r="I1218" s="1">
        <v>303</v>
      </c>
      <c r="J1218" s="1">
        <v>1000</v>
      </c>
      <c r="K1218" s="1">
        <v>10</v>
      </c>
      <c r="L1218" s="1">
        <v>3468</v>
      </c>
      <c r="M1218" s="1">
        <v>34.75</v>
      </c>
      <c r="N1218" s="1">
        <v>8318</v>
      </c>
      <c r="O1218" s="1">
        <v>83.125</v>
      </c>
      <c r="P1218" s="1">
        <v>19</v>
      </c>
      <c r="Q1218" s="3">
        <v>1.81</v>
      </c>
      <c r="S1218" s="3">
        <v>5.17</v>
      </c>
      <c r="U1218" s="1">
        <v>2500</v>
      </c>
      <c r="V1218" s="1">
        <v>25</v>
      </c>
      <c r="W1218" s="1">
        <v>806</v>
      </c>
      <c r="X1218" s="1">
        <v>102</v>
      </c>
      <c r="Y1218" s="3">
        <v>7.85</v>
      </c>
      <c r="Z1218" s="3">
        <v>4.8899999999999997</v>
      </c>
      <c r="AB1218" s="1" t="s">
        <v>3244</v>
      </c>
      <c r="AC1218" s="1" t="s">
        <v>161</v>
      </c>
      <c r="AD1218" s="1" t="s">
        <v>161</v>
      </c>
      <c r="AE1218" s="1">
        <v>174</v>
      </c>
      <c r="AF1218" s="1">
        <v>5</v>
      </c>
      <c r="AG1218" s="1">
        <v>3</v>
      </c>
      <c r="AH1218" s="1" t="s">
        <v>6839</v>
      </c>
      <c r="AI1218" s="1">
        <v>2016</v>
      </c>
      <c r="AK1218" s="1">
        <v>43463</v>
      </c>
      <c r="AO1218" s="1" t="s">
        <v>6840</v>
      </c>
      <c r="AP1218" s="1" t="s">
        <v>6840</v>
      </c>
      <c r="AQ1218" s="1">
        <v>43463</v>
      </c>
      <c r="AR1218" s="2"/>
      <c r="AS1218" s="1">
        <f t="shared" si="240"/>
        <v>0</v>
      </c>
      <c r="AT1218" s="1">
        <f t="shared" si="241"/>
        <v>0</v>
      </c>
      <c r="AU1218" s="1">
        <v>0</v>
      </c>
      <c r="AV1218" s="1">
        <v>0</v>
      </c>
      <c r="AW1218" s="1">
        <f t="shared" si="242"/>
        <v>0</v>
      </c>
      <c r="AX1218" s="1">
        <f t="shared" si="243"/>
        <v>0</v>
      </c>
      <c r="AY1218" s="1">
        <v>0</v>
      </c>
      <c r="AZ1218" s="1">
        <v>0</v>
      </c>
      <c r="BA1218" s="1">
        <v>43463</v>
      </c>
    </row>
    <row r="1219" spans="1:53" x14ac:dyDescent="0.3">
      <c r="A1219" s="1" t="s">
        <v>15689</v>
      </c>
      <c r="B1219" s="1">
        <v>2007</v>
      </c>
      <c r="C1219" s="1" t="s">
        <v>643</v>
      </c>
      <c r="D1219" s="1" t="s">
        <v>643</v>
      </c>
      <c r="E1219" s="1" t="s">
        <v>643</v>
      </c>
      <c r="F1219" s="1" t="s">
        <v>2608</v>
      </c>
      <c r="G1219" s="1">
        <v>6044</v>
      </c>
      <c r="H1219" s="1">
        <v>76.5</v>
      </c>
      <c r="I1219" s="1">
        <v>237</v>
      </c>
      <c r="J1219" s="1">
        <v>1018</v>
      </c>
      <c r="K1219" s="1">
        <v>10.125</v>
      </c>
      <c r="L1219" s="1">
        <v>3128</v>
      </c>
      <c r="M1219" s="1">
        <v>31.25</v>
      </c>
      <c r="Q1219" s="3">
        <v>1.78</v>
      </c>
      <c r="R1219" s="3">
        <v>2.98</v>
      </c>
      <c r="S1219" s="3">
        <v>5.18</v>
      </c>
      <c r="T1219" s="1">
        <v>2.19999999999999</v>
      </c>
      <c r="U1219" s="1">
        <v>2812</v>
      </c>
      <c r="V1219" s="1">
        <v>28.5</v>
      </c>
      <c r="W1219" s="1">
        <v>811</v>
      </c>
      <c r="X1219" s="1">
        <v>107</v>
      </c>
      <c r="Y1219" s="3">
        <v>7.25</v>
      </c>
      <c r="Z1219" s="3">
        <v>4.76</v>
      </c>
      <c r="AB1219" s="1" t="s">
        <v>3873</v>
      </c>
      <c r="AC1219" s="1" t="s">
        <v>72</v>
      </c>
      <c r="AD1219" s="1" t="s">
        <v>72</v>
      </c>
      <c r="AG1219" s="1">
        <v>4</v>
      </c>
      <c r="AH1219" s="1">
        <v>0</v>
      </c>
      <c r="AI1219" s="1">
        <v>2008</v>
      </c>
      <c r="AK1219" s="1">
        <v>33036</v>
      </c>
      <c r="AO1219" s="1" t="s">
        <v>15690</v>
      </c>
      <c r="AP1219" s="1" t="s">
        <v>15690</v>
      </c>
      <c r="AQ1219" s="1">
        <v>33036</v>
      </c>
      <c r="AR1219" s="2"/>
      <c r="AS1219" s="1">
        <f t="shared" si="240"/>
        <v>0</v>
      </c>
      <c r="AT1219" s="1">
        <f t="shared" si="241"/>
        <v>0</v>
      </c>
      <c r="AU1219" s="1">
        <v>0</v>
      </c>
      <c r="AV1219" s="1">
        <v>0</v>
      </c>
      <c r="AW1219" s="1">
        <f t="shared" si="242"/>
        <v>0</v>
      </c>
      <c r="AX1219" s="1">
        <f t="shared" si="243"/>
        <v>0</v>
      </c>
      <c r="AY1219" s="1">
        <v>0</v>
      </c>
      <c r="AZ1219" s="1">
        <v>0</v>
      </c>
      <c r="BA1219" s="1">
        <v>33036</v>
      </c>
    </row>
    <row r="1220" spans="1:53" x14ac:dyDescent="0.3">
      <c r="A1220" s="1" t="s">
        <v>18185</v>
      </c>
      <c r="B1220" s="1">
        <v>2004</v>
      </c>
      <c r="C1220" s="1" t="s">
        <v>54</v>
      </c>
      <c r="D1220" s="6" t="s">
        <v>54</v>
      </c>
      <c r="E1220" s="1" t="s">
        <v>55</v>
      </c>
      <c r="F1220" s="1" t="s">
        <v>318</v>
      </c>
      <c r="G1220" s="1">
        <v>6044</v>
      </c>
      <c r="H1220" s="1">
        <v>76.5</v>
      </c>
      <c r="I1220" s="1">
        <v>344</v>
      </c>
      <c r="J1220" s="1">
        <v>1100</v>
      </c>
      <c r="K1220" s="1">
        <v>11</v>
      </c>
      <c r="L1220" s="1">
        <v>3458</v>
      </c>
      <c r="M1220" s="1">
        <v>34.625</v>
      </c>
      <c r="P1220" s="1">
        <v>31</v>
      </c>
      <c r="Q1220" s="3">
        <v>1.81</v>
      </c>
      <c r="R1220" s="3">
        <v>2.94</v>
      </c>
      <c r="S1220" s="3">
        <v>5.18</v>
      </c>
      <c r="T1220" s="1">
        <v>2.23999999999999</v>
      </c>
      <c r="U1220" s="1">
        <v>2412</v>
      </c>
      <c r="V1220" s="1">
        <v>24.5</v>
      </c>
      <c r="W1220" s="1">
        <v>709</v>
      </c>
      <c r="X1220" s="1">
        <v>93</v>
      </c>
      <c r="Y1220" s="3">
        <v>7.93</v>
      </c>
      <c r="Z1220" s="3">
        <v>4.84</v>
      </c>
      <c r="AB1220" s="1" t="s">
        <v>5723</v>
      </c>
      <c r="AC1220" s="1" t="s">
        <v>77</v>
      </c>
      <c r="AD1220" s="1" t="s">
        <v>77</v>
      </c>
      <c r="AE1220" s="1">
        <v>36</v>
      </c>
      <c r="AF1220" s="1">
        <v>2</v>
      </c>
      <c r="AG1220" s="1">
        <v>2</v>
      </c>
      <c r="AH1220" s="1" t="s">
        <v>18186</v>
      </c>
      <c r="AI1220" s="1">
        <v>2004</v>
      </c>
      <c r="AK1220" s="1">
        <v>28989</v>
      </c>
      <c r="AO1220" s="1" t="s">
        <v>18187</v>
      </c>
      <c r="AP1220" s="1" t="s">
        <v>18187</v>
      </c>
      <c r="AQ1220" s="1">
        <v>28989</v>
      </c>
      <c r="AR1220" s="2"/>
      <c r="AS1220" s="1">
        <f t="shared" si="240"/>
        <v>0</v>
      </c>
      <c r="AT1220" s="1">
        <f t="shared" si="241"/>
        <v>0</v>
      </c>
      <c r="AU1220" s="1">
        <v>0</v>
      </c>
      <c r="AV1220" s="1">
        <v>0</v>
      </c>
      <c r="AW1220" s="1">
        <f t="shared" si="242"/>
        <v>0</v>
      </c>
      <c r="AX1220" s="1">
        <f t="shared" si="243"/>
        <v>0</v>
      </c>
      <c r="AY1220" s="1">
        <v>0</v>
      </c>
      <c r="AZ1220" s="1">
        <v>0</v>
      </c>
      <c r="BA1220" s="1">
        <v>28989</v>
      </c>
    </row>
    <row r="1221" spans="1:53" x14ac:dyDescent="0.3">
      <c r="A1221" s="1" t="s">
        <v>11755</v>
      </c>
      <c r="B1221" s="1">
        <v>2011</v>
      </c>
      <c r="C1221" s="1" t="s">
        <v>919</v>
      </c>
      <c r="D1221" s="1" t="s">
        <v>920</v>
      </c>
      <c r="E1221" s="1" t="s">
        <v>920</v>
      </c>
      <c r="F1221" s="1" t="s">
        <v>1511</v>
      </c>
      <c r="G1221" s="1">
        <v>6044</v>
      </c>
      <c r="H1221" s="1">
        <v>76.5</v>
      </c>
      <c r="I1221" s="1">
        <v>299</v>
      </c>
      <c r="J1221" s="1">
        <v>958</v>
      </c>
      <c r="K1221" s="1">
        <v>9.625</v>
      </c>
      <c r="L1221" s="1">
        <v>3268</v>
      </c>
      <c r="M1221" s="1">
        <v>32.75</v>
      </c>
      <c r="N1221" s="1">
        <v>7758</v>
      </c>
      <c r="O1221" s="1">
        <v>77.625</v>
      </c>
      <c r="P1221" s="1">
        <v>21</v>
      </c>
      <c r="Q1221" s="3">
        <v>1.8</v>
      </c>
      <c r="R1221" s="3">
        <v>3.03</v>
      </c>
      <c r="S1221" s="3">
        <v>5.19</v>
      </c>
      <c r="T1221" s="1">
        <v>2.16</v>
      </c>
      <c r="U1221" s="1">
        <v>2800</v>
      </c>
      <c r="V1221" s="1">
        <v>28</v>
      </c>
      <c r="W1221" s="1">
        <v>900</v>
      </c>
      <c r="X1221" s="1">
        <v>108</v>
      </c>
      <c r="Y1221" s="3">
        <v>7.44</v>
      </c>
      <c r="Z1221" s="3">
        <v>4.5</v>
      </c>
      <c r="AB1221" s="1" t="s">
        <v>3873</v>
      </c>
      <c r="AC1221" s="1" t="s">
        <v>161</v>
      </c>
      <c r="AD1221" s="1" t="s">
        <v>161</v>
      </c>
      <c r="AE1221" s="1">
        <v>239</v>
      </c>
      <c r="AF1221" s="1">
        <v>7</v>
      </c>
      <c r="AG1221" s="1">
        <v>3</v>
      </c>
      <c r="AH1221" s="1" t="s">
        <v>11756</v>
      </c>
      <c r="AI1221" s="1">
        <v>2011</v>
      </c>
      <c r="AJ1221" s="1">
        <v>2017</v>
      </c>
      <c r="AK1221" s="1">
        <v>37314</v>
      </c>
      <c r="AO1221" s="1" t="s">
        <v>11757</v>
      </c>
      <c r="AP1221" s="1" t="s">
        <v>11757</v>
      </c>
      <c r="AQ1221" s="1">
        <v>37314</v>
      </c>
      <c r="AR1221" s="2"/>
      <c r="AS1221" s="1">
        <f t="shared" si="240"/>
        <v>0</v>
      </c>
      <c r="AT1221" s="1">
        <f t="shared" si="241"/>
        <v>0</v>
      </c>
      <c r="AU1221" s="1">
        <v>0</v>
      </c>
      <c r="AV1221" s="1">
        <v>0</v>
      </c>
      <c r="AW1221" s="1">
        <f t="shared" si="242"/>
        <v>0</v>
      </c>
      <c r="AX1221" s="1">
        <f t="shared" si="243"/>
        <v>0</v>
      </c>
      <c r="AY1221" s="1">
        <v>0</v>
      </c>
      <c r="AZ1221" s="1">
        <v>0</v>
      </c>
      <c r="BA1221" s="1">
        <v>37314</v>
      </c>
    </row>
    <row r="1222" spans="1:53" x14ac:dyDescent="0.3">
      <c r="A1222" s="1" t="s">
        <v>4949</v>
      </c>
      <c r="B1222" s="1">
        <v>2018</v>
      </c>
      <c r="C1222" s="1" t="s">
        <v>932</v>
      </c>
      <c r="D1222" s="6" t="s">
        <v>920</v>
      </c>
      <c r="E1222" s="1" t="s">
        <v>920</v>
      </c>
      <c r="F1222" s="1" t="s">
        <v>537</v>
      </c>
      <c r="G1222" s="1">
        <v>6044</v>
      </c>
      <c r="H1222" s="1">
        <v>76.5</v>
      </c>
      <c r="I1222" s="1">
        <v>314</v>
      </c>
      <c r="J1222" s="1">
        <v>1028</v>
      </c>
      <c r="K1222" s="1">
        <v>10.25</v>
      </c>
      <c r="L1222" s="1">
        <v>3408</v>
      </c>
      <c r="M1222" s="1">
        <v>34</v>
      </c>
      <c r="N1222" s="1">
        <v>8178</v>
      </c>
      <c r="O1222" s="1">
        <v>81.875</v>
      </c>
      <c r="P1222" s="1">
        <v>30</v>
      </c>
      <c r="Q1222" s="3">
        <v>1.85</v>
      </c>
      <c r="S1222" s="3">
        <v>5.24</v>
      </c>
      <c r="U1222" s="1">
        <v>2900</v>
      </c>
      <c r="V1222" s="1">
        <v>29</v>
      </c>
      <c r="W1222" s="1">
        <v>906</v>
      </c>
      <c r="X1222" s="1">
        <v>114</v>
      </c>
      <c r="Y1222" s="3">
        <v>7.45</v>
      </c>
      <c r="Z1222" s="3">
        <v>4.84</v>
      </c>
      <c r="AB1222" s="1" t="s">
        <v>2252</v>
      </c>
      <c r="AC1222" s="1" t="s">
        <v>391</v>
      </c>
      <c r="AD1222" s="1" t="s">
        <v>391</v>
      </c>
      <c r="AE1222" s="1">
        <v>166</v>
      </c>
      <c r="AF1222" s="1">
        <v>5</v>
      </c>
      <c r="AG1222" s="1">
        <v>3</v>
      </c>
      <c r="AL1222" s="1" t="s">
        <v>4950</v>
      </c>
      <c r="AO1222" s="1" t="s">
        <v>4951</v>
      </c>
      <c r="AR1222" s="2"/>
      <c r="AS1222" s="1">
        <f t="shared" si="240"/>
        <v>0</v>
      </c>
      <c r="AT1222" s="1">
        <f t="shared" si="241"/>
        <v>0</v>
      </c>
      <c r="AU1222" s="1">
        <v>0</v>
      </c>
      <c r="AV1222" s="1">
        <v>0</v>
      </c>
      <c r="AW1222" s="1">
        <f t="shared" si="242"/>
        <v>0</v>
      </c>
      <c r="AX1222" s="1">
        <f t="shared" si="243"/>
        <v>0</v>
      </c>
      <c r="AY1222" s="1">
        <v>0</v>
      </c>
      <c r="AZ1222" s="1">
        <v>0</v>
      </c>
    </row>
    <row r="1223" spans="1:53" x14ac:dyDescent="0.3">
      <c r="A1223" s="1" t="s">
        <v>16507</v>
      </c>
      <c r="B1223" s="1">
        <v>2006</v>
      </c>
      <c r="C1223" s="1" t="s">
        <v>932</v>
      </c>
      <c r="D1223" s="1" t="s">
        <v>920</v>
      </c>
      <c r="E1223" s="1" t="s">
        <v>920</v>
      </c>
      <c r="F1223" s="1" t="s">
        <v>8535</v>
      </c>
      <c r="G1223" s="1">
        <v>6044</v>
      </c>
      <c r="H1223" s="1">
        <v>76.5</v>
      </c>
      <c r="I1223" s="1">
        <v>316</v>
      </c>
      <c r="J1223" s="1">
        <v>1000</v>
      </c>
      <c r="K1223" s="1">
        <v>10</v>
      </c>
      <c r="L1223" s="1">
        <v>3418</v>
      </c>
      <c r="M1223" s="1">
        <v>34.125</v>
      </c>
      <c r="P1223" s="1">
        <v>20</v>
      </c>
      <c r="Q1223" s="3">
        <v>1.79</v>
      </c>
      <c r="R1223" s="3">
        <v>3.02</v>
      </c>
      <c r="S1223" s="3">
        <v>5.25</v>
      </c>
      <c r="T1223" s="1">
        <v>2.23</v>
      </c>
      <c r="U1223" s="1">
        <v>2700</v>
      </c>
      <c r="V1223" s="1">
        <v>27</v>
      </c>
      <c r="W1223" s="1">
        <v>711</v>
      </c>
      <c r="X1223" s="1">
        <v>95</v>
      </c>
      <c r="Y1223" s="3">
        <v>7.97</v>
      </c>
      <c r="Z1223" s="3">
        <v>4.8</v>
      </c>
      <c r="AB1223" s="1" t="s">
        <v>4442</v>
      </c>
      <c r="AC1223" s="1" t="s">
        <v>62</v>
      </c>
      <c r="AD1223" s="1" t="s">
        <v>62</v>
      </c>
      <c r="AE1223" s="1">
        <v>108</v>
      </c>
      <c r="AF1223" s="1">
        <v>4</v>
      </c>
      <c r="AG1223" s="1">
        <v>3</v>
      </c>
      <c r="AH1223" s="1" t="s">
        <v>16508</v>
      </c>
      <c r="AI1223" s="1">
        <v>2006</v>
      </c>
      <c r="AJ1223" s="1">
        <v>2017</v>
      </c>
      <c r="AK1223" s="1">
        <v>30922</v>
      </c>
      <c r="AO1223" s="1" t="s">
        <v>16509</v>
      </c>
      <c r="AP1223" s="1" t="s">
        <v>16509</v>
      </c>
      <c r="AQ1223" s="1">
        <v>30922</v>
      </c>
      <c r="AR1223" s="2"/>
      <c r="AS1223" s="1">
        <f t="shared" si="240"/>
        <v>1</v>
      </c>
      <c r="AT1223" s="1">
        <f t="shared" si="241"/>
        <v>6</v>
      </c>
      <c r="AU1223" s="1">
        <v>6</v>
      </c>
      <c r="AV1223" s="1">
        <v>0</v>
      </c>
      <c r="AW1223" s="1">
        <f t="shared" si="242"/>
        <v>1</v>
      </c>
      <c r="AX1223" s="1">
        <f t="shared" si="243"/>
        <v>5</v>
      </c>
      <c r="AY1223" s="1">
        <v>4</v>
      </c>
      <c r="AZ1223" s="1">
        <v>1</v>
      </c>
      <c r="BA1223" s="1">
        <v>30922</v>
      </c>
    </row>
    <row r="1224" spans="1:53" x14ac:dyDescent="0.3">
      <c r="A1224" s="1" t="s">
        <v>3800</v>
      </c>
      <c r="B1224" s="1">
        <v>2019</v>
      </c>
      <c r="C1224" s="1" t="s">
        <v>928</v>
      </c>
      <c r="D1224" s="6" t="s">
        <v>920</v>
      </c>
      <c r="E1224" s="1" t="s">
        <v>920</v>
      </c>
      <c r="F1224" s="1" t="s">
        <v>404</v>
      </c>
      <c r="G1224" s="1">
        <v>6044</v>
      </c>
      <c r="H1224" s="1">
        <v>76.5</v>
      </c>
      <c r="I1224" s="1">
        <v>320</v>
      </c>
      <c r="J1224" s="1">
        <v>958</v>
      </c>
      <c r="K1224" s="1">
        <v>9.625</v>
      </c>
      <c r="L1224" s="1">
        <v>3438</v>
      </c>
      <c r="M1224" s="1">
        <v>34.375</v>
      </c>
      <c r="N1224" s="1">
        <v>8158</v>
      </c>
      <c r="O1224" s="1">
        <v>81.625</v>
      </c>
      <c r="P1224" s="1">
        <v>26</v>
      </c>
      <c r="Q1224" s="3">
        <v>1.85</v>
      </c>
      <c r="S1224" s="3">
        <v>5.26</v>
      </c>
      <c r="W1224" s="1">
        <v>706</v>
      </c>
      <c r="X1224" s="1">
        <v>90</v>
      </c>
      <c r="AB1224" s="1" t="s">
        <v>3240</v>
      </c>
      <c r="AC1224" s="1" t="s">
        <v>57</v>
      </c>
      <c r="AD1224" s="1" t="s">
        <v>57</v>
      </c>
      <c r="AE1224" s="1">
        <v>219</v>
      </c>
      <c r="AF1224" s="1">
        <v>7</v>
      </c>
      <c r="AG1224" s="1">
        <v>3</v>
      </c>
      <c r="AL1224" s="1" t="s">
        <v>3801</v>
      </c>
      <c r="AN1224" s="1" t="s">
        <v>985</v>
      </c>
      <c r="AO1224" s="1" t="s">
        <v>3802</v>
      </c>
      <c r="AR1224" s="2"/>
    </row>
    <row r="1225" spans="1:53" x14ac:dyDescent="0.3">
      <c r="A1225" s="1" t="s">
        <v>2694</v>
      </c>
      <c r="B1225" s="1">
        <v>2020</v>
      </c>
      <c r="C1225" s="1" t="s">
        <v>928</v>
      </c>
      <c r="D1225" s="6" t="s">
        <v>920</v>
      </c>
      <c r="E1225" s="1" t="s">
        <v>920</v>
      </c>
      <c r="F1225" s="1" t="s">
        <v>716</v>
      </c>
      <c r="G1225" s="1">
        <v>6044</v>
      </c>
      <c r="H1225" s="1">
        <v>76.5</v>
      </c>
      <c r="I1225" s="1">
        <v>308</v>
      </c>
      <c r="J1225" s="1">
        <v>1100</v>
      </c>
      <c r="K1225" s="1">
        <v>11</v>
      </c>
      <c r="L1225" s="1">
        <v>3418</v>
      </c>
      <c r="M1225" s="1">
        <v>34.125</v>
      </c>
      <c r="N1225" s="1">
        <v>8268</v>
      </c>
      <c r="O1225" s="1">
        <v>82.75</v>
      </c>
      <c r="P1225" s="1">
        <v>26</v>
      </c>
      <c r="Q1225" s="3">
        <v>1.81</v>
      </c>
      <c r="S1225" s="3">
        <v>5.29</v>
      </c>
      <c r="U1225" s="1">
        <v>2500</v>
      </c>
      <c r="V1225" s="1">
        <v>25</v>
      </c>
      <c r="W1225" s="1">
        <v>805</v>
      </c>
      <c r="X1225" s="1">
        <v>101</v>
      </c>
      <c r="Y1225" s="3" t="s">
        <v>2196</v>
      </c>
      <c r="Z1225" s="3" t="s">
        <v>2196</v>
      </c>
      <c r="AC1225" t="s">
        <v>219</v>
      </c>
      <c r="AD1225" t="s">
        <v>219</v>
      </c>
      <c r="AE1225">
        <v>129</v>
      </c>
      <c r="AF1225">
        <v>4</v>
      </c>
      <c r="AG1225">
        <v>3</v>
      </c>
      <c r="AH1225" s="1" t="s">
        <v>2695</v>
      </c>
      <c r="AI1225" s="1">
        <v>2020</v>
      </c>
      <c r="AL1225" s="1" t="s">
        <v>2696</v>
      </c>
      <c r="AN1225" s="1" t="s">
        <v>953</v>
      </c>
      <c r="AR1225" s="2"/>
    </row>
    <row r="1226" spans="1:53" x14ac:dyDescent="0.3">
      <c r="A1226" s="1" t="s">
        <v>12745</v>
      </c>
      <c r="B1226" s="1">
        <v>2010</v>
      </c>
      <c r="C1226" s="1" t="s">
        <v>919</v>
      </c>
      <c r="D1226" s="1" t="s">
        <v>920</v>
      </c>
      <c r="E1226" s="1" t="s">
        <v>920</v>
      </c>
      <c r="F1226" s="1" t="s">
        <v>85</v>
      </c>
      <c r="G1226" s="1">
        <v>6044</v>
      </c>
      <c r="H1226" s="1">
        <v>76.5</v>
      </c>
      <c r="I1226" s="1">
        <v>304</v>
      </c>
      <c r="J1226" s="1">
        <v>1000</v>
      </c>
      <c r="K1226" s="1">
        <v>10</v>
      </c>
      <c r="L1226" s="1">
        <v>3248</v>
      </c>
      <c r="M1226" s="1">
        <v>32.5</v>
      </c>
      <c r="Q1226" s="3">
        <v>1.83</v>
      </c>
      <c r="R1226" s="3">
        <v>3.07</v>
      </c>
      <c r="S1226" s="3">
        <v>5.29</v>
      </c>
      <c r="T1226" s="1">
        <v>2.2200000000000002</v>
      </c>
      <c r="W1226" s="1">
        <v>711</v>
      </c>
      <c r="X1226" s="1">
        <v>95</v>
      </c>
      <c r="Y1226" s="3">
        <v>7.74</v>
      </c>
      <c r="Z1226" s="3">
        <v>4.92</v>
      </c>
      <c r="AB1226" s="1" t="s">
        <v>3244</v>
      </c>
      <c r="AC1226" s="1" t="s">
        <v>57</v>
      </c>
      <c r="AD1226" s="1" t="s">
        <v>57</v>
      </c>
      <c r="AE1226" s="1">
        <v>18</v>
      </c>
      <c r="AF1226" s="1">
        <v>1</v>
      </c>
      <c r="AG1226" s="1">
        <v>1</v>
      </c>
      <c r="AH1226" s="1" t="s">
        <v>12746</v>
      </c>
      <c r="AI1226" s="1">
        <v>2010</v>
      </c>
      <c r="AJ1226" s="1">
        <v>2019</v>
      </c>
      <c r="AK1226" s="1">
        <v>35457</v>
      </c>
      <c r="AO1226" s="1" t="s">
        <v>12747</v>
      </c>
      <c r="AP1226" s="1" t="s">
        <v>12747</v>
      </c>
      <c r="AQ1226" s="1">
        <v>35457</v>
      </c>
      <c r="AR1226" s="2"/>
      <c r="AS1226" s="1">
        <f t="shared" ref="AS1226:AS1242" si="244">IF(AT1226&gt;0,1,0)</f>
        <v>1</v>
      </c>
      <c r="AT1226" s="1">
        <f t="shared" ref="AT1226:AT1242" si="245">AU1226+AV1226</f>
        <v>7</v>
      </c>
      <c r="AU1226" s="1">
        <v>7</v>
      </c>
      <c r="AV1226" s="1">
        <v>0</v>
      </c>
      <c r="AW1226" s="1">
        <f t="shared" ref="AW1226:AW1242" si="246">IF(AX1226&gt;0,1,0)</f>
        <v>1</v>
      </c>
      <c r="AX1226" s="1">
        <f t="shared" ref="AX1226:AX1242" si="247">SUM(AY1226+AZ1226)</f>
        <v>5</v>
      </c>
      <c r="AY1226" s="1">
        <v>2</v>
      </c>
      <c r="AZ1226" s="1">
        <v>3</v>
      </c>
      <c r="BA1226" s="1">
        <v>35457</v>
      </c>
    </row>
    <row r="1227" spans="1:53" x14ac:dyDescent="0.3">
      <c r="A1227" s="1" t="s">
        <v>17543</v>
      </c>
      <c r="B1227" s="1">
        <v>2005</v>
      </c>
      <c r="C1227" s="1" t="s">
        <v>928</v>
      </c>
      <c r="D1227" s="6" t="s">
        <v>920</v>
      </c>
      <c r="E1227" s="1" t="s">
        <v>920</v>
      </c>
      <c r="F1227" s="1" t="s">
        <v>1287</v>
      </c>
      <c r="G1227" s="1">
        <v>6044</v>
      </c>
      <c r="H1227" s="1">
        <v>76.5</v>
      </c>
      <c r="I1227" s="1">
        <v>319</v>
      </c>
      <c r="J1227" s="1">
        <v>1038</v>
      </c>
      <c r="K1227" s="1">
        <v>10.375</v>
      </c>
      <c r="L1227" s="1">
        <v>3278</v>
      </c>
      <c r="M1227" s="1">
        <v>32.875</v>
      </c>
      <c r="Q1227" s="3">
        <v>1.87</v>
      </c>
      <c r="R1227" s="3">
        <v>3.09</v>
      </c>
      <c r="S1227" s="3">
        <v>5.3</v>
      </c>
      <c r="T1227" s="1">
        <v>2.21</v>
      </c>
      <c r="U1227" s="1">
        <v>3112</v>
      </c>
      <c r="V1227" s="1">
        <v>31.5</v>
      </c>
      <c r="AB1227" s="1" t="s">
        <v>3268</v>
      </c>
      <c r="AC1227" s="1" t="s">
        <v>261</v>
      </c>
      <c r="AD1227" s="1" t="s">
        <v>261</v>
      </c>
      <c r="AE1227" s="1">
        <v>100</v>
      </c>
      <c r="AF1227" s="1">
        <v>3</v>
      </c>
      <c r="AG1227" s="1">
        <v>2</v>
      </c>
      <c r="AH1227" s="1" t="s">
        <v>17544</v>
      </c>
      <c r="AI1227" s="1">
        <v>2005</v>
      </c>
      <c r="AK1227" s="1">
        <v>29927</v>
      </c>
      <c r="AO1227" s="1" t="s">
        <v>17545</v>
      </c>
      <c r="AP1227" s="1" t="s">
        <v>17545</v>
      </c>
      <c r="AQ1227" s="1">
        <v>29927</v>
      </c>
      <c r="AR1227" s="2"/>
      <c r="AS1227" s="1">
        <f t="shared" si="244"/>
        <v>0</v>
      </c>
      <c r="AT1227" s="1">
        <f t="shared" si="245"/>
        <v>0</v>
      </c>
      <c r="AU1227" s="1">
        <v>0</v>
      </c>
      <c r="AV1227" s="1">
        <v>0</v>
      </c>
      <c r="AW1227" s="1">
        <f t="shared" si="246"/>
        <v>0</v>
      </c>
      <c r="AX1227" s="1">
        <f t="shared" si="247"/>
        <v>0</v>
      </c>
      <c r="AY1227" s="1">
        <v>0</v>
      </c>
      <c r="AZ1227" s="1">
        <v>0</v>
      </c>
      <c r="BA1227" s="1">
        <v>29927</v>
      </c>
    </row>
    <row r="1228" spans="1:53" x14ac:dyDescent="0.3">
      <c r="A1228" s="1" t="s">
        <v>10759</v>
      </c>
      <c r="B1228" s="1">
        <v>2012</v>
      </c>
      <c r="C1228" s="1" t="s">
        <v>928</v>
      </c>
      <c r="D1228" s="1" t="s">
        <v>920</v>
      </c>
      <c r="E1228" s="1" t="s">
        <v>920</v>
      </c>
      <c r="F1228" s="1" t="s">
        <v>472</v>
      </c>
      <c r="G1228" s="1">
        <v>6044</v>
      </c>
      <c r="H1228" s="1">
        <v>76.5</v>
      </c>
      <c r="I1228" s="1">
        <v>297</v>
      </c>
      <c r="J1228" s="1">
        <v>978</v>
      </c>
      <c r="K1228" s="1">
        <v>9.875</v>
      </c>
      <c r="L1228" s="1">
        <v>3218</v>
      </c>
      <c r="M1228" s="1">
        <v>32.125</v>
      </c>
      <c r="N1228" s="1">
        <v>7728</v>
      </c>
      <c r="O1228" s="1">
        <v>77.25</v>
      </c>
      <c r="P1228" s="1">
        <v>23</v>
      </c>
      <c r="Q1228" s="3">
        <v>1.87</v>
      </c>
      <c r="R1228" s="3">
        <v>3.09</v>
      </c>
      <c r="S1228" s="3">
        <v>5.34</v>
      </c>
      <c r="T1228" s="1">
        <v>2.25</v>
      </c>
      <c r="U1228" s="1">
        <v>2700</v>
      </c>
      <c r="V1228" s="1">
        <v>27</v>
      </c>
      <c r="W1228" s="1">
        <v>806</v>
      </c>
      <c r="X1228" s="1">
        <v>102</v>
      </c>
      <c r="Y1228" s="3">
        <v>7.58</v>
      </c>
      <c r="Z1228" s="3">
        <v>4.59</v>
      </c>
      <c r="AB1228" s="1" t="s">
        <v>3293</v>
      </c>
      <c r="AC1228" s="1" t="s">
        <v>72</v>
      </c>
      <c r="AD1228" s="1" t="s">
        <v>72</v>
      </c>
      <c r="AG1228" s="1">
        <v>4</v>
      </c>
      <c r="AH1228" s="1" t="s">
        <v>10760</v>
      </c>
      <c r="AI1228" s="1">
        <v>2012</v>
      </c>
      <c r="AK1228" s="1">
        <v>38984</v>
      </c>
      <c r="AO1228" s="1" t="s">
        <v>10761</v>
      </c>
      <c r="AP1228" s="1" t="s">
        <v>10761</v>
      </c>
      <c r="AQ1228" s="1">
        <v>38984</v>
      </c>
      <c r="AR1228" s="2"/>
      <c r="AS1228" s="1">
        <f t="shared" si="244"/>
        <v>0</v>
      </c>
      <c r="AT1228" s="1">
        <f t="shared" si="245"/>
        <v>0</v>
      </c>
      <c r="AU1228" s="1">
        <v>0</v>
      </c>
      <c r="AV1228" s="1">
        <v>0</v>
      </c>
      <c r="AW1228" s="1">
        <f t="shared" si="246"/>
        <v>0</v>
      </c>
      <c r="AX1228" s="1">
        <f t="shared" si="247"/>
        <v>0</v>
      </c>
      <c r="AY1228" s="1">
        <v>0</v>
      </c>
      <c r="AZ1228" s="1">
        <v>0</v>
      </c>
      <c r="BA1228" s="1">
        <v>38984</v>
      </c>
    </row>
    <row r="1229" spans="1:53" x14ac:dyDescent="0.3">
      <c r="A1229" s="1" t="s">
        <v>14359</v>
      </c>
      <c r="B1229" s="1">
        <v>2008</v>
      </c>
      <c r="C1229" s="1" t="s">
        <v>54</v>
      </c>
      <c r="D1229" s="1" t="s">
        <v>55</v>
      </c>
      <c r="E1229" s="1" t="s">
        <v>55</v>
      </c>
      <c r="F1229" s="1" t="s">
        <v>377</v>
      </c>
      <c r="G1229" s="1">
        <v>6044</v>
      </c>
      <c r="H1229" s="1">
        <v>76.5</v>
      </c>
      <c r="I1229" s="1">
        <v>308</v>
      </c>
      <c r="J1229" s="1">
        <v>1000</v>
      </c>
      <c r="K1229" s="1">
        <v>10</v>
      </c>
      <c r="L1229" s="1">
        <v>3328</v>
      </c>
      <c r="M1229" s="1">
        <v>33.25</v>
      </c>
      <c r="P1229" s="1">
        <v>33</v>
      </c>
      <c r="Q1229" s="3">
        <v>1.8</v>
      </c>
      <c r="R1229" s="3">
        <v>3.05</v>
      </c>
      <c r="S1229" s="3">
        <v>5.34</v>
      </c>
      <c r="T1229" s="1">
        <v>2.29</v>
      </c>
      <c r="U1229" s="1">
        <v>2900</v>
      </c>
      <c r="V1229" s="1">
        <v>29</v>
      </c>
      <c r="W1229" s="1">
        <v>807</v>
      </c>
      <c r="X1229" s="1">
        <v>103</v>
      </c>
      <c r="Y1229" s="3">
        <v>7.65</v>
      </c>
      <c r="Z1229" s="3">
        <v>4.82</v>
      </c>
      <c r="AB1229" s="1" t="s">
        <v>2252</v>
      </c>
      <c r="AC1229" s="1" t="s">
        <v>161</v>
      </c>
      <c r="AD1229" s="1" t="s">
        <v>161</v>
      </c>
      <c r="AE1229" s="1">
        <v>29</v>
      </c>
      <c r="AF1229" s="1">
        <v>1</v>
      </c>
      <c r="AG1229" s="1">
        <v>1</v>
      </c>
      <c r="AH1229" s="1" t="s">
        <v>14360</v>
      </c>
      <c r="AI1229" s="1">
        <v>2008</v>
      </c>
      <c r="AK1229" s="1">
        <v>33110</v>
      </c>
      <c r="AO1229" s="1" t="s">
        <v>14361</v>
      </c>
      <c r="AP1229" s="1" t="s">
        <v>14361</v>
      </c>
      <c r="AQ1229" s="1">
        <v>33110</v>
      </c>
      <c r="AR1229" s="2"/>
      <c r="AS1229" s="1">
        <f t="shared" si="244"/>
        <v>0</v>
      </c>
      <c r="AT1229" s="1">
        <f t="shared" si="245"/>
        <v>0</v>
      </c>
      <c r="AU1229" s="1">
        <v>0</v>
      </c>
      <c r="AV1229" s="1">
        <v>0</v>
      </c>
      <c r="AW1229" s="1">
        <f t="shared" si="246"/>
        <v>0</v>
      </c>
      <c r="AX1229" s="1">
        <f t="shared" si="247"/>
        <v>0</v>
      </c>
      <c r="AY1229" s="1">
        <v>0</v>
      </c>
      <c r="AZ1229" s="1">
        <v>0</v>
      </c>
      <c r="BA1229" s="1">
        <v>33110</v>
      </c>
    </row>
    <row r="1230" spans="1:53" x14ac:dyDescent="0.3">
      <c r="A1230" s="1" t="s">
        <v>13670</v>
      </c>
      <c r="B1230" s="1">
        <v>2009</v>
      </c>
      <c r="C1230" s="1" t="s">
        <v>928</v>
      </c>
      <c r="D1230" s="1" t="s">
        <v>920</v>
      </c>
      <c r="E1230" s="1" t="s">
        <v>920</v>
      </c>
      <c r="F1230" s="1" t="s">
        <v>242</v>
      </c>
      <c r="G1230" s="1">
        <v>6044</v>
      </c>
      <c r="H1230" s="1">
        <v>76.5</v>
      </c>
      <c r="I1230" s="1">
        <v>309</v>
      </c>
      <c r="J1230" s="1">
        <v>1038</v>
      </c>
      <c r="K1230" s="1">
        <v>10.375</v>
      </c>
      <c r="L1230" s="1">
        <v>3348</v>
      </c>
      <c r="M1230" s="1">
        <v>33.5</v>
      </c>
      <c r="P1230" s="1">
        <v>21</v>
      </c>
      <c r="Q1230" s="3">
        <v>1.89</v>
      </c>
      <c r="R1230" s="3">
        <v>3.09</v>
      </c>
      <c r="S1230" s="3">
        <v>5.35</v>
      </c>
      <c r="T1230" s="1">
        <v>2.2599999999999998</v>
      </c>
      <c r="U1230" s="1">
        <v>3012</v>
      </c>
      <c r="V1230" s="1">
        <v>30.5</v>
      </c>
      <c r="W1230" s="1">
        <v>807</v>
      </c>
      <c r="X1230" s="1">
        <v>103</v>
      </c>
      <c r="Y1230" s="3">
        <v>7.81</v>
      </c>
      <c r="Z1230" s="3">
        <v>4.5999999999999996</v>
      </c>
      <c r="AB1230" s="1" t="s">
        <v>3244</v>
      </c>
      <c r="AC1230" s="1" t="s">
        <v>243</v>
      </c>
      <c r="AD1230" s="1" t="s">
        <v>243</v>
      </c>
      <c r="AE1230" s="1">
        <v>23</v>
      </c>
      <c r="AF1230" s="1">
        <v>1</v>
      </c>
      <c r="AG1230" s="1">
        <v>1</v>
      </c>
      <c r="AH1230" s="1" t="s">
        <v>13671</v>
      </c>
      <c r="AI1230" s="1">
        <v>2009</v>
      </c>
      <c r="AK1230" s="1">
        <v>34474</v>
      </c>
      <c r="AO1230" s="1" t="s">
        <v>13672</v>
      </c>
      <c r="AP1230" s="1" t="s">
        <v>13672</v>
      </c>
      <c r="AQ1230" s="1">
        <v>34474</v>
      </c>
      <c r="AR1230" s="2"/>
      <c r="AS1230" s="1">
        <f t="shared" si="244"/>
        <v>0</v>
      </c>
      <c r="AT1230" s="1">
        <f t="shared" si="245"/>
        <v>0</v>
      </c>
      <c r="AU1230" s="1">
        <v>0</v>
      </c>
      <c r="AV1230" s="1">
        <v>0</v>
      </c>
      <c r="AW1230" s="1">
        <f t="shared" si="246"/>
        <v>0</v>
      </c>
      <c r="AX1230" s="1">
        <f t="shared" si="247"/>
        <v>0</v>
      </c>
      <c r="AY1230" s="1">
        <v>0</v>
      </c>
      <c r="AZ1230" s="1">
        <v>0</v>
      </c>
      <c r="BA1230" s="1">
        <v>34474</v>
      </c>
    </row>
    <row r="1231" spans="1:53" x14ac:dyDescent="0.3">
      <c r="A1231" s="1" t="s">
        <v>14330</v>
      </c>
      <c r="B1231" s="1">
        <v>2008</v>
      </c>
      <c r="C1231" s="1" t="s">
        <v>54</v>
      </c>
      <c r="D1231" s="1" t="s">
        <v>55</v>
      </c>
      <c r="E1231" s="1" t="s">
        <v>55</v>
      </c>
      <c r="F1231" s="1" t="s">
        <v>76</v>
      </c>
      <c r="G1231" s="1">
        <v>6044</v>
      </c>
      <c r="H1231" s="1">
        <v>76.5</v>
      </c>
      <c r="I1231" s="1">
        <v>347</v>
      </c>
      <c r="J1231" s="1">
        <v>1118</v>
      </c>
      <c r="K1231" s="1">
        <v>11.125</v>
      </c>
      <c r="L1231" s="1">
        <v>3468</v>
      </c>
      <c r="M1231" s="1">
        <v>34.75</v>
      </c>
      <c r="P1231" s="1">
        <v>32</v>
      </c>
      <c r="Q1231" s="3">
        <v>1.84</v>
      </c>
      <c r="R1231" s="3">
        <v>3.09</v>
      </c>
      <c r="S1231" s="3">
        <v>5.36</v>
      </c>
      <c r="T1231" s="1">
        <v>2.27</v>
      </c>
      <c r="U1231" s="1">
        <v>2300</v>
      </c>
      <c r="V1231" s="1">
        <v>23</v>
      </c>
      <c r="W1231" s="1">
        <v>808</v>
      </c>
      <c r="X1231" s="1">
        <v>104</v>
      </c>
      <c r="Y1231" s="3">
        <v>8.07</v>
      </c>
      <c r="Z1231" s="3">
        <v>4.95</v>
      </c>
      <c r="AB1231" s="1" t="s">
        <v>3256</v>
      </c>
      <c r="AC1231" s="1" t="s">
        <v>202</v>
      </c>
      <c r="AD1231" s="1" t="s">
        <v>202</v>
      </c>
      <c r="AE1231" s="1">
        <v>151</v>
      </c>
      <c r="AF1231" s="1">
        <v>5</v>
      </c>
      <c r="AG1231" s="1">
        <v>3</v>
      </c>
      <c r="AH1231" s="1" t="s">
        <v>14331</v>
      </c>
      <c r="AI1231" s="1">
        <v>2008</v>
      </c>
      <c r="AK1231" s="1">
        <v>33232</v>
      </c>
      <c r="AO1231" s="1" t="s">
        <v>14332</v>
      </c>
      <c r="AP1231" s="1" t="s">
        <v>14332</v>
      </c>
      <c r="AQ1231" s="1">
        <v>33232</v>
      </c>
      <c r="AR1231" s="2"/>
      <c r="AS1231" s="1">
        <f t="shared" si="244"/>
        <v>0</v>
      </c>
      <c r="AT1231" s="1">
        <f t="shared" si="245"/>
        <v>0</v>
      </c>
      <c r="AU1231" s="1">
        <v>0</v>
      </c>
      <c r="AV1231" s="1">
        <v>0</v>
      </c>
      <c r="AW1231" s="1">
        <f t="shared" si="246"/>
        <v>0</v>
      </c>
      <c r="AX1231" s="1">
        <f t="shared" si="247"/>
        <v>0</v>
      </c>
      <c r="AY1231" s="1">
        <v>0</v>
      </c>
      <c r="AZ1231" s="1">
        <v>0</v>
      </c>
      <c r="BA1231" s="1">
        <v>33232</v>
      </c>
    </row>
    <row r="1232" spans="1:53" x14ac:dyDescent="0.3">
      <c r="A1232" s="1" t="s">
        <v>10806</v>
      </c>
      <c r="B1232" s="1">
        <v>2012</v>
      </c>
      <c r="C1232" s="1" t="s">
        <v>928</v>
      </c>
      <c r="D1232" s="1" t="s">
        <v>920</v>
      </c>
      <c r="E1232" s="1" t="s">
        <v>920</v>
      </c>
      <c r="F1232" s="1" t="s">
        <v>661</v>
      </c>
      <c r="G1232" s="1">
        <v>6044</v>
      </c>
      <c r="H1232" s="1">
        <v>76.5</v>
      </c>
      <c r="I1232" s="1">
        <v>302</v>
      </c>
      <c r="J1232" s="1">
        <v>958</v>
      </c>
      <c r="K1232" s="1">
        <v>9.625</v>
      </c>
      <c r="L1232" s="1">
        <v>3328</v>
      </c>
      <c r="M1232" s="1">
        <v>33.25</v>
      </c>
      <c r="N1232" s="1">
        <v>8028</v>
      </c>
      <c r="O1232" s="1">
        <v>80.25</v>
      </c>
      <c r="P1232" s="1">
        <v>25</v>
      </c>
      <c r="Q1232" s="3">
        <v>1.91</v>
      </c>
      <c r="R1232" s="3">
        <v>3.12</v>
      </c>
      <c r="S1232" s="3">
        <v>5.37</v>
      </c>
      <c r="T1232" s="1">
        <v>2.25</v>
      </c>
      <c r="AB1232" s="1" t="s">
        <v>3317</v>
      </c>
      <c r="AC1232" s="1" t="s">
        <v>72</v>
      </c>
      <c r="AD1232" s="1" t="s">
        <v>72</v>
      </c>
      <c r="AG1232" s="1">
        <v>4</v>
      </c>
      <c r="AH1232" s="1" t="s">
        <v>10807</v>
      </c>
      <c r="AI1232" s="1">
        <v>2012</v>
      </c>
      <c r="AK1232" s="1">
        <v>39306</v>
      </c>
      <c r="AO1232" s="1" t="s">
        <v>10808</v>
      </c>
      <c r="AP1232" s="1" t="s">
        <v>10808</v>
      </c>
      <c r="AQ1232" s="1">
        <v>39306</v>
      </c>
      <c r="AR1232" s="2"/>
      <c r="AS1232" s="1">
        <f t="shared" si="244"/>
        <v>0</v>
      </c>
      <c r="AT1232" s="1">
        <f t="shared" si="245"/>
        <v>0</v>
      </c>
      <c r="AU1232" s="1">
        <v>0</v>
      </c>
      <c r="AV1232" s="1">
        <v>0</v>
      </c>
      <c r="AW1232" s="1">
        <f t="shared" si="246"/>
        <v>0</v>
      </c>
      <c r="AX1232" s="1">
        <f t="shared" si="247"/>
        <v>0</v>
      </c>
      <c r="AY1232" s="1">
        <v>0</v>
      </c>
      <c r="AZ1232" s="1">
        <v>0</v>
      </c>
      <c r="BA1232" s="1">
        <v>39306</v>
      </c>
    </row>
    <row r="1233" spans="1:53" x14ac:dyDescent="0.3">
      <c r="A1233" s="1" t="s">
        <v>14570</v>
      </c>
      <c r="B1233" s="1">
        <v>2008</v>
      </c>
      <c r="C1233" s="1" t="s">
        <v>928</v>
      </c>
      <c r="D1233" s="1" t="s">
        <v>920</v>
      </c>
      <c r="E1233" s="1" t="s">
        <v>920</v>
      </c>
      <c r="F1233" s="1" t="s">
        <v>250</v>
      </c>
      <c r="G1233" s="1">
        <v>6044</v>
      </c>
      <c r="H1233" s="1">
        <v>76.5</v>
      </c>
      <c r="I1233" s="1">
        <v>301</v>
      </c>
      <c r="J1233" s="1">
        <v>978</v>
      </c>
      <c r="K1233" s="1">
        <v>9.875</v>
      </c>
      <c r="L1233" s="1">
        <v>3428</v>
      </c>
      <c r="M1233" s="1">
        <v>34.25</v>
      </c>
      <c r="P1233" s="1">
        <v>21</v>
      </c>
      <c r="Q1233" s="3">
        <v>1.89</v>
      </c>
      <c r="R1233" s="3">
        <v>3.08</v>
      </c>
      <c r="S1233" s="3">
        <v>5.37</v>
      </c>
      <c r="T1233" s="1">
        <v>2.29</v>
      </c>
      <c r="U1233" s="1">
        <v>2300</v>
      </c>
      <c r="V1233" s="1">
        <v>23</v>
      </c>
      <c r="W1233" s="1">
        <v>900</v>
      </c>
      <c r="X1233" s="1">
        <v>108</v>
      </c>
      <c r="Y1233" s="3">
        <v>7.47</v>
      </c>
      <c r="Z1233" s="3">
        <v>4.53</v>
      </c>
      <c r="AB1233" s="1" t="s">
        <v>5723</v>
      </c>
      <c r="AC1233" s="1" t="s">
        <v>72</v>
      </c>
      <c r="AD1233" s="1" t="s">
        <v>72</v>
      </c>
      <c r="AG1233" s="1">
        <v>4</v>
      </c>
      <c r="AH1233" s="1" t="s">
        <v>14571</v>
      </c>
      <c r="AI1233" s="1">
        <v>2008</v>
      </c>
      <c r="AK1233" s="1">
        <v>33475</v>
      </c>
      <c r="AO1233" s="1" t="s">
        <v>14572</v>
      </c>
      <c r="AP1233" s="1" t="s">
        <v>14572</v>
      </c>
      <c r="AQ1233" s="1">
        <v>33475</v>
      </c>
      <c r="AR1233" s="2"/>
      <c r="AS1233" s="1">
        <f t="shared" si="244"/>
        <v>0</v>
      </c>
      <c r="AT1233" s="1">
        <f t="shared" si="245"/>
        <v>0</v>
      </c>
      <c r="AU1233" s="1">
        <v>0</v>
      </c>
      <c r="AV1233" s="1">
        <v>0</v>
      </c>
      <c r="AW1233" s="1">
        <f t="shared" si="246"/>
        <v>0</v>
      </c>
      <c r="AX1233" s="1">
        <f t="shared" si="247"/>
        <v>0</v>
      </c>
      <c r="AY1233" s="1">
        <v>0</v>
      </c>
      <c r="AZ1233" s="1">
        <v>0</v>
      </c>
      <c r="BA1233" s="1">
        <v>33475</v>
      </c>
    </row>
    <row r="1234" spans="1:53" x14ac:dyDescent="0.3">
      <c r="A1234" s="1" t="s">
        <v>12727</v>
      </c>
      <c r="B1234" s="1">
        <v>2010</v>
      </c>
      <c r="C1234" s="1" t="s">
        <v>932</v>
      </c>
      <c r="D1234" s="1" t="s">
        <v>920</v>
      </c>
      <c r="E1234" s="1" t="s">
        <v>920</v>
      </c>
      <c r="F1234" s="1" t="s">
        <v>223</v>
      </c>
      <c r="G1234" s="1">
        <v>6044</v>
      </c>
      <c r="H1234" s="1">
        <v>76.5</v>
      </c>
      <c r="I1234" s="1">
        <v>305</v>
      </c>
      <c r="J1234" s="1">
        <v>1028</v>
      </c>
      <c r="K1234" s="1">
        <v>10.25</v>
      </c>
      <c r="L1234" s="1">
        <v>3300</v>
      </c>
      <c r="M1234" s="1">
        <v>33</v>
      </c>
      <c r="P1234" s="1">
        <v>26</v>
      </c>
      <c r="Q1234" s="3">
        <v>1.86</v>
      </c>
      <c r="R1234" s="3">
        <v>3.11</v>
      </c>
      <c r="S1234" s="3">
        <v>5.38</v>
      </c>
      <c r="T1234" s="1">
        <v>2.27</v>
      </c>
      <c r="U1234" s="1">
        <v>2512</v>
      </c>
      <c r="V1234" s="1">
        <v>25.5</v>
      </c>
      <c r="W1234" s="1">
        <v>707</v>
      </c>
      <c r="X1234" s="1">
        <v>91</v>
      </c>
      <c r="Y1234" s="3">
        <v>7.62</v>
      </c>
      <c r="Z1234" s="3">
        <v>4.93</v>
      </c>
      <c r="AB1234" s="1" t="s">
        <v>3256</v>
      </c>
      <c r="AC1234" s="1" t="s">
        <v>72</v>
      </c>
      <c r="AD1234" s="1" t="s">
        <v>72</v>
      </c>
      <c r="AG1234" s="1">
        <v>4</v>
      </c>
      <c r="AH1234" s="1" t="s">
        <v>12728</v>
      </c>
      <c r="AI1234" s="1">
        <v>2010</v>
      </c>
      <c r="AK1234" s="1">
        <v>35910</v>
      </c>
      <c r="AO1234" s="1" t="s">
        <v>12729</v>
      </c>
      <c r="AP1234" s="1" t="s">
        <v>12729</v>
      </c>
      <c r="AQ1234" s="1">
        <v>35910</v>
      </c>
      <c r="AR1234" s="2"/>
      <c r="AS1234" s="1">
        <f t="shared" si="244"/>
        <v>0</v>
      </c>
      <c r="AT1234" s="1">
        <f t="shared" si="245"/>
        <v>0</v>
      </c>
      <c r="AU1234" s="1">
        <v>0</v>
      </c>
      <c r="AV1234" s="1">
        <v>0</v>
      </c>
      <c r="AW1234" s="1">
        <f t="shared" si="246"/>
        <v>0</v>
      </c>
      <c r="AX1234" s="1">
        <f t="shared" si="247"/>
        <v>0</v>
      </c>
      <c r="AY1234" s="1">
        <v>0</v>
      </c>
      <c r="AZ1234" s="1">
        <v>0</v>
      </c>
      <c r="BA1234" s="1">
        <v>35910</v>
      </c>
    </row>
    <row r="1235" spans="1:53" x14ac:dyDescent="0.3">
      <c r="A1235" s="1" t="s">
        <v>4939</v>
      </c>
      <c r="B1235" s="1">
        <v>2018</v>
      </c>
      <c r="C1235" s="1" t="s">
        <v>919</v>
      </c>
      <c r="D1235" s="6" t="s">
        <v>920</v>
      </c>
      <c r="E1235" s="1" t="s">
        <v>920</v>
      </c>
      <c r="F1235" s="1" t="s">
        <v>115</v>
      </c>
      <c r="G1235" s="1">
        <v>6044</v>
      </c>
      <c r="H1235" s="1">
        <v>76.5</v>
      </c>
      <c r="I1235" s="1">
        <v>311</v>
      </c>
      <c r="J1235" s="1">
        <v>958</v>
      </c>
      <c r="K1235" s="1">
        <v>9.625</v>
      </c>
      <c r="L1235" s="1">
        <v>3128</v>
      </c>
      <c r="M1235" s="1">
        <v>31.25</v>
      </c>
      <c r="N1235" s="1">
        <v>7638</v>
      </c>
      <c r="O1235" s="1">
        <v>76.375</v>
      </c>
      <c r="P1235" s="1">
        <v>25</v>
      </c>
      <c r="Q1235" s="3">
        <v>1.81</v>
      </c>
      <c r="S1235" s="3">
        <v>5.39</v>
      </c>
      <c r="U1235" s="1">
        <v>2900</v>
      </c>
      <c r="V1235" s="1">
        <v>29</v>
      </c>
      <c r="W1235" s="1">
        <v>801</v>
      </c>
      <c r="X1235" s="1">
        <v>97</v>
      </c>
      <c r="Y1235" s="3">
        <v>8.0399999999999991</v>
      </c>
      <c r="Z1235" s="3">
        <v>4.92</v>
      </c>
      <c r="AB1235" s="1" t="s">
        <v>3244</v>
      </c>
      <c r="AC1235" s="1" t="s">
        <v>62</v>
      </c>
      <c r="AD1235" s="1" t="s">
        <v>62</v>
      </c>
      <c r="AE1235" s="1">
        <v>245</v>
      </c>
      <c r="AF1235" s="1">
        <v>7</v>
      </c>
      <c r="AG1235" s="1">
        <v>3</v>
      </c>
      <c r="AL1235" s="1" t="s">
        <v>4940</v>
      </c>
      <c r="AO1235" s="1" t="s">
        <v>4941</v>
      </c>
      <c r="AR1235" s="2"/>
      <c r="AS1235" s="1">
        <f t="shared" si="244"/>
        <v>0</v>
      </c>
      <c r="AT1235" s="1">
        <f t="shared" si="245"/>
        <v>0</v>
      </c>
      <c r="AU1235" s="1">
        <v>0</v>
      </c>
      <c r="AV1235" s="1">
        <v>0</v>
      </c>
      <c r="AW1235" s="1">
        <f t="shared" si="246"/>
        <v>0</v>
      </c>
      <c r="AX1235" s="1">
        <f t="shared" si="247"/>
        <v>0</v>
      </c>
      <c r="AY1235" s="1">
        <v>0</v>
      </c>
      <c r="AZ1235" s="1">
        <v>0</v>
      </c>
    </row>
    <row r="1236" spans="1:53" x14ac:dyDescent="0.3">
      <c r="A1236" s="1" t="s">
        <v>13706</v>
      </c>
      <c r="B1236" s="1">
        <v>2009</v>
      </c>
      <c r="C1236" s="1" t="s">
        <v>932</v>
      </c>
      <c r="D1236" s="1" t="s">
        <v>920</v>
      </c>
      <c r="E1236" s="1" t="s">
        <v>920</v>
      </c>
      <c r="F1236" s="1" t="s">
        <v>355</v>
      </c>
      <c r="G1236" s="1">
        <v>6044</v>
      </c>
      <c r="H1236" s="1">
        <v>76.5</v>
      </c>
      <c r="I1236" s="1">
        <v>307</v>
      </c>
      <c r="J1236" s="1">
        <v>928</v>
      </c>
      <c r="K1236" s="1">
        <v>9.25</v>
      </c>
      <c r="L1236" s="1">
        <v>3200</v>
      </c>
      <c r="M1236" s="1">
        <v>32</v>
      </c>
      <c r="P1236" s="1">
        <v>29</v>
      </c>
      <c r="Q1236" s="3">
        <v>1.89</v>
      </c>
      <c r="R1236" s="3">
        <v>3.11</v>
      </c>
      <c r="S1236" s="3">
        <v>5.39</v>
      </c>
      <c r="T1236" s="1">
        <v>2.2799999999999998</v>
      </c>
      <c r="AB1236" s="1" t="s">
        <v>6971</v>
      </c>
      <c r="AC1236" s="1" t="s">
        <v>131</v>
      </c>
      <c r="AD1236" s="1" t="s">
        <v>131</v>
      </c>
      <c r="AE1236" s="1">
        <v>254</v>
      </c>
      <c r="AF1236" s="1">
        <v>7</v>
      </c>
      <c r="AG1236" s="1">
        <v>3</v>
      </c>
      <c r="AH1236" s="1" t="s">
        <v>13707</v>
      </c>
      <c r="AI1236" s="1">
        <v>2009</v>
      </c>
      <c r="AK1236" s="1">
        <v>34705</v>
      </c>
      <c r="AO1236" s="1" t="s">
        <v>13708</v>
      </c>
      <c r="AP1236" s="1" t="s">
        <v>13708</v>
      </c>
      <c r="AQ1236" s="1">
        <v>34705</v>
      </c>
      <c r="AR1236" s="2"/>
      <c r="AS1236" s="1">
        <f t="shared" si="244"/>
        <v>0</v>
      </c>
      <c r="AT1236" s="1">
        <f t="shared" si="245"/>
        <v>0</v>
      </c>
      <c r="AU1236" s="1">
        <v>0</v>
      </c>
      <c r="AV1236" s="1">
        <v>0</v>
      </c>
      <c r="AW1236" s="1">
        <f t="shared" si="246"/>
        <v>0</v>
      </c>
      <c r="AX1236" s="1">
        <f t="shared" si="247"/>
        <v>0</v>
      </c>
      <c r="AY1236" s="1">
        <v>0</v>
      </c>
      <c r="AZ1236" s="1">
        <v>0</v>
      </c>
      <c r="BA1236" s="1">
        <v>34705</v>
      </c>
    </row>
    <row r="1237" spans="1:53" x14ac:dyDescent="0.3">
      <c r="A1237" s="1" t="s">
        <v>4926</v>
      </c>
      <c r="B1237" s="1">
        <v>2018</v>
      </c>
      <c r="C1237" s="1" t="s">
        <v>932</v>
      </c>
      <c r="D1237" s="6" t="s">
        <v>920</v>
      </c>
      <c r="E1237" s="1" t="s">
        <v>920</v>
      </c>
      <c r="F1237" s="1" t="s">
        <v>61</v>
      </c>
      <c r="G1237" s="1">
        <v>6044</v>
      </c>
      <c r="H1237" s="1">
        <v>76.5</v>
      </c>
      <c r="I1237" s="1">
        <v>320</v>
      </c>
      <c r="J1237" s="1">
        <v>868</v>
      </c>
      <c r="K1237" s="1">
        <v>8.75</v>
      </c>
      <c r="L1237" s="1">
        <v>3248</v>
      </c>
      <c r="M1237" s="1">
        <v>32.5</v>
      </c>
      <c r="N1237" s="1">
        <v>7758</v>
      </c>
      <c r="O1237" s="1">
        <v>77.625</v>
      </c>
      <c r="P1237" s="1">
        <v>18</v>
      </c>
      <c r="Q1237" s="3">
        <v>1.89</v>
      </c>
      <c r="S1237" s="3">
        <v>5.45</v>
      </c>
      <c r="U1237" s="1">
        <v>2400</v>
      </c>
      <c r="V1237" s="1">
        <v>24</v>
      </c>
      <c r="W1237" s="1">
        <v>800</v>
      </c>
      <c r="X1237" s="1">
        <v>96</v>
      </c>
      <c r="Y1237" s="3">
        <v>7.84</v>
      </c>
      <c r="Z1237" s="3">
        <v>4.8</v>
      </c>
      <c r="AB1237" s="1" t="s">
        <v>2252</v>
      </c>
      <c r="AC1237" s="1" t="s">
        <v>72</v>
      </c>
      <c r="AD1237" s="1" t="s">
        <v>72</v>
      </c>
      <c r="AG1237" s="1">
        <v>4</v>
      </c>
      <c r="AL1237" s="1" t="s">
        <v>4927</v>
      </c>
      <c r="AO1237" s="1" t="s">
        <v>4928</v>
      </c>
      <c r="AR1237" s="2"/>
      <c r="AS1237" s="1">
        <f t="shared" si="244"/>
        <v>0</v>
      </c>
      <c r="AT1237" s="1">
        <f t="shared" si="245"/>
        <v>0</v>
      </c>
      <c r="AU1237" s="1">
        <v>0</v>
      </c>
      <c r="AV1237" s="1">
        <v>0</v>
      </c>
      <c r="AW1237" s="1">
        <f t="shared" si="246"/>
        <v>0</v>
      </c>
      <c r="AX1237" s="1">
        <f t="shared" si="247"/>
        <v>0</v>
      </c>
      <c r="AY1237" s="1">
        <v>0</v>
      </c>
      <c r="AZ1237" s="1">
        <v>0</v>
      </c>
    </row>
    <row r="1238" spans="1:53" x14ac:dyDescent="0.3">
      <c r="A1238" s="1" t="s">
        <v>6826</v>
      </c>
      <c r="B1238" s="1">
        <v>2016</v>
      </c>
      <c r="C1238" s="1" t="s">
        <v>932</v>
      </c>
      <c r="D1238" s="6" t="s">
        <v>920</v>
      </c>
      <c r="E1238" s="1" t="s">
        <v>920</v>
      </c>
      <c r="F1238" s="1" t="s">
        <v>366</v>
      </c>
      <c r="G1238" s="1">
        <v>6044</v>
      </c>
      <c r="H1238" s="1">
        <v>76.5</v>
      </c>
      <c r="I1238" s="1">
        <v>335</v>
      </c>
      <c r="J1238" s="1">
        <v>958</v>
      </c>
      <c r="K1238" s="1">
        <v>9.625</v>
      </c>
      <c r="L1238" s="1">
        <v>3458</v>
      </c>
      <c r="M1238" s="1">
        <v>34.625</v>
      </c>
      <c r="N1238" s="1">
        <v>8168</v>
      </c>
      <c r="O1238" s="1">
        <v>81.75</v>
      </c>
      <c r="P1238" s="1">
        <v>19</v>
      </c>
      <c r="Q1238" s="3">
        <v>1.96</v>
      </c>
      <c r="S1238" s="3">
        <v>5.55</v>
      </c>
      <c r="U1238" s="1">
        <v>2212</v>
      </c>
      <c r="V1238" s="1">
        <v>22.5</v>
      </c>
      <c r="W1238" s="1">
        <v>710</v>
      </c>
      <c r="X1238" s="1">
        <v>94</v>
      </c>
      <c r="Y1238" s="3">
        <v>8.7200000000000006</v>
      </c>
      <c r="Z1238" s="3">
        <v>5.0599999999999996</v>
      </c>
      <c r="AB1238" s="1" t="s">
        <v>3244</v>
      </c>
      <c r="AC1238" s="1" t="s">
        <v>72</v>
      </c>
      <c r="AD1238" s="1" t="s">
        <v>72</v>
      </c>
      <c r="AG1238" s="1">
        <v>4</v>
      </c>
      <c r="AH1238" s="1" t="s">
        <v>6827</v>
      </c>
      <c r="AI1238" s="1">
        <v>2016</v>
      </c>
      <c r="AJ1238" s="1">
        <v>2017</v>
      </c>
      <c r="AK1238" s="1">
        <v>44028</v>
      </c>
      <c r="AO1238" s="1" t="s">
        <v>6828</v>
      </c>
      <c r="AP1238" s="1" t="s">
        <v>6828</v>
      </c>
      <c r="AQ1238" s="1">
        <v>44028</v>
      </c>
      <c r="AR1238" s="2"/>
      <c r="AS1238" s="1">
        <f t="shared" si="244"/>
        <v>0</v>
      </c>
      <c r="AT1238" s="1">
        <f t="shared" si="245"/>
        <v>0</v>
      </c>
      <c r="AU1238" s="1">
        <v>0</v>
      </c>
      <c r="AV1238" s="1">
        <v>0</v>
      </c>
      <c r="AW1238" s="1">
        <f t="shared" si="246"/>
        <v>0</v>
      </c>
      <c r="AX1238" s="1">
        <f t="shared" si="247"/>
        <v>0</v>
      </c>
      <c r="AY1238" s="1">
        <v>0</v>
      </c>
      <c r="AZ1238" s="1">
        <v>0</v>
      </c>
      <c r="BA1238" s="1">
        <v>44028</v>
      </c>
    </row>
    <row r="1239" spans="1:53" x14ac:dyDescent="0.3">
      <c r="A1239" s="1" t="s">
        <v>12686</v>
      </c>
      <c r="B1239" s="1">
        <v>2010</v>
      </c>
      <c r="C1239" s="1" t="s">
        <v>928</v>
      </c>
      <c r="D1239" s="1" t="s">
        <v>920</v>
      </c>
      <c r="E1239" s="1" t="s">
        <v>920</v>
      </c>
      <c r="F1239" s="1" t="s">
        <v>115</v>
      </c>
      <c r="G1239" s="1">
        <v>6044</v>
      </c>
      <c r="H1239" s="1">
        <v>76.5</v>
      </c>
      <c r="I1239" s="1">
        <v>327</v>
      </c>
      <c r="J1239" s="1">
        <v>1018</v>
      </c>
      <c r="K1239" s="1">
        <v>10.125</v>
      </c>
      <c r="L1239" s="1">
        <v>3300</v>
      </c>
      <c r="M1239" s="1">
        <v>33</v>
      </c>
      <c r="P1239" s="1">
        <v>23</v>
      </c>
      <c r="Q1239" s="3">
        <v>1.92</v>
      </c>
      <c r="R1239" s="3">
        <v>3.13</v>
      </c>
      <c r="S1239" s="3">
        <v>5.55</v>
      </c>
      <c r="T1239" s="1">
        <v>2.42</v>
      </c>
      <c r="U1239" s="1">
        <v>2512</v>
      </c>
      <c r="V1239" s="1">
        <v>25.5</v>
      </c>
      <c r="W1239" s="1">
        <v>707</v>
      </c>
      <c r="X1239" s="1">
        <v>91</v>
      </c>
      <c r="Y1239" s="3">
        <v>8.52</v>
      </c>
      <c r="Z1239" s="3">
        <v>5.13</v>
      </c>
      <c r="AB1239" s="1" t="s">
        <v>3244</v>
      </c>
      <c r="AC1239" s="1" t="s">
        <v>72</v>
      </c>
      <c r="AD1239" s="1" t="s">
        <v>72</v>
      </c>
      <c r="AG1239" s="1">
        <v>4</v>
      </c>
      <c r="AI1239" s="1">
        <v>2010</v>
      </c>
      <c r="AO1239" s="1" t="s">
        <v>12687</v>
      </c>
      <c r="AP1239" s="1" t="s">
        <v>12687</v>
      </c>
      <c r="AQ1239" s="1">
        <v>-100976</v>
      </c>
      <c r="AR1239" s="2"/>
      <c r="AS1239" s="1">
        <f t="shared" si="244"/>
        <v>0</v>
      </c>
      <c r="AT1239" s="1">
        <f t="shared" si="245"/>
        <v>0</v>
      </c>
      <c r="AU1239" s="1">
        <v>0</v>
      </c>
      <c r="AV1239" s="1">
        <v>0</v>
      </c>
      <c r="AW1239" s="1">
        <f t="shared" si="246"/>
        <v>0</v>
      </c>
      <c r="AX1239" s="1">
        <f t="shared" si="247"/>
        <v>0</v>
      </c>
      <c r="AY1239" s="1">
        <v>0</v>
      </c>
      <c r="AZ1239" s="1">
        <v>0</v>
      </c>
      <c r="BA1239" s="1">
        <v>-100976</v>
      </c>
    </row>
    <row r="1240" spans="1:53" x14ac:dyDescent="0.3">
      <c r="A1240" s="1" t="s">
        <v>4867</v>
      </c>
      <c r="B1240" s="1">
        <v>2018</v>
      </c>
      <c r="C1240" s="1" t="s">
        <v>928</v>
      </c>
      <c r="D1240" s="6" t="s">
        <v>920</v>
      </c>
      <c r="E1240" s="1" t="s">
        <v>920</v>
      </c>
      <c r="F1240" s="1" t="s">
        <v>4868</v>
      </c>
      <c r="G1240" s="1">
        <v>6044</v>
      </c>
      <c r="H1240" s="1">
        <v>76.5</v>
      </c>
      <c r="I1240" s="1">
        <v>319</v>
      </c>
      <c r="J1240" s="1">
        <v>1000</v>
      </c>
      <c r="K1240" s="1">
        <v>10</v>
      </c>
      <c r="L1240" s="1">
        <v>3368</v>
      </c>
      <c r="M1240" s="1">
        <v>33.75</v>
      </c>
      <c r="N1240" s="1">
        <v>7928</v>
      </c>
      <c r="O1240" s="1">
        <v>79.25</v>
      </c>
      <c r="P1240" s="1">
        <v>17</v>
      </c>
      <c r="Q1240" s="3">
        <v>1.78</v>
      </c>
      <c r="S1240" s="3">
        <v>5.58</v>
      </c>
      <c r="U1240" s="1">
        <v>2312</v>
      </c>
      <c r="V1240" s="1">
        <v>23.5</v>
      </c>
      <c r="W1240" s="1">
        <v>802</v>
      </c>
      <c r="X1240" s="1">
        <v>98</v>
      </c>
      <c r="Y1240" s="3">
        <v>7.86</v>
      </c>
      <c r="Z1240" s="3">
        <v>4.95</v>
      </c>
      <c r="AB1240" s="1" t="s">
        <v>3364</v>
      </c>
      <c r="AC1240" s="1" t="s">
        <v>188</v>
      </c>
      <c r="AD1240" s="1" t="s">
        <v>188</v>
      </c>
      <c r="AE1240" s="1">
        <v>192</v>
      </c>
      <c r="AF1240" s="1">
        <v>6</v>
      </c>
      <c r="AG1240" s="1">
        <v>3</v>
      </c>
      <c r="AL1240" s="1" t="s">
        <v>4869</v>
      </c>
      <c r="AO1240" s="1" t="s">
        <v>4870</v>
      </c>
      <c r="AR1240" s="2"/>
      <c r="AS1240" s="1">
        <f t="shared" si="244"/>
        <v>0</v>
      </c>
      <c r="AT1240" s="1">
        <f t="shared" si="245"/>
        <v>0</v>
      </c>
      <c r="AU1240" s="1">
        <v>0</v>
      </c>
      <c r="AV1240" s="1">
        <v>0</v>
      </c>
      <c r="AW1240" s="1">
        <f t="shared" si="246"/>
        <v>0</v>
      </c>
      <c r="AX1240" s="1">
        <f t="shared" si="247"/>
        <v>0</v>
      </c>
      <c r="AY1240" s="1">
        <v>0</v>
      </c>
      <c r="AZ1240" s="1">
        <v>0</v>
      </c>
    </row>
    <row r="1241" spans="1:53" x14ac:dyDescent="0.3">
      <c r="A1241" s="1" t="s">
        <v>17579</v>
      </c>
      <c r="B1241" s="1">
        <v>2005</v>
      </c>
      <c r="C1241" s="1" t="s">
        <v>932</v>
      </c>
      <c r="D1241" s="6" t="s">
        <v>920</v>
      </c>
      <c r="E1241" s="1" t="s">
        <v>920</v>
      </c>
      <c r="F1241" s="1" t="s">
        <v>145</v>
      </c>
      <c r="G1241" s="1">
        <v>6044</v>
      </c>
      <c r="H1241" s="1">
        <v>76.5</v>
      </c>
      <c r="I1241" s="1">
        <v>324</v>
      </c>
      <c r="J1241" s="1">
        <v>1000</v>
      </c>
      <c r="K1241" s="1">
        <v>10</v>
      </c>
      <c r="L1241" s="1">
        <v>3300</v>
      </c>
      <c r="M1241" s="1">
        <v>33</v>
      </c>
      <c r="Q1241" s="3">
        <v>1.93</v>
      </c>
      <c r="R1241" s="3">
        <v>3.2</v>
      </c>
      <c r="S1241" s="3">
        <v>5.62</v>
      </c>
      <c r="T1241" s="1">
        <v>2.42</v>
      </c>
      <c r="U1241" s="1">
        <v>2900</v>
      </c>
      <c r="V1241" s="1">
        <v>29</v>
      </c>
      <c r="W1241" s="1">
        <v>800</v>
      </c>
      <c r="X1241" s="1">
        <v>96</v>
      </c>
      <c r="Y1241" s="3">
        <v>8.11</v>
      </c>
      <c r="Z1241" s="3">
        <v>4.92</v>
      </c>
      <c r="AB1241" s="1" t="s">
        <v>3240</v>
      </c>
      <c r="AC1241" s="1" t="s">
        <v>57</v>
      </c>
      <c r="AD1241" s="1" t="s">
        <v>57</v>
      </c>
      <c r="AE1241" s="1">
        <v>93</v>
      </c>
      <c r="AF1241" s="1">
        <v>3</v>
      </c>
      <c r="AG1241" s="1">
        <v>2</v>
      </c>
      <c r="AH1241" s="1" t="s">
        <v>17580</v>
      </c>
      <c r="AI1241" s="1">
        <v>2005</v>
      </c>
      <c r="AK1241" s="1">
        <v>29920</v>
      </c>
      <c r="AO1241" s="1" t="s">
        <v>17581</v>
      </c>
      <c r="AP1241" s="1" t="s">
        <v>17581</v>
      </c>
      <c r="AQ1241" s="1">
        <v>29920</v>
      </c>
      <c r="AR1241" s="2"/>
      <c r="AS1241" s="1">
        <f t="shared" si="244"/>
        <v>0</v>
      </c>
      <c r="AT1241" s="1">
        <f t="shared" si="245"/>
        <v>0</v>
      </c>
      <c r="AU1241" s="1">
        <v>0</v>
      </c>
      <c r="AV1241" s="1">
        <v>0</v>
      </c>
      <c r="AW1241" s="1">
        <f t="shared" si="246"/>
        <v>0</v>
      </c>
      <c r="AX1241" s="1">
        <f t="shared" si="247"/>
        <v>0</v>
      </c>
      <c r="AY1241" s="1">
        <v>0</v>
      </c>
      <c r="AZ1241" s="1">
        <v>0</v>
      </c>
      <c r="BA1241" s="1">
        <v>29920</v>
      </c>
    </row>
    <row r="1242" spans="1:53" x14ac:dyDescent="0.3">
      <c r="A1242" s="1" t="s">
        <v>17576</v>
      </c>
      <c r="B1242" s="1">
        <v>2005</v>
      </c>
      <c r="C1242" s="1" t="s">
        <v>932</v>
      </c>
      <c r="D1242" s="6" t="s">
        <v>920</v>
      </c>
      <c r="E1242" s="1" t="s">
        <v>920</v>
      </c>
      <c r="F1242" s="1" t="s">
        <v>130</v>
      </c>
      <c r="G1242" s="1">
        <v>6044</v>
      </c>
      <c r="H1242" s="1">
        <v>76.5</v>
      </c>
      <c r="I1242" s="1">
        <v>318</v>
      </c>
      <c r="J1242" s="1">
        <v>978</v>
      </c>
      <c r="K1242" s="1">
        <v>9.875</v>
      </c>
      <c r="L1242" s="1">
        <v>3338</v>
      </c>
      <c r="M1242" s="1">
        <v>33.375</v>
      </c>
      <c r="P1242" s="1">
        <v>23</v>
      </c>
      <c r="Q1242" s="3">
        <v>1.93</v>
      </c>
      <c r="R1242" s="3">
        <v>3.27</v>
      </c>
      <c r="S1242" s="3">
        <v>5.7</v>
      </c>
      <c r="T1242" s="1">
        <v>2.4300000000000002</v>
      </c>
      <c r="U1242" s="1">
        <v>2900</v>
      </c>
      <c r="V1242" s="1">
        <v>29</v>
      </c>
      <c r="W1242" s="1">
        <v>709</v>
      </c>
      <c r="X1242" s="1">
        <v>93</v>
      </c>
      <c r="Y1242" s="3">
        <v>7.84</v>
      </c>
      <c r="Z1242" s="3">
        <v>4.92</v>
      </c>
      <c r="AB1242" s="1" t="s">
        <v>6971</v>
      </c>
      <c r="AC1242" s="1" t="s">
        <v>72</v>
      </c>
      <c r="AD1242" s="1" t="s">
        <v>72</v>
      </c>
      <c r="AG1242" s="1">
        <v>4</v>
      </c>
      <c r="AH1242" s="1" t="s">
        <v>17577</v>
      </c>
      <c r="AI1242" s="1">
        <v>2005</v>
      </c>
      <c r="AK1242" s="1">
        <v>30179</v>
      </c>
      <c r="AO1242" s="1" t="s">
        <v>17578</v>
      </c>
      <c r="AP1242" s="1" t="s">
        <v>17578</v>
      </c>
      <c r="AQ1242" s="1">
        <v>30179</v>
      </c>
      <c r="AR1242" s="2"/>
      <c r="AS1242" s="1">
        <f t="shared" si="244"/>
        <v>0</v>
      </c>
      <c r="AT1242" s="1">
        <f t="shared" si="245"/>
        <v>0</v>
      </c>
      <c r="AU1242" s="1">
        <v>0</v>
      </c>
      <c r="AV1242" s="1">
        <v>0</v>
      </c>
      <c r="AW1242" s="1">
        <f t="shared" si="246"/>
        <v>0</v>
      </c>
      <c r="AX1242" s="1">
        <f t="shared" si="247"/>
        <v>0</v>
      </c>
      <c r="AY1242" s="1">
        <v>0</v>
      </c>
      <c r="AZ1242" s="1">
        <v>0</v>
      </c>
      <c r="BA1242" s="1">
        <v>30179</v>
      </c>
    </row>
    <row r="1243" spans="1:53" x14ac:dyDescent="0.3">
      <c r="A1243" s="1" t="s">
        <v>2830</v>
      </c>
      <c r="B1243" s="1">
        <v>2020</v>
      </c>
      <c r="C1243" s="1" t="s">
        <v>599</v>
      </c>
      <c r="D1243" s="1" t="s">
        <v>599</v>
      </c>
      <c r="E1243" s="1" t="s">
        <v>600</v>
      </c>
      <c r="F1243" s="1" t="s">
        <v>107</v>
      </c>
      <c r="G1243" s="1">
        <v>6044</v>
      </c>
      <c r="H1243" s="1">
        <v>76.5</v>
      </c>
      <c r="I1243" s="1">
        <v>195</v>
      </c>
      <c r="J1243" s="1">
        <v>848</v>
      </c>
      <c r="K1243" s="1">
        <v>8.5</v>
      </c>
      <c r="L1243" s="1">
        <v>3238</v>
      </c>
      <c r="M1243" s="1">
        <v>32.375</v>
      </c>
      <c r="N1243" s="1">
        <v>7828</v>
      </c>
      <c r="O1243" s="1">
        <v>78.25</v>
      </c>
      <c r="P1243" s="1" t="s">
        <v>2196</v>
      </c>
      <c r="Q1243" s="3" t="s">
        <v>2196</v>
      </c>
      <c r="S1243" s="3" t="s">
        <v>2196</v>
      </c>
      <c r="U1243" s="1" t="s">
        <v>2196</v>
      </c>
      <c r="V1243" s="1" t="s">
        <v>2196</v>
      </c>
      <c r="W1243" s="1" t="s">
        <v>2196</v>
      </c>
      <c r="X1243" s="1" t="s">
        <v>2196</v>
      </c>
      <c r="Y1243" s="3" t="s">
        <v>2196</v>
      </c>
      <c r="Z1243" s="3" t="s">
        <v>2196</v>
      </c>
      <c r="AC1243"/>
      <c r="AD1243"/>
      <c r="AE1243"/>
      <c r="AF1243"/>
      <c r="AG1243">
        <v>4</v>
      </c>
      <c r="AH1243" s="1" t="s">
        <v>2831</v>
      </c>
      <c r="AI1243" s="1">
        <v>2020</v>
      </c>
      <c r="AL1243" s="1" t="s">
        <v>2832</v>
      </c>
      <c r="AN1243" s="1" t="s">
        <v>610</v>
      </c>
      <c r="AR1243" s="2"/>
    </row>
    <row r="1244" spans="1:53" x14ac:dyDescent="0.3">
      <c r="A1244" s="1" t="s">
        <v>322</v>
      </c>
      <c r="B1244" s="1">
        <v>2023</v>
      </c>
      <c r="C1244" s="1" t="s">
        <v>143</v>
      </c>
      <c r="D1244" s="1" t="s">
        <v>276</v>
      </c>
      <c r="E1244" s="1" t="s">
        <v>276</v>
      </c>
      <c r="F1244" s="1" t="s">
        <v>323</v>
      </c>
      <c r="G1244" s="1">
        <v>6044</v>
      </c>
      <c r="H1244" s="1">
        <v>76.5</v>
      </c>
      <c r="I1244" s="1">
        <v>248</v>
      </c>
      <c r="K1244" s="1">
        <v>10</v>
      </c>
      <c r="M1244" s="1">
        <v>34.25</v>
      </c>
      <c r="O1244" s="1">
        <v>81.25</v>
      </c>
      <c r="V1244" s="1">
        <v>29</v>
      </c>
      <c r="X1244" s="1">
        <v>116</v>
      </c>
      <c r="AC1244" s="1" t="s">
        <v>197</v>
      </c>
      <c r="AD1244" s="1" t="s">
        <v>197</v>
      </c>
      <c r="AE1244" s="1">
        <v>233</v>
      </c>
      <c r="AF1244" s="1">
        <v>7</v>
      </c>
      <c r="AG1244" s="1">
        <v>3</v>
      </c>
      <c r="AH1244" s="1" t="s">
        <v>324</v>
      </c>
      <c r="AI1244" s="1">
        <v>2023</v>
      </c>
      <c r="AM1244" s="1">
        <v>3</v>
      </c>
      <c r="AN1244" s="1" t="s">
        <v>325</v>
      </c>
    </row>
    <row r="1245" spans="1:53" x14ac:dyDescent="0.3">
      <c r="A1245" s="6" t="s">
        <v>1395</v>
      </c>
      <c r="B1245" s="7">
        <v>2022</v>
      </c>
      <c r="C1245" s="6" t="s">
        <v>54</v>
      </c>
      <c r="D1245" s="6" t="s">
        <v>54</v>
      </c>
      <c r="E1245" s="6" t="s">
        <v>55</v>
      </c>
      <c r="F1245" s="8" t="s">
        <v>891</v>
      </c>
      <c r="G1245" s="9">
        <v>6044</v>
      </c>
      <c r="H1245" s="10">
        <v>76.5</v>
      </c>
      <c r="I1245" s="11">
        <v>294</v>
      </c>
      <c r="J1245" s="11"/>
      <c r="K1245" s="12">
        <v>9.375</v>
      </c>
      <c r="L1245" s="13"/>
      <c r="M1245" s="12">
        <v>33.75</v>
      </c>
      <c r="N1245" s="13"/>
      <c r="O1245" s="12">
        <v>81.5</v>
      </c>
      <c r="P1245" s="14"/>
      <c r="Q1245" s="15"/>
      <c r="R1245" s="15"/>
      <c r="S1245" s="15"/>
      <c r="T1245" s="7"/>
      <c r="U1245" s="7"/>
      <c r="V1245" s="17"/>
      <c r="W1245" s="18"/>
      <c r="X1245" s="9"/>
      <c r="Y1245" s="9"/>
      <c r="Z1245" s="9"/>
      <c r="AA1245" s="15"/>
      <c r="AC1245" s="1" t="s">
        <v>62</v>
      </c>
      <c r="AD1245" s="1" t="s">
        <v>62</v>
      </c>
      <c r="AE1245" s="1">
        <v>194</v>
      </c>
      <c r="AF1245" s="1">
        <v>6</v>
      </c>
      <c r="AG1245" s="1">
        <v>3</v>
      </c>
      <c r="AH1245" s="1" t="s">
        <v>1396</v>
      </c>
      <c r="AI1245" s="1">
        <v>2022</v>
      </c>
      <c r="AL1245" s="19" t="s">
        <v>1397</v>
      </c>
      <c r="AM1245" s="19"/>
      <c r="AN1245" s="21" t="s">
        <v>113</v>
      </c>
    </row>
    <row r="1246" spans="1:53" x14ac:dyDescent="0.3">
      <c r="A1246" s="6" t="s">
        <v>2041</v>
      </c>
      <c r="B1246" s="7">
        <v>2022</v>
      </c>
      <c r="C1246" s="6" t="s">
        <v>854</v>
      </c>
      <c r="D1246" s="6" t="s">
        <v>854</v>
      </c>
      <c r="E1246" s="6" t="s">
        <v>854</v>
      </c>
      <c r="F1246" s="8" t="s">
        <v>71</v>
      </c>
      <c r="G1246" s="9">
        <v>6044</v>
      </c>
      <c r="H1246" s="10">
        <v>76.5</v>
      </c>
      <c r="I1246" s="23">
        <v>245</v>
      </c>
      <c r="J1246" s="23"/>
      <c r="K1246" s="10">
        <v>10</v>
      </c>
      <c r="L1246" s="18"/>
      <c r="M1246" s="10">
        <v>31.875</v>
      </c>
      <c r="N1246" s="18"/>
      <c r="O1246" s="24">
        <v>78.125</v>
      </c>
      <c r="P1246" s="14"/>
      <c r="Q1246" s="15"/>
      <c r="R1246" s="15"/>
      <c r="S1246" s="15"/>
      <c r="T1246" s="7"/>
      <c r="U1246" s="7">
        <v>3600</v>
      </c>
      <c r="V1246" s="17">
        <v>36</v>
      </c>
      <c r="W1246" s="9"/>
      <c r="X1246" s="9"/>
      <c r="Y1246" s="9"/>
      <c r="Z1246" s="9">
        <v>4.57</v>
      </c>
      <c r="AA1246" s="15"/>
      <c r="AC1246" s="1" t="s">
        <v>243</v>
      </c>
      <c r="AD1246" s="1" t="s">
        <v>243</v>
      </c>
      <c r="AE1246" s="1">
        <v>139</v>
      </c>
      <c r="AF1246" s="1">
        <v>4</v>
      </c>
      <c r="AG1246" s="1">
        <v>3</v>
      </c>
      <c r="AH1246" s="1" t="s">
        <v>2042</v>
      </c>
      <c r="AI1246" s="1">
        <v>2022</v>
      </c>
      <c r="AL1246" s="19" t="s">
        <v>2043</v>
      </c>
      <c r="AM1246" s="19"/>
      <c r="AN1246" s="21" t="s">
        <v>893</v>
      </c>
    </row>
    <row r="1247" spans="1:53" x14ac:dyDescent="0.3">
      <c r="A1247" s="1" t="s">
        <v>3830</v>
      </c>
      <c r="B1247" s="1">
        <v>2019</v>
      </c>
      <c r="C1247" s="1" t="s">
        <v>919</v>
      </c>
      <c r="D1247" s="6" t="s">
        <v>920</v>
      </c>
      <c r="E1247" s="1" t="s">
        <v>920</v>
      </c>
      <c r="F1247" s="1" t="s">
        <v>138</v>
      </c>
      <c r="G1247" s="1">
        <v>6044</v>
      </c>
      <c r="H1247" s="1">
        <v>76.5</v>
      </c>
      <c r="I1247" s="1">
        <v>310</v>
      </c>
      <c r="J1247" s="1">
        <v>1028</v>
      </c>
      <c r="K1247" s="1">
        <v>10.25</v>
      </c>
      <c r="L1247" s="1">
        <v>3408</v>
      </c>
      <c r="M1247" s="1">
        <v>34</v>
      </c>
      <c r="N1247" s="1">
        <v>8300</v>
      </c>
      <c r="O1247" s="1">
        <v>83</v>
      </c>
      <c r="P1247" s="1">
        <v>29</v>
      </c>
      <c r="U1247" s="1">
        <v>2800</v>
      </c>
      <c r="V1247" s="1">
        <v>28</v>
      </c>
      <c r="W1247" s="1">
        <v>901</v>
      </c>
      <c r="X1247" s="1">
        <v>109</v>
      </c>
      <c r="Y1247" s="3">
        <v>7.77</v>
      </c>
      <c r="Z1247" s="3">
        <v>4.62</v>
      </c>
      <c r="AB1247" s="1" t="s">
        <v>3244</v>
      </c>
      <c r="AC1247" s="1" t="s">
        <v>256</v>
      </c>
      <c r="AD1247" s="1" t="s">
        <v>256</v>
      </c>
      <c r="AE1247" s="1">
        <v>44</v>
      </c>
      <c r="AF1247" s="1">
        <v>2</v>
      </c>
      <c r="AG1247" s="1">
        <v>2</v>
      </c>
      <c r="AL1247" s="1" t="s">
        <v>3831</v>
      </c>
      <c r="AN1247" s="1" t="s">
        <v>1013</v>
      </c>
      <c r="AO1247" s="1" t="s">
        <v>3832</v>
      </c>
      <c r="AR1247" s="2"/>
    </row>
    <row r="1248" spans="1:53" x14ac:dyDescent="0.3">
      <c r="A1248" s="1" t="s">
        <v>4088</v>
      </c>
      <c r="B1248" s="1">
        <v>2019</v>
      </c>
      <c r="C1248" s="1" t="s">
        <v>854</v>
      </c>
      <c r="D1248" s="1" t="s">
        <v>854</v>
      </c>
      <c r="E1248" s="1" t="s">
        <v>854</v>
      </c>
      <c r="F1248" s="1" t="s">
        <v>509</v>
      </c>
      <c r="G1248" s="1">
        <v>6044</v>
      </c>
      <c r="H1248" s="1">
        <v>76.5</v>
      </c>
      <c r="I1248" s="1">
        <v>249</v>
      </c>
      <c r="J1248" s="1">
        <v>928</v>
      </c>
      <c r="K1248" s="1">
        <v>9.25</v>
      </c>
      <c r="L1248" s="1">
        <v>3108</v>
      </c>
      <c r="M1248" s="1">
        <v>31</v>
      </c>
      <c r="N1248" s="1">
        <v>7418</v>
      </c>
      <c r="O1248" s="1">
        <v>74.125</v>
      </c>
      <c r="AB1248" s="1" t="s">
        <v>3244</v>
      </c>
      <c r="AC1248" s="1" t="s">
        <v>72</v>
      </c>
      <c r="AD1248" s="1" t="s">
        <v>72</v>
      </c>
      <c r="AG1248" s="1">
        <v>4</v>
      </c>
      <c r="AL1248" s="1" t="s">
        <v>4089</v>
      </c>
      <c r="AN1248" s="1" t="s">
        <v>863</v>
      </c>
      <c r="AO1248" s="1" t="s">
        <v>4090</v>
      </c>
      <c r="AR1248" s="2"/>
    </row>
    <row r="1249" spans="1:53" x14ac:dyDescent="0.3">
      <c r="A1249" s="1" t="s">
        <v>4641</v>
      </c>
      <c r="B1249" s="1">
        <v>2018</v>
      </c>
      <c r="C1249" s="1" t="s">
        <v>144</v>
      </c>
      <c r="D1249" s="1" t="s">
        <v>144</v>
      </c>
      <c r="E1249" s="1" t="s">
        <v>55</v>
      </c>
      <c r="F1249" s="1" t="s">
        <v>496</v>
      </c>
      <c r="G1249" s="1">
        <v>6044</v>
      </c>
      <c r="H1249" s="1">
        <v>76.5</v>
      </c>
      <c r="I1249" s="1">
        <v>286</v>
      </c>
      <c r="J1249" s="1">
        <v>938</v>
      </c>
      <c r="K1249" s="1">
        <v>9.375</v>
      </c>
      <c r="L1249" s="1">
        <v>3378</v>
      </c>
      <c r="M1249" s="1">
        <v>33.875</v>
      </c>
      <c r="N1249" s="1">
        <v>8268</v>
      </c>
      <c r="O1249" s="1">
        <v>82.75</v>
      </c>
      <c r="AB1249" s="1" t="s">
        <v>2252</v>
      </c>
      <c r="AC1249" s="1" t="s">
        <v>405</v>
      </c>
      <c r="AD1249" s="1" t="s">
        <v>405</v>
      </c>
      <c r="AE1249" s="1">
        <v>139</v>
      </c>
      <c r="AF1249" s="1">
        <v>5</v>
      </c>
      <c r="AG1249" s="1">
        <v>3</v>
      </c>
      <c r="AL1249" s="1" t="s">
        <v>4642</v>
      </c>
      <c r="AO1249" s="1" t="s">
        <v>4643</v>
      </c>
      <c r="AR1249" s="2"/>
      <c r="AS1249" s="1">
        <f t="shared" ref="AS1249:AS1262" si="248">IF(AT1249&gt;0,1,0)</f>
        <v>0</v>
      </c>
      <c r="AT1249" s="1">
        <f t="shared" ref="AT1249:AT1262" si="249">AU1249+AV1249</f>
        <v>0</v>
      </c>
      <c r="AU1249" s="1">
        <v>0</v>
      </c>
      <c r="AV1249" s="1">
        <v>0</v>
      </c>
      <c r="AW1249" s="1">
        <f t="shared" ref="AW1249:AW1262" si="250">IF(AX1249&gt;0,1,0)</f>
        <v>0</v>
      </c>
      <c r="AX1249" s="1">
        <f t="shared" ref="AX1249:AX1262" si="251">SUM(AY1249+AZ1249)</f>
        <v>0</v>
      </c>
      <c r="AY1249" s="1">
        <v>0</v>
      </c>
      <c r="AZ1249" s="1">
        <v>0</v>
      </c>
    </row>
    <row r="1250" spans="1:53" x14ac:dyDescent="0.3">
      <c r="A1250" s="1" t="s">
        <v>6491</v>
      </c>
      <c r="B1250" s="1">
        <v>2016</v>
      </c>
      <c r="C1250" s="1" t="s">
        <v>144</v>
      </c>
      <c r="D1250" s="1" t="s">
        <v>54</v>
      </c>
      <c r="E1250" s="1" t="s">
        <v>55</v>
      </c>
      <c r="F1250" s="1" t="s">
        <v>260</v>
      </c>
      <c r="G1250" s="1">
        <v>6044</v>
      </c>
      <c r="H1250" s="1">
        <v>76.5</v>
      </c>
      <c r="I1250" s="1">
        <v>287</v>
      </c>
      <c r="J1250" s="1">
        <v>1068</v>
      </c>
      <c r="K1250" s="1">
        <v>10.75</v>
      </c>
      <c r="L1250" s="1">
        <v>3418</v>
      </c>
      <c r="M1250" s="1">
        <v>34.125</v>
      </c>
      <c r="N1250" s="1">
        <v>8438</v>
      </c>
      <c r="O1250" s="1">
        <v>84.375</v>
      </c>
      <c r="AB1250" s="1" t="s">
        <v>2252</v>
      </c>
      <c r="AC1250" s="1" t="s">
        <v>367</v>
      </c>
      <c r="AD1250" s="1" t="s">
        <v>367</v>
      </c>
      <c r="AE1250" s="1">
        <v>63</v>
      </c>
      <c r="AF1250" s="1">
        <v>2</v>
      </c>
      <c r="AG1250" s="1">
        <v>2</v>
      </c>
      <c r="AH1250" s="1" t="s">
        <v>6492</v>
      </c>
      <c r="AI1250" s="1">
        <v>2016</v>
      </c>
      <c r="AJ1250" s="1">
        <v>2019</v>
      </c>
      <c r="AK1250" s="1">
        <v>43352</v>
      </c>
      <c r="AO1250" s="1" t="s">
        <v>6493</v>
      </c>
      <c r="AP1250" s="1" t="s">
        <v>6493</v>
      </c>
      <c r="AQ1250" s="1">
        <v>43352</v>
      </c>
      <c r="AR1250" s="2"/>
      <c r="AS1250" s="1">
        <f t="shared" si="248"/>
        <v>0</v>
      </c>
      <c r="AT1250" s="1">
        <f t="shared" si="249"/>
        <v>0</v>
      </c>
      <c r="AU1250" s="1">
        <v>0</v>
      </c>
      <c r="AV1250" s="1">
        <v>0</v>
      </c>
      <c r="AW1250" s="1">
        <f t="shared" si="250"/>
        <v>0</v>
      </c>
      <c r="AX1250" s="1">
        <f t="shared" si="251"/>
        <v>0</v>
      </c>
      <c r="AY1250" s="1">
        <v>0</v>
      </c>
      <c r="AZ1250" s="1">
        <v>0</v>
      </c>
      <c r="BA1250" s="1">
        <v>43352</v>
      </c>
    </row>
    <row r="1251" spans="1:53" x14ac:dyDescent="0.3">
      <c r="A1251" s="1" t="s">
        <v>6557</v>
      </c>
      <c r="B1251" s="1">
        <v>2016</v>
      </c>
      <c r="C1251" s="1" t="s">
        <v>144</v>
      </c>
      <c r="D1251" s="1" t="s">
        <v>144</v>
      </c>
      <c r="E1251" s="1" t="s">
        <v>55</v>
      </c>
      <c r="F1251" s="1" t="s">
        <v>255</v>
      </c>
      <c r="G1251" s="1">
        <v>6044</v>
      </c>
      <c r="H1251" s="1">
        <v>76.5</v>
      </c>
      <c r="I1251" s="1">
        <v>273</v>
      </c>
      <c r="J1251" s="1">
        <v>958</v>
      </c>
      <c r="K1251" s="1">
        <v>9.625</v>
      </c>
      <c r="L1251" s="1">
        <v>3228</v>
      </c>
      <c r="M1251" s="1">
        <v>32.25</v>
      </c>
      <c r="N1251" s="1">
        <v>7818</v>
      </c>
      <c r="O1251" s="1">
        <v>78.125</v>
      </c>
      <c r="AB1251" s="1" t="s">
        <v>3240</v>
      </c>
      <c r="AC1251" s="1" t="s">
        <v>72</v>
      </c>
      <c r="AD1251" s="1" t="s">
        <v>72</v>
      </c>
      <c r="AG1251" s="1">
        <v>4</v>
      </c>
      <c r="AH1251" s="1">
        <v>0</v>
      </c>
      <c r="AI1251" s="1">
        <v>2016</v>
      </c>
      <c r="AK1251" s="1">
        <v>45922</v>
      </c>
      <c r="AO1251" s="1" t="s">
        <v>6558</v>
      </c>
      <c r="AP1251" s="1" t="s">
        <v>6558</v>
      </c>
      <c r="AQ1251" s="1">
        <v>45922</v>
      </c>
      <c r="AR1251" s="2"/>
      <c r="AS1251" s="1">
        <f t="shared" si="248"/>
        <v>0</v>
      </c>
      <c r="AT1251" s="1">
        <f t="shared" si="249"/>
        <v>0</v>
      </c>
      <c r="AU1251" s="1">
        <v>0</v>
      </c>
      <c r="AV1251" s="1">
        <v>0</v>
      </c>
      <c r="AW1251" s="1">
        <f t="shared" si="250"/>
        <v>0</v>
      </c>
      <c r="AX1251" s="1">
        <f t="shared" si="251"/>
        <v>0</v>
      </c>
      <c r="AY1251" s="1">
        <v>0</v>
      </c>
      <c r="AZ1251" s="1">
        <v>0</v>
      </c>
      <c r="BA1251" s="1">
        <v>45922</v>
      </c>
    </row>
    <row r="1252" spans="1:53" x14ac:dyDescent="0.3">
      <c r="A1252" s="1" t="s">
        <v>7154</v>
      </c>
      <c r="B1252" s="1">
        <v>2016</v>
      </c>
      <c r="C1252" s="1" t="s">
        <v>854</v>
      </c>
      <c r="D1252" s="1" t="s">
        <v>854</v>
      </c>
      <c r="E1252" s="1" t="s">
        <v>854</v>
      </c>
      <c r="F1252" s="1" t="s">
        <v>537</v>
      </c>
      <c r="G1252" s="1">
        <v>6044</v>
      </c>
      <c r="H1252" s="1">
        <v>76.5</v>
      </c>
      <c r="I1252" s="1">
        <v>247</v>
      </c>
      <c r="J1252" s="1">
        <v>938</v>
      </c>
      <c r="K1252" s="1">
        <v>9.375</v>
      </c>
      <c r="L1252" s="1">
        <v>3248</v>
      </c>
      <c r="M1252" s="1">
        <v>32.5</v>
      </c>
      <c r="N1252" s="1">
        <v>7758</v>
      </c>
      <c r="O1252" s="1">
        <v>77.625</v>
      </c>
      <c r="P1252" s="1">
        <v>18</v>
      </c>
      <c r="U1252" s="1">
        <v>3412</v>
      </c>
      <c r="V1252" s="1">
        <v>34.5</v>
      </c>
      <c r="W1252" s="1">
        <v>1001</v>
      </c>
      <c r="X1252" s="1">
        <v>121</v>
      </c>
      <c r="Y1252" s="3">
        <v>7</v>
      </c>
      <c r="Z1252" s="3">
        <v>4.33</v>
      </c>
      <c r="AB1252" s="1" t="s">
        <v>2252</v>
      </c>
      <c r="AC1252" s="1" t="s">
        <v>72</v>
      </c>
      <c r="AD1252" s="1" t="s">
        <v>72</v>
      </c>
      <c r="AG1252" s="1">
        <v>4</v>
      </c>
      <c r="AH1252" s="1" t="s">
        <v>7155</v>
      </c>
      <c r="AI1252" s="1">
        <v>2016</v>
      </c>
      <c r="AJ1252" s="1">
        <v>2018</v>
      </c>
      <c r="AK1252" s="1">
        <v>43770</v>
      </c>
      <c r="AO1252" s="1" t="s">
        <v>7156</v>
      </c>
      <c r="AP1252" s="1" t="s">
        <v>7156</v>
      </c>
      <c r="AQ1252" s="1">
        <v>43770</v>
      </c>
      <c r="AR1252" s="2"/>
      <c r="AS1252" s="1">
        <f t="shared" si="248"/>
        <v>0</v>
      </c>
      <c r="AT1252" s="1">
        <f t="shared" si="249"/>
        <v>0</v>
      </c>
      <c r="AU1252" s="1">
        <v>0</v>
      </c>
      <c r="AV1252" s="1">
        <v>0</v>
      </c>
      <c r="AW1252" s="1">
        <f t="shared" si="250"/>
        <v>0</v>
      </c>
      <c r="AX1252" s="1">
        <f t="shared" si="251"/>
        <v>0</v>
      </c>
      <c r="AY1252" s="1">
        <v>0</v>
      </c>
      <c r="AZ1252" s="1">
        <v>0</v>
      </c>
      <c r="BA1252" s="1">
        <v>43770</v>
      </c>
    </row>
    <row r="1253" spans="1:53" x14ac:dyDescent="0.3">
      <c r="A1253" s="1" t="s">
        <v>7783</v>
      </c>
      <c r="B1253" s="1">
        <v>2015</v>
      </c>
      <c r="C1253" s="1" t="s">
        <v>932</v>
      </c>
      <c r="D1253" s="1" t="s">
        <v>920</v>
      </c>
      <c r="E1253" s="1" t="s">
        <v>920</v>
      </c>
      <c r="F1253" s="1" t="s">
        <v>1287</v>
      </c>
      <c r="G1253" s="1">
        <v>6044</v>
      </c>
      <c r="H1253" s="1">
        <v>76.5</v>
      </c>
      <c r="I1253" s="1">
        <v>301</v>
      </c>
      <c r="J1253" s="1">
        <v>1000</v>
      </c>
      <c r="K1253" s="1">
        <v>10</v>
      </c>
      <c r="L1253" s="1">
        <v>3238</v>
      </c>
      <c r="M1253" s="1">
        <v>32.375</v>
      </c>
      <c r="AB1253" s="1" t="s">
        <v>3268</v>
      </c>
      <c r="AC1253" s="1" t="s">
        <v>72</v>
      </c>
      <c r="AD1253" s="1" t="s">
        <v>72</v>
      </c>
      <c r="AG1253" s="1">
        <v>4</v>
      </c>
      <c r="AH1253" s="1" t="s">
        <v>7784</v>
      </c>
      <c r="AI1253" s="1">
        <v>2015</v>
      </c>
      <c r="AJ1253" s="1">
        <v>2017</v>
      </c>
      <c r="AK1253" s="1">
        <v>42954</v>
      </c>
      <c r="AO1253" s="1" t="s">
        <v>7785</v>
      </c>
      <c r="AP1253" s="1" t="s">
        <v>7785</v>
      </c>
      <c r="AQ1253" s="1">
        <v>42954</v>
      </c>
      <c r="AR1253" s="2"/>
      <c r="AS1253" s="1">
        <f t="shared" si="248"/>
        <v>0</v>
      </c>
      <c r="AT1253" s="1">
        <f t="shared" si="249"/>
        <v>0</v>
      </c>
      <c r="AU1253" s="1">
        <v>0</v>
      </c>
      <c r="AV1253" s="1">
        <v>0</v>
      </c>
      <c r="AW1253" s="1">
        <f t="shared" si="250"/>
        <v>0</v>
      </c>
      <c r="AX1253" s="1">
        <f t="shared" si="251"/>
        <v>0</v>
      </c>
      <c r="AY1253" s="1">
        <v>0</v>
      </c>
      <c r="AZ1253" s="1">
        <v>0</v>
      </c>
      <c r="BA1253" s="1">
        <v>42954</v>
      </c>
    </row>
    <row r="1254" spans="1:53" x14ac:dyDescent="0.3">
      <c r="A1254" s="1" t="s">
        <v>9439</v>
      </c>
      <c r="B1254" s="1">
        <v>2013</v>
      </c>
      <c r="C1254" s="1" t="s">
        <v>144</v>
      </c>
      <c r="D1254" s="1" t="s">
        <v>55</v>
      </c>
      <c r="E1254" s="1" t="s">
        <v>55</v>
      </c>
      <c r="F1254" s="1" t="s">
        <v>76</v>
      </c>
      <c r="G1254" s="1">
        <v>6044</v>
      </c>
      <c r="H1254" s="1">
        <v>76.5</v>
      </c>
      <c r="I1254" s="1">
        <v>264</v>
      </c>
      <c r="J1254" s="1">
        <v>958</v>
      </c>
      <c r="K1254" s="1">
        <v>9.625</v>
      </c>
      <c r="L1254" s="1">
        <v>3378</v>
      </c>
      <c r="M1254" s="1">
        <v>33.875</v>
      </c>
      <c r="N1254" s="1">
        <v>8038</v>
      </c>
      <c r="O1254" s="1">
        <v>80.375</v>
      </c>
      <c r="P1254" s="1">
        <v>21</v>
      </c>
      <c r="AB1254" s="1" t="s">
        <v>3256</v>
      </c>
      <c r="AC1254" s="1" t="s">
        <v>131</v>
      </c>
      <c r="AD1254" s="1" t="s">
        <v>131</v>
      </c>
      <c r="AE1254" s="1">
        <v>103</v>
      </c>
      <c r="AF1254" s="1">
        <v>4</v>
      </c>
      <c r="AG1254" s="1">
        <v>3</v>
      </c>
      <c r="AH1254" s="1" t="s">
        <v>9440</v>
      </c>
      <c r="AI1254" s="1">
        <v>2013</v>
      </c>
      <c r="AJ1254" s="1">
        <v>2017</v>
      </c>
      <c r="AK1254" s="1">
        <v>40051</v>
      </c>
      <c r="AO1254" s="1" t="s">
        <v>9441</v>
      </c>
      <c r="AP1254" s="1" t="s">
        <v>9441</v>
      </c>
      <c r="AQ1254" s="1">
        <v>40051</v>
      </c>
      <c r="AR1254" s="2"/>
      <c r="AS1254" s="1">
        <f t="shared" si="248"/>
        <v>0</v>
      </c>
      <c r="AT1254" s="1">
        <f t="shared" si="249"/>
        <v>0</v>
      </c>
      <c r="AU1254" s="1">
        <v>0</v>
      </c>
      <c r="AV1254" s="1">
        <v>0</v>
      </c>
      <c r="AW1254" s="1">
        <f t="shared" si="250"/>
        <v>0</v>
      </c>
      <c r="AX1254" s="1">
        <f t="shared" si="251"/>
        <v>0</v>
      </c>
      <c r="AY1254" s="1">
        <v>0</v>
      </c>
      <c r="AZ1254" s="1">
        <v>0</v>
      </c>
      <c r="BA1254" s="1">
        <v>40051</v>
      </c>
    </row>
    <row r="1255" spans="1:53" x14ac:dyDescent="0.3">
      <c r="A1255" s="1" t="s">
        <v>9705</v>
      </c>
      <c r="B1255" s="1">
        <v>2013</v>
      </c>
      <c r="C1255" s="1" t="s">
        <v>919</v>
      </c>
      <c r="D1255" s="1" t="s">
        <v>920</v>
      </c>
      <c r="E1255" s="1" t="s">
        <v>920</v>
      </c>
      <c r="F1255" s="1" t="s">
        <v>81</v>
      </c>
      <c r="G1255" s="1">
        <v>6044</v>
      </c>
      <c r="H1255" s="1">
        <v>76.5</v>
      </c>
      <c r="I1255" s="1">
        <v>306</v>
      </c>
      <c r="J1255" s="1">
        <v>1028</v>
      </c>
      <c r="K1255" s="1">
        <v>10.25</v>
      </c>
      <c r="L1255" s="1">
        <v>3418</v>
      </c>
      <c r="M1255" s="1">
        <v>34.125</v>
      </c>
      <c r="N1255" s="1">
        <v>7968</v>
      </c>
      <c r="O1255" s="1">
        <v>79.75</v>
      </c>
      <c r="AB1255" s="1" t="s">
        <v>3244</v>
      </c>
      <c r="AC1255" s="1" t="s">
        <v>7565</v>
      </c>
      <c r="AD1255" s="1" t="s">
        <v>188</v>
      </c>
      <c r="AE1255" s="1">
        <v>113</v>
      </c>
      <c r="AF1255" s="1">
        <v>4</v>
      </c>
      <c r="AG1255" s="1">
        <v>3</v>
      </c>
      <c r="AH1255" s="1" t="s">
        <v>9706</v>
      </c>
      <c r="AI1255" s="1">
        <v>2013</v>
      </c>
      <c r="AK1255" s="1">
        <v>40061</v>
      </c>
      <c r="AO1255" s="1" t="s">
        <v>9707</v>
      </c>
      <c r="AP1255" s="1" t="s">
        <v>9707</v>
      </c>
      <c r="AQ1255" s="1">
        <v>40061</v>
      </c>
      <c r="AR1255" s="2"/>
      <c r="AS1255" s="1">
        <f t="shared" si="248"/>
        <v>0</v>
      </c>
      <c r="AT1255" s="1">
        <f t="shared" si="249"/>
        <v>0</v>
      </c>
      <c r="AU1255" s="1">
        <v>0</v>
      </c>
      <c r="AV1255" s="1">
        <v>0</v>
      </c>
      <c r="AW1255" s="1">
        <f t="shared" si="250"/>
        <v>0</v>
      </c>
      <c r="AX1255" s="1">
        <f t="shared" si="251"/>
        <v>0</v>
      </c>
      <c r="AY1255" s="1">
        <v>0</v>
      </c>
      <c r="AZ1255" s="1">
        <v>0</v>
      </c>
      <c r="BA1255" s="1">
        <v>40061</v>
      </c>
    </row>
    <row r="1256" spans="1:53" x14ac:dyDescent="0.3">
      <c r="A1256" s="1" t="s">
        <v>12814</v>
      </c>
      <c r="B1256" s="1">
        <v>2010</v>
      </c>
      <c r="C1256" s="1" t="s">
        <v>599</v>
      </c>
      <c r="D1256" s="1" t="s">
        <v>599</v>
      </c>
      <c r="E1256" s="1" t="s">
        <v>600</v>
      </c>
      <c r="F1256" s="1" t="s">
        <v>125</v>
      </c>
      <c r="G1256" s="1">
        <v>6044</v>
      </c>
      <c r="H1256" s="1">
        <v>76.5</v>
      </c>
      <c r="I1256" s="1">
        <v>240</v>
      </c>
      <c r="J1256" s="1">
        <v>1000</v>
      </c>
      <c r="K1256" s="1">
        <v>10</v>
      </c>
      <c r="L1256" s="1">
        <v>3400</v>
      </c>
      <c r="M1256" s="1">
        <v>34</v>
      </c>
      <c r="P1256" s="1">
        <v>16</v>
      </c>
      <c r="AB1256" s="1" t="s">
        <v>3240</v>
      </c>
      <c r="AC1256" s="1" t="s">
        <v>261</v>
      </c>
      <c r="AD1256" s="1" t="s">
        <v>261</v>
      </c>
      <c r="AE1256" s="1">
        <v>150</v>
      </c>
      <c r="AF1256" s="1">
        <v>5</v>
      </c>
      <c r="AG1256" s="1">
        <v>3</v>
      </c>
      <c r="AH1256" s="1" t="s">
        <v>12815</v>
      </c>
      <c r="AI1256" s="1">
        <v>2010</v>
      </c>
      <c r="AK1256" s="1">
        <v>35589</v>
      </c>
      <c r="AO1256" s="1" t="s">
        <v>12816</v>
      </c>
      <c r="AP1256" s="1" t="s">
        <v>12816</v>
      </c>
      <c r="AQ1256" s="1">
        <v>35589</v>
      </c>
      <c r="AR1256" s="2"/>
      <c r="AS1256" s="1">
        <f t="shared" si="248"/>
        <v>0</v>
      </c>
      <c r="AT1256" s="1">
        <f t="shared" si="249"/>
        <v>0</v>
      </c>
      <c r="AU1256" s="1">
        <v>0</v>
      </c>
      <c r="AV1256" s="1">
        <v>0</v>
      </c>
      <c r="AW1256" s="1">
        <f t="shared" si="250"/>
        <v>0</v>
      </c>
      <c r="AX1256" s="1">
        <f t="shared" si="251"/>
        <v>0</v>
      </c>
      <c r="AY1256" s="1">
        <v>0</v>
      </c>
      <c r="AZ1256" s="1">
        <v>0</v>
      </c>
      <c r="BA1256" s="1">
        <v>35589</v>
      </c>
    </row>
    <row r="1257" spans="1:53" x14ac:dyDescent="0.3">
      <c r="A1257" s="1" t="s">
        <v>17570</v>
      </c>
      <c r="B1257" s="1">
        <v>2005</v>
      </c>
      <c r="C1257" s="1" t="s">
        <v>932</v>
      </c>
      <c r="D1257" s="6" t="s">
        <v>920</v>
      </c>
      <c r="E1257" s="1" t="s">
        <v>920</v>
      </c>
      <c r="F1257" s="1" t="s">
        <v>4968</v>
      </c>
      <c r="G1257" s="1">
        <v>6044</v>
      </c>
      <c r="H1257" s="1">
        <v>76.5</v>
      </c>
      <c r="I1257" s="1">
        <v>321</v>
      </c>
      <c r="J1257" s="1">
        <v>1018</v>
      </c>
      <c r="K1257" s="1">
        <v>10.125</v>
      </c>
      <c r="L1257" s="1">
        <v>3318</v>
      </c>
      <c r="M1257" s="1">
        <v>33.125</v>
      </c>
      <c r="P1257" s="1">
        <v>28</v>
      </c>
      <c r="AB1257" s="1" t="s">
        <v>3268</v>
      </c>
      <c r="AC1257" s="1" t="s">
        <v>6590</v>
      </c>
      <c r="AD1257" s="1" t="s">
        <v>251</v>
      </c>
      <c r="AE1257" s="1">
        <v>242</v>
      </c>
      <c r="AF1257" s="1">
        <v>7</v>
      </c>
      <c r="AG1257" s="1">
        <v>3</v>
      </c>
      <c r="AH1257" s="1" t="s">
        <v>17571</v>
      </c>
      <c r="AI1257" s="1">
        <v>2005</v>
      </c>
      <c r="AK1257" s="1">
        <v>30070</v>
      </c>
      <c r="AO1257" s="1" t="s">
        <v>17572</v>
      </c>
      <c r="AP1257" s="1" t="s">
        <v>17572</v>
      </c>
      <c r="AQ1257" s="1">
        <v>30070</v>
      </c>
      <c r="AR1257" s="2"/>
      <c r="AS1257" s="1">
        <f t="shared" si="248"/>
        <v>0</v>
      </c>
      <c r="AT1257" s="1">
        <f t="shared" si="249"/>
        <v>0</v>
      </c>
      <c r="AU1257" s="1">
        <v>0</v>
      </c>
      <c r="AV1257" s="1">
        <v>0</v>
      </c>
      <c r="AW1257" s="1">
        <f t="shared" si="250"/>
        <v>0</v>
      </c>
      <c r="AX1257" s="1">
        <f t="shared" si="251"/>
        <v>0</v>
      </c>
      <c r="AY1257" s="1">
        <v>0</v>
      </c>
      <c r="AZ1257" s="1">
        <v>0</v>
      </c>
      <c r="BA1257" s="1">
        <v>30070</v>
      </c>
    </row>
    <row r="1258" spans="1:53" x14ac:dyDescent="0.3">
      <c r="A1258" s="1" t="s">
        <v>18238</v>
      </c>
      <c r="B1258" s="1">
        <v>2004</v>
      </c>
      <c r="C1258" s="1" t="s">
        <v>144</v>
      </c>
      <c r="D1258" s="6" t="s">
        <v>144</v>
      </c>
      <c r="E1258" s="1" t="s">
        <v>55</v>
      </c>
      <c r="F1258" s="1" t="s">
        <v>3363</v>
      </c>
      <c r="G1258" s="1">
        <v>6044</v>
      </c>
      <c r="H1258" s="1">
        <v>76.5</v>
      </c>
      <c r="I1258" s="1">
        <v>269</v>
      </c>
      <c r="J1258" s="1">
        <v>918</v>
      </c>
      <c r="K1258" s="1">
        <v>9.125</v>
      </c>
      <c r="L1258" s="1">
        <v>3334</v>
      </c>
      <c r="M1258" s="1">
        <v>33.75</v>
      </c>
      <c r="AB1258" s="1" t="s">
        <v>13917</v>
      </c>
      <c r="AC1258" s="1" t="s">
        <v>3301</v>
      </c>
      <c r="AD1258" s="1" t="s">
        <v>121</v>
      </c>
      <c r="AE1258" s="1">
        <v>166</v>
      </c>
      <c r="AF1258" s="1">
        <v>6</v>
      </c>
      <c r="AG1258" s="1">
        <v>3</v>
      </c>
      <c r="AH1258" s="1" t="s">
        <v>18239</v>
      </c>
      <c r="AI1258" s="1">
        <v>2004</v>
      </c>
      <c r="AK1258" s="1">
        <v>29119</v>
      </c>
      <c r="AO1258" s="1" t="s">
        <v>18240</v>
      </c>
      <c r="AP1258" s="1" t="s">
        <v>18240</v>
      </c>
      <c r="AQ1258" s="1">
        <v>29119</v>
      </c>
      <c r="AR1258" s="2"/>
      <c r="AS1258" s="1">
        <f t="shared" si="248"/>
        <v>0</v>
      </c>
      <c r="AT1258" s="1">
        <f t="shared" si="249"/>
        <v>0</v>
      </c>
      <c r="AU1258" s="1">
        <v>0</v>
      </c>
      <c r="AV1258" s="1">
        <v>0</v>
      </c>
      <c r="AW1258" s="1">
        <f t="shared" si="250"/>
        <v>0</v>
      </c>
      <c r="AX1258" s="1">
        <f t="shared" si="251"/>
        <v>0</v>
      </c>
      <c r="AY1258" s="1">
        <v>0</v>
      </c>
      <c r="AZ1258" s="1">
        <v>0</v>
      </c>
      <c r="BA1258" s="1">
        <v>29119</v>
      </c>
    </row>
    <row r="1259" spans="1:53" x14ac:dyDescent="0.3">
      <c r="A1259" s="1" t="s">
        <v>18761</v>
      </c>
      <c r="B1259" s="1">
        <v>2004</v>
      </c>
      <c r="C1259" s="1" t="s">
        <v>854</v>
      </c>
      <c r="D1259" s="6" t="s">
        <v>854</v>
      </c>
      <c r="E1259" s="1" t="s">
        <v>854</v>
      </c>
      <c r="F1259" s="1" t="s">
        <v>720</v>
      </c>
      <c r="G1259" s="1">
        <v>6044</v>
      </c>
      <c r="H1259" s="1">
        <v>76.5</v>
      </c>
      <c r="I1259" s="1">
        <v>268</v>
      </c>
      <c r="J1259" s="1">
        <v>1038</v>
      </c>
      <c r="K1259" s="1">
        <v>10.375</v>
      </c>
      <c r="L1259" s="1">
        <v>3300</v>
      </c>
      <c r="M1259" s="1">
        <v>33</v>
      </c>
      <c r="P1259" s="1">
        <v>22</v>
      </c>
      <c r="U1259" s="1">
        <v>3212</v>
      </c>
      <c r="V1259" s="1">
        <v>32.5</v>
      </c>
      <c r="W1259" s="1">
        <v>907</v>
      </c>
      <c r="X1259" s="1">
        <v>115</v>
      </c>
      <c r="AB1259" s="1" t="s">
        <v>2252</v>
      </c>
      <c r="AC1259" s="1" t="s">
        <v>126</v>
      </c>
      <c r="AD1259" s="1" t="s">
        <v>126</v>
      </c>
      <c r="AE1259" s="1">
        <v>144</v>
      </c>
      <c r="AF1259" s="1">
        <v>5</v>
      </c>
      <c r="AG1259" s="1">
        <v>3</v>
      </c>
      <c r="AH1259" s="1" t="s">
        <v>18762</v>
      </c>
      <c r="AI1259" s="1">
        <v>2004</v>
      </c>
      <c r="AK1259" s="1">
        <v>29097</v>
      </c>
      <c r="AO1259" s="1" t="s">
        <v>18763</v>
      </c>
      <c r="AP1259" s="1" t="s">
        <v>18763</v>
      </c>
      <c r="AQ1259" s="1">
        <v>29097</v>
      </c>
      <c r="AR1259" s="2"/>
      <c r="AS1259" s="1">
        <f t="shared" si="248"/>
        <v>0</v>
      </c>
      <c r="AT1259" s="1">
        <f t="shared" si="249"/>
        <v>0</v>
      </c>
      <c r="AU1259" s="1">
        <v>0</v>
      </c>
      <c r="AV1259" s="1">
        <v>0</v>
      </c>
      <c r="AW1259" s="1">
        <f t="shared" si="250"/>
        <v>0</v>
      </c>
      <c r="AX1259" s="1">
        <f t="shared" si="251"/>
        <v>0</v>
      </c>
      <c r="AY1259" s="1">
        <v>0</v>
      </c>
      <c r="AZ1259" s="1">
        <v>0</v>
      </c>
      <c r="BA1259" s="1">
        <v>29097</v>
      </c>
    </row>
    <row r="1260" spans="1:53" x14ac:dyDescent="0.3">
      <c r="A1260" s="1" t="s">
        <v>18879</v>
      </c>
      <c r="B1260" s="1">
        <v>2004</v>
      </c>
      <c r="C1260" s="1" t="s">
        <v>672</v>
      </c>
      <c r="D1260" s="6" t="s">
        <v>673</v>
      </c>
      <c r="E1260" s="1" t="s">
        <v>673</v>
      </c>
      <c r="F1260" s="1" t="s">
        <v>192</v>
      </c>
      <c r="G1260" s="1">
        <v>6044</v>
      </c>
      <c r="H1260" s="1">
        <v>76.5</v>
      </c>
      <c r="I1260" s="1">
        <v>218</v>
      </c>
      <c r="J1260" s="1">
        <v>1000</v>
      </c>
      <c r="K1260" s="1">
        <v>10</v>
      </c>
      <c r="L1260" s="1">
        <v>3258</v>
      </c>
      <c r="M1260" s="1">
        <v>32.625</v>
      </c>
      <c r="AB1260" s="1" t="s">
        <v>3240</v>
      </c>
      <c r="AC1260" s="1" t="s">
        <v>193</v>
      </c>
      <c r="AD1260" s="1" t="s">
        <v>193</v>
      </c>
      <c r="AE1260" s="1">
        <v>29</v>
      </c>
      <c r="AF1260" s="1">
        <v>1</v>
      </c>
      <c r="AG1260" s="1">
        <v>1</v>
      </c>
      <c r="AH1260" s="1" t="s">
        <v>18880</v>
      </c>
      <c r="AI1260" s="1">
        <v>2004</v>
      </c>
      <c r="AK1260" s="1">
        <v>28981</v>
      </c>
      <c r="AO1260" s="1" t="s">
        <v>18881</v>
      </c>
      <c r="AP1260" s="1" t="s">
        <v>18881</v>
      </c>
      <c r="AQ1260" s="1">
        <v>28981</v>
      </c>
      <c r="AR1260" s="2"/>
      <c r="AS1260" s="1">
        <f t="shared" si="248"/>
        <v>0</v>
      </c>
      <c r="AT1260" s="1">
        <f t="shared" si="249"/>
        <v>0</v>
      </c>
      <c r="AU1260" s="1">
        <v>0</v>
      </c>
      <c r="AV1260" s="1">
        <v>0</v>
      </c>
      <c r="AW1260" s="1">
        <f t="shared" si="250"/>
        <v>0</v>
      </c>
      <c r="AX1260" s="1">
        <f t="shared" si="251"/>
        <v>0</v>
      </c>
      <c r="AY1260" s="1">
        <v>0</v>
      </c>
      <c r="AZ1260" s="1">
        <v>0</v>
      </c>
      <c r="BA1260" s="1">
        <v>28981</v>
      </c>
    </row>
    <row r="1261" spans="1:53" x14ac:dyDescent="0.3">
      <c r="A1261" s="1" t="s">
        <v>19164</v>
      </c>
      <c r="B1261" s="1">
        <v>2003</v>
      </c>
      <c r="C1261" s="1" t="s">
        <v>144</v>
      </c>
      <c r="D1261" s="6" t="s">
        <v>144</v>
      </c>
      <c r="E1261" s="1" t="s">
        <v>55</v>
      </c>
      <c r="F1261" s="1" t="s">
        <v>496</v>
      </c>
      <c r="G1261" s="1">
        <v>6044</v>
      </c>
      <c r="H1261" s="1">
        <v>76.5</v>
      </c>
      <c r="I1261" s="1">
        <v>272</v>
      </c>
      <c r="J1261" s="1">
        <v>1014</v>
      </c>
      <c r="K1261" s="1">
        <v>10.25</v>
      </c>
      <c r="L1261" s="1">
        <v>3138</v>
      </c>
      <c r="M1261" s="1">
        <v>31.375</v>
      </c>
      <c r="P1261" s="1">
        <v>30</v>
      </c>
      <c r="AB1261" s="1" t="s">
        <v>2252</v>
      </c>
      <c r="AC1261" s="1" t="s">
        <v>219</v>
      </c>
      <c r="AD1261" s="1" t="s">
        <v>219</v>
      </c>
      <c r="AE1261" s="1">
        <v>150</v>
      </c>
      <c r="AF1261" s="1">
        <v>5</v>
      </c>
      <c r="AG1261" s="1">
        <v>3</v>
      </c>
      <c r="AH1261" s="1" t="s">
        <v>19165</v>
      </c>
      <c r="AI1261" s="1">
        <v>2003</v>
      </c>
      <c r="AK1261" s="1">
        <v>28185</v>
      </c>
      <c r="AO1261" s="1" t="s">
        <v>19166</v>
      </c>
      <c r="AP1261" s="1" t="s">
        <v>19166</v>
      </c>
      <c r="AQ1261" s="1">
        <v>28185</v>
      </c>
      <c r="AR1261" s="2"/>
      <c r="AS1261" s="1">
        <f t="shared" si="248"/>
        <v>0</v>
      </c>
      <c r="AT1261" s="1">
        <f t="shared" si="249"/>
        <v>0</v>
      </c>
      <c r="AU1261" s="1">
        <v>0</v>
      </c>
      <c r="AV1261" s="1">
        <v>0</v>
      </c>
      <c r="AW1261" s="1">
        <f t="shared" si="250"/>
        <v>0</v>
      </c>
      <c r="AX1261" s="1">
        <f t="shared" si="251"/>
        <v>0</v>
      </c>
      <c r="AY1261" s="1">
        <v>0</v>
      </c>
      <c r="AZ1261" s="1">
        <v>0</v>
      </c>
      <c r="BA1261" s="1">
        <v>28185</v>
      </c>
    </row>
    <row r="1262" spans="1:53" x14ac:dyDescent="0.3">
      <c r="A1262" s="1" t="s">
        <v>19721</v>
      </c>
      <c r="B1262" s="1">
        <v>2003</v>
      </c>
      <c r="C1262" s="1" t="s">
        <v>854</v>
      </c>
      <c r="D1262" s="6" t="s">
        <v>854</v>
      </c>
      <c r="E1262" s="1" t="s">
        <v>854</v>
      </c>
      <c r="F1262" s="1" t="s">
        <v>680</v>
      </c>
      <c r="G1262" s="1">
        <v>6044</v>
      </c>
      <c r="H1262" s="1">
        <v>76.5</v>
      </c>
      <c r="I1262" s="1">
        <v>261</v>
      </c>
      <c r="J1262" s="1">
        <v>934</v>
      </c>
      <c r="K1262" s="1">
        <v>9.75</v>
      </c>
      <c r="L1262" s="1">
        <v>3318</v>
      </c>
      <c r="M1262" s="1">
        <v>33.125</v>
      </c>
      <c r="P1262" s="1">
        <v>20</v>
      </c>
      <c r="AB1262" s="1" t="s">
        <v>5723</v>
      </c>
      <c r="AC1262" s="1" t="s">
        <v>319</v>
      </c>
      <c r="AD1262" s="1" t="s">
        <v>319</v>
      </c>
      <c r="AE1262" s="1">
        <v>76</v>
      </c>
      <c r="AF1262" s="1">
        <v>3</v>
      </c>
      <c r="AG1262" s="1">
        <v>2</v>
      </c>
      <c r="AH1262" s="1" t="s">
        <v>19722</v>
      </c>
      <c r="AI1262" s="1">
        <v>2003</v>
      </c>
      <c r="AK1262" s="1">
        <v>28112</v>
      </c>
      <c r="AO1262" s="1" t="s">
        <v>19723</v>
      </c>
      <c r="AP1262" s="1" t="s">
        <v>19723</v>
      </c>
      <c r="AQ1262" s="1">
        <v>28112</v>
      </c>
      <c r="AR1262" s="2"/>
      <c r="AS1262" s="1">
        <f t="shared" si="248"/>
        <v>0</v>
      </c>
      <c r="AT1262" s="1">
        <f t="shared" si="249"/>
        <v>0</v>
      </c>
      <c r="AU1262" s="1">
        <v>0</v>
      </c>
      <c r="AV1262" s="1">
        <v>0</v>
      </c>
      <c r="AW1262" s="1">
        <f t="shared" si="250"/>
        <v>0</v>
      </c>
      <c r="AX1262" s="1">
        <f t="shared" si="251"/>
        <v>0</v>
      </c>
      <c r="AY1262" s="1">
        <v>0</v>
      </c>
      <c r="AZ1262" s="1">
        <v>0</v>
      </c>
      <c r="BA1262" s="1">
        <v>28112</v>
      </c>
    </row>
    <row r="1263" spans="1:53" x14ac:dyDescent="0.3">
      <c r="A1263" s="1" t="s">
        <v>19963</v>
      </c>
      <c r="B1263" s="1">
        <v>2024</v>
      </c>
      <c r="C1263" s="1" t="s">
        <v>143</v>
      </c>
      <c r="D1263" s="1" t="s">
        <v>144</v>
      </c>
      <c r="E1263" s="1" t="s">
        <v>55</v>
      </c>
      <c r="F1263" s="1" t="s">
        <v>100</v>
      </c>
      <c r="G1263" s="1">
        <v>6043</v>
      </c>
      <c r="H1263" s="1">
        <v>76.375</v>
      </c>
      <c r="I1263" s="1">
        <v>247</v>
      </c>
      <c r="K1263" s="1">
        <v>9.625</v>
      </c>
      <c r="M1263" s="1">
        <v>33.875</v>
      </c>
      <c r="O1263" s="1">
        <v>81</v>
      </c>
      <c r="P1263" s="1" t="s">
        <v>2196</v>
      </c>
      <c r="Q1263" s="3">
        <v>1.64</v>
      </c>
      <c r="S1263" s="3">
        <v>4.74</v>
      </c>
      <c r="V1263" s="1">
        <v>34.5</v>
      </c>
      <c r="X1263" s="1">
        <v>123</v>
      </c>
      <c r="Y1263" s="3" t="s">
        <v>2196</v>
      </c>
      <c r="Z1263" s="3" t="s">
        <v>2196</v>
      </c>
      <c r="AH1263" s="1" t="s">
        <v>20611</v>
      </c>
      <c r="AI1263" s="1">
        <v>2024</v>
      </c>
      <c r="AM1263" s="1">
        <v>2</v>
      </c>
      <c r="AN1263" s="1" t="s">
        <v>208</v>
      </c>
      <c r="AO1263" s="1" t="s">
        <v>20294</v>
      </c>
    </row>
    <row r="1264" spans="1:53" x14ac:dyDescent="0.3">
      <c r="A1264" s="1" t="s">
        <v>19938</v>
      </c>
      <c r="B1264" s="1">
        <v>2024</v>
      </c>
      <c r="C1264" s="1" t="s">
        <v>54</v>
      </c>
      <c r="D1264" s="1" t="s">
        <v>54</v>
      </c>
      <c r="E1264" s="1" t="s">
        <v>55</v>
      </c>
      <c r="F1264" s="1" t="s">
        <v>81</v>
      </c>
      <c r="G1264" s="1">
        <v>6043</v>
      </c>
      <c r="H1264" s="1">
        <v>76.375</v>
      </c>
      <c r="I1264" s="1">
        <v>297</v>
      </c>
      <c r="K1264" s="1">
        <v>9.75</v>
      </c>
      <c r="M1264" s="1">
        <v>33.375</v>
      </c>
      <c r="O1264" s="1">
        <v>80.75</v>
      </c>
      <c r="P1264" s="1" t="s">
        <v>2196</v>
      </c>
      <c r="Q1264" s="3">
        <v>1.8</v>
      </c>
      <c r="S1264" s="3">
        <v>5.18</v>
      </c>
      <c r="V1264" s="1">
        <v>28</v>
      </c>
      <c r="X1264" s="1" t="s">
        <v>2196</v>
      </c>
      <c r="Y1264" s="3" t="s">
        <v>2196</v>
      </c>
      <c r="Z1264" s="3" t="s">
        <v>2196</v>
      </c>
      <c r="AH1264" s="1" t="s">
        <v>20583</v>
      </c>
      <c r="AI1264" s="1">
        <v>2024</v>
      </c>
      <c r="AM1264" s="1">
        <v>1</v>
      </c>
      <c r="AN1264" s="1" t="s">
        <v>79</v>
      </c>
      <c r="AO1264" s="1" t="s">
        <v>20268</v>
      </c>
    </row>
    <row r="1265" spans="1:53" x14ac:dyDescent="0.3">
      <c r="A1265" s="1" t="s">
        <v>20021</v>
      </c>
      <c r="B1265" s="1">
        <v>2024</v>
      </c>
      <c r="C1265" s="1" t="s">
        <v>932</v>
      </c>
      <c r="D1265" s="1" t="s">
        <v>932</v>
      </c>
      <c r="E1265" s="1" t="s">
        <v>920</v>
      </c>
      <c r="F1265" s="1" t="s">
        <v>496</v>
      </c>
      <c r="G1265" s="1">
        <v>6043</v>
      </c>
      <c r="H1265" s="1">
        <v>76.375</v>
      </c>
      <c r="I1265" s="1">
        <v>324</v>
      </c>
      <c r="K1265" s="1">
        <v>9.875</v>
      </c>
      <c r="M1265" s="1">
        <v>34</v>
      </c>
      <c r="O1265" s="1">
        <v>80.5</v>
      </c>
      <c r="P1265" s="1">
        <v>22</v>
      </c>
      <c r="Q1265" s="3" t="s">
        <v>2196</v>
      </c>
      <c r="S1265" s="3" t="s">
        <v>2196</v>
      </c>
      <c r="V1265" s="1">
        <v>26.5</v>
      </c>
      <c r="X1265" s="1">
        <v>104</v>
      </c>
      <c r="Y1265" s="3" t="s">
        <v>2196</v>
      </c>
      <c r="Z1265" s="3" t="s">
        <v>2196</v>
      </c>
      <c r="AH1265" s="1" t="s">
        <v>20668</v>
      </c>
      <c r="AI1265" s="1">
        <v>2024</v>
      </c>
      <c r="AM1265" s="1">
        <v>10</v>
      </c>
      <c r="AN1265" s="1" t="s">
        <v>953</v>
      </c>
      <c r="AO1265" s="1" t="s">
        <v>20351</v>
      </c>
    </row>
    <row r="1266" spans="1:53" x14ac:dyDescent="0.3">
      <c r="A1266" s="1" t="s">
        <v>20096</v>
      </c>
      <c r="B1266" s="1">
        <v>2024</v>
      </c>
      <c r="C1266" s="1" t="s">
        <v>599</v>
      </c>
      <c r="D1266" s="1" t="s">
        <v>599</v>
      </c>
      <c r="E1266" s="1" t="s">
        <v>20093</v>
      </c>
      <c r="F1266" s="1" t="s">
        <v>661</v>
      </c>
      <c r="G1266" s="1">
        <v>6043</v>
      </c>
      <c r="H1266" s="1">
        <v>76.375</v>
      </c>
      <c r="I1266" s="1">
        <v>235</v>
      </c>
      <c r="K1266" s="1">
        <v>8.875</v>
      </c>
      <c r="M1266" s="1">
        <v>31.25</v>
      </c>
      <c r="O1266" s="1">
        <v>76.375</v>
      </c>
      <c r="P1266" s="1" t="s">
        <v>2196</v>
      </c>
      <c r="Q1266" s="3" t="s">
        <v>2196</v>
      </c>
      <c r="S1266" s="3" t="s">
        <v>2196</v>
      </c>
      <c r="V1266" s="1" t="s">
        <v>2196</v>
      </c>
      <c r="X1266" s="1" t="s">
        <v>2196</v>
      </c>
      <c r="Y1266" s="3" t="s">
        <v>2196</v>
      </c>
      <c r="Z1266" s="3" t="s">
        <v>2196</v>
      </c>
      <c r="AH1266" s="1" t="s">
        <v>20732</v>
      </c>
      <c r="AI1266" s="1">
        <v>2024</v>
      </c>
      <c r="AM1266" s="1">
        <v>11</v>
      </c>
      <c r="AN1266" s="1" t="s">
        <v>613</v>
      </c>
      <c r="AO1266" s="1" t="s">
        <v>20412</v>
      </c>
    </row>
    <row r="1267" spans="1:53" x14ac:dyDescent="0.3">
      <c r="A1267" s="1" t="s">
        <v>20102</v>
      </c>
      <c r="B1267" s="1">
        <v>2024</v>
      </c>
      <c r="C1267" s="1" t="s">
        <v>643</v>
      </c>
      <c r="D1267" s="1" t="s">
        <v>643</v>
      </c>
      <c r="E1267" s="1" t="s">
        <v>643</v>
      </c>
      <c r="F1267" s="1" t="s">
        <v>377</v>
      </c>
      <c r="G1267" s="1">
        <v>6043</v>
      </c>
      <c r="H1267" s="1">
        <v>76.375</v>
      </c>
      <c r="I1267" s="1">
        <v>223</v>
      </c>
      <c r="K1267" s="1">
        <v>9.125</v>
      </c>
      <c r="M1267" s="1">
        <v>32.25</v>
      </c>
      <c r="O1267" s="1">
        <v>76.125</v>
      </c>
      <c r="P1267" s="1" t="s">
        <v>2196</v>
      </c>
      <c r="Q1267" s="3" t="s">
        <v>2196</v>
      </c>
      <c r="S1267" s="3" t="s">
        <v>2196</v>
      </c>
      <c r="V1267" s="1" t="s">
        <v>2196</v>
      </c>
      <c r="X1267" s="1" t="s">
        <v>2196</v>
      </c>
      <c r="Y1267" s="3" t="s">
        <v>2196</v>
      </c>
      <c r="Z1267" s="3" t="s">
        <v>2196</v>
      </c>
      <c r="AH1267" s="1" t="s">
        <v>20738</v>
      </c>
      <c r="AI1267" s="1">
        <v>2024</v>
      </c>
      <c r="AM1267" s="1">
        <v>8</v>
      </c>
      <c r="AN1267" s="1" t="s">
        <v>655</v>
      </c>
      <c r="AO1267" s="1" t="s">
        <v>20418</v>
      </c>
    </row>
    <row r="1268" spans="1:53" x14ac:dyDescent="0.3">
      <c r="A1268" s="1" t="s">
        <v>20142</v>
      </c>
      <c r="B1268" s="1">
        <v>2024</v>
      </c>
      <c r="C1268" s="1" t="s">
        <v>854</v>
      </c>
      <c r="D1268" s="1" t="s">
        <v>854</v>
      </c>
      <c r="E1268" s="1" t="s">
        <v>854</v>
      </c>
      <c r="F1268" s="1" t="s">
        <v>255</v>
      </c>
      <c r="G1268" s="1">
        <v>6043</v>
      </c>
      <c r="H1268" s="1">
        <v>76.375</v>
      </c>
      <c r="I1268" s="1">
        <v>252</v>
      </c>
      <c r="K1268" s="1">
        <v>10.125</v>
      </c>
      <c r="M1268" s="1">
        <v>33</v>
      </c>
      <c r="O1268" s="1">
        <v>79</v>
      </c>
      <c r="P1268" s="1" t="s">
        <v>2196</v>
      </c>
      <c r="Q1268" s="3" t="s">
        <v>2196</v>
      </c>
      <c r="S1268" s="3" t="s">
        <v>2196</v>
      </c>
      <c r="V1268" s="1" t="s">
        <v>2196</v>
      </c>
      <c r="X1268" s="1" t="s">
        <v>2196</v>
      </c>
      <c r="Y1268" s="3" t="s">
        <v>2196</v>
      </c>
      <c r="Z1268" s="3" t="s">
        <v>2196</v>
      </c>
      <c r="AH1268" s="1" t="s">
        <v>20778</v>
      </c>
      <c r="AI1268" s="1">
        <v>2024</v>
      </c>
      <c r="AM1268" s="1">
        <v>6</v>
      </c>
      <c r="AN1268" s="1" t="s">
        <v>856</v>
      </c>
      <c r="AO1268" s="1" t="s">
        <v>20458</v>
      </c>
    </row>
    <row r="1269" spans="1:53" x14ac:dyDescent="0.3">
      <c r="A1269" s="1" t="s">
        <v>794</v>
      </c>
      <c r="B1269" s="1">
        <v>2023</v>
      </c>
      <c r="C1269" s="1" t="s">
        <v>672</v>
      </c>
      <c r="D1269" s="1" t="s">
        <v>673</v>
      </c>
      <c r="E1269" s="1" t="s">
        <v>673</v>
      </c>
      <c r="F1269" s="1" t="s">
        <v>366</v>
      </c>
      <c r="G1269" s="1">
        <v>6043</v>
      </c>
      <c r="H1269" s="1">
        <v>76.375</v>
      </c>
      <c r="I1269" s="1">
        <v>200</v>
      </c>
      <c r="K1269" s="1">
        <v>9.25</v>
      </c>
      <c r="M1269" s="1">
        <v>32.5</v>
      </c>
      <c r="O1269" s="1">
        <v>79.125</v>
      </c>
      <c r="Q1269" s="3">
        <v>1.51</v>
      </c>
      <c r="S1269" s="3">
        <v>4.37</v>
      </c>
      <c r="V1269" s="1">
        <v>37</v>
      </c>
      <c r="X1269" s="1">
        <v>130</v>
      </c>
      <c r="AC1269" s="1" t="s">
        <v>72</v>
      </c>
      <c r="AD1269" s="1" t="s">
        <v>72</v>
      </c>
      <c r="AG1269" s="1">
        <v>4</v>
      </c>
      <c r="AH1269" s="1" t="s">
        <v>795</v>
      </c>
      <c r="AI1269" s="1">
        <v>2023</v>
      </c>
      <c r="AM1269" s="1">
        <v>8</v>
      </c>
      <c r="AN1269" s="1" t="s">
        <v>796</v>
      </c>
    </row>
    <row r="1270" spans="1:53" x14ac:dyDescent="0.3">
      <c r="A1270" s="1" t="s">
        <v>10221</v>
      </c>
      <c r="B1270" s="1">
        <v>2013</v>
      </c>
      <c r="C1270" s="1" t="s">
        <v>672</v>
      </c>
      <c r="D1270" s="1" t="s">
        <v>673</v>
      </c>
      <c r="E1270" s="1" t="s">
        <v>673</v>
      </c>
      <c r="F1270" s="1" t="s">
        <v>579</v>
      </c>
      <c r="G1270" s="1">
        <v>6043</v>
      </c>
      <c r="H1270" s="1">
        <v>76.375</v>
      </c>
      <c r="I1270" s="1">
        <v>225</v>
      </c>
      <c r="J1270" s="1">
        <v>1038</v>
      </c>
      <c r="K1270" s="1">
        <v>10.375</v>
      </c>
      <c r="L1270" s="1">
        <v>3468</v>
      </c>
      <c r="M1270" s="1">
        <v>34.75</v>
      </c>
      <c r="N1270" s="1">
        <v>8400</v>
      </c>
      <c r="O1270" s="1">
        <v>84</v>
      </c>
      <c r="Q1270" s="3">
        <v>1.6</v>
      </c>
      <c r="R1270" s="3">
        <v>2.66</v>
      </c>
      <c r="S1270" s="3">
        <v>4.51</v>
      </c>
      <c r="T1270" s="1">
        <v>1.8499999999999901</v>
      </c>
      <c r="U1270" s="1">
        <v>3412</v>
      </c>
      <c r="V1270" s="1">
        <v>34.5</v>
      </c>
      <c r="W1270" s="1">
        <v>1000</v>
      </c>
      <c r="X1270" s="1">
        <v>120</v>
      </c>
      <c r="Y1270" s="3">
        <v>7.03</v>
      </c>
      <c r="Z1270" s="3">
        <v>4.07</v>
      </c>
      <c r="AA1270" s="3">
        <v>11.84</v>
      </c>
      <c r="AB1270" s="1" t="s">
        <v>2252</v>
      </c>
      <c r="AC1270" s="1" t="s">
        <v>72</v>
      </c>
      <c r="AD1270" s="1" t="s">
        <v>72</v>
      </c>
      <c r="AG1270" s="1">
        <v>4</v>
      </c>
      <c r="AH1270" s="1" t="s">
        <v>10222</v>
      </c>
      <c r="AI1270" s="1">
        <v>2013</v>
      </c>
      <c r="AK1270" s="1">
        <v>40386</v>
      </c>
      <c r="AO1270" s="1" t="s">
        <v>10223</v>
      </c>
      <c r="AP1270" s="1" t="s">
        <v>10223</v>
      </c>
      <c r="AQ1270" s="1">
        <v>40386</v>
      </c>
      <c r="AR1270" s="2"/>
      <c r="AS1270" s="1">
        <f>IF(AT1270&gt;0,1,0)</f>
        <v>0</v>
      </c>
      <c r="AT1270" s="1">
        <f>AU1270+AV1270</f>
        <v>0</v>
      </c>
      <c r="AU1270" s="1">
        <v>0</v>
      </c>
      <c r="AV1270" s="1">
        <v>0</v>
      </c>
      <c r="AW1270" s="1">
        <f>IF(AX1270&gt;0,1,0)</f>
        <v>0</v>
      </c>
      <c r="AX1270" s="1">
        <f>SUM(AY1270+AZ1270)</f>
        <v>0</v>
      </c>
      <c r="AY1270" s="1">
        <v>0</v>
      </c>
      <c r="AZ1270" s="1">
        <v>0</v>
      </c>
      <c r="BA1270" s="1">
        <v>40386</v>
      </c>
    </row>
    <row r="1271" spans="1:53" x14ac:dyDescent="0.3">
      <c r="A1271" s="1" t="s">
        <v>12121</v>
      </c>
      <c r="B1271" s="1">
        <v>2011</v>
      </c>
      <c r="C1271" s="1" t="s">
        <v>672</v>
      </c>
      <c r="D1271" s="1" t="s">
        <v>673</v>
      </c>
      <c r="E1271" s="1" t="s">
        <v>673</v>
      </c>
      <c r="F1271" s="1" t="s">
        <v>95</v>
      </c>
      <c r="G1271" s="1">
        <v>6043</v>
      </c>
      <c r="H1271" s="1">
        <v>76.375</v>
      </c>
      <c r="I1271" s="1">
        <v>228</v>
      </c>
      <c r="J1271" s="1">
        <v>1018</v>
      </c>
      <c r="K1271" s="1">
        <v>10.125</v>
      </c>
      <c r="L1271" s="1">
        <v>3358</v>
      </c>
      <c r="M1271" s="1">
        <v>33.625</v>
      </c>
      <c r="N1271" s="1">
        <v>7978</v>
      </c>
      <c r="O1271" s="1">
        <v>79.875</v>
      </c>
      <c r="P1271" s="1">
        <v>20</v>
      </c>
      <c r="Q1271" s="3">
        <v>1.59</v>
      </c>
      <c r="R1271" s="3">
        <v>2.66</v>
      </c>
      <c r="S1271" s="3">
        <v>4.5199999999999996</v>
      </c>
      <c r="T1271" s="1">
        <v>1.8599999999999901</v>
      </c>
      <c r="U1271" s="1">
        <v>4200</v>
      </c>
      <c r="V1271" s="1">
        <v>42</v>
      </c>
      <c r="W1271" s="1">
        <v>1009</v>
      </c>
      <c r="X1271" s="1">
        <v>129</v>
      </c>
      <c r="Y1271" s="3">
        <v>7.07</v>
      </c>
      <c r="Z1271" s="3">
        <v>4.34</v>
      </c>
      <c r="AA1271" s="3">
        <v>11.4</v>
      </c>
      <c r="AB1271" s="1" t="s">
        <v>6971</v>
      </c>
      <c r="AC1271" s="1" t="s">
        <v>77</v>
      </c>
      <c r="AD1271" s="1" t="s">
        <v>77</v>
      </c>
      <c r="AE1271" s="1">
        <v>26</v>
      </c>
      <c r="AF1271" s="1">
        <v>1</v>
      </c>
      <c r="AG1271" s="1">
        <v>1</v>
      </c>
      <c r="AH1271" s="1" t="s">
        <v>12122</v>
      </c>
      <c r="AI1271" s="1">
        <v>2011</v>
      </c>
      <c r="AK1271" s="1">
        <v>37099</v>
      </c>
      <c r="AO1271" s="1" t="s">
        <v>12123</v>
      </c>
      <c r="AP1271" s="1" t="s">
        <v>12123</v>
      </c>
      <c r="AQ1271" s="1">
        <v>37099</v>
      </c>
      <c r="AR1271" s="2"/>
      <c r="AS1271" s="1">
        <f>IF(AT1271&gt;0,1,0)</f>
        <v>0</v>
      </c>
      <c r="AT1271" s="1">
        <f>AU1271+AV1271</f>
        <v>0</v>
      </c>
      <c r="AU1271" s="1">
        <v>0</v>
      </c>
      <c r="AV1271" s="1">
        <v>0</v>
      </c>
      <c r="AW1271" s="1">
        <f>IF(AX1271&gt;0,1,0)</f>
        <v>0</v>
      </c>
      <c r="AX1271" s="1">
        <f>SUM(AY1271+AZ1271)</f>
        <v>0</v>
      </c>
      <c r="AY1271" s="1">
        <v>0</v>
      </c>
      <c r="AZ1271" s="1">
        <v>0</v>
      </c>
      <c r="BA1271" s="1">
        <v>37099</v>
      </c>
    </row>
    <row r="1272" spans="1:53" x14ac:dyDescent="0.3">
      <c r="A1272" s="1" t="s">
        <v>16937</v>
      </c>
      <c r="B1272" s="1">
        <v>2006</v>
      </c>
      <c r="C1272" s="1" t="s">
        <v>854</v>
      </c>
      <c r="D1272" s="1" t="s">
        <v>673</v>
      </c>
      <c r="E1272" s="1" t="s">
        <v>673</v>
      </c>
      <c r="F1272" s="1" t="s">
        <v>180</v>
      </c>
      <c r="G1272" s="1">
        <v>6043</v>
      </c>
      <c r="H1272" s="1">
        <v>76.375</v>
      </c>
      <c r="I1272" s="1">
        <v>217</v>
      </c>
      <c r="J1272" s="1">
        <v>958</v>
      </c>
      <c r="K1272" s="1">
        <v>9.625</v>
      </c>
      <c r="L1272" s="1">
        <v>3334</v>
      </c>
      <c r="M1272" s="1">
        <v>33.75</v>
      </c>
      <c r="Q1272" s="3">
        <v>1.62</v>
      </c>
      <c r="R1272" s="3">
        <v>2.68</v>
      </c>
      <c r="S1272" s="3">
        <v>4.57</v>
      </c>
      <c r="T1272" s="1">
        <v>1.89</v>
      </c>
      <c r="U1272" s="1">
        <v>3500</v>
      </c>
      <c r="V1272" s="1">
        <v>35</v>
      </c>
      <c r="W1272" s="1">
        <v>1002</v>
      </c>
      <c r="X1272" s="1">
        <v>122</v>
      </c>
      <c r="Y1272" s="3">
        <v>6.81</v>
      </c>
      <c r="Z1272" s="3">
        <v>4.1399999999999997</v>
      </c>
      <c r="AB1272" s="1" t="s">
        <v>3317</v>
      </c>
      <c r="AC1272" s="1" t="s">
        <v>96</v>
      </c>
      <c r="AD1272" s="1" t="s">
        <v>96</v>
      </c>
      <c r="AE1272" s="1">
        <v>90</v>
      </c>
      <c r="AF1272" s="1">
        <v>3</v>
      </c>
      <c r="AG1272" s="1">
        <v>2</v>
      </c>
      <c r="AH1272" s="1" t="s">
        <v>16938</v>
      </c>
      <c r="AI1272" s="1">
        <v>2006</v>
      </c>
      <c r="AK1272" s="1">
        <v>30904</v>
      </c>
      <c r="AO1272" s="1" t="s">
        <v>16939</v>
      </c>
      <c r="AP1272" s="1" t="s">
        <v>16939</v>
      </c>
      <c r="AQ1272" s="1">
        <v>30904</v>
      </c>
      <c r="AR1272" s="2"/>
      <c r="AS1272" s="1">
        <f>IF(AT1272&gt;0,1,0)</f>
        <v>0</v>
      </c>
      <c r="AT1272" s="1">
        <f>AU1272+AV1272</f>
        <v>0</v>
      </c>
      <c r="AU1272" s="1">
        <v>0</v>
      </c>
      <c r="AV1272" s="1">
        <v>0</v>
      </c>
      <c r="AW1272" s="1">
        <f>IF(AX1272&gt;0,1,0)</f>
        <v>0</v>
      </c>
      <c r="AX1272" s="1">
        <f>SUM(AY1272+AZ1272)</f>
        <v>0</v>
      </c>
      <c r="AY1272" s="1">
        <v>0</v>
      </c>
      <c r="AZ1272" s="1">
        <v>0</v>
      </c>
      <c r="BA1272" s="1">
        <v>30904</v>
      </c>
    </row>
    <row r="1273" spans="1:53" x14ac:dyDescent="0.3">
      <c r="A1273" s="1" t="s">
        <v>3561</v>
      </c>
      <c r="B1273" s="1">
        <v>2019</v>
      </c>
      <c r="C1273" s="1" t="s">
        <v>144</v>
      </c>
      <c r="D1273" s="1" t="s">
        <v>144</v>
      </c>
      <c r="E1273" s="1" t="s">
        <v>55</v>
      </c>
      <c r="F1273" s="1" t="s">
        <v>125</v>
      </c>
      <c r="G1273" s="1">
        <v>6043</v>
      </c>
      <c r="H1273" s="1">
        <v>76.375</v>
      </c>
      <c r="I1273" s="1">
        <v>277</v>
      </c>
      <c r="J1273" s="1">
        <v>958</v>
      </c>
      <c r="K1273" s="1">
        <v>9.625</v>
      </c>
      <c r="L1273" s="1">
        <v>3418</v>
      </c>
      <c r="M1273" s="1">
        <v>34.125</v>
      </c>
      <c r="N1273" s="1">
        <v>8178</v>
      </c>
      <c r="O1273" s="1">
        <v>81.875</v>
      </c>
      <c r="P1273" s="1">
        <v>26</v>
      </c>
      <c r="Q1273" s="3">
        <v>1.63</v>
      </c>
      <c r="S1273" s="3">
        <v>4.58</v>
      </c>
      <c r="U1273" s="1">
        <v>3800</v>
      </c>
      <c r="V1273" s="1">
        <v>38</v>
      </c>
      <c r="W1273" s="1">
        <v>1000</v>
      </c>
      <c r="X1273" s="1">
        <v>120</v>
      </c>
      <c r="Y1273" s="3">
        <v>7.26</v>
      </c>
      <c r="Z1273" s="3">
        <v>4.29</v>
      </c>
      <c r="AB1273" s="1" t="s">
        <v>3240</v>
      </c>
      <c r="AC1273" s="1" t="s">
        <v>256</v>
      </c>
      <c r="AD1273" s="1" t="s">
        <v>256</v>
      </c>
      <c r="AE1273" s="1">
        <v>12</v>
      </c>
      <c r="AF1273" s="1">
        <v>1</v>
      </c>
      <c r="AG1273" s="1">
        <v>1</v>
      </c>
      <c r="AL1273" s="1" t="s">
        <v>3562</v>
      </c>
      <c r="AN1273" s="1" t="s">
        <v>217</v>
      </c>
      <c r="AO1273" s="1" t="s">
        <v>3563</v>
      </c>
      <c r="AR1273" s="2"/>
    </row>
    <row r="1274" spans="1:53" x14ac:dyDescent="0.3">
      <c r="A1274" s="1" t="s">
        <v>17884</v>
      </c>
      <c r="B1274" s="1">
        <v>2005</v>
      </c>
      <c r="C1274" s="1" t="s">
        <v>672</v>
      </c>
      <c r="D1274" s="1" t="s">
        <v>673</v>
      </c>
      <c r="E1274" s="1" t="s">
        <v>673</v>
      </c>
      <c r="F1274" s="1" t="s">
        <v>17885</v>
      </c>
      <c r="G1274" s="1">
        <v>6043</v>
      </c>
      <c r="H1274" s="1">
        <v>76.375</v>
      </c>
      <c r="I1274" s="1">
        <v>205</v>
      </c>
      <c r="J1274" s="1">
        <v>812</v>
      </c>
      <c r="K1274" s="1">
        <v>8.5</v>
      </c>
      <c r="L1274" s="1">
        <v>3312</v>
      </c>
      <c r="M1274" s="1">
        <v>33.5</v>
      </c>
      <c r="Q1274" s="3">
        <v>1.62</v>
      </c>
      <c r="R1274" s="3">
        <v>2.73</v>
      </c>
      <c r="S1274" s="3">
        <v>4.58</v>
      </c>
      <c r="T1274" s="1">
        <v>1.85</v>
      </c>
      <c r="U1274" s="1">
        <v>3500</v>
      </c>
      <c r="V1274" s="1">
        <v>35</v>
      </c>
      <c r="W1274" s="1">
        <v>904</v>
      </c>
      <c r="X1274" s="1">
        <v>112</v>
      </c>
      <c r="Y1274" s="3">
        <v>7.13</v>
      </c>
      <c r="Z1274" s="3">
        <v>4.4400000000000004</v>
      </c>
      <c r="AA1274" s="3">
        <v>11.77</v>
      </c>
      <c r="AB1274" s="1" t="s">
        <v>17886</v>
      </c>
      <c r="AC1274" s="1" t="s">
        <v>96</v>
      </c>
      <c r="AD1274" s="1" t="s">
        <v>96</v>
      </c>
      <c r="AE1274" s="1">
        <v>155</v>
      </c>
      <c r="AF1274" s="1">
        <v>5</v>
      </c>
      <c r="AG1274" s="1">
        <v>3</v>
      </c>
      <c r="AH1274" s="1" t="s">
        <v>17887</v>
      </c>
      <c r="AI1274" s="1">
        <v>2005</v>
      </c>
      <c r="AK1274" s="1">
        <v>29982</v>
      </c>
      <c r="AO1274" s="1" t="s">
        <v>17888</v>
      </c>
      <c r="AP1274" s="1" t="s">
        <v>17888</v>
      </c>
      <c r="AQ1274" s="1">
        <v>29982</v>
      </c>
      <c r="AR1274" s="2"/>
      <c r="AS1274" s="1">
        <f t="shared" ref="AS1274:AS1279" si="252">IF(AT1274&gt;0,1,0)</f>
        <v>0</v>
      </c>
      <c r="AT1274" s="1">
        <f t="shared" ref="AT1274:AT1279" si="253">AU1274+AV1274</f>
        <v>0</v>
      </c>
      <c r="AU1274" s="1">
        <v>0</v>
      </c>
      <c r="AV1274" s="1">
        <v>0</v>
      </c>
      <c r="AW1274" s="1">
        <f t="shared" ref="AW1274:AW1279" si="254">IF(AX1274&gt;0,1,0)</f>
        <v>0</v>
      </c>
      <c r="AX1274" s="1">
        <f t="shared" ref="AX1274:AX1279" si="255">SUM(AY1274+AZ1274)</f>
        <v>0</v>
      </c>
      <c r="AY1274" s="1">
        <v>0</v>
      </c>
      <c r="AZ1274" s="1">
        <v>0</v>
      </c>
      <c r="BA1274" s="1">
        <v>29982</v>
      </c>
    </row>
    <row r="1275" spans="1:53" x14ac:dyDescent="0.3">
      <c r="A1275" s="1" t="s">
        <v>19739</v>
      </c>
      <c r="B1275" s="1">
        <v>2003</v>
      </c>
      <c r="C1275" s="1" t="s">
        <v>854</v>
      </c>
      <c r="D1275" s="6" t="s">
        <v>854</v>
      </c>
      <c r="E1275" s="1" t="s">
        <v>854</v>
      </c>
      <c r="F1275" s="1" t="s">
        <v>3865</v>
      </c>
      <c r="G1275" s="1">
        <v>6043</v>
      </c>
      <c r="H1275" s="1">
        <v>76.375</v>
      </c>
      <c r="I1275" s="1">
        <v>251</v>
      </c>
      <c r="J1275" s="1">
        <v>1014</v>
      </c>
      <c r="K1275" s="1">
        <v>10.25</v>
      </c>
      <c r="L1275" s="1">
        <v>3312</v>
      </c>
      <c r="M1275" s="1">
        <v>33.5</v>
      </c>
      <c r="P1275" s="1">
        <v>28</v>
      </c>
      <c r="Q1275" s="3">
        <v>1.58</v>
      </c>
      <c r="R1275" s="3">
        <v>2.65</v>
      </c>
      <c r="S1275" s="3">
        <v>4.58</v>
      </c>
      <c r="T1275" s="1">
        <v>1.93</v>
      </c>
      <c r="U1275" s="1">
        <v>3912</v>
      </c>
      <c r="V1275" s="1">
        <v>39.5</v>
      </c>
      <c r="W1275" s="1">
        <v>1000</v>
      </c>
      <c r="X1275" s="1">
        <v>120</v>
      </c>
      <c r="Y1275" s="3">
        <v>7.09</v>
      </c>
      <c r="Z1275" s="3">
        <v>4.28</v>
      </c>
      <c r="AA1275" s="3">
        <v>11.89</v>
      </c>
      <c r="AB1275" s="1" t="s">
        <v>3581</v>
      </c>
      <c r="AC1275" s="1" t="s">
        <v>405</v>
      </c>
      <c r="AD1275" s="1" t="s">
        <v>405</v>
      </c>
      <c r="AE1275" s="1">
        <v>91</v>
      </c>
      <c r="AF1275" s="1">
        <v>3</v>
      </c>
      <c r="AG1275" s="1">
        <v>2</v>
      </c>
      <c r="AH1275" s="1" t="s">
        <v>19740</v>
      </c>
      <c r="AI1275" s="1">
        <v>2003</v>
      </c>
      <c r="AK1275" s="1">
        <v>28126</v>
      </c>
      <c r="AO1275" s="1" t="s">
        <v>19741</v>
      </c>
      <c r="AP1275" s="1" t="s">
        <v>19741</v>
      </c>
      <c r="AQ1275" s="1">
        <v>28126</v>
      </c>
      <c r="AR1275" s="2"/>
      <c r="AS1275" s="1">
        <f t="shared" si="252"/>
        <v>0</v>
      </c>
      <c r="AT1275" s="1">
        <f t="shared" si="253"/>
        <v>0</v>
      </c>
      <c r="AU1275" s="1">
        <v>0</v>
      </c>
      <c r="AV1275" s="1">
        <v>0</v>
      </c>
      <c r="AW1275" s="1">
        <f t="shared" si="254"/>
        <v>0</v>
      </c>
      <c r="AX1275" s="1">
        <f t="shared" si="255"/>
        <v>0</v>
      </c>
      <c r="AY1275" s="1">
        <v>0</v>
      </c>
      <c r="AZ1275" s="1">
        <v>0</v>
      </c>
      <c r="BA1275" s="1">
        <v>28126</v>
      </c>
    </row>
    <row r="1276" spans="1:53" x14ac:dyDescent="0.3">
      <c r="A1276" s="1" t="s">
        <v>9070</v>
      </c>
      <c r="B1276" s="1">
        <v>2014</v>
      </c>
      <c r="C1276" s="1" t="s">
        <v>854</v>
      </c>
      <c r="D1276" s="1" t="s">
        <v>854</v>
      </c>
      <c r="E1276" s="1" t="s">
        <v>854</v>
      </c>
      <c r="F1276" s="1" t="s">
        <v>377</v>
      </c>
      <c r="G1276" s="1">
        <v>6043</v>
      </c>
      <c r="H1276" s="1">
        <v>76.375</v>
      </c>
      <c r="I1276" s="1">
        <v>250</v>
      </c>
      <c r="J1276" s="1">
        <v>1000</v>
      </c>
      <c r="K1276" s="1">
        <v>10</v>
      </c>
      <c r="L1276" s="1">
        <v>3328</v>
      </c>
      <c r="M1276" s="1">
        <v>33.25</v>
      </c>
      <c r="N1276" s="1">
        <v>8038</v>
      </c>
      <c r="O1276" s="1">
        <v>80.375</v>
      </c>
      <c r="P1276" s="1">
        <v>24</v>
      </c>
      <c r="Q1276" s="3">
        <v>1.63</v>
      </c>
      <c r="R1276" s="3">
        <v>2.71</v>
      </c>
      <c r="S1276" s="3">
        <v>4.5999999999999996</v>
      </c>
      <c r="T1276" s="1">
        <v>1.8899999999999899</v>
      </c>
      <c r="U1276" s="1">
        <v>3200</v>
      </c>
      <c r="V1276" s="1">
        <v>32</v>
      </c>
      <c r="W1276" s="1">
        <v>1000</v>
      </c>
      <c r="X1276" s="1">
        <v>120</v>
      </c>
      <c r="AB1276" s="1" t="s">
        <v>2252</v>
      </c>
      <c r="AC1276" s="1" t="s">
        <v>289</v>
      </c>
      <c r="AD1276" s="1" t="s">
        <v>289</v>
      </c>
      <c r="AE1276" s="1">
        <v>10</v>
      </c>
      <c r="AF1276" s="1">
        <v>1</v>
      </c>
      <c r="AG1276" s="1">
        <v>1</v>
      </c>
      <c r="AH1276" s="1" t="s">
        <v>9071</v>
      </c>
      <c r="AI1276" s="1">
        <v>2014</v>
      </c>
      <c r="AJ1276" s="1">
        <v>2018</v>
      </c>
      <c r="AK1276" s="1">
        <v>41236</v>
      </c>
      <c r="AO1276" s="1" t="s">
        <v>9072</v>
      </c>
      <c r="AP1276" s="1" t="s">
        <v>9072</v>
      </c>
      <c r="AQ1276" s="1">
        <v>41236</v>
      </c>
      <c r="AR1276" s="2"/>
      <c r="AS1276" s="1">
        <f t="shared" si="252"/>
        <v>1</v>
      </c>
      <c r="AT1276" s="1">
        <f t="shared" si="253"/>
        <v>1</v>
      </c>
      <c r="AU1276" s="1">
        <v>1</v>
      </c>
      <c r="AV1276" s="1">
        <v>0</v>
      </c>
      <c r="AW1276" s="1">
        <f t="shared" si="254"/>
        <v>0</v>
      </c>
      <c r="AX1276" s="1">
        <f t="shared" si="255"/>
        <v>0</v>
      </c>
      <c r="AY1276" s="1">
        <v>0</v>
      </c>
      <c r="AZ1276" s="1">
        <v>0</v>
      </c>
      <c r="BA1276" s="1">
        <v>41236</v>
      </c>
    </row>
    <row r="1277" spans="1:53" x14ac:dyDescent="0.3">
      <c r="A1277" s="1" t="s">
        <v>6772</v>
      </c>
      <c r="B1277" s="1">
        <v>2016</v>
      </c>
      <c r="C1277" s="1" t="s">
        <v>144</v>
      </c>
      <c r="D1277" s="1" t="s">
        <v>276</v>
      </c>
      <c r="E1277" s="1" t="s">
        <v>276</v>
      </c>
      <c r="F1277" s="1" t="s">
        <v>348</v>
      </c>
      <c r="G1277" s="1">
        <v>6043</v>
      </c>
      <c r="H1277" s="1">
        <v>76.375</v>
      </c>
      <c r="I1277" s="1">
        <v>267</v>
      </c>
      <c r="J1277" s="1">
        <v>1028</v>
      </c>
      <c r="K1277" s="1">
        <v>10.25</v>
      </c>
      <c r="L1277" s="1">
        <v>3448</v>
      </c>
      <c r="M1277" s="1">
        <v>34.5</v>
      </c>
      <c r="N1277" s="1">
        <v>8328</v>
      </c>
      <c r="O1277" s="1">
        <v>83.25</v>
      </c>
      <c r="P1277" s="1">
        <v>23</v>
      </c>
      <c r="Q1277" s="3">
        <v>1.6</v>
      </c>
      <c r="S1277" s="3">
        <v>4.6100000000000003</v>
      </c>
      <c r="U1277" s="1">
        <v>3100</v>
      </c>
      <c r="V1277" s="1">
        <v>31</v>
      </c>
      <c r="W1277" s="1">
        <v>909</v>
      </c>
      <c r="X1277" s="1">
        <v>117</v>
      </c>
      <c r="AB1277" s="1" t="s">
        <v>3244</v>
      </c>
      <c r="AC1277" s="1" t="s">
        <v>116</v>
      </c>
      <c r="AD1277" s="1" t="s">
        <v>116</v>
      </c>
      <c r="AE1277" s="1">
        <v>227</v>
      </c>
      <c r="AF1277" s="1">
        <v>7</v>
      </c>
      <c r="AG1277" s="1">
        <v>3</v>
      </c>
      <c r="AH1277" s="1" t="s">
        <v>6773</v>
      </c>
      <c r="AI1277" s="1">
        <v>2016</v>
      </c>
      <c r="AJ1277" s="1">
        <v>2019</v>
      </c>
      <c r="AK1277" s="1">
        <v>43516</v>
      </c>
      <c r="AO1277" s="1" t="s">
        <v>6774</v>
      </c>
      <c r="AP1277" s="1" t="s">
        <v>6774</v>
      </c>
      <c r="AQ1277" s="1">
        <v>43516</v>
      </c>
      <c r="AR1277" s="2"/>
      <c r="AS1277" s="1">
        <f t="shared" si="252"/>
        <v>0</v>
      </c>
      <c r="AT1277" s="1">
        <f t="shared" si="253"/>
        <v>0</v>
      </c>
      <c r="AU1277" s="1">
        <v>0</v>
      </c>
      <c r="AV1277" s="1">
        <v>0</v>
      </c>
      <c r="AW1277" s="1">
        <f t="shared" si="254"/>
        <v>0</v>
      </c>
      <c r="AX1277" s="1">
        <f t="shared" si="255"/>
        <v>0</v>
      </c>
      <c r="AY1277" s="1">
        <v>0</v>
      </c>
      <c r="AZ1277" s="1">
        <v>0</v>
      </c>
      <c r="BA1277" s="1">
        <v>43516</v>
      </c>
    </row>
    <row r="1278" spans="1:53" x14ac:dyDescent="0.3">
      <c r="A1278" s="1" t="s">
        <v>11361</v>
      </c>
      <c r="B1278" s="1">
        <v>2011</v>
      </c>
      <c r="C1278" s="1" t="s">
        <v>513</v>
      </c>
      <c r="D1278" s="1" t="s">
        <v>399</v>
      </c>
      <c r="E1278" s="1" t="s">
        <v>399</v>
      </c>
      <c r="F1278" s="1" t="s">
        <v>130</v>
      </c>
      <c r="G1278" s="1">
        <v>6043</v>
      </c>
      <c r="H1278" s="1">
        <v>76.375</v>
      </c>
      <c r="I1278" s="1">
        <v>217</v>
      </c>
      <c r="J1278" s="1">
        <v>968</v>
      </c>
      <c r="K1278" s="1">
        <v>9.75</v>
      </c>
      <c r="L1278" s="1">
        <v>3338</v>
      </c>
      <c r="M1278" s="1">
        <v>33.375</v>
      </c>
      <c r="N1278" s="1">
        <v>7948</v>
      </c>
      <c r="O1278" s="1">
        <v>79.5</v>
      </c>
      <c r="P1278" s="1">
        <v>12</v>
      </c>
      <c r="Q1278" s="3">
        <v>1.61</v>
      </c>
      <c r="R1278" s="3">
        <v>2.69</v>
      </c>
      <c r="S1278" s="3">
        <v>4.6100000000000003</v>
      </c>
      <c r="T1278" s="1">
        <v>1.92</v>
      </c>
      <c r="U1278" s="1">
        <v>3500</v>
      </c>
      <c r="V1278" s="1">
        <v>35</v>
      </c>
      <c r="W1278" s="1">
        <v>1004</v>
      </c>
      <c r="X1278" s="1">
        <v>124</v>
      </c>
      <c r="Y1278" s="3">
        <v>7.03</v>
      </c>
      <c r="Z1278" s="3">
        <v>4.0599999999999996</v>
      </c>
      <c r="AA1278" s="3">
        <v>11.2</v>
      </c>
      <c r="AB1278" s="1" t="s">
        <v>6971</v>
      </c>
      <c r="AC1278" s="1" t="s">
        <v>234</v>
      </c>
      <c r="AD1278" s="1" t="s">
        <v>234</v>
      </c>
      <c r="AE1278" s="1">
        <v>134</v>
      </c>
      <c r="AF1278" s="1">
        <v>5</v>
      </c>
      <c r="AG1278" s="1">
        <v>3</v>
      </c>
      <c r="AH1278" s="1" t="s">
        <v>11362</v>
      </c>
      <c r="AI1278" s="1">
        <v>2011</v>
      </c>
      <c r="AK1278" s="1">
        <v>37209</v>
      </c>
      <c r="AO1278" s="1" t="s">
        <v>11363</v>
      </c>
      <c r="AP1278" s="1" t="s">
        <v>11363</v>
      </c>
      <c r="AQ1278" s="1">
        <v>37209</v>
      </c>
      <c r="AR1278" s="2"/>
      <c r="AS1278" s="1">
        <f t="shared" si="252"/>
        <v>0</v>
      </c>
      <c r="AT1278" s="1">
        <f t="shared" si="253"/>
        <v>0</v>
      </c>
      <c r="AU1278" s="1">
        <v>0</v>
      </c>
      <c r="AV1278" s="1">
        <v>0</v>
      </c>
      <c r="AW1278" s="1">
        <f t="shared" si="254"/>
        <v>0</v>
      </c>
      <c r="AX1278" s="1">
        <f t="shared" si="255"/>
        <v>0</v>
      </c>
      <c r="AY1278" s="1">
        <v>0</v>
      </c>
      <c r="AZ1278" s="1">
        <v>0</v>
      </c>
      <c r="BA1278" s="1">
        <v>37209</v>
      </c>
    </row>
    <row r="1279" spans="1:53" x14ac:dyDescent="0.3">
      <c r="A1279" s="1" t="s">
        <v>12056</v>
      </c>
      <c r="B1279" s="1">
        <v>2011</v>
      </c>
      <c r="C1279" s="1" t="s">
        <v>672</v>
      </c>
      <c r="D1279" s="1" t="s">
        <v>673</v>
      </c>
      <c r="E1279" s="1" t="s">
        <v>673</v>
      </c>
      <c r="F1279" s="1" t="s">
        <v>12057</v>
      </c>
      <c r="G1279" s="1">
        <v>6043</v>
      </c>
      <c r="H1279" s="1">
        <v>76.375</v>
      </c>
      <c r="I1279" s="1">
        <v>210</v>
      </c>
      <c r="J1279" s="1">
        <v>858</v>
      </c>
      <c r="K1279" s="1">
        <v>8.625</v>
      </c>
      <c r="L1279" s="1">
        <v>3400</v>
      </c>
      <c r="M1279" s="1">
        <v>34</v>
      </c>
      <c r="N1279" s="1">
        <v>7858</v>
      </c>
      <c r="O1279" s="1">
        <v>78.625</v>
      </c>
      <c r="P1279" s="1">
        <v>11</v>
      </c>
      <c r="Q1279" s="3">
        <v>1.64</v>
      </c>
      <c r="R1279" s="3">
        <v>2.72</v>
      </c>
      <c r="S1279" s="3">
        <v>4.6100000000000003</v>
      </c>
      <c r="T1279" s="1">
        <v>1.89</v>
      </c>
      <c r="U1279" s="1">
        <v>3500</v>
      </c>
      <c r="V1279" s="1">
        <v>35</v>
      </c>
      <c r="W1279" s="1">
        <v>1010</v>
      </c>
      <c r="X1279" s="1">
        <v>130</v>
      </c>
      <c r="Y1279" s="3">
        <v>6.69</v>
      </c>
      <c r="Z1279" s="3">
        <v>4.3099999999999996</v>
      </c>
      <c r="AA1279" s="3">
        <v>11.4</v>
      </c>
      <c r="AB1279" s="1" t="s">
        <v>3834</v>
      </c>
      <c r="AC1279" s="1" t="s">
        <v>72</v>
      </c>
      <c r="AD1279" s="1" t="s">
        <v>72</v>
      </c>
      <c r="AG1279" s="1">
        <v>4</v>
      </c>
      <c r="AH1279" s="1" t="s">
        <v>12058</v>
      </c>
      <c r="AI1279" s="1">
        <v>2011</v>
      </c>
      <c r="AJ1279" s="1">
        <v>2019</v>
      </c>
      <c r="AK1279" s="1">
        <v>37763</v>
      </c>
      <c r="AO1279" s="1" t="s">
        <v>12059</v>
      </c>
      <c r="AP1279" s="1" t="s">
        <v>12059</v>
      </c>
      <c r="AQ1279" s="1">
        <v>37763</v>
      </c>
      <c r="AR1279" s="2"/>
      <c r="AS1279" s="1">
        <f t="shared" si="252"/>
        <v>0</v>
      </c>
      <c r="AT1279" s="1">
        <f t="shared" si="253"/>
        <v>0</v>
      </c>
      <c r="AU1279" s="1">
        <v>0</v>
      </c>
      <c r="AV1279" s="1">
        <v>0</v>
      </c>
      <c r="AW1279" s="1">
        <f t="shared" si="254"/>
        <v>0</v>
      </c>
      <c r="AX1279" s="1">
        <f t="shared" si="255"/>
        <v>0</v>
      </c>
      <c r="AY1279" s="1">
        <v>0</v>
      </c>
      <c r="AZ1279" s="1">
        <v>0</v>
      </c>
      <c r="BA1279" s="1">
        <v>37763</v>
      </c>
    </row>
    <row r="1280" spans="1:53" x14ac:dyDescent="0.3">
      <c r="A1280" s="1" t="s">
        <v>2638</v>
      </c>
      <c r="B1280" s="1">
        <v>2020</v>
      </c>
      <c r="C1280" s="1" t="s">
        <v>276</v>
      </c>
      <c r="D1280" s="1" t="s">
        <v>276</v>
      </c>
      <c r="E1280" s="1" t="s">
        <v>276</v>
      </c>
      <c r="F1280" s="1" t="s">
        <v>458</v>
      </c>
      <c r="G1280" s="1">
        <v>6043</v>
      </c>
      <c r="H1280" s="1">
        <v>76.375</v>
      </c>
      <c r="I1280" s="1">
        <v>250</v>
      </c>
      <c r="J1280" s="1">
        <v>948</v>
      </c>
      <c r="K1280" s="1">
        <v>9.5</v>
      </c>
      <c r="L1280" s="1">
        <v>3312</v>
      </c>
      <c r="M1280" s="1">
        <v>33.5</v>
      </c>
      <c r="N1280" s="1">
        <v>7958</v>
      </c>
      <c r="O1280" s="1">
        <v>79.625</v>
      </c>
      <c r="P1280" s="1">
        <v>17</v>
      </c>
      <c r="Q1280" s="3">
        <v>1.54</v>
      </c>
      <c r="S1280" s="3">
        <v>4.62</v>
      </c>
      <c r="U1280" s="1">
        <v>3900</v>
      </c>
      <c r="V1280" s="1">
        <v>39</v>
      </c>
      <c r="W1280" s="1">
        <v>1006</v>
      </c>
      <c r="X1280" s="1">
        <v>126</v>
      </c>
      <c r="Y1280" s="3">
        <v>7.08</v>
      </c>
      <c r="Z1280" s="3">
        <v>4.21</v>
      </c>
      <c r="AC1280" t="s">
        <v>67</v>
      </c>
      <c r="AD1280" t="s">
        <v>67</v>
      </c>
      <c r="AE1280">
        <v>233</v>
      </c>
      <c r="AF1280">
        <v>7</v>
      </c>
      <c r="AG1280">
        <v>3</v>
      </c>
      <c r="AH1280" s="1" t="s">
        <v>2639</v>
      </c>
      <c r="AI1280" s="1">
        <v>2020</v>
      </c>
      <c r="AL1280" s="1" t="s">
        <v>2640</v>
      </c>
      <c r="AN1280" s="1" t="s">
        <v>2641</v>
      </c>
      <c r="AR1280" s="2"/>
    </row>
    <row r="1281" spans="1:53" x14ac:dyDescent="0.3">
      <c r="A1281" s="1" t="s">
        <v>4530</v>
      </c>
      <c r="B1281" s="1">
        <v>2018</v>
      </c>
      <c r="C1281" s="1" t="s">
        <v>144</v>
      </c>
      <c r="D1281" s="1" t="s">
        <v>144</v>
      </c>
      <c r="E1281" s="1" t="s">
        <v>55</v>
      </c>
      <c r="F1281" s="1" t="s">
        <v>341</v>
      </c>
      <c r="G1281" s="1">
        <v>6043</v>
      </c>
      <c r="H1281" s="1">
        <v>76.375</v>
      </c>
      <c r="I1281" s="1">
        <v>269</v>
      </c>
      <c r="J1281" s="1">
        <v>978</v>
      </c>
      <c r="K1281" s="1">
        <v>9.875</v>
      </c>
      <c r="L1281" s="1">
        <v>3408</v>
      </c>
      <c r="M1281" s="1">
        <v>34</v>
      </c>
      <c r="N1281" s="1">
        <v>7900</v>
      </c>
      <c r="O1281" s="1">
        <v>79</v>
      </c>
      <c r="P1281" s="1">
        <v>24</v>
      </c>
      <c r="Q1281" s="3">
        <v>1.63</v>
      </c>
      <c r="S1281" s="3">
        <v>4.6500000000000004</v>
      </c>
      <c r="U1281" s="1">
        <v>3600</v>
      </c>
      <c r="V1281" s="1">
        <v>36</v>
      </c>
      <c r="W1281" s="1">
        <v>1001</v>
      </c>
      <c r="X1281" s="1">
        <v>121</v>
      </c>
      <c r="Y1281" s="3">
        <v>7.37</v>
      </c>
      <c r="Z1281" s="3">
        <v>4.41</v>
      </c>
      <c r="AB1281" s="1" t="s">
        <v>2252</v>
      </c>
      <c r="AC1281" s="1" t="s">
        <v>367</v>
      </c>
      <c r="AD1281" s="1" t="s">
        <v>367</v>
      </c>
      <c r="AE1281" s="1">
        <v>5</v>
      </c>
      <c r="AF1281" s="1">
        <v>1</v>
      </c>
      <c r="AG1281" s="1">
        <v>1</v>
      </c>
      <c r="AL1281" s="1" t="s">
        <v>4531</v>
      </c>
      <c r="AO1281" s="1" t="s">
        <v>4532</v>
      </c>
      <c r="AR1281" s="2"/>
      <c r="AS1281" s="1">
        <f>IF(AT1281&gt;0,1,0)</f>
        <v>0</v>
      </c>
      <c r="AT1281" s="1">
        <f>AU1281+AV1281</f>
        <v>0</v>
      </c>
      <c r="AU1281" s="1">
        <v>0</v>
      </c>
      <c r="AV1281" s="1">
        <v>0</v>
      </c>
      <c r="AW1281" s="1">
        <f>IF(AX1281&gt;0,1,0)</f>
        <v>0</v>
      </c>
      <c r="AX1281" s="1">
        <f>SUM(AY1281+AZ1281)</f>
        <v>0</v>
      </c>
      <c r="AY1281" s="1">
        <v>0</v>
      </c>
      <c r="AZ1281" s="1">
        <v>0</v>
      </c>
    </row>
    <row r="1282" spans="1:53" x14ac:dyDescent="0.3">
      <c r="A1282" s="1" t="s">
        <v>11834</v>
      </c>
      <c r="B1282" s="1">
        <v>2011</v>
      </c>
      <c r="C1282" s="1" t="s">
        <v>643</v>
      </c>
      <c r="D1282" s="1" t="s">
        <v>643</v>
      </c>
      <c r="E1282" s="1" t="s">
        <v>643</v>
      </c>
      <c r="F1282" s="1" t="s">
        <v>223</v>
      </c>
      <c r="G1282" s="1">
        <v>6043</v>
      </c>
      <c r="H1282" s="1">
        <v>76.375</v>
      </c>
      <c r="I1282" s="1">
        <v>234</v>
      </c>
      <c r="J1282" s="1">
        <v>1000</v>
      </c>
      <c r="K1282" s="1">
        <v>10</v>
      </c>
      <c r="L1282" s="1">
        <v>3300</v>
      </c>
      <c r="M1282" s="1">
        <v>33</v>
      </c>
      <c r="N1282" s="1">
        <v>7868</v>
      </c>
      <c r="O1282" s="1">
        <v>78.75</v>
      </c>
      <c r="Q1282" s="3">
        <v>1.62</v>
      </c>
      <c r="R1282" s="3">
        <v>2.71</v>
      </c>
      <c r="S1282" s="3">
        <v>4.66</v>
      </c>
      <c r="T1282" s="1">
        <v>1.95</v>
      </c>
      <c r="U1282" s="1">
        <v>3312</v>
      </c>
      <c r="V1282" s="1">
        <v>33.5</v>
      </c>
      <c r="W1282" s="1">
        <v>1000</v>
      </c>
      <c r="X1282" s="1">
        <v>120</v>
      </c>
      <c r="Y1282" s="3">
        <v>6.84</v>
      </c>
      <c r="Z1282" s="3">
        <v>4.26</v>
      </c>
      <c r="AB1282" s="1" t="s">
        <v>3256</v>
      </c>
      <c r="AC1282" s="1" t="s">
        <v>211</v>
      </c>
      <c r="AD1282" s="1" t="s">
        <v>211</v>
      </c>
      <c r="AE1282" s="1">
        <v>10</v>
      </c>
      <c r="AF1282" s="1">
        <v>1</v>
      </c>
      <c r="AG1282" s="1">
        <v>1</v>
      </c>
      <c r="AH1282" s="1" t="s">
        <v>11835</v>
      </c>
      <c r="AI1282" s="1">
        <v>2011</v>
      </c>
      <c r="AJ1282" s="1">
        <v>2017</v>
      </c>
      <c r="AK1282" s="1">
        <v>37083</v>
      </c>
      <c r="AO1282" s="1" t="s">
        <v>11836</v>
      </c>
      <c r="AP1282" s="1" t="s">
        <v>11836</v>
      </c>
      <c r="AQ1282" s="1">
        <v>37083</v>
      </c>
      <c r="AR1282" s="2"/>
      <c r="AS1282" s="1">
        <f>IF(AT1282&gt;0,1,0)</f>
        <v>0</v>
      </c>
      <c r="AT1282" s="1">
        <f>AU1282+AV1282</f>
        <v>0</v>
      </c>
      <c r="AU1282" s="1">
        <v>0</v>
      </c>
      <c r="AV1282" s="1">
        <v>0</v>
      </c>
      <c r="AW1282" s="1">
        <f>IF(AX1282&gt;0,1,0)</f>
        <v>0</v>
      </c>
      <c r="AX1282" s="1">
        <f>SUM(AY1282+AZ1282)</f>
        <v>0</v>
      </c>
      <c r="AY1282" s="1">
        <v>0</v>
      </c>
      <c r="AZ1282" s="1">
        <v>0</v>
      </c>
      <c r="BA1282" s="1">
        <v>37083</v>
      </c>
    </row>
    <row r="1283" spans="1:53" x14ac:dyDescent="0.3">
      <c r="A1283" s="1" t="s">
        <v>12960</v>
      </c>
      <c r="B1283" s="1">
        <v>2010</v>
      </c>
      <c r="C1283" s="1" t="s">
        <v>854</v>
      </c>
      <c r="D1283" s="1" t="s">
        <v>854</v>
      </c>
      <c r="E1283" s="1" t="s">
        <v>854</v>
      </c>
      <c r="F1283" s="1" t="s">
        <v>100</v>
      </c>
      <c r="G1283" s="1">
        <v>6043</v>
      </c>
      <c r="H1283" s="1">
        <v>76.375</v>
      </c>
      <c r="I1283" s="1">
        <v>254</v>
      </c>
      <c r="J1283" s="1">
        <v>1028</v>
      </c>
      <c r="K1283" s="1">
        <v>10.25</v>
      </c>
      <c r="L1283" s="1">
        <v>3400</v>
      </c>
      <c r="M1283" s="1">
        <v>34</v>
      </c>
      <c r="P1283" s="1">
        <v>23</v>
      </c>
      <c r="Q1283" s="3">
        <v>1.7</v>
      </c>
      <c r="R1283" s="3">
        <v>2.8</v>
      </c>
      <c r="S1283" s="3">
        <v>4.6900000000000004</v>
      </c>
      <c r="T1283" s="1">
        <v>1.89</v>
      </c>
      <c r="U1283" s="1">
        <v>3200</v>
      </c>
      <c r="V1283" s="1">
        <v>32</v>
      </c>
      <c r="W1283" s="1">
        <v>904</v>
      </c>
      <c r="X1283" s="1">
        <v>112</v>
      </c>
      <c r="AB1283" s="1" t="s">
        <v>3240</v>
      </c>
      <c r="AC1283" s="1" t="s">
        <v>256</v>
      </c>
      <c r="AD1283" s="1" t="s">
        <v>256</v>
      </c>
      <c r="AE1283" s="1">
        <v>154</v>
      </c>
      <c r="AF1283" s="1">
        <v>5</v>
      </c>
      <c r="AG1283" s="1">
        <v>3</v>
      </c>
      <c r="AH1283" s="1" t="s">
        <v>12961</v>
      </c>
      <c r="AI1283" s="1">
        <v>2010</v>
      </c>
      <c r="AK1283" s="1">
        <v>35593</v>
      </c>
      <c r="AO1283" s="1" t="s">
        <v>12962</v>
      </c>
      <c r="AP1283" s="1" t="s">
        <v>12962</v>
      </c>
      <c r="AQ1283" s="1">
        <v>35593</v>
      </c>
      <c r="AR1283" s="2"/>
      <c r="AS1283" s="1">
        <f>IF(AT1283&gt;0,1,0)</f>
        <v>0</v>
      </c>
      <c r="AT1283" s="1">
        <f>AU1283+AV1283</f>
        <v>0</v>
      </c>
      <c r="AU1283" s="1">
        <v>0</v>
      </c>
      <c r="AV1283" s="1">
        <v>0</v>
      </c>
      <c r="AW1283" s="1">
        <f>IF(AX1283&gt;0,1,0)</f>
        <v>0</v>
      </c>
      <c r="AX1283" s="1">
        <f>SUM(AY1283+AZ1283)</f>
        <v>0</v>
      </c>
      <c r="AY1283" s="1">
        <v>0</v>
      </c>
      <c r="AZ1283" s="1">
        <v>0</v>
      </c>
      <c r="BA1283" s="1">
        <v>35593</v>
      </c>
    </row>
    <row r="1284" spans="1:53" x14ac:dyDescent="0.3">
      <c r="A1284" s="6" t="s">
        <v>1444</v>
      </c>
      <c r="B1284" s="7">
        <v>2022</v>
      </c>
      <c r="C1284" s="6" t="s">
        <v>144</v>
      </c>
      <c r="D1284" s="6" t="s">
        <v>144</v>
      </c>
      <c r="E1284" s="6" t="s">
        <v>55</v>
      </c>
      <c r="F1284" s="8" t="s">
        <v>71</v>
      </c>
      <c r="G1284" s="9">
        <v>6043</v>
      </c>
      <c r="H1284" s="10">
        <v>76.375</v>
      </c>
      <c r="I1284" s="11">
        <v>258</v>
      </c>
      <c r="J1284" s="11"/>
      <c r="K1284" s="12">
        <v>9.25</v>
      </c>
      <c r="L1284" s="13"/>
      <c r="M1284" s="12">
        <v>33</v>
      </c>
      <c r="N1284" s="7"/>
      <c r="O1284" s="12">
        <v>79.875</v>
      </c>
      <c r="P1284" s="14"/>
      <c r="Q1284" s="15">
        <v>1.63</v>
      </c>
      <c r="R1284" s="15"/>
      <c r="S1284" s="15">
        <v>4.7</v>
      </c>
      <c r="T1284" s="7"/>
      <c r="U1284" s="7">
        <v>3512</v>
      </c>
      <c r="V1284" s="17">
        <v>35.5</v>
      </c>
      <c r="W1284" s="18">
        <v>1002</v>
      </c>
      <c r="X1284" s="9">
        <v>122</v>
      </c>
      <c r="Y1284" s="20">
        <v>7.21</v>
      </c>
      <c r="Z1284" s="9">
        <v>4.3499999999999996</v>
      </c>
      <c r="AA1284" s="15"/>
      <c r="AC1284" s="1" t="s">
        <v>234</v>
      </c>
      <c r="AD1284" s="1" t="s">
        <v>234</v>
      </c>
      <c r="AE1284" s="1">
        <v>252</v>
      </c>
      <c r="AF1284" s="1">
        <v>7</v>
      </c>
      <c r="AG1284" s="1">
        <v>3</v>
      </c>
      <c r="AH1284" s="1" t="s">
        <v>1445</v>
      </c>
      <c r="AI1284" s="1">
        <v>2022</v>
      </c>
      <c r="AL1284" s="19" t="s">
        <v>1446</v>
      </c>
      <c r="AM1284" s="19"/>
      <c r="AN1284" s="21" t="s">
        <v>185</v>
      </c>
    </row>
    <row r="1285" spans="1:53" x14ac:dyDescent="0.3">
      <c r="A1285" s="1" t="s">
        <v>19084</v>
      </c>
      <c r="B1285" s="1">
        <v>2003</v>
      </c>
      <c r="C1285" s="1" t="s">
        <v>144</v>
      </c>
      <c r="D1285" s="6" t="s">
        <v>144</v>
      </c>
      <c r="E1285" s="1" t="s">
        <v>55</v>
      </c>
      <c r="F1285" s="1" t="s">
        <v>334</v>
      </c>
      <c r="G1285" s="1">
        <v>6043</v>
      </c>
      <c r="H1285" s="1">
        <v>76.375</v>
      </c>
      <c r="I1285" s="1">
        <v>273</v>
      </c>
      <c r="J1285" s="1">
        <v>978</v>
      </c>
      <c r="K1285" s="1">
        <v>9.875</v>
      </c>
      <c r="L1285" s="1">
        <v>3212</v>
      </c>
      <c r="M1285" s="1">
        <v>32.5</v>
      </c>
      <c r="P1285" s="1">
        <v>23</v>
      </c>
      <c r="Q1285" s="3">
        <v>1.61</v>
      </c>
      <c r="R1285" s="3">
        <v>2.72</v>
      </c>
      <c r="S1285" s="3">
        <v>4.71</v>
      </c>
      <c r="T1285" s="1">
        <v>1.98999999999999</v>
      </c>
      <c r="U1285" s="1">
        <v>3612</v>
      </c>
      <c r="V1285" s="1">
        <v>36.5</v>
      </c>
      <c r="W1285" s="1">
        <v>1001</v>
      </c>
      <c r="X1285" s="1">
        <v>121</v>
      </c>
      <c r="AB1285" s="1" t="s">
        <v>3256</v>
      </c>
      <c r="AC1285" s="1" t="s">
        <v>391</v>
      </c>
      <c r="AD1285" s="1" t="s">
        <v>391</v>
      </c>
      <c r="AE1285" s="1">
        <v>48</v>
      </c>
      <c r="AF1285" s="1">
        <v>2</v>
      </c>
      <c r="AG1285" s="1">
        <v>2</v>
      </c>
      <c r="AH1285" s="1" t="s">
        <v>19085</v>
      </c>
      <c r="AI1285" s="1">
        <v>2003</v>
      </c>
      <c r="AK1285" s="1">
        <v>28084</v>
      </c>
      <c r="AO1285" s="1" t="s">
        <v>19086</v>
      </c>
      <c r="AP1285" s="1" t="s">
        <v>19086</v>
      </c>
      <c r="AQ1285" s="1">
        <v>28084</v>
      </c>
      <c r="AR1285" s="2"/>
      <c r="AS1285" s="1">
        <f>IF(AT1285&gt;0,1,0)</f>
        <v>0</v>
      </c>
      <c r="AT1285" s="1">
        <f>AU1285+AV1285</f>
        <v>0</v>
      </c>
      <c r="AU1285" s="1">
        <v>0</v>
      </c>
      <c r="AV1285" s="1">
        <v>0</v>
      </c>
      <c r="AW1285" s="1">
        <f>IF(AX1285&gt;0,1,0)</f>
        <v>0</v>
      </c>
      <c r="AX1285" s="1">
        <f>SUM(AY1285+AZ1285)</f>
        <v>0</v>
      </c>
      <c r="AY1285" s="1">
        <v>0</v>
      </c>
      <c r="AZ1285" s="1">
        <v>0</v>
      </c>
      <c r="BA1285" s="1">
        <v>28084</v>
      </c>
    </row>
    <row r="1286" spans="1:53" x14ac:dyDescent="0.3">
      <c r="A1286" s="1" t="s">
        <v>7907</v>
      </c>
      <c r="B1286" s="1">
        <v>2015</v>
      </c>
      <c r="C1286" s="1" t="s">
        <v>643</v>
      </c>
      <c r="D1286" s="1" t="s">
        <v>643</v>
      </c>
      <c r="E1286" s="1" t="s">
        <v>643</v>
      </c>
      <c r="F1286" s="1" t="s">
        <v>462</v>
      </c>
      <c r="G1286" s="1">
        <v>6043</v>
      </c>
      <c r="H1286" s="1">
        <v>76.375</v>
      </c>
      <c r="I1286" s="1">
        <v>229</v>
      </c>
      <c r="J1286" s="1">
        <v>928</v>
      </c>
      <c r="K1286" s="1">
        <v>9.25</v>
      </c>
      <c r="L1286" s="1">
        <v>3428</v>
      </c>
      <c r="M1286" s="1">
        <v>34.25</v>
      </c>
      <c r="N1286" s="1">
        <v>8248</v>
      </c>
      <c r="O1286" s="1">
        <v>82.5</v>
      </c>
      <c r="Q1286" s="3">
        <v>1.68</v>
      </c>
      <c r="R1286" s="3">
        <v>2.79</v>
      </c>
      <c r="S1286" s="3">
        <v>4.72</v>
      </c>
      <c r="T1286" s="1">
        <v>1.9299999999999899</v>
      </c>
      <c r="U1286" s="1">
        <v>3300</v>
      </c>
      <c r="V1286" s="1">
        <v>33</v>
      </c>
      <c r="W1286" s="1">
        <v>902</v>
      </c>
      <c r="X1286" s="1">
        <v>110</v>
      </c>
      <c r="Y1286" s="3">
        <v>7.18</v>
      </c>
      <c r="Z1286" s="3">
        <v>4.37</v>
      </c>
      <c r="AB1286" s="1" t="s">
        <v>3260</v>
      </c>
      <c r="AC1286" s="1" t="s">
        <v>72</v>
      </c>
      <c r="AD1286" s="1" t="s">
        <v>72</v>
      </c>
      <c r="AG1286" s="1">
        <v>4</v>
      </c>
      <c r="AH1286" s="1">
        <v>0</v>
      </c>
      <c r="AI1286" s="1">
        <v>2015</v>
      </c>
      <c r="AK1286" s="1">
        <v>43148</v>
      </c>
      <c r="AO1286" s="1" t="s">
        <v>7908</v>
      </c>
      <c r="AP1286" s="1" t="s">
        <v>7908</v>
      </c>
      <c r="AQ1286" s="1">
        <v>43148</v>
      </c>
      <c r="AR1286" s="2"/>
      <c r="AS1286" s="1">
        <f>IF(AT1286&gt;0,1,0)</f>
        <v>0</v>
      </c>
      <c r="AT1286" s="1">
        <f>AU1286+AV1286</f>
        <v>0</v>
      </c>
      <c r="AU1286" s="1">
        <v>0</v>
      </c>
      <c r="AV1286" s="1">
        <v>0</v>
      </c>
      <c r="AW1286" s="1">
        <f>IF(AX1286&gt;0,1,0)</f>
        <v>0</v>
      </c>
      <c r="AX1286" s="1">
        <f>SUM(AY1286+AZ1286)</f>
        <v>0</v>
      </c>
      <c r="AY1286" s="1">
        <v>0</v>
      </c>
      <c r="AZ1286" s="1">
        <v>0</v>
      </c>
      <c r="BA1286" s="1">
        <v>43148</v>
      </c>
    </row>
    <row r="1287" spans="1:53" x14ac:dyDescent="0.3">
      <c r="A1287" s="1" t="s">
        <v>16824</v>
      </c>
      <c r="B1287" s="1">
        <v>2006</v>
      </c>
      <c r="C1287" s="1" t="s">
        <v>854</v>
      </c>
      <c r="D1287" s="1" t="s">
        <v>854</v>
      </c>
      <c r="E1287" s="1" t="s">
        <v>854</v>
      </c>
      <c r="F1287" s="1" t="s">
        <v>579</v>
      </c>
      <c r="G1287" s="1">
        <v>6043</v>
      </c>
      <c r="H1287" s="1">
        <v>76.375</v>
      </c>
      <c r="I1287" s="1">
        <v>248</v>
      </c>
      <c r="J1287" s="1">
        <v>958</v>
      </c>
      <c r="K1287" s="1">
        <v>9.625</v>
      </c>
      <c r="L1287" s="1">
        <v>3078</v>
      </c>
      <c r="M1287" s="1">
        <v>30.875</v>
      </c>
      <c r="P1287" s="1">
        <v>16</v>
      </c>
      <c r="Q1287" s="3">
        <v>1.66</v>
      </c>
      <c r="R1287" s="3">
        <v>2.76</v>
      </c>
      <c r="S1287" s="3">
        <v>4.7300000000000004</v>
      </c>
      <c r="T1287" s="1">
        <v>1.97</v>
      </c>
      <c r="U1287" s="1">
        <v>2900</v>
      </c>
      <c r="V1287" s="1">
        <v>29</v>
      </c>
      <c r="W1287" s="1">
        <v>903</v>
      </c>
      <c r="X1287" s="1">
        <v>111</v>
      </c>
      <c r="Y1287" s="3">
        <v>7.44</v>
      </c>
      <c r="Z1287" s="3">
        <v>4.4400000000000004</v>
      </c>
      <c r="AA1287" s="3">
        <v>12.19</v>
      </c>
      <c r="AB1287" s="1" t="s">
        <v>2252</v>
      </c>
      <c r="AC1287" s="1" t="s">
        <v>72</v>
      </c>
      <c r="AD1287" s="1" t="s">
        <v>72</v>
      </c>
      <c r="AG1287" s="1">
        <v>4</v>
      </c>
      <c r="AH1287" s="1" t="s">
        <v>16825</v>
      </c>
      <c r="AI1287" s="1">
        <v>2006</v>
      </c>
      <c r="AK1287" s="1">
        <v>31257</v>
      </c>
      <c r="AO1287" s="1" t="s">
        <v>16826</v>
      </c>
      <c r="AP1287" s="1" t="s">
        <v>16826</v>
      </c>
      <c r="AQ1287" s="1">
        <v>31257</v>
      </c>
      <c r="AR1287" s="2"/>
      <c r="AS1287" s="1">
        <f>IF(AT1287&gt;0,1,0)</f>
        <v>0</v>
      </c>
      <c r="AT1287" s="1">
        <f>AU1287+AV1287</f>
        <v>0</v>
      </c>
      <c r="AU1287" s="1">
        <v>0</v>
      </c>
      <c r="AV1287" s="1">
        <v>0</v>
      </c>
      <c r="AW1287" s="1">
        <f>IF(AX1287&gt;0,1,0)</f>
        <v>0</v>
      </c>
      <c r="AX1287" s="1">
        <f>SUM(AY1287+AZ1287)</f>
        <v>0</v>
      </c>
      <c r="AY1287" s="1">
        <v>0</v>
      </c>
      <c r="AZ1287" s="1">
        <v>0</v>
      </c>
      <c r="BA1287" s="1">
        <v>31257</v>
      </c>
    </row>
    <row r="1288" spans="1:53" x14ac:dyDescent="0.3">
      <c r="A1288" s="1" t="s">
        <v>14344</v>
      </c>
      <c r="B1288" s="1">
        <v>2008</v>
      </c>
      <c r="C1288" s="1" t="s">
        <v>276</v>
      </c>
      <c r="D1288" s="1" t="s">
        <v>55</v>
      </c>
      <c r="E1288" s="1" t="s">
        <v>55</v>
      </c>
      <c r="F1288" s="1" t="s">
        <v>813</v>
      </c>
      <c r="G1288" s="1">
        <v>6043</v>
      </c>
      <c r="H1288" s="1">
        <v>76.375</v>
      </c>
      <c r="I1288" s="1">
        <v>264</v>
      </c>
      <c r="J1288" s="1">
        <v>1000</v>
      </c>
      <c r="K1288" s="1">
        <v>10</v>
      </c>
      <c r="L1288" s="1">
        <v>3538</v>
      </c>
      <c r="M1288" s="1">
        <v>35.375</v>
      </c>
      <c r="P1288" s="1">
        <v>25</v>
      </c>
      <c r="Q1288" s="3">
        <v>1.58</v>
      </c>
      <c r="R1288" s="3">
        <v>2.72</v>
      </c>
      <c r="S1288" s="3">
        <v>4.75</v>
      </c>
      <c r="T1288" s="1">
        <v>2.0299999999999998</v>
      </c>
      <c r="U1288" s="1">
        <v>3200</v>
      </c>
      <c r="V1288" s="1">
        <v>32</v>
      </c>
      <c r="W1288" s="1">
        <v>909</v>
      </c>
      <c r="X1288" s="1">
        <v>117</v>
      </c>
      <c r="Y1288" s="3">
        <v>6.97</v>
      </c>
      <c r="Z1288" s="3">
        <v>4.2300000000000004</v>
      </c>
      <c r="AB1288" s="1" t="s">
        <v>2252</v>
      </c>
      <c r="AC1288" s="1" t="s">
        <v>256</v>
      </c>
      <c r="AD1288" s="1" t="s">
        <v>256</v>
      </c>
      <c r="AE1288" s="1">
        <v>102</v>
      </c>
      <c r="AF1288" s="1">
        <v>4</v>
      </c>
      <c r="AG1288" s="1">
        <v>3</v>
      </c>
      <c r="AH1288" s="1" t="s">
        <v>14345</v>
      </c>
      <c r="AI1288" s="1">
        <v>2008</v>
      </c>
      <c r="AK1288" s="1">
        <v>33183</v>
      </c>
      <c r="AO1288" s="1" t="s">
        <v>14346</v>
      </c>
      <c r="AP1288" s="1" t="s">
        <v>14346</v>
      </c>
      <c r="AQ1288" s="1">
        <v>33183</v>
      </c>
      <c r="AR1288" s="2"/>
      <c r="AS1288" s="1">
        <f>IF(AT1288&gt;0,1,0)</f>
        <v>0</v>
      </c>
      <c r="AT1288" s="1">
        <f>AU1288+AV1288</f>
        <v>0</v>
      </c>
      <c r="AU1288" s="1">
        <v>0</v>
      </c>
      <c r="AV1288" s="1">
        <v>0</v>
      </c>
      <c r="AW1288" s="1">
        <f>IF(AX1288&gt;0,1,0)</f>
        <v>0</v>
      </c>
      <c r="AX1288" s="1">
        <f>SUM(AY1288+AZ1288)</f>
        <v>0</v>
      </c>
      <c r="AY1288" s="1">
        <v>0</v>
      </c>
      <c r="AZ1288" s="1">
        <v>0</v>
      </c>
      <c r="BA1288" s="1">
        <v>33183</v>
      </c>
    </row>
    <row r="1289" spans="1:53" x14ac:dyDescent="0.3">
      <c r="A1289" s="1" t="s">
        <v>222</v>
      </c>
      <c r="B1289" s="1">
        <v>2023</v>
      </c>
      <c r="C1289" s="1" t="s">
        <v>143</v>
      </c>
      <c r="D1289" s="1" t="s">
        <v>144</v>
      </c>
      <c r="E1289" s="1" t="s">
        <v>55</v>
      </c>
      <c r="F1289" s="1" t="s">
        <v>223</v>
      </c>
      <c r="G1289" s="1">
        <v>6043</v>
      </c>
      <c r="H1289" s="1">
        <v>76.375</v>
      </c>
      <c r="I1289" s="1">
        <v>268</v>
      </c>
      <c r="K1289" s="1">
        <v>8.625</v>
      </c>
      <c r="M1289" s="1">
        <v>33.875</v>
      </c>
      <c r="O1289" s="1">
        <v>82</v>
      </c>
      <c r="Q1289" s="3">
        <v>1.72</v>
      </c>
      <c r="S1289" s="3">
        <v>4.76</v>
      </c>
      <c r="V1289" s="1">
        <v>36.5</v>
      </c>
      <c r="X1289" s="1">
        <v>122</v>
      </c>
      <c r="Y1289" s="3">
        <v>7.39</v>
      </c>
      <c r="AC1289" s="1" t="s">
        <v>91</v>
      </c>
      <c r="AD1289" s="1" t="s">
        <v>91</v>
      </c>
      <c r="AE1289" s="1">
        <v>126</v>
      </c>
      <c r="AF1289" s="1">
        <v>4</v>
      </c>
      <c r="AG1289" s="1">
        <v>3</v>
      </c>
      <c r="AH1289" s="1" t="s">
        <v>224</v>
      </c>
      <c r="AI1289" s="1">
        <v>2023</v>
      </c>
      <c r="AM1289" s="1">
        <v>2</v>
      </c>
      <c r="AN1289" s="1" t="s">
        <v>225</v>
      </c>
    </row>
    <row r="1290" spans="1:53" x14ac:dyDescent="0.3">
      <c r="A1290" s="1" t="s">
        <v>6997</v>
      </c>
      <c r="B1290" s="1">
        <v>2016</v>
      </c>
      <c r="C1290" s="1" t="s">
        <v>643</v>
      </c>
      <c r="D1290" s="1" t="s">
        <v>643</v>
      </c>
      <c r="E1290" s="1" t="s">
        <v>643</v>
      </c>
      <c r="F1290" s="1" t="s">
        <v>100</v>
      </c>
      <c r="G1290" s="1">
        <v>6043</v>
      </c>
      <c r="H1290" s="1">
        <v>76.375</v>
      </c>
      <c r="I1290" s="1">
        <v>223</v>
      </c>
      <c r="J1290" s="1">
        <v>900</v>
      </c>
      <c r="K1290" s="1">
        <v>9</v>
      </c>
      <c r="L1290" s="1">
        <v>3208</v>
      </c>
      <c r="M1290" s="1">
        <v>32</v>
      </c>
      <c r="N1290" s="1">
        <v>7768</v>
      </c>
      <c r="O1290" s="1">
        <v>77.75</v>
      </c>
      <c r="Q1290" s="3">
        <v>1.69</v>
      </c>
      <c r="S1290" s="3">
        <v>4.78</v>
      </c>
      <c r="U1290" s="1">
        <v>3100</v>
      </c>
      <c r="V1290" s="1">
        <v>31</v>
      </c>
      <c r="W1290" s="1">
        <v>906</v>
      </c>
      <c r="X1290" s="1">
        <v>114</v>
      </c>
      <c r="Y1290" s="3">
        <v>7.04</v>
      </c>
      <c r="Z1290" s="3">
        <v>4.33</v>
      </c>
      <c r="AB1290" s="1" t="s">
        <v>3240</v>
      </c>
      <c r="AC1290" s="1" t="s">
        <v>219</v>
      </c>
      <c r="AD1290" s="1" t="s">
        <v>219</v>
      </c>
      <c r="AE1290" s="1">
        <v>51</v>
      </c>
      <c r="AF1290" s="1">
        <v>2</v>
      </c>
      <c r="AG1290" s="1">
        <v>2</v>
      </c>
      <c r="AH1290" s="1" t="s">
        <v>6998</v>
      </c>
      <c r="AI1290" s="1">
        <v>2016</v>
      </c>
      <c r="AJ1290" s="1">
        <v>2019</v>
      </c>
      <c r="AK1290" s="1">
        <v>43340</v>
      </c>
      <c r="AO1290" s="1" t="s">
        <v>6999</v>
      </c>
      <c r="AP1290" s="1" t="s">
        <v>6999</v>
      </c>
      <c r="AQ1290" s="1">
        <v>43340</v>
      </c>
      <c r="AR1290" s="2"/>
      <c r="AS1290" s="1">
        <f t="shared" ref="AS1290:AS1298" si="256">IF(AT1290&gt;0,1,0)</f>
        <v>0</v>
      </c>
      <c r="AT1290" s="1">
        <f t="shared" ref="AT1290:AT1298" si="257">AU1290+AV1290</f>
        <v>0</v>
      </c>
      <c r="AU1290" s="1">
        <v>0</v>
      </c>
      <c r="AV1290" s="1">
        <v>0</v>
      </c>
      <c r="AW1290" s="1">
        <f t="shared" ref="AW1290:AW1298" si="258">IF(AX1290&gt;0,1,0)</f>
        <v>0</v>
      </c>
      <c r="AX1290" s="1">
        <f t="shared" ref="AX1290:AX1298" si="259">SUM(AY1290+AZ1290)</f>
        <v>0</v>
      </c>
      <c r="AY1290" s="1">
        <v>0</v>
      </c>
      <c r="AZ1290" s="1">
        <v>0</v>
      </c>
      <c r="BA1290" s="1">
        <v>43340</v>
      </c>
    </row>
    <row r="1291" spans="1:53" x14ac:dyDescent="0.3">
      <c r="A1291" s="1" t="s">
        <v>16189</v>
      </c>
      <c r="B1291" s="1">
        <v>2006</v>
      </c>
      <c r="C1291" s="1" t="s">
        <v>276</v>
      </c>
      <c r="D1291" s="1" t="s">
        <v>55</v>
      </c>
      <c r="E1291" s="1" t="s">
        <v>55</v>
      </c>
      <c r="F1291" s="1" t="s">
        <v>362</v>
      </c>
      <c r="G1291" s="1">
        <v>6043</v>
      </c>
      <c r="H1291" s="1">
        <v>76.375</v>
      </c>
      <c r="I1291" s="1">
        <v>237</v>
      </c>
      <c r="J1291" s="1">
        <v>914</v>
      </c>
      <c r="K1291" s="1">
        <v>9.25</v>
      </c>
      <c r="L1291" s="1">
        <v>3212</v>
      </c>
      <c r="M1291" s="1">
        <v>32.5</v>
      </c>
      <c r="P1291" s="1">
        <v>12</v>
      </c>
      <c r="Q1291" s="3">
        <v>1.67</v>
      </c>
      <c r="R1291" s="3">
        <v>2.79</v>
      </c>
      <c r="S1291" s="3">
        <v>4.78</v>
      </c>
      <c r="T1291" s="1">
        <v>1.99</v>
      </c>
      <c r="U1291" s="1">
        <v>3012</v>
      </c>
      <c r="V1291" s="1">
        <v>30.5</v>
      </c>
      <c r="W1291" s="1">
        <v>901</v>
      </c>
      <c r="X1291" s="1">
        <v>109</v>
      </c>
      <c r="Y1291" s="3">
        <v>7.03</v>
      </c>
      <c r="Z1291" s="3">
        <v>4.3600000000000003</v>
      </c>
      <c r="AA1291" s="3">
        <v>11.98</v>
      </c>
      <c r="AB1291" s="1" t="s">
        <v>3256</v>
      </c>
      <c r="AC1291" s="1" t="s">
        <v>72</v>
      </c>
      <c r="AD1291" s="1" t="s">
        <v>72</v>
      </c>
      <c r="AG1291" s="1">
        <v>4</v>
      </c>
      <c r="AH1291" s="1" t="s">
        <v>16190</v>
      </c>
      <c r="AI1291" s="1">
        <v>2006</v>
      </c>
      <c r="AK1291" s="1">
        <v>31676</v>
      </c>
      <c r="AO1291" s="1" t="s">
        <v>16191</v>
      </c>
      <c r="AP1291" s="1" t="s">
        <v>16191</v>
      </c>
      <c r="AQ1291" s="1">
        <v>31676</v>
      </c>
      <c r="AR1291" s="2"/>
      <c r="AS1291" s="1">
        <f t="shared" si="256"/>
        <v>0</v>
      </c>
      <c r="AT1291" s="1">
        <f t="shared" si="257"/>
        <v>0</v>
      </c>
      <c r="AU1291" s="1">
        <v>0</v>
      </c>
      <c r="AV1291" s="1">
        <v>0</v>
      </c>
      <c r="AW1291" s="1">
        <f t="shared" si="258"/>
        <v>0</v>
      </c>
      <c r="AX1291" s="1">
        <f t="shared" si="259"/>
        <v>0</v>
      </c>
      <c r="AY1291" s="1">
        <v>0</v>
      </c>
      <c r="AZ1291" s="1">
        <v>0</v>
      </c>
      <c r="BA1291" s="1">
        <v>31676</v>
      </c>
    </row>
    <row r="1292" spans="1:53" x14ac:dyDescent="0.3">
      <c r="A1292" s="1" t="s">
        <v>6656</v>
      </c>
      <c r="B1292" s="1">
        <v>2016</v>
      </c>
      <c r="C1292" s="1" t="s">
        <v>276</v>
      </c>
      <c r="D1292" s="1" t="s">
        <v>144</v>
      </c>
      <c r="E1292" s="1" t="s">
        <v>55</v>
      </c>
      <c r="F1292" s="1" t="s">
        <v>601</v>
      </c>
      <c r="G1292" s="1">
        <v>6043</v>
      </c>
      <c r="H1292" s="1">
        <v>76.375</v>
      </c>
      <c r="I1292" s="1">
        <v>251</v>
      </c>
      <c r="J1292" s="1">
        <v>978</v>
      </c>
      <c r="K1292" s="1">
        <v>9.875</v>
      </c>
      <c r="L1292" s="1">
        <v>3428</v>
      </c>
      <c r="M1292" s="1">
        <v>34.25</v>
      </c>
      <c r="N1292" s="1">
        <v>8228</v>
      </c>
      <c r="O1292" s="1">
        <v>82.25</v>
      </c>
      <c r="P1292" s="1">
        <v>23</v>
      </c>
      <c r="Q1292" s="3">
        <v>1.69</v>
      </c>
      <c r="S1292" s="3">
        <v>4.82</v>
      </c>
      <c r="U1292" s="1">
        <v>3500</v>
      </c>
      <c r="V1292" s="1">
        <v>35</v>
      </c>
      <c r="W1292" s="1">
        <v>907</v>
      </c>
      <c r="X1292" s="1">
        <v>115</v>
      </c>
      <c r="Y1292" s="3">
        <v>6.97</v>
      </c>
      <c r="Z1292" s="3">
        <v>4.25</v>
      </c>
      <c r="AB1292" s="1" t="s">
        <v>3240</v>
      </c>
      <c r="AC1292" s="1" t="s">
        <v>3301</v>
      </c>
      <c r="AD1292" s="1" t="s">
        <v>121</v>
      </c>
      <c r="AE1292" s="1">
        <v>75</v>
      </c>
      <c r="AF1292" s="1">
        <v>3</v>
      </c>
      <c r="AG1292" s="1">
        <v>2</v>
      </c>
      <c r="AH1292" s="1" t="s">
        <v>6657</v>
      </c>
      <c r="AI1292" s="1">
        <v>2016</v>
      </c>
      <c r="AJ1292" s="1">
        <v>2017</v>
      </c>
      <c r="AK1292" s="1">
        <v>43364</v>
      </c>
      <c r="AO1292" s="1" t="s">
        <v>6658</v>
      </c>
      <c r="AP1292" s="1" t="s">
        <v>6658</v>
      </c>
      <c r="AQ1292" s="1">
        <v>43364</v>
      </c>
      <c r="AR1292" s="2"/>
      <c r="AS1292" s="1">
        <f t="shared" si="256"/>
        <v>0</v>
      </c>
      <c r="AT1292" s="1">
        <f t="shared" si="257"/>
        <v>0</v>
      </c>
      <c r="AU1292" s="1">
        <v>0</v>
      </c>
      <c r="AV1292" s="1">
        <v>0</v>
      </c>
      <c r="AW1292" s="1">
        <f t="shared" si="258"/>
        <v>0</v>
      </c>
      <c r="AX1292" s="1">
        <f t="shared" si="259"/>
        <v>0</v>
      </c>
      <c r="AY1292" s="1">
        <v>0</v>
      </c>
      <c r="AZ1292" s="1">
        <v>0</v>
      </c>
      <c r="BA1292" s="1">
        <v>43364</v>
      </c>
    </row>
    <row r="1293" spans="1:53" x14ac:dyDescent="0.3">
      <c r="A1293" s="1" t="s">
        <v>17783</v>
      </c>
      <c r="B1293" s="1">
        <v>2005</v>
      </c>
      <c r="C1293" s="1" t="s">
        <v>854</v>
      </c>
      <c r="D1293" s="1" t="s">
        <v>854</v>
      </c>
      <c r="E1293" s="1" t="s">
        <v>854</v>
      </c>
      <c r="F1293" s="1" t="s">
        <v>10225</v>
      </c>
      <c r="G1293" s="1">
        <v>6043</v>
      </c>
      <c r="H1293" s="1">
        <v>76.375</v>
      </c>
      <c r="I1293" s="1">
        <v>265</v>
      </c>
      <c r="J1293" s="1">
        <v>1014</v>
      </c>
      <c r="K1293" s="1">
        <v>10.25</v>
      </c>
      <c r="L1293" s="1">
        <v>3334</v>
      </c>
      <c r="M1293" s="1">
        <v>33.75</v>
      </c>
      <c r="P1293" s="1">
        <v>25</v>
      </c>
      <c r="Q1293" s="3">
        <v>1.75</v>
      </c>
      <c r="R1293" s="3">
        <v>2.88</v>
      </c>
      <c r="S1293" s="3">
        <v>4.84</v>
      </c>
      <c r="T1293" s="1">
        <v>1.96</v>
      </c>
      <c r="U1293" s="1">
        <v>3800</v>
      </c>
      <c r="V1293" s="1">
        <v>38</v>
      </c>
      <c r="W1293" s="1">
        <v>1001</v>
      </c>
      <c r="X1293" s="1">
        <v>121</v>
      </c>
      <c r="Y1293" s="3">
        <v>7.11</v>
      </c>
      <c r="Z1293" s="3">
        <v>4.0999999999999996</v>
      </c>
      <c r="AA1293" s="3">
        <v>11.6</v>
      </c>
      <c r="AB1293" s="1" t="s">
        <v>5044</v>
      </c>
      <c r="AC1293" s="1" t="s">
        <v>72</v>
      </c>
      <c r="AD1293" s="1" t="s">
        <v>72</v>
      </c>
      <c r="AG1293" s="1">
        <v>4</v>
      </c>
      <c r="AH1293" s="1" t="s">
        <v>17784</v>
      </c>
      <c r="AI1293" s="1">
        <v>2005</v>
      </c>
      <c r="AK1293" s="1">
        <v>30367</v>
      </c>
      <c r="AO1293" s="1" t="s">
        <v>17785</v>
      </c>
      <c r="AP1293" s="1" t="s">
        <v>17785</v>
      </c>
      <c r="AQ1293" s="1">
        <v>30367</v>
      </c>
      <c r="AR1293" s="2"/>
      <c r="AS1293" s="1">
        <f t="shared" si="256"/>
        <v>0</v>
      </c>
      <c r="AT1293" s="1">
        <f t="shared" si="257"/>
        <v>0</v>
      </c>
      <c r="AU1293" s="1">
        <v>0</v>
      </c>
      <c r="AV1293" s="1">
        <v>0</v>
      </c>
      <c r="AW1293" s="1">
        <f t="shared" si="258"/>
        <v>0</v>
      </c>
      <c r="AX1293" s="1">
        <f t="shared" si="259"/>
        <v>0</v>
      </c>
      <c r="AY1293" s="1">
        <v>0</v>
      </c>
      <c r="AZ1293" s="1">
        <v>0</v>
      </c>
      <c r="BA1293" s="1">
        <v>30367</v>
      </c>
    </row>
    <row r="1294" spans="1:53" x14ac:dyDescent="0.3">
      <c r="A1294" s="1" t="s">
        <v>14299</v>
      </c>
      <c r="B1294" s="1">
        <v>2008</v>
      </c>
      <c r="C1294" s="1" t="s">
        <v>276</v>
      </c>
      <c r="D1294" s="1" t="s">
        <v>55</v>
      </c>
      <c r="E1294" s="1" t="s">
        <v>55</v>
      </c>
      <c r="F1294" s="1" t="s">
        <v>450</v>
      </c>
      <c r="G1294" s="1">
        <v>6043</v>
      </c>
      <c r="H1294" s="1">
        <v>76.375</v>
      </c>
      <c r="I1294" s="1">
        <v>264</v>
      </c>
      <c r="J1294" s="1">
        <v>968</v>
      </c>
      <c r="K1294" s="1">
        <v>9.75</v>
      </c>
      <c r="L1294" s="1">
        <v>3300</v>
      </c>
      <c r="M1294" s="1">
        <v>33</v>
      </c>
      <c r="P1294" s="1">
        <v>21</v>
      </c>
      <c r="Q1294" s="3">
        <v>1.66</v>
      </c>
      <c r="R1294" s="3">
        <v>2.78</v>
      </c>
      <c r="S1294" s="3">
        <v>4.8499999999999996</v>
      </c>
      <c r="T1294" s="1">
        <v>2.0699999999999998</v>
      </c>
      <c r="W1294" s="1">
        <v>909</v>
      </c>
      <c r="X1294" s="1">
        <v>117</v>
      </c>
      <c r="AB1294" s="1" t="s">
        <v>3256</v>
      </c>
      <c r="AC1294" s="1" t="s">
        <v>131</v>
      </c>
      <c r="AD1294" s="1" t="s">
        <v>131</v>
      </c>
      <c r="AE1294" s="1">
        <v>185</v>
      </c>
      <c r="AF1294" s="1">
        <v>6</v>
      </c>
      <c r="AG1294" s="1">
        <v>3</v>
      </c>
      <c r="AH1294" s="1" t="s">
        <v>14300</v>
      </c>
      <c r="AI1294" s="1">
        <v>2008</v>
      </c>
      <c r="AK1294" s="1">
        <v>33266</v>
      </c>
      <c r="AO1294" s="1" t="s">
        <v>14301</v>
      </c>
      <c r="AP1294" s="1" t="s">
        <v>14301</v>
      </c>
      <c r="AQ1294" s="1">
        <v>33266</v>
      </c>
      <c r="AR1294" s="2"/>
      <c r="AS1294" s="1">
        <f t="shared" si="256"/>
        <v>0</v>
      </c>
      <c r="AT1294" s="1">
        <f t="shared" si="257"/>
        <v>0</v>
      </c>
      <c r="AU1294" s="1">
        <v>0</v>
      </c>
      <c r="AV1294" s="1">
        <v>0</v>
      </c>
      <c r="AW1294" s="1">
        <f t="shared" si="258"/>
        <v>0</v>
      </c>
      <c r="AX1294" s="1">
        <f t="shared" si="259"/>
        <v>0</v>
      </c>
      <c r="AY1294" s="1">
        <v>0</v>
      </c>
      <c r="AZ1294" s="1">
        <v>0</v>
      </c>
      <c r="BA1294" s="1">
        <v>33266</v>
      </c>
    </row>
    <row r="1295" spans="1:53" x14ac:dyDescent="0.3">
      <c r="A1295" s="1" t="s">
        <v>19557</v>
      </c>
      <c r="B1295" s="1">
        <v>2003</v>
      </c>
      <c r="C1295" s="1" t="s">
        <v>643</v>
      </c>
      <c r="D1295" s="6" t="s">
        <v>643</v>
      </c>
      <c r="E1295" s="1" t="s">
        <v>643</v>
      </c>
      <c r="F1295" s="1" t="s">
        <v>76</v>
      </c>
      <c r="G1295" s="1">
        <v>6043</v>
      </c>
      <c r="H1295" s="1">
        <v>76.375</v>
      </c>
      <c r="I1295" s="1">
        <v>220</v>
      </c>
      <c r="J1295" s="1">
        <v>1012</v>
      </c>
      <c r="K1295" s="1">
        <v>10.5</v>
      </c>
      <c r="L1295" s="1">
        <v>3234</v>
      </c>
      <c r="M1295" s="1">
        <v>32.75</v>
      </c>
      <c r="Q1295" s="3">
        <v>1.68</v>
      </c>
      <c r="R1295" s="3">
        <v>2.81</v>
      </c>
      <c r="S1295" s="3">
        <v>4.8499999999999996</v>
      </c>
      <c r="T1295" s="1">
        <v>2.0399999999999898</v>
      </c>
      <c r="U1295" s="1">
        <v>3100</v>
      </c>
      <c r="V1295" s="1">
        <v>31</v>
      </c>
      <c r="W1295" s="1">
        <v>807</v>
      </c>
      <c r="X1295" s="1">
        <v>103</v>
      </c>
      <c r="Y1295" s="3">
        <v>7.37</v>
      </c>
      <c r="Z1295" s="3">
        <v>4.18</v>
      </c>
      <c r="AB1295" s="1" t="s">
        <v>3256</v>
      </c>
      <c r="AC1295" s="1" t="s">
        <v>96</v>
      </c>
      <c r="AD1295" s="1" t="s">
        <v>96</v>
      </c>
      <c r="AE1295" s="1">
        <v>97</v>
      </c>
      <c r="AF1295" s="1">
        <v>3</v>
      </c>
      <c r="AG1295" s="1">
        <v>2</v>
      </c>
      <c r="AH1295" s="1" t="s">
        <v>19558</v>
      </c>
      <c r="AI1295" s="1">
        <v>2003</v>
      </c>
      <c r="AK1295" s="1">
        <v>28133</v>
      </c>
      <c r="AO1295" s="1" t="s">
        <v>19559</v>
      </c>
      <c r="AP1295" s="1" t="s">
        <v>19559</v>
      </c>
      <c r="AQ1295" s="1">
        <v>28133</v>
      </c>
      <c r="AR1295" s="2"/>
      <c r="AS1295" s="1">
        <f t="shared" si="256"/>
        <v>0</v>
      </c>
      <c r="AT1295" s="1">
        <f t="shared" si="257"/>
        <v>0</v>
      </c>
      <c r="AU1295" s="1">
        <v>0</v>
      </c>
      <c r="AV1295" s="1">
        <v>0</v>
      </c>
      <c r="AW1295" s="1">
        <f t="shared" si="258"/>
        <v>0</v>
      </c>
      <c r="AX1295" s="1">
        <f t="shared" si="259"/>
        <v>0</v>
      </c>
      <c r="AY1295" s="1">
        <v>0</v>
      </c>
      <c r="AZ1295" s="1">
        <v>0</v>
      </c>
      <c r="BA1295" s="1">
        <v>28133</v>
      </c>
    </row>
    <row r="1296" spans="1:53" x14ac:dyDescent="0.3">
      <c r="A1296" s="1" t="s">
        <v>6129</v>
      </c>
      <c r="B1296" s="1">
        <v>2017</v>
      </c>
      <c r="C1296" s="1" t="s">
        <v>854</v>
      </c>
      <c r="D1296" s="1" t="s">
        <v>854</v>
      </c>
      <c r="E1296" s="1" t="s">
        <v>854</v>
      </c>
      <c r="F1296" s="1" t="s">
        <v>1287</v>
      </c>
      <c r="G1296" s="1">
        <v>6043</v>
      </c>
      <c r="H1296" s="1">
        <v>76.375</v>
      </c>
      <c r="I1296" s="1">
        <v>270</v>
      </c>
      <c r="J1296" s="1">
        <v>1148</v>
      </c>
      <c r="K1296" s="1">
        <v>11.5</v>
      </c>
      <c r="L1296" s="1">
        <v>3308</v>
      </c>
      <c r="M1296" s="1">
        <v>33</v>
      </c>
      <c r="N1296" s="1">
        <v>8048</v>
      </c>
      <c r="O1296" s="1">
        <v>80.5</v>
      </c>
      <c r="Q1296" s="3">
        <v>1.6</v>
      </c>
      <c r="S1296" s="3">
        <v>4.8600000000000003</v>
      </c>
      <c r="U1296" s="1">
        <v>3000</v>
      </c>
      <c r="V1296" s="1">
        <v>30</v>
      </c>
      <c r="W1296" s="1">
        <v>902</v>
      </c>
      <c r="X1296" s="1">
        <v>110</v>
      </c>
      <c r="Y1296" s="3">
        <v>7.05</v>
      </c>
      <c r="Z1296" s="3">
        <v>4.51</v>
      </c>
      <c r="AB1296" s="1" t="s">
        <v>3268</v>
      </c>
      <c r="AC1296" s="1" t="s">
        <v>289</v>
      </c>
      <c r="AD1296" s="1" t="s">
        <v>289</v>
      </c>
      <c r="AE1296" s="1">
        <v>127</v>
      </c>
      <c r="AF1296" s="1">
        <v>4</v>
      </c>
      <c r="AG1296" s="1">
        <v>3</v>
      </c>
      <c r="AH1296" s="1" t="s">
        <v>6130</v>
      </c>
      <c r="AI1296" s="1">
        <v>2017</v>
      </c>
      <c r="AJ1296" s="1">
        <v>2020</v>
      </c>
      <c r="AK1296" s="1">
        <v>44940</v>
      </c>
      <c r="AO1296" s="1" t="s">
        <v>6131</v>
      </c>
      <c r="AP1296" s="1" t="s">
        <v>6131</v>
      </c>
      <c r="AQ1296" s="1">
        <v>44940</v>
      </c>
      <c r="AR1296" s="2"/>
      <c r="AS1296" s="1">
        <f t="shared" si="256"/>
        <v>0</v>
      </c>
      <c r="AT1296" s="1">
        <f t="shared" si="257"/>
        <v>0</v>
      </c>
      <c r="AU1296" s="1">
        <v>0</v>
      </c>
      <c r="AV1296" s="1">
        <v>0</v>
      </c>
      <c r="AW1296" s="1">
        <f t="shared" si="258"/>
        <v>0</v>
      </c>
      <c r="AX1296" s="1">
        <f t="shared" si="259"/>
        <v>0</v>
      </c>
      <c r="AY1296" s="1">
        <v>0</v>
      </c>
      <c r="AZ1296" s="1">
        <v>0</v>
      </c>
      <c r="BA1296" s="1">
        <v>44940</v>
      </c>
    </row>
    <row r="1297" spans="1:53" x14ac:dyDescent="0.3">
      <c r="A1297" s="1" t="s">
        <v>15867</v>
      </c>
      <c r="B1297" s="1">
        <v>2007</v>
      </c>
      <c r="C1297" s="1" t="s">
        <v>854</v>
      </c>
      <c r="D1297" s="1" t="s">
        <v>854</v>
      </c>
      <c r="E1297" s="1" t="s">
        <v>854</v>
      </c>
      <c r="F1297" s="1" t="s">
        <v>120</v>
      </c>
      <c r="G1297" s="1">
        <v>6043</v>
      </c>
      <c r="H1297" s="1">
        <v>76.375</v>
      </c>
      <c r="I1297" s="1">
        <v>256</v>
      </c>
      <c r="J1297" s="1">
        <v>1038</v>
      </c>
      <c r="K1297" s="1">
        <v>10.375</v>
      </c>
      <c r="L1297" s="1">
        <v>3200</v>
      </c>
      <c r="M1297" s="1">
        <v>32</v>
      </c>
      <c r="Q1297" s="3">
        <v>1.68</v>
      </c>
      <c r="R1297" s="3">
        <v>2.83</v>
      </c>
      <c r="S1297" s="3">
        <v>4.8600000000000003</v>
      </c>
      <c r="T1297" s="1">
        <v>2.0299999999999998</v>
      </c>
      <c r="U1297" s="1">
        <v>3400</v>
      </c>
      <c r="V1297" s="1">
        <v>34</v>
      </c>
      <c r="W1297" s="1">
        <v>907</v>
      </c>
      <c r="X1297" s="1">
        <v>115</v>
      </c>
      <c r="Y1297" s="3">
        <v>7.01</v>
      </c>
      <c r="Z1297" s="3">
        <v>4.42</v>
      </c>
      <c r="AA1297" s="3">
        <v>11.92</v>
      </c>
      <c r="AB1297" s="1" t="s">
        <v>3293</v>
      </c>
      <c r="AC1297" s="1" t="s">
        <v>3301</v>
      </c>
      <c r="AD1297" s="1" t="s">
        <v>121</v>
      </c>
      <c r="AE1297" s="1">
        <v>38</v>
      </c>
      <c r="AF1297" s="1">
        <v>2</v>
      </c>
      <c r="AG1297" s="1">
        <v>2</v>
      </c>
      <c r="AH1297" s="1" t="s">
        <v>15868</v>
      </c>
      <c r="AI1297" s="1">
        <v>2007</v>
      </c>
      <c r="AK1297" s="1">
        <v>32231</v>
      </c>
      <c r="AO1297" s="1" t="s">
        <v>15869</v>
      </c>
      <c r="AP1297" s="1" t="s">
        <v>15869</v>
      </c>
      <c r="AQ1297" s="1">
        <v>32231</v>
      </c>
      <c r="AR1297" s="2"/>
      <c r="AS1297" s="1">
        <f t="shared" si="256"/>
        <v>1</v>
      </c>
      <c r="AT1297" s="1">
        <f t="shared" si="257"/>
        <v>1</v>
      </c>
      <c r="AU1297" s="1">
        <v>0</v>
      </c>
      <c r="AV1297" s="1">
        <v>1</v>
      </c>
      <c r="AW1297" s="1">
        <f t="shared" si="258"/>
        <v>0</v>
      </c>
      <c r="AX1297" s="1">
        <f t="shared" si="259"/>
        <v>0</v>
      </c>
      <c r="AY1297" s="1">
        <v>0</v>
      </c>
      <c r="AZ1297" s="1">
        <v>0</v>
      </c>
      <c r="BA1297" s="1">
        <v>32231</v>
      </c>
    </row>
    <row r="1298" spans="1:53" x14ac:dyDescent="0.3">
      <c r="A1298" s="1" t="s">
        <v>19078</v>
      </c>
      <c r="B1298" s="1">
        <v>2003</v>
      </c>
      <c r="C1298" s="1" t="s">
        <v>144</v>
      </c>
      <c r="D1298" s="6" t="s">
        <v>144</v>
      </c>
      <c r="E1298" s="1" t="s">
        <v>55</v>
      </c>
      <c r="F1298" s="1" t="s">
        <v>61</v>
      </c>
      <c r="G1298" s="1">
        <v>6043</v>
      </c>
      <c r="H1298" s="1">
        <v>76.375</v>
      </c>
      <c r="I1298" s="1">
        <v>248</v>
      </c>
      <c r="J1298" s="1">
        <v>1014</v>
      </c>
      <c r="K1298" s="1">
        <v>10.25</v>
      </c>
      <c r="L1298" s="1">
        <v>3400</v>
      </c>
      <c r="M1298" s="1">
        <v>34</v>
      </c>
      <c r="P1298" s="1">
        <v>22</v>
      </c>
      <c r="Q1298" s="3">
        <v>1.68</v>
      </c>
      <c r="R1298" s="3">
        <v>2.77</v>
      </c>
      <c r="S1298" s="3">
        <v>4.87</v>
      </c>
      <c r="T1298" s="1">
        <v>2.1</v>
      </c>
      <c r="U1298" s="1">
        <v>3412</v>
      </c>
      <c r="V1298" s="1">
        <v>34.5</v>
      </c>
      <c r="W1298" s="1">
        <v>909</v>
      </c>
      <c r="X1298" s="1">
        <v>117</v>
      </c>
      <c r="AB1298" s="1" t="s">
        <v>2252</v>
      </c>
      <c r="AC1298" s="1" t="s">
        <v>367</v>
      </c>
      <c r="AD1298" s="1" t="s">
        <v>367</v>
      </c>
      <c r="AE1298" s="1">
        <v>128</v>
      </c>
      <c r="AF1298" s="1">
        <v>4</v>
      </c>
      <c r="AG1298" s="1">
        <v>3</v>
      </c>
      <c r="AH1298" s="1" t="s">
        <v>19079</v>
      </c>
      <c r="AI1298" s="1">
        <v>2003</v>
      </c>
      <c r="AK1298" s="1">
        <v>28164</v>
      </c>
      <c r="AO1298" s="1" t="s">
        <v>19080</v>
      </c>
      <c r="AP1298" s="1" t="s">
        <v>19080</v>
      </c>
      <c r="AQ1298" s="1">
        <v>28164</v>
      </c>
      <c r="AR1298" s="2"/>
      <c r="AS1298" s="1">
        <f t="shared" si="256"/>
        <v>0</v>
      </c>
      <c r="AT1298" s="1">
        <f t="shared" si="257"/>
        <v>0</v>
      </c>
      <c r="AU1298" s="1">
        <v>0</v>
      </c>
      <c r="AV1298" s="1">
        <v>0</v>
      </c>
      <c r="AW1298" s="1">
        <f t="shared" si="258"/>
        <v>0</v>
      </c>
      <c r="AX1298" s="1">
        <f t="shared" si="259"/>
        <v>0</v>
      </c>
      <c r="AY1298" s="1">
        <v>0</v>
      </c>
      <c r="AZ1298" s="1">
        <v>0</v>
      </c>
      <c r="BA1298" s="1">
        <v>28164</v>
      </c>
    </row>
    <row r="1299" spans="1:53" x14ac:dyDescent="0.3">
      <c r="A1299" s="6" t="s">
        <v>1398</v>
      </c>
      <c r="B1299" s="7">
        <v>2022</v>
      </c>
      <c r="C1299" s="6" t="s">
        <v>54</v>
      </c>
      <c r="D1299" s="6" t="s">
        <v>54</v>
      </c>
      <c r="E1299" s="6" t="s">
        <v>55</v>
      </c>
      <c r="F1299" s="8" t="s">
        <v>1399</v>
      </c>
      <c r="G1299" s="9">
        <v>6043</v>
      </c>
      <c r="H1299" s="10">
        <v>76.375</v>
      </c>
      <c r="I1299" s="11">
        <v>325</v>
      </c>
      <c r="J1299" s="11"/>
      <c r="K1299" s="12">
        <v>10.25</v>
      </c>
      <c r="L1299" s="13"/>
      <c r="M1299" s="12">
        <v>34.25</v>
      </c>
      <c r="N1299" s="13"/>
      <c r="O1299" s="12">
        <v>81.5</v>
      </c>
      <c r="P1299" s="14"/>
      <c r="Q1299" s="15">
        <v>1.76</v>
      </c>
      <c r="R1299" s="15"/>
      <c r="S1299" s="15">
        <v>4.92</v>
      </c>
      <c r="T1299" s="7"/>
      <c r="U1299" s="7">
        <v>2812</v>
      </c>
      <c r="V1299" s="17">
        <v>28.5</v>
      </c>
      <c r="W1299" s="18">
        <v>902</v>
      </c>
      <c r="X1299" s="9">
        <v>110</v>
      </c>
      <c r="Y1299" s="9">
        <v>7.33</v>
      </c>
      <c r="Z1299" s="9">
        <v>4.58</v>
      </c>
      <c r="AA1299" s="15"/>
      <c r="AC1299" s="1" t="s">
        <v>243</v>
      </c>
      <c r="AD1299" s="1" t="s">
        <v>243</v>
      </c>
      <c r="AE1299" s="1">
        <v>76</v>
      </c>
      <c r="AF1299" s="1">
        <v>3</v>
      </c>
      <c r="AG1299" s="1">
        <v>2</v>
      </c>
      <c r="AH1299" s="1" t="s">
        <v>1400</v>
      </c>
      <c r="AI1299" s="1">
        <v>2022</v>
      </c>
      <c r="AL1299" s="19" t="s">
        <v>1401</v>
      </c>
      <c r="AM1299" s="19"/>
      <c r="AN1299" s="21" t="s">
        <v>118</v>
      </c>
    </row>
    <row r="1300" spans="1:53" x14ac:dyDescent="0.3">
      <c r="A1300" s="1" t="s">
        <v>11866</v>
      </c>
      <c r="B1300" s="1">
        <v>2011</v>
      </c>
      <c r="C1300" s="1" t="s">
        <v>643</v>
      </c>
      <c r="D1300" s="1" t="s">
        <v>643</v>
      </c>
      <c r="E1300" s="1" t="s">
        <v>643</v>
      </c>
      <c r="F1300" s="1" t="s">
        <v>255</v>
      </c>
      <c r="G1300" s="1">
        <v>6043</v>
      </c>
      <c r="H1300" s="1">
        <v>76.375</v>
      </c>
      <c r="I1300" s="1">
        <v>223</v>
      </c>
      <c r="J1300" s="1">
        <v>1000</v>
      </c>
      <c r="K1300" s="1">
        <v>10</v>
      </c>
      <c r="L1300" s="1">
        <v>3200</v>
      </c>
      <c r="M1300" s="1">
        <v>32</v>
      </c>
      <c r="N1300" s="1">
        <v>7638</v>
      </c>
      <c r="O1300" s="1">
        <v>76.375</v>
      </c>
      <c r="Q1300" s="3">
        <v>1.71</v>
      </c>
      <c r="R1300" s="3">
        <v>2.86</v>
      </c>
      <c r="S1300" s="3">
        <v>4.96</v>
      </c>
      <c r="T1300" s="1">
        <v>2.1</v>
      </c>
      <c r="U1300" s="1">
        <v>3212</v>
      </c>
      <c r="V1300" s="1">
        <v>32.5</v>
      </c>
      <c r="W1300" s="1">
        <v>902</v>
      </c>
      <c r="X1300" s="1">
        <v>110</v>
      </c>
      <c r="Y1300" s="3">
        <v>6.95</v>
      </c>
      <c r="Z1300" s="3">
        <v>4.43</v>
      </c>
      <c r="AB1300" s="1" t="s">
        <v>3240</v>
      </c>
      <c r="AC1300" s="1" t="s">
        <v>77</v>
      </c>
      <c r="AD1300" s="1" t="s">
        <v>77</v>
      </c>
      <c r="AE1300" s="1">
        <v>135</v>
      </c>
      <c r="AF1300" s="1">
        <v>5</v>
      </c>
      <c r="AG1300" s="1">
        <v>3</v>
      </c>
      <c r="AH1300" s="1" t="s">
        <v>11867</v>
      </c>
      <c r="AI1300" s="1">
        <v>2011</v>
      </c>
      <c r="AK1300" s="1">
        <v>37210</v>
      </c>
      <c r="AO1300" s="1" t="s">
        <v>11868</v>
      </c>
      <c r="AP1300" s="1" t="s">
        <v>11868</v>
      </c>
      <c r="AQ1300" s="1">
        <v>37210</v>
      </c>
      <c r="AR1300" s="2"/>
      <c r="AS1300" s="1">
        <f>IF(AT1300&gt;0,1,0)</f>
        <v>0</v>
      </c>
      <c r="AT1300" s="1">
        <f>AU1300+AV1300</f>
        <v>0</v>
      </c>
      <c r="AU1300" s="1">
        <v>0</v>
      </c>
      <c r="AV1300" s="1">
        <v>0</v>
      </c>
      <c r="AW1300" s="1">
        <f>IF(AX1300&gt;0,1,0)</f>
        <v>0</v>
      </c>
      <c r="AX1300" s="1">
        <f>SUM(AY1300+AZ1300)</f>
        <v>0</v>
      </c>
      <c r="AY1300" s="1">
        <v>0</v>
      </c>
      <c r="AZ1300" s="1">
        <v>0</v>
      </c>
      <c r="BA1300" s="1">
        <v>37210</v>
      </c>
    </row>
    <row r="1301" spans="1:53" x14ac:dyDescent="0.3">
      <c r="A1301" s="1" t="s">
        <v>989</v>
      </c>
      <c r="B1301" s="1">
        <v>2023</v>
      </c>
      <c r="C1301" s="1" t="s">
        <v>928</v>
      </c>
      <c r="D1301" s="1" t="s">
        <v>920</v>
      </c>
      <c r="E1301" s="1" t="s">
        <v>920</v>
      </c>
      <c r="F1301" s="1" t="s">
        <v>111</v>
      </c>
      <c r="G1301" s="1">
        <v>6043</v>
      </c>
      <c r="H1301" s="1">
        <v>76.375</v>
      </c>
      <c r="I1301" s="1">
        <v>315</v>
      </c>
      <c r="K1301" s="1">
        <v>9.25</v>
      </c>
      <c r="M1301" s="1">
        <v>34.125</v>
      </c>
      <c r="O1301" s="1">
        <v>80.75</v>
      </c>
      <c r="Q1301" s="3">
        <v>1.77</v>
      </c>
      <c r="S1301" s="3">
        <v>4.9800000000000004</v>
      </c>
      <c r="V1301" s="1">
        <v>28.5</v>
      </c>
      <c r="X1301" s="1">
        <v>105</v>
      </c>
      <c r="AC1301" s="1" t="s">
        <v>211</v>
      </c>
      <c r="AD1301" s="1" t="s">
        <v>211</v>
      </c>
      <c r="AE1301" s="1">
        <v>27</v>
      </c>
      <c r="AF1301" s="1">
        <v>1</v>
      </c>
      <c r="AG1301" s="1">
        <v>1</v>
      </c>
      <c r="AH1301" s="1" t="s">
        <v>990</v>
      </c>
      <c r="AI1301" s="1">
        <v>2023</v>
      </c>
      <c r="AM1301" s="1">
        <v>10</v>
      </c>
      <c r="AN1301" s="1" t="s">
        <v>991</v>
      </c>
    </row>
    <row r="1302" spans="1:53" x14ac:dyDescent="0.3">
      <c r="A1302" s="1" t="s">
        <v>18739</v>
      </c>
      <c r="B1302" s="1">
        <v>2004</v>
      </c>
      <c r="C1302" s="1" t="s">
        <v>854</v>
      </c>
      <c r="D1302" s="6" t="s">
        <v>854</v>
      </c>
      <c r="E1302" s="1" t="s">
        <v>854</v>
      </c>
      <c r="F1302" s="1" t="s">
        <v>404</v>
      </c>
      <c r="G1302" s="1">
        <v>6043</v>
      </c>
      <c r="H1302" s="1">
        <v>76.375</v>
      </c>
      <c r="I1302" s="1">
        <v>263</v>
      </c>
      <c r="J1302" s="1">
        <v>1000</v>
      </c>
      <c r="K1302" s="1">
        <v>10</v>
      </c>
      <c r="L1302" s="1">
        <v>3138</v>
      </c>
      <c r="M1302" s="1">
        <v>31.375</v>
      </c>
      <c r="P1302" s="1">
        <v>21</v>
      </c>
      <c r="Q1302" s="3">
        <v>1.7</v>
      </c>
      <c r="R1302" s="3">
        <v>2.87</v>
      </c>
      <c r="S1302" s="3">
        <v>4.9800000000000004</v>
      </c>
      <c r="T1302" s="1">
        <v>2.11</v>
      </c>
      <c r="U1302" s="1">
        <v>2800</v>
      </c>
      <c r="V1302" s="1">
        <v>28</v>
      </c>
      <c r="W1302" s="1">
        <v>901</v>
      </c>
      <c r="X1302" s="1">
        <v>109</v>
      </c>
      <c r="Y1302" s="3">
        <v>7.4</v>
      </c>
      <c r="Z1302" s="3">
        <v>4.32</v>
      </c>
      <c r="AA1302" s="3">
        <v>12.25</v>
      </c>
      <c r="AB1302" s="1" t="s">
        <v>2252</v>
      </c>
      <c r="AC1302" s="1" t="s">
        <v>116</v>
      </c>
      <c r="AD1302" s="1" t="s">
        <v>116</v>
      </c>
      <c r="AE1302" s="1">
        <v>220</v>
      </c>
      <c r="AF1302" s="1">
        <v>7</v>
      </c>
      <c r="AG1302" s="1">
        <v>3</v>
      </c>
      <c r="AH1302" s="1" t="s">
        <v>18740</v>
      </c>
      <c r="AI1302" s="1">
        <v>2004</v>
      </c>
      <c r="AK1302" s="1">
        <v>29173</v>
      </c>
      <c r="AO1302" s="1" t="s">
        <v>18741</v>
      </c>
      <c r="AP1302" s="1" t="s">
        <v>18741</v>
      </c>
      <c r="AQ1302" s="1">
        <v>29173</v>
      </c>
      <c r="AR1302" s="2"/>
      <c r="AS1302" s="1">
        <f t="shared" ref="AS1302:AS1312" si="260">IF(AT1302&gt;0,1,0)</f>
        <v>0</v>
      </c>
      <c r="AT1302" s="1">
        <f t="shared" ref="AT1302:AT1312" si="261">AU1302+AV1302</f>
        <v>0</v>
      </c>
      <c r="AU1302" s="1">
        <v>0</v>
      </c>
      <c r="AV1302" s="1">
        <v>0</v>
      </c>
      <c r="AW1302" s="1">
        <f t="shared" ref="AW1302:AW1312" si="262">IF(AX1302&gt;0,1,0)</f>
        <v>0</v>
      </c>
      <c r="AX1302" s="1">
        <f t="shared" ref="AX1302:AX1312" si="263">SUM(AY1302+AZ1302)</f>
        <v>0</v>
      </c>
      <c r="AY1302" s="1">
        <v>0</v>
      </c>
      <c r="AZ1302" s="1">
        <v>0</v>
      </c>
      <c r="BA1302" s="1">
        <v>29173</v>
      </c>
    </row>
    <row r="1303" spans="1:53" x14ac:dyDescent="0.3">
      <c r="A1303" s="1" t="s">
        <v>15822</v>
      </c>
      <c r="B1303" s="1">
        <v>2007</v>
      </c>
      <c r="C1303" s="1" t="s">
        <v>854</v>
      </c>
      <c r="D1303" s="1" t="s">
        <v>854</v>
      </c>
      <c r="E1303" s="1" t="s">
        <v>854</v>
      </c>
      <c r="F1303" s="1" t="s">
        <v>3958</v>
      </c>
      <c r="G1303" s="1">
        <v>6043</v>
      </c>
      <c r="H1303" s="1">
        <v>76.375</v>
      </c>
      <c r="I1303" s="1">
        <v>252</v>
      </c>
      <c r="J1303" s="1">
        <v>1018</v>
      </c>
      <c r="K1303" s="1">
        <v>10.125</v>
      </c>
      <c r="L1303" s="1">
        <v>3248</v>
      </c>
      <c r="M1303" s="1">
        <v>32.5</v>
      </c>
      <c r="P1303" s="1">
        <v>16</v>
      </c>
      <c r="Q1303" s="3">
        <v>1.74</v>
      </c>
      <c r="R1303" s="3">
        <v>2.88</v>
      </c>
      <c r="S1303" s="3">
        <v>4.99</v>
      </c>
      <c r="T1303" s="1">
        <v>2.11</v>
      </c>
      <c r="U1303" s="1">
        <v>3312</v>
      </c>
      <c r="V1303" s="1">
        <v>33.5</v>
      </c>
      <c r="W1303" s="1">
        <v>900</v>
      </c>
      <c r="X1303" s="1">
        <v>108</v>
      </c>
      <c r="Y1303" s="3">
        <v>7.23</v>
      </c>
      <c r="Z1303" s="3">
        <v>4.58</v>
      </c>
      <c r="AA1303" s="3">
        <v>11.92</v>
      </c>
      <c r="AB1303" s="1" t="s">
        <v>3268</v>
      </c>
      <c r="AC1303" s="1" t="s">
        <v>72</v>
      </c>
      <c r="AD1303" s="1" t="s">
        <v>72</v>
      </c>
      <c r="AG1303" s="1">
        <v>4</v>
      </c>
      <c r="AH1303" s="1" t="s">
        <v>15823</v>
      </c>
      <c r="AI1303" s="1">
        <v>2007</v>
      </c>
      <c r="AK1303" s="1">
        <v>32603</v>
      </c>
      <c r="AO1303" s="1" t="s">
        <v>15824</v>
      </c>
      <c r="AP1303" s="1" t="s">
        <v>15824</v>
      </c>
      <c r="AQ1303" s="1">
        <v>32603</v>
      </c>
      <c r="AR1303" s="2"/>
      <c r="AS1303" s="1">
        <f t="shared" si="260"/>
        <v>0</v>
      </c>
      <c r="AT1303" s="1">
        <f t="shared" si="261"/>
        <v>0</v>
      </c>
      <c r="AU1303" s="1">
        <v>0</v>
      </c>
      <c r="AV1303" s="1">
        <v>0</v>
      </c>
      <c r="AW1303" s="1">
        <f t="shared" si="262"/>
        <v>0</v>
      </c>
      <c r="AX1303" s="1">
        <f t="shared" si="263"/>
        <v>0</v>
      </c>
      <c r="AY1303" s="1">
        <v>0</v>
      </c>
      <c r="AZ1303" s="1">
        <v>0</v>
      </c>
      <c r="BA1303" s="1">
        <v>32603</v>
      </c>
    </row>
    <row r="1304" spans="1:53" x14ac:dyDescent="0.3">
      <c r="A1304" s="1" t="s">
        <v>15347</v>
      </c>
      <c r="B1304" s="1">
        <v>2007</v>
      </c>
      <c r="C1304" s="1" t="s">
        <v>144</v>
      </c>
      <c r="D1304" s="1" t="s">
        <v>55</v>
      </c>
      <c r="E1304" s="1" t="s">
        <v>55</v>
      </c>
      <c r="F1304" s="1" t="s">
        <v>210</v>
      </c>
      <c r="G1304" s="1">
        <v>6043</v>
      </c>
      <c r="H1304" s="1">
        <v>76.375</v>
      </c>
      <c r="I1304" s="1">
        <v>286</v>
      </c>
      <c r="J1304" s="1">
        <v>1028</v>
      </c>
      <c r="K1304" s="1">
        <v>10.25</v>
      </c>
      <c r="L1304" s="1">
        <v>3348</v>
      </c>
      <c r="M1304" s="1">
        <v>33.5</v>
      </c>
      <c r="P1304" s="1">
        <v>27</v>
      </c>
      <c r="Q1304" s="3">
        <v>1.76</v>
      </c>
      <c r="R1304" s="3">
        <v>2.92</v>
      </c>
      <c r="S1304" s="3">
        <v>5</v>
      </c>
      <c r="T1304" s="1">
        <v>2.08</v>
      </c>
      <c r="U1304" s="1">
        <v>2800</v>
      </c>
      <c r="V1304" s="1">
        <v>28</v>
      </c>
      <c r="W1304" s="1">
        <v>900</v>
      </c>
      <c r="X1304" s="1">
        <v>108</v>
      </c>
      <c r="Y1304" s="3">
        <v>7.79</v>
      </c>
      <c r="Z1304" s="3">
        <v>4.46</v>
      </c>
      <c r="AB1304" s="1" t="s">
        <v>3256</v>
      </c>
      <c r="AC1304" s="1" t="s">
        <v>57</v>
      </c>
      <c r="AD1304" s="1" t="s">
        <v>57</v>
      </c>
      <c r="AE1304" s="1">
        <v>132</v>
      </c>
      <c r="AF1304" s="1">
        <v>4</v>
      </c>
      <c r="AG1304" s="1">
        <v>3</v>
      </c>
      <c r="AH1304" s="1" t="s">
        <v>15348</v>
      </c>
      <c r="AI1304" s="1">
        <v>2007</v>
      </c>
      <c r="AK1304" s="1">
        <v>32325</v>
      </c>
      <c r="AO1304" s="1" t="s">
        <v>15349</v>
      </c>
      <c r="AP1304" s="1" t="s">
        <v>15349</v>
      </c>
      <c r="AQ1304" s="1">
        <v>32325</v>
      </c>
      <c r="AR1304" s="2"/>
      <c r="AS1304" s="1">
        <f t="shared" si="260"/>
        <v>0</v>
      </c>
      <c r="AT1304" s="1">
        <f t="shared" si="261"/>
        <v>0</v>
      </c>
      <c r="AU1304" s="1">
        <v>0</v>
      </c>
      <c r="AV1304" s="1">
        <v>0</v>
      </c>
      <c r="AW1304" s="1">
        <f t="shared" si="262"/>
        <v>0</v>
      </c>
      <c r="AX1304" s="1">
        <f t="shared" si="263"/>
        <v>0</v>
      </c>
      <c r="AY1304" s="1">
        <v>0</v>
      </c>
      <c r="AZ1304" s="1">
        <v>0</v>
      </c>
      <c r="BA1304" s="1">
        <v>32325</v>
      </c>
    </row>
    <row r="1305" spans="1:53" x14ac:dyDescent="0.3">
      <c r="A1305" s="1" t="s">
        <v>12458</v>
      </c>
      <c r="B1305" s="1">
        <v>2010</v>
      </c>
      <c r="C1305" s="1" t="s">
        <v>144</v>
      </c>
      <c r="D1305" s="1" t="s">
        <v>55</v>
      </c>
      <c r="E1305" s="1" t="s">
        <v>55</v>
      </c>
      <c r="F1305" s="1" t="s">
        <v>4549</v>
      </c>
      <c r="G1305" s="1">
        <v>6043</v>
      </c>
      <c r="H1305" s="1">
        <v>76.375</v>
      </c>
      <c r="I1305" s="1">
        <v>252</v>
      </c>
      <c r="J1305" s="1">
        <v>938</v>
      </c>
      <c r="K1305" s="1">
        <v>9.375</v>
      </c>
      <c r="L1305" s="1">
        <v>3448</v>
      </c>
      <c r="M1305" s="1">
        <v>34.5</v>
      </c>
      <c r="P1305" s="1">
        <v>24</v>
      </c>
      <c r="Q1305" s="3">
        <v>1.7</v>
      </c>
      <c r="R1305" s="3">
        <v>2.89</v>
      </c>
      <c r="S1305" s="3">
        <v>5.01</v>
      </c>
      <c r="T1305" s="1">
        <v>2.1199999999999899</v>
      </c>
      <c r="U1305" s="1">
        <v>3012</v>
      </c>
      <c r="V1305" s="1">
        <v>30.5</v>
      </c>
      <c r="W1305" s="1">
        <v>901</v>
      </c>
      <c r="X1305" s="1">
        <v>109</v>
      </c>
      <c r="Y1305" s="3">
        <v>7.48</v>
      </c>
      <c r="Z1305" s="3">
        <v>4.63</v>
      </c>
      <c r="AB1305" s="1" t="s">
        <v>6971</v>
      </c>
      <c r="AC1305" s="1" t="s">
        <v>7565</v>
      </c>
      <c r="AD1305" s="1" t="s">
        <v>188</v>
      </c>
      <c r="AE1305" s="1">
        <v>226</v>
      </c>
      <c r="AF1305" s="1">
        <v>7</v>
      </c>
      <c r="AG1305" s="1">
        <v>3</v>
      </c>
      <c r="AH1305" s="1" t="s">
        <v>12459</v>
      </c>
      <c r="AI1305" s="1">
        <v>2010</v>
      </c>
      <c r="AK1305" s="1">
        <v>35667</v>
      </c>
      <c r="AO1305" s="1" t="s">
        <v>12460</v>
      </c>
      <c r="AP1305" s="1" t="s">
        <v>12460</v>
      </c>
      <c r="AQ1305" s="1">
        <v>35667</v>
      </c>
      <c r="AR1305" s="2"/>
      <c r="AS1305" s="1">
        <f t="shared" si="260"/>
        <v>0</v>
      </c>
      <c r="AT1305" s="1">
        <f t="shared" si="261"/>
        <v>0</v>
      </c>
      <c r="AU1305" s="1">
        <v>0</v>
      </c>
      <c r="AV1305" s="1">
        <v>0</v>
      </c>
      <c r="AW1305" s="1">
        <f t="shared" si="262"/>
        <v>0</v>
      </c>
      <c r="AX1305" s="1">
        <f t="shared" si="263"/>
        <v>0</v>
      </c>
      <c r="AY1305" s="1">
        <v>0</v>
      </c>
      <c r="AZ1305" s="1">
        <v>0</v>
      </c>
      <c r="BA1305" s="1">
        <v>35667</v>
      </c>
    </row>
    <row r="1306" spans="1:53" x14ac:dyDescent="0.3">
      <c r="A1306" s="1" t="s">
        <v>19724</v>
      </c>
      <c r="B1306" s="1">
        <v>2003</v>
      </c>
      <c r="C1306" s="1" t="s">
        <v>854</v>
      </c>
      <c r="D1306" s="6" t="s">
        <v>854</v>
      </c>
      <c r="E1306" s="1" t="s">
        <v>854</v>
      </c>
      <c r="F1306" s="1" t="s">
        <v>813</v>
      </c>
      <c r="G1306" s="1">
        <v>6043</v>
      </c>
      <c r="H1306" s="1">
        <v>76.375</v>
      </c>
      <c r="I1306" s="1">
        <v>248</v>
      </c>
      <c r="J1306" s="1">
        <v>912</v>
      </c>
      <c r="K1306" s="1">
        <v>9.5</v>
      </c>
      <c r="L1306" s="1">
        <v>3112</v>
      </c>
      <c r="M1306" s="1">
        <v>31.5</v>
      </c>
      <c r="P1306" s="1">
        <v>17</v>
      </c>
      <c r="Q1306" s="3">
        <v>1.76</v>
      </c>
      <c r="R1306" s="3">
        <v>2.87</v>
      </c>
      <c r="S1306" s="3">
        <v>5.01</v>
      </c>
      <c r="T1306" s="1">
        <v>2.1399999999999899</v>
      </c>
      <c r="U1306" s="1">
        <v>3100</v>
      </c>
      <c r="V1306" s="1">
        <v>31</v>
      </c>
      <c r="W1306" s="1">
        <v>905</v>
      </c>
      <c r="X1306" s="1">
        <v>113</v>
      </c>
      <c r="Y1306" s="3">
        <v>7.47</v>
      </c>
      <c r="Z1306" s="3">
        <v>4.5199999999999996</v>
      </c>
      <c r="AA1306" s="3">
        <v>12.29</v>
      </c>
      <c r="AB1306" s="1" t="s">
        <v>2252</v>
      </c>
      <c r="AC1306" s="1" t="s">
        <v>72</v>
      </c>
      <c r="AD1306" s="1" t="s">
        <v>72</v>
      </c>
      <c r="AG1306" s="1">
        <v>4</v>
      </c>
      <c r="AH1306" s="1" t="s">
        <v>19725</v>
      </c>
      <c r="AI1306" s="1">
        <v>2003</v>
      </c>
      <c r="AK1306" s="1">
        <v>28781</v>
      </c>
      <c r="AO1306" s="1" t="s">
        <v>19726</v>
      </c>
      <c r="AP1306" s="1" t="s">
        <v>19726</v>
      </c>
      <c r="AQ1306" s="1">
        <v>28781</v>
      </c>
      <c r="AR1306" s="2"/>
      <c r="AS1306" s="1">
        <f t="shared" si="260"/>
        <v>0</v>
      </c>
      <c r="AT1306" s="1">
        <f t="shared" si="261"/>
        <v>0</v>
      </c>
      <c r="AU1306" s="1">
        <v>0</v>
      </c>
      <c r="AV1306" s="1">
        <v>0</v>
      </c>
      <c r="AW1306" s="1">
        <f t="shared" si="262"/>
        <v>0</v>
      </c>
      <c r="AX1306" s="1">
        <f t="shared" si="263"/>
        <v>0</v>
      </c>
      <c r="AY1306" s="1">
        <v>0</v>
      </c>
      <c r="AZ1306" s="1">
        <v>0</v>
      </c>
      <c r="BA1306" s="1">
        <v>28781</v>
      </c>
    </row>
    <row r="1307" spans="1:53" x14ac:dyDescent="0.3">
      <c r="A1307" s="1" t="s">
        <v>7454</v>
      </c>
      <c r="B1307" s="1">
        <v>2015</v>
      </c>
      <c r="C1307" s="1" t="s">
        <v>144</v>
      </c>
      <c r="D1307" s="1" t="s">
        <v>55</v>
      </c>
      <c r="E1307" s="1" t="s">
        <v>55</v>
      </c>
      <c r="F1307" s="1" t="s">
        <v>269</v>
      </c>
      <c r="G1307" s="1">
        <v>6043</v>
      </c>
      <c r="H1307" s="1">
        <v>76.375</v>
      </c>
      <c r="I1307" s="1">
        <v>318</v>
      </c>
      <c r="J1307" s="1">
        <v>968</v>
      </c>
      <c r="K1307" s="1">
        <v>9.75</v>
      </c>
      <c r="L1307" s="1">
        <v>3368</v>
      </c>
      <c r="M1307" s="1">
        <v>33.75</v>
      </c>
      <c r="N1307" s="1">
        <v>8028</v>
      </c>
      <c r="O1307" s="1">
        <v>80.25</v>
      </c>
      <c r="P1307" s="1">
        <v>20</v>
      </c>
      <c r="Q1307" s="3">
        <v>1.77</v>
      </c>
      <c r="R1307" s="3">
        <v>2.93</v>
      </c>
      <c r="S1307" s="3">
        <v>5.0199999999999996</v>
      </c>
      <c r="T1307" s="1">
        <v>2.0899999999999901</v>
      </c>
      <c r="U1307" s="1">
        <v>3100</v>
      </c>
      <c r="V1307" s="1">
        <v>31</v>
      </c>
      <c r="W1307" s="1">
        <v>805</v>
      </c>
      <c r="X1307" s="1">
        <v>101</v>
      </c>
      <c r="Y1307" s="3">
        <v>7.5</v>
      </c>
      <c r="Z1307" s="3">
        <v>4.57</v>
      </c>
      <c r="AB1307" s="1" t="s">
        <v>3244</v>
      </c>
      <c r="AC1307" s="1" t="s">
        <v>668</v>
      </c>
      <c r="AD1307" s="1" t="s">
        <v>668</v>
      </c>
      <c r="AE1307" s="1">
        <v>100</v>
      </c>
      <c r="AF1307" s="1">
        <v>4</v>
      </c>
      <c r="AG1307" s="1">
        <v>3</v>
      </c>
      <c r="AH1307" s="1" t="s">
        <v>7455</v>
      </c>
      <c r="AI1307" s="1">
        <v>2015</v>
      </c>
      <c r="AJ1307" s="1">
        <v>2017</v>
      </c>
      <c r="AK1307" s="1">
        <v>42443</v>
      </c>
      <c r="AO1307" s="1" t="s">
        <v>7456</v>
      </c>
      <c r="AP1307" s="1" t="s">
        <v>7456</v>
      </c>
      <c r="AQ1307" s="1">
        <v>42443</v>
      </c>
      <c r="AR1307" s="2"/>
      <c r="AS1307" s="1">
        <f t="shared" si="260"/>
        <v>0</v>
      </c>
      <c r="AT1307" s="1">
        <f t="shared" si="261"/>
        <v>0</v>
      </c>
      <c r="AU1307" s="1">
        <v>0</v>
      </c>
      <c r="AV1307" s="1">
        <v>0</v>
      </c>
      <c r="AW1307" s="1">
        <f t="shared" si="262"/>
        <v>0</v>
      </c>
      <c r="AX1307" s="1">
        <f t="shared" si="263"/>
        <v>0</v>
      </c>
      <c r="AY1307" s="1">
        <v>0</v>
      </c>
      <c r="AZ1307" s="1">
        <v>0</v>
      </c>
      <c r="BA1307" s="1">
        <v>42443</v>
      </c>
    </row>
    <row r="1308" spans="1:53" x14ac:dyDescent="0.3">
      <c r="A1308" s="1" t="s">
        <v>19730</v>
      </c>
      <c r="B1308" s="1">
        <v>2003</v>
      </c>
      <c r="C1308" s="1" t="s">
        <v>854</v>
      </c>
      <c r="D1308" s="6" t="s">
        <v>854</v>
      </c>
      <c r="E1308" s="1" t="s">
        <v>854</v>
      </c>
      <c r="F1308" s="1" t="s">
        <v>341</v>
      </c>
      <c r="G1308" s="1">
        <v>6043</v>
      </c>
      <c r="H1308" s="1">
        <v>76.375</v>
      </c>
      <c r="I1308" s="1">
        <v>279</v>
      </c>
      <c r="J1308" s="1">
        <v>934</v>
      </c>
      <c r="K1308" s="1">
        <v>9.75</v>
      </c>
      <c r="L1308" s="1">
        <v>3138</v>
      </c>
      <c r="M1308" s="1">
        <v>31.375</v>
      </c>
      <c r="Q1308" s="3">
        <v>1.75</v>
      </c>
      <c r="R1308" s="3">
        <v>2.89</v>
      </c>
      <c r="S1308" s="3">
        <v>5.03</v>
      </c>
      <c r="T1308" s="1">
        <v>2.14</v>
      </c>
      <c r="U1308" s="1">
        <v>3100</v>
      </c>
      <c r="V1308" s="1">
        <v>31</v>
      </c>
      <c r="W1308" s="1">
        <v>811</v>
      </c>
      <c r="X1308" s="1">
        <v>107</v>
      </c>
      <c r="Y1308" s="3">
        <v>7.18</v>
      </c>
      <c r="Z1308" s="3">
        <v>4.3499999999999996</v>
      </c>
      <c r="AA1308" s="3">
        <v>11.71</v>
      </c>
      <c r="AB1308" s="1" t="s">
        <v>2252</v>
      </c>
      <c r="AC1308" s="1" t="s">
        <v>72</v>
      </c>
      <c r="AD1308" s="1" t="s">
        <v>72</v>
      </c>
      <c r="AG1308" s="1">
        <v>4</v>
      </c>
      <c r="AH1308" s="1" t="s">
        <v>19731</v>
      </c>
      <c r="AI1308" s="1">
        <v>2003</v>
      </c>
      <c r="AK1308" s="1">
        <v>28603</v>
      </c>
      <c r="AO1308" s="1" t="s">
        <v>19732</v>
      </c>
      <c r="AP1308" s="1" t="s">
        <v>19732</v>
      </c>
      <c r="AQ1308" s="1">
        <v>28603</v>
      </c>
      <c r="AR1308" s="2"/>
      <c r="AS1308" s="1">
        <f t="shared" si="260"/>
        <v>0</v>
      </c>
      <c r="AT1308" s="1">
        <f t="shared" si="261"/>
        <v>0</v>
      </c>
      <c r="AU1308" s="1">
        <v>0</v>
      </c>
      <c r="AV1308" s="1">
        <v>0</v>
      </c>
      <c r="AW1308" s="1">
        <f t="shared" si="262"/>
        <v>0</v>
      </c>
      <c r="AX1308" s="1">
        <f t="shared" si="263"/>
        <v>0</v>
      </c>
      <c r="AY1308" s="1">
        <v>0</v>
      </c>
      <c r="AZ1308" s="1">
        <v>0</v>
      </c>
      <c r="BA1308" s="1">
        <v>28603</v>
      </c>
    </row>
    <row r="1309" spans="1:53" x14ac:dyDescent="0.3">
      <c r="A1309" s="1" t="s">
        <v>16469</v>
      </c>
      <c r="B1309" s="1">
        <v>2006</v>
      </c>
      <c r="C1309" s="1" t="s">
        <v>932</v>
      </c>
      <c r="D1309" s="1" t="s">
        <v>920</v>
      </c>
      <c r="E1309" s="1" t="s">
        <v>920</v>
      </c>
      <c r="F1309" s="1" t="s">
        <v>562</v>
      </c>
      <c r="G1309" s="1">
        <v>6043</v>
      </c>
      <c r="H1309" s="1">
        <v>76.375</v>
      </c>
      <c r="I1309" s="1">
        <v>299</v>
      </c>
      <c r="J1309" s="1">
        <v>912</v>
      </c>
      <c r="K1309" s="1">
        <v>9.5</v>
      </c>
      <c r="L1309" s="1">
        <v>3300</v>
      </c>
      <c r="M1309" s="1">
        <v>33</v>
      </c>
      <c r="P1309" s="1">
        <v>21</v>
      </c>
      <c r="Q1309" s="3">
        <v>1.7</v>
      </c>
      <c r="R1309" s="3">
        <v>2.88</v>
      </c>
      <c r="S1309" s="3">
        <v>5.04</v>
      </c>
      <c r="T1309" s="1">
        <v>2.16</v>
      </c>
      <c r="U1309" s="1">
        <v>3212</v>
      </c>
      <c r="V1309" s="1">
        <v>32.5</v>
      </c>
      <c r="W1309" s="1">
        <v>902</v>
      </c>
      <c r="X1309" s="1">
        <v>110</v>
      </c>
      <c r="Y1309" s="3">
        <v>7.43</v>
      </c>
      <c r="Z1309" s="3">
        <v>4.58</v>
      </c>
      <c r="AB1309" s="1" t="s">
        <v>3374</v>
      </c>
      <c r="AC1309" s="1" t="s">
        <v>256</v>
      </c>
      <c r="AD1309" s="1" t="s">
        <v>256</v>
      </c>
      <c r="AE1309" s="1">
        <v>47</v>
      </c>
      <c r="AF1309" s="1">
        <v>2</v>
      </c>
      <c r="AG1309" s="1">
        <v>2</v>
      </c>
      <c r="AH1309" s="1" t="s">
        <v>16470</v>
      </c>
      <c r="AI1309" s="1">
        <v>2006</v>
      </c>
      <c r="AK1309" s="1">
        <v>30861</v>
      </c>
      <c r="AO1309" s="1" t="s">
        <v>16471</v>
      </c>
      <c r="AP1309" s="1" t="s">
        <v>16471</v>
      </c>
      <c r="AQ1309" s="1">
        <v>30861</v>
      </c>
      <c r="AR1309" s="2"/>
      <c r="AS1309" s="1">
        <f t="shared" si="260"/>
        <v>0</v>
      </c>
      <c r="AT1309" s="1">
        <f t="shared" si="261"/>
        <v>0</v>
      </c>
      <c r="AU1309" s="1">
        <v>0</v>
      </c>
      <c r="AV1309" s="1">
        <v>0</v>
      </c>
      <c r="AW1309" s="1">
        <f t="shared" si="262"/>
        <v>0</v>
      </c>
      <c r="AX1309" s="1">
        <f t="shared" si="263"/>
        <v>0</v>
      </c>
      <c r="AY1309" s="1">
        <v>0</v>
      </c>
      <c r="AZ1309" s="1">
        <v>0</v>
      </c>
      <c r="BA1309" s="1">
        <v>30861</v>
      </c>
    </row>
    <row r="1310" spans="1:53" x14ac:dyDescent="0.3">
      <c r="A1310" s="1" t="s">
        <v>18229</v>
      </c>
      <c r="B1310" s="1">
        <v>2004</v>
      </c>
      <c r="C1310" s="1" t="s">
        <v>54</v>
      </c>
      <c r="D1310" s="6" t="s">
        <v>54</v>
      </c>
      <c r="E1310" s="1" t="s">
        <v>55</v>
      </c>
      <c r="F1310" s="1" t="s">
        <v>680</v>
      </c>
      <c r="G1310" s="1">
        <v>6043</v>
      </c>
      <c r="H1310" s="1">
        <v>76.375</v>
      </c>
      <c r="I1310" s="1">
        <v>306</v>
      </c>
      <c r="J1310" s="1">
        <v>1018</v>
      </c>
      <c r="K1310" s="1">
        <v>10.125</v>
      </c>
      <c r="L1310" s="1">
        <v>3338</v>
      </c>
      <c r="M1310" s="1">
        <v>33.375</v>
      </c>
      <c r="Q1310" s="3">
        <v>1.81</v>
      </c>
      <c r="R1310" s="3">
        <v>2.94</v>
      </c>
      <c r="S1310" s="3">
        <v>5.0599999999999996</v>
      </c>
      <c r="T1310" s="1">
        <v>2.1199999999999899</v>
      </c>
      <c r="U1310" s="1">
        <v>2912</v>
      </c>
      <c r="V1310" s="1">
        <v>29.5</v>
      </c>
      <c r="W1310" s="1">
        <v>902</v>
      </c>
      <c r="X1310" s="1">
        <v>110</v>
      </c>
      <c r="Y1310" s="3">
        <v>7.41</v>
      </c>
      <c r="Z1310" s="3">
        <v>4.2699999999999996</v>
      </c>
      <c r="AB1310" s="1" t="s">
        <v>5723</v>
      </c>
      <c r="AC1310" s="1" t="s">
        <v>72</v>
      </c>
      <c r="AD1310" s="1" t="s">
        <v>72</v>
      </c>
      <c r="AG1310" s="1">
        <v>4</v>
      </c>
      <c r="AH1310" s="1" t="s">
        <v>18230</v>
      </c>
      <c r="AI1310" s="1">
        <v>2004</v>
      </c>
      <c r="AK1310" s="1">
        <v>29272</v>
      </c>
      <c r="AO1310" s="1" t="s">
        <v>18231</v>
      </c>
      <c r="AP1310" s="1" t="s">
        <v>18231</v>
      </c>
      <c r="AQ1310" s="1">
        <v>29272</v>
      </c>
      <c r="AR1310" s="2"/>
      <c r="AS1310" s="1">
        <f t="shared" si="260"/>
        <v>0</v>
      </c>
      <c r="AT1310" s="1">
        <f t="shared" si="261"/>
        <v>0</v>
      </c>
      <c r="AU1310" s="1">
        <v>0</v>
      </c>
      <c r="AV1310" s="1">
        <v>0</v>
      </c>
      <c r="AW1310" s="1">
        <f t="shared" si="262"/>
        <v>0</v>
      </c>
      <c r="AX1310" s="1">
        <f t="shared" si="263"/>
        <v>0</v>
      </c>
      <c r="AY1310" s="1">
        <v>0</v>
      </c>
      <c r="AZ1310" s="1">
        <v>0</v>
      </c>
      <c r="BA1310" s="1">
        <v>29272</v>
      </c>
    </row>
    <row r="1311" spans="1:53" x14ac:dyDescent="0.3">
      <c r="A1311" s="1" t="s">
        <v>15301</v>
      </c>
      <c r="B1311" s="1">
        <v>2007</v>
      </c>
      <c r="C1311" s="1" t="s">
        <v>144</v>
      </c>
      <c r="D1311" s="1" t="s">
        <v>55</v>
      </c>
      <c r="E1311" s="1" t="s">
        <v>55</v>
      </c>
      <c r="F1311" s="1" t="s">
        <v>272</v>
      </c>
      <c r="G1311" s="1">
        <v>6043</v>
      </c>
      <c r="H1311" s="1">
        <v>76.375</v>
      </c>
      <c r="I1311" s="1">
        <v>300</v>
      </c>
      <c r="J1311" s="1">
        <v>968</v>
      </c>
      <c r="K1311" s="1">
        <v>9.75</v>
      </c>
      <c r="L1311" s="1">
        <v>3448</v>
      </c>
      <c r="M1311" s="1">
        <v>34.5</v>
      </c>
      <c r="P1311" s="1">
        <v>24</v>
      </c>
      <c r="Q1311" s="3">
        <v>1.77</v>
      </c>
      <c r="R1311" s="3">
        <v>2.97</v>
      </c>
      <c r="S1311" s="3">
        <v>5.08</v>
      </c>
      <c r="T1311" s="1">
        <v>2.11</v>
      </c>
      <c r="U1311" s="1">
        <v>3012</v>
      </c>
      <c r="V1311" s="1">
        <v>30.5</v>
      </c>
      <c r="W1311" s="1">
        <v>900</v>
      </c>
      <c r="X1311" s="1">
        <v>108</v>
      </c>
      <c r="Y1311" s="3">
        <v>7.63</v>
      </c>
      <c r="Z1311" s="3">
        <v>4.79</v>
      </c>
      <c r="AB1311" s="1" t="s">
        <v>3244</v>
      </c>
      <c r="AC1311" s="1" t="s">
        <v>256</v>
      </c>
      <c r="AD1311" s="1" t="s">
        <v>256</v>
      </c>
      <c r="AE1311" s="1">
        <v>16</v>
      </c>
      <c r="AF1311" s="1">
        <v>1</v>
      </c>
      <c r="AG1311" s="1">
        <v>1</v>
      </c>
      <c r="AH1311" s="1" t="s">
        <v>15302</v>
      </c>
      <c r="AI1311" s="1">
        <v>2007</v>
      </c>
      <c r="AK1311" s="1">
        <v>32209</v>
      </c>
      <c r="AO1311" s="1" t="s">
        <v>15303</v>
      </c>
      <c r="AP1311" s="1" t="s">
        <v>15303</v>
      </c>
      <c r="AQ1311" s="1">
        <v>32209</v>
      </c>
      <c r="AR1311" s="2"/>
      <c r="AS1311" s="1">
        <f t="shared" si="260"/>
        <v>0</v>
      </c>
      <c r="AT1311" s="1">
        <f t="shared" si="261"/>
        <v>0</v>
      </c>
      <c r="AU1311" s="1">
        <v>0</v>
      </c>
      <c r="AV1311" s="1">
        <v>0</v>
      </c>
      <c r="AW1311" s="1">
        <f t="shared" si="262"/>
        <v>0</v>
      </c>
      <c r="AX1311" s="1">
        <f t="shared" si="263"/>
        <v>0</v>
      </c>
      <c r="AY1311" s="1">
        <v>0</v>
      </c>
      <c r="AZ1311" s="1">
        <v>0</v>
      </c>
      <c r="BA1311" s="1">
        <v>32209</v>
      </c>
    </row>
    <row r="1312" spans="1:53" x14ac:dyDescent="0.3">
      <c r="A1312" s="1" t="s">
        <v>16462</v>
      </c>
      <c r="B1312" s="1">
        <v>2006</v>
      </c>
      <c r="C1312" s="1" t="s">
        <v>932</v>
      </c>
      <c r="D1312" s="1" t="s">
        <v>920</v>
      </c>
      <c r="E1312" s="1" t="s">
        <v>920</v>
      </c>
      <c r="F1312" s="1" t="s">
        <v>1789</v>
      </c>
      <c r="G1312" s="1">
        <v>6043</v>
      </c>
      <c r="H1312" s="1">
        <v>76.375</v>
      </c>
      <c r="I1312" s="1">
        <v>301</v>
      </c>
      <c r="J1312" s="1">
        <v>914</v>
      </c>
      <c r="K1312" s="1">
        <v>9.25</v>
      </c>
      <c r="L1312" s="1">
        <v>3234</v>
      </c>
      <c r="M1312" s="1">
        <v>32.75</v>
      </c>
      <c r="P1312" s="1">
        <v>24</v>
      </c>
      <c r="Q1312" s="3">
        <v>1.79</v>
      </c>
      <c r="R1312" s="3">
        <v>2.95</v>
      </c>
      <c r="S1312" s="3">
        <v>5.0999999999999996</v>
      </c>
      <c r="T1312" s="1">
        <v>2.1499999999999901</v>
      </c>
      <c r="U1312" s="1">
        <v>3000</v>
      </c>
      <c r="V1312" s="1">
        <v>30</v>
      </c>
      <c r="W1312" s="1">
        <v>901</v>
      </c>
      <c r="X1312" s="1">
        <v>109</v>
      </c>
      <c r="Y1312" s="3">
        <v>7.59</v>
      </c>
      <c r="Z1312" s="3">
        <v>4.5999999999999996</v>
      </c>
      <c r="AB1312" s="1" t="s">
        <v>16463</v>
      </c>
      <c r="AC1312" s="1" t="s">
        <v>367</v>
      </c>
      <c r="AD1312" s="1" t="s">
        <v>367</v>
      </c>
      <c r="AE1312" s="1">
        <v>161</v>
      </c>
      <c r="AF1312" s="1">
        <v>5</v>
      </c>
      <c r="AG1312" s="1">
        <v>3</v>
      </c>
      <c r="AH1312" s="1" t="s">
        <v>16464</v>
      </c>
      <c r="AI1312" s="1">
        <v>2006</v>
      </c>
      <c r="AK1312" s="1">
        <v>30976</v>
      </c>
      <c r="AO1312" s="1" t="s">
        <v>16465</v>
      </c>
      <c r="AP1312" s="1" t="s">
        <v>16465</v>
      </c>
      <c r="AQ1312" s="1">
        <v>30976</v>
      </c>
      <c r="AR1312" s="2"/>
      <c r="AS1312" s="1">
        <f t="shared" si="260"/>
        <v>0</v>
      </c>
      <c r="AT1312" s="1">
        <f t="shared" si="261"/>
        <v>0</v>
      </c>
      <c r="AU1312" s="1">
        <v>0</v>
      </c>
      <c r="AV1312" s="1">
        <v>0</v>
      </c>
      <c r="AW1312" s="1">
        <f t="shared" si="262"/>
        <v>0</v>
      </c>
      <c r="AX1312" s="1">
        <f t="shared" si="263"/>
        <v>0</v>
      </c>
      <c r="AY1312" s="1">
        <v>0</v>
      </c>
      <c r="AZ1312" s="1">
        <v>0</v>
      </c>
      <c r="BA1312" s="1">
        <v>30976</v>
      </c>
    </row>
    <row r="1313" spans="1:53" x14ac:dyDescent="0.3">
      <c r="A1313" s="1" t="s">
        <v>209</v>
      </c>
      <c r="B1313" s="1">
        <v>2023</v>
      </c>
      <c r="C1313" s="1" t="s">
        <v>54</v>
      </c>
      <c r="D1313" s="1" t="s">
        <v>54</v>
      </c>
      <c r="E1313" s="1" t="s">
        <v>55</v>
      </c>
      <c r="F1313" s="1" t="s">
        <v>210</v>
      </c>
      <c r="G1313" s="1">
        <v>6043</v>
      </c>
      <c r="H1313" s="1">
        <v>76.375</v>
      </c>
      <c r="I1313" s="1">
        <v>279</v>
      </c>
      <c r="K1313" s="1">
        <v>10.875</v>
      </c>
      <c r="M1313" s="1">
        <v>33.25</v>
      </c>
      <c r="O1313" s="1">
        <v>78.375</v>
      </c>
      <c r="P1313" s="1">
        <v>30</v>
      </c>
      <c r="Q1313" s="3">
        <v>1.72</v>
      </c>
      <c r="S1313" s="3">
        <v>5.1100000000000003</v>
      </c>
      <c r="V1313" s="1">
        <v>28.5</v>
      </c>
      <c r="X1313" s="1">
        <v>116</v>
      </c>
      <c r="Y1313" s="3">
        <v>7.6</v>
      </c>
      <c r="AC1313" s="1" t="s">
        <v>211</v>
      </c>
      <c r="AD1313" s="1" t="s">
        <v>211</v>
      </c>
      <c r="AE1313" s="1">
        <v>130</v>
      </c>
      <c r="AF1313" s="1">
        <v>4</v>
      </c>
      <c r="AG1313" s="1">
        <v>3</v>
      </c>
      <c r="AH1313" s="1" t="s">
        <v>212</v>
      </c>
      <c r="AI1313" s="1">
        <v>2023</v>
      </c>
      <c r="AM1313" s="1">
        <v>2</v>
      </c>
      <c r="AN1313" s="1" t="s">
        <v>213</v>
      </c>
    </row>
    <row r="1314" spans="1:53" x14ac:dyDescent="0.3">
      <c r="A1314" s="1" t="s">
        <v>7499</v>
      </c>
      <c r="B1314" s="1">
        <v>2015</v>
      </c>
      <c r="C1314" s="1" t="s">
        <v>54</v>
      </c>
      <c r="D1314" s="1" t="s">
        <v>55</v>
      </c>
      <c r="E1314" s="1" t="s">
        <v>55</v>
      </c>
      <c r="F1314" s="1" t="s">
        <v>4198</v>
      </c>
      <c r="G1314" s="1">
        <v>6043</v>
      </c>
      <c r="H1314" s="1">
        <v>76.375</v>
      </c>
      <c r="I1314" s="1">
        <v>321</v>
      </c>
      <c r="J1314" s="1">
        <v>1048</v>
      </c>
      <c r="K1314" s="1">
        <v>10.5</v>
      </c>
      <c r="L1314" s="1">
        <v>3300</v>
      </c>
      <c r="M1314" s="1">
        <v>33</v>
      </c>
      <c r="N1314" s="1">
        <v>7868</v>
      </c>
      <c r="O1314" s="1">
        <v>78.75</v>
      </c>
      <c r="P1314" s="1">
        <v>35</v>
      </c>
      <c r="Q1314" s="3">
        <v>1.77</v>
      </c>
      <c r="R1314" s="3">
        <v>2.99</v>
      </c>
      <c r="S1314" s="3">
        <v>5.12</v>
      </c>
      <c r="T1314" s="1">
        <v>2.13</v>
      </c>
      <c r="U1314" s="1">
        <v>2912</v>
      </c>
      <c r="V1314" s="1">
        <v>29.5</v>
      </c>
      <c r="W1314" s="1">
        <v>809</v>
      </c>
      <c r="X1314" s="1">
        <v>105</v>
      </c>
      <c r="Y1314" s="3">
        <v>7.92</v>
      </c>
      <c r="Z1314" s="3">
        <v>4.76</v>
      </c>
      <c r="AB1314" s="1" t="s">
        <v>4199</v>
      </c>
      <c r="AC1314" s="1" t="s">
        <v>219</v>
      </c>
      <c r="AD1314" s="1" t="s">
        <v>219</v>
      </c>
      <c r="AE1314" s="1">
        <v>223</v>
      </c>
      <c r="AF1314" s="1">
        <v>7</v>
      </c>
      <c r="AG1314" s="1">
        <v>3</v>
      </c>
      <c r="AH1314" s="1" t="s">
        <v>7500</v>
      </c>
      <c r="AI1314" s="1">
        <v>2015</v>
      </c>
      <c r="AJ1314" s="1">
        <v>2018</v>
      </c>
      <c r="AK1314" s="1">
        <v>42566</v>
      </c>
      <c r="AO1314" s="1" t="s">
        <v>7501</v>
      </c>
      <c r="AP1314" s="1" t="s">
        <v>7501</v>
      </c>
      <c r="AQ1314" s="1">
        <v>42566</v>
      </c>
      <c r="AR1314" s="2"/>
      <c r="AS1314" s="1">
        <f>IF(AT1314&gt;0,1,0)</f>
        <v>0</v>
      </c>
      <c r="AT1314" s="1">
        <f>AU1314+AV1314</f>
        <v>0</v>
      </c>
      <c r="AU1314" s="1">
        <v>0</v>
      </c>
      <c r="AV1314" s="1">
        <v>0</v>
      </c>
      <c r="AW1314" s="1">
        <f>IF(AX1314&gt;0,1,0)</f>
        <v>0</v>
      </c>
      <c r="AX1314" s="1">
        <f>SUM(AY1314+AZ1314)</f>
        <v>0</v>
      </c>
      <c r="AY1314" s="1">
        <v>0</v>
      </c>
      <c r="AZ1314" s="1">
        <v>0</v>
      </c>
      <c r="BA1314" s="1">
        <v>42566</v>
      </c>
    </row>
    <row r="1315" spans="1:53" x14ac:dyDescent="0.3">
      <c r="A1315" s="1" t="s">
        <v>4803</v>
      </c>
      <c r="B1315" s="1">
        <v>2018</v>
      </c>
      <c r="C1315" s="1" t="s">
        <v>928</v>
      </c>
      <c r="D1315" s="6" t="s">
        <v>920</v>
      </c>
      <c r="E1315" s="1" t="s">
        <v>920</v>
      </c>
      <c r="F1315" s="1" t="s">
        <v>1872</v>
      </c>
      <c r="G1315" s="1">
        <v>6043</v>
      </c>
      <c r="H1315" s="1">
        <v>76.375</v>
      </c>
      <c r="I1315" s="1">
        <v>306</v>
      </c>
      <c r="J1315" s="1">
        <v>1048</v>
      </c>
      <c r="K1315" s="1">
        <v>10.5</v>
      </c>
      <c r="L1315" s="1">
        <v>3318</v>
      </c>
      <c r="M1315" s="1">
        <v>33.125</v>
      </c>
      <c r="N1315" s="1">
        <v>7878</v>
      </c>
      <c r="O1315" s="1">
        <v>78.875</v>
      </c>
      <c r="P1315" s="1">
        <v>19</v>
      </c>
      <c r="Q1315" s="3">
        <v>1.76</v>
      </c>
      <c r="S1315" s="3">
        <v>5.15</v>
      </c>
      <c r="U1315" s="1">
        <v>2800</v>
      </c>
      <c r="V1315" s="1">
        <v>28</v>
      </c>
      <c r="W1315" s="1">
        <v>810</v>
      </c>
      <c r="X1315" s="1">
        <v>106</v>
      </c>
      <c r="Y1315" s="3">
        <v>7.87</v>
      </c>
      <c r="Z1315" s="3">
        <v>4.5</v>
      </c>
      <c r="AB1315" s="1" t="s">
        <v>3374</v>
      </c>
      <c r="AC1315" s="1" t="s">
        <v>91</v>
      </c>
      <c r="AD1315" s="1" t="s">
        <v>91</v>
      </c>
      <c r="AE1315" s="1">
        <v>33</v>
      </c>
      <c r="AF1315" s="1">
        <v>2</v>
      </c>
      <c r="AG1315" s="1">
        <v>2</v>
      </c>
      <c r="AL1315" s="1" t="s">
        <v>4804</v>
      </c>
      <c r="AO1315" s="1" t="s">
        <v>4805</v>
      </c>
      <c r="AR1315" s="2"/>
      <c r="AS1315" s="1">
        <f>IF(AT1315&gt;0,1,0)</f>
        <v>0</v>
      </c>
      <c r="AT1315" s="1">
        <f>AU1315+AV1315</f>
        <v>0</v>
      </c>
      <c r="AU1315" s="1">
        <v>0</v>
      </c>
      <c r="AV1315" s="1">
        <v>0</v>
      </c>
      <c r="AW1315" s="1">
        <f>IF(AX1315&gt;0,1,0)</f>
        <v>0</v>
      </c>
      <c r="AX1315" s="1">
        <f>SUM(AY1315+AZ1315)</f>
        <v>0</v>
      </c>
      <c r="AY1315" s="1">
        <v>0</v>
      </c>
      <c r="AZ1315" s="1">
        <v>0</v>
      </c>
    </row>
    <row r="1316" spans="1:53" x14ac:dyDescent="0.3">
      <c r="A1316" s="1" t="s">
        <v>2669</v>
      </c>
      <c r="B1316" s="1">
        <v>2020</v>
      </c>
      <c r="C1316" s="1" t="s">
        <v>928</v>
      </c>
      <c r="D1316" s="6" t="s">
        <v>920</v>
      </c>
      <c r="E1316" s="1" t="s">
        <v>920</v>
      </c>
      <c r="F1316" s="1" t="s">
        <v>362</v>
      </c>
      <c r="G1316" s="1">
        <v>6043</v>
      </c>
      <c r="H1316" s="1">
        <v>76.375</v>
      </c>
      <c r="I1316" s="1">
        <v>302</v>
      </c>
      <c r="J1316" s="1">
        <v>1000</v>
      </c>
      <c r="K1316" s="1">
        <v>10</v>
      </c>
      <c r="L1316" s="1">
        <v>3368</v>
      </c>
      <c r="M1316" s="1">
        <v>33.75</v>
      </c>
      <c r="N1316" s="1">
        <v>8238</v>
      </c>
      <c r="O1316" s="1">
        <v>82.375</v>
      </c>
      <c r="P1316" s="1">
        <v>26</v>
      </c>
      <c r="Q1316" s="3">
        <v>1.78</v>
      </c>
      <c r="S1316" s="3">
        <v>5.17</v>
      </c>
      <c r="U1316" s="1">
        <v>3400</v>
      </c>
      <c r="V1316" s="1">
        <v>34</v>
      </c>
      <c r="W1316" s="1">
        <v>907</v>
      </c>
      <c r="X1316" s="1">
        <v>115</v>
      </c>
      <c r="Y1316" s="3" t="s">
        <v>2196</v>
      </c>
      <c r="Z1316" s="3" t="s">
        <v>2196</v>
      </c>
      <c r="AC1316" t="s">
        <v>234</v>
      </c>
      <c r="AD1316" t="s">
        <v>234</v>
      </c>
      <c r="AE1316">
        <v>180</v>
      </c>
      <c r="AF1316">
        <v>6</v>
      </c>
      <c r="AG1316">
        <v>3</v>
      </c>
      <c r="AH1316" s="1" t="s">
        <v>2670</v>
      </c>
      <c r="AI1316" s="1">
        <v>2020</v>
      </c>
      <c r="AL1316" s="1" t="s">
        <v>2671</v>
      </c>
      <c r="AN1316" s="1" t="s">
        <v>926</v>
      </c>
      <c r="AR1316" s="2"/>
    </row>
    <row r="1317" spans="1:53" x14ac:dyDescent="0.3">
      <c r="A1317" s="1" t="s">
        <v>3788</v>
      </c>
      <c r="B1317" s="1">
        <v>2019</v>
      </c>
      <c r="C1317" s="1" t="s">
        <v>928</v>
      </c>
      <c r="D1317" s="6" t="s">
        <v>920</v>
      </c>
      <c r="E1317" s="1" t="s">
        <v>920</v>
      </c>
      <c r="F1317" s="1" t="s">
        <v>111</v>
      </c>
      <c r="G1317" s="1">
        <v>6043</v>
      </c>
      <c r="H1317" s="1">
        <v>76.375</v>
      </c>
      <c r="I1317" s="1">
        <v>312</v>
      </c>
      <c r="J1317" s="1">
        <v>978</v>
      </c>
      <c r="K1317" s="1">
        <v>9.875</v>
      </c>
      <c r="L1317" s="1">
        <v>3468</v>
      </c>
      <c r="M1317" s="1">
        <v>34.75</v>
      </c>
      <c r="N1317" s="1">
        <v>8048</v>
      </c>
      <c r="O1317" s="1">
        <v>80.5</v>
      </c>
      <c r="P1317" s="1">
        <v>22</v>
      </c>
      <c r="Q1317" s="3">
        <v>1.86</v>
      </c>
      <c r="S1317" s="3">
        <v>5.2</v>
      </c>
      <c r="AB1317" s="1" t="s">
        <v>3256</v>
      </c>
      <c r="AC1317" s="1" t="s">
        <v>188</v>
      </c>
      <c r="AD1317" s="1" t="s">
        <v>188</v>
      </c>
      <c r="AE1317" s="1">
        <v>97</v>
      </c>
      <c r="AF1317" s="1">
        <v>3</v>
      </c>
      <c r="AG1317" s="1">
        <v>2</v>
      </c>
      <c r="AL1317" s="1" t="s">
        <v>3789</v>
      </c>
      <c r="AN1317" s="1" t="s">
        <v>973</v>
      </c>
      <c r="AO1317" s="1" t="s">
        <v>3790</v>
      </c>
      <c r="AR1317" s="2"/>
    </row>
    <row r="1318" spans="1:53" x14ac:dyDescent="0.3">
      <c r="A1318" s="1" t="s">
        <v>7822</v>
      </c>
      <c r="B1318" s="1">
        <v>2015</v>
      </c>
      <c r="C1318" s="1" t="s">
        <v>932</v>
      </c>
      <c r="D1318" s="1" t="s">
        <v>920</v>
      </c>
      <c r="E1318" s="1" t="s">
        <v>920</v>
      </c>
      <c r="F1318" s="1" t="s">
        <v>130</v>
      </c>
      <c r="G1318" s="1">
        <v>6043</v>
      </c>
      <c r="H1318" s="1">
        <v>76.375</v>
      </c>
      <c r="I1318" s="1">
        <v>307</v>
      </c>
      <c r="J1318" s="1">
        <v>968</v>
      </c>
      <c r="K1318" s="1">
        <v>9.75</v>
      </c>
      <c r="L1318" s="1">
        <v>3318</v>
      </c>
      <c r="M1318" s="1">
        <v>33.125</v>
      </c>
      <c r="N1318" s="1">
        <v>7868</v>
      </c>
      <c r="O1318" s="1">
        <v>78.75</v>
      </c>
      <c r="P1318" s="1">
        <v>31</v>
      </c>
      <c r="Q1318" s="3">
        <v>1.83</v>
      </c>
      <c r="R1318" s="3">
        <v>3.03</v>
      </c>
      <c r="S1318" s="3">
        <v>5.2</v>
      </c>
      <c r="T1318" s="1">
        <v>2.17</v>
      </c>
      <c r="U1318" s="1">
        <v>2912</v>
      </c>
      <c r="V1318" s="1">
        <v>29.5</v>
      </c>
      <c r="W1318" s="1">
        <v>905</v>
      </c>
      <c r="X1318" s="1">
        <v>113</v>
      </c>
      <c r="Y1318" s="3">
        <v>7.56</v>
      </c>
      <c r="Z1318" s="3">
        <v>4.58</v>
      </c>
      <c r="AB1318" s="1" t="s">
        <v>3256</v>
      </c>
      <c r="AC1318" s="1" t="s">
        <v>139</v>
      </c>
      <c r="AD1318" s="1" t="s">
        <v>139</v>
      </c>
      <c r="AE1318" s="1">
        <v>134</v>
      </c>
      <c r="AF1318" s="1">
        <v>4</v>
      </c>
      <c r="AG1318" s="1">
        <v>3</v>
      </c>
      <c r="AH1318" s="1" t="s">
        <v>7823</v>
      </c>
      <c r="AI1318" s="1">
        <v>2015</v>
      </c>
      <c r="AJ1318" s="1">
        <v>2018</v>
      </c>
      <c r="AK1318" s="1">
        <v>42477</v>
      </c>
      <c r="AO1318" s="1" t="s">
        <v>7824</v>
      </c>
      <c r="AP1318" s="1" t="s">
        <v>7824</v>
      </c>
      <c r="AQ1318" s="1">
        <v>42477</v>
      </c>
      <c r="AR1318" s="2"/>
      <c r="AS1318" s="1">
        <f>IF(AT1318&gt;0,1,0)</f>
        <v>0</v>
      </c>
      <c r="AT1318" s="1">
        <f>AU1318+AV1318</f>
        <v>0</v>
      </c>
      <c r="AU1318" s="1">
        <v>0</v>
      </c>
      <c r="AV1318" s="1">
        <v>0</v>
      </c>
      <c r="AW1318" s="1">
        <f>IF(AX1318&gt;0,1,0)</f>
        <v>0</v>
      </c>
      <c r="AX1318" s="1">
        <f>SUM(AY1318+AZ1318)</f>
        <v>0</v>
      </c>
      <c r="AY1318" s="1">
        <v>0</v>
      </c>
      <c r="AZ1318" s="1">
        <v>0</v>
      </c>
      <c r="BA1318" s="1">
        <v>42477</v>
      </c>
    </row>
    <row r="1319" spans="1:53" x14ac:dyDescent="0.3">
      <c r="A1319" s="1" t="s">
        <v>13768</v>
      </c>
      <c r="B1319" s="1">
        <v>2009</v>
      </c>
      <c r="C1319" s="1" t="s">
        <v>643</v>
      </c>
      <c r="D1319" s="1" t="s">
        <v>643</v>
      </c>
      <c r="E1319" s="1" t="s">
        <v>643</v>
      </c>
      <c r="F1319" s="1" t="s">
        <v>168</v>
      </c>
      <c r="G1319" s="1">
        <v>6043</v>
      </c>
      <c r="H1319" s="1">
        <v>76.375</v>
      </c>
      <c r="I1319" s="1">
        <v>235</v>
      </c>
      <c r="J1319" s="1">
        <v>1028</v>
      </c>
      <c r="K1319" s="1">
        <v>10.25</v>
      </c>
      <c r="L1319" s="1">
        <v>3328</v>
      </c>
      <c r="M1319" s="1">
        <v>33.25</v>
      </c>
      <c r="Q1319" s="3">
        <v>1.88</v>
      </c>
      <c r="R1319" s="3">
        <v>3.07</v>
      </c>
      <c r="S1319" s="3">
        <v>5.26</v>
      </c>
      <c r="T1319" s="1">
        <v>2.19</v>
      </c>
      <c r="U1319" s="1">
        <v>2600</v>
      </c>
      <c r="V1319" s="1">
        <v>26</v>
      </c>
      <c r="W1319" s="1">
        <v>803</v>
      </c>
      <c r="X1319" s="1">
        <v>99</v>
      </c>
      <c r="Y1319" s="3">
        <v>7.4</v>
      </c>
      <c r="Z1319" s="3">
        <v>4.59</v>
      </c>
      <c r="AB1319" s="1" t="s">
        <v>6971</v>
      </c>
      <c r="AC1319" s="1" t="s">
        <v>72</v>
      </c>
      <c r="AD1319" s="1" t="s">
        <v>72</v>
      </c>
      <c r="AG1319" s="1">
        <v>4</v>
      </c>
      <c r="AH1319" s="1" t="s">
        <v>13769</v>
      </c>
      <c r="AI1319" s="1">
        <v>2009</v>
      </c>
      <c r="AK1319" s="1">
        <v>34921</v>
      </c>
      <c r="AO1319" s="1" t="s">
        <v>13770</v>
      </c>
      <c r="AP1319" s="1" t="s">
        <v>13770</v>
      </c>
      <c r="AQ1319" s="1">
        <v>34921</v>
      </c>
      <c r="AR1319" s="2"/>
      <c r="AS1319" s="1">
        <f>IF(AT1319&gt;0,1,0)</f>
        <v>0</v>
      </c>
      <c r="AT1319" s="1">
        <f>AU1319+AV1319</f>
        <v>0</v>
      </c>
      <c r="AU1319" s="1">
        <v>0</v>
      </c>
      <c r="AV1319" s="1">
        <v>0</v>
      </c>
      <c r="AW1319" s="1">
        <f>IF(AX1319&gt;0,1,0)</f>
        <v>0</v>
      </c>
      <c r="AX1319" s="1">
        <f>SUM(AY1319+AZ1319)</f>
        <v>0</v>
      </c>
      <c r="AY1319" s="1">
        <v>0</v>
      </c>
      <c r="AZ1319" s="1">
        <v>0</v>
      </c>
      <c r="BA1319" s="1">
        <v>34921</v>
      </c>
    </row>
    <row r="1320" spans="1:53" x14ac:dyDescent="0.3">
      <c r="A1320" s="1" t="s">
        <v>951</v>
      </c>
      <c r="B1320" s="1">
        <v>2023</v>
      </c>
      <c r="C1320" s="1" t="s">
        <v>932</v>
      </c>
      <c r="D1320" s="1" t="s">
        <v>920</v>
      </c>
      <c r="E1320" s="1" t="s">
        <v>920</v>
      </c>
      <c r="F1320" s="1" t="s">
        <v>242</v>
      </c>
      <c r="G1320" s="1">
        <v>6043</v>
      </c>
      <c r="H1320" s="1">
        <v>76.375</v>
      </c>
      <c r="I1320" s="1">
        <v>305</v>
      </c>
      <c r="K1320" s="1">
        <v>9.75</v>
      </c>
      <c r="M1320" s="1">
        <v>32.5</v>
      </c>
      <c r="O1320" s="1">
        <v>76.625</v>
      </c>
      <c r="Q1320" s="3">
        <v>1.84</v>
      </c>
      <c r="S1320" s="3">
        <v>5.27</v>
      </c>
      <c r="Y1320" s="3">
        <v>7.75</v>
      </c>
      <c r="Z1320" s="3">
        <v>4.7</v>
      </c>
      <c r="AC1320" s="1" t="s">
        <v>391</v>
      </c>
      <c r="AD1320" s="1" t="s">
        <v>391</v>
      </c>
      <c r="AE1320" s="1">
        <v>230</v>
      </c>
      <c r="AF1320" s="1">
        <v>7</v>
      </c>
      <c r="AG1320" s="1">
        <v>3</v>
      </c>
      <c r="AH1320" s="1" t="s">
        <v>952</v>
      </c>
      <c r="AI1320" s="1">
        <v>2023</v>
      </c>
      <c r="AM1320" s="1">
        <v>10</v>
      </c>
      <c r="AN1320" s="1" t="s">
        <v>953</v>
      </c>
    </row>
    <row r="1321" spans="1:53" x14ac:dyDescent="0.3">
      <c r="A1321" s="1" t="s">
        <v>12788</v>
      </c>
      <c r="B1321" s="1">
        <v>2010</v>
      </c>
      <c r="C1321" s="1" t="s">
        <v>932</v>
      </c>
      <c r="D1321" s="1" t="s">
        <v>920</v>
      </c>
      <c r="E1321" s="1" t="s">
        <v>920</v>
      </c>
      <c r="F1321" s="1" t="s">
        <v>4227</v>
      </c>
      <c r="G1321" s="1">
        <v>6043</v>
      </c>
      <c r="H1321" s="1">
        <v>76.375</v>
      </c>
      <c r="I1321" s="1">
        <v>332</v>
      </c>
      <c r="J1321" s="1">
        <v>958</v>
      </c>
      <c r="K1321" s="1">
        <v>9.625</v>
      </c>
      <c r="L1321" s="1">
        <v>3468</v>
      </c>
      <c r="M1321" s="1">
        <v>34.75</v>
      </c>
      <c r="P1321" s="1">
        <v>29</v>
      </c>
      <c r="Q1321" s="3">
        <v>1.77</v>
      </c>
      <c r="R1321" s="3">
        <v>3.04</v>
      </c>
      <c r="S1321" s="3">
        <v>5.27</v>
      </c>
      <c r="T1321" s="1">
        <v>2.2299999999999902</v>
      </c>
      <c r="U1321" s="1">
        <v>2600</v>
      </c>
      <c r="V1321" s="1">
        <v>26</v>
      </c>
      <c r="W1321" s="1">
        <v>707</v>
      </c>
      <c r="X1321" s="1">
        <v>91</v>
      </c>
      <c r="Y1321" s="3">
        <v>8.25</v>
      </c>
      <c r="Z1321" s="3">
        <v>4.97</v>
      </c>
      <c r="AB1321" s="1" t="s">
        <v>3364</v>
      </c>
      <c r="AC1321" s="1" t="s">
        <v>219</v>
      </c>
      <c r="AD1321" s="1" t="s">
        <v>219</v>
      </c>
      <c r="AE1321" s="1">
        <v>61</v>
      </c>
      <c r="AF1321" s="1">
        <v>2</v>
      </c>
      <c r="AG1321" s="1">
        <v>2</v>
      </c>
      <c r="AH1321" s="1" t="s">
        <v>12789</v>
      </c>
      <c r="AI1321" s="1">
        <v>2010</v>
      </c>
      <c r="AJ1321" s="1">
        <v>2019</v>
      </c>
      <c r="AK1321" s="1">
        <v>35500</v>
      </c>
      <c r="AO1321" s="1" t="s">
        <v>12790</v>
      </c>
      <c r="AP1321" s="1" t="s">
        <v>12790</v>
      </c>
      <c r="AQ1321" s="1">
        <v>35500</v>
      </c>
      <c r="AR1321" s="2"/>
      <c r="AS1321" s="1">
        <f t="shared" ref="AS1321:AS1331" si="264">IF(AT1321&gt;0,1,0)</f>
        <v>0</v>
      </c>
      <c r="AT1321" s="1">
        <f t="shared" ref="AT1321:AT1331" si="265">AU1321+AV1321</f>
        <v>0</v>
      </c>
      <c r="AU1321" s="1">
        <v>0</v>
      </c>
      <c r="AV1321" s="1">
        <v>0</v>
      </c>
      <c r="AW1321" s="1">
        <f t="shared" ref="AW1321:AW1331" si="266">IF(AX1321&gt;0,1,0)</f>
        <v>0</v>
      </c>
      <c r="AX1321" s="1">
        <f t="shared" ref="AX1321:AX1331" si="267">SUM(AY1321+AZ1321)</f>
        <v>0</v>
      </c>
      <c r="AY1321" s="1">
        <v>0</v>
      </c>
      <c r="AZ1321" s="1">
        <v>0</v>
      </c>
      <c r="BA1321" s="1">
        <v>35500</v>
      </c>
    </row>
    <row r="1322" spans="1:53" x14ac:dyDescent="0.3">
      <c r="A1322" s="1" t="s">
        <v>11704</v>
      </c>
      <c r="B1322" s="1">
        <v>2011</v>
      </c>
      <c r="C1322" s="1" t="s">
        <v>932</v>
      </c>
      <c r="D1322" s="1" t="s">
        <v>920</v>
      </c>
      <c r="E1322" s="1" t="s">
        <v>920</v>
      </c>
      <c r="F1322" s="1" t="s">
        <v>81</v>
      </c>
      <c r="G1322" s="1">
        <v>6043</v>
      </c>
      <c r="H1322" s="1">
        <v>76.375</v>
      </c>
      <c r="I1322" s="1">
        <v>321</v>
      </c>
      <c r="J1322" s="1">
        <v>968</v>
      </c>
      <c r="K1322" s="1">
        <v>9.75</v>
      </c>
      <c r="L1322" s="1">
        <v>3400</v>
      </c>
      <c r="M1322" s="1">
        <v>34</v>
      </c>
      <c r="N1322" s="1">
        <v>8058</v>
      </c>
      <c r="O1322" s="1">
        <v>80.625</v>
      </c>
      <c r="P1322" s="1">
        <v>23</v>
      </c>
      <c r="Q1322" s="3">
        <v>1.81</v>
      </c>
      <c r="R1322" s="3">
        <v>3.06</v>
      </c>
      <c r="S1322" s="3">
        <v>5.28</v>
      </c>
      <c r="T1322" s="1">
        <v>2.2200000000000002</v>
      </c>
      <c r="AB1322" s="1" t="s">
        <v>3244</v>
      </c>
      <c r="AC1322" s="1" t="s">
        <v>139</v>
      </c>
      <c r="AD1322" s="1" t="s">
        <v>139</v>
      </c>
      <c r="AE1322" s="1">
        <v>25</v>
      </c>
      <c r="AF1322" s="1">
        <v>1</v>
      </c>
      <c r="AG1322" s="1">
        <v>1</v>
      </c>
      <c r="AH1322" s="1" t="s">
        <v>11705</v>
      </c>
      <c r="AI1322" s="1">
        <v>2011</v>
      </c>
      <c r="AJ1322" s="1">
        <v>2018</v>
      </c>
      <c r="AK1322" s="1">
        <v>37098</v>
      </c>
      <c r="AO1322" s="1" t="s">
        <v>11706</v>
      </c>
      <c r="AP1322" s="1" t="s">
        <v>11706</v>
      </c>
      <c r="AQ1322" s="1">
        <v>37098</v>
      </c>
      <c r="AR1322" s="2"/>
      <c r="AS1322" s="1">
        <f t="shared" si="264"/>
        <v>0</v>
      </c>
      <c r="AT1322" s="1">
        <f t="shared" si="265"/>
        <v>0</v>
      </c>
      <c r="AU1322" s="1">
        <v>0</v>
      </c>
      <c r="AV1322" s="1">
        <v>0</v>
      </c>
      <c r="AW1322" s="1">
        <f t="shared" si="266"/>
        <v>0</v>
      </c>
      <c r="AX1322" s="1">
        <f t="shared" si="267"/>
        <v>0</v>
      </c>
      <c r="AY1322" s="1">
        <v>0</v>
      </c>
      <c r="AZ1322" s="1">
        <v>0</v>
      </c>
      <c r="BA1322" s="1">
        <v>37098</v>
      </c>
    </row>
    <row r="1323" spans="1:53" x14ac:dyDescent="0.3">
      <c r="A1323" s="1" t="s">
        <v>13645</v>
      </c>
      <c r="B1323" s="1">
        <v>2009</v>
      </c>
      <c r="C1323" s="1" t="s">
        <v>928</v>
      </c>
      <c r="D1323" s="1" t="s">
        <v>920</v>
      </c>
      <c r="E1323" s="1" t="s">
        <v>920</v>
      </c>
      <c r="F1323" s="1" t="s">
        <v>366</v>
      </c>
      <c r="G1323" s="1">
        <v>6043</v>
      </c>
      <c r="H1323" s="1">
        <v>76.375</v>
      </c>
      <c r="I1323" s="1">
        <v>315</v>
      </c>
      <c r="J1323" s="1">
        <v>958</v>
      </c>
      <c r="K1323" s="1">
        <v>9.625</v>
      </c>
      <c r="L1323" s="1">
        <v>3400</v>
      </c>
      <c r="M1323" s="1">
        <v>34</v>
      </c>
      <c r="P1323" s="1">
        <v>15</v>
      </c>
      <c r="Q1323" s="3">
        <v>1.89</v>
      </c>
      <c r="R1323" s="3">
        <v>3.06</v>
      </c>
      <c r="S1323" s="3">
        <v>5.28</v>
      </c>
      <c r="T1323" s="1">
        <v>2.2200000000000002</v>
      </c>
      <c r="U1323" s="1">
        <v>2912</v>
      </c>
      <c r="V1323" s="1">
        <v>29.5</v>
      </c>
      <c r="W1323" s="1">
        <v>804</v>
      </c>
      <c r="X1323" s="1">
        <v>100</v>
      </c>
      <c r="Y1323" s="3">
        <v>7.93</v>
      </c>
      <c r="Z1323" s="3">
        <v>4.93</v>
      </c>
      <c r="AB1323" s="1" t="s">
        <v>3244</v>
      </c>
      <c r="AC1323" s="1" t="s">
        <v>72</v>
      </c>
      <c r="AD1323" s="1" t="s">
        <v>72</v>
      </c>
      <c r="AG1323" s="1">
        <v>4</v>
      </c>
      <c r="AH1323" s="1" t="s">
        <v>13646</v>
      </c>
      <c r="AI1323" s="1">
        <v>2009</v>
      </c>
      <c r="AK1323" s="1">
        <v>34714</v>
      </c>
      <c r="AO1323" s="1" t="s">
        <v>13647</v>
      </c>
      <c r="AP1323" s="1" t="s">
        <v>13647</v>
      </c>
      <c r="AQ1323" s="1">
        <v>34714</v>
      </c>
      <c r="AR1323" s="2"/>
      <c r="AS1323" s="1">
        <f t="shared" si="264"/>
        <v>0</v>
      </c>
      <c r="AT1323" s="1">
        <f t="shared" si="265"/>
        <v>0</v>
      </c>
      <c r="AU1323" s="1">
        <v>0</v>
      </c>
      <c r="AV1323" s="1">
        <v>0</v>
      </c>
      <c r="AW1323" s="1">
        <f t="shared" si="266"/>
        <v>0</v>
      </c>
      <c r="AX1323" s="1">
        <f t="shared" si="267"/>
        <v>0</v>
      </c>
      <c r="AY1323" s="1">
        <v>0</v>
      </c>
      <c r="AZ1323" s="1">
        <v>0</v>
      </c>
      <c r="BA1323" s="1">
        <v>34714</v>
      </c>
    </row>
    <row r="1324" spans="1:53" x14ac:dyDescent="0.3">
      <c r="A1324" s="1" t="s">
        <v>10773</v>
      </c>
      <c r="B1324" s="1">
        <v>2012</v>
      </c>
      <c r="C1324" s="1" t="s">
        <v>932</v>
      </c>
      <c r="D1324" s="1" t="s">
        <v>920</v>
      </c>
      <c r="E1324" s="1" t="s">
        <v>920</v>
      </c>
      <c r="F1324" s="1" t="s">
        <v>66</v>
      </c>
      <c r="G1324" s="1">
        <v>6043</v>
      </c>
      <c r="H1324" s="1">
        <v>76.375</v>
      </c>
      <c r="I1324" s="1">
        <v>335</v>
      </c>
      <c r="J1324" s="1">
        <v>1048</v>
      </c>
      <c r="K1324" s="1">
        <v>10.5</v>
      </c>
      <c r="L1324" s="1">
        <v>3458</v>
      </c>
      <c r="M1324" s="1">
        <v>34.625</v>
      </c>
      <c r="N1324" s="1">
        <v>8178</v>
      </c>
      <c r="O1324" s="1">
        <v>81.875</v>
      </c>
      <c r="P1324" s="1">
        <v>32</v>
      </c>
      <c r="Q1324" s="3">
        <v>1.8</v>
      </c>
      <c r="R1324" s="3">
        <v>3</v>
      </c>
      <c r="S1324" s="3">
        <v>5.31</v>
      </c>
      <c r="T1324" s="1">
        <v>2.3099999999999898</v>
      </c>
      <c r="U1324" s="1">
        <v>2700</v>
      </c>
      <c r="V1324" s="1">
        <v>27</v>
      </c>
      <c r="W1324" s="1">
        <v>805</v>
      </c>
      <c r="X1324" s="1">
        <v>101</v>
      </c>
      <c r="Y1324" s="3">
        <v>8.0399999999999991</v>
      </c>
      <c r="Z1324" s="3">
        <v>4.99</v>
      </c>
      <c r="AB1324" s="1" t="s">
        <v>3244</v>
      </c>
      <c r="AC1324" s="1" t="s">
        <v>146</v>
      </c>
      <c r="AD1324" s="1" t="s">
        <v>146</v>
      </c>
      <c r="AE1324" s="1">
        <v>208</v>
      </c>
      <c r="AF1324" s="1">
        <v>7</v>
      </c>
      <c r="AG1324" s="1">
        <v>3</v>
      </c>
      <c r="AH1324" s="1" t="s">
        <v>10774</v>
      </c>
      <c r="AI1324" s="1">
        <v>2012</v>
      </c>
      <c r="AK1324" s="1">
        <v>38738</v>
      </c>
      <c r="AO1324" s="1" t="s">
        <v>10775</v>
      </c>
      <c r="AP1324" s="1" t="s">
        <v>10775</v>
      </c>
      <c r="AQ1324" s="1">
        <v>38738</v>
      </c>
      <c r="AR1324" s="2"/>
      <c r="AS1324" s="1">
        <f t="shared" si="264"/>
        <v>0</v>
      </c>
      <c r="AT1324" s="1">
        <f t="shared" si="265"/>
        <v>0</v>
      </c>
      <c r="AU1324" s="1">
        <v>0</v>
      </c>
      <c r="AV1324" s="1">
        <v>0</v>
      </c>
      <c r="AW1324" s="1">
        <f t="shared" si="266"/>
        <v>0</v>
      </c>
      <c r="AX1324" s="1">
        <f t="shared" si="267"/>
        <v>0</v>
      </c>
      <c r="AY1324" s="1">
        <v>0</v>
      </c>
      <c r="AZ1324" s="1">
        <v>0</v>
      </c>
      <c r="BA1324" s="1">
        <v>38738</v>
      </c>
    </row>
    <row r="1325" spans="1:53" x14ac:dyDescent="0.3">
      <c r="A1325" s="1" t="s">
        <v>11680</v>
      </c>
      <c r="B1325" s="1">
        <v>2011</v>
      </c>
      <c r="C1325" s="1" t="s">
        <v>928</v>
      </c>
      <c r="D1325" s="1" t="s">
        <v>920</v>
      </c>
      <c r="E1325" s="1" t="s">
        <v>920</v>
      </c>
      <c r="F1325" s="1" t="s">
        <v>366</v>
      </c>
      <c r="G1325" s="1">
        <v>6043</v>
      </c>
      <c r="H1325" s="1">
        <v>76.375</v>
      </c>
      <c r="I1325" s="1">
        <v>315</v>
      </c>
      <c r="J1325" s="1">
        <v>948</v>
      </c>
      <c r="K1325" s="1">
        <v>9.5</v>
      </c>
      <c r="L1325" s="1">
        <v>3528</v>
      </c>
      <c r="M1325" s="1">
        <v>35.25</v>
      </c>
      <c r="N1325" s="1">
        <v>8348</v>
      </c>
      <c r="O1325" s="1">
        <v>83.5</v>
      </c>
      <c r="P1325" s="1">
        <v>27</v>
      </c>
      <c r="Q1325" s="3">
        <v>1.87</v>
      </c>
      <c r="R1325" s="3">
        <v>3.11</v>
      </c>
      <c r="S1325" s="3">
        <v>5.31</v>
      </c>
      <c r="T1325" s="1">
        <v>2.19999999999999</v>
      </c>
      <c r="U1325" s="1">
        <v>2612</v>
      </c>
      <c r="V1325" s="1">
        <v>26.5</v>
      </c>
      <c r="W1325" s="1">
        <v>801</v>
      </c>
      <c r="X1325" s="1">
        <v>97</v>
      </c>
      <c r="Y1325" s="3">
        <v>7.84</v>
      </c>
      <c r="Z1325" s="3">
        <v>4.84</v>
      </c>
      <c r="AB1325" s="1" t="s">
        <v>3244</v>
      </c>
      <c r="AC1325" s="1" t="s">
        <v>116</v>
      </c>
      <c r="AD1325" s="1" t="s">
        <v>116</v>
      </c>
      <c r="AE1325" s="1">
        <v>168</v>
      </c>
      <c r="AF1325" s="1">
        <v>6</v>
      </c>
      <c r="AG1325" s="1">
        <v>3</v>
      </c>
      <c r="AH1325" s="1" t="s">
        <v>11681</v>
      </c>
      <c r="AI1325" s="1">
        <v>2011</v>
      </c>
      <c r="AK1325" s="1">
        <v>37243</v>
      </c>
      <c r="AO1325" s="1" t="s">
        <v>11682</v>
      </c>
      <c r="AP1325" s="1" t="s">
        <v>11682</v>
      </c>
      <c r="AQ1325" s="1">
        <v>37243</v>
      </c>
      <c r="AR1325" s="2"/>
      <c r="AS1325" s="1">
        <f t="shared" si="264"/>
        <v>0</v>
      </c>
      <c r="AT1325" s="1">
        <f t="shared" si="265"/>
        <v>0</v>
      </c>
      <c r="AU1325" s="1">
        <v>0</v>
      </c>
      <c r="AV1325" s="1">
        <v>0</v>
      </c>
      <c r="AW1325" s="1">
        <f t="shared" si="266"/>
        <v>0</v>
      </c>
      <c r="AX1325" s="1">
        <f t="shared" si="267"/>
        <v>0</v>
      </c>
      <c r="AY1325" s="1">
        <v>0</v>
      </c>
      <c r="AZ1325" s="1">
        <v>0</v>
      </c>
      <c r="BA1325" s="1">
        <v>37243</v>
      </c>
    </row>
    <row r="1326" spans="1:53" x14ac:dyDescent="0.3">
      <c r="A1326" s="1" t="s">
        <v>6512</v>
      </c>
      <c r="B1326" s="1">
        <v>2016</v>
      </c>
      <c r="C1326" s="1" t="s">
        <v>54</v>
      </c>
      <c r="D1326" s="1" t="s">
        <v>54</v>
      </c>
      <c r="E1326" s="1" t="s">
        <v>55</v>
      </c>
      <c r="F1326" s="1" t="s">
        <v>100</v>
      </c>
      <c r="G1326" s="1">
        <v>6043</v>
      </c>
      <c r="H1326" s="1">
        <v>76.375</v>
      </c>
      <c r="I1326" s="1">
        <v>314</v>
      </c>
      <c r="J1326" s="1">
        <v>978</v>
      </c>
      <c r="K1326" s="1">
        <v>9.875</v>
      </c>
      <c r="L1326" s="1">
        <v>3268</v>
      </c>
      <c r="M1326" s="1">
        <v>32.75</v>
      </c>
      <c r="N1326" s="1">
        <v>7738</v>
      </c>
      <c r="O1326" s="1">
        <v>77.375</v>
      </c>
      <c r="P1326" s="1">
        <v>25</v>
      </c>
      <c r="Q1326" s="3">
        <v>1.86</v>
      </c>
      <c r="S1326" s="3">
        <v>5.32</v>
      </c>
      <c r="U1326" s="1">
        <v>2600</v>
      </c>
      <c r="V1326" s="1">
        <v>26</v>
      </c>
      <c r="W1326" s="1">
        <v>803</v>
      </c>
      <c r="X1326" s="1">
        <v>99</v>
      </c>
      <c r="Y1326" s="3">
        <v>7.84</v>
      </c>
      <c r="Z1326" s="3">
        <v>4.75</v>
      </c>
      <c r="AB1326" s="1" t="s">
        <v>3240</v>
      </c>
      <c r="AC1326" s="1" t="s">
        <v>668</v>
      </c>
      <c r="AD1326" s="1" t="s">
        <v>668</v>
      </c>
      <c r="AE1326" s="1">
        <v>43</v>
      </c>
      <c r="AF1326" s="1">
        <v>2</v>
      </c>
      <c r="AG1326" s="1">
        <v>2</v>
      </c>
      <c r="AH1326" s="1" t="s">
        <v>6513</v>
      </c>
      <c r="AI1326" s="1">
        <v>2016</v>
      </c>
      <c r="AJ1326" s="1">
        <v>2019</v>
      </c>
      <c r="AK1326" s="1">
        <v>43332</v>
      </c>
      <c r="AO1326" s="1" t="s">
        <v>6514</v>
      </c>
      <c r="AP1326" s="1" t="s">
        <v>6514</v>
      </c>
      <c r="AQ1326" s="1">
        <v>43332</v>
      </c>
      <c r="AR1326" s="2"/>
      <c r="AS1326" s="1">
        <f t="shared" si="264"/>
        <v>0</v>
      </c>
      <c r="AT1326" s="1">
        <f t="shared" si="265"/>
        <v>0</v>
      </c>
      <c r="AU1326" s="1">
        <v>0</v>
      </c>
      <c r="AV1326" s="1">
        <v>0</v>
      </c>
      <c r="AW1326" s="1">
        <f t="shared" si="266"/>
        <v>0</v>
      </c>
      <c r="AX1326" s="1">
        <f t="shared" si="267"/>
        <v>0</v>
      </c>
      <c r="AY1326" s="1">
        <v>0</v>
      </c>
      <c r="AZ1326" s="1">
        <v>0</v>
      </c>
      <c r="BA1326" s="1">
        <v>43332</v>
      </c>
    </row>
    <row r="1327" spans="1:53" x14ac:dyDescent="0.3">
      <c r="A1327" s="1" t="s">
        <v>6883</v>
      </c>
      <c r="B1327" s="1">
        <v>2016</v>
      </c>
      <c r="C1327" s="1" t="s">
        <v>932</v>
      </c>
      <c r="D1327" s="6" t="s">
        <v>920</v>
      </c>
      <c r="E1327" s="1" t="s">
        <v>920</v>
      </c>
      <c r="F1327" s="1" t="s">
        <v>458</v>
      </c>
      <c r="G1327" s="1">
        <v>6043</v>
      </c>
      <c r="H1327" s="1">
        <v>76.375</v>
      </c>
      <c r="I1327" s="1">
        <v>312</v>
      </c>
      <c r="J1327" s="1">
        <v>1018</v>
      </c>
      <c r="K1327" s="1">
        <v>10.125</v>
      </c>
      <c r="L1327" s="1">
        <v>3378</v>
      </c>
      <c r="M1327" s="1">
        <v>33.875</v>
      </c>
      <c r="N1327" s="1">
        <v>8178</v>
      </c>
      <c r="O1327" s="1">
        <v>81.875</v>
      </c>
      <c r="P1327" s="1">
        <v>30</v>
      </c>
      <c r="Q1327" s="3">
        <v>1.78</v>
      </c>
      <c r="S1327" s="3">
        <v>5.32</v>
      </c>
      <c r="U1327" s="1">
        <v>2900</v>
      </c>
      <c r="V1327" s="1">
        <v>29</v>
      </c>
      <c r="W1327" s="1">
        <v>803</v>
      </c>
      <c r="X1327" s="1">
        <v>99</v>
      </c>
      <c r="Y1327" s="3">
        <v>7.62</v>
      </c>
      <c r="Z1327" s="3">
        <v>4.6399999999999997</v>
      </c>
      <c r="AB1327" s="1" t="s">
        <v>3293</v>
      </c>
      <c r="AC1327" s="1" t="s">
        <v>161</v>
      </c>
      <c r="AD1327" s="1" t="s">
        <v>161</v>
      </c>
      <c r="AE1327" s="1">
        <v>28</v>
      </c>
      <c r="AF1327" s="1">
        <v>1</v>
      </c>
      <c r="AG1327" s="1">
        <v>1</v>
      </c>
      <c r="AH1327" s="1" t="s">
        <v>6884</v>
      </c>
      <c r="AI1327" s="1">
        <v>2016</v>
      </c>
      <c r="AJ1327" s="1">
        <v>2020</v>
      </c>
      <c r="AK1327" s="1">
        <v>43317</v>
      </c>
      <c r="AO1327" s="1" t="s">
        <v>6885</v>
      </c>
      <c r="AP1327" s="1" t="s">
        <v>6885</v>
      </c>
      <c r="AQ1327" s="1">
        <v>43317</v>
      </c>
      <c r="AR1327" s="2"/>
      <c r="AS1327" s="1">
        <f t="shared" si="264"/>
        <v>0</v>
      </c>
      <c r="AT1327" s="1">
        <f t="shared" si="265"/>
        <v>0</v>
      </c>
      <c r="AU1327" s="1">
        <v>0</v>
      </c>
      <c r="AV1327" s="1">
        <v>0</v>
      </c>
      <c r="AW1327" s="1">
        <f t="shared" si="266"/>
        <v>0</v>
      </c>
      <c r="AX1327" s="1">
        <f t="shared" si="267"/>
        <v>0</v>
      </c>
      <c r="AY1327" s="1">
        <v>0</v>
      </c>
      <c r="AZ1327" s="1">
        <v>0</v>
      </c>
      <c r="BA1327" s="1">
        <v>43317</v>
      </c>
    </row>
    <row r="1328" spans="1:53" x14ac:dyDescent="0.3">
      <c r="A1328" s="1" t="s">
        <v>4933</v>
      </c>
      <c r="B1328" s="1">
        <v>2018</v>
      </c>
      <c r="C1328" s="1" t="s">
        <v>928</v>
      </c>
      <c r="D1328" s="6" t="s">
        <v>920</v>
      </c>
      <c r="E1328" s="1" t="s">
        <v>920</v>
      </c>
      <c r="F1328" s="1" t="s">
        <v>115</v>
      </c>
      <c r="G1328" s="1">
        <v>6043</v>
      </c>
      <c r="H1328" s="1">
        <v>76.375</v>
      </c>
      <c r="I1328" s="1">
        <v>317</v>
      </c>
      <c r="J1328" s="1">
        <v>1028</v>
      </c>
      <c r="K1328" s="1">
        <v>10.25</v>
      </c>
      <c r="L1328" s="1">
        <v>3328</v>
      </c>
      <c r="M1328" s="1">
        <v>33.25</v>
      </c>
      <c r="N1328" s="1">
        <v>8058</v>
      </c>
      <c r="O1328" s="1">
        <v>80.625</v>
      </c>
      <c r="P1328" s="1">
        <v>28</v>
      </c>
      <c r="Q1328" s="3">
        <v>1.84</v>
      </c>
      <c r="S1328" s="3">
        <v>5.34</v>
      </c>
      <c r="U1328" s="1">
        <v>2412</v>
      </c>
      <c r="V1328" s="1">
        <v>24.5</v>
      </c>
      <c r="W1328" s="1">
        <v>810</v>
      </c>
      <c r="X1328" s="1">
        <v>106</v>
      </c>
      <c r="Y1328" s="3">
        <v>8.5500000000000007</v>
      </c>
      <c r="Z1328" s="3">
        <v>5.38</v>
      </c>
      <c r="AB1328" s="1" t="s">
        <v>3244</v>
      </c>
      <c r="AC1328" s="1" t="s">
        <v>72</v>
      </c>
      <c r="AD1328" s="1" t="s">
        <v>72</v>
      </c>
      <c r="AG1328" s="1">
        <v>4</v>
      </c>
      <c r="AL1328" s="1" t="s">
        <v>4934</v>
      </c>
      <c r="AO1328" s="1" t="s">
        <v>4935</v>
      </c>
      <c r="AR1328" s="2"/>
      <c r="AS1328" s="1">
        <f t="shared" si="264"/>
        <v>0</v>
      </c>
      <c r="AT1328" s="1">
        <f t="shared" si="265"/>
        <v>0</v>
      </c>
      <c r="AU1328" s="1">
        <v>0</v>
      </c>
      <c r="AV1328" s="1">
        <v>0</v>
      </c>
      <c r="AW1328" s="1">
        <f t="shared" si="266"/>
        <v>0</v>
      </c>
      <c r="AX1328" s="1">
        <f t="shared" si="267"/>
        <v>0</v>
      </c>
      <c r="AY1328" s="1">
        <v>0</v>
      </c>
      <c r="AZ1328" s="1">
        <v>0</v>
      </c>
    </row>
    <row r="1329" spans="1:53" x14ac:dyDescent="0.3">
      <c r="A1329" s="1" t="s">
        <v>7741</v>
      </c>
      <c r="B1329" s="1">
        <v>2015</v>
      </c>
      <c r="C1329" s="1" t="s">
        <v>928</v>
      </c>
      <c r="D1329" s="1" t="s">
        <v>920</v>
      </c>
      <c r="E1329" s="1" t="s">
        <v>920</v>
      </c>
      <c r="F1329" s="1" t="s">
        <v>81</v>
      </c>
      <c r="G1329" s="1">
        <v>6043</v>
      </c>
      <c r="H1329" s="1">
        <v>76.375</v>
      </c>
      <c r="I1329" s="1">
        <v>315</v>
      </c>
      <c r="J1329" s="1">
        <v>1000</v>
      </c>
      <c r="K1329" s="1">
        <v>10</v>
      </c>
      <c r="L1329" s="1">
        <v>3278</v>
      </c>
      <c r="M1329" s="1">
        <v>32.875</v>
      </c>
      <c r="N1329" s="1">
        <v>8018</v>
      </c>
      <c r="O1329" s="1">
        <v>80.125</v>
      </c>
      <c r="P1329" s="1">
        <v>17</v>
      </c>
      <c r="Q1329" s="3">
        <v>1.93</v>
      </c>
      <c r="R1329" s="3">
        <v>3.16</v>
      </c>
      <c r="S1329" s="3">
        <v>5.39</v>
      </c>
      <c r="T1329" s="1">
        <v>2.2299999999999902</v>
      </c>
      <c r="U1329" s="1">
        <v>2900</v>
      </c>
      <c r="V1329" s="1">
        <v>29</v>
      </c>
      <c r="W1329" s="1">
        <v>710</v>
      </c>
      <c r="X1329" s="1">
        <v>94</v>
      </c>
      <c r="Y1329" s="3">
        <v>8.0399999999999991</v>
      </c>
      <c r="Z1329" s="3">
        <v>4.7</v>
      </c>
      <c r="AB1329" s="1" t="s">
        <v>3244</v>
      </c>
      <c r="AC1329" s="1" t="s">
        <v>116</v>
      </c>
      <c r="AD1329" s="1" t="s">
        <v>116</v>
      </c>
      <c r="AE1329" s="1">
        <v>228</v>
      </c>
      <c r="AF1329" s="1">
        <v>7</v>
      </c>
      <c r="AG1329" s="1">
        <v>3</v>
      </c>
      <c r="AH1329" s="1" t="s">
        <v>7742</v>
      </c>
      <c r="AI1329" s="1">
        <v>2015</v>
      </c>
      <c r="AK1329" s="1">
        <v>42571</v>
      </c>
      <c r="AO1329" s="1" t="s">
        <v>7743</v>
      </c>
      <c r="AP1329" s="1" t="s">
        <v>7743</v>
      </c>
      <c r="AQ1329" s="1">
        <v>42571</v>
      </c>
      <c r="AR1329" s="2"/>
      <c r="AS1329" s="1">
        <f t="shared" si="264"/>
        <v>0</v>
      </c>
      <c r="AT1329" s="1">
        <f t="shared" si="265"/>
        <v>0</v>
      </c>
      <c r="AU1329" s="1">
        <v>0</v>
      </c>
      <c r="AV1329" s="1">
        <v>0</v>
      </c>
      <c r="AW1329" s="1">
        <f t="shared" si="266"/>
        <v>0</v>
      </c>
      <c r="AX1329" s="1">
        <f t="shared" si="267"/>
        <v>0</v>
      </c>
      <c r="AY1329" s="1">
        <v>0</v>
      </c>
      <c r="AZ1329" s="1">
        <v>0</v>
      </c>
      <c r="BA1329" s="1">
        <v>42571</v>
      </c>
    </row>
    <row r="1330" spans="1:53" x14ac:dyDescent="0.3">
      <c r="A1330" s="1" t="s">
        <v>12666</v>
      </c>
      <c r="B1330" s="1">
        <v>2003</v>
      </c>
      <c r="C1330" s="1" t="s">
        <v>928</v>
      </c>
      <c r="D1330" s="6" t="s">
        <v>920</v>
      </c>
      <c r="E1330" s="1" t="s">
        <v>920</v>
      </c>
      <c r="F1330" s="1" t="s">
        <v>537</v>
      </c>
      <c r="G1330" s="1">
        <v>6043</v>
      </c>
      <c r="H1330" s="1">
        <v>76.375</v>
      </c>
      <c r="I1330" s="1">
        <v>329</v>
      </c>
      <c r="J1330" s="1">
        <v>958</v>
      </c>
      <c r="K1330" s="1">
        <v>9.625</v>
      </c>
      <c r="L1330" s="1">
        <v>3234</v>
      </c>
      <c r="M1330" s="1">
        <v>32.75</v>
      </c>
      <c r="Q1330" s="3">
        <v>1.81</v>
      </c>
      <c r="R1330" s="3">
        <v>3.02</v>
      </c>
      <c r="S1330" s="3">
        <v>5.39</v>
      </c>
      <c r="T1330" s="1">
        <v>2.3699999999999899</v>
      </c>
      <c r="U1330" s="1">
        <v>2712</v>
      </c>
      <c r="V1330" s="1">
        <v>27.5</v>
      </c>
      <c r="W1330" s="1">
        <v>711</v>
      </c>
      <c r="X1330" s="1">
        <v>95</v>
      </c>
      <c r="Y1330" s="3">
        <v>8.25</v>
      </c>
      <c r="Z1330" s="3">
        <v>4.91</v>
      </c>
      <c r="AB1330" s="1" t="s">
        <v>2252</v>
      </c>
      <c r="AC1330" s="1" t="s">
        <v>72</v>
      </c>
      <c r="AD1330" s="1" t="s">
        <v>72</v>
      </c>
      <c r="AG1330" s="1">
        <v>4</v>
      </c>
      <c r="AH1330" s="1" t="s">
        <v>19313</v>
      </c>
      <c r="AI1330" s="1">
        <v>2003</v>
      </c>
      <c r="AK1330" s="1">
        <v>28367</v>
      </c>
      <c r="AO1330" s="1" t="s">
        <v>12668</v>
      </c>
      <c r="AP1330" s="1" t="s">
        <v>12668</v>
      </c>
      <c r="AQ1330" s="1">
        <v>28367</v>
      </c>
      <c r="AR1330" s="2"/>
      <c r="AS1330" s="1">
        <f t="shared" si="264"/>
        <v>0</v>
      </c>
      <c r="AT1330" s="1">
        <f t="shared" si="265"/>
        <v>0</v>
      </c>
      <c r="AU1330" s="1">
        <v>0</v>
      </c>
      <c r="AV1330" s="1">
        <v>0</v>
      </c>
      <c r="AW1330" s="1">
        <f t="shared" si="266"/>
        <v>0</v>
      </c>
      <c r="AX1330" s="1">
        <f t="shared" si="267"/>
        <v>0</v>
      </c>
      <c r="AY1330" s="1">
        <v>0</v>
      </c>
      <c r="AZ1330" s="1">
        <v>0</v>
      </c>
      <c r="BA1330" s="1">
        <v>28367</v>
      </c>
    </row>
    <row r="1331" spans="1:53" x14ac:dyDescent="0.3">
      <c r="A1331" s="1" t="s">
        <v>9774</v>
      </c>
      <c r="B1331" s="1">
        <v>2013</v>
      </c>
      <c r="C1331" s="1" t="s">
        <v>928</v>
      </c>
      <c r="D1331" s="1" t="s">
        <v>920</v>
      </c>
      <c r="E1331" s="1" t="s">
        <v>920</v>
      </c>
      <c r="F1331" s="1" t="s">
        <v>690</v>
      </c>
      <c r="G1331" s="1">
        <v>6043</v>
      </c>
      <c r="H1331" s="1">
        <v>76.375</v>
      </c>
      <c r="I1331" s="1">
        <v>313</v>
      </c>
      <c r="J1331" s="1">
        <v>928</v>
      </c>
      <c r="K1331" s="1">
        <v>9.25</v>
      </c>
      <c r="L1331" s="1">
        <v>3400</v>
      </c>
      <c r="M1331" s="1">
        <v>34</v>
      </c>
      <c r="N1331" s="1">
        <v>7958</v>
      </c>
      <c r="O1331" s="1">
        <v>79.625</v>
      </c>
      <c r="P1331" s="1">
        <v>23</v>
      </c>
      <c r="Q1331" s="3">
        <v>1.85</v>
      </c>
      <c r="R1331" s="3">
        <v>3.11</v>
      </c>
      <c r="S1331" s="3">
        <v>5.44</v>
      </c>
      <c r="T1331" s="1">
        <v>2.33</v>
      </c>
      <c r="U1331" s="1">
        <v>2100</v>
      </c>
      <c r="V1331" s="1">
        <v>21</v>
      </c>
      <c r="W1331" s="1">
        <v>710</v>
      </c>
      <c r="X1331" s="1">
        <v>94</v>
      </c>
      <c r="Y1331" s="3">
        <v>8.23</v>
      </c>
      <c r="Z1331" s="3">
        <v>5.07</v>
      </c>
      <c r="AB1331" s="1" t="s">
        <v>3394</v>
      </c>
      <c r="AC1331" s="1" t="s">
        <v>72</v>
      </c>
      <c r="AD1331" s="1" t="s">
        <v>72</v>
      </c>
      <c r="AG1331" s="1">
        <v>4</v>
      </c>
      <c r="AH1331" s="1" t="s">
        <v>9775</v>
      </c>
      <c r="AI1331" s="1">
        <v>2013</v>
      </c>
      <c r="AK1331" s="1">
        <v>40361</v>
      </c>
      <c r="AO1331" s="1" t="s">
        <v>9776</v>
      </c>
      <c r="AP1331" s="1" t="s">
        <v>9776</v>
      </c>
      <c r="AQ1331" s="1">
        <v>40361</v>
      </c>
      <c r="AR1331" s="2"/>
      <c r="AS1331" s="1">
        <f t="shared" si="264"/>
        <v>0</v>
      </c>
      <c r="AT1331" s="1">
        <f t="shared" si="265"/>
        <v>0</v>
      </c>
      <c r="AU1331" s="1">
        <v>0</v>
      </c>
      <c r="AV1331" s="1">
        <v>0</v>
      </c>
      <c r="AW1331" s="1">
        <f t="shared" si="266"/>
        <v>0</v>
      </c>
      <c r="AX1331" s="1">
        <f t="shared" si="267"/>
        <v>0</v>
      </c>
      <c r="AY1331" s="1">
        <v>0</v>
      </c>
      <c r="AZ1331" s="1">
        <v>0</v>
      </c>
      <c r="BA1331" s="1">
        <v>40361</v>
      </c>
    </row>
    <row r="1332" spans="1:53" x14ac:dyDescent="0.3">
      <c r="A1332" s="1" t="s">
        <v>939</v>
      </c>
      <c r="B1332" s="1">
        <v>2023</v>
      </c>
      <c r="C1332" s="1" t="s">
        <v>932</v>
      </c>
      <c r="D1332" s="1" t="s">
        <v>920</v>
      </c>
      <c r="E1332" s="1" t="s">
        <v>920</v>
      </c>
      <c r="F1332" s="1" t="s">
        <v>318</v>
      </c>
      <c r="G1332" s="1">
        <v>6043</v>
      </c>
      <c r="H1332" s="1">
        <v>76.375</v>
      </c>
      <c r="I1332" s="1">
        <v>317</v>
      </c>
      <c r="K1332" s="1">
        <v>9.25</v>
      </c>
      <c r="M1332" s="1">
        <v>32.375</v>
      </c>
      <c r="O1332" s="1">
        <v>79</v>
      </c>
      <c r="Q1332" s="3">
        <v>1.86</v>
      </c>
      <c r="S1332" s="3">
        <v>5.48</v>
      </c>
      <c r="V1332" s="1">
        <v>28.5</v>
      </c>
      <c r="X1332" s="1">
        <v>109</v>
      </c>
      <c r="AC1332" s="1" t="s">
        <v>72</v>
      </c>
      <c r="AD1332" s="1" t="s">
        <v>72</v>
      </c>
      <c r="AG1332" s="1">
        <v>4</v>
      </c>
      <c r="AH1332" s="1" t="s">
        <v>940</v>
      </c>
      <c r="AI1332" s="1">
        <v>2023</v>
      </c>
      <c r="AM1332" s="1">
        <v>10</v>
      </c>
      <c r="AN1332" s="1" t="s">
        <v>941</v>
      </c>
    </row>
    <row r="1333" spans="1:53" x14ac:dyDescent="0.3">
      <c r="A1333" s="1" t="s">
        <v>2712</v>
      </c>
      <c r="B1333" s="1">
        <v>2020</v>
      </c>
      <c r="C1333" s="1" t="s">
        <v>919</v>
      </c>
      <c r="D1333" s="6" t="s">
        <v>920</v>
      </c>
      <c r="E1333" s="1" t="s">
        <v>920</v>
      </c>
      <c r="F1333" s="1" t="s">
        <v>318</v>
      </c>
      <c r="G1333" s="1">
        <v>6043</v>
      </c>
      <c r="H1333" s="1">
        <v>76.375</v>
      </c>
      <c r="I1333" s="1">
        <v>303</v>
      </c>
      <c r="J1333" s="1">
        <v>914</v>
      </c>
      <c r="K1333" s="1">
        <v>9.25</v>
      </c>
      <c r="L1333" s="1">
        <v>3234</v>
      </c>
      <c r="M1333" s="1">
        <v>32.75</v>
      </c>
      <c r="N1333" s="1">
        <v>7800</v>
      </c>
      <c r="O1333" s="1">
        <v>78</v>
      </c>
      <c r="P1333" s="1">
        <v>33</v>
      </c>
      <c r="Q1333" s="3">
        <v>1.95</v>
      </c>
      <c r="S1333" s="3">
        <v>5.5</v>
      </c>
      <c r="U1333" s="1" t="s">
        <v>2196</v>
      </c>
      <c r="V1333" s="1" t="s">
        <v>2196</v>
      </c>
      <c r="W1333" s="1" t="s">
        <v>2196</v>
      </c>
      <c r="X1333" s="1" t="s">
        <v>2196</v>
      </c>
      <c r="Y1333" s="3" t="s">
        <v>2196</v>
      </c>
      <c r="Z1333" s="3" t="s">
        <v>2196</v>
      </c>
      <c r="AC1333" t="s">
        <v>256</v>
      </c>
      <c r="AD1333" t="s">
        <v>256</v>
      </c>
      <c r="AE1333">
        <v>208</v>
      </c>
      <c r="AF1333">
        <v>6</v>
      </c>
      <c r="AG1333">
        <v>3</v>
      </c>
      <c r="AH1333" s="1" t="s">
        <v>2713</v>
      </c>
      <c r="AI1333" s="1">
        <v>2020</v>
      </c>
      <c r="AL1333" s="1" t="s">
        <v>2714</v>
      </c>
      <c r="AN1333" s="1" t="s">
        <v>976</v>
      </c>
      <c r="AR1333" s="2"/>
    </row>
    <row r="1334" spans="1:53" x14ac:dyDescent="0.3">
      <c r="A1334" s="1" t="s">
        <v>10711</v>
      </c>
      <c r="B1334" s="1">
        <v>2012</v>
      </c>
      <c r="C1334" s="1" t="s">
        <v>932</v>
      </c>
      <c r="D1334" s="1" t="s">
        <v>920</v>
      </c>
      <c r="E1334" s="1" t="s">
        <v>920</v>
      </c>
      <c r="F1334" s="1" t="s">
        <v>517</v>
      </c>
      <c r="G1334" s="1">
        <v>6043</v>
      </c>
      <c r="H1334" s="1">
        <v>76.375</v>
      </c>
      <c r="I1334" s="1">
        <v>324</v>
      </c>
      <c r="J1334" s="1">
        <v>938</v>
      </c>
      <c r="K1334" s="1">
        <v>9.375</v>
      </c>
      <c r="L1334" s="1">
        <v>3328</v>
      </c>
      <c r="M1334" s="1">
        <v>33.25</v>
      </c>
      <c r="N1334" s="1">
        <v>8038</v>
      </c>
      <c r="O1334" s="1">
        <v>80.375</v>
      </c>
      <c r="P1334" s="1">
        <v>16</v>
      </c>
      <c r="Q1334" s="3">
        <v>1.88</v>
      </c>
      <c r="R1334" s="3">
        <v>3.14</v>
      </c>
      <c r="S1334" s="3">
        <v>5.5</v>
      </c>
      <c r="T1334" s="1">
        <v>2.36</v>
      </c>
      <c r="U1334" s="1">
        <v>2300</v>
      </c>
      <c r="V1334" s="1">
        <v>23</v>
      </c>
      <c r="W1334" s="1">
        <v>701</v>
      </c>
      <c r="X1334" s="1">
        <v>85</v>
      </c>
      <c r="Y1334" s="3">
        <v>7.92</v>
      </c>
      <c r="Z1334" s="3">
        <v>4.8</v>
      </c>
      <c r="AB1334" s="1" t="s">
        <v>2252</v>
      </c>
      <c r="AC1334" s="1" t="s">
        <v>62</v>
      </c>
      <c r="AD1334" s="1" t="s">
        <v>62</v>
      </c>
      <c r="AE1334" s="1">
        <v>179</v>
      </c>
      <c r="AF1334" s="1">
        <v>6</v>
      </c>
      <c r="AG1334" s="1">
        <v>3</v>
      </c>
      <c r="AH1334" s="1" t="s">
        <v>10712</v>
      </c>
      <c r="AI1334" s="1">
        <v>2012</v>
      </c>
      <c r="AJ1334" s="1">
        <v>2018</v>
      </c>
      <c r="AK1334" s="1">
        <v>38709</v>
      </c>
      <c r="AO1334" s="1" t="s">
        <v>10713</v>
      </c>
      <c r="AP1334" s="1" t="s">
        <v>10713</v>
      </c>
      <c r="AQ1334" s="1">
        <v>38709</v>
      </c>
      <c r="AR1334" s="2"/>
      <c r="AS1334" s="1">
        <f>IF(AT1334&gt;0,1,0)</f>
        <v>0</v>
      </c>
      <c r="AT1334" s="1">
        <f>AU1334+AV1334</f>
        <v>0</v>
      </c>
      <c r="AU1334" s="1">
        <v>0</v>
      </c>
      <c r="AV1334" s="1">
        <v>0</v>
      </c>
      <c r="AW1334" s="1">
        <f>IF(AX1334&gt;0,1,0)</f>
        <v>0</v>
      </c>
      <c r="AX1334" s="1">
        <f>SUM(AY1334+AZ1334)</f>
        <v>0</v>
      </c>
      <c r="AY1334" s="1">
        <v>0</v>
      </c>
      <c r="AZ1334" s="1">
        <v>0</v>
      </c>
      <c r="BA1334" s="1">
        <v>38709</v>
      </c>
    </row>
    <row r="1335" spans="1:53" x14ac:dyDescent="0.3">
      <c r="A1335" s="1" t="s">
        <v>15551</v>
      </c>
      <c r="B1335" s="1">
        <v>2007</v>
      </c>
      <c r="C1335" s="1" t="s">
        <v>928</v>
      </c>
      <c r="D1335" s="1" t="s">
        <v>920</v>
      </c>
      <c r="E1335" s="1" t="s">
        <v>920</v>
      </c>
      <c r="F1335" s="1" t="s">
        <v>1125</v>
      </c>
      <c r="G1335" s="1">
        <v>6043</v>
      </c>
      <c r="H1335" s="1">
        <v>76.375</v>
      </c>
      <c r="I1335" s="1">
        <v>327</v>
      </c>
      <c r="J1335" s="1">
        <v>928</v>
      </c>
      <c r="K1335" s="1">
        <v>9.25</v>
      </c>
      <c r="L1335" s="1">
        <v>3418</v>
      </c>
      <c r="M1335" s="1">
        <v>34.125</v>
      </c>
      <c r="Q1335" s="3">
        <v>1.99</v>
      </c>
      <c r="R1335" s="3">
        <v>3.26</v>
      </c>
      <c r="S1335" s="3">
        <v>5.5</v>
      </c>
      <c r="T1335" s="1">
        <v>2.2400000000000002</v>
      </c>
      <c r="U1335" s="1">
        <v>2700</v>
      </c>
      <c r="V1335" s="1">
        <v>27</v>
      </c>
      <c r="W1335" s="1">
        <v>807</v>
      </c>
      <c r="X1335" s="1">
        <v>103</v>
      </c>
      <c r="Y1335" s="3">
        <v>8.33</v>
      </c>
      <c r="Z1335" s="3">
        <v>5</v>
      </c>
      <c r="AB1335" s="1" t="s">
        <v>3394</v>
      </c>
      <c r="AC1335" s="1" t="s">
        <v>72</v>
      </c>
      <c r="AD1335" s="1" t="s">
        <v>72</v>
      </c>
      <c r="AG1335" s="1">
        <v>4</v>
      </c>
      <c r="AH1335" s="1" t="s">
        <v>15552</v>
      </c>
      <c r="AI1335" s="1">
        <v>2007</v>
      </c>
      <c r="AK1335" s="1">
        <v>32580</v>
      </c>
      <c r="AO1335" s="1" t="s">
        <v>15553</v>
      </c>
      <c r="AP1335" s="1" t="s">
        <v>15553</v>
      </c>
      <c r="AQ1335" s="1">
        <v>32580</v>
      </c>
      <c r="AR1335" s="2"/>
      <c r="AS1335" s="1">
        <f>IF(AT1335&gt;0,1,0)</f>
        <v>0</v>
      </c>
      <c r="AT1335" s="1">
        <f>AU1335+AV1335</f>
        <v>0</v>
      </c>
      <c r="AU1335" s="1">
        <v>0</v>
      </c>
      <c r="AV1335" s="1">
        <v>0</v>
      </c>
      <c r="AW1335" s="1">
        <f>IF(AX1335&gt;0,1,0)</f>
        <v>0</v>
      </c>
      <c r="AX1335" s="1">
        <f>SUM(AY1335+AZ1335)</f>
        <v>0</v>
      </c>
      <c r="AY1335" s="1">
        <v>0</v>
      </c>
      <c r="AZ1335" s="1">
        <v>0</v>
      </c>
      <c r="BA1335" s="1">
        <v>32580</v>
      </c>
    </row>
    <row r="1336" spans="1:53" x14ac:dyDescent="0.3">
      <c r="A1336" s="1" t="s">
        <v>18433</v>
      </c>
      <c r="B1336" s="1">
        <v>2004</v>
      </c>
      <c r="C1336" s="1" t="s">
        <v>932</v>
      </c>
      <c r="D1336" s="6" t="s">
        <v>920</v>
      </c>
      <c r="E1336" s="1" t="s">
        <v>920</v>
      </c>
      <c r="F1336" s="1" t="s">
        <v>176</v>
      </c>
      <c r="G1336" s="1">
        <v>6043</v>
      </c>
      <c r="H1336" s="1">
        <v>76.375</v>
      </c>
      <c r="I1336" s="1">
        <v>311</v>
      </c>
      <c r="J1336" s="1">
        <v>1018</v>
      </c>
      <c r="K1336" s="1">
        <v>10.125</v>
      </c>
      <c r="L1336" s="1">
        <v>3338</v>
      </c>
      <c r="M1336" s="1">
        <v>33.375</v>
      </c>
      <c r="P1336" s="1">
        <v>18</v>
      </c>
      <c r="Q1336" s="3">
        <v>1.91</v>
      </c>
      <c r="R1336" s="3">
        <v>3.21</v>
      </c>
      <c r="S1336" s="3">
        <v>5.65</v>
      </c>
      <c r="T1336" s="1">
        <v>2.44</v>
      </c>
      <c r="U1336" s="1">
        <v>2300</v>
      </c>
      <c r="V1336" s="1">
        <v>23</v>
      </c>
      <c r="W1336" s="1">
        <v>710</v>
      </c>
      <c r="X1336" s="1">
        <v>94</v>
      </c>
      <c r="Y1336" s="3">
        <v>8.25</v>
      </c>
      <c r="Z1336" s="3">
        <v>5.12</v>
      </c>
      <c r="AB1336" s="1" t="s">
        <v>9424</v>
      </c>
      <c r="AC1336" s="1" t="s">
        <v>72</v>
      </c>
      <c r="AD1336" s="1" t="s">
        <v>72</v>
      </c>
      <c r="AG1336" s="1">
        <v>4</v>
      </c>
      <c r="AH1336" s="1" t="s">
        <v>18434</v>
      </c>
      <c r="AI1336" s="1">
        <v>2004</v>
      </c>
      <c r="AK1336" s="1">
        <v>29396</v>
      </c>
      <c r="AO1336" s="1" t="s">
        <v>18435</v>
      </c>
      <c r="AP1336" s="1" t="s">
        <v>18435</v>
      </c>
      <c r="AQ1336" s="1">
        <v>29396</v>
      </c>
      <c r="AR1336" s="2"/>
      <c r="AS1336" s="1">
        <f>IF(AT1336&gt;0,1,0)</f>
        <v>0</v>
      </c>
      <c r="AT1336" s="1">
        <f>AU1336+AV1336</f>
        <v>0</v>
      </c>
      <c r="AU1336" s="1">
        <v>0</v>
      </c>
      <c r="AV1336" s="1">
        <v>0</v>
      </c>
      <c r="AW1336" s="1">
        <f>IF(AX1336&gt;0,1,0)</f>
        <v>0</v>
      </c>
      <c r="AX1336" s="1">
        <f>SUM(AY1336+AZ1336)</f>
        <v>0</v>
      </c>
      <c r="AY1336" s="1">
        <v>0</v>
      </c>
      <c r="AZ1336" s="1">
        <v>0</v>
      </c>
      <c r="BA1336" s="1">
        <v>29396</v>
      </c>
    </row>
    <row r="1337" spans="1:53" x14ac:dyDescent="0.3">
      <c r="A1337" s="1" t="s">
        <v>15589</v>
      </c>
      <c r="B1337" s="1">
        <v>2007</v>
      </c>
      <c r="C1337" s="1" t="s">
        <v>932</v>
      </c>
      <c r="D1337" s="1" t="s">
        <v>920</v>
      </c>
      <c r="E1337" s="1" t="s">
        <v>920</v>
      </c>
      <c r="F1337" s="1" t="s">
        <v>61</v>
      </c>
      <c r="G1337" s="1">
        <v>6043</v>
      </c>
      <c r="H1337" s="1">
        <v>76.375</v>
      </c>
      <c r="I1337" s="1">
        <v>316</v>
      </c>
      <c r="J1337" s="1">
        <v>958</v>
      </c>
      <c r="K1337" s="1">
        <v>9.625</v>
      </c>
      <c r="L1337" s="1">
        <v>3378</v>
      </c>
      <c r="M1337" s="1">
        <v>33.875</v>
      </c>
      <c r="P1337" s="1">
        <v>34</v>
      </c>
      <c r="Q1337" s="3">
        <v>1.95</v>
      </c>
      <c r="R1337" s="3">
        <v>3.26</v>
      </c>
      <c r="S1337" s="3">
        <v>5.68</v>
      </c>
      <c r="T1337" s="1">
        <v>2.42</v>
      </c>
      <c r="U1337" s="1">
        <v>2612</v>
      </c>
      <c r="V1337" s="1">
        <v>26.5</v>
      </c>
      <c r="W1337" s="1">
        <v>706</v>
      </c>
      <c r="X1337" s="1">
        <v>90</v>
      </c>
      <c r="Y1337" s="3">
        <v>8.15</v>
      </c>
      <c r="Z1337" s="3">
        <v>5.04</v>
      </c>
      <c r="AB1337" s="1" t="s">
        <v>2252</v>
      </c>
      <c r="AC1337" s="1" t="s">
        <v>72</v>
      </c>
      <c r="AD1337" s="1" t="s">
        <v>72</v>
      </c>
      <c r="AG1337" s="1">
        <v>4</v>
      </c>
      <c r="AH1337" s="1" t="s">
        <v>15590</v>
      </c>
      <c r="AI1337" s="1">
        <v>2007</v>
      </c>
      <c r="AK1337" s="1">
        <v>32592</v>
      </c>
      <c r="AO1337" s="1" t="s">
        <v>15591</v>
      </c>
      <c r="AP1337" s="1" t="s">
        <v>15591</v>
      </c>
      <c r="AQ1337" s="1">
        <v>32592</v>
      </c>
      <c r="AR1337" s="2"/>
      <c r="AS1337" s="1">
        <f>IF(AT1337&gt;0,1,0)</f>
        <v>0</v>
      </c>
      <c r="AT1337" s="1">
        <f>AU1337+AV1337</f>
        <v>0</v>
      </c>
      <c r="AU1337" s="1">
        <v>0</v>
      </c>
      <c r="AV1337" s="1">
        <v>0</v>
      </c>
      <c r="AW1337" s="1">
        <f>IF(AX1337&gt;0,1,0)</f>
        <v>0</v>
      </c>
      <c r="AX1337" s="1">
        <f>SUM(AY1337+AZ1337)</f>
        <v>0</v>
      </c>
      <c r="AY1337" s="1">
        <v>0</v>
      </c>
      <c r="AZ1337" s="1">
        <v>0</v>
      </c>
      <c r="BA1337" s="1">
        <v>32592</v>
      </c>
    </row>
    <row r="1338" spans="1:53" x14ac:dyDescent="0.3">
      <c r="A1338" s="1" t="s">
        <v>18502</v>
      </c>
      <c r="B1338" s="1">
        <v>2004</v>
      </c>
      <c r="C1338" s="1" t="s">
        <v>932</v>
      </c>
      <c r="D1338" s="6" t="s">
        <v>920</v>
      </c>
      <c r="E1338" s="1" t="s">
        <v>920</v>
      </c>
      <c r="F1338" s="1" t="s">
        <v>85</v>
      </c>
      <c r="G1338" s="1">
        <v>6043</v>
      </c>
      <c r="H1338" s="1">
        <v>76.375</v>
      </c>
      <c r="I1338" s="1">
        <v>316</v>
      </c>
      <c r="J1338" s="1">
        <v>958</v>
      </c>
      <c r="K1338" s="1">
        <v>9.625</v>
      </c>
      <c r="L1338" s="1">
        <v>3318</v>
      </c>
      <c r="M1338" s="1">
        <v>33.125</v>
      </c>
      <c r="P1338" s="1">
        <v>21</v>
      </c>
      <c r="Q1338" s="3">
        <v>2</v>
      </c>
      <c r="R1338" s="3">
        <v>3.32</v>
      </c>
      <c r="S1338" s="3">
        <v>5.81</v>
      </c>
      <c r="T1338" s="1">
        <v>2.48999999999999</v>
      </c>
      <c r="U1338" s="1">
        <v>2512</v>
      </c>
      <c r="V1338" s="1">
        <v>25.5</v>
      </c>
      <c r="W1338" s="1">
        <v>709</v>
      </c>
      <c r="X1338" s="1">
        <v>93</v>
      </c>
      <c r="Y1338" s="3">
        <v>8.3800000000000008</v>
      </c>
      <c r="Z1338" s="3">
        <v>4.91</v>
      </c>
      <c r="AB1338" s="1" t="s">
        <v>3244</v>
      </c>
      <c r="AC1338" s="1" t="s">
        <v>72</v>
      </c>
      <c r="AD1338" s="1" t="s">
        <v>72</v>
      </c>
      <c r="AG1338" s="1">
        <v>4</v>
      </c>
      <c r="AH1338" s="1" t="s">
        <v>18503</v>
      </c>
      <c r="AI1338" s="1">
        <v>2004</v>
      </c>
      <c r="AK1338" s="1">
        <v>29643</v>
      </c>
      <c r="AO1338" s="1" t="s">
        <v>18504</v>
      </c>
      <c r="AP1338" s="1" t="s">
        <v>18504</v>
      </c>
      <c r="AQ1338" s="1">
        <v>29643</v>
      </c>
      <c r="AR1338" s="2"/>
      <c r="AS1338" s="1">
        <f>IF(AT1338&gt;0,1,0)</f>
        <v>0</v>
      </c>
      <c r="AT1338" s="1">
        <f>AU1338+AV1338</f>
        <v>0</v>
      </c>
      <c r="AU1338" s="1">
        <v>0</v>
      </c>
      <c r="AV1338" s="1">
        <v>0</v>
      </c>
      <c r="AW1338" s="1">
        <f>IF(AX1338&gt;0,1,0)</f>
        <v>0</v>
      </c>
      <c r="AX1338" s="1">
        <f>SUM(AY1338+AZ1338)</f>
        <v>0</v>
      </c>
      <c r="AY1338" s="1">
        <v>0</v>
      </c>
      <c r="AZ1338" s="1">
        <v>0</v>
      </c>
      <c r="BA1338" s="1">
        <v>29643</v>
      </c>
    </row>
    <row r="1339" spans="1:53" x14ac:dyDescent="0.3">
      <c r="A1339" s="1" t="s">
        <v>365</v>
      </c>
      <c r="B1339" s="1">
        <v>2023</v>
      </c>
      <c r="C1339" s="1" t="s">
        <v>276</v>
      </c>
      <c r="D1339" s="1" t="s">
        <v>276</v>
      </c>
      <c r="E1339" s="1" t="s">
        <v>276</v>
      </c>
      <c r="F1339" s="1" t="s">
        <v>366</v>
      </c>
      <c r="G1339" s="1">
        <v>6043</v>
      </c>
      <c r="H1339" s="1">
        <v>76.375</v>
      </c>
      <c r="I1339" s="1">
        <v>235</v>
      </c>
      <c r="K1339" s="1">
        <v>9.75</v>
      </c>
      <c r="M1339" s="1">
        <v>32.125</v>
      </c>
      <c r="O1339" s="1">
        <v>76.625</v>
      </c>
      <c r="AC1339" s="1" t="s">
        <v>367</v>
      </c>
      <c r="AD1339" s="1" t="s">
        <v>367</v>
      </c>
      <c r="AE1339" s="1">
        <v>67</v>
      </c>
      <c r="AF1339" s="1">
        <v>3</v>
      </c>
      <c r="AG1339" s="1">
        <v>2</v>
      </c>
      <c r="AH1339" s="1" t="s">
        <v>368</v>
      </c>
      <c r="AI1339" s="1">
        <v>2023</v>
      </c>
      <c r="AM1339" s="1">
        <v>3</v>
      </c>
      <c r="AN1339" s="1" t="s">
        <v>369</v>
      </c>
    </row>
    <row r="1340" spans="1:53" x14ac:dyDescent="0.3">
      <c r="A1340" s="1" t="s">
        <v>878</v>
      </c>
      <c r="B1340" s="1">
        <v>2023</v>
      </c>
      <c r="C1340" s="1" t="s">
        <v>854</v>
      </c>
      <c r="D1340" s="1" t="s">
        <v>854</v>
      </c>
      <c r="E1340" s="1" t="s">
        <v>854</v>
      </c>
      <c r="F1340" s="1" t="s">
        <v>81</v>
      </c>
      <c r="G1340" s="1">
        <v>6043</v>
      </c>
      <c r="H1340" s="1">
        <v>76.375</v>
      </c>
      <c r="I1340" s="1">
        <v>242</v>
      </c>
      <c r="K1340" s="1">
        <v>9.5</v>
      </c>
      <c r="M1340" s="1">
        <v>32.375</v>
      </c>
      <c r="O1340" s="1">
        <v>79.125</v>
      </c>
      <c r="AC1340" s="1" t="s">
        <v>161</v>
      </c>
      <c r="AD1340" s="1" t="s">
        <v>161</v>
      </c>
      <c r="AE1340" s="1">
        <v>101</v>
      </c>
      <c r="AF1340" s="1">
        <v>3</v>
      </c>
      <c r="AG1340" s="1">
        <v>2</v>
      </c>
      <c r="AH1340" s="1" t="s">
        <v>879</v>
      </c>
      <c r="AI1340" s="1">
        <v>2023</v>
      </c>
      <c r="AM1340" s="1">
        <v>9</v>
      </c>
      <c r="AN1340" s="1" t="s">
        <v>880</v>
      </c>
    </row>
    <row r="1341" spans="1:53" x14ac:dyDescent="0.3">
      <c r="A1341" s="6" t="s">
        <v>1822</v>
      </c>
      <c r="B1341" s="7">
        <v>2022</v>
      </c>
      <c r="C1341" s="6" t="s">
        <v>599</v>
      </c>
      <c r="D1341" s="6" t="s">
        <v>599</v>
      </c>
      <c r="E1341" s="6" t="s">
        <v>600</v>
      </c>
      <c r="F1341" s="8" t="s">
        <v>341</v>
      </c>
      <c r="G1341" s="9">
        <v>6043</v>
      </c>
      <c r="H1341" s="10">
        <v>76.375</v>
      </c>
      <c r="I1341" s="11">
        <v>220</v>
      </c>
      <c r="J1341" s="11"/>
      <c r="K1341" s="12">
        <v>9.25</v>
      </c>
      <c r="L1341" s="13"/>
      <c r="M1341" s="12">
        <v>31.25</v>
      </c>
      <c r="N1341" s="13"/>
      <c r="O1341" s="12">
        <v>76.25</v>
      </c>
      <c r="P1341" s="14"/>
      <c r="Q1341" s="15"/>
      <c r="R1341" s="15"/>
      <c r="S1341" s="15"/>
      <c r="T1341" s="7"/>
      <c r="U1341" s="7"/>
      <c r="V1341" s="17"/>
      <c r="W1341" s="18"/>
      <c r="X1341" s="18"/>
      <c r="Y1341" s="18"/>
      <c r="Z1341" s="18"/>
      <c r="AA1341" s="15"/>
      <c r="AC1341" s="1" t="s">
        <v>86</v>
      </c>
      <c r="AD1341" s="1" t="s">
        <v>86</v>
      </c>
      <c r="AE1341" s="1">
        <v>255</v>
      </c>
      <c r="AF1341" s="1">
        <v>7</v>
      </c>
      <c r="AG1341" s="1">
        <v>3</v>
      </c>
      <c r="AH1341" s="1" t="s">
        <v>1823</v>
      </c>
      <c r="AI1341" s="1">
        <v>2022</v>
      </c>
      <c r="AL1341" s="19" t="s">
        <v>1824</v>
      </c>
      <c r="AM1341" s="19"/>
      <c r="AN1341" s="21" t="s">
        <v>617</v>
      </c>
    </row>
    <row r="1342" spans="1:53" x14ac:dyDescent="0.3">
      <c r="A1342" s="6" t="s">
        <v>1825</v>
      </c>
      <c r="B1342" s="7">
        <v>2022</v>
      </c>
      <c r="C1342" s="6" t="s">
        <v>599</v>
      </c>
      <c r="D1342" s="6" t="s">
        <v>599</v>
      </c>
      <c r="E1342" s="6" t="s">
        <v>600</v>
      </c>
      <c r="F1342" s="8" t="s">
        <v>521</v>
      </c>
      <c r="G1342" s="9">
        <v>6043</v>
      </c>
      <c r="H1342" s="10">
        <v>76.375</v>
      </c>
      <c r="I1342" s="11">
        <v>226</v>
      </c>
      <c r="J1342" s="11"/>
      <c r="K1342" s="12">
        <v>9.75</v>
      </c>
      <c r="L1342" s="13"/>
      <c r="M1342" s="12">
        <v>33</v>
      </c>
      <c r="N1342" s="13"/>
      <c r="O1342" s="12">
        <v>77.875</v>
      </c>
      <c r="P1342" s="14"/>
      <c r="Q1342" s="15"/>
      <c r="R1342" s="15"/>
      <c r="S1342" s="15"/>
      <c r="T1342" s="7"/>
      <c r="U1342" s="7"/>
      <c r="V1342" s="17"/>
      <c r="W1342" s="18"/>
      <c r="X1342" s="18"/>
      <c r="Y1342" s="18"/>
      <c r="Z1342" s="18"/>
      <c r="AA1342" s="15"/>
      <c r="AC1342" s="1" t="s">
        <v>72</v>
      </c>
      <c r="AD1342" s="1" t="s">
        <v>72</v>
      </c>
      <c r="AG1342" s="1">
        <v>4</v>
      </c>
      <c r="AH1342" s="1" t="s">
        <v>1826</v>
      </c>
      <c r="AI1342" s="1">
        <v>2022</v>
      </c>
      <c r="AL1342" s="19" t="s">
        <v>1827</v>
      </c>
      <c r="AM1342" s="19"/>
      <c r="AN1342" s="21" t="s">
        <v>620</v>
      </c>
    </row>
    <row r="1343" spans="1:53" x14ac:dyDescent="0.3">
      <c r="A1343" s="1" t="s">
        <v>3558</v>
      </c>
      <c r="B1343" s="1">
        <v>2019</v>
      </c>
      <c r="C1343" s="1" t="s">
        <v>144</v>
      </c>
      <c r="D1343" s="1" t="s">
        <v>144</v>
      </c>
      <c r="E1343" s="1" t="s">
        <v>55</v>
      </c>
      <c r="F1343" s="1" t="s">
        <v>61</v>
      </c>
      <c r="G1343" s="1">
        <v>6043</v>
      </c>
      <c r="H1343" s="1">
        <v>76.375</v>
      </c>
      <c r="I1343" s="1">
        <v>264</v>
      </c>
      <c r="J1343" s="1">
        <v>1048</v>
      </c>
      <c r="K1343" s="1">
        <v>10.5</v>
      </c>
      <c r="L1343" s="1">
        <v>3418</v>
      </c>
      <c r="M1343" s="1">
        <v>34.125</v>
      </c>
      <c r="N1343" s="1">
        <v>8238</v>
      </c>
      <c r="O1343" s="1">
        <v>82.375</v>
      </c>
      <c r="P1343" s="1">
        <v>25</v>
      </c>
      <c r="W1343" s="1">
        <v>906</v>
      </c>
      <c r="X1343" s="1">
        <v>114</v>
      </c>
      <c r="Y1343" s="3">
        <v>7.26</v>
      </c>
      <c r="Z1343" s="3">
        <v>4.4000000000000004</v>
      </c>
      <c r="AA1343" s="3">
        <v>12.07</v>
      </c>
      <c r="AB1343" s="1" t="s">
        <v>2252</v>
      </c>
      <c r="AC1343" s="1" t="s">
        <v>3301</v>
      </c>
      <c r="AD1343" s="1" t="s">
        <v>121</v>
      </c>
      <c r="AE1343" s="1">
        <v>4</v>
      </c>
      <c r="AF1343" s="1">
        <v>1</v>
      </c>
      <c r="AG1343" s="1">
        <v>1</v>
      </c>
      <c r="AL1343" s="1" t="s">
        <v>3559</v>
      </c>
      <c r="AN1343" s="1" t="s">
        <v>213</v>
      </c>
      <c r="AO1343" s="1" t="s">
        <v>3560</v>
      </c>
      <c r="AR1343" s="2"/>
    </row>
    <row r="1344" spans="1:53" x14ac:dyDescent="0.3">
      <c r="A1344" s="1" t="s">
        <v>3806</v>
      </c>
      <c r="B1344" s="1">
        <v>2019</v>
      </c>
      <c r="C1344" s="1" t="s">
        <v>928</v>
      </c>
      <c r="D1344" s="6" t="s">
        <v>920</v>
      </c>
      <c r="E1344" s="1" t="s">
        <v>920</v>
      </c>
      <c r="F1344" s="1" t="s">
        <v>3807</v>
      </c>
      <c r="G1344" s="1">
        <v>6043</v>
      </c>
      <c r="H1344" s="1">
        <v>76.375</v>
      </c>
      <c r="I1344" s="1">
        <v>327</v>
      </c>
      <c r="J1344" s="1">
        <v>1038</v>
      </c>
      <c r="K1344" s="1">
        <v>10.375</v>
      </c>
      <c r="L1344" s="1">
        <v>3468</v>
      </c>
      <c r="M1344" s="1">
        <v>34.75</v>
      </c>
      <c r="N1344" s="1">
        <v>8278</v>
      </c>
      <c r="O1344" s="1">
        <v>82.875</v>
      </c>
      <c r="AB1344" s="1" t="s">
        <v>3364</v>
      </c>
      <c r="AC1344" s="1" t="s">
        <v>72</v>
      </c>
      <c r="AD1344" s="1" t="s">
        <v>72</v>
      </c>
      <c r="AG1344" s="1">
        <v>4</v>
      </c>
      <c r="AL1344" s="1" t="s">
        <v>3808</v>
      </c>
      <c r="AN1344" s="1" t="s">
        <v>991</v>
      </c>
      <c r="AO1344" s="1" t="s">
        <v>3809</v>
      </c>
      <c r="AR1344" s="2"/>
    </row>
    <row r="1345" spans="1:53" x14ac:dyDescent="0.3">
      <c r="A1345" s="1" t="s">
        <v>4103</v>
      </c>
      <c r="B1345" s="1">
        <v>2019</v>
      </c>
      <c r="C1345" s="1" t="s">
        <v>854</v>
      </c>
      <c r="D1345" s="1" t="s">
        <v>854</v>
      </c>
      <c r="E1345" s="1" t="s">
        <v>854</v>
      </c>
      <c r="F1345" s="1" t="s">
        <v>242</v>
      </c>
      <c r="G1345" s="1">
        <v>6043</v>
      </c>
      <c r="H1345" s="1">
        <v>76.375</v>
      </c>
      <c r="I1345" s="1">
        <v>254</v>
      </c>
      <c r="J1345" s="1">
        <v>968</v>
      </c>
      <c r="K1345" s="1">
        <v>9.75</v>
      </c>
      <c r="L1345" s="1">
        <v>3348</v>
      </c>
      <c r="M1345" s="1">
        <v>33.5</v>
      </c>
      <c r="N1345" s="1">
        <v>8048</v>
      </c>
      <c r="O1345" s="1">
        <v>80.5</v>
      </c>
      <c r="P1345" s="1">
        <v>16</v>
      </c>
      <c r="U1345" s="1">
        <v>3412</v>
      </c>
      <c r="V1345" s="1">
        <v>34.5</v>
      </c>
      <c r="Y1345" s="3">
        <v>7.12</v>
      </c>
      <c r="Z1345" s="3">
        <v>4.2699999999999996</v>
      </c>
      <c r="AB1345" s="1" t="s">
        <v>3244</v>
      </c>
      <c r="AC1345" s="1" t="s">
        <v>391</v>
      </c>
      <c r="AD1345" s="1" t="s">
        <v>391</v>
      </c>
      <c r="AE1345" s="1">
        <v>96</v>
      </c>
      <c r="AF1345" s="1">
        <v>3</v>
      </c>
      <c r="AG1345" s="1">
        <v>2</v>
      </c>
      <c r="AL1345" s="1" t="s">
        <v>4104</v>
      </c>
      <c r="AN1345" s="1" t="s">
        <v>880</v>
      </c>
      <c r="AO1345" s="1" t="s">
        <v>4105</v>
      </c>
      <c r="AR1345" s="2"/>
    </row>
    <row r="1346" spans="1:53" x14ac:dyDescent="0.3">
      <c r="A1346" s="1" t="s">
        <v>4886</v>
      </c>
      <c r="B1346" s="1">
        <v>2018</v>
      </c>
      <c r="C1346" s="1" t="s">
        <v>928</v>
      </c>
      <c r="D1346" s="6" t="s">
        <v>920</v>
      </c>
      <c r="E1346" s="1" t="s">
        <v>920</v>
      </c>
      <c r="F1346" s="1" t="s">
        <v>138</v>
      </c>
      <c r="G1346" s="1">
        <v>6043</v>
      </c>
      <c r="H1346" s="1">
        <v>76.375</v>
      </c>
      <c r="I1346" s="1">
        <v>308</v>
      </c>
      <c r="J1346" s="1">
        <v>1018</v>
      </c>
      <c r="K1346" s="1">
        <v>10.125</v>
      </c>
      <c r="L1346" s="1">
        <v>3368</v>
      </c>
      <c r="M1346" s="1">
        <v>33.75</v>
      </c>
      <c r="N1346" s="1">
        <v>8138</v>
      </c>
      <c r="O1346" s="1">
        <v>81.375</v>
      </c>
      <c r="P1346" s="1">
        <v>24</v>
      </c>
      <c r="AB1346" s="1" t="s">
        <v>3244</v>
      </c>
      <c r="AC1346" s="1" t="s">
        <v>202</v>
      </c>
      <c r="AD1346" s="1" t="s">
        <v>202</v>
      </c>
      <c r="AE1346" s="1">
        <v>80</v>
      </c>
      <c r="AF1346" s="1">
        <v>3</v>
      </c>
      <c r="AG1346" s="1">
        <v>2</v>
      </c>
      <c r="AL1346" s="1" t="s">
        <v>4887</v>
      </c>
      <c r="AO1346" s="1" t="s">
        <v>4888</v>
      </c>
      <c r="AR1346" s="2"/>
      <c r="AS1346" s="1">
        <f t="shared" ref="AS1346:AS1356" si="268">IF(AT1346&gt;0,1,0)</f>
        <v>0</v>
      </c>
      <c r="AT1346" s="1">
        <f t="shared" ref="AT1346:AT1356" si="269">AU1346+AV1346</f>
        <v>0</v>
      </c>
      <c r="AU1346" s="1">
        <v>0</v>
      </c>
      <c r="AV1346" s="1">
        <v>0</v>
      </c>
      <c r="AW1346" s="1">
        <f t="shared" ref="AW1346:AW1356" si="270">IF(AX1346&gt;0,1,0)</f>
        <v>0</v>
      </c>
      <c r="AX1346" s="1">
        <f t="shared" ref="AX1346:AX1356" si="271">SUM(AY1346+AZ1346)</f>
        <v>0</v>
      </c>
      <c r="AY1346" s="1">
        <v>0</v>
      </c>
      <c r="AZ1346" s="1">
        <v>0</v>
      </c>
    </row>
    <row r="1347" spans="1:53" x14ac:dyDescent="0.3">
      <c r="A1347" s="1" t="s">
        <v>6092</v>
      </c>
      <c r="B1347" s="1">
        <v>2017</v>
      </c>
      <c r="C1347" s="1" t="s">
        <v>854</v>
      </c>
      <c r="D1347" s="1" t="s">
        <v>854</v>
      </c>
      <c r="E1347" s="1" t="s">
        <v>854</v>
      </c>
      <c r="F1347" s="1" t="s">
        <v>168</v>
      </c>
      <c r="G1347" s="1">
        <v>6043</v>
      </c>
      <c r="H1347" s="1">
        <v>76.375</v>
      </c>
      <c r="I1347" s="1">
        <v>247</v>
      </c>
      <c r="J1347" s="1">
        <v>1000</v>
      </c>
      <c r="K1347" s="1">
        <v>10</v>
      </c>
      <c r="L1347" s="1">
        <v>3268</v>
      </c>
      <c r="M1347" s="1">
        <v>32.75</v>
      </c>
      <c r="N1347" s="1">
        <v>7868</v>
      </c>
      <c r="O1347" s="1">
        <v>78.75</v>
      </c>
      <c r="P1347" s="1">
        <v>20</v>
      </c>
      <c r="AB1347" s="1" t="s">
        <v>2252</v>
      </c>
      <c r="AC1347" s="1" t="s">
        <v>72</v>
      </c>
      <c r="AD1347" s="1" t="s">
        <v>72</v>
      </c>
      <c r="AG1347" s="1">
        <v>4</v>
      </c>
      <c r="AH1347" s="1" t="s">
        <v>6093</v>
      </c>
      <c r="AI1347" s="1">
        <v>2017</v>
      </c>
      <c r="AJ1347" s="1">
        <v>2018</v>
      </c>
      <c r="AK1347" s="1">
        <v>45193</v>
      </c>
      <c r="AO1347" s="1" t="s">
        <v>6094</v>
      </c>
      <c r="AP1347" s="1" t="s">
        <v>6094</v>
      </c>
      <c r="AQ1347" s="1">
        <v>45193</v>
      </c>
      <c r="AR1347" s="2"/>
      <c r="AS1347" s="1">
        <f t="shared" si="268"/>
        <v>0</v>
      </c>
      <c r="AT1347" s="1">
        <f t="shared" si="269"/>
        <v>0</v>
      </c>
      <c r="AU1347" s="1">
        <v>0</v>
      </c>
      <c r="AV1347" s="1">
        <v>0</v>
      </c>
      <c r="AW1347" s="1">
        <f t="shared" si="270"/>
        <v>0</v>
      </c>
      <c r="AX1347" s="1">
        <f t="shared" si="271"/>
        <v>0</v>
      </c>
      <c r="AY1347" s="1">
        <v>0</v>
      </c>
      <c r="AZ1347" s="1">
        <v>0</v>
      </c>
      <c r="BA1347" s="1">
        <v>45193</v>
      </c>
    </row>
    <row r="1348" spans="1:53" x14ac:dyDescent="0.3">
      <c r="A1348" s="1" t="s">
        <v>7895</v>
      </c>
      <c r="B1348" s="1">
        <v>2015</v>
      </c>
      <c r="C1348" s="1" t="s">
        <v>599</v>
      </c>
      <c r="D1348" s="1" t="s">
        <v>599</v>
      </c>
      <c r="E1348" s="1" t="s">
        <v>600</v>
      </c>
      <c r="F1348" s="1" t="s">
        <v>362</v>
      </c>
      <c r="G1348" s="1">
        <v>6043</v>
      </c>
      <c r="H1348" s="1">
        <v>76.375</v>
      </c>
      <c r="I1348" s="1">
        <v>227</v>
      </c>
      <c r="J1348" s="1">
        <v>948</v>
      </c>
      <c r="K1348" s="1">
        <v>9.5</v>
      </c>
      <c r="L1348" s="1">
        <v>3258</v>
      </c>
      <c r="M1348" s="1">
        <v>32.625</v>
      </c>
      <c r="N1348" s="1">
        <v>7668</v>
      </c>
      <c r="O1348" s="1">
        <v>76.75</v>
      </c>
      <c r="AB1348" s="1" t="s">
        <v>3256</v>
      </c>
      <c r="AC1348" s="1" t="s">
        <v>72</v>
      </c>
      <c r="AD1348" s="1" t="s">
        <v>72</v>
      </c>
      <c r="AG1348" s="1">
        <v>4</v>
      </c>
      <c r="AI1348" s="1">
        <v>2015</v>
      </c>
      <c r="AO1348" s="1" t="s">
        <v>7896</v>
      </c>
      <c r="AP1348" s="1" t="s">
        <v>7896</v>
      </c>
      <c r="AQ1348" s="1">
        <v>-128341</v>
      </c>
      <c r="AR1348" s="2"/>
      <c r="AS1348" s="1">
        <f t="shared" si="268"/>
        <v>0</v>
      </c>
      <c r="AT1348" s="1">
        <f t="shared" si="269"/>
        <v>0</v>
      </c>
      <c r="AU1348" s="1">
        <v>0</v>
      </c>
      <c r="AV1348" s="1">
        <v>0</v>
      </c>
      <c r="AW1348" s="1">
        <f t="shared" si="270"/>
        <v>0</v>
      </c>
      <c r="AX1348" s="1">
        <f t="shared" si="271"/>
        <v>0</v>
      </c>
      <c r="AY1348" s="1">
        <v>0</v>
      </c>
      <c r="AZ1348" s="1">
        <v>0</v>
      </c>
      <c r="BA1348" s="1">
        <v>-128341</v>
      </c>
    </row>
    <row r="1349" spans="1:53" x14ac:dyDescent="0.3">
      <c r="A1349" s="1" t="s">
        <v>12791</v>
      </c>
      <c r="B1349" s="1">
        <v>2010</v>
      </c>
      <c r="C1349" s="1" t="s">
        <v>932</v>
      </c>
      <c r="D1349" s="1" t="s">
        <v>920</v>
      </c>
      <c r="E1349" s="1" t="s">
        <v>920</v>
      </c>
      <c r="F1349" s="1" t="s">
        <v>472</v>
      </c>
      <c r="G1349" s="1">
        <v>6043</v>
      </c>
      <c r="H1349" s="1">
        <v>76.375</v>
      </c>
      <c r="I1349" s="1">
        <v>310</v>
      </c>
      <c r="J1349" s="1">
        <v>968</v>
      </c>
      <c r="K1349" s="1">
        <v>9.75</v>
      </c>
      <c r="L1349" s="1">
        <v>3368</v>
      </c>
      <c r="M1349" s="1">
        <v>33.75</v>
      </c>
      <c r="P1349" s="1">
        <v>27</v>
      </c>
      <c r="AB1349" s="1" t="s">
        <v>3374</v>
      </c>
      <c r="AC1349" s="1" t="s">
        <v>367</v>
      </c>
      <c r="AD1349" s="1" t="s">
        <v>367</v>
      </c>
      <c r="AE1349" s="1">
        <v>45</v>
      </c>
      <c r="AF1349" s="1">
        <v>2</v>
      </c>
      <c r="AG1349" s="1">
        <v>2</v>
      </c>
      <c r="AH1349" s="1" t="s">
        <v>12792</v>
      </c>
      <c r="AI1349" s="1">
        <v>2010</v>
      </c>
      <c r="AJ1349" s="1">
        <v>2018</v>
      </c>
      <c r="AK1349" s="1">
        <v>35484</v>
      </c>
      <c r="AO1349" s="1" t="s">
        <v>12793</v>
      </c>
      <c r="AP1349" s="1" t="s">
        <v>12793</v>
      </c>
      <c r="AQ1349" s="1">
        <v>35484</v>
      </c>
      <c r="AR1349" s="2"/>
      <c r="AS1349" s="1">
        <f t="shared" si="268"/>
        <v>1</v>
      </c>
      <c r="AT1349" s="1">
        <f t="shared" si="269"/>
        <v>1</v>
      </c>
      <c r="AU1349" s="1">
        <v>0</v>
      </c>
      <c r="AV1349" s="1">
        <v>1</v>
      </c>
      <c r="AW1349" s="1">
        <f t="shared" si="270"/>
        <v>0</v>
      </c>
      <c r="AX1349" s="1">
        <f t="shared" si="271"/>
        <v>0</v>
      </c>
      <c r="AY1349" s="1">
        <v>0</v>
      </c>
      <c r="AZ1349" s="1">
        <v>0</v>
      </c>
      <c r="BA1349" s="1">
        <v>35484</v>
      </c>
    </row>
    <row r="1350" spans="1:53" x14ac:dyDescent="0.3">
      <c r="A1350" s="1" t="s">
        <v>14615</v>
      </c>
      <c r="B1350" s="1">
        <v>2008</v>
      </c>
      <c r="C1350" s="1" t="s">
        <v>928</v>
      </c>
      <c r="D1350" s="1" t="s">
        <v>920</v>
      </c>
      <c r="E1350" s="1" t="s">
        <v>920</v>
      </c>
      <c r="F1350" s="1" t="s">
        <v>192</v>
      </c>
      <c r="G1350" s="1">
        <v>6043</v>
      </c>
      <c r="H1350" s="1">
        <v>76.375</v>
      </c>
      <c r="I1350" s="1">
        <v>310</v>
      </c>
      <c r="J1350" s="1">
        <v>948</v>
      </c>
      <c r="K1350" s="1">
        <v>9.5</v>
      </c>
      <c r="L1350" s="1">
        <v>3368</v>
      </c>
      <c r="M1350" s="1">
        <v>33.75</v>
      </c>
      <c r="P1350" s="1">
        <v>34</v>
      </c>
      <c r="AB1350" s="1" t="s">
        <v>3240</v>
      </c>
      <c r="AC1350" s="1" t="s">
        <v>86</v>
      </c>
      <c r="AD1350" s="1" t="s">
        <v>86</v>
      </c>
      <c r="AE1350" s="1">
        <v>247</v>
      </c>
      <c r="AF1350" s="1">
        <v>7</v>
      </c>
      <c r="AG1350" s="1">
        <v>3</v>
      </c>
      <c r="AH1350" s="1" t="s">
        <v>14616</v>
      </c>
      <c r="AI1350" s="1">
        <v>2008</v>
      </c>
      <c r="AK1350" s="1">
        <v>33328</v>
      </c>
      <c r="AO1350" s="1" t="s">
        <v>14617</v>
      </c>
      <c r="AP1350" s="1" t="s">
        <v>14617</v>
      </c>
      <c r="AQ1350" s="1">
        <v>33328</v>
      </c>
      <c r="AR1350" s="2"/>
      <c r="AS1350" s="1">
        <f t="shared" si="268"/>
        <v>0</v>
      </c>
      <c r="AT1350" s="1">
        <f t="shared" si="269"/>
        <v>0</v>
      </c>
      <c r="AU1350" s="1">
        <v>0</v>
      </c>
      <c r="AV1350" s="1">
        <v>0</v>
      </c>
      <c r="AW1350" s="1">
        <f t="shared" si="270"/>
        <v>0</v>
      </c>
      <c r="AX1350" s="1">
        <f t="shared" si="271"/>
        <v>0</v>
      </c>
      <c r="AY1350" s="1">
        <v>0</v>
      </c>
      <c r="AZ1350" s="1">
        <v>0</v>
      </c>
      <c r="BA1350" s="1">
        <v>33328</v>
      </c>
    </row>
    <row r="1351" spans="1:53" x14ac:dyDescent="0.3">
      <c r="A1351" s="1" t="s">
        <v>15512</v>
      </c>
      <c r="B1351" s="1">
        <v>2007</v>
      </c>
      <c r="C1351" s="1" t="s">
        <v>928</v>
      </c>
      <c r="D1351" s="1" t="s">
        <v>920</v>
      </c>
      <c r="E1351" s="1" t="s">
        <v>920</v>
      </c>
      <c r="F1351" s="1" t="s">
        <v>2887</v>
      </c>
      <c r="G1351" s="1">
        <v>6043</v>
      </c>
      <c r="H1351" s="1">
        <v>76.375</v>
      </c>
      <c r="I1351" s="1">
        <v>309</v>
      </c>
      <c r="J1351" s="1">
        <v>1028</v>
      </c>
      <c r="K1351" s="1">
        <v>10.25</v>
      </c>
      <c r="L1351" s="1">
        <v>3428</v>
      </c>
      <c r="M1351" s="1">
        <v>34.25</v>
      </c>
      <c r="Q1351" s="3">
        <v>1.86</v>
      </c>
      <c r="R1351" s="3">
        <v>3.07</v>
      </c>
      <c r="AB1351" s="1" t="s">
        <v>9424</v>
      </c>
      <c r="AC1351" s="1" t="s">
        <v>72</v>
      </c>
      <c r="AD1351" s="1" t="s">
        <v>72</v>
      </c>
      <c r="AG1351" s="1">
        <v>4</v>
      </c>
      <c r="AH1351" s="1" t="s">
        <v>15513</v>
      </c>
      <c r="AI1351" s="1">
        <v>2007</v>
      </c>
      <c r="AK1351" s="1">
        <v>32555</v>
      </c>
      <c r="AO1351" s="1" t="s">
        <v>15514</v>
      </c>
      <c r="AP1351" s="1" t="s">
        <v>15514</v>
      </c>
      <c r="AQ1351" s="1">
        <v>32555</v>
      </c>
      <c r="AR1351" s="2"/>
      <c r="AS1351" s="1">
        <f t="shared" si="268"/>
        <v>0</v>
      </c>
      <c r="AT1351" s="1">
        <f t="shared" si="269"/>
        <v>0</v>
      </c>
      <c r="AU1351" s="1">
        <v>0</v>
      </c>
      <c r="AV1351" s="1">
        <v>0</v>
      </c>
      <c r="AW1351" s="1">
        <f t="shared" si="270"/>
        <v>0</v>
      </c>
      <c r="AX1351" s="1">
        <f t="shared" si="271"/>
        <v>0</v>
      </c>
      <c r="AY1351" s="1">
        <v>0</v>
      </c>
      <c r="AZ1351" s="1">
        <v>0</v>
      </c>
      <c r="BA1351" s="1">
        <v>32555</v>
      </c>
    </row>
    <row r="1352" spans="1:53" x14ac:dyDescent="0.3">
      <c r="A1352" s="1" t="s">
        <v>15622</v>
      </c>
      <c r="B1352" s="1">
        <v>2007</v>
      </c>
      <c r="C1352" s="1" t="s">
        <v>599</v>
      </c>
      <c r="D1352" s="1" t="s">
        <v>599</v>
      </c>
      <c r="E1352" s="1" t="s">
        <v>600</v>
      </c>
      <c r="F1352" s="1" t="s">
        <v>95</v>
      </c>
      <c r="G1352" s="1">
        <v>6043</v>
      </c>
      <c r="H1352" s="1">
        <v>76.375</v>
      </c>
      <c r="I1352" s="1">
        <v>215</v>
      </c>
      <c r="J1352" s="1">
        <v>958</v>
      </c>
      <c r="K1352" s="1">
        <v>9.625</v>
      </c>
      <c r="L1352" s="1">
        <v>3368</v>
      </c>
      <c r="M1352" s="1">
        <v>33.75</v>
      </c>
      <c r="AB1352" s="1" t="s">
        <v>6971</v>
      </c>
      <c r="AC1352" s="1" t="s">
        <v>72</v>
      </c>
      <c r="AD1352" s="1" t="s">
        <v>72</v>
      </c>
      <c r="AG1352" s="1">
        <v>4</v>
      </c>
      <c r="AH1352" s="1">
        <v>0</v>
      </c>
      <c r="AI1352" s="1">
        <v>2009</v>
      </c>
      <c r="AK1352" s="1">
        <v>35044</v>
      </c>
      <c r="AO1352" s="1" t="s">
        <v>15623</v>
      </c>
      <c r="AP1352" s="1" t="s">
        <v>15623</v>
      </c>
      <c r="AQ1352" s="1">
        <v>35044</v>
      </c>
      <c r="AR1352" s="2"/>
      <c r="AS1352" s="1">
        <f t="shared" si="268"/>
        <v>0</v>
      </c>
      <c r="AT1352" s="1">
        <f t="shared" si="269"/>
        <v>0</v>
      </c>
      <c r="AU1352" s="1">
        <v>0</v>
      </c>
      <c r="AV1352" s="1">
        <v>0</v>
      </c>
      <c r="AW1352" s="1">
        <f t="shared" si="270"/>
        <v>0</v>
      </c>
      <c r="AX1352" s="1">
        <f t="shared" si="271"/>
        <v>0</v>
      </c>
      <c r="AY1352" s="1">
        <v>0</v>
      </c>
      <c r="AZ1352" s="1">
        <v>0</v>
      </c>
      <c r="BA1352" s="1">
        <v>35044</v>
      </c>
    </row>
    <row r="1353" spans="1:53" x14ac:dyDescent="0.3">
      <c r="A1353" s="1" t="s">
        <v>17278</v>
      </c>
      <c r="B1353" s="1">
        <v>2005</v>
      </c>
      <c r="C1353" s="1" t="s">
        <v>276</v>
      </c>
      <c r="D1353" s="1" t="s">
        <v>144</v>
      </c>
      <c r="E1353" s="1" t="s">
        <v>55</v>
      </c>
      <c r="F1353" s="1" t="s">
        <v>404</v>
      </c>
      <c r="G1353" s="1">
        <v>6043</v>
      </c>
      <c r="H1353" s="1">
        <v>76.375</v>
      </c>
      <c r="I1353" s="1">
        <v>272</v>
      </c>
      <c r="J1353" s="1">
        <v>912</v>
      </c>
      <c r="K1353" s="1">
        <v>9.5</v>
      </c>
      <c r="L1353" s="1">
        <v>3358</v>
      </c>
      <c r="M1353" s="1">
        <v>33.625</v>
      </c>
      <c r="P1353" s="1">
        <v>25</v>
      </c>
      <c r="AB1353" s="1" t="s">
        <v>2252</v>
      </c>
      <c r="AC1353" s="1" t="s">
        <v>6590</v>
      </c>
      <c r="AD1353" s="1" t="s">
        <v>251</v>
      </c>
      <c r="AE1353" s="1">
        <v>12</v>
      </c>
      <c r="AF1353" s="1">
        <v>1</v>
      </c>
      <c r="AG1353" s="1">
        <v>1</v>
      </c>
      <c r="AH1353" s="1" t="s">
        <v>17279</v>
      </c>
      <c r="AI1353" s="1">
        <v>2005</v>
      </c>
      <c r="AK1353" s="1">
        <v>29836</v>
      </c>
      <c r="AO1353" s="1" t="s">
        <v>17280</v>
      </c>
      <c r="AP1353" s="1" t="s">
        <v>17280</v>
      </c>
      <c r="AQ1353" s="1">
        <v>29836</v>
      </c>
      <c r="AR1353" s="2" t="s">
        <v>143</v>
      </c>
      <c r="AS1353" s="1">
        <f t="shared" si="268"/>
        <v>1</v>
      </c>
      <c r="AT1353" s="1">
        <f t="shared" si="269"/>
        <v>3</v>
      </c>
      <c r="AU1353" s="1">
        <v>3</v>
      </c>
      <c r="AV1353" s="1">
        <v>0</v>
      </c>
      <c r="AW1353" s="1">
        <f t="shared" si="270"/>
        <v>1</v>
      </c>
      <c r="AX1353" s="1">
        <f t="shared" si="271"/>
        <v>2</v>
      </c>
      <c r="AY1353" s="1">
        <v>1</v>
      </c>
      <c r="AZ1353" s="1">
        <v>1</v>
      </c>
      <c r="BA1353" s="1">
        <v>29836</v>
      </c>
    </row>
    <row r="1354" spans="1:53" x14ac:dyDescent="0.3">
      <c r="A1354" s="1" t="s">
        <v>18529</v>
      </c>
      <c r="B1354" s="1">
        <v>2004</v>
      </c>
      <c r="C1354" s="1" t="s">
        <v>932</v>
      </c>
      <c r="D1354" s="6" t="s">
        <v>920</v>
      </c>
      <c r="E1354" s="1" t="s">
        <v>920</v>
      </c>
      <c r="F1354" s="1" t="s">
        <v>496</v>
      </c>
      <c r="G1354" s="1">
        <v>6043</v>
      </c>
      <c r="H1354" s="1">
        <v>76.375</v>
      </c>
      <c r="I1354" s="1">
        <v>335</v>
      </c>
      <c r="J1354" s="1">
        <v>1018</v>
      </c>
      <c r="K1354" s="1">
        <v>10.125</v>
      </c>
      <c r="L1354" s="1">
        <v>3414</v>
      </c>
      <c r="M1354" s="1">
        <v>34.25</v>
      </c>
      <c r="P1354" s="1">
        <v>30</v>
      </c>
      <c r="AB1354" s="1" t="s">
        <v>2252</v>
      </c>
      <c r="AC1354" s="1" t="s">
        <v>488</v>
      </c>
      <c r="AD1354" s="1" t="s">
        <v>488</v>
      </c>
      <c r="AE1354" s="1">
        <v>19</v>
      </c>
      <c r="AF1354" s="1">
        <v>1</v>
      </c>
      <c r="AG1354" s="1">
        <v>1</v>
      </c>
      <c r="AH1354" s="1" t="s">
        <v>18530</v>
      </c>
      <c r="AI1354" s="1">
        <v>2004</v>
      </c>
      <c r="AK1354" s="1">
        <v>28971</v>
      </c>
      <c r="AO1354" s="1" t="s">
        <v>18531</v>
      </c>
      <c r="AP1354" s="1" t="s">
        <v>18531</v>
      </c>
      <c r="AQ1354" s="1">
        <v>28971</v>
      </c>
      <c r="AR1354" s="2"/>
      <c r="AS1354" s="1">
        <f t="shared" si="268"/>
        <v>0</v>
      </c>
      <c r="AT1354" s="1">
        <f t="shared" si="269"/>
        <v>0</v>
      </c>
      <c r="AU1354" s="1">
        <v>0</v>
      </c>
      <c r="AV1354" s="1">
        <v>0</v>
      </c>
      <c r="AW1354" s="1">
        <f t="shared" si="270"/>
        <v>0</v>
      </c>
      <c r="AX1354" s="1">
        <f t="shared" si="271"/>
        <v>0</v>
      </c>
      <c r="AY1354" s="1">
        <v>0</v>
      </c>
      <c r="AZ1354" s="1">
        <v>0</v>
      </c>
      <c r="BA1354" s="1">
        <v>28971</v>
      </c>
    </row>
    <row r="1355" spans="1:53" x14ac:dyDescent="0.3">
      <c r="A1355" s="1" t="s">
        <v>18712</v>
      </c>
      <c r="B1355" s="1">
        <v>2004</v>
      </c>
      <c r="C1355" s="1" t="s">
        <v>854</v>
      </c>
      <c r="D1355" s="6" t="s">
        <v>854</v>
      </c>
      <c r="E1355" s="1" t="s">
        <v>854</v>
      </c>
      <c r="F1355" s="1" t="s">
        <v>85</v>
      </c>
      <c r="G1355" s="1">
        <v>6043</v>
      </c>
      <c r="H1355" s="1">
        <v>76.375</v>
      </c>
      <c r="I1355" s="1">
        <v>265</v>
      </c>
      <c r="J1355" s="1">
        <v>978</v>
      </c>
      <c r="K1355" s="1">
        <v>9.875</v>
      </c>
      <c r="L1355" s="1">
        <v>3514</v>
      </c>
      <c r="M1355" s="1">
        <v>35.25</v>
      </c>
      <c r="AB1355" s="1" t="s">
        <v>3244</v>
      </c>
      <c r="AC1355" s="1" t="s">
        <v>668</v>
      </c>
      <c r="AD1355" s="1" t="s">
        <v>668</v>
      </c>
      <c r="AE1355" s="1">
        <v>40</v>
      </c>
      <c r="AF1355" s="1">
        <v>2</v>
      </c>
      <c r="AG1355" s="1">
        <v>2</v>
      </c>
      <c r="AH1355" s="1" t="s">
        <v>18713</v>
      </c>
      <c r="AI1355" s="1">
        <v>2004</v>
      </c>
      <c r="AK1355" s="1">
        <v>28993</v>
      </c>
      <c r="AO1355" s="1" t="s">
        <v>18714</v>
      </c>
      <c r="AP1355" s="1" t="s">
        <v>18714</v>
      </c>
      <c r="AQ1355" s="1">
        <v>28993</v>
      </c>
      <c r="AR1355" s="2"/>
      <c r="AS1355" s="1">
        <f t="shared" si="268"/>
        <v>0</v>
      </c>
      <c r="AT1355" s="1">
        <f t="shared" si="269"/>
        <v>0</v>
      </c>
      <c r="AU1355" s="1">
        <v>0</v>
      </c>
      <c r="AV1355" s="1">
        <v>0</v>
      </c>
      <c r="AW1355" s="1">
        <f t="shared" si="270"/>
        <v>0</v>
      </c>
      <c r="AX1355" s="1">
        <f t="shared" si="271"/>
        <v>0</v>
      </c>
      <c r="AY1355" s="1">
        <v>0</v>
      </c>
      <c r="AZ1355" s="1">
        <v>0</v>
      </c>
      <c r="BA1355" s="1">
        <v>28993</v>
      </c>
    </row>
    <row r="1356" spans="1:53" x14ac:dyDescent="0.3">
      <c r="A1356" s="1" t="s">
        <v>18859</v>
      </c>
      <c r="B1356" s="1">
        <v>2004</v>
      </c>
      <c r="C1356" s="1" t="s">
        <v>672</v>
      </c>
      <c r="D1356" s="6" t="s">
        <v>673</v>
      </c>
      <c r="E1356" s="1" t="s">
        <v>673</v>
      </c>
      <c r="F1356" s="1" t="s">
        <v>61</v>
      </c>
      <c r="G1356" s="1">
        <v>6043</v>
      </c>
      <c r="H1356" s="1">
        <v>76.375</v>
      </c>
      <c r="I1356" s="1">
        <v>213</v>
      </c>
      <c r="J1356" s="1">
        <v>912</v>
      </c>
      <c r="K1356" s="1">
        <v>9.5</v>
      </c>
      <c r="L1356" s="1">
        <v>3378</v>
      </c>
      <c r="M1356" s="1">
        <v>33.875</v>
      </c>
      <c r="U1356" s="1">
        <v>3400</v>
      </c>
      <c r="V1356" s="1">
        <v>34</v>
      </c>
      <c r="AB1356" s="1" t="s">
        <v>2252</v>
      </c>
      <c r="AC1356" s="1" t="s">
        <v>72</v>
      </c>
      <c r="AD1356" s="1" t="s">
        <v>72</v>
      </c>
      <c r="AG1356" s="1">
        <v>4</v>
      </c>
      <c r="AH1356" s="1" t="s">
        <v>18860</v>
      </c>
      <c r="AI1356" s="1">
        <v>2004</v>
      </c>
      <c r="AK1356" s="1">
        <v>29512</v>
      </c>
      <c r="AO1356" s="1" t="s">
        <v>18861</v>
      </c>
      <c r="AP1356" s="1" t="s">
        <v>18861</v>
      </c>
      <c r="AQ1356" s="1">
        <v>29512</v>
      </c>
      <c r="AR1356" s="2"/>
      <c r="AS1356" s="1">
        <f t="shared" si="268"/>
        <v>0</v>
      </c>
      <c r="AT1356" s="1">
        <f t="shared" si="269"/>
        <v>0</v>
      </c>
      <c r="AU1356" s="1">
        <v>0</v>
      </c>
      <c r="AV1356" s="1">
        <v>0</v>
      </c>
      <c r="AW1356" s="1">
        <f t="shared" si="270"/>
        <v>0</v>
      </c>
      <c r="AX1356" s="1">
        <f t="shared" si="271"/>
        <v>0</v>
      </c>
      <c r="AY1356" s="1">
        <v>0</v>
      </c>
      <c r="AZ1356" s="1">
        <v>0</v>
      </c>
      <c r="BA1356" s="1">
        <v>29512</v>
      </c>
    </row>
    <row r="1357" spans="1:53" x14ac:dyDescent="0.3">
      <c r="A1357" s="1" t="s">
        <v>4072</v>
      </c>
      <c r="B1357" s="1">
        <v>2024</v>
      </c>
      <c r="C1357" s="1" t="s">
        <v>513</v>
      </c>
      <c r="D1357" s="1" t="s">
        <v>513</v>
      </c>
      <c r="E1357" s="1" t="s">
        <v>399</v>
      </c>
      <c r="F1357" s="1" t="s">
        <v>496</v>
      </c>
      <c r="G1357" s="1">
        <v>6042</v>
      </c>
      <c r="H1357" s="1">
        <v>76.25</v>
      </c>
      <c r="I1357" s="1">
        <v>231</v>
      </c>
      <c r="K1357" s="1">
        <v>9.5</v>
      </c>
      <c r="M1357" s="1">
        <v>33.625</v>
      </c>
      <c r="O1357" s="1">
        <v>80.25</v>
      </c>
      <c r="P1357" s="1" t="s">
        <v>2196</v>
      </c>
      <c r="Q1357" s="3">
        <v>1.59</v>
      </c>
      <c r="S1357" s="3">
        <v>4.6500000000000004</v>
      </c>
      <c r="V1357" s="1">
        <v>30</v>
      </c>
      <c r="X1357" s="1">
        <v>117</v>
      </c>
      <c r="Y1357" s="3" t="s">
        <v>2196</v>
      </c>
      <c r="Z1357" s="3" t="s">
        <v>2196</v>
      </c>
      <c r="AH1357" s="1" t="s">
        <v>20578</v>
      </c>
      <c r="AI1357" s="1">
        <v>2024</v>
      </c>
      <c r="AM1357" s="1">
        <v>5</v>
      </c>
      <c r="AN1357" s="1" t="s">
        <v>19933</v>
      </c>
      <c r="AO1357" s="1" t="s">
        <v>4074</v>
      </c>
    </row>
    <row r="1358" spans="1:53" x14ac:dyDescent="0.3">
      <c r="A1358" s="1" t="s">
        <v>20020</v>
      </c>
      <c r="B1358" s="1">
        <v>2024</v>
      </c>
      <c r="C1358" s="1" t="s">
        <v>919</v>
      </c>
      <c r="D1358" s="1" t="s">
        <v>919</v>
      </c>
      <c r="E1358" s="1" t="s">
        <v>920</v>
      </c>
      <c r="F1358" s="1" t="s">
        <v>56</v>
      </c>
      <c r="G1358" s="1">
        <v>6042</v>
      </c>
      <c r="H1358" s="1">
        <v>76.25</v>
      </c>
      <c r="I1358" s="1">
        <v>303</v>
      </c>
      <c r="K1358" s="1">
        <v>10</v>
      </c>
      <c r="M1358" s="1">
        <v>31.5</v>
      </c>
      <c r="O1358" s="1">
        <v>77.625</v>
      </c>
      <c r="P1358" s="1">
        <v>21</v>
      </c>
      <c r="Q1358" s="3">
        <v>1.69</v>
      </c>
      <c r="S1358" s="3">
        <v>4.9400000000000004</v>
      </c>
      <c r="V1358" s="1">
        <v>32.5</v>
      </c>
      <c r="X1358" s="1">
        <v>112</v>
      </c>
      <c r="Y1358" s="3">
        <v>7.16</v>
      </c>
      <c r="Z1358" s="3">
        <v>4.28</v>
      </c>
      <c r="AH1358" s="1" t="s">
        <v>20667</v>
      </c>
      <c r="AI1358" s="1">
        <v>2024</v>
      </c>
      <c r="AM1358" s="1">
        <v>10</v>
      </c>
      <c r="AN1358" s="1" t="s">
        <v>950</v>
      </c>
      <c r="AO1358" s="1" t="s">
        <v>20350</v>
      </c>
    </row>
    <row r="1359" spans="1:53" x14ac:dyDescent="0.3">
      <c r="A1359" s="1" t="s">
        <v>20049</v>
      </c>
      <c r="B1359" s="1">
        <v>2024</v>
      </c>
      <c r="C1359" s="1" t="s">
        <v>932</v>
      </c>
      <c r="D1359" s="1" t="s">
        <v>932</v>
      </c>
      <c r="E1359" s="1" t="s">
        <v>920</v>
      </c>
      <c r="F1359" s="1" t="s">
        <v>250</v>
      </c>
      <c r="G1359" s="1">
        <v>6042</v>
      </c>
      <c r="H1359" s="1">
        <v>76.25</v>
      </c>
      <c r="I1359" s="1">
        <v>306</v>
      </c>
      <c r="K1359" s="1">
        <v>9.75</v>
      </c>
      <c r="M1359" s="1">
        <v>32.125</v>
      </c>
      <c r="O1359" s="1">
        <v>78.125</v>
      </c>
      <c r="P1359" s="1">
        <v>32</v>
      </c>
      <c r="Q1359" s="3">
        <v>1.73</v>
      </c>
      <c r="S1359" s="3">
        <v>5.0199999999999996</v>
      </c>
      <c r="V1359" s="1">
        <v>31.5</v>
      </c>
      <c r="X1359" s="1">
        <v>111</v>
      </c>
      <c r="Y1359" s="3">
        <v>7.53</v>
      </c>
      <c r="Z1359" s="3">
        <v>4.47</v>
      </c>
      <c r="AH1359" s="1" t="s">
        <v>20697</v>
      </c>
      <c r="AI1359" s="1">
        <v>2024</v>
      </c>
      <c r="AM1359" s="1">
        <v>11</v>
      </c>
      <c r="AN1359" s="1" t="s">
        <v>1043</v>
      </c>
      <c r="AO1359" s="1" t="s">
        <v>20378</v>
      </c>
    </row>
    <row r="1360" spans="1:53" x14ac:dyDescent="0.3">
      <c r="A1360" s="1" t="s">
        <v>20057</v>
      </c>
      <c r="B1360" s="1">
        <v>2024</v>
      </c>
      <c r="C1360" s="1" t="s">
        <v>932</v>
      </c>
      <c r="D1360" s="1" t="s">
        <v>932</v>
      </c>
      <c r="E1360" s="1" t="s">
        <v>920</v>
      </c>
      <c r="F1360" s="1" t="s">
        <v>868</v>
      </c>
      <c r="G1360" s="1">
        <v>6042</v>
      </c>
      <c r="H1360" s="1">
        <v>76.25</v>
      </c>
      <c r="I1360" s="1">
        <v>309</v>
      </c>
      <c r="K1360" s="1">
        <v>10</v>
      </c>
      <c r="M1360" s="1">
        <v>33.875</v>
      </c>
      <c r="O1360" s="1">
        <v>81.625</v>
      </c>
      <c r="P1360" s="1" t="s">
        <v>2196</v>
      </c>
      <c r="Q1360" s="3">
        <v>1.71</v>
      </c>
      <c r="S1360" s="3">
        <v>5.08</v>
      </c>
      <c r="V1360" s="1">
        <v>35.5</v>
      </c>
      <c r="X1360" s="1">
        <v>117</v>
      </c>
      <c r="Y1360" s="3">
        <v>7.59</v>
      </c>
      <c r="Z1360" s="3">
        <v>4.45</v>
      </c>
      <c r="AH1360" s="1" t="s">
        <v>20705</v>
      </c>
      <c r="AI1360" s="1">
        <v>2024</v>
      </c>
      <c r="AM1360" s="1">
        <v>11</v>
      </c>
      <c r="AN1360" s="1" t="s">
        <v>1070</v>
      </c>
      <c r="AO1360" s="1" t="s">
        <v>20386</v>
      </c>
    </row>
    <row r="1361" spans="1:53" x14ac:dyDescent="0.3">
      <c r="A1361" s="1" t="s">
        <v>20012</v>
      </c>
      <c r="B1361" s="1">
        <v>2024</v>
      </c>
      <c r="C1361" s="1" t="s">
        <v>932</v>
      </c>
      <c r="D1361" s="1" t="s">
        <v>932</v>
      </c>
      <c r="E1361" s="1" t="s">
        <v>920</v>
      </c>
      <c r="F1361" s="1" t="s">
        <v>521</v>
      </c>
      <c r="G1361" s="1">
        <v>6042</v>
      </c>
      <c r="H1361" s="1">
        <v>76.25</v>
      </c>
      <c r="I1361" s="1">
        <v>315</v>
      </c>
      <c r="K1361" s="1">
        <v>9</v>
      </c>
      <c r="M1361" s="1">
        <v>33.875</v>
      </c>
      <c r="O1361" s="1">
        <v>81.875</v>
      </c>
      <c r="P1361" s="1">
        <v>22</v>
      </c>
      <c r="Q1361" s="3">
        <v>1.8</v>
      </c>
      <c r="S1361" s="3">
        <v>5.22</v>
      </c>
      <c r="V1361" s="1">
        <v>24.5</v>
      </c>
      <c r="X1361" s="1">
        <v>102</v>
      </c>
      <c r="Y1361" s="3">
        <v>7.77</v>
      </c>
      <c r="Z1361" s="3">
        <v>4.7300000000000004</v>
      </c>
      <c r="AH1361" s="1" t="s">
        <v>20659</v>
      </c>
      <c r="AI1361" s="1">
        <v>2024</v>
      </c>
      <c r="AM1361" s="1">
        <v>10</v>
      </c>
      <c r="AN1361" s="1" t="s">
        <v>922</v>
      </c>
      <c r="AO1361" s="1" t="s">
        <v>20342</v>
      </c>
    </row>
    <row r="1362" spans="1:53" x14ac:dyDescent="0.3">
      <c r="A1362" s="1" t="s">
        <v>20052</v>
      </c>
      <c r="B1362" s="1">
        <v>2024</v>
      </c>
      <c r="C1362" s="1" t="s">
        <v>932</v>
      </c>
      <c r="D1362" s="1" t="s">
        <v>932</v>
      </c>
      <c r="E1362" s="1" t="s">
        <v>920</v>
      </c>
      <c r="F1362" s="1" t="s">
        <v>472</v>
      </c>
      <c r="G1362" s="1">
        <v>6042</v>
      </c>
      <c r="H1362" s="1">
        <v>76.25</v>
      </c>
      <c r="I1362" s="1">
        <v>319</v>
      </c>
      <c r="K1362" s="1">
        <v>9.875</v>
      </c>
      <c r="M1362" s="1">
        <v>32.875</v>
      </c>
      <c r="O1362" s="1">
        <v>80.75</v>
      </c>
      <c r="P1362" s="1">
        <v>26</v>
      </c>
      <c r="Q1362" s="3" t="s">
        <v>2196</v>
      </c>
      <c r="S1362" s="3" t="s">
        <v>2196</v>
      </c>
      <c r="V1362" s="1">
        <v>26</v>
      </c>
      <c r="X1362" s="1">
        <v>104</v>
      </c>
      <c r="Y1362" s="3" t="s">
        <v>2196</v>
      </c>
      <c r="Z1362" s="3" t="s">
        <v>2196</v>
      </c>
      <c r="AH1362" s="1" t="s">
        <v>20700</v>
      </c>
      <c r="AI1362" s="1">
        <v>2024</v>
      </c>
      <c r="AM1362" s="1">
        <v>11</v>
      </c>
      <c r="AN1362" s="1" t="s">
        <v>1052</v>
      </c>
      <c r="AO1362" s="1" t="s">
        <v>20381</v>
      </c>
    </row>
    <row r="1363" spans="1:53" x14ac:dyDescent="0.3">
      <c r="A1363" s="1" t="s">
        <v>3089</v>
      </c>
      <c r="B1363" s="1">
        <v>2020</v>
      </c>
      <c r="C1363" s="1" t="s">
        <v>672</v>
      </c>
      <c r="D1363" s="1" t="s">
        <v>673</v>
      </c>
      <c r="E1363" s="1" t="s">
        <v>673</v>
      </c>
      <c r="F1363" s="1" t="s">
        <v>180</v>
      </c>
      <c r="G1363" s="1">
        <v>6042</v>
      </c>
      <c r="H1363" s="1">
        <v>76.25</v>
      </c>
      <c r="I1363" s="1">
        <v>238</v>
      </c>
      <c r="J1363" s="1">
        <v>978</v>
      </c>
      <c r="K1363" s="1">
        <v>9.875</v>
      </c>
      <c r="L1363" s="1">
        <v>3212</v>
      </c>
      <c r="M1363" s="1">
        <v>32.5</v>
      </c>
      <c r="N1363" s="1">
        <v>8000</v>
      </c>
      <c r="O1363" s="1">
        <v>80</v>
      </c>
      <c r="P1363" s="1">
        <v>19</v>
      </c>
      <c r="Q1363" s="3">
        <v>1.52</v>
      </c>
      <c r="S1363" s="3">
        <v>4.42</v>
      </c>
      <c r="U1363" s="1">
        <v>4012</v>
      </c>
      <c r="V1363" s="1">
        <v>40.5</v>
      </c>
      <c r="W1363" s="1">
        <v>1006</v>
      </c>
      <c r="X1363" s="1">
        <v>126</v>
      </c>
      <c r="Y1363" s="3" t="s">
        <v>2196</v>
      </c>
      <c r="Z1363" s="3" t="s">
        <v>2196</v>
      </c>
      <c r="AC1363" t="s">
        <v>57</v>
      </c>
      <c r="AD1363" t="s">
        <v>57</v>
      </c>
      <c r="AE1363">
        <v>49</v>
      </c>
      <c r="AF1363">
        <v>2</v>
      </c>
      <c r="AG1363">
        <v>2</v>
      </c>
      <c r="AH1363" s="1" t="s">
        <v>3090</v>
      </c>
      <c r="AI1363" s="1">
        <v>2020</v>
      </c>
      <c r="AL1363" s="1" t="s">
        <v>3091</v>
      </c>
      <c r="AN1363" s="1" t="s">
        <v>695</v>
      </c>
      <c r="AR1363" s="2"/>
    </row>
    <row r="1364" spans="1:53" x14ac:dyDescent="0.3">
      <c r="A1364" s="1" t="s">
        <v>763</v>
      </c>
      <c r="B1364" s="1">
        <v>2023</v>
      </c>
      <c r="C1364" s="1" t="s">
        <v>643</v>
      </c>
      <c r="D1364" s="1" t="s">
        <v>643</v>
      </c>
      <c r="E1364" s="1" t="s">
        <v>643</v>
      </c>
      <c r="F1364" s="1" t="s">
        <v>85</v>
      </c>
      <c r="G1364" s="1">
        <v>6042</v>
      </c>
      <c r="H1364" s="1">
        <v>76.25</v>
      </c>
      <c r="I1364" s="1">
        <v>244</v>
      </c>
      <c r="K1364" s="1">
        <v>10.5</v>
      </c>
      <c r="M1364" s="1">
        <v>32.75</v>
      </c>
      <c r="O1364" s="1">
        <v>79.875</v>
      </c>
      <c r="Q1364" s="3">
        <v>1.53</v>
      </c>
      <c r="S1364" s="3">
        <v>4.43</v>
      </c>
      <c r="V1364" s="1">
        <v>40.5</v>
      </c>
      <c r="X1364" s="1">
        <v>129</v>
      </c>
      <c r="AC1364" s="1" t="s">
        <v>146</v>
      </c>
      <c r="AD1364" s="1" t="s">
        <v>146</v>
      </c>
      <c r="AE1364" s="1">
        <v>4</v>
      </c>
      <c r="AF1364" s="1">
        <v>1</v>
      </c>
      <c r="AG1364" s="1">
        <v>1</v>
      </c>
      <c r="AH1364" s="1" t="s">
        <v>764</v>
      </c>
      <c r="AI1364" s="1">
        <v>2023</v>
      </c>
      <c r="AM1364" s="1">
        <v>8</v>
      </c>
      <c r="AN1364" s="1" t="s">
        <v>765</v>
      </c>
    </row>
    <row r="1365" spans="1:53" x14ac:dyDescent="0.3">
      <c r="A1365" s="1" t="s">
        <v>16854</v>
      </c>
      <c r="B1365" s="1">
        <v>2006</v>
      </c>
      <c r="C1365" s="1" t="s">
        <v>672</v>
      </c>
      <c r="D1365" s="1" t="s">
        <v>673</v>
      </c>
      <c r="E1365" s="1" t="s">
        <v>673</v>
      </c>
      <c r="F1365" s="1" t="s">
        <v>269</v>
      </c>
      <c r="G1365" s="1">
        <v>6042</v>
      </c>
      <c r="H1365" s="1">
        <v>76.25</v>
      </c>
      <c r="I1365" s="1">
        <v>235</v>
      </c>
      <c r="J1365" s="1">
        <v>958</v>
      </c>
      <c r="K1365" s="1">
        <v>9.625</v>
      </c>
      <c r="L1365" s="1">
        <v>3278</v>
      </c>
      <c r="M1365" s="1">
        <v>32.875</v>
      </c>
      <c r="Q1365" s="3">
        <v>1.61</v>
      </c>
      <c r="R1365" s="3">
        <v>2.61</v>
      </c>
      <c r="S1365" s="3">
        <v>4.4800000000000004</v>
      </c>
      <c r="T1365" s="1">
        <v>1.87</v>
      </c>
      <c r="U1365" s="1">
        <v>3112</v>
      </c>
      <c r="V1365" s="1">
        <v>31.5</v>
      </c>
      <c r="W1365" s="1">
        <v>903</v>
      </c>
      <c r="X1365" s="1">
        <v>111</v>
      </c>
      <c r="AB1365" s="1" t="s">
        <v>3244</v>
      </c>
      <c r="AC1365" s="1" t="s">
        <v>72</v>
      </c>
      <c r="AD1365" s="1" t="s">
        <v>72</v>
      </c>
      <c r="AG1365" s="1">
        <v>4</v>
      </c>
      <c r="AH1365" s="1" t="s">
        <v>16855</v>
      </c>
      <c r="AI1365" s="1">
        <v>2006</v>
      </c>
      <c r="AK1365" s="1">
        <v>31334</v>
      </c>
      <c r="AO1365" s="1" t="s">
        <v>16856</v>
      </c>
      <c r="AP1365" s="1" t="s">
        <v>16856</v>
      </c>
      <c r="AQ1365" s="1">
        <v>31334</v>
      </c>
      <c r="AR1365" s="2"/>
      <c r="AS1365" s="1">
        <f>IF(AT1365&gt;0,1,0)</f>
        <v>0</v>
      </c>
      <c r="AT1365" s="1">
        <f>AU1365+AV1365</f>
        <v>0</v>
      </c>
      <c r="AU1365" s="1">
        <v>0</v>
      </c>
      <c r="AV1365" s="1">
        <v>0</v>
      </c>
      <c r="AW1365" s="1">
        <f>IF(AX1365&gt;0,1,0)</f>
        <v>0</v>
      </c>
      <c r="AX1365" s="1">
        <f>SUM(AY1365+AZ1365)</f>
        <v>0</v>
      </c>
      <c r="AY1365" s="1">
        <v>0</v>
      </c>
      <c r="AZ1365" s="1">
        <v>0</v>
      </c>
      <c r="BA1365" s="1">
        <v>31334</v>
      </c>
    </row>
    <row r="1366" spans="1:53" x14ac:dyDescent="0.3">
      <c r="A1366" s="1" t="s">
        <v>3208</v>
      </c>
      <c r="B1366" s="1">
        <v>2020</v>
      </c>
      <c r="C1366" s="1" t="s">
        <v>672</v>
      </c>
      <c r="D1366" s="1" t="s">
        <v>673</v>
      </c>
      <c r="E1366" s="1" t="s">
        <v>673</v>
      </c>
      <c r="F1366" s="1" t="s">
        <v>450</v>
      </c>
      <c r="G1366" s="1">
        <v>6042</v>
      </c>
      <c r="H1366" s="1">
        <v>76.25</v>
      </c>
      <c r="I1366" s="1">
        <v>208</v>
      </c>
      <c r="J1366" s="1">
        <v>918</v>
      </c>
      <c r="K1366" s="1">
        <v>9.125</v>
      </c>
      <c r="L1366" s="1">
        <v>3318</v>
      </c>
      <c r="M1366" s="1">
        <v>33.125</v>
      </c>
      <c r="N1366" s="1">
        <v>7878</v>
      </c>
      <c r="O1366" s="1">
        <v>78.875</v>
      </c>
      <c r="P1366" s="1">
        <v>17</v>
      </c>
      <c r="Q1366" s="3">
        <v>1.48</v>
      </c>
      <c r="S1366" s="3">
        <v>4.51</v>
      </c>
      <c r="U1366" s="1">
        <v>3512</v>
      </c>
      <c r="V1366" s="1">
        <v>35.5</v>
      </c>
      <c r="W1366" s="1">
        <v>1004</v>
      </c>
      <c r="X1366" s="1">
        <v>124</v>
      </c>
      <c r="Y1366" s="3">
        <v>7.13</v>
      </c>
      <c r="Z1366" s="3">
        <v>4.4800000000000004</v>
      </c>
      <c r="AC1366"/>
      <c r="AD1366"/>
      <c r="AE1366"/>
      <c r="AF1366"/>
      <c r="AG1366">
        <v>4</v>
      </c>
      <c r="AH1366" s="1" t="s">
        <v>3209</v>
      </c>
      <c r="AI1366" s="1">
        <v>2020</v>
      </c>
      <c r="AL1366" s="1" t="s">
        <v>3210</v>
      </c>
      <c r="AN1366" s="1" t="s">
        <v>837</v>
      </c>
      <c r="AR1366" s="2"/>
    </row>
    <row r="1367" spans="1:53" x14ac:dyDescent="0.3">
      <c r="A1367" s="1" t="s">
        <v>11098</v>
      </c>
      <c r="B1367" s="1">
        <v>2012</v>
      </c>
      <c r="C1367" s="1" t="s">
        <v>672</v>
      </c>
      <c r="D1367" s="1" t="s">
        <v>673</v>
      </c>
      <c r="E1367" s="1" t="s">
        <v>673</v>
      </c>
      <c r="F1367" s="1" t="s">
        <v>100</v>
      </c>
      <c r="G1367" s="1">
        <v>6042</v>
      </c>
      <c r="H1367" s="1">
        <v>76.25</v>
      </c>
      <c r="I1367" s="1">
        <v>209</v>
      </c>
      <c r="J1367" s="1">
        <v>828</v>
      </c>
      <c r="K1367" s="1">
        <v>8.25</v>
      </c>
      <c r="L1367" s="1">
        <v>3268</v>
      </c>
      <c r="M1367" s="1">
        <v>32.75</v>
      </c>
      <c r="N1367" s="1">
        <v>7778</v>
      </c>
      <c r="O1367" s="1">
        <v>77.875</v>
      </c>
      <c r="P1367" s="1">
        <v>10</v>
      </c>
      <c r="Q1367" s="3">
        <v>1.63</v>
      </c>
      <c r="R1367" s="3">
        <v>2.7</v>
      </c>
      <c r="S1367" s="3">
        <v>4.5199999999999996</v>
      </c>
      <c r="T1367" s="1">
        <v>1.8199999999999901</v>
      </c>
      <c r="U1367" s="1">
        <v>3312</v>
      </c>
      <c r="V1367" s="1">
        <v>33.5</v>
      </c>
      <c r="W1367" s="1">
        <v>907</v>
      </c>
      <c r="X1367" s="1">
        <v>115</v>
      </c>
      <c r="Z1367" s="3">
        <v>4.2300000000000004</v>
      </c>
      <c r="AB1367" s="1" t="s">
        <v>3240</v>
      </c>
      <c r="AC1367" s="1" t="s">
        <v>72</v>
      </c>
      <c r="AD1367" s="1" t="s">
        <v>72</v>
      </c>
      <c r="AG1367" s="1">
        <v>4</v>
      </c>
      <c r="AH1367" s="1" t="s">
        <v>11099</v>
      </c>
      <c r="AI1367" s="1">
        <v>2012</v>
      </c>
      <c r="AK1367" s="1">
        <v>39075</v>
      </c>
      <c r="AO1367" s="1" t="s">
        <v>11100</v>
      </c>
      <c r="AP1367" s="1" t="s">
        <v>11100</v>
      </c>
      <c r="AQ1367" s="1">
        <v>39075</v>
      </c>
      <c r="AR1367" s="2"/>
      <c r="AS1367" s="1">
        <f>IF(AT1367&gt;0,1,0)</f>
        <v>0</v>
      </c>
      <c r="AT1367" s="1">
        <f>AU1367+AV1367</f>
        <v>0</v>
      </c>
      <c r="AU1367" s="1">
        <v>0</v>
      </c>
      <c r="AV1367" s="1">
        <v>0</v>
      </c>
      <c r="AW1367" s="1">
        <f>IF(AX1367&gt;0,1,0)</f>
        <v>0</v>
      </c>
      <c r="AX1367" s="1">
        <f>SUM(AY1367+AZ1367)</f>
        <v>0</v>
      </c>
      <c r="AY1367" s="1">
        <v>0</v>
      </c>
      <c r="AZ1367" s="1">
        <v>0</v>
      </c>
      <c r="BA1367" s="1">
        <v>39075</v>
      </c>
    </row>
    <row r="1368" spans="1:53" x14ac:dyDescent="0.3">
      <c r="A1368" s="1" t="s">
        <v>826</v>
      </c>
      <c r="B1368" s="1">
        <v>2023</v>
      </c>
      <c r="C1368" s="1" t="s">
        <v>672</v>
      </c>
      <c r="D1368" s="1" t="s">
        <v>673</v>
      </c>
      <c r="E1368" s="1" t="s">
        <v>673</v>
      </c>
      <c r="F1368" s="1" t="s">
        <v>85</v>
      </c>
      <c r="G1368" s="1">
        <v>6042</v>
      </c>
      <c r="H1368" s="1">
        <v>76.25</v>
      </c>
      <c r="I1368" s="1">
        <v>229</v>
      </c>
      <c r="K1368" s="1">
        <v>10</v>
      </c>
      <c r="M1368" s="1">
        <v>33.75</v>
      </c>
      <c r="O1368" s="1">
        <v>82.375</v>
      </c>
      <c r="P1368" s="1">
        <v>18</v>
      </c>
      <c r="Q1368" s="3">
        <v>1.59</v>
      </c>
      <c r="S1368" s="3">
        <v>4.55</v>
      </c>
      <c r="V1368" s="1">
        <v>35.5</v>
      </c>
      <c r="X1368" s="1">
        <v>126</v>
      </c>
      <c r="AC1368" s="1" t="s">
        <v>391</v>
      </c>
      <c r="AD1368" s="1" t="s">
        <v>391</v>
      </c>
      <c r="AE1368" s="1">
        <v>150</v>
      </c>
      <c r="AF1368" s="1">
        <v>5</v>
      </c>
      <c r="AG1368" s="1">
        <v>3</v>
      </c>
      <c r="AH1368" s="1" t="s">
        <v>827</v>
      </c>
      <c r="AI1368" s="1">
        <v>2023</v>
      </c>
      <c r="AM1368" s="1">
        <v>8</v>
      </c>
      <c r="AN1368" s="1" t="s">
        <v>828</v>
      </c>
    </row>
    <row r="1369" spans="1:53" x14ac:dyDescent="0.3">
      <c r="A1369" s="1" t="s">
        <v>16934</v>
      </c>
      <c r="B1369" s="1">
        <v>2006</v>
      </c>
      <c r="C1369" s="1" t="s">
        <v>672</v>
      </c>
      <c r="D1369" s="1" t="s">
        <v>673</v>
      </c>
      <c r="E1369" s="1" t="s">
        <v>673</v>
      </c>
      <c r="F1369" s="1" t="s">
        <v>1476</v>
      </c>
      <c r="G1369" s="1">
        <v>6042</v>
      </c>
      <c r="H1369" s="1">
        <v>76.25</v>
      </c>
      <c r="I1369" s="1">
        <v>213</v>
      </c>
      <c r="J1369" s="1">
        <v>1038</v>
      </c>
      <c r="K1369" s="1">
        <v>10.375</v>
      </c>
      <c r="L1369" s="1">
        <v>3318</v>
      </c>
      <c r="M1369" s="1">
        <v>33.125</v>
      </c>
      <c r="Q1369" s="3">
        <v>1.6</v>
      </c>
      <c r="R1369" s="3">
        <v>2.63</v>
      </c>
      <c r="S1369" s="3">
        <v>4.55</v>
      </c>
      <c r="T1369" s="1">
        <v>1.92</v>
      </c>
      <c r="U1369" s="1">
        <v>3312</v>
      </c>
      <c r="V1369" s="1">
        <v>33.5</v>
      </c>
      <c r="W1369" s="1">
        <v>904</v>
      </c>
      <c r="X1369" s="1">
        <v>112</v>
      </c>
      <c r="Y1369" s="3">
        <v>6.91</v>
      </c>
      <c r="Z1369" s="3">
        <v>4.08</v>
      </c>
      <c r="AB1369" s="1" t="s">
        <v>3268</v>
      </c>
      <c r="AC1369" s="1" t="s">
        <v>72</v>
      </c>
      <c r="AD1369" s="1" t="s">
        <v>72</v>
      </c>
      <c r="AG1369" s="1">
        <v>4</v>
      </c>
      <c r="AH1369" s="1" t="s">
        <v>16935</v>
      </c>
      <c r="AI1369" s="1">
        <v>2006</v>
      </c>
      <c r="AK1369" s="1">
        <v>31480</v>
      </c>
      <c r="AO1369" s="1" t="s">
        <v>16936</v>
      </c>
      <c r="AP1369" s="1" t="s">
        <v>16936</v>
      </c>
      <c r="AQ1369" s="1">
        <v>31480</v>
      </c>
      <c r="AR1369" s="2"/>
      <c r="AS1369" s="1">
        <f>IF(AT1369&gt;0,1,0)</f>
        <v>0</v>
      </c>
      <c r="AT1369" s="1">
        <f>AU1369+AV1369</f>
        <v>0</v>
      </c>
      <c r="AU1369" s="1">
        <v>0</v>
      </c>
      <c r="AV1369" s="1">
        <v>0</v>
      </c>
      <c r="AW1369" s="1">
        <f>IF(AX1369&gt;0,1,0)</f>
        <v>0</v>
      </c>
      <c r="AX1369" s="1">
        <f>SUM(AY1369+AZ1369)</f>
        <v>0</v>
      </c>
      <c r="AY1369" s="1">
        <v>0</v>
      </c>
      <c r="AZ1369" s="1">
        <v>0</v>
      </c>
      <c r="BA1369" s="1">
        <v>31480</v>
      </c>
    </row>
    <row r="1370" spans="1:53" x14ac:dyDescent="0.3">
      <c r="A1370" s="1" t="s">
        <v>4142</v>
      </c>
      <c r="B1370" s="1">
        <v>2019</v>
      </c>
      <c r="C1370" s="1" t="s">
        <v>854</v>
      </c>
      <c r="D1370" s="1" t="s">
        <v>854</v>
      </c>
      <c r="E1370" s="1" t="s">
        <v>854</v>
      </c>
      <c r="F1370" s="1" t="s">
        <v>680</v>
      </c>
      <c r="G1370" s="1">
        <v>6042</v>
      </c>
      <c r="H1370" s="1">
        <v>76.25</v>
      </c>
      <c r="I1370" s="1">
        <v>240</v>
      </c>
      <c r="J1370" s="1">
        <v>968</v>
      </c>
      <c r="K1370" s="1">
        <v>9.75</v>
      </c>
      <c r="L1370" s="1">
        <v>3308</v>
      </c>
      <c r="M1370" s="1">
        <v>33</v>
      </c>
      <c r="N1370" s="1">
        <v>7948</v>
      </c>
      <c r="O1370" s="1">
        <v>79.5</v>
      </c>
      <c r="Q1370" s="3">
        <v>1.53</v>
      </c>
      <c r="S1370" s="3">
        <v>4.5599999999999996</v>
      </c>
      <c r="U1370" s="1">
        <v>2900</v>
      </c>
      <c r="V1370" s="1">
        <v>29</v>
      </c>
      <c r="W1370" s="1">
        <v>905</v>
      </c>
      <c r="X1370" s="1">
        <v>113</v>
      </c>
      <c r="Y1370" s="3">
        <v>7.2</v>
      </c>
      <c r="Z1370" s="3">
        <v>4.4000000000000004</v>
      </c>
      <c r="AA1370" s="3">
        <v>12.18</v>
      </c>
      <c r="AB1370" s="1" t="s">
        <v>3293</v>
      </c>
      <c r="AC1370" s="1" t="s">
        <v>131</v>
      </c>
      <c r="AD1370" s="1" t="s">
        <v>131</v>
      </c>
      <c r="AE1370" s="1">
        <v>254</v>
      </c>
      <c r="AF1370" s="1">
        <v>7</v>
      </c>
      <c r="AG1370" s="1">
        <v>3</v>
      </c>
      <c r="AL1370" s="1" t="s">
        <v>4143</v>
      </c>
      <c r="AN1370" s="1" t="s">
        <v>2072</v>
      </c>
      <c r="AO1370" s="1" t="s">
        <v>4144</v>
      </c>
      <c r="AR1370" s="2"/>
    </row>
    <row r="1371" spans="1:53" x14ac:dyDescent="0.3">
      <c r="A1371" s="1" t="s">
        <v>17693</v>
      </c>
      <c r="B1371" s="1">
        <v>2005</v>
      </c>
      <c r="C1371" s="1" t="s">
        <v>1081</v>
      </c>
      <c r="D1371" s="1" t="s">
        <v>1081</v>
      </c>
      <c r="E1371" s="1" t="s">
        <v>1081</v>
      </c>
      <c r="F1371" s="1" t="s">
        <v>2318</v>
      </c>
      <c r="G1371" s="1">
        <v>6042</v>
      </c>
      <c r="H1371" s="1">
        <v>76.25</v>
      </c>
      <c r="I1371" s="1">
        <v>267</v>
      </c>
      <c r="J1371" s="1">
        <v>1058</v>
      </c>
      <c r="K1371" s="1">
        <v>10.625</v>
      </c>
      <c r="L1371" s="1">
        <v>3358</v>
      </c>
      <c r="M1371" s="1">
        <v>33.625</v>
      </c>
      <c r="P1371" s="1">
        <v>19</v>
      </c>
      <c r="Q1371" s="3">
        <v>1.6</v>
      </c>
      <c r="R1371" s="3">
        <v>2.69</v>
      </c>
      <c r="S1371" s="3">
        <v>4.5599999999999996</v>
      </c>
      <c r="T1371" s="1">
        <v>1.8699999999999899</v>
      </c>
      <c r="U1371" s="1">
        <v>3700</v>
      </c>
      <c r="V1371" s="1">
        <v>37</v>
      </c>
      <c r="W1371" s="1">
        <v>910</v>
      </c>
      <c r="X1371" s="1">
        <v>118</v>
      </c>
      <c r="Y1371" s="3">
        <v>7.53</v>
      </c>
      <c r="Z1371" s="3">
        <v>4.46</v>
      </c>
      <c r="AA1371" s="3">
        <v>11.98</v>
      </c>
      <c r="AB1371" s="1" t="s">
        <v>12812</v>
      </c>
      <c r="AC1371" s="1" t="s">
        <v>405</v>
      </c>
      <c r="AD1371" s="1" t="s">
        <v>405</v>
      </c>
      <c r="AE1371" s="1">
        <v>110</v>
      </c>
      <c r="AF1371" s="1">
        <v>4</v>
      </c>
      <c r="AG1371" s="1">
        <v>3</v>
      </c>
      <c r="AH1371" s="1" t="s">
        <v>17694</v>
      </c>
      <c r="AI1371" s="1">
        <v>2005</v>
      </c>
      <c r="AK1371" s="1">
        <v>29937</v>
      </c>
      <c r="AO1371" s="1" t="s">
        <v>17695</v>
      </c>
      <c r="AP1371" s="1" t="s">
        <v>17695</v>
      </c>
      <c r="AQ1371" s="1">
        <v>29937</v>
      </c>
      <c r="AR1371" s="2"/>
      <c r="AS1371" s="1">
        <f>IF(AT1371&gt;0,1,0)</f>
        <v>0</v>
      </c>
      <c r="AT1371" s="1">
        <f>AU1371+AV1371</f>
        <v>0</v>
      </c>
      <c r="AU1371" s="1">
        <v>0</v>
      </c>
      <c r="AV1371" s="1">
        <v>0</v>
      </c>
      <c r="AW1371" s="1">
        <f>IF(AX1371&gt;0,1,0)</f>
        <v>0</v>
      </c>
      <c r="AX1371" s="1">
        <f>SUM(AY1371+AZ1371)</f>
        <v>0</v>
      </c>
      <c r="AY1371" s="1">
        <v>0</v>
      </c>
      <c r="AZ1371" s="1">
        <v>0</v>
      </c>
      <c r="BA1371" s="1">
        <v>29937</v>
      </c>
    </row>
    <row r="1372" spans="1:53" x14ac:dyDescent="0.3">
      <c r="A1372" s="1" t="s">
        <v>9446</v>
      </c>
      <c r="B1372" s="1">
        <v>2013</v>
      </c>
      <c r="C1372" s="1" t="s">
        <v>276</v>
      </c>
      <c r="D1372" s="1" t="s">
        <v>55</v>
      </c>
      <c r="E1372" s="1" t="s">
        <v>55</v>
      </c>
      <c r="F1372" s="1" t="s">
        <v>115</v>
      </c>
      <c r="G1372" s="1">
        <v>6042</v>
      </c>
      <c r="H1372" s="1">
        <v>76.25</v>
      </c>
      <c r="I1372" s="1">
        <v>241</v>
      </c>
      <c r="J1372" s="1">
        <v>958</v>
      </c>
      <c r="K1372" s="1">
        <v>9.625</v>
      </c>
      <c r="L1372" s="1">
        <v>3368</v>
      </c>
      <c r="M1372" s="1">
        <v>33.75</v>
      </c>
      <c r="N1372" s="1">
        <v>8228</v>
      </c>
      <c r="O1372" s="1">
        <v>82.25</v>
      </c>
      <c r="Q1372" s="3">
        <v>1.6</v>
      </c>
      <c r="R1372" s="3">
        <v>2.68</v>
      </c>
      <c r="S1372" s="3">
        <v>4.58</v>
      </c>
      <c r="T1372" s="1">
        <v>1.9</v>
      </c>
      <c r="U1372" s="1">
        <v>3700</v>
      </c>
      <c r="V1372" s="1">
        <v>37</v>
      </c>
      <c r="W1372" s="1">
        <v>1008</v>
      </c>
      <c r="X1372" s="1">
        <v>128</v>
      </c>
      <c r="Y1372" s="3">
        <v>6.84</v>
      </c>
      <c r="Z1372" s="3">
        <v>4.3899999999999997</v>
      </c>
      <c r="AB1372" s="1" t="s">
        <v>3244</v>
      </c>
      <c r="AC1372" s="1" t="s">
        <v>91</v>
      </c>
      <c r="AD1372" s="1" t="s">
        <v>91</v>
      </c>
      <c r="AE1372" s="1">
        <v>6</v>
      </c>
      <c r="AF1372" s="1">
        <v>1</v>
      </c>
      <c r="AG1372" s="1">
        <v>1</v>
      </c>
      <c r="AH1372" s="1" t="s">
        <v>9447</v>
      </c>
      <c r="AI1372" s="1">
        <v>2013</v>
      </c>
      <c r="AJ1372" s="1">
        <v>2017</v>
      </c>
      <c r="AK1372" s="1">
        <v>39952</v>
      </c>
      <c r="AO1372" s="1" t="s">
        <v>9448</v>
      </c>
      <c r="AP1372" s="1" t="s">
        <v>9448</v>
      </c>
      <c r="AQ1372" s="1">
        <v>39952</v>
      </c>
      <c r="AR1372" s="2"/>
      <c r="AS1372" s="1">
        <f>IF(AT1372&gt;0,1,0)</f>
        <v>0</v>
      </c>
      <c r="AT1372" s="1">
        <f>AU1372+AV1372</f>
        <v>0</v>
      </c>
      <c r="AU1372" s="1">
        <v>0</v>
      </c>
      <c r="AV1372" s="1">
        <v>0</v>
      </c>
      <c r="AW1372" s="1">
        <f>IF(AX1372&gt;0,1,0)</f>
        <v>0</v>
      </c>
      <c r="AX1372" s="1">
        <f>SUM(AY1372+AZ1372)</f>
        <v>0</v>
      </c>
      <c r="AY1372" s="1">
        <v>0</v>
      </c>
      <c r="AZ1372" s="1">
        <v>0</v>
      </c>
      <c r="BA1372" s="1">
        <v>39952</v>
      </c>
    </row>
    <row r="1373" spans="1:53" x14ac:dyDescent="0.3">
      <c r="A1373" s="1" t="s">
        <v>16281</v>
      </c>
      <c r="B1373" s="1">
        <v>2006</v>
      </c>
      <c r="C1373" s="1" t="s">
        <v>144</v>
      </c>
      <c r="D1373" s="1" t="s">
        <v>55</v>
      </c>
      <c r="E1373" s="1" t="s">
        <v>55</v>
      </c>
      <c r="F1373" s="1" t="s">
        <v>81</v>
      </c>
      <c r="G1373" s="1">
        <v>6042</v>
      </c>
      <c r="H1373" s="1">
        <v>76.25</v>
      </c>
      <c r="I1373" s="1">
        <v>254</v>
      </c>
      <c r="J1373" s="1">
        <v>938</v>
      </c>
      <c r="K1373" s="1">
        <v>9.375</v>
      </c>
      <c r="L1373" s="1">
        <v>3212</v>
      </c>
      <c r="M1373" s="1">
        <v>32.5</v>
      </c>
      <c r="P1373" s="1">
        <v>20</v>
      </c>
      <c r="Q1373" s="3">
        <v>1.55</v>
      </c>
      <c r="R1373" s="3">
        <v>2.68</v>
      </c>
      <c r="S1373" s="3">
        <v>4.6100000000000003</v>
      </c>
      <c r="T1373" s="1">
        <v>1.93</v>
      </c>
      <c r="U1373" s="1">
        <v>4200</v>
      </c>
      <c r="V1373" s="1">
        <v>42</v>
      </c>
      <c r="W1373" s="1">
        <v>1007</v>
      </c>
      <c r="X1373" s="1">
        <v>127</v>
      </c>
      <c r="Y1373" s="3">
        <v>6.95</v>
      </c>
      <c r="Z1373" s="3">
        <v>4.22</v>
      </c>
      <c r="AA1373" s="3">
        <v>11.75</v>
      </c>
      <c r="AB1373" s="1" t="s">
        <v>3244</v>
      </c>
      <c r="AC1373" s="1" t="s">
        <v>86</v>
      </c>
      <c r="AD1373" s="1" t="s">
        <v>86</v>
      </c>
      <c r="AE1373" s="1">
        <v>159</v>
      </c>
      <c r="AF1373" s="1">
        <v>5</v>
      </c>
      <c r="AG1373" s="1">
        <v>3</v>
      </c>
      <c r="AH1373" s="1" t="s">
        <v>16282</v>
      </c>
      <c r="AI1373" s="1">
        <v>2006</v>
      </c>
      <c r="AK1373" s="1">
        <v>30974</v>
      </c>
      <c r="AO1373" s="1" t="s">
        <v>16283</v>
      </c>
      <c r="AP1373" s="1" t="s">
        <v>16283</v>
      </c>
      <c r="AQ1373" s="1">
        <v>30974</v>
      </c>
      <c r="AR1373" s="2"/>
      <c r="AS1373" s="1">
        <f>IF(AT1373&gt;0,1,0)</f>
        <v>0</v>
      </c>
      <c r="AT1373" s="1">
        <f>AU1373+AV1373</f>
        <v>0</v>
      </c>
      <c r="AU1373" s="1">
        <v>0</v>
      </c>
      <c r="AV1373" s="1">
        <v>0</v>
      </c>
      <c r="AW1373" s="1">
        <f>IF(AX1373&gt;0,1,0)</f>
        <v>0</v>
      </c>
      <c r="AX1373" s="1">
        <f>SUM(AY1373+AZ1373)</f>
        <v>0</v>
      </c>
      <c r="AY1373" s="1">
        <v>0</v>
      </c>
      <c r="AZ1373" s="1">
        <v>0</v>
      </c>
      <c r="BA1373" s="1">
        <v>30974</v>
      </c>
    </row>
    <row r="1374" spans="1:53" x14ac:dyDescent="0.3">
      <c r="A1374" s="1" t="s">
        <v>18821</v>
      </c>
      <c r="B1374" s="1">
        <v>2004</v>
      </c>
      <c r="C1374" s="1" t="s">
        <v>672</v>
      </c>
      <c r="D1374" s="6" t="s">
        <v>673</v>
      </c>
      <c r="E1374" s="1" t="s">
        <v>673</v>
      </c>
      <c r="F1374" s="1" t="s">
        <v>4549</v>
      </c>
      <c r="G1374" s="1">
        <v>6042</v>
      </c>
      <c r="H1374" s="1">
        <v>76.25</v>
      </c>
      <c r="I1374" s="1">
        <v>234</v>
      </c>
      <c r="J1374" s="1">
        <v>914</v>
      </c>
      <c r="K1374" s="1">
        <v>9.25</v>
      </c>
      <c r="L1374" s="1">
        <v>3400</v>
      </c>
      <c r="M1374" s="1">
        <v>34</v>
      </c>
      <c r="Q1374" s="3">
        <v>1.6</v>
      </c>
      <c r="R1374" s="3">
        <v>2.66</v>
      </c>
      <c r="S1374" s="3">
        <v>4.62</v>
      </c>
      <c r="T1374" s="1">
        <v>1.96</v>
      </c>
      <c r="U1374" s="1">
        <v>3700</v>
      </c>
      <c r="V1374" s="1">
        <v>37</v>
      </c>
      <c r="W1374" s="1">
        <v>1001</v>
      </c>
      <c r="X1374" s="1">
        <v>121</v>
      </c>
      <c r="Y1374" s="3">
        <v>7.06</v>
      </c>
      <c r="Z1374" s="3">
        <v>4.13</v>
      </c>
      <c r="AA1374" s="3">
        <v>11.26</v>
      </c>
      <c r="AB1374" s="1" t="s">
        <v>6971</v>
      </c>
      <c r="AC1374" s="1" t="s">
        <v>72</v>
      </c>
      <c r="AD1374" s="1" t="s">
        <v>72</v>
      </c>
      <c r="AG1374" s="1">
        <v>4</v>
      </c>
      <c r="AH1374" s="1" t="s">
        <v>18822</v>
      </c>
      <c r="AI1374" s="1">
        <v>2004</v>
      </c>
      <c r="AK1374" s="1">
        <v>29373</v>
      </c>
      <c r="AO1374" s="1" t="s">
        <v>18823</v>
      </c>
      <c r="AP1374" s="1" t="s">
        <v>18823</v>
      </c>
      <c r="AQ1374" s="1">
        <v>29373</v>
      </c>
      <c r="AR1374" s="2"/>
      <c r="AS1374" s="1">
        <f>IF(AT1374&gt;0,1,0)</f>
        <v>0</v>
      </c>
      <c r="AT1374" s="1">
        <f>AU1374+AV1374</f>
        <v>0</v>
      </c>
      <c r="AU1374" s="1">
        <v>0</v>
      </c>
      <c r="AV1374" s="1">
        <v>0</v>
      </c>
      <c r="AW1374" s="1">
        <f>IF(AX1374&gt;0,1,0)</f>
        <v>0</v>
      </c>
      <c r="AX1374" s="1">
        <f>SUM(AY1374+AZ1374)</f>
        <v>0</v>
      </c>
      <c r="AY1374" s="1">
        <v>0</v>
      </c>
      <c r="AZ1374" s="1">
        <v>0</v>
      </c>
      <c r="BA1374" s="1">
        <v>29373</v>
      </c>
    </row>
    <row r="1375" spans="1:53" x14ac:dyDescent="0.3">
      <c r="A1375" s="1" t="s">
        <v>196</v>
      </c>
      <c r="B1375" s="1">
        <v>2023</v>
      </c>
      <c r="C1375" s="1" t="s">
        <v>143</v>
      </c>
      <c r="D1375" s="1" t="s">
        <v>144</v>
      </c>
      <c r="E1375" s="1" t="s">
        <v>55</v>
      </c>
      <c r="F1375" s="1" t="s">
        <v>61</v>
      </c>
      <c r="G1375" s="1">
        <v>6042</v>
      </c>
      <c r="H1375" s="1">
        <v>76.25</v>
      </c>
      <c r="I1375" s="1">
        <v>251</v>
      </c>
      <c r="K1375" s="1">
        <v>10</v>
      </c>
      <c r="M1375" s="1">
        <v>33</v>
      </c>
      <c r="O1375" s="1">
        <v>79</v>
      </c>
      <c r="Q1375" s="3">
        <v>1.65</v>
      </c>
      <c r="S1375" s="3">
        <v>4.63</v>
      </c>
      <c r="V1375" s="1">
        <v>31.5</v>
      </c>
      <c r="X1375" s="1">
        <v>112</v>
      </c>
      <c r="AC1375" s="1" t="s">
        <v>197</v>
      </c>
      <c r="AD1375" s="1" t="s">
        <v>197</v>
      </c>
      <c r="AE1375" s="1">
        <v>137</v>
      </c>
      <c r="AF1375" s="1">
        <v>5</v>
      </c>
      <c r="AG1375" s="1">
        <v>3</v>
      </c>
      <c r="AH1375" s="1" t="s">
        <v>198</v>
      </c>
      <c r="AI1375" s="1">
        <v>2023</v>
      </c>
      <c r="AM1375" s="1">
        <v>2</v>
      </c>
      <c r="AN1375" s="1" t="s">
        <v>199</v>
      </c>
    </row>
    <row r="1376" spans="1:53" x14ac:dyDescent="0.3">
      <c r="A1376" s="1" t="s">
        <v>6559</v>
      </c>
      <c r="B1376" s="1">
        <v>2016</v>
      </c>
      <c r="C1376" s="1" t="s">
        <v>144</v>
      </c>
      <c r="D1376" s="1" t="s">
        <v>144</v>
      </c>
      <c r="E1376" s="1" t="s">
        <v>55</v>
      </c>
      <c r="F1376" s="1" t="s">
        <v>210</v>
      </c>
      <c r="G1376" s="1">
        <v>6042</v>
      </c>
      <c r="H1376" s="1">
        <v>76.25</v>
      </c>
      <c r="I1376" s="1">
        <v>273</v>
      </c>
      <c r="J1376" s="1">
        <v>1000</v>
      </c>
      <c r="K1376" s="1">
        <v>10</v>
      </c>
      <c r="L1376" s="1">
        <v>3548</v>
      </c>
      <c r="M1376" s="1">
        <v>35.5</v>
      </c>
      <c r="N1376" s="1">
        <v>8378</v>
      </c>
      <c r="O1376" s="1">
        <v>83.875</v>
      </c>
      <c r="P1376" s="1">
        <v>20</v>
      </c>
      <c r="Q1376" s="3">
        <v>1.6</v>
      </c>
      <c r="S1376" s="3">
        <v>4.63</v>
      </c>
      <c r="U1376" s="1">
        <v>3512</v>
      </c>
      <c r="V1376" s="1">
        <v>35.5</v>
      </c>
      <c r="W1376" s="1">
        <v>1001</v>
      </c>
      <c r="X1376" s="1">
        <v>121</v>
      </c>
      <c r="Y1376" s="3">
        <v>7.26</v>
      </c>
      <c r="Z1376" s="3">
        <v>4.5</v>
      </c>
      <c r="AB1376" s="1" t="s">
        <v>3256</v>
      </c>
      <c r="AC1376" s="1" t="s">
        <v>91</v>
      </c>
      <c r="AD1376" s="1" t="s">
        <v>91</v>
      </c>
      <c r="AE1376" s="1">
        <v>32</v>
      </c>
      <c r="AF1376" s="1">
        <v>2</v>
      </c>
      <c r="AG1376" s="1">
        <v>2</v>
      </c>
      <c r="AH1376" s="1" t="s">
        <v>6560</v>
      </c>
      <c r="AI1376" s="1">
        <v>2016</v>
      </c>
      <c r="AJ1376" s="1">
        <v>2019</v>
      </c>
      <c r="AK1376" s="1">
        <v>43321</v>
      </c>
      <c r="AO1376" s="1" t="s">
        <v>6561</v>
      </c>
      <c r="AP1376" s="1" t="s">
        <v>6561</v>
      </c>
      <c r="AQ1376" s="1">
        <v>43321</v>
      </c>
      <c r="AR1376" s="2"/>
      <c r="AS1376" s="1">
        <f>IF(AT1376&gt;0,1,0)</f>
        <v>0</v>
      </c>
      <c r="AT1376" s="1">
        <f>AU1376+AV1376</f>
        <v>0</v>
      </c>
      <c r="AU1376" s="1">
        <v>0</v>
      </c>
      <c r="AV1376" s="1">
        <v>0</v>
      </c>
      <c r="AW1376" s="1">
        <f>IF(AX1376&gt;0,1,0)</f>
        <v>0</v>
      </c>
      <c r="AX1376" s="1">
        <f>SUM(AY1376+AZ1376)</f>
        <v>0</v>
      </c>
      <c r="AY1376" s="1">
        <v>0</v>
      </c>
      <c r="AZ1376" s="1">
        <v>0</v>
      </c>
      <c r="BA1376" s="1">
        <v>43321</v>
      </c>
    </row>
    <row r="1377" spans="1:53" x14ac:dyDescent="0.3">
      <c r="A1377" s="1" t="s">
        <v>15020</v>
      </c>
      <c r="B1377" s="1">
        <v>2008</v>
      </c>
      <c r="C1377" s="1" t="s">
        <v>672</v>
      </c>
      <c r="D1377" s="1" t="s">
        <v>673</v>
      </c>
      <c r="E1377" s="1" t="s">
        <v>673</v>
      </c>
      <c r="F1377" s="1" t="s">
        <v>366</v>
      </c>
      <c r="G1377" s="1">
        <v>6042</v>
      </c>
      <c r="H1377" s="1">
        <v>76.25</v>
      </c>
      <c r="I1377" s="1">
        <v>222</v>
      </c>
      <c r="J1377" s="1">
        <v>968</v>
      </c>
      <c r="K1377" s="1">
        <v>9.75</v>
      </c>
      <c r="L1377" s="1">
        <v>3328</v>
      </c>
      <c r="M1377" s="1">
        <v>33.25</v>
      </c>
      <c r="P1377" s="1">
        <v>9</v>
      </c>
      <c r="Q1377" s="3">
        <v>1.6</v>
      </c>
      <c r="R1377" s="3">
        <v>2.69</v>
      </c>
      <c r="S1377" s="3">
        <v>4.63</v>
      </c>
      <c r="T1377" s="1">
        <v>1.94</v>
      </c>
      <c r="U1377" s="1">
        <v>3412</v>
      </c>
      <c r="V1377" s="1">
        <v>34.5</v>
      </c>
      <c r="W1377" s="1">
        <v>911</v>
      </c>
      <c r="X1377" s="1">
        <v>119</v>
      </c>
      <c r="Y1377" s="3">
        <v>7.08</v>
      </c>
      <c r="Z1377" s="3">
        <v>4.3</v>
      </c>
      <c r="AA1377" s="3">
        <v>11.68</v>
      </c>
      <c r="AB1377" s="1" t="s">
        <v>3244</v>
      </c>
      <c r="AC1377" s="1" t="s">
        <v>86</v>
      </c>
      <c r="AD1377" s="1" t="s">
        <v>86</v>
      </c>
      <c r="AE1377" s="1">
        <v>248</v>
      </c>
      <c r="AF1377" s="1">
        <v>7</v>
      </c>
      <c r="AG1377" s="1">
        <v>3</v>
      </c>
      <c r="AH1377" s="1" t="s">
        <v>15021</v>
      </c>
      <c r="AI1377" s="1">
        <v>2008</v>
      </c>
      <c r="AK1377" s="1">
        <v>33329</v>
      </c>
      <c r="AO1377" s="1" t="s">
        <v>15022</v>
      </c>
      <c r="AP1377" s="1" t="s">
        <v>15022</v>
      </c>
      <c r="AQ1377" s="1">
        <v>33329</v>
      </c>
      <c r="AR1377" s="2"/>
      <c r="AS1377" s="1">
        <f>IF(AT1377&gt;0,1,0)</f>
        <v>0</v>
      </c>
      <c r="AT1377" s="1">
        <f>AU1377+AV1377</f>
        <v>0</v>
      </c>
      <c r="AU1377" s="1">
        <v>0</v>
      </c>
      <c r="AV1377" s="1">
        <v>0</v>
      </c>
      <c r="AW1377" s="1">
        <f>IF(AX1377&gt;0,1,0)</f>
        <v>0</v>
      </c>
      <c r="AX1377" s="1">
        <f>SUM(AY1377+AZ1377)</f>
        <v>0</v>
      </c>
      <c r="AY1377" s="1">
        <v>0</v>
      </c>
      <c r="AZ1377" s="1">
        <v>0</v>
      </c>
      <c r="BA1377" s="1">
        <v>33329</v>
      </c>
    </row>
    <row r="1378" spans="1:53" x14ac:dyDescent="0.3">
      <c r="A1378" s="1" t="s">
        <v>4740</v>
      </c>
      <c r="B1378" s="1">
        <v>2018</v>
      </c>
      <c r="C1378" s="1" t="s">
        <v>276</v>
      </c>
      <c r="D1378" s="1" t="s">
        <v>276</v>
      </c>
      <c r="E1378" s="1" t="s">
        <v>276</v>
      </c>
      <c r="F1378" s="1" t="s">
        <v>562</v>
      </c>
      <c r="G1378" s="1">
        <v>6042</v>
      </c>
      <c r="H1378" s="1">
        <v>76.25</v>
      </c>
      <c r="I1378" s="1">
        <v>256</v>
      </c>
      <c r="J1378" s="1">
        <v>968</v>
      </c>
      <c r="K1378" s="1">
        <v>9.75</v>
      </c>
      <c r="L1378" s="1">
        <v>3378</v>
      </c>
      <c r="M1378" s="1">
        <v>33.875</v>
      </c>
      <c r="N1378" s="1">
        <v>8118</v>
      </c>
      <c r="O1378" s="1">
        <v>81.125</v>
      </c>
      <c r="P1378" s="1">
        <v>20</v>
      </c>
      <c r="Q1378" s="3">
        <v>1.52</v>
      </c>
      <c r="S1378" s="3">
        <v>4.6500000000000004</v>
      </c>
      <c r="U1378" s="1">
        <v>3912</v>
      </c>
      <c r="V1378" s="1">
        <v>39.5</v>
      </c>
      <c r="W1378" s="1">
        <v>1004</v>
      </c>
      <c r="X1378" s="1">
        <v>124</v>
      </c>
      <c r="Y1378" s="3">
        <v>6.88</v>
      </c>
      <c r="Z1378" s="3">
        <v>4.1500000000000004</v>
      </c>
      <c r="AA1378" s="3">
        <v>11.57</v>
      </c>
      <c r="AB1378" s="1" t="s">
        <v>3374</v>
      </c>
      <c r="AC1378" s="1" t="s">
        <v>126</v>
      </c>
      <c r="AD1378" s="1" t="s">
        <v>126</v>
      </c>
      <c r="AE1378" s="1">
        <v>19</v>
      </c>
      <c r="AF1378" s="1">
        <v>1</v>
      </c>
      <c r="AG1378" s="1">
        <v>1</v>
      </c>
      <c r="AL1378" s="1" t="s">
        <v>4741</v>
      </c>
      <c r="AO1378" s="1" t="s">
        <v>4742</v>
      </c>
      <c r="AR1378" s="2" t="s">
        <v>4743</v>
      </c>
      <c r="AS1378" s="1">
        <f>IF(AT1378&gt;0,1,0)</f>
        <v>1</v>
      </c>
      <c r="AT1378" s="1">
        <f>AU1378+AV1378</f>
        <v>1</v>
      </c>
      <c r="AU1378" s="1">
        <v>0</v>
      </c>
      <c r="AV1378" s="1">
        <v>1</v>
      </c>
      <c r="AW1378" s="1">
        <f>IF(AX1378&gt;0,1,0)</f>
        <v>1</v>
      </c>
      <c r="AX1378" s="1">
        <f>SUM(AY1378+AZ1378)</f>
        <v>1</v>
      </c>
      <c r="AY1378" s="1">
        <v>0</v>
      </c>
      <c r="AZ1378" s="1">
        <v>1</v>
      </c>
    </row>
    <row r="1379" spans="1:53" x14ac:dyDescent="0.3">
      <c r="A1379" s="1" t="s">
        <v>12984</v>
      </c>
      <c r="B1379" s="1">
        <v>2010</v>
      </c>
      <c r="C1379" s="1" t="s">
        <v>854</v>
      </c>
      <c r="D1379" s="1" t="s">
        <v>854</v>
      </c>
      <c r="E1379" s="1" t="s">
        <v>854</v>
      </c>
      <c r="F1379" s="1" t="s">
        <v>318</v>
      </c>
      <c r="G1379" s="1">
        <v>6042</v>
      </c>
      <c r="H1379" s="1">
        <v>76.25</v>
      </c>
      <c r="I1379" s="1">
        <v>249</v>
      </c>
      <c r="J1379" s="1">
        <v>968</v>
      </c>
      <c r="K1379" s="1">
        <v>9.75</v>
      </c>
      <c r="L1379" s="1">
        <v>3300</v>
      </c>
      <c r="M1379" s="1">
        <v>33</v>
      </c>
      <c r="P1379" s="1">
        <v>23</v>
      </c>
      <c r="Q1379" s="3">
        <v>1.65</v>
      </c>
      <c r="R1379" s="3">
        <v>2.74</v>
      </c>
      <c r="S1379" s="3">
        <v>4.67</v>
      </c>
      <c r="T1379" s="1">
        <v>1.9299999999999899</v>
      </c>
      <c r="U1379" s="1">
        <v>3400</v>
      </c>
      <c r="V1379" s="1">
        <v>34</v>
      </c>
      <c r="W1379" s="1">
        <v>907</v>
      </c>
      <c r="X1379" s="1">
        <v>115</v>
      </c>
      <c r="Y1379" s="3">
        <v>7.32</v>
      </c>
      <c r="Z1379" s="3">
        <v>4.59</v>
      </c>
      <c r="AA1379" s="3">
        <v>12.2</v>
      </c>
      <c r="AB1379" s="1" t="s">
        <v>5723</v>
      </c>
      <c r="AC1379" s="1" t="s">
        <v>243</v>
      </c>
      <c r="AD1379" s="1" t="s">
        <v>243</v>
      </c>
      <c r="AE1379" s="1">
        <v>70</v>
      </c>
      <c r="AF1379" s="1">
        <v>3</v>
      </c>
      <c r="AG1379" s="1">
        <v>2</v>
      </c>
      <c r="AH1379" s="1" t="s">
        <v>12985</v>
      </c>
      <c r="AI1379" s="1">
        <v>2010</v>
      </c>
      <c r="AJ1379" s="1">
        <v>2017</v>
      </c>
      <c r="AK1379" s="1">
        <v>35509</v>
      </c>
      <c r="AO1379" s="1" t="s">
        <v>12986</v>
      </c>
      <c r="AP1379" s="1" t="s">
        <v>12986</v>
      </c>
      <c r="AQ1379" s="1">
        <v>35509</v>
      </c>
      <c r="AR1379" s="2"/>
      <c r="AS1379" s="1">
        <f>IF(AT1379&gt;0,1,0)</f>
        <v>0</v>
      </c>
      <c r="AT1379" s="1">
        <f>AU1379+AV1379</f>
        <v>0</v>
      </c>
      <c r="AU1379" s="1">
        <v>0</v>
      </c>
      <c r="AV1379" s="1">
        <v>0</v>
      </c>
      <c r="AW1379" s="1">
        <f>IF(AX1379&gt;0,1,0)</f>
        <v>0</v>
      </c>
      <c r="AX1379" s="1">
        <f>SUM(AY1379+AZ1379)</f>
        <v>0</v>
      </c>
      <c r="AY1379" s="1">
        <v>0</v>
      </c>
      <c r="AZ1379" s="1">
        <v>0</v>
      </c>
      <c r="BA1379" s="1">
        <v>35509</v>
      </c>
    </row>
    <row r="1380" spans="1:53" x14ac:dyDescent="0.3">
      <c r="A1380" s="1" t="s">
        <v>171</v>
      </c>
      <c r="B1380" s="1">
        <v>2023</v>
      </c>
      <c r="C1380" s="1" t="s">
        <v>143</v>
      </c>
      <c r="D1380" s="1" t="s">
        <v>144</v>
      </c>
      <c r="E1380" s="1" t="s">
        <v>55</v>
      </c>
      <c r="F1380" s="1" t="s">
        <v>172</v>
      </c>
      <c r="G1380" s="1">
        <v>6042</v>
      </c>
      <c r="H1380" s="1">
        <v>76.25</v>
      </c>
      <c r="I1380" s="1">
        <v>264</v>
      </c>
      <c r="K1380" s="1">
        <v>9.625</v>
      </c>
      <c r="M1380" s="1">
        <v>33.625</v>
      </c>
      <c r="O1380" s="1">
        <v>81.5</v>
      </c>
      <c r="Q1380" s="3">
        <v>1.66</v>
      </c>
      <c r="S1380" s="3">
        <v>4.7</v>
      </c>
      <c r="V1380" s="1">
        <v>31.5</v>
      </c>
      <c r="X1380" s="1">
        <v>120</v>
      </c>
      <c r="AC1380" s="1" t="s">
        <v>72</v>
      </c>
      <c r="AD1380" s="1" t="s">
        <v>72</v>
      </c>
      <c r="AG1380" s="1">
        <v>4</v>
      </c>
      <c r="AH1380" s="1" t="s">
        <v>173</v>
      </c>
      <c r="AI1380" s="1">
        <v>2023</v>
      </c>
      <c r="AM1380" s="1">
        <v>2</v>
      </c>
      <c r="AN1380" s="1" t="s">
        <v>174</v>
      </c>
    </row>
    <row r="1381" spans="1:53" x14ac:dyDescent="0.3">
      <c r="A1381" s="1" t="s">
        <v>8152</v>
      </c>
      <c r="B1381" s="1">
        <v>2015</v>
      </c>
      <c r="C1381" s="1" t="s">
        <v>672</v>
      </c>
      <c r="D1381" s="1" t="s">
        <v>673</v>
      </c>
      <c r="E1381" s="1" t="s">
        <v>673</v>
      </c>
      <c r="F1381" s="1" t="s">
        <v>125</v>
      </c>
      <c r="G1381" s="1">
        <v>6042</v>
      </c>
      <c r="H1381" s="1">
        <v>76.25</v>
      </c>
      <c r="I1381" s="1">
        <v>232</v>
      </c>
      <c r="J1381" s="1">
        <v>968</v>
      </c>
      <c r="K1381" s="1">
        <v>9.75</v>
      </c>
      <c r="L1381" s="1">
        <v>3348</v>
      </c>
      <c r="M1381" s="1">
        <v>33.5</v>
      </c>
      <c r="N1381" s="1">
        <v>8258</v>
      </c>
      <c r="O1381" s="1">
        <v>82.625</v>
      </c>
      <c r="P1381" s="1">
        <v>17</v>
      </c>
      <c r="Q1381" s="3">
        <v>1.66</v>
      </c>
      <c r="R1381" s="3">
        <v>2.74</v>
      </c>
      <c r="S1381" s="3">
        <v>4.7</v>
      </c>
      <c r="T1381" s="1">
        <v>1.96</v>
      </c>
      <c r="U1381" s="1">
        <v>3812</v>
      </c>
      <c r="V1381" s="1">
        <v>38.5</v>
      </c>
      <c r="W1381" s="1">
        <v>1002</v>
      </c>
      <c r="X1381" s="1">
        <v>122</v>
      </c>
      <c r="AB1381" s="1" t="s">
        <v>3240</v>
      </c>
      <c r="AC1381" s="1" t="s">
        <v>319</v>
      </c>
      <c r="AD1381" s="1" t="s">
        <v>319</v>
      </c>
      <c r="AE1381" s="1">
        <v>41</v>
      </c>
      <c r="AF1381" s="1">
        <v>2</v>
      </c>
      <c r="AG1381" s="1">
        <v>2</v>
      </c>
      <c r="AH1381" s="1" t="s">
        <v>8153</v>
      </c>
      <c r="AI1381" s="1">
        <v>2015</v>
      </c>
      <c r="AJ1381" s="1">
        <v>2018</v>
      </c>
      <c r="AK1381" s="1">
        <v>42384</v>
      </c>
      <c r="AO1381" s="1" t="s">
        <v>8154</v>
      </c>
      <c r="AP1381" s="1" t="s">
        <v>8154</v>
      </c>
      <c r="AQ1381" s="1">
        <v>42384</v>
      </c>
      <c r="AR1381" s="2"/>
      <c r="AS1381" s="1">
        <f t="shared" ref="AS1381:AS1395" si="272">IF(AT1381&gt;0,1,0)</f>
        <v>0</v>
      </c>
      <c r="AT1381" s="1">
        <f t="shared" ref="AT1381:AT1395" si="273">AU1381+AV1381</f>
        <v>0</v>
      </c>
      <c r="AU1381" s="1">
        <v>0</v>
      </c>
      <c r="AV1381" s="1">
        <v>0</v>
      </c>
      <c r="AW1381" s="1">
        <f t="shared" ref="AW1381:AW1395" si="274">IF(AX1381&gt;0,1,0)</f>
        <v>0</v>
      </c>
      <c r="AX1381" s="1">
        <f t="shared" ref="AX1381:AX1395" si="275">SUM(AY1381+AZ1381)</f>
        <v>0</v>
      </c>
      <c r="AY1381" s="1">
        <v>0</v>
      </c>
      <c r="AZ1381" s="1">
        <v>0</v>
      </c>
      <c r="BA1381" s="1">
        <v>42384</v>
      </c>
    </row>
    <row r="1382" spans="1:53" x14ac:dyDescent="0.3">
      <c r="A1382" s="1" t="s">
        <v>14296</v>
      </c>
      <c r="B1382" s="1">
        <v>2008</v>
      </c>
      <c r="C1382" s="1" t="s">
        <v>276</v>
      </c>
      <c r="D1382" s="1" t="s">
        <v>55</v>
      </c>
      <c r="E1382" s="1" t="s">
        <v>55</v>
      </c>
      <c r="F1382" s="1" t="s">
        <v>537</v>
      </c>
      <c r="G1382" s="1">
        <v>6042</v>
      </c>
      <c r="H1382" s="1">
        <v>76.25</v>
      </c>
      <c r="I1382" s="1">
        <v>263</v>
      </c>
      <c r="J1382" s="1">
        <v>948</v>
      </c>
      <c r="K1382" s="1">
        <v>9.5</v>
      </c>
      <c r="L1382" s="1">
        <v>3268</v>
      </c>
      <c r="M1382" s="1">
        <v>32.75</v>
      </c>
      <c r="Q1382" s="3">
        <v>1.56</v>
      </c>
      <c r="R1382" s="3">
        <v>2.7</v>
      </c>
      <c r="S1382" s="3">
        <v>4.71</v>
      </c>
      <c r="T1382" s="1">
        <v>2.0099999999999998</v>
      </c>
      <c r="U1382" s="1">
        <v>2700</v>
      </c>
      <c r="V1382" s="1">
        <v>27</v>
      </c>
      <c r="W1382" s="1">
        <v>901</v>
      </c>
      <c r="X1382" s="1">
        <v>109</v>
      </c>
      <c r="Y1382" s="3">
        <v>7.64</v>
      </c>
      <c r="Z1382" s="3">
        <v>4.6500000000000004</v>
      </c>
      <c r="AB1382" s="1" t="s">
        <v>2252</v>
      </c>
      <c r="AC1382" s="1" t="s">
        <v>391</v>
      </c>
      <c r="AD1382" s="1" t="s">
        <v>391</v>
      </c>
      <c r="AE1382" s="1">
        <v>72</v>
      </c>
      <c r="AF1382" s="1">
        <v>3</v>
      </c>
      <c r="AG1382" s="1">
        <v>2</v>
      </c>
      <c r="AH1382" s="1" t="s">
        <v>14297</v>
      </c>
      <c r="AI1382" s="1">
        <v>2008</v>
      </c>
      <c r="AK1382" s="1">
        <v>33153</v>
      </c>
      <c r="AO1382" s="1" t="s">
        <v>14298</v>
      </c>
      <c r="AP1382" s="1" t="s">
        <v>14298</v>
      </c>
      <c r="AQ1382" s="1">
        <v>33153</v>
      </c>
      <c r="AR1382" s="2"/>
      <c r="AS1382" s="1">
        <f t="shared" si="272"/>
        <v>0</v>
      </c>
      <c r="AT1382" s="1">
        <f t="shared" si="273"/>
        <v>0</v>
      </c>
      <c r="AU1382" s="1">
        <v>0</v>
      </c>
      <c r="AV1382" s="1">
        <v>0</v>
      </c>
      <c r="AW1382" s="1">
        <f t="shared" si="274"/>
        <v>0</v>
      </c>
      <c r="AX1382" s="1">
        <f t="shared" si="275"/>
        <v>0</v>
      </c>
      <c r="AY1382" s="1">
        <v>0</v>
      </c>
      <c r="AZ1382" s="1">
        <v>0</v>
      </c>
      <c r="BA1382" s="1">
        <v>33153</v>
      </c>
    </row>
    <row r="1383" spans="1:53" x14ac:dyDescent="0.3">
      <c r="A1383" s="1" t="s">
        <v>10435</v>
      </c>
      <c r="B1383" s="1">
        <v>2012</v>
      </c>
      <c r="C1383" s="1" t="s">
        <v>144</v>
      </c>
      <c r="D1383" s="1" t="s">
        <v>55</v>
      </c>
      <c r="E1383" s="1" t="s">
        <v>55</v>
      </c>
      <c r="F1383" s="1" t="s">
        <v>61</v>
      </c>
      <c r="G1383" s="1">
        <v>6042</v>
      </c>
      <c r="H1383" s="1">
        <v>76.25</v>
      </c>
      <c r="I1383" s="1">
        <v>259</v>
      </c>
      <c r="J1383" s="1">
        <v>900</v>
      </c>
      <c r="K1383" s="1">
        <v>9</v>
      </c>
      <c r="L1383" s="1">
        <v>3400</v>
      </c>
      <c r="M1383" s="1">
        <v>34</v>
      </c>
      <c r="N1383" s="1">
        <v>8168</v>
      </c>
      <c r="O1383" s="1">
        <v>81.75</v>
      </c>
      <c r="P1383" s="1">
        <v>19</v>
      </c>
      <c r="Q1383" s="3">
        <v>1.59</v>
      </c>
      <c r="R1383" s="3">
        <v>2.76</v>
      </c>
      <c r="S1383" s="3">
        <v>4.72</v>
      </c>
      <c r="T1383" s="1">
        <v>1.96</v>
      </c>
      <c r="U1383" s="1">
        <v>3212</v>
      </c>
      <c r="V1383" s="1">
        <v>32.5</v>
      </c>
      <c r="W1383" s="1">
        <v>1000</v>
      </c>
      <c r="X1383" s="1">
        <v>120</v>
      </c>
      <c r="Y1383" s="3">
        <v>7.19</v>
      </c>
      <c r="Z1383" s="3">
        <v>4.25</v>
      </c>
      <c r="AB1383" s="1" t="s">
        <v>2252</v>
      </c>
      <c r="AC1383" s="1" t="s">
        <v>211</v>
      </c>
      <c r="AD1383" s="1" t="s">
        <v>211</v>
      </c>
      <c r="AE1383" s="1">
        <v>38</v>
      </c>
      <c r="AF1383" s="1">
        <v>2</v>
      </c>
      <c r="AG1383" s="1">
        <v>2</v>
      </c>
      <c r="AH1383" s="1" t="s">
        <v>10436</v>
      </c>
      <c r="AI1383" s="1">
        <v>2012</v>
      </c>
      <c r="AJ1383" s="1">
        <v>2019</v>
      </c>
      <c r="AK1383" s="1">
        <v>38568</v>
      </c>
      <c r="AO1383" s="1" t="s">
        <v>10437</v>
      </c>
      <c r="AP1383" s="1" t="s">
        <v>10437</v>
      </c>
      <c r="AQ1383" s="1">
        <v>38568</v>
      </c>
      <c r="AR1383" s="2"/>
      <c r="AS1383" s="1">
        <f t="shared" si="272"/>
        <v>0</v>
      </c>
      <c r="AT1383" s="1">
        <f t="shared" si="273"/>
        <v>0</v>
      </c>
      <c r="AU1383" s="1">
        <v>0</v>
      </c>
      <c r="AV1383" s="1">
        <v>0</v>
      </c>
      <c r="AW1383" s="1">
        <f t="shared" si="274"/>
        <v>0</v>
      </c>
      <c r="AX1383" s="1">
        <f t="shared" si="275"/>
        <v>0</v>
      </c>
      <c r="AY1383" s="1">
        <v>0</v>
      </c>
      <c r="AZ1383" s="1">
        <v>0</v>
      </c>
      <c r="BA1383" s="1">
        <v>38568</v>
      </c>
    </row>
    <row r="1384" spans="1:53" x14ac:dyDescent="0.3">
      <c r="A1384" s="1" t="s">
        <v>17805</v>
      </c>
      <c r="B1384" s="1">
        <v>2005</v>
      </c>
      <c r="C1384" s="1" t="s">
        <v>854</v>
      </c>
      <c r="D1384" s="1" t="s">
        <v>854</v>
      </c>
      <c r="E1384" s="1" t="s">
        <v>854</v>
      </c>
      <c r="F1384" s="1" t="s">
        <v>2045</v>
      </c>
      <c r="G1384" s="1">
        <v>6042</v>
      </c>
      <c r="H1384" s="1">
        <v>76.25</v>
      </c>
      <c r="I1384" s="1">
        <v>260</v>
      </c>
      <c r="J1384" s="1">
        <v>914</v>
      </c>
      <c r="K1384" s="1">
        <v>9.25</v>
      </c>
      <c r="L1384" s="1">
        <v>3338</v>
      </c>
      <c r="M1384" s="1">
        <v>33.375</v>
      </c>
      <c r="P1384" s="1">
        <v>22</v>
      </c>
      <c r="Q1384" s="3">
        <v>1.69</v>
      </c>
      <c r="R1384" s="3">
        <v>2.79</v>
      </c>
      <c r="S1384" s="3">
        <v>4.72</v>
      </c>
      <c r="T1384" s="1">
        <v>1.9299999999999899</v>
      </c>
      <c r="U1384" s="1">
        <v>3600</v>
      </c>
      <c r="V1384" s="1">
        <v>36</v>
      </c>
      <c r="W1384" s="1">
        <v>905</v>
      </c>
      <c r="X1384" s="1">
        <v>113</v>
      </c>
      <c r="Y1384" s="3">
        <v>7.09</v>
      </c>
      <c r="Z1384" s="3">
        <v>4.01</v>
      </c>
      <c r="AA1384" s="3">
        <v>11.64</v>
      </c>
      <c r="AB1384" s="1" t="s">
        <v>3374</v>
      </c>
      <c r="AC1384" s="1" t="s">
        <v>219</v>
      </c>
      <c r="AD1384" s="1" t="s">
        <v>219</v>
      </c>
      <c r="AE1384" s="1">
        <v>198</v>
      </c>
      <c r="AF1384" s="1">
        <v>6</v>
      </c>
      <c r="AG1384" s="1">
        <v>3</v>
      </c>
      <c r="AH1384" s="1" t="s">
        <v>17806</v>
      </c>
      <c r="AI1384" s="1">
        <v>2005</v>
      </c>
      <c r="AK1384" s="1">
        <v>30025</v>
      </c>
      <c r="AO1384" s="1" t="s">
        <v>17807</v>
      </c>
      <c r="AP1384" s="1" t="s">
        <v>17807</v>
      </c>
      <c r="AQ1384" s="1">
        <v>30025</v>
      </c>
      <c r="AR1384" s="2"/>
      <c r="AS1384" s="1">
        <f t="shared" si="272"/>
        <v>0</v>
      </c>
      <c r="AT1384" s="1">
        <f t="shared" si="273"/>
        <v>0</v>
      </c>
      <c r="AU1384" s="1">
        <v>0</v>
      </c>
      <c r="AV1384" s="1">
        <v>0</v>
      </c>
      <c r="AW1384" s="1">
        <f t="shared" si="274"/>
        <v>0</v>
      </c>
      <c r="AX1384" s="1">
        <f t="shared" si="275"/>
        <v>0</v>
      </c>
      <c r="AY1384" s="1">
        <v>0</v>
      </c>
      <c r="AZ1384" s="1">
        <v>0</v>
      </c>
      <c r="BA1384" s="1">
        <v>30025</v>
      </c>
    </row>
    <row r="1385" spans="1:53" x14ac:dyDescent="0.3">
      <c r="A1385" s="1" t="s">
        <v>4635</v>
      </c>
      <c r="B1385" s="1">
        <v>2018</v>
      </c>
      <c r="C1385" s="1" t="s">
        <v>54</v>
      </c>
      <c r="D1385" s="1" t="s">
        <v>54</v>
      </c>
      <c r="E1385" s="1" t="s">
        <v>55</v>
      </c>
      <c r="F1385" s="1" t="s">
        <v>250</v>
      </c>
      <c r="G1385" s="1">
        <v>6042</v>
      </c>
      <c r="H1385" s="1">
        <v>76.25</v>
      </c>
      <c r="I1385" s="1">
        <v>275</v>
      </c>
      <c r="J1385" s="1">
        <v>978</v>
      </c>
      <c r="K1385" s="1">
        <v>9.875</v>
      </c>
      <c r="L1385" s="1">
        <v>3368</v>
      </c>
      <c r="M1385" s="1">
        <v>33.75</v>
      </c>
      <c r="N1385" s="1">
        <v>8128</v>
      </c>
      <c r="O1385" s="1">
        <v>81.25</v>
      </c>
      <c r="Q1385" s="3">
        <v>1.66</v>
      </c>
      <c r="S1385" s="3">
        <v>4.7300000000000004</v>
      </c>
      <c r="U1385" s="1">
        <v>3212</v>
      </c>
      <c r="V1385" s="1">
        <v>32.5</v>
      </c>
      <c r="W1385" s="1">
        <v>910</v>
      </c>
      <c r="X1385" s="1">
        <v>118</v>
      </c>
      <c r="Y1385" s="3">
        <v>7.24</v>
      </c>
      <c r="Z1385" s="3">
        <v>4.3899999999999997</v>
      </c>
      <c r="AB1385" s="1" t="s">
        <v>3293</v>
      </c>
      <c r="AC1385" s="1" t="s">
        <v>139</v>
      </c>
      <c r="AD1385" s="1" t="s">
        <v>139</v>
      </c>
      <c r="AE1385" s="1">
        <v>79</v>
      </c>
      <c r="AF1385" s="1">
        <v>3</v>
      </c>
      <c r="AG1385" s="1">
        <v>2</v>
      </c>
      <c r="AL1385" s="1" t="s">
        <v>4636</v>
      </c>
      <c r="AO1385" s="1" t="s">
        <v>4637</v>
      </c>
      <c r="AR1385" s="2"/>
      <c r="AS1385" s="1">
        <f t="shared" si="272"/>
        <v>0</v>
      </c>
      <c r="AT1385" s="1">
        <f t="shared" si="273"/>
        <v>0</v>
      </c>
      <c r="AU1385" s="1">
        <v>0</v>
      </c>
      <c r="AV1385" s="1">
        <v>0</v>
      </c>
      <c r="AW1385" s="1">
        <f t="shared" si="274"/>
        <v>0</v>
      </c>
      <c r="AX1385" s="1">
        <f t="shared" si="275"/>
        <v>0</v>
      </c>
      <c r="AY1385" s="1">
        <v>0</v>
      </c>
      <c r="AZ1385" s="1">
        <v>0</v>
      </c>
    </row>
    <row r="1386" spans="1:53" x14ac:dyDescent="0.3">
      <c r="A1386" s="1" t="s">
        <v>17802</v>
      </c>
      <c r="B1386" s="1">
        <v>2005</v>
      </c>
      <c r="C1386" s="1" t="s">
        <v>854</v>
      </c>
      <c r="D1386" s="1" t="s">
        <v>854</v>
      </c>
      <c r="E1386" s="1" t="s">
        <v>854</v>
      </c>
      <c r="F1386" s="1" t="s">
        <v>180</v>
      </c>
      <c r="G1386" s="1">
        <v>6042</v>
      </c>
      <c r="H1386" s="1">
        <v>76.25</v>
      </c>
      <c r="I1386" s="1">
        <v>267</v>
      </c>
      <c r="J1386" s="1">
        <v>938</v>
      </c>
      <c r="K1386" s="1">
        <v>9.375</v>
      </c>
      <c r="L1386" s="1">
        <v>3214</v>
      </c>
      <c r="M1386" s="1">
        <v>32.25</v>
      </c>
      <c r="P1386" s="1">
        <v>21</v>
      </c>
      <c r="Q1386" s="3">
        <v>1.68</v>
      </c>
      <c r="R1386" s="3">
        <v>2.79</v>
      </c>
      <c r="S1386" s="3">
        <v>4.74</v>
      </c>
      <c r="T1386" s="1">
        <v>1.95</v>
      </c>
      <c r="W1386" s="1">
        <v>910</v>
      </c>
      <c r="X1386" s="1">
        <v>118</v>
      </c>
      <c r="AB1386" s="1" t="s">
        <v>3317</v>
      </c>
      <c r="AC1386" s="1" t="s">
        <v>7565</v>
      </c>
      <c r="AD1386" s="1" t="s">
        <v>188</v>
      </c>
      <c r="AE1386" s="1">
        <v>144</v>
      </c>
      <c r="AF1386" s="1">
        <v>5</v>
      </c>
      <c r="AG1386" s="1">
        <v>3</v>
      </c>
      <c r="AH1386" s="1" t="s">
        <v>17803</v>
      </c>
      <c r="AI1386" s="1">
        <v>2005</v>
      </c>
      <c r="AK1386" s="1">
        <v>29971</v>
      </c>
      <c r="AO1386" s="1" t="s">
        <v>17804</v>
      </c>
      <c r="AP1386" s="1" t="s">
        <v>17804</v>
      </c>
      <c r="AQ1386" s="1">
        <v>29971</v>
      </c>
      <c r="AR1386" s="2"/>
      <c r="AS1386" s="1">
        <f t="shared" si="272"/>
        <v>0</v>
      </c>
      <c r="AT1386" s="1">
        <f t="shared" si="273"/>
        <v>0</v>
      </c>
      <c r="AU1386" s="1">
        <v>0</v>
      </c>
      <c r="AV1386" s="1">
        <v>0</v>
      </c>
      <c r="AW1386" s="1">
        <f t="shared" si="274"/>
        <v>0</v>
      </c>
      <c r="AX1386" s="1">
        <f t="shared" si="275"/>
        <v>0</v>
      </c>
      <c r="AY1386" s="1">
        <v>0</v>
      </c>
      <c r="AZ1386" s="1">
        <v>0</v>
      </c>
      <c r="BA1386" s="1">
        <v>29971</v>
      </c>
    </row>
    <row r="1387" spans="1:53" x14ac:dyDescent="0.3">
      <c r="A1387" s="1" t="s">
        <v>7589</v>
      </c>
      <c r="B1387" s="1">
        <v>2015</v>
      </c>
      <c r="C1387" s="1" t="s">
        <v>144</v>
      </c>
      <c r="D1387" s="1" t="s">
        <v>55</v>
      </c>
      <c r="E1387" s="1" t="s">
        <v>55</v>
      </c>
      <c r="F1387" s="1" t="s">
        <v>300</v>
      </c>
      <c r="G1387" s="1">
        <v>6042</v>
      </c>
      <c r="H1387" s="1">
        <v>76.25</v>
      </c>
      <c r="I1387" s="1">
        <v>269</v>
      </c>
      <c r="J1387" s="1">
        <v>1028</v>
      </c>
      <c r="K1387" s="1">
        <v>10.25</v>
      </c>
      <c r="L1387" s="1">
        <v>3338</v>
      </c>
      <c r="M1387" s="1">
        <v>33.375</v>
      </c>
      <c r="N1387" s="1">
        <v>8078</v>
      </c>
      <c r="O1387" s="1">
        <v>80.875</v>
      </c>
      <c r="P1387" s="1">
        <v>25</v>
      </c>
      <c r="Q1387" s="3">
        <v>1.63</v>
      </c>
      <c r="R1387" s="3">
        <v>2.75</v>
      </c>
      <c r="S1387" s="3">
        <v>4.75</v>
      </c>
      <c r="T1387" s="1">
        <v>2</v>
      </c>
      <c r="U1387" s="1">
        <v>3212</v>
      </c>
      <c r="V1387" s="1">
        <v>32.5</v>
      </c>
      <c r="W1387" s="1">
        <v>911</v>
      </c>
      <c r="X1387" s="1">
        <v>119</v>
      </c>
      <c r="Y1387" s="3">
        <v>7.25</v>
      </c>
      <c r="Z1387" s="3">
        <v>4.47</v>
      </c>
      <c r="AA1387" s="3">
        <v>12.26</v>
      </c>
      <c r="AB1387" s="1" t="s">
        <v>3240</v>
      </c>
      <c r="AC1387" s="1" t="s">
        <v>126</v>
      </c>
      <c r="AD1387" s="1" t="s">
        <v>126</v>
      </c>
      <c r="AE1387" s="1">
        <v>163</v>
      </c>
      <c r="AF1387" s="1">
        <v>5</v>
      </c>
      <c r="AG1387" s="1">
        <v>3</v>
      </c>
      <c r="AH1387" s="1" t="s">
        <v>7590</v>
      </c>
      <c r="AI1387" s="1">
        <v>2015</v>
      </c>
      <c r="AJ1387" s="1">
        <v>2017</v>
      </c>
      <c r="AK1387" s="1">
        <v>42506</v>
      </c>
      <c r="AO1387" s="1" t="s">
        <v>7591</v>
      </c>
      <c r="AP1387" s="1" t="s">
        <v>7591</v>
      </c>
      <c r="AQ1387" s="1">
        <v>42506</v>
      </c>
      <c r="AR1387" s="2"/>
      <c r="AS1387" s="1">
        <f t="shared" si="272"/>
        <v>0</v>
      </c>
      <c r="AT1387" s="1">
        <f t="shared" si="273"/>
        <v>0</v>
      </c>
      <c r="AU1387" s="1">
        <v>0</v>
      </c>
      <c r="AV1387" s="1">
        <v>0</v>
      </c>
      <c r="AW1387" s="1">
        <f t="shared" si="274"/>
        <v>0</v>
      </c>
      <c r="AX1387" s="1">
        <f t="shared" si="275"/>
        <v>0</v>
      </c>
      <c r="AY1387" s="1">
        <v>0</v>
      </c>
      <c r="AZ1387" s="1">
        <v>0</v>
      </c>
      <c r="BA1387" s="1">
        <v>42506</v>
      </c>
    </row>
    <row r="1388" spans="1:53" x14ac:dyDescent="0.3">
      <c r="A1388" s="1" t="s">
        <v>17208</v>
      </c>
      <c r="B1388" s="1">
        <v>2005</v>
      </c>
      <c r="C1388" s="1" t="s">
        <v>144</v>
      </c>
      <c r="D1388" s="1" t="s">
        <v>144</v>
      </c>
      <c r="E1388" s="1" t="s">
        <v>55</v>
      </c>
      <c r="F1388" s="1" t="s">
        <v>579</v>
      </c>
      <c r="G1388" s="1">
        <v>6042</v>
      </c>
      <c r="H1388" s="1">
        <v>76.25</v>
      </c>
      <c r="I1388" s="1">
        <v>268</v>
      </c>
      <c r="J1388" s="1">
        <v>934</v>
      </c>
      <c r="K1388" s="1">
        <v>9.75</v>
      </c>
      <c r="L1388" s="1">
        <v>3338</v>
      </c>
      <c r="M1388" s="1">
        <v>33.375</v>
      </c>
      <c r="P1388" s="1">
        <v>22</v>
      </c>
      <c r="Q1388" s="3">
        <v>1.7</v>
      </c>
      <c r="R1388" s="3">
        <v>2.73</v>
      </c>
      <c r="S1388" s="3">
        <v>4.8</v>
      </c>
      <c r="T1388" s="1">
        <v>2.0699999999999998</v>
      </c>
      <c r="U1388" s="1">
        <v>2912</v>
      </c>
      <c r="V1388" s="1">
        <v>29.5</v>
      </c>
      <c r="W1388" s="1">
        <v>900</v>
      </c>
      <c r="X1388" s="1">
        <v>108</v>
      </c>
      <c r="Y1388" s="3">
        <v>7.62</v>
      </c>
      <c r="Z1388" s="3">
        <v>4.5</v>
      </c>
      <c r="AA1388" s="3">
        <v>12.64</v>
      </c>
      <c r="AB1388" s="1" t="s">
        <v>2252</v>
      </c>
      <c r="AC1388" s="1" t="s">
        <v>405</v>
      </c>
      <c r="AD1388" s="1" t="s">
        <v>405</v>
      </c>
      <c r="AE1388" s="1">
        <v>186</v>
      </c>
      <c r="AF1388" s="1">
        <v>6</v>
      </c>
      <c r="AG1388" s="1">
        <v>3</v>
      </c>
      <c r="AH1388" s="1" t="s">
        <v>17209</v>
      </c>
      <c r="AI1388" s="1">
        <v>2005</v>
      </c>
      <c r="AK1388" s="1">
        <v>30013</v>
      </c>
      <c r="AO1388" s="1" t="s">
        <v>17210</v>
      </c>
      <c r="AP1388" s="1" t="s">
        <v>17210</v>
      </c>
      <c r="AQ1388" s="1">
        <v>30013</v>
      </c>
      <c r="AR1388" s="2"/>
      <c r="AS1388" s="1">
        <f t="shared" si="272"/>
        <v>0</v>
      </c>
      <c r="AT1388" s="1">
        <f t="shared" si="273"/>
        <v>0</v>
      </c>
      <c r="AU1388" s="1">
        <v>0</v>
      </c>
      <c r="AV1388" s="1">
        <v>0</v>
      </c>
      <c r="AW1388" s="1">
        <f t="shared" si="274"/>
        <v>0</v>
      </c>
      <c r="AX1388" s="1">
        <f t="shared" si="275"/>
        <v>0</v>
      </c>
      <c r="AY1388" s="1">
        <v>0</v>
      </c>
      <c r="AZ1388" s="1">
        <v>0</v>
      </c>
      <c r="BA1388" s="1">
        <v>30013</v>
      </c>
    </row>
    <row r="1389" spans="1:53" x14ac:dyDescent="0.3">
      <c r="A1389" s="1" t="s">
        <v>11383</v>
      </c>
      <c r="B1389" s="1">
        <v>2011</v>
      </c>
      <c r="C1389" s="1" t="s">
        <v>276</v>
      </c>
      <c r="D1389" s="1" t="s">
        <v>55</v>
      </c>
      <c r="E1389" s="1" t="s">
        <v>55</v>
      </c>
      <c r="F1389" s="1" t="s">
        <v>223</v>
      </c>
      <c r="G1389" s="1">
        <v>6042</v>
      </c>
      <c r="H1389" s="1">
        <v>76.25</v>
      </c>
      <c r="I1389" s="1">
        <v>263</v>
      </c>
      <c r="J1389" s="1">
        <v>968</v>
      </c>
      <c r="K1389" s="1">
        <v>9.75</v>
      </c>
      <c r="L1389" s="1">
        <v>3538</v>
      </c>
      <c r="M1389" s="1">
        <v>35.375</v>
      </c>
      <c r="N1389" s="1">
        <v>8378</v>
      </c>
      <c r="O1389" s="1">
        <v>83.875</v>
      </c>
      <c r="P1389" s="1">
        <v>20</v>
      </c>
      <c r="Q1389" s="3">
        <v>1.68</v>
      </c>
      <c r="R1389" s="3">
        <v>2.79</v>
      </c>
      <c r="S1389" s="3">
        <v>4.82</v>
      </c>
      <c r="T1389" s="1">
        <v>2.0299999999999998</v>
      </c>
      <c r="U1389" s="1">
        <v>3400</v>
      </c>
      <c r="V1389" s="1">
        <v>34</v>
      </c>
      <c r="W1389" s="1">
        <v>910</v>
      </c>
      <c r="X1389" s="1">
        <v>118</v>
      </c>
      <c r="Y1389" s="3">
        <v>7.19</v>
      </c>
      <c r="Z1389" s="3">
        <v>4.5</v>
      </c>
      <c r="AB1389" s="1" t="s">
        <v>3256</v>
      </c>
      <c r="AC1389" s="1" t="s">
        <v>161</v>
      </c>
      <c r="AD1389" s="1" t="s">
        <v>161</v>
      </c>
      <c r="AE1389" s="1">
        <v>7</v>
      </c>
      <c r="AF1389" s="1">
        <v>1</v>
      </c>
      <c r="AG1389" s="1">
        <v>1</v>
      </c>
      <c r="AH1389" s="1" t="s">
        <v>11384</v>
      </c>
      <c r="AI1389" s="1">
        <v>2011</v>
      </c>
      <c r="AK1389" s="1">
        <v>37080</v>
      </c>
      <c r="AO1389" s="1" t="s">
        <v>11385</v>
      </c>
      <c r="AP1389" s="1" t="s">
        <v>11385</v>
      </c>
      <c r="AQ1389" s="1">
        <v>37080</v>
      </c>
      <c r="AR1389" s="2" t="s">
        <v>143</v>
      </c>
      <c r="AS1389" s="1">
        <f t="shared" si="272"/>
        <v>1</v>
      </c>
      <c r="AT1389" s="1">
        <f t="shared" si="273"/>
        <v>1</v>
      </c>
      <c r="AU1389" s="1">
        <v>1</v>
      </c>
      <c r="AV1389" s="1">
        <v>0</v>
      </c>
      <c r="AW1389" s="1">
        <f t="shared" si="274"/>
        <v>1</v>
      </c>
      <c r="AX1389" s="1">
        <f t="shared" si="275"/>
        <v>1</v>
      </c>
      <c r="AY1389" s="1">
        <v>1</v>
      </c>
      <c r="AZ1389" s="1">
        <v>0</v>
      </c>
      <c r="BA1389" s="1">
        <v>37080</v>
      </c>
    </row>
    <row r="1390" spans="1:53" x14ac:dyDescent="0.3">
      <c r="A1390" s="1" t="s">
        <v>14365</v>
      </c>
      <c r="B1390" s="1">
        <v>2008</v>
      </c>
      <c r="C1390" s="1" t="s">
        <v>144</v>
      </c>
      <c r="D1390" s="1" t="s">
        <v>55</v>
      </c>
      <c r="E1390" s="1" t="s">
        <v>55</v>
      </c>
      <c r="F1390" s="1" t="s">
        <v>250</v>
      </c>
      <c r="G1390" s="1">
        <v>6042</v>
      </c>
      <c r="H1390" s="1">
        <v>76.25</v>
      </c>
      <c r="I1390" s="1">
        <v>271</v>
      </c>
      <c r="J1390" s="1">
        <v>918</v>
      </c>
      <c r="K1390" s="1">
        <v>9.125</v>
      </c>
      <c r="L1390" s="1">
        <v>3418</v>
      </c>
      <c r="M1390" s="1">
        <v>34.125</v>
      </c>
      <c r="P1390" s="1">
        <v>31</v>
      </c>
      <c r="Q1390" s="3">
        <v>1.65</v>
      </c>
      <c r="R1390" s="3">
        <v>2.83</v>
      </c>
      <c r="S1390" s="3">
        <v>4.82</v>
      </c>
      <c r="T1390" s="1">
        <v>1.99</v>
      </c>
      <c r="U1390" s="1">
        <v>3100</v>
      </c>
      <c r="V1390" s="1">
        <v>31</v>
      </c>
      <c r="W1390" s="1">
        <v>900</v>
      </c>
      <c r="X1390" s="1">
        <v>108</v>
      </c>
      <c r="Y1390" s="3">
        <v>7.08</v>
      </c>
      <c r="Z1390" s="3">
        <v>4.4000000000000004</v>
      </c>
      <c r="AB1390" s="1" t="s">
        <v>5723</v>
      </c>
      <c r="AC1390" s="1" t="s">
        <v>139</v>
      </c>
      <c r="AD1390" s="1" t="s">
        <v>139</v>
      </c>
      <c r="AE1390" s="1">
        <v>28</v>
      </c>
      <c r="AF1390" s="1">
        <v>1</v>
      </c>
      <c r="AG1390" s="1">
        <v>1</v>
      </c>
      <c r="AH1390" s="1" t="s">
        <v>14366</v>
      </c>
      <c r="AI1390" s="1">
        <v>2008</v>
      </c>
      <c r="AK1390" s="1">
        <v>33109</v>
      </c>
      <c r="AO1390" s="1" t="s">
        <v>14367</v>
      </c>
      <c r="AP1390" s="1" t="s">
        <v>14367</v>
      </c>
      <c r="AQ1390" s="1">
        <v>33109</v>
      </c>
      <c r="AR1390" s="2"/>
      <c r="AS1390" s="1">
        <f t="shared" si="272"/>
        <v>0</v>
      </c>
      <c r="AT1390" s="1">
        <f t="shared" si="273"/>
        <v>0</v>
      </c>
      <c r="AU1390" s="1">
        <v>0</v>
      </c>
      <c r="AV1390" s="1">
        <v>0</v>
      </c>
      <c r="AW1390" s="1">
        <f t="shared" si="274"/>
        <v>0</v>
      </c>
      <c r="AX1390" s="1">
        <f t="shared" si="275"/>
        <v>0</v>
      </c>
      <c r="AY1390" s="1">
        <v>0</v>
      </c>
      <c r="AZ1390" s="1">
        <v>0</v>
      </c>
      <c r="BA1390" s="1">
        <v>33109</v>
      </c>
    </row>
    <row r="1391" spans="1:53" x14ac:dyDescent="0.3">
      <c r="A1391" s="1" t="s">
        <v>5954</v>
      </c>
      <c r="B1391" s="1">
        <v>2017</v>
      </c>
      <c r="C1391" s="1" t="s">
        <v>643</v>
      </c>
      <c r="D1391" s="1" t="s">
        <v>643</v>
      </c>
      <c r="E1391" s="1" t="s">
        <v>643</v>
      </c>
      <c r="F1391" s="1" t="s">
        <v>180</v>
      </c>
      <c r="G1391" s="1">
        <v>6042</v>
      </c>
      <c r="H1391" s="1">
        <v>76.25</v>
      </c>
      <c r="I1391" s="1">
        <v>233</v>
      </c>
      <c r="J1391" s="1">
        <v>978</v>
      </c>
      <c r="K1391" s="1">
        <v>9.8800000000000008</v>
      </c>
      <c r="L1391" s="1">
        <v>3318</v>
      </c>
      <c r="M1391" s="1">
        <v>33.130000000000003</v>
      </c>
      <c r="N1391" s="1">
        <v>7778</v>
      </c>
      <c r="O1391" s="1">
        <v>77.88</v>
      </c>
      <c r="Q1391" s="3">
        <v>1.64</v>
      </c>
      <c r="S1391" s="3">
        <v>4.83</v>
      </c>
      <c r="U1391" s="1">
        <v>3012</v>
      </c>
      <c r="V1391" s="1">
        <v>30.5</v>
      </c>
      <c r="W1391" s="1">
        <v>811</v>
      </c>
      <c r="X1391" s="1">
        <v>107</v>
      </c>
      <c r="Y1391" s="3">
        <v>7.4</v>
      </c>
      <c r="Z1391" s="3">
        <v>4.53</v>
      </c>
      <c r="AB1391" s="1" t="s">
        <v>3317</v>
      </c>
      <c r="AC1391" s="1" t="s">
        <v>91</v>
      </c>
      <c r="AD1391" s="1" t="s">
        <v>91</v>
      </c>
      <c r="AE1391" s="1">
        <v>52</v>
      </c>
      <c r="AF1391" s="1">
        <v>2</v>
      </c>
      <c r="AG1391" s="1">
        <v>2</v>
      </c>
      <c r="AH1391" s="1" t="s">
        <v>5955</v>
      </c>
      <c r="AI1391" s="1">
        <v>2017</v>
      </c>
      <c r="AJ1391" s="1">
        <v>2020</v>
      </c>
      <c r="AK1391" s="1">
        <v>44864</v>
      </c>
      <c r="AO1391" s="1" t="s">
        <v>5956</v>
      </c>
      <c r="AP1391" s="1" t="s">
        <v>5956</v>
      </c>
      <c r="AQ1391" s="1">
        <v>44864</v>
      </c>
      <c r="AR1391" s="2"/>
      <c r="AS1391" s="1">
        <f t="shared" si="272"/>
        <v>0</v>
      </c>
      <c r="AT1391" s="1">
        <f t="shared" si="273"/>
        <v>0</v>
      </c>
      <c r="AU1391" s="1">
        <v>0</v>
      </c>
      <c r="AV1391" s="1">
        <v>0</v>
      </c>
      <c r="AW1391" s="1">
        <f t="shared" si="274"/>
        <v>0</v>
      </c>
      <c r="AX1391" s="1">
        <f t="shared" si="275"/>
        <v>0</v>
      </c>
      <c r="AY1391" s="1">
        <v>0</v>
      </c>
      <c r="AZ1391" s="1">
        <v>0</v>
      </c>
      <c r="BA1391" s="1">
        <v>44864</v>
      </c>
    </row>
    <row r="1392" spans="1:53" x14ac:dyDescent="0.3">
      <c r="A1392" s="1" t="s">
        <v>18618</v>
      </c>
      <c r="B1392" s="1">
        <v>2004</v>
      </c>
      <c r="C1392" s="1" t="s">
        <v>643</v>
      </c>
      <c r="D1392" s="6" t="s">
        <v>643</v>
      </c>
      <c r="E1392" s="1" t="s">
        <v>643</v>
      </c>
      <c r="F1392" s="1" t="s">
        <v>13209</v>
      </c>
      <c r="G1392" s="1">
        <v>6042</v>
      </c>
      <c r="H1392" s="1">
        <v>76.25</v>
      </c>
      <c r="I1392" s="1">
        <v>222</v>
      </c>
      <c r="J1392" s="1">
        <v>878</v>
      </c>
      <c r="K1392" s="1">
        <v>8.875</v>
      </c>
      <c r="L1392" s="1">
        <v>3358</v>
      </c>
      <c r="M1392" s="1">
        <v>33.625</v>
      </c>
      <c r="Q1392" s="3">
        <v>1.65</v>
      </c>
      <c r="R1392" s="3">
        <v>2.74</v>
      </c>
      <c r="S1392" s="3">
        <v>4.84</v>
      </c>
      <c r="T1392" s="1">
        <v>2.0999999999999899</v>
      </c>
      <c r="U1392" s="1">
        <v>2612</v>
      </c>
      <c r="V1392" s="1">
        <v>26.5</v>
      </c>
      <c r="W1392" s="1">
        <v>902</v>
      </c>
      <c r="X1392" s="1">
        <v>110</v>
      </c>
      <c r="Y1392" s="3">
        <v>7.69</v>
      </c>
      <c r="Z1392" s="3">
        <v>4.22</v>
      </c>
      <c r="AB1392" s="1" t="s">
        <v>3818</v>
      </c>
      <c r="AC1392" s="1" t="s">
        <v>72</v>
      </c>
      <c r="AD1392" s="1" t="s">
        <v>72</v>
      </c>
      <c r="AG1392" s="1">
        <v>4</v>
      </c>
      <c r="AH1392" s="1" t="s">
        <v>18619</v>
      </c>
      <c r="AI1392" s="1">
        <v>2004</v>
      </c>
      <c r="AK1392" s="1">
        <v>29224</v>
      </c>
      <c r="AO1392" s="1" t="s">
        <v>18620</v>
      </c>
      <c r="AP1392" s="1" t="s">
        <v>18620</v>
      </c>
      <c r="AQ1392" s="1">
        <v>29224</v>
      </c>
      <c r="AR1392" s="2"/>
      <c r="AS1392" s="1">
        <f t="shared" si="272"/>
        <v>0</v>
      </c>
      <c r="AT1392" s="1">
        <f t="shared" si="273"/>
        <v>0</v>
      </c>
      <c r="AU1392" s="1">
        <v>0</v>
      </c>
      <c r="AV1392" s="1">
        <v>0</v>
      </c>
      <c r="AW1392" s="1">
        <f t="shared" si="274"/>
        <v>0</v>
      </c>
      <c r="AX1392" s="1">
        <f t="shared" si="275"/>
        <v>0</v>
      </c>
      <c r="AY1392" s="1">
        <v>0</v>
      </c>
      <c r="AZ1392" s="1">
        <v>0</v>
      </c>
      <c r="BA1392" s="1">
        <v>29224</v>
      </c>
    </row>
    <row r="1393" spans="1:53" x14ac:dyDescent="0.3">
      <c r="A1393" s="1" t="s">
        <v>15359</v>
      </c>
      <c r="B1393" s="1">
        <v>2007</v>
      </c>
      <c r="C1393" s="1" t="s">
        <v>144</v>
      </c>
      <c r="D1393" s="1" t="s">
        <v>55</v>
      </c>
      <c r="E1393" s="1" t="s">
        <v>55</v>
      </c>
      <c r="F1393" s="1" t="s">
        <v>180</v>
      </c>
      <c r="G1393" s="1">
        <v>6042</v>
      </c>
      <c r="H1393" s="1">
        <v>76.25</v>
      </c>
      <c r="I1393" s="1">
        <v>267</v>
      </c>
      <c r="J1393" s="1">
        <v>1028</v>
      </c>
      <c r="K1393" s="1">
        <v>10.25</v>
      </c>
      <c r="L1393" s="1">
        <v>3428</v>
      </c>
      <c r="M1393" s="1">
        <v>34.25</v>
      </c>
      <c r="P1393" s="1">
        <v>25</v>
      </c>
      <c r="Q1393" s="3">
        <v>1.67</v>
      </c>
      <c r="R1393" s="3">
        <v>2.77</v>
      </c>
      <c r="S1393" s="3">
        <v>4.8499999999999996</v>
      </c>
      <c r="T1393" s="1">
        <v>2.0799999999999899</v>
      </c>
      <c r="AB1393" s="1" t="s">
        <v>3317</v>
      </c>
      <c r="AC1393" s="1" t="s">
        <v>67</v>
      </c>
      <c r="AD1393" s="1" t="s">
        <v>67</v>
      </c>
      <c r="AE1393" s="1">
        <v>57</v>
      </c>
      <c r="AF1393" s="1">
        <v>2</v>
      </c>
      <c r="AG1393" s="1">
        <v>2</v>
      </c>
      <c r="AH1393" s="1" t="s">
        <v>15360</v>
      </c>
      <c r="AI1393" s="1">
        <v>2007</v>
      </c>
      <c r="AK1393" s="1">
        <v>32250</v>
      </c>
      <c r="AO1393" s="1" t="s">
        <v>15361</v>
      </c>
      <c r="AP1393" s="1" t="s">
        <v>15361</v>
      </c>
      <c r="AQ1393" s="1">
        <v>32250</v>
      </c>
      <c r="AR1393" s="2"/>
      <c r="AS1393" s="1">
        <f t="shared" si="272"/>
        <v>0</v>
      </c>
      <c r="AT1393" s="1">
        <f t="shared" si="273"/>
        <v>0</v>
      </c>
      <c r="AU1393" s="1">
        <v>0</v>
      </c>
      <c r="AV1393" s="1">
        <v>0</v>
      </c>
      <c r="AW1393" s="1">
        <f t="shared" si="274"/>
        <v>0</v>
      </c>
      <c r="AX1393" s="1">
        <f t="shared" si="275"/>
        <v>0</v>
      </c>
      <c r="AY1393" s="1">
        <v>0</v>
      </c>
      <c r="AZ1393" s="1">
        <v>0</v>
      </c>
      <c r="BA1393" s="1">
        <v>32250</v>
      </c>
    </row>
    <row r="1394" spans="1:53" x14ac:dyDescent="0.3">
      <c r="A1394" s="1" t="s">
        <v>16334</v>
      </c>
      <c r="B1394" s="1">
        <v>2006</v>
      </c>
      <c r="C1394" s="1" t="s">
        <v>144</v>
      </c>
      <c r="D1394" s="1" t="s">
        <v>55</v>
      </c>
      <c r="E1394" s="1" t="s">
        <v>55</v>
      </c>
      <c r="F1394" s="1" t="s">
        <v>327</v>
      </c>
      <c r="G1394" s="1">
        <v>6042</v>
      </c>
      <c r="H1394" s="1">
        <v>76.25</v>
      </c>
      <c r="I1394" s="1">
        <v>274</v>
      </c>
      <c r="J1394" s="1">
        <v>914</v>
      </c>
      <c r="K1394" s="1">
        <v>9.25</v>
      </c>
      <c r="L1394" s="1">
        <v>3314</v>
      </c>
      <c r="M1394" s="1">
        <v>33.25</v>
      </c>
      <c r="P1394" s="1">
        <v>22</v>
      </c>
      <c r="Q1394" s="3">
        <v>1.71</v>
      </c>
      <c r="R1394" s="3">
        <v>2.86</v>
      </c>
      <c r="S1394" s="3">
        <v>4.8600000000000003</v>
      </c>
      <c r="T1394" s="1">
        <v>2</v>
      </c>
      <c r="U1394" s="1">
        <v>3200</v>
      </c>
      <c r="V1394" s="1">
        <v>32</v>
      </c>
      <c r="W1394" s="1">
        <v>904</v>
      </c>
      <c r="X1394" s="1">
        <v>112</v>
      </c>
      <c r="Y1394" s="3">
        <v>7.37</v>
      </c>
      <c r="Z1394" s="3">
        <v>4.41</v>
      </c>
      <c r="AB1394" s="1" t="s">
        <v>3240</v>
      </c>
      <c r="AC1394" s="1" t="s">
        <v>7565</v>
      </c>
      <c r="AD1394" s="1" t="s">
        <v>188</v>
      </c>
      <c r="AE1394" s="1">
        <v>113</v>
      </c>
      <c r="AF1394" s="1">
        <v>4</v>
      </c>
      <c r="AG1394" s="1">
        <v>3</v>
      </c>
      <c r="AH1394" s="1" t="s">
        <v>16335</v>
      </c>
      <c r="AI1394" s="1">
        <v>2006</v>
      </c>
      <c r="AK1394" s="1">
        <v>30927</v>
      </c>
      <c r="AO1394" s="1" t="s">
        <v>16336</v>
      </c>
      <c r="AP1394" s="1" t="s">
        <v>16336</v>
      </c>
      <c r="AQ1394" s="1">
        <v>30927</v>
      </c>
      <c r="AR1394" s="2"/>
      <c r="AS1394" s="1">
        <f t="shared" si="272"/>
        <v>0</v>
      </c>
      <c r="AT1394" s="1">
        <f t="shared" si="273"/>
        <v>0</v>
      </c>
      <c r="AU1394" s="1">
        <v>0</v>
      </c>
      <c r="AV1394" s="1">
        <v>0</v>
      </c>
      <c r="AW1394" s="1">
        <f t="shared" si="274"/>
        <v>0</v>
      </c>
      <c r="AX1394" s="1">
        <f t="shared" si="275"/>
        <v>0</v>
      </c>
      <c r="AY1394" s="1">
        <v>0</v>
      </c>
      <c r="AZ1394" s="1">
        <v>0</v>
      </c>
      <c r="BA1394" s="1">
        <v>30927</v>
      </c>
    </row>
    <row r="1395" spans="1:53" x14ac:dyDescent="0.3">
      <c r="A1395" s="1" t="s">
        <v>13743</v>
      </c>
      <c r="B1395" s="1">
        <v>2009</v>
      </c>
      <c r="C1395" s="1" t="s">
        <v>599</v>
      </c>
      <c r="D1395" s="1" t="s">
        <v>599</v>
      </c>
      <c r="E1395" s="1" t="s">
        <v>600</v>
      </c>
      <c r="F1395" s="1" t="s">
        <v>820</v>
      </c>
      <c r="G1395" s="1">
        <v>6042</v>
      </c>
      <c r="H1395" s="1">
        <v>76.25</v>
      </c>
      <c r="I1395" s="1">
        <v>225</v>
      </c>
      <c r="J1395" s="1">
        <v>900</v>
      </c>
      <c r="K1395" s="1">
        <v>9</v>
      </c>
      <c r="L1395" s="1">
        <v>3200</v>
      </c>
      <c r="M1395" s="1">
        <v>32</v>
      </c>
      <c r="P1395" s="1">
        <v>19</v>
      </c>
      <c r="Q1395" s="3">
        <v>1.79</v>
      </c>
      <c r="R1395" s="3">
        <v>2.91</v>
      </c>
      <c r="S1395" s="3">
        <v>4.88</v>
      </c>
      <c r="T1395" s="1">
        <v>1.96999999999999</v>
      </c>
      <c r="AB1395" s="1" t="s">
        <v>3394</v>
      </c>
      <c r="AC1395" s="1" t="s">
        <v>62</v>
      </c>
      <c r="AD1395" s="1" t="s">
        <v>62</v>
      </c>
      <c r="AE1395" s="1">
        <v>164</v>
      </c>
      <c r="AF1395" s="1">
        <v>5</v>
      </c>
      <c r="AG1395" s="1">
        <v>3</v>
      </c>
      <c r="AH1395" s="1" t="s">
        <v>13744</v>
      </c>
      <c r="AI1395" s="1">
        <v>2009</v>
      </c>
      <c r="AJ1395" s="1">
        <v>2018</v>
      </c>
      <c r="AK1395" s="1">
        <v>34615</v>
      </c>
      <c r="AO1395" s="1" t="s">
        <v>13745</v>
      </c>
      <c r="AP1395" s="1" t="s">
        <v>13745</v>
      </c>
      <c r="AQ1395" s="1">
        <v>34615</v>
      </c>
      <c r="AR1395" s="2"/>
      <c r="AS1395" s="1">
        <f t="shared" si="272"/>
        <v>1</v>
      </c>
      <c r="AT1395" s="1">
        <f t="shared" si="273"/>
        <v>1</v>
      </c>
      <c r="AU1395" s="1">
        <v>1</v>
      </c>
      <c r="AV1395" s="1">
        <v>0</v>
      </c>
      <c r="AW1395" s="1">
        <f t="shared" si="274"/>
        <v>1</v>
      </c>
      <c r="AX1395" s="1">
        <f t="shared" si="275"/>
        <v>1</v>
      </c>
      <c r="AY1395" s="1">
        <v>0</v>
      </c>
      <c r="AZ1395" s="1">
        <v>1</v>
      </c>
      <c r="BA1395" s="1">
        <v>34615</v>
      </c>
    </row>
    <row r="1396" spans="1:53" x14ac:dyDescent="0.3">
      <c r="A1396" s="1" t="s">
        <v>2507</v>
      </c>
      <c r="B1396" s="1">
        <v>2020</v>
      </c>
      <c r="C1396" s="1" t="s">
        <v>144</v>
      </c>
      <c r="D1396" s="1" t="s">
        <v>144</v>
      </c>
      <c r="E1396" s="1" t="s">
        <v>55</v>
      </c>
      <c r="F1396" s="1" t="s">
        <v>377</v>
      </c>
      <c r="G1396" s="1">
        <v>6042</v>
      </c>
      <c r="H1396" s="1">
        <v>76.25</v>
      </c>
      <c r="I1396" s="1">
        <v>275</v>
      </c>
      <c r="J1396" s="1">
        <v>1018</v>
      </c>
      <c r="K1396" s="1">
        <v>10.125</v>
      </c>
      <c r="L1396" s="1">
        <v>3238</v>
      </c>
      <c r="M1396" s="1">
        <v>32.375</v>
      </c>
      <c r="N1396" s="1">
        <v>8038</v>
      </c>
      <c r="O1396" s="1">
        <v>80.375</v>
      </c>
      <c r="P1396" s="1">
        <v>26</v>
      </c>
      <c r="Q1396" s="3">
        <v>1.72</v>
      </c>
      <c r="S1396" s="3">
        <v>4.8899999999999997</v>
      </c>
      <c r="U1396" s="1">
        <v>3100</v>
      </c>
      <c r="V1396" s="1">
        <v>31</v>
      </c>
      <c r="W1396" s="1">
        <v>905</v>
      </c>
      <c r="X1396" s="1">
        <v>113</v>
      </c>
      <c r="Y1396" s="3">
        <v>7.45</v>
      </c>
      <c r="Z1396" s="3">
        <v>4.37</v>
      </c>
      <c r="AC1396" t="s">
        <v>488</v>
      </c>
      <c r="AD1396" t="s">
        <v>488</v>
      </c>
      <c r="AE1396">
        <v>154</v>
      </c>
      <c r="AF1396">
        <v>5</v>
      </c>
      <c r="AG1396">
        <v>3</v>
      </c>
      <c r="AH1396" s="1" t="s">
        <v>2508</v>
      </c>
      <c r="AI1396" s="1">
        <v>2020</v>
      </c>
      <c r="AL1396" s="1" t="s">
        <v>2509</v>
      </c>
      <c r="AN1396" s="1" t="s">
        <v>232</v>
      </c>
      <c r="AR1396" s="2"/>
    </row>
    <row r="1397" spans="1:53" x14ac:dyDescent="0.3">
      <c r="A1397" s="1" t="s">
        <v>5591</v>
      </c>
      <c r="B1397" s="1">
        <v>2017</v>
      </c>
      <c r="C1397" s="1" t="s">
        <v>144</v>
      </c>
      <c r="D1397" s="1" t="s">
        <v>144</v>
      </c>
      <c r="E1397" s="1" t="s">
        <v>55</v>
      </c>
      <c r="F1397" s="1" t="s">
        <v>180</v>
      </c>
      <c r="G1397" s="1">
        <v>6042</v>
      </c>
      <c r="H1397" s="1">
        <v>76.25</v>
      </c>
      <c r="I1397" s="1">
        <v>280</v>
      </c>
      <c r="J1397" s="1">
        <v>968</v>
      </c>
      <c r="K1397" s="1">
        <v>9.75</v>
      </c>
      <c r="L1397" s="1">
        <v>3268</v>
      </c>
      <c r="M1397" s="1">
        <v>32.75</v>
      </c>
      <c r="N1397" s="1">
        <v>7968</v>
      </c>
      <c r="O1397" s="1">
        <v>79.75</v>
      </c>
      <c r="P1397" s="1">
        <v>25</v>
      </c>
      <c r="Q1397" s="3">
        <v>1.72</v>
      </c>
      <c r="S1397" s="3">
        <v>4.8899999999999997</v>
      </c>
      <c r="U1397" s="1">
        <v>3112</v>
      </c>
      <c r="V1397" s="1">
        <v>31.5</v>
      </c>
      <c r="W1397" s="1">
        <v>906</v>
      </c>
      <c r="X1397" s="1">
        <v>114</v>
      </c>
      <c r="AB1397" s="1" t="s">
        <v>3317</v>
      </c>
      <c r="AC1397" s="1" t="s">
        <v>251</v>
      </c>
      <c r="AD1397" s="1" t="s">
        <v>251</v>
      </c>
      <c r="AE1397" s="1">
        <v>225</v>
      </c>
      <c r="AF1397" s="1">
        <v>7</v>
      </c>
      <c r="AG1397" s="1">
        <v>3</v>
      </c>
      <c r="AH1397" s="1" t="s">
        <v>5592</v>
      </c>
      <c r="AI1397" s="1">
        <v>2017</v>
      </c>
      <c r="AJ1397" s="1">
        <v>2018</v>
      </c>
      <c r="AK1397" s="1">
        <v>45038</v>
      </c>
      <c r="AO1397" s="1" t="s">
        <v>5593</v>
      </c>
      <c r="AP1397" s="1" t="s">
        <v>5593</v>
      </c>
      <c r="AQ1397" s="1">
        <v>45038</v>
      </c>
      <c r="AR1397" s="2"/>
      <c r="AS1397" s="1">
        <f>IF(AT1397&gt;0,1,0)</f>
        <v>0</v>
      </c>
      <c r="AT1397" s="1">
        <f>AU1397+AV1397</f>
        <v>0</v>
      </c>
      <c r="AU1397" s="1">
        <v>0</v>
      </c>
      <c r="AV1397" s="1">
        <v>0</v>
      </c>
      <c r="AW1397" s="1">
        <f>IF(AX1397&gt;0,1,0)</f>
        <v>0</v>
      </c>
      <c r="AX1397" s="1">
        <f>SUM(AY1397+AZ1397)</f>
        <v>0</v>
      </c>
      <c r="AY1397" s="1">
        <v>0</v>
      </c>
      <c r="AZ1397" s="1">
        <v>0</v>
      </c>
      <c r="BA1397" s="1">
        <v>45038</v>
      </c>
    </row>
    <row r="1398" spans="1:53" x14ac:dyDescent="0.3">
      <c r="A1398" s="1" t="s">
        <v>10592</v>
      </c>
      <c r="B1398" s="1">
        <v>2012</v>
      </c>
      <c r="C1398" s="1" t="s">
        <v>144</v>
      </c>
      <c r="D1398" s="1" t="s">
        <v>55</v>
      </c>
      <c r="E1398" s="1" t="s">
        <v>55</v>
      </c>
      <c r="F1398" s="1" t="s">
        <v>562</v>
      </c>
      <c r="G1398" s="1">
        <v>6042</v>
      </c>
      <c r="H1398" s="1">
        <v>76.25</v>
      </c>
      <c r="I1398" s="1">
        <v>275</v>
      </c>
      <c r="J1398" s="1">
        <v>948</v>
      </c>
      <c r="K1398" s="1">
        <v>9.5</v>
      </c>
      <c r="L1398" s="1">
        <v>3368</v>
      </c>
      <c r="M1398" s="1">
        <v>33.75</v>
      </c>
      <c r="N1398" s="1">
        <v>8000</v>
      </c>
      <c r="O1398" s="1">
        <v>80</v>
      </c>
      <c r="P1398" s="1">
        <v>28</v>
      </c>
      <c r="Q1398" s="3">
        <v>1.74</v>
      </c>
      <c r="S1398" s="3">
        <v>4.8899999999999997</v>
      </c>
      <c r="U1398" s="1">
        <v>3300</v>
      </c>
      <c r="V1398" s="1">
        <v>33</v>
      </c>
      <c r="W1398" s="1">
        <v>905</v>
      </c>
      <c r="X1398" s="1">
        <v>113</v>
      </c>
      <c r="Y1398" s="3">
        <v>7.09</v>
      </c>
      <c r="Z1398" s="3">
        <v>4.4400000000000004</v>
      </c>
      <c r="AB1398" s="1" t="s">
        <v>3374</v>
      </c>
      <c r="AC1398" s="1" t="s">
        <v>126</v>
      </c>
      <c r="AD1398" s="1" t="s">
        <v>126</v>
      </c>
      <c r="AE1398" s="1">
        <v>81</v>
      </c>
      <c r="AF1398" s="1">
        <v>3</v>
      </c>
      <c r="AG1398" s="1">
        <v>2</v>
      </c>
      <c r="AH1398" s="1" t="s">
        <v>10593</v>
      </c>
      <c r="AI1398" s="1">
        <v>2012</v>
      </c>
      <c r="AJ1398" s="1">
        <v>2020</v>
      </c>
      <c r="AK1398" s="1">
        <v>38611</v>
      </c>
      <c r="AO1398" s="1" t="s">
        <v>10594</v>
      </c>
      <c r="AP1398" s="1" t="s">
        <v>10594</v>
      </c>
      <c r="AQ1398" s="1">
        <v>38611</v>
      </c>
      <c r="AR1398" s="2"/>
      <c r="AS1398" s="1">
        <f>IF(AT1398&gt;0,1,0)</f>
        <v>0</v>
      </c>
      <c r="AT1398" s="1">
        <f>AU1398+AV1398</f>
        <v>0</v>
      </c>
      <c r="AU1398" s="1">
        <v>0</v>
      </c>
      <c r="AV1398" s="1">
        <v>0</v>
      </c>
      <c r="AW1398" s="1">
        <f>IF(AX1398&gt;0,1,0)</f>
        <v>0</v>
      </c>
      <c r="AX1398" s="1">
        <f>SUM(AY1398+AZ1398)</f>
        <v>0</v>
      </c>
      <c r="AY1398" s="1">
        <v>0</v>
      </c>
      <c r="AZ1398" s="1">
        <v>0</v>
      </c>
      <c r="BA1398" s="1">
        <v>38611</v>
      </c>
    </row>
    <row r="1399" spans="1:53" x14ac:dyDescent="0.3">
      <c r="A1399" s="1" t="s">
        <v>2779</v>
      </c>
      <c r="B1399" s="1">
        <v>2020</v>
      </c>
      <c r="C1399" s="1" t="s">
        <v>928</v>
      </c>
      <c r="D1399" s="6" t="s">
        <v>920</v>
      </c>
      <c r="E1399" s="1" t="s">
        <v>920</v>
      </c>
      <c r="F1399" s="1" t="s">
        <v>454</v>
      </c>
      <c r="G1399" s="1">
        <v>6042</v>
      </c>
      <c r="H1399" s="1">
        <v>76.25</v>
      </c>
      <c r="I1399" s="1">
        <v>306</v>
      </c>
      <c r="J1399" s="1">
        <v>948</v>
      </c>
      <c r="K1399" s="1">
        <v>9.5</v>
      </c>
      <c r="L1399" s="1">
        <v>3178</v>
      </c>
      <c r="M1399" s="1">
        <v>31.875</v>
      </c>
      <c r="N1399" s="1">
        <v>7778</v>
      </c>
      <c r="O1399" s="1">
        <v>77.875</v>
      </c>
      <c r="P1399" s="1">
        <v>24</v>
      </c>
      <c r="Q1399" s="3">
        <v>1.73</v>
      </c>
      <c r="S1399" s="3">
        <v>4.91</v>
      </c>
      <c r="U1399" s="1">
        <v>2912</v>
      </c>
      <c r="V1399" s="1">
        <v>29.5</v>
      </c>
      <c r="W1399" s="1">
        <v>902</v>
      </c>
      <c r="X1399" s="1">
        <v>110</v>
      </c>
      <c r="Y1399" s="3">
        <v>7.76</v>
      </c>
      <c r="Z1399" s="3">
        <v>4.62</v>
      </c>
      <c r="AC1399" t="s">
        <v>146</v>
      </c>
      <c r="AD1399" t="s">
        <v>146</v>
      </c>
      <c r="AE1399">
        <v>149</v>
      </c>
      <c r="AF1399">
        <v>5</v>
      </c>
      <c r="AG1399">
        <v>3</v>
      </c>
      <c r="AH1399" s="1" t="s">
        <v>2780</v>
      </c>
      <c r="AI1399" s="1">
        <v>2020</v>
      </c>
      <c r="AL1399" s="1" t="s">
        <v>2781</v>
      </c>
      <c r="AN1399" s="1" t="s">
        <v>1043</v>
      </c>
      <c r="AR1399" s="2"/>
    </row>
    <row r="1400" spans="1:53" x14ac:dyDescent="0.3">
      <c r="A1400" s="1" t="s">
        <v>18380</v>
      </c>
      <c r="B1400" s="1">
        <v>2004</v>
      </c>
      <c r="C1400" s="1" t="s">
        <v>932</v>
      </c>
      <c r="D1400" s="6" t="s">
        <v>920</v>
      </c>
      <c r="E1400" s="1" t="s">
        <v>920</v>
      </c>
      <c r="F1400" s="1" t="s">
        <v>362</v>
      </c>
      <c r="G1400" s="1">
        <v>6042</v>
      </c>
      <c r="H1400" s="1">
        <v>76.25</v>
      </c>
      <c r="I1400" s="1">
        <v>296</v>
      </c>
      <c r="J1400" s="1">
        <v>918</v>
      </c>
      <c r="K1400" s="1">
        <v>9.125</v>
      </c>
      <c r="L1400" s="1">
        <v>3434</v>
      </c>
      <c r="M1400" s="1">
        <v>34.75</v>
      </c>
      <c r="P1400" s="1">
        <v>27</v>
      </c>
      <c r="Q1400" s="3">
        <v>1.68</v>
      </c>
      <c r="R1400" s="3">
        <v>2.84</v>
      </c>
      <c r="S1400" s="3">
        <v>4.93</v>
      </c>
      <c r="T1400" s="1">
        <v>2.09</v>
      </c>
      <c r="U1400" s="1">
        <v>3100</v>
      </c>
      <c r="V1400" s="1">
        <v>31</v>
      </c>
      <c r="W1400" s="1">
        <v>906</v>
      </c>
      <c r="X1400" s="1">
        <v>114</v>
      </c>
      <c r="Y1400" s="3">
        <v>7.81</v>
      </c>
      <c r="Z1400" s="3">
        <v>4.58</v>
      </c>
      <c r="AB1400" s="1" t="s">
        <v>3256</v>
      </c>
      <c r="AC1400" s="1" t="s">
        <v>219</v>
      </c>
      <c r="AD1400" s="1" t="s">
        <v>219</v>
      </c>
      <c r="AE1400" s="1">
        <v>132</v>
      </c>
      <c r="AF1400" s="1">
        <v>4</v>
      </c>
      <c r="AG1400" s="1">
        <v>3</v>
      </c>
      <c r="AH1400" s="1" t="s">
        <v>18381</v>
      </c>
      <c r="AI1400" s="1">
        <v>2004</v>
      </c>
      <c r="AK1400" s="1">
        <v>29085</v>
      </c>
      <c r="AO1400" s="1" t="s">
        <v>18382</v>
      </c>
      <c r="AP1400" s="1" t="s">
        <v>18382</v>
      </c>
      <c r="AQ1400" s="1">
        <v>29085</v>
      </c>
      <c r="AR1400" s="2"/>
      <c r="AS1400" s="1">
        <f>IF(AT1400&gt;0,1,0)</f>
        <v>0</v>
      </c>
      <c r="AT1400" s="1">
        <f>AU1400+AV1400</f>
        <v>0</v>
      </c>
      <c r="AU1400" s="1">
        <v>0</v>
      </c>
      <c r="AV1400" s="1">
        <v>0</v>
      </c>
      <c r="AW1400" s="1">
        <f>IF(AX1400&gt;0,1,0)</f>
        <v>0</v>
      </c>
      <c r="AX1400" s="1">
        <f>SUM(AY1400+AZ1400)</f>
        <v>0</v>
      </c>
      <c r="AY1400" s="1">
        <v>0</v>
      </c>
      <c r="AZ1400" s="1">
        <v>0</v>
      </c>
      <c r="BA1400" s="1">
        <v>29085</v>
      </c>
    </row>
    <row r="1401" spans="1:53" x14ac:dyDescent="0.3">
      <c r="A1401" s="6" t="s">
        <v>1780</v>
      </c>
      <c r="B1401" s="7">
        <v>2022</v>
      </c>
      <c r="C1401" s="6" t="s">
        <v>928</v>
      </c>
      <c r="D1401" s="6" t="s">
        <v>920</v>
      </c>
      <c r="E1401" s="6" t="s">
        <v>920</v>
      </c>
      <c r="F1401" s="8" t="s">
        <v>813</v>
      </c>
      <c r="G1401" s="9">
        <v>6042</v>
      </c>
      <c r="H1401" s="10">
        <v>76.25</v>
      </c>
      <c r="I1401" s="11">
        <v>304</v>
      </c>
      <c r="J1401" s="11"/>
      <c r="K1401" s="12">
        <v>10.375</v>
      </c>
      <c r="L1401" s="13"/>
      <c r="M1401" s="12">
        <v>33.25</v>
      </c>
      <c r="N1401" s="13"/>
      <c r="O1401" s="12">
        <v>80.375</v>
      </c>
      <c r="P1401" s="14"/>
      <c r="Q1401" s="9">
        <v>1.7</v>
      </c>
      <c r="R1401" s="9"/>
      <c r="S1401" s="15">
        <v>4.9400000000000004</v>
      </c>
      <c r="T1401" s="7"/>
      <c r="U1401" s="7">
        <v>3300</v>
      </c>
      <c r="V1401" s="17">
        <v>33</v>
      </c>
      <c r="W1401" s="18">
        <v>910</v>
      </c>
      <c r="X1401" s="9">
        <v>118</v>
      </c>
      <c r="Y1401" s="15">
        <v>7.32</v>
      </c>
      <c r="Z1401" s="20">
        <v>4.47</v>
      </c>
      <c r="AA1401" s="15"/>
      <c r="AC1401" s="1" t="s">
        <v>256</v>
      </c>
      <c r="AD1401" s="1" t="s">
        <v>256</v>
      </c>
      <c r="AE1401" s="1">
        <v>140</v>
      </c>
      <c r="AF1401" s="1">
        <v>4</v>
      </c>
      <c r="AG1401" s="1">
        <v>3</v>
      </c>
      <c r="AH1401" s="1" t="s">
        <v>1781</v>
      </c>
      <c r="AI1401" s="1">
        <v>2022</v>
      </c>
      <c r="AL1401" s="19" t="s">
        <v>1782</v>
      </c>
      <c r="AM1401" s="19"/>
      <c r="AN1401" s="21" t="s">
        <v>1783</v>
      </c>
    </row>
    <row r="1402" spans="1:53" x14ac:dyDescent="0.3">
      <c r="A1402" s="1" t="s">
        <v>9872</v>
      </c>
      <c r="B1402" s="1">
        <v>2013</v>
      </c>
      <c r="C1402" s="1" t="s">
        <v>928</v>
      </c>
      <c r="D1402" s="1" t="s">
        <v>920</v>
      </c>
      <c r="E1402" s="1" t="s">
        <v>920</v>
      </c>
      <c r="F1402" s="1" t="s">
        <v>537</v>
      </c>
      <c r="G1402" s="1">
        <v>6042</v>
      </c>
      <c r="H1402" s="1">
        <v>76.25</v>
      </c>
      <c r="I1402" s="1">
        <v>306</v>
      </c>
      <c r="J1402" s="1">
        <v>978</v>
      </c>
      <c r="K1402" s="1">
        <v>9.875</v>
      </c>
      <c r="L1402" s="1">
        <v>3400</v>
      </c>
      <c r="M1402" s="1">
        <v>34</v>
      </c>
      <c r="N1402" s="1">
        <v>8058</v>
      </c>
      <c r="O1402" s="1">
        <v>80.625</v>
      </c>
      <c r="P1402" s="1">
        <v>32</v>
      </c>
      <c r="Q1402" s="3">
        <v>1.73</v>
      </c>
      <c r="R1402" s="3">
        <v>2.91</v>
      </c>
      <c r="S1402" s="3">
        <v>4.95</v>
      </c>
      <c r="T1402" s="1">
        <v>2.04</v>
      </c>
      <c r="U1402" s="1">
        <v>3012</v>
      </c>
      <c r="V1402" s="1">
        <v>30.5</v>
      </c>
      <c r="W1402" s="1">
        <v>801</v>
      </c>
      <c r="X1402" s="1">
        <v>97</v>
      </c>
      <c r="Y1402" s="3">
        <v>7.71</v>
      </c>
      <c r="Z1402" s="3">
        <v>4.5599999999999996</v>
      </c>
      <c r="AB1402" s="1" t="s">
        <v>2252</v>
      </c>
      <c r="AC1402" s="1" t="s">
        <v>367</v>
      </c>
      <c r="AD1402" s="1" t="s">
        <v>367</v>
      </c>
      <c r="AE1402" s="1">
        <v>173</v>
      </c>
      <c r="AF1402" s="1">
        <v>6</v>
      </c>
      <c r="AG1402" s="1">
        <v>3</v>
      </c>
      <c r="AH1402" s="1" t="s">
        <v>9873</v>
      </c>
      <c r="AI1402" s="1">
        <v>2013</v>
      </c>
      <c r="AJ1402" s="1">
        <v>2017</v>
      </c>
      <c r="AK1402" s="1">
        <v>40121</v>
      </c>
      <c r="AO1402" s="1" t="s">
        <v>9874</v>
      </c>
      <c r="AP1402" s="1" t="s">
        <v>9874</v>
      </c>
      <c r="AQ1402" s="1">
        <v>40121</v>
      </c>
      <c r="AR1402" s="2"/>
      <c r="AS1402" s="1">
        <f>IF(AT1402&gt;0,1,0)</f>
        <v>0</v>
      </c>
      <c r="AT1402" s="1">
        <f>AU1402+AV1402</f>
        <v>0</v>
      </c>
      <c r="AU1402" s="1">
        <v>0</v>
      </c>
      <c r="AV1402" s="1">
        <v>0</v>
      </c>
      <c r="AW1402" s="1">
        <f>IF(AX1402&gt;0,1,0)</f>
        <v>0</v>
      </c>
      <c r="AX1402" s="1">
        <f>SUM(AY1402+AZ1402)</f>
        <v>0</v>
      </c>
      <c r="AY1402" s="1">
        <v>0</v>
      </c>
      <c r="AZ1402" s="1">
        <v>0</v>
      </c>
      <c r="BA1402" s="1">
        <v>40121</v>
      </c>
    </row>
    <row r="1403" spans="1:53" x14ac:dyDescent="0.3">
      <c r="A1403" s="1" t="s">
        <v>6115</v>
      </c>
      <c r="B1403" s="1">
        <v>2017</v>
      </c>
      <c r="C1403" s="1" t="s">
        <v>854</v>
      </c>
      <c r="D1403" s="1" t="s">
        <v>854</v>
      </c>
      <c r="E1403" s="1" t="s">
        <v>854</v>
      </c>
      <c r="F1403" s="1" t="s">
        <v>4943</v>
      </c>
      <c r="G1403" s="1">
        <v>6042</v>
      </c>
      <c r="H1403" s="1">
        <v>76.25</v>
      </c>
      <c r="I1403" s="1">
        <v>264</v>
      </c>
      <c r="J1403" s="1">
        <v>1000</v>
      </c>
      <c r="K1403" s="1">
        <v>10</v>
      </c>
      <c r="L1403" s="1">
        <v>3248</v>
      </c>
      <c r="M1403" s="1">
        <v>32.5</v>
      </c>
      <c r="N1403" s="1">
        <v>7648</v>
      </c>
      <c r="O1403" s="1">
        <v>76.5</v>
      </c>
      <c r="P1403" s="1">
        <v>18</v>
      </c>
      <c r="Q1403" s="3">
        <v>1.74</v>
      </c>
      <c r="S1403" s="3">
        <v>4.97</v>
      </c>
      <c r="U1403" s="1">
        <v>2800</v>
      </c>
      <c r="V1403" s="1">
        <v>28</v>
      </c>
      <c r="W1403" s="1">
        <v>901</v>
      </c>
      <c r="X1403" s="1">
        <v>109</v>
      </c>
      <c r="Y1403" s="3">
        <v>7.55</v>
      </c>
      <c r="Z1403" s="3">
        <v>4.59</v>
      </c>
      <c r="AA1403" s="3">
        <v>12.41</v>
      </c>
      <c r="AB1403" s="1" t="s">
        <v>3394</v>
      </c>
      <c r="AC1403" s="1" t="s">
        <v>72</v>
      </c>
      <c r="AD1403" s="1" t="s">
        <v>72</v>
      </c>
      <c r="AG1403" s="1">
        <v>4</v>
      </c>
      <c r="AH1403" s="1">
        <v>0</v>
      </c>
      <c r="AI1403" s="1">
        <v>2017</v>
      </c>
      <c r="AK1403" s="1">
        <v>45926</v>
      </c>
      <c r="AO1403" s="1" t="s">
        <v>6116</v>
      </c>
      <c r="AP1403" s="1" t="s">
        <v>6116</v>
      </c>
      <c r="AQ1403" s="1">
        <v>45926</v>
      </c>
      <c r="AR1403" s="2"/>
      <c r="AS1403" s="1">
        <f>IF(AT1403&gt;0,1,0)</f>
        <v>0</v>
      </c>
      <c r="AT1403" s="1">
        <f>AU1403+AV1403</f>
        <v>0</v>
      </c>
      <c r="AU1403" s="1">
        <v>0</v>
      </c>
      <c r="AV1403" s="1">
        <v>0</v>
      </c>
      <c r="AW1403" s="1">
        <f>IF(AX1403&gt;0,1,0)</f>
        <v>0</v>
      </c>
      <c r="AX1403" s="1">
        <f>SUM(AY1403+AZ1403)</f>
        <v>0</v>
      </c>
      <c r="AY1403" s="1">
        <v>0</v>
      </c>
      <c r="AZ1403" s="1">
        <v>0</v>
      </c>
      <c r="BA1403" s="1">
        <v>45926</v>
      </c>
    </row>
    <row r="1404" spans="1:53" x14ac:dyDescent="0.3">
      <c r="A1404" s="1" t="s">
        <v>8775</v>
      </c>
      <c r="B1404" s="1">
        <v>2014</v>
      </c>
      <c r="C1404" s="1" t="s">
        <v>932</v>
      </c>
      <c r="D1404" s="1" t="s">
        <v>920</v>
      </c>
      <c r="E1404" s="1" t="s">
        <v>920</v>
      </c>
      <c r="F1404" s="1" t="s">
        <v>1872</v>
      </c>
      <c r="G1404" s="1">
        <v>6042</v>
      </c>
      <c r="H1404" s="1">
        <v>76.25</v>
      </c>
      <c r="I1404" s="1">
        <v>302</v>
      </c>
      <c r="J1404" s="1">
        <v>958</v>
      </c>
      <c r="K1404" s="1">
        <v>9.625</v>
      </c>
      <c r="L1404" s="1">
        <v>3378</v>
      </c>
      <c r="M1404" s="1">
        <v>33.875</v>
      </c>
      <c r="N1404" s="1">
        <v>8100</v>
      </c>
      <c r="O1404" s="1">
        <v>81</v>
      </c>
      <c r="P1404" s="1">
        <v>22</v>
      </c>
      <c r="Q1404" s="3">
        <v>1.78</v>
      </c>
      <c r="R1404" s="3">
        <v>2.9</v>
      </c>
      <c r="S1404" s="3">
        <v>4.97</v>
      </c>
      <c r="T1404" s="1">
        <v>2.0699999999999998</v>
      </c>
      <c r="U1404" s="1">
        <v>3200</v>
      </c>
      <c r="V1404" s="1">
        <v>32</v>
      </c>
      <c r="W1404" s="1">
        <v>906</v>
      </c>
      <c r="X1404" s="1">
        <v>114</v>
      </c>
      <c r="Y1404" s="3">
        <v>7.37</v>
      </c>
      <c r="Z1404" s="3">
        <v>4.4400000000000004</v>
      </c>
      <c r="AB1404" s="1" t="s">
        <v>3374</v>
      </c>
      <c r="AC1404" s="1" t="s">
        <v>91</v>
      </c>
      <c r="AD1404" s="1" t="s">
        <v>91</v>
      </c>
      <c r="AE1404" s="1">
        <v>35</v>
      </c>
      <c r="AF1404" s="1">
        <v>2</v>
      </c>
      <c r="AG1404" s="1">
        <v>2</v>
      </c>
      <c r="AH1404" s="1" t="s">
        <v>8776</v>
      </c>
      <c r="AI1404" s="1">
        <v>2014</v>
      </c>
      <c r="AK1404" s="1">
        <v>41264</v>
      </c>
      <c r="AO1404" s="1" t="s">
        <v>8777</v>
      </c>
      <c r="AP1404" s="1" t="s">
        <v>8777</v>
      </c>
      <c r="AQ1404" s="1">
        <v>41264</v>
      </c>
      <c r="AR1404" s="2"/>
      <c r="AS1404" s="1">
        <f>IF(AT1404&gt;0,1,0)</f>
        <v>1</v>
      </c>
      <c r="AT1404" s="1">
        <f>AU1404+AV1404</f>
        <v>1</v>
      </c>
      <c r="AU1404" s="1">
        <v>0</v>
      </c>
      <c r="AV1404" s="1">
        <v>1</v>
      </c>
      <c r="AW1404" s="1">
        <f>IF(AX1404&gt;0,1,0)</f>
        <v>1</v>
      </c>
      <c r="AX1404" s="1">
        <f>SUM(AY1404+AZ1404)</f>
        <v>1</v>
      </c>
      <c r="AY1404" s="1">
        <v>0</v>
      </c>
      <c r="AZ1404" s="1">
        <v>1</v>
      </c>
      <c r="BA1404" s="1">
        <v>41264</v>
      </c>
    </row>
    <row r="1405" spans="1:53" x14ac:dyDescent="0.3">
      <c r="A1405" s="1" t="s">
        <v>5034</v>
      </c>
      <c r="B1405" s="1">
        <v>2018</v>
      </c>
      <c r="C1405" s="1" t="s">
        <v>643</v>
      </c>
      <c r="D1405" s="1" t="s">
        <v>643</v>
      </c>
      <c r="E1405" s="1" t="s">
        <v>643</v>
      </c>
      <c r="F1405" s="1" t="s">
        <v>334</v>
      </c>
      <c r="G1405" s="1">
        <v>6042</v>
      </c>
      <c r="H1405" s="1">
        <v>76.25</v>
      </c>
      <c r="I1405" s="1">
        <v>218</v>
      </c>
      <c r="J1405" s="1">
        <v>1000</v>
      </c>
      <c r="K1405" s="1">
        <v>10</v>
      </c>
      <c r="L1405" s="1">
        <v>3248</v>
      </c>
      <c r="M1405" s="1">
        <v>32.5</v>
      </c>
      <c r="N1405" s="1">
        <v>7628</v>
      </c>
      <c r="O1405" s="1">
        <v>76.25</v>
      </c>
      <c r="Q1405" s="3">
        <v>1.68</v>
      </c>
      <c r="S1405" s="3">
        <v>4.9800000000000004</v>
      </c>
      <c r="U1405" s="1">
        <v>3200</v>
      </c>
      <c r="V1405" s="1">
        <v>32</v>
      </c>
      <c r="W1405" s="1">
        <v>907</v>
      </c>
      <c r="X1405" s="1">
        <v>115</v>
      </c>
      <c r="Y1405" s="3">
        <v>7</v>
      </c>
      <c r="Z1405" s="3">
        <v>4.41</v>
      </c>
      <c r="AB1405" s="1" t="s">
        <v>3240</v>
      </c>
      <c r="AC1405" s="1" t="s">
        <v>211</v>
      </c>
      <c r="AD1405" s="1" t="s">
        <v>211</v>
      </c>
      <c r="AE1405" s="1">
        <v>203</v>
      </c>
      <c r="AF1405" s="1">
        <v>6</v>
      </c>
      <c r="AG1405" s="1">
        <v>3</v>
      </c>
      <c r="AL1405" s="1" t="s">
        <v>5035</v>
      </c>
      <c r="AO1405" s="1" t="s">
        <v>5036</v>
      </c>
      <c r="AR1405" s="2"/>
      <c r="AS1405" s="1">
        <f>IF(AT1405&gt;0,1,0)</f>
        <v>0</v>
      </c>
      <c r="AT1405" s="1">
        <f>AU1405+AV1405</f>
        <v>0</v>
      </c>
      <c r="AU1405" s="1">
        <v>0</v>
      </c>
      <c r="AV1405" s="1">
        <v>0</v>
      </c>
      <c r="AW1405" s="1">
        <f>IF(AX1405&gt;0,1,0)</f>
        <v>0</v>
      </c>
      <c r="AX1405" s="1">
        <f>SUM(AY1405+AZ1405)</f>
        <v>0</v>
      </c>
      <c r="AY1405" s="1">
        <v>0</v>
      </c>
      <c r="AZ1405" s="1">
        <v>0</v>
      </c>
    </row>
    <row r="1406" spans="1:53" x14ac:dyDescent="0.3">
      <c r="A1406" s="1" t="s">
        <v>5856</v>
      </c>
      <c r="B1406" s="1">
        <v>2017</v>
      </c>
      <c r="C1406" s="1" t="s">
        <v>928</v>
      </c>
      <c r="D1406" s="6" t="s">
        <v>920</v>
      </c>
      <c r="E1406" s="1" t="s">
        <v>920</v>
      </c>
      <c r="F1406" s="1" t="s">
        <v>5375</v>
      </c>
      <c r="G1406" s="1">
        <v>6042</v>
      </c>
      <c r="H1406" s="1">
        <v>76.25</v>
      </c>
      <c r="I1406" s="1">
        <v>318</v>
      </c>
      <c r="J1406" s="1">
        <v>1000</v>
      </c>
      <c r="K1406" s="1">
        <v>10</v>
      </c>
      <c r="L1406" s="1">
        <v>3348</v>
      </c>
      <c r="M1406" s="1">
        <v>33.5</v>
      </c>
      <c r="N1406" s="1">
        <v>8038</v>
      </c>
      <c r="O1406" s="1">
        <v>80.38</v>
      </c>
      <c r="P1406" s="1">
        <v>23</v>
      </c>
      <c r="Q1406" s="3">
        <v>1.8</v>
      </c>
      <c r="S1406" s="3">
        <v>4.9800000000000004</v>
      </c>
      <c r="U1406" s="1">
        <v>2812</v>
      </c>
      <c r="V1406" s="1">
        <v>28.5</v>
      </c>
      <c r="W1406" s="1">
        <v>900</v>
      </c>
      <c r="X1406" s="1">
        <v>108</v>
      </c>
      <c r="AB1406" s="1" t="s">
        <v>4356</v>
      </c>
      <c r="AC1406" s="1" t="s">
        <v>72</v>
      </c>
      <c r="AD1406" s="1" t="s">
        <v>72</v>
      </c>
      <c r="AG1406" s="1">
        <v>4</v>
      </c>
      <c r="AH1406" s="1" t="s">
        <v>5857</v>
      </c>
      <c r="AI1406" s="1">
        <v>2017</v>
      </c>
      <c r="AJ1406" s="1">
        <v>2019</v>
      </c>
      <c r="AK1406" s="1">
        <v>45586</v>
      </c>
      <c r="AO1406" s="1" t="s">
        <v>5858</v>
      </c>
      <c r="AP1406" s="1" t="s">
        <v>5858</v>
      </c>
      <c r="AQ1406" s="1">
        <v>45586</v>
      </c>
      <c r="AR1406" s="2"/>
      <c r="AS1406" s="1">
        <f>IF(AT1406&gt;0,1,0)</f>
        <v>0</v>
      </c>
      <c r="AT1406" s="1">
        <f>AU1406+AV1406</f>
        <v>0</v>
      </c>
      <c r="AU1406" s="1">
        <v>0</v>
      </c>
      <c r="AV1406" s="1">
        <v>0</v>
      </c>
      <c r="AW1406" s="1">
        <f>IF(AX1406&gt;0,1,0)</f>
        <v>0</v>
      </c>
      <c r="AX1406" s="1">
        <f>SUM(AY1406+AZ1406)</f>
        <v>0</v>
      </c>
      <c r="AY1406" s="1">
        <v>0</v>
      </c>
      <c r="AZ1406" s="1">
        <v>0</v>
      </c>
      <c r="BA1406" s="1">
        <v>45586</v>
      </c>
    </row>
    <row r="1407" spans="1:53" x14ac:dyDescent="0.3">
      <c r="A1407" s="6" t="s">
        <v>1364</v>
      </c>
      <c r="B1407" s="7">
        <v>2022</v>
      </c>
      <c r="C1407" s="6" t="s">
        <v>54</v>
      </c>
      <c r="D1407" s="6" t="s">
        <v>54</v>
      </c>
      <c r="E1407" s="6" t="s">
        <v>55</v>
      </c>
      <c r="F1407" s="8" t="s">
        <v>85</v>
      </c>
      <c r="G1407" s="9">
        <v>6042</v>
      </c>
      <c r="H1407" s="10">
        <v>76.25</v>
      </c>
      <c r="I1407" s="11">
        <v>282</v>
      </c>
      <c r="J1407" s="11"/>
      <c r="K1407" s="12">
        <v>10.25</v>
      </c>
      <c r="L1407" s="13"/>
      <c r="M1407" s="12">
        <v>33.5</v>
      </c>
      <c r="N1407" s="13"/>
      <c r="O1407" s="12">
        <v>80.375</v>
      </c>
      <c r="P1407" s="14">
        <v>19</v>
      </c>
      <c r="Q1407" s="15">
        <v>1.73</v>
      </c>
      <c r="R1407" s="15"/>
      <c r="S1407" s="15">
        <v>4.99</v>
      </c>
      <c r="T1407" s="7"/>
      <c r="U1407" s="7">
        <v>2712</v>
      </c>
      <c r="V1407" s="17">
        <v>27.5</v>
      </c>
      <c r="W1407" s="18">
        <v>902</v>
      </c>
      <c r="X1407" s="9">
        <v>110</v>
      </c>
      <c r="Y1407" s="9"/>
      <c r="Z1407" s="9"/>
      <c r="AA1407" s="15"/>
      <c r="AC1407" s="1" t="s">
        <v>234</v>
      </c>
      <c r="AD1407" s="1" t="s">
        <v>234</v>
      </c>
      <c r="AE1407" s="1">
        <v>95</v>
      </c>
      <c r="AF1407" s="1">
        <v>3</v>
      </c>
      <c r="AG1407" s="1">
        <v>2</v>
      </c>
      <c r="AH1407" s="1" t="s">
        <v>1365</v>
      </c>
      <c r="AI1407" s="1">
        <v>2022</v>
      </c>
      <c r="AL1407" s="19" t="s">
        <v>1366</v>
      </c>
      <c r="AM1407" s="19"/>
      <c r="AN1407" s="21" t="s">
        <v>69</v>
      </c>
    </row>
    <row r="1408" spans="1:53" x14ac:dyDescent="0.3">
      <c r="A1408" s="1" t="s">
        <v>10514</v>
      </c>
      <c r="B1408" s="1">
        <v>2012</v>
      </c>
      <c r="C1408" s="1" t="s">
        <v>144</v>
      </c>
      <c r="D1408" s="1" t="s">
        <v>55</v>
      </c>
      <c r="E1408" s="1" t="s">
        <v>55</v>
      </c>
      <c r="F1408" s="1" t="s">
        <v>334</v>
      </c>
      <c r="G1408" s="1">
        <v>6042</v>
      </c>
      <c r="H1408" s="1">
        <v>76.25</v>
      </c>
      <c r="I1408" s="1">
        <v>279</v>
      </c>
      <c r="J1408" s="1">
        <v>1018</v>
      </c>
      <c r="K1408" s="1">
        <v>10.125</v>
      </c>
      <c r="L1408" s="1">
        <v>3200</v>
      </c>
      <c r="M1408" s="1">
        <v>32</v>
      </c>
      <c r="N1408" s="1">
        <v>7700</v>
      </c>
      <c r="O1408" s="1">
        <v>77</v>
      </c>
      <c r="Q1408" s="3">
        <v>1.79</v>
      </c>
      <c r="S1408" s="3">
        <v>4.99</v>
      </c>
      <c r="U1408" s="1">
        <v>3100</v>
      </c>
      <c r="V1408" s="1">
        <v>31</v>
      </c>
      <c r="W1408" s="1">
        <v>808</v>
      </c>
      <c r="X1408" s="1">
        <v>104</v>
      </c>
      <c r="Y1408" s="3">
        <v>7.47</v>
      </c>
      <c r="Z1408" s="3">
        <v>4.4000000000000004</v>
      </c>
      <c r="AB1408" s="1" t="s">
        <v>3240</v>
      </c>
      <c r="AC1408" s="1" t="s">
        <v>202</v>
      </c>
      <c r="AD1408" s="1" t="s">
        <v>202</v>
      </c>
      <c r="AE1408" s="1">
        <v>126</v>
      </c>
      <c r="AF1408" s="1">
        <v>4</v>
      </c>
      <c r="AG1408" s="1">
        <v>3</v>
      </c>
      <c r="AH1408" s="1" t="s">
        <v>10515</v>
      </c>
      <c r="AI1408" s="1">
        <v>2012</v>
      </c>
      <c r="AJ1408" s="1">
        <v>2017</v>
      </c>
      <c r="AK1408" s="1">
        <v>38656</v>
      </c>
      <c r="AO1408" s="1" t="s">
        <v>10516</v>
      </c>
      <c r="AP1408" s="1" t="s">
        <v>10516</v>
      </c>
      <c r="AQ1408" s="1">
        <v>38656</v>
      </c>
      <c r="AR1408" s="2"/>
      <c r="AS1408" s="1">
        <f>IF(AT1408&gt;0,1,0)</f>
        <v>0</v>
      </c>
      <c r="AT1408" s="1">
        <f>AU1408+AV1408</f>
        <v>0</v>
      </c>
      <c r="AU1408" s="1">
        <v>0</v>
      </c>
      <c r="AV1408" s="1">
        <v>0</v>
      </c>
      <c r="AW1408" s="1">
        <f>IF(AX1408&gt;0,1,0)</f>
        <v>0</v>
      </c>
      <c r="AX1408" s="1">
        <f>SUM(AY1408+AZ1408)</f>
        <v>0</v>
      </c>
      <c r="AY1408" s="1">
        <v>0</v>
      </c>
      <c r="AZ1408" s="1">
        <v>0</v>
      </c>
      <c r="BA1408" s="1">
        <v>38656</v>
      </c>
    </row>
    <row r="1409" spans="1:53" x14ac:dyDescent="0.3">
      <c r="A1409" s="1" t="s">
        <v>13415</v>
      </c>
      <c r="B1409" s="1">
        <v>2009</v>
      </c>
      <c r="C1409" s="1" t="s">
        <v>144</v>
      </c>
      <c r="D1409" s="1" t="s">
        <v>55</v>
      </c>
      <c r="E1409" s="1" t="s">
        <v>55</v>
      </c>
      <c r="F1409" s="1" t="s">
        <v>472</v>
      </c>
      <c r="G1409" s="1">
        <v>6042</v>
      </c>
      <c r="H1409" s="1">
        <v>76.25</v>
      </c>
      <c r="I1409" s="1">
        <v>263</v>
      </c>
      <c r="J1409" s="1">
        <v>948</v>
      </c>
      <c r="K1409" s="1">
        <v>9.5</v>
      </c>
      <c r="L1409" s="1">
        <v>3268</v>
      </c>
      <c r="M1409" s="1">
        <v>32.75</v>
      </c>
      <c r="P1409" s="1">
        <v>24</v>
      </c>
      <c r="Q1409" s="3">
        <v>1.69</v>
      </c>
      <c r="R1409" s="3">
        <v>2.83</v>
      </c>
      <c r="S1409" s="3">
        <v>5</v>
      </c>
      <c r="T1409" s="1">
        <v>2.17</v>
      </c>
      <c r="U1409" s="1">
        <v>3212</v>
      </c>
      <c r="V1409" s="1">
        <v>32.5</v>
      </c>
      <c r="W1409" s="1">
        <v>900</v>
      </c>
      <c r="X1409" s="1">
        <v>108</v>
      </c>
      <c r="Y1409" s="3">
        <v>7.52</v>
      </c>
      <c r="Z1409" s="3">
        <v>4.47</v>
      </c>
      <c r="AB1409" s="1" t="s">
        <v>3374</v>
      </c>
      <c r="AC1409" s="1" t="s">
        <v>243</v>
      </c>
      <c r="AD1409" s="1" t="s">
        <v>243</v>
      </c>
      <c r="AE1409" s="1">
        <v>57</v>
      </c>
      <c r="AF1409" s="1">
        <v>2</v>
      </c>
      <c r="AG1409" s="1">
        <v>2</v>
      </c>
      <c r="AH1409" s="1" t="s">
        <v>13416</v>
      </c>
      <c r="AI1409" s="1">
        <v>2009</v>
      </c>
      <c r="AJ1409" s="1">
        <v>2017</v>
      </c>
      <c r="AK1409" s="1">
        <v>34508</v>
      </c>
      <c r="AO1409" s="1" t="s">
        <v>13417</v>
      </c>
      <c r="AP1409" s="1" t="s">
        <v>13417</v>
      </c>
      <c r="AQ1409" s="1">
        <v>34508</v>
      </c>
      <c r="AR1409" s="2"/>
      <c r="AS1409" s="1">
        <f>IF(AT1409&gt;0,1,0)</f>
        <v>0</v>
      </c>
      <c r="AT1409" s="1">
        <f>AU1409+AV1409</f>
        <v>0</v>
      </c>
      <c r="AU1409" s="1">
        <v>0</v>
      </c>
      <c r="AV1409" s="1">
        <v>0</v>
      </c>
      <c r="AW1409" s="1">
        <f>IF(AX1409&gt;0,1,0)</f>
        <v>0</v>
      </c>
      <c r="AX1409" s="1">
        <f>SUM(AY1409+AZ1409)</f>
        <v>0</v>
      </c>
      <c r="AY1409" s="1">
        <v>0</v>
      </c>
      <c r="AZ1409" s="1">
        <v>0</v>
      </c>
      <c r="BA1409" s="1">
        <v>34508</v>
      </c>
    </row>
    <row r="1410" spans="1:53" x14ac:dyDescent="0.3">
      <c r="A1410" s="1" t="s">
        <v>17199</v>
      </c>
      <c r="B1410" s="1">
        <v>2005</v>
      </c>
      <c r="C1410" s="1" t="s">
        <v>144</v>
      </c>
      <c r="D1410" s="1" t="s">
        <v>54</v>
      </c>
      <c r="E1410" s="1" t="s">
        <v>55</v>
      </c>
      <c r="F1410" s="1" t="s">
        <v>255</v>
      </c>
      <c r="G1410" s="1">
        <v>6042</v>
      </c>
      <c r="H1410" s="1">
        <v>76.25</v>
      </c>
      <c r="I1410" s="1">
        <v>289</v>
      </c>
      <c r="J1410" s="1">
        <v>1014</v>
      </c>
      <c r="K1410" s="1">
        <v>10.25</v>
      </c>
      <c r="L1410" s="1">
        <v>3234</v>
      </c>
      <c r="M1410" s="1">
        <v>32.75</v>
      </c>
      <c r="P1410" s="1">
        <v>27</v>
      </c>
      <c r="Q1410" s="3">
        <v>1.76</v>
      </c>
      <c r="R1410" s="3">
        <v>2.92</v>
      </c>
      <c r="S1410" s="3">
        <v>5.01</v>
      </c>
      <c r="T1410" s="1">
        <v>2.09</v>
      </c>
      <c r="U1410" s="1">
        <v>3412</v>
      </c>
      <c r="V1410" s="1">
        <v>34.5</v>
      </c>
      <c r="W1410" s="1">
        <v>906</v>
      </c>
      <c r="X1410" s="1">
        <v>114</v>
      </c>
      <c r="Y1410" s="3">
        <v>7.97</v>
      </c>
      <c r="Z1410" s="3">
        <v>4.53</v>
      </c>
      <c r="AB1410" s="1" t="s">
        <v>3240</v>
      </c>
      <c r="AC1410" s="1" t="s">
        <v>72</v>
      </c>
      <c r="AD1410" s="1" t="s">
        <v>72</v>
      </c>
      <c r="AG1410" s="1">
        <v>4</v>
      </c>
      <c r="AH1410" s="1" t="s">
        <v>17200</v>
      </c>
      <c r="AI1410" s="1">
        <v>2005</v>
      </c>
      <c r="AK1410" s="1">
        <v>30223</v>
      </c>
      <c r="AO1410" s="1" t="s">
        <v>17201</v>
      </c>
      <c r="AP1410" s="1" t="s">
        <v>17201</v>
      </c>
      <c r="AQ1410" s="1">
        <v>30223</v>
      </c>
      <c r="AR1410" s="2"/>
      <c r="AS1410" s="1">
        <f>IF(AT1410&gt;0,1,0)</f>
        <v>0</v>
      </c>
      <c r="AT1410" s="1">
        <f>AU1410+AV1410</f>
        <v>0</v>
      </c>
      <c r="AU1410" s="1">
        <v>0</v>
      </c>
      <c r="AV1410" s="1">
        <v>0</v>
      </c>
      <c r="AW1410" s="1">
        <f>IF(AX1410&gt;0,1,0)</f>
        <v>0</v>
      </c>
      <c r="AX1410" s="1">
        <f>SUM(AY1410+AZ1410)</f>
        <v>0</v>
      </c>
      <c r="AY1410" s="1">
        <v>0</v>
      </c>
      <c r="AZ1410" s="1">
        <v>0</v>
      </c>
      <c r="BA1410" s="1">
        <v>30223</v>
      </c>
    </row>
    <row r="1411" spans="1:53" x14ac:dyDescent="0.3">
      <c r="A1411" s="1" t="s">
        <v>3871</v>
      </c>
      <c r="B1411" s="1">
        <v>2019</v>
      </c>
      <c r="C1411" s="1" t="s">
        <v>932</v>
      </c>
      <c r="D1411" s="6" t="s">
        <v>920</v>
      </c>
      <c r="E1411" s="1" t="s">
        <v>920</v>
      </c>
      <c r="F1411" s="1" t="s">
        <v>3872</v>
      </c>
      <c r="G1411" s="1">
        <v>6042</v>
      </c>
      <c r="H1411" s="1">
        <v>76.25</v>
      </c>
      <c r="I1411" s="1">
        <v>301</v>
      </c>
      <c r="J1411" s="1">
        <v>978</v>
      </c>
      <c r="K1411" s="1">
        <v>9.875</v>
      </c>
      <c r="L1411" s="1">
        <v>3328</v>
      </c>
      <c r="M1411" s="1">
        <v>33.25</v>
      </c>
      <c r="N1411" s="1">
        <v>7828</v>
      </c>
      <c r="O1411" s="1">
        <v>78.25</v>
      </c>
      <c r="P1411" s="1">
        <v>39</v>
      </c>
      <c r="Q1411" s="3">
        <v>1.66</v>
      </c>
      <c r="S1411" s="3">
        <v>5.0199999999999996</v>
      </c>
      <c r="U1411" s="1">
        <v>3300</v>
      </c>
      <c r="V1411" s="1">
        <v>33</v>
      </c>
      <c r="W1411" s="1">
        <v>904</v>
      </c>
      <c r="X1411" s="1">
        <v>112</v>
      </c>
      <c r="Y1411" s="3">
        <v>8.06</v>
      </c>
      <c r="Z1411" s="3">
        <v>4.9400000000000004</v>
      </c>
      <c r="AB1411" s="1" t="s">
        <v>3873</v>
      </c>
      <c r="AC1411" s="1" t="s">
        <v>72</v>
      </c>
      <c r="AD1411" s="1" t="s">
        <v>72</v>
      </c>
      <c r="AG1411" s="1">
        <v>4</v>
      </c>
      <c r="AL1411" s="1" t="s">
        <v>3874</v>
      </c>
      <c r="AN1411" s="1" t="s">
        <v>1052</v>
      </c>
      <c r="AO1411" s="1" t="s">
        <v>3875</v>
      </c>
      <c r="AR1411" s="2"/>
    </row>
    <row r="1412" spans="1:53" x14ac:dyDescent="0.3">
      <c r="A1412" s="1" t="s">
        <v>15697</v>
      </c>
      <c r="B1412" s="1">
        <v>2007</v>
      </c>
      <c r="C1412" s="1" t="s">
        <v>643</v>
      </c>
      <c r="D1412" s="1" t="s">
        <v>643</v>
      </c>
      <c r="E1412" s="1" t="s">
        <v>643</v>
      </c>
      <c r="F1412" s="1" t="s">
        <v>4923</v>
      </c>
      <c r="G1412" s="1">
        <v>6042</v>
      </c>
      <c r="H1412" s="1">
        <v>76.25</v>
      </c>
      <c r="I1412" s="1">
        <v>232</v>
      </c>
      <c r="J1412" s="1">
        <v>958</v>
      </c>
      <c r="K1412" s="1">
        <v>9.625</v>
      </c>
      <c r="L1412" s="1">
        <v>3368</v>
      </c>
      <c r="M1412" s="1">
        <v>33.75</v>
      </c>
      <c r="Q1412" s="3">
        <v>1.74</v>
      </c>
      <c r="R1412" s="3">
        <v>2.89</v>
      </c>
      <c r="S1412" s="3">
        <v>5.03</v>
      </c>
      <c r="T1412" s="1">
        <v>2.14</v>
      </c>
      <c r="U1412" s="1">
        <v>2912</v>
      </c>
      <c r="V1412" s="1">
        <v>29.5</v>
      </c>
      <c r="W1412" s="1">
        <v>900</v>
      </c>
      <c r="X1412" s="1">
        <v>108</v>
      </c>
      <c r="Y1412" s="3">
        <v>6.99</v>
      </c>
      <c r="Z1412" s="3">
        <v>4.28</v>
      </c>
      <c r="AB1412" s="1" t="s">
        <v>3873</v>
      </c>
      <c r="AC1412" s="1" t="s">
        <v>72</v>
      </c>
      <c r="AD1412" s="1" t="s">
        <v>72</v>
      </c>
      <c r="AG1412" s="1">
        <v>4</v>
      </c>
      <c r="AH1412" s="1" t="s">
        <v>15698</v>
      </c>
      <c r="AI1412" s="1">
        <v>2007</v>
      </c>
      <c r="AK1412" s="1">
        <v>32768</v>
      </c>
      <c r="AO1412" s="1" t="s">
        <v>15699</v>
      </c>
      <c r="AP1412" s="1" t="s">
        <v>15699</v>
      </c>
      <c r="AQ1412" s="1">
        <v>32768</v>
      </c>
      <c r="AR1412" s="2"/>
      <c r="AS1412" s="1">
        <f>IF(AT1412&gt;0,1,0)</f>
        <v>0</v>
      </c>
      <c r="AT1412" s="1">
        <f>AU1412+AV1412</f>
        <v>0</v>
      </c>
      <c r="AU1412" s="1">
        <v>0</v>
      </c>
      <c r="AV1412" s="1">
        <v>0</v>
      </c>
      <c r="AW1412" s="1">
        <f>IF(AX1412&gt;0,1,0)</f>
        <v>0</v>
      </c>
      <c r="AX1412" s="1">
        <f>SUM(AY1412+AZ1412)</f>
        <v>0</v>
      </c>
      <c r="AY1412" s="1">
        <v>0</v>
      </c>
      <c r="AZ1412" s="1">
        <v>0</v>
      </c>
      <c r="BA1412" s="1">
        <v>32768</v>
      </c>
    </row>
    <row r="1413" spans="1:53" x14ac:dyDescent="0.3">
      <c r="A1413" s="1" t="s">
        <v>13718</v>
      </c>
      <c r="B1413" s="1">
        <v>2009</v>
      </c>
      <c r="C1413" s="1" t="s">
        <v>928</v>
      </c>
      <c r="D1413" s="1" t="s">
        <v>920</v>
      </c>
      <c r="E1413" s="1" t="s">
        <v>920</v>
      </c>
      <c r="F1413" s="1" t="s">
        <v>521</v>
      </c>
      <c r="G1413" s="1">
        <v>6042</v>
      </c>
      <c r="H1413" s="1">
        <v>76.25</v>
      </c>
      <c r="I1413" s="1">
        <v>302</v>
      </c>
      <c r="J1413" s="1">
        <v>1018</v>
      </c>
      <c r="K1413" s="1">
        <v>10.125</v>
      </c>
      <c r="L1413" s="1">
        <v>3348</v>
      </c>
      <c r="M1413" s="1">
        <v>33.5</v>
      </c>
      <c r="P1413" s="1">
        <v>27</v>
      </c>
      <c r="Q1413" s="3">
        <v>1.74</v>
      </c>
      <c r="R1413" s="3">
        <v>2.93</v>
      </c>
      <c r="S1413" s="3">
        <v>5.04</v>
      </c>
      <c r="T1413" s="1">
        <v>2.11</v>
      </c>
      <c r="U1413" s="1">
        <v>3100</v>
      </c>
      <c r="V1413" s="1">
        <v>31</v>
      </c>
      <c r="W1413" s="1">
        <v>903</v>
      </c>
      <c r="X1413" s="1">
        <v>111</v>
      </c>
      <c r="Y1413" s="3">
        <v>7.35</v>
      </c>
      <c r="Z1413" s="3">
        <v>4.5599999999999996</v>
      </c>
      <c r="AB1413" s="1" t="s">
        <v>3240</v>
      </c>
      <c r="AC1413" s="1" t="s">
        <v>96</v>
      </c>
      <c r="AD1413" s="1" t="s">
        <v>96</v>
      </c>
      <c r="AE1413" s="1">
        <v>155</v>
      </c>
      <c r="AF1413" s="1">
        <v>5</v>
      </c>
      <c r="AG1413" s="1">
        <v>3</v>
      </c>
      <c r="AH1413" s="1" t="s">
        <v>13719</v>
      </c>
      <c r="AI1413" s="1">
        <v>2009</v>
      </c>
      <c r="AK1413" s="1">
        <v>34606</v>
      </c>
      <c r="AO1413" s="1" t="s">
        <v>13720</v>
      </c>
      <c r="AP1413" s="1" t="s">
        <v>13720</v>
      </c>
      <c r="AQ1413" s="1">
        <v>34606</v>
      </c>
      <c r="AR1413" s="2"/>
      <c r="AS1413" s="1">
        <f>IF(AT1413&gt;0,1,0)</f>
        <v>0</v>
      </c>
      <c r="AT1413" s="1">
        <f>AU1413+AV1413</f>
        <v>0</v>
      </c>
      <c r="AU1413" s="1">
        <v>0</v>
      </c>
      <c r="AV1413" s="1">
        <v>0</v>
      </c>
      <c r="AW1413" s="1">
        <f>IF(AX1413&gt;0,1,0)</f>
        <v>0</v>
      </c>
      <c r="AX1413" s="1">
        <f>SUM(AY1413+AZ1413)</f>
        <v>0</v>
      </c>
      <c r="AY1413" s="1">
        <v>0</v>
      </c>
      <c r="AZ1413" s="1">
        <v>0</v>
      </c>
      <c r="BA1413" s="1">
        <v>34606</v>
      </c>
    </row>
    <row r="1414" spans="1:53" x14ac:dyDescent="0.3">
      <c r="A1414" s="1" t="s">
        <v>2815</v>
      </c>
      <c r="B1414" s="1">
        <v>2020</v>
      </c>
      <c r="C1414" s="1" t="s">
        <v>928</v>
      </c>
      <c r="D1414" s="6" t="s">
        <v>920</v>
      </c>
      <c r="E1414" s="1" t="s">
        <v>920</v>
      </c>
      <c r="F1414" s="1" t="s">
        <v>81</v>
      </c>
      <c r="G1414" s="1">
        <v>6042</v>
      </c>
      <c r="H1414" s="1">
        <v>76.25</v>
      </c>
      <c r="I1414" s="1">
        <v>312</v>
      </c>
      <c r="J1414" s="1">
        <v>1000</v>
      </c>
      <c r="K1414" s="1">
        <v>10</v>
      </c>
      <c r="L1414" s="1">
        <v>3428</v>
      </c>
      <c r="M1414" s="1">
        <v>34.25</v>
      </c>
      <c r="N1414" s="1">
        <v>8348</v>
      </c>
      <c r="O1414" s="1">
        <v>83.5</v>
      </c>
      <c r="P1414" s="1" t="s">
        <v>2196</v>
      </c>
      <c r="Q1414" s="3">
        <v>1.81</v>
      </c>
      <c r="S1414" s="3">
        <v>5.05</v>
      </c>
      <c r="U1414" s="1">
        <v>3412</v>
      </c>
      <c r="V1414" s="1">
        <v>34.5</v>
      </c>
      <c r="W1414" s="1">
        <v>905</v>
      </c>
      <c r="X1414" s="1">
        <v>113</v>
      </c>
      <c r="Y1414" s="3" t="s">
        <v>2196</v>
      </c>
      <c r="Z1414" s="3">
        <v>4.84</v>
      </c>
      <c r="AC1414" t="s">
        <v>91</v>
      </c>
      <c r="AD1414" t="s">
        <v>91</v>
      </c>
      <c r="AE1414">
        <v>10</v>
      </c>
      <c r="AF1414">
        <v>1</v>
      </c>
      <c r="AG1414">
        <v>1</v>
      </c>
      <c r="AH1414" s="1" t="s">
        <v>2816</v>
      </c>
      <c r="AI1414" s="1">
        <v>2020</v>
      </c>
      <c r="AL1414" s="1" t="s">
        <v>2817</v>
      </c>
      <c r="AN1414" s="1" t="s">
        <v>1079</v>
      </c>
      <c r="AR1414" s="2"/>
    </row>
    <row r="1415" spans="1:53" x14ac:dyDescent="0.3">
      <c r="A1415" s="1" t="s">
        <v>2785</v>
      </c>
      <c r="B1415" s="1">
        <v>2020</v>
      </c>
      <c r="C1415" s="1" t="s">
        <v>928</v>
      </c>
      <c r="D1415" s="6" t="s">
        <v>920</v>
      </c>
      <c r="E1415" s="1" t="s">
        <v>920</v>
      </c>
      <c r="F1415" s="1" t="s">
        <v>125</v>
      </c>
      <c r="G1415" s="1">
        <v>6042</v>
      </c>
      <c r="H1415" s="1">
        <v>76.25</v>
      </c>
      <c r="I1415" s="1">
        <v>306</v>
      </c>
      <c r="J1415" s="1">
        <v>918</v>
      </c>
      <c r="K1415" s="1">
        <v>9.125</v>
      </c>
      <c r="L1415" s="1">
        <v>3314</v>
      </c>
      <c r="M1415" s="1">
        <v>33.25</v>
      </c>
      <c r="N1415" s="1">
        <v>7958</v>
      </c>
      <c r="O1415" s="1">
        <v>79.625</v>
      </c>
      <c r="P1415" s="1">
        <v>24</v>
      </c>
      <c r="Q1415" s="3">
        <v>1.79</v>
      </c>
      <c r="S1415" s="3">
        <v>5.08</v>
      </c>
      <c r="U1415" s="1">
        <v>3012</v>
      </c>
      <c r="V1415" s="1">
        <v>30.5</v>
      </c>
      <c r="W1415" s="1">
        <v>811</v>
      </c>
      <c r="X1415" s="1">
        <v>107</v>
      </c>
      <c r="Y1415" s="3">
        <v>7.57</v>
      </c>
      <c r="Z1415" s="3">
        <v>4.6900000000000004</v>
      </c>
      <c r="AC1415" t="s">
        <v>256</v>
      </c>
      <c r="AD1415" t="s">
        <v>256</v>
      </c>
      <c r="AE1415">
        <v>192</v>
      </c>
      <c r="AF1415">
        <v>6</v>
      </c>
      <c r="AG1415">
        <v>4</v>
      </c>
      <c r="AH1415" s="1" t="s">
        <v>2786</v>
      </c>
      <c r="AI1415" s="1">
        <v>2020</v>
      </c>
      <c r="AL1415" s="1" t="s">
        <v>2787</v>
      </c>
      <c r="AN1415" s="1" t="s">
        <v>1049</v>
      </c>
      <c r="AR1415" s="2"/>
    </row>
    <row r="1416" spans="1:53" x14ac:dyDescent="0.3">
      <c r="A1416" s="1" t="s">
        <v>9738</v>
      </c>
      <c r="B1416" s="1">
        <v>2013</v>
      </c>
      <c r="C1416" s="1" t="s">
        <v>928</v>
      </c>
      <c r="D1416" s="1" t="s">
        <v>920</v>
      </c>
      <c r="E1416" s="1" t="s">
        <v>920</v>
      </c>
      <c r="F1416" s="1" t="s">
        <v>1566</v>
      </c>
      <c r="G1416" s="1">
        <v>6042</v>
      </c>
      <c r="H1416" s="1">
        <v>76.25</v>
      </c>
      <c r="I1416" s="1">
        <v>299</v>
      </c>
      <c r="J1416" s="1">
        <v>948</v>
      </c>
      <c r="K1416" s="1">
        <v>9.5</v>
      </c>
      <c r="L1416" s="1">
        <v>3400</v>
      </c>
      <c r="M1416" s="1">
        <v>34</v>
      </c>
      <c r="N1416" s="1">
        <v>7968</v>
      </c>
      <c r="O1416" s="1">
        <v>79.75</v>
      </c>
      <c r="P1416" s="1">
        <v>28</v>
      </c>
      <c r="Q1416" s="3">
        <v>1.77</v>
      </c>
      <c r="R1416" s="3">
        <v>2.94</v>
      </c>
      <c r="S1416" s="3">
        <v>5.09</v>
      </c>
      <c r="T1416" s="1">
        <v>2.15</v>
      </c>
      <c r="U1416" s="1">
        <v>2512</v>
      </c>
      <c r="V1416" s="1">
        <v>25.5</v>
      </c>
      <c r="W1416" s="1">
        <v>805</v>
      </c>
      <c r="X1416" s="1">
        <v>101</v>
      </c>
      <c r="Y1416" s="3">
        <v>7.7</v>
      </c>
      <c r="Z1416" s="3">
        <v>4.74</v>
      </c>
      <c r="AB1416" s="1" t="s">
        <v>3293</v>
      </c>
      <c r="AC1416" s="1" t="s">
        <v>256</v>
      </c>
      <c r="AD1416" s="1" t="s">
        <v>256</v>
      </c>
      <c r="AE1416" s="1">
        <v>109</v>
      </c>
      <c r="AF1416" s="1">
        <v>4</v>
      </c>
      <c r="AG1416" s="1">
        <v>3</v>
      </c>
      <c r="AH1416" s="1" t="s">
        <v>9739</v>
      </c>
      <c r="AI1416" s="1">
        <v>2013</v>
      </c>
      <c r="AJ1416" s="1">
        <v>2020</v>
      </c>
      <c r="AK1416" s="1">
        <v>40057</v>
      </c>
      <c r="AO1416" s="1" t="s">
        <v>9740</v>
      </c>
      <c r="AP1416" s="1" t="s">
        <v>9740</v>
      </c>
      <c r="AQ1416" s="1">
        <v>40057</v>
      </c>
      <c r="AR1416" s="2"/>
      <c r="AS1416" s="1">
        <f>IF(AT1416&gt;0,1,0)</f>
        <v>1</v>
      </c>
      <c r="AT1416" s="1">
        <f>AU1416+AV1416</f>
        <v>1</v>
      </c>
      <c r="AU1416" s="1">
        <v>0</v>
      </c>
      <c r="AV1416" s="1">
        <v>1</v>
      </c>
      <c r="AW1416" s="1">
        <f>IF(AX1416&gt;0,1,0)</f>
        <v>1</v>
      </c>
      <c r="AX1416" s="1">
        <f>SUM(AY1416+AZ1416)</f>
        <v>3</v>
      </c>
      <c r="AY1416" s="1">
        <v>1</v>
      </c>
      <c r="AZ1416" s="1">
        <v>2</v>
      </c>
      <c r="BA1416" s="1">
        <v>40057</v>
      </c>
    </row>
    <row r="1417" spans="1:53" x14ac:dyDescent="0.3">
      <c r="A1417" s="1" t="s">
        <v>17170</v>
      </c>
      <c r="B1417" s="1">
        <v>2005</v>
      </c>
      <c r="C1417" s="1" t="s">
        <v>54</v>
      </c>
      <c r="D1417" s="1" t="s">
        <v>54</v>
      </c>
      <c r="E1417" s="1" t="s">
        <v>55</v>
      </c>
      <c r="F1417" s="1" t="s">
        <v>223</v>
      </c>
      <c r="G1417" s="1">
        <v>6042</v>
      </c>
      <c r="H1417" s="1">
        <v>76.25</v>
      </c>
      <c r="I1417" s="1">
        <v>305</v>
      </c>
      <c r="J1417" s="1">
        <v>918</v>
      </c>
      <c r="K1417" s="1">
        <v>9.125</v>
      </c>
      <c r="L1417" s="1">
        <v>3338</v>
      </c>
      <c r="M1417" s="1">
        <v>33.375</v>
      </c>
      <c r="P1417" s="1">
        <v>25</v>
      </c>
      <c r="Q1417" s="3">
        <v>1.88</v>
      </c>
      <c r="R1417" s="3">
        <v>3.04</v>
      </c>
      <c r="S1417" s="3">
        <v>5.09</v>
      </c>
      <c r="T1417" s="1">
        <v>2.0499999999999998</v>
      </c>
      <c r="U1417" s="1">
        <v>2712</v>
      </c>
      <c r="V1417" s="1">
        <v>27.5</v>
      </c>
      <c r="W1417" s="1">
        <v>807</v>
      </c>
      <c r="X1417" s="1">
        <v>103</v>
      </c>
      <c r="Y1417" s="3">
        <v>8</v>
      </c>
      <c r="Z1417" s="3">
        <v>4.79</v>
      </c>
      <c r="AB1417" s="1" t="s">
        <v>3256</v>
      </c>
      <c r="AC1417" s="1" t="s">
        <v>319</v>
      </c>
      <c r="AD1417" s="1" t="s">
        <v>319</v>
      </c>
      <c r="AE1417" s="1">
        <v>89</v>
      </c>
      <c r="AF1417" s="1">
        <v>3</v>
      </c>
      <c r="AG1417" s="1">
        <v>2</v>
      </c>
      <c r="AH1417" s="1" t="s">
        <v>17171</v>
      </c>
      <c r="AI1417" s="1">
        <v>2005</v>
      </c>
      <c r="AK1417" s="1">
        <v>29916</v>
      </c>
      <c r="AO1417" s="1" t="s">
        <v>17172</v>
      </c>
      <c r="AP1417" s="1" t="s">
        <v>17172</v>
      </c>
      <c r="AQ1417" s="1">
        <v>29916</v>
      </c>
      <c r="AR1417" s="2"/>
      <c r="AS1417" s="1">
        <f>IF(AT1417&gt;0,1,0)</f>
        <v>0</v>
      </c>
      <c r="AT1417" s="1">
        <f>AU1417+AV1417</f>
        <v>0</v>
      </c>
      <c r="AU1417" s="1">
        <v>0</v>
      </c>
      <c r="AV1417" s="1">
        <v>0</v>
      </c>
      <c r="AW1417" s="1">
        <f>IF(AX1417&gt;0,1,0)</f>
        <v>0</v>
      </c>
      <c r="AX1417" s="1">
        <f>SUM(AY1417+AZ1417)</f>
        <v>0</v>
      </c>
      <c r="AY1417" s="1">
        <v>0</v>
      </c>
      <c r="AZ1417" s="1">
        <v>0</v>
      </c>
      <c r="BA1417" s="1">
        <v>29916</v>
      </c>
    </row>
    <row r="1418" spans="1:53" x14ac:dyDescent="0.3">
      <c r="A1418" s="1" t="s">
        <v>3861</v>
      </c>
      <c r="B1418" s="1">
        <v>2016</v>
      </c>
      <c r="C1418" s="1" t="s">
        <v>919</v>
      </c>
      <c r="D1418" s="6" t="s">
        <v>920</v>
      </c>
      <c r="E1418" s="1" t="s">
        <v>920</v>
      </c>
      <c r="F1418" s="1" t="s">
        <v>223</v>
      </c>
      <c r="G1418" s="1">
        <v>6042</v>
      </c>
      <c r="H1418" s="1">
        <v>76.25</v>
      </c>
      <c r="I1418" s="1">
        <v>306</v>
      </c>
      <c r="J1418" s="1">
        <v>1038</v>
      </c>
      <c r="K1418" s="1">
        <v>10.375</v>
      </c>
      <c r="L1418" s="1">
        <v>3278</v>
      </c>
      <c r="M1418" s="1">
        <v>32.875</v>
      </c>
      <c r="N1418" s="1">
        <v>7948</v>
      </c>
      <c r="O1418" s="1">
        <v>79.5</v>
      </c>
      <c r="P1418" s="1">
        <v>33</v>
      </c>
      <c r="Q1418" s="3">
        <v>1.76</v>
      </c>
      <c r="S1418" s="3">
        <v>5.1100000000000003</v>
      </c>
      <c r="U1418" s="1">
        <v>3300</v>
      </c>
      <c r="V1418" s="1">
        <v>33</v>
      </c>
      <c r="W1418" s="1">
        <v>901</v>
      </c>
      <c r="X1418" s="1">
        <v>109</v>
      </c>
      <c r="Y1418" s="3">
        <v>7.5</v>
      </c>
      <c r="Z1418" s="3">
        <v>4.6500000000000004</v>
      </c>
      <c r="AB1418" s="1" t="s">
        <v>3244</v>
      </c>
      <c r="AC1418" s="1" t="s">
        <v>367</v>
      </c>
      <c r="AD1418" s="1" t="s">
        <v>367</v>
      </c>
      <c r="AE1418" s="1">
        <v>144</v>
      </c>
      <c r="AF1418" s="1">
        <v>5</v>
      </c>
      <c r="AG1418" s="1">
        <v>3</v>
      </c>
      <c r="AH1418" s="1" t="s">
        <v>6822</v>
      </c>
      <c r="AI1418" s="1">
        <v>2016</v>
      </c>
      <c r="AJ1418" s="1">
        <v>2019</v>
      </c>
      <c r="AK1418" s="1">
        <v>43433</v>
      </c>
      <c r="AO1418" s="1" t="s">
        <v>3863</v>
      </c>
      <c r="AP1418" s="1" t="s">
        <v>3863</v>
      </c>
      <c r="AQ1418" s="1">
        <v>43433</v>
      </c>
      <c r="AR1418" s="2"/>
      <c r="AS1418" s="1">
        <f>IF(AT1418&gt;0,1,0)</f>
        <v>0</v>
      </c>
      <c r="AT1418" s="1">
        <f>AU1418+AV1418</f>
        <v>0</v>
      </c>
      <c r="AU1418" s="1">
        <v>0</v>
      </c>
      <c r="AV1418" s="1">
        <v>0</v>
      </c>
      <c r="AW1418" s="1">
        <f>IF(AX1418&gt;0,1,0)</f>
        <v>0</v>
      </c>
      <c r="AX1418" s="1">
        <f>SUM(AY1418+AZ1418)</f>
        <v>0</v>
      </c>
      <c r="AY1418" s="1">
        <v>0</v>
      </c>
      <c r="AZ1418" s="1">
        <v>0</v>
      </c>
      <c r="BA1418" s="1">
        <v>43433</v>
      </c>
    </row>
    <row r="1419" spans="1:53" x14ac:dyDescent="0.3">
      <c r="A1419" s="1" t="s">
        <v>11997</v>
      </c>
      <c r="B1419" s="1">
        <v>2011</v>
      </c>
      <c r="C1419" s="1" t="s">
        <v>637</v>
      </c>
      <c r="D1419" s="1" t="s">
        <v>638</v>
      </c>
      <c r="E1419" s="1" t="s">
        <v>638</v>
      </c>
      <c r="F1419" s="1" t="s">
        <v>446</v>
      </c>
      <c r="G1419" s="1">
        <v>6042</v>
      </c>
      <c r="H1419" s="1">
        <v>76.25</v>
      </c>
      <c r="I1419" s="1">
        <v>244</v>
      </c>
      <c r="J1419" s="1">
        <v>948</v>
      </c>
      <c r="K1419" s="1">
        <v>9.5</v>
      </c>
      <c r="L1419" s="1">
        <v>3228</v>
      </c>
      <c r="M1419" s="1">
        <v>32.25</v>
      </c>
      <c r="N1419" s="1">
        <v>7678</v>
      </c>
      <c r="O1419" s="1">
        <v>76.875</v>
      </c>
      <c r="P1419" s="1">
        <v>11</v>
      </c>
      <c r="Q1419" s="3">
        <v>1.79</v>
      </c>
      <c r="R1419" s="3">
        <v>2.97</v>
      </c>
      <c r="S1419" s="3">
        <v>5.1100000000000003</v>
      </c>
      <c r="T1419" s="1">
        <v>2.14</v>
      </c>
      <c r="AB1419" s="1" t="s">
        <v>2252</v>
      </c>
      <c r="AC1419" s="1" t="s">
        <v>72</v>
      </c>
      <c r="AD1419" s="1" t="s">
        <v>72</v>
      </c>
      <c r="AG1419" s="1">
        <v>4</v>
      </c>
      <c r="AH1419" s="1" t="s">
        <v>11998</v>
      </c>
      <c r="AI1419" s="1">
        <v>2011</v>
      </c>
      <c r="AK1419" s="1">
        <v>37976</v>
      </c>
      <c r="AO1419" s="1" t="s">
        <v>11999</v>
      </c>
      <c r="AP1419" s="1" t="s">
        <v>11999</v>
      </c>
      <c r="AQ1419" s="1">
        <v>37976</v>
      </c>
      <c r="AR1419" s="2"/>
      <c r="AS1419" s="1">
        <f>IF(AT1419&gt;0,1,0)</f>
        <v>0</v>
      </c>
      <c r="AT1419" s="1">
        <f>AU1419+AV1419</f>
        <v>0</v>
      </c>
      <c r="AU1419" s="1">
        <v>0</v>
      </c>
      <c r="AV1419" s="1">
        <v>0</v>
      </c>
      <c r="AW1419" s="1">
        <f>IF(AX1419&gt;0,1,0)</f>
        <v>0</v>
      </c>
      <c r="AX1419" s="1">
        <f>SUM(AY1419+AZ1419)</f>
        <v>0</v>
      </c>
      <c r="AY1419" s="1">
        <v>0</v>
      </c>
      <c r="AZ1419" s="1">
        <v>0</v>
      </c>
      <c r="BA1419" s="1">
        <v>37976</v>
      </c>
    </row>
    <row r="1420" spans="1:53" x14ac:dyDescent="0.3">
      <c r="A1420" s="6" t="s">
        <v>1661</v>
      </c>
      <c r="B1420" s="7">
        <v>2022</v>
      </c>
      <c r="C1420" s="6" t="s">
        <v>932</v>
      </c>
      <c r="D1420" s="6" t="s">
        <v>920</v>
      </c>
      <c r="E1420" s="6" t="s">
        <v>920</v>
      </c>
      <c r="F1420" s="8" t="s">
        <v>377</v>
      </c>
      <c r="G1420" s="9">
        <v>6042</v>
      </c>
      <c r="H1420" s="10">
        <v>76.25</v>
      </c>
      <c r="I1420" s="11">
        <v>308</v>
      </c>
      <c r="J1420" s="11"/>
      <c r="K1420" s="12">
        <v>9.5</v>
      </c>
      <c r="L1420" s="13"/>
      <c r="M1420" s="12">
        <v>34</v>
      </c>
      <c r="N1420" s="13"/>
      <c r="O1420" s="12">
        <v>82.25</v>
      </c>
      <c r="P1420" s="14"/>
      <c r="Q1420" s="9">
        <v>1.84</v>
      </c>
      <c r="R1420" s="9"/>
      <c r="S1420" s="15">
        <v>5.19</v>
      </c>
      <c r="T1420" s="7"/>
      <c r="U1420" s="7">
        <v>2812</v>
      </c>
      <c r="V1420" s="17">
        <v>28.5</v>
      </c>
      <c r="W1420" s="18">
        <v>809</v>
      </c>
      <c r="X1420" s="9">
        <v>105</v>
      </c>
      <c r="Y1420" s="20">
        <v>7.83</v>
      </c>
      <c r="Z1420" s="20">
        <v>4.5599999999999996</v>
      </c>
      <c r="AA1420" s="15"/>
      <c r="AC1420" s="1" t="s">
        <v>405</v>
      </c>
      <c r="AD1420" s="1" t="s">
        <v>405</v>
      </c>
      <c r="AE1420" s="1">
        <v>67</v>
      </c>
      <c r="AF1420" s="1">
        <v>3</v>
      </c>
      <c r="AG1420" s="1">
        <v>2</v>
      </c>
      <c r="AH1420" s="1" t="s">
        <v>1662</v>
      </c>
      <c r="AI1420" s="1">
        <v>2022</v>
      </c>
      <c r="AL1420" s="19" t="s">
        <v>1663</v>
      </c>
      <c r="AM1420" s="19"/>
      <c r="AN1420" s="21" t="s">
        <v>966</v>
      </c>
    </row>
    <row r="1421" spans="1:53" x14ac:dyDescent="0.3">
      <c r="A1421" s="1" t="s">
        <v>6079</v>
      </c>
      <c r="B1421" s="1">
        <v>2017</v>
      </c>
      <c r="C1421" s="1" t="s">
        <v>637</v>
      </c>
      <c r="D1421" s="1" t="s">
        <v>638</v>
      </c>
      <c r="E1421" s="1" t="s">
        <v>638</v>
      </c>
      <c r="F1421" s="1" t="s">
        <v>168</v>
      </c>
      <c r="G1421" s="1">
        <v>6042</v>
      </c>
      <c r="H1421" s="1">
        <v>76.25</v>
      </c>
      <c r="I1421" s="1">
        <v>248</v>
      </c>
      <c r="J1421" s="1">
        <v>958</v>
      </c>
      <c r="K1421" s="1">
        <v>9.6300000000000008</v>
      </c>
      <c r="L1421" s="1">
        <v>3358</v>
      </c>
      <c r="M1421" s="1">
        <v>33.630000000000003</v>
      </c>
      <c r="N1421" s="1">
        <v>7900</v>
      </c>
      <c r="O1421" s="1">
        <v>79</v>
      </c>
      <c r="Q1421" s="3">
        <v>1.79</v>
      </c>
      <c r="R1421" s="3">
        <v>3</v>
      </c>
      <c r="S1421" s="3">
        <v>5.19</v>
      </c>
      <c r="T1421" s="1">
        <v>2.19</v>
      </c>
      <c r="U1421" s="1">
        <v>2800</v>
      </c>
      <c r="V1421" s="1">
        <v>28</v>
      </c>
      <c r="W1421" s="1">
        <v>907</v>
      </c>
      <c r="X1421" s="1">
        <v>115</v>
      </c>
      <c r="AB1421" s="1" t="s">
        <v>2252</v>
      </c>
      <c r="AC1421" s="1" t="s">
        <v>57</v>
      </c>
      <c r="AD1421" s="1" t="s">
        <v>57</v>
      </c>
      <c r="AE1421" s="1">
        <v>213</v>
      </c>
      <c r="AF1421" s="1">
        <v>6</v>
      </c>
      <c r="AG1421" s="1">
        <v>3</v>
      </c>
      <c r="AH1421" s="1" t="s">
        <v>6080</v>
      </c>
      <c r="AI1421" s="1">
        <v>2017</v>
      </c>
      <c r="AJ1421" s="1">
        <v>2018</v>
      </c>
      <c r="AK1421" s="1">
        <v>45026</v>
      </c>
      <c r="AO1421" s="1" t="s">
        <v>6081</v>
      </c>
      <c r="AP1421" s="1" t="s">
        <v>6081</v>
      </c>
      <c r="AQ1421" s="1">
        <v>45026</v>
      </c>
      <c r="AR1421" s="2"/>
      <c r="AS1421" s="1">
        <f t="shared" ref="AS1421:AS1434" si="276">IF(AT1421&gt;0,1,0)</f>
        <v>0</v>
      </c>
      <c r="AT1421" s="1">
        <f t="shared" ref="AT1421:AT1434" si="277">AU1421+AV1421</f>
        <v>0</v>
      </c>
      <c r="AU1421" s="1">
        <v>0</v>
      </c>
      <c r="AV1421" s="1">
        <v>0</v>
      </c>
      <c r="AW1421" s="1">
        <f t="shared" ref="AW1421:AW1434" si="278">IF(AX1421&gt;0,1,0)</f>
        <v>0</v>
      </c>
      <c r="AX1421" s="1">
        <f t="shared" ref="AX1421:AX1434" si="279">SUM(AY1421+AZ1421)</f>
        <v>0</v>
      </c>
      <c r="AY1421" s="1">
        <v>0</v>
      </c>
      <c r="AZ1421" s="1">
        <v>0</v>
      </c>
      <c r="BA1421" s="1">
        <v>45026</v>
      </c>
    </row>
    <row r="1422" spans="1:53" x14ac:dyDescent="0.3">
      <c r="A1422" s="1" t="s">
        <v>7849</v>
      </c>
      <c r="B1422" s="1">
        <v>2015</v>
      </c>
      <c r="C1422" s="1" t="s">
        <v>928</v>
      </c>
      <c r="D1422" s="1" t="s">
        <v>920</v>
      </c>
      <c r="E1422" s="1" t="s">
        <v>920</v>
      </c>
      <c r="F1422" s="1" t="s">
        <v>314</v>
      </c>
      <c r="G1422" s="1">
        <v>6042</v>
      </c>
      <c r="H1422" s="1">
        <v>76.25</v>
      </c>
      <c r="I1422" s="1">
        <v>310</v>
      </c>
      <c r="J1422" s="1">
        <v>1000</v>
      </c>
      <c r="K1422" s="1">
        <v>10</v>
      </c>
      <c r="L1422" s="1">
        <v>3400</v>
      </c>
      <c r="M1422" s="1">
        <v>34</v>
      </c>
      <c r="N1422" s="1">
        <v>8078</v>
      </c>
      <c r="O1422" s="1">
        <v>80.875</v>
      </c>
      <c r="P1422" s="1">
        <v>23</v>
      </c>
      <c r="Q1422" s="3">
        <v>1.86</v>
      </c>
      <c r="R1422" s="3">
        <v>3.05</v>
      </c>
      <c r="S1422" s="3">
        <v>5.19</v>
      </c>
      <c r="T1422" s="1">
        <v>2.14</v>
      </c>
      <c r="U1422" s="1">
        <v>3000</v>
      </c>
      <c r="V1422" s="1">
        <v>30</v>
      </c>
      <c r="W1422" s="1">
        <v>805</v>
      </c>
      <c r="X1422" s="1">
        <v>101</v>
      </c>
      <c r="Y1422" s="3">
        <v>8.09</v>
      </c>
      <c r="Z1422" s="3">
        <v>4.79</v>
      </c>
      <c r="AB1422" s="1" t="s">
        <v>2252</v>
      </c>
      <c r="AC1422" s="1" t="s">
        <v>72</v>
      </c>
      <c r="AD1422" s="1" t="s">
        <v>72</v>
      </c>
      <c r="AG1422" s="1">
        <v>4</v>
      </c>
      <c r="AH1422" s="1" t="s">
        <v>7850</v>
      </c>
      <c r="AI1422" s="1">
        <v>2015</v>
      </c>
      <c r="AK1422" s="1">
        <v>42908</v>
      </c>
      <c r="AO1422" s="1" t="s">
        <v>7851</v>
      </c>
      <c r="AP1422" s="1" t="s">
        <v>7851</v>
      </c>
      <c r="AQ1422" s="1">
        <v>42908</v>
      </c>
      <c r="AR1422" s="2"/>
      <c r="AS1422" s="1">
        <f t="shared" si="276"/>
        <v>0</v>
      </c>
      <c r="AT1422" s="1">
        <f t="shared" si="277"/>
        <v>0</v>
      </c>
      <c r="AU1422" s="1">
        <v>0</v>
      </c>
      <c r="AV1422" s="1">
        <v>0</v>
      </c>
      <c r="AW1422" s="1">
        <f t="shared" si="278"/>
        <v>0</v>
      </c>
      <c r="AX1422" s="1">
        <f t="shared" si="279"/>
        <v>0</v>
      </c>
      <c r="AY1422" s="1">
        <v>0</v>
      </c>
      <c r="AZ1422" s="1">
        <v>0</v>
      </c>
      <c r="BA1422" s="1">
        <v>42908</v>
      </c>
    </row>
    <row r="1423" spans="1:53" x14ac:dyDescent="0.3">
      <c r="A1423" s="1" t="s">
        <v>8547</v>
      </c>
      <c r="B1423" s="1">
        <v>2014</v>
      </c>
      <c r="C1423" s="1" t="s">
        <v>54</v>
      </c>
      <c r="D1423" s="1" t="s">
        <v>55</v>
      </c>
      <c r="E1423" s="1" t="s">
        <v>55</v>
      </c>
      <c r="F1423" s="1" t="s">
        <v>8548</v>
      </c>
      <c r="G1423" s="1">
        <v>6042</v>
      </c>
      <c r="H1423" s="1">
        <v>76.25</v>
      </c>
      <c r="I1423" s="1">
        <v>332</v>
      </c>
      <c r="J1423" s="1">
        <v>978</v>
      </c>
      <c r="K1423" s="1">
        <v>9.875</v>
      </c>
      <c r="L1423" s="1">
        <v>3338</v>
      </c>
      <c r="M1423" s="1">
        <v>33.375</v>
      </c>
      <c r="N1423" s="1">
        <v>7948</v>
      </c>
      <c r="O1423" s="1">
        <v>79.5</v>
      </c>
      <c r="P1423" s="1">
        <v>23</v>
      </c>
      <c r="Q1423" s="3">
        <v>1.82</v>
      </c>
      <c r="R1423" s="3">
        <v>3.03</v>
      </c>
      <c r="S1423" s="3">
        <v>5.23</v>
      </c>
      <c r="T1423" s="1">
        <v>2.2000000000000002</v>
      </c>
      <c r="U1423" s="1">
        <v>2812</v>
      </c>
      <c r="V1423" s="1">
        <v>28.5</v>
      </c>
      <c r="W1423" s="1">
        <v>806</v>
      </c>
      <c r="X1423" s="1">
        <v>102</v>
      </c>
      <c r="Y1423" s="3">
        <v>7.94</v>
      </c>
      <c r="Z1423" s="3">
        <v>4.84</v>
      </c>
      <c r="AB1423" s="1" t="s">
        <v>8549</v>
      </c>
      <c r="AC1423" s="1" t="s">
        <v>72</v>
      </c>
      <c r="AD1423" s="1" t="s">
        <v>72</v>
      </c>
      <c r="AG1423" s="1">
        <v>4</v>
      </c>
      <c r="AH1423" s="1" t="s">
        <v>8550</v>
      </c>
      <c r="AI1423" s="1">
        <v>2014</v>
      </c>
      <c r="AJ1423" s="1">
        <v>2017</v>
      </c>
      <c r="AK1423" s="1">
        <v>41595</v>
      </c>
      <c r="AO1423" s="1" t="s">
        <v>8551</v>
      </c>
      <c r="AP1423" s="1" t="s">
        <v>8551</v>
      </c>
      <c r="AQ1423" s="1">
        <v>41595</v>
      </c>
      <c r="AR1423" s="2"/>
      <c r="AS1423" s="1">
        <f t="shared" si="276"/>
        <v>0</v>
      </c>
      <c r="AT1423" s="1">
        <f t="shared" si="277"/>
        <v>0</v>
      </c>
      <c r="AU1423" s="1">
        <v>0</v>
      </c>
      <c r="AV1423" s="1">
        <v>0</v>
      </c>
      <c r="AW1423" s="1">
        <f t="shared" si="278"/>
        <v>0</v>
      </c>
      <c r="AX1423" s="1">
        <f t="shared" si="279"/>
        <v>0</v>
      </c>
      <c r="AY1423" s="1">
        <v>0</v>
      </c>
      <c r="AZ1423" s="1">
        <v>0</v>
      </c>
      <c r="BA1423" s="1">
        <v>41595</v>
      </c>
    </row>
    <row r="1424" spans="1:53" x14ac:dyDescent="0.3">
      <c r="A1424" s="1" t="s">
        <v>8790</v>
      </c>
      <c r="B1424" s="1">
        <v>2014</v>
      </c>
      <c r="C1424" s="1" t="s">
        <v>932</v>
      </c>
      <c r="D1424" s="1" t="s">
        <v>920</v>
      </c>
      <c r="E1424" s="1" t="s">
        <v>920</v>
      </c>
      <c r="F1424" s="1" t="s">
        <v>5375</v>
      </c>
      <c r="G1424" s="1">
        <v>6042</v>
      </c>
      <c r="H1424" s="1">
        <v>76.25</v>
      </c>
      <c r="I1424" s="1">
        <v>313</v>
      </c>
      <c r="J1424" s="1">
        <v>948</v>
      </c>
      <c r="K1424" s="1">
        <v>9.5</v>
      </c>
      <c r="L1424" s="1">
        <v>3548</v>
      </c>
      <c r="M1424" s="1">
        <v>35.5</v>
      </c>
      <c r="N1424" s="1">
        <v>8358</v>
      </c>
      <c r="O1424" s="1">
        <v>83.625</v>
      </c>
      <c r="P1424" s="1">
        <v>26</v>
      </c>
      <c r="Q1424" s="3">
        <v>1.87</v>
      </c>
      <c r="R1424" s="3">
        <v>3.06</v>
      </c>
      <c r="S1424" s="3">
        <v>5.25</v>
      </c>
      <c r="T1424" s="1">
        <v>2.19</v>
      </c>
      <c r="U1424" s="1">
        <v>2700</v>
      </c>
      <c r="V1424" s="1">
        <v>27</v>
      </c>
      <c r="W1424" s="1">
        <v>803</v>
      </c>
      <c r="X1424" s="1">
        <v>99</v>
      </c>
      <c r="Y1424" s="3">
        <v>7.95</v>
      </c>
      <c r="Z1424" s="3">
        <v>4.82</v>
      </c>
      <c r="AB1424" s="1" t="s">
        <v>4356</v>
      </c>
      <c r="AC1424" s="1" t="s">
        <v>96</v>
      </c>
      <c r="AD1424" s="1" t="s">
        <v>96</v>
      </c>
      <c r="AE1424" s="1">
        <v>143</v>
      </c>
      <c r="AF1424" s="1">
        <v>5</v>
      </c>
      <c r="AG1424" s="1">
        <v>3</v>
      </c>
      <c r="AH1424" s="1" t="s">
        <v>8791</v>
      </c>
      <c r="AI1424" s="1">
        <v>2014</v>
      </c>
      <c r="AJ1424" s="1">
        <v>2019</v>
      </c>
      <c r="AK1424" s="1">
        <v>41372</v>
      </c>
      <c r="AO1424" s="1" t="s">
        <v>8792</v>
      </c>
      <c r="AP1424" s="1" t="s">
        <v>8792</v>
      </c>
      <c r="AQ1424" s="1">
        <v>41372</v>
      </c>
      <c r="AR1424" s="2"/>
      <c r="AS1424" s="1">
        <f t="shared" si="276"/>
        <v>0</v>
      </c>
      <c r="AT1424" s="1">
        <f t="shared" si="277"/>
        <v>0</v>
      </c>
      <c r="AU1424" s="1">
        <v>0</v>
      </c>
      <c r="AV1424" s="1">
        <v>0</v>
      </c>
      <c r="AW1424" s="1">
        <f t="shared" si="278"/>
        <v>0</v>
      </c>
      <c r="AX1424" s="1">
        <f t="shared" si="279"/>
        <v>0</v>
      </c>
      <c r="AY1424" s="1">
        <v>0</v>
      </c>
      <c r="AZ1424" s="1">
        <v>0</v>
      </c>
      <c r="BA1424" s="1">
        <v>41372</v>
      </c>
    </row>
    <row r="1425" spans="1:53" x14ac:dyDescent="0.3">
      <c r="A1425" s="1" t="s">
        <v>11784</v>
      </c>
      <c r="B1425" s="1">
        <v>2011</v>
      </c>
      <c r="C1425" s="1" t="s">
        <v>932</v>
      </c>
      <c r="D1425" s="1" t="s">
        <v>920</v>
      </c>
      <c r="E1425" s="1" t="s">
        <v>920</v>
      </c>
      <c r="F1425" s="1" t="s">
        <v>125</v>
      </c>
      <c r="G1425" s="1">
        <v>6042</v>
      </c>
      <c r="H1425" s="1">
        <v>76.25</v>
      </c>
      <c r="I1425" s="1">
        <v>308</v>
      </c>
      <c r="J1425" s="1">
        <v>958</v>
      </c>
      <c r="K1425" s="1">
        <v>9.625</v>
      </c>
      <c r="L1425" s="1">
        <v>3268</v>
      </c>
      <c r="M1425" s="1">
        <v>32.75</v>
      </c>
      <c r="N1425" s="1">
        <v>7918</v>
      </c>
      <c r="O1425" s="1">
        <v>79.125</v>
      </c>
      <c r="P1425" s="1">
        <v>30</v>
      </c>
      <c r="Q1425" s="3">
        <v>1.83</v>
      </c>
      <c r="R1425" s="3">
        <v>3.03</v>
      </c>
      <c r="S1425" s="3">
        <v>5.29</v>
      </c>
      <c r="T1425" s="1">
        <v>2.2599999999999998</v>
      </c>
      <c r="U1425" s="1">
        <v>2512</v>
      </c>
      <c r="V1425" s="1">
        <v>25.5</v>
      </c>
      <c r="W1425" s="1">
        <v>802</v>
      </c>
      <c r="X1425" s="1">
        <v>98</v>
      </c>
      <c r="Y1425" s="3">
        <v>7.73</v>
      </c>
      <c r="Z1425" s="3">
        <v>4.62</v>
      </c>
      <c r="AB1425" s="1" t="s">
        <v>3240</v>
      </c>
      <c r="AC1425" s="1" t="s">
        <v>6590</v>
      </c>
      <c r="AD1425" s="1" t="s">
        <v>251</v>
      </c>
      <c r="AE1425" s="1">
        <v>201</v>
      </c>
      <c r="AF1425" s="1">
        <v>6</v>
      </c>
      <c r="AG1425" s="1">
        <v>3</v>
      </c>
      <c r="AH1425" s="1" t="s">
        <v>11785</v>
      </c>
      <c r="AI1425" s="1">
        <v>2011</v>
      </c>
      <c r="AK1425" s="1">
        <v>37276</v>
      </c>
      <c r="AO1425" s="1" t="s">
        <v>11786</v>
      </c>
      <c r="AP1425" s="1" t="s">
        <v>11786</v>
      </c>
      <c r="AQ1425" s="1">
        <v>37276</v>
      </c>
      <c r="AR1425" s="2"/>
      <c r="AS1425" s="1">
        <f t="shared" si="276"/>
        <v>0</v>
      </c>
      <c r="AT1425" s="1">
        <f t="shared" si="277"/>
        <v>0</v>
      </c>
      <c r="AU1425" s="1">
        <v>0</v>
      </c>
      <c r="AV1425" s="1">
        <v>0</v>
      </c>
      <c r="AW1425" s="1">
        <f t="shared" si="278"/>
        <v>0</v>
      </c>
      <c r="AX1425" s="1">
        <f t="shared" si="279"/>
        <v>0</v>
      </c>
      <c r="AY1425" s="1">
        <v>0</v>
      </c>
      <c r="AZ1425" s="1">
        <v>0</v>
      </c>
      <c r="BA1425" s="1">
        <v>37276</v>
      </c>
    </row>
    <row r="1426" spans="1:53" x14ac:dyDescent="0.3">
      <c r="A1426" s="1" t="s">
        <v>14552</v>
      </c>
      <c r="B1426" s="1">
        <v>2008</v>
      </c>
      <c r="C1426" s="1" t="s">
        <v>919</v>
      </c>
      <c r="D1426" s="1" t="s">
        <v>920</v>
      </c>
      <c r="E1426" s="1" t="s">
        <v>920</v>
      </c>
      <c r="F1426" s="1" t="s">
        <v>450</v>
      </c>
      <c r="G1426" s="1">
        <v>6042</v>
      </c>
      <c r="H1426" s="1">
        <v>76.25</v>
      </c>
      <c r="I1426" s="1">
        <v>296</v>
      </c>
      <c r="J1426" s="1">
        <v>900</v>
      </c>
      <c r="K1426" s="1">
        <v>9</v>
      </c>
      <c r="L1426" s="1">
        <v>3328</v>
      </c>
      <c r="M1426" s="1">
        <v>33.25</v>
      </c>
      <c r="P1426" s="1">
        <v>26</v>
      </c>
      <c r="Q1426" s="3">
        <v>1.78</v>
      </c>
      <c r="R1426" s="3">
        <v>2.99</v>
      </c>
      <c r="S1426" s="3">
        <v>5.31</v>
      </c>
      <c r="T1426" s="1">
        <v>2.3199999999999901</v>
      </c>
      <c r="U1426" s="1">
        <v>3012</v>
      </c>
      <c r="V1426" s="1">
        <v>30.5</v>
      </c>
      <c r="W1426" s="1">
        <v>905</v>
      </c>
      <c r="X1426" s="1">
        <v>113</v>
      </c>
      <c r="Y1426" s="3">
        <v>7.45</v>
      </c>
      <c r="Z1426" s="3">
        <v>4.55</v>
      </c>
      <c r="AB1426" s="1" t="s">
        <v>3256</v>
      </c>
      <c r="AC1426" s="1" t="s">
        <v>161</v>
      </c>
      <c r="AD1426" s="1" t="s">
        <v>161</v>
      </c>
      <c r="AE1426" s="1">
        <v>107</v>
      </c>
      <c r="AF1426" s="1">
        <v>4</v>
      </c>
      <c r="AG1426" s="1">
        <v>3</v>
      </c>
      <c r="AH1426" s="1" t="s">
        <v>14553</v>
      </c>
      <c r="AI1426" s="1">
        <v>2008</v>
      </c>
      <c r="AK1426" s="1">
        <v>33188</v>
      </c>
      <c r="AO1426" s="1" t="s">
        <v>14554</v>
      </c>
      <c r="AP1426" s="1" t="s">
        <v>14554</v>
      </c>
      <c r="AQ1426" s="1">
        <v>33188</v>
      </c>
      <c r="AR1426" s="2"/>
      <c r="AS1426" s="1">
        <f t="shared" si="276"/>
        <v>0</v>
      </c>
      <c r="AT1426" s="1">
        <f t="shared" si="277"/>
        <v>0</v>
      </c>
      <c r="AU1426" s="1">
        <v>0</v>
      </c>
      <c r="AV1426" s="1">
        <v>0</v>
      </c>
      <c r="AW1426" s="1">
        <f t="shared" si="278"/>
        <v>0</v>
      </c>
      <c r="AX1426" s="1">
        <f t="shared" si="279"/>
        <v>0</v>
      </c>
      <c r="AY1426" s="1">
        <v>0</v>
      </c>
      <c r="AZ1426" s="1">
        <v>0</v>
      </c>
      <c r="BA1426" s="1">
        <v>33188</v>
      </c>
    </row>
    <row r="1427" spans="1:53" x14ac:dyDescent="0.3">
      <c r="A1427" s="1" t="s">
        <v>6544</v>
      </c>
      <c r="B1427" s="1">
        <v>2016</v>
      </c>
      <c r="C1427" s="1" t="s">
        <v>54</v>
      </c>
      <c r="D1427" s="1" t="s">
        <v>54</v>
      </c>
      <c r="E1427" s="1" t="s">
        <v>55</v>
      </c>
      <c r="F1427" s="1" t="s">
        <v>327</v>
      </c>
      <c r="G1427" s="1">
        <v>6042</v>
      </c>
      <c r="H1427" s="1">
        <v>76.25</v>
      </c>
      <c r="I1427" s="1">
        <v>311</v>
      </c>
      <c r="J1427" s="1">
        <v>1000</v>
      </c>
      <c r="K1427" s="1">
        <v>10</v>
      </c>
      <c r="L1427" s="1">
        <v>3468</v>
      </c>
      <c r="M1427" s="1">
        <v>34.75</v>
      </c>
      <c r="N1427" s="1">
        <v>8218</v>
      </c>
      <c r="O1427" s="1">
        <v>82.125</v>
      </c>
      <c r="Q1427" s="3">
        <v>1.9</v>
      </c>
      <c r="S1427" s="3">
        <v>5.32</v>
      </c>
      <c r="U1427" s="1">
        <v>2900</v>
      </c>
      <c r="V1427" s="1">
        <v>29</v>
      </c>
      <c r="W1427" s="1">
        <v>804</v>
      </c>
      <c r="X1427" s="1">
        <v>100</v>
      </c>
      <c r="Y1427" s="3">
        <v>7.76</v>
      </c>
      <c r="Z1427" s="3">
        <v>4.63</v>
      </c>
      <c r="AB1427" s="1" t="s">
        <v>3240</v>
      </c>
      <c r="AC1427" s="1" t="s">
        <v>72</v>
      </c>
      <c r="AD1427" s="1" t="s">
        <v>72</v>
      </c>
      <c r="AG1427" s="1">
        <v>4</v>
      </c>
      <c r="AH1427" s="1" t="s">
        <v>6545</v>
      </c>
      <c r="AI1427" s="1">
        <v>2016</v>
      </c>
      <c r="AJ1427" s="1">
        <v>2018</v>
      </c>
      <c r="AK1427" s="1">
        <v>43991</v>
      </c>
      <c r="AO1427" s="1" t="s">
        <v>6546</v>
      </c>
      <c r="AP1427" s="1" t="s">
        <v>6546</v>
      </c>
      <c r="AQ1427" s="1">
        <v>43991</v>
      </c>
      <c r="AR1427" s="2"/>
      <c r="AS1427" s="1">
        <f t="shared" si="276"/>
        <v>0</v>
      </c>
      <c r="AT1427" s="1">
        <f t="shared" si="277"/>
        <v>0</v>
      </c>
      <c r="AU1427" s="1">
        <v>0</v>
      </c>
      <c r="AV1427" s="1">
        <v>0</v>
      </c>
      <c r="AW1427" s="1">
        <f t="shared" si="278"/>
        <v>0</v>
      </c>
      <c r="AX1427" s="1">
        <f t="shared" si="279"/>
        <v>0</v>
      </c>
      <c r="AY1427" s="1">
        <v>0</v>
      </c>
      <c r="AZ1427" s="1">
        <v>0</v>
      </c>
      <c r="BA1427" s="1">
        <v>43991</v>
      </c>
    </row>
    <row r="1428" spans="1:53" x14ac:dyDescent="0.3">
      <c r="A1428" s="1" t="s">
        <v>9857</v>
      </c>
      <c r="B1428" s="1">
        <v>2013</v>
      </c>
      <c r="C1428" s="1" t="s">
        <v>919</v>
      </c>
      <c r="D1428" s="1" t="s">
        <v>920</v>
      </c>
      <c r="E1428" s="1" t="s">
        <v>920</v>
      </c>
      <c r="F1428" s="1" t="s">
        <v>107</v>
      </c>
      <c r="G1428" s="1">
        <v>6042</v>
      </c>
      <c r="H1428" s="1">
        <v>76.25</v>
      </c>
      <c r="I1428" s="1">
        <v>310</v>
      </c>
      <c r="J1428" s="1">
        <v>948</v>
      </c>
      <c r="K1428" s="1">
        <v>9.5</v>
      </c>
      <c r="L1428" s="1">
        <v>3348</v>
      </c>
      <c r="M1428" s="1">
        <v>33.5</v>
      </c>
      <c r="N1428" s="1">
        <v>7828</v>
      </c>
      <c r="O1428" s="1">
        <v>78.25</v>
      </c>
      <c r="P1428" s="1">
        <v>32</v>
      </c>
      <c r="Q1428" s="3">
        <v>1.89</v>
      </c>
      <c r="R1428" s="3">
        <v>3.13</v>
      </c>
      <c r="S1428" s="3">
        <v>5.33</v>
      </c>
      <c r="T1428" s="1">
        <v>2.2000000000000002</v>
      </c>
      <c r="U1428" s="1">
        <v>2512</v>
      </c>
      <c r="V1428" s="1">
        <v>25.5</v>
      </c>
      <c r="W1428" s="1">
        <v>800</v>
      </c>
      <c r="X1428" s="1">
        <v>96</v>
      </c>
      <c r="Y1428" s="3">
        <v>7.83</v>
      </c>
      <c r="Z1428" s="3">
        <v>4.74</v>
      </c>
      <c r="AB1428" s="1" t="s">
        <v>3244</v>
      </c>
      <c r="AC1428" s="1" t="s">
        <v>234</v>
      </c>
      <c r="AD1428" s="1" t="s">
        <v>234</v>
      </c>
      <c r="AE1428" s="1">
        <v>251</v>
      </c>
      <c r="AF1428" s="1">
        <v>7</v>
      </c>
      <c r="AG1428" s="1">
        <v>3</v>
      </c>
      <c r="AH1428" s="1" t="s">
        <v>9858</v>
      </c>
      <c r="AI1428" s="1">
        <v>2013</v>
      </c>
      <c r="AJ1428" s="1">
        <v>2018</v>
      </c>
      <c r="AK1428" s="1">
        <v>40199</v>
      </c>
      <c r="AO1428" s="1" t="s">
        <v>9859</v>
      </c>
      <c r="AP1428" s="1" t="s">
        <v>9859</v>
      </c>
      <c r="AQ1428" s="1">
        <v>40199</v>
      </c>
      <c r="AR1428" s="2"/>
      <c r="AS1428" s="1">
        <f t="shared" si="276"/>
        <v>0</v>
      </c>
      <c r="AT1428" s="1">
        <f t="shared" si="277"/>
        <v>0</v>
      </c>
      <c r="AU1428" s="1">
        <v>0</v>
      </c>
      <c r="AV1428" s="1">
        <v>0</v>
      </c>
      <c r="AW1428" s="1">
        <f t="shared" si="278"/>
        <v>0</v>
      </c>
      <c r="AX1428" s="1">
        <f t="shared" si="279"/>
        <v>0</v>
      </c>
      <c r="AY1428" s="1">
        <v>0</v>
      </c>
      <c r="AZ1428" s="1">
        <v>0</v>
      </c>
      <c r="BA1428" s="1">
        <v>40199</v>
      </c>
    </row>
    <row r="1429" spans="1:53" x14ac:dyDescent="0.3">
      <c r="A1429" s="1" t="s">
        <v>5881</v>
      </c>
      <c r="B1429" s="1">
        <v>2017</v>
      </c>
      <c r="C1429" s="1" t="s">
        <v>932</v>
      </c>
      <c r="D1429" s="6" t="s">
        <v>920</v>
      </c>
      <c r="E1429" s="1" t="s">
        <v>920</v>
      </c>
      <c r="F1429" s="1" t="s">
        <v>1492</v>
      </c>
      <c r="G1429" s="1">
        <v>6042</v>
      </c>
      <c r="H1429" s="1">
        <v>76.25</v>
      </c>
      <c r="I1429" s="1">
        <v>319</v>
      </c>
      <c r="J1429" s="1">
        <v>1058</v>
      </c>
      <c r="K1429" s="1">
        <v>10.63</v>
      </c>
      <c r="L1429" s="1">
        <v>3348</v>
      </c>
      <c r="M1429" s="1">
        <v>33.5</v>
      </c>
      <c r="N1429" s="1">
        <v>7938</v>
      </c>
      <c r="O1429" s="1">
        <v>79.38</v>
      </c>
      <c r="P1429" s="1">
        <v>28</v>
      </c>
      <c r="Q1429" s="3">
        <v>1.83</v>
      </c>
      <c r="S1429" s="3">
        <v>5.35</v>
      </c>
      <c r="U1429" s="1">
        <v>3200</v>
      </c>
      <c r="V1429" s="1">
        <v>32</v>
      </c>
      <c r="W1429" s="1">
        <v>902</v>
      </c>
      <c r="X1429" s="1">
        <v>110</v>
      </c>
      <c r="Y1429" s="3">
        <v>7.71</v>
      </c>
      <c r="Z1429" s="3">
        <v>4.5599999999999996</v>
      </c>
      <c r="AB1429" s="1" t="s">
        <v>3374</v>
      </c>
      <c r="AC1429" s="1" t="s">
        <v>243</v>
      </c>
      <c r="AD1429" s="1" t="s">
        <v>243</v>
      </c>
      <c r="AE1429" s="1">
        <v>122</v>
      </c>
      <c r="AF1429" s="1">
        <v>4</v>
      </c>
      <c r="AG1429" s="1">
        <v>3</v>
      </c>
      <c r="AH1429" s="1" t="s">
        <v>5882</v>
      </c>
      <c r="AI1429" s="1">
        <v>2017</v>
      </c>
      <c r="AJ1429" s="1">
        <v>2020</v>
      </c>
      <c r="AK1429" s="1">
        <v>44935</v>
      </c>
      <c r="AO1429" s="1" t="s">
        <v>5883</v>
      </c>
      <c r="AP1429" s="1" t="s">
        <v>5883</v>
      </c>
      <c r="AQ1429" s="1">
        <v>44935</v>
      </c>
      <c r="AR1429" s="2"/>
      <c r="AS1429" s="1">
        <f t="shared" si="276"/>
        <v>0</v>
      </c>
      <c r="AT1429" s="1">
        <f t="shared" si="277"/>
        <v>0</v>
      </c>
      <c r="AU1429" s="1">
        <v>0</v>
      </c>
      <c r="AV1429" s="1">
        <v>0</v>
      </c>
      <c r="AW1429" s="1">
        <f t="shared" si="278"/>
        <v>0</v>
      </c>
      <c r="AX1429" s="1">
        <f t="shared" si="279"/>
        <v>0</v>
      </c>
      <c r="AY1429" s="1">
        <v>0</v>
      </c>
      <c r="AZ1429" s="1">
        <v>0</v>
      </c>
      <c r="BA1429" s="1">
        <v>44935</v>
      </c>
    </row>
    <row r="1430" spans="1:53" x14ac:dyDescent="0.3">
      <c r="A1430" s="1" t="s">
        <v>13703</v>
      </c>
      <c r="B1430" s="1">
        <v>2009</v>
      </c>
      <c r="C1430" s="1" t="s">
        <v>932</v>
      </c>
      <c r="D1430" s="1" t="s">
        <v>920</v>
      </c>
      <c r="E1430" s="1" t="s">
        <v>920</v>
      </c>
      <c r="F1430" s="1" t="s">
        <v>661</v>
      </c>
      <c r="G1430" s="1">
        <v>6042</v>
      </c>
      <c r="H1430" s="1">
        <v>76.25</v>
      </c>
      <c r="I1430" s="1">
        <v>321</v>
      </c>
      <c r="J1430" s="1">
        <v>1000</v>
      </c>
      <c r="K1430" s="1">
        <v>10</v>
      </c>
      <c r="L1430" s="1">
        <v>3378</v>
      </c>
      <c r="M1430" s="1">
        <v>33.875</v>
      </c>
      <c r="P1430" s="1">
        <v>34</v>
      </c>
      <c r="Q1430" s="3">
        <v>1.86</v>
      </c>
      <c r="R1430" s="3">
        <v>3.09</v>
      </c>
      <c r="S1430" s="3">
        <v>5.35</v>
      </c>
      <c r="T1430" s="1">
        <v>2.2599999999999998</v>
      </c>
      <c r="U1430" s="1">
        <v>3512</v>
      </c>
      <c r="V1430" s="1">
        <v>35.5</v>
      </c>
      <c r="W1430" s="1">
        <v>900</v>
      </c>
      <c r="X1430" s="1">
        <v>108</v>
      </c>
      <c r="Y1430" s="3">
        <v>7.75</v>
      </c>
      <c r="Z1430" s="3">
        <v>4.72</v>
      </c>
      <c r="AB1430" s="1" t="s">
        <v>3374</v>
      </c>
      <c r="AC1430" s="1" t="s">
        <v>72</v>
      </c>
      <c r="AD1430" s="1" t="s">
        <v>72</v>
      </c>
      <c r="AG1430" s="1">
        <v>4</v>
      </c>
      <c r="AH1430" s="1" t="s">
        <v>13704</v>
      </c>
      <c r="AI1430" s="1">
        <v>2009</v>
      </c>
      <c r="AK1430" s="1">
        <v>34998</v>
      </c>
      <c r="AO1430" s="1" t="s">
        <v>13705</v>
      </c>
      <c r="AP1430" s="1" t="s">
        <v>13705</v>
      </c>
      <c r="AQ1430" s="1">
        <v>34998</v>
      </c>
      <c r="AR1430" s="2"/>
      <c r="AS1430" s="1">
        <f t="shared" si="276"/>
        <v>0</v>
      </c>
      <c r="AT1430" s="1">
        <f t="shared" si="277"/>
        <v>0</v>
      </c>
      <c r="AU1430" s="1">
        <v>0</v>
      </c>
      <c r="AV1430" s="1">
        <v>0</v>
      </c>
      <c r="AW1430" s="1">
        <f t="shared" si="278"/>
        <v>0</v>
      </c>
      <c r="AX1430" s="1">
        <f t="shared" si="279"/>
        <v>0</v>
      </c>
      <c r="AY1430" s="1">
        <v>0</v>
      </c>
      <c r="AZ1430" s="1">
        <v>0</v>
      </c>
      <c r="BA1430" s="1">
        <v>34998</v>
      </c>
    </row>
    <row r="1431" spans="1:53" x14ac:dyDescent="0.3">
      <c r="A1431" s="1" t="s">
        <v>11731</v>
      </c>
      <c r="B1431" s="1">
        <v>2011</v>
      </c>
      <c r="C1431" s="1" t="s">
        <v>932</v>
      </c>
      <c r="D1431" s="1" t="s">
        <v>920</v>
      </c>
      <c r="E1431" s="1" t="s">
        <v>920</v>
      </c>
      <c r="F1431" s="1" t="s">
        <v>334</v>
      </c>
      <c r="G1431" s="1">
        <v>6042</v>
      </c>
      <c r="H1431" s="1">
        <v>76.25</v>
      </c>
      <c r="I1431" s="1">
        <v>318</v>
      </c>
      <c r="J1431" s="1">
        <v>1000</v>
      </c>
      <c r="K1431" s="1">
        <v>10</v>
      </c>
      <c r="L1431" s="1">
        <v>3238</v>
      </c>
      <c r="M1431" s="1">
        <v>32.375</v>
      </c>
      <c r="N1431" s="1">
        <v>7838</v>
      </c>
      <c r="O1431" s="1">
        <v>78.375</v>
      </c>
      <c r="P1431" s="1">
        <v>23</v>
      </c>
      <c r="Q1431" s="3">
        <v>1.89</v>
      </c>
      <c r="R1431" s="3">
        <v>3.11</v>
      </c>
      <c r="S1431" s="3">
        <v>5.36</v>
      </c>
      <c r="T1431" s="1">
        <v>2.25</v>
      </c>
      <c r="U1431" s="1">
        <v>2412</v>
      </c>
      <c r="V1431" s="1">
        <v>24.5</v>
      </c>
      <c r="W1431" s="1">
        <v>709</v>
      </c>
      <c r="X1431" s="1">
        <v>93</v>
      </c>
      <c r="Y1431" s="3">
        <v>8.42</v>
      </c>
      <c r="Z1431" s="3">
        <v>5.03</v>
      </c>
      <c r="AB1431" s="1" t="s">
        <v>3240</v>
      </c>
      <c r="AC1431" s="1" t="s">
        <v>57</v>
      </c>
      <c r="AD1431" s="1" t="s">
        <v>57</v>
      </c>
      <c r="AE1431" s="1">
        <v>196</v>
      </c>
      <c r="AF1431" s="1">
        <v>6</v>
      </c>
      <c r="AG1431" s="1">
        <v>3</v>
      </c>
      <c r="AH1431" s="1" t="s">
        <v>11732</v>
      </c>
      <c r="AI1431" s="1">
        <v>2011</v>
      </c>
      <c r="AK1431" s="1">
        <v>37271</v>
      </c>
      <c r="AO1431" s="1" t="s">
        <v>11733</v>
      </c>
      <c r="AP1431" s="1" t="s">
        <v>11733</v>
      </c>
      <c r="AQ1431" s="1">
        <v>37271</v>
      </c>
      <c r="AR1431" s="2"/>
      <c r="AS1431" s="1">
        <f t="shared" si="276"/>
        <v>0</v>
      </c>
      <c r="AT1431" s="1">
        <f t="shared" si="277"/>
        <v>0</v>
      </c>
      <c r="AU1431" s="1">
        <v>0</v>
      </c>
      <c r="AV1431" s="1">
        <v>0</v>
      </c>
      <c r="AW1431" s="1">
        <f t="shared" si="278"/>
        <v>0</v>
      </c>
      <c r="AX1431" s="1">
        <f t="shared" si="279"/>
        <v>0</v>
      </c>
      <c r="AY1431" s="1">
        <v>0</v>
      </c>
      <c r="AZ1431" s="1">
        <v>0</v>
      </c>
      <c r="BA1431" s="1">
        <v>37271</v>
      </c>
    </row>
    <row r="1432" spans="1:53" x14ac:dyDescent="0.3">
      <c r="A1432" s="1" t="s">
        <v>14627</v>
      </c>
      <c r="B1432" s="1">
        <v>2008</v>
      </c>
      <c r="C1432" s="1" t="s">
        <v>932</v>
      </c>
      <c r="D1432" s="1" t="s">
        <v>920</v>
      </c>
      <c r="E1432" s="1" t="s">
        <v>920</v>
      </c>
      <c r="F1432" s="1" t="s">
        <v>95</v>
      </c>
      <c r="G1432" s="1">
        <v>6042</v>
      </c>
      <c r="H1432" s="1">
        <v>76.25</v>
      </c>
      <c r="I1432" s="1">
        <v>311</v>
      </c>
      <c r="J1432" s="1">
        <v>948</v>
      </c>
      <c r="K1432" s="1">
        <v>9.5</v>
      </c>
      <c r="L1432" s="1">
        <v>3328</v>
      </c>
      <c r="M1432" s="1">
        <v>33.25</v>
      </c>
      <c r="P1432" s="1">
        <v>30</v>
      </c>
      <c r="Q1432" s="3">
        <v>1.89</v>
      </c>
      <c r="R1432" s="3">
        <v>3.11</v>
      </c>
      <c r="S1432" s="3">
        <v>5.38</v>
      </c>
      <c r="T1432" s="1">
        <v>2.27</v>
      </c>
      <c r="U1432" s="1">
        <v>2300</v>
      </c>
      <c r="V1432" s="1">
        <v>23</v>
      </c>
      <c r="W1432" s="1">
        <v>805</v>
      </c>
      <c r="X1432" s="1">
        <v>101</v>
      </c>
      <c r="Y1432" s="3">
        <v>7.58</v>
      </c>
      <c r="Z1432" s="3">
        <v>4.72</v>
      </c>
      <c r="AB1432" s="1" t="s">
        <v>6971</v>
      </c>
      <c r="AC1432" s="1" t="s">
        <v>67</v>
      </c>
      <c r="AD1432" s="1" t="s">
        <v>67</v>
      </c>
      <c r="AE1432" s="1">
        <v>109</v>
      </c>
      <c r="AF1432" s="1">
        <v>4</v>
      </c>
      <c r="AG1432" s="1">
        <v>3</v>
      </c>
      <c r="AH1432" s="1" t="s">
        <v>14628</v>
      </c>
      <c r="AI1432" s="1">
        <v>2008</v>
      </c>
      <c r="AK1432" s="1">
        <v>33190</v>
      </c>
      <c r="AO1432" s="1" t="s">
        <v>14629</v>
      </c>
      <c r="AP1432" s="1" t="s">
        <v>14629</v>
      </c>
      <c r="AQ1432" s="1">
        <v>33190</v>
      </c>
      <c r="AR1432" s="2"/>
      <c r="AS1432" s="1">
        <f t="shared" si="276"/>
        <v>0</v>
      </c>
      <c r="AT1432" s="1">
        <f t="shared" si="277"/>
        <v>0</v>
      </c>
      <c r="AU1432" s="1">
        <v>0</v>
      </c>
      <c r="AV1432" s="1">
        <v>0</v>
      </c>
      <c r="AW1432" s="1">
        <f t="shared" si="278"/>
        <v>0</v>
      </c>
      <c r="AX1432" s="1">
        <f t="shared" si="279"/>
        <v>0</v>
      </c>
      <c r="AY1432" s="1">
        <v>0</v>
      </c>
      <c r="AZ1432" s="1">
        <v>0</v>
      </c>
      <c r="BA1432" s="1">
        <v>33190</v>
      </c>
    </row>
    <row r="1433" spans="1:53" x14ac:dyDescent="0.3">
      <c r="A1433" s="1" t="s">
        <v>17488</v>
      </c>
      <c r="B1433" s="1">
        <v>2005</v>
      </c>
      <c r="C1433" s="1" t="s">
        <v>928</v>
      </c>
      <c r="D1433" s="6" t="s">
        <v>920</v>
      </c>
      <c r="E1433" s="1" t="s">
        <v>920</v>
      </c>
      <c r="F1433" s="1" t="s">
        <v>10167</v>
      </c>
      <c r="G1433" s="1">
        <v>6042</v>
      </c>
      <c r="H1433" s="1">
        <v>76.25</v>
      </c>
      <c r="I1433" s="1">
        <v>310</v>
      </c>
      <c r="J1433" s="1">
        <v>1018</v>
      </c>
      <c r="K1433" s="1">
        <v>10.125</v>
      </c>
      <c r="L1433" s="1">
        <v>3600</v>
      </c>
      <c r="M1433" s="1">
        <v>36</v>
      </c>
      <c r="P1433" s="1">
        <v>22</v>
      </c>
      <c r="Q1433" s="3">
        <v>1.93</v>
      </c>
      <c r="R1433" s="3">
        <v>3.16</v>
      </c>
      <c r="S1433" s="3">
        <v>5.4</v>
      </c>
      <c r="T1433" s="1">
        <v>2.2400000000000002</v>
      </c>
      <c r="U1433" s="1">
        <v>2912</v>
      </c>
      <c r="V1433" s="1">
        <v>29.5</v>
      </c>
      <c r="W1433" s="1">
        <v>805</v>
      </c>
      <c r="X1433" s="1">
        <v>101</v>
      </c>
      <c r="Y1433" s="3">
        <v>8.19</v>
      </c>
      <c r="Z1433" s="3">
        <v>4.72</v>
      </c>
      <c r="AB1433" s="1" t="s">
        <v>4356</v>
      </c>
      <c r="AC1433" s="1" t="s">
        <v>193</v>
      </c>
      <c r="AD1433" s="1" t="s">
        <v>193</v>
      </c>
      <c r="AE1433" s="1">
        <v>163</v>
      </c>
      <c r="AF1433" s="1">
        <v>5</v>
      </c>
      <c r="AG1433" s="1">
        <v>3</v>
      </c>
      <c r="AH1433" s="1" t="s">
        <v>17489</v>
      </c>
      <c r="AI1433" s="1">
        <v>2005</v>
      </c>
      <c r="AK1433" s="1">
        <v>29990</v>
      </c>
      <c r="AO1433" s="1" t="s">
        <v>17490</v>
      </c>
      <c r="AP1433" s="1" t="s">
        <v>17490</v>
      </c>
      <c r="AQ1433" s="1">
        <v>29990</v>
      </c>
      <c r="AR1433" s="2"/>
      <c r="AS1433" s="1">
        <f t="shared" si="276"/>
        <v>0</v>
      </c>
      <c r="AT1433" s="1">
        <f t="shared" si="277"/>
        <v>0</v>
      </c>
      <c r="AU1433" s="1">
        <v>0</v>
      </c>
      <c r="AV1433" s="1">
        <v>0</v>
      </c>
      <c r="AW1433" s="1">
        <f t="shared" si="278"/>
        <v>0</v>
      </c>
      <c r="AX1433" s="1">
        <f t="shared" si="279"/>
        <v>0</v>
      </c>
      <c r="AY1433" s="1">
        <v>0</v>
      </c>
      <c r="AZ1433" s="1">
        <v>0</v>
      </c>
      <c r="BA1433" s="1">
        <v>29990</v>
      </c>
    </row>
    <row r="1434" spans="1:53" x14ac:dyDescent="0.3">
      <c r="A1434" s="1" t="s">
        <v>11719</v>
      </c>
      <c r="B1434" s="1">
        <v>2011</v>
      </c>
      <c r="C1434" s="1" t="s">
        <v>932</v>
      </c>
      <c r="D1434" s="1" t="s">
        <v>920</v>
      </c>
      <c r="E1434" s="1" t="s">
        <v>920</v>
      </c>
      <c r="F1434" s="1" t="s">
        <v>56</v>
      </c>
      <c r="G1434" s="1">
        <v>6042</v>
      </c>
      <c r="H1434" s="1">
        <v>76.25</v>
      </c>
      <c r="I1434" s="1">
        <v>319</v>
      </c>
      <c r="J1434" s="1">
        <v>948</v>
      </c>
      <c r="K1434" s="1">
        <v>9.5</v>
      </c>
      <c r="L1434" s="1">
        <v>3300</v>
      </c>
      <c r="M1434" s="1">
        <v>33</v>
      </c>
      <c r="N1434" s="1">
        <v>7668</v>
      </c>
      <c r="O1434" s="1">
        <v>76.75</v>
      </c>
      <c r="P1434" s="1">
        <v>23</v>
      </c>
      <c r="Q1434" s="3">
        <v>1.96</v>
      </c>
      <c r="R1434" s="3">
        <v>3.22</v>
      </c>
      <c r="S1434" s="3">
        <v>5.55</v>
      </c>
      <c r="T1434" s="1">
        <v>2.3299999999999899</v>
      </c>
      <c r="U1434" s="1">
        <v>3012</v>
      </c>
      <c r="V1434" s="1">
        <v>30.5</v>
      </c>
      <c r="W1434" s="1">
        <v>806</v>
      </c>
      <c r="X1434" s="1">
        <v>102</v>
      </c>
      <c r="Y1434" s="3">
        <v>7.79</v>
      </c>
      <c r="Z1434" s="3">
        <v>4.53</v>
      </c>
      <c r="AB1434" s="1" t="s">
        <v>3240</v>
      </c>
      <c r="AC1434" s="1" t="s">
        <v>139</v>
      </c>
      <c r="AD1434" s="1" t="s">
        <v>139</v>
      </c>
      <c r="AE1434" s="1">
        <v>75</v>
      </c>
      <c r="AF1434" s="1">
        <v>3</v>
      </c>
      <c r="AG1434" s="1">
        <v>2</v>
      </c>
      <c r="AH1434" s="1" t="s">
        <v>11720</v>
      </c>
      <c r="AI1434" s="1">
        <v>2011</v>
      </c>
      <c r="AK1434" s="1">
        <v>37150</v>
      </c>
      <c r="AO1434" s="1" t="s">
        <v>11721</v>
      </c>
      <c r="AP1434" s="1" t="s">
        <v>11721</v>
      </c>
      <c r="AQ1434" s="1">
        <v>37150</v>
      </c>
      <c r="AR1434" s="2"/>
      <c r="AS1434" s="1">
        <f t="shared" si="276"/>
        <v>0</v>
      </c>
      <c r="AT1434" s="1">
        <f t="shared" si="277"/>
        <v>0</v>
      </c>
      <c r="AU1434" s="1">
        <v>0</v>
      </c>
      <c r="AV1434" s="1">
        <v>0</v>
      </c>
      <c r="AW1434" s="1">
        <f t="shared" si="278"/>
        <v>0</v>
      </c>
      <c r="AX1434" s="1">
        <f t="shared" si="279"/>
        <v>0</v>
      </c>
      <c r="AY1434" s="1">
        <v>0</v>
      </c>
      <c r="AZ1434" s="1">
        <v>0</v>
      </c>
      <c r="BA1434" s="1">
        <v>37150</v>
      </c>
    </row>
    <row r="1435" spans="1:53" x14ac:dyDescent="0.3">
      <c r="A1435" s="6" t="s">
        <v>1376</v>
      </c>
      <c r="B1435" s="7">
        <v>2022</v>
      </c>
      <c r="C1435" s="6" t="s">
        <v>54</v>
      </c>
      <c r="D1435" s="6" t="s">
        <v>54</v>
      </c>
      <c r="E1435" s="6" t="s">
        <v>55</v>
      </c>
      <c r="F1435" s="8" t="s">
        <v>1377</v>
      </c>
      <c r="G1435" s="9">
        <v>6042</v>
      </c>
      <c r="H1435" s="10">
        <v>76.25</v>
      </c>
      <c r="I1435" s="11">
        <v>346</v>
      </c>
      <c r="J1435" s="11"/>
      <c r="K1435" s="12">
        <v>10.375</v>
      </c>
      <c r="L1435" s="13"/>
      <c r="M1435" s="12">
        <v>32.25</v>
      </c>
      <c r="N1435" s="13"/>
      <c r="O1435" s="12">
        <v>78.375</v>
      </c>
      <c r="P1435" s="14"/>
      <c r="Q1435" s="15">
        <v>1.88</v>
      </c>
      <c r="R1435" s="15"/>
      <c r="S1435" s="15">
        <v>5.66</v>
      </c>
      <c r="T1435" s="7"/>
      <c r="U1435" s="7"/>
      <c r="V1435" s="17"/>
      <c r="W1435" s="18"/>
      <c r="X1435" s="9"/>
      <c r="Y1435" s="9"/>
      <c r="Z1435" s="9"/>
      <c r="AA1435" s="15"/>
      <c r="AC1435" s="1" t="s">
        <v>72</v>
      </c>
      <c r="AD1435" s="1" t="s">
        <v>72</v>
      </c>
      <c r="AG1435" s="1">
        <v>4</v>
      </c>
      <c r="AH1435" s="1" t="s">
        <v>1378</v>
      </c>
      <c r="AI1435" s="1">
        <v>2022</v>
      </c>
      <c r="AL1435" s="19" t="s">
        <v>1379</v>
      </c>
      <c r="AM1435" s="19"/>
      <c r="AN1435" s="21" t="s">
        <v>88</v>
      </c>
    </row>
    <row r="1436" spans="1:53" x14ac:dyDescent="0.3">
      <c r="A1436" s="1" t="s">
        <v>2489</v>
      </c>
      <c r="B1436" s="1">
        <v>2020</v>
      </c>
      <c r="C1436" s="1" t="s">
        <v>144</v>
      </c>
      <c r="D1436" s="1" t="s">
        <v>144</v>
      </c>
      <c r="E1436" s="1" t="s">
        <v>55</v>
      </c>
      <c r="F1436" s="1" t="s">
        <v>180</v>
      </c>
      <c r="G1436" s="1">
        <v>6042</v>
      </c>
      <c r="H1436" s="1">
        <v>76.25</v>
      </c>
      <c r="I1436" s="1">
        <v>252</v>
      </c>
      <c r="J1436" s="1">
        <v>1028</v>
      </c>
      <c r="K1436" s="1">
        <v>10.25</v>
      </c>
      <c r="L1436" s="1">
        <v>3438</v>
      </c>
      <c r="M1436" s="1">
        <v>34.375</v>
      </c>
      <c r="N1436" s="1">
        <v>8168</v>
      </c>
      <c r="O1436" s="1">
        <v>81.75</v>
      </c>
      <c r="P1436" s="1">
        <v>27</v>
      </c>
      <c r="Q1436" s="3" t="s">
        <v>2196</v>
      </c>
      <c r="S1436" s="3" t="s">
        <v>2196</v>
      </c>
      <c r="U1436" s="1" t="s">
        <v>2196</v>
      </c>
      <c r="V1436" s="1" t="s">
        <v>2196</v>
      </c>
      <c r="W1436" s="1" t="s">
        <v>2196</v>
      </c>
      <c r="X1436" s="1" t="s">
        <v>2196</v>
      </c>
      <c r="Y1436" s="3" t="s">
        <v>2196</v>
      </c>
      <c r="Z1436" s="3" t="s">
        <v>2196</v>
      </c>
      <c r="AC1436" t="s">
        <v>289</v>
      </c>
      <c r="AD1436" t="s">
        <v>289</v>
      </c>
      <c r="AE1436">
        <v>67</v>
      </c>
      <c r="AF1436">
        <v>3</v>
      </c>
      <c r="AG1436">
        <v>2</v>
      </c>
      <c r="AH1436" s="1" t="s">
        <v>2490</v>
      </c>
      <c r="AI1436" s="1">
        <v>2020</v>
      </c>
      <c r="AL1436" s="1" t="s">
        <v>2491</v>
      </c>
      <c r="AN1436" s="1" t="s">
        <v>208</v>
      </c>
      <c r="AR1436" s="2"/>
    </row>
    <row r="1437" spans="1:53" x14ac:dyDescent="0.3">
      <c r="A1437" s="1" t="s">
        <v>1035</v>
      </c>
      <c r="B1437" s="1">
        <v>2023</v>
      </c>
      <c r="C1437" s="1" t="s">
        <v>928</v>
      </c>
      <c r="D1437" s="1" t="s">
        <v>920</v>
      </c>
      <c r="E1437" s="1" t="s">
        <v>920</v>
      </c>
      <c r="F1437" s="1" t="s">
        <v>377</v>
      </c>
      <c r="G1437" s="1">
        <v>6042</v>
      </c>
      <c r="H1437" s="1">
        <v>76.25</v>
      </c>
      <c r="I1437" s="1">
        <v>309</v>
      </c>
      <c r="K1437" s="1">
        <v>10</v>
      </c>
      <c r="M1437" s="1">
        <v>34</v>
      </c>
      <c r="O1437" s="1">
        <v>82.75</v>
      </c>
      <c r="AC1437" s="1" t="s">
        <v>126</v>
      </c>
      <c r="AD1437" s="1" t="s">
        <v>126</v>
      </c>
      <c r="AE1437" s="1">
        <v>169</v>
      </c>
      <c r="AF1437" s="1">
        <v>5</v>
      </c>
      <c r="AG1437" s="1">
        <v>3</v>
      </c>
      <c r="AH1437" s="1" t="s">
        <v>1036</v>
      </c>
      <c r="AI1437" s="1">
        <v>2023</v>
      </c>
      <c r="AM1437" s="1">
        <v>11</v>
      </c>
      <c r="AN1437" s="1" t="s">
        <v>1037</v>
      </c>
    </row>
    <row r="1438" spans="1:53" x14ac:dyDescent="0.3">
      <c r="A1438" s="6" t="s">
        <v>1405</v>
      </c>
      <c r="B1438" s="7">
        <v>2022</v>
      </c>
      <c r="C1438" s="6" t="s">
        <v>54</v>
      </c>
      <c r="D1438" s="6" t="s">
        <v>54</v>
      </c>
      <c r="E1438" s="6" t="s">
        <v>55</v>
      </c>
      <c r="F1438" s="8" t="s">
        <v>81</v>
      </c>
      <c r="G1438" s="9">
        <v>6042</v>
      </c>
      <c r="H1438" s="10">
        <v>76.25</v>
      </c>
      <c r="I1438" s="11">
        <v>310</v>
      </c>
      <c r="J1438" s="11"/>
      <c r="K1438" s="12">
        <v>10.375</v>
      </c>
      <c r="L1438" s="13"/>
      <c r="M1438" s="12">
        <v>34.625</v>
      </c>
      <c r="N1438" s="13"/>
      <c r="O1438" s="12">
        <v>83.875</v>
      </c>
      <c r="P1438" s="14"/>
      <c r="Q1438" s="15"/>
      <c r="R1438" s="15"/>
      <c r="S1438" s="15"/>
      <c r="T1438" s="31"/>
      <c r="U1438" s="31">
        <v>2312</v>
      </c>
      <c r="V1438" s="17">
        <v>23.5</v>
      </c>
      <c r="W1438" s="18">
        <v>901</v>
      </c>
      <c r="X1438" s="9">
        <v>109</v>
      </c>
      <c r="Y1438" s="9"/>
      <c r="Z1438" s="9">
        <v>4.91</v>
      </c>
      <c r="AA1438" s="15"/>
      <c r="AC1438" s="1" t="s">
        <v>197</v>
      </c>
      <c r="AD1438" s="1" t="s">
        <v>197</v>
      </c>
      <c r="AE1438" s="1">
        <v>47</v>
      </c>
      <c r="AF1438" s="1">
        <v>2</v>
      </c>
      <c r="AG1438" s="1">
        <v>2</v>
      </c>
      <c r="AH1438" s="1" t="s">
        <v>1406</v>
      </c>
      <c r="AI1438" s="1">
        <v>2022</v>
      </c>
      <c r="AL1438" s="19" t="s">
        <v>1407</v>
      </c>
      <c r="AM1438" s="19"/>
      <c r="AN1438" s="21" t="s">
        <v>128</v>
      </c>
    </row>
    <row r="1439" spans="1:53" x14ac:dyDescent="0.3">
      <c r="A1439" s="6" t="s">
        <v>1472</v>
      </c>
      <c r="B1439" s="7">
        <v>2022</v>
      </c>
      <c r="C1439" s="6" t="s">
        <v>144</v>
      </c>
      <c r="D1439" s="6" t="s">
        <v>144</v>
      </c>
      <c r="E1439" s="6" t="s">
        <v>55</v>
      </c>
      <c r="F1439" s="8" t="s">
        <v>81</v>
      </c>
      <c r="G1439" s="9">
        <v>6042</v>
      </c>
      <c r="H1439" s="10">
        <v>76.25</v>
      </c>
      <c r="I1439" s="11">
        <v>283</v>
      </c>
      <c r="J1439" s="11"/>
      <c r="K1439" s="12">
        <v>8.5</v>
      </c>
      <c r="L1439" s="13"/>
      <c r="M1439" s="12">
        <v>32.625</v>
      </c>
      <c r="N1439" s="13"/>
      <c r="O1439" s="12">
        <v>79.25</v>
      </c>
      <c r="P1439" s="14"/>
      <c r="Q1439" s="15"/>
      <c r="R1439" s="15"/>
      <c r="S1439" s="15"/>
      <c r="T1439" s="7"/>
      <c r="U1439" s="7"/>
      <c r="V1439" s="17"/>
      <c r="W1439" s="18"/>
      <c r="X1439" s="9"/>
      <c r="Y1439" s="9"/>
      <c r="Z1439" s="9"/>
      <c r="AA1439" s="15"/>
      <c r="AC1439" s="1" t="s">
        <v>72</v>
      </c>
      <c r="AD1439" s="1" t="s">
        <v>72</v>
      </c>
      <c r="AG1439" s="1">
        <v>4</v>
      </c>
      <c r="AH1439" s="1" t="s">
        <v>1473</v>
      </c>
      <c r="AI1439" s="1">
        <v>2022</v>
      </c>
      <c r="AL1439" s="19" t="s">
        <v>1474</v>
      </c>
      <c r="AM1439" s="19"/>
      <c r="AN1439" s="21" t="s">
        <v>225</v>
      </c>
    </row>
    <row r="1440" spans="1:53" x14ac:dyDescent="0.3">
      <c r="A1440" s="1" t="s">
        <v>3570</v>
      </c>
      <c r="B1440" s="1">
        <v>2019</v>
      </c>
      <c r="C1440" s="1" t="s">
        <v>144</v>
      </c>
      <c r="D1440" s="1" t="s">
        <v>144</v>
      </c>
      <c r="E1440" s="1" t="s">
        <v>55</v>
      </c>
      <c r="F1440" s="1" t="s">
        <v>496</v>
      </c>
      <c r="G1440" s="1">
        <v>6042</v>
      </c>
      <c r="H1440" s="1">
        <v>76.25</v>
      </c>
      <c r="I1440" s="1">
        <v>275</v>
      </c>
      <c r="J1440" s="1">
        <v>1000</v>
      </c>
      <c r="K1440" s="1">
        <v>10</v>
      </c>
      <c r="L1440" s="1">
        <v>3418</v>
      </c>
      <c r="M1440" s="1">
        <v>34.125</v>
      </c>
      <c r="N1440" s="1">
        <v>8000</v>
      </c>
      <c r="O1440" s="1">
        <v>80</v>
      </c>
      <c r="P1440" s="1">
        <v>22</v>
      </c>
      <c r="U1440" s="1">
        <v>2700</v>
      </c>
      <c r="V1440" s="1">
        <v>27</v>
      </c>
      <c r="W1440" s="1">
        <v>901</v>
      </c>
      <c r="X1440" s="1">
        <v>109</v>
      </c>
      <c r="AB1440" s="1" t="s">
        <v>2252</v>
      </c>
      <c r="AC1440" s="1" t="s">
        <v>126</v>
      </c>
      <c r="AD1440" s="1" t="s">
        <v>126</v>
      </c>
      <c r="AE1440" s="1">
        <v>165</v>
      </c>
      <c r="AF1440" s="1">
        <v>5</v>
      </c>
      <c r="AG1440" s="1">
        <v>3</v>
      </c>
      <c r="AL1440" s="1" t="s">
        <v>3571</v>
      </c>
      <c r="AN1440" s="1" t="s">
        <v>228</v>
      </c>
      <c r="AO1440" s="1" t="s">
        <v>3572</v>
      </c>
      <c r="AR1440" s="2"/>
    </row>
    <row r="1441" spans="1:53" x14ac:dyDescent="0.3">
      <c r="A1441" s="1" t="s">
        <v>5408</v>
      </c>
      <c r="B1441" s="1">
        <v>2017</v>
      </c>
      <c r="C1441" s="1" t="s">
        <v>276</v>
      </c>
      <c r="D1441" s="1" t="s">
        <v>399</v>
      </c>
      <c r="E1441" s="1" t="s">
        <v>399</v>
      </c>
      <c r="F1441" s="1" t="s">
        <v>168</v>
      </c>
      <c r="G1441" s="1">
        <v>6042</v>
      </c>
      <c r="H1441" s="1">
        <v>76.25</v>
      </c>
      <c r="I1441" s="1">
        <v>217</v>
      </c>
      <c r="J1441" s="1">
        <v>1038</v>
      </c>
      <c r="K1441" s="1">
        <v>10.38</v>
      </c>
      <c r="L1441" s="1">
        <v>3538</v>
      </c>
      <c r="M1441" s="1">
        <v>35.380000000000003</v>
      </c>
      <c r="N1441" s="1">
        <v>8258</v>
      </c>
      <c r="O1441" s="1">
        <v>82.63</v>
      </c>
      <c r="P1441" s="1">
        <v>12</v>
      </c>
      <c r="U1441" s="1">
        <v>3112</v>
      </c>
      <c r="V1441" s="1">
        <v>31.5</v>
      </c>
      <c r="W1441" s="1">
        <v>1001</v>
      </c>
      <c r="X1441" s="1">
        <v>121</v>
      </c>
      <c r="AB1441" s="1" t="s">
        <v>2252</v>
      </c>
      <c r="AC1441" s="1" t="s">
        <v>197</v>
      </c>
      <c r="AD1441" s="1" t="s">
        <v>197</v>
      </c>
      <c r="AE1441" s="1">
        <v>230</v>
      </c>
      <c r="AF1441" s="1">
        <v>7</v>
      </c>
      <c r="AG1441" s="1">
        <v>3</v>
      </c>
      <c r="AH1441" s="1" t="s">
        <v>5409</v>
      </c>
      <c r="AI1441" s="1">
        <v>2017</v>
      </c>
      <c r="AJ1441" s="1">
        <v>2020</v>
      </c>
      <c r="AK1441" s="1">
        <v>45043</v>
      </c>
      <c r="AO1441" s="1" t="s">
        <v>5410</v>
      </c>
      <c r="AP1441" s="1" t="s">
        <v>5410</v>
      </c>
      <c r="AQ1441" s="1">
        <v>45043</v>
      </c>
      <c r="AR1441" s="2"/>
      <c r="AS1441" s="1">
        <f t="shared" ref="AS1441:AS1452" si="280">IF(AT1441&gt;0,1,0)</f>
        <v>0</v>
      </c>
      <c r="AT1441" s="1">
        <f t="shared" ref="AT1441:AT1452" si="281">AU1441+AV1441</f>
        <v>0</v>
      </c>
      <c r="AU1441" s="1">
        <v>0</v>
      </c>
      <c r="AV1441" s="1">
        <v>0</v>
      </c>
      <c r="AW1441" s="1">
        <f t="shared" ref="AW1441:AW1452" si="282">IF(AX1441&gt;0,1,0)</f>
        <v>0</v>
      </c>
      <c r="AX1441" s="1">
        <f t="shared" ref="AX1441:AX1452" si="283">SUM(AY1441+AZ1441)</f>
        <v>0</v>
      </c>
      <c r="AY1441" s="1">
        <v>0</v>
      </c>
      <c r="AZ1441" s="1">
        <v>0</v>
      </c>
      <c r="BA1441" s="1">
        <v>45043</v>
      </c>
    </row>
    <row r="1442" spans="1:53" x14ac:dyDescent="0.3">
      <c r="A1442" s="1" t="s">
        <v>6973</v>
      </c>
      <c r="B1442" s="1">
        <v>2016</v>
      </c>
      <c r="C1442" s="1" t="s">
        <v>599</v>
      </c>
      <c r="D1442" s="1" t="s">
        <v>599</v>
      </c>
      <c r="E1442" s="1" t="s">
        <v>600</v>
      </c>
      <c r="F1442" s="1" t="s">
        <v>517</v>
      </c>
      <c r="G1442" s="1">
        <v>6042</v>
      </c>
      <c r="H1442" s="1">
        <v>76.25</v>
      </c>
      <c r="I1442" s="1">
        <v>221</v>
      </c>
      <c r="J1442" s="1">
        <v>958</v>
      </c>
      <c r="K1442" s="1">
        <v>9.625</v>
      </c>
      <c r="L1442" s="1">
        <v>3228</v>
      </c>
      <c r="M1442" s="1">
        <v>32.25</v>
      </c>
      <c r="N1442" s="1">
        <v>7758</v>
      </c>
      <c r="O1442" s="1">
        <v>77.625</v>
      </c>
      <c r="AB1442" s="1" t="s">
        <v>2252</v>
      </c>
      <c r="AC1442" s="1" t="s">
        <v>367</v>
      </c>
      <c r="AD1442" s="1" t="s">
        <v>367</v>
      </c>
      <c r="AE1442" s="1">
        <v>228</v>
      </c>
      <c r="AF1442" s="1">
        <v>7</v>
      </c>
      <c r="AG1442" s="1">
        <v>3</v>
      </c>
      <c r="AH1442" s="1" t="s">
        <v>6974</v>
      </c>
      <c r="AI1442" s="1">
        <v>2016</v>
      </c>
      <c r="AJ1442" s="1">
        <v>2019</v>
      </c>
      <c r="AK1442" s="1">
        <v>43517</v>
      </c>
      <c r="AO1442" s="1" t="s">
        <v>6975</v>
      </c>
      <c r="AP1442" s="1" t="s">
        <v>6975</v>
      </c>
      <c r="AQ1442" s="1">
        <v>43517</v>
      </c>
      <c r="AR1442" s="2"/>
      <c r="AS1442" s="1">
        <f t="shared" si="280"/>
        <v>0</v>
      </c>
      <c r="AT1442" s="1">
        <f t="shared" si="281"/>
        <v>0</v>
      </c>
      <c r="AU1442" s="1">
        <v>0</v>
      </c>
      <c r="AV1442" s="1">
        <v>0</v>
      </c>
      <c r="AW1442" s="1">
        <f t="shared" si="282"/>
        <v>0</v>
      </c>
      <c r="AX1442" s="1">
        <f t="shared" si="283"/>
        <v>0</v>
      </c>
      <c r="AY1442" s="1">
        <v>0</v>
      </c>
      <c r="AZ1442" s="1">
        <v>0</v>
      </c>
      <c r="BA1442" s="1">
        <v>43517</v>
      </c>
    </row>
    <row r="1443" spans="1:53" x14ac:dyDescent="0.3">
      <c r="A1443" s="1" t="s">
        <v>7893</v>
      </c>
      <c r="B1443" s="1">
        <v>2015</v>
      </c>
      <c r="C1443" s="1" t="s">
        <v>599</v>
      </c>
      <c r="D1443" s="1" t="s">
        <v>599</v>
      </c>
      <c r="E1443" s="1" t="s">
        <v>600</v>
      </c>
      <c r="F1443" s="1" t="s">
        <v>90</v>
      </c>
      <c r="G1443" s="1">
        <v>6042</v>
      </c>
      <c r="H1443" s="1">
        <v>76.25</v>
      </c>
      <c r="I1443" s="1">
        <v>227</v>
      </c>
      <c r="J1443" s="1">
        <v>948</v>
      </c>
      <c r="K1443" s="1">
        <v>9.5</v>
      </c>
      <c r="L1443" s="1">
        <v>3228</v>
      </c>
      <c r="M1443" s="1">
        <v>32.25</v>
      </c>
      <c r="N1443" s="1">
        <v>7918</v>
      </c>
      <c r="O1443" s="1">
        <v>79.125</v>
      </c>
      <c r="AB1443" s="1" t="s">
        <v>3256</v>
      </c>
      <c r="AC1443" s="1" t="s">
        <v>72</v>
      </c>
      <c r="AD1443" s="1" t="s">
        <v>72</v>
      </c>
      <c r="AG1443" s="1">
        <v>4</v>
      </c>
      <c r="AH1443" s="1">
        <v>0</v>
      </c>
      <c r="AI1443" s="1">
        <v>2015</v>
      </c>
      <c r="AK1443" s="1">
        <v>42672</v>
      </c>
      <c r="AO1443" s="1" t="s">
        <v>7894</v>
      </c>
      <c r="AP1443" s="1" t="s">
        <v>7894</v>
      </c>
      <c r="AQ1443" s="1">
        <v>42672</v>
      </c>
      <c r="AR1443" s="2"/>
      <c r="AS1443" s="1">
        <f t="shared" si="280"/>
        <v>0</v>
      </c>
      <c r="AT1443" s="1">
        <f t="shared" si="281"/>
        <v>0</v>
      </c>
      <c r="AU1443" s="1">
        <v>0</v>
      </c>
      <c r="AV1443" s="1">
        <v>0</v>
      </c>
      <c r="AW1443" s="1">
        <f t="shared" si="282"/>
        <v>0</v>
      </c>
      <c r="AX1443" s="1">
        <f t="shared" si="283"/>
        <v>0</v>
      </c>
      <c r="AY1443" s="1">
        <v>0</v>
      </c>
      <c r="AZ1443" s="1">
        <v>0</v>
      </c>
      <c r="BA1443" s="1">
        <v>42672</v>
      </c>
    </row>
    <row r="1444" spans="1:53" x14ac:dyDescent="0.3">
      <c r="A1444" s="1" t="s">
        <v>8850</v>
      </c>
      <c r="B1444" s="1">
        <v>2014</v>
      </c>
      <c r="C1444" s="1" t="s">
        <v>932</v>
      </c>
      <c r="D1444" s="1" t="s">
        <v>920</v>
      </c>
      <c r="E1444" s="1" t="s">
        <v>920</v>
      </c>
      <c r="F1444" s="1" t="s">
        <v>180</v>
      </c>
      <c r="G1444" s="1">
        <v>6042</v>
      </c>
      <c r="H1444" s="1">
        <v>76.25</v>
      </c>
      <c r="I1444" s="1">
        <v>308</v>
      </c>
      <c r="J1444" s="1">
        <v>948</v>
      </c>
      <c r="K1444" s="1">
        <v>9.5</v>
      </c>
      <c r="L1444" s="1">
        <v>3278</v>
      </c>
      <c r="M1444" s="1">
        <v>32.875</v>
      </c>
      <c r="N1444" s="1">
        <v>7748</v>
      </c>
      <c r="O1444" s="1">
        <v>77.5</v>
      </c>
      <c r="P1444" s="1">
        <v>29</v>
      </c>
      <c r="U1444" s="1">
        <v>2800</v>
      </c>
      <c r="V1444" s="1">
        <v>28</v>
      </c>
      <c r="W1444" s="1">
        <v>810</v>
      </c>
      <c r="X1444" s="1">
        <v>106</v>
      </c>
      <c r="Y1444" s="3">
        <v>7.65</v>
      </c>
      <c r="Z1444" s="3">
        <v>4.59</v>
      </c>
      <c r="AB1444" s="1" t="s">
        <v>3317</v>
      </c>
      <c r="AC1444" s="1" t="s">
        <v>126</v>
      </c>
      <c r="AD1444" s="1" t="s">
        <v>126</v>
      </c>
      <c r="AE1444" s="1">
        <v>16</v>
      </c>
      <c r="AF1444" s="1">
        <v>1</v>
      </c>
      <c r="AG1444" s="1">
        <v>1</v>
      </c>
      <c r="AH1444" s="1" t="s">
        <v>8851</v>
      </c>
      <c r="AI1444" s="1">
        <v>2014</v>
      </c>
      <c r="AJ1444" s="1">
        <v>2018</v>
      </c>
      <c r="AK1444" s="1">
        <v>41242</v>
      </c>
      <c r="AO1444" s="1" t="s">
        <v>8852</v>
      </c>
      <c r="AP1444" s="1" t="s">
        <v>8852</v>
      </c>
      <c r="AQ1444" s="1">
        <v>41242</v>
      </c>
      <c r="AR1444" s="2"/>
      <c r="AS1444" s="1">
        <f t="shared" si="280"/>
        <v>1</v>
      </c>
      <c r="AT1444" s="1">
        <f t="shared" si="281"/>
        <v>5</v>
      </c>
      <c r="AU1444" s="1">
        <v>5</v>
      </c>
      <c r="AV1444" s="1">
        <v>0</v>
      </c>
      <c r="AW1444" s="1">
        <f t="shared" si="282"/>
        <v>1</v>
      </c>
      <c r="AX1444" s="1">
        <f t="shared" si="283"/>
        <v>5</v>
      </c>
      <c r="AY1444" s="1">
        <v>3</v>
      </c>
      <c r="AZ1444" s="1">
        <v>2</v>
      </c>
      <c r="BA1444" s="1">
        <v>41242</v>
      </c>
    </row>
    <row r="1445" spans="1:53" x14ac:dyDescent="0.3">
      <c r="A1445" s="1" t="s">
        <v>9108</v>
      </c>
      <c r="B1445" s="1">
        <v>2014</v>
      </c>
      <c r="C1445" s="1" t="s">
        <v>854</v>
      </c>
      <c r="D1445" s="1" t="s">
        <v>854</v>
      </c>
      <c r="E1445" s="1" t="s">
        <v>854</v>
      </c>
      <c r="F1445" s="1" t="s">
        <v>250</v>
      </c>
      <c r="G1445" s="1">
        <v>6042</v>
      </c>
      <c r="H1445" s="1">
        <v>76.25</v>
      </c>
      <c r="I1445" s="1">
        <v>257</v>
      </c>
      <c r="J1445" s="1">
        <v>1028</v>
      </c>
      <c r="K1445" s="1">
        <v>10.25</v>
      </c>
      <c r="L1445" s="1">
        <v>3358</v>
      </c>
      <c r="M1445" s="1">
        <v>33.625</v>
      </c>
      <c r="N1445" s="1">
        <v>7900</v>
      </c>
      <c r="O1445" s="1">
        <v>79</v>
      </c>
      <c r="U1445" s="1">
        <v>2612</v>
      </c>
      <c r="V1445" s="1">
        <v>26.5</v>
      </c>
      <c r="W1445" s="1">
        <v>905</v>
      </c>
      <c r="X1445" s="1">
        <v>113</v>
      </c>
      <c r="AB1445" s="1" t="s">
        <v>3293</v>
      </c>
      <c r="AC1445" s="1" t="s">
        <v>72</v>
      </c>
      <c r="AD1445" s="1" t="s">
        <v>72</v>
      </c>
      <c r="AG1445" s="1">
        <v>4</v>
      </c>
      <c r="AH1445" s="1" t="s">
        <v>9109</v>
      </c>
      <c r="AI1445" s="1">
        <v>2014</v>
      </c>
      <c r="AJ1445" s="1">
        <v>2018</v>
      </c>
      <c r="AK1445" s="1">
        <v>41888</v>
      </c>
      <c r="AO1445" s="1" t="s">
        <v>9110</v>
      </c>
      <c r="AP1445" s="1" t="s">
        <v>9110</v>
      </c>
      <c r="AQ1445" s="1">
        <v>41888</v>
      </c>
      <c r="AR1445" s="2"/>
      <c r="AS1445" s="1">
        <f t="shared" si="280"/>
        <v>0</v>
      </c>
      <c r="AT1445" s="1">
        <f t="shared" si="281"/>
        <v>0</v>
      </c>
      <c r="AU1445" s="1">
        <v>0</v>
      </c>
      <c r="AV1445" s="1">
        <v>0</v>
      </c>
      <c r="AW1445" s="1">
        <f t="shared" si="282"/>
        <v>0</v>
      </c>
      <c r="AX1445" s="1">
        <f t="shared" si="283"/>
        <v>0</v>
      </c>
      <c r="AY1445" s="1">
        <v>0</v>
      </c>
      <c r="AZ1445" s="1">
        <v>0</v>
      </c>
      <c r="BA1445" s="1">
        <v>41888</v>
      </c>
    </row>
    <row r="1446" spans="1:53" x14ac:dyDescent="0.3">
      <c r="A1446" s="1" t="s">
        <v>9883</v>
      </c>
      <c r="B1446" s="1">
        <v>2013</v>
      </c>
      <c r="C1446" s="1" t="s">
        <v>599</v>
      </c>
      <c r="D1446" s="1" t="s">
        <v>599</v>
      </c>
      <c r="E1446" s="1" t="s">
        <v>600</v>
      </c>
      <c r="F1446" s="1" t="s">
        <v>1377</v>
      </c>
      <c r="G1446" s="1">
        <v>6042</v>
      </c>
      <c r="H1446" s="1">
        <v>76.25</v>
      </c>
      <c r="I1446" s="1">
        <v>219</v>
      </c>
      <c r="J1446" s="1">
        <v>900</v>
      </c>
      <c r="K1446" s="1">
        <v>9</v>
      </c>
      <c r="L1446" s="1">
        <v>3148</v>
      </c>
      <c r="M1446" s="1">
        <v>31.5</v>
      </c>
      <c r="N1446" s="1">
        <v>7538</v>
      </c>
      <c r="O1446" s="1">
        <v>75.375</v>
      </c>
      <c r="AB1446" s="1" t="s">
        <v>9424</v>
      </c>
      <c r="AC1446" s="1" t="s">
        <v>72</v>
      </c>
      <c r="AD1446" s="1" t="s">
        <v>72</v>
      </c>
      <c r="AG1446" s="1">
        <v>4</v>
      </c>
      <c r="AH1446" s="1" t="s">
        <v>9884</v>
      </c>
      <c r="AI1446" s="1">
        <v>2013</v>
      </c>
      <c r="AK1446" s="1">
        <v>40205</v>
      </c>
      <c r="AO1446" s="1" t="s">
        <v>9885</v>
      </c>
      <c r="AP1446" s="1" t="s">
        <v>9885</v>
      </c>
      <c r="AQ1446" s="1">
        <v>40205</v>
      </c>
      <c r="AR1446" s="2"/>
      <c r="AS1446" s="1">
        <f t="shared" si="280"/>
        <v>0</v>
      </c>
      <c r="AT1446" s="1">
        <f t="shared" si="281"/>
        <v>0</v>
      </c>
      <c r="AU1446" s="1">
        <v>0</v>
      </c>
      <c r="AV1446" s="1">
        <v>0</v>
      </c>
      <c r="AW1446" s="1">
        <f t="shared" si="282"/>
        <v>0</v>
      </c>
      <c r="AX1446" s="1">
        <f t="shared" si="283"/>
        <v>0</v>
      </c>
      <c r="AY1446" s="1">
        <v>0</v>
      </c>
      <c r="AZ1446" s="1">
        <v>0</v>
      </c>
      <c r="BA1446" s="1">
        <v>40205</v>
      </c>
    </row>
    <row r="1447" spans="1:53" x14ac:dyDescent="0.3">
      <c r="A1447" s="1" t="s">
        <v>11659</v>
      </c>
      <c r="B1447" s="1">
        <v>2011</v>
      </c>
      <c r="C1447" s="1" t="s">
        <v>932</v>
      </c>
      <c r="D1447" s="1" t="s">
        <v>920</v>
      </c>
      <c r="E1447" s="1" t="s">
        <v>920</v>
      </c>
      <c r="F1447" s="1" t="s">
        <v>472</v>
      </c>
      <c r="G1447" s="1">
        <v>6042</v>
      </c>
      <c r="H1447" s="1">
        <v>76.25</v>
      </c>
      <c r="I1447" s="1">
        <v>305</v>
      </c>
      <c r="J1447" s="1">
        <v>968</v>
      </c>
      <c r="K1447" s="1">
        <v>9.75</v>
      </c>
      <c r="L1447" s="1">
        <v>3228</v>
      </c>
      <c r="M1447" s="1">
        <v>32.25</v>
      </c>
      <c r="N1447" s="1">
        <v>7568</v>
      </c>
      <c r="O1447" s="1">
        <v>75.75</v>
      </c>
      <c r="AB1447" s="1" t="s">
        <v>3293</v>
      </c>
      <c r="AC1447" s="1" t="s">
        <v>256</v>
      </c>
      <c r="AD1447" s="1" t="s">
        <v>256</v>
      </c>
      <c r="AE1447" s="1">
        <v>179</v>
      </c>
      <c r="AF1447" s="1">
        <v>6</v>
      </c>
      <c r="AG1447" s="1">
        <v>3</v>
      </c>
      <c r="AH1447" s="1" t="s">
        <v>11660</v>
      </c>
      <c r="AI1447" s="1">
        <v>2011</v>
      </c>
      <c r="AK1447" s="1">
        <v>37254</v>
      </c>
      <c r="AO1447" s="1" t="s">
        <v>11661</v>
      </c>
      <c r="AP1447" s="1" t="s">
        <v>11661</v>
      </c>
      <c r="AQ1447" s="1">
        <v>37254</v>
      </c>
      <c r="AR1447" s="2"/>
      <c r="AS1447" s="1">
        <f t="shared" si="280"/>
        <v>0</v>
      </c>
      <c r="AT1447" s="1">
        <f t="shared" si="281"/>
        <v>0</v>
      </c>
      <c r="AU1447" s="1">
        <v>0</v>
      </c>
      <c r="AV1447" s="1">
        <v>0</v>
      </c>
      <c r="AW1447" s="1">
        <f t="shared" si="282"/>
        <v>0</v>
      </c>
      <c r="AX1447" s="1">
        <f t="shared" si="283"/>
        <v>0</v>
      </c>
      <c r="AY1447" s="1">
        <v>0</v>
      </c>
      <c r="AZ1447" s="1">
        <v>0</v>
      </c>
      <c r="BA1447" s="1">
        <v>37254</v>
      </c>
    </row>
    <row r="1448" spans="1:53" x14ac:dyDescent="0.3">
      <c r="A1448" s="1" t="s">
        <v>12851</v>
      </c>
      <c r="B1448" s="1">
        <v>2010</v>
      </c>
      <c r="C1448" s="1" t="s">
        <v>643</v>
      </c>
      <c r="D1448" s="1" t="s">
        <v>643</v>
      </c>
      <c r="E1448" s="1" t="s">
        <v>643</v>
      </c>
      <c r="F1448" s="1" t="s">
        <v>111</v>
      </c>
      <c r="G1448" s="1">
        <v>6042</v>
      </c>
      <c r="H1448" s="1">
        <v>76.25</v>
      </c>
      <c r="I1448" s="1">
        <v>236</v>
      </c>
      <c r="J1448" s="1">
        <v>948</v>
      </c>
      <c r="K1448" s="1">
        <v>9.5</v>
      </c>
      <c r="L1448" s="1">
        <v>3438</v>
      </c>
      <c r="M1448" s="1">
        <v>34.375</v>
      </c>
      <c r="AB1448" s="1" t="s">
        <v>3256</v>
      </c>
      <c r="AC1448" s="1" t="s">
        <v>7565</v>
      </c>
      <c r="AD1448" s="1" t="s">
        <v>188</v>
      </c>
      <c r="AE1448" s="1">
        <v>1</v>
      </c>
      <c r="AF1448" s="1">
        <v>1</v>
      </c>
      <c r="AG1448" s="1">
        <v>1</v>
      </c>
      <c r="AH1448" s="1" t="s">
        <v>12852</v>
      </c>
      <c r="AI1448" s="1">
        <v>2010</v>
      </c>
      <c r="AJ1448" s="1">
        <v>2017</v>
      </c>
      <c r="AK1448" s="1">
        <v>35440</v>
      </c>
      <c r="AO1448" s="1" t="s">
        <v>12853</v>
      </c>
      <c r="AP1448" s="1" t="s">
        <v>12853</v>
      </c>
      <c r="AQ1448" s="1">
        <v>35440</v>
      </c>
      <c r="AR1448" s="2"/>
      <c r="AS1448" s="1">
        <f t="shared" si="280"/>
        <v>0</v>
      </c>
      <c r="AT1448" s="1">
        <f t="shared" si="281"/>
        <v>0</v>
      </c>
      <c r="AU1448" s="1">
        <v>0</v>
      </c>
      <c r="AV1448" s="1">
        <v>0</v>
      </c>
      <c r="AW1448" s="1">
        <f t="shared" si="282"/>
        <v>0</v>
      </c>
      <c r="AX1448" s="1">
        <f t="shared" si="283"/>
        <v>0</v>
      </c>
      <c r="AY1448" s="1">
        <v>0</v>
      </c>
      <c r="AZ1448" s="1">
        <v>0</v>
      </c>
      <c r="BA1448" s="1">
        <v>35440</v>
      </c>
    </row>
    <row r="1449" spans="1:53" x14ac:dyDescent="0.3">
      <c r="A1449" s="1" t="s">
        <v>14392</v>
      </c>
      <c r="B1449" s="1">
        <v>2008</v>
      </c>
      <c r="C1449" s="1" t="s">
        <v>144</v>
      </c>
      <c r="D1449" s="1" t="s">
        <v>55</v>
      </c>
      <c r="E1449" s="1" t="s">
        <v>55</v>
      </c>
      <c r="F1449" s="1" t="s">
        <v>61</v>
      </c>
      <c r="G1449" s="1">
        <v>6042</v>
      </c>
      <c r="H1449" s="1">
        <v>76.25</v>
      </c>
      <c r="I1449" s="1">
        <v>276</v>
      </c>
      <c r="J1449" s="1">
        <v>958</v>
      </c>
      <c r="K1449" s="1">
        <v>9.625</v>
      </c>
      <c r="L1449" s="1">
        <v>3328</v>
      </c>
      <c r="M1449" s="1">
        <v>33.25</v>
      </c>
      <c r="P1449" s="1">
        <v>17</v>
      </c>
      <c r="AB1449" s="1" t="s">
        <v>2252</v>
      </c>
      <c r="AC1449" s="1" t="s">
        <v>488</v>
      </c>
      <c r="AD1449" s="1" t="s">
        <v>488</v>
      </c>
      <c r="AE1449" s="1">
        <v>32</v>
      </c>
      <c r="AF1449" s="1">
        <v>2</v>
      </c>
      <c r="AG1449" s="1">
        <v>2</v>
      </c>
      <c r="AH1449" s="1" t="s">
        <v>14393</v>
      </c>
      <c r="AI1449" s="1">
        <v>2008</v>
      </c>
      <c r="AK1449" s="1">
        <v>33113</v>
      </c>
      <c r="AO1449" s="1" t="s">
        <v>14394</v>
      </c>
      <c r="AP1449" s="1" t="s">
        <v>14394</v>
      </c>
      <c r="AQ1449" s="1">
        <v>33113</v>
      </c>
      <c r="AR1449" s="2"/>
      <c r="AS1449" s="1">
        <f t="shared" si="280"/>
        <v>0</v>
      </c>
      <c r="AT1449" s="1">
        <f t="shared" si="281"/>
        <v>0</v>
      </c>
      <c r="AU1449" s="1">
        <v>0</v>
      </c>
      <c r="AV1449" s="1">
        <v>0</v>
      </c>
      <c r="AW1449" s="1">
        <f t="shared" si="282"/>
        <v>0</v>
      </c>
      <c r="AX1449" s="1">
        <f t="shared" si="283"/>
        <v>0</v>
      </c>
      <c r="AY1449" s="1">
        <v>0</v>
      </c>
      <c r="AZ1449" s="1">
        <v>0</v>
      </c>
      <c r="BA1449" s="1">
        <v>33113</v>
      </c>
    </row>
    <row r="1450" spans="1:53" x14ac:dyDescent="0.3">
      <c r="A1450" s="1" t="s">
        <v>15577</v>
      </c>
      <c r="B1450" s="1">
        <v>2007</v>
      </c>
      <c r="C1450" s="1" t="s">
        <v>919</v>
      </c>
      <c r="D1450" s="1" t="s">
        <v>920</v>
      </c>
      <c r="E1450" s="1" t="s">
        <v>920</v>
      </c>
      <c r="F1450" s="1" t="s">
        <v>1566</v>
      </c>
      <c r="G1450" s="1">
        <v>6042</v>
      </c>
      <c r="H1450" s="1">
        <v>76.25</v>
      </c>
      <c r="I1450" s="1">
        <v>290</v>
      </c>
      <c r="J1450" s="1">
        <v>948</v>
      </c>
      <c r="K1450" s="1">
        <v>9.5</v>
      </c>
      <c r="L1450" s="1">
        <v>3300</v>
      </c>
      <c r="M1450" s="1">
        <v>33</v>
      </c>
      <c r="P1450" s="1">
        <v>22</v>
      </c>
      <c r="AB1450" s="1" t="s">
        <v>3256</v>
      </c>
      <c r="AC1450" s="1" t="s">
        <v>72</v>
      </c>
      <c r="AD1450" s="1" t="s">
        <v>72</v>
      </c>
      <c r="AG1450" s="1">
        <v>4</v>
      </c>
      <c r="AH1450" s="1" t="s">
        <v>15578</v>
      </c>
      <c r="AI1450" s="1">
        <v>2007</v>
      </c>
      <c r="AK1450" s="1">
        <v>32723</v>
      </c>
      <c r="AO1450" s="1" t="s">
        <v>15579</v>
      </c>
      <c r="AP1450" s="1" t="s">
        <v>15579</v>
      </c>
      <c r="AQ1450" s="1">
        <v>32723</v>
      </c>
      <c r="AR1450" s="2"/>
      <c r="AS1450" s="1">
        <f t="shared" si="280"/>
        <v>0</v>
      </c>
      <c r="AT1450" s="1">
        <f t="shared" si="281"/>
        <v>0</v>
      </c>
      <c r="AU1450" s="1">
        <v>0</v>
      </c>
      <c r="AV1450" s="1">
        <v>0</v>
      </c>
      <c r="AW1450" s="1">
        <f t="shared" si="282"/>
        <v>0</v>
      </c>
      <c r="AX1450" s="1">
        <f t="shared" si="283"/>
        <v>0</v>
      </c>
      <c r="AY1450" s="1">
        <v>0</v>
      </c>
      <c r="AZ1450" s="1">
        <v>0</v>
      </c>
      <c r="BA1450" s="1">
        <v>32723</v>
      </c>
    </row>
    <row r="1451" spans="1:53" x14ac:dyDescent="0.3">
      <c r="A1451" s="1" t="s">
        <v>16484</v>
      </c>
      <c r="B1451" s="1">
        <v>2006</v>
      </c>
      <c r="C1451" s="1" t="s">
        <v>928</v>
      </c>
      <c r="D1451" s="1" t="s">
        <v>920</v>
      </c>
      <c r="E1451" s="1" t="s">
        <v>920</v>
      </c>
      <c r="F1451" s="1" t="s">
        <v>2568</v>
      </c>
      <c r="G1451" s="1">
        <v>6042</v>
      </c>
      <c r="H1451" s="1">
        <v>76.25</v>
      </c>
      <c r="I1451" s="1">
        <v>317</v>
      </c>
      <c r="J1451" s="1">
        <v>958</v>
      </c>
      <c r="K1451" s="1">
        <v>9.625</v>
      </c>
      <c r="L1451" s="1">
        <v>3258</v>
      </c>
      <c r="M1451" s="1">
        <v>32.625</v>
      </c>
      <c r="P1451" s="1">
        <v>21</v>
      </c>
      <c r="AB1451" s="1" t="s">
        <v>3260</v>
      </c>
      <c r="AC1451" s="1" t="s">
        <v>72</v>
      </c>
      <c r="AD1451" s="1" t="s">
        <v>72</v>
      </c>
      <c r="AG1451" s="1">
        <v>4</v>
      </c>
      <c r="AH1451" s="1" t="s">
        <v>16485</v>
      </c>
      <c r="AI1451" s="1">
        <v>2006</v>
      </c>
      <c r="AJ1451" s="1">
        <v>2019</v>
      </c>
      <c r="AK1451" s="1">
        <v>31228</v>
      </c>
      <c r="AO1451" s="1" t="s">
        <v>16486</v>
      </c>
      <c r="AP1451" s="1" t="s">
        <v>16486</v>
      </c>
      <c r="AQ1451" s="1">
        <v>31228</v>
      </c>
      <c r="AR1451" s="2"/>
      <c r="AS1451" s="1">
        <f t="shared" si="280"/>
        <v>1</v>
      </c>
      <c r="AT1451" s="1">
        <f t="shared" si="281"/>
        <v>3</v>
      </c>
      <c r="AU1451" s="1">
        <v>2</v>
      </c>
      <c r="AV1451" s="1">
        <v>1</v>
      </c>
      <c r="AW1451" s="1">
        <f t="shared" si="282"/>
        <v>0</v>
      </c>
      <c r="AX1451" s="1">
        <f t="shared" si="283"/>
        <v>0</v>
      </c>
      <c r="AY1451" s="1">
        <v>0</v>
      </c>
      <c r="AZ1451" s="1">
        <v>0</v>
      </c>
      <c r="BA1451" s="1">
        <v>31228</v>
      </c>
    </row>
    <row r="1452" spans="1:53" x14ac:dyDescent="0.3">
      <c r="A1452" s="1" t="s">
        <v>19687</v>
      </c>
      <c r="B1452" s="1">
        <v>2003</v>
      </c>
      <c r="C1452" s="1" t="s">
        <v>854</v>
      </c>
      <c r="D1452" s="6" t="s">
        <v>854</v>
      </c>
      <c r="E1452" s="1" t="s">
        <v>854</v>
      </c>
      <c r="F1452" s="1" t="s">
        <v>125</v>
      </c>
      <c r="G1452" s="1">
        <v>6042</v>
      </c>
      <c r="H1452" s="1">
        <v>76.25</v>
      </c>
      <c r="I1452" s="1">
        <v>272</v>
      </c>
      <c r="J1452" s="1">
        <v>1000</v>
      </c>
      <c r="K1452" s="1">
        <v>10</v>
      </c>
      <c r="L1452" s="1">
        <v>3214</v>
      </c>
      <c r="M1452" s="1">
        <v>32.25</v>
      </c>
      <c r="P1452" s="1">
        <v>19</v>
      </c>
      <c r="U1452" s="1">
        <v>3012</v>
      </c>
      <c r="V1452" s="1">
        <v>30.5</v>
      </c>
      <c r="W1452" s="1">
        <v>901</v>
      </c>
      <c r="X1452" s="1">
        <v>109</v>
      </c>
      <c r="AB1452" s="1" t="s">
        <v>3240</v>
      </c>
      <c r="AC1452" s="1" t="s">
        <v>202</v>
      </c>
      <c r="AD1452" s="1" t="s">
        <v>202</v>
      </c>
      <c r="AE1452" s="1">
        <v>41</v>
      </c>
      <c r="AF1452" s="1">
        <v>2</v>
      </c>
      <c r="AG1452" s="1">
        <v>2</v>
      </c>
      <c r="AH1452" s="1" t="s">
        <v>19688</v>
      </c>
      <c r="AI1452" s="1">
        <v>2003</v>
      </c>
      <c r="AK1452" s="1">
        <v>28077</v>
      </c>
      <c r="AO1452" s="1" t="s">
        <v>19689</v>
      </c>
      <c r="AP1452" s="1" t="s">
        <v>19689</v>
      </c>
      <c r="AQ1452" s="1">
        <v>28077</v>
      </c>
      <c r="AR1452" s="2"/>
      <c r="AS1452" s="1">
        <f t="shared" si="280"/>
        <v>0</v>
      </c>
      <c r="AT1452" s="1">
        <f t="shared" si="281"/>
        <v>0</v>
      </c>
      <c r="AU1452" s="1">
        <v>0</v>
      </c>
      <c r="AV1452" s="1">
        <v>0</v>
      </c>
      <c r="AW1452" s="1">
        <f t="shared" si="282"/>
        <v>0</v>
      </c>
      <c r="AX1452" s="1">
        <f t="shared" si="283"/>
        <v>0</v>
      </c>
      <c r="AY1452" s="1">
        <v>0</v>
      </c>
      <c r="AZ1452" s="1">
        <v>0</v>
      </c>
      <c r="BA1452" s="1">
        <v>28077</v>
      </c>
    </row>
    <row r="1453" spans="1:53" x14ac:dyDescent="0.3">
      <c r="A1453" s="1" t="s">
        <v>20015</v>
      </c>
      <c r="B1453" s="1">
        <v>2024</v>
      </c>
      <c r="C1453" s="1" t="s">
        <v>932</v>
      </c>
      <c r="D1453" s="1" t="s">
        <v>932</v>
      </c>
      <c r="E1453" s="1" t="s">
        <v>920</v>
      </c>
      <c r="F1453" s="1" t="s">
        <v>404</v>
      </c>
      <c r="G1453" s="1">
        <v>6041</v>
      </c>
      <c r="H1453" s="1">
        <v>76.125</v>
      </c>
      <c r="I1453" s="1">
        <v>308</v>
      </c>
      <c r="K1453" s="1">
        <v>9.875</v>
      </c>
      <c r="M1453" s="1">
        <v>33</v>
      </c>
      <c r="O1453" s="1">
        <v>80.625</v>
      </c>
      <c r="P1453" s="1">
        <v>21</v>
      </c>
      <c r="Q1453" s="3">
        <v>1.72</v>
      </c>
      <c r="S1453" s="3">
        <v>5.01</v>
      </c>
      <c r="V1453" s="1">
        <v>26.5</v>
      </c>
      <c r="X1453" s="1">
        <v>112</v>
      </c>
      <c r="Y1453" s="3" t="s">
        <v>2196</v>
      </c>
      <c r="Z1453" s="3" t="s">
        <v>2196</v>
      </c>
      <c r="AH1453" s="1" t="s">
        <v>20662</v>
      </c>
      <c r="AI1453" s="1">
        <v>2024</v>
      </c>
      <c r="AM1453" s="1">
        <v>10</v>
      </c>
      <c r="AN1453" s="1" t="s">
        <v>934</v>
      </c>
      <c r="AO1453" s="1" t="s">
        <v>20345</v>
      </c>
    </row>
    <row r="1454" spans="1:53" x14ac:dyDescent="0.3">
      <c r="A1454" s="1" t="s">
        <v>233</v>
      </c>
      <c r="B1454" s="1">
        <v>2024</v>
      </c>
      <c r="C1454" s="1" t="s">
        <v>54</v>
      </c>
      <c r="D1454" s="1" t="s">
        <v>54</v>
      </c>
      <c r="E1454" s="1" t="s">
        <v>55</v>
      </c>
      <c r="F1454" s="1" t="s">
        <v>377</v>
      </c>
      <c r="G1454" s="1">
        <v>6041</v>
      </c>
      <c r="H1454" s="1">
        <v>76.125</v>
      </c>
      <c r="I1454" s="1">
        <v>309</v>
      </c>
      <c r="K1454" s="1">
        <v>9.75</v>
      </c>
      <c r="M1454" s="1">
        <v>33.875</v>
      </c>
      <c r="O1454" s="1">
        <v>79</v>
      </c>
      <c r="P1454" s="1" t="s">
        <v>2196</v>
      </c>
      <c r="Q1454" s="3">
        <v>1.82</v>
      </c>
      <c r="S1454" s="3">
        <v>5.2</v>
      </c>
      <c r="V1454" s="1">
        <v>28.5</v>
      </c>
      <c r="X1454" s="1">
        <v>106</v>
      </c>
      <c r="Y1454" s="3" t="s">
        <v>2196</v>
      </c>
      <c r="Z1454" s="3">
        <v>4.8099999999999996</v>
      </c>
      <c r="AH1454" s="1" t="s">
        <v>20595</v>
      </c>
      <c r="AI1454" s="1">
        <v>2024</v>
      </c>
      <c r="AM1454" s="1">
        <v>1</v>
      </c>
      <c r="AN1454" s="1" t="s">
        <v>141</v>
      </c>
      <c r="AO1454" s="1" t="s">
        <v>20278</v>
      </c>
    </row>
    <row r="1455" spans="1:53" x14ac:dyDescent="0.3">
      <c r="A1455" s="1" t="s">
        <v>20086</v>
      </c>
      <c r="B1455" s="1">
        <v>2024</v>
      </c>
      <c r="C1455" s="1" t="s">
        <v>919</v>
      </c>
      <c r="D1455" s="1" t="s">
        <v>919</v>
      </c>
      <c r="E1455" s="1" t="s">
        <v>920</v>
      </c>
      <c r="F1455" s="1" t="s">
        <v>66</v>
      </c>
      <c r="G1455" s="1">
        <v>6041</v>
      </c>
      <c r="H1455" s="1">
        <v>76.125</v>
      </c>
      <c r="I1455" s="1">
        <v>298</v>
      </c>
      <c r="K1455" s="1">
        <v>9.5</v>
      </c>
      <c r="M1455" s="1">
        <v>31.375</v>
      </c>
      <c r="O1455" s="1">
        <v>78.625</v>
      </c>
      <c r="P1455" s="1" t="s">
        <v>2196</v>
      </c>
      <c r="Q1455" s="3">
        <v>1.77</v>
      </c>
      <c r="S1455" s="3">
        <v>5.2</v>
      </c>
      <c r="V1455" s="1" t="s">
        <v>2196</v>
      </c>
      <c r="X1455" s="1" t="s">
        <v>2196</v>
      </c>
      <c r="Y1455" s="3">
        <v>7.46</v>
      </c>
      <c r="Z1455" s="3">
        <v>4.82</v>
      </c>
      <c r="AH1455" s="1" t="s">
        <v>20726</v>
      </c>
      <c r="AI1455" s="1">
        <v>2024</v>
      </c>
      <c r="AM1455" s="1">
        <v>11</v>
      </c>
      <c r="AN1455" s="1" t="s">
        <v>20087</v>
      </c>
      <c r="AO1455" s="1" t="s">
        <v>20406</v>
      </c>
    </row>
    <row r="1456" spans="1:53" x14ac:dyDescent="0.3">
      <c r="A1456" s="1" t="s">
        <v>20037</v>
      </c>
      <c r="B1456" s="1">
        <v>2024</v>
      </c>
      <c r="C1456" s="1" t="s">
        <v>928</v>
      </c>
      <c r="D1456" s="1" t="s">
        <v>928</v>
      </c>
      <c r="E1456" s="1" t="s">
        <v>920</v>
      </c>
      <c r="F1456" s="1" t="s">
        <v>404</v>
      </c>
      <c r="G1456" s="1">
        <v>6041</v>
      </c>
      <c r="H1456" s="1">
        <v>76.125</v>
      </c>
      <c r="I1456" s="1">
        <v>315</v>
      </c>
      <c r="K1456" s="1">
        <v>10.25</v>
      </c>
      <c r="M1456" s="1">
        <v>34.875</v>
      </c>
      <c r="O1456" s="1">
        <v>82.75</v>
      </c>
      <c r="P1456" s="1">
        <v>29</v>
      </c>
      <c r="Q1456" s="3">
        <v>1.78</v>
      </c>
      <c r="S1456" s="3">
        <v>5.21</v>
      </c>
      <c r="V1456" s="1">
        <v>25.5</v>
      </c>
      <c r="X1456" s="1">
        <v>104</v>
      </c>
      <c r="Y1456" s="3" t="s">
        <v>2196</v>
      </c>
      <c r="Z1456" s="3" t="s">
        <v>2196</v>
      </c>
      <c r="AH1456" s="1" t="s">
        <v>20685</v>
      </c>
      <c r="AI1456" s="1">
        <v>2024</v>
      </c>
      <c r="AM1456" s="1">
        <v>10</v>
      </c>
      <c r="AN1456" s="1" t="s">
        <v>1006</v>
      </c>
      <c r="AO1456" s="1" t="s">
        <v>20367</v>
      </c>
    </row>
    <row r="1457" spans="1:53" x14ac:dyDescent="0.3">
      <c r="A1457" s="1" t="s">
        <v>20045</v>
      </c>
      <c r="B1457" s="1">
        <v>2024</v>
      </c>
      <c r="C1457" s="1" t="s">
        <v>932</v>
      </c>
      <c r="D1457" s="1" t="s">
        <v>932</v>
      </c>
      <c r="E1457" s="1" t="s">
        <v>920</v>
      </c>
      <c r="F1457" s="1" t="s">
        <v>125</v>
      </c>
      <c r="G1457" s="1">
        <v>6041</v>
      </c>
      <c r="H1457" s="1">
        <v>76.125</v>
      </c>
      <c r="I1457" s="1">
        <v>309</v>
      </c>
      <c r="K1457" s="1">
        <v>10.625</v>
      </c>
      <c r="M1457" s="1">
        <v>35</v>
      </c>
      <c r="O1457" s="1">
        <v>84.75</v>
      </c>
      <c r="P1457" s="1">
        <v>20</v>
      </c>
      <c r="Q1457" s="3" t="s">
        <v>2196</v>
      </c>
      <c r="S1457" s="3" t="s">
        <v>2196</v>
      </c>
      <c r="V1457" s="1" t="s">
        <v>2196</v>
      </c>
      <c r="X1457" s="1" t="s">
        <v>2196</v>
      </c>
      <c r="Y1457" s="3" t="s">
        <v>2196</v>
      </c>
      <c r="Z1457" s="3" t="s">
        <v>2196</v>
      </c>
      <c r="AH1457" s="1" t="s">
        <v>20692</v>
      </c>
      <c r="AI1457" s="1">
        <v>2024</v>
      </c>
      <c r="AM1457" s="1">
        <v>10</v>
      </c>
      <c r="AN1457" s="1" t="s">
        <v>1028</v>
      </c>
      <c r="AO1457" s="1" t="s">
        <v>20374</v>
      </c>
    </row>
    <row r="1458" spans="1:53" x14ac:dyDescent="0.3">
      <c r="A1458" s="6" t="s">
        <v>1279</v>
      </c>
      <c r="B1458" s="7">
        <v>2022</v>
      </c>
      <c r="C1458" s="6" t="s">
        <v>398</v>
      </c>
      <c r="D1458" s="6" t="s">
        <v>398</v>
      </c>
      <c r="E1458" s="6" t="s">
        <v>399</v>
      </c>
      <c r="F1458" s="8" t="s">
        <v>1280</v>
      </c>
      <c r="G1458" s="9">
        <v>6041</v>
      </c>
      <c r="H1458" s="10">
        <v>76.125</v>
      </c>
      <c r="I1458" s="11">
        <v>205</v>
      </c>
      <c r="J1458" s="11"/>
      <c r="K1458" s="12">
        <v>9.125</v>
      </c>
      <c r="L1458" s="13"/>
      <c r="M1458" s="12">
        <v>33.625</v>
      </c>
      <c r="N1458" s="13"/>
      <c r="O1458" s="12">
        <v>78.625</v>
      </c>
      <c r="P1458" s="14"/>
      <c r="Q1458" s="15">
        <v>1.49</v>
      </c>
      <c r="R1458" s="15"/>
      <c r="S1458" s="15">
        <v>4.26</v>
      </c>
      <c r="T1458" s="7"/>
      <c r="U1458" s="7">
        <v>4200</v>
      </c>
      <c r="V1458" s="17">
        <v>42</v>
      </c>
      <c r="W1458" s="18"/>
      <c r="X1458" s="9"/>
      <c r="Y1458" s="15"/>
      <c r="Z1458" s="15"/>
      <c r="AA1458" s="15"/>
      <c r="AC1458" s="1" t="s">
        <v>139</v>
      </c>
      <c r="AD1458" s="1" t="s">
        <v>139</v>
      </c>
      <c r="AE1458" s="1">
        <v>153</v>
      </c>
      <c r="AF1458" s="1">
        <v>5</v>
      </c>
      <c r="AG1458" s="1">
        <v>3</v>
      </c>
      <c r="AH1458" s="1" t="s">
        <v>1281</v>
      </c>
      <c r="AI1458" s="1">
        <v>2022</v>
      </c>
      <c r="AL1458" s="19" t="s">
        <v>1282</v>
      </c>
      <c r="AM1458" s="19"/>
      <c r="AN1458" s="21" t="s">
        <v>523</v>
      </c>
    </row>
    <row r="1459" spans="1:53" x14ac:dyDescent="0.3">
      <c r="A1459" s="6" t="s">
        <v>2177</v>
      </c>
      <c r="B1459" s="7">
        <v>2022</v>
      </c>
      <c r="C1459" s="6" t="s">
        <v>672</v>
      </c>
      <c r="D1459" s="6" t="s">
        <v>673</v>
      </c>
      <c r="E1459" s="6" t="s">
        <v>673</v>
      </c>
      <c r="F1459" s="8" t="s">
        <v>861</v>
      </c>
      <c r="G1459" s="9">
        <v>6041</v>
      </c>
      <c r="H1459" s="10">
        <v>76.125</v>
      </c>
      <c r="I1459" s="23">
        <v>208</v>
      </c>
      <c r="J1459" s="23"/>
      <c r="K1459" s="10">
        <v>10.125</v>
      </c>
      <c r="L1459" s="18"/>
      <c r="M1459" s="10">
        <v>32.5</v>
      </c>
      <c r="N1459" s="18"/>
      <c r="O1459" s="24">
        <v>77.625</v>
      </c>
      <c r="P1459" s="14"/>
      <c r="Q1459" s="15">
        <v>1.46</v>
      </c>
      <c r="R1459" s="15"/>
      <c r="S1459" s="15">
        <v>4.3600000000000003</v>
      </c>
      <c r="T1459" s="7"/>
      <c r="U1459" s="7">
        <v>3812</v>
      </c>
      <c r="V1459" s="17">
        <v>38.5</v>
      </c>
      <c r="W1459" s="18">
        <v>1104</v>
      </c>
      <c r="X1459" s="9">
        <v>136</v>
      </c>
      <c r="Y1459" s="9"/>
      <c r="Z1459" s="9"/>
      <c r="AA1459" s="15"/>
      <c r="AC1459" s="1" t="s">
        <v>256</v>
      </c>
      <c r="AD1459" s="1" t="s">
        <v>256</v>
      </c>
      <c r="AE1459" s="1">
        <v>34</v>
      </c>
      <c r="AF1459" s="1">
        <v>2</v>
      </c>
      <c r="AG1459" s="1">
        <v>2</v>
      </c>
      <c r="AH1459" s="1" t="s">
        <v>2178</v>
      </c>
      <c r="AI1459" s="1">
        <v>2022</v>
      </c>
      <c r="AL1459" s="19" t="s">
        <v>2179</v>
      </c>
      <c r="AM1459" s="19"/>
      <c r="AN1459" s="21" t="s">
        <v>802</v>
      </c>
    </row>
    <row r="1460" spans="1:53" x14ac:dyDescent="0.3">
      <c r="A1460" s="1" t="s">
        <v>4091</v>
      </c>
      <c r="B1460" s="1">
        <v>2019</v>
      </c>
      <c r="C1460" s="1" t="s">
        <v>854</v>
      </c>
      <c r="D1460" s="1" t="s">
        <v>854</v>
      </c>
      <c r="E1460" s="1" t="s">
        <v>854</v>
      </c>
      <c r="F1460" s="1" t="s">
        <v>255</v>
      </c>
      <c r="G1460" s="1">
        <v>6041</v>
      </c>
      <c r="H1460" s="1">
        <v>76.125</v>
      </c>
      <c r="I1460" s="1">
        <v>249</v>
      </c>
      <c r="J1460" s="1">
        <v>968</v>
      </c>
      <c r="K1460" s="1">
        <v>9.75</v>
      </c>
      <c r="L1460" s="1">
        <v>3348</v>
      </c>
      <c r="M1460" s="1">
        <v>33.5</v>
      </c>
      <c r="N1460" s="1">
        <v>8000</v>
      </c>
      <c r="O1460" s="1">
        <v>80</v>
      </c>
      <c r="P1460" s="1">
        <v>20</v>
      </c>
      <c r="Q1460" s="3">
        <v>1.55</v>
      </c>
      <c r="S1460" s="3">
        <v>4.5</v>
      </c>
      <c r="U1460" s="1">
        <v>3912</v>
      </c>
      <c r="V1460" s="1">
        <v>39.5</v>
      </c>
      <c r="W1460" s="1">
        <v>1007</v>
      </c>
      <c r="X1460" s="1">
        <v>127</v>
      </c>
      <c r="Y1460" s="3">
        <v>6.81</v>
      </c>
      <c r="Z1460" s="3">
        <v>4.22</v>
      </c>
      <c r="AA1460" s="3">
        <v>11.49</v>
      </c>
      <c r="AB1460" s="1" t="s">
        <v>3240</v>
      </c>
      <c r="AC1460" s="1" t="s">
        <v>367</v>
      </c>
      <c r="AD1460" s="1" t="s">
        <v>367</v>
      </c>
      <c r="AE1460" s="1">
        <v>20</v>
      </c>
      <c r="AF1460" s="1">
        <v>1</v>
      </c>
      <c r="AG1460" s="1">
        <v>1</v>
      </c>
      <c r="AL1460" s="1" t="s">
        <v>4092</v>
      </c>
      <c r="AN1460" s="1" t="s">
        <v>866</v>
      </c>
      <c r="AO1460" s="1" t="s">
        <v>4093</v>
      </c>
      <c r="AR1460" s="2"/>
    </row>
    <row r="1461" spans="1:53" x14ac:dyDescent="0.3">
      <c r="A1461" s="1" t="s">
        <v>4170</v>
      </c>
      <c r="B1461" s="1">
        <v>2019</v>
      </c>
      <c r="C1461" s="1" t="s">
        <v>672</v>
      </c>
      <c r="D1461" s="1" t="s">
        <v>673</v>
      </c>
      <c r="E1461" s="1" t="s">
        <v>673</v>
      </c>
      <c r="F1461" s="1" t="s">
        <v>517</v>
      </c>
      <c r="G1461" s="1">
        <v>6041</v>
      </c>
      <c r="H1461" s="1">
        <v>76.125</v>
      </c>
      <c r="I1461" s="1">
        <v>214</v>
      </c>
      <c r="J1461" s="1">
        <v>1078</v>
      </c>
      <c r="K1461" s="1">
        <v>10.875</v>
      </c>
      <c r="L1461" s="1">
        <v>3378</v>
      </c>
      <c r="M1461" s="1">
        <v>33.875</v>
      </c>
      <c r="N1461" s="1">
        <v>8200</v>
      </c>
      <c r="O1461" s="1">
        <v>82</v>
      </c>
      <c r="Q1461" s="3">
        <v>1.55</v>
      </c>
      <c r="S1461" s="3">
        <v>4.5</v>
      </c>
      <c r="U1461" s="1">
        <v>3412</v>
      </c>
      <c r="V1461" s="1">
        <v>34.5</v>
      </c>
      <c r="W1461" s="1">
        <v>1004</v>
      </c>
      <c r="X1461" s="1">
        <v>124</v>
      </c>
      <c r="AB1461" s="1" t="s">
        <v>2252</v>
      </c>
      <c r="AC1461" s="1" t="s">
        <v>72</v>
      </c>
      <c r="AD1461" s="1" t="s">
        <v>72</v>
      </c>
      <c r="AG1461" s="1">
        <v>4</v>
      </c>
      <c r="AL1461" s="1" t="s">
        <v>4171</v>
      </c>
      <c r="AN1461" s="1" t="s">
        <v>698</v>
      </c>
      <c r="AO1461" s="1" t="s">
        <v>4172</v>
      </c>
      <c r="AR1461" s="2"/>
    </row>
    <row r="1462" spans="1:53" x14ac:dyDescent="0.3">
      <c r="A1462" s="1" t="s">
        <v>6160</v>
      </c>
      <c r="B1462" s="1">
        <v>2017</v>
      </c>
      <c r="C1462" s="1" t="s">
        <v>672</v>
      </c>
      <c r="D1462" s="1" t="s">
        <v>673</v>
      </c>
      <c r="E1462" s="1" t="s">
        <v>673</v>
      </c>
      <c r="F1462" s="1" t="s">
        <v>377</v>
      </c>
      <c r="G1462" s="1">
        <v>6041</v>
      </c>
      <c r="H1462" s="1">
        <v>76.125</v>
      </c>
      <c r="I1462" s="1">
        <v>221</v>
      </c>
      <c r="J1462" s="1">
        <v>1038</v>
      </c>
      <c r="K1462" s="1">
        <v>10.38</v>
      </c>
      <c r="L1462" s="1">
        <v>3318</v>
      </c>
      <c r="M1462" s="1">
        <v>33.130000000000003</v>
      </c>
      <c r="N1462" s="1">
        <v>7968</v>
      </c>
      <c r="O1462" s="1">
        <v>79.75</v>
      </c>
      <c r="Q1462" s="3">
        <v>1.56</v>
      </c>
      <c r="S1462" s="3">
        <v>4.58</v>
      </c>
      <c r="U1462" s="1">
        <v>3712</v>
      </c>
      <c r="V1462" s="1">
        <v>37.5</v>
      </c>
      <c r="W1462" s="1">
        <v>911</v>
      </c>
      <c r="X1462" s="1">
        <v>119</v>
      </c>
      <c r="Y1462" s="3">
        <v>6.95</v>
      </c>
      <c r="Z1462" s="3">
        <v>4.1399999999999997</v>
      </c>
      <c r="AA1462" s="3">
        <v>11.75</v>
      </c>
      <c r="AB1462" s="1" t="s">
        <v>2252</v>
      </c>
      <c r="AC1462" s="1" t="s">
        <v>72</v>
      </c>
      <c r="AD1462" s="1" t="s">
        <v>72</v>
      </c>
      <c r="AG1462" s="1">
        <v>4</v>
      </c>
      <c r="AH1462" s="1" t="s">
        <v>6161</v>
      </c>
      <c r="AI1462" s="1">
        <v>2017</v>
      </c>
      <c r="AJ1462" s="1">
        <v>2019</v>
      </c>
      <c r="AK1462" s="1">
        <v>45145</v>
      </c>
      <c r="AO1462" s="1" t="s">
        <v>6162</v>
      </c>
      <c r="AP1462" s="1" t="s">
        <v>6162</v>
      </c>
      <c r="AQ1462" s="1">
        <v>45145</v>
      </c>
      <c r="AR1462" s="2"/>
      <c r="AS1462" s="1">
        <f>IF(AT1462&gt;0,1,0)</f>
        <v>0</v>
      </c>
      <c r="AT1462" s="1">
        <f>AU1462+AV1462</f>
        <v>0</v>
      </c>
      <c r="AU1462" s="1">
        <v>0</v>
      </c>
      <c r="AV1462" s="1">
        <v>0</v>
      </c>
      <c r="AW1462" s="1">
        <f>IF(AX1462&gt;0,1,0)</f>
        <v>0</v>
      </c>
      <c r="AX1462" s="1">
        <f>SUM(AY1462+AZ1462)</f>
        <v>0</v>
      </c>
      <c r="AY1462" s="1">
        <v>0</v>
      </c>
      <c r="AZ1462" s="1">
        <v>0</v>
      </c>
      <c r="BA1462" s="1">
        <v>45145</v>
      </c>
    </row>
    <row r="1463" spans="1:53" x14ac:dyDescent="0.3">
      <c r="A1463" s="6" t="s">
        <v>1320</v>
      </c>
      <c r="B1463" s="7">
        <v>2022</v>
      </c>
      <c r="C1463" s="6" t="s">
        <v>513</v>
      </c>
      <c r="D1463" s="6" t="s">
        <v>513</v>
      </c>
      <c r="E1463" s="6" t="s">
        <v>399</v>
      </c>
      <c r="F1463" s="8" t="s">
        <v>180</v>
      </c>
      <c r="G1463" s="9">
        <v>6041</v>
      </c>
      <c r="H1463" s="10">
        <v>76.125</v>
      </c>
      <c r="I1463" s="11">
        <v>220</v>
      </c>
      <c r="J1463" s="11"/>
      <c r="K1463" s="12">
        <v>9.125</v>
      </c>
      <c r="L1463" s="13"/>
      <c r="M1463" s="12">
        <v>33</v>
      </c>
      <c r="N1463" s="13"/>
      <c r="O1463" s="12">
        <v>79.75</v>
      </c>
      <c r="P1463" s="14"/>
      <c r="Q1463" s="15">
        <v>1.58</v>
      </c>
      <c r="R1463" s="15"/>
      <c r="S1463" s="15">
        <v>4.59</v>
      </c>
      <c r="T1463" s="7"/>
      <c r="U1463" s="7">
        <v>3800</v>
      </c>
      <c r="V1463" s="17">
        <v>38</v>
      </c>
      <c r="W1463" s="18">
        <v>1011</v>
      </c>
      <c r="X1463" s="9">
        <v>131</v>
      </c>
      <c r="Y1463" s="15">
        <v>6.9</v>
      </c>
      <c r="Z1463" s="15">
        <v>4.32</v>
      </c>
      <c r="AA1463" s="15"/>
      <c r="AC1463" s="1" t="s">
        <v>243</v>
      </c>
      <c r="AD1463" s="1" t="s">
        <v>243</v>
      </c>
      <c r="AE1463" s="1">
        <v>14</v>
      </c>
      <c r="AF1463" s="1">
        <v>1</v>
      </c>
      <c r="AG1463" s="1">
        <v>1</v>
      </c>
      <c r="AH1463" s="1" t="s">
        <v>1321</v>
      </c>
      <c r="AI1463" s="1">
        <v>2022</v>
      </c>
      <c r="AL1463" s="19" t="s">
        <v>1322</v>
      </c>
      <c r="AM1463" s="19"/>
      <c r="AN1463" s="21" t="s">
        <v>564</v>
      </c>
    </row>
    <row r="1464" spans="1:53" x14ac:dyDescent="0.3">
      <c r="A1464" s="1" t="s">
        <v>8490</v>
      </c>
      <c r="B1464" s="1">
        <v>2014</v>
      </c>
      <c r="C1464" s="1" t="s">
        <v>144</v>
      </c>
      <c r="D1464" s="1" t="s">
        <v>144</v>
      </c>
      <c r="E1464" s="1" t="s">
        <v>55</v>
      </c>
      <c r="F1464" s="1" t="s">
        <v>496</v>
      </c>
      <c r="G1464" s="1">
        <v>6041</v>
      </c>
      <c r="H1464" s="1">
        <v>76.125</v>
      </c>
      <c r="I1464" s="1">
        <v>220</v>
      </c>
      <c r="J1464" s="1">
        <v>968</v>
      </c>
      <c r="K1464" s="1">
        <v>9.75</v>
      </c>
      <c r="L1464" s="1">
        <v>3248</v>
      </c>
      <c r="M1464" s="1">
        <v>32.5</v>
      </c>
      <c r="N1464" s="1">
        <v>7938</v>
      </c>
      <c r="O1464" s="1">
        <v>79.375</v>
      </c>
      <c r="P1464" s="1">
        <v>23</v>
      </c>
      <c r="Q1464" s="3">
        <v>1.62</v>
      </c>
      <c r="R1464" s="3">
        <v>2.73</v>
      </c>
      <c r="S1464" s="3">
        <v>4.6399999999999997</v>
      </c>
      <c r="T1464" s="1">
        <v>1.9099999999999899</v>
      </c>
      <c r="U1464" s="1">
        <v>3012</v>
      </c>
      <c r="V1464" s="1">
        <v>30.5</v>
      </c>
      <c r="W1464" s="1">
        <v>1000</v>
      </c>
      <c r="X1464" s="1">
        <v>120</v>
      </c>
      <c r="AB1464" s="1" t="s">
        <v>2252</v>
      </c>
      <c r="AC1464" s="1" t="s">
        <v>72</v>
      </c>
      <c r="AD1464" s="1" t="s">
        <v>72</v>
      </c>
      <c r="AG1464" s="1">
        <v>4</v>
      </c>
      <c r="AI1464" s="1">
        <v>0</v>
      </c>
      <c r="AO1464" s="1" t="s">
        <v>8491</v>
      </c>
      <c r="AP1464" s="1" t="s">
        <v>8491</v>
      </c>
      <c r="AQ1464" s="1">
        <v>-59790</v>
      </c>
      <c r="AR1464" s="2"/>
      <c r="AS1464" s="1">
        <f>IF(AT1464&gt;0,1,0)</f>
        <v>0</v>
      </c>
      <c r="AT1464" s="1">
        <f>AU1464+AV1464</f>
        <v>0</v>
      </c>
      <c r="AU1464" s="1">
        <v>0</v>
      </c>
      <c r="AV1464" s="1">
        <v>0</v>
      </c>
      <c r="AW1464" s="1">
        <f>IF(AX1464&gt;0,1,0)</f>
        <v>0</v>
      </c>
      <c r="AX1464" s="1">
        <f>SUM(AY1464+AZ1464)</f>
        <v>0</v>
      </c>
      <c r="AY1464" s="1">
        <v>0</v>
      </c>
      <c r="AZ1464" s="1">
        <v>0</v>
      </c>
      <c r="BA1464" s="1">
        <v>-59790</v>
      </c>
    </row>
    <row r="1465" spans="1:53" x14ac:dyDescent="0.3">
      <c r="A1465" s="1" t="s">
        <v>10922</v>
      </c>
      <c r="B1465" s="1">
        <v>2012</v>
      </c>
      <c r="C1465" s="1" t="s">
        <v>643</v>
      </c>
      <c r="D1465" s="1" t="s">
        <v>643</v>
      </c>
      <c r="E1465" s="1" t="s">
        <v>643</v>
      </c>
      <c r="F1465" s="1" t="s">
        <v>115</v>
      </c>
      <c r="G1465" s="1">
        <v>6041</v>
      </c>
      <c r="H1465" s="1">
        <v>76.125</v>
      </c>
      <c r="I1465" s="1">
        <v>223</v>
      </c>
      <c r="J1465" s="1">
        <v>1028</v>
      </c>
      <c r="K1465" s="1">
        <v>10.25</v>
      </c>
      <c r="L1465" s="1">
        <v>3300</v>
      </c>
      <c r="M1465" s="1">
        <v>33</v>
      </c>
      <c r="N1465" s="1">
        <v>7738</v>
      </c>
      <c r="O1465" s="1">
        <v>77.375</v>
      </c>
      <c r="P1465" s="1">
        <v>14</v>
      </c>
      <c r="Q1465" s="3">
        <v>1.61</v>
      </c>
      <c r="R1465" s="3">
        <v>2.66</v>
      </c>
      <c r="S1465" s="3">
        <v>4.6500000000000004</v>
      </c>
      <c r="T1465" s="1">
        <v>1.99</v>
      </c>
      <c r="U1465" s="1">
        <v>3612</v>
      </c>
      <c r="V1465" s="1">
        <v>36.5</v>
      </c>
      <c r="W1465" s="1">
        <v>908</v>
      </c>
      <c r="X1465" s="1">
        <v>116</v>
      </c>
      <c r="Y1465" s="3">
        <v>6.81</v>
      </c>
      <c r="Z1465" s="3">
        <v>4.0599999999999996</v>
      </c>
      <c r="AB1465" s="1" t="s">
        <v>3244</v>
      </c>
      <c r="AC1465" s="1" t="s">
        <v>72</v>
      </c>
      <c r="AD1465" s="1" t="s">
        <v>72</v>
      </c>
      <c r="AG1465" s="1">
        <v>4</v>
      </c>
      <c r="AH1465" s="1">
        <v>0</v>
      </c>
      <c r="AI1465" s="1">
        <v>2012</v>
      </c>
      <c r="AK1465" s="1">
        <v>39162</v>
      </c>
      <c r="AO1465" s="1" t="s">
        <v>10923</v>
      </c>
      <c r="AP1465" s="1" t="s">
        <v>10923</v>
      </c>
      <c r="AQ1465" s="1">
        <v>39162</v>
      </c>
      <c r="AR1465" s="2"/>
      <c r="AS1465" s="1">
        <f>IF(AT1465&gt;0,1,0)</f>
        <v>0</v>
      </c>
      <c r="AT1465" s="1">
        <f>AU1465+AV1465</f>
        <v>0</v>
      </c>
      <c r="AU1465" s="1">
        <v>0</v>
      </c>
      <c r="AV1465" s="1">
        <v>0</v>
      </c>
      <c r="AW1465" s="1">
        <f>IF(AX1465&gt;0,1,0)</f>
        <v>0</v>
      </c>
      <c r="AX1465" s="1">
        <f>SUM(AY1465+AZ1465)</f>
        <v>0</v>
      </c>
      <c r="AY1465" s="1">
        <v>0</v>
      </c>
      <c r="AZ1465" s="1">
        <v>0</v>
      </c>
      <c r="BA1465" s="1">
        <v>39162</v>
      </c>
    </row>
    <row r="1466" spans="1:53" x14ac:dyDescent="0.3">
      <c r="A1466" s="1" t="s">
        <v>4109</v>
      </c>
      <c r="B1466" s="1">
        <v>2019</v>
      </c>
      <c r="C1466" s="1" t="s">
        <v>854</v>
      </c>
      <c r="D1466" s="1" t="s">
        <v>854</v>
      </c>
      <c r="E1466" s="1" t="s">
        <v>854</v>
      </c>
      <c r="F1466" s="1" t="s">
        <v>115</v>
      </c>
      <c r="G1466" s="1">
        <v>6041</v>
      </c>
      <c r="H1466" s="1">
        <v>76.125</v>
      </c>
      <c r="I1466" s="1">
        <v>253</v>
      </c>
      <c r="J1466" s="1">
        <v>958</v>
      </c>
      <c r="K1466" s="1">
        <v>9.625</v>
      </c>
      <c r="L1466" s="1">
        <v>3348</v>
      </c>
      <c r="M1466" s="1">
        <v>33.5</v>
      </c>
      <c r="N1466" s="1">
        <v>8148</v>
      </c>
      <c r="O1466" s="1">
        <v>81.5</v>
      </c>
      <c r="P1466" s="1">
        <v>22</v>
      </c>
      <c r="Q1466" s="3">
        <v>1.55</v>
      </c>
      <c r="S1466" s="3">
        <v>4.66</v>
      </c>
      <c r="U1466" s="1">
        <v>3612</v>
      </c>
      <c r="V1466" s="1">
        <v>36.5</v>
      </c>
      <c r="W1466" s="1">
        <v>1001</v>
      </c>
      <c r="X1466" s="1">
        <v>121</v>
      </c>
      <c r="Y1466" s="3">
        <v>7.16</v>
      </c>
      <c r="Z1466" s="3">
        <v>4.1100000000000003</v>
      </c>
      <c r="AA1466" s="3">
        <v>11.81</v>
      </c>
      <c r="AB1466" s="1" t="s">
        <v>3244</v>
      </c>
      <c r="AC1466" s="1" t="s">
        <v>3301</v>
      </c>
      <c r="AD1466" s="1" t="s">
        <v>121</v>
      </c>
      <c r="AE1466" s="1">
        <v>137</v>
      </c>
      <c r="AF1466" s="1">
        <v>4</v>
      </c>
      <c r="AG1466" s="1">
        <v>3</v>
      </c>
      <c r="AL1466" s="1" t="s">
        <v>4110</v>
      </c>
      <c r="AN1466" s="1" t="s">
        <v>886</v>
      </c>
      <c r="AO1466" s="1" t="s">
        <v>4111</v>
      </c>
      <c r="AR1466" s="2"/>
    </row>
    <row r="1467" spans="1:53" x14ac:dyDescent="0.3">
      <c r="A1467" s="1" t="s">
        <v>7630</v>
      </c>
      <c r="B1467" s="1">
        <v>2015</v>
      </c>
      <c r="C1467" s="1" t="s">
        <v>276</v>
      </c>
      <c r="D1467" s="1" t="s">
        <v>276</v>
      </c>
      <c r="E1467" s="1" t="s">
        <v>276</v>
      </c>
      <c r="F1467" s="1" t="s">
        <v>138</v>
      </c>
      <c r="G1467" s="1">
        <v>6041</v>
      </c>
      <c r="H1467" s="1">
        <v>76.125</v>
      </c>
      <c r="I1467" s="1">
        <v>246</v>
      </c>
      <c r="J1467" s="1">
        <v>900</v>
      </c>
      <c r="K1467" s="1">
        <v>9</v>
      </c>
      <c r="L1467" s="1">
        <v>3300</v>
      </c>
      <c r="M1467" s="1">
        <v>33</v>
      </c>
      <c r="N1467" s="1">
        <v>8018</v>
      </c>
      <c r="O1467" s="1">
        <v>80.125</v>
      </c>
      <c r="P1467" s="1">
        <v>16</v>
      </c>
      <c r="Q1467" s="3">
        <v>1.63</v>
      </c>
      <c r="R1467" s="3">
        <v>2.73</v>
      </c>
      <c r="S1467" s="3">
        <v>4.66</v>
      </c>
      <c r="T1467" s="1">
        <v>1.93</v>
      </c>
      <c r="U1467" s="1">
        <v>4012</v>
      </c>
      <c r="V1467" s="1">
        <v>40.5</v>
      </c>
      <c r="W1467" s="1">
        <v>1001</v>
      </c>
      <c r="X1467" s="1">
        <v>121</v>
      </c>
      <c r="Y1467" s="3">
        <v>7.21</v>
      </c>
      <c r="Z1467" s="3">
        <v>4.2699999999999996</v>
      </c>
      <c r="AB1467" s="1" t="s">
        <v>3244</v>
      </c>
      <c r="AC1467" s="1" t="s">
        <v>202</v>
      </c>
      <c r="AD1467" s="1" t="s">
        <v>202</v>
      </c>
      <c r="AE1467" s="1">
        <v>43</v>
      </c>
      <c r="AF1467" s="1">
        <v>2</v>
      </c>
      <c r="AG1467" s="1">
        <v>2</v>
      </c>
      <c r="AH1467" s="1" t="s">
        <v>7631</v>
      </c>
      <c r="AI1467" s="1">
        <v>2015</v>
      </c>
      <c r="AJ1467" s="1">
        <v>2018</v>
      </c>
      <c r="AK1467" s="1">
        <v>42386</v>
      </c>
      <c r="AO1467" s="1" t="s">
        <v>7632</v>
      </c>
      <c r="AP1467" s="1" t="s">
        <v>7632</v>
      </c>
      <c r="AQ1467" s="1">
        <v>42386</v>
      </c>
      <c r="AR1467" s="2" t="s">
        <v>4743</v>
      </c>
      <c r="AS1467" s="1">
        <f>IF(AT1467&gt;0,1,0)</f>
        <v>1</v>
      </c>
      <c r="AT1467" s="1">
        <f>AU1467+AV1467</f>
        <v>1</v>
      </c>
      <c r="AU1467" s="1">
        <v>1</v>
      </c>
      <c r="AV1467" s="1">
        <v>0</v>
      </c>
      <c r="AW1467" s="1">
        <f>IF(AX1467&gt;0,1,0)</f>
        <v>1</v>
      </c>
      <c r="AX1467" s="1">
        <f>SUM(AY1467+AZ1467)</f>
        <v>1</v>
      </c>
      <c r="AY1467" s="1">
        <v>0</v>
      </c>
      <c r="AZ1467" s="1">
        <v>1</v>
      </c>
      <c r="BA1467" s="1">
        <v>42386</v>
      </c>
    </row>
    <row r="1468" spans="1:53" x14ac:dyDescent="0.3">
      <c r="A1468" s="1" t="s">
        <v>18371</v>
      </c>
      <c r="B1468" s="1">
        <v>2004</v>
      </c>
      <c r="C1468" s="1" t="s">
        <v>276</v>
      </c>
      <c r="D1468" s="6" t="s">
        <v>276</v>
      </c>
      <c r="E1468" s="1" t="s">
        <v>276</v>
      </c>
      <c r="F1468" s="1" t="s">
        <v>1566</v>
      </c>
      <c r="G1468" s="1">
        <v>6041</v>
      </c>
      <c r="H1468" s="1">
        <v>76.125</v>
      </c>
      <c r="I1468" s="1">
        <v>242</v>
      </c>
      <c r="J1468" s="1">
        <v>914</v>
      </c>
      <c r="K1468" s="1">
        <v>9.25</v>
      </c>
      <c r="L1468" s="1">
        <v>3214</v>
      </c>
      <c r="M1468" s="1">
        <v>32.25</v>
      </c>
      <c r="P1468" s="1">
        <v>21</v>
      </c>
      <c r="Q1468" s="3">
        <v>1.65</v>
      </c>
      <c r="R1468" s="3">
        <v>2.66</v>
      </c>
      <c r="S1468" s="3">
        <v>4.66</v>
      </c>
      <c r="T1468" s="1">
        <v>2</v>
      </c>
      <c r="U1468" s="1">
        <v>3412</v>
      </c>
      <c r="V1468" s="1">
        <v>34.5</v>
      </c>
      <c r="W1468" s="1">
        <v>910</v>
      </c>
      <c r="X1468" s="1">
        <v>118</v>
      </c>
      <c r="Y1468" s="3">
        <v>6.94</v>
      </c>
      <c r="Z1468" s="3">
        <v>3.94</v>
      </c>
      <c r="AA1468" s="3">
        <v>11.27</v>
      </c>
      <c r="AB1468" s="1" t="s">
        <v>3256</v>
      </c>
      <c r="AC1468" s="1" t="s">
        <v>319</v>
      </c>
      <c r="AD1468" s="1" t="s">
        <v>319</v>
      </c>
      <c r="AE1468" s="1">
        <v>196</v>
      </c>
      <c r="AF1468" s="1">
        <v>6</v>
      </c>
      <c r="AG1468" s="1">
        <v>3</v>
      </c>
      <c r="AH1468" s="1" t="s">
        <v>18372</v>
      </c>
      <c r="AI1468" s="1">
        <v>2004</v>
      </c>
      <c r="AK1468" s="1">
        <v>29149</v>
      </c>
      <c r="AO1468" s="1" t="s">
        <v>18373</v>
      </c>
      <c r="AP1468" s="1" t="s">
        <v>18373</v>
      </c>
      <c r="AQ1468" s="1">
        <v>29149</v>
      </c>
      <c r="AR1468" s="2"/>
      <c r="AS1468" s="1">
        <f>IF(AT1468&gt;0,1,0)</f>
        <v>0</v>
      </c>
      <c r="AT1468" s="1">
        <f>AU1468+AV1468</f>
        <v>0</v>
      </c>
      <c r="AU1468" s="1">
        <v>0</v>
      </c>
      <c r="AV1468" s="1">
        <v>0</v>
      </c>
      <c r="AW1468" s="1">
        <f>IF(AX1468&gt;0,1,0)</f>
        <v>0</v>
      </c>
      <c r="AX1468" s="1">
        <f>SUM(AY1468+AZ1468)</f>
        <v>0</v>
      </c>
      <c r="AY1468" s="1">
        <v>0</v>
      </c>
      <c r="AZ1468" s="1">
        <v>0</v>
      </c>
      <c r="BA1468" s="1">
        <v>29149</v>
      </c>
    </row>
    <row r="1469" spans="1:53" x14ac:dyDescent="0.3">
      <c r="A1469" s="1" t="s">
        <v>12182</v>
      </c>
      <c r="B1469" s="1">
        <v>2011</v>
      </c>
      <c r="C1469" s="1" t="s">
        <v>672</v>
      </c>
      <c r="D1469" s="1" t="s">
        <v>673</v>
      </c>
      <c r="E1469" s="1" t="s">
        <v>673</v>
      </c>
      <c r="F1469" s="1" t="s">
        <v>107</v>
      </c>
      <c r="G1469" s="1">
        <v>6041</v>
      </c>
      <c r="H1469" s="1">
        <v>76.125</v>
      </c>
      <c r="I1469" s="1">
        <v>216</v>
      </c>
      <c r="J1469" s="1">
        <v>968</v>
      </c>
      <c r="K1469" s="1">
        <v>9.75</v>
      </c>
      <c r="L1469" s="1">
        <v>3500</v>
      </c>
      <c r="M1469" s="1">
        <v>35</v>
      </c>
      <c r="N1469" s="1">
        <v>8348</v>
      </c>
      <c r="O1469" s="1">
        <v>83.5</v>
      </c>
      <c r="P1469" s="1">
        <v>15</v>
      </c>
      <c r="Q1469" s="3">
        <v>1.64</v>
      </c>
      <c r="R1469" s="3">
        <v>2.72</v>
      </c>
      <c r="S1469" s="3">
        <v>4.68</v>
      </c>
      <c r="T1469" s="1">
        <v>1.95999999999999</v>
      </c>
      <c r="U1469" s="1">
        <v>3312</v>
      </c>
      <c r="V1469" s="1">
        <v>33.5</v>
      </c>
      <c r="W1469" s="1">
        <v>910</v>
      </c>
      <c r="X1469" s="1">
        <v>118</v>
      </c>
      <c r="Y1469" s="3">
        <v>7.05</v>
      </c>
      <c r="Z1469" s="3">
        <v>4.25</v>
      </c>
      <c r="AA1469" s="3">
        <v>11.6</v>
      </c>
      <c r="AB1469" s="1" t="s">
        <v>3244</v>
      </c>
      <c r="AC1469" s="1" t="s">
        <v>72</v>
      </c>
      <c r="AD1469" s="1" t="s">
        <v>72</v>
      </c>
      <c r="AG1469" s="1">
        <v>4</v>
      </c>
      <c r="AH1469" s="1" t="s">
        <v>12183</v>
      </c>
      <c r="AI1469" s="1">
        <v>2011</v>
      </c>
      <c r="AK1469" s="1">
        <v>38076</v>
      </c>
      <c r="AO1469" s="1" t="s">
        <v>12184</v>
      </c>
      <c r="AP1469" s="1" t="s">
        <v>12184</v>
      </c>
      <c r="AQ1469" s="1">
        <v>38076</v>
      </c>
      <c r="AR1469" s="2"/>
      <c r="AS1469" s="1">
        <f>IF(AT1469&gt;0,1,0)</f>
        <v>0</v>
      </c>
      <c r="AT1469" s="1">
        <f>AU1469+AV1469</f>
        <v>0</v>
      </c>
      <c r="AU1469" s="1">
        <v>0</v>
      </c>
      <c r="AV1469" s="1">
        <v>0</v>
      </c>
      <c r="AW1469" s="1">
        <f>IF(AX1469&gt;0,1,0)</f>
        <v>0</v>
      </c>
      <c r="AX1469" s="1">
        <f>SUM(AY1469+AZ1469)</f>
        <v>0</v>
      </c>
      <c r="AY1469" s="1">
        <v>0</v>
      </c>
      <c r="AZ1469" s="1">
        <v>0</v>
      </c>
      <c r="BA1469" s="1">
        <v>38076</v>
      </c>
    </row>
    <row r="1470" spans="1:53" x14ac:dyDescent="0.3">
      <c r="A1470" s="1" t="s">
        <v>10127</v>
      </c>
      <c r="B1470" s="1">
        <v>2013</v>
      </c>
      <c r="C1470" s="1" t="s">
        <v>854</v>
      </c>
      <c r="D1470" s="1" t="s">
        <v>854</v>
      </c>
      <c r="E1470" s="1" t="s">
        <v>854</v>
      </c>
      <c r="F1470" s="1" t="s">
        <v>172</v>
      </c>
      <c r="G1470" s="1">
        <v>6041</v>
      </c>
      <c r="H1470" s="1">
        <v>76.125</v>
      </c>
      <c r="I1470" s="1">
        <v>267</v>
      </c>
      <c r="J1470" s="1">
        <v>1018</v>
      </c>
      <c r="K1470" s="1">
        <v>10.125</v>
      </c>
      <c r="L1470" s="1">
        <v>3438</v>
      </c>
      <c r="M1470" s="1">
        <v>34.375</v>
      </c>
      <c r="N1470" s="1">
        <v>8200</v>
      </c>
      <c r="O1470" s="1">
        <v>82</v>
      </c>
      <c r="P1470" s="1">
        <v>31</v>
      </c>
      <c r="Q1470" s="3">
        <v>1.71</v>
      </c>
      <c r="R1470" s="3">
        <v>2.81</v>
      </c>
      <c r="S1470" s="3">
        <v>4.6900000000000004</v>
      </c>
      <c r="T1470" s="1">
        <v>1.88</v>
      </c>
      <c r="U1470" s="1">
        <v>3312</v>
      </c>
      <c r="V1470" s="1">
        <v>33.5</v>
      </c>
      <c r="W1470" s="1">
        <v>911</v>
      </c>
      <c r="X1470" s="1">
        <v>119</v>
      </c>
      <c r="Y1470" s="3">
        <v>7.08</v>
      </c>
      <c r="Z1470" s="3">
        <v>4.53</v>
      </c>
      <c r="AA1470" s="3">
        <v>11.73</v>
      </c>
      <c r="AB1470" s="1" t="s">
        <v>3394</v>
      </c>
      <c r="AC1470" s="1" t="s">
        <v>161</v>
      </c>
      <c r="AD1470" s="1" t="s">
        <v>161</v>
      </c>
      <c r="AE1470" s="1">
        <v>55</v>
      </c>
      <c r="AF1470" s="1">
        <v>2</v>
      </c>
      <c r="AG1470" s="1">
        <v>2</v>
      </c>
      <c r="AH1470" s="1" t="s">
        <v>10128</v>
      </c>
      <c r="AI1470" s="1">
        <v>2013</v>
      </c>
      <c r="AK1470" s="1">
        <v>40003</v>
      </c>
      <c r="AO1470" s="1" t="s">
        <v>10129</v>
      </c>
      <c r="AP1470" s="1" t="s">
        <v>10129</v>
      </c>
      <c r="AQ1470" s="1">
        <v>40003</v>
      </c>
      <c r="AR1470" s="2"/>
      <c r="AS1470" s="1">
        <f>IF(AT1470&gt;0,1,0)</f>
        <v>0</v>
      </c>
      <c r="AT1470" s="1">
        <f>AU1470+AV1470</f>
        <v>0</v>
      </c>
      <c r="AU1470" s="1">
        <v>0</v>
      </c>
      <c r="AV1470" s="1">
        <v>0</v>
      </c>
      <c r="AW1470" s="1">
        <f>IF(AX1470&gt;0,1,0)</f>
        <v>0</v>
      </c>
      <c r="AX1470" s="1">
        <f>SUM(AY1470+AZ1470)</f>
        <v>0</v>
      </c>
      <c r="AY1470" s="1">
        <v>0</v>
      </c>
      <c r="AZ1470" s="1">
        <v>0</v>
      </c>
      <c r="BA1470" s="1">
        <v>40003</v>
      </c>
    </row>
    <row r="1471" spans="1:53" x14ac:dyDescent="0.3">
      <c r="A1471" s="1" t="s">
        <v>3022</v>
      </c>
      <c r="B1471" s="1">
        <v>2020</v>
      </c>
      <c r="C1471" s="1" t="s">
        <v>854</v>
      </c>
      <c r="D1471" s="1" t="s">
        <v>854</v>
      </c>
      <c r="E1471" s="1" t="s">
        <v>854</v>
      </c>
      <c r="F1471" s="1" t="s">
        <v>537</v>
      </c>
      <c r="G1471" s="1">
        <v>6041</v>
      </c>
      <c r="H1471" s="1">
        <v>76.125</v>
      </c>
      <c r="I1471" s="1">
        <v>253</v>
      </c>
      <c r="J1471" s="1">
        <v>968</v>
      </c>
      <c r="K1471" s="1">
        <v>9.75</v>
      </c>
      <c r="L1471" s="1">
        <v>3214</v>
      </c>
      <c r="M1471" s="1">
        <v>32.25</v>
      </c>
      <c r="N1471" s="1">
        <v>7868</v>
      </c>
      <c r="O1471" s="1">
        <v>78.75</v>
      </c>
      <c r="P1471" s="1">
        <v>21</v>
      </c>
      <c r="Q1471" s="3">
        <v>1.63</v>
      </c>
      <c r="S1471" s="3">
        <v>4.71</v>
      </c>
      <c r="U1471" s="1">
        <v>3400</v>
      </c>
      <c r="V1471" s="1">
        <v>34</v>
      </c>
      <c r="W1471" s="1">
        <v>1005</v>
      </c>
      <c r="X1471" s="1">
        <v>125</v>
      </c>
      <c r="Y1471" s="3">
        <v>7.07</v>
      </c>
      <c r="Z1471" s="3">
        <v>4.1900000000000004</v>
      </c>
      <c r="AC1471" t="s">
        <v>261</v>
      </c>
      <c r="AD1471" t="s">
        <v>261</v>
      </c>
      <c r="AE1471">
        <v>101</v>
      </c>
      <c r="AF1471">
        <v>3</v>
      </c>
      <c r="AG1471">
        <v>2</v>
      </c>
      <c r="AH1471" s="1" t="s">
        <v>3023</v>
      </c>
      <c r="AI1471" s="1">
        <v>2020</v>
      </c>
      <c r="AL1471" s="1" t="s">
        <v>3024</v>
      </c>
      <c r="AN1471" s="1" t="s">
        <v>877</v>
      </c>
      <c r="AR1471" s="2"/>
    </row>
    <row r="1472" spans="1:53" x14ac:dyDescent="0.3">
      <c r="A1472" s="1" t="s">
        <v>17621</v>
      </c>
      <c r="B1472" s="1">
        <v>2005</v>
      </c>
      <c r="C1472" s="1" t="s">
        <v>643</v>
      </c>
      <c r="D1472" s="1" t="s">
        <v>643</v>
      </c>
      <c r="E1472" s="1" t="s">
        <v>643</v>
      </c>
      <c r="F1472" s="1" t="s">
        <v>472</v>
      </c>
      <c r="G1472" s="1">
        <v>6041</v>
      </c>
      <c r="H1472" s="1">
        <v>76.125</v>
      </c>
      <c r="I1472" s="1">
        <v>217</v>
      </c>
      <c r="J1472" s="1">
        <v>918</v>
      </c>
      <c r="K1472" s="1">
        <v>9.125</v>
      </c>
      <c r="L1472" s="1">
        <v>3134</v>
      </c>
      <c r="M1472" s="1">
        <v>31.75</v>
      </c>
      <c r="Q1472" s="3">
        <v>1.66</v>
      </c>
      <c r="R1472" s="3">
        <v>2.75</v>
      </c>
      <c r="S1472" s="3">
        <v>4.71</v>
      </c>
      <c r="T1472" s="1">
        <v>1.96</v>
      </c>
      <c r="U1472" s="1">
        <v>3200</v>
      </c>
      <c r="V1472" s="1">
        <v>32</v>
      </c>
      <c r="W1472" s="1">
        <v>905</v>
      </c>
      <c r="X1472" s="1">
        <v>113</v>
      </c>
      <c r="Y1472" s="3">
        <v>6.82</v>
      </c>
      <c r="Z1472" s="3">
        <v>3.96</v>
      </c>
      <c r="AB1472" s="1" t="s">
        <v>3374</v>
      </c>
      <c r="AC1472" s="1" t="s">
        <v>161</v>
      </c>
      <c r="AD1472" s="1" t="s">
        <v>161</v>
      </c>
      <c r="AE1472" s="1">
        <v>1</v>
      </c>
      <c r="AF1472" s="1">
        <v>1</v>
      </c>
      <c r="AG1472" s="1">
        <v>1</v>
      </c>
      <c r="AH1472" s="1" t="s">
        <v>17622</v>
      </c>
      <c r="AI1472" s="1">
        <v>2005</v>
      </c>
      <c r="AJ1472" s="1">
        <v>2018</v>
      </c>
      <c r="AK1472" s="1">
        <v>29819</v>
      </c>
      <c r="AO1472" s="1" t="s">
        <v>17623</v>
      </c>
      <c r="AP1472" s="1" t="s">
        <v>17623</v>
      </c>
      <c r="AQ1472" s="1">
        <v>29819</v>
      </c>
      <c r="AR1472" s="2"/>
      <c r="AS1472" s="1">
        <f>IF(AT1472&gt;0,1,0)</f>
        <v>1</v>
      </c>
      <c r="AT1472" s="1">
        <f>AU1472+AV1472</f>
        <v>3</v>
      </c>
      <c r="AU1472" s="1">
        <v>0</v>
      </c>
      <c r="AV1472" s="1">
        <v>3</v>
      </c>
      <c r="AW1472" s="1">
        <f>IF(AX1472&gt;0,1,0)</f>
        <v>0</v>
      </c>
      <c r="AX1472" s="1">
        <f>SUM(AY1472+AZ1472)</f>
        <v>0</v>
      </c>
      <c r="AY1472" s="1">
        <v>0</v>
      </c>
      <c r="AZ1472" s="1">
        <v>0</v>
      </c>
      <c r="BA1472" s="1">
        <v>29819</v>
      </c>
    </row>
    <row r="1473" spans="1:53" x14ac:dyDescent="0.3">
      <c r="A1473" s="1" t="s">
        <v>14021</v>
      </c>
      <c r="B1473" s="1">
        <v>2009</v>
      </c>
      <c r="C1473" s="1" t="s">
        <v>672</v>
      </c>
      <c r="D1473" s="1" t="s">
        <v>673</v>
      </c>
      <c r="E1473" s="1" t="s">
        <v>673</v>
      </c>
      <c r="F1473" s="1" t="s">
        <v>318</v>
      </c>
      <c r="G1473" s="1">
        <v>6041</v>
      </c>
      <c r="H1473" s="1">
        <v>76.125</v>
      </c>
      <c r="I1473" s="1">
        <v>237</v>
      </c>
      <c r="J1473" s="1">
        <v>968</v>
      </c>
      <c r="K1473" s="1">
        <v>9.75</v>
      </c>
      <c r="L1473" s="1">
        <v>3368</v>
      </c>
      <c r="M1473" s="1">
        <v>33.75</v>
      </c>
      <c r="P1473" s="1">
        <v>14</v>
      </c>
      <c r="Q1473" s="3">
        <v>1.74</v>
      </c>
      <c r="R1473" s="3">
        <v>2.75</v>
      </c>
      <c r="S1473" s="3">
        <v>4.72</v>
      </c>
      <c r="T1473" s="1">
        <v>1.96999999999999</v>
      </c>
      <c r="U1473" s="1">
        <v>3512</v>
      </c>
      <c r="V1473" s="1">
        <v>35.5</v>
      </c>
      <c r="W1473" s="1">
        <v>910</v>
      </c>
      <c r="X1473" s="1">
        <v>118</v>
      </c>
      <c r="Y1473" s="3">
        <v>7.37</v>
      </c>
      <c r="Z1473" s="3">
        <v>4.5599999999999996</v>
      </c>
      <c r="AB1473" s="1" t="s">
        <v>5723</v>
      </c>
      <c r="AC1473" s="1" t="s">
        <v>72</v>
      </c>
      <c r="AD1473" s="1" t="s">
        <v>72</v>
      </c>
      <c r="AG1473" s="1">
        <v>4</v>
      </c>
      <c r="AH1473" s="1">
        <v>0</v>
      </c>
      <c r="AI1473" s="1">
        <v>2009</v>
      </c>
      <c r="AK1473" s="1">
        <v>34750</v>
      </c>
      <c r="AO1473" s="1" t="s">
        <v>14022</v>
      </c>
      <c r="AP1473" s="1" t="s">
        <v>14022</v>
      </c>
      <c r="AQ1473" s="1">
        <v>34750</v>
      </c>
      <c r="AR1473" s="2"/>
      <c r="AS1473" s="1">
        <f>IF(AT1473&gt;0,1,0)</f>
        <v>0</v>
      </c>
      <c r="AT1473" s="1">
        <f>AU1473+AV1473</f>
        <v>0</v>
      </c>
      <c r="AU1473" s="1">
        <v>0</v>
      </c>
      <c r="AV1473" s="1">
        <v>0</v>
      </c>
      <c r="AW1473" s="1">
        <f>IF(AX1473&gt;0,1,0)</f>
        <v>0</v>
      </c>
      <c r="AX1473" s="1">
        <f>SUM(AY1473+AZ1473)</f>
        <v>0</v>
      </c>
      <c r="AY1473" s="1">
        <v>0</v>
      </c>
      <c r="AZ1473" s="1">
        <v>0</v>
      </c>
      <c r="BA1473" s="1">
        <v>34750</v>
      </c>
    </row>
    <row r="1474" spans="1:53" x14ac:dyDescent="0.3">
      <c r="A1474" s="1" t="s">
        <v>11401</v>
      </c>
      <c r="B1474" s="1">
        <v>2011</v>
      </c>
      <c r="C1474" s="1" t="s">
        <v>144</v>
      </c>
      <c r="D1474" s="1" t="s">
        <v>55</v>
      </c>
      <c r="E1474" s="1" t="s">
        <v>55</v>
      </c>
      <c r="F1474" s="1" t="s">
        <v>583</v>
      </c>
      <c r="G1474" s="1">
        <v>6041</v>
      </c>
      <c r="H1474" s="1">
        <v>76.125</v>
      </c>
      <c r="I1474" s="1">
        <v>287</v>
      </c>
      <c r="J1474" s="1">
        <v>1118</v>
      </c>
      <c r="K1474" s="1">
        <v>11.125</v>
      </c>
      <c r="L1474" s="1">
        <v>3500</v>
      </c>
      <c r="M1474" s="1">
        <v>35</v>
      </c>
      <c r="N1474" s="1">
        <v>8238</v>
      </c>
      <c r="O1474" s="1">
        <v>82.375</v>
      </c>
      <c r="P1474" s="1">
        <v>25</v>
      </c>
      <c r="Q1474" s="3">
        <v>1.71</v>
      </c>
      <c r="R1474" s="3">
        <v>2.77</v>
      </c>
      <c r="S1474" s="3">
        <v>4.76</v>
      </c>
      <c r="T1474" s="1">
        <v>1.98999999999999</v>
      </c>
      <c r="U1474" s="1">
        <v>3100</v>
      </c>
      <c r="V1474" s="1">
        <v>31</v>
      </c>
      <c r="W1474" s="1">
        <v>909</v>
      </c>
      <c r="X1474" s="1">
        <v>117</v>
      </c>
      <c r="Y1474" s="3">
        <v>7.07</v>
      </c>
      <c r="Z1474" s="3">
        <v>4.37</v>
      </c>
      <c r="AB1474" s="1" t="s">
        <v>3293</v>
      </c>
      <c r="AC1474" s="1" t="s">
        <v>62</v>
      </c>
      <c r="AD1474" s="1" t="s">
        <v>62</v>
      </c>
      <c r="AE1474" s="1">
        <v>24</v>
      </c>
      <c r="AF1474" s="1">
        <v>1</v>
      </c>
      <c r="AG1474" s="1">
        <v>1</v>
      </c>
      <c r="AH1474" s="1" t="s">
        <v>11402</v>
      </c>
      <c r="AI1474" s="1">
        <v>2011</v>
      </c>
      <c r="AJ1474" s="1">
        <v>2020</v>
      </c>
      <c r="AK1474" s="1">
        <v>37097</v>
      </c>
      <c r="AO1474" s="1" t="s">
        <v>11403</v>
      </c>
      <c r="AP1474" s="1" t="s">
        <v>11403</v>
      </c>
      <c r="AQ1474" s="1">
        <v>37097</v>
      </c>
      <c r="AR1474" s="2" t="s">
        <v>143</v>
      </c>
      <c r="AS1474" s="1">
        <f>IF(AT1474&gt;0,1,0)</f>
        <v>1</v>
      </c>
      <c r="AT1474" s="1">
        <f>AU1474+AV1474</f>
        <v>4</v>
      </c>
      <c r="AU1474" s="1">
        <v>3</v>
      </c>
      <c r="AV1474" s="1">
        <v>1</v>
      </c>
      <c r="AW1474" s="1">
        <f>IF(AX1474&gt;0,1,0)</f>
        <v>1</v>
      </c>
      <c r="AX1474" s="1">
        <f>SUM(AY1474+AZ1474)</f>
        <v>2</v>
      </c>
      <c r="AY1474" s="1">
        <v>1</v>
      </c>
      <c r="AZ1474" s="1">
        <v>1</v>
      </c>
      <c r="BA1474" s="1">
        <v>37097</v>
      </c>
    </row>
    <row r="1475" spans="1:53" x14ac:dyDescent="0.3">
      <c r="A1475" s="1" t="s">
        <v>157</v>
      </c>
      <c r="B1475" s="1">
        <v>2023</v>
      </c>
      <c r="C1475" s="1" t="s">
        <v>143</v>
      </c>
      <c r="D1475" s="1" t="s">
        <v>144</v>
      </c>
      <c r="E1475" s="1" t="s">
        <v>55</v>
      </c>
      <c r="F1475" s="1" t="s">
        <v>95</v>
      </c>
      <c r="G1475" s="1">
        <v>6041</v>
      </c>
      <c r="H1475" s="1">
        <v>76.125</v>
      </c>
      <c r="I1475" s="1">
        <v>251</v>
      </c>
      <c r="K1475" s="1">
        <v>10.5</v>
      </c>
      <c r="M1475" s="1">
        <v>33</v>
      </c>
      <c r="O1475" s="1">
        <v>79.375</v>
      </c>
      <c r="P1475" s="1">
        <v>21</v>
      </c>
      <c r="Q1475" s="3">
        <v>1.67</v>
      </c>
      <c r="S1475" s="3">
        <v>4.78</v>
      </c>
      <c r="V1475" s="1">
        <v>35</v>
      </c>
      <c r="X1475" s="1">
        <v>120</v>
      </c>
      <c r="Y1475" s="3">
        <v>7.11</v>
      </c>
      <c r="Z1475" s="3">
        <v>4.4400000000000004</v>
      </c>
      <c r="AC1475" s="1" t="s">
        <v>72</v>
      </c>
      <c r="AD1475" s="1" t="s">
        <v>72</v>
      </c>
      <c r="AG1475" s="1">
        <v>4</v>
      </c>
      <c r="AH1475" s="1" t="s">
        <v>158</v>
      </c>
      <c r="AI1475" s="1">
        <v>2023</v>
      </c>
      <c r="AM1475" s="1">
        <v>2</v>
      </c>
      <c r="AN1475" s="1" t="s">
        <v>159</v>
      </c>
    </row>
    <row r="1476" spans="1:53" x14ac:dyDescent="0.3">
      <c r="A1476" s="1" t="s">
        <v>17202</v>
      </c>
      <c r="B1476" s="1">
        <v>2005</v>
      </c>
      <c r="C1476" s="1" t="s">
        <v>144</v>
      </c>
      <c r="D1476" s="1" t="s">
        <v>144</v>
      </c>
      <c r="E1476" s="1" t="s">
        <v>55</v>
      </c>
      <c r="F1476" s="1" t="s">
        <v>56</v>
      </c>
      <c r="G1476" s="1">
        <v>6041</v>
      </c>
      <c r="H1476" s="1">
        <v>76.125</v>
      </c>
      <c r="I1476" s="1">
        <v>266</v>
      </c>
      <c r="J1476" s="1">
        <v>958</v>
      </c>
      <c r="K1476" s="1">
        <v>9.625</v>
      </c>
      <c r="L1476" s="1">
        <v>3300</v>
      </c>
      <c r="M1476" s="1">
        <v>33</v>
      </c>
      <c r="Q1476" s="3">
        <v>1.65</v>
      </c>
      <c r="R1476" s="3">
        <v>2.79</v>
      </c>
      <c r="S1476" s="3">
        <v>4.79</v>
      </c>
      <c r="T1476" s="1">
        <v>2</v>
      </c>
      <c r="U1476" s="1">
        <v>3712</v>
      </c>
      <c r="V1476" s="1">
        <v>37.5</v>
      </c>
      <c r="W1476" s="1">
        <v>1002</v>
      </c>
      <c r="X1476" s="1">
        <v>122</v>
      </c>
      <c r="Y1476" s="3">
        <v>7.56</v>
      </c>
      <c r="Z1476" s="3">
        <v>4.37</v>
      </c>
      <c r="AA1476" s="3">
        <v>12.22</v>
      </c>
      <c r="AB1476" s="1" t="s">
        <v>3240</v>
      </c>
      <c r="AC1476" s="1" t="s">
        <v>116</v>
      </c>
      <c r="AD1476" s="1" t="s">
        <v>116</v>
      </c>
      <c r="AE1476" s="1">
        <v>18</v>
      </c>
      <c r="AF1476" s="1">
        <v>1</v>
      </c>
      <c r="AG1476" s="1">
        <v>1</v>
      </c>
      <c r="AH1476" s="1" t="s">
        <v>17203</v>
      </c>
      <c r="AI1476" s="1">
        <v>2005</v>
      </c>
      <c r="AK1476" s="1">
        <v>29845</v>
      </c>
      <c r="AO1476" s="1" t="s">
        <v>17204</v>
      </c>
      <c r="AP1476" s="1" t="s">
        <v>17204</v>
      </c>
      <c r="AQ1476" s="1">
        <v>29845</v>
      </c>
      <c r="AR1476" s="2"/>
      <c r="AS1476" s="1">
        <f>IF(AT1476&gt;0,1,0)</f>
        <v>0</v>
      </c>
      <c r="AT1476" s="1">
        <f>AU1476+AV1476</f>
        <v>0</v>
      </c>
      <c r="AU1476" s="1">
        <v>0</v>
      </c>
      <c r="AV1476" s="1">
        <v>0</v>
      </c>
      <c r="AW1476" s="1">
        <f>IF(AX1476&gt;0,1,0)</f>
        <v>0</v>
      </c>
      <c r="AX1476" s="1">
        <f>SUM(AY1476+AZ1476)</f>
        <v>0</v>
      </c>
      <c r="AY1476" s="1">
        <v>0</v>
      </c>
      <c r="AZ1476" s="1">
        <v>0</v>
      </c>
      <c r="BA1476" s="1">
        <v>29845</v>
      </c>
    </row>
    <row r="1477" spans="1:53" x14ac:dyDescent="0.3">
      <c r="A1477" s="6" t="s">
        <v>2029</v>
      </c>
      <c r="B1477" s="7">
        <v>2022</v>
      </c>
      <c r="C1477" s="6" t="s">
        <v>854</v>
      </c>
      <c r="D1477" s="6" t="s">
        <v>854</v>
      </c>
      <c r="E1477" s="6" t="s">
        <v>854</v>
      </c>
      <c r="F1477" s="8" t="s">
        <v>327</v>
      </c>
      <c r="G1477" s="9">
        <v>6041</v>
      </c>
      <c r="H1477" s="10">
        <v>76.125</v>
      </c>
      <c r="I1477" s="23">
        <v>250</v>
      </c>
      <c r="J1477" s="23"/>
      <c r="K1477" s="10">
        <v>9</v>
      </c>
      <c r="L1477" s="18"/>
      <c r="M1477" s="10">
        <v>32.625</v>
      </c>
      <c r="N1477" s="18"/>
      <c r="O1477" s="24">
        <v>80.125</v>
      </c>
      <c r="P1477" s="14"/>
      <c r="Q1477" s="15">
        <v>1.62</v>
      </c>
      <c r="R1477" s="15"/>
      <c r="S1477" s="15">
        <v>4.8</v>
      </c>
      <c r="T1477" s="31"/>
      <c r="U1477" s="31">
        <v>3212</v>
      </c>
      <c r="V1477" s="17">
        <v>32.5</v>
      </c>
      <c r="W1477" s="18">
        <v>909</v>
      </c>
      <c r="X1477" s="9">
        <v>117</v>
      </c>
      <c r="Y1477" s="9"/>
      <c r="Z1477" s="9">
        <v>4.25</v>
      </c>
      <c r="AA1477" s="15"/>
      <c r="AC1477" s="1" t="s">
        <v>72</v>
      </c>
      <c r="AD1477" s="1" t="s">
        <v>72</v>
      </c>
      <c r="AG1477" s="1">
        <v>4</v>
      </c>
      <c r="AH1477" s="1" t="s">
        <v>2030</v>
      </c>
      <c r="AI1477" s="1">
        <v>2022</v>
      </c>
      <c r="AL1477" s="19" t="s">
        <v>2031</v>
      </c>
      <c r="AM1477" s="19"/>
      <c r="AN1477" s="21" t="s">
        <v>880</v>
      </c>
    </row>
    <row r="1478" spans="1:53" x14ac:dyDescent="0.3">
      <c r="A1478" s="1" t="s">
        <v>5774</v>
      </c>
      <c r="B1478" s="1">
        <v>2017</v>
      </c>
      <c r="C1478" s="1" t="s">
        <v>928</v>
      </c>
      <c r="D1478" s="6" t="s">
        <v>920</v>
      </c>
      <c r="E1478" s="1" t="s">
        <v>920</v>
      </c>
      <c r="F1478" s="1" t="s">
        <v>201</v>
      </c>
      <c r="G1478" s="1">
        <v>6041</v>
      </c>
      <c r="H1478" s="1">
        <v>76.125</v>
      </c>
      <c r="I1478" s="1">
        <v>295</v>
      </c>
      <c r="J1478" s="1">
        <v>938</v>
      </c>
      <c r="K1478" s="1">
        <v>9.3800000000000008</v>
      </c>
      <c r="L1478" s="1">
        <v>3338</v>
      </c>
      <c r="M1478" s="1">
        <v>33.380000000000003</v>
      </c>
      <c r="N1478" s="1">
        <v>7868</v>
      </c>
      <c r="O1478" s="1">
        <v>78.75</v>
      </c>
      <c r="P1478" s="1">
        <v>34</v>
      </c>
      <c r="Q1478" s="3">
        <v>1.69</v>
      </c>
      <c r="S1478" s="3">
        <v>4.8099999999999996</v>
      </c>
      <c r="AB1478" s="1" t="s">
        <v>3256</v>
      </c>
      <c r="AC1478" s="1" t="s">
        <v>72</v>
      </c>
      <c r="AD1478" s="1" t="s">
        <v>72</v>
      </c>
      <c r="AG1478" s="1">
        <v>4</v>
      </c>
      <c r="AH1478" s="1" t="s">
        <v>5775</v>
      </c>
      <c r="AI1478" s="1">
        <v>2017</v>
      </c>
      <c r="AJ1478" s="1">
        <v>2019</v>
      </c>
      <c r="AK1478" s="1">
        <v>45205</v>
      </c>
      <c r="AO1478" s="1" t="s">
        <v>5776</v>
      </c>
      <c r="AP1478" s="1" t="s">
        <v>5776</v>
      </c>
      <c r="AQ1478" s="1">
        <v>45205</v>
      </c>
      <c r="AR1478" s="2"/>
      <c r="AS1478" s="1">
        <f>IF(AT1478&gt;0,1,0)</f>
        <v>0</v>
      </c>
      <c r="AT1478" s="1">
        <f>AU1478+AV1478</f>
        <v>0</v>
      </c>
      <c r="AU1478" s="1">
        <v>0</v>
      </c>
      <c r="AV1478" s="1">
        <v>0</v>
      </c>
      <c r="AW1478" s="1">
        <f>IF(AX1478&gt;0,1,0)</f>
        <v>0</v>
      </c>
      <c r="AX1478" s="1">
        <f>SUM(AY1478+AZ1478)</f>
        <v>0</v>
      </c>
      <c r="AY1478" s="1">
        <v>0</v>
      </c>
      <c r="AZ1478" s="1">
        <v>0</v>
      </c>
      <c r="BA1478" s="1">
        <v>45205</v>
      </c>
    </row>
    <row r="1479" spans="1:53" x14ac:dyDescent="0.3">
      <c r="A1479" s="1" t="s">
        <v>10604</v>
      </c>
      <c r="B1479" s="1">
        <v>2012</v>
      </c>
      <c r="C1479" s="1" t="s">
        <v>276</v>
      </c>
      <c r="D1479" s="1" t="s">
        <v>276</v>
      </c>
      <c r="E1479" s="1" t="s">
        <v>276</v>
      </c>
      <c r="F1479" s="1" t="s">
        <v>341</v>
      </c>
      <c r="G1479" s="1">
        <v>6041</v>
      </c>
      <c r="H1479" s="1">
        <v>76.125</v>
      </c>
      <c r="I1479" s="1">
        <v>246</v>
      </c>
      <c r="J1479" s="1">
        <v>1000</v>
      </c>
      <c r="K1479" s="1">
        <v>10</v>
      </c>
      <c r="L1479" s="1">
        <v>3268</v>
      </c>
      <c r="M1479" s="1">
        <v>32.75</v>
      </c>
      <c r="N1479" s="1">
        <v>7818</v>
      </c>
      <c r="O1479" s="1">
        <v>78.125</v>
      </c>
      <c r="P1479" s="1">
        <v>15</v>
      </c>
      <c r="Q1479" s="3">
        <v>1.68</v>
      </c>
      <c r="R1479" s="3">
        <v>2.86</v>
      </c>
      <c r="S1479" s="3">
        <v>4.8099999999999996</v>
      </c>
      <c r="T1479" s="1">
        <v>1.94999999999999</v>
      </c>
      <c r="U1479" s="1">
        <v>3500</v>
      </c>
      <c r="V1479" s="1">
        <v>35</v>
      </c>
      <c r="W1479" s="1">
        <v>906</v>
      </c>
      <c r="X1479" s="1">
        <v>114</v>
      </c>
      <c r="Y1479" s="3">
        <v>6.96</v>
      </c>
      <c r="Z1479" s="3">
        <v>4.29</v>
      </c>
      <c r="AB1479" s="1" t="s">
        <v>2252</v>
      </c>
      <c r="AC1479" s="1" t="s">
        <v>116</v>
      </c>
      <c r="AD1479" s="1" t="s">
        <v>116</v>
      </c>
      <c r="AE1479" s="1">
        <v>210</v>
      </c>
      <c r="AF1479" s="1">
        <v>7</v>
      </c>
      <c r="AG1479" s="1">
        <v>3</v>
      </c>
      <c r="AH1479" s="1" t="s">
        <v>10605</v>
      </c>
      <c r="AI1479" s="1">
        <v>2012</v>
      </c>
      <c r="AK1479" s="1">
        <v>38740</v>
      </c>
      <c r="AO1479" s="1" t="s">
        <v>10606</v>
      </c>
      <c r="AP1479" s="1" t="s">
        <v>10606</v>
      </c>
      <c r="AQ1479" s="1">
        <v>38740</v>
      </c>
      <c r="AR1479" s="2"/>
      <c r="AS1479" s="1">
        <f>IF(AT1479&gt;0,1,0)</f>
        <v>0</v>
      </c>
      <c r="AT1479" s="1">
        <f>AU1479+AV1479</f>
        <v>0</v>
      </c>
      <c r="AU1479" s="1">
        <v>0</v>
      </c>
      <c r="AV1479" s="1">
        <v>0</v>
      </c>
      <c r="AW1479" s="1">
        <f>IF(AX1479&gt;0,1,0)</f>
        <v>0</v>
      </c>
      <c r="AX1479" s="1">
        <f>SUM(AY1479+AZ1479)</f>
        <v>0</v>
      </c>
      <c r="AY1479" s="1">
        <v>0</v>
      </c>
      <c r="AZ1479" s="1">
        <v>0</v>
      </c>
      <c r="BA1479" s="1">
        <v>38740</v>
      </c>
    </row>
    <row r="1480" spans="1:53" x14ac:dyDescent="0.3">
      <c r="A1480" s="1" t="s">
        <v>15707</v>
      </c>
      <c r="B1480" s="1">
        <v>2007</v>
      </c>
      <c r="C1480" s="1" t="s">
        <v>643</v>
      </c>
      <c r="D1480" s="1" t="s">
        <v>643</v>
      </c>
      <c r="E1480" s="1" t="s">
        <v>643</v>
      </c>
      <c r="F1480" s="1" t="s">
        <v>458</v>
      </c>
      <c r="G1480" s="1">
        <v>6041</v>
      </c>
      <c r="H1480" s="1">
        <v>76.125</v>
      </c>
      <c r="I1480" s="1">
        <v>231</v>
      </c>
      <c r="J1480" s="1">
        <v>1000</v>
      </c>
      <c r="K1480" s="1">
        <v>10</v>
      </c>
      <c r="L1480" s="1">
        <v>3238</v>
      </c>
      <c r="M1480" s="1">
        <v>32.375</v>
      </c>
      <c r="P1480" s="1">
        <v>19</v>
      </c>
      <c r="Q1480" s="3">
        <v>1.74</v>
      </c>
      <c r="R1480" s="3">
        <v>2.83</v>
      </c>
      <c r="S1480" s="3">
        <v>4.8099999999999996</v>
      </c>
      <c r="T1480" s="1">
        <v>1.97999999999999</v>
      </c>
      <c r="Y1480" s="3">
        <v>7.14</v>
      </c>
      <c r="Z1480" s="3">
        <v>4.46</v>
      </c>
      <c r="AB1480" s="1" t="s">
        <v>3293</v>
      </c>
      <c r="AC1480" s="1" t="s">
        <v>391</v>
      </c>
      <c r="AD1480" s="1" t="s">
        <v>391</v>
      </c>
      <c r="AE1480" s="1">
        <v>92</v>
      </c>
      <c r="AF1480" s="1">
        <v>3</v>
      </c>
      <c r="AG1480" s="1">
        <v>2</v>
      </c>
      <c r="AH1480" s="1" t="s">
        <v>15708</v>
      </c>
      <c r="AI1480" s="1">
        <v>2007</v>
      </c>
      <c r="AK1480" s="1">
        <v>32285</v>
      </c>
      <c r="AO1480" s="1" t="s">
        <v>15709</v>
      </c>
      <c r="AP1480" s="1" t="s">
        <v>15709</v>
      </c>
      <c r="AQ1480" s="1">
        <v>32285</v>
      </c>
      <c r="AR1480" s="2"/>
      <c r="AS1480" s="1">
        <f>IF(AT1480&gt;0,1,0)</f>
        <v>0</v>
      </c>
      <c r="AT1480" s="1">
        <f>AU1480+AV1480</f>
        <v>0</v>
      </c>
      <c r="AU1480" s="1">
        <v>0</v>
      </c>
      <c r="AV1480" s="1">
        <v>0</v>
      </c>
      <c r="AW1480" s="1">
        <f>IF(AX1480&gt;0,1,0)</f>
        <v>0</v>
      </c>
      <c r="AX1480" s="1">
        <f>SUM(AY1480+AZ1480)</f>
        <v>0</v>
      </c>
      <c r="AY1480" s="1">
        <v>0</v>
      </c>
      <c r="AZ1480" s="1">
        <v>0</v>
      </c>
      <c r="BA1480" s="1">
        <v>32285</v>
      </c>
    </row>
    <row r="1481" spans="1:53" x14ac:dyDescent="0.3">
      <c r="A1481" s="1" t="s">
        <v>2461</v>
      </c>
      <c r="B1481" s="1">
        <v>2020</v>
      </c>
      <c r="C1481" s="1" t="s">
        <v>144</v>
      </c>
      <c r="D1481" s="1" t="s">
        <v>144</v>
      </c>
      <c r="E1481" s="1" t="s">
        <v>55</v>
      </c>
      <c r="F1481" s="1" t="s">
        <v>496</v>
      </c>
      <c r="G1481" s="1">
        <v>6041</v>
      </c>
      <c r="H1481" s="1">
        <v>76.125</v>
      </c>
      <c r="I1481" s="1">
        <v>263</v>
      </c>
      <c r="J1481" s="1">
        <v>958</v>
      </c>
      <c r="K1481" s="1">
        <v>9.625</v>
      </c>
      <c r="L1481" s="1">
        <v>3408</v>
      </c>
      <c r="M1481" s="1">
        <v>34</v>
      </c>
      <c r="N1481" s="1">
        <v>8028</v>
      </c>
      <c r="O1481" s="1">
        <v>80.25</v>
      </c>
      <c r="P1481" s="1">
        <v>23</v>
      </c>
      <c r="Q1481" s="3">
        <v>1.67</v>
      </c>
      <c r="S1481" s="3">
        <v>4.82</v>
      </c>
      <c r="U1481" s="1">
        <v>3600</v>
      </c>
      <c r="V1481" s="1">
        <v>36</v>
      </c>
      <c r="W1481" s="1">
        <v>1005</v>
      </c>
      <c r="X1481" s="1">
        <v>125</v>
      </c>
      <c r="Y1481" s="3" t="s">
        <v>2196</v>
      </c>
      <c r="Z1481" s="3" t="s">
        <v>2196</v>
      </c>
      <c r="AC1481" t="s">
        <v>256</v>
      </c>
      <c r="AD1481" t="s">
        <v>256</v>
      </c>
      <c r="AE1481">
        <v>242</v>
      </c>
      <c r="AF1481">
        <v>7</v>
      </c>
      <c r="AG1481">
        <v>3</v>
      </c>
      <c r="AH1481" s="1" t="s">
        <v>2462</v>
      </c>
      <c r="AI1481" s="1">
        <v>2020</v>
      </c>
      <c r="AL1481" s="1" t="s">
        <v>2463</v>
      </c>
      <c r="AN1481" s="1" t="s">
        <v>170</v>
      </c>
      <c r="AR1481" s="2"/>
    </row>
    <row r="1482" spans="1:53" x14ac:dyDescent="0.3">
      <c r="A1482" s="1" t="s">
        <v>9015</v>
      </c>
      <c r="B1482" s="1">
        <v>2014</v>
      </c>
      <c r="C1482" s="1" t="s">
        <v>854</v>
      </c>
      <c r="D1482" s="1" t="s">
        <v>1081</v>
      </c>
      <c r="E1482" s="1" t="s">
        <v>1081</v>
      </c>
      <c r="F1482" s="1" t="s">
        <v>458</v>
      </c>
      <c r="G1482" s="1">
        <v>6041</v>
      </c>
      <c r="H1482" s="1">
        <v>76.125</v>
      </c>
      <c r="I1482" s="1">
        <v>246</v>
      </c>
      <c r="J1482" s="1">
        <v>928</v>
      </c>
      <c r="K1482" s="1">
        <v>9.25</v>
      </c>
      <c r="L1482" s="1">
        <v>3200</v>
      </c>
      <c r="M1482" s="1">
        <v>32</v>
      </c>
      <c r="N1482" s="1">
        <v>7658</v>
      </c>
      <c r="O1482" s="1">
        <v>76.625</v>
      </c>
      <c r="Q1482" s="3">
        <v>1.65</v>
      </c>
      <c r="R1482" s="3">
        <v>2.81</v>
      </c>
      <c r="S1482" s="3">
        <v>4.87</v>
      </c>
      <c r="T1482" s="1">
        <v>2.06</v>
      </c>
      <c r="U1482" s="1">
        <v>3300</v>
      </c>
      <c r="V1482" s="1">
        <v>33</v>
      </c>
      <c r="W1482" s="1">
        <v>901</v>
      </c>
      <c r="X1482" s="1">
        <v>109</v>
      </c>
      <c r="Y1482" s="3">
        <v>7.04</v>
      </c>
      <c r="Z1482" s="3">
        <v>4.3499999999999996</v>
      </c>
      <c r="AA1482" s="3">
        <v>11.86</v>
      </c>
      <c r="AB1482" s="1" t="s">
        <v>3293</v>
      </c>
      <c r="AC1482" s="1" t="s">
        <v>72</v>
      </c>
      <c r="AD1482" s="1" t="s">
        <v>72</v>
      </c>
      <c r="AG1482" s="1">
        <v>4</v>
      </c>
      <c r="AH1482" s="1" t="s">
        <v>9016</v>
      </c>
      <c r="AI1482" s="1">
        <v>2014</v>
      </c>
      <c r="AJ1482" s="1">
        <v>2019</v>
      </c>
      <c r="AK1482" s="1">
        <v>41618</v>
      </c>
      <c r="AO1482" s="1" t="s">
        <v>9017</v>
      </c>
      <c r="AP1482" s="1" t="s">
        <v>9017</v>
      </c>
      <c r="AQ1482" s="1">
        <v>41618</v>
      </c>
      <c r="AR1482" s="2"/>
      <c r="AS1482" s="1">
        <f>IF(AT1482&gt;0,1,0)</f>
        <v>0</v>
      </c>
      <c r="AT1482" s="1">
        <f>AU1482+AV1482</f>
        <v>0</v>
      </c>
      <c r="AU1482" s="1">
        <v>0</v>
      </c>
      <c r="AV1482" s="1">
        <v>0</v>
      </c>
      <c r="AW1482" s="1">
        <f>IF(AX1482&gt;0,1,0)</f>
        <v>0</v>
      </c>
      <c r="AX1482" s="1">
        <f>SUM(AY1482+AZ1482)</f>
        <v>0</v>
      </c>
      <c r="AY1482" s="1">
        <v>0</v>
      </c>
      <c r="AZ1482" s="1">
        <v>0</v>
      </c>
      <c r="BA1482" s="1">
        <v>41618</v>
      </c>
    </row>
    <row r="1483" spans="1:53" x14ac:dyDescent="0.3">
      <c r="A1483" s="1" t="s">
        <v>4097</v>
      </c>
      <c r="B1483" s="1">
        <v>2019</v>
      </c>
      <c r="C1483" s="1" t="s">
        <v>854</v>
      </c>
      <c r="D1483" s="1" t="s">
        <v>854</v>
      </c>
      <c r="E1483" s="1" t="s">
        <v>854</v>
      </c>
      <c r="F1483" s="1" t="s">
        <v>314</v>
      </c>
      <c r="G1483" s="1">
        <v>6041</v>
      </c>
      <c r="H1483" s="1">
        <v>76.125</v>
      </c>
      <c r="I1483" s="1">
        <v>249</v>
      </c>
      <c r="J1483" s="1">
        <v>948</v>
      </c>
      <c r="K1483" s="1">
        <v>9.5</v>
      </c>
      <c r="L1483" s="1">
        <v>3338</v>
      </c>
      <c r="M1483" s="1">
        <v>33.375</v>
      </c>
      <c r="N1483" s="1">
        <v>7958</v>
      </c>
      <c r="O1483" s="1">
        <v>79.625</v>
      </c>
      <c r="P1483" s="1">
        <v>14</v>
      </c>
      <c r="Q1483" s="3">
        <v>1.63</v>
      </c>
      <c r="S1483" s="3">
        <v>4.8899999999999997</v>
      </c>
      <c r="AB1483" s="1" t="s">
        <v>2252</v>
      </c>
      <c r="AC1483" s="1" t="s">
        <v>72</v>
      </c>
      <c r="AD1483" s="1" t="s">
        <v>72</v>
      </c>
      <c r="AG1483" s="1">
        <v>4</v>
      </c>
      <c r="AL1483" s="1" t="s">
        <v>4098</v>
      </c>
      <c r="AN1483" s="1" t="s">
        <v>874</v>
      </c>
      <c r="AO1483" s="1" t="s">
        <v>4099</v>
      </c>
      <c r="AR1483" s="2"/>
    </row>
    <row r="1484" spans="1:53" x14ac:dyDescent="0.3">
      <c r="A1484" s="1" t="s">
        <v>18487</v>
      </c>
      <c r="B1484" s="1">
        <v>2004</v>
      </c>
      <c r="C1484" s="1" t="s">
        <v>919</v>
      </c>
      <c r="D1484" s="6" t="s">
        <v>920</v>
      </c>
      <c r="E1484" s="1" t="s">
        <v>920</v>
      </c>
      <c r="F1484" s="1" t="s">
        <v>661</v>
      </c>
      <c r="G1484" s="1">
        <v>6041</v>
      </c>
      <c r="H1484" s="1">
        <v>76.125</v>
      </c>
      <c r="I1484" s="1">
        <v>300</v>
      </c>
      <c r="J1484" s="1">
        <v>1018</v>
      </c>
      <c r="K1484" s="1">
        <v>10.125</v>
      </c>
      <c r="L1484" s="1">
        <v>3214</v>
      </c>
      <c r="M1484" s="1">
        <v>32.25</v>
      </c>
      <c r="P1484" s="1">
        <v>28</v>
      </c>
      <c r="Q1484" s="3">
        <v>1.7</v>
      </c>
      <c r="R1484" s="3">
        <v>2.84</v>
      </c>
      <c r="S1484" s="3">
        <v>4.93</v>
      </c>
      <c r="T1484" s="1">
        <v>2.09</v>
      </c>
      <c r="U1484" s="1">
        <v>3012</v>
      </c>
      <c r="V1484" s="1">
        <v>30.5</v>
      </c>
      <c r="W1484" s="1">
        <v>809</v>
      </c>
      <c r="X1484" s="1">
        <v>105</v>
      </c>
      <c r="Y1484" s="3">
        <v>7.84</v>
      </c>
      <c r="Z1484" s="3">
        <v>4.5199999999999996</v>
      </c>
      <c r="AB1484" s="1" t="s">
        <v>3374</v>
      </c>
      <c r="AC1484" s="1" t="s">
        <v>72</v>
      </c>
      <c r="AD1484" s="1" t="s">
        <v>72</v>
      </c>
      <c r="AG1484" s="1">
        <v>4</v>
      </c>
      <c r="AH1484" s="1" t="s">
        <v>18488</v>
      </c>
      <c r="AI1484" s="1">
        <v>2004</v>
      </c>
      <c r="AK1484" s="1">
        <v>29322</v>
      </c>
      <c r="AO1484" s="1" t="s">
        <v>18489</v>
      </c>
      <c r="AP1484" s="1" t="s">
        <v>18489</v>
      </c>
      <c r="AQ1484" s="1">
        <v>29322</v>
      </c>
      <c r="AR1484" s="2"/>
      <c r="AS1484" s="1">
        <f>IF(AT1484&gt;0,1,0)</f>
        <v>0</v>
      </c>
      <c r="AT1484" s="1">
        <f>AU1484+AV1484</f>
        <v>0</v>
      </c>
      <c r="AU1484" s="1">
        <v>0</v>
      </c>
      <c r="AV1484" s="1">
        <v>0</v>
      </c>
      <c r="AW1484" s="1">
        <f>IF(AX1484&gt;0,1,0)</f>
        <v>0</v>
      </c>
      <c r="AX1484" s="1">
        <f>SUM(AY1484+AZ1484)</f>
        <v>0</v>
      </c>
      <c r="AY1484" s="1">
        <v>0</v>
      </c>
      <c r="AZ1484" s="1">
        <v>0</v>
      </c>
      <c r="BA1484" s="1">
        <v>29322</v>
      </c>
    </row>
    <row r="1485" spans="1:53" x14ac:dyDescent="0.3">
      <c r="A1485" s="1" t="s">
        <v>8692</v>
      </c>
      <c r="B1485" s="1">
        <v>2014</v>
      </c>
      <c r="C1485" s="1" t="s">
        <v>276</v>
      </c>
      <c r="D1485" s="1" t="s">
        <v>276</v>
      </c>
      <c r="E1485" s="1" t="s">
        <v>276</v>
      </c>
      <c r="F1485" s="1" t="s">
        <v>8693</v>
      </c>
      <c r="G1485" s="1">
        <v>6041</v>
      </c>
      <c r="H1485" s="1">
        <v>76.125</v>
      </c>
      <c r="I1485" s="1">
        <v>250</v>
      </c>
      <c r="J1485" s="1">
        <v>948</v>
      </c>
      <c r="K1485" s="1">
        <v>9.5</v>
      </c>
      <c r="L1485" s="1">
        <v>3248</v>
      </c>
      <c r="M1485" s="1">
        <v>32.5</v>
      </c>
      <c r="N1485" s="1">
        <v>7968</v>
      </c>
      <c r="O1485" s="1">
        <v>79.75</v>
      </c>
      <c r="P1485" s="1">
        <v>24</v>
      </c>
      <c r="Q1485" s="3">
        <v>1.72</v>
      </c>
      <c r="R1485" s="3">
        <v>2.86</v>
      </c>
      <c r="S1485" s="3">
        <v>4.95</v>
      </c>
      <c r="T1485" s="1">
        <v>2.09</v>
      </c>
      <c r="U1485" s="1">
        <v>3200</v>
      </c>
      <c r="V1485" s="1">
        <v>32</v>
      </c>
      <c r="W1485" s="1">
        <v>908</v>
      </c>
      <c r="X1485" s="1">
        <v>116</v>
      </c>
      <c r="Y1485" s="3">
        <v>6.64</v>
      </c>
      <c r="Z1485" s="3">
        <v>4.1500000000000004</v>
      </c>
      <c r="AA1485" s="3">
        <v>11.4</v>
      </c>
      <c r="AB1485" s="1" t="s">
        <v>3264</v>
      </c>
      <c r="AC1485" s="1" t="s">
        <v>193</v>
      </c>
      <c r="AD1485" s="1" t="s">
        <v>193</v>
      </c>
      <c r="AE1485" s="1">
        <v>255</v>
      </c>
      <c r="AF1485" s="1">
        <v>7</v>
      </c>
      <c r="AG1485" s="1">
        <v>3</v>
      </c>
      <c r="AH1485" s="1" t="s">
        <v>8694</v>
      </c>
      <c r="AI1485" s="1">
        <v>2014</v>
      </c>
      <c r="AK1485" s="1">
        <v>41484</v>
      </c>
      <c r="AO1485" s="1" t="s">
        <v>8695</v>
      </c>
      <c r="AP1485" s="1" t="s">
        <v>8695</v>
      </c>
      <c r="AQ1485" s="1">
        <v>41484</v>
      </c>
      <c r="AR1485" s="2"/>
      <c r="AS1485" s="1">
        <f>IF(AT1485&gt;0,1,0)</f>
        <v>0</v>
      </c>
      <c r="AT1485" s="1">
        <f>AU1485+AV1485</f>
        <v>0</v>
      </c>
      <c r="AU1485" s="1">
        <v>0</v>
      </c>
      <c r="AV1485" s="1">
        <v>0</v>
      </c>
      <c r="AW1485" s="1">
        <f>IF(AX1485&gt;0,1,0)</f>
        <v>0</v>
      </c>
      <c r="AX1485" s="1">
        <f>SUM(AY1485+AZ1485)</f>
        <v>0</v>
      </c>
      <c r="AY1485" s="1">
        <v>0</v>
      </c>
      <c r="AZ1485" s="1">
        <v>0</v>
      </c>
      <c r="BA1485" s="1">
        <v>41484</v>
      </c>
    </row>
    <row r="1486" spans="1:53" x14ac:dyDescent="0.3">
      <c r="A1486" s="1" t="s">
        <v>10535</v>
      </c>
      <c r="B1486" s="1">
        <v>2012</v>
      </c>
      <c r="C1486" s="1" t="s">
        <v>144</v>
      </c>
      <c r="D1486" s="1" t="s">
        <v>55</v>
      </c>
      <c r="E1486" s="1" t="s">
        <v>55</v>
      </c>
      <c r="F1486" s="1" t="s">
        <v>1399</v>
      </c>
      <c r="G1486" s="1">
        <v>6041</v>
      </c>
      <c r="H1486" s="1">
        <v>76.125</v>
      </c>
      <c r="I1486" s="1">
        <v>299</v>
      </c>
      <c r="J1486" s="1">
        <v>948</v>
      </c>
      <c r="K1486" s="1">
        <v>9.5</v>
      </c>
      <c r="L1486" s="1">
        <v>3328</v>
      </c>
      <c r="M1486" s="1">
        <v>33.25</v>
      </c>
      <c r="N1486" s="1">
        <v>7948</v>
      </c>
      <c r="O1486" s="1">
        <v>79.5</v>
      </c>
      <c r="P1486" s="1">
        <v>36</v>
      </c>
      <c r="Q1486" s="3">
        <v>1.69</v>
      </c>
      <c r="R1486" s="3">
        <v>2.86</v>
      </c>
      <c r="S1486" s="3">
        <v>4.95</v>
      </c>
      <c r="T1486" s="1">
        <v>2.09</v>
      </c>
      <c r="U1486" s="1">
        <v>3412</v>
      </c>
      <c r="V1486" s="1">
        <v>34.5</v>
      </c>
      <c r="W1486" s="1">
        <v>905</v>
      </c>
      <c r="X1486" s="1">
        <v>113</v>
      </c>
      <c r="Y1486" s="3">
        <v>7.43</v>
      </c>
      <c r="Z1486" s="3">
        <v>4.53</v>
      </c>
      <c r="AB1486" s="1" t="s">
        <v>6971</v>
      </c>
      <c r="AC1486" s="1" t="s">
        <v>6590</v>
      </c>
      <c r="AD1486" s="1" t="s">
        <v>251</v>
      </c>
      <c r="AE1486" s="1">
        <v>49</v>
      </c>
      <c r="AF1486" s="1">
        <v>2</v>
      </c>
      <c r="AG1486" s="1">
        <v>2</v>
      </c>
      <c r="AH1486" s="1" t="s">
        <v>10536</v>
      </c>
      <c r="AI1486" s="1">
        <v>2012</v>
      </c>
      <c r="AK1486" s="1">
        <v>38579</v>
      </c>
      <c r="AO1486" s="1" t="s">
        <v>10537</v>
      </c>
      <c r="AP1486" s="1" t="s">
        <v>10537</v>
      </c>
      <c r="AQ1486" s="1">
        <v>38579</v>
      </c>
      <c r="AR1486" s="2"/>
      <c r="AS1486" s="1">
        <f>IF(AT1486&gt;0,1,0)</f>
        <v>0</v>
      </c>
      <c r="AT1486" s="1">
        <f>AU1486+AV1486</f>
        <v>0</v>
      </c>
      <c r="AU1486" s="1">
        <v>0</v>
      </c>
      <c r="AV1486" s="1">
        <v>0</v>
      </c>
      <c r="AW1486" s="1">
        <f>IF(AX1486&gt;0,1,0)</f>
        <v>0</v>
      </c>
      <c r="AX1486" s="1">
        <f>SUM(AY1486+AZ1486)</f>
        <v>0</v>
      </c>
      <c r="AY1486" s="1">
        <v>0</v>
      </c>
      <c r="AZ1486" s="1">
        <v>0</v>
      </c>
      <c r="BA1486" s="1">
        <v>38579</v>
      </c>
    </row>
    <row r="1487" spans="1:53" x14ac:dyDescent="0.3">
      <c r="A1487" s="1" t="s">
        <v>7586</v>
      </c>
      <c r="B1487" s="1">
        <v>2015</v>
      </c>
      <c r="C1487" s="1" t="s">
        <v>144</v>
      </c>
      <c r="D1487" s="1" t="s">
        <v>55</v>
      </c>
      <c r="E1487" s="1" t="s">
        <v>55</v>
      </c>
      <c r="F1487" s="1" t="s">
        <v>7451</v>
      </c>
      <c r="G1487" s="1">
        <v>6041</v>
      </c>
      <c r="H1487" s="1">
        <v>76.125</v>
      </c>
      <c r="I1487" s="1">
        <v>254</v>
      </c>
      <c r="J1487" s="1">
        <v>1038</v>
      </c>
      <c r="K1487" s="1">
        <v>10.375</v>
      </c>
      <c r="L1487" s="1">
        <v>3248</v>
      </c>
      <c r="M1487" s="1">
        <v>32.5</v>
      </c>
      <c r="N1487" s="1">
        <v>7928</v>
      </c>
      <c r="O1487" s="1">
        <v>79.25</v>
      </c>
      <c r="P1487" s="1">
        <v>23</v>
      </c>
      <c r="Q1487" s="3">
        <v>1.68</v>
      </c>
      <c r="R1487" s="3">
        <v>2.87</v>
      </c>
      <c r="S1487" s="3">
        <v>4.97</v>
      </c>
      <c r="T1487" s="1">
        <v>2.0999999999999899</v>
      </c>
      <c r="AB1487" s="1" t="s">
        <v>3364</v>
      </c>
      <c r="AC1487" s="1" t="s">
        <v>72</v>
      </c>
      <c r="AD1487" s="1" t="s">
        <v>72</v>
      </c>
      <c r="AG1487" s="1">
        <v>4</v>
      </c>
      <c r="AH1487" s="1" t="s">
        <v>7587</v>
      </c>
      <c r="AI1487" s="1">
        <v>2015</v>
      </c>
      <c r="AK1487" s="1">
        <v>42874</v>
      </c>
      <c r="AO1487" s="1" t="s">
        <v>7588</v>
      </c>
      <c r="AP1487" s="1" t="s">
        <v>7588</v>
      </c>
      <c r="AQ1487" s="1">
        <v>42874</v>
      </c>
      <c r="AR1487" s="2"/>
      <c r="AS1487" s="1">
        <f>IF(AT1487&gt;0,1,0)</f>
        <v>0</v>
      </c>
      <c r="AT1487" s="1">
        <f>AU1487+AV1487</f>
        <v>0</v>
      </c>
      <c r="AU1487" s="1">
        <v>0</v>
      </c>
      <c r="AV1487" s="1">
        <v>0</v>
      </c>
      <c r="AW1487" s="1">
        <f>IF(AX1487&gt;0,1,0)</f>
        <v>0</v>
      </c>
      <c r="AX1487" s="1">
        <f>SUM(AY1487+AZ1487)</f>
        <v>0</v>
      </c>
      <c r="AY1487" s="1">
        <v>0</v>
      </c>
      <c r="AZ1487" s="1">
        <v>0</v>
      </c>
      <c r="BA1487" s="1">
        <v>42874</v>
      </c>
    </row>
    <row r="1488" spans="1:53" x14ac:dyDescent="0.3">
      <c r="A1488" s="1" t="s">
        <v>2859</v>
      </c>
      <c r="B1488" s="1">
        <v>2020</v>
      </c>
      <c r="C1488" s="1" t="s">
        <v>643</v>
      </c>
      <c r="D1488" s="1" t="s">
        <v>643</v>
      </c>
      <c r="E1488" s="1" t="s">
        <v>643</v>
      </c>
      <c r="F1488" s="1" t="s">
        <v>745</v>
      </c>
      <c r="G1488" s="1">
        <v>6041</v>
      </c>
      <c r="H1488" s="1">
        <v>76.125</v>
      </c>
      <c r="I1488" s="1">
        <v>224</v>
      </c>
      <c r="J1488" s="1">
        <v>828</v>
      </c>
      <c r="K1488" s="1">
        <v>8.25</v>
      </c>
      <c r="L1488" s="1">
        <v>3078</v>
      </c>
      <c r="M1488" s="1">
        <v>30.875</v>
      </c>
      <c r="N1488" s="1">
        <v>7500</v>
      </c>
      <c r="O1488" s="1">
        <v>75</v>
      </c>
      <c r="P1488" s="1" t="s">
        <v>2196</v>
      </c>
      <c r="Q1488" s="3">
        <v>1.66</v>
      </c>
      <c r="S1488" s="3">
        <v>5</v>
      </c>
      <c r="U1488" s="1">
        <v>2800</v>
      </c>
      <c r="V1488" s="1">
        <v>28</v>
      </c>
      <c r="W1488" s="1">
        <v>901</v>
      </c>
      <c r="X1488" s="1">
        <v>109</v>
      </c>
      <c r="Y1488" s="3">
        <v>7.13</v>
      </c>
      <c r="Z1488" s="3">
        <v>4.37</v>
      </c>
      <c r="AC1488"/>
      <c r="AD1488"/>
      <c r="AE1488"/>
      <c r="AF1488"/>
      <c r="AG1488">
        <v>4</v>
      </c>
      <c r="AH1488" s="1" t="s">
        <v>2860</v>
      </c>
      <c r="AI1488" s="1">
        <v>2020</v>
      </c>
      <c r="AL1488" s="1" t="s">
        <v>2861</v>
      </c>
      <c r="AN1488" s="1" t="s">
        <v>652</v>
      </c>
      <c r="AR1488" s="2"/>
    </row>
    <row r="1489" spans="1:53" x14ac:dyDescent="0.3">
      <c r="A1489" s="1" t="s">
        <v>3520</v>
      </c>
      <c r="B1489" s="1">
        <v>2019</v>
      </c>
      <c r="C1489" s="1" t="s">
        <v>144</v>
      </c>
      <c r="D1489" s="1" t="s">
        <v>144</v>
      </c>
      <c r="E1489" s="1" t="s">
        <v>55</v>
      </c>
      <c r="F1489" s="1" t="s">
        <v>720</v>
      </c>
      <c r="G1489" s="1">
        <v>6041</v>
      </c>
      <c r="H1489" s="1">
        <v>76.125</v>
      </c>
      <c r="I1489" s="1">
        <v>281</v>
      </c>
      <c r="J1489" s="1">
        <v>1018</v>
      </c>
      <c r="K1489" s="1">
        <v>10.125</v>
      </c>
      <c r="L1489" s="1">
        <v>3468</v>
      </c>
      <c r="M1489" s="1">
        <v>34.75</v>
      </c>
      <c r="N1489" s="1">
        <v>7978</v>
      </c>
      <c r="O1489" s="1">
        <v>79.875</v>
      </c>
      <c r="P1489" s="1">
        <v>24</v>
      </c>
      <c r="Q1489" s="3">
        <v>1.65</v>
      </c>
      <c r="S1489" s="3">
        <v>5</v>
      </c>
      <c r="U1489" s="1">
        <v>3200</v>
      </c>
      <c r="V1489" s="1">
        <v>32</v>
      </c>
      <c r="W1489" s="1">
        <v>904</v>
      </c>
      <c r="X1489" s="1">
        <v>112</v>
      </c>
      <c r="Y1489" s="3">
        <v>7.34</v>
      </c>
      <c r="Z1489" s="3">
        <v>4.3600000000000003</v>
      </c>
      <c r="AB1489" s="1" t="s">
        <v>2252</v>
      </c>
      <c r="AC1489" s="1" t="s">
        <v>131</v>
      </c>
      <c r="AD1489" s="1" t="s">
        <v>131</v>
      </c>
      <c r="AE1489" s="1">
        <v>65</v>
      </c>
      <c r="AF1489" s="1">
        <v>3</v>
      </c>
      <c r="AG1489" s="1">
        <v>2</v>
      </c>
      <c r="AL1489" s="1" t="s">
        <v>3521</v>
      </c>
      <c r="AN1489" s="1" t="s">
        <v>159</v>
      </c>
      <c r="AO1489" s="1" t="s">
        <v>3522</v>
      </c>
      <c r="AR1489" s="2"/>
    </row>
    <row r="1490" spans="1:53" x14ac:dyDescent="0.3">
      <c r="A1490" s="1" t="s">
        <v>11523</v>
      </c>
      <c r="B1490" s="1">
        <v>2011</v>
      </c>
      <c r="C1490" s="1" t="s">
        <v>854</v>
      </c>
      <c r="D1490" s="1" t="s">
        <v>55</v>
      </c>
      <c r="E1490" s="1" t="s">
        <v>55</v>
      </c>
      <c r="F1490" s="1" t="s">
        <v>562</v>
      </c>
      <c r="G1490" s="1">
        <v>6041</v>
      </c>
      <c r="H1490" s="1">
        <v>76.125</v>
      </c>
      <c r="I1490" s="1">
        <v>268</v>
      </c>
      <c r="J1490" s="1">
        <v>968</v>
      </c>
      <c r="K1490" s="1">
        <v>9.75</v>
      </c>
      <c r="L1490" s="1">
        <v>3268</v>
      </c>
      <c r="M1490" s="1">
        <v>32.75</v>
      </c>
      <c r="N1490" s="1">
        <v>7800</v>
      </c>
      <c r="O1490" s="1">
        <v>78</v>
      </c>
      <c r="P1490" s="1">
        <v>18</v>
      </c>
      <c r="Q1490" s="3">
        <v>1.72</v>
      </c>
      <c r="R1490" s="3">
        <v>2.91</v>
      </c>
      <c r="S1490" s="3">
        <v>5</v>
      </c>
      <c r="T1490" s="1">
        <v>2.09</v>
      </c>
      <c r="U1490" s="1">
        <v>3000</v>
      </c>
      <c r="V1490" s="1">
        <v>30</v>
      </c>
      <c r="W1490" s="1">
        <v>903</v>
      </c>
      <c r="X1490" s="1">
        <v>111</v>
      </c>
      <c r="Y1490" s="3">
        <v>7.01</v>
      </c>
      <c r="Z1490" s="3">
        <v>4.37</v>
      </c>
      <c r="AB1490" s="1" t="s">
        <v>3374</v>
      </c>
      <c r="AC1490" s="1" t="s">
        <v>72</v>
      </c>
      <c r="AD1490" s="1" t="s">
        <v>72</v>
      </c>
      <c r="AG1490" s="1">
        <v>4</v>
      </c>
      <c r="AH1490" s="1" t="s">
        <v>11524</v>
      </c>
      <c r="AI1490" s="1">
        <v>2011</v>
      </c>
      <c r="AK1490" s="1">
        <v>37837</v>
      </c>
      <c r="AO1490" s="1" t="s">
        <v>11525</v>
      </c>
      <c r="AP1490" s="1" t="s">
        <v>11525</v>
      </c>
      <c r="AQ1490" s="1">
        <v>37837</v>
      </c>
      <c r="AR1490" s="2"/>
      <c r="AS1490" s="1">
        <f t="shared" ref="AS1490:AS1497" si="284">IF(AT1490&gt;0,1,0)</f>
        <v>0</v>
      </c>
      <c r="AT1490" s="1">
        <f t="shared" ref="AT1490:AT1497" si="285">AU1490+AV1490</f>
        <v>0</v>
      </c>
      <c r="AU1490" s="1">
        <v>0</v>
      </c>
      <c r="AV1490" s="1">
        <v>0</v>
      </c>
      <c r="AW1490" s="1">
        <f t="shared" ref="AW1490:AW1497" si="286">IF(AX1490&gt;0,1,0)</f>
        <v>0</v>
      </c>
      <c r="AX1490" s="1">
        <f t="shared" ref="AX1490:AX1497" si="287">SUM(AY1490+AZ1490)</f>
        <v>0</v>
      </c>
      <c r="AY1490" s="1">
        <v>0</v>
      </c>
      <c r="AZ1490" s="1">
        <v>0</v>
      </c>
      <c r="BA1490" s="1">
        <v>37837</v>
      </c>
    </row>
    <row r="1491" spans="1:53" x14ac:dyDescent="0.3">
      <c r="A1491" s="1" t="s">
        <v>13457</v>
      </c>
      <c r="B1491" s="1">
        <v>2009</v>
      </c>
      <c r="C1491" s="1" t="s">
        <v>144</v>
      </c>
      <c r="D1491" s="1" t="s">
        <v>55</v>
      </c>
      <c r="E1491" s="1" t="s">
        <v>55</v>
      </c>
      <c r="F1491" s="1" t="s">
        <v>115</v>
      </c>
      <c r="G1491" s="1">
        <v>6041</v>
      </c>
      <c r="H1491" s="1">
        <v>76.125</v>
      </c>
      <c r="I1491" s="1">
        <v>296</v>
      </c>
      <c r="J1491" s="1">
        <v>1000</v>
      </c>
      <c r="K1491" s="1">
        <v>10</v>
      </c>
      <c r="L1491" s="1">
        <v>3468</v>
      </c>
      <c r="M1491" s="1">
        <v>34.75</v>
      </c>
      <c r="Q1491" s="3">
        <v>1.78</v>
      </c>
      <c r="R1491" s="3">
        <v>2.88</v>
      </c>
      <c r="S1491" s="3">
        <v>5</v>
      </c>
      <c r="T1491" s="1">
        <v>2.12</v>
      </c>
      <c r="U1491" s="1">
        <v>2812</v>
      </c>
      <c r="V1491" s="1">
        <v>28.5</v>
      </c>
      <c r="W1491" s="1">
        <v>806</v>
      </c>
      <c r="X1491" s="1">
        <v>102</v>
      </c>
      <c r="Y1491" s="3">
        <v>7.64</v>
      </c>
      <c r="Z1491" s="3">
        <v>4.8</v>
      </c>
      <c r="AB1491" s="1" t="s">
        <v>3244</v>
      </c>
      <c r="AC1491" s="1" t="s">
        <v>77</v>
      </c>
      <c r="AD1491" s="1" t="s">
        <v>77</v>
      </c>
      <c r="AE1491" s="1">
        <v>3</v>
      </c>
      <c r="AF1491" s="1">
        <v>1</v>
      </c>
      <c r="AG1491" s="1">
        <v>1</v>
      </c>
      <c r="AH1491" s="1" t="s">
        <v>13458</v>
      </c>
      <c r="AI1491" s="1">
        <v>2009</v>
      </c>
      <c r="AK1491" s="1">
        <v>34454</v>
      </c>
      <c r="AO1491" s="1" t="s">
        <v>13459</v>
      </c>
      <c r="AP1491" s="1" t="s">
        <v>13459</v>
      </c>
      <c r="AQ1491" s="1">
        <v>34454</v>
      </c>
      <c r="AR1491" s="2"/>
      <c r="AS1491" s="1">
        <f t="shared" si="284"/>
        <v>0</v>
      </c>
      <c r="AT1491" s="1">
        <f t="shared" si="285"/>
        <v>0</v>
      </c>
      <c r="AU1491" s="1">
        <v>0</v>
      </c>
      <c r="AV1491" s="1">
        <v>0</v>
      </c>
      <c r="AW1491" s="1">
        <f t="shared" si="286"/>
        <v>0</v>
      </c>
      <c r="AX1491" s="1">
        <f t="shared" si="287"/>
        <v>0</v>
      </c>
      <c r="AY1491" s="1">
        <v>0</v>
      </c>
      <c r="AZ1491" s="1">
        <v>0</v>
      </c>
      <c r="BA1491" s="1">
        <v>34454</v>
      </c>
    </row>
    <row r="1492" spans="1:53" x14ac:dyDescent="0.3">
      <c r="A1492" s="1" t="s">
        <v>14398</v>
      </c>
      <c r="B1492" s="1">
        <v>2008</v>
      </c>
      <c r="C1492" s="1" t="s">
        <v>144</v>
      </c>
      <c r="D1492" s="1" t="s">
        <v>55</v>
      </c>
      <c r="E1492" s="1" t="s">
        <v>55</v>
      </c>
      <c r="F1492" s="1" t="s">
        <v>450</v>
      </c>
      <c r="G1492" s="1">
        <v>6041</v>
      </c>
      <c r="H1492" s="1">
        <v>76.125</v>
      </c>
      <c r="I1492" s="1">
        <v>318</v>
      </c>
      <c r="J1492" s="1">
        <v>928</v>
      </c>
      <c r="K1492" s="1">
        <v>9.25</v>
      </c>
      <c r="L1492" s="1">
        <v>3538</v>
      </c>
      <c r="M1492" s="1">
        <v>35.375</v>
      </c>
      <c r="P1492" s="1">
        <v>20</v>
      </c>
      <c r="Q1492" s="3">
        <v>1.66</v>
      </c>
      <c r="R1492" s="3">
        <v>2.88</v>
      </c>
      <c r="S1492" s="3">
        <v>5</v>
      </c>
      <c r="T1492" s="1">
        <v>2.12</v>
      </c>
      <c r="U1492" s="1">
        <v>2800</v>
      </c>
      <c r="V1492" s="1">
        <v>28</v>
      </c>
      <c r="W1492" s="1">
        <v>903</v>
      </c>
      <c r="X1492" s="1">
        <v>111</v>
      </c>
      <c r="Y1492" s="3">
        <v>7.75</v>
      </c>
      <c r="Z1492" s="3">
        <v>4.6399999999999997</v>
      </c>
      <c r="AB1492" s="1" t="s">
        <v>3256</v>
      </c>
      <c r="AC1492" s="1" t="s">
        <v>139</v>
      </c>
      <c r="AD1492" s="1" t="s">
        <v>139</v>
      </c>
      <c r="AE1492" s="1">
        <v>121</v>
      </c>
      <c r="AF1492" s="1">
        <v>4</v>
      </c>
      <c r="AG1492" s="1">
        <v>3</v>
      </c>
      <c r="AH1492" s="1" t="s">
        <v>14399</v>
      </c>
      <c r="AI1492" s="1">
        <v>2008</v>
      </c>
      <c r="AJ1492" s="1">
        <v>2017</v>
      </c>
      <c r="AK1492" s="1">
        <v>33202</v>
      </c>
      <c r="AO1492" s="1" t="s">
        <v>14400</v>
      </c>
      <c r="AP1492" s="1" t="s">
        <v>14400</v>
      </c>
      <c r="AQ1492" s="1">
        <v>33202</v>
      </c>
      <c r="AR1492" s="2"/>
      <c r="AS1492" s="1">
        <f t="shared" si="284"/>
        <v>0</v>
      </c>
      <c r="AT1492" s="1">
        <f t="shared" si="285"/>
        <v>0</v>
      </c>
      <c r="AU1492" s="1">
        <v>0</v>
      </c>
      <c r="AV1492" s="1">
        <v>0</v>
      </c>
      <c r="AW1492" s="1">
        <f t="shared" si="286"/>
        <v>0</v>
      </c>
      <c r="AX1492" s="1">
        <f t="shared" si="287"/>
        <v>0</v>
      </c>
      <c r="AY1492" s="1">
        <v>0</v>
      </c>
      <c r="AZ1492" s="1">
        <v>0</v>
      </c>
      <c r="BA1492" s="1">
        <v>33202</v>
      </c>
    </row>
    <row r="1493" spans="1:53" x14ac:dyDescent="0.3">
      <c r="A1493" s="1" t="s">
        <v>6859</v>
      </c>
      <c r="B1493" s="1">
        <v>2016</v>
      </c>
      <c r="C1493" s="1" t="s">
        <v>919</v>
      </c>
      <c r="D1493" s="6" t="s">
        <v>920</v>
      </c>
      <c r="E1493" s="1" t="s">
        <v>920</v>
      </c>
      <c r="F1493" s="1" t="s">
        <v>680</v>
      </c>
      <c r="G1493" s="1">
        <v>6041</v>
      </c>
      <c r="H1493" s="1">
        <v>76.125</v>
      </c>
      <c r="I1493" s="1">
        <v>303</v>
      </c>
      <c r="J1493" s="1">
        <v>900</v>
      </c>
      <c r="K1493" s="1">
        <v>9</v>
      </c>
      <c r="L1493" s="1">
        <v>3158</v>
      </c>
      <c r="M1493" s="1">
        <v>31.625</v>
      </c>
      <c r="N1493" s="1">
        <v>7658</v>
      </c>
      <c r="O1493" s="1">
        <v>76.625</v>
      </c>
      <c r="P1493" s="1">
        <v>25</v>
      </c>
      <c r="Q1493" s="3">
        <v>1.69</v>
      </c>
      <c r="S1493" s="3">
        <v>5.01</v>
      </c>
      <c r="U1493" s="1">
        <v>2800</v>
      </c>
      <c r="V1493" s="1">
        <v>28</v>
      </c>
      <c r="W1493" s="1">
        <v>900</v>
      </c>
      <c r="X1493" s="1">
        <v>108</v>
      </c>
      <c r="Y1493" s="3">
        <v>7.31</v>
      </c>
      <c r="Z1493" s="3">
        <v>4.2699999999999996</v>
      </c>
      <c r="AB1493" s="1" t="s">
        <v>3293</v>
      </c>
      <c r="AC1493" s="1" t="s">
        <v>72</v>
      </c>
      <c r="AD1493" s="1" t="s">
        <v>72</v>
      </c>
      <c r="AG1493" s="1">
        <v>4</v>
      </c>
      <c r="AH1493" s="1" t="s">
        <v>6860</v>
      </c>
      <c r="AI1493" s="1">
        <v>2016</v>
      </c>
      <c r="AJ1493" s="1">
        <v>2017</v>
      </c>
      <c r="AK1493" s="1">
        <v>43821</v>
      </c>
      <c r="AO1493" s="1" t="s">
        <v>6861</v>
      </c>
      <c r="AP1493" s="1" t="s">
        <v>6861</v>
      </c>
      <c r="AQ1493" s="1">
        <v>43821</v>
      </c>
      <c r="AR1493" s="2"/>
      <c r="AS1493" s="1">
        <f t="shared" si="284"/>
        <v>0</v>
      </c>
      <c r="AT1493" s="1">
        <f t="shared" si="285"/>
        <v>0</v>
      </c>
      <c r="AU1493" s="1">
        <v>0</v>
      </c>
      <c r="AV1493" s="1">
        <v>0</v>
      </c>
      <c r="AW1493" s="1">
        <f t="shared" si="286"/>
        <v>0</v>
      </c>
      <c r="AX1493" s="1">
        <f t="shared" si="287"/>
        <v>0</v>
      </c>
      <c r="AY1493" s="1">
        <v>0</v>
      </c>
      <c r="AZ1493" s="1">
        <v>0</v>
      </c>
      <c r="BA1493" s="1">
        <v>43821</v>
      </c>
    </row>
    <row r="1494" spans="1:53" x14ac:dyDescent="0.3">
      <c r="A1494" s="1" t="s">
        <v>17156</v>
      </c>
      <c r="B1494" s="1">
        <v>2005</v>
      </c>
      <c r="C1494" s="1" t="s">
        <v>144</v>
      </c>
      <c r="D1494" s="1" t="s">
        <v>144</v>
      </c>
      <c r="E1494" s="1" t="s">
        <v>55</v>
      </c>
      <c r="F1494" s="1" t="s">
        <v>2474</v>
      </c>
      <c r="G1494" s="1">
        <v>6041</v>
      </c>
      <c r="H1494" s="1">
        <v>76.125</v>
      </c>
      <c r="I1494" s="1">
        <v>279</v>
      </c>
      <c r="J1494" s="1">
        <v>1038</v>
      </c>
      <c r="K1494" s="1">
        <v>10.375</v>
      </c>
      <c r="L1494" s="1">
        <v>3438</v>
      </c>
      <c r="M1494" s="1">
        <v>34.375</v>
      </c>
      <c r="P1494" s="1">
        <v>23</v>
      </c>
      <c r="Q1494" s="3">
        <v>1.73</v>
      </c>
      <c r="R1494" s="3">
        <v>2.9</v>
      </c>
      <c r="S1494" s="3">
        <v>5.01</v>
      </c>
      <c r="T1494" s="1">
        <v>2.11</v>
      </c>
      <c r="U1494" s="1">
        <v>3212</v>
      </c>
      <c r="V1494" s="1">
        <v>32.5</v>
      </c>
      <c r="W1494" s="1">
        <v>811</v>
      </c>
      <c r="X1494" s="1">
        <v>107</v>
      </c>
      <c r="Y1494" s="3">
        <v>7.57</v>
      </c>
      <c r="Z1494" s="3">
        <v>4.4000000000000004</v>
      </c>
      <c r="AB1494" s="1" t="s">
        <v>3260</v>
      </c>
      <c r="AC1494" s="1" t="s">
        <v>72</v>
      </c>
      <c r="AD1494" s="1" t="s">
        <v>72</v>
      </c>
      <c r="AG1494" s="1">
        <v>4</v>
      </c>
      <c r="AH1494" s="1" t="s">
        <v>17157</v>
      </c>
      <c r="AI1494" s="1">
        <v>2005</v>
      </c>
      <c r="AK1494" s="1">
        <v>30126</v>
      </c>
      <c r="AO1494" s="1" t="s">
        <v>17158</v>
      </c>
      <c r="AP1494" s="1" t="s">
        <v>17158</v>
      </c>
      <c r="AQ1494" s="1">
        <v>30126</v>
      </c>
      <c r="AR1494" s="2"/>
      <c r="AS1494" s="1">
        <f t="shared" si="284"/>
        <v>0</v>
      </c>
      <c r="AT1494" s="1">
        <f t="shared" si="285"/>
        <v>0</v>
      </c>
      <c r="AU1494" s="1">
        <v>0</v>
      </c>
      <c r="AV1494" s="1">
        <v>0</v>
      </c>
      <c r="AW1494" s="1">
        <f t="shared" si="286"/>
        <v>0</v>
      </c>
      <c r="AX1494" s="1">
        <f t="shared" si="287"/>
        <v>0</v>
      </c>
      <c r="AY1494" s="1">
        <v>0</v>
      </c>
      <c r="AZ1494" s="1">
        <v>0</v>
      </c>
      <c r="BA1494" s="1">
        <v>30126</v>
      </c>
    </row>
    <row r="1495" spans="1:53" x14ac:dyDescent="0.3">
      <c r="A1495" s="1" t="s">
        <v>7139</v>
      </c>
      <c r="B1495" s="1">
        <v>2016</v>
      </c>
      <c r="C1495" s="1" t="s">
        <v>854</v>
      </c>
      <c r="D1495" s="1" t="s">
        <v>854</v>
      </c>
      <c r="E1495" s="1" t="s">
        <v>854</v>
      </c>
      <c r="F1495" s="1" t="s">
        <v>1280</v>
      </c>
      <c r="G1495" s="1">
        <v>6041</v>
      </c>
      <c r="H1495" s="1">
        <v>76.125</v>
      </c>
      <c r="I1495" s="1">
        <v>262</v>
      </c>
      <c r="J1495" s="1">
        <v>1048</v>
      </c>
      <c r="K1495" s="1">
        <v>10.5</v>
      </c>
      <c r="L1495" s="1">
        <v>3358</v>
      </c>
      <c r="M1495" s="1">
        <v>33.625</v>
      </c>
      <c r="N1495" s="1">
        <v>8048</v>
      </c>
      <c r="O1495" s="1">
        <v>80.5</v>
      </c>
      <c r="P1495" s="1">
        <v>29</v>
      </c>
      <c r="Q1495" s="3">
        <v>1.72</v>
      </c>
      <c r="S1495" s="3">
        <v>5.0199999999999996</v>
      </c>
      <c r="U1495" s="1">
        <v>3000</v>
      </c>
      <c r="V1495" s="1">
        <v>30</v>
      </c>
      <c r="W1495" s="1">
        <v>907</v>
      </c>
      <c r="X1495" s="1">
        <v>115</v>
      </c>
      <c r="Y1495" s="3">
        <v>6.93</v>
      </c>
      <c r="Z1495" s="3">
        <v>4.1900000000000004</v>
      </c>
      <c r="AA1495" s="3">
        <v>11.6</v>
      </c>
      <c r="AB1495" s="1" t="s">
        <v>3394</v>
      </c>
      <c r="AC1495" s="1" t="s">
        <v>116</v>
      </c>
      <c r="AD1495" s="1" t="s">
        <v>116</v>
      </c>
      <c r="AE1495" s="1">
        <v>188</v>
      </c>
      <c r="AF1495" s="1">
        <v>6</v>
      </c>
      <c r="AG1495" s="1">
        <v>3</v>
      </c>
      <c r="AH1495" s="1" t="s">
        <v>7140</v>
      </c>
      <c r="AI1495" s="1">
        <v>2016</v>
      </c>
      <c r="AJ1495" s="1">
        <v>2019</v>
      </c>
      <c r="AK1495" s="1">
        <v>43477</v>
      </c>
      <c r="AO1495" s="1" t="s">
        <v>7141</v>
      </c>
      <c r="AP1495" s="1" t="s">
        <v>7141</v>
      </c>
      <c r="AQ1495" s="1">
        <v>43477</v>
      </c>
      <c r="AR1495" s="2"/>
      <c r="AS1495" s="1">
        <f t="shared" si="284"/>
        <v>0</v>
      </c>
      <c r="AT1495" s="1">
        <f t="shared" si="285"/>
        <v>0</v>
      </c>
      <c r="AU1495" s="1">
        <v>0</v>
      </c>
      <c r="AV1495" s="1">
        <v>0</v>
      </c>
      <c r="AW1495" s="1">
        <f t="shared" si="286"/>
        <v>0</v>
      </c>
      <c r="AX1495" s="1">
        <f t="shared" si="287"/>
        <v>0</v>
      </c>
      <c r="AY1495" s="1">
        <v>0</v>
      </c>
      <c r="AZ1495" s="1">
        <v>0</v>
      </c>
      <c r="BA1495" s="1">
        <v>43477</v>
      </c>
    </row>
    <row r="1496" spans="1:53" x14ac:dyDescent="0.3">
      <c r="A1496" s="1" t="s">
        <v>8844</v>
      </c>
      <c r="B1496" s="1">
        <v>2014</v>
      </c>
      <c r="C1496" s="1" t="s">
        <v>932</v>
      </c>
      <c r="D1496" s="1" t="s">
        <v>920</v>
      </c>
      <c r="E1496" s="1" t="s">
        <v>920</v>
      </c>
      <c r="F1496" s="1" t="s">
        <v>680</v>
      </c>
      <c r="G1496" s="1">
        <v>6041</v>
      </c>
      <c r="H1496" s="1">
        <v>76.125</v>
      </c>
      <c r="I1496" s="1">
        <v>307</v>
      </c>
      <c r="J1496" s="1">
        <v>938</v>
      </c>
      <c r="K1496" s="1">
        <v>9.375</v>
      </c>
      <c r="L1496" s="1">
        <v>3338</v>
      </c>
      <c r="M1496" s="1">
        <v>33.375</v>
      </c>
      <c r="N1496" s="1">
        <v>7758</v>
      </c>
      <c r="O1496" s="1">
        <v>77.625</v>
      </c>
      <c r="P1496" s="1">
        <v>25</v>
      </c>
      <c r="Q1496" s="3">
        <v>1.8</v>
      </c>
      <c r="R1496" s="3">
        <v>2.95</v>
      </c>
      <c r="S1496" s="3">
        <v>5.04</v>
      </c>
      <c r="T1496" s="1">
        <v>2.09</v>
      </c>
      <c r="U1496" s="1">
        <v>2500</v>
      </c>
      <c r="V1496" s="1">
        <v>25</v>
      </c>
      <c r="W1496" s="1">
        <v>806</v>
      </c>
      <c r="X1496" s="1">
        <v>102</v>
      </c>
      <c r="Y1496" s="3">
        <v>7.6</v>
      </c>
      <c r="Z1496" s="3">
        <v>4.4400000000000004</v>
      </c>
      <c r="AB1496" s="1" t="s">
        <v>3293</v>
      </c>
      <c r="AC1496" s="1" t="s">
        <v>202</v>
      </c>
      <c r="AD1496" s="1" t="s">
        <v>202</v>
      </c>
      <c r="AE1496" s="1">
        <v>33</v>
      </c>
      <c r="AF1496" s="1">
        <v>2</v>
      </c>
      <c r="AG1496" s="1">
        <v>2</v>
      </c>
      <c r="AH1496" s="1" t="s">
        <v>8845</v>
      </c>
      <c r="AI1496" s="1">
        <v>2014</v>
      </c>
      <c r="AJ1496" s="1">
        <v>2017</v>
      </c>
      <c r="AK1496" s="1">
        <v>41262</v>
      </c>
      <c r="AO1496" s="1" t="s">
        <v>8846</v>
      </c>
      <c r="AP1496" s="1" t="s">
        <v>8846</v>
      </c>
      <c r="AQ1496" s="1">
        <v>41262</v>
      </c>
      <c r="AR1496" s="2"/>
      <c r="AS1496" s="1">
        <f t="shared" si="284"/>
        <v>0</v>
      </c>
      <c r="AT1496" s="1">
        <f t="shared" si="285"/>
        <v>0</v>
      </c>
      <c r="AU1496" s="1">
        <v>0</v>
      </c>
      <c r="AV1496" s="1">
        <v>0</v>
      </c>
      <c r="AW1496" s="1">
        <f t="shared" si="286"/>
        <v>0</v>
      </c>
      <c r="AX1496" s="1">
        <f t="shared" si="287"/>
        <v>0</v>
      </c>
      <c r="AY1496" s="1">
        <v>0</v>
      </c>
      <c r="AZ1496" s="1">
        <v>0</v>
      </c>
      <c r="BA1496" s="1">
        <v>41262</v>
      </c>
    </row>
    <row r="1497" spans="1:53" x14ac:dyDescent="0.3">
      <c r="A1497" s="1" t="s">
        <v>12461</v>
      </c>
      <c r="B1497" s="1">
        <v>2010</v>
      </c>
      <c r="C1497" s="1" t="s">
        <v>54</v>
      </c>
      <c r="D1497" s="1" t="s">
        <v>55</v>
      </c>
      <c r="E1497" s="1" t="s">
        <v>55</v>
      </c>
      <c r="F1497" s="1" t="s">
        <v>111</v>
      </c>
      <c r="G1497" s="1">
        <v>6041</v>
      </c>
      <c r="H1497" s="1">
        <v>76.125</v>
      </c>
      <c r="I1497" s="1">
        <v>295</v>
      </c>
      <c r="J1497" s="1">
        <v>1028</v>
      </c>
      <c r="K1497" s="1">
        <v>10.25</v>
      </c>
      <c r="L1497" s="1">
        <v>3368</v>
      </c>
      <c r="M1497" s="1">
        <v>33.75</v>
      </c>
      <c r="P1497" s="1">
        <v>23</v>
      </c>
      <c r="Q1497" s="3">
        <v>1.74</v>
      </c>
      <c r="R1497" s="3">
        <v>2.89</v>
      </c>
      <c r="S1497" s="3">
        <v>5.04</v>
      </c>
      <c r="T1497" s="1">
        <v>2.15</v>
      </c>
      <c r="U1497" s="1">
        <v>3012</v>
      </c>
      <c r="V1497" s="1">
        <v>30.5</v>
      </c>
      <c r="W1497" s="1">
        <v>906</v>
      </c>
      <c r="X1497" s="1">
        <v>114</v>
      </c>
      <c r="Y1497" s="3">
        <v>7.32</v>
      </c>
      <c r="Z1497" s="3">
        <v>4.4800000000000004</v>
      </c>
      <c r="AB1497" s="1" t="s">
        <v>3256</v>
      </c>
      <c r="AC1497" s="1" t="s">
        <v>96</v>
      </c>
      <c r="AD1497" s="1" t="s">
        <v>96</v>
      </c>
      <c r="AE1497" s="1">
        <v>3</v>
      </c>
      <c r="AF1497" s="1">
        <v>1</v>
      </c>
      <c r="AG1497" s="1">
        <v>1</v>
      </c>
      <c r="AH1497" s="1" t="s">
        <v>12462</v>
      </c>
      <c r="AI1497" s="1">
        <v>2010</v>
      </c>
      <c r="AK1497" s="1">
        <v>35442</v>
      </c>
      <c r="AO1497" s="1" t="s">
        <v>12463</v>
      </c>
      <c r="AP1497" s="1" t="s">
        <v>12463</v>
      </c>
      <c r="AQ1497" s="1">
        <v>35442</v>
      </c>
      <c r="AR1497" s="2" t="s">
        <v>6553</v>
      </c>
      <c r="AS1497" s="1">
        <f t="shared" si="284"/>
        <v>1</v>
      </c>
      <c r="AT1497" s="1">
        <f t="shared" si="285"/>
        <v>6</v>
      </c>
      <c r="AU1497" s="1">
        <v>6</v>
      </c>
      <c r="AV1497" s="1">
        <v>0</v>
      </c>
      <c r="AW1497" s="1">
        <f t="shared" si="286"/>
        <v>1</v>
      </c>
      <c r="AX1497" s="1">
        <f t="shared" si="287"/>
        <v>3</v>
      </c>
      <c r="AY1497" s="1">
        <v>1</v>
      </c>
      <c r="AZ1497" s="1">
        <v>2</v>
      </c>
      <c r="BA1497" s="1">
        <v>35442</v>
      </c>
    </row>
    <row r="1498" spans="1:53" x14ac:dyDescent="0.3">
      <c r="A1498" s="1" t="s">
        <v>2691</v>
      </c>
      <c r="B1498" s="1">
        <v>2020</v>
      </c>
      <c r="C1498" s="1" t="s">
        <v>928</v>
      </c>
      <c r="D1498" s="6" t="s">
        <v>920</v>
      </c>
      <c r="E1498" s="1" t="s">
        <v>920</v>
      </c>
      <c r="F1498" s="1" t="s">
        <v>115</v>
      </c>
      <c r="G1498" s="1">
        <v>6041</v>
      </c>
      <c r="H1498" s="1">
        <v>76.125</v>
      </c>
      <c r="I1498" s="1">
        <v>321</v>
      </c>
      <c r="J1498" s="1">
        <v>1000</v>
      </c>
      <c r="K1498" s="1">
        <v>10</v>
      </c>
      <c r="L1498" s="1">
        <v>3300</v>
      </c>
      <c r="M1498" s="1">
        <v>33</v>
      </c>
      <c r="N1498" s="1">
        <v>8038</v>
      </c>
      <c r="O1498" s="1">
        <v>80.375</v>
      </c>
      <c r="P1498" s="1" t="s">
        <v>2196</v>
      </c>
      <c r="Q1498" s="3">
        <v>1.73</v>
      </c>
      <c r="S1498" s="3">
        <v>5.05</v>
      </c>
      <c r="U1498" s="1" t="s">
        <v>2196</v>
      </c>
      <c r="V1498" s="1" t="s">
        <v>2196</v>
      </c>
      <c r="W1498" s="1" t="s">
        <v>2196</v>
      </c>
      <c r="X1498" s="1" t="s">
        <v>2196</v>
      </c>
      <c r="Y1498" s="3" t="s">
        <v>2196</v>
      </c>
      <c r="Z1498" s="3" t="s">
        <v>2196</v>
      </c>
      <c r="AC1498" t="s">
        <v>197</v>
      </c>
      <c r="AD1498" t="s">
        <v>197</v>
      </c>
      <c r="AE1498">
        <v>108</v>
      </c>
      <c r="AF1498">
        <v>4</v>
      </c>
      <c r="AG1498">
        <v>3</v>
      </c>
      <c r="AH1498" s="1" t="s">
        <v>2692</v>
      </c>
      <c r="AI1498" s="1">
        <v>2020</v>
      </c>
      <c r="AL1498" s="1" t="s">
        <v>2693</v>
      </c>
      <c r="AN1498" s="1" t="s">
        <v>950</v>
      </c>
      <c r="AR1498" s="2"/>
    </row>
    <row r="1499" spans="1:53" x14ac:dyDescent="0.3">
      <c r="A1499" s="1" t="s">
        <v>11499</v>
      </c>
      <c r="B1499" s="1">
        <v>2011</v>
      </c>
      <c r="C1499" s="1" t="s">
        <v>54</v>
      </c>
      <c r="D1499" s="1" t="s">
        <v>55</v>
      </c>
      <c r="E1499" s="1" t="s">
        <v>55</v>
      </c>
      <c r="F1499" s="1" t="s">
        <v>2236</v>
      </c>
      <c r="G1499" s="1">
        <v>6041</v>
      </c>
      <c r="H1499" s="1">
        <v>76.125</v>
      </c>
      <c r="I1499" s="1">
        <v>315</v>
      </c>
      <c r="J1499" s="1">
        <v>1000</v>
      </c>
      <c r="K1499" s="1">
        <v>10</v>
      </c>
      <c r="L1499" s="1">
        <v>3528</v>
      </c>
      <c r="M1499" s="1">
        <v>35.25</v>
      </c>
      <c r="N1499" s="1">
        <v>8528</v>
      </c>
      <c r="O1499" s="1">
        <v>85.25</v>
      </c>
      <c r="P1499" s="1">
        <v>27</v>
      </c>
      <c r="Q1499" s="3">
        <v>1.8</v>
      </c>
      <c r="R1499" s="3">
        <v>2.94</v>
      </c>
      <c r="S1499" s="3">
        <v>5.05</v>
      </c>
      <c r="T1499" s="1">
        <v>2.11</v>
      </c>
      <c r="U1499" s="1">
        <v>2600</v>
      </c>
      <c r="V1499" s="1">
        <v>26</v>
      </c>
      <c r="W1499" s="1">
        <v>810</v>
      </c>
      <c r="X1499" s="1">
        <v>106</v>
      </c>
      <c r="Y1499" s="3">
        <v>7.31</v>
      </c>
      <c r="Z1499" s="3">
        <v>4.59</v>
      </c>
      <c r="AB1499" s="1" t="s">
        <v>3268</v>
      </c>
      <c r="AC1499" s="1" t="s">
        <v>219</v>
      </c>
      <c r="AD1499" s="1" t="s">
        <v>219</v>
      </c>
      <c r="AE1499" s="1">
        <v>30</v>
      </c>
      <c r="AF1499" s="1">
        <v>1</v>
      </c>
      <c r="AG1499" s="1">
        <v>1</v>
      </c>
      <c r="AH1499" s="1" t="s">
        <v>11500</v>
      </c>
      <c r="AI1499" s="1">
        <v>2011</v>
      </c>
      <c r="AJ1499" s="1">
        <v>2020</v>
      </c>
      <c r="AK1499" s="1">
        <v>37103</v>
      </c>
      <c r="AO1499" s="1" t="s">
        <v>11501</v>
      </c>
      <c r="AP1499" s="1" t="s">
        <v>11501</v>
      </c>
      <c r="AQ1499" s="1">
        <v>37103</v>
      </c>
      <c r="AR1499" s="2" t="s">
        <v>6553</v>
      </c>
      <c r="AS1499" s="1">
        <f>IF(AT1499&gt;0,1,0)</f>
        <v>1</v>
      </c>
      <c r="AT1499" s="1">
        <f>AU1499+AV1499</f>
        <v>1</v>
      </c>
      <c r="AU1499" s="1">
        <v>1</v>
      </c>
      <c r="AV1499" s="1">
        <v>0</v>
      </c>
      <c r="AW1499" s="1">
        <f>IF(AX1499&gt;0,1,0)</f>
        <v>1</v>
      </c>
      <c r="AX1499" s="1">
        <f>SUM(AY1499+AZ1499)</f>
        <v>2</v>
      </c>
      <c r="AY1499" s="1">
        <v>0</v>
      </c>
      <c r="AZ1499" s="1">
        <v>2</v>
      </c>
      <c r="BA1499" s="1">
        <v>37103</v>
      </c>
    </row>
    <row r="1500" spans="1:53" x14ac:dyDescent="0.3">
      <c r="A1500" s="1" t="s">
        <v>17529</v>
      </c>
      <c r="B1500" s="1">
        <v>2005</v>
      </c>
      <c r="C1500" s="1" t="s">
        <v>932</v>
      </c>
      <c r="D1500" s="6" t="s">
        <v>920</v>
      </c>
      <c r="E1500" s="1" t="s">
        <v>920</v>
      </c>
      <c r="F1500" s="1" t="s">
        <v>657</v>
      </c>
      <c r="G1500" s="1">
        <v>6041</v>
      </c>
      <c r="H1500" s="1">
        <v>76.125</v>
      </c>
      <c r="I1500" s="1">
        <v>307</v>
      </c>
      <c r="J1500" s="1">
        <v>1138</v>
      </c>
      <c r="K1500" s="1">
        <v>11.375</v>
      </c>
      <c r="L1500" s="1">
        <v>3338</v>
      </c>
      <c r="M1500" s="1">
        <v>33.375</v>
      </c>
      <c r="P1500" s="1">
        <v>21</v>
      </c>
      <c r="Q1500" s="3">
        <v>1.82</v>
      </c>
      <c r="R1500" s="3">
        <v>3.04</v>
      </c>
      <c r="S1500" s="3">
        <v>5.0599999999999996</v>
      </c>
      <c r="T1500" s="1">
        <v>2.0199999999999898</v>
      </c>
      <c r="U1500" s="1">
        <v>3112</v>
      </c>
      <c r="V1500" s="1">
        <v>31.5</v>
      </c>
      <c r="W1500" s="1">
        <v>711</v>
      </c>
      <c r="X1500" s="1">
        <v>95</v>
      </c>
      <c r="Y1500" s="3">
        <v>7.52</v>
      </c>
      <c r="Z1500" s="3">
        <v>4.4400000000000004</v>
      </c>
      <c r="AB1500" s="1" t="s">
        <v>9424</v>
      </c>
      <c r="AC1500" s="1" t="s">
        <v>261</v>
      </c>
      <c r="AD1500" s="1" t="s">
        <v>261</v>
      </c>
      <c r="AE1500" s="1">
        <v>32</v>
      </c>
      <c r="AF1500" s="1">
        <v>1</v>
      </c>
      <c r="AG1500" s="1">
        <v>1</v>
      </c>
      <c r="AH1500" s="1" t="s">
        <v>17530</v>
      </c>
      <c r="AI1500" s="1">
        <v>2005</v>
      </c>
      <c r="AK1500" s="1">
        <v>29859</v>
      </c>
      <c r="AO1500" s="1" t="s">
        <v>17531</v>
      </c>
      <c r="AP1500" s="1" t="s">
        <v>17531</v>
      </c>
      <c r="AQ1500" s="1">
        <v>29859</v>
      </c>
      <c r="AR1500" s="2"/>
      <c r="AS1500" s="1">
        <f>IF(AT1500&gt;0,1,0)</f>
        <v>1</v>
      </c>
      <c r="AT1500" s="1">
        <f>AU1500+AV1500</f>
        <v>7</v>
      </c>
      <c r="AU1500" s="1">
        <v>6</v>
      </c>
      <c r="AV1500" s="1">
        <v>1</v>
      </c>
      <c r="AW1500" s="1">
        <f>IF(AX1500&gt;0,1,0)</f>
        <v>1</v>
      </c>
      <c r="AX1500" s="1">
        <f>SUM(AY1500+AZ1500)</f>
        <v>6</v>
      </c>
      <c r="AY1500" s="1">
        <v>1</v>
      </c>
      <c r="AZ1500" s="1">
        <v>5</v>
      </c>
      <c r="BA1500" s="1">
        <v>29859</v>
      </c>
    </row>
    <row r="1501" spans="1:53" x14ac:dyDescent="0.3">
      <c r="A1501" s="6" t="s">
        <v>1617</v>
      </c>
      <c r="B1501" s="7">
        <v>2022</v>
      </c>
      <c r="C1501" s="6" t="s">
        <v>276</v>
      </c>
      <c r="D1501" s="6" t="s">
        <v>276</v>
      </c>
      <c r="E1501" s="6" t="s">
        <v>276</v>
      </c>
      <c r="F1501" s="8" t="s">
        <v>366</v>
      </c>
      <c r="G1501" s="9">
        <v>6041</v>
      </c>
      <c r="H1501" s="10">
        <v>76.125</v>
      </c>
      <c r="I1501" s="11">
        <v>253</v>
      </c>
      <c r="J1501" s="11"/>
      <c r="K1501" s="12">
        <v>10</v>
      </c>
      <c r="L1501" s="7"/>
      <c r="M1501" s="12">
        <v>33.75</v>
      </c>
      <c r="N1501" s="13"/>
      <c r="O1501" s="12">
        <v>80.75</v>
      </c>
      <c r="P1501" s="14"/>
      <c r="Q1501" s="15">
        <v>1.71</v>
      </c>
      <c r="R1501" s="15"/>
      <c r="S1501" s="15">
        <v>5.08</v>
      </c>
      <c r="T1501" s="7"/>
      <c r="U1501" s="7">
        <v>2612</v>
      </c>
      <c r="V1501" s="17">
        <v>26.5</v>
      </c>
      <c r="W1501" s="18">
        <v>808</v>
      </c>
      <c r="X1501" s="9">
        <v>104</v>
      </c>
      <c r="Y1501" s="20">
        <v>7.2</v>
      </c>
      <c r="Z1501" s="20">
        <v>4.24</v>
      </c>
      <c r="AA1501" s="15"/>
      <c r="AC1501" s="1" t="s">
        <v>72</v>
      </c>
      <c r="AD1501" s="1" t="s">
        <v>72</v>
      </c>
      <c r="AG1501" s="1">
        <v>4</v>
      </c>
      <c r="AH1501" s="1" t="s">
        <v>1618</v>
      </c>
      <c r="AI1501" s="1">
        <v>2022</v>
      </c>
      <c r="AL1501" s="19" t="s">
        <v>1619</v>
      </c>
      <c r="AM1501" s="19"/>
      <c r="AN1501" s="21" t="s">
        <v>1620</v>
      </c>
    </row>
    <row r="1502" spans="1:53" x14ac:dyDescent="0.3">
      <c r="A1502" s="1" t="s">
        <v>11481</v>
      </c>
      <c r="B1502" s="1">
        <v>2011</v>
      </c>
      <c r="C1502" s="1" t="s">
        <v>144</v>
      </c>
      <c r="D1502" s="1" t="s">
        <v>55</v>
      </c>
      <c r="E1502" s="1" t="s">
        <v>55</v>
      </c>
      <c r="F1502" s="1" t="s">
        <v>120</v>
      </c>
      <c r="G1502" s="1">
        <v>6041</v>
      </c>
      <c r="H1502" s="1">
        <v>76.125</v>
      </c>
      <c r="I1502" s="1">
        <v>305</v>
      </c>
      <c r="J1502" s="1">
        <v>1068</v>
      </c>
      <c r="K1502" s="1">
        <v>10.75</v>
      </c>
      <c r="L1502" s="1">
        <v>3268</v>
      </c>
      <c r="M1502" s="1">
        <v>32.75</v>
      </c>
      <c r="N1502" s="1">
        <v>7858</v>
      </c>
      <c r="O1502" s="1">
        <v>78.625</v>
      </c>
      <c r="P1502" s="1">
        <v>28</v>
      </c>
      <c r="Q1502" s="3">
        <v>1.84</v>
      </c>
      <c r="R1502" s="3">
        <v>2.97</v>
      </c>
      <c r="S1502" s="3">
        <v>5.08</v>
      </c>
      <c r="T1502" s="1">
        <v>2.11</v>
      </c>
      <c r="U1502" s="1">
        <v>2900</v>
      </c>
      <c r="V1502" s="1">
        <v>29</v>
      </c>
      <c r="Y1502" s="3">
        <v>7.6</v>
      </c>
      <c r="Z1502" s="3">
        <v>4.43</v>
      </c>
      <c r="AB1502" s="1" t="s">
        <v>3293</v>
      </c>
      <c r="AC1502" s="1" t="s">
        <v>256</v>
      </c>
      <c r="AD1502" s="1" t="s">
        <v>256</v>
      </c>
      <c r="AE1502" s="1">
        <v>233</v>
      </c>
      <c r="AF1502" s="1">
        <v>7</v>
      </c>
      <c r="AG1502" s="1">
        <v>3</v>
      </c>
      <c r="AH1502" s="1" t="s">
        <v>11482</v>
      </c>
      <c r="AI1502" s="1">
        <v>2011</v>
      </c>
      <c r="AJ1502" s="1">
        <v>2020</v>
      </c>
      <c r="AK1502" s="1">
        <v>37308</v>
      </c>
      <c r="AO1502" s="1" t="s">
        <v>11483</v>
      </c>
      <c r="AP1502" s="1" t="s">
        <v>11483</v>
      </c>
      <c r="AQ1502" s="1">
        <v>37308</v>
      </c>
      <c r="AR1502" s="2"/>
      <c r="AS1502" s="1">
        <f t="shared" ref="AS1502:AS1511" si="288">IF(AT1502&gt;0,1,0)</f>
        <v>0</v>
      </c>
      <c r="AT1502" s="1">
        <f t="shared" ref="AT1502:AT1511" si="289">AU1502+AV1502</f>
        <v>0</v>
      </c>
      <c r="AU1502" s="1">
        <v>0</v>
      </c>
      <c r="AV1502" s="1">
        <v>0</v>
      </c>
      <c r="AW1502" s="1">
        <f t="shared" ref="AW1502:AW1511" si="290">IF(AX1502&gt;0,1,0)</f>
        <v>0</v>
      </c>
      <c r="AX1502" s="1">
        <f t="shared" ref="AX1502:AX1511" si="291">SUM(AY1502+AZ1502)</f>
        <v>0</v>
      </c>
      <c r="AY1502" s="1">
        <v>0</v>
      </c>
      <c r="AZ1502" s="1">
        <v>0</v>
      </c>
      <c r="BA1502" s="1">
        <v>37308</v>
      </c>
    </row>
    <row r="1503" spans="1:53" x14ac:dyDescent="0.3">
      <c r="A1503" s="1" t="s">
        <v>14573</v>
      </c>
      <c r="B1503" s="1">
        <v>2008</v>
      </c>
      <c r="C1503" s="1" t="s">
        <v>928</v>
      </c>
      <c r="D1503" s="1" t="s">
        <v>920</v>
      </c>
      <c r="E1503" s="1" t="s">
        <v>920</v>
      </c>
      <c r="F1503" s="1" t="s">
        <v>537</v>
      </c>
      <c r="G1503" s="1">
        <v>6041</v>
      </c>
      <c r="H1503" s="1">
        <v>76.125</v>
      </c>
      <c r="I1503" s="1">
        <v>315</v>
      </c>
      <c r="J1503" s="1">
        <v>1000</v>
      </c>
      <c r="K1503" s="1">
        <v>10</v>
      </c>
      <c r="L1503" s="1">
        <v>3428</v>
      </c>
      <c r="M1503" s="1">
        <v>34.25</v>
      </c>
      <c r="P1503" s="1">
        <v>24</v>
      </c>
      <c r="Q1503" s="3">
        <v>1.76</v>
      </c>
      <c r="R1503" s="3">
        <v>2.96</v>
      </c>
      <c r="S1503" s="3">
        <v>5.08</v>
      </c>
      <c r="T1503" s="1">
        <v>2.12</v>
      </c>
      <c r="U1503" s="1">
        <v>2712</v>
      </c>
      <c r="V1503" s="1">
        <v>27.5</v>
      </c>
      <c r="W1503" s="1">
        <v>809</v>
      </c>
      <c r="X1503" s="1">
        <v>105</v>
      </c>
      <c r="Y1503" s="3">
        <v>7.58</v>
      </c>
      <c r="Z1503" s="3">
        <v>4.5199999999999996</v>
      </c>
      <c r="AB1503" s="1" t="s">
        <v>2252</v>
      </c>
      <c r="AC1503" s="1" t="s">
        <v>202</v>
      </c>
      <c r="AD1503" s="1" t="s">
        <v>202</v>
      </c>
      <c r="AE1503" s="1">
        <v>26</v>
      </c>
      <c r="AF1503" s="1">
        <v>1</v>
      </c>
      <c r="AG1503" s="1">
        <v>1</v>
      </c>
      <c r="AH1503" s="1" t="s">
        <v>14574</v>
      </c>
      <c r="AI1503" s="1">
        <v>2008</v>
      </c>
      <c r="AJ1503" s="1">
        <v>2018</v>
      </c>
      <c r="AK1503" s="1">
        <v>33107</v>
      </c>
      <c r="AO1503" s="1" t="s">
        <v>14575</v>
      </c>
      <c r="AP1503" s="1" t="s">
        <v>14575</v>
      </c>
      <c r="AQ1503" s="1">
        <v>33107</v>
      </c>
      <c r="AR1503" s="2"/>
      <c r="AS1503" s="1">
        <f t="shared" si="288"/>
        <v>1</v>
      </c>
      <c r="AT1503" s="1">
        <f t="shared" si="289"/>
        <v>4</v>
      </c>
      <c r="AU1503" s="1">
        <v>1</v>
      </c>
      <c r="AV1503" s="1">
        <v>3</v>
      </c>
      <c r="AW1503" s="1">
        <f t="shared" si="290"/>
        <v>1</v>
      </c>
      <c r="AX1503" s="1">
        <f t="shared" si="291"/>
        <v>3</v>
      </c>
      <c r="AY1503" s="1">
        <v>1</v>
      </c>
      <c r="AZ1503" s="1">
        <v>2</v>
      </c>
      <c r="BA1503" s="1">
        <v>33107</v>
      </c>
    </row>
    <row r="1504" spans="1:53" x14ac:dyDescent="0.3">
      <c r="A1504" s="1" t="s">
        <v>18209</v>
      </c>
      <c r="B1504" s="1">
        <v>2004</v>
      </c>
      <c r="C1504" s="1" t="s">
        <v>54</v>
      </c>
      <c r="D1504" s="6" t="s">
        <v>54</v>
      </c>
      <c r="E1504" s="1" t="s">
        <v>55</v>
      </c>
      <c r="F1504" s="1" t="s">
        <v>272</v>
      </c>
      <c r="G1504" s="1">
        <v>6041</v>
      </c>
      <c r="H1504" s="1">
        <v>76.125</v>
      </c>
      <c r="I1504" s="1">
        <v>316</v>
      </c>
      <c r="J1504" s="1">
        <v>918</v>
      </c>
      <c r="K1504" s="1">
        <v>9.125</v>
      </c>
      <c r="L1504" s="1">
        <v>3234</v>
      </c>
      <c r="M1504" s="1">
        <v>32.75</v>
      </c>
      <c r="P1504" s="1">
        <v>29</v>
      </c>
      <c r="Q1504" s="3">
        <v>1.78</v>
      </c>
      <c r="R1504" s="3">
        <v>2.91</v>
      </c>
      <c r="S1504" s="3">
        <v>5.0999999999999996</v>
      </c>
      <c r="T1504" s="1">
        <v>2.1899999999999902</v>
      </c>
      <c r="U1504" s="1">
        <v>2700</v>
      </c>
      <c r="V1504" s="1">
        <v>27</v>
      </c>
      <c r="W1504" s="1">
        <v>810</v>
      </c>
      <c r="X1504" s="1">
        <v>106</v>
      </c>
      <c r="Y1504" s="3">
        <v>8.34</v>
      </c>
      <c r="AB1504" s="1" t="s">
        <v>3244</v>
      </c>
      <c r="AC1504" s="1" t="s">
        <v>72</v>
      </c>
      <c r="AD1504" s="1" t="s">
        <v>72</v>
      </c>
      <c r="AG1504" s="1">
        <v>4</v>
      </c>
      <c r="AH1504" s="1">
        <v>0</v>
      </c>
      <c r="AI1504" s="1">
        <v>2004</v>
      </c>
      <c r="AK1504" s="1">
        <v>29579</v>
      </c>
      <c r="AO1504" s="1" t="s">
        <v>18210</v>
      </c>
      <c r="AP1504" s="1" t="s">
        <v>18210</v>
      </c>
      <c r="AQ1504" s="1">
        <v>29579</v>
      </c>
      <c r="AR1504" s="2"/>
      <c r="AS1504" s="1">
        <f t="shared" si="288"/>
        <v>0</v>
      </c>
      <c r="AT1504" s="1">
        <f t="shared" si="289"/>
        <v>0</v>
      </c>
      <c r="AU1504" s="1">
        <v>0</v>
      </c>
      <c r="AV1504" s="1">
        <v>0</v>
      </c>
      <c r="AW1504" s="1">
        <f t="shared" si="290"/>
        <v>0</v>
      </c>
      <c r="AX1504" s="1">
        <f t="shared" si="291"/>
        <v>0</v>
      </c>
      <c r="AY1504" s="1">
        <v>0</v>
      </c>
      <c r="AZ1504" s="1">
        <v>0</v>
      </c>
      <c r="BA1504" s="1">
        <v>29579</v>
      </c>
    </row>
    <row r="1505" spans="1:53" x14ac:dyDescent="0.3">
      <c r="A1505" s="1" t="s">
        <v>9930</v>
      </c>
      <c r="B1505" s="1">
        <v>2013</v>
      </c>
      <c r="C1505" s="1" t="s">
        <v>643</v>
      </c>
      <c r="D1505" s="1" t="s">
        <v>643</v>
      </c>
      <c r="E1505" s="1" t="s">
        <v>643</v>
      </c>
      <c r="F1505" s="1" t="s">
        <v>111</v>
      </c>
      <c r="G1505" s="1">
        <v>6041</v>
      </c>
      <c r="H1505" s="1">
        <v>76.125</v>
      </c>
      <c r="I1505" s="1">
        <v>225</v>
      </c>
      <c r="J1505" s="1">
        <v>918</v>
      </c>
      <c r="K1505" s="1">
        <v>9.125</v>
      </c>
      <c r="L1505" s="1">
        <v>3300</v>
      </c>
      <c r="M1505" s="1">
        <v>33</v>
      </c>
      <c r="N1505" s="1">
        <v>7748</v>
      </c>
      <c r="O1505" s="1">
        <v>77.5</v>
      </c>
      <c r="Q1505" s="3">
        <v>1.77</v>
      </c>
      <c r="R1505" s="3">
        <v>2.95</v>
      </c>
      <c r="S1505" s="3">
        <v>5.1100000000000003</v>
      </c>
      <c r="T1505" s="1">
        <v>2.16</v>
      </c>
      <c r="U1505" s="1">
        <v>3100</v>
      </c>
      <c r="V1505" s="1">
        <v>31</v>
      </c>
      <c r="W1505" s="1">
        <v>907</v>
      </c>
      <c r="X1505" s="1">
        <v>115</v>
      </c>
      <c r="Y1505" s="3">
        <v>7.12</v>
      </c>
      <c r="Z1505" s="3">
        <v>4.3</v>
      </c>
      <c r="AB1505" s="1" t="s">
        <v>3256</v>
      </c>
      <c r="AC1505" s="1" t="s">
        <v>57</v>
      </c>
      <c r="AD1505" s="1" t="s">
        <v>57</v>
      </c>
      <c r="AE1505" s="1">
        <v>115</v>
      </c>
      <c r="AF1505" s="1">
        <v>4</v>
      </c>
      <c r="AG1505" s="1">
        <v>3</v>
      </c>
      <c r="AH1505" s="1" t="s">
        <v>9931</v>
      </c>
      <c r="AI1505" s="1">
        <v>2013</v>
      </c>
      <c r="AJ1505" s="1">
        <v>2018</v>
      </c>
      <c r="AK1505" s="1">
        <v>40063</v>
      </c>
      <c r="AO1505" s="1" t="s">
        <v>9932</v>
      </c>
      <c r="AP1505" s="1" t="s">
        <v>9932</v>
      </c>
      <c r="AQ1505" s="1">
        <v>40063</v>
      </c>
      <c r="AR1505" s="2"/>
      <c r="AS1505" s="1">
        <f t="shared" si="288"/>
        <v>0</v>
      </c>
      <c r="AT1505" s="1">
        <f t="shared" si="289"/>
        <v>0</v>
      </c>
      <c r="AU1505" s="1">
        <v>0</v>
      </c>
      <c r="AV1505" s="1">
        <v>0</v>
      </c>
      <c r="AW1505" s="1">
        <f t="shared" si="290"/>
        <v>0</v>
      </c>
      <c r="AX1505" s="1">
        <f t="shared" si="291"/>
        <v>0</v>
      </c>
      <c r="AY1505" s="1">
        <v>0</v>
      </c>
      <c r="AZ1505" s="1">
        <v>0</v>
      </c>
      <c r="BA1505" s="1">
        <v>40063</v>
      </c>
    </row>
    <row r="1506" spans="1:53" x14ac:dyDescent="0.3">
      <c r="A1506" s="1" t="s">
        <v>15491</v>
      </c>
      <c r="B1506" s="1">
        <v>2007</v>
      </c>
      <c r="C1506" s="1" t="s">
        <v>928</v>
      </c>
      <c r="D1506" s="1" t="s">
        <v>920</v>
      </c>
      <c r="E1506" s="1" t="s">
        <v>920</v>
      </c>
      <c r="F1506" s="1" t="s">
        <v>537</v>
      </c>
      <c r="G1506" s="1">
        <v>6041</v>
      </c>
      <c r="H1506" s="1">
        <v>76.125</v>
      </c>
      <c r="I1506" s="1">
        <v>301</v>
      </c>
      <c r="J1506" s="1">
        <v>948</v>
      </c>
      <c r="K1506" s="1">
        <v>9.5</v>
      </c>
      <c r="L1506" s="1">
        <v>3300</v>
      </c>
      <c r="M1506" s="1">
        <v>33</v>
      </c>
      <c r="P1506" s="1">
        <v>34</v>
      </c>
      <c r="Q1506" s="3">
        <v>1.81</v>
      </c>
      <c r="R1506" s="3">
        <v>2.95</v>
      </c>
      <c r="S1506" s="3">
        <v>5.13</v>
      </c>
      <c r="T1506" s="1">
        <v>2.1799999999999899</v>
      </c>
      <c r="U1506" s="1">
        <v>3212</v>
      </c>
      <c r="V1506" s="1">
        <v>32.5</v>
      </c>
      <c r="W1506" s="1">
        <v>807</v>
      </c>
      <c r="X1506" s="1">
        <v>103</v>
      </c>
      <c r="Y1506" s="3">
        <v>7.5</v>
      </c>
      <c r="Z1506" s="3">
        <v>4.4000000000000004</v>
      </c>
      <c r="AB1506" s="1" t="s">
        <v>2252</v>
      </c>
      <c r="AC1506" s="1" t="s">
        <v>202</v>
      </c>
      <c r="AD1506" s="1" t="s">
        <v>202</v>
      </c>
      <c r="AE1506" s="1">
        <v>163</v>
      </c>
      <c r="AF1506" s="1">
        <v>5</v>
      </c>
      <c r="AG1506" s="1">
        <v>3</v>
      </c>
      <c r="AH1506" s="1" t="s">
        <v>15492</v>
      </c>
      <c r="AI1506" s="1">
        <v>2007</v>
      </c>
      <c r="AK1506" s="1">
        <v>32356</v>
      </c>
      <c r="AO1506" s="1" t="s">
        <v>15493</v>
      </c>
      <c r="AP1506" s="1" t="s">
        <v>15493</v>
      </c>
      <c r="AQ1506" s="1">
        <v>32356</v>
      </c>
      <c r="AR1506" s="2"/>
      <c r="AS1506" s="1">
        <f t="shared" si="288"/>
        <v>0</v>
      </c>
      <c r="AT1506" s="1">
        <f t="shared" si="289"/>
        <v>0</v>
      </c>
      <c r="AU1506" s="1">
        <v>0</v>
      </c>
      <c r="AV1506" s="1">
        <v>0</v>
      </c>
      <c r="AW1506" s="1">
        <f t="shared" si="290"/>
        <v>0</v>
      </c>
      <c r="AX1506" s="1">
        <f t="shared" si="291"/>
        <v>0</v>
      </c>
      <c r="AY1506" s="1">
        <v>0</v>
      </c>
      <c r="AZ1506" s="1">
        <v>0</v>
      </c>
      <c r="BA1506" s="1">
        <v>32356</v>
      </c>
    </row>
    <row r="1507" spans="1:53" x14ac:dyDescent="0.3">
      <c r="A1507" s="1" t="s">
        <v>5896</v>
      </c>
      <c r="B1507" s="1">
        <v>2017</v>
      </c>
      <c r="C1507" s="1" t="s">
        <v>932</v>
      </c>
      <c r="D1507" s="6" t="s">
        <v>920</v>
      </c>
      <c r="E1507" s="1" t="s">
        <v>920</v>
      </c>
      <c r="F1507" s="1" t="s">
        <v>400</v>
      </c>
      <c r="G1507" s="1">
        <v>6041</v>
      </c>
      <c r="H1507" s="1">
        <v>76.125</v>
      </c>
      <c r="I1507" s="1">
        <v>303</v>
      </c>
      <c r="J1507" s="1">
        <v>948</v>
      </c>
      <c r="K1507" s="1">
        <v>9.5</v>
      </c>
      <c r="L1507" s="1">
        <v>3208</v>
      </c>
      <c r="M1507" s="1">
        <v>32</v>
      </c>
      <c r="N1507" s="1">
        <v>7748</v>
      </c>
      <c r="O1507" s="1">
        <v>77.5</v>
      </c>
      <c r="P1507" s="1">
        <v>26</v>
      </c>
      <c r="Q1507" s="3">
        <v>1.79</v>
      </c>
      <c r="S1507" s="3">
        <v>5.15</v>
      </c>
      <c r="U1507" s="1">
        <v>3012</v>
      </c>
      <c r="V1507" s="1">
        <v>30.5</v>
      </c>
      <c r="W1507" s="1">
        <v>809</v>
      </c>
      <c r="X1507" s="1">
        <v>105</v>
      </c>
      <c r="Y1507" s="3">
        <v>8.16</v>
      </c>
      <c r="Z1507" s="3">
        <v>4.8099999999999996</v>
      </c>
      <c r="AB1507" s="1" t="s">
        <v>3293</v>
      </c>
      <c r="AC1507" s="1" t="s">
        <v>193</v>
      </c>
      <c r="AD1507" s="1" t="s">
        <v>193</v>
      </c>
      <c r="AE1507" s="1">
        <v>136</v>
      </c>
      <c r="AF1507" s="1">
        <v>4</v>
      </c>
      <c r="AG1507" s="1">
        <v>3</v>
      </c>
      <c r="AH1507" s="1" t="s">
        <v>5897</v>
      </c>
      <c r="AI1507" s="1">
        <v>2017</v>
      </c>
      <c r="AJ1507" s="1">
        <v>2020</v>
      </c>
      <c r="AK1507" s="1">
        <v>44949</v>
      </c>
      <c r="AO1507" s="1" t="s">
        <v>5898</v>
      </c>
      <c r="AP1507" s="1" t="s">
        <v>5898</v>
      </c>
      <c r="AQ1507" s="1">
        <v>44949</v>
      </c>
      <c r="AR1507" s="2"/>
      <c r="AS1507" s="1">
        <f t="shared" si="288"/>
        <v>0</v>
      </c>
      <c r="AT1507" s="1">
        <f t="shared" si="289"/>
        <v>0</v>
      </c>
      <c r="AU1507" s="1">
        <v>0</v>
      </c>
      <c r="AV1507" s="1">
        <v>0</v>
      </c>
      <c r="AW1507" s="1">
        <f t="shared" si="290"/>
        <v>0</v>
      </c>
      <c r="AX1507" s="1">
        <f t="shared" si="291"/>
        <v>0</v>
      </c>
      <c r="AY1507" s="1">
        <v>0</v>
      </c>
      <c r="AZ1507" s="1">
        <v>0</v>
      </c>
      <c r="BA1507" s="1">
        <v>44949</v>
      </c>
    </row>
    <row r="1508" spans="1:53" x14ac:dyDescent="0.3">
      <c r="A1508" s="1" t="s">
        <v>11737</v>
      </c>
      <c r="B1508" s="1">
        <v>2011</v>
      </c>
      <c r="C1508" s="1" t="s">
        <v>919</v>
      </c>
      <c r="D1508" s="1" t="s">
        <v>920</v>
      </c>
      <c r="E1508" s="1" t="s">
        <v>920</v>
      </c>
      <c r="F1508" s="1" t="s">
        <v>250</v>
      </c>
      <c r="G1508" s="1">
        <v>6041</v>
      </c>
      <c r="H1508" s="1">
        <v>76.125</v>
      </c>
      <c r="I1508" s="1">
        <v>304</v>
      </c>
      <c r="J1508" s="1">
        <v>948</v>
      </c>
      <c r="K1508" s="1">
        <v>9.5</v>
      </c>
      <c r="L1508" s="1">
        <v>3248</v>
      </c>
      <c r="M1508" s="1">
        <v>32.5</v>
      </c>
      <c r="N1508" s="1">
        <v>7778</v>
      </c>
      <c r="O1508" s="1">
        <v>77.875</v>
      </c>
      <c r="P1508" s="1">
        <v>31</v>
      </c>
      <c r="Q1508" s="3">
        <v>1.8</v>
      </c>
      <c r="R1508" s="3">
        <v>2.98</v>
      </c>
      <c r="S1508" s="3">
        <v>5.16</v>
      </c>
      <c r="T1508" s="1">
        <v>2.1800000000000002</v>
      </c>
      <c r="U1508" s="1">
        <v>3212</v>
      </c>
      <c r="V1508" s="1">
        <v>32.5</v>
      </c>
      <c r="W1508" s="1">
        <v>809</v>
      </c>
      <c r="X1508" s="1">
        <v>105</v>
      </c>
      <c r="Y1508" s="3">
        <v>7.67</v>
      </c>
      <c r="Z1508" s="3">
        <v>4.59</v>
      </c>
      <c r="AB1508" s="1" t="s">
        <v>3293</v>
      </c>
      <c r="AC1508" s="1" t="s">
        <v>72</v>
      </c>
      <c r="AD1508" s="1" t="s">
        <v>72</v>
      </c>
      <c r="AG1508" s="1">
        <v>4</v>
      </c>
      <c r="AH1508" s="1" t="s">
        <v>11738</v>
      </c>
      <c r="AI1508" s="1">
        <v>2011</v>
      </c>
      <c r="AK1508" s="1">
        <v>38193</v>
      </c>
      <c r="AO1508" s="1" t="s">
        <v>11739</v>
      </c>
      <c r="AP1508" s="1" t="s">
        <v>11739</v>
      </c>
      <c r="AQ1508" s="1">
        <v>38193</v>
      </c>
      <c r="AR1508" s="2"/>
      <c r="AS1508" s="1">
        <f t="shared" si="288"/>
        <v>0</v>
      </c>
      <c r="AT1508" s="1">
        <f t="shared" si="289"/>
        <v>0</v>
      </c>
      <c r="AU1508" s="1">
        <v>0</v>
      </c>
      <c r="AV1508" s="1">
        <v>0</v>
      </c>
      <c r="AW1508" s="1">
        <f t="shared" si="290"/>
        <v>0</v>
      </c>
      <c r="AX1508" s="1">
        <f t="shared" si="291"/>
        <v>0</v>
      </c>
      <c r="AY1508" s="1">
        <v>0</v>
      </c>
      <c r="AZ1508" s="1">
        <v>0</v>
      </c>
      <c r="BA1508" s="1">
        <v>38193</v>
      </c>
    </row>
    <row r="1509" spans="1:53" x14ac:dyDescent="0.3">
      <c r="A1509" s="1" t="s">
        <v>16225</v>
      </c>
      <c r="B1509" s="1">
        <v>2006</v>
      </c>
      <c r="C1509" s="1" t="s">
        <v>54</v>
      </c>
      <c r="D1509" s="1" t="s">
        <v>55</v>
      </c>
      <c r="E1509" s="1" t="s">
        <v>55</v>
      </c>
      <c r="F1509" s="1" t="s">
        <v>318</v>
      </c>
      <c r="G1509" s="1">
        <v>6041</v>
      </c>
      <c r="H1509" s="1">
        <v>76.125</v>
      </c>
      <c r="I1509" s="1">
        <v>338</v>
      </c>
      <c r="J1509" s="1">
        <v>978</v>
      </c>
      <c r="K1509" s="1">
        <v>9.875</v>
      </c>
      <c r="L1509" s="1">
        <v>3318</v>
      </c>
      <c r="M1509" s="1">
        <v>33.125</v>
      </c>
      <c r="P1509" s="1">
        <v>37</v>
      </c>
      <c r="Q1509" s="3">
        <v>1.73</v>
      </c>
      <c r="R1509" s="3">
        <v>2.94</v>
      </c>
      <c r="S1509" s="3">
        <v>5.16</v>
      </c>
      <c r="T1509" s="1">
        <v>2.2200000000000002</v>
      </c>
      <c r="U1509" s="1">
        <v>3112</v>
      </c>
      <c r="V1509" s="1">
        <v>31.5</v>
      </c>
      <c r="W1509" s="1">
        <v>902</v>
      </c>
      <c r="X1509" s="1">
        <v>110</v>
      </c>
      <c r="Y1509" s="3">
        <v>7.95</v>
      </c>
      <c r="Z1509" s="3">
        <v>4.6500000000000004</v>
      </c>
      <c r="AB1509" s="1" t="s">
        <v>5723</v>
      </c>
      <c r="AC1509" s="1" t="s">
        <v>243</v>
      </c>
      <c r="AD1509" s="1" t="s">
        <v>243</v>
      </c>
      <c r="AE1509" s="1">
        <v>12</v>
      </c>
      <c r="AF1509" s="1">
        <v>1</v>
      </c>
      <c r="AG1509" s="1">
        <v>1</v>
      </c>
      <c r="AH1509" s="1" t="s">
        <v>16226</v>
      </c>
      <c r="AI1509" s="1">
        <v>2006</v>
      </c>
      <c r="AJ1509" s="1">
        <v>2017</v>
      </c>
      <c r="AK1509" s="1">
        <v>30826</v>
      </c>
      <c r="AO1509" s="1" t="s">
        <v>16227</v>
      </c>
      <c r="AP1509" s="1" t="s">
        <v>16227</v>
      </c>
      <c r="AQ1509" s="1">
        <v>30826</v>
      </c>
      <c r="AR1509" s="2" t="s">
        <v>10431</v>
      </c>
      <c r="AS1509" s="1">
        <f t="shared" si="288"/>
        <v>1</v>
      </c>
      <c r="AT1509" s="1">
        <f t="shared" si="289"/>
        <v>5</v>
      </c>
      <c r="AU1509" s="1">
        <v>5</v>
      </c>
      <c r="AV1509" s="1">
        <v>0</v>
      </c>
      <c r="AW1509" s="1">
        <f t="shared" si="290"/>
        <v>1</v>
      </c>
      <c r="AX1509" s="1">
        <f t="shared" si="291"/>
        <v>5</v>
      </c>
      <c r="AY1509" s="1">
        <v>2</v>
      </c>
      <c r="AZ1509" s="1">
        <v>3</v>
      </c>
      <c r="BA1509" s="1">
        <v>30826</v>
      </c>
    </row>
    <row r="1510" spans="1:53" x14ac:dyDescent="0.3">
      <c r="A1510" s="1" t="s">
        <v>15515</v>
      </c>
      <c r="B1510" s="1">
        <v>2007</v>
      </c>
      <c r="C1510" s="1" t="s">
        <v>919</v>
      </c>
      <c r="D1510" s="1" t="s">
        <v>920</v>
      </c>
      <c r="E1510" s="1" t="s">
        <v>920</v>
      </c>
      <c r="F1510" s="1" t="s">
        <v>192</v>
      </c>
      <c r="G1510" s="1">
        <v>6041</v>
      </c>
      <c r="H1510" s="1">
        <v>76.125</v>
      </c>
      <c r="I1510" s="1">
        <v>302</v>
      </c>
      <c r="J1510" s="1">
        <v>900</v>
      </c>
      <c r="K1510" s="1">
        <v>9</v>
      </c>
      <c r="L1510" s="1">
        <v>3328</v>
      </c>
      <c r="M1510" s="1">
        <v>33.25</v>
      </c>
      <c r="P1510" s="1">
        <v>31</v>
      </c>
      <c r="Q1510" s="3">
        <v>1.81</v>
      </c>
      <c r="R1510" s="3">
        <v>3.02</v>
      </c>
      <c r="S1510" s="3">
        <v>5.17</v>
      </c>
      <c r="T1510" s="1">
        <v>2.15</v>
      </c>
      <c r="U1510" s="1">
        <v>2600</v>
      </c>
      <c r="V1510" s="1">
        <v>26</v>
      </c>
      <c r="W1510" s="1">
        <v>806</v>
      </c>
      <c r="X1510" s="1">
        <v>102</v>
      </c>
      <c r="Y1510" s="3">
        <v>7.51</v>
      </c>
      <c r="Z1510" s="3">
        <v>4.6500000000000004</v>
      </c>
      <c r="AB1510" s="1" t="s">
        <v>3240</v>
      </c>
      <c r="AC1510" s="1" t="s">
        <v>193</v>
      </c>
      <c r="AD1510" s="1" t="s">
        <v>193</v>
      </c>
      <c r="AE1510" s="1">
        <v>198</v>
      </c>
      <c r="AF1510" s="1">
        <v>6</v>
      </c>
      <c r="AG1510" s="1">
        <v>3</v>
      </c>
      <c r="AH1510" s="1" t="s">
        <v>15516</v>
      </c>
      <c r="AI1510" s="1">
        <v>2007</v>
      </c>
      <c r="AK1510" s="1">
        <v>32391</v>
      </c>
      <c r="AO1510" s="1" t="s">
        <v>15517</v>
      </c>
      <c r="AP1510" s="1" t="s">
        <v>15517</v>
      </c>
      <c r="AQ1510" s="1">
        <v>32391</v>
      </c>
      <c r="AR1510" s="2"/>
      <c r="AS1510" s="1">
        <f t="shared" si="288"/>
        <v>0</v>
      </c>
      <c r="AT1510" s="1">
        <f t="shared" si="289"/>
        <v>0</v>
      </c>
      <c r="AU1510" s="1">
        <v>0</v>
      </c>
      <c r="AV1510" s="1">
        <v>0</v>
      </c>
      <c r="AW1510" s="1">
        <f t="shared" si="290"/>
        <v>0</v>
      </c>
      <c r="AX1510" s="1">
        <f t="shared" si="291"/>
        <v>0</v>
      </c>
      <c r="AY1510" s="1">
        <v>0</v>
      </c>
      <c r="AZ1510" s="1">
        <v>0</v>
      </c>
      <c r="BA1510" s="1">
        <v>32391</v>
      </c>
    </row>
    <row r="1511" spans="1:53" x14ac:dyDescent="0.3">
      <c r="A1511" s="1" t="s">
        <v>6868</v>
      </c>
      <c r="B1511" s="1">
        <v>2016</v>
      </c>
      <c r="C1511" s="1" t="s">
        <v>932</v>
      </c>
      <c r="D1511" s="6" t="s">
        <v>920</v>
      </c>
      <c r="E1511" s="1" t="s">
        <v>920</v>
      </c>
      <c r="F1511" s="1" t="s">
        <v>307</v>
      </c>
      <c r="G1511" s="1">
        <v>6041</v>
      </c>
      <c r="H1511" s="1">
        <v>76.125</v>
      </c>
      <c r="I1511" s="1">
        <v>304</v>
      </c>
      <c r="J1511" s="1">
        <v>918</v>
      </c>
      <c r="K1511" s="1">
        <v>9.125</v>
      </c>
      <c r="L1511" s="1">
        <v>3318</v>
      </c>
      <c r="M1511" s="1">
        <v>33.125</v>
      </c>
      <c r="N1511" s="1">
        <v>7978</v>
      </c>
      <c r="O1511" s="1">
        <v>79.875</v>
      </c>
      <c r="P1511" s="1">
        <v>28</v>
      </c>
      <c r="Q1511" s="3">
        <v>1.8</v>
      </c>
      <c r="S1511" s="3">
        <v>5.18</v>
      </c>
      <c r="U1511" s="1">
        <v>3100</v>
      </c>
      <c r="V1511" s="1">
        <v>31</v>
      </c>
      <c r="W1511" s="1">
        <v>901</v>
      </c>
      <c r="X1511" s="1">
        <v>109</v>
      </c>
      <c r="Y1511" s="3">
        <v>7.64</v>
      </c>
      <c r="Z1511" s="3">
        <v>4.7699999999999996</v>
      </c>
      <c r="AB1511" s="1" t="s">
        <v>3293</v>
      </c>
      <c r="AC1511" s="1" t="s">
        <v>289</v>
      </c>
      <c r="AD1511" s="1" t="s">
        <v>289</v>
      </c>
      <c r="AE1511" s="1">
        <v>151</v>
      </c>
      <c r="AF1511" s="1">
        <v>5</v>
      </c>
      <c r="AG1511" s="1">
        <v>3</v>
      </c>
      <c r="AH1511" s="1" t="s">
        <v>6869</v>
      </c>
      <c r="AI1511" s="1">
        <v>2016</v>
      </c>
      <c r="AJ1511" s="1">
        <v>2019</v>
      </c>
      <c r="AK1511" s="1">
        <v>43440</v>
      </c>
      <c r="AO1511" s="1" t="s">
        <v>6870</v>
      </c>
      <c r="AP1511" s="1" t="s">
        <v>6870</v>
      </c>
      <c r="AQ1511" s="1">
        <v>43440</v>
      </c>
      <c r="AR1511" s="2"/>
      <c r="AS1511" s="1">
        <f t="shared" si="288"/>
        <v>0</v>
      </c>
      <c r="AT1511" s="1">
        <f t="shared" si="289"/>
        <v>0</v>
      </c>
      <c r="AU1511" s="1">
        <v>0</v>
      </c>
      <c r="AV1511" s="1">
        <v>0</v>
      </c>
      <c r="AW1511" s="1">
        <f t="shared" si="290"/>
        <v>0</v>
      </c>
      <c r="AX1511" s="1">
        <f t="shared" si="291"/>
        <v>0</v>
      </c>
      <c r="AY1511" s="1">
        <v>0</v>
      </c>
      <c r="AZ1511" s="1">
        <v>0</v>
      </c>
      <c r="BA1511" s="1">
        <v>43440</v>
      </c>
    </row>
    <row r="1512" spans="1:53" x14ac:dyDescent="0.3">
      <c r="A1512" s="6" t="s">
        <v>1630</v>
      </c>
      <c r="B1512" s="7">
        <v>2022</v>
      </c>
      <c r="C1512" s="6" t="s">
        <v>928</v>
      </c>
      <c r="D1512" s="6" t="s">
        <v>920</v>
      </c>
      <c r="E1512" s="6" t="s">
        <v>920</v>
      </c>
      <c r="F1512" s="8" t="s">
        <v>1280</v>
      </c>
      <c r="G1512" s="9">
        <v>6041</v>
      </c>
      <c r="H1512" s="10">
        <v>76.125</v>
      </c>
      <c r="I1512" s="11">
        <v>304</v>
      </c>
      <c r="J1512" s="11"/>
      <c r="K1512" s="12">
        <v>9.5</v>
      </c>
      <c r="L1512" s="13"/>
      <c r="M1512" s="12">
        <v>34.75</v>
      </c>
      <c r="N1512" s="13"/>
      <c r="O1512" s="12">
        <v>82</v>
      </c>
      <c r="P1512" s="14"/>
      <c r="Q1512" s="9">
        <v>1.8</v>
      </c>
      <c r="R1512" s="9"/>
      <c r="S1512" s="15">
        <v>5.19</v>
      </c>
      <c r="T1512" s="7"/>
      <c r="U1512" s="7">
        <v>2712</v>
      </c>
      <c r="V1512" s="17">
        <v>27.5</v>
      </c>
      <c r="W1512" s="18">
        <v>809</v>
      </c>
      <c r="X1512" s="9">
        <v>105</v>
      </c>
      <c r="Y1512" s="9"/>
      <c r="Z1512" s="20">
        <v>4.7300000000000004</v>
      </c>
      <c r="AA1512" s="15"/>
      <c r="AC1512" s="1" t="s">
        <v>161</v>
      </c>
      <c r="AD1512" s="1" t="s">
        <v>161</v>
      </c>
      <c r="AE1512" s="1">
        <v>134</v>
      </c>
      <c r="AF1512" s="1">
        <v>4</v>
      </c>
      <c r="AG1512" s="1">
        <v>3</v>
      </c>
      <c r="AH1512" s="1" t="s">
        <v>1631</v>
      </c>
      <c r="AI1512" s="1">
        <v>2022</v>
      </c>
      <c r="AL1512" s="19" t="s">
        <v>1632</v>
      </c>
      <c r="AM1512" s="19"/>
      <c r="AN1512" s="21" t="s">
        <v>934</v>
      </c>
    </row>
    <row r="1513" spans="1:53" x14ac:dyDescent="0.3">
      <c r="A1513" s="1" t="s">
        <v>7798</v>
      </c>
      <c r="B1513" s="1">
        <v>2015</v>
      </c>
      <c r="C1513" s="1" t="s">
        <v>932</v>
      </c>
      <c r="D1513" s="1" t="s">
        <v>920</v>
      </c>
      <c r="E1513" s="1" t="s">
        <v>920</v>
      </c>
      <c r="F1513" s="1" t="s">
        <v>450</v>
      </c>
      <c r="G1513" s="1">
        <v>6041</v>
      </c>
      <c r="H1513" s="1">
        <v>76.125</v>
      </c>
      <c r="I1513" s="1">
        <v>330</v>
      </c>
      <c r="J1513" s="1">
        <v>968</v>
      </c>
      <c r="K1513" s="1">
        <v>9.75</v>
      </c>
      <c r="L1513" s="1">
        <v>3348</v>
      </c>
      <c r="M1513" s="1">
        <v>33.5</v>
      </c>
      <c r="N1513" s="1">
        <v>8138</v>
      </c>
      <c r="O1513" s="1">
        <v>81.375</v>
      </c>
      <c r="P1513" s="1">
        <v>26</v>
      </c>
      <c r="Q1513" s="3">
        <v>1.77</v>
      </c>
      <c r="R1513" s="3">
        <v>2.99</v>
      </c>
      <c r="S1513" s="3">
        <v>5.19</v>
      </c>
      <c r="T1513" s="1">
        <v>2.2000000000000002</v>
      </c>
      <c r="U1513" s="1">
        <v>2912</v>
      </c>
      <c r="V1513" s="1">
        <v>29.5</v>
      </c>
      <c r="W1513" s="1">
        <v>806</v>
      </c>
      <c r="X1513" s="1">
        <v>102</v>
      </c>
      <c r="Y1513" s="3">
        <v>7.51</v>
      </c>
      <c r="Z1513" s="3">
        <v>4.62</v>
      </c>
      <c r="AB1513" s="1" t="s">
        <v>3244</v>
      </c>
      <c r="AC1513" s="1" t="s">
        <v>219</v>
      </c>
      <c r="AD1513" s="1" t="s">
        <v>219</v>
      </c>
      <c r="AE1513" s="1">
        <v>152</v>
      </c>
      <c r="AF1513" s="1">
        <v>5</v>
      </c>
      <c r="AG1513" s="1">
        <v>3</v>
      </c>
      <c r="AH1513" s="1" t="s">
        <v>7799</v>
      </c>
      <c r="AI1513" s="1">
        <v>2015</v>
      </c>
      <c r="AK1513" s="1">
        <v>42495</v>
      </c>
      <c r="AO1513" s="1" t="s">
        <v>7800</v>
      </c>
      <c r="AP1513" s="1" t="s">
        <v>7800</v>
      </c>
      <c r="AQ1513" s="1">
        <v>42495</v>
      </c>
      <c r="AR1513" s="2"/>
      <c r="AS1513" s="1">
        <f>IF(AT1513&gt;0,1,0)</f>
        <v>0</v>
      </c>
      <c r="AT1513" s="1">
        <f>AU1513+AV1513</f>
        <v>0</v>
      </c>
      <c r="AU1513" s="1">
        <v>0</v>
      </c>
      <c r="AV1513" s="1">
        <v>0</v>
      </c>
      <c r="AW1513" s="1">
        <f>IF(AX1513&gt;0,1,0)</f>
        <v>0</v>
      </c>
      <c r="AX1513" s="1">
        <f>SUM(AY1513+AZ1513)</f>
        <v>0</v>
      </c>
      <c r="AY1513" s="1">
        <v>0</v>
      </c>
      <c r="AZ1513" s="1">
        <v>0</v>
      </c>
      <c r="BA1513" s="1">
        <v>42495</v>
      </c>
    </row>
    <row r="1514" spans="1:53" x14ac:dyDescent="0.3">
      <c r="A1514" s="1" t="s">
        <v>13755</v>
      </c>
      <c r="B1514" s="1">
        <v>2009</v>
      </c>
      <c r="C1514" s="1" t="s">
        <v>643</v>
      </c>
      <c r="D1514" s="1" t="s">
        <v>643</v>
      </c>
      <c r="E1514" s="1" t="s">
        <v>643</v>
      </c>
      <c r="F1514" s="1" t="s">
        <v>3681</v>
      </c>
      <c r="G1514" s="1">
        <v>6041</v>
      </c>
      <c r="H1514" s="1">
        <v>76.125</v>
      </c>
      <c r="I1514" s="1">
        <v>242</v>
      </c>
      <c r="J1514" s="1">
        <v>1018</v>
      </c>
      <c r="K1514" s="1">
        <v>10.125</v>
      </c>
      <c r="L1514" s="1">
        <v>3338</v>
      </c>
      <c r="M1514" s="1">
        <v>33.375</v>
      </c>
      <c r="Q1514" s="3">
        <v>1.8</v>
      </c>
      <c r="R1514" s="3">
        <v>2.91</v>
      </c>
      <c r="S1514" s="3">
        <v>5.19</v>
      </c>
      <c r="T1514" s="1">
        <v>2.2799999999999998</v>
      </c>
      <c r="U1514" s="1">
        <v>2700</v>
      </c>
      <c r="V1514" s="1">
        <v>27</v>
      </c>
      <c r="W1514" s="1">
        <v>900</v>
      </c>
      <c r="X1514" s="1">
        <v>108</v>
      </c>
      <c r="Y1514" s="3">
        <v>7.93</v>
      </c>
      <c r="Z1514" s="3">
        <v>4.6500000000000004</v>
      </c>
      <c r="AB1514" s="1" t="s">
        <v>3317</v>
      </c>
      <c r="AC1514" s="1" t="s">
        <v>72</v>
      </c>
      <c r="AD1514" s="1" t="s">
        <v>72</v>
      </c>
      <c r="AG1514" s="1">
        <v>4</v>
      </c>
      <c r="AI1514" s="1">
        <v>2009</v>
      </c>
      <c r="AO1514" s="1" t="s">
        <v>13756</v>
      </c>
      <c r="AP1514" s="1" t="s">
        <v>13756</v>
      </c>
      <c r="AQ1514" s="1">
        <v>-101403</v>
      </c>
      <c r="AR1514" s="2"/>
      <c r="AS1514" s="1">
        <f>IF(AT1514&gt;0,1,0)</f>
        <v>0</v>
      </c>
      <c r="AT1514" s="1">
        <f>AU1514+AV1514</f>
        <v>0</v>
      </c>
      <c r="AU1514" s="1">
        <v>0</v>
      </c>
      <c r="AV1514" s="1">
        <v>0</v>
      </c>
      <c r="AW1514" s="1">
        <f>IF(AX1514&gt;0,1,0)</f>
        <v>0</v>
      </c>
      <c r="AX1514" s="1">
        <f>SUM(AY1514+AZ1514)</f>
        <v>0</v>
      </c>
      <c r="AY1514" s="1">
        <v>0</v>
      </c>
      <c r="AZ1514" s="1">
        <v>0</v>
      </c>
      <c r="BA1514" s="1">
        <v>-101403</v>
      </c>
    </row>
    <row r="1515" spans="1:53" x14ac:dyDescent="0.3">
      <c r="A1515" s="6" t="s">
        <v>1667</v>
      </c>
      <c r="B1515" s="7">
        <v>2022</v>
      </c>
      <c r="C1515" s="6" t="s">
        <v>919</v>
      </c>
      <c r="D1515" s="6" t="s">
        <v>920</v>
      </c>
      <c r="E1515" s="6" t="s">
        <v>920</v>
      </c>
      <c r="F1515" s="8" t="s">
        <v>509</v>
      </c>
      <c r="G1515" s="9">
        <v>6041</v>
      </c>
      <c r="H1515" s="10">
        <v>76.125</v>
      </c>
      <c r="I1515" s="11">
        <v>307</v>
      </c>
      <c r="J1515" s="11"/>
      <c r="K1515" s="12">
        <v>10</v>
      </c>
      <c r="L1515" s="13"/>
      <c r="M1515" s="12">
        <v>33.125</v>
      </c>
      <c r="N1515" s="13"/>
      <c r="O1515" s="12">
        <v>80.375</v>
      </c>
      <c r="P1515" s="14"/>
      <c r="Q1515" s="9">
        <v>1.81</v>
      </c>
      <c r="R1515" s="9"/>
      <c r="S1515" s="15">
        <v>5.21</v>
      </c>
      <c r="T1515" s="7"/>
      <c r="U1515" s="7">
        <v>2400</v>
      </c>
      <c r="V1515" s="17">
        <v>24</v>
      </c>
      <c r="W1515" s="18">
        <v>806</v>
      </c>
      <c r="X1515" s="9">
        <v>102</v>
      </c>
      <c r="Y1515" s="20">
        <v>7.75</v>
      </c>
      <c r="Z1515" s="20">
        <v>4.95</v>
      </c>
      <c r="AA1515" s="15"/>
      <c r="AC1515" s="1" t="s">
        <v>211</v>
      </c>
      <c r="AD1515" s="1" t="s">
        <v>211</v>
      </c>
      <c r="AE1515" s="1">
        <v>65</v>
      </c>
      <c r="AF1515" s="1">
        <v>2</v>
      </c>
      <c r="AG1515" s="1">
        <v>2</v>
      </c>
      <c r="AH1515" s="1" t="s">
        <v>1668</v>
      </c>
      <c r="AI1515" s="1">
        <v>2022</v>
      </c>
      <c r="AL1515" s="19" t="s">
        <v>1669</v>
      </c>
      <c r="AM1515" s="19"/>
      <c r="AN1515" s="21" t="s">
        <v>973</v>
      </c>
    </row>
    <row r="1516" spans="1:53" x14ac:dyDescent="0.3">
      <c r="A1516" s="1" t="s">
        <v>6903</v>
      </c>
      <c r="B1516" s="1">
        <v>2016</v>
      </c>
      <c r="C1516" s="1" t="s">
        <v>919</v>
      </c>
      <c r="D1516" s="6" t="s">
        <v>920</v>
      </c>
      <c r="E1516" s="1" t="s">
        <v>920</v>
      </c>
      <c r="F1516" s="1" t="s">
        <v>180</v>
      </c>
      <c r="G1516" s="1">
        <v>6041</v>
      </c>
      <c r="H1516" s="1">
        <v>76.125</v>
      </c>
      <c r="I1516" s="1">
        <v>299</v>
      </c>
      <c r="J1516" s="1">
        <v>968</v>
      </c>
      <c r="K1516" s="1">
        <v>9.75</v>
      </c>
      <c r="L1516" s="1">
        <v>3248</v>
      </c>
      <c r="M1516" s="1">
        <v>32.5</v>
      </c>
      <c r="N1516" s="1">
        <v>7800</v>
      </c>
      <c r="O1516" s="1">
        <v>78</v>
      </c>
      <c r="P1516" s="1">
        <v>28</v>
      </c>
      <c r="Q1516" s="3">
        <v>1.86</v>
      </c>
      <c r="S1516" s="3">
        <v>5.22</v>
      </c>
      <c r="U1516" s="1">
        <v>2800</v>
      </c>
      <c r="V1516" s="1">
        <v>28</v>
      </c>
      <c r="W1516" s="1">
        <v>801</v>
      </c>
      <c r="X1516" s="1">
        <v>97</v>
      </c>
      <c r="Y1516" s="3">
        <v>7.57</v>
      </c>
      <c r="Z1516" s="3">
        <v>4.72</v>
      </c>
      <c r="AB1516" s="1" t="s">
        <v>3317</v>
      </c>
      <c r="AC1516" s="1" t="s">
        <v>202</v>
      </c>
      <c r="AD1516" s="1" t="s">
        <v>202</v>
      </c>
      <c r="AE1516" s="1">
        <v>50</v>
      </c>
      <c r="AF1516" s="1">
        <v>2</v>
      </c>
      <c r="AG1516" s="1">
        <v>2</v>
      </c>
      <c r="AH1516" s="1" t="s">
        <v>6904</v>
      </c>
      <c r="AI1516" s="1">
        <v>2016</v>
      </c>
      <c r="AJ1516" s="1">
        <v>2019</v>
      </c>
      <c r="AK1516" s="1">
        <v>43339</v>
      </c>
      <c r="AO1516" s="1" t="s">
        <v>6905</v>
      </c>
      <c r="AP1516" s="1" t="s">
        <v>6905</v>
      </c>
      <c r="AQ1516" s="1">
        <v>43339</v>
      </c>
      <c r="AR1516" s="2"/>
      <c r="AS1516" s="1">
        <f>IF(AT1516&gt;0,1,0)</f>
        <v>0</v>
      </c>
      <c r="AT1516" s="1">
        <f>AU1516+AV1516</f>
        <v>0</v>
      </c>
      <c r="AU1516" s="1">
        <v>0</v>
      </c>
      <c r="AV1516" s="1">
        <v>0</v>
      </c>
      <c r="AW1516" s="1">
        <f>IF(AX1516&gt;0,1,0)</f>
        <v>0</v>
      </c>
      <c r="AX1516" s="1">
        <f>SUM(AY1516+AZ1516)</f>
        <v>0</v>
      </c>
      <c r="AY1516" s="1">
        <v>0</v>
      </c>
      <c r="AZ1516" s="1">
        <v>0</v>
      </c>
      <c r="BA1516" s="1">
        <v>43339</v>
      </c>
    </row>
    <row r="1517" spans="1:53" x14ac:dyDescent="0.3">
      <c r="A1517" s="1" t="s">
        <v>11860</v>
      </c>
      <c r="B1517" s="1">
        <v>2011</v>
      </c>
      <c r="C1517" s="1" t="s">
        <v>643</v>
      </c>
      <c r="D1517" s="1" t="s">
        <v>643</v>
      </c>
      <c r="E1517" s="1" t="s">
        <v>643</v>
      </c>
      <c r="F1517" s="1" t="s">
        <v>1377</v>
      </c>
      <c r="G1517" s="1">
        <v>6041</v>
      </c>
      <c r="H1517" s="1">
        <v>76.125</v>
      </c>
      <c r="I1517" s="1">
        <v>240</v>
      </c>
      <c r="J1517" s="1">
        <v>978</v>
      </c>
      <c r="K1517" s="1">
        <v>9.875</v>
      </c>
      <c r="L1517" s="1">
        <v>3128</v>
      </c>
      <c r="M1517" s="1">
        <v>31.25</v>
      </c>
      <c r="N1517" s="1">
        <v>7538</v>
      </c>
      <c r="O1517" s="1">
        <v>75.375</v>
      </c>
      <c r="Q1517" s="3">
        <v>1.78</v>
      </c>
      <c r="R1517" s="3">
        <v>2.99</v>
      </c>
      <c r="S1517" s="3">
        <v>5.22</v>
      </c>
      <c r="T1517" s="1">
        <v>2.2299999999999902</v>
      </c>
      <c r="U1517" s="1">
        <v>2512</v>
      </c>
      <c r="V1517" s="1">
        <v>25.5</v>
      </c>
      <c r="W1517" s="1">
        <v>806</v>
      </c>
      <c r="X1517" s="1">
        <v>102</v>
      </c>
      <c r="Y1517" s="3">
        <v>7.13</v>
      </c>
      <c r="Z1517" s="3">
        <v>4.46</v>
      </c>
      <c r="AB1517" s="1" t="s">
        <v>9424</v>
      </c>
      <c r="AC1517" s="1" t="s">
        <v>86</v>
      </c>
      <c r="AD1517" s="1" t="s">
        <v>86</v>
      </c>
      <c r="AE1517" s="1">
        <v>160</v>
      </c>
      <c r="AF1517" s="1">
        <v>5</v>
      </c>
      <c r="AG1517" s="1">
        <v>3</v>
      </c>
      <c r="AH1517" s="1" t="s">
        <v>11861</v>
      </c>
      <c r="AI1517" s="1">
        <v>2011</v>
      </c>
      <c r="AK1517" s="1">
        <v>37235</v>
      </c>
      <c r="AO1517" s="1" t="s">
        <v>11862</v>
      </c>
      <c r="AP1517" s="1" t="s">
        <v>11862</v>
      </c>
      <c r="AQ1517" s="1">
        <v>37235</v>
      </c>
      <c r="AR1517" s="2"/>
      <c r="AS1517" s="1">
        <f>IF(AT1517&gt;0,1,0)</f>
        <v>0</v>
      </c>
      <c r="AT1517" s="1">
        <f>AU1517+AV1517</f>
        <v>0</v>
      </c>
      <c r="AU1517" s="1">
        <v>0</v>
      </c>
      <c r="AV1517" s="1">
        <v>0</v>
      </c>
      <c r="AW1517" s="1">
        <f>IF(AX1517&gt;0,1,0)</f>
        <v>0</v>
      </c>
      <c r="AX1517" s="1">
        <f>SUM(AY1517+AZ1517)</f>
        <v>0</v>
      </c>
      <c r="AY1517" s="1">
        <v>0</v>
      </c>
      <c r="AZ1517" s="1">
        <v>0</v>
      </c>
      <c r="BA1517" s="1">
        <v>37235</v>
      </c>
    </row>
    <row r="1518" spans="1:53" x14ac:dyDescent="0.3">
      <c r="A1518" s="1" t="s">
        <v>4889</v>
      </c>
      <c r="B1518" s="1">
        <v>2018</v>
      </c>
      <c r="C1518" s="1" t="s">
        <v>919</v>
      </c>
      <c r="D1518" s="6" t="s">
        <v>920</v>
      </c>
      <c r="E1518" s="1" t="s">
        <v>920</v>
      </c>
      <c r="F1518" s="1" t="s">
        <v>125</v>
      </c>
      <c r="G1518" s="1">
        <v>6041</v>
      </c>
      <c r="H1518" s="1">
        <v>76.125</v>
      </c>
      <c r="I1518" s="1">
        <v>307</v>
      </c>
      <c r="J1518" s="1">
        <v>958</v>
      </c>
      <c r="K1518" s="1">
        <v>9.625</v>
      </c>
      <c r="L1518" s="1">
        <v>3218</v>
      </c>
      <c r="M1518" s="1">
        <v>32.125</v>
      </c>
      <c r="N1518" s="1">
        <v>7868</v>
      </c>
      <c r="O1518" s="1">
        <v>78.75</v>
      </c>
      <c r="P1518" s="1">
        <v>23</v>
      </c>
      <c r="Q1518" s="3">
        <v>1.75</v>
      </c>
      <c r="S1518" s="3">
        <v>5.23</v>
      </c>
      <c r="U1518" s="1">
        <v>2312</v>
      </c>
      <c r="V1518" s="1">
        <v>23.5</v>
      </c>
      <c r="W1518" s="1">
        <v>808</v>
      </c>
      <c r="X1518" s="1">
        <v>104</v>
      </c>
      <c r="Y1518" s="3">
        <v>7.77</v>
      </c>
      <c r="Z1518" s="3">
        <v>4.78</v>
      </c>
      <c r="AB1518" s="1" t="s">
        <v>3240</v>
      </c>
      <c r="AC1518" s="1" t="s">
        <v>131</v>
      </c>
      <c r="AD1518" s="1" t="s">
        <v>131</v>
      </c>
      <c r="AE1518" s="1">
        <v>97</v>
      </c>
      <c r="AF1518" s="1">
        <v>3</v>
      </c>
      <c r="AG1518" s="1">
        <v>2</v>
      </c>
      <c r="AL1518" s="1" t="s">
        <v>4890</v>
      </c>
      <c r="AO1518" s="1" t="s">
        <v>4891</v>
      </c>
      <c r="AR1518" s="2"/>
      <c r="AS1518" s="1">
        <f>IF(AT1518&gt;0,1,0)</f>
        <v>0</v>
      </c>
      <c r="AT1518" s="1">
        <f>AU1518+AV1518</f>
        <v>0</v>
      </c>
      <c r="AU1518" s="1">
        <v>0</v>
      </c>
      <c r="AV1518" s="1">
        <v>0</v>
      </c>
      <c r="AW1518" s="1">
        <f>IF(AX1518&gt;0,1,0)</f>
        <v>0</v>
      </c>
      <c r="AX1518" s="1">
        <f>SUM(AY1518+AZ1518)</f>
        <v>0</v>
      </c>
      <c r="AY1518" s="1">
        <v>0</v>
      </c>
      <c r="AZ1518" s="1">
        <v>0</v>
      </c>
    </row>
    <row r="1519" spans="1:53" x14ac:dyDescent="0.3">
      <c r="A1519" s="1" t="s">
        <v>2788</v>
      </c>
      <c r="B1519" s="1">
        <v>2020</v>
      </c>
      <c r="C1519" s="1" t="s">
        <v>932</v>
      </c>
      <c r="D1519" s="6" t="s">
        <v>920</v>
      </c>
      <c r="E1519" s="1" t="s">
        <v>920</v>
      </c>
      <c r="F1519" s="1" t="s">
        <v>61</v>
      </c>
      <c r="G1519" s="1">
        <v>6041</v>
      </c>
      <c r="H1519" s="1">
        <v>76.125</v>
      </c>
      <c r="I1519" s="1">
        <v>321</v>
      </c>
      <c r="J1519" s="1">
        <v>1128</v>
      </c>
      <c r="K1519" s="1">
        <v>11.25</v>
      </c>
      <c r="L1519" s="1">
        <v>3418</v>
      </c>
      <c r="M1519" s="1">
        <v>34.125</v>
      </c>
      <c r="N1519" s="1">
        <v>8238</v>
      </c>
      <c r="O1519" s="1">
        <v>82.375</v>
      </c>
      <c r="P1519" s="1">
        <v>34</v>
      </c>
      <c r="Q1519" s="3">
        <v>1.82</v>
      </c>
      <c r="S1519" s="3">
        <v>5.24</v>
      </c>
      <c r="U1519" s="1">
        <v>3000</v>
      </c>
      <c r="V1519" s="1">
        <v>30</v>
      </c>
      <c r="W1519" s="1">
        <v>811</v>
      </c>
      <c r="X1519" s="1">
        <v>107</v>
      </c>
      <c r="Y1519" s="3">
        <v>8.0299999999999994</v>
      </c>
      <c r="Z1519" s="3">
        <v>4.87</v>
      </c>
      <c r="AC1519" t="s">
        <v>121</v>
      </c>
      <c r="AD1519" t="s">
        <v>121</v>
      </c>
      <c r="AE1519">
        <v>109</v>
      </c>
      <c r="AF1519">
        <v>4</v>
      </c>
      <c r="AG1519">
        <v>3</v>
      </c>
      <c r="AH1519" s="1" t="s">
        <v>2789</v>
      </c>
      <c r="AI1519" s="1">
        <v>2020</v>
      </c>
      <c r="AL1519" s="1" t="s">
        <v>2790</v>
      </c>
      <c r="AN1519" s="1" t="s">
        <v>1052</v>
      </c>
      <c r="AR1519" s="2"/>
    </row>
    <row r="1520" spans="1:53" x14ac:dyDescent="0.3">
      <c r="A1520" s="1" t="s">
        <v>9757</v>
      </c>
      <c r="B1520" s="1">
        <v>2013</v>
      </c>
      <c r="C1520" s="1" t="s">
        <v>932</v>
      </c>
      <c r="D1520" s="1" t="s">
        <v>920</v>
      </c>
      <c r="E1520" s="1" t="s">
        <v>920</v>
      </c>
      <c r="F1520" s="1" t="s">
        <v>5661</v>
      </c>
      <c r="G1520" s="1">
        <v>6041</v>
      </c>
      <c r="H1520" s="1">
        <v>76.125</v>
      </c>
      <c r="I1520" s="1">
        <v>320</v>
      </c>
      <c r="J1520" s="1">
        <v>1078</v>
      </c>
      <c r="K1520" s="1">
        <v>10.875</v>
      </c>
      <c r="L1520" s="1">
        <v>3228</v>
      </c>
      <c r="M1520" s="1">
        <v>32.25</v>
      </c>
      <c r="N1520" s="1">
        <v>7668</v>
      </c>
      <c r="O1520" s="1">
        <v>76.75</v>
      </c>
      <c r="P1520" s="1">
        <v>36</v>
      </c>
      <c r="Q1520" s="3">
        <v>1.8</v>
      </c>
      <c r="R1520" s="3">
        <v>3.08</v>
      </c>
      <c r="S1520" s="3">
        <v>5.25</v>
      </c>
      <c r="T1520" s="1">
        <v>2.17</v>
      </c>
      <c r="U1520" s="1">
        <v>2800</v>
      </c>
      <c r="V1520" s="1">
        <v>28</v>
      </c>
      <c r="W1520" s="1">
        <v>711</v>
      </c>
      <c r="X1520" s="1">
        <v>95</v>
      </c>
      <c r="Y1520" s="3">
        <v>7.99</v>
      </c>
      <c r="Z1520" s="3">
        <v>5.09</v>
      </c>
      <c r="AB1520" s="1" t="s">
        <v>3268</v>
      </c>
      <c r="AC1520" s="1" t="s">
        <v>405</v>
      </c>
      <c r="AD1520" s="1" t="s">
        <v>405</v>
      </c>
      <c r="AE1520" s="1">
        <v>225</v>
      </c>
      <c r="AF1520" s="1">
        <v>7</v>
      </c>
      <c r="AG1520" s="1">
        <v>3</v>
      </c>
      <c r="AH1520" s="1" t="s">
        <v>9758</v>
      </c>
      <c r="AI1520" s="1">
        <v>2013</v>
      </c>
      <c r="AK1520" s="1">
        <v>40173</v>
      </c>
      <c r="AO1520" s="1" t="s">
        <v>9759</v>
      </c>
      <c r="AP1520" s="1" t="s">
        <v>9759</v>
      </c>
      <c r="AQ1520" s="1">
        <v>40173</v>
      </c>
      <c r="AR1520" s="2"/>
      <c r="AS1520" s="1">
        <f>IF(AT1520&gt;0,1,0)</f>
        <v>0</v>
      </c>
      <c r="AT1520" s="1">
        <f>AU1520+AV1520</f>
        <v>0</v>
      </c>
      <c r="AU1520" s="1">
        <v>0</v>
      </c>
      <c r="AV1520" s="1">
        <v>0</v>
      </c>
      <c r="AW1520" s="1">
        <f>IF(AX1520&gt;0,1,0)</f>
        <v>0</v>
      </c>
      <c r="AX1520" s="1">
        <f>SUM(AY1520+AZ1520)</f>
        <v>0</v>
      </c>
      <c r="AY1520" s="1">
        <v>0</v>
      </c>
      <c r="AZ1520" s="1">
        <v>0</v>
      </c>
      <c r="BA1520" s="1">
        <v>40173</v>
      </c>
    </row>
    <row r="1521" spans="1:53" x14ac:dyDescent="0.3">
      <c r="A1521" s="1" t="s">
        <v>8729</v>
      </c>
      <c r="B1521" s="1">
        <v>2014</v>
      </c>
      <c r="C1521" s="1" t="s">
        <v>932</v>
      </c>
      <c r="D1521" s="1" t="s">
        <v>920</v>
      </c>
      <c r="E1521" s="1" t="s">
        <v>920</v>
      </c>
      <c r="F1521" s="1" t="s">
        <v>255</v>
      </c>
      <c r="G1521" s="1">
        <v>6041</v>
      </c>
      <c r="H1521" s="1">
        <v>76.125</v>
      </c>
      <c r="I1521" s="1">
        <v>298</v>
      </c>
      <c r="J1521" s="1">
        <v>938</v>
      </c>
      <c r="K1521" s="1">
        <v>9.375</v>
      </c>
      <c r="L1521" s="1">
        <v>3200</v>
      </c>
      <c r="M1521" s="1">
        <v>32</v>
      </c>
      <c r="N1521" s="1">
        <v>7800</v>
      </c>
      <c r="O1521" s="1">
        <v>78</v>
      </c>
      <c r="P1521" s="1">
        <v>21</v>
      </c>
      <c r="Q1521" s="3">
        <v>1.82</v>
      </c>
      <c r="R1521" s="3">
        <v>3.06</v>
      </c>
      <c r="S1521" s="3">
        <v>5.3</v>
      </c>
      <c r="T1521" s="1">
        <v>2.23999999999999</v>
      </c>
      <c r="U1521" s="1">
        <v>2500</v>
      </c>
      <c r="V1521" s="1">
        <v>25</v>
      </c>
      <c r="W1521" s="1">
        <v>805</v>
      </c>
      <c r="X1521" s="1">
        <v>101</v>
      </c>
      <c r="Y1521" s="3">
        <v>7.44</v>
      </c>
      <c r="Z1521" s="3">
        <v>4.6100000000000003</v>
      </c>
      <c r="AB1521" s="1" t="s">
        <v>3240</v>
      </c>
      <c r="AC1521" s="1" t="s">
        <v>72</v>
      </c>
      <c r="AD1521" s="1" t="s">
        <v>72</v>
      </c>
      <c r="AG1521" s="1">
        <v>4</v>
      </c>
      <c r="AH1521" s="1" t="s">
        <v>8730</v>
      </c>
      <c r="AI1521" s="1">
        <v>2014</v>
      </c>
      <c r="AK1521" s="1">
        <v>41770</v>
      </c>
      <c r="AO1521" s="1" t="s">
        <v>8731</v>
      </c>
      <c r="AP1521" s="1" t="s">
        <v>8731</v>
      </c>
      <c r="AQ1521" s="1">
        <v>41770</v>
      </c>
      <c r="AR1521" s="2"/>
      <c r="AS1521" s="1">
        <f>IF(AT1521&gt;0,1,0)</f>
        <v>0</v>
      </c>
      <c r="AT1521" s="1">
        <f>AU1521+AV1521</f>
        <v>0</v>
      </c>
      <c r="AU1521" s="1">
        <v>0</v>
      </c>
      <c r="AV1521" s="1">
        <v>0</v>
      </c>
      <c r="AW1521" s="1">
        <f>IF(AX1521&gt;0,1,0)</f>
        <v>0</v>
      </c>
      <c r="AX1521" s="1">
        <f>SUM(AY1521+AZ1521)</f>
        <v>0</v>
      </c>
      <c r="AY1521" s="1">
        <v>0</v>
      </c>
      <c r="AZ1521" s="1">
        <v>0</v>
      </c>
      <c r="BA1521" s="1">
        <v>41770</v>
      </c>
    </row>
    <row r="1522" spans="1:53" x14ac:dyDescent="0.3">
      <c r="A1522" s="1" t="s">
        <v>9747</v>
      </c>
      <c r="B1522" s="1">
        <v>2013</v>
      </c>
      <c r="C1522" s="1" t="s">
        <v>932</v>
      </c>
      <c r="D1522" s="1" t="s">
        <v>920</v>
      </c>
      <c r="E1522" s="1" t="s">
        <v>920</v>
      </c>
      <c r="F1522" s="1" t="s">
        <v>9748</v>
      </c>
      <c r="G1522" s="1">
        <v>6041</v>
      </c>
      <c r="H1522" s="1">
        <v>76.125</v>
      </c>
      <c r="I1522" s="1">
        <v>317</v>
      </c>
      <c r="J1522" s="1">
        <v>1028</v>
      </c>
      <c r="K1522" s="1">
        <v>10.25</v>
      </c>
      <c r="L1522" s="1">
        <v>3478</v>
      </c>
      <c r="M1522" s="1">
        <v>34.875</v>
      </c>
      <c r="N1522" s="1">
        <v>8458</v>
      </c>
      <c r="O1522" s="1">
        <v>84.625</v>
      </c>
      <c r="P1522" s="1">
        <v>23</v>
      </c>
      <c r="Q1522" s="3">
        <v>1.83</v>
      </c>
      <c r="R1522" s="3">
        <v>3.07</v>
      </c>
      <c r="S1522" s="3">
        <v>5.31</v>
      </c>
      <c r="T1522" s="1">
        <v>2.23999999999999</v>
      </c>
      <c r="U1522" s="1">
        <v>2212</v>
      </c>
      <c r="V1522" s="1">
        <v>22.5</v>
      </c>
      <c r="W1522" s="1">
        <v>809</v>
      </c>
      <c r="X1522" s="1">
        <v>105</v>
      </c>
      <c r="Y1522" s="3">
        <v>7.72</v>
      </c>
      <c r="Z1522" s="3">
        <v>4.6500000000000004</v>
      </c>
      <c r="AB1522" s="1" t="s">
        <v>4844</v>
      </c>
      <c r="AC1522" s="1" t="s">
        <v>319</v>
      </c>
      <c r="AD1522" s="1" t="s">
        <v>319</v>
      </c>
      <c r="AE1522" s="1">
        <v>108</v>
      </c>
      <c r="AF1522" s="1">
        <v>4</v>
      </c>
      <c r="AG1522" s="1">
        <v>3</v>
      </c>
      <c r="AH1522" s="1" t="s">
        <v>9749</v>
      </c>
      <c r="AI1522" s="1">
        <v>2013</v>
      </c>
      <c r="AK1522" s="1">
        <v>40056</v>
      </c>
      <c r="AO1522" s="1" t="s">
        <v>9750</v>
      </c>
      <c r="AP1522" s="1" t="s">
        <v>9750</v>
      </c>
      <c r="AQ1522" s="1">
        <v>40056</v>
      </c>
      <c r="AR1522" s="2"/>
      <c r="AS1522" s="1">
        <f>IF(AT1522&gt;0,1,0)</f>
        <v>0</v>
      </c>
      <c r="AT1522" s="1">
        <f>AU1522+AV1522</f>
        <v>0</v>
      </c>
      <c r="AU1522" s="1">
        <v>0</v>
      </c>
      <c r="AV1522" s="1">
        <v>0</v>
      </c>
      <c r="AW1522" s="1">
        <f>IF(AX1522&gt;0,1,0)</f>
        <v>0</v>
      </c>
      <c r="AX1522" s="1">
        <f>SUM(AY1522+AZ1522)</f>
        <v>0</v>
      </c>
      <c r="AY1522" s="1">
        <v>0</v>
      </c>
      <c r="AZ1522" s="1">
        <v>0</v>
      </c>
      <c r="BA1522" s="1">
        <v>40056</v>
      </c>
    </row>
    <row r="1523" spans="1:53" x14ac:dyDescent="0.3">
      <c r="A1523" s="1" t="s">
        <v>3827</v>
      </c>
      <c r="B1523" s="1">
        <v>2019</v>
      </c>
      <c r="C1523" s="1" t="s">
        <v>928</v>
      </c>
      <c r="D1523" s="6" t="s">
        <v>920</v>
      </c>
      <c r="E1523" s="1" t="s">
        <v>920</v>
      </c>
      <c r="F1523" s="1" t="s">
        <v>680</v>
      </c>
      <c r="G1523" s="1">
        <v>6041</v>
      </c>
      <c r="H1523" s="1">
        <v>76.125</v>
      </c>
      <c r="I1523" s="1">
        <v>299</v>
      </c>
      <c r="J1523" s="1">
        <v>1000</v>
      </c>
      <c r="K1523" s="1">
        <v>10</v>
      </c>
      <c r="L1523" s="1">
        <v>3208</v>
      </c>
      <c r="M1523" s="1">
        <v>32</v>
      </c>
      <c r="N1523" s="1">
        <v>8028</v>
      </c>
      <c r="O1523" s="1">
        <v>80.25</v>
      </c>
      <c r="P1523" s="1">
        <v>21</v>
      </c>
      <c r="Q1523" s="3">
        <v>1.8</v>
      </c>
      <c r="S1523" s="3">
        <v>5.32</v>
      </c>
      <c r="U1523" s="1">
        <v>2900</v>
      </c>
      <c r="V1523" s="1">
        <v>29</v>
      </c>
      <c r="W1523" s="1">
        <v>809</v>
      </c>
      <c r="X1523" s="1">
        <v>105</v>
      </c>
      <c r="Y1523" s="3">
        <v>8</v>
      </c>
      <c r="Z1523" s="3">
        <v>4.84</v>
      </c>
      <c r="AB1523" s="1" t="s">
        <v>3293</v>
      </c>
      <c r="AC1523" s="1" t="s">
        <v>72</v>
      </c>
      <c r="AD1523" s="1" t="s">
        <v>72</v>
      </c>
      <c r="AG1523" s="1">
        <v>4</v>
      </c>
      <c r="AL1523" s="1" t="s">
        <v>3828</v>
      </c>
      <c r="AN1523" s="1" t="s">
        <v>1010</v>
      </c>
      <c r="AO1523" s="1" t="s">
        <v>3829</v>
      </c>
      <c r="AR1523" s="2"/>
    </row>
    <row r="1524" spans="1:53" x14ac:dyDescent="0.3">
      <c r="A1524" s="1" t="s">
        <v>10583</v>
      </c>
      <c r="B1524" s="1">
        <v>2012</v>
      </c>
      <c r="C1524" s="1" t="s">
        <v>54</v>
      </c>
      <c r="D1524" s="1" t="s">
        <v>55</v>
      </c>
      <c r="E1524" s="1" t="s">
        <v>55</v>
      </c>
      <c r="F1524" s="1" t="s">
        <v>107</v>
      </c>
      <c r="G1524" s="1">
        <v>6041</v>
      </c>
      <c r="H1524" s="1">
        <v>76.125</v>
      </c>
      <c r="I1524" s="1">
        <v>302</v>
      </c>
      <c r="J1524" s="1">
        <v>1018</v>
      </c>
      <c r="K1524" s="1">
        <v>10.125</v>
      </c>
      <c r="L1524" s="1">
        <v>3228</v>
      </c>
      <c r="M1524" s="1">
        <v>32.25</v>
      </c>
      <c r="N1524" s="1">
        <v>7658</v>
      </c>
      <c r="O1524" s="1">
        <v>76.625</v>
      </c>
      <c r="P1524" s="1">
        <v>30</v>
      </c>
      <c r="Q1524" s="3">
        <v>1.89</v>
      </c>
      <c r="R1524" s="3">
        <v>3.05</v>
      </c>
      <c r="S1524" s="3">
        <v>5.32</v>
      </c>
      <c r="T1524" s="1">
        <v>2.27</v>
      </c>
      <c r="U1524" s="1">
        <v>2600</v>
      </c>
      <c r="V1524" s="1">
        <v>26</v>
      </c>
      <c r="W1524" s="1">
        <v>806</v>
      </c>
      <c r="X1524" s="1">
        <v>102</v>
      </c>
      <c r="AB1524" s="1" t="s">
        <v>3244</v>
      </c>
      <c r="AC1524" s="1" t="s">
        <v>193</v>
      </c>
      <c r="AD1524" s="1" t="s">
        <v>193</v>
      </c>
      <c r="AE1524" s="1">
        <v>249</v>
      </c>
      <c r="AF1524" s="1">
        <v>7</v>
      </c>
      <c r="AG1524" s="1">
        <v>3</v>
      </c>
      <c r="AH1524" s="1" t="s">
        <v>10584</v>
      </c>
      <c r="AI1524" s="1">
        <v>2012</v>
      </c>
      <c r="AK1524" s="1">
        <v>38780</v>
      </c>
      <c r="AO1524" s="1" t="s">
        <v>10585</v>
      </c>
      <c r="AP1524" s="1" t="s">
        <v>10585</v>
      </c>
      <c r="AQ1524" s="1">
        <v>38780</v>
      </c>
      <c r="AR1524" s="2"/>
      <c r="AS1524" s="1">
        <f>IF(AT1524&gt;0,1,0)</f>
        <v>0</v>
      </c>
      <c r="AT1524" s="1">
        <f>AU1524+AV1524</f>
        <v>0</v>
      </c>
      <c r="AU1524" s="1">
        <v>0</v>
      </c>
      <c r="AV1524" s="1">
        <v>0</v>
      </c>
      <c r="AW1524" s="1">
        <f>IF(AX1524&gt;0,1,0)</f>
        <v>0</v>
      </c>
      <c r="AX1524" s="1">
        <f>SUM(AY1524+AZ1524)</f>
        <v>0</v>
      </c>
      <c r="AY1524" s="1">
        <v>0</v>
      </c>
      <c r="AZ1524" s="1">
        <v>0</v>
      </c>
      <c r="BA1524" s="1">
        <v>38780</v>
      </c>
    </row>
    <row r="1525" spans="1:53" x14ac:dyDescent="0.3">
      <c r="A1525" s="1" t="s">
        <v>13691</v>
      </c>
      <c r="B1525" s="1">
        <v>2009</v>
      </c>
      <c r="C1525" s="1" t="s">
        <v>928</v>
      </c>
      <c r="D1525" s="1" t="s">
        <v>920</v>
      </c>
      <c r="E1525" s="1" t="s">
        <v>920</v>
      </c>
      <c r="F1525" s="1" t="s">
        <v>454</v>
      </c>
      <c r="G1525" s="1">
        <v>6041</v>
      </c>
      <c r="H1525" s="1">
        <v>76.125</v>
      </c>
      <c r="I1525" s="1">
        <v>325</v>
      </c>
      <c r="J1525" s="1">
        <v>928</v>
      </c>
      <c r="K1525" s="1">
        <v>9.25</v>
      </c>
      <c r="L1525" s="1">
        <v>3400</v>
      </c>
      <c r="M1525" s="1">
        <v>34</v>
      </c>
      <c r="P1525" s="1">
        <v>23</v>
      </c>
      <c r="Q1525" s="3">
        <v>1.85</v>
      </c>
      <c r="R1525" s="3">
        <v>3.09</v>
      </c>
      <c r="S1525" s="3">
        <v>5.34</v>
      </c>
      <c r="T1525" s="1">
        <v>2.25</v>
      </c>
      <c r="U1525" s="1">
        <v>3012</v>
      </c>
      <c r="V1525" s="1">
        <v>30.5</v>
      </c>
      <c r="W1525" s="1">
        <v>802</v>
      </c>
      <c r="X1525" s="1">
        <v>98</v>
      </c>
      <c r="Y1525" s="3">
        <v>7.68</v>
      </c>
      <c r="Z1525" s="3">
        <v>4.75</v>
      </c>
      <c r="AB1525" s="1" t="s">
        <v>3268</v>
      </c>
      <c r="AC1525" s="1" t="s">
        <v>126</v>
      </c>
      <c r="AD1525" s="1" t="s">
        <v>126</v>
      </c>
      <c r="AE1525" s="1">
        <v>75</v>
      </c>
      <c r="AF1525" s="1">
        <v>3</v>
      </c>
      <c r="AG1525" s="1">
        <v>2</v>
      </c>
      <c r="AH1525" s="1" t="s">
        <v>13692</v>
      </c>
      <c r="AI1525" s="1">
        <v>2009</v>
      </c>
      <c r="AK1525" s="1">
        <v>34526</v>
      </c>
      <c r="AO1525" s="1" t="s">
        <v>13693</v>
      </c>
      <c r="AP1525" s="1" t="s">
        <v>13693</v>
      </c>
      <c r="AQ1525" s="1">
        <v>34526</v>
      </c>
      <c r="AR1525" s="2"/>
      <c r="AS1525" s="1">
        <f>IF(AT1525&gt;0,1,0)</f>
        <v>0</v>
      </c>
      <c r="AT1525" s="1">
        <f>AU1525+AV1525</f>
        <v>0</v>
      </c>
      <c r="AU1525" s="1">
        <v>0</v>
      </c>
      <c r="AV1525" s="1">
        <v>0</v>
      </c>
      <c r="AW1525" s="1">
        <f>IF(AX1525&gt;0,1,0)</f>
        <v>0</v>
      </c>
      <c r="AX1525" s="1">
        <f>SUM(AY1525+AZ1525)</f>
        <v>0</v>
      </c>
      <c r="AY1525" s="1">
        <v>0</v>
      </c>
      <c r="AZ1525" s="1">
        <v>0</v>
      </c>
      <c r="BA1525" s="1">
        <v>34526</v>
      </c>
    </row>
    <row r="1526" spans="1:53" x14ac:dyDescent="0.3">
      <c r="A1526" s="1" t="s">
        <v>10809</v>
      </c>
      <c r="B1526" s="1">
        <v>2012</v>
      </c>
      <c r="C1526" s="1" t="s">
        <v>919</v>
      </c>
      <c r="D1526" s="1" t="s">
        <v>920</v>
      </c>
      <c r="E1526" s="1" t="s">
        <v>920</v>
      </c>
      <c r="F1526" s="1" t="s">
        <v>192</v>
      </c>
      <c r="G1526" s="1">
        <v>6041</v>
      </c>
      <c r="H1526" s="1">
        <v>76.125</v>
      </c>
      <c r="I1526" s="1">
        <v>312</v>
      </c>
      <c r="J1526" s="1">
        <v>948</v>
      </c>
      <c r="K1526" s="1">
        <v>9.5</v>
      </c>
      <c r="L1526" s="1">
        <v>3148</v>
      </c>
      <c r="M1526" s="1">
        <v>31.5</v>
      </c>
      <c r="N1526" s="1">
        <v>7448</v>
      </c>
      <c r="O1526" s="1">
        <v>74.5</v>
      </c>
      <c r="P1526" s="1">
        <v>29</v>
      </c>
      <c r="Q1526" s="3">
        <v>1.85</v>
      </c>
      <c r="R1526" s="3">
        <v>3.09</v>
      </c>
      <c r="S1526" s="3">
        <v>5.35</v>
      </c>
      <c r="T1526" s="1">
        <v>2.2599999999999998</v>
      </c>
      <c r="U1526" s="1">
        <v>2500</v>
      </c>
      <c r="V1526" s="1">
        <v>25</v>
      </c>
      <c r="W1526" s="1">
        <v>800</v>
      </c>
      <c r="X1526" s="1">
        <v>96</v>
      </c>
      <c r="Y1526" s="3">
        <v>7.73</v>
      </c>
      <c r="Z1526" s="3">
        <v>4.5999999999999996</v>
      </c>
      <c r="AB1526" s="1" t="s">
        <v>3240</v>
      </c>
      <c r="AC1526" s="1" t="s">
        <v>72</v>
      </c>
      <c r="AD1526" s="1" t="s">
        <v>72</v>
      </c>
      <c r="AG1526" s="1">
        <v>4</v>
      </c>
      <c r="AH1526" s="1" t="s">
        <v>10810</v>
      </c>
      <c r="AI1526" s="1">
        <v>2012</v>
      </c>
      <c r="AK1526" s="1">
        <v>38999</v>
      </c>
      <c r="AO1526" s="1" t="s">
        <v>10811</v>
      </c>
      <c r="AP1526" s="1" t="s">
        <v>10811</v>
      </c>
      <c r="AQ1526" s="1">
        <v>38999</v>
      </c>
      <c r="AR1526" s="2"/>
      <c r="AS1526" s="1">
        <f>IF(AT1526&gt;0,1,0)</f>
        <v>0</v>
      </c>
      <c r="AT1526" s="1">
        <f>AU1526+AV1526</f>
        <v>0</v>
      </c>
      <c r="AU1526" s="1">
        <v>0</v>
      </c>
      <c r="AV1526" s="1">
        <v>0</v>
      </c>
      <c r="AW1526" s="1">
        <f>IF(AX1526&gt;0,1,0)</f>
        <v>0</v>
      </c>
      <c r="AX1526" s="1">
        <f>SUM(AY1526+AZ1526)</f>
        <v>0</v>
      </c>
      <c r="AY1526" s="1">
        <v>0</v>
      </c>
      <c r="AZ1526" s="1">
        <v>0</v>
      </c>
      <c r="BA1526" s="1">
        <v>38999</v>
      </c>
    </row>
    <row r="1527" spans="1:53" x14ac:dyDescent="0.3">
      <c r="A1527" s="1" t="s">
        <v>18448</v>
      </c>
      <c r="B1527" s="1">
        <v>2004</v>
      </c>
      <c r="C1527" s="1" t="s">
        <v>932</v>
      </c>
      <c r="D1527" s="6" t="s">
        <v>920</v>
      </c>
      <c r="E1527" s="1" t="s">
        <v>920</v>
      </c>
      <c r="F1527" s="1" t="s">
        <v>4441</v>
      </c>
      <c r="G1527" s="1">
        <v>6041</v>
      </c>
      <c r="H1527" s="1">
        <v>76.125</v>
      </c>
      <c r="I1527" s="1">
        <v>332</v>
      </c>
      <c r="J1527" s="1">
        <v>1018</v>
      </c>
      <c r="K1527" s="1">
        <v>10.125</v>
      </c>
      <c r="L1527" s="1">
        <v>3200</v>
      </c>
      <c r="M1527" s="1">
        <v>32</v>
      </c>
      <c r="P1527" s="1">
        <v>21</v>
      </c>
      <c r="Q1527" s="3">
        <v>1.81</v>
      </c>
      <c r="R1527" s="3">
        <v>3.1</v>
      </c>
      <c r="S1527" s="3">
        <v>5.4</v>
      </c>
      <c r="T1527" s="1">
        <v>2.2999999999999998</v>
      </c>
      <c r="U1527" s="1">
        <v>2612</v>
      </c>
      <c r="V1527" s="1">
        <v>26.5</v>
      </c>
      <c r="W1527" s="1">
        <v>802</v>
      </c>
      <c r="X1527" s="1">
        <v>98</v>
      </c>
      <c r="Y1527" s="3">
        <v>8.01</v>
      </c>
      <c r="Z1527" s="3">
        <v>4.82</v>
      </c>
      <c r="AB1527" s="1" t="s">
        <v>4442</v>
      </c>
      <c r="AC1527" s="1" t="s">
        <v>72</v>
      </c>
      <c r="AD1527" s="1" t="s">
        <v>72</v>
      </c>
      <c r="AG1527" s="1">
        <v>4</v>
      </c>
      <c r="AH1527" s="1" t="s">
        <v>18449</v>
      </c>
      <c r="AI1527" s="1">
        <v>2004</v>
      </c>
      <c r="AK1527" s="1">
        <v>29686</v>
      </c>
      <c r="AO1527" s="1" t="s">
        <v>18450</v>
      </c>
      <c r="AP1527" s="1" t="s">
        <v>18450</v>
      </c>
      <c r="AQ1527" s="1">
        <v>29686</v>
      </c>
      <c r="AR1527" s="2"/>
      <c r="AS1527" s="1">
        <f>IF(AT1527&gt;0,1,0)</f>
        <v>0</v>
      </c>
      <c r="AT1527" s="1">
        <f>AU1527+AV1527</f>
        <v>0</v>
      </c>
      <c r="AU1527" s="1">
        <v>0</v>
      </c>
      <c r="AV1527" s="1">
        <v>0</v>
      </c>
      <c r="AW1527" s="1">
        <f>IF(AX1527&gt;0,1,0)</f>
        <v>0</v>
      </c>
      <c r="AX1527" s="1">
        <f>SUM(AY1527+AZ1527)</f>
        <v>0</v>
      </c>
      <c r="AY1527" s="1">
        <v>0</v>
      </c>
      <c r="AZ1527" s="1">
        <v>0</v>
      </c>
      <c r="BA1527" s="1">
        <v>29686</v>
      </c>
    </row>
    <row r="1528" spans="1:53" x14ac:dyDescent="0.3">
      <c r="A1528" s="6" t="s">
        <v>1380</v>
      </c>
      <c r="B1528" s="7">
        <v>2022</v>
      </c>
      <c r="C1528" s="6" t="s">
        <v>54</v>
      </c>
      <c r="D1528" s="6" t="s">
        <v>54</v>
      </c>
      <c r="E1528" s="6" t="s">
        <v>55</v>
      </c>
      <c r="F1528" s="8" t="s">
        <v>115</v>
      </c>
      <c r="G1528" s="9">
        <v>6041</v>
      </c>
      <c r="H1528" s="10">
        <v>76.125</v>
      </c>
      <c r="I1528" s="11">
        <v>330</v>
      </c>
      <c r="J1528" s="11"/>
      <c r="K1528" s="12">
        <v>10.125</v>
      </c>
      <c r="L1528" s="13"/>
      <c r="M1528" s="12">
        <v>32.25</v>
      </c>
      <c r="N1528" s="13"/>
      <c r="O1528" s="12">
        <v>77.375</v>
      </c>
      <c r="P1528" s="14"/>
      <c r="Q1528" s="15">
        <v>1.88</v>
      </c>
      <c r="R1528" s="15"/>
      <c r="S1528" s="15">
        <v>5.41</v>
      </c>
      <c r="T1528" s="7"/>
      <c r="U1528" s="7">
        <v>2112</v>
      </c>
      <c r="V1528" s="17">
        <v>21.5</v>
      </c>
      <c r="W1528" s="18"/>
      <c r="X1528" s="9"/>
      <c r="Y1528" s="20">
        <v>8.41</v>
      </c>
      <c r="Z1528" s="9"/>
      <c r="AA1528" s="15"/>
      <c r="AC1528" s="1" t="s">
        <v>121</v>
      </c>
      <c r="AD1528" s="1" t="s">
        <v>121</v>
      </c>
      <c r="AE1528" s="1">
        <v>126</v>
      </c>
      <c r="AF1528" s="1">
        <v>4</v>
      </c>
      <c r="AG1528" s="1">
        <v>3</v>
      </c>
      <c r="AH1528" s="1" t="s">
        <v>1381</v>
      </c>
      <c r="AI1528" s="1">
        <v>2022</v>
      </c>
      <c r="AL1528" s="19" t="s">
        <v>1382</v>
      </c>
      <c r="AM1528" s="19"/>
      <c r="AN1528" s="21" t="s">
        <v>93</v>
      </c>
    </row>
    <row r="1529" spans="1:53" x14ac:dyDescent="0.3">
      <c r="A1529" s="1" t="s">
        <v>19395</v>
      </c>
      <c r="B1529" s="1">
        <v>2003</v>
      </c>
      <c r="C1529" s="1" t="s">
        <v>928</v>
      </c>
      <c r="D1529" s="6" t="s">
        <v>920</v>
      </c>
      <c r="E1529" s="1" t="s">
        <v>920</v>
      </c>
      <c r="F1529" s="1" t="s">
        <v>690</v>
      </c>
      <c r="G1529" s="1">
        <v>6041</v>
      </c>
      <c r="H1529" s="1">
        <v>76.125</v>
      </c>
      <c r="I1529" s="1">
        <v>301</v>
      </c>
      <c r="J1529" s="1">
        <v>912</v>
      </c>
      <c r="K1529" s="1">
        <v>9.5</v>
      </c>
      <c r="L1529" s="1">
        <v>3400</v>
      </c>
      <c r="M1529" s="1">
        <v>34</v>
      </c>
      <c r="P1529" s="1">
        <v>25</v>
      </c>
      <c r="Q1529" s="3">
        <v>1.79</v>
      </c>
      <c r="R1529" s="3">
        <v>3.09</v>
      </c>
      <c r="S1529" s="3">
        <v>5.41</v>
      </c>
      <c r="T1529" s="1">
        <v>2.3199999999999998</v>
      </c>
      <c r="U1529" s="1">
        <v>2812</v>
      </c>
      <c r="V1529" s="1">
        <v>28.5</v>
      </c>
      <c r="W1529" s="1">
        <v>800</v>
      </c>
      <c r="X1529" s="1">
        <v>96</v>
      </c>
      <c r="Y1529" s="3">
        <v>8.1199999999999992</v>
      </c>
      <c r="Z1529" s="3">
        <v>4.74</v>
      </c>
      <c r="AB1529" s="1" t="s">
        <v>3394</v>
      </c>
      <c r="AC1529" s="1" t="s">
        <v>67</v>
      </c>
      <c r="AD1529" s="1" t="s">
        <v>67</v>
      </c>
      <c r="AE1529" s="1">
        <v>185</v>
      </c>
      <c r="AF1529" s="1">
        <v>6</v>
      </c>
      <c r="AG1529" s="1">
        <v>3</v>
      </c>
      <c r="AH1529" s="1" t="s">
        <v>19396</v>
      </c>
      <c r="AI1529" s="1">
        <v>2003</v>
      </c>
      <c r="AK1529" s="1">
        <v>28221</v>
      </c>
      <c r="AO1529" s="1" t="s">
        <v>19397</v>
      </c>
      <c r="AP1529" s="1" t="s">
        <v>19397</v>
      </c>
      <c r="AQ1529" s="1">
        <v>28221</v>
      </c>
      <c r="AR1529" s="2"/>
      <c r="AS1529" s="1">
        <f>IF(AT1529&gt;0,1,0)</f>
        <v>0</v>
      </c>
      <c r="AT1529" s="1">
        <f>AU1529+AV1529</f>
        <v>0</v>
      </c>
      <c r="AU1529" s="1">
        <v>0</v>
      </c>
      <c r="AV1529" s="1">
        <v>0</v>
      </c>
      <c r="AW1529" s="1">
        <f>IF(AX1529&gt;0,1,0)</f>
        <v>0</v>
      </c>
      <c r="AX1529" s="1">
        <f>SUM(AY1529+AZ1529)</f>
        <v>0</v>
      </c>
      <c r="AY1529" s="1">
        <v>0</v>
      </c>
      <c r="AZ1529" s="1">
        <v>0</v>
      </c>
      <c r="BA1529" s="1">
        <v>28221</v>
      </c>
    </row>
    <row r="1530" spans="1:53" x14ac:dyDescent="0.3">
      <c r="A1530" s="1" t="s">
        <v>6924</v>
      </c>
      <c r="B1530" s="1">
        <v>2016</v>
      </c>
      <c r="C1530" s="1" t="s">
        <v>932</v>
      </c>
      <c r="D1530" s="6" t="s">
        <v>920</v>
      </c>
      <c r="E1530" s="1" t="s">
        <v>920</v>
      </c>
      <c r="F1530" s="1" t="s">
        <v>366</v>
      </c>
      <c r="G1530" s="1">
        <v>6041</v>
      </c>
      <c r="H1530" s="1">
        <v>76.125</v>
      </c>
      <c r="I1530" s="1">
        <v>314</v>
      </c>
      <c r="J1530" s="1">
        <v>1038</v>
      </c>
      <c r="K1530" s="1">
        <v>10.375</v>
      </c>
      <c r="L1530" s="1">
        <v>3108</v>
      </c>
      <c r="M1530" s="1">
        <v>31</v>
      </c>
      <c r="N1530" s="1">
        <v>7548</v>
      </c>
      <c r="O1530" s="1">
        <v>75.5</v>
      </c>
      <c r="P1530" s="1">
        <v>22</v>
      </c>
      <c r="Q1530" s="3">
        <v>1.91</v>
      </c>
      <c r="S1530" s="3">
        <v>5.45</v>
      </c>
      <c r="U1530" s="1">
        <v>2312</v>
      </c>
      <c r="V1530" s="1">
        <v>23.5</v>
      </c>
      <c r="W1530" s="1">
        <v>706</v>
      </c>
      <c r="X1530" s="1">
        <v>90</v>
      </c>
      <c r="Y1530" s="3">
        <v>7.94</v>
      </c>
      <c r="Z1530" s="3">
        <v>5.0199999999999996</v>
      </c>
      <c r="AB1530" s="1" t="s">
        <v>3244</v>
      </c>
      <c r="AC1530" s="1" t="s">
        <v>668</v>
      </c>
      <c r="AD1530" s="1" t="s">
        <v>668</v>
      </c>
      <c r="AE1530" s="1">
        <v>193</v>
      </c>
      <c r="AF1530" s="1">
        <v>6</v>
      </c>
      <c r="AG1530" s="1">
        <v>3</v>
      </c>
      <c r="AH1530" s="1" t="s">
        <v>6925</v>
      </c>
      <c r="AI1530" s="1">
        <v>2016</v>
      </c>
      <c r="AK1530" s="1">
        <v>43482</v>
      </c>
      <c r="AO1530" s="1" t="s">
        <v>6926</v>
      </c>
      <c r="AP1530" s="1" t="s">
        <v>6926</v>
      </c>
      <c r="AQ1530" s="1">
        <v>43482</v>
      </c>
      <c r="AR1530" s="2"/>
      <c r="AS1530" s="1">
        <f>IF(AT1530&gt;0,1,0)</f>
        <v>0</v>
      </c>
      <c r="AT1530" s="1">
        <f>AU1530+AV1530</f>
        <v>0</v>
      </c>
      <c r="AU1530" s="1">
        <v>0</v>
      </c>
      <c r="AV1530" s="1">
        <v>0</v>
      </c>
      <c r="AW1530" s="1">
        <f>IF(AX1530&gt;0,1,0)</f>
        <v>0</v>
      </c>
      <c r="AX1530" s="1">
        <f>SUM(AY1530+AZ1530)</f>
        <v>0</v>
      </c>
      <c r="AY1530" s="1">
        <v>0</v>
      </c>
      <c r="AZ1530" s="1">
        <v>0</v>
      </c>
      <c r="BA1530" s="1">
        <v>43482</v>
      </c>
    </row>
    <row r="1531" spans="1:53" x14ac:dyDescent="0.3">
      <c r="A1531" s="1" t="s">
        <v>17540</v>
      </c>
      <c r="B1531" s="1">
        <v>2005</v>
      </c>
      <c r="C1531" s="1" t="s">
        <v>928</v>
      </c>
      <c r="D1531" s="6" t="s">
        <v>920</v>
      </c>
      <c r="E1531" s="1" t="s">
        <v>920</v>
      </c>
      <c r="F1531" s="1" t="s">
        <v>130</v>
      </c>
      <c r="G1531" s="1">
        <v>6041</v>
      </c>
      <c r="H1531" s="1">
        <v>76.125</v>
      </c>
      <c r="I1531" s="1">
        <v>316</v>
      </c>
      <c r="J1531" s="1">
        <v>934</v>
      </c>
      <c r="K1531" s="1">
        <v>9.75</v>
      </c>
      <c r="L1531" s="1">
        <v>3134</v>
      </c>
      <c r="M1531" s="1">
        <v>31.75</v>
      </c>
      <c r="Q1531" s="3">
        <v>1.87</v>
      </c>
      <c r="R1531" s="3">
        <v>3.1</v>
      </c>
      <c r="S1531" s="3">
        <v>5.47</v>
      </c>
      <c r="T1531" s="1">
        <v>2.3699999999999899</v>
      </c>
      <c r="U1531" s="1">
        <v>2712</v>
      </c>
      <c r="V1531" s="1">
        <v>27.5</v>
      </c>
      <c r="W1531" s="1">
        <v>804</v>
      </c>
      <c r="X1531" s="1">
        <v>100</v>
      </c>
      <c r="AB1531" s="1" t="s">
        <v>6971</v>
      </c>
      <c r="AC1531" s="1" t="s">
        <v>72</v>
      </c>
      <c r="AD1531" s="1" t="s">
        <v>72</v>
      </c>
      <c r="AG1531" s="1">
        <v>4</v>
      </c>
      <c r="AH1531" s="1" t="s">
        <v>17541</v>
      </c>
      <c r="AI1531" s="1">
        <v>2005</v>
      </c>
      <c r="AK1531" s="1">
        <v>30419</v>
      </c>
      <c r="AO1531" s="1" t="s">
        <v>17542</v>
      </c>
      <c r="AP1531" s="1" t="s">
        <v>17542</v>
      </c>
      <c r="AQ1531" s="1">
        <v>30419</v>
      </c>
      <c r="AR1531" s="2"/>
      <c r="AS1531" s="1">
        <f>IF(AT1531&gt;0,1,0)</f>
        <v>0</v>
      </c>
      <c r="AT1531" s="1">
        <f>AU1531+AV1531</f>
        <v>0</v>
      </c>
      <c r="AU1531" s="1">
        <v>0</v>
      </c>
      <c r="AV1531" s="1">
        <v>0</v>
      </c>
      <c r="AW1531" s="1">
        <f>IF(AX1531&gt;0,1,0)</f>
        <v>0</v>
      </c>
      <c r="AX1531" s="1">
        <f>SUM(AY1531+AZ1531)</f>
        <v>0</v>
      </c>
      <c r="AY1531" s="1">
        <v>0</v>
      </c>
      <c r="AZ1531" s="1">
        <v>0</v>
      </c>
      <c r="BA1531" s="1">
        <v>30419</v>
      </c>
    </row>
    <row r="1532" spans="1:53" x14ac:dyDescent="0.3">
      <c r="A1532" s="1" t="s">
        <v>18505</v>
      </c>
      <c r="B1532" s="1">
        <v>2004</v>
      </c>
      <c r="C1532" s="1" t="s">
        <v>932</v>
      </c>
      <c r="D1532" s="6" t="s">
        <v>920</v>
      </c>
      <c r="E1532" s="1" t="s">
        <v>920</v>
      </c>
      <c r="F1532" s="1" t="s">
        <v>366</v>
      </c>
      <c r="G1532" s="1">
        <v>6041</v>
      </c>
      <c r="H1532" s="1">
        <v>76.125</v>
      </c>
      <c r="I1532" s="1">
        <v>366</v>
      </c>
      <c r="J1532" s="1">
        <v>934</v>
      </c>
      <c r="K1532" s="1">
        <v>9.75</v>
      </c>
      <c r="L1532" s="1">
        <v>3334</v>
      </c>
      <c r="M1532" s="1">
        <v>33.75</v>
      </c>
      <c r="P1532" s="1">
        <v>27</v>
      </c>
      <c r="Q1532" s="3">
        <v>1.94</v>
      </c>
      <c r="R1532" s="3">
        <v>3.2</v>
      </c>
      <c r="S1532" s="3">
        <v>5.49</v>
      </c>
      <c r="T1532" s="1">
        <v>2.29</v>
      </c>
      <c r="U1532" s="1">
        <v>2500</v>
      </c>
      <c r="V1532" s="1">
        <v>25</v>
      </c>
      <c r="W1532" s="1">
        <v>802</v>
      </c>
      <c r="X1532" s="1">
        <v>98</v>
      </c>
      <c r="Y1532" s="3">
        <v>8.25</v>
      </c>
      <c r="Z1532" s="3">
        <v>4.8499999999999996</v>
      </c>
      <c r="AB1532" s="1" t="s">
        <v>3244</v>
      </c>
      <c r="AC1532" s="1" t="s">
        <v>67</v>
      </c>
      <c r="AD1532" s="1" t="s">
        <v>67</v>
      </c>
      <c r="AE1532" s="1">
        <v>16</v>
      </c>
      <c r="AF1532" s="1">
        <v>1</v>
      </c>
      <c r="AG1532" s="1">
        <v>1</v>
      </c>
      <c r="AH1532" s="1" t="s">
        <v>18506</v>
      </c>
      <c r="AI1532" s="1">
        <v>2004</v>
      </c>
      <c r="AK1532" s="1">
        <v>28968</v>
      </c>
      <c r="AO1532" s="1" t="s">
        <v>18507</v>
      </c>
      <c r="AP1532" s="1" t="s">
        <v>18507</v>
      </c>
      <c r="AQ1532" s="1">
        <v>28968</v>
      </c>
      <c r="AR1532" s="2"/>
      <c r="AS1532" s="1">
        <f>IF(AT1532&gt;0,1,0)</f>
        <v>1</v>
      </c>
      <c r="AT1532" s="1">
        <f>AU1532+AV1532</f>
        <v>2</v>
      </c>
      <c r="AU1532" s="1">
        <v>2</v>
      </c>
      <c r="AV1532" s="1">
        <v>0</v>
      </c>
      <c r="AW1532" s="1">
        <f>IF(AX1532&gt;0,1,0)</f>
        <v>1</v>
      </c>
      <c r="AX1532" s="1">
        <f>SUM(AY1532+AZ1532)</f>
        <v>1</v>
      </c>
      <c r="AY1532" s="1">
        <v>1</v>
      </c>
      <c r="AZ1532" s="1">
        <v>0</v>
      </c>
      <c r="BA1532" s="1">
        <v>28968</v>
      </c>
    </row>
    <row r="1533" spans="1:53" x14ac:dyDescent="0.3">
      <c r="A1533" s="1" t="s">
        <v>19383</v>
      </c>
      <c r="B1533" s="1">
        <v>2003</v>
      </c>
      <c r="C1533" s="1" t="s">
        <v>932</v>
      </c>
      <c r="D1533" s="6" t="s">
        <v>920</v>
      </c>
      <c r="E1533" s="1" t="s">
        <v>920</v>
      </c>
      <c r="F1533" s="1" t="s">
        <v>6818</v>
      </c>
      <c r="G1533" s="1">
        <v>6041</v>
      </c>
      <c r="H1533" s="1">
        <v>76.125</v>
      </c>
      <c r="I1533" s="1">
        <v>317</v>
      </c>
      <c r="J1533" s="1">
        <v>912</v>
      </c>
      <c r="K1533" s="1">
        <v>9.5</v>
      </c>
      <c r="L1533" s="1">
        <v>3134</v>
      </c>
      <c r="M1533" s="1">
        <v>31.75</v>
      </c>
      <c r="Q1533" s="3">
        <v>1.81</v>
      </c>
      <c r="R1533" s="3">
        <v>3.07</v>
      </c>
      <c r="S1533" s="3">
        <v>5.54</v>
      </c>
      <c r="T1533" s="1">
        <v>2.4700000000000002</v>
      </c>
      <c r="U1533" s="1">
        <v>2712</v>
      </c>
      <c r="V1533" s="1">
        <v>27.5</v>
      </c>
      <c r="W1533" s="1">
        <v>807</v>
      </c>
      <c r="X1533" s="1">
        <v>103</v>
      </c>
      <c r="Y1533" s="3">
        <v>8.5299999999999994</v>
      </c>
      <c r="Z1533" s="3">
        <v>5.07</v>
      </c>
      <c r="AB1533" s="1" t="s">
        <v>6819</v>
      </c>
      <c r="AC1533" s="1" t="s">
        <v>72</v>
      </c>
      <c r="AD1533" s="1" t="s">
        <v>72</v>
      </c>
      <c r="AG1533" s="1">
        <v>4</v>
      </c>
      <c r="AH1533" s="1" t="s">
        <v>19384</v>
      </c>
      <c r="AI1533" s="1">
        <v>2003</v>
      </c>
      <c r="AK1533" s="1">
        <v>28670</v>
      </c>
      <c r="AO1533" s="1" t="s">
        <v>19385</v>
      </c>
      <c r="AP1533" s="1" t="s">
        <v>19385</v>
      </c>
      <c r="AQ1533" s="1">
        <v>28670</v>
      </c>
      <c r="AR1533" s="2"/>
      <c r="AS1533" s="1">
        <f>IF(AT1533&gt;0,1,0)</f>
        <v>0</v>
      </c>
      <c r="AT1533" s="1">
        <f>AU1533+AV1533</f>
        <v>0</v>
      </c>
      <c r="AU1533" s="1">
        <v>0</v>
      </c>
      <c r="AV1533" s="1">
        <v>0</v>
      </c>
      <c r="AW1533" s="1">
        <f>IF(AX1533&gt;0,1,0)</f>
        <v>0</v>
      </c>
      <c r="AX1533" s="1">
        <f>SUM(AY1533+AZ1533)</f>
        <v>0</v>
      </c>
      <c r="AY1533" s="1">
        <v>0</v>
      </c>
      <c r="AZ1533" s="1">
        <v>0</v>
      </c>
      <c r="BA1533" s="1">
        <v>28670</v>
      </c>
    </row>
    <row r="1534" spans="1:53" x14ac:dyDescent="0.3">
      <c r="A1534" s="1" t="s">
        <v>2797</v>
      </c>
      <c r="B1534" s="1">
        <v>2020</v>
      </c>
      <c r="C1534" s="1" t="s">
        <v>932</v>
      </c>
      <c r="D1534" s="6" t="s">
        <v>920</v>
      </c>
      <c r="E1534" s="1" t="s">
        <v>920</v>
      </c>
      <c r="F1534" s="1" t="s">
        <v>327</v>
      </c>
      <c r="G1534" s="1">
        <v>6041</v>
      </c>
      <c r="H1534" s="1">
        <v>76.125</v>
      </c>
      <c r="I1534" s="1">
        <v>313</v>
      </c>
      <c r="J1534" s="1">
        <v>1038</v>
      </c>
      <c r="K1534" s="1">
        <v>10.375</v>
      </c>
      <c r="L1534" s="1">
        <v>3200</v>
      </c>
      <c r="M1534" s="1">
        <v>32</v>
      </c>
      <c r="N1534" s="1">
        <v>7978</v>
      </c>
      <c r="O1534" s="1">
        <v>79.875</v>
      </c>
      <c r="P1534" s="1">
        <v>37</v>
      </c>
      <c r="Q1534" s="3" t="s">
        <v>2196</v>
      </c>
      <c r="S1534" s="3" t="s">
        <v>2196</v>
      </c>
      <c r="U1534" s="1" t="s">
        <v>2196</v>
      </c>
      <c r="V1534" s="1" t="s">
        <v>2196</v>
      </c>
      <c r="W1534" s="1" t="s">
        <v>2196</v>
      </c>
      <c r="X1534" s="1" t="s">
        <v>2196</v>
      </c>
      <c r="Y1534" s="3" t="s">
        <v>2196</v>
      </c>
      <c r="Z1534" s="3" t="s">
        <v>2196</v>
      </c>
      <c r="AC1534" t="s">
        <v>256</v>
      </c>
      <c r="AD1534" t="s">
        <v>256</v>
      </c>
      <c r="AE1534">
        <v>209</v>
      </c>
      <c r="AF1534">
        <v>6</v>
      </c>
      <c r="AG1534">
        <v>3</v>
      </c>
      <c r="AH1534" s="1" t="s">
        <v>2798</v>
      </c>
      <c r="AI1534" s="1">
        <v>2020</v>
      </c>
      <c r="AL1534" s="1" t="s">
        <v>2799</v>
      </c>
      <c r="AN1534" s="1" t="s">
        <v>1061</v>
      </c>
      <c r="AR1534" s="2"/>
    </row>
    <row r="1535" spans="1:53" x14ac:dyDescent="0.3">
      <c r="A1535" s="1" t="s">
        <v>376</v>
      </c>
      <c r="B1535" s="1">
        <v>2023</v>
      </c>
      <c r="C1535" s="1" t="s">
        <v>143</v>
      </c>
      <c r="D1535" s="1" t="s">
        <v>276</v>
      </c>
      <c r="E1535" s="1" t="s">
        <v>276</v>
      </c>
      <c r="F1535" s="1" t="s">
        <v>377</v>
      </c>
      <c r="G1535" s="1">
        <v>6041</v>
      </c>
      <c r="H1535" s="1">
        <v>76.125</v>
      </c>
      <c r="I1535" s="1">
        <v>238</v>
      </c>
      <c r="K1535" s="1">
        <v>8.625</v>
      </c>
      <c r="M1535" s="1">
        <v>32.625</v>
      </c>
      <c r="O1535" s="1">
        <v>78.875</v>
      </c>
      <c r="P1535" s="1">
        <v>22</v>
      </c>
      <c r="AC1535" s="1" t="s">
        <v>72</v>
      </c>
      <c r="AD1535" s="1" t="s">
        <v>72</v>
      </c>
      <c r="AG1535" s="1">
        <v>4</v>
      </c>
      <c r="AH1535" s="1" t="s">
        <v>378</v>
      </c>
      <c r="AI1535" s="1">
        <v>2023</v>
      </c>
      <c r="AM1535" s="1">
        <v>3</v>
      </c>
      <c r="AN1535" s="1" t="s">
        <v>379</v>
      </c>
    </row>
    <row r="1536" spans="1:53" x14ac:dyDescent="0.3">
      <c r="A1536" s="1" t="s">
        <v>1017</v>
      </c>
      <c r="B1536" s="1">
        <v>2023</v>
      </c>
      <c r="C1536" s="1" t="s">
        <v>928</v>
      </c>
      <c r="D1536" s="1" t="s">
        <v>920</v>
      </c>
      <c r="E1536" s="1" t="s">
        <v>920</v>
      </c>
      <c r="F1536" s="1" t="s">
        <v>66</v>
      </c>
      <c r="G1536" s="1">
        <v>6041</v>
      </c>
      <c r="H1536" s="1">
        <v>76.125</v>
      </c>
      <c r="I1536" s="1">
        <v>306</v>
      </c>
      <c r="K1536" s="1">
        <v>10</v>
      </c>
      <c r="M1536" s="1">
        <v>34.5</v>
      </c>
      <c r="O1536" s="1">
        <v>82.75</v>
      </c>
      <c r="P1536" s="1">
        <v>29</v>
      </c>
      <c r="AC1536" s="1" t="s">
        <v>188</v>
      </c>
      <c r="AD1536" s="1" t="s">
        <v>188</v>
      </c>
      <c r="AE1536" s="1">
        <v>174</v>
      </c>
      <c r="AF1536" s="1">
        <v>5</v>
      </c>
      <c r="AG1536" s="1">
        <v>3</v>
      </c>
      <c r="AH1536" s="1" t="s">
        <v>1018</v>
      </c>
      <c r="AI1536" s="1">
        <v>2023</v>
      </c>
      <c r="AM1536" s="1">
        <v>11</v>
      </c>
      <c r="AN1536" s="1" t="s">
        <v>1019</v>
      </c>
    </row>
    <row r="1537" spans="1:53" x14ac:dyDescent="0.3">
      <c r="A1537" s="6" t="s">
        <v>1491</v>
      </c>
      <c r="B1537" s="7">
        <v>2022</v>
      </c>
      <c r="C1537" s="6" t="s">
        <v>144</v>
      </c>
      <c r="D1537" s="6" t="s">
        <v>144</v>
      </c>
      <c r="E1537" s="6" t="s">
        <v>55</v>
      </c>
      <c r="F1537" s="8" t="s">
        <v>1492</v>
      </c>
      <c r="G1537" s="9">
        <v>6041</v>
      </c>
      <c r="H1537" s="10">
        <v>76.125</v>
      </c>
      <c r="I1537" s="11">
        <v>267</v>
      </c>
      <c r="J1537" s="11"/>
      <c r="K1537" s="12">
        <v>10.25</v>
      </c>
      <c r="L1537" s="13"/>
      <c r="M1537" s="12">
        <v>32.5</v>
      </c>
      <c r="N1537" s="13"/>
      <c r="O1537" s="12">
        <v>78.875</v>
      </c>
      <c r="P1537" s="14">
        <v>24</v>
      </c>
      <c r="Q1537" s="15"/>
      <c r="R1537" s="15"/>
      <c r="S1537" s="15"/>
      <c r="T1537" s="7"/>
      <c r="U1537" s="7"/>
      <c r="V1537" s="17"/>
      <c r="W1537" s="18"/>
      <c r="X1537" s="9"/>
      <c r="Y1537" s="9"/>
      <c r="Z1537" s="9"/>
      <c r="AA1537" s="15"/>
      <c r="AC1537" s="1" t="s">
        <v>131</v>
      </c>
      <c r="AD1537" s="1" t="s">
        <v>131</v>
      </c>
      <c r="AE1537" s="1">
        <v>87</v>
      </c>
      <c r="AF1537" s="1">
        <v>3</v>
      </c>
      <c r="AG1537" s="1">
        <v>2</v>
      </c>
      <c r="AH1537" s="1" t="s">
        <v>1493</v>
      </c>
      <c r="AI1537" s="1">
        <v>2022</v>
      </c>
      <c r="AL1537" s="19" t="s">
        <v>1494</v>
      </c>
      <c r="AM1537" s="19"/>
      <c r="AN1537" s="21" t="s">
        <v>253</v>
      </c>
    </row>
    <row r="1538" spans="1:53" x14ac:dyDescent="0.3">
      <c r="A1538" s="1" t="s">
        <v>4293</v>
      </c>
      <c r="B1538" s="1">
        <v>2019</v>
      </c>
      <c r="C1538" s="1" t="s">
        <v>672</v>
      </c>
      <c r="D1538" s="1" t="s">
        <v>673</v>
      </c>
      <c r="E1538" s="1" t="s">
        <v>673</v>
      </c>
      <c r="F1538" s="1" t="s">
        <v>265</v>
      </c>
      <c r="G1538" s="1">
        <v>6041</v>
      </c>
      <c r="H1538" s="1">
        <v>76.125</v>
      </c>
      <c r="I1538" s="1">
        <v>206</v>
      </c>
      <c r="J1538" s="1">
        <v>968</v>
      </c>
      <c r="K1538" s="1">
        <v>9.75</v>
      </c>
      <c r="L1538" s="1">
        <v>3408</v>
      </c>
      <c r="M1538" s="1">
        <v>34</v>
      </c>
      <c r="N1538" s="1">
        <v>7968</v>
      </c>
      <c r="O1538" s="1">
        <v>79.75</v>
      </c>
      <c r="P1538" s="1">
        <v>6</v>
      </c>
      <c r="U1538" s="1">
        <v>3700</v>
      </c>
      <c r="V1538" s="1">
        <v>37</v>
      </c>
      <c r="W1538" s="1">
        <v>909</v>
      </c>
      <c r="X1538" s="1">
        <v>117</v>
      </c>
      <c r="Y1538" s="3">
        <v>7.07</v>
      </c>
      <c r="Z1538" s="3">
        <v>4.26</v>
      </c>
      <c r="AB1538" s="1" t="s">
        <v>3256</v>
      </c>
      <c r="AC1538" s="1" t="s">
        <v>72</v>
      </c>
      <c r="AD1538" s="1" t="s">
        <v>72</v>
      </c>
      <c r="AG1538" s="1">
        <v>4</v>
      </c>
      <c r="AL1538" s="1" t="s">
        <v>4294</v>
      </c>
      <c r="AN1538" s="1" t="s">
        <v>840</v>
      </c>
      <c r="AO1538" s="1" t="s">
        <v>4295</v>
      </c>
      <c r="AR1538" s="2"/>
    </row>
    <row r="1539" spans="1:53" x14ac:dyDescent="0.3">
      <c r="A1539" s="1" t="s">
        <v>6964</v>
      </c>
      <c r="B1539" s="1">
        <v>2016</v>
      </c>
      <c r="C1539" s="1" t="s">
        <v>599</v>
      </c>
      <c r="D1539" s="1" t="s">
        <v>599</v>
      </c>
      <c r="E1539" s="1" t="s">
        <v>600</v>
      </c>
      <c r="F1539" s="1" t="s">
        <v>1233</v>
      </c>
      <c r="G1539" s="1">
        <v>6041</v>
      </c>
      <c r="H1539" s="1">
        <v>76.125</v>
      </c>
      <c r="I1539" s="1">
        <v>209</v>
      </c>
      <c r="J1539" s="1">
        <v>938</v>
      </c>
      <c r="K1539" s="1">
        <v>9.375</v>
      </c>
      <c r="L1539" s="1">
        <v>3238</v>
      </c>
      <c r="M1539" s="1">
        <v>32.375</v>
      </c>
      <c r="N1539" s="1">
        <v>7928</v>
      </c>
      <c r="O1539" s="1">
        <v>79.25</v>
      </c>
      <c r="AB1539" s="1" t="s">
        <v>4199</v>
      </c>
      <c r="AC1539" s="1" t="s">
        <v>219</v>
      </c>
      <c r="AD1539" s="1" t="s">
        <v>219</v>
      </c>
      <c r="AE1539" s="1">
        <v>235</v>
      </c>
      <c r="AF1539" s="1">
        <v>7</v>
      </c>
      <c r="AG1539" s="1">
        <v>3</v>
      </c>
      <c r="AH1539" s="1" t="s">
        <v>6965</v>
      </c>
      <c r="AI1539" s="1">
        <v>2016</v>
      </c>
      <c r="AJ1539" s="1">
        <v>2019</v>
      </c>
      <c r="AK1539" s="1">
        <v>43524</v>
      </c>
      <c r="AO1539" s="1" t="s">
        <v>6966</v>
      </c>
      <c r="AP1539" s="1" t="s">
        <v>6966</v>
      </c>
      <c r="AQ1539" s="1">
        <v>43524</v>
      </c>
      <c r="AR1539" s="2"/>
      <c r="AS1539" s="1">
        <f t="shared" ref="AS1539:AS1548" si="292">IF(AT1539&gt;0,1,0)</f>
        <v>0</v>
      </c>
      <c r="AT1539" s="1">
        <f t="shared" ref="AT1539:AT1548" si="293">AU1539+AV1539</f>
        <v>0</v>
      </c>
      <c r="AU1539" s="1">
        <v>0</v>
      </c>
      <c r="AV1539" s="1">
        <v>0</v>
      </c>
      <c r="AW1539" s="1">
        <f t="shared" ref="AW1539:AW1548" si="294">IF(AX1539&gt;0,1,0)</f>
        <v>0</v>
      </c>
      <c r="AX1539" s="1">
        <f t="shared" ref="AX1539:AX1548" si="295">SUM(AY1539+AZ1539)</f>
        <v>0</v>
      </c>
      <c r="AY1539" s="1">
        <v>0</v>
      </c>
      <c r="AZ1539" s="1">
        <v>0</v>
      </c>
      <c r="BA1539" s="1">
        <v>43524</v>
      </c>
    </row>
    <row r="1540" spans="1:53" x14ac:dyDescent="0.3">
      <c r="A1540" s="1" t="s">
        <v>7825</v>
      </c>
      <c r="B1540" s="1">
        <v>2015</v>
      </c>
      <c r="C1540" s="1" t="s">
        <v>932</v>
      </c>
      <c r="D1540" s="1" t="s">
        <v>920</v>
      </c>
      <c r="E1540" s="1" t="s">
        <v>920</v>
      </c>
      <c r="F1540" s="1" t="s">
        <v>85</v>
      </c>
      <c r="G1540" s="1">
        <v>6041</v>
      </c>
      <c r="H1540" s="1">
        <v>76.125</v>
      </c>
      <c r="I1540" s="1">
        <v>309</v>
      </c>
      <c r="J1540" s="1">
        <v>1028</v>
      </c>
      <c r="K1540" s="1">
        <v>10.25</v>
      </c>
      <c r="L1540" s="1">
        <v>3318</v>
      </c>
      <c r="M1540" s="1">
        <v>33.125</v>
      </c>
      <c r="N1540" s="1">
        <v>8200</v>
      </c>
      <c r="O1540" s="1">
        <v>82</v>
      </c>
      <c r="AB1540" s="1" t="s">
        <v>3244</v>
      </c>
      <c r="AC1540" s="1" t="s">
        <v>367</v>
      </c>
      <c r="AD1540" s="1" t="s">
        <v>367</v>
      </c>
      <c r="AE1540" s="1">
        <v>133</v>
      </c>
      <c r="AF1540" s="1">
        <v>4</v>
      </c>
      <c r="AG1540" s="1">
        <v>3</v>
      </c>
      <c r="AH1540" s="1" t="s">
        <v>7826</v>
      </c>
      <c r="AI1540" s="1">
        <v>2015</v>
      </c>
      <c r="AJ1540" s="1">
        <v>2018</v>
      </c>
      <c r="AK1540" s="1">
        <v>42476</v>
      </c>
      <c r="AO1540" s="1" t="s">
        <v>7827</v>
      </c>
      <c r="AP1540" s="1" t="s">
        <v>7827</v>
      </c>
      <c r="AQ1540" s="1">
        <v>42476</v>
      </c>
      <c r="AR1540" s="2"/>
      <c r="AS1540" s="1">
        <f t="shared" si="292"/>
        <v>0</v>
      </c>
      <c r="AT1540" s="1">
        <f t="shared" si="293"/>
        <v>0</v>
      </c>
      <c r="AU1540" s="1">
        <v>0</v>
      </c>
      <c r="AV1540" s="1">
        <v>0</v>
      </c>
      <c r="AW1540" s="1">
        <f t="shared" si="294"/>
        <v>0</v>
      </c>
      <c r="AX1540" s="1">
        <f t="shared" si="295"/>
        <v>0</v>
      </c>
      <c r="AY1540" s="1">
        <v>0</v>
      </c>
      <c r="AZ1540" s="1">
        <v>0</v>
      </c>
      <c r="BA1540" s="1">
        <v>42476</v>
      </c>
    </row>
    <row r="1541" spans="1:53" x14ac:dyDescent="0.3">
      <c r="A1541" s="1" t="s">
        <v>9102</v>
      </c>
      <c r="B1541" s="1">
        <v>2014</v>
      </c>
      <c r="C1541" s="1" t="s">
        <v>854</v>
      </c>
      <c r="D1541" s="1" t="s">
        <v>854</v>
      </c>
      <c r="E1541" s="1" t="s">
        <v>854</v>
      </c>
      <c r="F1541" s="1" t="s">
        <v>4227</v>
      </c>
      <c r="G1541" s="1">
        <v>6041</v>
      </c>
      <c r="H1541" s="1">
        <v>76.125</v>
      </c>
      <c r="I1541" s="1">
        <v>256</v>
      </c>
      <c r="J1541" s="1">
        <v>958</v>
      </c>
      <c r="K1541" s="1">
        <v>9.625</v>
      </c>
      <c r="L1541" s="1">
        <v>3368</v>
      </c>
      <c r="M1541" s="1">
        <v>33.75</v>
      </c>
      <c r="N1541" s="1">
        <v>8058</v>
      </c>
      <c r="O1541" s="1">
        <v>80.625</v>
      </c>
      <c r="AB1541" s="1" t="s">
        <v>3268</v>
      </c>
      <c r="AC1541" s="1" t="s">
        <v>57</v>
      </c>
      <c r="AD1541" s="1" t="s">
        <v>57</v>
      </c>
      <c r="AE1541" s="1">
        <v>230</v>
      </c>
      <c r="AF1541" s="1">
        <v>7</v>
      </c>
      <c r="AG1541" s="1">
        <v>3</v>
      </c>
      <c r="AH1541" s="1" t="s">
        <v>9103</v>
      </c>
      <c r="AI1541" s="1">
        <v>2014</v>
      </c>
      <c r="AK1541" s="1">
        <v>41459</v>
      </c>
      <c r="AO1541" s="1" t="s">
        <v>9104</v>
      </c>
      <c r="AP1541" s="1" t="s">
        <v>9104</v>
      </c>
      <c r="AQ1541" s="1">
        <v>41459</v>
      </c>
      <c r="AR1541" s="2"/>
      <c r="AS1541" s="1">
        <f t="shared" si="292"/>
        <v>0</v>
      </c>
      <c r="AT1541" s="1">
        <f t="shared" si="293"/>
        <v>0</v>
      </c>
      <c r="AU1541" s="1">
        <v>0</v>
      </c>
      <c r="AV1541" s="1">
        <v>0</v>
      </c>
      <c r="AW1541" s="1">
        <f t="shared" si="294"/>
        <v>0</v>
      </c>
      <c r="AX1541" s="1">
        <f t="shared" si="295"/>
        <v>0</v>
      </c>
      <c r="AY1541" s="1">
        <v>0</v>
      </c>
      <c r="AZ1541" s="1">
        <v>0</v>
      </c>
      <c r="BA1541" s="1">
        <v>41459</v>
      </c>
    </row>
    <row r="1542" spans="1:53" x14ac:dyDescent="0.3">
      <c r="A1542" s="1" t="s">
        <v>9466</v>
      </c>
      <c r="B1542" s="1">
        <v>2013</v>
      </c>
      <c r="C1542" s="1" t="s">
        <v>144</v>
      </c>
      <c r="D1542" s="1" t="s">
        <v>55</v>
      </c>
      <c r="E1542" s="1" t="s">
        <v>55</v>
      </c>
      <c r="F1542" s="1" t="s">
        <v>579</v>
      </c>
      <c r="G1542" s="1">
        <v>6041</v>
      </c>
      <c r="H1542" s="1">
        <v>76.125</v>
      </c>
      <c r="I1542" s="1">
        <v>276</v>
      </c>
      <c r="J1542" s="1">
        <v>1028</v>
      </c>
      <c r="K1542" s="1">
        <v>10.25</v>
      </c>
      <c r="L1542" s="1">
        <v>3468</v>
      </c>
      <c r="M1542" s="1">
        <v>34.75</v>
      </c>
      <c r="N1542" s="1">
        <v>8338</v>
      </c>
      <c r="O1542" s="1">
        <v>83.375</v>
      </c>
      <c r="P1542" s="1">
        <v>28</v>
      </c>
      <c r="AB1542" s="1" t="s">
        <v>2252</v>
      </c>
      <c r="AC1542" s="1" t="s">
        <v>161</v>
      </c>
      <c r="AD1542" s="1" t="s">
        <v>161</v>
      </c>
      <c r="AE1542" s="1">
        <v>40</v>
      </c>
      <c r="AF1542" s="1">
        <v>2</v>
      </c>
      <c r="AG1542" s="1">
        <v>2</v>
      </c>
      <c r="AH1542" s="1" t="s">
        <v>9467</v>
      </c>
      <c r="AI1542" s="1">
        <v>2013</v>
      </c>
      <c r="AJ1542" s="1">
        <v>2017</v>
      </c>
      <c r="AK1542" s="1">
        <v>39988</v>
      </c>
      <c r="AO1542" s="1" t="s">
        <v>9468</v>
      </c>
      <c r="AP1542" s="1" t="s">
        <v>9468</v>
      </c>
      <c r="AQ1542" s="1">
        <v>39988</v>
      </c>
      <c r="AR1542" s="2"/>
      <c r="AS1542" s="1">
        <f t="shared" si="292"/>
        <v>0</v>
      </c>
      <c r="AT1542" s="1">
        <f t="shared" si="293"/>
        <v>0</v>
      </c>
      <c r="AU1542" s="1">
        <v>0</v>
      </c>
      <c r="AV1542" s="1">
        <v>0</v>
      </c>
      <c r="AW1542" s="1">
        <f t="shared" si="294"/>
        <v>0</v>
      </c>
      <c r="AX1542" s="1">
        <f t="shared" si="295"/>
        <v>0</v>
      </c>
      <c r="AY1542" s="1">
        <v>0</v>
      </c>
      <c r="AZ1542" s="1">
        <v>0</v>
      </c>
      <c r="BA1542" s="1">
        <v>39988</v>
      </c>
    </row>
    <row r="1543" spans="1:53" x14ac:dyDescent="0.3">
      <c r="A1543" s="1" t="s">
        <v>11128</v>
      </c>
      <c r="B1543" s="1">
        <v>2012</v>
      </c>
      <c r="C1543" s="1" t="s">
        <v>672</v>
      </c>
      <c r="D1543" s="1" t="s">
        <v>673</v>
      </c>
      <c r="E1543" s="1" t="s">
        <v>673</v>
      </c>
      <c r="F1543" s="1" t="s">
        <v>450</v>
      </c>
      <c r="G1543" s="1">
        <v>6041</v>
      </c>
      <c r="H1543" s="1">
        <v>76.125</v>
      </c>
      <c r="I1543" s="1">
        <v>223</v>
      </c>
      <c r="J1543" s="1">
        <v>978</v>
      </c>
      <c r="K1543" s="1">
        <v>9.875</v>
      </c>
      <c r="L1543" s="1">
        <v>3358</v>
      </c>
      <c r="M1543" s="1">
        <v>33.625</v>
      </c>
      <c r="N1543" s="1">
        <v>8128</v>
      </c>
      <c r="O1543" s="1">
        <v>81.25</v>
      </c>
      <c r="P1543" s="1">
        <v>17</v>
      </c>
      <c r="AB1543" s="1" t="s">
        <v>3256</v>
      </c>
      <c r="AC1543" s="1" t="s">
        <v>72</v>
      </c>
      <c r="AD1543" s="1" t="s">
        <v>72</v>
      </c>
      <c r="AG1543" s="1">
        <v>4</v>
      </c>
      <c r="AH1543" s="1" t="s">
        <v>11129</v>
      </c>
      <c r="AI1543" s="1">
        <v>2012</v>
      </c>
      <c r="AK1543" s="1">
        <v>39070</v>
      </c>
      <c r="AO1543" s="1" t="s">
        <v>11130</v>
      </c>
      <c r="AP1543" s="1" t="s">
        <v>11130</v>
      </c>
      <c r="AQ1543" s="1">
        <v>39070</v>
      </c>
      <c r="AR1543" s="2"/>
      <c r="AS1543" s="1">
        <f t="shared" si="292"/>
        <v>0</v>
      </c>
      <c r="AT1543" s="1">
        <f t="shared" si="293"/>
        <v>0</v>
      </c>
      <c r="AU1543" s="1">
        <v>0</v>
      </c>
      <c r="AV1543" s="1">
        <v>0</v>
      </c>
      <c r="AW1543" s="1">
        <f t="shared" si="294"/>
        <v>0</v>
      </c>
      <c r="AX1543" s="1">
        <f t="shared" si="295"/>
        <v>0</v>
      </c>
      <c r="AY1543" s="1">
        <v>0</v>
      </c>
      <c r="AZ1543" s="1">
        <v>0</v>
      </c>
      <c r="BA1543" s="1">
        <v>39070</v>
      </c>
    </row>
    <row r="1544" spans="1:53" x14ac:dyDescent="0.3">
      <c r="A1544" s="1" t="s">
        <v>13682</v>
      </c>
      <c r="B1544" s="1">
        <v>2009</v>
      </c>
      <c r="C1544" s="1" t="s">
        <v>928</v>
      </c>
      <c r="D1544" s="1" t="s">
        <v>920</v>
      </c>
      <c r="E1544" s="1" t="s">
        <v>920</v>
      </c>
      <c r="F1544" s="1" t="s">
        <v>661</v>
      </c>
      <c r="G1544" s="1">
        <v>6041</v>
      </c>
      <c r="H1544" s="1">
        <v>76.125</v>
      </c>
      <c r="I1544" s="1">
        <v>337</v>
      </c>
      <c r="J1544" s="1">
        <v>1000</v>
      </c>
      <c r="K1544" s="1">
        <v>10</v>
      </c>
      <c r="L1544" s="1">
        <v>3348</v>
      </c>
      <c r="M1544" s="1">
        <v>33.5</v>
      </c>
      <c r="P1544" s="1">
        <v>30</v>
      </c>
      <c r="AB1544" s="1" t="s">
        <v>3374</v>
      </c>
      <c r="AC1544" s="1" t="s">
        <v>72</v>
      </c>
      <c r="AD1544" s="1" t="s">
        <v>72</v>
      </c>
      <c r="AG1544" s="1">
        <v>4</v>
      </c>
      <c r="AH1544" s="1" t="s">
        <v>13683</v>
      </c>
      <c r="AI1544" s="1">
        <v>2009</v>
      </c>
      <c r="AK1544" s="1">
        <v>34811</v>
      </c>
      <c r="AO1544" s="1" t="s">
        <v>13684</v>
      </c>
      <c r="AP1544" s="1" t="s">
        <v>13684</v>
      </c>
      <c r="AQ1544" s="1">
        <v>34811</v>
      </c>
      <c r="AR1544" s="2"/>
      <c r="AS1544" s="1">
        <f t="shared" si="292"/>
        <v>0</v>
      </c>
      <c r="AT1544" s="1">
        <f t="shared" si="293"/>
        <v>0</v>
      </c>
      <c r="AU1544" s="1">
        <v>0</v>
      </c>
      <c r="AV1544" s="1">
        <v>0</v>
      </c>
      <c r="AW1544" s="1">
        <f t="shared" si="294"/>
        <v>0</v>
      </c>
      <c r="AX1544" s="1">
        <f t="shared" si="295"/>
        <v>0</v>
      </c>
      <c r="AY1544" s="1">
        <v>0</v>
      </c>
      <c r="AZ1544" s="1">
        <v>0</v>
      </c>
      <c r="BA1544" s="1">
        <v>34811</v>
      </c>
    </row>
    <row r="1545" spans="1:53" x14ac:dyDescent="0.3">
      <c r="A1545" s="1" t="s">
        <v>14547</v>
      </c>
      <c r="B1545" s="1">
        <v>2008</v>
      </c>
      <c r="C1545" s="1" t="s">
        <v>932</v>
      </c>
      <c r="D1545" s="1" t="s">
        <v>920</v>
      </c>
      <c r="E1545" s="1" t="s">
        <v>920</v>
      </c>
      <c r="F1545" s="1" t="s">
        <v>61</v>
      </c>
      <c r="G1545" s="1">
        <v>6041</v>
      </c>
      <c r="H1545" s="1">
        <v>76.125</v>
      </c>
      <c r="I1545" s="1">
        <v>330</v>
      </c>
      <c r="J1545" s="1">
        <v>800</v>
      </c>
      <c r="K1545" s="1">
        <v>8</v>
      </c>
      <c r="L1545" s="1">
        <v>3228</v>
      </c>
      <c r="M1545" s="1">
        <v>32.25</v>
      </c>
      <c r="P1545" s="1">
        <v>29</v>
      </c>
      <c r="AB1545" s="1" t="s">
        <v>2252</v>
      </c>
      <c r="AC1545" s="1" t="s">
        <v>72</v>
      </c>
      <c r="AD1545" s="1" t="s">
        <v>72</v>
      </c>
      <c r="AG1545" s="1">
        <v>4</v>
      </c>
      <c r="AH1545" s="1">
        <v>0</v>
      </c>
      <c r="AI1545" s="1">
        <v>2008</v>
      </c>
      <c r="AK1545" s="1">
        <v>33574</v>
      </c>
      <c r="AO1545" s="1" t="s">
        <v>14548</v>
      </c>
      <c r="AP1545" s="1" t="s">
        <v>14548</v>
      </c>
      <c r="AQ1545" s="1">
        <v>33574</v>
      </c>
      <c r="AR1545" s="2"/>
      <c r="AS1545" s="1">
        <f t="shared" si="292"/>
        <v>0</v>
      </c>
      <c r="AT1545" s="1">
        <f t="shared" si="293"/>
        <v>0</v>
      </c>
      <c r="AU1545" s="1">
        <v>0</v>
      </c>
      <c r="AV1545" s="1">
        <v>0</v>
      </c>
      <c r="AW1545" s="1">
        <f t="shared" si="294"/>
        <v>0</v>
      </c>
      <c r="AX1545" s="1">
        <f t="shared" si="295"/>
        <v>0</v>
      </c>
      <c r="AY1545" s="1">
        <v>0</v>
      </c>
      <c r="AZ1545" s="1">
        <v>0</v>
      </c>
      <c r="BA1545" s="1">
        <v>33574</v>
      </c>
    </row>
    <row r="1546" spans="1:53" x14ac:dyDescent="0.3">
      <c r="A1546" s="1" t="s">
        <v>15947</v>
      </c>
      <c r="B1546" s="1">
        <v>2007</v>
      </c>
      <c r="C1546" s="1" t="s">
        <v>672</v>
      </c>
      <c r="D1546" s="1" t="s">
        <v>673</v>
      </c>
      <c r="E1546" s="1" t="s">
        <v>673</v>
      </c>
      <c r="F1546" s="1" t="s">
        <v>318</v>
      </c>
      <c r="G1546" s="1">
        <v>6041</v>
      </c>
      <c r="H1546" s="1">
        <v>76.125</v>
      </c>
      <c r="I1546" s="1">
        <v>217</v>
      </c>
      <c r="J1546" s="1">
        <v>968</v>
      </c>
      <c r="K1546" s="1">
        <v>9.75</v>
      </c>
      <c r="L1546" s="1">
        <v>3558</v>
      </c>
      <c r="M1546" s="1">
        <v>35.625</v>
      </c>
      <c r="AB1546" s="1" t="s">
        <v>5723</v>
      </c>
      <c r="AC1546" s="1" t="s">
        <v>139</v>
      </c>
      <c r="AD1546" s="1" t="s">
        <v>139</v>
      </c>
      <c r="AE1546" s="1">
        <v>210</v>
      </c>
      <c r="AF1546" s="1">
        <v>6</v>
      </c>
      <c r="AG1546" s="1">
        <v>3</v>
      </c>
      <c r="AH1546" s="1" t="s">
        <v>15948</v>
      </c>
      <c r="AI1546" s="1">
        <v>2007</v>
      </c>
      <c r="AK1546" s="1">
        <v>32403</v>
      </c>
      <c r="AO1546" s="1" t="s">
        <v>15949</v>
      </c>
      <c r="AP1546" s="1" t="s">
        <v>15949</v>
      </c>
      <c r="AQ1546" s="1">
        <v>32403</v>
      </c>
      <c r="AR1546" s="2"/>
      <c r="AS1546" s="1">
        <f t="shared" si="292"/>
        <v>0</v>
      </c>
      <c r="AT1546" s="1">
        <f t="shared" si="293"/>
        <v>0</v>
      </c>
      <c r="AU1546" s="1">
        <v>0</v>
      </c>
      <c r="AV1546" s="1">
        <v>0</v>
      </c>
      <c r="AW1546" s="1">
        <f t="shared" si="294"/>
        <v>0</v>
      </c>
      <c r="AX1546" s="1">
        <f t="shared" si="295"/>
        <v>0</v>
      </c>
      <c r="AY1546" s="1">
        <v>0</v>
      </c>
      <c r="AZ1546" s="1">
        <v>0</v>
      </c>
      <c r="BA1546" s="1">
        <v>32403</v>
      </c>
    </row>
    <row r="1547" spans="1:53" x14ac:dyDescent="0.3">
      <c r="A1547" s="1" t="s">
        <v>16789</v>
      </c>
      <c r="B1547" s="1">
        <v>2006</v>
      </c>
      <c r="C1547" s="1" t="s">
        <v>854</v>
      </c>
      <c r="D1547" s="1" t="s">
        <v>854</v>
      </c>
      <c r="E1547" s="1" t="s">
        <v>854</v>
      </c>
      <c r="F1547" s="1" t="s">
        <v>180</v>
      </c>
      <c r="G1547" s="1">
        <v>6041</v>
      </c>
      <c r="H1547" s="1">
        <v>76.125</v>
      </c>
      <c r="I1547" s="1">
        <v>259</v>
      </c>
      <c r="J1547" s="1">
        <v>912</v>
      </c>
      <c r="K1547" s="1">
        <v>9.5</v>
      </c>
      <c r="L1547" s="1">
        <v>3258</v>
      </c>
      <c r="M1547" s="1">
        <v>32.625</v>
      </c>
      <c r="P1547" s="1">
        <v>19</v>
      </c>
      <c r="U1547" s="1">
        <v>3312</v>
      </c>
      <c r="V1547" s="1">
        <v>33.5</v>
      </c>
      <c r="W1547" s="1">
        <v>904</v>
      </c>
      <c r="X1547" s="1">
        <v>112</v>
      </c>
      <c r="Y1547" s="3">
        <v>6.94</v>
      </c>
      <c r="Z1547" s="3">
        <v>4.34</v>
      </c>
      <c r="AA1547" s="3">
        <v>11.76</v>
      </c>
      <c r="AB1547" s="1" t="s">
        <v>3317</v>
      </c>
      <c r="AC1547" s="1" t="s">
        <v>126</v>
      </c>
      <c r="AD1547" s="1" t="s">
        <v>126</v>
      </c>
      <c r="AE1547" s="1">
        <v>53</v>
      </c>
      <c r="AF1547" s="1">
        <v>2</v>
      </c>
      <c r="AG1547" s="1">
        <v>2</v>
      </c>
      <c r="AH1547" s="1" t="s">
        <v>16790</v>
      </c>
      <c r="AI1547" s="1">
        <v>2006</v>
      </c>
      <c r="AJ1547" s="1">
        <v>2017</v>
      </c>
      <c r="AK1547" s="1">
        <v>30867</v>
      </c>
      <c r="AO1547" s="1" t="s">
        <v>16791</v>
      </c>
      <c r="AP1547" s="1" t="s">
        <v>16791</v>
      </c>
      <c r="AQ1547" s="1">
        <v>30867</v>
      </c>
      <c r="AR1547" s="2"/>
      <c r="AS1547" s="1">
        <f t="shared" si="292"/>
        <v>0</v>
      </c>
      <c r="AT1547" s="1">
        <f t="shared" si="293"/>
        <v>0</v>
      </c>
      <c r="AU1547" s="1">
        <v>0</v>
      </c>
      <c r="AV1547" s="1">
        <v>0</v>
      </c>
      <c r="AW1547" s="1">
        <f t="shared" si="294"/>
        <v>0</v>
      </c>
      <c r="AX1547" s="1">
        <f t="shared" si="295"/>
        <v>0</v>
      </c>
      <c r="AY1547" s="1">
        <v>0</v>
      </c>
      <c r="AZ1547" s="1">
        <v>0</v>
      </c>
      <c r="BA1547" s="1">
        <v>30867</v>
      </c>
    </row>
    <row r="1548" spans="1:53" x14ac:dyDescent="0.3">
      <c r="A1548" s="1" t="s">
        <v>17621</v>
      </c>
      <c r="B1548" s="1">
        <v>2005</v>
      </c>
      <c r="C1548" s="1" t="s">
        <v>854</v>
      </c>
      <c r="D1548" s="1" t="s">
        <v>854</v>
      </c>
      <c r="E1548" s="1" t="s">
        <v>854</v>
      </c>
      <c r="F1548" s="1" t="s">
        <v>458</v>
      </c>
      <c r="G1548" s="1">
        <v>6041</v>
      </c>
      <c r="H1548" s="1">
        <v>76.125</v>
      </c>
      <c r="I1548" s="1">
        <v>258</v>
      </c>
      <c r="J1548" s="1">
        <v>1000</v>
      </c>
      <c r="K1548" s="1">
        <v>10</v>
      </c>
      <c r="L1548" s="1">
        <v>3418</v>
      </c>
      <c r="M1548" s="1">
        <v>34.125</v>
      </c>
      <c r="P1548" s="1">
        <v>28</v>
      </c>
      <c r="AB1548" s="1" t="s">
        <v>5723</v>
      </c>
      <c r="AC1548" s="1" t="s">
        <v>96</v>
      </c>
      <c r="AD1548" s="1" t="s">
        <v>96</v>
      </c>
      <c r="AE1548" s="1">
        <v>71</v>
      </c>
      <c r="AF1548" s="1">
        <v>3</v>
      </c>
      <c r="AG1548" s="1">
        <v>2</v>
      </c>
      <c r="AH1548" s="1" t="s">
        <v>17789</v>
      </c>
      <c r="AI1548" s="1">
        <v>2005</v>
      </c>
      <c r="AK1548" s="1">
        <v>29898</v>
      </c>
      <c r="AO1548" s="1" t="s">
        <v>17790</v>
      </c>
      <c r="AP1548" s="1" t="s">
        <v>17790</v>
      </c>
      <c r="AQ1548" s="1">
        <v>29898</v>
      </c>
      <c r="AR1548" s="2"/>
      <c r="AS1548" s="1">
        <f t="shared" si="292"/>
        <v>0</v>
      </c>
      <c r="AT1548" s="1">
        <f t="shared" si="293"/>
        <v>0</v>
      </c>
      <c r="AU1548" s="1">
        <v>0</v>
      </c>
      <c r="AV1548" s="1">
        <v>0</v>
      </c>
      <c r="AW1548" s="1">
        <f t="shared" si="294"/>
        <v>0</v>
      </c>
      <c r="AX1548" s="1">
        <f t="shared" si="295"/>
        <v>0</v>
      </c>
      <c r="AY1548" s="1">
        <v>0</v>
      </c>
      <c r="AZ1548" s="1">
        <v>0</v>
      </c>
      <c r="BA1548" s="1">
        <v>29898</v>
      </c>
    </row>
    <row r="1549" spans="1:53" x14ac:dyDescent="0.3">
      <c r="A1549" s="1" t="s">
        <v>20188</v>
      </c>
      <c r="B1549" s="1">
        <v>2024</v>
      </c>
      <c r="C1549" s="1" t="s">
        <v>672</v>
      </c>
      <c r="D1549" s="1" t="s">
        <v>673</v>
      </c>
      <c r="E1549" s="1" t="s">
        <v>673</v>
      </c>
      <c r="F1549" s="1" t="s">
        <v>472</v>
      </c>
      <c r="G1549" s="1">
        <v>6040</v>
      </c>
      <c r="H1549" s="1">
        <v>76</v>
      </c>
      <c r="I1549" s="1">
        <v>203</v>
      </c>
      <c r="K1549" s="1">
        <v>9.75</v>
      </c>
      <c r="M1549" s="1">
        <v>33.5</v>
      </c>
      <c r="O1549" s="1">
        <v>79.125</v>
      </c>
      <c r="P1549" s="1" t="s">
        <v>2196</v>
      </c>
      <c r="Q1549" s="3">
        <v>1.53</v>
      </c>
      <c r="S1549" s="3">
        <v>4.47</v>
      </c>
      <c r="V1549" s="1">
        <v>36</v>
      </c>
      <c r="X1549" s="1">
        <v>126</v>
      </c>
      <c r="Y1549" s="3" t="s">
        <v>2196</v>
      </c>
      <c r="Z1549" s="3" t="s">
        <v>2196</v>
      </c>
      <c r="AH1549" s="1" t="s">
        <v>20823</v>
      </c>
      <c r="AI1549" s="1">
        <v>2024</v>
      </c>
      <c r="AM1549" s="1">
        <v>9</v>
      </c>
      <c r="AN1549" s="1" t="s">
        <v>790</v>
      </c>
      <c r="AO1549" s="1" t="s">
        <v>20503</v>
      </c>
    </row>
    <row r="1550" spans="1:53" x14ac:dyDescent="0.3">
      <c r="A1550" s="1" t="s">
        <v>19949</v>
      </c>
      <c r="B1550" s="1">
        <v>2024</v>
      </c>
      <c r="C1550" s="1" t="s">
        <v>54</v>
      </c>
      <c r="D1550" s="1" t="s">
        <v>54</v>
      </c>
      <c r="E1550" s="1" t="s">
        <v>55</v>
      </c>
      <c r="F1550" s="1" t="s">
        <v>61</v>
      </c>
      <c r="G1550" s="1">
        <v>6040</v>
      </c>
      <c r="H1550" s="1">
        <v>76</v>
      </c>
      <c r="I1550" s="1">
        <v>294</v>
      </c>
      <c r="K1550" s="1">
        <v>9.375</v>
      </c>
      <c r="M1550" s="1">
        <v>34</v>
      </c>
      <c r="O1550" s="1">
        <v>79.5</v>
      </c>
      <c r="P1550" s="1">
        <v>29</v>
      </c>
      <c r="Q1550" s="3">
        <v>1.67</v>
      </c>
      <c r="S1550" s="3">
        <v>4.8899999999999997</v>
      </c>
      <c r="V1550" s="1">
        <v>32</v>
      </c>
      <c r="X1550" s="1">
        <v>116</v>
      </c>
      <c r="Y1550" s="3" t="s">
        <v>2196</v>
      </c>
      <c r="Z1550" s="3" t="s">
        <v>2196</v>
      </c>
      <c r="AH1550" s="1" t="s">
        <v>20597</v>
      </c>
      <c r="AI1550" s="1">
        <v>2024</v>
      </c>
      <c r="AM1550" s="1">
        <v>1</v>
      </c>
      <c r="AN1550" s="1" t="s">
        <v>152</v>
      </c>
      <c r="AO1550" s="1" t="s">
        <v>20280</v>
      </c>
    </row>
    <row r="1551" spans="1:53" x14ac:dyDescent="0.3">
      <c r="A1551" s="1" t="s">
        <v>20068</v>
      </c>
      <c r="B1551" s="1">
        <v>2024</v>
      </c>
      <c r="C1551" s="1" t="s">
        <v>919</v>
      </c>
      <c r="D1551" s="1" t="s">
        <v>919</v>
      </c>
      <c r="E1551" s="1" t="s">
        <v>920</v>
      </c>
      <c r="F1551" s="1" t="s">
        <v>111</v>
      </c>
      <c r="G1551" s="1">
        <v>6040</v>
      </c>
      <c r="H1551" s="1">
        <v>76</v>
      </c>
      <c r="I1551" s="1">
        <v>314</v>
      </c>
      <c r="K1551" s="1">
        <v>10</v>
      </c>
      <c r="M1551" s="1">
        <v>32.5</v>
      </c>
      <c r="O1551" s="1">
        <v>78.75</v>
      </c>
      <c r="P1551" s="1" t="s">
        <v>2196</v>
      </c>
      <c r="Q1551" s="3">
        <v>1.94</v>
      </c>
      <c r="S1551" s="3">
        <v>5.42</v>
      </c>
      <c r="V1551" s="1">
        <v>24.5</v>
      </c>
      <c r="X1551" s="1">
        <v>95</v>
      </c>
      <c r="Y1551" s="3" t="s">
        <v>2196</v>
      </c>
      <c r="Z1551" s="3" t="s">
        <v>2196</v>
      </c>
      <c r="AH1551" s="1" t="s">
        <v>20717</v>
      </c>
      <c r="AI1551" s="1">
        <v>2024</v>
      </c>
      <c r="AM1551" s="1">
        <v>11</v>
      </c>
      <c r="AN1551" s="1" t="s">
        <v>20069</v>
      </c>
      <c r="AO1551" s="1" t="s">
        <v>20397</v>
      </c>
    </row>
    <row r="1552" spans="1:53" x14ac:dyDescent="0.3">
      <c r="A1552" s="1" t="s">
        <v>20076</v>
      </c>
      <c r="B1552" s="1">
        <v>2024</v>
      </c>
      <c r="C1552" s="1" t="s">
        <v>919</v>
      </c>
      <c r="D1552" s="1" t="s">
        <v>919</v>
      </c>
      <c r="E1552" s="1" t="s">
        <v>920</v>
      </c>
      <c r="F1552" s="1" t="s">
        <v>601</v>
      </c>
      <c r="G1552" s="1">
        <v>6040</v>
      </c>
      <c r="H1552" s="1">
        <v>76</v>
      </c>
      <c r="I1552" s="1">
        <v>307</v>
      </c>
      <c r="K1552" s="1">
        <v>9.75</v>
      </c>
      <c r="M1552" s="1">
        <v>32.75</v>
      </c>
      <c r="O1552" s="1">
        <v>79</v>
      </c>
      <c r="P1552" s="1" t="s">
        <v>2196</v>
      </c>
      <c r="Q1552" s="3" t="s">
        <v>2196</v>
      </c>
      <c r="S1552" s="3" t="s">
        <v>2196</v>
      </c>
      <c r="V1552" s="1" t="s">
        <v>2196</v>
      </c>
      <c r="X1552" s="1" t="s">
        <v>2196</v>
      </c>
      <c r="Y1552" s="3" t="s">
        <v>2196</v>
      </c>
      <c r="Z1552" s="3" t="s">
        <v>2196</v>
      </c>
      <c r="AH1552" s="1" t="s">
        <v>20721</v>
      </c>
      <c r="AI1552" s="1">
        <v>2024</v>
      </c>
      <c r="AM1552" s="1">
        <v>11</v>
      </c>
      <c r="AN1552" s="1" t="s">
        <v>20077</v>
      </c>
      <c r="AO1552" s="1" t="s">
        <v>20401</v>
      </c>
    </row>
    <row r="1553" spans="1:53" x14ac:dyDescent="0.3">
      <c r="A1553" s="1" t="s">
        <v>11197</v>
      </c>
      <c r="B1553" s="1">
        <v>2012</v>
      </c>
      <c r="C1553" s="1" t="s">
        <v>672</v>
      </c>
      <c r="D1553" s="1" t="s">
        <v>673</v>
      </c>
      <c r="E1553" s="1" t="s">
        <v>673</v>
      </c>
      <c r="F1553" s="1" t="s">
        <v>260</v>
      </c>
      <c r="G1553" s="1">
        <v>6040</v>
      </c>
      <c r="H1553" s="1">
        <v>76</v>
      </c>
      <c r="I1553" s="1">
        <v>215</v>
      </c>
      <c r="J1553" s="1">
        <v>938</v>
      </c>
      <c r="K1553" s="1">
        <v>9.375</v>
      </c>
      <c r="L1553" s="1">
        <v>3338</v>
      </c>
      <c r="M1553" s="1">
        <v>33.375</v>
      </c>
      <c r="N1553" s="1">
        <v>7948</v>
      </c>
      <c r="O1553" s="1">
        <v>79.5</v>
      </c>
      <c r="P1553" s="1">
        <v>14</v>
      </c>
      <c r="Q1553" s="3">
        <v>1.49</v>
      </c>
      <c r="R1553" s="3">
        <v>2.5099999999999998</v>
      </c>
      <c r="S1553" s="3">
        <v>4.3600000000000003</v>
      </c>
      <c r="T1553" s="1">
        <v>1.85</v>
      </c>
      <c r="U1553" s="1">
        <v>3912</v>
      </c>
      <c r="V1553" s="1">
        <v>39.5</v>
      </c>
      <c r="W1553" s="1">
        <v>1101</v>
      </c>
      <c r="X1553" s="1">
        <v>133</v>
      </c>
      <c r="Y1553" s="3">
        <v>6.88</v>
      </c>
      <c r="Z1553" s="3">
        <v>4.4800000000000004</v>
      </c>
      <c r="AA1553" s="3">
        <v>11.43</v>
      </c>
      <c r="AB1553" s="1" t="s">
        <v>2252</v>
      </c>
      <c r="AC1553" s="1" t="s">
        <v>219</v>
      </c>
      <c r="AD1553" s="1" t="s">
        <v>219</v>
      </c>
      <c r="AE1553" s="1">
        <v>43</v>
      </c>
      <c r="AF1553" s="1">
        <v>2</v>
      </c>
      <c r="AG1553" s="1">
        <v>2</v>
      </c>
      <c r="AH1553" s="1" t="s">
        <v>11198</v>
      </c>
      <c r="AI1553" s="1">
        <v>2012</v>
      </c>
      <c r="AK1553" s="1">
        <v>38573</v>
      </c>
      <c r="AO1553" s="1" t="s">
        <v>11199</v>
      </c>
      <c r="AP1553" s="1" t="s">
        <v>11199</v>
      </c>
      <c r="AQ1553" s="1">
        <v>38573</v>
      </c>
      <c r="AR1553" s="2"/>
      <c r="AS1553" s="1">
        <f>IF(AT1553&gt;0,1,0)</f>
        <v>0</v>
      </c>
      <c r="AT1553" s="1">
        <f>AU1553+AV1553</f>
        <v>0</v>
      </c>
      <c r="AU1553" s="1">
        <v>0</v>
      </c>
      <c r="AV1553" s="1">
        <v>0</v>
      </c>
      <c r="AW1553" s="1">
        <f>IF(AX1553&gt;0,1,0)</f>
        <v>0</v>
      </c>
      <c r="AX1553" s="1">
        <f>SUM(AY1553+AZ1553)</f>
        <v>0</v>
      </c>
      <c r="AY1553" s="1">
        <v>0</v>
      </c>
      <c r="AZ1553" s="1">
        <v>0</v>
      </c>
      <c r="BA1553" s="1">
        <v>38573</v>
      </c>
    </row>
    <row r="1554" spans="1:53" x14ac:dyDescent="0.3">
      <c r="A1554" s="1" t="s">
        <v>5285</v>
      </c>
      <c r="B1554" s="1">
        <v>2018</v>
      </c>
      <c r="C1554" s="1" t="s">
        <v>672</v>
      </c>
      <c r="D1554" s="1" t="s">
        <v>673</v>
      </c>
      <c r="E1554" s="1" t="s">
        <v>673</v>
      </c>
      <c r="F1554" s="1" t="s">
        <v>4549</v>
      </c>
      <c r="G1554" s="1">
        <v>6040</v>
      </c>
      <c r="H1554" s="1">
        <v>76</v>
      </c>
      <c r="I1554" s="1">
        <v>206</v>
      </c>
      <c r="J1554" s="1">
        <v>1000</v>
      </c>
      <c r="K1554" s="1">
        <v>10</v>
      </c>
      <c r="L1554" s="1">
        <v>3228</v>
      </c>
      <c r="M1554" s="1">
        <v>32.25</v>
      </c>
      <c r="N1554" s="1">
        <v>7938</v>
      </c>
      <c r="O1554" s="1">
        <v>79.375</v>
      </c>
      <c r="P1554" s="1">
        <v>15</v>
      </c>
      <c r="Q1554" s="3">
        <v>1.49</v>
      </c>
      <c r="S1554" s="3">
        <v>4.37</v>
      </c>
      <c r="U1554" s="1">
        <v>3012</v>
      </c>
      <c r="V1554" s="1">
        <v>30.5</v>
      </c>
      <c r="W1554" s="1">
        <v>1004</v>
      </c>
      <c r="X1554" s="1">
        <v>124</v>
      </c>
      <c r="AB1554" s="1" t="s">
        <v>3300</v>
      </c>
      <c r="AC1554" s="1" t="s">
        <v>256</v>
      </c>
      <c r="AD1554" s="1" t="s">
        <v>256</v>
      </c>
      <c r="AE1554" s="1">
        <v>174</v>
      </c>
      <c r="AF1554" s="1">
        <v>5</v>
      </c>
      <c r="AG1554" s="1">
        <v>3</v>
      </c>
      <c r="AL1554" s="1" t="s">
        <v>5286</v>
      </c>
      <c r="AO1554" s="1" t="s">
        <v>5287</v>
      </c>
      <c r="AR1554" s="2"/>
      <c r="AS1554" s="1">
        <f>IF(AT1554&gt;0,1,0)</f>
        <v>0</v>
      </c>
      <c r="AT1554" s="1">
        <f>AU1554+AV1554</f>
        <v>0</v>
      </c>
      <c r="AU1554" s="1">
        <v>0</v>
      </c>
      <c r="AV1554" s="1">
        <v>0</v>
      </c>
      <c r="AW1554" s="1">
        <f>IF(AX1554&gt;0,1,0)</f>
        <v>0</v>
      </c>
      <c r="AX1554" s="1">
        <f>SUM(AY1554+AZ1554)</f>
        <v>0</v>
      </c>
      <c r="AY1554" s="1">
        <v>0</v>
      </c>
      <c r="AZ1554" s="1">
        <v>0</v>
      </c>
    </row>
    <row r="1555" spans="1:53" x14ac:dyDescent="0.3">
      <c r="A1555" s="1" t="s">
        <v>10182</v>
      </c>
      <c r="B1555" s="1">
        <v>2013</v>
      </c>
      <c r="C1555" s="1" t="s">
        <v>672</v>
      </c>
      <c r="D1555" s="1" t="s">
        <v>673</v>
      </c>
      <c r="E1555" s="1" t="s">
        <v>673</v>
      </c>
      <c r="F1555" s="1" t="s">
        <v>272</v>
      </c>
      <c r="G1555" s="1">
        <v>6040</v>
      </c>
      <c r="H1555" s="1">
        <v>76</v>
      </c>
      <c r="I1555" s="1">
        <v>196</v>
      </c>
      <c r="J1555" s="1">
        <v>938</v>
      </c>
      <c r="K1555" s="1">
        <v>9.375</v>
      </c>
      <c r="L1555" s="1">
        <v>3328</v>
      </c>
      <c r="M1555" s="1">
        <v>33.25</v>
      </c>
      <c r="N1555" s="1">
        <v>7868</v>
      </c>
      <c r="O1555" s="1">
        <v>78.75</v>
      </c>
      <c r="Q1555" s="3">
        <v>1.58</v>
      </c>
      <c r="R1555" s="3">
        <v>2.59</v>
      </c>
      <c r="S1555" s="3">
        <v>4.4400000000000004</v>
      </c>
      <c r="T1555" s="1">
        <v>1.85</v>
      </c>
      <c r="U1555" s="1">
        <v>3912</v>
      </c>
      <c r="V1555" s="1">
        <v>39.5</v>
      </c>
      <c r="W1555" s="1">
        <v>1104</v>
      </c>
      <c r="X1555" s="1">
        <v>136</v>
      </c>
      <c r="Z1555" s="3">
        <v>4.33</v>
      </c>
      <c r="AB1555" s="1" t="s">
        <v>3244</v>
      </c>
      <c r="AC1555" s="1" t="s">
        <v>668</v>
      </c>
      <c r="AD1555" s="1" t="s">
        <v>668</v>
      </c>
      <c r="AE1555" s="1">
        <v>34</v>
      </c>
      <c r="AF1555" s="1">
        <v>2</v>
      </c>
      <c r="AG1555" s="1">
        <v>2</v>
      </c>
      <c r="AH1555" s="1" t="s">
        <v>10183</v>
      </c>
      <c r="AI1555" s="1">
        <v>2013</v>
      </c>
      <c r="AJ1555" s="1">
        <v>2017</v>
      </c>
      <c r="AK1555" s="1">
        <v>39982</v>
      </c>
      <c r="AO1555" s="1" t="s">
        <v>10184</v>
      </c>
      <c r="AP1555" s="1" t="s">
        <v>10184</v>
      </c>
      <c r="AQ1555" s="1">
        <v>39982</v>
      </c>
      <c r="AR1555" s="2"/>
      <c r="AS1555" s="1">
        <f>IF(AT1555&gt;0,1,0)</f>
        <v>0</v>
      </c>
      <c r="AT1555" s="1">
        <f>AU1555+AV1555</f>
        <v>0</v>
      </c>
      <c r="AU1555" s="1">
        <v>0</v>
      </c>
      <c r="AV1555" s="1">
        <v>0</v>
      </c>
      <c r="AW1555" s="1">
        <f>IF(AX1555&gt;0,1,0)</f>
        <v>0</v>
      </c>
      <c r="AX1555" s="1">
        <f>SUM(AY1555+AZ1555)</f>
        <v>0</v>
      </c>
      <c r="AY1555" s="1">
        <v>0</v>
      </c>
      <c r="AZ1555" s="1">
        <v>0</v>
      </c>
      <c r="BA1555" s="1">
        <v>39982</v>
      </c>
    </row>
    <row r="1556" spans="1:53" x14ac:dyDescent="0.3">
      <c r="A1556" s="1" t="s">
        <v>317</v>
      </c>
      <c r="B1556" s="1">
        <v>2023</v>
      </c>
      <c r="C1556" s="1" t="s">
        <v>143</v>
      </c>
      <c r="D1556" s="1" t="s">
        <v>276</v>
      </c>
      <c r="E1556" s="1" t="s">
        <v>276</v>
      </c>
      <c r="F1556" s="1" t="s">
        <v>318</v>
      </c>
      <c r="G1556" s="1">
        <v>6040</v>
      </c>
      <c r="H1556" s="1">
        <v>76</v>
      </c>
      <c r="I1556" s="1">
        <v>260</v>
      </c>
      <c r="K1556" s="1">
        <v>9</v>
      </c>
      <c r="M1556" s="1">
        <v>33.25</v>
      </c>
      <c r="O1556" s="1">
        <v>80.125</v>
      </c>
      <c r="P1556" s="1">
        <v>28</v>
      </c>
      <c r="Q1556" s="3">
        <v>1.59</v>
      </c>
      <c r="S1556" s="3">
        <v>4.49</v>
      </c>
      <c r="V1556" s="1">
        <v>32</v>
      </c>
      <c r="X1556" s="1">
        <v>110</v>
      </c>
      <c r="AC1556" s="1" t="s">
        <v>319</v>
      </c>
      <c r="AD1556" s="1" t="s">
        <v>319</v>
      </c>
      <c r="AE1556" s="1">
        <v>80</v>
      </c>
      <c r="AF1556" s="1">
        <v>3</v>
      </c>
      <c r="AG1556" s="1">
        <v>2</v>
      </c>
      <c r="AH1556" s="1" t="s">
        <v>320</v>
      </c>
      <c r="AI1556" s="1">
        <v>2023</v>
      </c>
      <c r="AM1556" s="1">
        <v>3</v>
      </c>
      <c r="AN1556" s="1" t="s">
        <v>321</v>
      </c>
    </row>
    <row r="1557" spans="1:53" x14ac:dyDescent="0.3">
      <c r="A1557" s="1" t="s">
        <v>6237</v>
      </c>
      <c r="B1557" s="1">
        <v>2017</v>
      </c>
      <c r="C1557" s="1" t="s">
        <v>672</v>
      </c>
      <c r="D1557" s="1" t="s">
        <v>673</v>
      </c>
      <c r="E1557" s="1" t="s">
        <v>673</v>
      </c>
      <c r="F1557" s="1" t="s">
        <v>3603</v>
      </c>
      <c r="G1557" s="1">
        <v>6040</v>
      </c>
      <c r="H1557" s="1">
        <v>76</v>
      </c>
      <c r="I1557" s="1">
        <v>218</v>
      </c>
      <c r="J1557" s="1">
        <v>968</v>
      </c>
      <c r="K1557" s="1">
        <v>9.75</v>
      </c>
      <c r="L1557" s="1">
        <v>3208</v>
      </c>
      <c r="M1557" s="1">
        <v>32</v>
      </c>
      <c r="N1557" s="1">
        <v>7638</v>
      </c>
      <c r="O1557" s="1">
        <v>76.38</v>
      </c>
      <c r="P1557" s="1">
        <v>18</v>
      </c>
      <c r="Q1557" s="3">
        <v>1.56</v>
      </c>
      <c r="S1557" s="3">
        <v>4.5</v>
      </c>
      <c r="U1557" s="1">
        <v>3512</v>
      </c>
      <c r="V1557" s="1">
        <v>35.5</v>
      </c>
      <c r="W1557" s="1">
        <v>1000</v>
      </c>
      <c r="X1557" s="1">
        <v>120</v>
      </c>
      <c r="Y1557" s="3">
        <v>7</v>
      </c>
      <c r="Z1557" s="3">
        <v>4.1500000000000004</v>
      </c>
      <c r="AB1557" s="1" t="s">
        <v>3268</v>
      </c>
      <c r="AC1557" s="1" t="s">
        <v>289</v>
      </c>
      <c r="AD1557" s="1" t="s">
        <v>289</v>
      </c>
      <c r="AE1557" s="1">
        <v>96</v>
      </c>
      <c r="AF1557" s="1">
        <v>3</v>
      </c>
      <c r="AG1557" s="1">
        <v>2</v>
      </c>
      <c r="AH1557" s="1" t="s">
        <v>6238</v>
      </c>
      <c r="AI1557" s="1">
        <v>2017</v>
      </c>
      <c r="AJ1557" s="1">
        <v>2020</v>
      </c>
      <c r="AK1557" s="1">
        <v>44908</v>
      </c>
      <c r="AO1557" s="1" t="s">
        <v>6239</v>
      </c>
      <c r="AP1557" s="1" t="s">
        <v>6239</v>
      </c>
      <c r="AQ1557" s="1">
        <v>44908</v>
      </c>
      <c r="AR1557" s="2"/>
      <c r="AS1557" s="1">
        <f>IF(AT1557&gt;0,1,0)</f>
        <v>0</v>
      </c>
      <c r="AT1557" s="1">
        <f>AU1557+AV1557</f>
        <v>0</v>
      </c>
      <c r="AU1557" s="1">
        <v>0</v>
      </c>
      <c r="AV1557" s="1">
        <v>0</v>
      </c>
      <c r="AW1557" s="1">
        <f>IF(AX1557&gt;0,1,0)</f>
        <v>0</v>
      </c>
      <c r="AX1557" s="1">
        <f>SUM(AY1557+AZ1557)</f>
        <v>0</v>
      </c>
      <c r="AY1557" s="1">
        <v>0</v>
      </c>
      <c r="AZ1557" s="1">
        <v>0</v>
      </c>
      <c r="BA1557" s="1">
        <v>44908</v>
      </c>
    </row>
    <row r="1558" spans="1:53" x14ac:dyDescent="0.3">
      <c r="A1558" s="1" t="s">
        <v>3196</v>
      </c>
      <c r="B1558" s="1">
        <v>2020</v>
      </c>
      <c r="C1558" s="1" t="s">
        <v>672</v>
      </c>
      <c r="D1558" s="1" t="s">
        <v>673</v>
      </c>
      <c r="E1558" s="1" t="s">
        <v>673</v>
      </c>
      <c r="F1558" s="1" t="s">
        <v>250</v>
      </c>
      <c r="G1558" s="1">
        <v>6040</v>
      </c>
      <c r="H1558" s="1">
        <v>76</v>
      </c>
      <c r="I1558" s="1">
        <v>223</v>
      </c>
      <c r="J1558" s="1">
        <v>914</v>
      </c>
      <c r="K1558" s="1">
        <v>9.25</v>
      </c>
      <c r="L1558" s="1">
        <v>3212</v>
      </c>
      <c r="M1558" s="1">
        <v>32.5</v>
      </c>
      <c r="N1558" s="1">
        <v>7928</v>
      </c>
      <c r="O1558" s="1">
        <v>79.25</v>
      </c>
      <c r="P1558" s="1">
        <v>13</v>
      </c>
      <c r="Q1558" s="3">
        <v>1.51</v>
      </c>
      <c r="S1558" s="3">
        <v>4.5199999999999996</v>
      </c>
      <c r="U1558" s="1">
        <v>3612</v>
      </c>
      <c r="V1558" s="1">
        <v>36.5</v>
      </c>
      <c r="W1558" s="1">
        <v>1001</v>
      </c>
      <c r="X1558" s="1">
        <v>121</v>
      </c>
      <c r="Y1558" s="3">
        <v>6.96</v>
      </c>
      <c r="Z1558" s="3">
        <v>4.1399999999999997</v>
      </c>
      <c r="AC1558" t="s">
        <v>146</v>
      </c>
      <c r="AD1558" t="s">
        <v>146</v>
      </c>
      <c r="AE1558">
        <v>34</v>
      </c>
      <c r="AF1558">
        <v>2</v>
      </c>
      <c r="AG1558">
        <v>2</v>
      </c>
      <c r="AH1558" s="1" t="s">
        <v>3197</v>
      </c>
      <c r="AI1558" s="1">
        <v>2020</v>
      </c>
      <c r="AL1558" s="1" t="s">
        <v>3198</v>
      </c>
      <c r="AN1558" s="1" t="s">
        <v>825</v>
      </c>
      <c r="AR1558" s="2"/>
    </row>
    <row r="1559" spans="1:53" x14ac:dyDescent="0.3">
      <c r="A1559" s="1" t="s">
        <v>15735</v>
      </c>
      <c r="B1559" s="1">
        <v>2005</v>
      </c>
      <c r="C1559" s="1" t="s">
        <v>672</v>
      </c>
      <c r="D1559" s="1" t="s">
        <v>673</v>
      </c>
      <c r="E1559" s="1" t="s">
        <v>673</v>
      </c>
      <c r="F1559" s="1" t="s">
        <v>130</v>
      </c>
      <c r="G1559" s="1">
        <v>6040</v>
      </c>
      <c r="H1559" s="1">
        <v>76</v>
      </c>
      <c r="I1559" s="1">
        <v>197</v>
      </c>
      <c r="J1559" s="1">
        <v>914</v>
      </c>
      <c r="K1559" s="1">
        <v>9.25</v>
      </c>
      <c r="L1559" s="1">
        <v>3358</v>
      </c>
      <c r="M1559" s="1">
        <v>33.625</v>
      </c>
      <c r="Q1559" s="3">
        <v>1.65</v>
      </c>
      <c r="R1559" s="3">
        <v>2.69</v>
      </c>
      <c r="S1559" s="3">
        <v>4.5199999999999996</v>
      </c>
      <c r="T1559" s="1">
        <v>1.8299999999999901</v>
      </c>
      <c r="AB1559" s="1" t="s">
        <v>6971</v>
      </c>
      <c r="AC1559" s="1" t="s">
        <v>234</v>
      </c>
      <c r="AD1559" s="1" t="s">
        <v>234</v>
      </c>
      <c r="AE1559" s="1">
        <v>83</v>
      </c>
      <c r="AF1559" s="1">
        <v>3</v>
      </c>
      <c r="AG1559" s="1">
        <v>2</v>
      </c>
      <c r="AH1559" s="1" t="s">
        <v>17841</v>
      </c>
      <c r="AI1559" s="1">
        <v>2005</v>
      </c>
      <c r="AK1559" s="1">
        <v>29910</v>
      </c>
      <c r="AO1559" s="1" t="s">
        <v>17842</v>
      </c>
      <c r="AP1559" s="1" t="s">
        <v>17842</v>
      </c>
      <c r="AQ1559" s="1">
        <v>29910</v>
      </c>
      <c r="AR1559" s="2"/>
      <c r="AS1559" s="1">
        <f>IF(AT1559&gt;0,1,0)</f>
        <v>0</v>
      </c>
      <c r="AT1559" s="1">
        <f>AU1559+AV1559</f>
        <v>0</v>
      </c>
      <c r="AU1559" s="1">
        <v>0</v>
      </c>
      <c r="AV1559" s="1">
        <v>0</v>
      </c>
      <c r="AW1559" s="1">
        <f>IF(AX1559&gt;0,1,0)</f>
        <v>0</v>
      </c>
      <c r="AX1559" s="1">
        <f>SUM(AY1559+AZ1559)</f>
        <v>0</v>
      </c>
      <c r="AY1559" s="1">
        <v>0</v>
      </c>
      <c r="AZ1559" s="1">
        <v>0</v>
      </c>
      <c r="BA1559" s="1">
        <v>29910</v>
      </c>
    </row>
    <row r="1560" spans="1:53" x14ac:dyDescent="0.3">
      <c r="A1560" s="1" t="s">
        <v>6251</v>
      </c>
      <c r="B1560" s="1">
        <v>2017</v>
      </c>
      <c r="C1560" s="1" t="s">
        <v>672</v>
      </c>
      <c r="D1560" s="1" t="s">
        <v>673</v>
      </c>
      <c r="E1560" s="1" t="s">
        <v>673</v>
      </c>
      <c r="F1560" s="1" t="s">
        <v>377</v>
      </c>
      <c r="G1560" s="1">
        <v>6040</v>
      </c>
      <c r="H1560" s="1">
        <v>76</v>
      </c>
      <c r="I1560" s="1">
        <v>221</v>
      </c>
      <c r="J1560" s="1">
        <v>968</v>
      </c>
      <c r="K1560" s="1">
        <v>9.75</v>
      </c>
      <c r="L1560" s="1">
        <v>3328</v>
      </c>
      <c r="M1560" s="1">
        <v>33.25</v>
      </c>
      <c r="N1560" s="1">
        <v>8038</v>
      </c>
      <c r="O1560" s="1">
        <v>80.38</v>
      </c>
      <c r="Q1560" s="3">
        <v>1.59</v>
      </c>
      <c r="S1560" s="3">
        <v>4.53</v>
      </c>
      <c r="AB1560" s="1" t="s">
        <v>2252</v>
      </c>
      <c r="AC1560" s="1" t="s">
        <v>67</v>
      </c>
      <c r="AD1560" s="1" t="s">
        <v>67</v>
      </c>
      <c r="AE1560" s="1">
        <v>118</v>
      </c>
      <c r="AF1560" s="1">
        <v>4</v>
      </c>
      <c r="AG1560" s="1">
        <v>3</v>
      </c>
      <c r="AH1560" s="1" t="s">
        <v>6252</v>
      </c>
      <c r="AI1560" s="1">
        <v>2017</v>
      </c>
      <c r="AJ1560" s="1">
        <v>2020</v>
      </c>
      <c r="AK1560" s="1">
        <v>44931</v>
      </c>
      <c r="AO1560" s="1" t="s">
        <v>6253</v>
      </c>
      <c r="AP1560" s="1" t="s">
        <v>6253</v>
      </c>
      <c r="AQ1560" s="1">
        <v>44931</v>
      </c>
      <c r="AR1560" s="2"/>
      <c r="AS1560" s="1">
        <f>IF(AT1560&gt;0,1,0)</f>
        <v>0</v>
      </c>
      <c r="AT1560" s="1">
        <f>AU1560+AV1560</f>
        <v>0</v>
      </c>
      <c r="AU1560" s="1">
        <v>0</v>
      </c>
      <c r="AV1560" s="1">
        <v>0</v>
      </c>
      <c r="AW1560" s="1">
        <f>IF(AX1560&gt;0,1,0)</f>
        <v>0</v>
      </c>
      <c r="AX1560" s="1">
        <f>SUM(AY1560+AZ1560)</f>
        <v>0</v>
      </c>
      <c r="AY1560" s="1">
        <v>0</v>
      </c>
      <c r="AZ1560" s="1">
        <v>0</v>
      </c>
      <c r="BA1560" s="1">
        <v>44931</v>
      </c>
    </row>
    <row r="1561" spans="1:53" x14ac:dyDescent="0.3">
      <c r="A1561" s="1" t="s">
        <v>18838</v>
      </c>
      <c r="B1561" s="1">
        <v>2004</v>
      </c>
      <c r="C1561" s="1" t="s">
        <v>672</v>
      </c>
      <c r="D1561" s="6" t="s">
        <v>673</v>
      </c>
      <c r="E1561" s="1" t="s">
        <v>673</v>
      </c>
      <c r="F1561" s="1" t="s">
        <v>517</v>
      </c>
      <c r="G1561" s="1">
        <v>6040</v>
      </c>
      <c r="H1561" s="1">
        <v>76</v>
      </c>
      <c r="I1561" s="1">
        <v>229</v>
      </c>
      <c r="J1561" s="1">
        <v>938</v>
      </c>
      <c r="K1561" s="1">
        <v>9.375</v>
      </c>
      <c r="L1561" s="1">
        <v>3438</v>
      </c>
      <c r="M1561" s="1">
        <v>34.375</v>
      </c>
      <c r="Q1561" s="3">
        <v>1.6</v>
      </c>
      <c r="R1561" s="3">
        <v>2.66</v>
      </c>
      <c r="S1561" s="3">
        <v>4.53</v>
      </c>
      <c r="T1561" s="1">
        <v>1.87</v>
      </c>
      <c r="U1561" s="1">
        <v>4100</v>
      </c>
      <c r="V1561" s="1">
        <v>41</v>
      </c>
      <c r="W1561" s="1">
        <v>1010</v>
      </c>
      <c r="X1561" s="1">
        <v>130</v>
      </c>
      <c r="Y1561" s="3">
        <v>7.34</v>
      </c>
      <c r="Z1561" s="3">
        <v>4.22</v>
      </c>
      <c r="AB1561" s="1" t="s">
        <v>6971</v>
      </c>
      <c r="AC1561" s="1" t="s">
        <v>3301</v>
      </c>
      <c r="AD1561" s="1" t="s">
        <v>121</v>
      </c>
      <c r="AE1561" s="1">
        <v>134</v>
      </c>
      <c r="AF1561" s="1">
        <v>5</v>
      </c>
      <c r="AG1561" s="1">
        <v>3</v>
      </c>
      <c r="AH1561" s="1" t="s">
        <v>18839</v>
      </c>
      <c r="AI1561" s="1">
        <v>2004</v>
      </c>
      <c r="AK1561" s="1">
        <v>29087</v>
      </c>
      <c r="AO1561" s="1" t="s">
        <v>18840</v>
      </c>
      <c r="AP1561" s="1" t="s">
        <v>18840</v>
      </c>
      <c r="AQ1561" s="1">
        <v>29087</v>
      </c>
      <c r="AR1561" s="2"/>
      <c r="AS1561" s="1">
        <f>IF(AT1561&gt;0,1,0)</f>
        <v>0</v>
      </c>
      <c r="AT1561" s="1">
        <f>AU1561+AV1561</f>
        <v>0</v>
      </c>
      <c r="AU1561" s="1">
        <v>0</v>
      </c>
      <c r="AV1561" s="1">
        <v>0</v>
      </c>
      <c r="AW1561" s="1">
        <f>IF(AX1561&gt;0,1,0)</f>
        <v>0</v>
      </c>
      <c r="AX1561" s="1">
        <f>SUM(AY1561+AZ1561)</f>
        <v>0</v>
      </c>
      <c r="AY1561" s="1">
        <v>0</v>
      </c>
      <c r="AZ1561" s="1">
        <v>0</v>
      </c>
      <c r="BA1561" s="1">
        <v>29087</v>
      </c>
    </row>
    <row r="1562" spans="1:53" x14ac:dyDescent="0.3">
      <c r="A1562" s="6" t="s">
        <v>1463</v>
      </c>
      <c r="B1562" s="7">
        <v>2022</v>
      </c>
      <c r="C1562" s="6" t="s">
        <v>144</v>
      </c>
      <c r="D1562" s="6" t="s">
        <v>144</v>
      </c>
      <c r="E1562" s="6" t="s">
        <v>55</v>
      </c>
      <c r="F1562" s="8" t="s">
        <v>125</v>
      </c>
      <c r="G1562" s="9">
        <v>6040</v>
      </c>
      <c r="H1562" s="10">
        <v>76</v>
      </c>
      <c r="I1562" s="11">
        <v>250</v>
      </c>
      <c r="J1562" s="11"/>
      <c r="K1562" s="12">
        <v>9</v>
      </c>
      <c r="L1562" s="7"/>
      <c r="M1562" s="12">
        <v>33.5</v>
      </c>
      <c r="N1562" s="13"/>
      <c r="O1562" s="12">
        <v>80.75</v>
      </c>
      <c r="P1562" s="14"/>
      <c r="Q1562" s="15">
        <v>1.64</v>
      </c>
      <c r="R1562" s="15"/>
      <c r="S1562" s="15">
        <v>4.55</v>
      </c>
      <c r="T1562" s="7"/>
      <c r="U1562" s="7">
        <v>3500</v>
      </c>
      <c r="V1562" s="17">
        <v>35</v>
      </c>
      <c r="W1562" s="18">
        <v>1002</v>
      </c>
      <c r="X1562" s="9">
        <v>122</v>
      </c>
      <c r="Y1562" s="9"/>
      <c r="Z1562" s="9">
        <v>4.45</v>
      </c>
      <c r="AA1562" s="15"/>
      <c r="AC1562" s="1" t="s">
        <v>243</v>
      </c>
      <c r="AD1562" s="1" t="s">
        <v>243</v>
      </c>
      <c r="AE1562" s="1">
        <v>45</v>
      </c>
      <c r="AF1562" s="1">
        <v>2</v>
      </c>
      <c r="AG1562" s="1">
        <v>2</v>
      </c>
      <c r="AH1562" s="1" t="s">
        <v>1464</v>
      </c>
      <c r="AI1562" s="1">
        <v>2022</v>
      </c>
      <c r="AL1562" s="19" t="s">
        <v>1465</v>
      </c>
      <c r="AM1562" s="19"/>
      <c r="AN1562" s="21" t="s">
        <v>213</v>
      </c>
    </row>
    <row r="1563" spans="1:53" x14ac:dyDescent="0.3">
      <c r="A1563" s="1" t="s">
        <v>9617</v>
      </c>
      <c r="B1563" s="1">
        <v>2013</v>
      </c>
      <c r="C1563" s="1" t="s">
        <v>144</v>
      </c>
      <c r="D1563" s="1" t="s">
        <v>276</v>
      </c>
      <c r="E1563" s="1" t="s">
        <v>276</v>
      </c>
      <c r="F1563" s="1" t="s">
        <v>66</v>
      </c>
      <c r="G1563" s="1">
        <v>6040</v>
      </c>
      <c r="H1563" s="1">
        <v>76</v>
      </c>
      <c r="I1563" s="1">
        <v>265</v>
      </c>
      <c r="J1563" s="1">
        <v>948</v>
      </c>
      <c r="K1563" s="1">
        <v>9.5</v>
      </c>
      <c r="L1563" s="1">
        <v>3400</v>
      </c>
      <c r="M1563" s="1">
        <v>34</v>
      </c>
      <c r="N1563" s="1">
        <v>8178</v>
      </c>
      <c r="O1563" s="1">
        <v>81.875</v>
      </c>
      <c r="P1563" s="1">
        <v>36</v>
      </c>
      <c r="Q1563" s="3">
        <v>1.6</v>
      </c>
      <c r="R1563" s="3">
        <v>2.66</v>
      </c>
      <c r="S1563" s="3">
        <v>4.55</v>
      </c>
      <c r="T1563" s="1">
        <v>1.8899999999999899</v>
      </c>
      <c r="U1563" s="1">
        <v>3900</v>
      </c>
      <c r="V1563" s="1">
        <v>39</v>
      </c>
      <c r="W1563" s="1">
        <v>1008</v>
      </c>
      <c r="X1563" s="1">
        <v>128</v>
      </c>
      <c r="AB1563" s="1" t="s">
        <v>3244</v>
      </c>
      <c r="AC1563" s="1" t="s">
        <v>86</v>
      </c>
      <c r="AD1563" s="1" t="s">
        <v>86</v>
      </c>
      <c r="AE1563" s="1">
        <v>188</v>
      </c>
      <c r="AF1563" s="1">
        <v>6</v>
      </c>
      <c r="AG1563" s="1">
        <v>3</v>
      </c>
      <c r="AH1563" s="1" t="s">
        <v>9618</v>
      </c>
      <c r="AI1563" s="1">
        <v>2013</v>
      </c>
      <c r="AJ1563" s="1">
        <v>2018</v>
      </c>
      <c r="AK1563" s="1">
        <v>40136</v>
      </c>
      <c r="AO1563" s="1" t="s">
        <v>9619</v>
      </c>
      <c r="AP1563" s="1" t="s">
        <v>9619</v>
      </c>
      <c r="AQ1563" s="1">
        <v>40136</v>
      </c>
      <c r="AR1563" s="2"/>
      <c r="AS1563" s="1">
        <f t="shared" ref="AS1563:AS1569" si="296">IF(AT1563&gt;0,1,0)</f>
        <v>0</v>
      </c>
      <c r="AT1563" s="1">
        <f t="shared" ref="AT1563:AT1569" si="297">AU1563+AV1563</f>
        <v>0</v>
      </c>
      <c r="AU1563" s="1">
        <v>0</v>
      </c>
      <c r="AV1563" s="1">
        <v>0</v>
      </c>
      <c r="AW1563" s="1">
        <f t="shared" ref="AW1563:AW1569" si="298">IF(AX1563&gt;0,1,0)</f>
        <v>0</v>
      </c>
      <c r="AX1563" s="1">
        <f t="shared" ref="AX1563:AX1569" si="299">SUM(AY1563+AZ1563)</f>
        <v>0</v>
      </c>
      <c r="AY1563" s="1">
        <v>0</v>
      </c>
      <c r="AZ1563" s="1">
        <v>0</v>
      </c>
      <c r="BA1563" s="1">
        <v>40136</v>
      </c>
    </row>
    <row r="1564" spans="1:53" x14ac:dyDescent="0.3">
      <c r="A1564" s="1" t="s">
        <v>15071</v>
      </c>
      <c r="B1564" s="1">
        <v>2007</v>
      </c>
      <c r="C1564" s="1" t="s">
        <v>513</v>
      </c>
      <c r="D1564" s="1" t="s">
        <v>399</v>
      </c>
      <c r="E1564" s="1" t="s">
        <v>399</v>
      </c>
      <c r="F1564" s="1" t="s">
        <v>537</v>
      </c>
      <c r="G1564" s="1">
        <v>6040</v>
      </c>
      <c r="H1564" s="1">
        <v>76</v>
      </c>
      <c r="I1564" s="1">
        <v>223</v>
      </c>
      <c r="J1564" s="1">
        <v>938</v>
      </c>
      <c r="K1564" s="1">
        <v>9.375</v>
      </c>
      <c r="L1564" s="1">
        <v>3468</v>
      </c>
      <c r="M1564" s="1">
        <v>34.75</v>
      </c>
      <c r="P1564" s="1">
        <v>16</v>
      </c>
      <c r="Q1564" s="3">
        <v>1.59</v>
      </c>
      <c r="R1564" s="3">
        <v>2.64</v>
      </c>
      <c r="S1564" s="3">
        <v>4.55</v>
      </c>
      <c r="T1564" s="1">
        <v>1.9099999999999899</v>
      </c>
      <c r="U1564" s="1">
        <v>3500</v>
      </c>
      <c r="V1564" s="1">
        <v>35</v>
      </c>
      <c r="AB1564" s="1" t="s">
        <v>2252</v>
      </c>
      <c r="AC1564" s="1" t="s">
        <v>256</v>
      </c>
      <c r="AD1564" s="1" t="s">
        <v>256</v>
      </c>
      <c r="AE1564" s="1">
        <v>89</v>
      </c>
      <c r="AF1564" s="1">
        <v>3</v>
      </c>
      <c r="AG1564" s="1">
        <v>2</v>
      </c>
      <c r="AH1564" s="1" t="s">
        <v>15072</v>
      </c>
      <c r="AI1564" s="1">
        <v>2007</v>
      </c>
      <c r="AK1564" s="1">
        <v>32282</v>
      </c>
      <c r="AO1564" s="1" t="s">
        <v>15073</v>
      </c>
      <c r="AP1564" s="1" t="s">
        <v>15073</v>
      </c>
      <c r="AQ1564" s="1">
        <v>32282</v>
      </c>
      <c r="AR1564" s="2"/>
      <c r="AS1564" s="1">
        <f t="shared" si="296"/>
        <v>0</v>
      </c>
      <c r="AT1564" s="1">
        <f t="shared" si="297"/>
        <v>0</v>
      </c>
      <c r="AU1564" s="1">
        <v>0</v>
      </c>
      <c r="AV1564" s="1">
        <v>0</v>
      </c>
      <c r="AW1564" s="1">
        <f t="shared" si="298"/>
        <v>0</v>
      </c>
      <c r="AX1564" s="1">
        <f t="shared" si="299"/>
        <v>0</v>
      </c>
      <c r="AY1564" s="1">
        <v>0</v>
      </c>
      <c r="AZ1564" s="1">
        <v>0</v>
      </c>
      <c r="BA1564" s="1">
        <v>32282</v>
      </c>
    </row>
    <row r="1565" spans="1:53" x14ac:dyDescent="0.3">
      <c r="A1565" s="1" t="s">
        <v>7015</v>
      </c>
      <c r="B1565" s="1">
        <v>2016</v>
      </c>
      <c r="C1565" s="1" t="s">
        <v>643</v>
      </c>
      <c r="D1565" s="1" t="s">
        <v>643</v>
      </c>
      <c r="E1565" s="1" t="s">
        <v>643</v>
      </c>
      <c r="F1565" s="1" t="s">
        <v>424</v>
      </c>
      <c r="G1565" s="1">
        <v>6040</v>
      </c>
      <c r="H1565" s="1">
        <v>76</v>
      </c>
      <c r="I1565" s="1">
        <v>234</v>
      </c>
      <c r="J1565" s="1">
        <v>968</v>
      </c>
      <c r="K1565" s="1">
        <v>9.75</v>
      </c>
      <c r="L1565" s="1">
        <v>3308</v>
      </c>
      <c r="M1565" s="1">
        <v>33</v>
      </c>
      <c r="N1565" s="1">
        <v>7768</v>
      </c>
      <c r="O1565" s="1">
        <v>77.75</v>
      </c>
      <c r="Q1565" s="3">
        <v>1.53</v>
      </c>
      <c r="S1565" s="3">
        <v>4.5599999999999996</v>
      </c>
      <c r="U1565" s="1">
        <v>3200</v>
      </c>
      <c r="V1565" s="1">
        <v>32</v>
      </c>
      <c r="W1565" s="1">
        <v>1002</v>
      </c>
      <c r="X1565" s="1">
        <v>122</v>
      </c>
      <c r="Y1565" s="3">
        <v>7.19</v>
      </c>
      <c r="Z1565" s="3">
        <v>4.25</v>
      </c>
      <c r="AB1565" s="1" t="s">
        <v>3394</v>
      </c>
      <c r="AC1565" s="1" t="s">
        <v>161</v>
      </c>
      <c r="AD1565" s="1" t="s">
        <v>161</v>
      </c>
      <c r="AE1565" s="1">
        <v>207</v>
      </c>
      <c r="AF1565" s="1">
        <v>6</v>
      </c>
      <c r="AG1565" s="1">
        <v>3</v>
      </c>
      <c r="AH1565" s="1" t="s">
        <v>7016</v>
      </c>
      <c r="AI1565" s="1">
        <v>2016</v>
      </c>
      <c r="AJ1565" s="1">
        <v>2019</v>
      </c>
      <c r="AK1565" s="1">
        <v>43496</v>
      </c>
      <c r="AO1565" s="1" t="s">
        <v>7017</v>
      </c>
      <c r="AP1565" s="1" t="s">
        <v>7017</v>
      </c>
      <c r="AQ1565" s="1">
        <v>43496</v>
      </c>
      <c r="AR1565" s="2"/>
      <c r="AS1565" s="1">
        <f t="shared" si="296"/>
        <v>0</v>
      </c>
      <c r="AT1565" s="1">
        <f t="shared" si="297"/>
        <v>0</v>
      </c>
      <c r="AU1565" s="1">
        <v>0</v>
      </c>
      <c r="AV1565" s="1">
        <v>0</v>
      </c>
      <c r="AW1565" s="1">
        <f t="shared" si="298"/>
        <v>0</v>
      </c>
      <c r="AX1565" s="1">
        <f t="shared" si="299"/>
        <v>0</v>
      </c>
      <c r="AY1565" s="1">
        <v>0</v>
      </c>
      <c r="AZ1565" s="1">
        <v>0</v>
      </c>
      <c r="BA1565" s="1">
        <v>43496</v>
      </c>
    </row>
    <row r="1566" spans="1:53" x14ac:dyDescent="0.3">
      <c r="A1566" s="1" t="s">
        <v>7636</v>
      </c>
      <c r="B1566" s="1">
        <v>2015</v>
      </c>
      <c r="C1566" s="1" t="s">
        <v>276</v>
      </c>
      <c r="D1566" s="1" t="s">
        <v>276</v>
      </c>
      <c r="E1566" s="1" t="s">
        <v>276</v>
      </c>
      <c r="F1566" s="1" t="s">
        <v>509</v>
      </c>
      <c r="G1566" s="1">
        <v>6040</v>
      </c>
      <c r="H1566" s="1">
        <v>76</v>
      </c>
      <c r="I1566" s="1">
        <v>269</v>
      </c>
      <c r="J1566" s="1">
        <v>968</v>
      </c>
      <c r="K1566" s="1">
        <v>9.75</v>
      </c>
      <c r="L1566" s="1">
        <v>3258</v>
      </c>
      <c r="M1566" s="1">
        <v>32.625</v>
      </c>
      <c r="N1566" s="1">
        <v>7938</v>
      </c>
      <c r="O1566" s="1">
        <v>79.375</v>
      </c>
      <c r="Q1566" s="3">
        <v>1.6</v>
      </c>
      <c r="R1566" s="3">
        <v>2.65</v>
      </c>
      <c r="S1566" s="3">
        <v>4.5599999999999996</v>
      </c>
      <c r="T1566" s="1">
        <v>1.9099999999999899</v>
      </c>
      <c r="U1566" s="1">
        <v>4200</v>
      </c>
      <c r="V1566" s="1">
        <v>42</v>
      </c>
      <c r="W1566" s="1">
        <v>1106</v>
      </c>
      <c r="X1566" s="1">
        <v>138</v>
      </c>
      <c r="AB1566" s="1" t="s">
        <v>3244</v>
      </c>
      <c r="AC1566" s="1" t="s">
        <v>57</v>
      </c>
      <c r="AD1566" s="1" t="s">
        <v>57</v>
      </c>
      <c r="AE1566" s="1">
        <v>22</v>
      </c>
      <c r="AF1566" s="1">
        <v>1</v>
      </c>
      <c r="AG1566" s="1">
        <v>1</v>
      </c>
      <c r="AH1566" s="1" t="s">
        <v>7637</v>
      </c>
      <c r="AI1566" s="1">
        <v>2015</v>
      </c>
      <c r="AJ1566" s="1">
        <v>2019</v>
      </c>
      <c r="AK1566" s="1">
        <v>42365</v>
      </c>
      <c r="AO1566" s="1" t="s">
        <v>7638</v>
      </c>
      <c r="AP1566" s="1" t="s">
        <v>7638</v>
      </c>
      <c r="AQ1566" s="1">
        <v>42365</v>
      </c>
      <c r="AR1566" s="2"/>
      <c r="AS1566" s="1">
        <f t="shared" si="296"/>
        <v>0</v>
      </c>
      <c r="AT1566" s="1">
        <f t="shared" si="297"/>
        <v>0</v>
      </c>
      <c r="AU1566" s="1">
        <v>0</v>
      </c>
      <c r="AV1566" s="1">
        <v>0</v>
      </c>
      <c r="AW1566" s="1">
        <f t="shared" si="298"/>
        <v>0</v>
      </c>
      <c r="AX1566" s="1">
        <f t="shared" si="299"/>
        <v>0</v>
      </c>
      <c r="AY1566" s="1">
        <v>0</v>
      </c>
      <c r="AZ1566" s="1">
        <v>0</v>
      </c>
      <c r="BA1566" s="1">
        <v>42365</v>
      </c>
    </row>
    <row r="1567" spans="1:53" x14ac:dyDescent="0.3">
      <c r="A1567" s="1" t="s">
        <v>17332</v>
      </c>
      <c r="B1567" s="1">
        <v>2005</v>
      </c>
      <c r="C1567" s="1" t="s">
        <v>144</v>
      </c>
      <c r="D1567" s="1" t="s">
        <v>276</v>
      </c>
      <c r="E1567" s="1" t="s">
        <v>276</v>
      </c>
      <c r="F1567" s="1" t="s">
        <v>924</v>
      </c>
      <c r="G1567" s="1">
        <v>6040</v>
      </c>
      <c r="H1567" s="1">
        <v>76</v>
      </c>
      <c r="I1567" s="1">
        <v>251</v>
      </c>
      <c r="J1567" s="1">
        <v>1000</v>
      </c>
      <c r="K1567" s="1">
        <v>10</v>
      </c>
      <c r="L1567" s="1">
        <v>3314</v>
      </c>
      <c r="M1567" s="1">
        <v>33.25</v>
      </c>
      <c r="P1567" s="1">
        <v>27</v>
      </c>
      <c r="Q1567" s="3">
        <v>1.65</v>
      </c>
      <c r="R1567" s="3">
        <v>2.67</v>
      </c>
      <c r="S1567" s="3">
        <v>4.5599999999999996</v>
      </c>
      <c r="T1567" s="1">
        <v>1.8899999999999899</v>
      </c>
      <c r="U1567" s="1">
        <v>3812</v>
      </c>
      <c r="V1567" s="1">
        <v>38.5</v>
      </c>
      <c r="W1567" s="1">
        <v>1002</v>
      </c>
      <c r="X1567" s="1">
        <v>122</v>
      </c>
      <c r="Y1567" s="3">
        <v>6.83</v>
      </c>
      <c r="Z1567" s="3">
        <v>4.07</v>
      </c>
      <c r="AA1567" s="3">
        <v>10.93</v>
      </c>
      <c r="AB1567" s="1" t="s">
        <v>3260</v>
      </c>
      <c r="AC1567" s="1" t="s">
        <v>126</v>
      </c>
      <c r="AD1567" s="1" t="s">
        <v>126</v>
      </c>
      <c r="AE1567" s="1">
        <v>11</v>
      </c>
      <c r="AF1567" s="1">
        <v>1</v>
      </c>
      <c r="AG1567" s="1">
        <v>1</v>
      </c>
      <c r="AH1567" s="1" t="s">
        <v>17333</v>
      </c>
      <c r="AI1567" s="1">
        <v>2005</v>
      </c>
      <c r="AK1567" s="1">
        <v>29835</v>
      </c>
      <c r="AO1567" s="1" t="s">
        <v>17334</v>
      </c>
      <c r="AP1567" s="1" t="s">
        <v>17334</v>
      </c>
      <c r="AQ1567" s="1">
        <v>29835</v>
      </c>
      <c r="AR1567" s="2" t="s">
        <v>5752</v>
      </c>
      <c r="AS1567" s="1">
        <f t="shared" si="296"/>
        <v>1</v>
      </c>
      <c r="AT1567" s="1">
        <f t="shared" si="297"/>
        <v>9</v>
      </c>
      <c r="AU1567" s="1">
        <v>9</v>
      </c>
      <c r="AV1567" s="1">
        <v>0</v>
      </c>
      <c r="AW1567" s="1">
        <f t="shared" si="298"/>
        <v>1</v>
      </c>
      <c r="AX1567" s="1">
        <f t="shared" si="299"/>
        <v>7</v>
      </c>
      <c r="AY1567" s="1">
        <v>4</v>
      </c>
      <c r="AZ1567" s="1">
        <v>3</v>
      </c>
      <c r="BA1567" s="1">
        <v>29835</v>
      </c>
    </row>
    <row r="1568" spans="1:53" x14ac:dyDescent="0.3">
      <c r="A1568" s="1" t="s">
        <v>17861</v>
      </c>
      <c r="B1568" s="1">
        <v>2005</v>
      </c>
      <c r="C1568" s="1" t="s">
        <v>672</v>
      </c>
      <c r="D1568" s="1" t="s">
        <v>673</v>
      </c>
      <c r="E1568" s="1" t="s">
        <v>673</v>
      </c>
      <c r="F1568" s="1" t="s">
        <v>66</v>
      </c>
      <c r="G1568" s="1">
        <v>6040</v>
      </c>
      <c r="H1568" s="1">
        <v>76</v>
      </c>
      <c r="I1568" s="1">
        <v>196</v>
      </c>
      <c r="J1568" s="1">
        <v>900</v>
      </c>
      <c r="K1568" s="1">
        <v>9</v>
      </c>
      <c r="L1568" s="1">
        <v>3318</v>
      </c>
      <c r="M1568" s="1">
        <v>33.125</v>
      </c>
      <c r="Q1568" s="3">
        <v>1.6</v>
      </c>
      <c r="R1568" s="3">
        <v>2.63</v>
      </c>
      <c r="S1568" s="3">
        <v>4.5599999999999996</v>
      </c>
      <c r="T1568" s="1">
        <v>1.9299999999999899</v>
      </c>
      <c r="U1568" s="1">
        <v>3812</v>
      </c>
      <c r="V1568" s="1">
        <v>38.5</v>
      </c>
      <c r="W1568" s="1">
        <v>1006</v>
      </c>
      <c r="X1568" s="1">
        <v>126</v>
      </c>
      <c r="Y1568" s="3">
        <v>7.03</v>
      </c>
      <c r="Z1568" s="3">
        <v>4.0999999999999996</v>
      </c>
      <c r="AA1568" s="3">
        <v>11.33</v>
      </c>
      <c r="AB1568" s="1" t="s">
        <v>3244</v>
      </c>
      <c r="AC1568" s="1" t="s">
        <v>57</v>
      </c>
      <c r="AD1568" s="1" t="s">
        <v>57</v>
      </c>
      <c r="AE1568" s="1">
        <v>131</v>
      </c>
      <c r="AF1568" s="1">
        <v>4</v>
      </c>
      <c r="AG1568" s="1">
        <v>3</v>
      </c>
      <c r="AH1568" s="1" t="s">
        <v>17862</v>
      </c>
      <c r="AI1568" s="1">
        <v>2005</v>
      </c>
      <c r="AK1568" s="1">
        <v>29958</v>
      </c>
      <c r="AO1568" s="1" t="s">
        <v>17863</v>
      </c>
      <c r="AP1568" s="1" t="s">
        <v>17863</v>
      </c>
      <c r="AQ1568" s="1">
        <v>29958</v>
      </c>
      <c r="AR1568" s="2"/>
      <c r="AS1568" s="1">
        <f t="shared" si="296"/>
        <v>0</v>
      </c>
      <c r="AT1568" s="1">
        <f t="shared" si="297"/>
        <v>0</v>
      </c>
      <c r="AU1568" s="1">
        <v>0</v>
      </c>
      <c r="AV1568" s="1">
        <v>0</v>
      </c>
      <c r="AW1568" s="1">
        <f t="shared" si="298"/>
        <v>0</v>
      </c>
      <c r="AX1568" s="1">
        <f t="shared" si="299"/>
        <v>0</v>
      </c>
      <c r="AY1568" s="1">
        <v>0</v>
      </c>
      <c r="AZ1568" s="1">
        <v>0</v>
      </c>
      <c r="BA1568" s="1">
        <v>29958</v>
      </c>
    </row>
    <row r="1569" spans="1:53" x14ac:dyDescent="0.3">
      <c r="A1569" s="1" t="s">
        <v>16626</v>
      </c>
      <c r="B1569" s="1">
        <v>2006</v>
      </c>
      <c r="C1569" s="1" t="s">
        <v>672</v>
      </c>
      <c r="D1569" s="1" t="s">
        <v>643</v>
      </c>
      <c r="E1569" s="1" t="s">
        <v>643</v>
      </c>
      <c r="F1569" s="1" t="s">
        <v>16627</v>
      </c>
      <c r="G1569" s="1">
        <v>6040</v>
      </c>
      <c r="H1569" s="1">
        <v>76</v>
      </c>
      <c r="I1569" s="1">
        <v>226</v>
      </c>
      <c r="J1569" s="1">
        <v>914</v>
      </c>
      <c r="K1569" s="1">
        <v>9.25</v>
      </c>
      <c r="L1569" s="1">
        <v>3158</v>
      </c>
      <c r="M1569" s="1">
        <v>31.625</v>
      </c>
      <c r="Q1569" s="3">
        <v>1.6</v>
      </c>
      <c r="R1569" s="3">
        <v>2.69</v>
      </c>
      <c r="S1569" s="3">
        <v>4.57</v>
      </c>
      <c r="T1569" s="1">
        <v>1.88</v>
      </c>
      <c r="U1569" s="1">
        <v>3212</v>
      </c>
      <c r="V1569" s="1">
        <v>32.5</v>
      </c>
      <c r="W1569" s="1">
        <v>906</v>
      </c>
      <c r="X1569" s="1">
        <v>114</v>
      </c>
      <c r="Y1569" s="3">
        <v>6.94</v>
      </c>
      <c r="Z1569" s="3">
        <v>4.26</v>
      </c>
      <c r="AB1569" s="1" t="s">
        <v>4199</v>
      </c>
      <c r="AC1569" s="1" t="s">
        <v>72</v>
      </c>
      <c r="AD1569" s="1" t="s">
        <v>72</v>
      </c>
      <c r="AG1569" s="1">
        <v>4</v>
      </c>
      <c r="AH1569" s="1">
        <v>0</v>
      </c>
      <c r="AI1569" s="1">
        <v>2006</v>
      </c>
      <c r="AK1569" s="1">
        <v>31242</v>
      </c>
      <c r="AO1569" s="1" t="s">
        <v>16628</v>
      </c>
      <c r="AP1569" s="1" t="s">
        <v>16628</v>
      </c>
      <c r="AQ1569" s="1">
        <v>31242</v>
      </c>
      <c r="AR1569" s="2"/>
      <c r="AS1569" s="1">
        <f t="shared" si="296"/>
        <v>0</v>
      </c>
      <c r="AT1569" s="1">
        <f t="shared" si="297"/>
        <v>0</v>
      </c>
      <c r="AU1569" s="1">
        <v>0</v>
      </c>
      <c r="AV1569" s="1">
        <v>0</v>
      </c>
      <c r="AW1569" s="1">
        <f t="shared" si="298"/>
        <v>0</v>
      </c>
      <c r="AX1569" s="1">
        <f t="shared" si="299"/>
        <v>0</v>
      </c>
      <c r="AY1569" s="1">
        <v>0</v>
      </c>
      <c r="AZ1569" s="1">
        <v>0</v>
      </c>
      <c r="BA1569" s="1">
        <v>31242</v>
      </c>
    </row>
    <row r="1570" spans="1:53" x14ac:dyDescent="0.3">
      <c r="A1570" s="6" t="s">
        <v>1488</v>
      </c>
      <c r="B1570" s="7">
        <v>2022</v>
      </c>
      <c r="C1570" s="6" t="s">
        <v>144</v>
      </c>
      <c r="D1570" s="6" t="s">
        <v>144</v>
      </c>
      <c r="E1570" s="6" t="s">
        <v>55</v>
      </c>
      <c r="F1570" s="8" t="s">
        <v>318</v>
      </c>
      <c r="G1570" s="9">
        <v>6040</v>
      </c>
      <c r="H1570" s="10">
        <v>76</v>
      </c>
      <c r="I1570" s="11">
        <v>254</v>
      </c>
      <c r="J1570" s="11"/>
      <c r="K1570" s="12">
        <v>9.75</v>
      </c>
      <c r="L1570" s="13"/>
      <c r="M1570" s="12">
        <v>33.125</v>
      </c>
      <c r="N1570" s="13"/>
      <c r="O1570" s="12">
        <v>79.5</v>
      </c>
      <c r="P1570" s="14">
        <v>27</v>
      </c>
      <c r="Q1570" s="15">
        <v>1.59</v>
      </c>
      <c r="R1570" s="15"/>
      <c r="S1570" s="15">
        <v>4.58</v>
      </c>
      <c r="T1570" s="7"/>
      <c r="U1570" s="7"/>
      <c r="V1570" s="17"/>
      <c r="W1570" s="18"/>
      <c r="X1570" s="9"/>
      <c r="Y1570" s="9"/>
      <c r="Z1570" s="9"/>
      <c r="AA1570" s="15"/>
      <c r="AC1570" s="1" t="s">
        <v>405</v>
      </c>
      <c r="AD1570" s="1" t="s">
        <v>405</v>
      </c>
      <c r="AE1570" s="1">
        <v>5</v>
      </c>
      <c r="AF1570" s="1">
        <v>1</v>
      </c>
      <c r="AG1570" s="1">
        <v>1</v>
      </c>
      <c r="AH1570" s="1" t="s">
        <v>1489</v>
      </c>
      <c r="AI1570" s="1">
        <v>2022</v>
      </c>
      <c r="AL1570" s="19" t="s">
        <v>1490</v>
      </c>
      <c r="AM1570" s="19"/>
      <c r="AN1570" s="21" t="s">
        <v>248</v>
      </c>
    </row>
    <row r="1571" spans="1:53" x14ac:dyDescent="0.3">
      <c r="A1571" s="1" t="s">
        <v>3158</v>
      </c>
      <c r="B1571" s="1">
        <v>2020</v>
      </c>
      <c r="C1571" s="1" t="s">
        <v>672</v>
      </c>
      <c r="D1571" s="1" t="s">
        <v>673</v>
      </c>
      <c r="E1571" s="1" t="s">
        <v>673</v>
      </c>
      <c r="F1571" s="1" t="s">
        <v>318</v>
      </c>
      <c r="G1571" s="1">
        <v>6040</v>
      </c>
      <c r="H1571" s="1">
        <v>76</v>
      </c>
      <c r="I1571" s="1">
        <v>230</v>
      </c>
      <c r="J1571" s="1">
        <v>1048</v>
      </c>
      <c r="K1571" s="1">
        <v>10.5</v>
      </c>
      <c r="L1571" s="1">
        <v>3428</v>
      </c>
      <c r="M1571" s="1">
        <v>34.25</v>
      </c>
      <c r="N1571" s="1">
        <v>8158</v>
      </c>
      <c r="O1571" s="1">
        <v>81.625</v>
      </c>
      <c r="P1571" s="1">
        <v>14</v>
      </c>
      <c r="Q1571" s="3">
        <v>1.54</v>
      </c>
      <c r="S1571" s="3">
        <v>4.58</v>
      </c>
      <c r="U1571" s="1">
        <v>3300</v>
      </c>
      <c r="V1571" s="1">
        <v>33</v>
      </c>
      <c r="W1571" s="1">
        <v>1004</v>
      </c>
      <c r="X1571" s="1">
        <v>124</v>
      </c>
      <c r="Y1571" s="3">
        <v>6.94</v>
      </c>
      <c r="Z1571" s="3">
        <v>4.37</v>
      </c>
      <c r="AC1571"/>
      <c r="AD1571"/>
      <c r="AE1571"/>
      <c r="AF1571"/>
      <c r="AG1571">
        <v>4</v>
      </c>
      <c r="AH1571" s="1" t="s">
        <v>3159</v>
      </c>
      <c r="AI1571" s="1">
        <v>2020</v>
      </c>
      <c r="AL1571" s="1" t="s">
        <v>3160</v>
      </c>
      <c r="AN1571" s="1" t="s">
        <v>790</v>
      </c>
      <c r="AR1571" s="2"/>
    </row>
    <row r="1572" spans="1:53" x14ac:dyDescent="0.3">
      <c r="A1572" s="1" t="s">
        <v>3116</v>
      </c>
      <c r="B1572" s="1">
        <v>2020</v>
      </c>
      <c r="C1572" s="1" t="s">
        <v>672</v>
      </c>
      <c r="D1572" s="1" t="s">
        <v>673</v>
      </c>
      <c r="E1572" s="1" t="s">
        <v>673</v>
      </c>
      <c r="F1572" s="1" t="s">
        <v>709</v>
      </c>
      <c r="G1572" s="1">
        <v>6040</v>
      </c>
      <c r="H1572" s="1">
        <v>76</v>
      </c>
      <c r="I1572" s="1">
        <v>223</v>
      </c>
      <c r="J1572" s="1">
        <v>958</v>
      </c>
      <c r="K1572" s="1">
        <v>9.625</v>
      </c>
      <c r="L1572" s="1">
        <v>3168</v>
      </c>
      <c r="M1572" s="1">
        <v>31.75</v>
      </c>
      <c r="N1572" s="1">
        <v>7700</v>
      </c>
      <c r="O1572" s="1">
        <v>77</v>
      </c>
      <c r="P1572" s="1">
        <v>22</v>
      </c>
      <c r="Q1572" s="3">
        <v>1.54</v>
      </c>
      <c r="S1572" s="3">
        <v>4.5999999999999996</v>
      </c>
      <c r="U1572" s="1">
        <v>3600</v>
      </c>
      <c r="V1572" s="1">
        <v>36</v>
      </c>
      <c r="W1572" s="1">
        <v>1007</v>
      </c>
      <c r="X1572" s="1">
        <v>127</v>
      </c>
      <c r="Y1572" s="3">
        <v>7.33</v>
      </c>
      <c r="Z1572" s="3">
        <v>4.55</v>
      </c>
      <c r="AC1572" t="s">
        <v>197</v>
      </c>
      <c r="AD1572" t="s">
        <v>197</v>
      </c>
      <c r="AE1572">
        <v>142</v>
      </c>
      <c r="AF1572">
        <v>4</v>
      </c>
      <c r="AG1572">
        <v>3</v>
      </c>
      <c r="AH1572" s="1" t="s">
        <v>3117</v>
      </c>
      <c r="AI1572" s="1">
        <v>2020</v>
      </c>
      <c r="AL1572" s="1" t="s">
        <v>3118</v>
      </c>
      <c r="AN1572" s="1" t="s">
        <v>725</v>
      </c>
      <c r="AR1572" s="2"/>
    </row>
    <row r="1573" spans="1:53" x14ac:dyDescent="0.3">
      <c r="A1573" s="1" t="s">
        <v>19693</v>
      </c>
      <c r="B1573" s="1">
        <v>2003</v>
      </c>
      <c r="C1573" s="1" t="s">
        <v>854</v>
      </c>
      <c r="D1573" s="6" t="s">
        <v>854</v>
      </c>
      <c r="E1573" s="1" t="s">
        <v>854</v>
      </c>
      <c r="F1573" s="1" t="s">
        <v>6173</v>
      </c>
      <c r="G1573" s="1">
        <v>6040</v>
      </c>
      <c r="H1573" s="1">
        <v>76</v>
      </c>
      <c r="I1573" s="1">
        <v>254</v>
      </c>
      <c r="J1573" s="1">
        <v>914</v>
      </c>
      <c r="K1573" s="1">
        <v>9.25</v>
      </c>
      <c r="L1573" s="1">
        <v>3212</v>
      </c>
      <c r="M1573" s="1">
        <v>32.5</v>
      </c>
      <c r="P1573" s="1">
        <v>17</v>
      </c>
      <c r="Q1573" s="3">
        <v>1.59</v>
      </c>
      <c r="R1573" s="3">
        <v>2.67</v>
      </c>
      <c r="S1573" s="3">
        <v>4.6100000000000003</v>
      </c>
      <c r="T1573" s="1">
        <v>1.94</v>
      </c>
      <c r="U1573" s="1">
        <v>3512</v>
      </c>
      <c r="V1573" s="1">
        <v>35.5</v>
      </c>
      <c r="W1573" s="1">
        <v>910</v>
      </c>
      <c r="X1573" s="1">
        <v>118</v>
      </c>
      <c r="Y1573" s="3">
        <v>7.47</v>
      </c>
      <c r="Z1573" s="3">
        <v>4.4400000000000004</v>
      </c>
      <c r="AA1573" s="3">
        <v>12.32</v>
      </c>
      <c r="AB1573" s="1" t="s">
        <v>3873</v>
      </c>
      <c r="AC1573" s="1" t="s">
        <v>7565</v>
      </c>
      <c r="AD1573" s="1" t="s">
        <v>188</v>
      </c>
      <c r="AE1573" s="1">
        <v>148</v>
      </c>
      <c r="AF1573" s="1">
        <v>5</v>
      </c>
      <c r="AG1573" s="1">
        <v>3</v>
      </c>
      <c r="AH1573" s="1" t="s">
        <v>19694</v>
      </c>
      <c r="AI1573" s="1">
        <v>2003</v>
      </c>
      <c r="AK1573" s="1">
        <v>28182</v>
      </c>
      <c r="AO1573" s="1" t="s">
        <v>19695</v>
      </c>
      <c r="AP1573" s="1" t="s">
        <v>19695</v>
      </c>
      <c r="AQ1573" s="1">
        <v>28182</v>
      </c>
      <c r="AR1573" s="2"/>
      <c r="AS1573" s="1">
        <f>IF(AT1573&gt;0,1,0)</f>
        <v>0</v>
      </c>
      <c r="AT1573" s="1">
        <f>AU1573+AV1573</f>
        <v>0</v>
      </c>
      <c r="AU1573" s="1">
        <v>0</v>
      </c>
      <c r="AV1573" s="1">
        <v>0</v>
      </c>
      <c r="AW1573" s="1">
        <f>IF(AX1573&gt;0,1,0)</f>
        <v>0</v>
      </c>
      <c r="AX1573" s="1">
        <f>SUM(AY1573+AZ1573)</f>
        <v>0</v>
      </c>
      <c r="AY1573" s="1">
        <v>0</v>
      </c>
      <c r="AZ1573" s="1">
        <v>0</v>
      </c>
      <c r="BA1573" s="1">
        <v>28182</v>
      </c>
    </row>
    <row r="1574" spans="1:53" x14ac:dyDescent="0.3">
      <c r="A1574" s="1" t="s">
        <v>6383</v>
      </c>
      <c r="B1574" s="1">
        <v>2016</v>
      </c>
      <c r="C1574" s="1" t="s">
        <v>513</v>
      </c>
      <c r="D1574" s="1" t="s">
        <v>513</v>
      </c>
      <c r="E1574" s="1" t="s">
        <v>399</v>
      </c>
      <c r="F1574" s="1" t="s">
        <v>61</v>
      </c>
      <c r="G1574" s="1">
        <v>6040</v>
      </c>
      <c r="H1574" s="1">
        <v>76</v>
      </c>
      <c r="I1574" s="1">
        <v>216</v>
      </c>
      <c r="J1574" s="1">
        <v>958</v>
      </c>
      <c r="K1574" s="1">
        <v>9.625</v>
      </c>
      <c r="L1574" s="1">
        <v>3428</v>
      </c>
      <c r="M1574" s="1">
        <v>34.25</v>
      </c>
      <c r="N1574" s="1">
        <v>8178</v>
      </c>
      <c r="O1574" s="1">
        <v>81.875</v>
      </c>
      <c r="P1574" s="1">
        <v>16</v>
      </c>
      <c r="Q1574" s="3">
        <v>1.63</v>
      </c>
      <c r="S1574" s="3">
        <v>4.62</v>
      </c>
      <c r="U1574" s="1">
        <v>3112</v>
      </c>
      <c r="V1574" s="1">
        <v>31.5</v>
      </c>
      <c r="W1574" s="1">
        <v>1004</v>
      </c>
      <c r="X1574" s="1">
        <v>124</v>
      </c>
      <c r="Y1574" s="3">
        <v>7.06</v>
      </c>
      <c r="AB1574" s="1" t="s">
        <v>2252</v>
      </c>
      <c r="AC1574" s="1" t="s">
        <v>116</v>
      </c>
      <c r="AD1574" s="1" t="s">
        <v>116</v>
      </c>
      <c r="AE1574" s="1">
        <v>244</v>
      </c>
      <c r="AF1574" s="1">
        <v>7</v>
      </c>
      <c r="AG1574" s="1">
        <v>3</v>
      </c>
      <c r="AH1574" s="1" t="s">
        <v>6384</v>
      </c>
      <c r="AI1574" s="1">
        <v>2016</v>
      </c>
      <c r="AJ1574" s="1">
        <v>2019</v>
      </c>
      <c r="AK1574" s="1">
        <v>43533</v>
      </c>
      <c r="AO1574" s="1" t="s">
        <v>6385</v>
      </c>
      <c r="AP1574" s="1" t="s">
        <v>6385</v>
      </c>
      <c r="AQ1574" s="1">
        <v>43533</v>
      </c>
      <c r="AR1574" s="2"/>
      <c r="AS1574" s="1">
        <f>IF(AT1574&gt;0,1,0)</f>
        <v>0</v>
      </c>
      <c r="AT1574" s="1">
        <f>AU1574+AV1574</f>
        <v>0</v>
      </c>
      <c r="AU1574" s="1">
        <v>0</v>
      </c>
      <c r="AV1574" s="1">
        <v>0</v>
      </c>
      <c r="AW1574" s="1">
        <f>IF(AX1574&gt;0,1,0)</f>
        <v>0</v>
      </c>
      <c r="AX1574" s="1">
        <f>SUM(AY1574+AZ1574)</f>
        <v>0</v>
      </c>
      <c r="AY1574" s="1">
        <v>0</v>
      </c>
      <c r="AZ1574" s="1">
        <v>0</v>
      </c>
      <c r="BA1574" s="1">
        <v>43533</v>
      </c>
    </row>
    <row r="1575" spans="1:53" x14ac:dyDescent="0.3">
      <c r="A1575" s="1" t="s">
        <v>3567</v>
      </c>
      <c r="B1575" s="1">
        <v>2019</v>
      </c>
      <c r="C1575" s="1" t="s">
        <v>144</v>
      </c>
      <c r="D1575" s="1" t="s">
        <v>144</v>
      </c>
      <c r="E1575" s="1" t="s">
        <v>55</v>
      </c>
      <c r="F1575" s="1" t="s">
        <v>138</v>
      </c>
      <c r="G1575" s="1">
        <v>6040</v>
      </c>
      <c r="H1575" s="1">
        <v>76</v>
      </c>
      <c r="I1575" s="1">
        <v>252</v>
      </c>
      <c r="J1575" s="1">
        <v>1000</v>
      </c>
      <c r="K1575" s="1">
        <v>10</v>
      </c>
      <c r="L1575" s="1">
        <v>3308</v>
      </c>
      <c r="M1575" s="1">
        <v>33</v>
      </c>
      <c r="N1575" s="1">
        <v>7838</v>
      </c>
      <c r="O1575" s="1">
        <v>78.375</v>
      </c>
      <c r="P1575" s="1">
        <v>24</v>
      </c>
      <c r="Q1575" s="3">
        <v>1.58</v>
      </c>
      <c r="S1575" s="3">
        <v>4.63</v>
      </c>
      <c r="U1575" s="1">
        <v>3500</v>
      </c>
      <c r="V1575" s="1">
        <v>35</v>
      </c>
      <c r="W1575" s="1">
        <v>906</v>
      </c>
      <c r="X1575" s="1">
        <v>114</v>
      </c>
      <c r="Y1575" s="3">
        <v>7.27</v>
      </c>
      <c r="Z1575" s="3">
        <v>4.42</v>
      </c>
      <c r="AB1575" s="1" t="s">
        <v>3244</v>
      </c>
      <c r="AC1575" s="1" t="s">
        <v>146</v>
      </c>
      <c r="AD1575" s="1" t="s">
        <v>146</v>
      </c>
      <c r="AE1575" s="1">
        <v>199</v>
      </c>
      <c r="AF1575" s="1">
        <v>6</v>
      </c>
      <c r="AG1575" s="1">
        <v>3</v>
      </c>
      <c r="AL1575" s="1" t="s">
        <v>3568</v>
      </c>
      <c r="AN1575" s="1" t="s">
        <v>225</v>
      </c>
      <c r="AO1575" s="1" t="s">
        <v>3569</v>
      </c>
      <c r="AR1575" s="2"/>
    </row>
    <row r="1576" spans="1:53" x14ac:dyDescent="0.3">
      <c r="A1576" s="1" t="s">
        <v>6098</v>
      </c>
      <c r="B1576" s="1">
        <v>2017</v>
      </c>
      <c r="C1576" s="1" t="s">
        <v>854</v>
      </c>
      <c r="D1576" s="1" t="s">
        <v>854</v>
      </c>
      <c r="E1576" s="1" t="s">
        <v>854</v>
      </c>
      <c r="F1576" s="1" t="s">
        <v>496</v>
      </c>
      <c r="G1576" s="1">
        <v>6040</v>
      </c>
      <c r="H1576" s="1">
        <v>76</v>
      </c>
      <c r="I1576" s="1">
        <v>246</v>
      </c>
      <c r="J1576" s="1">
        <v>1000</v>
      </c>
      <c r="K1576" s="1">
        <v>10</v>
      </c>
      <c r="L1576" s="1">
        <v>3528</v>
      </c>
      <c r="M1576" s="1">
        <v>35.25</v>
      </c>
      <c r="N1576" s="1">
        <v>8248</v>
      </c>
      <c r="O1576" s="1">
        <v>82.5</v>
      </c>
      <c r="P1576" s="1">
        <v>21</v>
      </c>
      <c r="Q1576" s="3">
        <v>1.65</v>
      </c>
      <c r="S1576" s="3">
        <v>4.6399999999999997</v>
      </c>
      <c r="U1576" s="1">
        <v>3712</v>
      </c>
      <c r="V1576" s="1">
        <v>37.5</v>
      </c>
      <c r="W1576" s="1">
        <v>1101</v>
      </c>
      <c r="X1576" s="1">
        <v>133</v>
      </c>
      <c r="Y1576" s="3">
        <v>6.97</v>
      </c>
      <c r="Z1576" s="3">
        <v>4.34</v>
      </c>
      <c r="AB1576" s="1" t="s">
        <v>2252</v>
      </c>
      <c r="AC1576" s="1" t="s">
        <v>91</v>
      </c>
      <c r="AD1576" s="1" t="s">
        <v>91</v>
      </c>
      <c r="AE1576" s="1">
        <v>29</v>
      </c>
      <c r="AF1576" s="1">
        <v>1</v>
      </c>
      <c r="AG1576" s="1">
        <v>1</v>
      </c>
      <c r="AH1576" s="1" t="s">
        <v>6099</v>
      </c>
      <c r="AI1576" s="1">
        <v>2017</v>
      </c>
      <c r="AK1576" s="1">
        <v>44841</v>
      </c>
      <c r="AO1576" s="1" t="s">
        <v>6100</v>
      </c>
      <c r="AP1576" s="1" t="s">
        <v>6100</v>
      </c>
      <c r="AQ1576" s="1">
        <v>44841</v>
      </c>
      <c r="AR1576" s="2"/>
      <c r="AS1576" s="1">
        <f>IF(AT1576&gt;0,1,0)</f>
        <v>0</v>
      </c>
      <c r="AT1576" s="1">
        <f>AU1576+AV1576</f>
        <v>0</v>
      </c>
      <c r="AU1576" s="1">
        <v>0</v>
      </c>
      <c r="AV1576" s="1">
        <v>0</v>
      </c>
      <c r="AW1576" s="1">
        <f>IF(AX1576&gt;0,1,0)</f>
        <v>0</v>
      </c>
      <c r="AX1576" s="1">
        <f>SUM(AY1576+AZ1576)</f>
        <v>0</v>
      </c>
      <c r="AY1576" s="1">
        <v>0</v>
      </c>
      <c r="AZ1576" s="1">
        <v>0</v>
      </c>
      <c r="BA1576" s="1">
        <v>44841</v>
      </c>
    </row>
    <row r="1577" spans="1:53" x14ac:dyDescent="0.3">
      <c r="A1577" s="1" t="s">
        <v>5670</v>
      </c>
      <c r="B1577" s="1">
        <v>2017</v>
      </c>
      <c r="C1577" s="1" t="s">
        <v>144</v>
      </c>
      <c r="D1577" s="1" t="s">
        <v>144</v>
      </c>
      <c r="E1577" s="1" t="s">
        <v>55</v>
      </c>
      <c r="F1577" s="1" t="s">
        <v>2271</v>
      </c>
      <c r="G1577" s="1">
        <v>6040</v>
      </c>
      <c r="H1577" s="1">
        <v>76</v>
      </c>
      <c r="I1577" s="1">
        <v>266</v>
      </c>
      <c r="J1577" s="1">
        <v>978</v>
      </c>
      <c r="K1577" s="1">
        <v>9.8800000000000008</v>
      </c>
      <c r="L1577" s="1">
        <v>3208</v>
      </c>
      <c r="M1577" s="1">
        <v>32</v>
      </c>
      <c r="N1577" s="1">
        <v>7718</v>
      </c>
      <c r="O1577" s="1">
        <v>77.13</v>
      </c>
      <c r="Q1577" s="3">
        <v>1.59</v>
      </c>
      <c r="S1577" s="3">
        <v>4.6500000000000004</v>
      </c>
      <c r="U1577" s="1">
        <v>3312</v>
      </c>
      <c r="V1577" s="1">
        <v>33.5</v>
      </c>
      <c r="W1577" s="1">
        <v>1002</v>
      </c>
      <c r="X1577" s="1">
        <v>122</v>
      </c>
      <c r="Y1577" s="3">
        <v>7.03</v>
      </c>
      <c r="Z1577" s="3">
        <v>4.2</v>
      </c>
      <c r="AA1577" s="3">
        <v>11.43</v>
      </c>
      <c r="AB1577" s="1" t="s">
        <v>3394</v>
      </c>
      <c r="AC1577" s="1" t="s">
        <v>62</v>
      </c>
      <c r="AD1577" s="1" t="s">
        <v>62</v>
      </c>
      <c r="AE1577" s="1">
        <v>103</v>
      </c>
      <c r="AF1577" s="1">
        <v>3</v>
      </c>
      <c r="AG1577" s="1">
        <v>2</v>
      </c>
      <c r="AH1577" s="1" t="s">
        <v>5671</v>
      </c>
      <c r="AI1577" s="1">
        <v>2017</v>
      </c>
      <c r="AJ1577" s="1">
        <v>2020</v>
      </c>
      <c r="AK1577" s="1">
        <v>44915</v>
      </c>
      <c r="AO1577" s="1" t="s">
        <v>5672</v>
      </c>
      <c r="AP1577" s="1" t="s">
        <v>5672</v>
      </c>
      <c r="AQ1577" s="1">
        <v>44915</v>
      </c>
      <c r="AR1577" s="2"/>
      <c r="AS1577" s="1">
        <f>IF(AT1577&gt;0,1,0)</f>
        <v>0</v>
      </c>
      <c r="AT1577" s="1">
        <f>AU1577+AV1577</f>
        <v>0</v>
      </c>
      <c r="AU1577" s="1">
        <v>0</v>
      </c>
      <c r="AV1577" s="1">
        <v>0</v>
      </c>
      <c r="AW1577" s="1">
        <f>IF(AX1577&gt;0,1,0)</f>
        <v>0</v>
      </c>
      <c r="AX1577" s="1">
        <f>SUM(AY1577+AZ1577)</f>
        <v>0</v>
      </c>
      <c r="AY1577" s="1">
        <v>0</v>
      </c>
      <c r="AZ1577" s="1">
        <v>0</v>
      </c>
      <c r="BA1577" s="1">
        <v>44915</v>
      </c>
    </row>
    <row r="1578" spans="1:53" x14ac:dyDescent="0.3">
      <c r="A1578" s="1" t="s">
        <v>5252</v>
      </c>
      <c r="B1578" s="1">
        <v>2018</v>
      </c>
      <c r="C1578" s="1" t="s">
        <v>672</v>
      </c>
      <c r="D1578" s="1" t="s">
        <v>673</v>
      </c>
      <c r="E1578" s="1" t="s">
        <v>673</v>
      </c>
      <c r="F1578" s="1" t="s">
        <v>868</v>
      </c>
      <c r="G1578" s="1">
        <v>6040</v>
      </c>
      <c r="H1578" s="1">
        <v>76</v>
      </c>
      <c r="I1578" s="1">
        <v>221</v>
      </c>
      <c r="J1578" s="1">
        <v>978</v>
      </c>
      <c r="K1578" s="1">
        <v>9.875</v>
      </c>
      <c r="L1578" s="1">
        <v>3308</v>
      </c>
      <c r="M1578" s="1">
        <v>33</v>
      </c>
      <c r="N1578" s="1">
        <v>7678</v>
      </c>
      <c r="O1578" s="1">
        <v>76.875</v>
      </c>
      <c r="P1578" s="1">
        <v>9</v>
      </c>
      <c r="Q1578" s="3">
        <v>1.62</v>
      </c>
      <c r="S1578" s="3">
        <v>4.67</v>
      </c>
      <c r="U1578" s="1">
        <v>3400</v>
      </c>
      <c r="V1578" s="1">
        <v>34</v>
      </c>
      <c r="W1578" s="1">
        <v>906</v>
      </c>
      <c r="X1578" s="1">
        <v>114</v>
      </c>
      <c r="Y1578" s="3">
        <v>7.24</v>
      </c>
      <c r="Z1578" s="3">
        <v>4.37</v>
      </c>
      <c r="AA1578" s="3">
        <v>11.78</v>
      </c>
      <c r="AB1578" s="1" t="s">
        <v>3264</v>
      </c>
      <c r="AC1578" s="1" t="s">
        <v>72</v>
      </c>
      <c r="AD1578" s="1" t="s">
        <v>72</v>
      </c>
      <c r="AG1578" s="1">
        <v>4</v>
      </c>
      <c r="AL1578" s="1" t="s">
        <v>5253</v>
      </c>
      <c r="AO1578" s="1" t="s">
        <v>5254</v>
      </c>
      <c r="AR1578" s="2"/>
      <c r="AS1578" s="1">
        <f>IF(AT1578&gt;0,1,0)</f>
        <v>0</v>
      </c>
      <c r="AT1578" s="1">
        <f>AU1578+AV1578</f>
        <v>0</v>
      </c>
      <c r="AU1578" s="1">
        <v>0</v>
      </c>
      <c r="AV1578" s="1">
        <v>0</v>
      </c>
      <c r="AW1578" s="1">
        <f>IF(AX1578&gt;0,1,0)</f>
        <v>0</v>
      </c>
      <c r="AX1578" s="1">
        <f>SUM(AY1578+AZ1578)</f>
        <v>0</v>
      </c>
      <c r="AY1578" s="1">
        <v>0</v>
      </c>
      <c r="AZ1578" s="1">
        <v>0</v>
      </c>
    </row>
    <row r="1579" spans="1:53" x14ac:dyDescent="0.3">
      <c r="A1579" s="1" t="s">
        <v>10897</v>
      </c>
      <c r="B1579" s="1">
        <v>2012</v>
      </c>
      <c r="C1579" s="1" t="s">
        <v>643</v>
      </c>
      <c r="D1579" s="1" t="s">
        <v>643</v>
      </c>
      <c r="E1579" s="1" t="s">
        <v>643</v>
      </c>
      <c r="F1579" s="1" t="s">
        <v>458</v>
      </c>
      <c r="G1579" s="1">
        <v>6040</v>
      </c>
      <c r="H1579" s="1">
        <v>76</v>
      </c>
      <c r="I1579" s="1">
        <v>234</v>
      </c>
      <c r="J1579" s="1">
        <v>1000</v>
      </c>
      <c r="K1579" s="1">
        <v>10</v>
      </c>
      <c r="L1579" s="1">
        <v>3258</v>
      </c>
      <c r="M1579" s="1">
        <v>32.625</v>
      </c>
      <c r="N1579" s="1">
        <v>7778</v>
      </c>
      <c r="O1579" s="1">
        <v>77.875</v>
      </c>
      <c r="Q1579" s="3">
        <v>1.65</v>
      </c>
      <c r="R1579" s="3">
        <v>2.75</v>
      </c>
      <c r="S1579" s="3">
        <v>4.67</v>
      </c>
      <c r="T1579" s="1">
        <v>1.92</v>
      </c>
      <c r="U1579" s="1">
        <v>3600</v>
      </c>
      <c r="V1579" s="1">
        <v>36</v>
      </c>
      <c r="W1579" s="1">
        <v>1004</v>
      </c>
      <c r="X1579" s="1">
        <v>124</v>
      </c>
      <c r="Y1579" s="3">
        <v>6.8</v>
      </c>
      <c r="Z1579" s="3">
        <v>4.28</v>
      </c>
      <c r="AB1579" s="1" t="s">
        <v>3293</v>
      </c>
      <c r="AC1579" s="1" t="s">
        <v>146</v>
      </c>
      <c r="AD1579" s="1" t="s">
        <v>146</v>
      </c>
      <c r="AE1579" s="1">
        <v>1</v>
      </c>
      <c r="AF1579" s="1">
        <v>1</v>
      </c>
      <c r="AG1579" s="1">
        <v>1</v>
      </c>
      <c r="AH1579" s="1" t="s">
        <v>10898</v>
      </c>
      <c r="AI1579" s="1">
        <v>2012</v>
      </c>
      <c r="AK1579" s="1">
        <v>38531</v>
      </c>
      <c r="AO1579" s="1" t="s">
        <v>10899</v>
      </c>
      <c r="AP1579" s="1" t="s">
        <v>10899</v>
      </c>
      <c r="AQ1579" s="1">
        <v>38531</v>
      </c>
      <c r="AR1579" s="2"/>
      <c r="AS1579" s="1">
        <f>IF(AT1579&gt;0,1,0)</f>
        <v>1</v>
      </c>
      <c r="AT1579" s="1">
        <f>AU1579+AV1579</f>
        <v>4</v>
      </c>
      <c r="AU1579" s="1">
        <v>1</v>
      </c>
      <c r="AV1579" s="1">
        <v>3</v>
      </c>
      <c r="AW1579" s="1">
        <f>IF(AX1579&gt;0,1,0)</f>
        <v>0</v>
      </c>
      <c r="AX1579" s="1">
        <f>SUM(AY1579+AZ1579)</f>
        <v>0</v>
      </c>
      <c r="AY1579" s="1">
        <v>0</v>
      </c>
      <c r="AZ1579" s="1">
        <v>0</v>
      </c>
      <c r="BA1579" s="1">
        <v>38531</v>
      </c>
    </row>
    <row r="1580" spans="1:53" x14ac:dyDescent="0.3">
      <c r="A1580" s="1" t="s">
        <v>2890</v>
      </c>
      <c r="B1580" s="1">
        <v>2020</v>
      </c>
      <c r="C1580" s="1" t="s">
        <v>643</v>
      </c>
      <c r="D1580" s="1" t="s">
        <v>643</v>
      </c>
      <c r="E1580" s="1" t="s">
        <v>643</v>
      </c>
      <c r="F1580" s="1" t="s">
        <v>1566</v>
      </c>
      <c r="G1580" s="1">
        <v>6040</v>
      </c>
      <c r="H1580" s="1">
        <v>76</v>
      </c>
      <c r="I1580" s="1">
        <v>231</v>
      </c>
      <c r="J1580" s="1">
        <v>938</v>
      </c>
      <c r="K1580" s="1">
        <v>9.375</v>
      </c>
      <c r="L1580" s="1">
        <v>3234</v>
      </c>
      <c r="M1580" s="1">
        <v>32.75</v>
      </c>
      <c r="N1580" s="1">
        <v>7678</v>
      </c>
      <c r="O1580" s="1">
        <v>76.875</v>
      </c>
      <c r="P1580" s="1" t="s">
        <v>2196</v>
      </c>
      <c r="Q1580" s="3">
        <v>1.59</v>
      </c>
      <c r="S1580" s="3">
        <v>4.68</v>
      </c>
      <c r="U1580" s="1">
        <v>3300</v>
      </c>
      <c r="V1580" s="1">
        <v>33</v>
      </c>
      <c r="W1580" s="1">
        <v>909</v>
      </c>
      <c r="X1580" s="1">
        <v>117</v>
      </c>
      <c r="Y1580" s="3">
        <v>7.25</v>
      </c>
      <c r="Z1580" s="3">
        <v>4.43</v>
      </c>
      <c r="AC1580"/>
      <c r="AD1580"/>
      <c r="AE1580"/>
      <c r="AF1580"/>
      <c r="AG1580">
        <v>4</v>
      </c>
      <c r="AH1580" s="1" t="s">
        <v>2891</v>
      </c>
      <c r="AI1580" s="1">
        <v>2020</v>
      </c>
      <c r="AL1580" s="1" t="s">
        <v>2892</v>
      </c>
      <c r="AN1580" s="1" t="s">
        <v>771</v>
      </c>
      <c r="AR1580" s="2"/>
    </row>
    <row r="1581" spans="1:53" x14ac:dyDescent="0.3">
      <c r="A1581" s="6" t="s">
        <v>2020</v>
      </c>
      <c r="B1581" s="7">
        <v>2022</v>
      </c>
      <c r="C1581" s="6" t="s">
        <v>854</v>
      </c>
      <c r="D1581" s="6" t="s">
        <v>854</v>
      </c>
      <c r="E1581" s="6" t="s">
        <v>854</v>
      </c>
      <c r="F1581" s="8" t="s">
        <v>680</v>
      </c>
      <c r="G1581" s="9">
        <v>6040</v>
      </c>
      <c r="H1581" s="10">
        <v>76</v>
      </c>
      <c r="I1581" s="23">
        <v>243</v>
      </c>
      <c r="J1581" s="23"/>
      <c r="K1581" s="10">
        <v>9.875</v>
      </c>
      <c r="L1581" s="18"/>
      <c r="M1581" s="10">
        <v>33.375</v>
      </c>
      <c r="N1581" s="18"/>
      <c r="O1581" s="24">
        <v>80.75</v>
      </c>
      <c r="P1581" s="14">
        <v>16</v>
      </c>
      <c r="Q1581" s="15">
        <v>1.63</v>
      </c>
      <c r="R1581" s="15"/>
      <c r="S1581" s="15">
        <v>4.6900000000000004</v>
      </c>
      <c r="T1581" s="7"/>
      <c r="U1581" s="7">
        <v>3400</v>
      </c>
      <c r="V1581" s="17">
        <v>34</v>
      </c>
      <c r="W1581" s="18">
        <v>1002</v>
      </c>
      <c r="X1581" s="9">
        <v>122</v>
      </c>
      <c r="Y1581" s="15">
        <v>7.05</v>
      </c>
      <c r="Z1581" s="9">
        <v>4.37</v>
      </c>
      <c r="AA1581" s="15"/>
      <c r="AC1581" s="1" t="s">
        <v>367</v>
      </c>
      <c r="AD1581" s="1" t="s">
        <v>367</v>
      </c>
      <c r="AE1581" s="1">
        <v>80</v>
      </c>
      <c r="AF1581" s="1">
        <v>3</v>
      </c>
      <c r="AG1581" s="1">
        <v>2</v>
      </c>
      <c r="AH1581" s="1" t="s">
        <v>2021</v>
      </c>
      <c r="AI1581" s="1">
        <v>2022</v>
      </c>
      <c r="AL1581" s="19" t="s">
        <v>2022</v>
      </c>
      <c r="AM1581" s="19"/>
      <c r="AN1581" s="21" t="s">
        <v>870</v>
      </c>
    </row>
    <row r="1582" spans="1:53" x14ac:dyDescent="0.3">
      <c r="A1582" s="1" t="s">
        <v>4106</v>
      </c>
      <c r="B1582" s="1">
        <v>2019</v>
      </c>
      <c r="C1582" s="1" t="s">
        <v>854</v>
      </c>
      <c r="D1582" s="1" t="s">
        <v>854</v>
      </c>
      <c r="E1582" s="1" t="s">
        <v>854</v>
      </c>
      <c r="F1582" s="1" t="s">
        <v>180</v>
      </c>
      <c r="G1582" s="1">
        <v>6040</v>
      </c>
      <c r="H1582" s="1">
        <v>76</v>
      </c>
      <c r="I1582" s="1">
        <v>249</v>
      </c>
      <c r="J1582" s="1">
        <v>938</v>
      </c>
      <c r="K1582" s="1">
        <v>9.375</v>
      </c>
      <c r="L1582" s="1">
        <v>3368</v>
      </c>
      <c r="M1582" s="1">
        <v>33.75</v>
      </c>
      <c r="N1582" s="1">
        <v>8018</v>
      </c>
      <c r="O1582" s="1">
        <v>80.125</v>
      </c>
      <c r="P1582" s="1">
        <v>22</v>
      </c>
      <c r="Q1582" s="3">
        <v>1.62</v>
      </c>
      <c r="S1582" s="3">
        <v>4.7</v>
      </c>
      <c r="U1582" s="1">
        <v>3600</v>
      </c>
      <c r="V1582" s="1">
        <v>36</v>
      </c>
      <c r="W1582" s="1">
        <v>1000</v>
      </c>
      <c r="X1582" s="1">
        <v>120</v>
      </c>
      <c r="Y1582" s="3">
        <v>7.27</v>
      </c>
      <c r="Z1582" s="3">
        <v>4.34</v>
      </c>
      <c r="AA1582" s="3">
        <v>11.93</v>
      </c>
      <c r="AB1582" s="1" t="s">
        <v>3317</v>
      </c>
      <c r="AC1582" s="1" t="s">
        <v>62</v>
      </c>
      <c r="AD1582" s="1" t="s">
        <v>62</v>
      </c>
      <c r="AE1582" s="1">
        <v>231</v>
      </c>
      <c r="AF1582" s="1">
        <v>7</v>
      </c>
      <c r="AG1582" s="1">
        <v>3</v>
      </c>
      <c r="AL1582" s="1" t="s">
        <v>4107</v>
      </c>
      <c r="AN1582" s="1" t="s">
        <v>883</v>
      </c>
      <c r="AO1582" s="1" t="s">
        <v>4108</v>
      </c>
      <c r="AR1582" s="2"/>
    </row>
    <row r="1583" spans="1:53" x14ac:dyDescent="0.3">
      <c r="A1583" s="1" t="s">
        <v>3945</v>
      </c>
      <c r="B1583" s="1">
        <v>2019</v>
      </c>
      <c r="C1583" s="1" t="s">
        <v>643</v>
      </c>
      <c r="D1583" s="1" t="s">
        <v>643</v>
      </c>
      <c r="E1583" s="1" t="s">
        <v>643</v>
      </c>
      <c r="F1583" s="1" t="s">
        <v>341</v>
      </c>
      <c r="G1583" s="1">
        <v>6040</v>
      </c>
      <c r="H1583" s="1">
        <v>76</v>
      </c>
      <c r="I1583" s="1">
        <v>213</v>
      </c>
      <c r="J1583" s="1">
        <v>948</v>
      </c>
      <c r="K1583" s="1">
        <v>9.5</v>
      </c>
      <c r="L1583" s="1">
        <v>3278</v>
      </c>
      <c r="M1583" s="1">
        <v>32.875</v>
      </c>
      <c r="N1583" s="1">
        <v>7718</v>
      </c>
      <c r="O1583" s="1">
        <v>77.125</v>
      </c>
      <c r="Q1583" s="3">
        <v>1.57</v>
      </c>
      <c r="S1583" s="3">
        <v>4.7300000000000004</v>
      </c>
      <c r="U1583" s="1">
        <v>3012</v>
      </c>
      <c r="V1583" s="1">
        <v>30.5</v>
      </c>
      <c r="W1583" s="1">
        <v>908</v>
      </c>
      <c r="X1583" s="1">
        <v>116</v>
      </c>
      <c r="Y1583" s="3">
        <v>7.2</v>
      </c>
      <c r="Z1583" s="3">
        <v>4.2</v>
      </c>
      <c r="AB1583" s="1" t="s">
        <v>2252</v>
      </c>
      <c r="AC1583" s="1" t="s">
        <v>234</v>
      </c>
      <c r="AD1583" s="1" t="s">
        <v>234</v>
      </c>
      <c r="AE1583" s="1">
        <v>104</v>
      </c>
      <c r="AF1583" s="1">
        <v>4</v>
      </c>
      <c r="AG1583" s="1">
        <v>3</v>
      </c>
      <c r="AL1583" s="1" t="s">
        <v>3946</v>
      </c>
      <c r="AN1583" s="1" t="s">
        <v>649</v>
      </c>
      <c r="AO1583" s="1" t="s">
        <v>3947</v>
      </c>
      <c r="AR1583" s="2"/>
    </row>
    <row r="1584" spans="1:53" x14ac:dyDescent="0.3">
      <c r="A1584" s="1" t="s">
        <v>9135</v>
      </c>
      <c r="B1584" s="1">
        <v>2014</v>
      </c>
      <c r="C1584" s="1" t="s">
        <v>672</v>
      </c>
      <c r="D1584" s="1" t="s">
        <v>673</v>
      </c>
      <c r="E1584" s="1" t="s">
        <v>673</v>
      </c>
      <c r="F1584" s="1" t="s">
        <v>348</v>
      </c>
      <c r="G1584" s="1">
        <v>6040</v>
      </c>
      <c r="H1584" s="1">
        <v>76</v>
      </c>
      <c r="I1584" s="1">
        <v>206</v>
      </c>
      <c r="J1584" s="1">
        <v>958</v>
      </c>
      <c r="K1584" s="1">
        <v>9.625</v>
      </c>
      <c r="L1584" s="1">
        <v>3258</v>
      </c>
      <c r="M1584" s="1">
        <v>32.625</v>
      </c>
      <c r="N1584" s="1">
        <v>7738</v>
      </c>
      <c r="O1584" s="1">
        <v>77.375</v>
      </c>
      <c r="P1584" s="1">
        <v>12</v>
      </c>
      <c r="Q1584" s="3">
        <v>1.66</v>
      </c>
      <c r="R1584" s="3">
        <v>2.74</v>
      </c>
      <c r="S1584" s="3">
        <v>4.7300000000000004</v>
      </c>
      <c r="T1584" s="1">
        <v>1.99</v>
      </c>
      <c r="AB1584" s="1" t="s">
        <v>3244</v>
      </c>
      <c r="AC1584" s="1" t="s">
        <v>72</v>
      </c>
      <c r="AD1584" s="1" t="s">
        <v>72</v>
      </c>
      <c r="AG1584" s="1">
        <v>4</v>
      </c>
      <c r="AH1584" s="1" t="s">
        <v>9136</v>
      </c>
      <c r="AI1584" s="1">
        <v>2014</v>
      </c>
      <c r="AK1584" s="1">
        <v>41792</v>
      </c>
      <c r="AO1584" s="1" t="s">
        <v>9137</v>
      </c>
      <c r="AP1584" s="1" t="s">
        <v>9137</v>
      </c>
      <c r="AQ1584" s="1">
        <v>41792</v>
      </c>
      <c r="AR1584" s="2"/>
      <c r="AS1584" s="1">
        <f>IF(AT1584&gt;0,1,0)</f>
        <v>0</v>
      </c>
      <c r="AT1584" s="1">
        <f>AU1584+AV1584</f>
        <v>0</v>
      </c>
      <c r="AU1584" s="1">
        <v>0</v>
      </c>
      <c r="AV1584" s="1">
        <v>0</v>
      </c>
      <c r="AW1584" s="1">
        <f>IF(AX1584&gt;0,1,0)</f>
        <v>0</v>
      </c>
      <c r="AX1584" s="1">
        <f>SUM(AY1584+AZ1584)</f>
        <v>0</v>
      </c>
      <c r="AY1584" s="1">
        <v>0</v>
      </c>
      <c r="AZ1584" s="1">
        <v>0</v>
      </c>
      <c r="BA1584" s="1">
        <v>41792</v>
      </c>
    </row>
    <row r="1585" spans="1:53" x14ac:dyDescent="0.3">
      <c r="A1585" s="1" t="s">
        <v>11517</v>
      </c>
      <c r="B1585" s="1">
        <v>2011</v>
      </c>
      <c r="C1585" s="1" t="s">
        <v>276</v>
      </c>
      <c r="D1585" s="1" t="s">
        <v>55</v>
      </c>
      <c r="E1585" s="1" t="s">
        <v>55</v>
      </c>
      <c r="F1585" s="1" t="s">
        <v>377</v>
      </c>
      <c r="G1585" s="1">
        <v>6040</v>
      </c>
      <c r="H1585" s="1">
        <v>76</v>
      </c>
      <c r="I1585" s="1">
        <v>265</v>
      </c>
      <c r="J1585" s="1">
        <v>1018</v>
      </c>
      <c r="K1585" s="1">
        <v>10.125</v>
      </c>
      <c r="L1585" s="1">
        <v>3400</v>
      </c>
      <c r="M1585" s="1">
        <v>34</v>
      </c>
      <c r="N1585" s="1">
        <v>8178</v>
      </c>
      <c r="O1585" s="1">
        <v>81.875</v>
      </c>
      <c r="P1585" s="1">
        <v>22</v>
      </c>
      <c r="Q1585" s="3">
        <v>1.69</v>
      </c>
      <c r="R1585" s="3">
        <v>2.79</v>
      </c>
      <c r="S1585" s="3">
        <v>4.74</v>
      </c>
      <c r="T1585" s="1">
        <v>1.95</v>
      </c>
      <c r="U1585" s="1">
        <v>3400</v>
      </c>
      <c r="V1585" s="1">
        <v>34</v>
      </c>
      <c r="W1585" s="1">
        <v>908</v>
      </c>
      <c r="X1585" s="1">
        <v>116</v>
      </c>
      <c r="Y1585" s="3">
        <v>7.13</v>
      </c>
      <c r="Z1585" s="3">
        <v>4.4000000000000004</v>
      </c>
      <c r="AB1585" s="1" t="s">
        <v>2252</v>
      </c>
      <c r="AC1585" s="1" t="s">
        <v>7565</v>
      </c>
      <c r="AD1585" s="1" t="s">
        <v>188</v>
      </c>
      <c r="AE1585" s="1">
        <v>14</v>
      </c>
      <c r="AF1585" s="1">
        <v>1</v>
      </c>
      <c r="AG1585" s="1">
        <v>1</v>
      </c>
      <c r="AH1585" s="1" t="s">
        <v>11518</v>
      </c>
      <c r="AI1585" s="1">
        <v>2011</v>
      </c>
      <c r="AJ1585" s="1">
        <v>2019</v>
      </c>
      <c r="AK1585" s="1">
        <v>37087</v>
      </c>
      <c r="AO1585" s="1" t="s">
        <v>11519</v>
      </c>
      <c r="AP1585" s="1" t="s">
        <v>11519</v>
      </c>
      <c r="AQ1585" s="1">
        <v>37087</v>
      </c>
      <c r="AR1585" s="2" t="s">
        <v>143</v>
      </c>
      <c r="AS1585" s="1">
        <f>IF(AT1585&gt;0,1,0)</f>
        <v>1</v>
      </c>
      <c r="AT1585" s="1">
        <f>AU1585+AV1585</f>
        <v>2</v>
      </c>
      <c r="AU1585" s="1">
        <v>2</v>
      </c>
      <c r="AV1585" s="1">
        <v>0</v>
      </c>
      <c r="AW1585" s="1">
        <f>IF(AX1585&gt;0,1,0)</f>
        <v>1</v>
      </c>
      <c r="AX1585" s="1">
        <f>SUM(AY1585+AZ1585)</f>
        <v>1</v>
      </c>
      <c r="AY1585" s="1">
        <v>1</v>
      </c>
      <c r="AZ1585" s="1">
        <v>0</v>
      </c>
      <c r="BA1585" s="1">
        <v>37087</v>
      </c>
    </row>
    <row r="1586" spans="1:53" x14ac:dyDescent="0.3">
      <c r="A1586" s="1" t="s">
        <v>4130</v>
      </c>
      <c r="B1586" s="1">
        <v>2019</v>
      </c>
      <c r="C1586" s="1" t="s">
        <v>854</v>
      </c>
      <c r="D1586" s="1" t="s">
        <v>854</v>
      </c>
      <c r="E1586" s="1" t="s">
        <v>854</v>
      </c>
      <c r="F1586" s="1" t="s">
        <v>450</v>
      </c>
      <c r="G1586" s="1">
        <v>6040</v>
      </c>
      <c r="H1586" s="1">
        <v>76</v>
      </c>
      <c r="I1586" s="1">
        <v>251</v>
      </c>
      <c r="J1586" s="1">
        <v>968</v>
      </c>
      <c r="K1586" s="1">
        <v>9.75</v>
      </c>
      <c r="L1586" s="1">
        <v>3218</v>
      </c>
      <c r="M1586" s="1">
        <v>32.125</v>
      </c>
      <c r="N1586" s="1">
        <v>7728</v>
      </c>
      <c r="O1586" s="1">
        <v>77.25</v>
      </c>
      <c r="P1586" s="1">
        <v>17</v>
      </c>
      <c r="Q1586" s="3">
        <v>1.58</v>
      </c>
      <c r="S1586" s="3">
        <v>4.75</v>
      </c>
      <c r="U1586" s="1">
        <v>3112</v>
      </c>
      <c r="V1586" s="1">
        <v>31.5</v>
      </c>
      <c r="W1586" s="1">
        <v>905</v>
      </c>
      <c r="X1586" s="1">
        <v>113</v>
      </c>
      <c r="Y1586" s="3">
        <v>7.19</v>
      </c>
      <c r="Z1586" s="3">
        <v>4.3099999999999996</v>
      </c>
      <c r="AA1586" s="3">
        <v>12.09</v>
      </c>
      <c r="AB1586" s="1" t="s">
        <v>3244</v>
      </c>
      <c r="AC1586" s="1" t="s">
        <v>256</v>
      </c>
      <c r="AD1586" s="1" t="s">
        <v>256</v>
      </c>
      <c r="AE1586" s="1">
        <v>75</v>
      </c>
      <c r="AF1586" s="1">
        <v>3</v>
      </c>
      <c r="AG1586" s="1">
        <v>2</v>
      </c>
      <c r="AL1586" s="1" t="s">
        <v>4131</v>
      </c>
      <c r="AN1586" s="1" t="s">
        <v>908</v>
      </c>
      <c r="AO1586" s="1" t="s">
        <v>4132</v>
      </c>
      <c r="AR1586" s="2"/>
    </row>
    <row r="1587" spans="1:53" x14ac:dyDescent="0.3">
      <c r="A1587" s="1" t="s">
        <v>19081</v>
      </c>
      <c r="B1587" s="1">
        <v>2003</v>
      </c>
      <c r="C1587" s="1" t="s">
        <v>276</v>
      </c>
      <c r="D1587" s="6" t="s">
        <v>144</v>
      </c>
      <c r="E1587" s="1" t="s">
        <v>55</v>
      </c>
      <c r="F1587" s="1" t="s">
        <v>813</v>
      </c>
      <c r="G1587" s="1">
        <v>6040</v>
      </c>
      <c r="H1587" s="1">
        <v>76</v>
      </c>
      <c r="I1587" s="1">
        <v>269</v>
      </c>
      <c r="J1587" s="1">
        <v>912</v>
      </c>
      <c r="K1587" s="1">
        <v>9.5</v>
      </c>
      <c r="L1587" s="1">
        <v>3400</v>
      </c>
      <c r="M1587" s="1">
        <v>34</v>
      </c>
      <c r="Q1587" s="3">
        <v>1.67</v>
      </c>
      <c r="R1587" s="3">
        <v>2.78</v>
      </c>
      <c r="S1587" s="3">
        <v>4.75</v>
      </c>
      <c r="T1587" s="1">
        <v>1.97</v>
      </c>
      <c r="U1587" s="1">
        <v>3300</v>
      </c>
      <c r="V1587" s="1">
        <v>33</v>
      </c>
      <c r="W1587" s="1">
        <v>907</v>
      </c>
      <c r="X1587" s="1">
        <v>115</v>
      </c>
      <c r="AB1587" s="1" t="s">
        <v>2252</v>
      </c>
      <c r="AC1587" s="1" t="s">
        <v>131</v>
      </c>
      <c r="AD1587" s="1" t="s">
        <v>131</v>
      </c>
      <c r="AE1587" s="1">
        <v>18</v>
      </c>
      <c r="AF1587" s="1">
        <v>1</v>
      </c>
      <c r="AG1587" s="1">
        <v>1</v>
      </c>
      <c r="AH1587" s="1" t="s">
        <v>19082</v>
      </c>
      <c r="AI1587" s="1">
        <v>2003</v>
      </c>
      <c r="AK1587" s="1">
        <v>28054</v>
      </c>
      <c r="AO1587" s="1" t="s">
        <v>19083</v>
      </c>
      <c r="AP1587" s="1" t="s">
        <v>19083</v>
      </c>
      <c r="AQ1587" s="1">
        <v>28054</v>
      </c>
      <c r="AR1587" s="2"/>
      <c r="AS1587" s="1">
        <f>IF(AT1587&gt;0,1,0)</f>
        <v>0</v>
      </c>
      <c r="AT1587" s="1">
        <f>AU1587+AV1587</f>
        <v>0</v>
      </c>
      <c r="AU1587" s="1">
        <v>0</v>
      </c>
      <c r="AV1587" s="1">
        <v>0</v>
      </c>
      <c r="AW1587" s="1">
        <f>IF(AX1587&gt;0,1,0)</f>
        <v>0</v>
      </c>
      <c r="AX1587" s="1">
        <f>SUM(AY1587+AZ1587)</f>
        <v>0</v>
      </c>
      <c r="AY1587" s="1">
        <v>0</v>
      </c>
      <c r="AZ1587" s="1">
        <v>0</v>
      </c>
      <c r="BA1587" s="1">
        <v>28054</v>
      </c>
    </row>
    <row r="1588" spans="1:53" x14ac:dyDescent="0.3">
      <c r="A1588" s="1" t="s">
        <v>8647</v>
      </c>
      <c r="B1588" s="1">
        <v>2014</v>
      </c>
      <c r="C1588" s="1" t="s">
        <v>276</v>
      </c>
      <c r="D1588" s="1" t="s">
        <v>276</v>
      </c>
      <c r="E1588" s="1" t="s">
        <v>276</v>
      </c>
      <c r="F1588" s="1" t="s">
        <v>680</v>
      </c>
      <c r="G1588" s="1">
        <v>6040</v>
      </c>
      <c r="H1588" s="1">
        <v>76</v>
      </c>
      <c r="I1588" s="1">
        <v>235</v>
      </c>
      <c r="J1588" s="1">
        <v>868</v>
      </c>
      <c r="K1588" s="1">
        <v>8.75</v>
      </c>
      <c r="L1588" s="1">
        <v>3128</v>
      </c>
      <c r="M1588" s="1">
        <v>31.25</v>
      </c>
      <c r="N1588" s="1">
        <v>7518</v>
      </c>
      <c r="O1588" s="1">
        <v>75.125</v>
      </c>
      <c r="Q1588" s="3">
        <v>1.63</v>
      </c>
      <c r="R1588" s="3">
        <v>2.77</v>
      </c>
      <c r="S1588" s="3">
        <v>4.76</v>
      </c>
      <c r="T1588" s="1">
        <v>1.98999999999999</v>
      </c>
      <c r="U1588" s="1">
        <v>3300</v>
      </c>
      <c r="V1588" s="1">
        <v>33</v>
      </c>
      <c r="W1588" s="1">
        <v>908</v>
      </c>
      <c r="X1588" s="1">
        <v>116</v>
      </c>
      <c r="Y1588" s="3">
        <v>6.99</v>
      </c>
      <c r="Z1588" s="3">
        <v>4.25</v>
      </c>
      <c r="AB1588" s="1" t="s">
        <v>3293</v>
      </c>
      <c r="AC1588" s="1" t="s">
        <v>57</v>
      </c>
      <c r="AD1588" s="1" t="s">
        <v>57</v>
      </c>
      <c r="AE1588" s="1">
        <v>192</v>
      </c>
      <c r="AF1588" s="1">
        <v>6</v>
      </c>
      <c r="AG1588" s="1">
        <v>3</v>
      </c>
      <c r="AH1588" s="1" t="s">
        <v>8648</v>
      </c>
      <c r="AI1588" s="1">
        <v>2014</v>
      </c>
      <c r="AK1588" s="1">
        <v>41421</v>
      </c>
      <c r="AO1588" s="1" t="s">
        <v>8649</v>
      </c>
      <c r="AP1588" s="1" t="s">
        <v>8649</v>
      </c>
      <c r="AQ1588" s="1">
        <v>41421</v>
      </c>
      <c r="AR1588" s="2"/>
      <c r="AS1588" s="1">
        <f>IF(AT1588&gt;0,1,0)</f>
        <v>0</v>
      </c>
      <c r="AT1588" s="1">
        <f>AU1588+AV1588</f>
        <v>0</v>
      </c>
      <c r="AU1588" s="1">
        <v>0</v>
      </c>
      <c r="AV1588" s="1">
        <v>0</v>
      </c>
      <c r="AW1588" s="1">
        <f>IF(AX1588&gt;0,1,0)</f>
        <v>0</v>
      </c>
      <c r="AX1588" s="1">
        <f>SUM(AY1588+AZ1588)</f>
        <v>0</v>
      </c>
      <c r="AY1588" s="1">
        <v>0</v>
      </c>
      <c r="AZ1588" s="1">
        <v>0</v>
      </c>
      <c r="BA1588" s="1">
        <v>41421</v>
      </c>
    </row>
    <row r="1589" spans="1:53" x14ac:dyDescent="0.3">
      <c r="A1589" s="1" t="s">
        <v>18709</v>
      </c>
      <c r="B1589" s="1">
        <v>2004</v>
      </c>
      <c r="C1589" s="1" t="s">
        <v>854</v>
      </c>
      <c r="D1589" s="6" t="s">
        <v>854</v>
      </c>
      <c r="E1589" s="1" t="s">
        <v>854</v>
      </c>
      <c r="F1589" s="1" t="s">
        <v>192</v>
      </c>
      <c r="G1589" s="1">
        <v>6040</v>
      </c>
      <c r="H1589" s="1">
        <v>76</v>
      </c>
      <c r="I1589" s="1">
        <v>263</v>
      </c>
      <c r="J1589" s="1">
        <v>934</v>
      </c>
      <c r="K1589" s="1">
        <v>9.75</v>
      </c>
      <c r="L1589" s="1">
        <v>3112</v>
      </c>
      <c r="M1589" s="1">
        <v>31.5</v>
      </c>
      <c r="P1589" s="1">
        <v>23</v>
      </c>
      <c r="Q1589" s="3">
        <v>1.65</v>
      </c>
      <c r="R1589" s="3">
        <v>2.75</v>
      </c>
      <c r="S1589" s="3">
        <v>4.78</v>
      </c>
      <c r="T1589" s="1">
        <v>2.0299999999999998</v>
      </c>
      <c r="U1589" s="1">
        <v>3500</v>
      </c>
      <c r="V1589" s="1">
        <v>35</v>
      </c>
      <c r="W1589" s="1">
        <v>909</v>
      </c>
      <c r="X1589" s="1">
        <v>117</v>
      </c>
      <c r="Y1589" s="3">
        <v>7.1</v>
      </c>
      <c r="Z1589" s="3">
        <v>3.98</v>
      </c>
      <c r="AA1589" s="3">
        <v>11.72</v>
      </c>
      <c r="AB1589" s="1" t="s">
        <v>3240</v>
      </c>
      <c r="AC1589" s="1" t="s">
        <v>146</v>
      </c>
      <c r="AD1589" s="1" t="s">
        <v>146</v>
      </c>
      <c r="AE1589" s="1">
        <v>68</v>
      </c>
      <c r="AF1589" s="1">
        <v>3</v>
      </c>
      <c r="AG1589" s="1">
        <v>2</v>
      </c>
      <c r="AH1589" s="1" t="s">
        <v>18710</v>
      </c>
      <c r="AI1589" s="1">
        <v>2004</v>
      </c>
      <c r="AK1589" s="1">
        <v>29021</v>
      </c>
      <c r="AO1589" s="1" t="s">
        <v>18711</v>
      </c>
      <c r="AP1589" s="1" t="s">
        <v>18711</v>
      </c>
      <c r="AQ1589" s="1">
        <v>29021</v>
      </c>
      <c r="AR1589" s="2"/>
      <c r="AS1589" s="1">
        <f>IF(AT1589&gt;0,1,0)</f>
        <v>0</v>
      </c>
      <c r="AT1589" s="1">
        <f>AU1589+AV1589</f>
        <v>0</v>
      </c>
      <c r="AU1589" s="1">
        <v>0</v>
      </c>
      <c r="AV1589" s="1">
        <v>0</v>
      </c>
      <c r="AW1589" s="1">
        <f>IF(AX1589&gt;0,1,0)</f>
        <v>0</v>
      </c>
      <c r="AX1589" s="1">
        <f>SUM(AY1589+AZ1589)</f>
        <v>0</v>
      </c>
      <c r="AY1589" s="1">
        <v>0</v>
      </c>
      <c r="AZ1589" s="1">
        <v>0</v>
      </c>
      <c r="BA1589" s="1">
        <v>29021</v>
      </c>
    </row>
    <row r="1590" spans="1:53" x14ac:dyDescent="0.3">
      <c r="A1590" s="1" t="s">
        <v>268</v>
      </c>
      <c r="B1590" s="1">
        <v>2023</v>
      </c>
      <c r="C1590" s="1" t="s">
        <v>143</v>
      </c>
      <c r="D1590" s="1" t="s">
        <v>144</v>
      </c>
      <c r="E1590" s="1" t="s">
        <v>55</v>
      </c>
      <c r="F1590" s="1" t="s">
        <v>269</v>
      </c>
      <c r="G1590" s="1">
        <v>6040</v>
      </c>
      <c r="H1590" s="1">
        <v>76</v>
      </c>
      <c r="I1590" s="1">
        <v>273</v>
      </c>
      <c r="K1590" s="1">
        <v>10.375</v>
      </c>
      <c r="M1590" s="1">
        <v>33.75</v>
      </c>
      <c r="O1590" s="1">
        <v>80.375</v>
      </c>
      <c r="P1590" s="1">
        <v>23</v>
      </c>
      <c r="Q1590" s="3">
        <v>1.68</v>
      </c>
      <c r="S1590" s="3">
        <v>4.79</v>
      </c>
      <c r="X1590" s="1">
        <v>115</v>
      </c>
      <c r="Z1590" s="3">
        <v>4.5199999999999996</v>
      </c>
      <c r="AC1590" s="1" t="s">
        <v>256</v>
      </c>
      <c r="AD1590" s="1" t="s">
        <v>256</v>
      </c>
      <c r="AE1590" s="1">
        <v>116</v>
      </c>
      <c r="AF1590" s="1">
        <v>4</v>
      </c>
      <c r="AG1590" s="1">
        <v>3</v>
      </c>
      <c r="AH1590" s="1" t="s">
        <v>270</v>
      </c>
      <c r="AI1590" s="1">
        <v>2023</v>
      </c>
      <c r="AM1590" s="1">
        <v>2</v>
      </c>
      <c r="AN1590" s="1" t="s">
        <v>271</v>
      </c>
    </row>
    <row r="1591" spans="1:53" x14ac:dyDescent="0.3">
      <c r="A1591" s="1" t="s">
        <v>7003</v>
      </c>
      <c r="B1591" s="1">
        <v>2016</v>
      </c>
      <c r="C1591" s="1" t="s">
        <v>643</v>
      </c>
      <c r="D1591" s="1" t="s">
        <v>643</v>
      </c>
      <c r="E1591" s="1" t="s">
        <v>643</v>
      </c>
      <c r="F1591" s="1" t="s">
        <v>601</v>
      </c>
      <c r="G1591" s="1">
        <v>6040</v>
      </c>
      <c r="H1591" s="1">
        <v>76</v>
      </c>
      <c r="I1591" s="1">
        <v>217</v>
      </c>
      <c r="J1591" s="1">
        <v>968</v>
      </c>
      <c r="K1591" s="1">
        <v>9.75</v>
      </c>
      <c r="L1591" s="1">
        <v>3308</v>
      </c>
      <c r="M1591" s="1">
        <v>33</v>
      </c>
      <c r="N1591" s="1">
        <v>7838</v>
      </c>
      <c r="O1591" s="1">
        <v>78.375</v>
      </c>
      <c r="Q1591" s="3">
        <v>1.62</v>
      </c>
      <c r="S1591" s="3">
        <v>4.79</v>
      </c>
      <c r="U1591" s="1">
        <v>3300</v>
      </c>
      <c r="V1591" s="1">
        <v>33</v>
      </c>
      <c r="W1591" s="1">
        <v>905</v>
      </c>
      <c r="X1591" s="1">
        <v>113</v>
      </c>
      <c r="Y1591" s="3">
        <v>7.21</v>
      </c>
      <c r="Z1591" s="3">
        <v>4.28</v>
      </c>
      <c r="AB1591" s="1" t="s">
        <v>3240</v>
      </c>
      <c r="AC1591" s="1" t="s">
        <v>3301</v>
      </c>
      <c r="AD1591" s="1" t="s">
        <v>121</v>
      </c>
      <c r="AE1591" s="1">
        <v>100</v>
      </c>
      <c r="AF1591" s="1">
        <v>4</v>
      </c>
      <c r="AG1591" s="1">
        <v>3</v>
      </c>
      <c r="AH1591" s="1" t="s">
        <v>7004</v>
      </c>
      <c r="AI1591" s="1">
        <v>2016</v>
      </c>
      <c r="AJ1591" s="1">
        <v>2019</v>
      </c>
      <c r="AK1591" s="1">
        <v>43389</v>
      </c>
      <c r="AO1591" s="1" t="s">
        <v>7005</v>
      </c>
      <c r="AP1591" s="1" t="s">
        <v>7005</v>
      </c>
      <c r="AQ1591" s="1">
        <v>43389</v>
      </c>
      <c r="AR1591" s="2"/>
      <c r="AS1591" s="1">
        <f t="shared" ref="AS1591:AS1602" si="300">IF(AT1591&gt;0,1,0)</f>
        <v>0</v>
      </c>
      <c r="AT1591" s="1">
        <f t="shared" ref="AT1591:AT1602" si="301">AU1591+AV1591</f>
        <v>0</v>
      </c>
      <c r="AU1591" s="1">
        <v>0</v>
      </c>
      <c r="AV1591" s="1">
        <v>0</v>
      </c>
      <c r="AW1591" s="1">
        <f t="shared" ref="AW1591:AW1602" si="302">IF(AX1591&gt;0,1,0)</f>
        <v>0</v>
      </c>
      <c r="AX1591" s="1">
        <f t="shared" ref="AX1591:AX1602" si="303">SUM(AY1591+AZ1591)</f>
        <v>0</v>
      </c>
      <c r="AY1591" s="1">
        <v>0</v>
      </c>
      <c r="AZ1591" s="1">
        <v>0</v>
      </c>
      <c r="BA1591" s="1">
        <v>43389</v>
      </c>
    </row>
    <row r="1592" spans="1:53" x14ac:dyDescent="0.3">
      <c r="A1592" s="1" t="s">
        <v>8067</v>
      </c>
      <c r="B1592" s="1">
        <v>2015</v>
      </c>
      <c r="C1592" s="1" t="s">
        <v>854</v>
      </c>
      <c r="D1592" s="1" t="s">
        <v>854</v>
      </c>
      <c r="E1592" s="1" t="s">
        <v>854</v>
      </c>
      <c r="F1592" s="1" t="s">
        <v>496</v>
      </c>
      <c r="G1592" s="1">
        <v>6040</v>
      </c>
      <c r="H1592" s="1">
        <v>76</v>
      </c>
      <c r="I1592" s="1">
        <v>251</v>
      </c>
      <c r="J1592" s="1">
        <v>1028</v>
      </c>
      <c r="K1592" s="1">
        <v>10.25</v>
      </c>
      <c r="L1592" s="1">
        <v>3400</v>
      </c>
      <c r="M1592" s="1">
        <v>34</v>
      </c>
      <c r="N1592" s="1">
        <v>8148</v>
      </c>
      <c r="O1592" s="1">
        <v>81.5</v>
      </c>
      <c r="P1592" s="1">
        <v>20</v>
      </c>
      <c r="Q1592" s="3">
        <v>1.72</v>
      </c>
      <c r="R1592" s="3">
        <v>2.84</v>
      </c>
      <c r="S1592" s="3">
        <v>4.79</v>
      </c>
      <c r="T1592" s="1">
        <v>1.95</v>
      </c>
      <c r="U1592" s="1">
        <v>3500</v>
      </c>
      <c r="V1592" s="1">
        <v>35</v>
      </c>
      <c r="W1592" s="1">
        <v>1000</v>
      </c>
      <c r="X1592" s="1">
        <v>120</v>
      </c>
      <c r="Y1592" s="3">
        <v>7.32</v>
      </c>
      <c r="Z1592" s="3">
        <v>4.57</v>
      </c>
      <c r="AB1592" s="1" t="s">
        <v>2252</v>
      </c>
      <c r="AC1592" s="1" t="s">
        <v>3301</v>
      </c>
      <c r="AD1592" s="1" t="s">
        <v>121</v>
      </c>
      <c r="AE1592" s="1">
        <v>68</v>
      </c>
      <c r="AF1592" s="1">
        <v>3</v>
      </c>
      <c r="AG1592" s="1">
        <v>2</v>
      </c>
      <c r="AH1592" s="1" t="s">
        <v>8068</v>
      </c>
      <c r="AI1592" s="1">
        <v>2015</v>
      </c>
      <c r="AJ1592" s="1">
        <v>2018</v>
      </c>
      <c r="AK1592" s="1">
        <v>42411</v>
      </c>
      <c r="AO1592" s="1" t="s">
        <v>8069</v>
      </c>
      <c r="AP1592" s="1" t="s">
        <v>8069</v>
      </c>
      <c r="AQ1592" s="1">
        <v>42411</v>
      </c>
      <c r="AR1592" s="2"/>
      <c r="AS1592" s="1">
        <f t="shared" si="300"/>
        <v>0</v>
      </c>
      <c r="AT1592" s="1">
        <f t="shared" si="301"/>
        <v>0</v>
      </c>
      <c r="AU1592" s="1">
        <v>0</v>
      </c>
      <c r="AV1592" s="1">
        <v>0</v>
      </c>
      <c r="AW1592" s="1">
        <f t="shared" si="302"/>
        <v>0</v>
      </c>
      <c r="AX1592" s="1">
        <f t="shared" si="303"/>
        <v>0</v>
      </c>
      <c r="AY1592" s="1">
        <v>0</v>
      </c>
      <c r="AZ1592" s="1">
        <v>0</v>
      </c>
      <c r="BA1592" s="1">
        <v>42411</v>
      </c>
    </row>
    <row r="1593" spans="1:53" x14ac:dyDescent="0.3">
      <c r="A1593" s="1" t="s">
        <v>9079</v>
      </c>
      <c r="B1593" s="1">
        <v>2014</v>
      </c>
      <c r="C1593" s="1" t="s">
        <v>854</v>
      </c>
      <c r="D1593" s="1" t="s">
        <v>854</v>
      </c>
      <c r="E1593" s="1" t="s">
        <v>854</v>
      </c>
      <c r="F1593" s="1" t="s">
        <v>472</v>
      </c>
      <c r="G1593" s="1">
        <v>6040</v>
      </c>
      <c r="H1593" s="1">
        <v>76</v>
      </c>
      <c r="I1593" s="1">
        <v>249</v>
      </c>
      <c r="J1593" s="1">
        <v>1000</v>
      </c>
      <c r="K1593" s="1">
        <v>10</v>
      </c>
      <c r="L1593" s="1">
        <v>3168</v>
      </c>
      <c r="M1593" s="1">
        <v>31.75</v>
      </c>
      <c r="N1593" s="1">
        <v>7768</v>
      </c>
      <c r="O1593" s="1">
        <v>77.75</v>
      </c>
      <c r="P1593" s="1">
        <v>24</v>
      </c>
      <c r="Q1593" s="3">
        <v>1.68</v>
      </c>
      <c r="R1593" s="3">
        <v>2.81</v>
      </c>
      <c r="S1593" s="3">
        <v>4.79</v>
      </c>
      <c r="T1593" s="1">
        <v>1.98</v>
      </c>
      <c r="U1593" s="1">
        <v>3300</v>
      </c>
      <c r="V1593" s="1">
        <v>33</v>
      </c>
      <c r="W1593" s="1">
        <v>906</v>
      </c>
      <c r="X1593" s="1">
        <v>114</v>
      </c>
      <c r="Y1593" s="3">
        <v>7.18</v>
      </c>
      <c r="Z1593" s="3">
        <v>4.2699999999999996</v>
      </c>
      <c r="AB1593" s="1" t="s">
        <v>3293</v>
      </c>
      <c r="AC1593" s="1" t="s">
        <v>72</v>
      </c>
      <c r="AD1593" s="1" t="s">
        <v>72</v>
      </c>
      <c r="AG1593" s="1">
        <v>4</v>
      </c>
      <c r="AH1593" s="1" t="s">
        <v>9080</v>
      </c>
      <c r="AI1593" s="1">
        <v>2014</v>
      </c>
      <c r="AK1593" s="1">
        <v>41982</v>
      </c>
      <c r="AO1593" s="1" t="s">
        <v>9081</v>
      </c>
      <c r="AP1593" s="1" t="s">
        <v>9081</v>
      </c>
      <c r="AQ1593" s="1">
        <v>41982</v>
      </c>
      <c r="AR1593" s="2"/>
      <c r="AS1593" s="1">
        <f t="shared" si="300"/>
        <v>0</v>
      </c>
      <c r="AT1593" s="1">
        <f t="shared" si="301"/>
        <v>0</v>
      </c>
      <c r="AU1593" s="1">
        <v>0</v>
      </c>
      <c r="AV1593" s="1">
        <v>0</v>
      </c>
      <c r="AW1593" s="1">
        <f t="shared" si="302"/>
        <v>0</v>
      </c>
      <c r="AX1593" s="1">
        <f t="shared" si="303"/>
        <v>0</v>
      </c>
      <c r="AY1593" s="1">
        <v>0</v>
      </c>
      <c r="AZ1593" s="1">
        <v>0</v>
      </c>
      <c r="BA1593" s="1">
        <v>41982</v>
      </c>
    </row>
    <row r="1594" spans="1:53" x14ac:dyDescent="0.3">
      <c r="A1594" s="1" t="s">
        <v>10487</v>
      </c>
      <c r="B1594" s="1">
        <v>2012</v>
      </c>
      <c r="C1594" s="1" t="s">
        <v>54</v>
      </c>
      <c r="D1594" s="1" t="s">
        <v>55</v>
      </c>
      <c r="E1594" s="1" t="s">
        <v>55</v>
      </c>
      <c r="F1594" s="1" t="s">
        <v>138</v>
      </c>
      <c r="G1594" s="1">
        <v>6040</v>
      </c>
      <c r="H1594" s="1">
        <v>76</v>
      </c>
      <c r="I1594" s="1">
        <v>298</v>
      </c>
      <c r="J1594" s="1">
        <v>1038</v>
      </c>
      <c r="K1594" s="1">
        <v>10.375</v>
      </c>
      <c r="L1594" s="1">
        <v>3448</v>
      </c>
      <c r="M1594" s="1">
        <v>34.5</v>
      </c>
      <c r="N1594" s="1">
        <v>8028</v>
      </c>
      <c r="O1594" s="1">
        <v>80.25</v>
      </c>
      <c r="P1594" s="1">
        <v>30</v>
      </c>
      <c r="Q1594" s="3">
        <v>1.66</v>
      </c>
      <c r="R1594" s="3">
        <v>2.82</v>
      </c>
      <c r="S1594" s="3">
        <v>4.79</v>
      </c>
      <c r="T1594" s="1">
        <v>1.97</v>
      </c>
      <c r="U1594" s="1">
        <v>2600</v>
      </c>
      <c r="V1594" s="1">
        <v>26</v>
      </c>
      <c r="W1594" s="1">
        <v>807</v>
      </c>
      <c r="X1594" s="1">
        <v>103</v>
      </c>
      <c r="Y1594" s="3">
        <v>7.07</v>
      </c>
      <c r="Z1594" s="3">
        <v>4.53</v>
      </c>
      <c r="AB1594" s="1" t="s">
        <v>3244</v>
      </c>
      <c r="AC1594" s="1" t="s">
        <v>67</v>
      </c>
      <c r="AD1594" s="1" t="s">
        <v>67</v>
      </c>
      <c r="AE1594" s="1">
        <v>12</v>
      </c>
      <c r="AF1594" s="1">
        <v>1</v>
      </c>
      <c r="AG1594" s="1">
        <v>1</v>
      </c>
      <c r="AH1594" s="1" t="s">
        <v>10488</v>
      </c>
      <c r="AI1594" s="1">
        <v>2012</v>
      </c>
      <c r="AK1594" s="1">
        <v>38542</v>
      </c>
      <c r="AO1594" s="1" t="s">
        <v>10489</v>
      </c>
      <c r="AP1594" s="1" t="s">
        <v>10489</v>
      </c>
      <c r="AQ1594" s="1">
        <v>38542</v>
      </c>
      <c r="AR1594" s="2" t="s">
        <v>6553</v>
      </c>
      <c r="AS1594" s="1">
        <f t="shared" si="300"/>
        <v>1</v>
      </c>
      <c r="AT1594" s="1">
        <f t="shared" si="301"/>
        <v>4</v>
      </c>
      <c r="AU1594" s="1">
        <v>4</v>
      </c>
      <c r="AV1594" s="1">
        <v>0</v>
      </c>
      <c r="AW1594" s="1">
        <f t="shared" si="302"/>
        <v>1</v>
      </c>
      <c r="AX1594" s="1">
        <f t="shared" si="303"/>
        <v>4</v>
      </c>
      <c r="AY1594" s="1">
        <v>1</v>
      </c>
      <c r="AZ1594" s="1">
        <v>3</v>
      </c>
      <c r="BA1594" s="1">
        <v>38542</v>
      </c>
    </row>
    <row r="1595" spans="1:53" x14ac:dyDescent="0.3">
      <c r="A1595" s="1" t="s">
        <v>9530</v>
      </c>
      <c r="B1595" s="1">
        <v>2013</v>
      </c>
      <c r="C1595" s="1" t="s">
        <v>276</v>
      </c>
      <c r="D1595" s="1" t="s">
        <v>55</v>
      </c>
      <c r="E1595" s="1" t="s">
        <v>55</v>
      </c>
      <c r="F1595" s="1" t="s">
        <v>115</v>
      </c>
      <c r="G1595" s="1">
        <v>6040</v>
      </c>
      <c r="H1595" s="1">
        <v>76</v>
      </c>
      <c r="I1595" s="1">
        <v>277</v>
      </c>
      <c r="J1595" s="1">
        <v>1000</v>
      </c>
      <c r="K1595" s="1">
        <v>10</v>
      </c>
      <c r="L1595" s="1">
        <v>3548</v>
      </c>
      <c r="M1595" s="1">
        <v>35.5</v>
      </c>
      <c r="N1595" s="1">
        <v>8568</v>
      </c>
      <c r="O1595" s="1">
        <v>85.75</v>
      </c>
      <c r="Q1595" s="3">
        <v>1.67</v>
      </c>
      <c r="R1595" s="3">
        <v>2.81</v>
      </c>
      <c r="S1595" s="3">
        <v>4.8</v>
      </c>
      <c r="T1595" s="1">
        <v>1.98999999999999</v>
      </c>
      <c r="U1595" s="1">
        <v>3300</v>
      </c>
      <c r="V1595" s="1">
        <v>33</v>
      </c>
      <c r="W1595" s="1">
        <v>911</v>
      </c>
      <c r="X1595" s="1">
        <v>119</v>
      </c>
      <c r="Y1595" s="3">
        <v>7.03</v>
      </c>
      <c r="Z1595" s="3">
        <v>4.51</v>
      </c>
      <c r="AB1595" s="1" t="s">
        <v>3244</v>
      </c>
      <c r="AC1595" s="1" t="s">
        <v>668</v>
      </c>
      <c r="AD1595" s="1" t="s">
        <v>668</v>
      </c>
      <c r="AE1595" s="1">
        <v>142</v>
      </c>
      <c r="AF1595" s="1">
        <v>5</v>
      </c>
      <c r="AG1595" s="1">
        <v>3</v>
      </c>
      <c r="AH1595" s="1" t="s">
        <v>9531</v>
      </c>
      <c r="AI1595" s="1">
        <v>2013</v>
      </c>
      <c r="AJ1595" s="1">
        <v>2017</v>
      </c>
      <c r="AK1595" s="1">
        <v>40090</v>
      </c>
      <c r="AO1595" s="1" t="s">
        <v>9532</v>
      </c>
      <c r="AP1595" s="1" t="s">
        <v>9532</v>
      </c>
      <c r="AQ1595" s="1">
        <v>40090</v>
      </c>
      <c r="AR1595" s="2"/>
      <c r="AS1595" s="1">
        <f t="shared" si="300"/>
        <v>0</v>
      </c>
      <c r="AT1595" s="1">
        <f t="shared" si="301"/>
        <v>0</v>
      </c>
      <c r="AU1595" s="1">
        <v>0</v>
      </c>
      <c r="AV1595" s="1">
        <v>0</v>
      </c>
      <c r="AW1595" s="1">
        <f t="shared" si="302"/>
        <v>0</v>
      </c>
      <c r="AX1595" s="1">
        <f t="shared" si="303"/>
        <v>0</v>
      </c>
      <c r="AY1595" s="1">
        <v>0</v>
      </c>
      <c r="AZ1595" s="1">
        <v>0</v>
      </c>
      <c r="BA1595" s="1">
        <v>40090</v>
      </c>
    </row>
    <row r="1596" spans="1:53" x14ac:dyDescent="0.3">
      <c r="A1596" s="1" t="s">
        <v>18754</v>
      </c>
      <c r="B1596" s="1">
        <v>2004</v>
      </c>
      <c r="C1596" s="1" t="s">
        <v>854</v>
      </c>
      <c r="D1596" s="6" t="s">
        <v>854</v>
      </c>
      <c r="E1596" s="1" t="s">
        <v>854</v>
      </c>
      <c r="F1596" s="1" t="s">
        <v>18755</v>
      </c>
      <c r="G1596" s="1">
        <v>6040</v>
      </c>
      <c r="H1596" s="1">
        <v>76</v>
      </c>
      <c r="I1596" s="1">
        <v>254</v>
      </c>
      <c r="J1596" s="1">
        <v>938</v>
      </c>
      <c r="K1596" s="1">
        <v>9.375</v>
      </c>
      <c r="L1596" s="1">
        <v>2978</v>
      </c>
      <c r="M1596" s="1">
        <v>29.875</v>
      </c>
      <c r="P1596" s="1">
        <v>19</v>
      </c>
      <c r="Q1596" s="3">
        <v>1.71</v>
      </c>
      <c r="R1596" s="3">
        <v>2.78</v>
      </c>
      <c r="S1596" s="3">
        <v>4.8</v>
      </c>
      <c r="T1596" s="1">
        <v>2.02</v>
      </c>
      <c r="U1596" s="1">
        <v>3000</v>
      </c>
      <c r="V1596" s="1">
        <v>30</v>
      </c>
      <c r="W1596" s="1">
        <v>810</v>
      </c>
      <c r="X1596" s="1">
        <v>106</v>
      </c>
      <c r="Y1596" s="3">
        <v>7.51</v>
      </c>
      <c r="Z1596" s="3">
        <v>4.3499999999999996</v>
      </c>
      <c r="AA1596" s="3">
        <v>12.18</v>
      </c>
      <c r="AB1596" s="1" t="s">
        <v>18756</v>
      </c>
      <c r="AC1596" s="1" t="s">
        <v>72</v>
      </c>
      <c r="AD1596" s="1" t="s">
        <v>72</v>
      </c>
      <c r="AG1596" s="1">
        <v>4</v>
      </c>
      <c r="AH1596" s="1">
        <v>0</v>
      </c>
      <c r="AI1596" s="1">
        <v>2004</v>
      </c>
      <c r="AK1596" s="1">
        <v>29653</v>
      </c>
      <c r="AO1596" s="1" t="s">
        <v>18757</v>
      </c>
      <c r="AP1596" s="1" t="s">
        <v>18757</v>
      </c>
      <c r="AQ1596" s="1">
        <v>29653</v>
      </c>
      <c r="AR1596" s="2"/>
      <c r="AS1596" s="1">
        <f t="shared" si="300"/>
        <v>0</v>
      </c>
      <c r="AT1596" s="1">
        <f t="shared" si="301"/>
        <v>0</v>
      </c>
      <c r="AU1596" s="1">
        <v>0</v>
      </c>
      <c r="AV1596" s="1">
        <v>0</v>
      </c>
      <c r="AW1596" s="1">
        <f t="shared" si="302"/>
        <v>0</v>
      </c>
      <c r="AX1596" s="1">
        <f t="shared" si="303"/>
        <v>0</v>
      </c>
      <c r="AY1596" s="1">
        <v>0</v>
      </c>
      <c r="AZ1596" s="1">
        <v>0</v>
      </c>
      <c r="BA1596" s="1">
        <v>29653</v>
      </c>
    </row>
    <row r="1597" spans="1:53" x14ac:dyDescent="0.3">
      <c r="A1597" s="1" t="s">
        <v>7012</v>
      </c>
      <c r="B1597" s="1">
        <v>2016</v>
      </c>
      <c r="C1597" s="1" t="s">
        <v>643</v>
      </c>
      <c r="D1597" s="1" t="s">
        <v>643</v>
      </c>
      <c r="E1597" s="1" t="s">
        <v>643</v>
      </c>
      <c r="F1597" s="1" t="s">
        <v>583</v>
      </c>
      <c r="G1597" s="1">
        <v>6040</v>
      </c>
      <c r="H1597" s="1">
        <v>76</v>
      </c>
      <c r="I1597" s="1">
        <v>215</v>
      </c>
      <c r="J1597" s="1">
        <v>900</v>
      </c>
      <c r="K1597" s="1">
        <v>9</v>
      </c>
      <c r="L1597" s="1">
        <v>3268</v>
      </c>
      <c r="M1597" s="1">
        <v>32.75</v>
      </c>
      <c r="N1597" s="1">
        <v>7778</v>
      </c>
      <c r="O1597" s="1">
        <v>77.875</v>
      </c>
      <c r="Q1597" s="3">
        <v>1.65</v>
      </c>
      <c r="S1597" s="3">
        <v>4.82</v>
      </c>
      <c r="U1597" s="1">
        <v>2700</v>
      </c>
      <c r="V1597" s="1">
        <v>27</v>
      </c>
      <c r="W1597" s="1">
        <v>902</v>
      </c>
      <c r="X1597" s="1">
        <v>110</v>
      </c>
      <c r="Y1597" s="3">
        <v>7.17</v>
      </c>
      <c r="Z1597" s="3">
        <v>4.47</v>
      </c>
      <c r="AB1597" s="1" t="s">
        <v>3293</v>
      </c>
      <c r="AC1597" s="1" t="s">
        <v>188</v>
      </c>
      <c r="AD1597" s="1" t="s">
        <v>188</v>
      </c>
      <c r="AE1597" s="1">
        <v>1</v>
      </c>
      <c r="AF1597" s="1">
        <v>1</v>
      </c>
      <c r="AG1597" s="1">
        <v>1</v>
      </c>
      <c r="AH1597" s="1" t="s">
        <v>7013</v>
      </c>
      <c r="AI1597" s="1">
        <v>2016</v>
      </c>
      <c r="AJ1597" s="1">
        <v>2020</v>
      </c>
      <c r="AK1597" s="1">
        <v>43290</v>
      </c>
      <c r="AO1597" s="1" t="s">
        <v>7014</v>
      </c>
      <c r="AP1597" s="1" t="s">
        <v>7014</v>
      </c>
      <c r="AQ1597" s="1">
        <v>43290</v>
      </c>
      <c r="AR1597" s="2"/>
      <c r="AS1597" s="1">
        <f t="shared" si="300"/>
        <v>1</v>
      </c>
      <c r="AT1597" s="1">
        <f t="shared" si="301"/>
        <v>2</v>
      </c>
      <c r="AU1597" s="1">
        <v>1</v>
      </c>
      <c r="AV1597" s="1">
        <v>1</v>
      </c>
      <c r="AW1597" s="1">
        <f t="shared" si="302"/>
        <v>0</v>
      </c>
      <c r="AX1597" s="1">
        <f t="shared" si="303"/>
        <v>0</v>
      </c>
      <c r="AY1597" s="1">
        <v>0</v>
      </c>
      <c r="AZ1597" s="1">
        <v>0</v>
      </c>
      <c r="BA1597" s="1">
        <v>43290</v>
      </c>
    </row>
    <row r="1598" spans="1:53" x14ac:dyDescent="0.3">
      <c r="A1598" s="1" t="s">
        <v>19057</v>
      </c>
      <c r="B1598" s="1">
        <v>2003</v>
      </c>
      <c r="C1598" s="1" t="s">
        <v>276</v>
      </c>
      <c r="D1598" s="6" t="s">
        <v>144</v>
      </c>
      <c r="E1598" s="1" t="s">
        <v>55</v>
      </c>
      <c r="F1598" s="1" t="s">
        <v>579</v>
      </c>
      <c r="G1598" s="1">
        <v>6040</v>
      </c>
      <c r="H1598" s="1">
        <v>76</v>
      </c>
      <c r="I1598" s="1">
        <v>266</v>
      </c>
      <c r="J1598" s="1">
        <v>914</v>
      </c>
      <c r="K1598" s="1">
        <v>9.25</v>
      </c>
      <c r="L1598" s="1">
        <v>3500</v>
      </c>
      <c r="M1598" s="1">
        <v>35</v>
      </c>
      <c r="P1598" s="1">
        <v>14</v>
      </c>
      <c r="Q1598" s="3">
        <v>1.66</v>
      </c>
      <c r="R1598" s="3">
        <v>2.81</v>
      </c>
      <c r="S1598" s="3">
        <v>4.83</v>
      </c>
      <c r="T1598" s="1">
        <v>2.02</v>
      </c>
      <c r="U1598" s="1">
        <v>3700</v>
      </c>
      <c r="V1598" s="1">
        <v>37</v>
      </c>
      <c r="W1598" s="1">
        <v>906</v>
      </c>
      <c r="X1598" s="1">
        <v>114</v>
      </c>
      <c r="Y1598" s="3">
        <v>7.69</v>
      </c>
      <c r="Z1598" s="3">
        <v>4.45</v>
      </c>
      <c r="AB1598" s="1" t="s">
        <v>2252</v>
      </c>
      <c r="AC1598" s="1" t="s">
        <v>57</v>
      </c>
      <c r="AD1598" s="1" t="s">
        <v>57</v>
      </c>
      <c r="AE1598" s="1">
        <v>59</v>
      </c>
      <c r="AF1598" s="1">
        <v>2</v>
      </c>
      <c r="AG1598" s="1">
        <v>2</v>
      </c>
      <c r="AH1598" s="1" t="s">
        <v>19058</v>
      </c>
      <c r="AI1598" s="1">
        <v>2003</v>
      </c>
      <c r="AK1598" s="1">
        <v>28095</v>
      </c>
      <c r="AO1598" s="1" t="s">
        <v>19059</v>
      </c>
      <c r="AP1598" s="1" t="s">
        <v>19059</v>
      </c>
      <c r="AQ1598" s="1">
        <v>28095</v>
      </c>
      <c r="AR1598" s="2"/>
      <c r="AS1598" s="1">
        <f t="shared" si="300"/>
        <v>0</v>
      </c>
      <c r="AT1598" s="1">
        <f t="shared" si="301"/>
        <v>0</v>
      </c>
      <c r="AU1598" s="1">
        <v>0</v>
      </c>
      <c r="AV1598" s="1">
        <v>0</v>
      </c>
      <c r="AW1598" s="1">
        <f t="shared" si="302"/>
        <v>0</v>
      </c>
      <c r="AX1598" s="1">
        <f t="shared" si="303"/>
        <v>0</v>
      </c>
      <c r="AY1598" s="1">
        <v>0</v>
      </c>
      <c r="AZ1598" s="1">
        <v>0</v>
      </c>
      <c r="BA1598" s="1">
        <v>28095</v>
      </c>
    </row>
    <row r="1599" spans="1:53" x14ac:dyDescent="0.3">
      <c r="A1599" s="1" t="s">
        <v>14327</v>
      </c>
      <c r="B1599" s="1">
        <v>2008</v>
      </c>
      <c r="C1599" s="1" t="s">
        <v>54</v>
      </c>
      <c r="D1599" s="1" t="s">
        <v>55</v>
      </c>
      <c r="E1599" s="1" t="s">
        <v>55</v>
      </c>
      <c r="F1599" s="1" t="s">
        <v>404</v>
      </c>
      <c r="G1599" s="1">
        <v>6040</v>
      </c>
      <c r="H1599" s="1">
        <v>76</v>
      </c>
      <c r="I1599" s="1">
        <v>305</v>
      </c>
      <c r="J1599" s="1">
        <v>1048</v>
      </c>
      <c r="K1599" s="1">
        <v>10.5</v>
      </c>
      <c r="L1599" s="1">
        <v>3348</v>
      </c>
      <c r="M1599" s="1">
        <v>33.5</v>
      </c>
      <c r="P1599" s="1">
        <v>31</v>
      </c>
      <c r="Q1599" s="3">
        <v>1.62</v>
      </c>
      <c r="R1599" s="3">
        <v>2.7</v>
      </c>
      <c r="S1599" s="3">
        <v>4.84</v>
      </c>
      <c r="T1599" s="1">
        <v>2.1399999999999899</v>
      </c>
      <c r="U1599" s="1">
        <v>2800</v>
      </c>
      <c r="V1599" s="1">
        <v>28</v>
      </c>
      <c r="W1599" s="1">
        <v>809</v>
      </c>
      <c r="X1599" s="1">
        <v>105</v>
      </c>
      <c r="Y1599" s="3">
        <v>7.73</v>
      </c>
      <c r="Z1599" s="3">
        <v>4.55</v>
      </c>
      <c r="AB1599" s="1" t="s">
        <v>2252</v>
      </c>
      <c r="AC1599" s="1" t="s">
        <v>96</v>
      </c>
      <c r="AD1599" s="1" t="s">
        <v>96</v>
      </c>
      <c r="AE1599" s="1">
        <v>115</v>
      </c>
      <c r="AF1599" s="1">
        <v>4</v>
      </c>
      <c r="AG1599" s="1">
        <v>3</v>
      </c>
      <c r="AH1599" s="1" t="s">
        <v>14328</v>
      </c>
      <c r="AI1599" s="1">
        <v>2008</v>
      </c>
      <c r="AK1599" s="1">
        <v>33196</v>
      </c>
      <c r="AO1599" s="1" t="s">
        <v>14329</v>
      </c>
      <c r="AP1599" s="1" t="s">
        <v>14329</v>
      </c>
      <c r="AQ1599" s="1">
        <v>33196</v>
      </c>
      <c r="AR1599" s="2"/>
      <c r="AS1599" s="1">
        <f t="shared" si="300"/>
        <v>0</v>
      </c>
      <c r="AT1599" s="1">
        <f t="shared" si="301"/>
        <v>0</v>
      </c>
      <c r="AU1599" s="1">
        <v>0</v>
      </c>
      <c r="AV1599" s="1">
        <v>0</v>
      </c>
      <c r="AW1599" s="1">
        <f t="shared" si="302"/>
        <v>0</v>
      </c>
      <c r="AX1599" s="1">
        <f t="shared" si="303"/>
        <v>0</v>
      </c>
      <c r="AY1599" s="1">
        <v>0</v>
      </c>
      <c r="AZ1599" s="1">
        <v>0</v>
      </c>
      <c r="BA1599" s="1">
        <v>33196</v>
      </c>
    </row>
    <row r="1600" spans="1:53" x14ac:dyDescent="0.3">
      <c r="A1600" s="1" t="s">
        <v>14864</v>
      </c>
      <c r="B1600" s="1">
        <v>2008</v>
      </c>
      <c r="C1600" s="1" t="s">
        <v>854</v>
      </c>
      <c r="D1600" s="1" t="s">
        <v>854</v>
      </c>
      <c r="E1600" s="1" t="s">
        <v>854</v>
      </c>
      <c r="F1600" s="1" t="s">
        <v>95</v>
      </c>
      <c r="G1600" s="1">
        <v>6040</v>
      </c>
      <c r="H1600" s="1">
        <v>76</v>
      </c>
      <c r="I1600" s="1">
        <v>268</v>
      </c>
      <c r="J1600" s="1">
        <v>1068</v>
      </c>
      <c r="K1600" s="1">
        <v>10.75</v>
      </c>
      <c r="L1600" s="1">
        <v>3518</v>
      </c>
      <c r="M1600" s="1">
        <v>35.125</v>
      </c>
      <c r="P1600" s="1">
        <v>17</v>
      </c>
      <c r="Q1600" s="3">
        <v>1.67</v>
      </c>
      <c r="R1600" s="3">
        <v>2.8</v>
      </c>
      <c r="S1600" s="3">
        <v>4.84</v>
      </c>
      <c r="T1600" s="1">
        <v>2.04</v>
      </c>
      <c r="U1600" s="1">
        <v>2500</v>
      </c>
      <c r="V1600" s="1">
        <v>25</v>
      </c>
      <c r="W1600" s="1">
        <v>902</v>
      </c>
      <c r="X1600" s="1">
        <v>110</v>
      </c>
      <c r="Y1600" s="3">
        <v>6.86</v>
      </c>
      <c r="Z1600" s="3">
        <v>4.3600000000000003</v>
      </c>
      <c r="AA1600" s="3">
        <v>11.95</v>
      </c>
      <c r="AB1600" s="1" t="s">
        <v>6971</v>
      </c>
      <c r="AC1600" s="1" t="s">
        <v>72</v>
      </c>
      <c r="AD1600" s="1" t="s">
        <v>72</v>
      </c>
      <c r="AG1600" s="1">
        <v>4</v>
      </c>
      <c r="AH1600" s="1" t="s">
        <v>14865</v>
      </c>
      <c r="AI1600" s="1">
        <v>2008</v>
      </c>
      <c r="AK1600" s="1">
        <v>33359</v>
      </c>
      <c r="AO1600" s="1" t="s">
        <v>14866</v>
      </c>
      <c r="AP1600" s="1" t="s">
        <v>14866</v>
      </c>
      <c r="AQ1600" s="1">
        <v>33359</v>
      </c>
      <c r="AR1600" s="2"/>
      <c r="AS1600" s="1">
        <f t="shared" si="300"/>
        <v>0</v>
      </c>
      <c r="AT1600" s="1">
        <f t="shared" si="301"/>
        <v>0</v>
      </c>
      <c r="AU1600" s="1">
        <v>0</v>
      </c>
      <c r="AV1600" s="1">
        <v>0</v>
      </c>
      <c r="AW1600" s="1">
        <f t="shared" si="302"/>
        <v>0</v>
      </c>
      <c r="AX1600" s="1">
        <f t="shared" si="303"/>
        <v>0</v>
      </c>
      <c r="AY1600" s="1">
        <v>0</v>
      </c>
      <c r="AZ1600" s="1">
        <v>0</v>
      </c>
      <c r="BA1600" s="1">
        <v>33359</v>
      </c>
    </row>
    <row r="1601" spans="1:53" x14ac:dyDescent="0.3">
      <c r="A1601" s="1" t="s">
        <v>9099</v>
      </c>
      <c r="B1601" s="1">
        <v>2014</v>
      </c>
      <c r="C1601" s="1" t="s">
        <v>854</v>
      </c>
      <c r="D1601" s="1" t="s">
        <v>854</v>
      </c>
      <c r="E1601" s="1" t="s">
        <v>854</v>
      </c>
      <c r="F1601" s="1" t="s">
        <v>583</v>
      </c>
      <c r="G1601" s="1">
        <v>6040</v>
      </c>
      <c r="H1601" s="1">
        <v>76</v>
      </c>
      <c r="I1601" s="1">
        <v>257</v>
      </c>
      <c r="J1601" s="1">
        <v>1018</v>
      </c>
      <c r="K1601" s="1">
        <v>10.125</v>
      </c>
      <c r="L1601" s="1">
        <v>3258</v>
      </c>
      <c r="M1601" s="1">
        <v>32.625</v>
      </c>
      <c r="N1601" s="1">
        <v>8000</v>
      </c>
      <c r="O1601" s="1">
        <v>80</v>
      </c>
      <c r="P1601" s="1">
        <v>16</v>
      </c>
      <c r="Q1601" s="3">
        <v>1.69</v>
      </c>
      <c r="R1601" s="3">
        <v>2.82</v>
      </c>
      <c r="S1601" s="3">
        <v>4.87</v>
      </c>
      <c r="T1601" s="1">
        <v>2.0499999999999998</v>
      </c>
      <c r="U1601" s="1">
        <v>3112</v>
      </c>
      <c r="V1601" s="1">
        <v>31.5</v>
      </c>
      <c r="W1601" s="1">
        <v>908</v>
      </c>
      <c r="X1601" s="1">
        <v>116</v>
      </c>
      <c r="Y1601" s="3">
        <v>7.23</v>
      </c>
      <c r="Z1601" s="3">
        <v>4.47</v>
      </c>
      <c r="AB1601" s="1" t="s">
        <v>3293</v>
      </c>
      <c r="AC1601" s="1" t="s">
        <v>256</v>
      </c>
      <c r="AD1601" s="1" t="s">
        <v>256</v>
      </c>
      <c r="AE1601" s="1">
        <v>98</v>
      </c>
      <c r="AF1601" s="1">
        <v>3</v>
      </c>
      <c r="AG1601" s="1">
        <v>2</v>
      </c>
      <c r="AH1601" s="1" t="s">
        <v>9100</v>
      </c>
      <c r="AI1601" s="1">
        <v>2014</v>
      </c>
      <c r="AJ1601" s="1">
        <v>2017</v>
      </c>
      <c r="AK1601" s="1">
        <v>41327</v>
      </c>
      <c r="AO1601" s="1" t="s">
        <v>9101</v>
      </c>
      <c r="AP1601" s="1" t="s">
        <v>9101</v>
      </c>
      <c r="AQ1601" s="1">
        <v>41327</v>
      </c>
      <c r="AR1601" s="2"/>
      <c r="AS1601" s="1">
        <f t="shared" si="300"/>
        <v>0</v>
      </c>
      <c r="AT1601" s="1">
        <f t="shared" si="301"/>
        <v>0</v>
      </c>
      <c r="AU1601" s="1">
        <v>0</v>
      </c>
      <c r="AV1601" s="1">
        <v>0</v>
      </c>
      <c r="AW1601" s="1">
        <f t="shared" si="302"/>
        <v>0</v>
      </c>
      <c r="AX1601" s="1">
        <f t="shared" si="303"/>
        <v>0</v>
      </c>
      <c r="AY1601" s="1">
        <v>0</v>
      </c>
      <c r="AZ1601" s="1">
        <v>0</v>
      </c>
      <c r="BA1601" s="1">
        <v>41327</v>
      </c>
    </row>
    <row r="1602" spans="1:53" x14ac:dyDescent="0.3">
      <c r="A1602" s="1" t="s">
        <v>15476</v>
      </c>
      <c r="B1602" s="1">
        <v>2007</v>
      </c>
      <c r="C1602" s="1" t="s">
        <v>932</v>
      </c>
      <c r="D1602" s="1" t="s">
        <v>920</v>
      </c>
      <c r="E1602" s="1" t="s">
        <v>920</v>
      </c>
      <c r="F1602" s="1" t="s">
        <v>9458</v>
      </c>
      <c r="G1602" s="1">
        <v>6040</v>
      </c>
      <c r="H1602" s="1">
        <v>76</v>
      </c>
      <c r="I1602" s="1">
        <v>300</v>
      </c>
      <c r="J1602" s="1">
        <v>1048</v>
      </c>
      <c r="K1602" s="1">
        <v>10.5</v>
      </c>
      <c r="L1602" s="1">
        <v>3348</v>
      </c>
      <c r="M1602" s="1">
        <v>33.5</v>
      </c>
      <c r="P1602" s="1">
        <v>28</v>
      </c>
      <c r="Q1602" s="3">
        <v>1.72</v>
      </c>
      <c r="R1602" s="3">
        <v>2.85</v>
      </c>
      <c r="S1602" s="3">
        <v>4.88</v>
      </c>
      <c r="T1602" s="1">
        <v>2.0299999999999998</v>
      </c>
      <c r="U1602" s="1">
        <v>3200</v>
      </c>
      <c r="V1602" s="1">
        <v>32</v>
      </c>
      <c r="W1602" s="1">
        <v>809</v>
      </c>
      <c r="X1602" s="1">
        <v>105</v>
      </c>
      <c r="Y1602" s="3">
        <v>7.4</v>
      </c>
      <c r="Z1602" s="3">
        <v>4.63</v>
      </c>
      <c r="AB1602" s="1" t="s">
        <v>3252</v>
      </c>
      <c r="AC1602" s="1" t="s">
        <v>256</v>
      </c>
      <c r="AD1602" s="1" t="s">
        <v>256</v>
      </c>
      <c r="AE1602" s="1">
        <v>119</v>
      </c>
      <c r="AF1602" s="1">
        <v>4</v>
      </c>
      <c r="AG1602" s="1">
        <v>3</v>
      </c>
      <c r="AH1602" s="1" t="s">
        <v>15477</v>
      </c>
      <c r="AI1602" s="1">
        <v>2007</v>
      </c>
      <c r="AJ1602" s="1">
        <v>2017</v>
      </c>
      <c r="AK1602" s="1">
        <v>32312</v>
      </c>
      <c r="AO1602" s="1" t="s">
        <v>15478</v>
      </c>
      <c r="AP1602" s="1" t="s">
        <v>15478</v>
      </c>
      <c r="AQ1602" s="1">
        <v>32312</v>
      </c>
      <c r="AR1602" s="2"/>
      <c r="AS1602" s="1">
        <f t="shared" si="300"/>
        <v>0</v>
      </c>
      <c r="AT1602" s="1">
        <f t="shared" si="301"/>
        <v>0</v>
      </c>
      <c r="AU1602" s="1">
        <v>0</v>
      </c>
      <c r="AV1602" s="1">
        <v>0</v>
      </c>
      <c r="AW1602" s="1">
        <f t="shared" si="302"/>
        <v>0</v>
      </c>
      <c r="AX1602" s="1">
        <f t="shared" si="303"/>
        <v>0</v>
      </c>
      <c r="AY1602" s="1">
        <v>0</v>
      </c>
      <c r="AZ1602" s="1">
        <v>0</v>
      </c>
      <c r="BA1602" s="1">
        <v>32312</v>
      </c>
    </row>
    <row r="1603" spans="1:53" x14ac:dyDescent="0.3">
      <c r="A1603" s="1" t="s">
        <v>2893</v>
      </c>
      <c r="B1603" s="1">
        <v>2020</v>
      </c>
      <c r="C1603" s="1" t="s">
        <v>643</v>
      </c>
      <c r="D1603" s="1" t="s">
        <v>643</v>
      </c>
      <c r="E1603" s="1" t="s">
        <v>643</v>
      </c>
      <c r="F1603" s="1" t="s">
        <v>1956</v>
      </c>
      <c r="G1603" s="1">
        <v>6040</v>
      </c>
      <c r="H1603" s="1">
        <v>76</v>
      </c>
      <c r="I1603" s="1">
        <v>229</v>
      </c>
      <c r="J1603" s="1">
        <v>968</v>
      </c>
      <c r="K1603" s="1">
        <v>9.75</v>
      </c>
      <c r="L1603" s="1">
        <v>3338</v>
      </c>
      <c r="M1603" s="1">
        <v>33.375</v>
      </c>
      <c r="N1603" s="1">
        <v>7900</v>
      </c>
      <c r="O1603" s="1">
        <v>79</v>
      </c>
      <c r="P1603" s="1" t="s">
        <v>2196</v>
      </c>
      <c r="Q1603" s="3">
        <v>1.65</v>
      </c>
      <c r="S1603" s="3">
        <v>4.8899999999999997</v>
      </c>
      <c r="U1603" s="1">
        <v>2900</v>
      </c>
      <c r="V1603" s="1">
        <v>29</v>
      </c>
      <c r="W1603" s="1">
        <v>904</v>
      </c>
      <c r="X1603" s="1">
        <v>112</v>
      </c>
      <c r="Y1603" s="3">
        <v>7.51</v>
      </c>
      <c r="Z1603" s="3">
        <v>4.6399999999999997</v>
      </c>
      <c r="AC1603" t="s">
        <v>219</v>
      </c>
      <c r="AD1603" t="s">
        <v>219</v>
      </c>
      <c r="AE1603">
        <v>125</v>
      </c>
      <c r="AF1603">
        <v>4</v>
      </c>
      <c r="AG1603">
        <v>3</v>
      </c>
      <c r="AH1603" s="1" t="s">
        <v>2894</v>
      </c>
      <c r="AI1603" s="1">
        <v>2020</v>
      </c>
      <c r="AL1603" s="1" t="s">
        <v>2895</v>
      </c>
      <c r="AN1603" s="1" t="s">
        <v>774</v>
      </c>
      <c r="AR1603" s="2"/>
    </row>
    <row r="1604" spans="1:53" x14ac:dyDescent="0.3">
      <c r="A1604" s="1" t="s">
        <v>8434</v>
      </c>
      <c r="B1604" s="1">
        <v>2014</v>
      </c>
      <c r="C1604" s="1" t="s">
        <v>144</v>
      </c>
      <c r="D1604" s="1" t="s">
        <v>55</v>
      </c>
      <c r="E1604" s="1" t="s">
        <v>55</v>
      </c>
      <c r="F1604" s="1" t="s">
        <v>680</v>
      </c>
      <c r="G1604" s="1">
        <v>6040</v>
      </c>
      <c r="H1604" s="1">
        <v>76</v>
      </c>
      <c r="I1604" s="1">
        <v>252</v>
      </c>
      <c r="J1604" s="1">
        <v>948</v>
      </c>
      <c r="K1604" s="1">
        <v>9.5</v>
      </c>
      <c r="L1604" s="1">
        <v>3268</v>
      </c>
      <c r="M1604" s="1">
        <v>32.75</v>
      </c>
      <c r="N1604" s="1">
        <v>7800</v>
      </c>
      <c r="O1604" s="1">
        <v>78</v>
      </c>
      <c r="P1604" s="1">
        <v>14</v>
      </c>
      <c r="Q1604" s="3">
        <v>1.7</v>
      </c>
      <c r="R1604" s="3">
        <v>2.87</v>
      </c>
      <c r="S1604" s="3">
        <v>4.8899999999999997</v>
      </c>
      <c r="T1604" s="1">
        <v>2.0199999999999898</v>
      </c>
      <c r="U1604" s="1">
        <v>3200</v>
      </c>
      <c r="V1604" s="1">
        <v>32</v>
      </c>
      <c r="W1604" s="1">
        <v>900</v>
      </c>
      <c r="X1604" s="1">
        <v>108</v>
      </c>
      <c r="Y1604" s="3">
        <v>7.08</v>
      </c>
      <c r="Z1604" s="3">
        <v>4.25</v>
      </c>
      <c r="AB1604" s="1" t="s">
        <v>3293</v>
      </c>
      <c r="AC1604" s="1" t="s">
        <v>139</v>
      </c>
      <c r="AD1604" s="1" t="s">
        <v>139</v>
      </c>
      <c r="AE1604" s="1">
        <v>108</v>
      </c>
      <c r="AF1604" s="1">
        <v>4</v>
      </c>
      <c r="AG1604" s="1">
        <v>3</v>
      </c>
      <c r="AH1604" s="1" t="s">
        <v>8435</v>
      </c>
      <c r="AI1604" s="1">
        <v>2014</v>
      </c>
      <c r="AJ1604" s="1">
        <v>2017</v>
      </c>
      <c r="AK1604" s="1">
        <v>41337</v>
      </c>
      <c r="AO1604" s="1" t="s">
        <v>8436</v>
      </c>
      <c r="AP1604" s="1" t="s">
        <v>8436</v>
      </c>
      <c r="AQ1604" s="1">
        <v>41337</v>
      </c>
      <c r="AR1604" s="2"/>
      <c r="AS1604" s="1">
        <f>IF(AT1604&gt;0,1,0)</f>
        <v>0</v>
      </c>
      <c r="AT1604" s="1">
        <f>AU1604+AV1604</f>
        <v>0</v>
      </c>
      <c r="AU1604" s="1">
        <v>0</v>
      </c>
      <c r="AV1604" s="1">
        <v>0</v>
      </c>
      <c r="AW1604" s="1">
        <f>IF(AX1604&gt;0,1,0)</f>
        <v>0</v>
      </c>
      <c r="AX1604" s="1">
        <f>SUM(AY1604+AZ1604)</f>
        <v>0</v>
      </c>
      <c r="AY1604" s="1">
        <v>0</v>
      </c>
      <c r="AZ1604" s="1">
        <v>0</v>
      </c>
      <c r="BA1604" s="1">
        <v>41337</v>
      </c>
    </row>
    <row r="1605" spans="1:53" x14ac:dyDescent="0.3">
      <c r="A1605" s="1" t="s">
        <v>16262</v>
      </c>
      <c r="B1605" s="1">
        <v>2006</v>
      </c>
      <c r="C1605" s="1" t="s">
        <v>54</v>
      </c>
      <c r="D1605" s="1" t="s">
        <v>55</v>
      </c>
      <c r="E1605" s="1" t="s">
        <v>55</v>
      </c>
      <c r="F1605" s="1" t="s">
        <v>66</v>
      </c>
      <c r="G1605" s="1">
        <v>6040</v>
      </c>
      <c r="H1605" s="1">
        <v>76</v>
      </c>
      <c r="I1605" s="1">
        <v>300</v>
      </c>
      <c r="J1605" s="1">
        <v>1018</v>
      </c>
      <c r="K1605" s="1">
        <v>10.125</v>
      </c>
      <c r="L1605" s="1">
        <v>3238</v>
      </c>
      <c r="M1605" s="1">
        <v>32.375</v>
      </c>
      <c r="P1605" s="1">
        <v>31</v>
      </c>
      <c r="Q1605" s="3">
        <v>1.68</v>
      </c>
      <c r="R1605" s="3">
        <v>2.86</v>
      </c>
      <c r="S1605" s="3">
        <v>4.9000000000000004</v>
      </c>
      <c r="T1605" s="1">
        <v>2.04</v>
      </c>
      <c r="U1605" s="1">
        <v>3300</v>
      </c>
      <c r="V1605" s="1">
        <v>33</v>
      </c>
      <c r="W1605" s="1">
        <v>903</v>
      </c>
      <c r="X1605" s="1">
        <v>111</v>
      </c>
      <c r="Y1605" s="3">
        <v>7.6</v>
      </c>
      <c r="Z1605" s="3">
        <v>4.45</v>
      </c>
      <c r="AB1605" s="1" t="s">
        <v>3244</v>
      </c>
      <c r="AC1605" s="1" t="s">
        <v>197</v>
      </c>
      <c r="AD1605" s="1" t="s">
        <v>197</v>
      </c>
      <c r="AE1605" s="1">
        <v>196</v>
      </c>
      <c r="AF1605" s="1">
        <v>6</v>
      </c>
      <c r="AG1605" s="1">
        <v>3</v>
      </c>
      <c r="AH1605" s="1" t="s">
        <v>16263</v>
      </c>
      <c r="AI1605" s="1">
        <v>2006</v>
      </c>
      <c r="AK1605" s="1">
        <v>31011</v>
      </c>
      <c r="AO1605" s="1" t="s">
        <v>16264</v>
      </c>
      <c r="AP1605" s="1" t="s">
        <v>16264</v>
      </c>
      <c r="AQ1605" s="1">
        <v>31011</v>
      </c>
      <c r="AR1605" s="2"/>
      <c r="AS1605" s="1">
        <f>IF(AT1605&gt;0,1,0)</f>
        <v>0</v>
      </c>
      <c r="AT1605" s="1">
        <f>AU1605+AV1605</f>
        <v>0</v>
      </c>
      <c r="AU1605" s="1">
        <v>0</v>
      </c>
      <c r="AV1605" s="1">
        <v>0</v>
      </c>
      <c r="AW1605" s="1">
        <f>IF(AX1605&gt;0,1,0)</f>
        <v>0</v>
      </c>
      <c r="AX1605" s="1">
        <f>SUM(AY1605+AZ1605)</f>
        <v>0</v>
      </c>
      <c r="AY1605" s="1">
        <v>0</v>
      </c>
      <c r="AZ1605" s="1">
        <v>0</v>
      </c>
      <c r="BA1605" s="1">
        <v>31011</v>
      </c>
    </row>
    <row r="1606" spans="1:53" x14ac:dyDescent="0.3">
      <c r="A1606" s="1" t="s">
        <v>3979</v>
      </c>
      <c r="B1606" s="1">
        <v>2019</v>
      </c>
      <c r="C1606" s="1" t="s">
        <v>643</v>
      </c>
      <c r="D1606" s="1" t="s">
        <v>643</v>
      </c>
      <c r="E1606" s="1" t="s">
        <v>643</v>
      </c>
      <c r="F1606" s="1" t="s">
        <v>348</v>
      </c>
      <c r="G1606" s="1">
        <v>6040</v>
      </c>
      <c r="H1606" s="1">
        <v>76</v>
      </c>
      <c r="I1606" s="1">
        <v>230</v>
      </c>
      <c r="J1606" s="1">
        <v>878</v>
      </c>
      <c r="K1606" s="1">
        <v>8.875</v>
      </c>
      <c r="L1606" s="1">
        <v>3268</v>
      </c>
      <c r="M1606" s="1">
        <v>32.75</v>
      </c>
      <c r="N1606" s="1">
        <v>7848</v>
      </c>
      <c r="O1606" s="1">
        <v>78.5</v>
      </c>
      <c r="Q1606" s="3">
        <v>1.68</v>
      </c>
      <c r="S1606" s="3">
        <v>4.91</v>
      </c>
      <c r="U1606" s="1">
        <v>2912</v>
      </c>
      <c r="V1606" s="1">
        <v>29.5</v>
      </c>
      <c r="W1606" s="1">
        <v>810</v>
      </c>
      <c r="X1606" s="1">
        <v>106</v>
      </c>
      <c r="Y1606" s="3">
        <v>7.51</v>
      </c>
      <c r="Z1606" s="3">
        <v>4.53</v>
      </c>
      <c r="AB1606" s="1" t="s">
        <v>3244</v>
      </c>
      <c r="AC1606" s="1" t="s">
        <v>72</v>
      </c>
      <c r="AD1606" s="1" t="s">
        <v>72</v>
      </c>
      <c r="AG1606" s="1">
        <v>4</v>
      </c>
      <c r="AL1606" s="1" t="s">
        <v>3980</v>
      </c>
      <c r="AN1606" s="1" t="s">
        <v>771</v>
      </c>
      <c r="AO1606" s="1" t="s">
        <v>3981</v>
      </c>
      <c r="AR1606" s="2"/>
    </row>
    <row r="1607" spans="1:53" x14ac:dyDescent="0.3">
      <c r="A1607" s="1" t="s">
        <v>14356</v>
      </c>
      <c r="B1607" s="1">
        <v>2008</v>
      </c>
      <c r="C1607" s="1" t="s">
        <v>144</v>
      </c>
      <c r="D1607" s="1" t="s">
        <v>55</v>
      </c>
      <c r="E1607" s="1" t="s">
        <v>55</v>
      </c>
      <c r="F1607" s="1" t="s">
        <v>255</v>
      </c>
      <c r="G1607" s="1">
        <v>6040</v>
      </c>
      <c r="H1607" s="1">
        <v>76</v>
      </c>
      <c r="I1607" s="1">
        <v>274</v>
      </c>
      <c r="J1607" s="1">
        <v>900</v>
      </c>
      <c r="K1607" s="1">
        <v>9</v>
      </c>
      <c r="L1607" s="1">
        <v>3328</v>
      </c>
      <c r="M1607" s="1">
        <v>33.25</v>
      </c>
      <c r="P1607" s="1">
        <v>26</v>
      </c>
      <c r="Q1607" s="3">
        <v>1.59</v>
      </c>
      <c r="R1607" s="3">
        <v>2.74</v>
      </c>
      <c r="S1607" s="3">
        <v>4.91</v>
      </c>
      <c r="T1607" s="1">
        <v>2.17</v>
      </c>
      <c r="U1607" s="1">
        <v>2900</v>
      </c>
      <c r="V1607" s="1">
        <v>29</v>
      </c>
      <c r="W1607" s="1">
        <v>901</v>
      </c>
      <c r="X1607" s="1">
        <v>109</v>
      </c>
      <c r="Y1607" s="3">
        <v>7.62</v>
      </c>
      <c r="Z1607" s="3">
        <v>4.75</v>
      </c>
      <c r="AB1607" s="1" t="s">
        <v>3240</v>
      </c>
      <c r="AC1607" s="1" t="s">
        <v>131</v>
      </c>
      <c r="AD1607" s="1" t="s">
        <v>131</v>
      </c>
      <c r="AE1607" s="1">
        <v>116</v>
      </c>
      <c r="AF1607" s="1">
        <v>4</v>
      </c>
      <c r="AG1607" s="1">
        <v>3</v>
      </c>
      <c r="AH1607" s="1" t="s">
        <v>14357</v>
      </c>
      <c r="AI1607" s="1">
        <v>2008</v>
      </c>
      <c r="AK1607" s="1">
        <v>33197</v>
      </c>
      <c r="AO1607" s="1" t="s">
        <v>14358</v>
      </c>
      <c r="AP1607" s="1" t="s">
        <v>14358</v>
      </c>
      <c r="AQ1607" s="1">
        <v>33197</v>
      </c>
      <c r="AR1607" s="2"/>
      <c r="AS1607" s="1">
        <f>IF(AT1607&gt;0,1,0)</f>
        <v>0</v>
      </c>
      <c r="AT1607" s="1">
        <f>AU1607+AV1607</f>
        <v>0</v>
      </c>
      <c r="AU1607" s="1">
        <v>0</v>
      </c>
      <c r="AV1607" s="1">
        <v>0</v>
      </c>
      <c r="AW1607" s="1">
        <f>IF(AX1607&gt;0,1,0)</f>
        <v>0</v>
      </c>
      <c r="AX1607" s="1">
        <f>SUM(AY1607+AZ1607)</f>
        <v>0</v>
      </c>
      <c r="AY1607" s="1">
        <v>0</v>
      </c>
      <c r="AZ1607" s="1">
        <v>0</v>
      </c>
      <c r="BA1607" s="1">
        <v>33197</v>
      </c>
    </row>
    <row r="1608" spans="1:53" x14ac:dyDescent="0.3">
      <c r="A1608" s="1" t="s">
        <v>4999</v>
      </c>
      <c r="B1608" s="1">
        <v>2018</v>
      </c>
      <c r="C1608" s="1" t="s">
        <v>643</v>
      </c>
      <c r="D1608" s="1" t="s">
        <v>643</v>
      </c>
      <c r="E1608" s="1" t="s">
        <v>643</v>
      </c>
      <c r="F1608" s="1" t="s">
        <v>680</v>
      </c>
      <c r="G1608" s="1">
        <v>6040</v>
      </c>
      <c r="H1608" s="1">
        <v>76</v>
      </c>
      <c r="I1608" s="1">
        <v>226</v>
      </c>
      <c r="J1608" s="1">
        <v>978</v>
      </c>
      <c r="K1608" s="1">
        <v>9.875</v>
      </c>
      <c r="L1608" s="1">
        <v>3168</v>
      </c>
      <c r="M1608" s="1">
        <v>31.75</v>
      </c>
      <c r="N1608" s="1">
        <v>7648</v>
      </c>
      <c r="O1608" s="1">
        <v>76.5</v>
      </c>
      <c r="Q1608" s="3">
        <v>1.66</v>
      </c>
      <c r="S1608" s="3">
        <v>4.92</v>
      </c>
      <c r="U1608" s="1">
        <v>3100</v>
      </c>
      <c r="V1608" s="1">
        <v>31</v>
      </c>
      <c r="W1608" s="1">
        <v>903</v>
      </c>
      <c r="X1608" s="1">
        <v>111</v>
      </c>
      <c r="Y1608" s="3">
        <v>7.09</v>
      </c>
      <c r="Z1608" s="3">
        <v>4.28</v>
      </c>
      <c r="AB1608" s="1" t="s">
        <v>3293</v>
      </c>
      <c r="AC1608" s="1" t="s">
        <v>131</v>
      </c>
      <c r="AD1608" s="1" t="s">
        <v>131</v>
      </c>
      <c r="AE1608" s="1">
        <v>10</v>
      </c>
      <c r="AF1608" s="1">
        <v>1</v>
      </c>
      <c r="AG1608" s="1">
        <v>1</v>
      </c>
      <c r="AL1608" s="1" t="s">
        <v>5000</v>
      </c>
      <c r="AO1608" s="1" t="s">
        <v>5001</v>
      </c>
      <c r="AR1608" s="2"/>
      <c r="AS1608" s="1">
        <f>IF(AT1608&gt;0,1,0)</f>
        <v>0</v>
      </c>
      <c r="AT1608" s="1">
        <f>AU1608+AV1608</f>
        <v>0</v>
      </c>
      <c r="AU1608" s="1">
        <v>0</v>
      </c>
      <c r="AV1608" s="1">
        <v>0</v>
      </c>
      <c r="AW1608" s="1">
        <f>IF(AX1608&gt;0,1,0)</f>
        <v>0</v>
      </c>
      <c r="AX1608" s="1">
        <f>SUM(AY1608+AZ1608)</f>
        <v>0</v>
      </c>
      <c r="AY1608" s="1">
        <v>0</v>
      </c>
      <c r="AZ1608" s="1">
        <v>0</v>
      </c>
    </row>
    <row r="1609" spans="1:53" x14ac:dyDescent="0.3">
      <c r="A1609" s="1" t="s">
        <v>8531</v>
      </c>
      <c r="B1609" s="1">
        <v>2014</v>
      </c>
      <c r="C1609" s="1" t="s">
        <v>144</v>
      </c>
      <c r="D1609" s="1" t="s">
        <v>55</v>
      </c>
      <c r="E1609" s="1" t="s">
        <v>55</v>
      </c>
      <c r="F1609" s="1" t="s">
        <v>223</v>
      </c>
      <c r="G1609" s="1">
        <v>6040</v>
      </c>
      <c r="H1609" s="1">
        <v>76</v>
      </c>
      <c r="I1609" s="1">
        <v>273</v>
      </c>
      <c r="J1609" s="1">
        <v>948</v>
      </c>
      <c r="K1609" s="1">
        <v>9.5</v>
      </c>
      <c r="L1609" s="1">
        <v>3428</v>
      </c>
      <c r="M1609" s="1">
        <v>34.25</v>
      </c>
      <c r="N1609" s="1">
        <v>8118</v>
      </c>
      <c r="O1609" s="1">
        <v>81.125</v>
      </c>
      <c r="P1609" s="1">
        <v>22</v>
      </c>
      <c r="Q1609" s="3">
        <v>1.71</v>
      </c>
      <c r="R1609" s="3">
        <v>2.86</v>
      </c>
      <c r="S1609" s="3">
        <v>4.92</v>
      </c>
      <c r="T1609" s="1">
        <v>2.06</v>
      </c>
      <c r="U1609" s="1">
        <v>3100</v>
      </c>
      <c r="V1609" s="1">
        <v>31</v>
      </c>
      <c r="W1609" s="1">
        <v>906</v>
      </c>
      <c r="X1609" s="1">
        <v>114</v>
      </c>
      <c r="Y1609" s="3">
        <v>6.83</v>
      </c>
      <c r="Z1609" s="3">
        <v>4.45</v>
      </c>
      <c r="AB1609" s="1" t="s">
        <v>3244</v>
      </c>
      <c r="AC1609" s="1" t="s">
        <v>319</v>
      </c>
      <c r="AD1609" s="1" t="s">
        <v>319</v>
      </c>
      <c r="AE1609" s="1">
        <v>60</v>
      </c>
      <c r="AF1609" s="1">
        <v>2</v>
      </c>
      <c r="AG1609" s="1">
        <v>2</v>
      </c>
      <c r="AH1609" s="1" t="s">
        <v>8532</v>
      </c>
      <c r="AI1609" s="1">
        <v>2014</v>
      </c>
      <c r="AJ1609" s="1">
        <v>2017</v>
      </c>
      <c r="AK1609" s="1">
        <v>41289</v>
      </c>
      <c r="AO1609" s="1" t="s">
        <v>8533</v>
      </c>
      <c r="AP1609" s="1" t="s">
        <v>8533</v>
      </c>
      <c r="AQ1609" s="1">
        <v>41289</v>
      </c>
      <c r="AR1609" s="2"/>
      <c r="AS1609" s="1">
        <f>IF(AT1609&gt;0,1,0)</f>
        <v>0</v>
      </c>
      <c r="AT1609" s="1">
        <f>AU1609+AV1609</f>
        <v>0</v>
      </c>
      <c r="AU1609" s="1">
        <v>0</v>
      </c>
      <c r="AV1609" s="1">
        <v>0</v>
      </c>
      <c r="AW1609" s="1">
        <f>IF(AX1609&gt;0,1,0)</f>
        <v>0</v>
      </c>
      <c r="AX1609" s="1">
        <f>SUM(AY1609+AZ1609)</f>
        <v>0</v>
      </c>
      <c r="AY1609" s="1">
        <v>0</v>
      </c>
      <c r="AZ1609" s="1">
        <v>0</v>
      </c>
      <c r="BA1609" s="1">
        <v>41289</v>
      </c>
    </row>
    <row r="1610" spans="1:53" x14ac:dyDescent="0.3">
      <c r="A1610" s="6" t="s">
        <v>1655</v>
      </c>
      <c r="B1610" s="7">
        <v>2022</v>
      </c>
      <c r="C1610" s="6" t="s">
        <v>928</v>
      </c>
      <c r="D1610" s="6" t="s">
        <v>920</v>
      </c>
      <c r="E1610" s="6" t="s">
        <v>920</v>
      </c>
      <c r="F1610" s="8" t="s">
        <v>341</v>
      </c>
      <c r="G1610" s="9">
        <v>6040</v>
      </c>
      <c r="H1610" s="10">
        <v>76</v>
      </c>
      <c r="I1610" s="11">
        <v>310</v>
      </c>
      <c r="J1610" s="11"/>
      <c r="K1610" s="12">
        <v>10.25</v>
      </c>
      <c r="L1610" s="13"/>
      <c r="M1610" s="12">
        <v>34</v>
      </c>
      <c r="N1610" s="13"/>
      <c r="O1610" s="12">
        <v>84.25</v>
      </c>
      <c r="P1610" s="14"/>
      <c r="Q1610" s="9">
        <v>1.76</v>
      </c>
      <c r="R1610" s="9"/>
      <c r="S1610" s="15">
        <v>4.93</v>
      </c>
      <c r="T1610" s="7"/>
      <c r="U1610" s="7">
        <v>2900</v>
      </c>
      <c r="V1610" s="17">
        <v>29</v>
      </c>
      <c r="W1610" s="18">
        <v>900</v>
      </c>
      <c r="X1610" s="9">
        <v>108</v>
      </c>
      <c r="Y1610" s="15">
        <v>7.82</v>
      </c>
      <c r="Z1610" s="20">
        <v>4.7300000000000004</v>
      </c>
      <c r="AA1610" s="15"/>
      <c r="AC1610" s="1" t="s">
        <v>319</v>
      </c>
      <c r="AD1610" s="1" t="s">
        <v>319</v>
      </c>
      <c r="AE1610" s="1">
        <v>6</v>
      </c>
      <c r="AF1610" s="1">
        <v>1</v>
      </c>
      <c r="AG1610" s="1">
        <v>1</v>
      </c>
      <c r="AH1610" s="1" t="s">
        <v>1656</v>
      </c>
      <c r="AI1610" s="1">
        <v>2022</v>
      </c>
      <c r="AL1610" s="19" t="s">
        <v>1657</v>
      </c>
      <c r="AM1610" s="19"/>
      <c r="AN1610" s="21" t="s">
        <v>960</v>
      </c>
    </row>
    <row r="1611" spans="1:53" x14ac:dyDescent="0.3">
      <c r="A1611" s="1" t="s">
        <v>12009</v>
      </c>
      <c r="B1611" s="1">
        <v>2011</v>
      </c>
      <c r="C1611" s="1" t="s">
        <v>854</v>
      </c>
      <c r="D1611" s="1" t="s">
        <v>854</v>
      </c>
      <c r="E1611" s="1" t="s">
        <v>854</v>
      </c>
      <c r="F1611" s="1" t="s">
        <v>601</v>
      </c>
      <c r="G1611" s="1">
        <v>6040</v>
      </c>
      <c r="H1611" s="1">
        <v>76</v>
      </c>
      <c r="I1611" s="1">
        <v>252</v>
      </c>
      <c r="J1611" s="1">
        <v>948</v>
      </c>
      <c r="K1611" s="1">
        <v>9.5</v>
      </c>
      <c r="L1611" s="1">
        <v>3258</v>
      </c>
      <c r="M1611" s="1">
        <v>32.625</v>
      </c>
      <c r="N1611" s="1">
        <v>7600</v>
      </c>
      <c r="O1611" s="1">
        <v>76</v>
      </c>
      <c r="P1611" s="1">
        <v>27</v>
      </c>
      <c r="Q1611" s="3">
        <v>1.73</v>
      </c>
      <c r="R1611" s="3">
        <v>2.88</v>
      </c>
      <c r="S1611" s="3">
        <v>4.93</v>
      </c>
      <c r="T1611" s="1">
        <v>2.0499999999999998</v>
      </c>
      <c r="U1611" s="1">
        <v>3012</v>
      </c>
      <c r="V1611" s="1">
        <v>30.5</v>
      </c>
      <c r="W1611" s="1">
        <v>904</v>
      </c>
      <c r="X1611" s="1">
        <v>112</v>
      </c>
      <c r="Y1611" s="3">
        <v>7.15</v>
      </c>
      <c r="Z1611" s="3">
        <v>4.4000000000000004</v>
      </c>
      <c r="AA1611" s="3">
        <v>12.12</v>
      </c>
      <c r="AB1611" s="1" t="s">
        <v>3240</v>
      </c>
      <c r="AC1611" s="1" t="s">
        <v>72</v>
      </c>
      <c r="AD1611" s="1" t="s">
        <v>72</v>
      </c>
      <c r="AG1611" s="1">
        <v>4</v>
      </c>
      <c r="AH1611" s="1" t="s">
        <v>12010</v>
      </c>
      <c r="AI1611" s="1">
        <v>2011</v>
      </c>
      <c r="AK1611" s="1">
        <v>37813</v>
      </c>
      <c r="AO1611" s="1" t="s">
        <v>12011</v>
      </c>
      <c r="AP1611" s="1" t="s">
        <v>12011</v>
      </c>
      <c r="AQ1611" s="1">
        <v>37813</v>
      </c>
      <c r="AR1611" s="2"/>
      <c r="AS1611" s="1">
        <f>IF(AT1611&gt;0,1,0)</f>
        <v>0</v>
      </c>
      <c r="AT1611" s="1">
        <f>AU1611+AV1611</f>
        <v>0</v>
      </c>
      <c r="AU1611" s="1">
        <v>0</v>
      </c>
      <c r="AV1611" s="1">
        <v>0</v>
      </c>
      <c r="AW1611" s="1">
        <f>IF(AX1611&gt;0,1,0)</f>
        <v>0</v>
      </c>
      <c r="AX1611" s="1">
        <f>SUM(AY1611+AZ1611)</f>
        <v>0</v>
      </c>
      <c r="AY1611" s="1">
        <v>0</v>
      </c>
      <c r="AZ1611" s="1">
        <v>0</v>
      </c>
      <c r="BA1611" s="1">
        <v>37813</v>
      </c>
    </row>
    <row r="1612" spans="1:53" x14ac:dyDescent="0.3">
      <c r="A1612" s="1" t="s">
        <v>8576</v>
      </c>
      <c r="B1612" s="1">
        <v>2014</v>
      </c>
      <c r="C1612" s="1" t="s">
        <v>144</v>
      </c>
      <c r="D1612" s="1" t="s">
        <v>55</v>
      </c>
      <c r="E1612" s="1" t="s">
        <v>55</v>
      </c>
      <c r="F1612" s="1" t="s">
        <v>4549</v>
      </c>
      <c r="G1612" s="1">
        <v>6040</v>
      </c>
      <c r="H1612" s="1">
        <v>76</v>
      </c>
      <c r="I1612" s="1">
        <v>260</v>
      </c>
      <c r="J1612" s="1">
        <v>938</v>
      </c>
      <c r="K1612" s="1">
        <v>9.375</v>
      </c>
      <c r="L1612" s="1">
        <v>3348</v>
      </c>
      <c r="M1612" s="1">
        <v>33.5</v>
      </c>
      <c r="N1612" s="1">
        <v>8018</v>
      </c>
      <c r="O1612" s="1">
        <v>80.125</v>
      </c>
      <c r="P1612" s="1">
        <v>17</v>
      </c>
      <c r="Q1612" s="3">
        <v>1.74</v>
      </c>
      <c r="R1612" s="3">
        <v>2.91</v>
      </c>
      <c r="S1612" s="3">
        <v>4.95</v>
      </c>
      <c r="T1612" s="1">
        <v>2.04</v>
      </c>
      <c r="U1612" s="1">
        <v>2712</v>
      </c>
      <c r="V1612" s="1">
        <v>27.5</v>
      </c>
      <c r="W1612" s="1">
        <v>901</v>
      </c>
      <c r="X1612" s="1">
        <v>109</v>
      </c>
      <c r="AB1612" s="1" t="s">
        <v>3300</v>
      </c>
      <c r="AC1612" s="1" t="s">
        <v>72</v>
      </c>
      <c r="AD1612" s="1" t="s">
        <v>72</v>
      </c>
      <c r="AG1612" s="1">
        <v>4</v>
      </c>
      <c r="AH1612" s="1" t="s">
        <v>8577</v>
      </c>
      <c r="AI1612" s="1">
        <v>2014</v>
      </c>
      <c r="AK1612" s="1">
        <v>41708</v>
      </c>
      <c r="AO1612" s="1" t="s">
        <v>8578</v>
      </c>
      <c r="AP1612" s="1" t="s">
        <v>8578</v>
      </c>
      <c r="AQ1612" s="1">
        <v>41708</v>
      </c>
      <c r="AR1612" s="2"/>
      <c r="AS1612" s="1">
        <f>IF(AT1612&gt;0,1,0)</f>
        <v>0</v>
      </c>
      <c r="AT1612" s="1">
        <f>AU1612+AV1612</f>
        <v>0</v>
      </c>
      <c r="AU1612" s="1">
        <v>0</v>
      </c>
      <c r="AV1612" s="1">
        <v>0</v>
      </c>
      <c r="AW1612" s="1">
        <f>IF(AX1612&gt;0,1,0)</f>
        <v>0</v>
      </c>
      <c r="AX1612" s="1">
        <f>SUM(AY1612+AZ1612)</f>
        <v>0</v>
      </c>
      <c r="AY1612" s="1">
        <v>0</v>
      </c>
      <c r="AZ1612" s="1">
        <v>0</v>
      </c>
      <c r="BA1612" s="1">
        <v>41708</v>
      </c>
    </row>
    <row r="1613" spans="1:53" x14ac:dyDescent="0.3">
      <c r="A1613" s="1" t="s">
        <v>16180</v>
      </c>
      <c r="B1613" s="1">
        <v>2006</v>
      </c>
      <c r="C1613" s="1" t="s">
        <v>54</v>
      </c>
      <c r="D1613" s="1" t="s">
        <v>55</v>
      </c>
      <c r="E1613" s="1" t="s">
        <v>55</v>
      </c>
      <c r="F1613" s="1" t="s">
        <v>145</v>
      </c>
      <c r="G1613" s="1">
        <v>6040</v>
      </c>
      <c r="H1613" s="1">
        <v>76</v>
      </c>
      <c r="I1613" s="1">
        <v>304</v>
      </c>
      <c r="J1613" s="1">
        <v>934</v>
      </c>
      <c r="K1613" s="1">
        <v>9.75</v>
      </c>
      <c r="L1613" s="1">
        <v>3112</v>
      </c>
      <c r="M1613" s="1">
        <v>31.5</v>
      </c>
      <c r="P1613" s="1">
        <v>35</v>
      </c>
      <c r="Q1613" s="3">
        <v>1.68</v>
      </c>
      <c r="R1613" s="3">
        <v>2.83</v>
      </c>
      <c r="S1613" s="3">
        <v>4.95</v>
      </c>
      <c r="T1613" s="1">
        <v>2.12</v>
      </c>
      <c r="U1613" s="1">
        <v>3400</v>
      </c>
      <c r="V1613" s="1">
        <v>34</v>
      </c>
      <c r="W1613" s="1">
        <v>809</v>
      </c>
      <c r="X1613" s="1">
        <v>105</v>
      </c>
      <c r="Y1613" s="3">
        <v>7.43</v>
      </c>
      <c r="Z1613" s="3">
        <v>4.3499999999999996</v>
      </c>
      <c r="AB1613" s="1" t="s">
        <v>3240</v>
      </c>
      <c r="AC1613" s="1" t="s">
        <v>405</v>
      </c>
      <c r="AD1613" s="1" t="s">
        <v>405</v>
      </c>
      <c r="AE1613" s="1">
        <v>124</v>
      </c>
      <c r="AF1613" s="1">
        <v>4</v>
      </c>
      <c r="AG1613" s="1">
        <v>3</v>
      </c>
      <c r="AH1613" s="1" t="s">
        <v>16181</v>
      </c>
      <c r="AI1613" s="1">
        <v>2006</v>
      </c>
      <c r="AK1613" s="1">
        <v>30938</v>
      </c>
      <c r="AO1613" s="1" t="s">
        <v>16182</v>
      </c>
      <c r="AP1613" s="1" t="s">
        <v>16182</v>
      </c>
      <c r="AQ1613" s="1">
        <v>30938</v>
      </c>
      <c r="AR1613" s="2"/>
      <c r="AS1613" s="1">
        <f>IF(AT1613&gt;0,1,0)</f>
        <v>0</v>
      </c>
      <c r="AT1613" s="1">
        <f>AU1613+AV1613</f>
        <v>0</v>
      </c>
      <c r="AU1613" s="1">
        <v>0</v>
      </c>
      <c r="AV1613" s="1">
        <v>0</v>
      </c>
      <c r="AW1613" s="1">
        <f>IF(AX1613&gt;0,1,0)</f>
        <v>0</v>
      </c>
      <c r="AX1613" s="1">
        <f>SUM(AY1613+AZ1613)</f>
        <v>0</v>
      </c>
      <c r="AY1613" s="1">
        <v>0</v>
      </c>
      <c r="AZ1613" s="1">
        <v>0</v>
      </c>
      <c r="BA1613" s="1">
        <v>30938</v>
      </c>
    </row>
    <row r="1614" spans="1:53" x14ac:dyDescent="0.3">
      <c r="A1614" s="1" t="s">
        <v>3043</v>
      </c>
      <c r="B1614" s="1">
        <v>2020</v>
      </c>
      <c r="C1614" s="1" t="s">
        <v>854</v>
      </c>
      <c r="D1614" s="1" t="s">
        <v>854</v>
      </c>
      <c r="E1614" s="1" t="s">
        <v>854</v>
      </c>
      <c r="F1614" s="1" t="s">
        <v>348</v>
      </c>
      <c r="G1614" s="1">
        <v>6040</v>
      </c>
      <c r="H1614" s="1">
        <v>76</v>
      </c>
      <c r="I1614" s="1">
        <v>257</v>
      </c>
      <c r="J1614" s="1">
        <v>1048</v>
      </c>
      <c r="K1614" s="1">
        <v>10.5</v>
      </c>
      <c r="L1614" s="1">
        <v>3278</v>
      </c>
      <c r="M1614" s="1">
        <v>32.875</v>
      </c>
      <c r="N1614" s="1">
        <v>7900</v>
      </c>
      <c r="O1614" s="1">
        <v>79</v>
      </c>
      <c r="P1614" s="1">
        <v>23</v>
      </c>
      <c r="Q1614" s="3">
        <v>1.71</v>
      </c>
      <c r="S1614" s="3">
        <v>4.96</v>
      </c>
      <c r="U1614" s="1" t="s">
        <v>2196</v>
      </c>
      <c r="V1614" s="1" t="s">
        <v>2196</v>
      </c>
      <c r="W1614" s="1" t="s">
        <v>2196</v>
      </c>
      <c r="X1614" s="1" t="s">
        <v>2196</v>
      </c>
      <c r="Y1614" s="3" t="s">
        <v>2196</v>
      </c>
      <c r="Z1614" s="3" t="s">
        <v>2196</v>
      </c>
      <c r="AC1614"/>
      <c r="AD1614"/>
      <c r="AE1614"/>
      <c r="AF1614"/>
      <c r="AG1614">
        <v>4</v>
      </c>
      <c r="AH1614" s="1" t="s">
        <v>3044</v>
      </c>
      <c r="AI1614" s="1">
        <v>2020</v>
      </c>
      <c r="AL1614" s="1" t="s">
        <v>3045</v>
      </c>
      <c r="AN1614" s="1" t="s">
        <v>899</v>
      </c>
      <c r="AR1614" s="2"/>
    </row>
    <row r="1615" spans="1:53" x14ac:dyDescent="0.3">
      <c r="A1615" s="1" t="s">
        <v>12464</v>
      </c>
      <c r="B1615" s="1">
        <v>2010</v>
      </c>
      <c r="C1615" s="1" t="s">
        <v>144</v>
      </c>
      <c r="D1615" s="1" t="s">
        <v>55</v>
      </c>
      <c r="E1615" s="1" t="s">
        <v>55</v>
      </c>
      <c r="F1615" s="1" t="s">
        <v>242</v>
      </c>
      <c r="G1615" s="1">
        <v>6040</v>
      </c>
      <c r="H1615" s="1">
        <v>76</v>
      </c>
      <c r="I1615" s="1">
        <v>281</v>
      </c>
      <c r="J1615" s="1">
        <v>968</v>
      </c>
      <c r="K1615" s="1">
        <v>9.75</v>
      </c>
      <c r="L1615" s="1">
        <v>3400</v>
      </c>
      <c r="M1615" s="1">
        <v>34</v>
      </c>
      <c r="P1615" s="1">
        <v>21</v>
      </c>
      <c r="Q1615" s="3">
        <v>1.8</v>
      </c>
      <c r="R1615" s="3">
        <v>2.93</v>
      </c>
      <c r="S1615" s="3">
        <v>4.96</v>
      </c>
      <c r="T1615" s="1">
        <v>2.0299999999999998</v>
      </c>
      <c r="U1615" s="1">
        <v>3500</v>
      </c>
      <c r="V1615" s="1">
        <v>35</v>
      </c>
      <c r="W1615" s="1">
        <v>909</v>
      </c>
      <c r="X1615" s="1">
        <v>117</v>
      </c>
      <c r="Y1615" s="3">
        <v>7.25</v>
      </c>
      <c r="Z1615" s="3">
        <v>4.6500000000000004</v>
      </c>
      <c r="AB1615" s="1" t="s">
        <v>3244</v>
      </c>
      <c r="AC1615" s="1" t="s">
        <v>319</v>
      </c>
      <c r="AD1615" s="1" t="s">
        <v>319</v>
      </c>
      <c r="AE1615" s="1">
        <v>175</v>
      </c>
      <c r="AF1615" s="1">
        <v>6</v>
      </c>
      <c r="AG1615" s="1">
        <v>3</v>
      </c>
      <c r="AH1615" s="1" t="s">
        <v>12465</v>
      </c>
      <c r="AI1615" s="1">
        <v>2010</v>
      </c>
      <c r="AK1615" s="1">
        <v>35614</v>
      </c>
      <c r="AO1615" s="1" t="s">
        <v>12466</v>
      </c>
      <c r="AP1615" s="1" t="s">
        <v>12466</v>
      </c>
      <c r="AQ1615" s="1">
        <v>35614</v>
      </c>
      <c r="AR1615" s="2" t="s">
        <v>143</v>
      </c>
      <c r="AS1615" s="1">
        <f>IF(AT1615&gt;0,1,0)</f>
        <v>1</v>
      </c>
      <c r="AT1615" s="1">
        <f>AU1615+AV1615</f>
        <v>1</v>
      </c>
      <c r="AU1615" s="1">
        <v>1</v>
      </c>
      <c r="AV1615" s="1">
        <v>0</v>
      </c>
      <c r="AW1615" s="1">
        <f>IF(AX1615&gt;0,1,0)</f>
        <v>1</v>
      </c>
      <c r="AX1615" s="1">
        <f>SUM(AY1615+AZ1615)</f>
        <v>1</v>
      </c>
      <c r="AY1615" s="1">
        <v>0</v>
      </c>
      <c r="AZ1615" s="1">
        <v>1</v>
      </c>
      <c r="BA1615" s="1">
        <v>35614</v>
      </c>
    </row>
    <row r="1616" spans="1:53" x14ac:dyDescent="0.3">
      <c r="A1616" s="1" t="s">
        <v>12860</v>
      </c>
      <c r="B1616" s="1">
        <v>2010</v>
      </c>
      <c r="C1616" s="1" t="s">
        <v>643</v>
      </c>
      <c r="D1616" s="1" t="s">
        <v>643</v>
      </c>
      <c r="E1616" s="1" t="s">
        <v>643</v>
      </c>
      <c r="F1616" s="1" t="s">
        <v>1845</v>
      </c>
      <c r="G1616" s="1">
        <v>6040</v>
      </c>
      <c r="H1616" s="1">
        <v>76</v>
      </c>
      <c r="I1616" s="1">
        <v>229</v>
      </c>
      <c r="J1616" s="1">
        <v>918</v>
      </c>
      <c r="K1616" s="1">
        <v>9.125</v>
      </c>
      <c r="L1616" s="1">
        <v>3128</v>
      </c>
      <c r="M1616" s="1">
        <v>31.25</v>
      </c>
      <c r="P1616" s="1">
        <v>18</v>
      </c>
      <c r="Q1616" s="3">
        <v>1.69</v>
      </c>
      <c r="R1616" s="3">
        <v>2.85</v>
      </c>
      <c r="S1616" s="3">
        <v>4.97</v>
      </c>
      <c r="T1616" s="1">
        <v>2.1199999999999899</v>
      </c>
      <c r="U1616" s="1">
        <v>3212</v>
      </c>
      <c r="V1616" s="1">
        <v>32.5</v>
      </c>
      <c r="W1616" s="1">
        <v>910</v>
      </c>
      <c r="X1616" s="1">
        <v>118</v>
      </c>
      <c r="Y1616" s="3">
        <v>7.1</v>
      </c>
      <c r="Z1616" s="3">
        <v>4.54</v>
      </c>
      <c r="AA1616" s="3">
        <v>12.03</v>
      </c>
      <c r="AB1616" s="1" t="s">
        <v>3268</v>
      </c>
      <c r="AC1616" s="1" t="s">
        <v>72</v>
      </c>
      <c r="AD1616" s="1" t="s">
        <v>72</v>
      </c>
      <c r="AG1616" s="1">
        <v>4</v>
      </c>
      <c r="AH1616" s="1" t="s">
        <v>12861</v>
      </c>
      <c r="AI1616" s="1">
        <v>2010</v>
      </c>
      <c r="AK1616" s="1">
        <v>35984</v>
      </c>
      <c r="AO1616" s="1" t="s">
        <v>12862</v>
      </c>
      <c r="AP1616" s="1" t="s">
        <v>12862</v>
      </c>
      <c r="AQ1616" s="1">
        <v>35984</v>
      </c>
      <c r="AR1616" s="2"/>
      <c r="AS1616" s="1">
        <f>IF(AT1616&gt;0,1,0)</f>
        <v>0</v>
      </c>
      <c r="AT1616" s="1">
        <f>AU1616+AV1616</f>
        <v>0</v>
      </c>
      <c r="AU1616" s="1">
        <v>0</v>
      </c>
      <c r="AV1616" s="1">
        <v>0</v>
      </c>
      <c r="AW1616" s="1">
        <f>IF(AX1616&gt;0,1,0)</f>
        <v>0</v>
      </c>
      <c r="AX1616" s="1">
        <f>SUM(AY1616+AZ1616)</f>
        <v>0</v>
      </c>
      <c r="AY1616" s="1">
        <v>0</v>
      </c>
      <c r="AZ1616" s="1">
        <v>0</v>
      </c>
      <c r="BA1616" s="1">
        <v>35984</v>
      </c>
    </row>
    <row r="1617" spans="1:53" x14ac:dyDescent="0.3">
      <c r="A1617" s="1" t="s">
        <v>7502</v>
      </c>
      <c r="B1617" s="1">
        <v>2015</v>
      </c>
      <c r="C1617" s="1" t="s">
        <v>54</v>
      </c>
      <c r="D1617" s="1" t="s">
        <v>55</v>
      </c>
      <c r="E1617" s="1" t="s">
        <v>55</v>
      </c>
      <c r="F1617" s="1" t="s">
        <v>955</v>
      </c>
      <c r="G1617" s="1">
        <v>6040</v>
      </c>
      <c r="H1617" s="1">
        <v>76</v>
      </c>
      <c r="I1617" s="1">
        <v>314</v>
      </c>
      <c r="J1617" s="1">
        <v>918</v>
      </c>
      <c r="K1617" s="1">
        <v>9.125</v>
      </c>
      <c r="L1617" s="1">
        <v>3358</v>
      </c>
      <c r="M1617" s="1">
        <v>33.625</v>
      </c>
      <c r="N1617" s="1">
        <v>8138</v>
      </c>
      <c r="O1617" s="1">
        <v>81.375</v>
      </c>
      <c r="P1617" s="1">
        <v>30</v>
      </c>
      <c r="Q1617" s="3">
        <v>1.77</v>
      </c>
      <c r="R1617" s="3">
        <v>2.92</v>
      </c>
      <c r="S1617" s="3">
        <v>4.99</v>
      </c>
      <c r="T1617" s="1">
        <v>2.0699999999999998</v>
      </c>
      <c r="U1617" s="1">
        <v>2612</v>
      </c>
      <c r="V1617" s="1">
        <v>26.5</v>
      </c>
      <c r="W1617" s="1">
        <v>810</v>
      </c>
      <c r="X1617" s="1">
        <v>106</v>
      </c>
      <c r="Y1617" s="3">
        <v>7.3</v>
      </c>
      <c r="Z1617" s="3">
        <v>4.4400000000000004</v>
      </c>
      <c r="AB1617" s="1" t="s">
        <v>5613</v>
      </c>
      <c r="AC1617" s="1" t="s">
        <v>72</v>
      </c>
      <c r="AD1617" s="1" t="s">
        <v>72</v>
      </c>
      <c r="AG1617" s="1">
        <v>4</v>
      </c>
      <c r="AH1617" s="1" t="s">
        <v>7503</v>
      </c>
      <c r="AI1617" s="1">
        <v>2015</v>
      </c>
      <c r="AJ1617" s="1">
        <v>2017</v>
      </c>
      <c r="AK1617" s="1">
        <v>43038</v>
      </c>
      <c r="AO1617" s="1" t="s">
        <v>7504</v>
      </c>
      <c r="AP1617" s="1" t="s">
        <v>7504</v>
      </c>
      <c r="AQ1617" s="1">
        <v>43038</v>
      </c>
      <c r="AR1617" s="2"/>
      <c r="AS1617" s="1">
        <f>IF(AT1617&gt;0,1,0)</f>
        <v>0</v>
      </c>
      <c r="AT1617" s="1">
        <f>AU1617+AV1617</f>
        <v>0</v>
      </c>
      <c r="AU1617" s="1">
        <v>0</v>
      </c>
      <c r="AV1617" s="1">
        <v>0</v>
      </c>
      <c r="AW1617" s="1">
        <f>IF(AX1617&gt;0,1,0)</f>
        <v>0</v>
      </c>
      <c r="AX1617" s="1">
        <f>SUM(AY1617+AZ1617)</f>
        <v>0</v>
      </c>
      <c r="AY1617" s="1">
        <v>0</v>
      </c>
      <c r="AZ1617" s="1">
        <v>0</v>
      </c>
      <c r="BA1617" s="1">
        <v>43038</v>
      </c>
    </row>
    <row r="1618" spans="1:53" x14ac:dyDescent="0.3">
      <c r="A1618" s="1" t="s">
        <v>977</v>
      </c>
      <c r="B1618" s="1">
        <v>2023</v>
      </c>
      <c r="C1618" s="1" t="s">
        <v>932</v>
      </c>
      <c r="D1618" s="1" t="s">
        <v>920</v>
      </c>
      <c r="E1618" s="1" t="s">
        <v>920</v>
      </c>
      <c r="F1618" s="1" t="s">
        <v>680</v>
      </c>
      <c r="G1618" s="1">
        <v>6040</v>
      </c>
      <c r="H1618" s="1">
        <v>76</v>
      </c>
      <c r="I1618" s="1">
        <v>303</v>
      </c>
      <c r="K1618" s="1">
        <v>10.125</v>
      </c>
      <c r="M1618" s="1">
        <v>33.625</v>
      </c>
      <c r="O1618" s="1">
        <v>81.25</v>
      </c>
      <c r="Q1618" s="3">
        <v>1.73</v>
      </c>
      <c r="S1618" s="3">
        <v>5.01</v>
      </c>
      <c r="V1618" s="1">
        <v>32.5</v>
      </c>
      <c r="X1618" s="1">
        <v>114</v>
      </c>
      <c r="Y1618" s="3">
        <v>7.31</v>
      </c>
      <c r="Z1618" s="3">
        <v>4.45</v>
      </c>
      <c r="AC1618" s="1" t="s">
        <v>131</v>
      </c>
      <c r="AD1618" s="1" t="s">
        <v>131</v>
      </c>
      <c r="AE1618" s="1">
        <v>122</v>
      </c>
      <c r="AF1618" s="1">
        <v>4</v>
      </c>
      <c r="AG1618" s="1">
        <v>3</v>
      </c>
      <c r="AH1618" s="1" t="s">
        <v>978</v>
      </c>
      <c r="AI1618" s="1">
        <v>2023</v>
      </c>
      <c r="AM1618" s="1">
        <v>10</v>
      </c>
      <c r="AN1618" s="1" t="s">
        <v>979</v>
      </c>
    </row>
    <row r="1619" spans="1:53" x14ac:dyDescent="0.3">
      <c r="A1619" s="1" t="s">
        <v>19428</v>
      </c>
      <c r="B1619" s="1">
        <v>2003</v>
      </c>
      <c r="C1619" s="1" t="s">
        <v>928</v>
      </c>
      <c r="D1619" s="6" t="s">
        <v>920</v>
      </c>
      <c r="E1619" s="1" t="s">
        <v>920</v>
      </c>
      <c r="F1619" s="1" t="s">
        <v>2982</v>
      </c>
      <c r="G1619" s="1">
        <v>6040</v>
      </c>
      <c r="H1619" s="1">
        <v>76</v>
      </c>
      <c r="I1619" s="1">
        <v>307</v>
      </c>
      <c r="J1619" s="1">
        <v>834</v>
      </c>
      <c r="K1619" s="1">
        <v>8.75</v>
      </c>
      <c r="L1619" s="1">
        <v>3034</v>
      </c>
      <c r="M1619" s="1">
        <v>30.75</v>
      </c>
      <c r="P1619" s="1">
        <v>36</v>
      </c>
      <c r="Q1619" s="3">
        <v>1.78</v>
      </c>
      <c r="R1619" s="3">
        <v>2.95</v>
      </c>
      <c r="S1619" s="3">
        <v>5.01</v>
      </c>
      <c r="T1619" s="1">
        <v>2.0599999999999898</v>
      </c>
      <c r="U1619" s="1">
        <v>2412</v>
      </c>
      <c r="V1619" s="1">
        <v>24.5</v>
      </c>
      <c r="W1619" s="1">
        <v>711</v>
      </c>
      <c r="X1619" s="1">
        <v>95</v>
      </c>
      <c r="Y1619" s="3">
        <v>8.2200000000000006</v>
      </c>
      <c r="Z1619" s="3">
        <v>4.8600000000000003</v>
      </c>
      <c r="AB1619" s="1" t="s">
        <v>5723</v>
      </c>
      <c r="AC1619" s="1" t="s">
        <v>146</v>
      </c>
      <c r="AD1619" s="1" t="s">
        <v>146</v>
      </c>
      <c r="AE1619" s="1">
        <v>208</v>
      </c>
      <c r="AF1619" s="1">
        <v>6</v>
      </c>
      <c r="AG1619" s="1">
        <v>3</v>
      </c>
      <c r="AH1619" s="1" t="s">
        <v>19429</v>
      </c>
      <c r="AI1619" s="1">
        <v>2003</v>
      </c>
      <c r="AK1619" s="1">
        <v>28244</v>
      </c>
      <c r="AO1619" s="1" t="s">
        <v>19430</v>
      </c>
      <c r="AP1619" s="1" t="s">
        <v>19430</v>
      </c>
      <c r="AQ1619" s="1">
        <v>28244</v>
      </c>
      <c r="AR1619" s="2"/>
      <c r="AS1619" s="1">
        <f>IF(AT1619&gt;0,1,0)</f>
        <v>0</v>
      </c>
      <c r="AT1619" s="1">
        <f>AU1619+AV1619</f>
        <v>0</v>
      </c>
      <c r="AU1619" s="1">
        <v>0</v>
      </c>
      <c r="AV1619" s="1">
        <v>0</v>
      </c>
      <c r="AW1619" s="1">
        <f>IF(AX1619&gt;0,1,0)</f>
        <v>0</v>
      </c>
      <c r="AX1619" s="1">
        <f>SUM(AY1619+AZ1619)</f>
        <v>0</v>
      </c>
      <c r="AY1619" s="1">
        <v>0</v>
      </c>
      <c r="AZ1619" s="1">
        <v>0</v>
      </c>
      <c r="BA1619" s="1">
        <v>28244</v>
      </c>
    </row>
    <row r="1620" spans="1:53" x14ac:dyDescent="0.3">
      <c r="A1620" s="1" t="s">
        <v>11608</v>
      </c>
      <c r="B1620" s="1">
        <v>2011</v>
      </c>
      <c r="C1620" s="1" t="s">
        <v>276</v>
      </c>
      <c r="D1620" s="1" t="s">
        <v>276</v>
      </c>
      <c r="E1620" s="1" t="s">
        <v>276</v>
      </c>
      <c r="F1620" s="1" t="s">
        <v>720</v>
      </c>
      <c r="G1620" s="1">
        <v>6040</v>
      </c>
      <c r="H1620" s="1">
        <v>76</v>
      </c>
      <c r="I1620" s="1">
        <v>244</v>
      </c>
      <c r="J1620" s="1">
        <v>1000</v>
      </c>
      <c r="K1620" s="1">
        <v>10</v>
      </c>
      <c r="L1620" s="1">
        <v>3238</v>
      </c>
      <c r="M1620" s="1">
        <v>32.375</v>
      </c>
      <c r="N1620" s="1">
        <v>7800</v>
      </c>
      <c r="O1620" s="1">
        <v>78</v>
      </c>
      <c r="P1620" s="1">
        <v>29</v>
      </c>
      <c r="Q1620" s="3">
        <v>1.78</v>
      </c>
      <c r="R1620" s="3">
        <v>2.92</v>
      </c>
      <c r="S1620" s="3">
        <v>5.0199999999999996</v>
      </c>
      <c r="T1620" s="1">
        <v>2.0999999999999899</v>
      </c>
      <c r="U1620" s="1">
        <v>3212</v>
      </c>
      <c r="V1620" s="1">
        <v>32.5</v>
      </c>
      <c r="W1620" s="1">
        <v>904</v>
      </c>
      <c r="X1620" s="1">
        <v>112</v>
      </c>
      <c r="Y1620" s="3">
        <v>7.32</v>
      </c>
      <c r="Z1620" s="3">
        <v>4.46</v>
      </c>
      <c r="AA1620" s="3">
        <v>12.2</v>
      </c>
      <c r="AB1620" s="1" t="s">
        <v>2252</v>
      </c>
      <c r="AC1620" s="1" t="s">
        <v>72</v>
      </c>
      <c r="AD1620" s="1" t="s">
        <v>72</v>
      </c>
      <c r="AG1620" s="1">
        <v>4</v>
      </c>
      <c r="AH1620" s="1" t="s">
        <v>11609</v>
      </c>
      <c r="AI1620" s="1">
        <v>2011</v>
      </c>
      <c r="AJ1620" s="1">
        <v>2017</v>
      </c>
      <c r="AK1620" s="1">
        <v>38094</v>
      </c>
      <c r="AO1620" s="1" t="s">
        <v>11610</v>
      </c>
      <c r="AP1620" s="1" t="s">
        <v>11610</v>
      </c>
      <c r="AQ1620" s="1">
        <v>38094</v>
      </c>
      <c r="AR1620" s="2"/>
      <c r="AS1620" s="1">
        <f>IF(AT1620&gt;0,1,0)</f>
        <v>0</v>
      </c>
      <c r="AT1620" s="1">
        <f>AU1620+AV1620</f>
        <v>0</v>
      </c>
      <c r="AU1620" s="1">
        <v>0</v>
      </c>
      <c r="AV1620" s="1">
        <v>0</v>
      </c>
      <c r="AW1620" s="1">
        <f>IF(AX1620&gt;0,1,0)</f>
        <v>0</v>
      </c>
      <c r="AX1620" s="1">
        <f>SUM(AY1620+AZ1620)</f>
        <v>0</v>
      </c>
      <c r="AY1620" s="1">
        <v>0</v>
      </c>
      <c r="AZ1620" s="1">
        <v>0</v>
      </c>
      <c r="BA1620" s="1">
        <v>38094</v>
      </c>
    </row>
    <row r="1621" spans="1:53" x14ac:dyDescent="0.3">
      <c r="A1621" s="1" t="s">
        <v>6921</v>
      </c>
      <c r="B1621" s="1">
        <v>2016</v>
      </c>
      <c r="C1621" s="1" t="s">
        <v>919</v>
      </c>
      <c r="D1621" s="6" t="s">
        <v>920</v>
      </c>
      <c r="E1621" s="1" t="s">
        <v>920</v>
      </c>
      <c r="F1621" s="1" t="s">
        <v>81</v>
      </c>
      <c r="G1621" s="1">
        <v>6040</v>
      </c>
      <c r="H1621" s="1">
        <v>76</v>
      </c>
      <c r="I1621" s="1">
        <v>311</v>
      </c>
      <c r="J1621" s="1">
        <v>958</v>
      </c>
      <c r="K1621" s="1">
        <v>9.625</v>
      </c>
      <c r="L1621" s="1">
        <v>3358</v>
      </c>
      <c r="M1621" s="1">
        <v>33.625</v>
      </c>
      <c r="N1621" s="1">
        <v>8058</v>
      </c>
      <c r="O1621" s="1">
        <v>80.625</v>
      </c>
      <c r="P1621" s="1">
        <v>26</v>
      </c>
      <c r="Q1621" s="3">
        <v>1.78</v>
      </c>
      <c r="S1621" s="3">
        <v>5.03</v>
      </c>
      <c r="U1621" s="1">
        <v>3000</v>
      </c>
      <c r="V1621" s="1">
        <v>30</v>
      </c>
      <c r="W1621" s="1">
        <v>807</v>
      </c>
      <c r="X1621" s="1">
        <v>103</v>
      </c>
      <c r="Y1621" s="3">
        <v>7.58</v>
      </c>
      <c r="Z1621" s="3">
        <v>4.59</v>
      </c>
      <c r="AB1621" s="1" t="s">
        <v>3244</v>
      </c>
      <c r="AC1621" s="1" t="s">
        <v>146</v>
      </c>
      <c r="AD1621" s="1" t="s">
        <v>146</v>
      </c>
      <c r="AE1621" s="1">
        <v>18</v>
      </c>
      <c r="AF1621" s="1">
        <v>1</v>
      </c>
      <c r="AG1621" s="1">
        <v>1</v>
      </c>
      <c r="AH1621" s="1" t="s">
        <v>6922</v>
      </c>
      <c r="AI1621" s="1">
        <v>2016</v>
      </c>
      <c r="AJ1621" s="1">
        <v>2020</v>
      </c>
      <c r="AK1621" s="1">
        <v>43307</v>
      </c>
      <c r="AO1621" s="1" t="s">
        <v>6923</v>
      </c>
      <c r="AP1621" s="1" t="s">
        <v>6923</v>
      </c>
      <c r="AQ1621" s="1">
        <v>43307</v>
      </c>
      <c r="AR1621" s="2"/>
      <c r="AS1621" s="1">
        <f>IF(AT1621&gt;0,1,0)</f>
        <v>0</v>
      </c>
      <c r="AT1621" s="1">
        <f>AU1621+AV1621</f>
        <v>0</v>
      </c>
      <c r="AU1621" s="1">
        <v>0</v>
      </c>
      <c r="AV1621" s="1">
        <v>0</v>
      </c>
      <c r="AW1621" s="1">
        <f>IF(AX1621&gt;0,1,0)</f>
        <v>0</v>
      </c>
      <c r="AX1621" s="1">
        <f>SUM(AY1621+AZ1621)</f>
        <v>0</v>
      </c>
      <c r="AY1621" s="1">
        <v>0</v>
      </c>
      <c r="AZ1621" s="1">
        <v>0</v>
      </c>
      <c r="BA1621" s="1">
        <v>43307</v>
      </c>
    </row>
    <row r="1622" spans="1:53" x14ac:dyDescent="0.3">
      <c r="A1622" s="1" t="s">
        <v>17176</v>
      </c>
      <c r="B1622" s="1">
        <v>2005</v>
      </c>
      <c r="C1622" s="1" t="s">
        <v>144</v>
      </c>
      <c r="D1622" s="1" t="s">
        <v>144</v>
      </c>
      <c r="E1622" s="1" t="s">
        <v>55</v>
      </c>
      <c r="F1622" s="1" t="s">
        <v>400</v>
      </c>
      <c r="G1622" s="1">
        <v>6040</v>
      </c>
      <c r="H1622" s="1">
        <v>76</v>
      </c>
      <c r="I1622" s="1">
        <v>270</v>
      </c>
      <c r="J1622" s="1">
        <v>1018</v>
      </c>
      <c r="K1622" s="1">
        <v>10.125</v>
      </c>
      <c r="L1622" s="1">
        <v>3318</v>
      </c>
      <c r="M1622" s="1">
        <v>33.125</v>
      </c>
      <c r="P1622" s="1">
        <v>23</v>
      </c>
      <c r="Q1622" s="3">
        <v>1.72</v>
      </c>
      <c r="R1622" s="3">
        <v>2.85</v>
      </c>
      <c r="S1622" s="3">
        <v>5.03</v>
      </c>
      <c r="T1622" s="1">
        <v>2.1800000000000002</v>
      </c>
      <c r="U1622" s="1">
        <v>3400</v>
      </c>
      <c r="V1622" s="1">
        <v>34</v>
      </c>
      <c r="W1622" s="1">
        <v>905</v>
      </c>
      <c r="X1622" s="1">
        <v>113</v>
      </c>
      <c r="Y1622" s="3">
        <v>7.35</v>
      </c>
      <c r="Z1622" s="3">
        <v>4.24</v>
      </c>
      <c r="AB1622" s="1" t="s">
        <v>5723</v>
      </c>
      <c r="AC1622" s="1" t="s">
        <v>289</v>
      </c>
      <c r="AD1622" s="1" t="s">
        <v>289</v>
      </c>
      <c r="AE1622" s="1">
        <v>184</v>
      </c>
      <c r="AF1622" s="1">
        <v>6</v>
      </c>
      <c r="AG1622" s="1">
        <v>3</v>
      </c>
      <c r="AH1622" s="1" t="s">
        <v>17177</v>
      </c>
      <c r="AI1622" s="1">
        <v>2005</v>
      </c>
      <c r="AK1622" s="1">
        <v>30011</v>
      </c>
      <c r="AO1622" s="1" t="s">
        <v>17178</v>
      </c>
      <c r="AP1622" s="1" t="s">
        <v>17178</v>
      </c>
      <c r="AQ1622" s="1">
        <v>30011</v>
      </c>
      <c r="AR1622" s="2"/>
      <c r="AS1622" s="1">
        <f>IF(AT1622&gt;0,1,0)</f>
        <v>0</v>
      </c>
      <c r="AT1622" s="1">
        <f>AU1622+AV1622</f>
        <v>0</v>
      </c>
      <c r="AU1622" s="1">
        <v>0</v>
      </c>
      <c r="AV1622" s="1">
        <v>0</v>
      </c>
      <c r="AW1622" s="1">
        <f>IF(AX1622&gt;0,1,0)</f>
        <v>0</v>
      </c>
      <c r="AX1622" s="1">
        <f>SUM(AY1622+AZ1622)</f>
        <v>0</v>
      </c>
      <c r="AY1622" s="1">
        <v>0</v>
      </c>
      <c r="AZ1622" s="1">
        <v>0</v>
      </c>
      <c r="BA1622" s="1">
        <v>30011</v>
      </c>
    </row>
    <row r="1623" spans="1:53" x14ac:dyDescent="0.3">
      <c r="A1623" s="1" t="s">
        <v>2443</v>
      </c>
      <c r="B1623" s="1">
        <v>2020</v>
      </c>
      <c r="C1623" s="1" t="s">
        <v>54</v>
      </c>
      <c r="D1623" s="1" t="s">
        <v>54</v>
      </c>
      <c r="E1623" s="1" t="s">
        <v>55</v>
      </c>
      <c r="F1623" s="1" t="s">
        <v>601</v>
      </c>
      <c r="G1623" s="1">
        <v>6040</v>
      </c>
      <c r="H1623" s="1">
        <v>76</v>
      </c>
      <c r="I1623" s="1">
        <v>308</v>
      </c>
      <c r="J1623" s="1">
        <v>938</v>
      </c>
      <c r="K1623" s="1">
        <v>9.375</v>
      </c>
      <c r="L1623" s="1">
        <v>3338</v>
      </c>
      <c r="M1623" s="1">
        <v>33.375</v>
      </c>
      <c r="N1623" s="1">
        <v>7868</v>
      </c>
      <c r="O1623" s="1">
        <v>78.75</v>
      </c>
      <c r="P1623" s="1">
        <v>17</v>
      </c>
      <c r="Q1623" s="3">
        <v>1.78</v>
      </c>
      <c r="S1623" s="3">
        <v>5.04</v>
      </c>
      <c r="U1623" s="1">
        <v>2512</v>
      </c>
      <c r="V1623" s="1">
        <v>25.5</v>
      </c>
      <c r="W1623" s="1">
        <v>805</v>
      </c>
      <c r="X1623" s="1">
        <v>101</v>
      </c>
      <c r="Y1623" s="3">
        <v>7.72</v>
      </c>
      <c r="Z1623" s="3">
        <v>4.78</v>
      </c>
      <c r="AC1623"/>
      <c r="AD1623"/>
      <c r="AE1623"/>
      <c r="AF1623"/>
      <c r="AG1623">
        <v>4</v>
      </c>
      <c r="AH1623" s="1" t="s">
        <v>2444</v>
      </c>
      <c r="AI1623" s="1">
        <v>2020</v>
      </c>
      <c r="AL1623" s="1" t="s">
        <v>2445</v>
      </c>
      <c r="AN1623" s="1" t="s">
        <v>148</v>
      </c>
      <c r="AR1623" s="2"/>
    </row>
    <row r="1624" spans="1:53" x14ac:dyDescent="0.3">
      <c r="A1624" s="1" t="s">
        <v>15482</v>
      </c>
      <c r="B1624" s="1">
        <v>2007</v>
      </c>
      <c r="C1624" s="1" t="s">
        <v>932</v>
      </c>
      <c r="D1624" s="1" t="s">
        <v>920</v>
      </c>
      <c r="E1624" s="1" t="s">
        <v>920</v>
      </c>
      <c r="F1624" s="1" t="s">
        <v>3555</v>
      </c>
      <c r="G1624" s="1">
        <v>6040</v>
      </c>
      <c r="H1624" s="1">
        <v>76</v>
      </c>
      <c r="I1624" s="1">
        <v>305</v>
      </c>
      <c r="J1624" s="1">
        <v>948</v>
      </c>
      <c r="K1624" s="1">
        <v>9.5</v>
      </c>
      <c r="L1624" s="1">
        <v>3128</v>
      </c>
      <c r="M1624" s="1">
        <v>31.25</v>
      </c>
      <c r="P1624" s="1">
        <v>27</v>
      </c>
      <c r="Q1624" s="3">
        <v>1.76</v>
      </c>
      <c r="R1624" s="3">
        <v>2.91</v>
      </c>
      <c r="S1624" s="3">
        <v>5.04</v>
      </c>
      <c r="T1624" s="1">
        <v>2.13</v>
      </c>
      <c r="U1624" s="1">
        <v>3000</v>
      </c>
      <c r="V1624" s="1">
        <v>30</v>
      </c>
      <c r="W1624" s="1">
        <v>810</v>
      </c>
      <c r="X1624" s="1">
        <v>106</v>
      </c>
      <c r="Y1624" s="3">
        <v>7.8</v>
      </c>
      <c r="Z1624" s="3">
        <v>4.6500000000000004</v>
      </c>
      <c r="AB1624" s="1" t="s">
        <v>3268</v>
      </c>
      <c r="AC1624" s="1" t="s">
        <v>62</v>
      </c>
      <c r="AD1624" s="1" t="s">
        <v>62</v>
      </c>
      <c r="AE1624" s="1">
        <v>88</v>
      </c>
      <c r="AF1624" s="1">
        <v>3</v>
      </c>
      <c r="AG1624" s="1">
        <v>2</v>
      </c>
      <c r="AH1624" s="1" t="s">
        <v>15483</v>
      </c>
      <c r="AI1624" s="1">
        <v>2007</v>
      </c>
      <c r="AK1624" s="1">
        <v>32281</v>
      </c>
      <c r="AO1624" s="1" t="s">
        <v>15484</v>
      </c>
      <c r="AP1624" s="1" t="s">
        <v>15484</v>
      </c>
      <c r="AQ1624" s="1">
        <v>32281</v>
      </c>
      <c r="AR1624" s="2"/>
      <c r="AS1624" s="1">
        <f>IF(AT1624&gt;0,1,0)</f>
        <v>0</v>
      </c>
      <c r="AT1624" s="1">
        <f>AU1624+AV1624</f>
        <v>0</v>
      </c>
      <c r="AU1624" s="1">
        <v>0</v>
      </c>
      <c r="AV1624" s="1">
        <v>0</v>
      </c>
      <c r="AW1624" s="1">
        <f>IF(AX1624&gt;0,1,0)</f>
        <v>0</v>
      </c>
      <c r="AX1624" s="1">
        <f>SUM(AY1624+AZ1624)</f>
        <v>0</v>
      </c>
      <c r="AY1624" s="1">
        <v>0</v>
      </c>
      <c r="AZ1624" s="1">
        <v>0</v>
      </c>
      <c r="BA1624" s="1">
        <v>32281</v>
      </c>
    </row>
    <row r="1625" spans="1:53" x14ac:dyDescent="0.3">
      <c r="A1625" s="1" t="s">
        <v>7463</v>
      </c>
      <c r="B1625" s="1">
        <v>2015</v>
      </c>
      <c r="C1625" s="1" t="s">
        <v>144</v>
      </c>
      <c r="D1625" s="1" t="s">
        <v>55</v>
      </c>
      <c r="E1625" s="1" t="s">
        <v>55</v>
      </c>
      <c r="F1625" s="1" t="s">
        <v>168</v>
      </c>
      <c r="G1625" s="1">
        <v>6040</v>
      </c>
      <c r="H1625" s="1">
        <v>76</v>
      </c>
      <c r="I1625" s="1">
        <v>284</v>
      </c>
      <c r="J1625" s="1">
        <v>968</v>
      </c>
      <c r="K1625" s="1">
        <v>9.75</v>
      </c>
      <c r="L1625" s="1">
        <v>3300</v>
      </c>
      <c r="M1625" s="1">
        <v>33</v>
      </c>
      <c r="N1625" s="1">
        <v>8058</v>
      </c>
      <c r="O1625" s="1">
        <v>80.625</v>
      </c>
      <c r="P1625" s="1">
        <v>26</v>
      </c>
      <c r="Q1625" s="3">
        <v>1.77</v>
      </c>
      <c r="R1625" s="3">
        <v>2.93</v>
      </c>
      <c r="S1625" s="3">
        <v>5.0599999999999996</v>
      </c>
      <c r="T1625" s="1">
        <v>2.1299999999999901</v>
      </c>
      <c r="AB1625" s="1" t="s">
        <v>2252</v>
      </c>
      <c r="AC1625" s="1" t="s">
        <v>116</v>
      </c>
      <c r="AD1625" s="1" t="s">
        <v>116</v>
      </c>
      <c r="AE1625" s="1">
        <v>193</v>
      </c>
      <c r="AF1625" s="1">
        <v>6</v>
      </c>
      <c r="AG1625" s="1">
        <v>3</v>
      </c>
      <c r="AH1625" s="1" t="s">
        <v>7464</v>
      </c>
      <c r="AI1625" s="1">
        <v>2015</v>
      </c>
      <c r="AK1625" s="1">
        <v>42536</v>
      </c>
      <c r="AO1625" s="1" t="s">
        <v>7465</v>
      </c>
      <c r="AP1625" s="1" t="s">
        <v>7465</v>
      </c>
      <c r="AQ1625" s="1">
        <v>42536</v>
      </c>
      <c r="AR1625" s="2"/>
      <c r="AS1625" s="1">
        <f>IF(AT1625&gt;0,1,0)</f>
        <v>0</v>
      </c>
      <c r="AT1625" s="1">
        <f>AU1625+AV1625</f>
        <v>0</v>
      </c>
      <c r="AU1625" s="1">
        <v>0</v>
      </c>
      <c r="AV1625" s="1">
        <v>0</v>
      </c>
      <c r="AW1625" s="1">
        <f>IF(AX1625&gt;0,1,0)</f>
        <v>0</v>
      </c>
      <c r="AX1625" s="1">
        <f>SUM(AY1625+AZ1625)</f>
        <v>0</v>
      </c>
      <c r="AY1625" s="1">
        <v>0</v>
      </c>
      <c r="AZ1625" s="1">
        <v>0</v>
      </c>
      <c r="BA1625" s="1">
        <v>42536</v>
      </c>
    </row>
    <row r="1626" spans="1:53" x14ac:dyDescent="0.3">
      <c r="A1626" s="1" t="s">
        <v>17668</v>
      </c>
      <c r="B1626" s="1">
        <v>2005</v>
      </c>
      <c r="C1626" s="1" t="s">
        <v>643</v>
      </c>
      <c r="D1626" s="1" t="s">
        <v>643</v>
      </c>
      <c r="E1626" s="1" t="s">
        <v>643</v>
      </c>
      <c r="F1626" s="1" t="s">
        <v>300</v>
      </c>
      <c r="G1626" s="1">
        <v>6040</v>
      </c>
      <c r="H1626" s="1">
        <v>76</v>
      </c>
      <c r="I1626" s="1">
        <v>233</v>
      </c>
      <c r="J1626" s="1">
        <v>1000</v>
      </c>
      <c r="K1626" s="1">
        <v>10</v>
      </c>
      <c r="L1626" s="1">
        <v>3014</v>
      </c>
      <c r="M1626" s="1">
        <v>30.25</v>
      </c>
      <c r="Q1626" s="3">
        <v>1.74</v>
      </c>
      <c r="R1626" s="3">
        <v>2.94</v>
      </c>
      <c r="S1626" s="3">
        <v>5.07</v>
      </c>
      <c r="T1626" s="1">
        <v>2.13</v>
      </c>
      <c r="U1626" s="1">
        <v>2612</v>
      </c>
      <c r="V1626" s="1">
        <v>26.5</v>
      </c>
      <c r="Y1626" s="3">
        <v>7.38</v>
      </c>
      <c r="Z1626" s="3">
        <v>4.5199999999999996</v>
      </c>
      <c r="AB1626" s="1" t="s">
        <v>3240</v>
      </c>
      <c r="AC1626" s="1" t="s">
        <v>86</v>
      </c>
      <c r="AD1626" s="1" t="s">
        <v>86</v>
      </c>
      <c r="AE1626" s="1">
        <v>106</v>
      </c>
      <c r="AF1626" s="1">
        <v>4</v>
      </c>
      <c r="AG1626" s="1">
        <v>3</v>
      </c>
      <c r="AH1626" s="1" t="s">
        <v>17669</v>
      </c>
      <c r="AI1626" s="1">
        <v>2005</v>
      </c>
      <c r="AK1626" s="1">
        <v>29933</v>
      </c>
      <c r="AO1626" s="1" t="s">
        <v>17670</v>
      </c>
      <c r="AP1626" s="1" t="s">
        <v>17670</v>
      </c>
      <c r="AQ1626" s="1">
        <v>29933</v>
      </c>
      <c r="AR1626" s="2"/>
      <c r="AS1626" s="1">
        <f>IF(AT1626&gt;0,1,0)</f>
        <v>0</v>
      </c>
      <c r="AT1626" s="1">
        <f>AU1626+AV1626</f>
        <v>0</v>
      </c>
      <c r="AU1626" s="1">
        <v>0</v>
      </c>
      <c r="AV1626" s="1">
        <v>0</v>
      </c>
      <c r="AW1626" s="1">
        <f>IF(AX1626&gt;0,1,0)</f>
        <v>0</v>
      </c>
      <c r="AX1626" s="1">
        <f>SUM(AY1626+AZ1626)</f>
        <v>0</v>
      </c>
      <c r="AY1626" s="1">
        <v>0</v>
      </c>
      <c r="AZ1626" s="1">
        <v>0</v>
      </c>
      <c r="BA1626" s="1">
        <v>29933</v>
      </c>
    </row>
    <row r="1627" spans="1:53" x14ac:dyDescent="0.3">
      <c r="A1627" s="1" t="s">
        <v>948</v>
      </c>
      <c r="B1627" s="1">
        <v>2023</v>
      </c>
      <c r="C1627" s="1" t="s">
        <v>932</v>
      </c>
      <c r="D1627" s="1" t="s">
        <v>920</v>
      </c>
      <c r="E1627" s="1" t="s">
        <v>920</v>
      </c>
      <c r="F1627" s="1" t="s">
        <v>115</v>
      </c>
      <c r="G1627" s="1">
        <v>6040</v>
      </c>
      <c r="H1627" s="1">
        <v>76</v>
      </c>
      <c r="I1627" s="1">
        <v>332</v>
      </c>
      <c r="K1627" s="1">
        <v>9.5</v>
      </c>
      <c r="M1627" s="1">
        <v>33.5</v>
      </c>
      <c r="O1627" s="1">
        <v>80.375</v>
      </c>
      <c r="P1627" s="1">
        <v>34</v>
      </c>
      <c r="Q1627" s="3">
        <v>1.74</v>
      </c>
      <c r="S1627" s="3">
        <v>5.08</v>
      </c>
      <c r="V1627" s="1">
        <v>30</v>
      </c>
      <c r="X1627" s="1">
        <v>106</v>
      </c>
      <c r="Y1627" s="3">
        <v>7.84</v>
      </c>
      <c r="Z1627" s="3">
        <v>4.8</v>
      </c>
      <c r="AC1627" s="1" t="s">
        <v>139</v>
      </c>
      <c r="AD1627" s="1" t="s">
        <v>139</v>
      </c>
      <c r="AE1627" s="1">
        <v>108</v>
      </c>
      <c r="AF1627" s="1">
        <v>4</v>
      </c>
      <c r="AG1627" s="1">
        <v>3</v>
      </c>
      <c r="AH1627" s="1" t="s">
        <v>949</v>
      </c>
      <c r="AI1627" s="1">
        <v>2023</v>
      </c>
      <c r="AM1627" s="1">
        <v>10</v>
      </c>
      <c r="AN1627" s="1" t="s">
        <v>950</v>
      </c>
    </row>
    <row r="1628" spans="1:53" x14ac:dyDescent="0.3">
      <c r="A1628" s="1" t="s">
        <v>4665</v>
      </c>
      <c r="B1628" s="1">
        <v>2018</v>
      </c>
      <c r="C1628" s="1" t="s">
        <v>54</v>
      </c>
      <c r="D1628" s="1" t="s">
        <v>54</v>
      </c>
      <c r="E1628" s="1" t="s">
        <v>55</v>
      </c>
      <c r="F1628" s="1" t="s">
        <v>936</v>
      </c>
      <c r="G1628" s="1">
        <v>6040</v>
      </c>
      <c r="H1628" s="1">
        <v>76</v>
      </c>
      <c r="I1628" s="1">
        <v>347</v>
      </c>
      <c r="J1628" s="1">
        <v>1000</v>
      </c>
      <c r="K1628" s="1">
        <v>10</v>
      </c>
      <c r="L1628" s="1">
        <v>3258</v>
      </c>
      <c r="M1628" s="1">
        <v>32.625</v>
      </c>
      <c r="N1628" s="1">
        <v>7628</v>
      </c>
      <c r="O1628" s="1">
        <v>76.25</v>
      </c>
      <c r="P1628" s="1">
        <v>41</v>
      </c>
      <c r="Q1628" s="3">
        <v>1.77</v>
      </c>
      <c r="S1628" s="3">
        <v>5.0999999999999996</v>
      </c>
      <c r="AB1628" s="1" t="s">
        <v>3293</v>
      </c>
      <c r="AC1628" s="1" t="s">
        <v>96</v>
      </c>
      <c r="AD1628" s="1" t="s">
        <v>96</v>
      </c>
      <c r="AE1628" s="1">
        <v>12</v>
      </c>
      <c r="AF1628" s="1">
        <v>1</v>
      </c>
      <c r="AG1628" s="1">
        <v>1</v>
      </c>
      <c r="AL1628" s="1" t="s">
        <v>4666</v>
      </c>
      <c r="AO1628" s="1" t="s">
        <v>4667</v>
      </c>
      <c r="AR1628" s="2"/>
      <c r="AS1628" s="1">
        <f t="shared" ref="AS1628:AS1635" si="304">IF(AT1628&gt;0,1,0)</f>
        <v>0</v>
      </c>
      <c r="AT1628" s="1">
        <f t="shared" ref="AT1628:AT1635" si="305">AU1628+AV1628</f>
        <v>0</v>
      </c>
      <c r="AU1628" s="1">
        <v>0</v>
      </c>
      <c r="AV1628" s="1">
        <v>0</v>
      </c>
      <c r="AW1628" s="1">
        <f t="shared" ref="AW1628:AW1635" si="306">IF(AX1628&gt;0,1,0)</f>
        <v>0</v>
      </c>
      <c r="AX1628" s="1">
        <f t="shared" ref="AX1628:AX1635" si="307">SUM(AY1628+AZ1628)</f>
        <v>0</v>
      </c>
      <c r="AY1628" s="1">
        <v>0</v>
      </c>
      <c r="AZ1628" s="1">
        <v>0</v>
      </c>
    </row>
    <row r="1629" spans="1:53" x14ac:dyDescent="0.3">
      <c r="A1629" s="1" t="s">
        <v>14272</v>
      </c>
      <c r="B1629" s="1">
        <v>2008</v>
      </c>
      <c r="C1629" s="1" t="s">
        <v>144</v>
      </c>
      <c r="D1629" s="1" t="s">
        <v>55</v>
      </c>
      <c r="E1629" s="1" t="s">
        <v>55</v>
      </c>
      <c r="F1629" s="1" t="s">
        <v>355</v>
      </c>
      <c r="G1629" s="1">
        <v>6040</v>
      </c>
      <c r="H1629" s="1">
        <v>76</v>
      </c>
      <c r="I1629" s="1">
        <v>252</v>
      </c>
      <c r="J1629" s="1">
        <v>948</v>
      </c>
      <c r="K1629" s="1">
        <v>9.5</v>
      </c>
      <c r="L1629" s="1">
        <v>3338</v>
      </c>
      <c r="M1629" s="1">
        <v>33.375</v>
      </c>
      <c r="P1629" s="1">
        <v>21</v>
      </c>
      <c r="Q1629" s="3">
        <v>1.7</v>
      </c>
      <c r="R1629" s="3">
        <v>2.88</v>
      </c>
      <c r="S1629" s="3">
        <v>5.0999999999999996</v>
      </c>
      <c r="T1629" s="1">
        <v>2.21999999999999</v>
      </c>
      <c r="U1629" s="1">
        <v>3012</v>
      </c>
      <c r="V1629" s="1">
        <v>30.5</v>
      </c>
      <c r="W1629" s="1">
        <v>910</v>
      </c>
      <c r="X1629" s="1">
        <v>118</v>
      </c>
      <c r="AB1629" s="1" t="s">
        <v>6971</v>
      </c>
      <c r="AC1629" s="1" t="s">
        <v>234</v>
      </c>
      <c r="AD1629" s="1" t="s">
        <v>234</v>
      </c>
      <c r="AE1629" s="1">
        <v>244</v>
      </c>
      <c r="AF1629" s="1">
        <v>7</v>
      </c>
      <c r="AG1629" s="1">
        <v>3</v>
      </c>
      <c r="AH1629" s="1" t="s">
        <v>14273</v>
      </c>
      <c r="AI1629" s="1">
        <v>2008</v>
      </c>
      <c r="AK1629" s="1">
        <v>33325</v>
      </c>
      <c r="AO1629" s="1" t="s">
        <v>14274</v>
      </c>
      <c r="AP1629" s="1" t="s">
        <v>14274</v>
      </c>
      <c r="AQ1629" s="1">
        <v>33325</v>
      </c>
      <c r="AR1629" s="2"/>
      <c r="AS1629" s="1">
        <f t="shared" si="304"/>
        <v>0</v>
      </c>
      <c r="AT1629" s="1">
        <f t="shared" si="305"/>
        <v>0</v>
      </c>
      <c r="AU1629" s="1">
        <v>0</v>
      </c>
      <c r="AV1629" s="1">
        <v>0</v>
      </c>
      <c r="AW1629" s="1">
        <f t="shared" si="306"/>
        <v>0</v>
      </c>
      <c r="AX1629" s="1">
        <f t="shared" si="307"/>
        <v>0</v>
      </c>
      <c r="AY1629" s="1">
        <v>0</v>
      </c>
      <c r="AZ1629" s="1">
        <v>0</v>
      </c>
      <c r="BA1629" s="1">
        <v>33325</v>
      </c>
    </row>
    <row r="1630" spans="1:53" x14ac:dyDescent="0.3">
      <c r="A1630" s="1" t="s">
        <v>11456</v>
      </c>
      <c r="B1630" s="1">
        <v>2011</v>
      </c>
      <c r="C1630" s="1" t="s">
        <v>144</v>
      </c>
      <c r="D1630" s="1" t="s">
        <v>55</v>
      </c>
      <c r="E1630" s="1" t="s">
        <v>55</v>
      </c>
      <c r="F1630" s="1" t="s">
        <v>61</v>
      </c>
      <c r="G1630" s="1">
        <v>6040</v>
      </c>
      <c r="H1630" s="1">
        <v>76</v>
      </c>
      <c r="I1630" s="1">
        <v>310</v>
      </c>
      <c r="J1630" s="1">
        <v>948</v>
      </c>
      <c r="K1630" s="1">
        <v>9.5</v>
      </c>
      <c r="L1630" s="1">
        <v>3328</v>
      </c>
      <c r="M1630" s="1">
        <v>33.25</v>
      </c>
      <c r="N1630" s="1">
        <v>8100</v>
      </c>
      <c r="O1630" s="1">
        <v>81</v>
      </c>
      <c r="P1630" s="1">
        <v>17</v>
      </c>
      <c r="Q1630" s="3">
        <v>1.83</v>
      </c>
      <c r="R1630" s="3">
        <v>3.01</v>
      </c>
      <c r="S1630" s="3">
        <v>5.1100000000000003</v>
      </c>
      <c r="T1630" s="1">
        <v>2.1</v>
      </c>
      <c r="U1630" s="1">
        <v>2612</v>
      </c>
      <c r="V1630" s="1">
        <v>26.5</v>
      </c>
      <c r="W1630" s="1">
        <v>802</v>
      </c>
      <c r="X1630" s="1">
        <v>98</v>
      </c>
      <c r="Y1630" s="3">
        <v>7.42</v>
      </c>
      <c r="Z1630" s="3">
        <v>4.83</v>
      </c>
      <c r="AB1630" s="1" t="s">
        <v>2252</v>
      </c>
      <c r="AC1630" s="1" t="s">
        <v>197</v>
      </c>
      <c r="AD1630" s="1" t="s">
        <v>197</v>
      </c>
      <c r="AE1630" s="1">
        <v>41</v>
      </c>
      <c r="AF1630" s="1">
        <v>2</v>
      </c>
      <c r="AG1630" s="1">
        <v>2</v>
      </c>
      <c r="AH1630" s="1" t="s">
        <v>11457</v>
      </c>
      <c r="AI1630" s="1">
        <v>2011</v>
      </c>
      <c r="AJ1630" s="1">
        <v>2017</v>
      </c>
      <c r="AK1630" s="1">
        <v>37116</v>
      </c>
      <c r="AO1630" s="1" t="s">
        <v>11458</v>
      </c>
      <c r="AP1630" s="1" t="s">
        <v>11458</v>
      </c>
      <c r="AQ1630" s="1">
        <v>37116</v>
      </c>
      <c r="AR1630" s="2"/>
      <c r="AS1630" s="1">
        <f t="shared" si="304"/>
        <v>0</v>
      </c>
      <c r="AT1630" s="1">
        <f t="shared" si="305"/>
        <v>0</v>
      </c>
      <c r="AU1630" s="1">
        <v>0</v>
      </c>
      <c r="AV1630" s="1">
        <v>0</v>
      </c>
      <c r="AW1630" s="1">
        <f t="shared" si="306"/>
        <v>0</v>
      </c>
      <c r="AX1630" s="1">
        <f t="shared" si="307"/>
        <v>0</v>
      </c>
      <c r="AY1630" s="1">
        <v>0</v>
      </c>
      <c r="AZ1630" s="1">
        <v>0</v>
      </c>
      <c r="BA1630" s="1">
        <v>37116</v>
      </c>
    </row>
    <row r="1631" spans="1:53" x14ac:dyDescent="0.3">
      <c r="A1631" s="1" t="s">
        <v>17479</v>
      </c>
      <c r="B1631" s="1">
        <v>2005</v>
      </c>
      <c r="C1631" s="1" t="s">
        <v>919</v>
      </c>
      <c r="D1631" s="6" t="s">
        <v>920</v>
      </c>
      <c r="E1631" s="1" t="s">
        <v>920</v>
      </c>
      <c r="F1631" s="1" t="s">
        <v>206</v>
      </c>
      <c r="G1631" s="1">
        <v>6040</v>
      </c>
      <c r="H1631" s="1">
        <v>76</v>
      </c>
      <c r="I1631" s="1">
        <v>302</v>
      </c>
      <c r="J1631" s="1">
        <v>1018</v>
      </c>
      <c r="K1631" s="1">
        <v>10.125</v>
      </c>
      <c r="L1631" s="1">
        <v>3238</v>
      </c>
      <c r="M1631" s="1">
        <v>32.375</v>
      </c>
      <c r="P1631" s="1">
        <v>30</v>
      </c>
      <c r="Q1631" s="3">
        <v>1.82</v>
      </c>
      <c r="R1631" s="3">
        <v>2.96</v>
      </c>
      <c r="S1631" s="3">
        <v>5.1100000000000003</v>
      </c>
      <c r="T1631" s="1">
        <v>2.15</v>
      </c>
      <c r="U1631" s="1">
        <v>3200</v>
      </c>
      <c r="V1631" s="1">
        <v>32</v>
      </c>
      <c r="W1631" s="1">
        <v>809</v>
      </c>
      <c r="X1631" s="1">
        <v>105</v>
      </c>
      <c r="Y1631" s="3">
        <v>7.87</v>
      </c>
      <c r="Z1631" s="3">
        <v>4.5599999999999996</v>
      </c>
      <c r="AB1631" s="1" t="s">
        <v>3268</v>
      </c>
      <c r="AC1631" s="1" t="s">
        <v>234</v>
      </c>
      <c r="AD1631" s="1" t="s">
        <v>234</v>
      </c>
      <c r="AE1631" s="1">
        <v>119</v>
      </c>
      <c r="AF1631" s="1">
        <v>4</v>
      </c>
      <c r="AG1631" s="1">
        <v>3</v>
      </c>
      <c r="AH1631" s="1" t="s">
        <v>17480</v>
      </c>
      <c r="AI1631" s="1">
        <v>2005</v>
      </c>
      <c r="AK1631" s="1">
        <v>29946</v>
      </c>
      <c r="AO1631" s="1" t="s">
        <v>17481</v>
      </c>
      <c r="AP1631" s="1" t="s">
        <v>17481</v>
      </c>
      <c r="AQ1631" s="1">
        <v>29946</v>
      </c>
      <c r="AR1631" s="2"/>
      <c r="AS1631" s="1">
        <f t="shared" si="304"/>
        <v>0</v>
      </c>
      <c r="AT1631" s="1">
        <f t="shared" si="305"/>
        <v>0</v>
      </c>
      <c r="AU1631" s="1">
        <v>0</v>
      </c>
      <c r="AV1631" s="1">
        <v>0</v>
      </c>
      <c r="AW1631" s="1">
        <f t="shared" si="306"/>
        <v>0</v>
      </c>
      <c r="AX1631" s="1">
        <f t="shared" si="307"/>
        <v>0</v>
      </c>
      <c r="AY1631" s="1">
        <v>0</v>
      </c>
      <c r="AZ1631" s="1">
        <v>0</v>
      </c>
      <c r="BA1631" s="1">
        <v>29946</v>
      </c>
    </row>
    <row r="1632" spans="1:53" x14ac:dyDescent="0.3">
      <c r="A1632" s="1" t="s">
        <v>15816</v>
      </c>
      <c r="B1632" s="1">
        <v>2007</v>
      </c>
      <c r="C1632" s="1" t="s">
        <v>854</v>
      </c>
      <c r="D1632" s="1" t="s">
        <v>854</v>
      </c>
      <c r="E1632" s="1" t="s">
        <v>854</v>
      </c>
      <c r="F1632" s="1" t="s">
        <v>1872</v>
      </c>
      <c r="G1632" s="1">
        <v>6040</v>
      </c>
      <c r="H1632" s="1">
        <v>76</v>
      </c>
      <c r="I1632" s="1">
        <v>250</v>
      </c>
      <c r="J1632" s="1">
        <v>1000</v>
      </c>
      <c r="K1632" s="1">
        <v>10</v>
      </c>
      <c r="L1632" s="1">
        <v>3248</v>
      </c>
      <c r="M1632" s="1">
        <v>32.5</v>
      </c>
      <c r="P1632" s="1">
        <v>15</v>
      </c>
      <c r="Q1632" s="3">
        <v>1.82</v>
      </c>
      <c r="R1632" s="3">
        <v>2.99</v>
      </c>
      <c r="S1632" s="3">
        <v>5.12</v>
      </c>
      <c r="T1632" s="1">
        <v>2.13</v>
      </c>
      <c r="U1632" s="1">
        <v>2512</v>
      </c>
      <c r="V1632" s="1">
        <v>25.5</v>
      </c>
      <c r="W1632" s="1">
        <v>805</v>
      </c>
      <c r="X1632" s="1">
        <v>101</v>
      </c>
      <c r="Y1632" s="3">
        <v>7.31</v>
      </c>
      <c r="Z1632" s="3">
        <v>4.41</v>
      </c>
      <c r="AA1632" s="3">
        <v>12.31</v>
      </c>
      <c r="AB1632" s="1" t="s">
        <v>9424</v>
      </c>
      <c r="AC1632" s="1" t="s">
        <v>72</v>
      </c>
      <c r="AD1632" s="1" t="s">
        <v>72</v>
      </c>
      <c r="AG1632" s="1">
        <v>4</v>
      </c>
      <c r="AH1632" s="1" t="s">
        <v>15817</v>
      </c>
      <c r="AI1632" s="1">
        <v>2007</v>
      </c>
      <c r="AK1632" s="1">
        <v>32808</v>
      </c>
      <c r="AO1632" s="1" t="s">
        <v>15818</v>
      </c>
      <c r="AP1632" s="1" t="s">
        <v>15818</v>
      </c>
      <c r="AQ1632" s="1">
        <v>32808</v>
      </c>
      <c r="AR1632" s="2"/>
      <c r="AS1632" s="1">
        <f t="shared" si="304"/>
        <v>0</v>
      </c>
      <c r="AT1632" s="1">
        <f t="shared" si="305"/>
        <v>0</v>
      </c>
      <c r="AU1632" s="1">
        <v>0</v>
      </c>
      <c r="AV1632" s="1">
        <v>0</v>
      </c>
      <c r="AW1632" s="1">
        <f t="shared" si="306"/>
        <v>0</v>
      </c>
      <c r="AX1632" s="1">
        <f t="shared" si="307"/>
        <v>0</v>
      </c>
      <c r="AY1632" s="1">
        <v>0</v>
      </c>
      <c r="AZ1632" s="1">
        <v>0</v>
      </c>
      <c r="BA1632" s="1">
        <v>32808</v>
      </c>
    </row>
    <row r="1633" spans="1:53" x14ac:dyDescent="0.3">
      <c r="A1633" s="1" t="s">
        <v>18523</v>
      </c>
      <c r="B1633" s="1">
        <v>2004</v>
      </c>
      <c r="C1633" s="1" t="s">
        <v>919</v>
      </c>
      <c r="D1633" s="6" t="s">
        <v>920</v>
      </c>
      <c r="E1633" s="1" t="s">
        <v>920</v>
      </c>
      <c r="F1633" s="1" t="s">
        <v>4943</v>
      </c>
      <c r="G1633" s="1">
        <v>6040</v>
      </c>
      <c r="H1633" s="1">
        <v>76</v>
      </c>
      <c r="I1633" s="1">
        <v>301</v>
      </c>
      <c r="J1633" s="1">
        <v>958</v>
      </c>
      <c r="K1633" s="1">
        <v>9.625</v>
      </c>
      <c r="L1633" s="1">
        <v>3214</v>
      </c>
      <c r="M1633" s="1">
        <v>32.25</v>
      </c>
      <c r="P1633" s="1">
        <v>22</v>
      </c>
      <c r="Q1633" s="3">
        <v>1.81</v>
      </c>
      <c r="R1633" s="3">
        <v>2.97</v>
      </c>
      <c r="S1633" s="3">
        <v>5.12</v>
      </c>
      <c r="T1633" s="1">
        <v>2.15</v>
      </c>
      <c r="U1633" s="1">
        <v>2812</v>
      </c>
      <c r="V1633" s="1">
        <v>28.5</v>
      </c>
      <c r="W1633" s="1">
        <v>902</v>
      </c>
      <c r="X1633" s="1">
        <v>110</v>
      </c>
      <c r="Y1633" s="3">
        <v>7.85</v>
      </c>
      <c r="Z1633" s="3">
        <v>4.6100000000000003</v>
      </c>
      <c r="AB1633" s="1" t="s">
        <v>3394</v>
      </c>
      <c r="AC1633" s="1" t="s">
        <v>67</v>
      </c>
      <c r="AD1633" s="1" t="s">
        <v>67</v>
      </c>
      <c r="AE1633" s="1">
        <v>131</v>
      </c>
      <c r="AF1633" s="1">
        <v>4</v>
      </c>
      <c r="AG1633" s="1">
        <v>3</v>
      </c>
      <c r="AH1633" s="1" t="s">
        <v>18524</v>
      </c>
      <c r="AI1633" s="1">
        <v>2004</v>
      </c>
      <c r="AK1633" s="1">
        <v>29084</v>
      </c>
      <c r="AO1633" s="1" t="s">
        <v>18525</v>
      </c>
      <c r="AP1633" s="1" t="s">
        <v>18525</v>
      </c>
      <c r="AQ1633" s="1">
        <v>29084</v>
      </c>
      <c r="AR1633" s="2"/>
      <c r="AS1633" s="1">
        <f t="shared" si="304"/>
        <v>0</v>
      </c>
      <c r="AT1633" s="1">
        <f t="shared" si="305"/>
        <v>0</v>
      </c>
      <c r="AU1633" s="1">
        <v>0</v>
      </c>
      <c r="AV1633" s="1">
        <v>0</v>
      </c>
      <c r="AW1633" s="1">
        <f t="shared" si="306"/>
        <v>0</v>
      </c>
      <c r="AX1633" s="1">
        <f t="shared" si="307"/>
        <v>0</v>
      </c>
      <c r="AY1633" s="1">
        <v>0</v>
      </c>
      <c r="AZ1633" s="1">
        <v>0</v>
      </c>
      <c r="BA1633" s="1">
        <v>29084</v>
      </c>
    </row>
    <row r="1634" spans="1:53" x14ac:dyDescent="0.3">
      <c r="A1634" s="1" t="s">
        <v>11038</v>
      </c>
      <c r="B1634" s="1">
        <v>2012</v>
      </c>
      <c r="C1634" s="1" t="s">
        <v>854</v>
      </c>
      <c r="D1634" s="1" t="s">
        <v>854</v>
      </c>
      <c r="E1634" s="1" t="s">
        <v>854</v>
      </c>
      <c r="F1634" s="1" t="s">
        <v>680</v>
      </c>
      <c r="G1634" s="1">
        <v>6040</v>
      </c>
      <c r="H1634" s="1">
        <v>76</v>
      </c>
      <c r="I1634" s="1">
        <v>260</v>
      </c>
      <c r="J1634" s="1">
        <v>938</v>
      </c>
      <c r="K1634" s="1">
        <v>9.375</v>
      </c>
      <c r="L1634" s="1">
        <v>3200</v>
      </c>
      <c r="M1634" s="1">
        <v>32</v>
      </c>
      <c r="N1634" s="1">
        <v>7748</v>
      </c>
      <c r="O1634" s="1">
        <v>77.5</v>
      </c>
      <c r="P1634" s="1">
        <v>13</v>
      </c>
      <c r="Q1634" s="3">
        <v>1.79</v>
      </c>
      <c r="R1634" s="3">
        <v>2.96</v>
      </c>
      <c r="S1634" s="3">
        <v>5.14</v>
      </c>
      <c r="T1634" s="1">
        <v>2.1799999999999899</v>
      </c>
      <c r="U1634" s="1">
        <v>2612</v>
      </c>
      <c r="V1634" s="1">
        <v>26.5</v>
      </c>
      <c r="W1634" s="1">
        <v>901</v>
      </c>
      <c r="X1634" s="1">
        <v>109</v>
      </c>
      <c r="Y1634" s="3">
        <v>7.4</v>
      </c>
      <c r="Z1634" s="3">
        <v>4.6900000000000004</v>
      </c>
      <c r="AA1634" s="3">
        <v>12.75</v>
      </c>
      <c r="AB1634" s="1" t="s">
        <v>3293</v>
      </c>
      <c r="AC1634" s="1" t="s">
        <v>72</v>
      </c>
      <c r="AD1634" s="1" t="s">
        <v>72</v>
      </c>
      <c r="AG1634" s="1">
        <v>4</v>
      </c>
      <c r="AH1634" s="1" t="s">
        <v>11039</v>
      </c>
      <c r="AI1634" s="1">
        <v>2012</v>
      </c>
      <c r="AK1634" s="1">
        <v>38909</v>
      </c>
      <c r="AO1634" s="1" t="s">
        <v>11040</v>
      </c>
      <c r="AP1634" s="1" t="s">
        <v>11040</v>
      </c>
      <c r="AQ1634" s="1">
        <v>38909</v>
      </c>
      <c r="AR1634" s="2"/>
      <c r="AS1634" s="1">
        <f t="shared" si="304"/>
        <v>0</v>
      </c>
      <c r="AT1634" s="1">
        <f t="shared" si="305"/>
        <v>0</v>
      </c>
      <c r="AU1634" s="1">
        <v>0</v>
      </c>
      <c r="AV1634" s="1">
        <v>0</v>
      </c>
      <c r="AW1634" s="1">
        <f t="shared" si="306"/>
        <v>0</v>
      </c>
      <c r="AX1634" s="1">
        <f t="shared" si="307"/>
        <v>0</v>
      </c>
      <c r="AY1634" s="1">
        <v>0</v>
      </c>
      <c r="AZ1634" s="1">
        <v>0</v>
      </c>
      <c r="BA1634" s="1">
        <v>38909</v>
      </c>
    </row>
    <row r="1635" spans="1:53" x14ac:dyDescent="0.3">
      <c r="A1635" s="1" t="s">
        <v>15333</v>
      </c>
      <c r="B1635" s="1">
        <v>2007</v>
      </c>
      <c r="C1635" s="1" t="s">
        <v>54</v>
      </c>
      <c r="D1635" s="1" t="s">
        <v>55</v>
      </c>
      <c r="E1635" s="1" t="s">
        <v>55</v>
      </c>
      <c r="F1635" s="1" t="s">
        <v>472</v>
      </c>
      <c r="G1635" s="1">
        <v>6040</v>
      </c>
      <c r="H1635" s="1">
        <v>76</v>
      </c>
      <c r="I1635" s="1">
        <v>344</v>
      </c>
      <c r="J1635" s="1">
        <v>968</v>
      </c>
      <c r="K1635" s="1">
        <v>9.75</v>
      </c>
      <c r="L1635" s="1">
        <v>3400</v>
      </c>
      <c r="M1635" s="1">
        <v>34</v>
      </c>
      <c r="Q1635" s="3">
        <v>1.78</v>
      </c>
      <c r="R1635" s="3">
        <v>2.98</v>
      </c>
      <c r="S1635" s="3">
        <v>5.14</v>
      </c>
      <c r="T1635" s="1">
        <v>2.1599999999999899</v>
      </c>
      <c r="U1635" s="1">
        <v>2912</v>
      </c>
      <c r="V1635" s="1">
        <v>29.5</v>
      </c>
      <c r="W1635" s="1">
        <v>807</v>
      </c>
      <c r="X1635" s="1">
        <v>103</v>
      </c>
      <c r="Y1635" s="3">
        <v>7.66</v>
      </c>
      <c r="Z1635" s="3">
        <v>4.6900000000000004</v>
      </c>
      <c r="AB1635" s="1" t="s">
        <v>3374</v>
      </c>
      <c r="AC1635" s="1" t="s">
        <v>488</v>
      </c>
      <c r="AD1635" s="1" t="s">
        <v>488</v>
      </c>
      <c r="AE1635" s="1">
        <v>108</v>
      </c>
      <c r="AF1635" s="1">
        <v>4</v>
      </c>
      <c r="AG1635" s="1">
        <v>3</v>
      </c>
      <c r="AH1635" s="1" t="s">
        <v>15334</v>
      </c>
      <c r="AI1635" s="1">
        <v>2007</v>
      </c>
      <c r="AK1635" s="1">
        <v>32301</v>
      </c>
      <c r="AO1635" s="1" t="s">
        <v>15335</v>
      </c>
      <c r="AP1635" s="1" t="s">
        <v>15335</v>
      </c>
      <c r="AQ1635" s="1">
        <v>32301</v>
      </c>
      <c r="AR1635" s="2" t="s">
        <v>10431</v>
      </c>
      <c r="AS1635" s="1">
        <f t="shared" si="304"/>
        <v>1</v>
      </c>
      <c r="AT1635" s="1">
        <f t="shared" si="305"/>
        <v>1</v>
      </c>
      <c r="AU1635" s="1">
        <v>0</v>
      </c>
      <c r="AV1635" s="1">
        <v>1</v>
      </c>
      <c r="AW1635" s="1">
        <f t="shared" si="306"/>
        <v>0</v>
      </c>
      <c r="AX1635" s="1">
        <f t="shared" si="307"/>
        <v>0</v>
      </c>
      <c r="AY1635" s="1">
        <v>0</v>
      </c>
      <c r="AZ1635" s="1">
        <v>0</v>
      </c>
      <c r="BA1635" s="1">
        <v>32301</v>
      </c>
    </row>
    <row r="1636" spans="1:53" x14ac:dyDescent="0.3">
      <c r="A1636" s="1" t="s">
        <v>636</v>
      </c>
      <c r="B1636" s="1">
        <v>2023</v>
      </c>
      <c r="C1636" s="1" t="s">
        <v>637</v>
      </c>
      <c r="D1636" s="1" t="s">
        <v>637</v>
      </c>
      <c r="E1636" s="1" t="s">
        <v>638</v>
      </c>
      <c r="F1636" s="1" t="s">
        <v>639</v>
      </c>
      <c r="G1636" s="1">
        <v>6040</v>
      </c>
      <c r="H1636" s="1">
        <v>76</v>
      </c>
      <c r="I1636" s="1">
        <v>240</v>
      </c>
      <c r="K1636" s="1">
        <v>9.625</v>
      </c>
      <c r="M1636" s="1">
        <v>30.375</v>
      </c>
      <c r="O1636" s="1">
        <v>74.5</v>
      </c>
      <c r="P1636" s="1">
        <v>12</v>
      </c>
      <c r="Q1636" s="3">
        <v>1.8</v>
      </c>
      <c r="S1636" s="3">
        <v>5.16</v>
      </c>
      <c r="V1636" s="1">
        <v>30</v>
      </c>
      <c r="X1636" s="1">
        <v>114</v>
      </c>
      <c r="AC1636" s="1" t="s">
        <v>72</v>
      </c>
      <c r="AD1636" s="1" t="s">
        <v>72</v>
      </c>
      <c r="AG1636" s="1">
        <v>4</v>
      </c>
      <c r="AH1636" s="1" t="s">
        <v>640</v>
      </c>
      <c r="AI1636" s="1">
        <v>2023</v>
      </c>
      <c r="AM1636" s="1">
        <v>6</v>
      </c>
      <c r="AN1636" s="1" t="s">
        <v>641</v>
      </c>
    </row>
    <row r="1637" spans="1:53" x14ac:dyDescent="0.3">
      <c r="A1637" s="1" t="s">
        <v>1047</v>
      </c>
      <c r="B1637" s="1">
        <v>2023</v>
      </c>
      <c r="C1637" s="1" t="s">
        <v>928</v>
      </c>
      <c r="D1637" s="1" t="s">
        <v>920</v>
      </c>
      <c r="E1637" s="1" t="s">
        <v>920</v>
      </c>
      <c r="F1637" s="1" t="s">
        <v>145</v>
      </c>
      <c r="G1637" s="1">
        <v>6040</v>
      </c>
      <c r="H1637" s="1">
        <v>76</v>
      </c>
      <c r="I1637" s="1">
        <v>313</v>
      </c>
      <c r="K1637" s="1">
        <v>10</v>
      </c>
      <c r="M1637" s="1">
        <v>32.25</v>
      </c>
      <c r="O1637" s="1">
        <v>79.5</v>
      </c>
      <c r="P1637" s="1">
        <v>30</v>
      </c>
      <c r="Q1637" s="3">
        <v>1.75</v>
      </c>
      <c r="S1637" s="3">
        <v>5.16</v>
      </c>
      <c r="V1637" s="1">
        <v>34.5</v>
      </c>
      <c r="X1637" s="1">
        <v>115</v>
      </c>
      <c r="Y1637" s="3">
        <v>7.8</v>
      </c>
      <c r="AC1637" s="1" t="s">
        <v>668</v>
      </c>
      <c r="AD1637" s="1" t="s">
        <v>668</v>
      </c>
      <c r="AE1637" s="1">
        <v>11</v>
      </c>
      <c r="AF1637" s="1">
        <v>1</v>
      </c>
      <c r="AG1637" s="1">
        <v>1</v>
      </c>
      <c r="AH1637" s="1" t="s">
        <v>1048</v>
      </c>
      <c r="AI1637" s="1">
        <v>2023</v>
      </c>
      <c r="AM1637" s="1">
        <v>11</v>
      </c>
      <c r="AN1637" s="1" t="s">
        <v>1049</v>
      </c>
    </row>
    <row r="1638" spans="1:53" x14ac:dyDescent="0.3">
      <c r="A1638" s="1" t="s">
        <v>13365</v>
      </c>
      <c r="B1638" s="1">
        <v>2009</v>
      </c>
      <c r="C1638" s="1" t="s">
        <v>144</v>
      </c>
      <c r="D1638" s="1" t="s">
        <v>55</v>
      </c>
      <c r="E1638" s="1" t="s">
        <v>55</v>
      </c>
      <c r="F1638" s="1" t="s">
        <v>250</v>
      </c>
      <c r="G1638" s="1">
        <v>6040</v>
      </c>
      <c r="H1638" s="1">
        <v>76</v>
      </c>
      <c r="I1638" s="1">
        <v>305</v>
      </c>
      <c r="J1638" s="1">
        <v>1000</v>
      </c>
      <c r="K1638" s="1">
        <v>10</v>
      </c>
      <c r="L1638" s="1">
        <v>3338</v>
      </c>
      <c r="M1638" s="1">
        <v>33.375</v>
      </c>
      <c r="P1638" s="1">
        <v>25</v>
      </c>
      <c r="Q1638" s="3">
        <v>1.77</v>
      </c>
      <c r="R1638" s="3">
        <v>2.97</v>
      </c>
      <c r="S1638" s="3">
        <v>5.16</v>
      </c>
      <c r="T1638" s="1">
        <v>2.19</v>
      </c>
      <c r="U1638" s="1">
        <v>3012</v>
      </c>
      <c r="V1638" s="1">
        <v>30.5</v>
      </c>
      <c r="W1638" s="1">
        <v>804</v>
      </c>
      <c r="X1638" s="1">
        <v>100</v>
      </c>
      <c r="AB1638" s="1" t="s">
        <v>5723</v>
      </c>
      <c r="AC1638" s="1" t="s">
        <v>146</v>
      </c>
      <c r="AD1638" s="1" t="s">
        <v>146</v>
      </c>
      <c r="AE1638" s="1">
        <v>56</v>
      </c>
      <c r="AF1638" s="1">
        <v>2</v>
      </c>
      <c r="AG1638" s="1">
        <v>2</v>
      </c>
      <c r="AH1638" s="1" t="s">
        <v>13366</v>
      </c>
      <c r="AI1638" s="1">
        <v>2009</v>
      </c>
      <c r="AK1638" s="1">
        <v>34507</v>
      </c>
      <c r="AO1638" s="1" t="s">
        <v>13367</v>
      </c>
      <c r="AP1638" s="1" t="s">
        <v>13367</v>
      </c>
      <c r="AQ1638" s="1">
        <v>34507</v>
      </c>
      <c r="AR1638" s="2"/>
      <c r="AS1638" s="1">
        <f>IF(AT1638&gt;0,1,0)</f>
        <v>0</v>
      </c>
      <c r="AT1638" s="1">
        <f>AU1638+AV1638</f>
        <v>0</v>
      </c>
      <c r="AU1638" s="1">
        <v>0</v>
      </c>
      <c r="AV1638" s="1">
        <v>0</v>
      </c>
      <c r="AW1638" s="1">
        <f>IF(AX1638&gt;0,1,0)</f>
        <v>0</v>
      </c>
      <c r="AX1638" s="1">
        <f>SUM(AY1638+AZ1638)</f>
        <v>0</v>
      </c>
      <c r="AY1638" s="1">
        <v>0</v>
      </c>
      <c r="AZ1638" s="1">
        <v>0</v>
      </c>
      <c r="BA1638" s="1">
        <v>34507</v>
      </c>
    </row>
    <row r="1639" spans="1:53" x14ac:dyDescent="0.3">
      <c r="A1639" s="1" t="s">
        <v>12663</v>
      </c>
      <c r="B1639" s="1">
        <v>2010</v>
      </c>
      <c r="C1639" s="1" t="s">
        <v>919</v>
      </c>
      <c r="D1639" s="1" t="s">
        <v>920</v>
      </c>
      <c r="E1639" s="1" t="s">
        <v>920</v>
      </c>
      <c r="F1639" s="1" t="s">
        <v>250</v>
      </c>
      <c r="G1639" s="1">
        <v>6040</v>
      </c>
      <c r="H1639" s="1">
        <v>76</v>
      </c>
      <c r="I1639" s="1">
        <v>309</v>
      </c>
      <c r="J1639" s="1">
        <v>1000</v>
      </c>
      <c r="K1639" s="1">
        <v>10</v>
      </c>
      <c r="L1639" s="1">
        <v>3168</v>
      </c>
      <c r="M1639" s="1">
        <v>31.75</v>
      </c>
      <c r="P1639" s="1">
        <v>23</v>
      </c>
      <c r="Q1639" s="3">
        <v>1.84</v>
      </c>
      <c r="R1639" s="3">
        <v>3.03</v>
      </c>
      <c r="S1639" s="3">
        <v>5.17</v>
      </c>
      <c r="T1639" s="1">
        <v>2.14</v>
      </c>
      <c r="U1639" s="1">
        <v>2700</v>
      </c>
      <c r="V1639" s="1">
        <v>27</v>
      </c>
      <c r="W1639" s="1">
        <v>803</v>
      </c>
      <c r="X1639" s="1">
        <v>99</v>
      </c>
      <c r="AB1639" s="1" t="s">
        <v>3293</v>
      </c>
      <c r="AC1639" s="1" t="s">
        <v>72</v>
      </c>
      <c r="AD1639" s="1" t="s">
        <v>72</v>
      </c>
      <c r="AG1639" s="1">
        <v>4</v>
      </c>
      <c r="AH1639" s="1" t="s">
        <v>12664</v>
      </c>
      <c r="AI1639" s="1">
        <v>2010</v>
      </c>
      <c r="AK1639" s="1">
        <v>35924</v>
      </c>
      <c r="AO1639" s="1" t="s">
        <v>12665</v>
      </c>
      <c r="AP1639" s="1" t="s">
        <v>12665</v>
      </c>
      <c r="AQ1639" s="1">
        <v>35924</v>
      </c>
      <c r="AR1639" s="2"/>
      <c r="AS1639" s="1">
        <f>IF(AT1639&gt;0,1,0)</f>
        <v>0</v>
      </c>
      <c r="AT1639" s="1">
        <f>AU1639+AV1639</f>
        <v>0</v>
      </c>
      <c r="AU1639" s="1">
        <v>0</v>
      </c>
      <c r="AV1639" s="1">
        <v>0</v>
      </c>
      <c r="AW1639" s="1">
        <f>IF(AX1639&gt;0,1,0)</f>
        <v>0</v>
      </c>
      <c r="AX1639" s="1">
        <f>SUM(AY1639+AZ1639)</f>
        <v>0</v>
      </c>
      <c r="AY1639" s="1">
        <v>0</v>
      </c>
      <c r="AZ1639" s="1">
        <v>0</v>
      </c>
      <c r="BA1639" s="1">
        <v>35924</v>
      </c>
    </row>
    <row r="1640" spans="1:53" x14ac:dyDescent="0.3">
      <c r="A1640" s="1" t="s">
        <v>18496</v>
      </c>
      <c r="B1640" s="1">
        <v>2004</v>
      </c>
      <c r="C1640" s="1" t="s">
        <v>928</v>
      </c>
      <c r="D1640" s="6" t="s">
        <v>920</v>
      </c>
      <c r="E1640" s="1" t="s">
        <v>920</v>
      </c>
      <c r="F1640" s="1" t="s">
        <v>341</v>
      </c>
      <c r="G1640" s="1">
        <v>6040</v>
      </c>
      <c r="H1640" s="1">
        <v>76</v>
      </c>
      <c r="I1640" s="1">
        <v>308</v>
      </c>
      <c r="J1640" s="1">
        <v>1000</v>
      </c>
      <c r="K1640" s="1">
        <v>10</v>
      </c>
      <c r="L1640" s="1">
        <v>3134</v>
      </c>
      <c r="M1640" s="1">
        <v>31.75</v>
      </c>
      <c r="P1640" s="1">
        <v>27</v>
      </c>
      <c r="Q1640" s="3">
        <v>1.75</v>
      </c>
      <c r="R1640" s="3">
        <v>2.97</v>
      </c>
      <c r="S1640" s="3">
        <v>5.18</v>
      </c>
      <c r="T1640" s="1">
        <v>2.2099999999999902</v>
      </c>
      <c r="U1640" s="1">
        <v>2900</v>
      </c>
      <c r="V1640" s="1">
        <v>29</v>
      </c>
      <c r="W1640" s="1">
        <v>804</v>
      </c>
      <c r="X1640" s="1">
        <v>100</v>
      </c>
      <c r="Y1640" s="3">
        <v>7.85</v>
      </c>
      <c r="Z1640" s="3">
        <v>4.5599999999999996</v>
      </c>
      <c r="AB1640" s="1" t="s">
        <v>2252</v>
      </c>
      <c r="AC1640" s="1" t="s">
        <v>139</v>
      </c>
      <c r="AD1640" s="1" t="s">
        <v>139</v>
      </c>
      <c r="AE1640" s="1">
        <v>84</v>
      </c>
      <c r="AF1640" s="1">
        <v>3</v>
      </c>
      <c r="AG1640" s="1">
        <v>2</v>
      </c>
      <c r="AH1640" s="1" t="s">
        <v>18497</v>
      </c>
      <c r="AI1640" s="1">
        <v>2004</v>
      </c>
      <c r="AK1640" s="1">
        <v>29037</v>
      </c>
      <c r="AO1640" s="1" t="s">
        <v>18498</v>
      </c>
      <c r="AP1640" s="1" t="s">
        <v>18498</v>
      </c>
      <c r="AQ1640" s="1">
        <v>29037</v>
      </c>
      <c r="AR1640" s="2"/>
      <c r="AS1640" s="1">
        <f>IF(AT1640&gt;0,1,0)</f>
        <v>0</v>
      </c>
      <c r="AT1640" s="1">
        <f>AU1640+AV1640</f>
        <v>0</v>
      </c>
      <c r="AU1640" s="1">
        <v>0</v>
      </c>
      <c r="AV1640" s="1">
        <v>0</v>
      </c>
      <c r="AW1640" s="1">
        <f>IF(AX1640&gt;0,1,0)</f>
        <v>0</v>
      </c>
      <c r="AX1640" s="1">
        <f>SUM(AY1640+AZ1640)</f>
        <v>0</v>
      </c>
      <c r="AY1640" s="1">
        <v>0</v>
      </c>
      <c r="AZ1640" s="1">
        <v>0</v>
      </c>
      <c r="BA1640" s="1">
        <v>29037</v>
      </c>
    </row>
    <row r="1641" spans="1:53" x14ac:dyDescent="0.3">
      <c r="A1641" s="6" t="s">
        <v>1797</v>
      </c>
      <c r="B1641" s="7">
        <v>2022</v>
      </c>
      <c r="C1641" s="6" t="s">
        <v>919</v>
      </c>
      <c r="D1641" s="6" t="s">
        <v>920</v>
      </c>
      <c r="E1641" s="6" t="s">
        <v>920</v>
      </c>
      <c r="F1641" s="8" t="s">
        <v>936</v>
      </c>
      <c r="G1641" s="9">
        <v>6040</v>
      </c>
      <c r="H1641" s="10">
        <v>76</v>
      </c>
      <c r="I1641" s="11">
        <v>299</v>
      </c>
      <c r="J1641" s="11"/>
      <c r="K1641" s="12">
        <v>9.375</v>
      </c>
      <c r="L1641" s="13"/>
      <c r="M1641" s="12">
        <v>34.125</v>
      </c>
      <c r="N1641" s="13"/>
      <c r="O1641" s="12">
        <v>81.875</v>
      </c>
      <c r="P1641" s="14"/>
      <c r="Q1641" s="9">
        <v>1.77</v>
      </c>
      <c r="R1641" s="9"/>
      <c r="S1641" s="15">
        <v>5.2</v>
      </c>
      <c r="T1641" s="7"/>
      <c r="U1641" s="7">
        <v>2912</v>
      </c>
      <c r="V1641" s="17">
        <v>29.5</v>
      </c>
      <c r="W1641" s="18">
        <v>905</v>
      </c>
      <c r="X1641" s="9">
        <v>113</v>
      </c>
      <c r="Y1641" s="15">
        <v>7.45</v>
      </c>
      <c r="Z1641" s="20">
        <v>4.57</v>
      </c>
      <c r="AA1641" s="15"/>
      <c r="AC1641" s="1" t="s">
        <v>367</v>
      </c>
      <c r="AD1641" s="1" t="s">
        <v>367</v>
      </c>
      <c r="AE1641" s="1">
        <v>171</v>
      </c>
      <c r="AF1641" s="1">
        <v>5</v>
      </c>
      <c r="AG1641" s="1">
        <v>3</v>
      </c>
      <c r="AH1641" s="1" t="s">
        <v>1798</v>
      </c>
      <c r="AI1641" s="1">
        <v>2022</v>
      </c>
      <c r="AL1641" s="19" t="s">
        <v>1799</v>
      </c>
      <c r="AM1641" s="19"/>
      <c r="AN1641" s="21" t="s">
        <v>1800</v>
      </c>
    </row>
    <row r="1642" spans="1:53" x14ac:dyDescent="0.3">
      <c r="A1642" s="1" t="s">
        <v>11655</v>
      </c>
      <c r="B1642" s="1">
        <v>2011</v>
      </c>
      <c r="C1642" s="1" t="s">
        <v>932</v>
      </c>
      <c r="D1642" s="1" t="s">
        <v>920</v>
      </c>
      <c r="E1642" s="1" t="s">
        <v>920</v>
      </c>
      <c r="F1642" s="1" t="s">
        <v>11656</v>
      </c>
      <c r="G1642" s="1">
        <v>6040</v>
      </c>
      <c r="H1642" s="1">
        <v>76</v>
      </c>
      <c r="I1642" s="1">
        <v>306</v>
      </c>
      <c r="J1642" s="1">
        <v>1000</v>
      </c>
      <c r="K1642" s="1">
        <v>10</v>
      </c>
      <c r="L1642" s="1">
        <v>3368</v>
      </c>
      <c r="M1642" s="1">
        <v>33.75</v>
      </c>
      <c r="N1642" s="1">
        <v>8018</v>
      </c>
      <c r="O1642" s="1">
        <v>80.125</v>
      </c>
      <c r="P1642" s="1">
        <v>26</v>
      </c>
      <c r="Q1642" s="3">
        <v>1.84</v>
      </c>
      <c r="R1642" s="3">
        <v>3.02</v>
      </c>
      <c r="S1642" s="3">
        <v>5.21</v>
      </c>
      <c r="T1642" s="1">
        <v>2.19</v>
      </c>
      <c r="U1642" s="1">
        <v>2812</v>
      </c>
      <c r="V1642" s="1">
        <v>28.5</v>
      </c>
      <c r="W1642" s="1">
        <v>900</v>
      </c>
      <c r="X1642" s="1">
        <v>108</v>
      </c>
      <c r="Y1642" s="3">
        <v>7.29</v>
      </c>
      <c r="Z1642" s="3">
        <v>4.43</v>
      </c>
      <c r="AB1642" s="1" t="s">
        <v>4442</v>
      </c>
      <c r="AC1642" s="1" t="s">
        <v>116</v>
      </c>
      <c r="AD1642" s="1" t="s">
        <v>116</v>
      </c>
      <c r="AE1642" s="1">
        <v>172</v>
      </c>
      <c r="AF1642" s="1">
        <v>6</v>
      </c>
      <c r="AG1642" s="1">
        <v>3</v>
      </c>
      <c r="AH1642" s="1" t="s">
        <v>11657</v>
      </c>
      <c r="AI1642" s="1">
        <v>2011</v>
      </c>
      <c r="AJ1642" s="1">
        <v>2017</v>
      </c>
      <c r="AK1642" s="1">
        <v>37247</v>
      </c>
      <c r="AO1642" s="1" t="s">
        <v>11658</v>
      </c>
      <c r="AP1642" s="1" t="s">
        <v>11658</v>
      </c>
      <c r="AQ1642" s="1">
        <v>37247</v>
      </c>
      <c r="AR1642" s="2"/>
      <c r="AS1642" s="1">
        <f t="shared" ref="AS1642:AS1654" si="308">IF(AT1642&gt;0,1,0)</f>
        <v>0</v>
      </c>
      <c r="AT1642" s="1">
        <f t="shared" ref="AT1642:AT1654" si="309">AU1642+AV1642</f>
        <v>0</v>
      </c>
      <c r="AU1642" s="1">
        <v>0</v>
      </c>
      <c r="AV1642" s="1">
        <v>0</v>
      </c>
      <c r="AW1642" s="1">
        <f t="shared" ref="AW1642:AW1654" si="310">IF(AX1642&gt;0,1,0)</f>
        <v>0</v>
      </c>
      <c r="AX1642" s="1">
        <f t="shared" ref="AX1642:AX1654" si="311">SUM(AY1642+AZ1642)</f>
        <v>0</v>
      </c>
      <c r="AY1642" s="1">
        <v>0</v>
      </c>
      <c r="AZ1642" s="1">
        <v>0</v>
      </c>
      <c r="BA1642" s="1">
        <v>37247</v>
      </c>
    </row>
    <row r="1643" spans="1:53" x14ac:dyDescent="0.3">
      <c r="A1643" s="1" t="s">
        <v>6659</v>
      </c>
      <c r="B1643" s="1">
        <v>2016</v>
      </c>
      <c r="C1643" s="1" t="s">
        <v>144</v>
      </c>
      <c r="D1643" s="1" t="s">
        <v>144</v>
      </c>
      <c r="E1643" s="1" t="s">
        <v>55</v>
      </c>
      <c r="F1643" s="1" t="s">
        <v>66</v>
      </c>
      <c r="G1643" s="1">
        <v>6040</v>
      </c>
      <c r="H1643" s="1">
        <v>76</v>
      </c>
      <c r="I1643" s="1">
        <v>285</v>
      </c>
      <c r="J1643" s="1">
        <v>1028</v>
      </c>
      <c r="K1643" s="1">
        <v>10.25</v>
      </c>
      <c r="L1643" s="1">
        <v>3338</v>
      </c>
      <c r="M1643" s="1">
        <v>33.375</v>
      </c>
      <c r="N1643" s="1">
        <v>8118</v>
      </c>
      <c r="O1643" s="1">
        <v>81.125</v>
      </c>
      <c r="P1643" s="1">
        <v>20</v>
      </c>
      <c r="Q1643" s="3">
        <v>1.92</v>
      </c>
      <c r="S1643" s="3">
        <v>5.23</v>
      </c>
      <c r="U1643" s="1">
        <v>3000</v>
      </c>
      <c r="V1643" s="1">
        <v>30</v>
      </c>
      <c r="W1643" s="1">
        <v>903</v>
      </c>
      <c r="X1643" s="1">
        <v>111</v>
      </c>
      <c r="Y1643" s="3">
        <v>7.46</v>
      </c>
      <c r="Z1643" s="3">
        <v>4.7300000000000004</v>
      </c>
      <c r="AB1643" s="1" t="s">
        <v>3244</v>
      </c>
      <c r="AC1643" s="1" t="s">
        <v>72</v>
      </c>
      <c r="AD1643" s="1" t="s">
        <v>72</v>
      </c>
      <c r="AG1643" s="1">
        <v>4</v>
      </c>
      <c r="AH1643" s="1" t="s">
        <v>6660</v>
      </c>
      <c r="AI1643" s="1">
        <v>2016</v>
      </c>
      <c r="AJ1643" s="1">
        <v>2017</v>
      </c>
      <c r="AK1643" s="1">
        <v>43545</v>
      </c>
      <c r="AO1643" s="1" t="s">
        <v>6661</v>
      </c>
      <c r="AP1643" s="1" t="s">
        <v>6661</v>
      </c>
      <c r="AQ1643" s="1">
        <v>43545</v>
      </c>
      <c r="AR1643" s="2"/>
      <c r="AS1643" s="1">
        <f t="shared" si="308"/>
        <v>0</v>
      </c>
      <c r="AT1643" s="1">
        <f t="shared" si="309"/>
        <v>0</v>
      </c>
      <c r="AU1643" s="1">
        <v>0</v>
      </c>
      <c r="AV1643" s="1">
        <v>0</v>
      </c>
      <c r="AW1643" s="1">
        <f t="shared" si="310"/>
        <v>0</v>
      </c>
      <c r="AX1643" s="1">
        <f t="shared" si="311"/>
        <v>0</v>
      </c>
      <c r="AY1643" s="1">
        <v>0</v>
      </c>
      <c r="AZ1643" s="1">
        <v>0</v>
      </c>
      <c r="BA1643" s="1">
        <v>43545</v>
      </c>
    </row>
    <row r="1644" spans="1:53" x14ac:dyDescent="0.3">
      <c r="A1644" s="1" t="s">
        <v>9542</v>
      </c>
      <c r="B1644" s="1">
        <v>2013</v>
      </c>
      <c r="C1644" s="1" t="s">
        <v>54</v>
      </c>
      <c r="D1644" s="1" t="s">
        <v>55</v>
      </c>
      <c r="E1644" s="1" t="s">
        <v>55</v>
      </c>
      <c r="F1644" s="1" t="s">
        <v>9543</v>
      </c>
      <c r="G1644" s="1">
        <v>6040</v>
      </c>
      <c r="H1644" s="1">
        <v>76</v>
      </c>
      <c r="I1644" s="1">
        <v>329</v>
      </c>
      <c r="J1644" s="1">
        <v>1018</v>
      </c>
      <c r="K1644" s="1">
        <v>10.125</v>
      </c>
      <c r="L1644" s="1">
        <v>3258</v>
      </c>
      <c r="M1644" s="1">
        <v>32.625</v>
      </c>
      <c r="N1644" s="1">
        <v>8000</v>
      </c>
      <c r="O1644" s="1">
        <v>80</v>
      </c>
      <c r="P1644" s="1">
        <v>22</v>
      </c>
      <c r="Q1644" s="3">
        <v>1.85</v>
      </c>
      <c r="R1644" s="3">
        <v>3.05</v>
      </c>
      <c r="S1644" s="3">
        <v>5.23</v>
      </c>
      <c r="T1644" s="1">
        <v>2.1800000000000002</v>
      </c>
      <c r="U1644" s="1">
        <v>2612</v>
      </c>
      <c r="V1644" s="1">
        <v>26.5</v>
      </c>
      <c r="W1644" s="1">
        <v>808</v>
      </c>
      <c r="X1644" s="1">
        <v>104</v>
      </c>
      <c r="Y1644" s="3">
        <v>7.85</v>
      </c>
      <c r="Z1644" s="3">
        <v>4.7</v>
      </c>
      <c r="AB1644" s="1" t="s">
        <v>4356</v>
      </c>
      <c r="AC1644" s="1" t="s">
        <v>146</v>
      </c>
      <c r="AD1644" s="1" t="s">
        <v>146</v>
      </c>
      <c r="AE1644" s="1">
        <v>139</v>
      </c>
      <c r="AF1644" s="1">
        <v>5</v>
      </c>
      <c r="AG1644" s="1">
        <v>3</v>
      </c>
      <c r="AH1644" s="1" t="s">
        <v>9544</v>
      </c>
      <c r="AI1644" s="1">
        <v>2013</v>
      </c>
      <c r="AJ1644" s="1">
        <v>2018</v>
      </c>
      <c r="AK1644" s="1">
        <v>40087</v>
      </c>
      <c r="AO1644" s="1" t="s">
        <v>9545</v>
      </c>
      <c r="AP1644" s="1" t="s">
        <v>9545</v>
      </c>
      <c r="AQ1644" s="1">
        <v>40087</v>
      </c>
      <c r="AR1644" s="2"/>
      <c r="AS1644" s="1">
        <f t="shared" si="308"/>
        <v>0</v>
      </c>
      <c r="AT1644" s="1">
        <f t="shared" si="309"/>
        <v>0</v>
      </c>
      <c r="AU1644" s="1">
        <v>0</v>
      </c>
      <c r="AV1644" s="1">
        <v>0</v>
      </c>
      <c r="AW1644" s="1">
        <f t="shared" si="310"/>
        <v>0</v>
      </c>
      <c r="AX1644" s="1">
        <f t="shared" si="311"/>
        <v>0</v>
      </c>
      <c r="AY1644" s="1">
        <v>0</v>
      </c>
      <c r="AZ1644" s="1">
        <v>0</v>
      </c>
      <c r="BA1644" s="1">
        <v>40087</v>
      </c>
    </row>
    <row r="1645" spans="1:53" x14ac:dyDescent="0.3">
      <c r="A1645" s="1" t="s">
        <v>7792</v>
      </c>
      <c r="B1645" s="1">
        <v>2015</v>
      </c>
      <c r="C1645" s="1" t="s">
        <v>932</v>
      </c>
      <c r="D1645" s="1" t="s">
        <v>920</v>
      </c>
      <c r="E1645" s="1" t="s">
        <v>920</v>
      </c>
      <c r="F1645" s="1" t="s">
        <v>120</v>
      </c>
      <c r="G1645" s="1">
        <v>6040</v>
      </c>
      <c r="H1645" s="1">
        <v>76</v>
      </c>
      <c r="I1645" s="1">
        <v>304</v>
      </c>
      <c r="J1645" s="1">
        <v>1068</v>
      </c>
      <c r="K1645" s="1">
        <v>10.75</v>
      </c>
      <c r="L1645" s="1">
        <v>3338</v>
      </c>
      <c r="M1645" s="1">
        <v>33.375</v>
      </c>
      <c r="N1645" s="1">
        <v>7958</v>
      </c>
      <c r="O1645" s="1">
        <v>79.625</v>
      </c>
      <c r="P1645" s="1">
        <v>28</v>
      </c>
      <c r="Q1645" s="3">
        <v>1.83</v>
      </c>
      <c r="R1645" s="3">
        <v>3.04</v>
      </c>
      <c r="S1645" s="3">
        <v>5.25</v>
      </c>
      <c r="T1645" s="1">
        <v>2.21</v>
      </c>
      <c r="U1645" s="1">
        <v>2900</v>
      </c>
      <c r="V1645" s="1">
        <v>29</v>
      </c>
      <c r="W1645" s="1">
        <v>803</v>
      </c>
      <c r="X1645" s="1">
        <v>99</v>
      </c>
      <c r="Y1645" s="3">
        <v>7.99</v>
      </c>
      <c r="Z1645" s="3">
        <v>4.75</v>
      </c>
      <c r="AB1645" s="1" t="s">
        <v>3293</v>
      </c>
      <c r="AC1645" s="1" t="s">
        <v>488</v>
      </c>
      <c r="AD1645" s="1" t="s">
        <v>488</v>
      </c>
      <c r="AE1645" s="1">
        <v>114</v>
      </c>
      <c r="AF1645" s="1">
        <v>4</v>
      </c>
      <c r="AG1645" s="1">
        <v>3</v>
      </c>
      <c r="AH1645" s="1" t="s">
        <v>7793</v>
      </c>
      <c r="AI1645" s="1">
        <v>2015</v>
      </c>
      <c r="AJ1645" s="1">
        <v>2018</v>
      </c>
      <c r="AK1645" s="1">
        <v>42457</v>
      </c>
      <c r="AO1645" s="1" t="s">
        <v>7794</v>
      </c>
      <c r="AP1645" s="1" t="s">
        <v>7794</v>
      </c>
      <c r="AQ1645" s="1">
        <v>42457</v>
      </c>
      <c r="AR1645" s="2"/>
      <c r="AS1645" s="1">
        <f t="shared" si="308"/>
        <v>0</v>
      </c>
      <c r="AT1645" s="1">
        <f t="shared" si="309"/>
        <v>0</v>
      </c>
      <c r="AU1645" s="1">
        <v>0</v>
      </c>
      <c r="AV1645" s="1">
        <v>0</v>
      </c>
      <c r="AW1645" s="1">
        <f t="shared" si="310"/>
        <v>0</v>
      </c>
      <c r="AX1645" s="1">
        <f t="shared" si="311"/>
        <v>0</v>
      </c>
      <c r="AY1645" s="1">
        <v>0</v>
      </c>
      <c r="AZ1645" s="1">
        <v>0</v>
      </c>
      <c r="BA1645" s="1">
        <v>42457</v>
      </c>
    </row>
    <row r="1646" spans="1:53" x14ac:dyDescent="0.3">
      <c r="A1646" s="1" t="s">
        <v>17527</v>
      </c>
      <c r="B1646" s="1">
        <v>2005</v>
      </c>
      <c r="C1646" s="1" t="s">
        <v>932</v>
      </c>
      <c r="D1646" s="6" t="s">
        <v>920</v>
      </c>
      <c r="E1646" s="1" t="s">
        <v>920</v>
      </c>
      <c r="F1646" s="1" t="s">
        <v>260</v>
      </c>
      <c r="G1646" s="1">
        <v>6040</v>
      </c>
      <c r="H1646" s="1">
        <v>76</v>
      </c>
      <c r="I1646" s="1">
        <v>314</v>
      </c>
      <c r="J1646" s="1">
        <v>1034</v>
      </c>
      <c r="K1646" s="1">
        <v>10.75</v>
      </c>
      <c r="L1646" s="1">
        <v>3478</v>
      </c>
      <c r="M1646" s="1">
        <v>34.875</v>
      </c>
      <c r="P1646" s="1">
        <v>22</v>
      </c>
      <c r="Q1646" s="3">
        <v>1.88</v>
      </c>
      <c r="R1646" s="3">
        <v>3.09</v>
      </c>
      <c r="S1646" s="3">
        <v>5.25</v>
      </c>
      <c r="T1646" s="1">
        <v>2.16</v>
      </c>
      <c r="U1646" s="1">
        <v>3600</v>
      </c>
      <c r="V1646" s="1">
        <v>36</v>
      </c>
      <c r="W1646" s="1">
        <v>901</v>
      </c>
      <c r="X1646" s="1">
        <v>109</v>
      </c>
      <c r="Y1646" s="3">
        <v>8.27</v>
      </c>
      <c r="Z1646" s="3">
        <v>4.76</v>
      </c>
      <c r="AB1646" s="1" t="s">
        <v>2252</v>
      </c>
      <c r="AC1646" s="1" t="s">
        <v>72</v>
      </c>
      <c r="AD1646" s="1" t="s">
        <v>72</v>
      </c>
      <c r="AG1646" s="1">
        <v>4</v>
      </c>
      <c r="AH1646" s="1">
        <v>0</v>
      </c>
      <c r="AI1646" s="1">
        <v>2005</v>
      </c>
      <c r="AK1646" s="1">
        <v>30432</v>
      </c>
      <c r="AO1646" s="1" t="s">
        <v>17528</v>
      </c>
      <c r="AP1646" s="1" t="s">
        <v>17528</v>
      </c>
      <c r="AQ1646" s="1">
        <v>30432</v>
      </c>
      <c r="AR1646" s="2"/>
      <c r="AS1646" s="1">
        <f t="shared" si="308"/>
        <v>0</v>
      </c>
      <c r="AT1646" s="1">
        <f t="shared" si="309"/>
        <v>0</v>
      </c>
      <c r="AU1646" s="1">
        <v>0</v>
      </c>
      <c r="AV1646" s="1">
        <v>0</v>
      </c>
      <c r="AW1646" s="1">
        <f t="shared" si="310"/>
        <v>0</v>
      </c>
      <c r="AX1646" s="1">
        <f t="shared" si="311"/>
        <v>0</v>
      </c>
      <c r="AY1646" s="1">
        <v>0</v>
      </c>
      <c r="AZ1646" s="1">
        <v>0</v>
      </c>
      <c r="BA1646" s="1">
        <v>30432</v>
      </c>
    </row>
    <row r="1647" spans="1:53" x14ac:dyDescent="0.3">
      <c r="A1647" s="1" t="s">
        <v>12514</v>
      </c>
      <c r="B1647" s="1">
        <v>2010</v>
      </c>
      <c r="C1647" s="1" t="s">
        <v>54</v>
      </c>
      <c r="D1647" s="1" t="s">
        <v>55</v>
      </c>
      <c r="E1647" s="1" t="s">
        <v>55</v>
      </c>
      <c r="F1647" s="1" t="s">
        <v>81</v>
      </c>
      <c r="G1647" s="1">
        <v>6040</v>
      </c>
      <c r="H1647" s="1">
        <v>76</v>
      </c>
      <c r="I1647" s="1">
        <v>291</v>
      </c>
      <c r="J1647" s="1">
        <v>1028</v>
      </c>
      <c r="K1647" s="1">
        <v>10.25</v>
      </c>
      <c r="L1647" s="1">
        <v>3400</v>
      </c>
      <c r="M1647" s="1">
        <v>34</v>
      </c>
      <c r="P1647" s="1">
        <v>25</v>
      </c>
      <c r="Q1647" s="3">
        <v>1.75</v>
      </c>
      <c r="R1647" s="3">
        <v>3.02</v>
      </c>
      <c r="S1647" s="3">
        <v>5.26</v>
      </c>
      <c r="T1647" s="1">
        <v>2.23999999999999</v>
      </c>
      <c r="U1647" s="1">
        <v>3000</v>
      </c>
      <c r="V1647" s="1">
        <v>30</v>
      </c>
      <c r="W1647" s="1">
        <v>811</v>
      </c>
      <c r="X1647" s="1">
        <v>107</v>
      </c>
      <c r="Y1647" s="3">
        <v>7.4</v>
      </c>
      <c r="Z1647" s="3">
        <v>4.68</v>
      </c>
      <c r="AB1647" s="1" t="s">
        <v>3244</v>
      </c>
      <c r="AC1647" s="1" t="s">
        <v>72</v>
      </c>
      <c r="AD1647" s="1" t="s">
        <v>72</v>
      </c>
      <c r="AG1647" s="1">
        <v>4</v>
      </c>
      <c r="AH1647" s="1" t="s">
        <v>12515</v>
      </c>
      <c r="AI1647" s="1">
        <v>2010</v>
      </c>
      <c r="AK1647" s="1">
        <v>35943</v>
      </c>
      <c r="AO1647" s="1" t="s">
        <v>12516</v>
      </c>
      <c r="AP1647" s="1" t="s">
        <v>12516</v>
      </c>
      <c r="AQ1647" s="1">
        <v>35943</v>
      </c>
      <c r="AR1647" s="2"/>
      <c r="AS1647" s="1">
        <f t="shared" si="308"/>
        <v>0</v>
      </c>
      <c r="AT1647" s="1">
        <f t="shared" si="309"/>
        <v>0</v>
      </c>
      <c r="AU1647" s="1">
        <v>0</v>
      </c>
      <c r="AV1647" s="1">
        <v>0</v>
      </c>
      <c r="AW1647" s="1">
        <f t="shared" si="310"/>
        <v>0</v>
      </c>
      <c r="AX1647" s="1">
        <f t="shared" si="311"/>
        <v>0</v>
      </c>
      <c r="AY1647" s="1">
        <v>0</v>
      </c>
      <c r="AZ1647" s="1">
        <v>0</v>
      </c>
      <c r="BA1647" s="1">
        <v>35943</v>
      </c>
    </row>
    <row r="1648" spans="1:53" x14ac:dyDescent="0.3">
      <c r="A1648" s="1" t="s">
        <v>14377</v>
      </c>
      <c r="B1648" s="1">
        <v>2008</v>
      </c>
      <c r="C1648" s="1" t="s">
        <v>144</v>
      </c>
      <c r="D1648" s="1" t="s">
        <v>55</v>
      </c>
      <c r="E1648" s="1" t="s">
        <v>55</v>
      </c>
      <c r="F1648" s="1" t="s">
        <v>10376</v>
      </c>
      <c r="G1648" s="1">
        <v>6040</v>
      </c>
      <c r="H1648" s="1">
        <v>76</v>
      </c>
      <c r="I1648" s="1">
        <v>292</v>
      </c>
      <c r="J1648" s="1">
        <v>868</v>
      </c>
      <c r="K1648" s="1">
        <v>8.75</v>
      </c>
      <c r="L1648" s="1">
        <v>3328</v>
      </c>
      <c r="M1648" s="1">
        <v>33.25</v>
      </c>
      <c r="P1648" s="1">
        <v>21</v>
      </c>
      <c r="Q1648" s="3">
        <v>1.78</v>
      </c>
      <c r="R1648" s="3">
        <v>3.04</v>
      </c>
      <c r="S1648" s="3">
        <v>5.32</v>
      </c>
      <c r="T1648" s="1">
        <v>2.2799999999999998</v>
      </c>
      <c r="U1648" s="1">
        <v>2600</v>
      </c>
      <c r="V1648" s="1">
        <v>26</v>
      </c>
      <c r="W1648" s="1">
        <v>903</v>
      </c>
      <c r="X1648" s="1">
        <v>111</v>
      </c>
      <c r="Y1648" s="3">
        <v>7.58</v>
      </c>
      <c r="Z1648" s="3">
        <v>4.67</v>
      </c>
      <c r="AB1648" s="1" t="s">
        <v>3581</v>
      </c>
      <c r="AC1648" s="1" t="s">
        <v>72</v>
      </c>
      <c r="AD1648" s="1" t="s">
        <v>72</v>
      </c>
      <c r="AG1648" s="1">
        <v>4</v>
      </c>
      <c r="AH1648" s="1" t="s">
        <v>14378</v>
      </c>
      <c r="AI1648" s="1">
        <v>2008</v>
      </c>
      <c r="AK1648" s="1">
        <v>33575</v>
      </c>
      <c r="AO1648" s="1" t="s">
        <v>14379</v>
      </c>
      <c r="AP1648" s="1" t="s">
        <v>14379</v>
      </c>
      <c r="AQ1648" s="1">
        <v>33575</v>
      </c>
      <c r="AR1648" s="2"/>
      <c r="AS1648" s="1">
        <f t="shared" si="308"/>
        <v>0</v>
      </c>
      <c r="AT1648" s="1">
        <f t="shared" si="309"/>
        <v>0</v>
      </c>
      <c r="AU1648" s="1">
        <v>0</v>
      </c>
      <c r="AV1648" s="1">
        <v>0</v>
      </c>
      <c r="AW1648" s="1">
        <f t="shared" si="310"/>
        <v>0</v>
      </c>
      <c r="AX1648" s="1">
        <f t="shared" si="311"/>
        <v>0</v>
      </c>
      <c r="AY1648" s="1">
        <v>0</v>
      </c>
      <c r="AZ1648" s="1">
        <v>0</v>
      </c>
      <c r="BA1648" s="1">
        <v>33575</v>
      </c>
    </row>
    <row r="1649" spans="1:53" x14ac:dyDescent="0.3">
      <c r="A1649" s="1" t="s">
        <v>12402</v>
      </c>
      <c r="B1649" s="1">
        <v>2010</v>
      </c>
      <c r="C1649" s="1" t="s">
        <v>54</v>
      </c>
      <c r="D1649" s="1" t="s">
        <v>55</v>
      </c>
      <c r="E1649" s="1" t="s">
        <v>55</v>
      </c>
      <c r="F1649" s="1" t="s">
        <v>377</v>
      </c>
      <c r="G1649" s="1">
        <v>6040</v>
      </c>
      <c r="H1649" s="1">
        <v>76</v>
      </c>
      <c r="I1649" s="1">
        <v>330</v>
      </c>
      <c r="J1649" s="1">
        <v>1048</v>
      </c>
      <c r="K1649" s="1">
        <v>10.5</v>
      </c>
      <c r="L1649" s="1">
        <v>3468</v>
      </c>
      <c r="M1649" s="1">
        <v>34.75</v>
      </c>
      <c r="P1649" s="1">
        <v>31</v>
      </c>
      <c r="Q1649" s="3">
        <v>1.78</v>
      </c>
      <c r="R1649" s="3">
        <v>3</v>
      </c>
      <c r="S1649" s="3">
        <v>5.35</v>
      </c>
      <c r="T1649" s="1">
        <v>2.3499999999999899</v>
      </c>
      <c r="U1649" s="1">
        <v>2900</v>
      </c>
      <c r="V1649" s="1">
        <v>29</v>
      </c>
      <c r="W1649" s="1">
        <v>806</v>
      </c>
      <c r="X1649" s="1">
        <v>102</v>
      </c>
      <c r="Y1649" s="3">
        <v>7.68</v>
      </c>
      <c r="Z1649" s="3">
        <v>4.78</v>
      </c>
      <c r="AB1649" s="1" t="s">
        <v>2252</v>
      </c>
      <c r="AC1649" s="1" t="s">
        <v>6590</v>
      </c>
      <c r="AD1649" s="1" t="s">
        <v>251</v>
      </c>
      <c r="AE1649" s="1">
        <v>146</v>
      </c>
      <c r="AF1649" s="1">
        <v>5</v>
      </c>
      <c r="AG1649" s="1">
        <v>3</v>
      </c>
      <c r="AH1649" s="1" t="s">
        <v>12403</v>
      </c>
      <c r="AI1649" s="1">
        <v>2010</v>
      </c>
      <c r="AK1649" s="1">
        <v>35585</v>
      </c>
      <c r="AO1649" s="1" t="s">
        <v>12404</v>
      </c>
      <c r="AP1649" s="1" t="s">
        <v>12404</v>
      </c>
      <c r="AQ1649" s="1">
        <v>35585</v>
      </c>
      <c r="AR1649" s="2"/>
      <c r="AS1649" s="1">
        <f t="shared" si="308"/>
        <v>0</v>
      </c>
      <c r="AT1649" s="1">
        <f t="shared" si="309"/>
        <v>0</v>
      </c>
      <c r="AU1649" s="1">
        <v>0</v>
      </c>
      <c r="AV1649" s="1">
        <v>0</v>
      </c>
      <c r="AW1649" s="1">
        <f t="shared" si="310"/>
        <v>0</v>
      </c>
      <c r="AX1649" s="1">
        <f t="shared" si="311"/>
        <v>0</v>
      </c>
      <c r="AY1649" s="1">
        <v>0</v>
      </c>
      <c r="AZ1649" s="1">
        <v>0</v>
      </c>
      <c r="BA1649" s="1">
        <v>35585</v>
      </c>
    </row>
    <row r="1650" spans="1:53" x14ac:dyDescent="0.3">
      <c r="A1650" s="1" t="s">
        <v>13579</v>
      </c>
      <c r="B1650" s="1">
        <v>2009</v>
      </c>
      <c r="C1650" s="1" t="s">
        <v>928</v>
      </c>
      <c r="D1650" s="1" t="s">
        <v>920</v>
      </c>
      <c r="E1650" s="1" t="s">
        <v>920</v>
      </c>
      <c r="F1650" s="1" t="s">
        <v>1841</v>
      </c>
      <c r="G1650" s="1">
        <v>6040</v>
      </c>
      <c r="H1650" s="1">
        <v>76</v>
      </c>
      <c r="I1650" s="1">
        <v>302</v>
      </c>
      <c r="J1650" s="1">
        <v>948</v>
      </c>
      <c r="K1650" s="1">
        <v>9.5</v>
      </c>
      <c r="L1650" s="1">
        <v>3500</v>
      </c>
      <c r="M1650" s="1">
        <v>35</v>
      </c>
      <c r="P1650" s="1">
        <v>21</v>
      </c>
      <c r="Q1650" s="3">
        <v>1.93</v>
      </c>
      <c r="R1650" s="3">
        <v>3.17</v>
      </c>
      <c r="S1650" s="3">
        <v>5.38</v>
      </c>
      <c r="T1650" s="1">
        <v>2.21</v>
      </c>
      <c r="W1650" s="1">
        <v>606</v>
      </c>
      <c r="X1650" s="1">
        <v>78</v>
      </c>
      <c r="AB1650" s="1" t="s">
        <v>3268</v>
      </c>
      <c r="AC1650" s="1" t="s">
        <v>72</v>
      </c>
      <c r="AD1650" s="1" t="s">
        <v>72</v>
      </c>
      <c r="AG1650" s="1">
        <v>4</v>
      </c>
      <c r="AH1650" s="1" t="s">
        <v>13580</v>
      </c>
      <c r="AI1650" s="1">
        <v>2009</v>
      </c>
      <c r="AK1650" s="1">
        <v>35083</v>
      </c>
      <c r="AO1650" s="1" t="s">
        <v>13581</v>
      </c>
      <c r="AP1650" s="1" t="s">
        <v>13581</v>
      </c>
      <c r="AQ1650" s="1">
        <v>35083</v>
      </c>
      <c r="AR1650" s="2"/>
      <c r="AS1650" s="1">
        <f t="shared" si="308"/>
        <v>0</v>
      </c>
      <c r="AT1650" s="1">
        <f t="shared" si="309"/>
        <v>0</v>
      </c>
      <c r="AU1650" s="1">
        <v>0</v>
      </c>
      <c r="AV1650" s="1">
        <v>0</v>
      </c>
      <c r="AW1650" s="1">
        <f t="shared" si="310"/>
        <v>0</v>
      </c>
      <c r="AX1650" s="1">
        <f t="shared" si="311"/>
        <v>0</v>
      </c>
      <c r="AY1650" s="1">
        <v>0</v>
      </c>
      <c r="AZ1650" s="1">
        <v>0</v>
      </c>
      <c r="BA1650" s="1">
        <v>35083</v>
      </c>
    </row>
    <row r="1651" spans="1:53" x14ac:dyDescent="0.3">
      <c r="A1651" s="1" t="s">
        <v>13625</v>
      </c>
      <c r="B1651" s="1">
        <v>2009</v>
      </c>
      <c r="C1651" s="1" t="s">
        <v>932</v>
      </c>
      <c r="D1651" s="1" t="s">
        <v>920</v>
      </c>
      <c r="E1651" s="1" t="s">
        <v>920</v>
      </c>
      <c r="F1651" s="1" t="s">
        <v>404</v>
      </c>
      <c r="G1651" s="1">
        <v>6040</v>
      </c>
      <c r="H1651" s="1">
        <v>76</v>
      </c>
      <c r="I1651" s="1">
        <v>323</v>
      </c>
      <c r="J1651" s="1">
        <v>948</v>
      </c>
      <c r="K1651" s="1">
        <v>9.5</v>
      </c>
      <c r="L1651" s="1">
        <v>3500</v>
      </c>
      <c r="M1651" s="1">
        <v>35</v>
      </c>
      <c r="P1651" s="1">
        <v>20</v>
      </c>
      <c r="Q1651" s="3">
        <v>1.88</v>
      </c>
      <c r="R1651" s="3">
        <v>3.11</v>
      </c>
      <c r="S1651" s="3">
        <v>5.42</v>
      </c>
      <c r="T1651" s="1">
        <v>2.31</v>
      </c>
      <c r="AB1651" s="1" t="s">
        <v>2252</v>
      </c>
      <c r="AC1651" s="1" t="s">
        <v>146</v>
      </c>
      <c r="AD1651" s="1" t="s">
        <v>146</v>
      </c>
      <c r="AE1651" s="1">
        <v>236</v>
      </c>
      <c r="AF1651" s="1">
        <v>7</v>
      </c>
      <c r="AG1651" s="1">
        <v>3</v>
      </c>
      <c r="AH1651" s="1" t="s">
        <v>13626</v>
      </c>
      <c r="AI1651" s="1">
        <v>2009</v>
      </c>
      <c r="AK1651" s="1">
        <v>34687</v>
      </c>
      <c r="AO1651" s="1" t="s">
        <v>13627</v>
      </c>
      <c r="AP1651" s="1" t="s">
        <v>13627</v>
      </c>
      <c r="AQ1651" s="1">
        <v>34687</v>
      </c>
      <c r="AR1651" s="2"/>
      <c r="AS1651" s="1">
        <f t="shared" si="308"/>
        <v>0</v>
      </c>
      <c r="AT1651" s="1">
        <f t="shared" si="309"/>
        <v>0</v>
      </c>
      <c r="AU1651" s="1">
        <v>0</v>
      </c>
      <c r="AV1651" s="1">
        <v>0</v>
      </c>
      <c r="AW1651" s="1">
        <f t="shared" si="310"/>
        <v>0</v>
      </c>
      <c r="AX1651" s="1">
        <f t="shared" si="311"/>
        <v>0</v>
      </c>
      <c r="AY1651" s="1">
        <v>0</v>
      </c>
      <c r="AZ1651" s="1">
        <v>0</v>
      </c>
      <c r="BA1651" s="1">
        <v>34687</v>
      </c>
    </row>
    <row r="1652" spans="1:53" x14ac:dyDescent="0.3">
      <c r="A1652" s="1" t="s">
        <v>18511</v>
      </c>
      <c r="B1652" s="1">
        <v>2004</v>
      </c>
      <c r="C1652" s="1" t="s">
        <v>932</v>
      </c>
      <c r="D1652" s="6" t="s">
        <v>920</v>
      </c>
      <c r="E1652" s="1" t="s">
        <v>920</v>
      </c>
      <c r="F1652" s="1" t="s">
        <v>115</v>
      </c>
      <c r="G1652" s="1">
        <v>6040</v>
      </c>
      <c r="H1652" s="1">
        <v>76</v>
      </c>
      <c r="I1652" s="1">
        <v>312</v>
      </c>
      <c r="J1652" s="1">
        <v>1018</v>
      </c>
      <c r="K1652" s="1">
        <v>10.125</v>
      </c>
      <c r="L1652" s="1">
        <v>3178</v>
      </c>
      <c r="M1652" s="1">
        <v>31.875</v>
      </c>
      <c r="P1652" s="1">
        <v>23</v>
      </c>
      <c r="Q1652" s="3">
        <v>1.96</v>
      </c>
      <c r="R1652" s="3">
        <v>3.16</v>
      </c>
      <c r="S1652" s="3">
        <v>5.45</v>
      </c>
      <c r="T1652" s="1">
        <v>2.29</v>
      </c>
      <c r="U1652" s="1">
        <v>2412</v>
      </c>
      <c r="V1652" s="1">
        <v>24.5</v>
      </c>
      <c r="W1652" s="1">
        <v>711</v>
      </c>
      <c r="X1652" s="1">
        <v>95</v>
      </c>
      <c r="Y1652" s="3">
        <v>7.87</v>
      </c>
      <c r="Z1652" s="3">
        <v>4.68</v>
      </c>
      <c r="AB1652" s="1" t="s">
        <v>3244</v>
      </c>
      <c r="AC1652" s="1" t="s">
        <v>126</v>
      </c>
      <c r="AD1652" s="1" t="s">
        <v>126</v>
      </c>
      <c r="AE1652" s="1">
        <v>83</v>
      </c>
      <c r="AF1652" s="1">
        <v>3</v>
      </c>
      <c r="AG1652" s="1">
        <v>2</v>
      </c>
      <c r="AH1652" s="1" t="s">
        <v>18512</v>
      </c>
      <c r="AI1652" s="1">
        <v>2004</v>
      </c>
      <c r="AK1652" s="1">
        <v>29036</v>
      </c>
      <c r="AO1652" s="1" t="s">
        <v>18513</v>
      </c>
      <c r="AP1652" s="1" t="s">
        <v>18513</v>
      </c>
      <c r="AQ1652" s="1">
        <v>29036</v>
      </c>
      <c r="AR1652" s="2"/>
      <c r="AS1652" s="1">
        <f t="shared" si="308"/>
        <v>0</v>
      </c>
      <c r="AT1652" s="1">
        <f t="shared" si="309"/>
        <v>0</v>
      </c>
      <c r="AU1652" s="1">
        <v>0</v>
      </c>
      <c r="AV1652" s="1">
        <v>0</v>
      </c>
      <c r="AW1652" s="1">
        <f t="shared" si="310"/>
        <v>0</v>
      </c>
      <c r="AX1652" s="1">
        <f t="shared" si="311"/>
        <v>0</v>
      </c>
      <c r="AY1652" s="1">
        <v>0</v>
      </c>
      <c r="AZ1652" s="1">
        <v>0</v>
      </c>
      <c r="BA1652" s="1">
        <v>29036</v>
      </c>
    </row>
    <row r="1653" spans="1:53" x14ac:dyDescent="0.3">
      <c r="A1653" s="1" t="s">
        <v>11767</v>
      </c>
      <c r="B1653" s="1">
        <v>2011</v>
      </c>
      <c r="C1653" s="1" t="s">
        <v>932</v>
      </c>
      <c r="D1653" s="1" t="s">
        <v>920</v>
      </c>
      <c r="E1653" s="1" t="s">
        <v>920</v>
      </c>
      <c r="F1653" s="1" t="s">
        <v>366</v>
      </c>
      <c r="G1653" s="1">
        <v>6040</v>
      </c>
      <c r="H1653" s="1">
        <v>76</v>
      </c>
      <c r="I1653" s="1">
        <v>334</v>
      </c>
      <c r="J1653" s="1">
        <v>978</v>
      </c>
      <c r="K1653" s="1">
        <v>9.875</v>
      </c>
      <c r="L1653" s="1">
        <v>3400</v>
      </c>
      <c r="M1653" s="1">
        <v>34</v>
      </c>
      <c r="N1653" s="1">
        <v>8078</v>
      </c>
      <c r="O1653" s="1">
        <v>80.875</v>
      </c>
      <c r="P1653" s="1">
        <v>21</v>
      </c>
      <c r="Q1653" s="3">
        <v>1.88</v>
      </c>
      <c r="R1653" s="3">
        <v>3.13</v>
      </c>
      <c r="S1653" s="3">
        <v>5.48</v>
      </c>
      <c r="T1653" s="1">
        <v>2.35</v>
      </c>
      <c r="U1653" s="1">
        <v>2712</v>
      </c>
      <c r="V1653" s="1">
        <v>27.5</v>
      </c>
      <c r="W1653" s="1">
        <v>706</v>
      </c>
      <c r="X1653" s="1">
        <v>90</v>
      </c>
      <c r="Y1653" s="3">
        <v>7.74</v>
      </c>
      <c r="Z1653" s="3">
        <v>4.9000000000000004</v>
      </c>
      <c r="AB1653" s="1" t="s">
        <v>3244</v>
      </c>
      <c r="AC1653" s="1" t="s">
        <v>72</v>
      </c>
      <c r="AD1653" s="1" t="s">
        <v>72</v>
      </c>
      <c r="AG1653" s="1">
        <v>4</v>
      </c>
      <c r="AH1653" s="1" t="s">
        <v>11768</v>
      </c>
      <c r="AI1653" s="1">
        <v>2011</v>
      </c>
      <c r="AK1653" s="1">
        <v>38071</v>
      </c>
      <c r="AO1653" s="1" t="s">
        <v>11769</v>
      </c>
      <c r="AP1653" s="1" t="s">
        <v>11769</v>
      </c>
      <c r="AQ1653" s="1">
        <v>38071</v>
      </c>
      <c r="AR1653" s="2"/>
      <c r="AS1653" s="1">
        <f t="shared" si="308"/>
        <v>0</v>
      </c>
      <c r="AT1653" s="1">
        <f t="shared" si="309"/>
        <v>0</v>
      </c>
      <c r="AU1653" s="1">
        <v>0</v>
      </c>
      <c r="AV1653" s="1">
        <v>0</v>
      </c>
      <c r="AW1653" s="1">
        <f t="shared" si="310"/>
        <v>0</v>
      </c>
      <c r="AX1653" s="1">
        <f t="shared" si="311"/>
        <v>0</v>
      </c>
      <c r="AY1653" s="1">
        <v>0</v>
      </c>
      <c r="AZ1653" s="1">
        <v>0</v>
      </c>
      <c r="BA1653" s="1">
        <v>38071</v>
      </c>
    </row>
    <row r="1654" spans="1:53" x14ac:dyDescent="0.3">
      <c r="A1654" s="1" t="s">
        <v>4861</v>
      </c>
      <c r="B1654" s="1">
        <v>2018</v>
      </c>
      <c r="C1654" s="1" t="s">
        <v>928</v>
      </c>
      <c r="D1654" s="6" t="s">
        <v>920</v>
      </c>
      <c r="E1654" s="1" t="s">
        <v>920</v>
      </c>
      <c r="F1654" s="1" t="s">
        <v>192</v>
      </c>
      <c r="G1654" s="1">
        <v>6040</v>
      </c>
      <c r="H1654" s="1">
        <v>76</v>
      </c>
      <c r="I1654" s="1">
        <v>299</v>
      </c>
      <c r="J1654" s="1">
        <v>948</v>
      </c>
      <c r="K1654" s="1">
        <v>9.5</v>
      </c>
      <c r="L1654" s="1">
        <v>3518</v>
      </c>
      <c r="M1654" s="1">
        <v>35.125</v>
      </c>
      <c r="N1654" s="1">
        <v>8518</v>
      </c>
      <c r="O1654" s="1">
        <v>85.125</v>
      </c>
      <c r="Q1654" s="3">
        <v>1.9</v>
      </c>
      <c r="S1654" s="3">
        <v>5.5</v>
      </c>
      <c r="U1654" s="1">
        <v>2400</v>
      </c>
      <c r="V1654" s="1">
        <v>24</v>
      </c>
      <c r="W1654" s="1">
        <v>806</v>
      </c>
      <c r="X1654" s="1">
        <v>102</v>
      </c>
      <c r="Y1654" s="3">
        <v>8.32</v>
      </c>
      <c r="Z1654" s="3">
        <v>4.99</v>
      </c>
      <c r="AB1654" s="1" t="s">
        <v>3240</v>
      </c>
      <c r="AC1654" s="1" t="s">
        <v>139</v>
      </c>
      <c r="AD1654" s="1" t="s">
        <v>139</v>
      </c>
      <c r="AE1654" s="1">
        <v>168</v>
      </c>
      <c r="AF1654" s="1">
        <v>5</v>
      </c>
      <c r="AG1654" s="1">
        <v>3</v>
      </c>
      <c r="AL1654" s="1" t="s">
        <v>4862</v>
      </c>
      <c r="AO1654" s="1" t="s">
        <v>4863</v>
      </c>
      <c r="AR1654" s="2"/>
      <c r="AS1654" s="1">
        <f t="shared" si="308"/>
        <v>0</v>
      </c>
      <c r="AT1654" s="1">
        <f t="shared" si="309"/>
        <v>0</v>
      </c>
      <c r="AU1654" s="1">
        <v>0</v>
      </c>
      <c r="AV1654" s="1">
        <v>0</v>
      </c>
      <c r="AW1654" s="1">
        <f t="shared" si="310"/>
        <v>0</v>
      </c>
      <c r="AX1654" s="1">
        <f t="shared" si="311"/>
        <v>0</v>
      </c>
      <c r="AY1654" s="1">
        <v>0</v>
      </c>
      <c r="AZ1654" s="1">
        <v>0</v>
      </c>
    </row>
    <row r="1655" spans="1:53" x14ac:dyDescent="0.3">
      <c r="A1655" s="1" t="s">
        <v>200</v>
      </c>
      <c r="B1655" s="1">
        <v>2023</v>
      </c>
      <c r="C1655" s="1" t="s">
        <v>143</v>
      </c>
      <c r="D1655" s="1" t="s">
        <v>144</v>
      </c>
      <c r="E1655" s="1" t="s">
        <v>55</v>
      </c>
      <c r="F1655" s="1" t="s">
        <v>201</v>
      </c>
      <c r="G1655" s="1">
        <v>6040</v>
      </c>
      <c r="H1655" s="1">
        <v>76</v>
      </c>
      <c r="I1655" s="1">
        <v>257</v>
      </c>
      <c r="K1655" s="1">
        <v>9.5</v>
      </c>
      <c r="M1655" s="1">
        <v>33.125</v>
      </c>
      <c r="O1655" s="1">
        <v>78.5</v>
      </c>
      <c r="P1655" s="1">
        <v>18</v>
      </c>
      <c r="V1655" s="1">
        <v>34</v>
      </c>
      <c r="X1655" s="1">
        <v>120</v>
      </c>
      <c r="AC1655" s="1" t="s">
        <v>202</v>
      </c>
      <c r="AD1655" s="1" t="s">
        <v>202</v>
      </c>
      <c r="AE1655" s="1">
        <v>109</v>
      </c>
      <c r="AF1655" s="1">
        <v>4</v>
      </c>
      <c r="AG1655" s="1">
        <v>3</v>
      </c>
      <c r="AH1655" s="1" t="s">
        <v>203</v>
      </c>
      <c r="AI1655" s="1">
        <v>2023</v>
      </c>
      <c r="AM1655" s="1">
        <v>2</v>
      </c>
      <c r="AN1655" s="1" t="s">
        <v>204</v>
      </c>
    </row>
    <row r="1656" spans="1:53" x14ac:dyDescent="0.3">
      <c r="A1656" s="1" t="s">
        <v>679</v>
      </c>
      <c r="B1656" s="1">
        <v>2023</v>
      </c>
      <c r="C1656" s="1" t="s">
        <v>672</v>
      </c>
      <c r="D1656" s="1" t="s">
        <v>673</v>
      </c>
      <c r="E1656" s="1" t="s">
        <v>673</v>
      </c>
      <c r="F1656" s="1" t="s">
        <v>680</v>
      </c>
      <c r="G1656" s="1">
        <v>6040</v>
      </c>
      <c r="H1656" s="1">
        <v>76</v>
      </c>
      <c r="I1656" s="1">
        <v>206</v>
      </c>
      <c r="K1656" s="1">
        <v>10</v>
      </c>
      <c r="M1656" s="1">
        <v>32.25</v>
      </c>
      <c r="O1656" s="1">
        <v>78.25</v>
      </c>
      <c r="AC1656" s="1" t="s">
        <v>72</v>
      </c>
      <c r="AD1656" s="1" t="s">
        <v>72</v>
      </c>
      <c r="AG1656" s="1">
        <v>4</v>
      </c>
      <c r="AH1656" s="1" t="s">
        <v>681</v>
      </c>
      <c r="AI1656" s="1">
        <v>2023</v>
      </c>
      <c r="AM1656" s="1">
        <v>7</v>
      </c>
      <c r="AN1656" s="1" t="s">
        <v>682</v>
      </c>
    </row>
    <row r="1657" spans="1:53" x14ac:dyDescent="0.3">
      <c r="A1657" s="1" t="s">
        <v>918</v>
      </c>
      <c r="B1657" s="1">
        <v>2023</v>
      </c>
      <c r="C1657" s="1" t="s">
        <v>919</v>
      </c>
      <c r="D1657" s="1" t="s">
        <v>920</v>
      </c>
      <c r="E1657" s="1" t="s">
        <v>920</v>
      </c>
      <c r="F1657" s="1" t="s">
        <v>201</v>
      </c>
      <c r="G1657" s="1">
        <v>6040</v>
      </c>
      <c r="H1657" s="1">
        <v>76</v>
      </c>
      <c r="I1657" s="1">
        <v>301</v>
      </c>
      <c r="K1657" s="1">
        <v>9.5</v>
      </c>
      <c r="M1657" s="1">
        <v>32.875</v>
      </c>
      <c r="O1657" s="1">
        <v>77.625</v>
      </c>
      <c r="V1657" s="1">
        <v>26.5</v>
      </c>
      <c r="AC1657" s="1" t="s">
        <v>72</v>
      </c>
      <c r="AD1657" s="1" t="s">
        <v>72</v>
      </c>
      <c r="AG1657" s="1">
        <v>4</v>
      </c>
      <c r="AH1657" s="1" t="s">
        <v>921</v>
      </c>
      <c r="AI1657" s="1">
        <v>2023</v>
      </c>
      <c r="AM1657" s="1">
        <v>10</v>
      </c>
      <c r="AN1657" s="1" t="s">
        <v>922</v>
      </c>
    </row>
    <row r="1658" spans="1:53" x14ac:dyDescent="0.3">
      <c r="A1658" s="6" t="s">
        <v>2048</v>
      </c>
      <c r="B1658" s="7">
        <v>2022</v>
      </c>
      <c r="C1658" s="6" t="s">
        <v>854</v>
      </c>
      <c r="D1658" s="6" t="s">
        <v>854</v>
      </c>
      <c r="E1658" s="6" t="s">
        <v>854</v>
      </c>
      <c r="F1658" s="8" t="s">
        <v>537</v>
      </c>
      <c r="G1658" s="9">
        <v>6040</v>
      </c>
      <c r="H1658" s="10">
        <v>76</v>
      </c>
      <c r="I1658" s="23">
        <v>249</v>
      </c>
      <c r="J1658" s="23"/>
      <c r="K1658" s="10">
        <v>9.75</v>
      </c>
      <c r="L1658" s="18"/>
      <c r="M1658" s="10">
        <v>32.875</v>
      </c>
      <c r="N1658" s="18"/>
      <c r="O1658" s="24">
        <v>77.75</v>
      </c>
      <c r="P1658" s="14"/>
      <c r="Q1658" s="15"/>
      <c r="R1658" s="15"/>
      <c r="S1658" s="15"/>
      <c r="T1658" s="7"/>
      <c r="U1658" s="7"/>
      <c r="V1658" s="17"/>
      <c r="W1658" s="18"/>
      <c r="X1658" s="9"/>
      <c r="Y1658" s="9"/>
      <c r="Z1658" s="9"/>
      <c r="AA1658" s="15"/>
      <c r="AC1658" s="1" t="s">
        <v>289</v>
      </c>
      <c r="AD1658" s="1" t="s">
        <v>289</v>
      </c>
      <c r="AE1658" s="1">
        <v>177</v>
      </c>
      <c r="AF1658" s="1">
        <v>5</v>
      </c>
      <c r="AG1658" s="1">
        <v>3</v>
      </c>
      <c r="AH1658" s="1" t="s">
        <v>2049</v>
      </c>
      <c r="AI1658" s="1">
        <v>2022</v>
      </c>
      <c r="AL1658" s="19" t="s">
        <v>2050</v>
      </c>
      <c r="AM1658" s="19"/>
      <c r="AN1658" s="21" t="s">
        <v>899</v>
      </c>
    </row>
    <row r="1659" spans="1:53" x14ac:dyDescent="0.3">
      <c r="A1659" s="1" t="s">
        <v>3890</v>
      </c>
      <c r="B1659" s="1">
        <v>2019</v>
      </c>
      <c r="C1659" s="1" t="s">
        <v>932</v>
      </c>
      <c r="D1659" s="6" t="s">
        <v>920</v>
      </c>
      <c r="E1659" s="1" t="s">
        <v>920</v>
      </c>
      <c r="F1659" s="1" t="s">
        <v>111</v>
      </c>
      <c r="G1659" s="1">
        <v>6040</v>
      </c>
      <c r="H1659" s="1">
        <v>76</v>
      </c>
      <c r="I1659" s="1">
        <v>307</v>
      </c>
      <c r="J1659" s="1">
        <v>978</v>
      </c>
      <c r="K1659" s="1">
        <v>9.875</v>
      </c>
      <c r="L1659" s="1">
        <v>3368</v>
      </c>
      <c r="M1659" s="1">
        <v>33.75</v>
      </c>
      <c r="N1659" s="1">
        <v>8168</v>
      </c>
      <c r="O1659" s="1">
        <v>81.75</v>
      </c>
      <c r="P1659" s="1">
        <v>21</v>
      </c>
      <c r="AB1659" s="1" t="s">
        <v>3256</v>
      </c>
      <c r="AC1659" s="1" t="s">
        <v>243</v>
      </c>
      <c r="AD1659" s="1" t="s">
        <v>243</v>
      </c>
      <c r="AE1659" s="1">
        <v>123</v>
      </c>
      <c r="AF1659" s="1">
        <v>4</v>
      </c>
      <c r="AG1659" s="1">
        <v>3</v>
      </c>
      <c r="AL1659" s="1" t="s">
        <v>3891</v>
      </c>
      <c r="AN1659" s="1" t="s">
        <v>1067</v>
      </c>
      <c r="AO1659" s="1" t="s">
        <v>3892</v>
      </c>
      <c r="AR1659" s="2"/>
    </row>
    <row r="1660" spans="1:53" x14ac:dyDescent="0.3">
      <c r="A1660" s="1" t="s">
        <v>3991</v>
      </c>
      <c r="B1660" s="1">
        <v>2019</v>
      </c>
      <c r="C1660" s="1" t="s">
        <v>643</v>
      </c>
      <c r="D1660" s="1" t="s">
        <v>643</v>
      </c>
      <c r="E1660" s="1" t="s">
        <v>643</v>
      </c>
      <c r="F1660" s="1" t="s">
        <v>145</v>
      </c>
      <c r="G1660" s="1">
        <v>6040</v>
      </c>
      <c r="H1660" s="1">
        <v>76</v>
      </c>
      <c r="I1660" s="1">
        <v>222</v>
      </c>
      <c r="J1660" s="1">
        <v>968</v>
      </c>
      <c r="K1660" s="1">
        <v>9.75</v>
      </c>
      <c r="L1660" s="1">
        <v>3118</v>
      </c>
      <c r="M1660" s="1">
        <v>31.125</v>
      </c>
      <c r="N1660" s="1">
        <v>7648</v>
      </c>
      <c r="O1660" s="1">
        <v>76.5</v>
      </c>
      <c r="AB1660" s="1" t="s">
        <v>3240</v>
      </c>
      <c r="AC1660" s="1" t="s">
        <v>67</v>
      </c>
      <c r="AD1660" s="1" t="s">
        <v>67</v>
      </c>
      <c r="AE1660" s="1">
        <v>167</v>
      </c>
      <c r="AF1660" s="1">
        <v>5</v>
      </c>
      <c r="AG1660" s="1">
        <v>3</v>
      </c>
      <c r="AL1660" s="1" t="s">
        <v>3992</v>
      </c>
      <c r="AN1660" s="1" t="s">
        <v>1885</v>
      </c>
      <c r="AO1660" s="1" t="s">
        <v>3993</v>
      </c>
      <c r="AR1660" s="2"/>
    </row>
    <row r="1661" spans="1:53" x14ac:dyDescent="0.3">
      <c r="A1661" s="1" t="s">
        <v>12724</v>
      </c>
      <c r="B1661" s="1">
        <v>2010</v>
      </c>
      <c r="C1661" s="1" t="s">
        <v>932</v>
      </c>
      <c r="D1661" s="1" t="s">
        <v>920</v>
      </c>
      <c r="E1661" s="1" t="s">
        <v>920</v>
      </c>
      <c r="F1661" s="1" t="s">
        <v>521</v>
      </c>
      <c r="G1661" s="1">
        <v>6040</v>
      </c>
      <c r="H1661" s="1">
        <v>76</v>
      </c>
      <c r="I1661" s="1">
        <v>305</v>
      </c>
      <c r="J1661" s="1">
        <v>1018</v>
      </c>
      <c r="K1661" s="1">
        <v>10.125</v>
      </c>
      <c r="L1661" s="1">
        <v>3300</v>
      </c>
      <c r="M1661" s="1">
        <v>33</v>
      </c>
      <c r="AB1661" s="1" t="s">
        <v>3240</v>
      </c>
      <c r="AC1661" s="1" t="s">
        <v>77</v>
      </c>
      <c r="AD1661" s="1" t="s">
        <v>77</v>
      </c>
      <c r="AE1661" s="1">
        <v>68</v>
      </c>
      <c r="AF1661" s="1">
        <v>3</v>
      </c>
      <c r="AG1661" s="1">
        <v>2</v>
      </c>
      <c r="AH1661" s="1" t="s">
        <v>12725</v>
      </c>
      <c r="AI1661" s="1">
        <v>2010</v>
      </c>
      <c r="AK1661" s="1">
        <v>35507</v>
      </c>
      <c r="AO1661" s="1" t="s">
        <v>12726</v>
      </c>
      <c r="AP1661" s="1" t="s">
        <v>12726</v>
      </c>
      <c r="AQ1661" s="1">
        <v>35507</v>
      </c>
      <c r="AR1661" s="2"/>
      <c r="AS1661" s="1">
        <f t="shared" ref="AS1661:AS1680" si="312">IF(AT1661&gt;0,1,0)</f>
        <v>0</v>
      </c>
      <c r="AT1661" s="1">
        <f t="shared" ref="AT1661:AT1680" si="313">AU1661+AV1661</f>
        <v>0</v>
      </c>
      <c r="AU1661" s="1">
        <v>0</v>
      </c>
      <c r="AV1661" s="1">
        <v>0</v>
      </c>
      <c r="AW1661" s="1">
        <f t="shared" ref="AW1661:AW1680" si="314">IF(AX1661&gt;0,1,0)</f>
        <v>0</v>
      </c>
      <c r="AX1661" s="1">
        <f t="shared" ref="AX1661:AX1680" si="315">SUM(AY1661+AZ1661)</f>
        <v>0</v>
      </c>
      <c r="AY1661" s="1">
        <v>0</v>
      </c>
      <c r="AZ1661" s="1">
        <v>0</v>
      </c>
      <c r="BA1661" s="1">
        <v>35507</v>
      </c>
    </row>
    <row r="1662" spans="1:53" x14ac:dyDescent="0.3">
      <c r="A1662" s="1" t="s">
        <v>4671</v>
      </c>
      <c r="B1662" s="1">
        <v>2009</v>
      </c>
      <c r="C1662" s="1" t="s">
        <v>928</v>
      </c>
      <c r="D1662" s="1" t="s">
        <v>920</v>
      </c>
      <c r="E1662" s="1" t="s">
        <v>920</v>
      </c>
      <c r="F1662" s="1" t="s">
        <v>81</v>
      </c>
      <c r="G1662" s="1">
        <v>6040</v>
      </c>
      <c r="H1662" s="1">
        <v>76</v>
      </c>
      <c r="I1662" s="1">
        <v>332</v>
      </c>
      <c r="J1662" s="1">
        <v>968</v>
      </c>
      <c r="K1662" s="1">
        <v>9.75</v>
      </c>
      <c r="L1662" s="1">
        <v>3538</v>
      </c>
      <c r="M1662" s="1">
        <v>35.375</v>
      </c>
      <c r="AB1662" s="1" t="s">
        <v>3244</v>
      </c>
      <c r="AC1662" s="1" t="s">
        <v>234</v>
      </c>
      <c r="AD1662" s="1" t="s">
        <v>234</v>
      </c>
      <c r="AE1662" s="1">
        <v>6</v>
      </c>
      <c r="AF1662" s="1">
        <v>1</v>
      </c>
      <c r="AG1662" s="1">
        <v>1</v>
      </c>
      <c r="AH1662" s="1" t="s">
        <v>13563</v>
      </c>
      <c r="AI1662" s="1">
        <v>2009</v>
      </c>
      <c r="AJ1662" s="1">
        <v>2017</v>
      </c>
      <c r="AK1662" s="1">
        <v>34457</v>
      </c>
      <c r="AO1662" s="1" t="s">
        <v>13564</v>
      </c>
      <c r="AP1662" s="1" t="s">
        <v>13564</v>
      </c>
      <c r="AQ1662" s="1">
        <v>34457</v>
      </c>
      <c r="AR1662" s="2"/>
      <c r="AS1662" s="1">
        <f t="shared" si="312"/>
        <v>0</v>
      </c>
      <c r="AT1662" s="1">
        <f t="shared" si="313"/>
        <v>0</v>
      </c>
      <c r="AU1662" s="1">
        <v>0</v>
      </c>
      <c r="AV1662" s="1">
        <v>0</v>
      </c>
      <c r="AW1662" s="1">
        <f t="shared" si="314"/>
        <v>0</v>
      </c>
      <c r="AX1662" s="1">
        <f t="shared" si="315"/>
        <v>0</v>
      </c>
      <c r="AY1662" s="1">
        <v>0</v>
      </c>
      <c r="AZ1662" s="1">
        <v>0</v>
      </c>
      <c r="BA1662" s="1">
        <v>34457</v>
      </c>
    </row>
    <row r="1663" spans="1:53" x14ac:dyDescent="0.3">
      <c r="A1663" s="1" t="s">
        <v>13685</v>
      </c>
      <c r="B1663" s="1">
        <v>2009</v>
      </c>
      <c r="C1663" s="1" t="s">
        <v>919</v>
      </c>
      <c r="D1663" s="1" t="s">
        <v>920</v>
      </c>
      <c r="E1663" s="1" t="s">
        <v>920</v>
      </c>
      <c r="F1663" s="1" t="s">
        <v>255</v>
      </c>
      <c r="G1663" s="1">
        <v>6040</v>
      </c>
      <c r="H1663" s="1">
        <v>76</v>
      </c>
      <c r="I1663" s="1">
        <v>293</v>
      </c>
      <c r="J1663" s="1">
        <v>928</v>
      </c>
      <c r="K1663" s="1">
        <v>9.25</v>
      </c>
      <c r="L1663" s="1">
        <v>3068</v>
      </c>
      <c r="M1663" s="1">
        <v>30.75</v>
      </c>
      <c r="P1663" s="1">
        <v>30</v>
      </c>
      <c r="AB1663" s="1" t="s">
        <v>3240</v>
      </c>
      <c r="AC1663" s="1" t="s">
        <v>72</v>
      </c>
      <c r="AD1663" s="1" t="s">
        <v>72</v>
      </c>
      <c r="AG1663" s="1">
        <v>4</v>
      </c>
      <c r="AH1663" s="1" t="s">
        <v>13686</v>
      </c>
      <c r="AI1663" s="1">
        <v>2009</v>
      </c>
      <c r="AK1663" s="1">
        <v>34856</v>
      </c>
      <c r="AO1663" s="1" t="s">
        <v>13687</v>
      </c>
      <c r="AP1663" s="1" t="s">
        <v>13687</v>
      </c>
      <c r="AQ1663" s="1">
        <v>34856</v>
      </c>
      <c r="AR1663" s="2"/>
      <c r="AS1663" s="1">
        <f t="shared" si="312"/>
        <v>0</v>
      </c>
      <c r="AT1663" s="1">
        <f t="shared" si="313"/>
        <v>0</v>
      </c>
      <c r="AU1663" s="1">
        <v>0</v>
      </c>
      <c r="AV1663" s="1">
        <v>0</v>
      </c>
      <c r="AW1663" s="1">
        <f t="shared" si="314"/>
        <v>0</v>
      </c>
      <c r="AX1663" s="1">
        <f t="shared" si="315"/>
        <v>0</v>
      </c>
      <c r="AY1663" s="1">
        <v>0</v>
      </c>
      <c r="AZ1663" s="1">
        <v>0</v>
      </c>
      <c r="BA1663" s="1">
        <v>34856</v>
      </c>
    </row>
    <row r="1664" spans="1:53" x14ac:dyDescent="0.3">
      <c r="A1664" s="1" t="s">
        <v>14693</v>
      </c>
      <c r="B1664" s="1">
        <v>2008</v>
      </c>
      <c r="C1664" s="1" t="s">
        <v>643</v>
      </c>
      <c r="D1664" s="1" t="s">
        <v>643</v>
      </c>
      <c r="E1664" s="1" t="s">
        <v>643</v>
      </c>
      <c r="F1664" s="1" t="s">
        <v>509</v>
      </c>
      <c r="G1664" s="1">
        <v>6040</v>
      </c>
      <c r="H1664" s="1">
        <v>76</v>
      </c>
      <c r="I1664" s="1">
        <v>229</v>
      </c>
      <c r="J1664" s="1">
        <v>958</v>
      </c>
      <c r="K1664" s="1">
        <v>9.625</v>
      </c>
      <c r="L1664" s="1">
        <v>3248</v>
      </c>
      <c r="M1664" s="1">
        <v>32.5</v>
      </c>
      <c r="AB1664" s="1" t="s">
        <v>3244</v>
      </c>
      <c r="AC1664" s="1" t="s">
        <v>405</v>
      </c>
      <c r="AD1664" s="1" t="s">
        <v>405</v>
      </c>
      <c r="AE1664" s="1">
        <v>198</v>
      </c>
      <c r="AF1664" s="1">
        <v>6</v>
      </c>
      <c r="AG1664" s="1">
        <v>3</v>
      </c>
      <c r="AH1664" s="1">
        <v>0</v>
      </c>
      <c r="AI1664" s="1">
        <v>2008</v>
      </c>
      <c r="AK1664" s="1">
        <v>33279</v>
      </c>
      <c r="AO1664" s="1" t="s">
        <v>14694</v>
      </c>
      <c r="AP1664" s="1" t="s">
        <v>14694</v>
      </c>
      <c r="AQ1664" s="1">
        <v>33279</v>
      </c>
      <c r="AR1664" s="2"/>
      <c r="AS1664" s="1">
        <f t="shared" si="312"/>
        <v>0</v>
      </c>
      <c r="AT1664" s="1">
        <f t="shared" si="313"/>
        <v>0</v>
      </c>
      <c r="AU1664" s="1">
        <v>0</v>
      </c>
      <c r="AV1664" s="1">
        <v>0</v>
      </c>
      <c r="AW1664" s="1">
        <f t="shared" si="314"/>
        <v>0</v>
      </c>
      <c r="AX1664" s="1">
        <f t="shared" si="315"/>
        <v>0</v>
      </c>
      <c r="AY1664" s="1">
        <v>0</v>
      </c>
      <c r="AZ1664" s="1">
        <v>0</v>
      </c>
      <c r="BA1664" s="1">
        <v>33279</v>
      </c>
    </row>
    <row r="1665" spans="1:53" x14ac:dyDescent="0.3">
      <c r="A1665" s="1" t="s">
        <v>15307</v>
      </c>
      <c r="B1665" s="1">
        <v>2007</v>
      </c>
      <c r="C1665" s="1" t="s">
        <v>144</v>
      </c>
      <c r="D1665" s="1" t="s">
        <v>55</v>
      </c>
      <c r="E1665" s="1" t="s">
        <v>55</v>
      </c>
      <c r="F1665" s="1" t="s">
        <v>496</v>
      </c>
      <c r="G1665" s="1">
        <v>6040</v>
      </c>
      <c r="H1665" s="1">
        <v>76</v>
      </c>
      <c r="I1665" s="1">
        <v>290</v>
      </c>
      <c r="J1665" s="1">
        <v>1028</v>
      </c>
      <c r="K1665" s="1">
        <v>10.25</v>
      </c>
      <c r="L1665" s="1">
        <v>3368</v>
      </c>
      <c r="M1665" s="1">
        <v>33.75</v>
      </c>
      <c r="U1665" s="1">
        <v>2612</v>
      </c>
      <c r="V1665" s="1">
        <v>26.5</v>
      </c>
      <c r="W1665" s="1">
        <v>800</v>
      </c>
      <c r="X1665" s="1">
        <v>96</v>
      </c>
      <c r="AB1665" s="1" t="s">
        <v>2252</v>
      </c>
      <c r="AC1665" s="1" t="s">
        <v>261</v>
      </c>
      <c r="AD1665" s="1" t="s">
        <v>261</v>
      </c>
      <c r="AE1665" s="1">
        <v>127</v>
      </c>
      <c r="AF1665" s="1">
        <v>4</v>
      </c>
      <c r="AG1665" s="1">
        <v>3</v>
      </c>
      <c r="AH1665" s="1" t="s">
        <v>15308</v>
      </c>
      <c r="AI1665" s="1">
        <v>2007</v>
      </c>
      <c r="AK1665" s="1">
        <v>32320</v>
      </c>
      <c r="AO1665" s="1" t="s">
        <v>15309</v>
      </c>
      <c r="AP1665" s="1" t="s">
        <v>15309</v>
      </c>
      <c r="AQ1665" s="1">
        <v>32320</v>
      </c>
      <c r="AR1665" s="2"/>
      <c r="AS1665" s="1">
        <f t="shared" si="312"/>
        <v>0</v>
      </c>
      <c r="AT1665" s="1">
        <f t="shared" si="313"/>
        <v>0</v>
      </c>
      <c r="AU1665" s="1">
        <v>0</v>
      </c>
      <c r="AV1665" s="1">
        <v>0</v>
      </c>
      <c r="AW1665" s="1">
        <f t="shared" si="314"/>
        <v>0</v>
      </c>
      <c r="AX1665" s="1">
        <f t="shared" si="315"/>
        <v>0</v>
      </c>
      <c r="AY1665" s="1">
        <v>0</v>
      </c>
      <c r="AZ1665" s="1">
        <v>0</v>
      </c>
      <c r="BA1665" s="1">
        <v>32320</v>
      </c>
    </row>
    <row r="1666" spans="1:53" x14ac:dyDescent="0.3">
      <c r="A1666" s="1" t="s">
        <v>15915</v>
      </c>
      <c r="B1666" s="1">
        <v>2007</v>
      </c>
      <c r="C1666" s="1" t="s">
        <v>672</v>
      </c>
      <c r="D1666" s="1" t="s">
        <v>673</v>
      </c>
      <c r="E1666" s="1" t="s">
        <v>673</v>
      </c>
      <c r="F1666" s="1" t="s">
        <v>250</v>
      </c>
      <c r="G1666" s="1">
        <v>6040</v>
      </c>
      <c r="H1666" s="1">
        <v>76</v>
      </c>
      <c r="I1666" s="1">
        <v>219</v>
      </c>
      <c r="J1666" s="1">
        <v>968</v>
      </c>
      <c r="K1666" s="1">
        <v>9.75</v>
      </c>
      <c r="L1666" s="1">
        <v>3568</v>
      </c>
      <c r="M1666" s="1">
        <v>35.75</v>
      </c>
      <c r="AB1666" s="1" t="s">
        <v>5723</v>
      </c>
      <c r="AC1666" s="1" t="s">
        <v>319</v>
      </c>
      <c r="AD1666" s="1" t="s">
        <v>319</v>
      </c>
      <c r="AE1666" s="1">
        <v>45</v>
      </c>
      <c r="AF1666" s="1">
        <v>2</v>
      </c>
      <c r="AG1666" s="1">
        <v>2</v>
      </c>
      <c r="AH1666" s="1" t="s">
        <v>15916</v>
      </c>
      <c r="AI1666" s="1">
        <v>2007</v>
      </c>
      <c r="AK1666" s="1">
        <v>32238</v>
      </c>
      <c r="AO1666" s="1" t="s">
        <v>15917</v>
      </c>
      <c r="AP1666" s="1" t="s">
        <v>15917</v>
      </c>
      <c r="AQ1666" s="1">
        <v>32238</v>
      </c>
      <c r="AR1666" s="2"/>
      <c r="AS1666" s="1">
        <f t="shared" si="312"/>
        <v>0</v>
      </c>
      <c r="AT1666" s="1">
        <f t="shared" si="313"/>
        <v>0</v>
      </c>
      <c r="AU1666" s="1">
        <v>0</v>
      </c>
      <c r="AV1666" s="1">
        <v>0</v>
      </c>
      <c r="AW1666" s="1">
        <f t="shared" si="314"/>
        <v>0</v>
      </c>
      <c r="AX1666" s="1">
        <f t="shared" si="315"/>
        <v>0</v>
      </c>
      <c r="AY1666" s="1">
        <v>0</v>
      </c>
      <c r="AZ1666" s="1">
        <v>0</v>
      </c>
      <c r="BA1666" s="1">
        <v>32238</v>
      </c>
    </row>
    <row r="1667" spans="1:53" x14ac:dyDescent="0.3">
      <c r="A1667" s="1" t="s">
        <v>16287</v>
      </c>
      <c r="B1667" s="1">
        <v>2006</v>
      </c>
      <c r="C1667" s="1" t="s">
        <v>144</v>
      </c>
      <c r="D1667" s="1" t="s">
        <v>55</v>
      </c>
      <c r="E1667" s="1" t="s">
        <v>55</v>
      </c>
      <c r="F1667" s="1" t="s">
        <v>100</v>
      </c>
      <c r="G1667" s="1">
        <v>6040</v>
      </c>
      <c r="H1667" s="1">
        <v>76</v>
      </c>
      <c r="I1667" s="1">
        <v>271</v>
      </c>
      <c r="J1667" s="1">
        <v>934</v>
      </c>
      <c r="K1667" s="1">
        <v>9.75</v>
      </c>
      <c r="L1667" s="1">
        <v>3418</v>
      </c>
      <c r="M1667" s="1">
        <v>34.125</v>
      </c>
      <c r="Y1667" s="3">
        <v>7.6</v>
      </c>
      <c r="Z1667" s="3">
        <v>4.34</v>
      </c>
      <c r="AA1667" s="3">
        <v>11.84</v>
      </c>
      <c r="AB1667" s="1" t="s">
        <v>3240</v>
      </c>
      <c r="AC1667" s="1" t="s">
        <v>72</v>
      </c>
      <c r="AD1667" s="1" t="s">
        <v>72</v>
      </c>
      <c r="AG1667" s="1">
        <v>4</v>
      </c>
      <c r="AH1667" s="1" t="s">
        <v>16288</v>
      </c>
      <c r="AI1667" s="1">
        <v>2006</v>
      </c>
      <c r="AK1667" s="1">
        <v>31399</v>
      </c>
      <c r="AO1667" s="1" t="s">
        <v>16289</v>
      </c>
      <c r="AP1667" s="1" t="s">
        <v>16289</v>
      </c>
      <c r="AQ1667" s="1">
        <v>31399</v>
      </c>
      <c r="AR1667" s="2"/>
      <c r="AS1667" s="1">
        <f t="shared" si="312"/>
        <v>0</v>
      </c>
      <c r="AT1667" s="1">
        <f t="shared" si="313"/>
        <v>0</v>
      </c>
      <c r="AU1667" s="1">
        <v>0</v>
      </c>
      <c r="AV1667" s="1">
        <v>0</v>
      </c>
      <c r="AW1667" s="1">
        <f t="shared" si="314"/>
        <v>0</v>
      </c>
      <c r="AX1667" s="1">
        <f t="shared" si="315"/>
        <v>0</v>
      </c>
      <c r="AY1667" s="1">
        <v>0</v>
      </c>
      <c r="AZ1667" s="1">
        <v>0</v>
      </c>
      <c r="BA1667" s="1">
        <v>31399</v>
      </c>
    </row>
    <row r="1668" spans="1:53" x14ac:dyDescent="0.3">
      <c r="A1668" s="1" t="s">
        <v>16447</v>
      </c>
      <c r="B1668" s="1">
        <v>2006</v>
      </c>
      <c r="C1668" s="1" t="s">
        <v>928</v>
      </c>
      <c r="D1668" s="1" t="s">
        <v>920</v>
      </c>
      <c r="E1668" s="1" t="s">
        <v>920</v>
      </c>
      <c r="F1668" s="1" t="s">
        <v>125</v>
      </c>
      <c r="G1668" s="1">
        <v>6040</v>
      </c>
      <c r="H1668" s="1">
        <v>76</v>
      </c>
      <c r="I1668" s="1">
        <v>310</v>
      </c>
      <c r="J1668" s="1">
        <v>958</v>
      </c>
      <c r="K1668" s="1">
        <v>9.625</v>
      </c>
      <c r="L1668" s="1">
        <v>3278</v>
      </c>
      <c r="M1668" s="1">
        <v>32.875</v>
      </c>
      <c r="P1668" s="1">
        <v>24</v>
      </c>
      <c r="AB1668" s="1" t="s">
        <v>3240</v>
      </c>
      <c r="AC1668" s="1" t="s">
        <v>72</v>
      </c>
      <c r="AD1668" s="1" t="s">
        <v>72</v>
      </c>
      <c r="AG1668" s="1">
        <v>4</v>
      </c>
      <c r="AH1668" s="1" t="s">
        <v>16448</v>
      </c>
      <c r="AI1668" s="1">
        <v>2006</v>
      </c>
      <c r="AK1668" s="1">
        <v>31148</v>
      </c>
      <c r="AO1668" s="1" t="s">
        <v>16449</v>
      </c>
      <c r="AP1668" s="1" t="s">
        <v>16449</v>
      </c>
      <c r="AQ1668" s="1">
        <v>31148</v>
      </c>
      <c r="AR1668" s="2"/>
      <c r="AS1668" s="1">
        <f t="shared" si="312"/>
        <v>0</v>
      </c>
      <c r="AT1668" s="1">
        <f t="shared" si="313"/>
        <v>0</v>
      </c>
      <c r="AU1668" s="1">
        <v>0</v>
      </c>
      <c r="AV1668" s="1">
        <v>0</v>
      </c>
      <c r="AW1668" s="1">
        <f t="shared" si="314"/>
        <v>0</v>
      </c>
      <c r="AX1668" s="1">
        <f t="shared" si="315"/>
        <v>0</v>
      </c>
      <c r="AY1668" s="1">
        <v>0</v>
      </c>
      <c r="AZ1668" s="1">
        <v>0</v>
      </c>
      <c r="BA1668" s="1">
        <v>31148</v>
      </c>
    </row>
    <row r="1669" spans="1:53" x14ac:dyDescent="0.3">
      <c r="A1669" s="1" t="s">
        <v>16581</v>
      </c>
      <c r="B1669" s="1">
        <v>2006</v>
      </c>
      <c r="C1669" s="1" t="s">
        <v>932</v>
      </c>
      <c r="D1669" s="1" t="s">
        <v>920</v>
      </c>
      <c r="E1669" s="1" t="s">
        <v>920</v>
      </c>
      <c r="F1669" s="1" t="s">
        <v>496</v>
      </c>
      <c r="G1669" s="1">
        <v>6040</v>
      </c>
      <c r="H1669" s="1">
        <v>76</v>
      </c>
      <c r="I1669" s="1">
        <v>307</v>
      </c>
      <c r="J1669" s="1">
        <v>934</v>
      </c>
      <c r="K1669" s="1">
        <v>9.75</v>
      </c>
      <c r="L1669" s="1">
        <v>3418</v>
      </c>
      <c r="M1669" s="1">
        <v>34.125</v>
      </c>
      <c r="P1669" s="1">
        <v>24</v>
      </c>
      <c r="U1669" s="1">
        <v>2412</v>
      </c>
      <c r="V1669" s="1">
        <v>24.5</v>
      </c>
      <c r="W1669" s="1">
        <v>801</v>
      </c>
      <c r="X1669" s="1">
        <v>97</v>
      </c>
      <c r="Y1669" s="3">
        <v>8.17</v>
      </c>
      <c r="Z1669" s="3">
        <v>4.84</v>
      </c>
      <c r="AB1669" s="1" t="s">
        <v>2252</v>
      </c>
      <c r="AC1669" s="1" t="s">
        <v>72</v>
      </c>
      <c r="AD1669" s="1" t="s">
        <v>72</v>
      </c>
      <c r="AG1669" s="1">
        <v>4</v>
      </c>
      <c r="AH1669" s="1">
        <v>0</v>
      </c>
      <c r="AI1669" s="1">
        <v>2006</v>
      </c>
      <c r="AK1669" s="1">
        <v>31340</v>
      </c>
      <c r="AO1669" s="1" t="s">
        <v>16582</v>
      </c>
      <c r="AP1669" s="1" t="s">
        <v>16582</v>
      </c>
      <c r="AQ1669" s="1">
        <v>31340</v>
      </c>
      <c r="AR1669" s="2"/>
      <c r="AS1669" s="1">
        <f t="shared" si="312"/>
        <v>0</v>
      </c>
      <c r="AT1669" s="1">
        <f t="shared" si="313"/>
        <v>0</v>
      </c>
      <c r="AU1669" s="1">
        <v>0</v>
      </c>
      <c r="AV1669" s="1">
        <v>0</v>
      </c>
      <c r="AW1669" s="1">
        <f t="shared" si="314"/>
        <v>0</v>
      </c>
      <c r="AX1669" s="1">
        <f t="shared" si="315"/>
        <v>0</v>
      </c>
      <c r="AY1669" s="1">
        <v>0</v>
      </c>
      <c r="AZ1669" s="1">
        <v>0</v>
      </c>
      <c r="BA1669" s="1">
        <v>31340</v>
      </c>
    </row>
    <row r="1670" spans="1:53" x14ac:dyDescent="0.3">
      <c r="A1670" s="1" t="s">
        <v>17257</v>
      </c>
      <c r="B1670" s="1">
        <v>2005</v>
      </c>
      <c r="C1670" s="1" t="s">
        <v>144</v>
      </c>
      <c r="D1670" s="1" t="s">
        <v>144</v>
      </c>
      <c r="E1670" s="1" t="s">
        <v>55</v>
      </c>
      <c r="F1670" s="1" t="s">
        <v>115</v>
      </c>
      <c r="G1670" s="1">
        <v>6040</v>
      </c>
      <c r="H1670" s="1">
        <v>76</v>
      </c>
      <c r="I1670" s="1">
        <v>307</v>
      </c>
      <c r="J1670" s="1">
        <v>1012</v>
      </c>
      <c r="K1670" s="1">
        <v>10.5</v>
      </c>
      <c r="L1670" s="1">
        <v>3300</v>
      </c>
      <c r="M1670" s="1">
        <v>33</v>
      </c>
      <c r="AB1670" s="1" t="s">
        <v>3244</v>
      </c>
      <c r="AC1670" s="1" t="s">
        <v>126</v>
      </c>
      <c r="AD1670" s="1" t="s">
        <v>126</v>
      </c>
      <c r="AE1670" s="1">
        <v>20</v>
      </c>
      <c r="AF1670" s="1">
        <v>1</v>
      </c>
      <c r="AG1670" s="1">
        <v>1</v>
      </c>
      <c r="AH1670" s="1" t="s">
        <v>17258</v>
      </c>
      <c r="AI1670" s="1">
        <v>2005</v>
      </c>
      <c r="AK1670" s="1">
        <v>29847</v>
      </c>
      <c r="AO1670" s="1" t="s">
        <v>17259</v>
      </c>
      <c r="AP1670" s="1" t="s">
        <v>17259</v>
      </c>
      <c r="AQ1670" s="1">
        <v>29847</v>
      </c>
      <c r="AR1670" s="2"/>
      <c r="AS1670" s="1">
        <f t="shared" si="312"/>
        <v>0</v>
      </c>
      <c r="AT1670" s="1">
        <f t="shared" si="313"/>
        <v>0</v>
      </c>
      <c r="AU1670" s="1">
        <v>0</v>
      </c>
      <c r="AV1670" s="1">
        <v>0</v>
      </c>
      <c r="AW1670" s="1">
        <f t="shared" si="314"/>
        <v>0</v>
      </c>
      <c r="AX1670" s="1">
        <f t="shared" si="315"/>
        <v>0</v>
      </c>
      <c r="AY1670" s="1">
        <v>0</v>
      </c>
      <c r="AZ1670" s="1">
        <v>0</v>
      </c>
      <c r="BA1670" s="1">
        <v>29847</v>
      </c>
    </row>
    <row r="1671" spans="1:53" x14ac:dyDescent="0.3">
      <c r="A1671" s="1" t="s">
        <v>17275</v>
      </c>
      <c r="B1671" s="1">
        <v>2005</v>
      </c>
      <c r="C1671" s="1" t="s">
        <v>54</v>
      </c>
      <c r="D1671" s="1" t="s">
        <v>54</v>
      </c>
      <c r="E1671" s="1" t="s">
        <v>55</v>
      </c>
      <c r="F1671" s="1" t="s">
        <v>250</v>
      </c>
      <c r="G1671" s="1">
        <v>6040</v>
      </c>
      <c r="H1671" s="1">
        <v>76</v>
      </c>
      <c r="I1671" s="1">
        <v>293</v>
      </c>
      <c r="J1671" s="1">
        <v>1000</v>
      </c>
      <c r="K1671" s="1">
        <v>10</v>
      </c>
      <c r="L1671" s="1">
        <v>3118</v>
      </c>
      <c r="M1671" s="1">
        <v>31.125</v>
      </c>
      <c r="P1671" s="1">
        <v>34</v>
      </c>
      <c r="AB1671" s="1" t="s">
        <v>5723</v>
      </c>
      <c r="AC1671" s="1" t="s">
        <v>289</v>
      </c>
      <c r="AD1671" s="1" t="s">
        <v>289</v>
      </c>
      <c r="AE1671" s="1">
        <v>37</v>
      </c>
      <c r="AF1671" s="1">
        <v>2</v>
      </c>
      <c r="AG1671" s="1">
        <v>2</v>
      </c>
      <c r="AH1671" s="1" t="s">
        <v>17276</v>
      </c>
      <c r="AI1671" s="1">
        <v>2005</v>
      </c>
      <c r="AK1671" s="1">
        <v>29864</v>
      </c>
      <c r="AO1671" s="1" t="s">
        <v>17277</v>
      </c>
      <c r="AP1671" s="1" t="s">
        <v>17277</v>
      </c>
      <c r="AQ1671" s="1">
        <v>29864</v>
      </c>
      <c r="AR1671" s="2"/>
      <c r="AS1671" s="1">
        <f t="shared" si="312"/>
        <v>0</v>
      </c>
      <c r="AT1671" s="1">
        <f t="shared" si="313"/>
        <v>0</v>
      </c>
      <c r="AU1671" s="1">
        <v>0</v>
      </c>
      <c r="AV1671" s="1">
        <v>0</v>
      </c>
      <c r="AW1671" s="1">
        <f t="shared" si="314"/>
        <v>0</v>
      </c>
      <c r="AX1671" s="1">
        <f t="shared" si="315"/>
        <v>0</v>
      </c>
      <c r="AY1671" s="1">
        <v>0</v>
      </c>
      <c r="AZ1671" s="1">
        <v>0</v>
      </c>
      <c r="BA1671" s="1">
        <v>29864</v>
      </c>
    </row>
    <row r="1672" spans="1:53" x14ac:dyDescent="0.3">
      <c r="A1672" s="1" t="s">
        <v>17603</v>
      </c>
      <c r="B1672" s="1">
        <v>2005</v>
      </c>
      <c r="C1672" s="1" t="s">
        <v>608</v>
      </c>
      <c r="D1672" s="1" t="s">
        <v>608</v>
      </c>
      <c r="E1672" s="1" t="s">
        <v>600</v>
      </c>
      <c r="F1672" s="1" t="s">
        <v>661</v>
      </c>
      <c r="G1672" s="1">
        <v>6040</v>
      </c>
      <c r="H1672" s="1">
        <v>76</v>
      </c>
      <c r="I1672" s="1">
        <v>229</v>
      </c>
      <c r="J1672" s="1">
        <v>958</v>
      </c>
      <c r="K1672" s="1">
        <v>9.625</v>
      </c>
      <c r="L1672" s="1">
        <v>3014</v>
      </c>
      <c r="M1672" s="1">
        <v>30.25</v>
      </c>
      <c r="AB1672" s="1" t="s">
        <v>3317</v>
      </c>
      <c r="AC1672" s="1" t="s">
        <v>72</v>
      </c>
      <c r="AD1672" s="1" t="s">
        <v>72</v>
      </c>
      <c r="AG1672" s="1">
        <v>4</v>
      </c>
      <c r="AI1672" s="1">
        <v>2005</v>
      </c>
      <c r="AO1672" s="1" t="s">
        <v>17604</v>
      </c>
      <c r="AP1672" s="1" t="s">
        <v>17604</v>
      </c>
      <c r="AQ1672" s="1">
        <v>-102818</v>
      </c>
      <c r="AR1672" s="2"/>
      <c r="AS1672" s="1">
        <f t="shared" si="312"/>
        <v>0</v>
      </c>
      <c r="AT1672" s="1">
        <f t="shared" si="313"/>
        <v>0</v>
      </c>
      <c r="AU1672" s="1">
        <v>0</v>
      </c>
      <c r="AV1672" s="1">
        <v>0</v>
      </c>
      <c r="AW1672" s="1">
        <f t="shared" si="314"/>
        <v>0</v>
      </c>
      <c r="AX1672" s="1">
        <f t="shared" si="315"/>
        <v>0</v>
      </c>
      <c r="AY1672" s="1">
        <v>0</v>
      </c>
      <c r="AZ1672" s="1">
        <v>0</v>
      </c>
      <c r="BA1672" s="1">
        <v>-102818</v>
      </c>
    </row>
    <row r="1673" spans="1:53" x14ac:dyDescent="0.3">
      <c r="A1673" s="1" t="s">
        <v>18200</v>
      </c>
      <c r="B1673" s="1">
        <v>2004</v>
      </c>
      <c r="C1673" s="1" t="s">
        <v>54</v>
      </c>
      <c r="D1673" s="6" t="s">
        <v>54</v>
      </c>
      <c r="E1673" s="1" t="s">
        <v>55</v>
      </c>
      <c r="F1673" s="1" t="s">
        <v>76</v>
      </c>
      <c r="G1673" s="1">
        <v>6040</v>
      </c>
      <c r="H1673" s="1">
        <v>76</v>
      </c>
      <c r="I1673" s="1">
        <v>321</v>
      </c>
      <c r="J1673" s="1">
        <v>900</v>
      </c>
      <c r="K1673" s="1">
        <v>9</v>
      </c>
      <c r="L1673" s="1">
        <v>3358</v>
      </c>
      <c r="M1673" s="1">
        <v>33.625</v>
      </c>
      <c r="P1673" s="1">
        <v>29</v>
      </c>
      <c r="U1673" s="1">
        <v>3212</v>
      </c>
      <c r="V1673" s="1">
        <v>32.5</v>
      </c>
      <c r="W1673" s="1">
        <v>809</v>
      </c>
      <c r="X1673" s="1">
        <v>105</v>
      </c>
      <c r="AB1673" s="1" t="s">
        <v>3256</v>
      </c>
      <c r="AC1673" s="1" t="s">
        <v>139</v>
      </c>
      <c r="AD1673" s="1" t="s">
        <v>139</v>
      </c>
      <c r="AE1673" s="1">
        <v>23</v>
      </c>
      <c r="AF1673" s="1">
        <v>1</v>
      </c>
      <c r="AG1673" s="1">
        <v>1</v>
      </c>
      <c r="AH1673" s="1" t="s">
        <v>18201</v>
      </c>
      <c r="AI1673" s="1">
        <v>2004</v>
      </c>
      <c r="AK1673" s="1">
        <v>28975</v>
      </c>
      <c r="AO1673" s="1" t="s">
        <v>18202</v>
      </c>
      <c r="AP1673" s="1" t="s">
        <v>18202</v>
      </c>
      <c r="AQ1673" s="1">
        <v>28975</v>
      </c>
      <c r="AR1673" s="2"/>
      <c r="AS1673" s="1">
        <f t="shared" si="312"/>
        <v>0</v>
      </c>
      <c r="AT1673" s="1">
        <f t="shared" si="313"/>
        <v>0</v>
      </c>
      <c r="AU1673" s="1">
        <v>0</v>
      </c>
      <c r="AV1673" s="1">
        <v>0</v>
      </c>
      <c r="AW1673" s="1">
        <f t="shared" si="314"/>
        <v>0</v>
      </c>
      <c r="AX1673" s="1">
        <f t="shared" si="315"/>
        <v>0</v>
      </c>
      <c r="AY1673" s="1">
        <v>0</v>
      </c>
      <c r="AZ1673" s="1">
        <v>0</v>
      </c>
      <c r="BA1673" s="1">
        <v>28975</v>
      </c>
    </row>
    <row r="1674" spans="1:53" x14ac:dyDescent="0.3">
      <c r="A1674" s="1" t="s">
        <v>18514</v>
      </c>
      <c r="B1674" s="1">
        <v>2004</v>
      </c>
      <c r="C1674" s="1" t="s">
        <v>919</v>
      </c>
      <c r="D1674" s="6" t="s">
        <v>920</v>
      </c>
      <c r="E1674" s="1" t="s">
        <v>920</v>
      </c>
      <c r="F1674" s="1" t="s">
        <v>265</v>
      </c>
      <c r="G1674" s="1">
        <v>6040</v>
      </c>
      <c r="H1674" s="1">
        <v>76</v>
      </c>
      <c r="I1674" s="1">
        <v>297</v>
      </c>
      <c r="J1674" s="1">
        <v>912</v>
      </c>
      <c r="K1674" s="1">
        <v>9.5</v>
      </c>
      <c r="L1674" s="1">
        <v>3038</v>
      </c>
      <c r="M1674" s="1">
        <v>30.375</v>
      </c>
      <c r="P1674" s="1">
        <v>19</v>
      </c>
      <c r="W1674" s="1">
        <v>701</v>
      </c>
      <c r="X1674" s="1">
        <v>85</v>
      </c>
      <c r="Y1674" s="3">
        <v>8.31</v>
      </c>
      <c r="Z1674" s="3">
        <v>4.9800000000000004</v>
      </c>
      <c r="AB1674" s="1" t="s">
        <v>3256</v>
      </c>
      <c r="AC1674" s="1" t="s">
        <v>72</v>
      </c>
      <c r="AD1674" s="1" t="s">
        <v>72</v>
      </c>
      <c r="AG1674" s="1">
        <v>4</v>
      </c>
      <c r="AH1674" s="1" t="s">
        <v>18515</v>
      </c>
      <c r="AI1674" s="1">
        <v>2004</v>
      </c>
      <c r="AK1674" s="1">
        <v>29361</v>
      </c>
      <c r="AO1674" s="1" t="s">
        <v>18516</v>
      </c>
      <c r="AP1674" s="1" t="s">
        <v>18516</v>
      </c>
      <c r="AQ1674" s="1">
        <v>29361</v>
      </c>
      <c r="AR1674" s="2"/>
      <c r="AS1674" s="1">
        <f t="shared" si="312"/>
        <v>0</v>
      </c>
      <c r="AT1674" s="1">
        <f t="shared" si="313"/>
        <v>0</v>
      </c>
      <c r="AU1674" s="1">
        <v>0</v>
      </c>
      <c r="AV1674" s="1">
        <v>0</v>
      </c>
      <c r="AW1674" s="1">
        <f t="shared" si="314"/>
        <v>0</v>
      </c>
      <c r="AX1674" s="1">
        <f t="shared" si="315"/>
        <v>0</v>
      </c>
      <c r="AY1674" s="1">
        <v>0</v>
      </c>
      <c r="AZ1674" s="1">
        <v>0</v>
      </c>
      <c r="BA1674" s="1">
        <v>29361</v>
      </c>
    </row>
    <row r="1675" spans="1:53" x14ac:dyDescent="0.3">
      <c r="A1675" s="1" t="s">
        <v>18721</v>
      </c>
      <c r="B1675" s="1">
        <v>2004</v>
      </c>
      <c r="C1675" s="1" t="s">
        <v>854</v>
      </c>
      <c r="D1675" s="6" t="s">
        <v>854</v>
      </c>
      <c r="E1675" s="1" t="s">
        <v>854</v>
      </c>
      <c r="F1675" s="1" t="s">
        <v>377</v>
      </c>
      <c r="G1675" s="1">
        <v>6040</v>
      </c>
      <c r="H1675" s="1">
        <v>76</v>
      </c>
      <c r="I1675" s="1">
        <v>266</v>
      </c>
      <c r="J1675" s="1">
        <v>1018</v>
      </c>
      <c r="K1675" s="1">
        <v>10.125</v>
      </c>
      <c r="L1675" s="1">
        <v>3438</v>
      </c>
      <c r="M1675" s="1">
        <v>34.375</v>
      </c>
      <c r="P1675" s="1">
        <v>12</v>
      </c>
      <c r="Q1675" s="3">
        <v>1.78</v>
      </c>
      <c r="R1675" s="3">
        <v>2.96</v>
      </c>
      <c r="W1675" s="1">
        <v>806</v>
      </c>
      <c r="X1675" s="1">
        <v>102</v>
      </c>
      <c r="AB1675" s="1" t="s">
        <v>2252</v>
      </c>
      <c r="AC1675" s="1" t="s">
        <v>72</v>
      </c>
      <c r="AD1675" s="1" t="s">
        <v>72</v>
      </c>
      <c r="AG1675" s="1">
        <v>4</v>
      </c>
      <c r="AH1675" s="1" t="s">
        <v>18722</v>
      </c>
      <c r="AI1675" s="1">
        <v>2004</v>
      </c>
      <c r="AK1675" s="1">
        <v>29619</v>
      </c>
      <c r="AO1675" s="1" t="s">
        <v>18723</v>
      </c>
      <c r="AP1675" s="1" t="s">
        <v>18723</v>
      </c>
      <c r="AQ1675" s="1">
        <v>29619</v>
      </c>
      <c r="AR1675" s="2"/>
      <c r="AS1675" s="1">
        <f t="shared" si="312"/>
        <v>0</v>
      </c>
      <c r="AT1675" s="1">
        <f t="shared" si="313"/>
        <v>0</v>
      </c>
      <c r="AU1675" s="1">
        <v>0</v>
      </c>
      <c r="AV1675" s="1">
        <v>0</v>
      </c>
      <c r="AW1675" s="1">
        <f t="shared" si="314"/>
        <v>0</v>
      </c>
      <c r="AX1675" s="1">
        <f t="shared" si="315"/>
        <v>0</v>
      </c>
      <c r="AY1675" s="1">
        <v>0</v>
      </c>
      <c r="AZ1675" s="1">
        <v>0</v>
      </c>
      <c r="BA1675" s="1">
        <v>29619</v>
      </c>
    </row>
    <row r="1676" spans="1:53" x14ac:dyDescent="0.3">
      <c r="A1676" s="1" t="s">
        <v>18812</v>
      </c>
      <c r="B1676" s="1">
        <v>2004</v>
      </c>
      <c r="C1676" s="1" t="s">
        <v>672</v>
      </c>
      <c r="D1676" s="6" t="s">
        <v>673</v>
      </c>
      <c r="E1676" s="1" t="s">
        <v>673</v>
      </c>
      <c r="F1676" s="1" t="s">
        <v>192</v>
      </c>
      <c r="G1676" s="1">
        <v>6040</v>
      </c>
      <c r="H1676" s="1">
        <v>76</v>
      </c>
      <c r="I1676" s="1">
        <v>204</v>
      </c>
      <c r="J1676" s="1">
        <v>914</v>
      </c>
      <c r="K1676" s="1">
        <v>9.25</v>
      </c>
      <c r="L1676" s="1">
        <v>3300</v>
      </c>
      <c r="M1676" s="1">
        <v>33</v>
      </c>
      <c r="AB1676" s="1" t="s">
        <v>3240</v>
      </c>
      <c r="AC1676" s="1" t="s">
        <v>319</v>
      </c>
      <c r="AD1676" s="1" t="s">
        <v>319</v>
      </c>
      <c r="AE1676" s="1">
        <v>163</v>
      </c>
      <c r="AF1676" s="1">
        <v>5</v>
      </c>
      <c r="AG1676" s="1">
        <v>3</v>
      </c>
      <c r="AH1676" s="1" t="s">
        <v>18813</v>
      </c>
      <c r="AI1676" s="1">
        <v>2004</v>
      </c>
      <c r="AK1676" s="1">
        <v>29116</v>
      </c>
      <c r="AO1676" s="1" t="s">
        <v>18814</v>
      </c>
      <c r="AP1676" s="1" t="s">
        <v>18814</v>
      </c>
      <c r="AQ1676" s="1">
        <v>29116</v>
      </c>
      <c r="AR1676" s="2"/>
      <c r="AS1676" s="1">
        <f t="shared" si="312"/>
        <v>0</v>
      </c>
      <c r="AT1676" s="1">
        <f t="shared" si="313"/>
        <v>0</v>
      </c>
      <c r="AU1676" s="1">
        <v>0</v>
      </c>
      <c r="AV1676" s="1">
        <v>0</v>
      </c>
      <c r="AW1676" s="1">
        <f t="shared" si="314"/>
        <v>0</v>
      </c>
      <c r="AX1676" s="1">
        <f t="shared" si="315"/>
        <v>0</v>
      </c>
      <c r="AY1676" s="1">
        <v>0</v>
      </c>
      <c r="AZ1676" s="1">
        <v>0</v>
      </c>
      <c r="BA1676" s="1">
        <v>29116</v>
      </c>
    </row>
    <row r="1677" spans="1:53" x14ac:dyDescent="0.3">
      <c r="A1677" s="1" t="s">
        <v>19098</v>
      </c>
      <c r="B1677" s="1">
        <v>2003</v>
      </c>
      <c r="C1677" s="1" t="s">
        <v>54</v>
      </c>
      <c r="D1677" s="6" t="s">
        <v>144</v>
      </c>
      <c r="E1677" s="1" t="s">
        <v>55</v>
      </c>
      <c r="F1677" s="1" t="s">
        <v>76</v>
      </c>
      <c r="G1677" s="1">
        <v>6040</v>
      </c>
      <c r="H1677" s="1">
        <v>76</v>
      </c>
      <c r="I1677" s="1">
        <v>279</v>
      </c>
      <c r="J1677" s="1">
        <v>1034</v>
      </c>
      <c r="K1677" s="1">
        <v>10.75</v>
      </c>
      <c r="L1677" s="1">
        <v>3312</v>
      </c>
      <c r="M1677" s="1">
        <v>33.5</v>
      </c>
      <c r="P1677" s="1">
        <v>24</v>
      </c>
      <c r="AB1677" s="1" t="s">
        <v>3256</v>
      </c>
      <c r="AC1677" s="1" t="s">
        <v>289</v>
      </c>
      <c r="AD1677" s="1" t="s">
        <v>289</v>
      </c>
      <c r="AE1677" s="1">
        <v>66</v>
      </c>
      <c r="AF1677" s="1">
        <v>3</v>
      </c>
      <c r="AG1677" s="1">
        <v>2</v>
      </c>
      <c r="AH1677" s="1" t="s">
        <v>19099</v>
      </c>
      <c r="AI1677" s="1">
        <v>2003</v>
      </c>
      <c r="AK1677" s="1">
        <v>28102</v>
      </c>
      <c r="AO1677" s="1" t="s">
        <v>19100</v>
      </c>
      <c r="AP1677" s="1" t="s">
        <v>19100</v>
      </c>
      <c r="AQ1677" s="1">
        <v>28102</v>
      </c>
      <c r="AR1677" s="2"/>
      <c r="AS1677" s="1">
        <f t="shared" si="312"/>
        <v>0</v>
      </c>
      <c r="AT1677" s="1">
        <f t="shared" si="313"/>
        <v>0</v>
      </c>
      <c r="AU1677" s="1">
        <v>0</v>
      </c>
      <c r="AV1677" s="1">
        <v>0</v>
      </c>
      <c r="AW1677" s="1">
        <f t="shared" si="314"/>
        <v>0</v>
      </c>
      <c r="AX1677" s="1">
        <f t="shared" si="315"/>
        <v>0</v>
      </c>
      <c r="AY1677" s="1">
        <v>0</v>
      </c>
      <c r="AZ1677" s="1">
        <v>0</v>
      </c>
      <c r="BA1677" s="1">
        <v>28102</v>
      </c>
    </row>
    <row r="1678" spans="1:53" x14ac:dyDescent="0.3">
      <c r="A1678" s="1" t="s">
        <v>19134</v>
      </c>
      <c r="B1678" s="1">
        <v>2003</v>
      </c>
      <c r="C1678" s="1" t="s">
        <v>54</v>
      </c>
      <c r="D1678" s="6" t="s">
        <v>54</v>
      </c>
      <c r="E1678" s="1" t="s">
        <v>55</v>
      </c>
      <c r="F1678" s="1" t="s">
        <v>100</v>
      </c>
      <c r="G1678" s="1">
        <v>6040</v>
      </c>
      <c r="H1678" s="1">
        <v>76</v>
      </c>
      <c r="I1678" s="1">
        <v>322</v>
      </c>
      <c r="J1678" s="1">
        <v>934</v>
      </c>
      <c r="K1678" s="1">
        <v>9.75</v>
      </c>
      <c r="L1678" s="1">
        <v>3300</v>
      </c>
      <c r="M1678" s="1">
        <v>33</v>
      </c>
      <c r="AB1678" s="1" t="s">
        <v>3240</v>
      </c>
      <c r="AC1678" s="1" t="s">
        <v>7565</v>
      </c>
      <c r="AD1678" s="1" t="s">
        <v>188</v>
      </c>
      <c r="AE1678" s="1">
        <v>12</v>
      </c>
      <c r="AF1678" s="1">
        <v>1</v>
      </c>
      <c r="AG1678" s="1">
        <v>1</v>
      </c>
      <c r="AH1678" s="1" t="s">
        <v>19135</v>
      </c>
      <c r="AI1678" s="1">
        <v>2003</v>
      </c>
      <c r="AK1678" s="1">
        <v>28048</v>
      </c>
      <c r="AO1678" s="1" t="s">
        <v>19136</v>
      </c>
      <c r="AP1678" s="1" t="s">
        <v>19136</v>
      </c>
      <c r="AQ1678" s="1">
        <v>28048</v>
      </c>
      <c r="AR1678" s="2"/>
      <c r="AS1678" s="1">
        <f t="shared" si="312"/>
        <v>0</v>
      </c>
      <c r="AT1678" s="1">
        <f t="shared" si="313"/>
        <v>0</v>
      </c>
      <c r="AU1678" s="1">
        <v>0</v>
      </c>
      <c r="AV1678" s="1">
        <v>0</v>
      </c>
      <c r="AW1678" s="1">
        <f t="shared" si="314"/>
        <v>0</v>
      </c>
      <c r="AX1678" s="1">
        <f t="shared" si="315"/>
        <v>0</v>
      </c>
      <c r="AY1678" s="1">
        <v>0</v>
      </c>
      <c r="AZ1678" s="1">
        <v>0</v>
      </c>
      <c r="BA1678" s="1">
        <v>28048</v>
      </c>
    </row>
    <row r="1679" spans="1:53" x14ac:dyDescent="0.3">
      <c r="A1679" s="1" t="s">
        <v>19311</v>
      </c>
      <c r="B1679" s="1">
        <v>2003</v>
      </c>
      <c r="C1679" s="1" t="s">
        <v>932</v>
      </c>
      <c r="D1679" s="6" t="s">
        <v>920</v>
      </c>
      <c r="E1679" s="1" t="s">
        <v>920</v>
      </c>
      <c r="F1679" s="1" t="s">
        <v>66</v>
      </c>
      <c r="G1679" s="1">
        <v>6040</v>
      </c>
      <c r="H1679" s="1">
        <v>76</v>
      </c>
      <c r="I1679" s="1">
        <v>356</v>
      </c>
      <c r="J1679" s="1">
        <v>1000</v>
      </c>
      <c r="K1679" s="1">
        <v>10</v>
      </c>
      <c r="L1679" s="1">
        <v>3212</v>
      </c>
      <c r="M1679" s="1">
        <v>32.5</v>
      </c>
      <c r="AB1679" s="1" t="s">
        <v>3244</v>
      </c>
      <c r="AC1679" s="1" t="s">
        <v>72</v>
      </c>
      <c r="AD1679" s="1" t="s">
        <v>72</v>
      </c>
      <c r="AG1679" s="1">
        <v>4</v>
      </c>
      <c r="AH1679" s="1">
        <v>0</v>
      </c>
      <c r="AI1679" s="1">
        <v>2003</v>
      </c>
      <c r="AK1679" s="1">
        <v>28764</v>
      </c>
      <c r="AO1679" s="1" t="s">
        <v>19312</v>
      </c>
      <c r="AP1679" s="1" t="s">
        <v>19312</v>
      </c>
      <c r="AQ1679" s="1">
        <v>28764</v>
      </c>
      <c r="AR1679" s="2"/>
      <c r="AS1679" s="1">
        <f t="shared" si="312"/>
        <v>0</v>
      </c>
      <c r="AT1679" s="1">
        <f t="shared" si="313"/>
        <v>0</v>
      </c>
      <c r="AU1679" s="1">
        <v>0</v>
      </c>
      <c r="AV1679" s="1">
        <v>0</v>
      </c>
      <c r="AW1679" s="1">
        <f t="shared" si="314"/>
        <v>0</v>
      </c>
      <c r="AX1679" s="1">
        <f t="shared" si="315"/>
        <v>0</v>
      </c>
      <c r="AY1679" s="1">
        <v>0</v>
      </c>
      <c r="AZ1679" s="1">
        <v>0</v>
      </c>
      <c r="BA1679" s="1">
        <v>28764</v>
      </c>
    </row>
    <row r="1680" spans="1:53" x14ac:dyDescent="0.3">
      <c r="A1680" s="1" t="s">
        <v>19800</v>
      </c>
      <c r="B1680" s="1">
        <v>2003</v>
      </c>
      <c r="C1680" s="1" t="s">
        <v>672</v>
      </c>
      <c r="D1680" s="6" t="s">
        <v>673</v>
      </c>
      <c r="E1680" s="1" t="s">
        <v>673</v>
      </c>
      <c r="F1680" s="1" t="s">
        <v>223</v>
      </c>
      <c r="G1680" s="1">
        <v>6040</v>
      </c>
      <c r="H1680" s="1">
        <v>76</v>
      </c>
      <c r="I1680" s="1">
        <v>217</v>
      </c>
      <c r="J1680" s="1">
        <v>912</v>
      </c>
      <c r="K1680" s="1">
        <v>9.5</v>
      </c>
      <c r="L1680" s="1">
        <v>3258</v>
      </c>
      <c r="M1680" s="1">
        <v>32.625</v>
      </c>
      <c r="AB1680" s="1" t="s">
        <v>3256</v>
      </c>
      <c r="AC1680" s="1" t="s">
        <v>86</v>
      </c>
      <c r="AD1680" s="1" t="s">
        <v>86</v>
      </c>
      <c r="AE1680" s="1">
        <v>143</v>
      </c>
      <c r="AF1680" s="1">
        <v>5</v>
      </c>
      <c r="AG1680" s="1">
        <v>3</v>
      </c>
      <c r="AH1680" s="1" t="s">
        <v>19801</v>
      </c>
      <c r="AI1680" s="1">
        <v>2003</v>
      </c>
      <c r="AK1680" s="1">
        <v>28179</v>
      </c>
      <c r="AO1680" s="1" t="s">
        <v>19802</v>
      </c>
      <c r="AP1680" s="1" t="s">
        <v>19802</v>
      </c>
      <c r="AQ1680" s="1">
        <v>28179</v>
      </c>
      <c r="AR1680" s="2"/>
      <c r="AS1680" s="1">
        <f t="shared" si="312"/>
        <v>0</v>
      </c>
      <c r="AT1680" s="1">
        <f t="shared" si="313"/>
        <v>0</v>
      </c>
      <c r="AU1680" s="1">
        <v>0</v>
      </c>
      <c r="AV1680" s="1">
        <v>0</v>
      </c>
      <c r="AW1680" s="1">
        <f t="shared" si="314"/>
        <v>0</v>
      </c>
      <c r="AX1680" s="1">
        <f t="shared" si="315"/>
        <v>0</v>
      </c>
      <c r="AY1680" s="1">
        <v>0</v>
      </c>
      <c r="AZ1680" s="1">
        <v>0</v>
      </c>
      <c r="BA1680" s="1">
        <v>28179</v>
      </c>
    </row>
    <row r="1681" spans="1:53" x14ac:dyDescent="0.3">
      <c r="A1681" s="1" t="s">
        <v>20011</v>
      </c>
      <c r="B1681" s="1">
        <v>2024</v>
      </c>
      <c r="C1681" s="1" t="s">
        <v>276</v>
      </c>
      <c r="D1681" s="1" t="s">
        <v>276</v>
      </c>
      <c r="E1681" s="1" t="s">
        <v>276</v>
      </c>
      <c r="F1681" s="1" t="s">
        <v>341</v>
      </c>
      <c r="G1681" s="1">
        <v>6037</v>
      </c>
      <c r="H1681" s="1">
        <v>75.875</v>
      </c>
      <c r="I1681" s="1">
        <v>233</v>
      </c>
      <c r="K1681" s="1">
        <v>9</v>
      </c>
      <c r="M1681" s="1">
        <v>30.5</v>
      </c>
      <c r="O1681" s="1">
        <v>75.75</v>
      </c>
      <c r="P1681" s="1" t="s">
        <v>2196</v>
      </c>
      <c r="Q1681" s="3">
        <v>1.54</v>
      </c>
      <c r="S1681" s="3">
        <v>4.43</v>
      </c>
      <c r="V1681" s="1">
        <v>34.5</v>
      </c>
      <c r="X1681" s="1">
        <v>119</v>
      </c>
      <c r="Y1681" s="3" t="s">
        <v>2196</v>
      </c>
      <c r="Z1681" s="3" t="s">
        <v>2196</v>
      </c>
      <c r="AH1681" s="1" t="s">
        <v>20658</v>
      </c>
      <c r="AI1681" s="1">
        <v>2024</v>
      </c>
      <c r="AM1681" s="1">
        <v>3</v>
      </c>
      <c r="AN1681" s="1" t="s">
        <v>382</v>
      </c>
      <c r="AO1681" s="1" t="s">
        <v>20341</v>
      </c>
    </row>
    <row r="1682" spans="1:53" x14ac:dyDescent="0.3">
      <c r="A1682" s="1" t="s">
        <v>19979</v>
      </c>
      <c r="B1682" s="1">
        <v>2024</v>
      </c>
      <c r="C1682" s="1" t="s">
        <v>143</v>
      </c>
      <c r="D1682" s="1" t="s">
        <v>144</v>
      </c>
      <c r="E1682" s="1" t="s">
        <v>55</v>
      </c>
      <c r="F1682" s="1" t="s">
        <v>579</v>
      </c>
      <c r="G1682" s="1">
        <v>6037</v>
      </c>
      <c r="H1682" s="1">
        <v>75.875</v>
      </c>
      <c r="I1682" s="1">
        <v>254</v>
      </c>
      <c r="K1682" s="1">
        <v>9.875</v>
      </c>
      <c r="M1682" s="1">
        <v>33.5</v>
      </c>
      <c r="O1682" s="1">
        <v>79.5</v>
      </c>
      <c r="P1682" s="1">
        <v>31</v>
      </c>
      <c r="Q1682" s="3">
        <v>1.6</v>
      </c>
      <c r="S1682" s="3">
        <v>4.58</v>
      </c>
      <c r="V1682" s="1">
        <v>35</v>
      </c>
      <c r="X1682" s="1">
        <v>127</v>
      </c>
      <c r="Y1682" s="3">
        <v>7.31</v>
      </c>
      <c r="Z1682" s="3">
        <v>4.4400000000000004</v>
      </c>
      <c r="AH1682" s="1" t="s">
        <v>20627</v>
      </c>
      <c r="AI1682" s="1">
        <v>2024</v>
      </c>
      <c r="AM1682" s="1">
        <v>2</v>
      </c>
      <c r="AN1682" s="1" t="s">
        <v>274</v>
      </c>
      <c r="AO1682" s="1" t="s">
        <v>20310</v>
      </c>
    </row>
    <row r="1683" spans="1:53" x14ac:dyDescent="0.3">
      <c r="A1683" s="1" t="s">
        <v>20155</v>
      </c>
      <c r="B1683" s="1">
        <v>2024</v>
      </c>
      <c r="C1683" s="1" t="s">
        <v>854</v>
      </c>
      <c r="D1683" s="1" t="s">
        <v>854</v>
      </c>
      <c r="E1683" s="1" t="s">
        <v>854</v>
      </c>
      <c r="F1683" s="1" t="s">
        <v>192</v>
      </c>
      <c r="G1683" s="1">
        <v>6037</v>
      </c>
      <c r="H1683" s="1">
        <v>75.875</v>
      </c>
      <c r="I1683" s="1">
        <v>247</v>
      </c>
      <c r="K1683" s="1">
        <v>9.75</v>
      </c>
      <c r="M1683" s="1">
        <v>32.75</v>
      </c>
      <c r="O1683" s="1">
        <v>77.25</v>
      </c>
      <c r="P1683" s="1" t="s">
        <v>2196</v>
      </c>
      <c r="Q1683" s="3">
        <v>1.59</v>
      </c>
      <c r="S1683" s="3">
        <v>4.6500000000000004</v>
      </c>
      <c r="V1683" s="1">
        <v>34.5</v>
      </c>
      <c r="X1683" s="1">
        <v>117</v>
      </c>
      <c r="Y1683" s="3" t="s">
        <v>2196</v>
      </c>
      <c r="Z1683" s="3">
        <v>4.45</v>
      </c>
      <c r="AH1683" s="1" t="s">
        <v>20791</v>
      </c>
      <c r="AI1683" s="1">
        <v>2024</v>
      </c>
      <c r="AM1683" s="1">
        <v>6</v>
      </c>
      <c r="AN1683" s="1" t="s">
        <v>899</v>
      </c>
      <c r="AO1683" s="1" t="s">
        <v>20471</v>
      </c>
    </row>
    <row r="1684" spans="1:53" x14ac:dyDescent="0.3">
      <c r="A1684" s="1" t="s">
        <v>20153</v>
      </c>
      <c r="B1684" s="1">
        <v>2024</v>
      </c>
      <c r="C1684" s="1" t="s">
        <v>854</v>
      </c>
      <c r="D1684" s="1" t="s">
        <v>854</v>
      </c>
      <c r="E1684" s="1" t="s">
        <v>854</v>
      </c>
      <c r="F1684" s="1" t="s">
        <v>154</v>
      </c>
      <c r="G1684" s="1">
        <v>6037</v>
      </c>
      <c r="H1684" s="1">
        <v>75.875</v>
      </c>
      <c r="I1684" s="1">
        <v>250</v>
      </c>
      <c r="K1684" s="1">
        <v>9.5</v>
      </c>
      <c r="M1684" s="1">
        <v>32.375</v>
      </c>
      <c r="O1684" s="1">
        <v>77.5</v>
      </c>
      <c r="P1684" s="1" t="s">
        <v>2196</v>
      </c>
      <c r="Q1684" s="3">
        <v>1.59</v>
      </c>
      <c r="S1684" s="3">
        <v>4.68</v>
      </c>
      <c r="V1684" s="1">
        <v>40</v>
      </c>
      <c r="X1684" s="1">
        <v>126</v>
      </c>
      <c r="Y1684" s="3">
        <v>6.82</v>
      </c>
      <c r="Z1684" s="3">
        <v>4.2300000000000004</v>
      </c>
      <c r="AH1684" s="1" t="s">
        <v>20789</v>
      </c>
      <c r="AI1684" s="1">
        <v>2024</v>
      </c>
      <c r="AM1684" s="1">
        <v>6</v>
      </c>
      <c r="AN1684" s="1" t="s">
        <v>893</v>
      </c>
      <c r="AO1684" s="1" t="s">
        <v>20469</v>
      </c>
    </row>
    <row r="1685" spans="1:53" x14ac:dyDescent="0.3">
      <c r="A1685" s="1" t="s">
        <v>19964</v>
      </c>
      <c r="B1685" s="1">
        <v>2024</v>
      </c>
      <c r="C1685" s="1" t="s">
        <v>143</v>
      </c>
      <c r="D1685" s="1" t="s">
        <v>144</v>
      </c>
      <c r="E1685" s="1" t="s">
        <v>55</v>
      </c>
      <c r="F1685" s="1" t="s">
        <v>307</v>
      </c>
      <c r="G1685" s="1">
        <v>6037</v>
      </c>
      <c r="H1685" s="1">
        <v>75.875</v>
      </c>
      <c r="I1685" s="1">
        <v>264</v>
      </c>
      <c r="K1685" s="1">
        <v>9.75</v>
      </c>
      <c r="M1685" s="1">
        <v>32.75</v>
      </c>
      <c r="O1685" s="1">
        <v>78.75</v>
      </c>
      <c r="P1685" s="1">
        <v>21</v>
      </c>
      <c r="Q1685" s="3">
        <v>1.62</v>
      </c>
      <c r="S1685" s="3">
        <v>4.6900000000000004</v>
      </c>
      <c r="V1685" s="1">
        <v>33.5</v>
      </c>
      <c r="X1685" s="1">
        <v>114</v>
      </c>
      <c r="Y1685" s="3" t="s">
        <v>2196</v>
      </c>
      <c r="Z1685" s="3" t="s">
        <v>2196</v>
      </c>
      <c r="AH1685" s="1" t="s">
        <v>20612</v>
      </c>
      <c r="AI1685" s="1">
        <v>2024</v>
      </c>
      <c r="AM1685" s="1">
        <v>2</v>
      </c>
      <c r="AN1685" s="1" t="s">
        <v>213</v>
      </c>
      <c r="AO1685" s="1" t="s">
        <v>20295</v>
      </c>
    </row>
    <row r="1686" spans="1:53" x14ac:dyDescent="0.3">
      <c r="A1686" s="1" t="s">
        <v>19966</v>
      </c>
      <c r="B1686" s="1">
        <v>2024</v>
      </c>
      <c r="C1686" s="1" t="s">
        <v>143</v>
      </c>
      <c r="D1686" s="1" t="s">
        <v>144</v>
      </c>
      <c r="E1686" s="1" t="s">
        <v>55</v>
      </c>
      <c r="F1686" s="1" t="s">
        <v>366</v>
      </c>
      <c r="G1686" s="1">
        <v>6037</v>
      </c>
      <c r="H1686" s="1">
        <v>75.875</v>
      </c>
      <c r="I1686" s="1">
        <v>266</v>
      </c>
      <c r="K1686" s="1">
        <v>10.125</v>
      </c>
      <c r="M1686" s="1">
        <v>32.75</v>
      </c>
      <c r="O1686" s="1">
        <v>79.5</v>
      </c>
      <c r="P1686" s="1">
        <v>21</v>
      </c>
      <c r="Q1686" s="3">
        <v>1.66</v>
      </c>
      <c r="S1686" s="3">
        <v>4.6900000000000004</v>
      </c>
      <c r="V1686" s="1">
        <v>31.5</v>
      </c>
      <c r="X1686" s="1">
        <v>120</v>
      </c>
      <c r="Y1686" s="3" t="s">
        <v>2196</v>
      </c>
      <c r="Z1686" s="3" t="s">
        <v>2196</v>
      </c>
      <c r="AH1686" s="1" t="s">
        <v>20614</v>
      </c>
      <c r="AI1686" s="1">
        <v>2024</v>
      </c>
      <c r="AM1686" s="1">
        <v>2</v>
      </c>
      <c r="AN1686" s="1" t="s">
        <v>221</v>
      </c>
      <c r="AO1686" s="1" t="s">
        <v>20297</v>
      </c>
    </row>
    <row r="1687" spans="1:53" x14ac:dyDescent="0.3">
      <c r="A1687" s="1" t="s">
        <v>20152</v>
      </c>
      <c r="B1687" s="1">
        <v>2024</v>
      </c>
      <c r="C1687" s="1" t="s">
        <v>854</v>
      </c>
      <c r="D1687" s="1" t="s">
        <v>854</v>
      </c>
      <c r="E1687" s="1" t="s">
        <v>854</v>
      </c>
      <c r="F1687" s="1" t="s">
        <v>76</v>
      </c>
      <c r="G1687" s="1">
        <v>6037</v>
      </c>
      <c r="H1687" s="1">
        <v>75.875</v>
      </c>
      <c r="I1687" s="1">
        <v>245</v>
      </c>
      <c r="K1687" s="1">
        <v>10.125</v>
      </c>
      <c r="M1687" s="1">
        <v>32.875</v>
      </c>
      <c r="O1687" s="1">
        <v>78.25</v>
      </c>
      <c r="P1687" s="1" t="s">
        <v>2196</v>
      </c>
      <c r="Q1687" s="3">
        <v>1.59</v>
      </c>
      <c r="S1687" s="3">
        <v>4.6900000000000004</v>
      </c>
      <c r="V1687" s="1" t="s">
        <v>2196</v>
      </c>
      <c r="X1687" s="1" t="s">
        <v>2196</v>
      </c>
      <c r="Y1687" s="3" t="s">
        <v>2196</v>
      </c>
      <c r="Z1687" s="3">
        <v>4.32</v>
      </c>
      <c r="AH1687" s="1" t="s">
        <v>20788</v>
      </c>
      <c r="AI1687" s="1">
        <v>2024</v>
      </c>
      <c r="AM1687" s="1">
        <v>6</v>
      </c>
      <c r="AN1687" s="1" t="s">
        <v>889</v>
      </c>
      <c r="AO1687" s="1" t="s">
        <v>20468</v>
      </c>
    </row>
    <row r="1688" spans="1:53" x14ac:dyDescent="0.3">
      <c r="A1688" s="1" t="s">
        <v>19935</v>
      </c>
      <c r="B1688" s="1">
        <v>2024</v>
      </c>
      <c r="C1688" s="1" t="s">
        <v>54</v>
      </c>
      <c r="D1688" s="1" t="s">
        <v>54</v>
      </c>
      <c r="E1688" s="1" t="s">
        <v>55</v>
      </c>
      <c r="F1688" s="1" t="s">
        <v>138</v>
      </c>
      <c r="G1688" s="1">
        <v>6037</v>
      </c>
      <c r="H1688" s="1">
        <v>75.875</v>
      </c>
      <c r="I1688" s="1">
        <v>301</v>
      </c>
      <c r="K1688" s="1">
        <v>9.5</v>
      </c>
      <c r="M1688" s="1">
        <v>33</v>
      </c>
      <c r="O1688" s="1">
        <v>77.5</v>
      </c>
      <c r="P1688" s="1" t="s">
        <v>2196</v>
      </c>
      <c r="Q1688" s="3">
        <v>1.69</v>
      </c>
      <c r="S1688" s="3">
        <v>4.97</v>
      </c>
      <c r="V1688" s="1">
        <v>29.5</v>
      </c>
      <c r="X1688" s="1">
        <v>105</v>
      </c>
      <c r="Y1688" s="3" t="s">
        <v>2196</v>
      </c>
      <c r="Z1688" s="3">
        <v>4.66</v>
      </c>
      <c r="AH1688" s="1" t="s">
        <v>20580</v>
      </c>
      <c r="AI1688" s="1">
        <v>2024</v>
      </c>
      <c r="AM1688" s="1">
        <v>1</v>
      </c>
      <c r="AN1688" s="1" t="s">
        <v>64</v>
      </c>
      <c r="AO1688" s="1" t="s">
        <v>20265</v>
      </c>
    </row>
    <row r="1689" spans="1:53" x14ac:dyDescent="0.3">
      <c r="A1689" s="1" t="s">
        <v>20047</v>
      </c>
      <c r="B1689" s="1">
        <v>2024</v>
      </c>
      <c r="C1689" s="1" t="s">
        <v>932</v>
      </c>
      <c r="D1689" s="1" t="s">
        <v>928</v>
      </c>
      <c r="E1689" s="1" t="s">
        <v>920</v>
      </c>
      <c r="F1689" s="1" t="s">
        <v>125</v>
      </c>
      <c r="G1689" s="1">
        <v>6037</v>
      </c>
      <c r="H1689" s="1">
        <v>75.875</v>
      </c>
      <c r="I1689" s="1">
        <v>305</v>
      </c>
      <c r="K1689" s="1">
        <v>10.125</v>
      </c>
      <c r="M1689" s="1">
        <v>33</v>
      </c>
      <c r="O1689" s="1">
        <v>80</v>
      </c>
      <c r="P1689" s="1" t="s">
        <v>2196</v>
      </c>
      <c r="Q1689" s="3">
        <v>1.79</v>
      </c>
      <c r="S1689" s="3">
        <v>5.17</v>
      </c>
      <c r="V1689" s="1">
        <v>27</v>
      </c>
      <c r="X1689" s="1">
        <v>109</v>
      </c>
      <c r="Y1689" s="3">
        <v>7.78</v>
      </c>
      <c r="Z1689" s="3">
        <v>4.87</v>
      </c>
      <c r="AH1689" s="1" t="s">
        <v>20695</v>
      </c>
      <c r="AI1689" s="1">
        <v>2024</v>
      </c>
      <c r="AM1689" s="1">
        <v>10</v>
      </c>
      <c r="AN1689" s="1" t="s">
        <v>1037</v>
      </c>
      <c r="AO1689" s="1" t="s">
        <v>20376</v>
      </c>
    </row>
    <row r="1690" spans="1:53" x14ac:dyDescent="0.3">
      <c r="A1690" s="1" t="s">
        <v>20054</v>
      </c>
      <c r="B1690" s="1">
        <v>2024</v>
      </c>
      <c r="C1690" s="1" t="s">
        <v>932</v>
      </c>
      <c r="D1690" s="1" t="s">
        <v>932</v>
      </c>
      <c r="E1690" s="1" t="s">
        <v>920</v>
      </c>
      <c r="F1690" s="1" t="s">
        <v>154</v>
      </c>
      <c r="G1690" s="1">
        <v>6037</v>
      </c>
      <c r="H1690" s="1">
        <v>75.875</v>
      </c>
      <c r="I1690" s="1">
        <v>326</v>
      </c>
      <c r="K1690" s="1">
        <v>9.875</v>
      </c>
      <c r="M1690" s="1">
        <v>34.375</v>
      </c>
      <c r="O1690" s="1">
        <v>82.125</v>
      </c>
      <c r="P1690" s="1">
        <v>25</v>
      </c>
      <c r="Q1690" s="3">
        <v>1.85</v>
      </c>
      <c r="S1690" s="3">
        <v>5.38</v>
      </c>
      <c r="V1690" s="1">
        <v>27.5</v>
      </c>
      <c r="X1690" s="1">
        <v>108</v>
      </c>
      <c r="Y1690" s="3" t="s">
        <v>2196</v>
      </c>
      <c r="Z1690" s="3">
        <v>4.8899999999999997</v>
      </c>
      <c r="AH1690" s="1" t="s">
        <v>20702</v>
      </c>
      <c r="AI1690" s="1">
        <v>2024</v>
      </c>
      <c r="AM1690" s="1">
        <v>11</v>
      </c>
      <c r="AN1690" s="1" t="s">
        <v>1058</v>
      </c>
      <c r="AO1690" s="1" t="s">
        <v>20383</v>
      </c>
    </row>
    <row r="1691" spans="1:53" x14ac:dyDescent="0.3">
      <c r="A1691" s="1" t="s">
        <v>19946</v>
      </c>
      <c r="B1691" s="1">
        <v>2024</v>
      </c>
      <c r="C1691" s="1" t="s">
        <v>54</v>
      </c>
      <c r="D1691" s="1" t="s">
        <v>54</v>
      </c>
      <c r="E1691" s="1" t="s">
        <v>55</v>
      </c>
      <c r="F1691" s="1" t="s">
        <v>579</v>
      </c>
      <c r="G1691" s="1">
        <v>6037</v>
      </c>
      <c r="H1691" s="1">
        <v>75.875</v>
      </c>
      <c r="I1691" s="1">
        <v>314</v>
      </c>
      <c r="K1691" s="1">
        <v>10.375</v>
      </c>
      <c r="M1691" s="1">
        <v>35.5</v>
      </c>
      <c r="O1691" s="1">
        <v>83.125</v>
      </c>
      <c r="P1691" s="1" t="s">
        <v>2196</v>
      </c>
      <c r="Q1691" s="3" t="s">
        <v>2196</v>
      </c>
      <c r="S1691" s="3" t="s">
        <v>2196</v>
      </c>
      <c r="V1691" s="1" t="s">
        <v>2196</v>
      </c>
      <c r="X1691" s="1" t="s">
        <v>2196</v>
      </c>
      <c r="Y1691" s="3" t="s">
        <v>2196</v>
      </c>
      <c r="Z1691" s="3" t="s">
        <v>2196</v>
      </c>
      <c r="AH1691" s="1" t="s">
        <v>20593</v>
      </c>
      <c r="AI1691" s="1">
        <v>2024</v>
      </c>
      <c r="AM1691" s="1">
        <v>1</v>
      </c>
      <c r="AN1691" s="1" t="s">
        <v>133</v>
      </c>
      <c r="AO1691" s="1" t="s">
        <v>20276</v>
      </c>
    </row>
    <row r="1692" spans="1:53" x14ac:dyDescent="0.3">
      <c r="A1692" s="1" t="s">
        <v>19978</v>
      </c>
      <c r="B1692" s="1">
        <v>2024</v>
      </c>
      <c r="C1692" s="1" t="s">
        <v>143</v>
      </c>
      <c r="D1692" s="1" t="s">
        <v>144</v>
      </c>
      <c r="E1692" s="1" t="s">
        <v>55</v>
      </c>
      <c r="F1692" s="1" t="s">
        <v>575</v>
      </c>
      <c r="G1692" s="1">
        <v>6037</v>
      </c>
      <c r="H1692" s="1">
        <v>75.875</v>
      </c>
      <c r="I1692" s="1">
        <v>250</v>
      </c>
      <c r="K1692" s="1">
        <v>10.25</v>
      </c>
      <c r="M1692" s="1">
        <v>33.75</v>
      </c>
      <c r="O1692" s="1">
        <v>80.375</v>
      </c>
      <c r="P1692" s="1">
        <v>21</v>
      </c>
      <c r="Q1692" s="3" t="s">
        <v>2196</v>
      </c>
      <c r="S1692" s="3" t="s">
        <v>2196</v>
      </c>
      <c r="V1692" s="1">
        <v>31.5</v>
      </c>
      <c r="X1692" s="1" t="s">
        <v>2196</v>
      </c>
      <c r="Y1692" s="3" t="s">
        <v>2196</v>
      </c>
      <c r="Z1692" s="3" t="s">
        <v>2196</v>
      </c>
      <c r="AH1692" s="1" t="s">
        <v>20626</v>
      </c>
      <c r="AI1692" s="1">
        <v>2024</v>
      </c>
      <c r="AM1692" s="1">
        <v>2</v>
      </c>
      <c r="AN1692" s="1" t="s">
        <v>271</v>
      </c>
      <c r="AO1692" s="1" t="s">
        <v>20309</v>
      </c>
    </row>
    <row r="1693" spans="1:53" x14ac:dyDescent="0.3">
      <c r="A1693" s="1" t="s">
        <v>20098</v>
      </c>
      <c r="B1693" s="1">
        <v>2024</v>
      </c>
      <c r="C1693" s="1" t="s">
        <v>599</v>
      </c>
      <c r="D1693" s="1" t="s">
        <v>599</v>
      </c>
      <c r="E1693" s="1" t="s">
        <v>20093</v>
      </c>
      <c r="F1693" s="1" t="s">
        <v>255</v>
      </c>
      <c r="G1693" s="1">
        <v>6037</v>
      </c>
      <c r="H1693" s="1">
        <v>75.875</v>
      </c>
      <c r="I1693" s="1">
        <v>223</v>
      </c>
      <c r="K1693" s="1">
        <v>9</v>
      </c>
      <c r="M1693" s="1">
        <v>32.125</v>
      </c>
      <c r="O1693" s="1">
        <v>79</v>
      </c>
      <c r="P1693" s="1" t="s">
        <v>2196</v>
      </c>
      <c r="Q1693" s="3" t="s">
        <v>2196</v>
      </c>
      <c r="S1693" s="3" t="s">
        <v>2196</v>
      </c>
      <c r="V1693" s="1" t="s">
        <v>2196</v>
      </c>
      <c r="X1693" s="1" t="s">
        <v>2196</v>
      </c>
      <c r="Y1693" s="3" t="s">
        <v>2196</v>
      </c>
      <c r="Z1693" s="3" t="s">
        <v>2196</v>
      </c>
      <c r="AH1693" s="1" t="s">
        <v>20734</v>
      </c>
      <c r="AI1693" s="1">
        <v>2024</v>
      </c>
      <c r="AM1693" s="1">
        <v>11</v>
      </c>
      <c r="AN1693" s="1" t="s">
        <v>620</v>
      </c>
      <c r="AO1693" s="1" t="s">
        <v>20414</v>
      </c>
    </row>
    <row r="1694" spans="1:53" x14ac:dyDescent="0.3">
      <c r="A1694" s="1" t="s">
        <v>5456</v>
      </c>
      <c r="B1694" s="1">
        <v>2017</v>
      </c>
      <c r="C1694" s="1" t="s">
        <v>513</v>
      </c>
      <c r="D1694" s="1" t="s">
        <v>399</v>
      </c>
      <c r="E1694" s="1" t="s">
        <v>399</v>
      </c>
      <c r="F1694" s="1" t="s">
        <v>1399</v>
      </c>
      <c r="G1694" s="1">
        <v>6037</v>
      </c>
      <c r="H1694" s="1">
        <v>75.875</v>
      </c>
      <c r="I1694" s="1">
        <v>224</v>
      </c>
      <c r="J1694" s="1">
        <v>918</v>
      </c>
      <c r="K1694" s="1">
        <v>9.1300000000000008</v>
      </c>
      <c r="L1694" s="1">
        <v>3248</v>
      </c>
      <c r="M1694" s="1">
        <v>32.5</v>
      </c>
      <c r="N1694" s="1">
        <v>7928</v>
      </c>
      <c r="O1694" s="1">
        <v>79.25</v>
      </c>
      <c r="P1694" s="1">
        <v>17</v>
      </c>
      <c r="Q1694" s="3">
        <v>1.5</v>
      </c>
      <c r="S1694" s="3">
        <v>4.4000000000000004</v>
      </c>
      <c r="U1694" s="1">
        <v>4400</v>
      </c>
      <c r="V1694" s="1">
        <v>44</v>
      </c>
      <c r="W1694" s="1">
        <v>1109</v>
      </c>
      <c r="X1694" s="1">
        <v>141</v>
      </c>
      <c r="AB1694" s="1" t="s">
        <v>3300</v>
      </c>
      <c r="AC1694" s="1" t="s">
        <v>3301</v>
      </c>
      <c r="AD1694" s="1" t="s">
        <v>121</v>
      </c>
      <c r="AE1694" s="1">
        <v>56</v>
      </c>
      <c r="AF1694" s="1">
        <v>2</v>
      </c>
      <c r="AG1694" s="1">
        <v>2</v>
      </c>
      <c r="AH1694" s="1" t="s">
        <v>5457</v>
      </c>
      <c r="AI1694" s="1">
        <v>2017</v>
      </c>
      <c r="AJ1694" s="1">
        <v>2020</v>
      </c>
      <c r="AK1694" s="1">
        <v>44868</v>
      </c>
      <c r="AO1694" s="1" t="s">
        <v>5458</v>
      </c>
      <c r="AP1694" s="1" t="s">
        <v>5458</v>
      </c>
      <c r="AQ1694" s="1">
        <v>44868</v>
      </c>
      <c r="AR1694" s="2"/>
      <c r="AS1694" s="1">
        <f>IF(AT1694&gt;0,1,0)</f>
        <v>0</v>
      </c>
      <c r="AT1694" s="1">
        <f>AU1694+AV1694</f>
        <v>0</v>
      </c>
      <c r="AU1694" s="1">
        <v>0</v>
      </c>
      <c r="AV1694" s="1">
        <v>0</v>
      </c>
      <c r="AW1694" s="1">
        <f>IF(AX1694&gt;0,1,0)</f>
        <v>0</v>
      </c>
      <c r="AX1694" s="1">
        <f>SUM(AY1694+AZ1694)</f>
        <v>0</v>
      </c>
      <c r="AY1694" s="1">
        <v>0</v>
      </c>
      <c r="AZ1694" s="1">
        <v>0</v>
      </c>
      <c r="BA1694" s="1">
        <v>44868</v>
      </c>
    </row>
    <row r="1695" spans="1:53" x14ac:dyDescent="0.3">
      <c r="A1695" s="1" t="s">
        <v>9200</v>
      </c>
      <c r="B1695" s="1">
        <v>2014</v>
      </c>
      <c r="C1695" s="1" t="s">
        <v>672</v>
      </c>
      <c r="D1695" s="1" t="s">
        <v>673</v>
      </c>
      <c r="E1695" s="1" t="s">
        <v>673</v>
      </c>
      <c r="F1695" s="1" t="s">
        <v>223</v>
      </c>
      <c r="G1695" s="1">
        <v>6037</v>
      </c>
      <c r="H1695" s="1">
        <v>75.875</v>
      </c>
      <c r="I1695" s="1">
        <v>195</v>
      </c>
      <c r="J1695" s="1">
        <v>900</v>
      </c>
      <c r="K1695" s="1">
        <v>9</v>
      </c>
      <c r="L1695" s="1">
        <v>3338</v>
      </c>
      <c r="M1695" s="1">
        <v>33.375</v>
      </c>
      <c r="N1695" s="1">
        <v>7868</v>
      </c>
      <c r="O1695" s="1">
        <v>78.75</v>
      </c>
      <c r="P1695" s="1">
        <v>8</v>
      </c>
      <c r="Q1695" s="3">
        <v>1.59</v>
      </c>
      <c r="R1695" s="3">
        <v>2.65</v>
      </c>
      <c r="S1695" s="3">
        <v>4.46</v>
      </c>
      <c r="T1695" s="1">
        <v>1.81</v>
      </c>
      <c r="U1695" s="1">
        <v>3200</v>
      </c>
      <c r="V1695" s="1">
        <v>32</v>
      </c>
      <c r="W1695" s="1">
        <v>907</v>
      </c>
      <c r="X1695" s="1">
        <v>115</v>
      </c>
      <c r="Y1695" s="3">
        <v>7.19</v>
      </c>
      <c r="Z1695" s="3">
        <v>4.3499999999999996</v>
      </c>
      <c r="AB1695" s="1" t="s">
        <v>3244</v>
      </c>
      <c r="AC1695" s="1" t="s">
        <v>72</v>
      </c>
      <c r="AD1695" s="1" t="s">
        <v>72</v>
      </c>
      <c r="AG1695" s="1">
        <v>4</v>
      </c>
      <c r="AH1695" s="1" t="s">
        <v>9201</v>
      </c>
      <c r="AI1695" s="1">
        <v>2014</v>
      </c>
      <c r="AK1695" s="1">
        <v>41811</v>
      </c>
      <c r="AO1695" s="1" t="s">
        <v>9202</v>
      </c>
      <c r="AP1695" s="1" t="s">
        <v>9202</v>
      </c>
      <c r="AQ1695" s="1">
        <v>41811</v>
      </c>
      <c r="AR1695" s="2"/>
      <c r="AS1695" s="1">
        <f>IF(AT1695&gt;0,1,0)</f>
        <v>0</v>
      </c>
      <c r="AT1695" s="1">
        <f>AU1695+AV1695</f>
        <v>0</v>
      </c>
      <c r="AU1695" s="1">
        <v>0</v>
      </c>
      <c r="AV1695" s="1">
        <v>0</v>
      </c>
      <c r="AW1695" s="1">
        <f>IF(AX1695&gt;0,1,0)</f>
        <v>0</v>
      </c>
      <c r="AX1695" s="1">
        <f>SUM(AY1695+AZ1695)</f>
        <v>0</v>
      </c>
      <c r="AY1695" s="1">
        <v>0</v>
      </c>
      <c r="AZ1695" s="1">
        <v>0</v>
      </c>
      <c r="BA1695" s="1">
        <v>41811</v>
      </c>
    </row>
    <row r="1696" spans="1:53" x14ac:dyDescent="0.3">
      <c r="A1696" s="1" t="s">
        <v>15008</v>
      </c>
      <c r="B1696" s="1">
        <v>2008</v>
      </c>
      <c r="C1696" s="1" t="s">
        <v>672</v>
      </c>
      <c r="D1696" s="1" t="s">
        <v>673</v>
      </c>
      <c r="E1696" s="1" t="s">
        <v>673</v>
      </c>
      <c r="F1696" s="1" t="s">
        <v>76</v>
      </c>
      <c r="G1696" s="1">
        <v>6037</v>
      </c>
      <c r="H1696" s="1">
        <v>75.875</v>
      </c>
      <c r="I1696" s="1">
        <v>215</v>
      </c>
      <c r="J1696" s="1">
        <v>948</v>
      </c>
      <c r="K1696" s="1">
        <v>9.5</v>
      </c>
      <c r="L1696" s="1">
        <v>3248</v>
      </c>
      <c r="M1696" s="1">
        <v>32.5</v>
      </c>
      <c r="Q1696" s="3">
        <v>1.58</v>
      </c>
      <c r="R1696" s="3">
        <v>2.65</v>
      </c>
      <c r="S1696" s="3">
        <v>4.55</v>
      </c>
      <c r="T1696" s="1">
        <v>1.9</v>
      </c>
      <c r="U1696" s="1">
        <v>3500</v>
      </c>
      <c r="V1696" s="1">
        <v>35</v>
      </c>
      <c r="AB1696" s="1" t="s">
        <v>3256</v>
      </c>
      <c r="AC1696" s="1" t="s">
        <v>57</v>
      </c>
      <c r="AD1696" s="1" t="s">
        <v>57</v>
      </c>
      <c r="AE1696" s="1">
        <v>53</v>
      </c>
      <c r="AF1696" s="1">
        <v>2</v>
      </c>
      <c r="AG1696" s="1">
        <v>2</v>
      </c>
      <c r="AH1696" s="1" t="s">
        <v>15009</v>
      </c>
      <c r="AI1696" s="1">
        <v>2008</v>
      </c>
      <c r="AK1696" s="1">
        <v>33134</v>
      </c>
      <c r="AO1696" s="1" t="s">
        <v>15010</v>
      </c>
      <c r="AP1696" s="1" t="s">
        <v>15010</v>
      </c>
      <c r="AQ1696" s="1">
        <v>33134</v>
      </c>
      <c r="AR1696" s="2"/>
      <c r="AS1696" s="1">
        <f>IF(AT1696&gt;0,1,0)</f>
        <v>0</v>
      </c>
      <c r="AT1696" s="1">
        <f>AU1696+AV1696</f>
        <v>0</v>
      </c>
      <c r="AU1696" s="1">
        <v>0</v>
      </c>
      <c r="AV1696" s="1">
        <v>0</v>
      </c>
      <c r="AW1696" s="1">
        <f>IF(AX1696&gt;0,1,0)</f>
        <v>0</v>
      </c>
      <c r="AX1696" s="1">
        <f>SUM(AY1696+AZ1696)</f>
        <v>0</v>
      </c>
      <c r="AY1696" s="1">
        <v>0</v>
      </c>
      <c r="AZ1696" s="1">
        <v>0</v>
      </c>
      <c r="BA1696" s="1">
        <v>33134</v>
      </c>
    </row>
    <row r="1697" spans="1:53" x14ac:dyDescent="0.3">
      <c r="A1697" s="1" t="s">
        <v>17926</v>
      </c>
      <c r="B1697" s="1">
        <v>2005</v>
      </c>
      <c r="C1697" s="1" t="s">
        <v>672</v>
      </c>
      <c r="D1697" s="1" t="s">
        <v>673</v>
      </c>
      <c r="E1697" s="1" t="s">
        <v>673</v>
      </c>
      <c r="F1697" s="1" t="s">
        <v>3865</v>
      </c>
      <c r="G1697" s="1">
        <v>6037</v>
      </c>
      <c r="H1697" s="1">
        <v>75.875</v>
      </c>
      <c r="I1697" s="1">
        <v>222</v>
      </c>
      <c r="J1697" s="1">
        <v>1018</v>
      </c>
      <c r="K1697" s="1">
        <v>10.125</v>
      </c>
      <c r="L1697" s="1">
        <v>3134</v>
      </c>
      <c r="M1697" s="1">
        <v>31.75</v>
      </c>
      <c r="Q1697" s="3">
        <v>1.65</v>
      </c>
      <c r="R1697" s="3">
        <v>2.7</v>
      </c>
      <c r="S1697" s="3">
        <v>4.55</v>
      </c>
      <c r="T1697" s="1">
        <v>1.8499999999999901</v>
      </c>
      <c r="U1697" s="1">
        <v>3800</v>
      </c>
      <c r="V1697" s="1">
        <v>38</v>
      </c>
      <c r="W1697" s="1">
        <v>1000</v>
      </c>
      <c r="X1697" s="1">
        <v>120</v>
      </c>
      <c r="Y1697" s="3">
        <v>7.2</v>
      </c>
      <c r="Z1697" s="3">
        <v>4.34</v>
      </c>
      <c r="AA1697" s="3">
        <v>11.53</v>
      </c>
      <c r="AB1697" s="1" t="s">
        <v>3581</v>
      </c>
      <c r="AC1697" s="1" t="s">
        <v>72</v>
      </c>
      <c r="AD1697" s="1" t="s">
        <v>72</v>
      </c>
      <c r="AG1697" s="1">
        <v>4</v>
      </c>
      <c r="AH1697" s="1">
        <v>0</v>
      </c>
      <c r="AI1697" s="1">
        <v>2005</v>
      </c>
      <c r="AK1697" s="1">
        <v>30494</v>
      </c>
      <c r="AO1697" s="1" t="s">
        <v>17927</v>
      </c>
      <c r="AP1697" s="1" t="s">
        <v>17927</v>
      </c>
      <c r="AQ1697" s="1">
        <v>30494</v>
      </c>
      <c r="AR1697" s="2"/>
      <c r="AS1697" s="1">
        <f>IF(AT1697&gt;0,1,0)</f>
        <v>0</v>
      </c>
      <c r="AT1697" s="1">
        <f>AU1697+AV1697</f>
        <v>0</v>
      </c>
      <c r="AU1697" s="1">
        <v>0</v>
      </c>
      <c r="AV1697" s="1">
        <v>0</v>
      </c>
      <c r="AW1697" s="1">
        <f>IF(AX1697&gt;0,1,0)</f>
        <v>0</v>
      </c>
      <c r="AX1697" s="1">
        <f>SUM(AY1697+AZ1697)</f>
        <v>0</v>
      </c>
      <c r="AY1697" s="1">
        <v>0</v>
      </c>
      <c r="AZ1697" s="1">
        <v>0</v>
      </c>
      <c r="BA1697" s="1">
        <v>30494</v>
      </c>
    </row>
    <row r="1698" spans="1:53" x14ac:dyDescent="0.3">
      <c r="A1698" s="1" t="s">
        <v>9061</v>
      </c>
      <c r="B1698" s="1">
        <v>2014</v>
      </c>
      <c r="C1698" s="1" t="s">
        <v>854</v>
      </c>
      <c r="D1698" s="1" t="s">
        <v>854</v>
      </c>
      <c r="E1698" s="1" t="s">
        <v>854</v>
      </c>
      <c r="F1698" s="1" t="s">
        <v>318</v>
      </c>
      <c r="G1698" s="1">
        <v>6037</v>
      </c>
      <c r="H1698" s="1">
        <v>75.875</v>
      </c>
      <c r="I1698" s="1">
        <v>242</v>
      </c>
      <c r="J1698" s="1">
        <v>1028</v>
      </c>
      <c r="K1698" s="1">
        <v>10.25</v>
      </c>
      <c r="L1698" s="1">
        <v>3268</v>
      </c>
      <c r="M1698" s="1">
        <v>32.75</v>
      </c>
      <c r="N1698" s="1">
        <v>7828</v>
      </c>
      <c r="O1698" s="1">
        <v>78.25</v>
      </c>
      <c r="P1698" s="1">
        <v>15</v>
      </c>
      <c r="Q1698" s="3">
        <v>1.61</v>
      </c>
      <c r="R1698" s="3">
        <v>2.67</v>
      </c>
      <c r="S1698" s="3">
        <v>4.6100000000000003</v>
      </c>
      <c r="T1698" s="1">
        <v>1.94</v>
      </c>
      <c r="U1698" s="1">
        <v>3900</v>
      </c>
      <c r="V1698" s="1">
        <v>39</v>
      </c>
      <c r="W1698" s="1">
        <v>1008</v>
      </c>
      <c r="X1698" s="1">
        <v>128</v>
      </c>
      <c r="AB1698" s="1" t="s">
        <v>3293</v>
      </c>
      <c r="AC1698" s="1" t="s">
        <v>72</v>
      </c>
      <c r="AD1698" s="1" t="s">
        <v>72</v>
      </c>
      <c r="AG1698" s="1">
        <v>4</v>
      </c>
      <c r="AH1698" s="1" t="s">
        <v>9062</v>
      </c>
      <c r="AI1698" s="1">
        <v>2014</v>
      </c>
      <c r="AK1698" s="1">
        <v>42010</v>
      </c>
      <c r="AO1698" s="1" t="s">
        <v>9063</v>
      </c>
      <c r="AP1698" s="1" t="s">
        <v>9063</v>
      </c>
      <c r="AQ1698" s="1">
        <v>42010</v>
      </c>
      <c r="AR1698" s="2"/>
      <c r="AS1698" s="1">
        <f>IF(AT1698&gt;0,1,0)</f>
        <v>0</v>
      </c>
      <c r="AT1698" s="1">
        <f>AU1698+AV1698</f>
        <v>0</v>
      </c>
      <c r="AU1698" s="1">
        <v>0</v>
      </c>
      <c r="AV1698" s="1">
        <v>0</v>
      </c>
      <c r="AW1698" s="1">
        <f>IF(AX1698&gt;0,1,0)</f>
        <v>0</v>
      </c>
      <c r="AX1698" s="1">
        <f>SUM(AY1698+AZ1698)</f>
        <v>0</v>
      </c>
      <c r="AY1698" s="1">
        <v>0</v>
      </c>
      <c r="AZ1698" s="1">
        <v>0</v>
      </c>
      <c r="BA1698" s="1">
        <v>42010</v>
      </c>
    </row>
    <row r="1699" spans="1:53" x14ac:dyDescent="0.3">
      <c r="A1699" s="6" t="s">
        <v>2017</v>
      </c>
      <c r="B1699" s="7">
        <v>2022</v>
      </c>
      <c r="C1699" s="6" t="s">
        <v>854</v>
      </c>
      <c r="D1699" s="6" t="s">
        <v>854</v>
      </c>
      <c r="E1699" s="6" t="s">
        <v>854</v>
      </c>
      <c r="F1699" s="8" t="s">
        <v>820</v>
      </c>
      <c r="G1699" s="9">
        <v>6037</v>
      </c>
      <c r="H1699" s="10">
        <v>75.875</v>
      </c>
      <c r="I1699" s="23">
        <v>241</v>
      </c>
      <c r="J1699" s="23"/>
      <c r="K1699" s="10">
        <v>10</v>
      </c>
      <c r="L1699" s="18"/>
      <c r="M1699" s="10">
        <v>33.25</v>
      </c>
      <c r="N1699" s="18"/>
      <c r="O1699" s="24">
        <v>79.875</v>
      </c>
      <c r="P1699" s="14">
        <v>20</v>
      </c>
      <c r="Q1699" s="15">
        <v>1.62</v>
      </c>
      <c r="R1699" s="15"/>
      <c r="S1699" s="15">
        <v>4.62</v>
      </c>
      <c r="T1699" s="7"/>
      <c r="U1699" s="7"/>
      <c r="V1699" s="17"/>
      <c r="W1699" s="18"/>
      <c r="X1699" s="9"/>
      <c r="Y1699" s="9"/>
      <c r="Z1699" s="9"/>
      <c r="AA1699" s="15"/>
      <c r="AC1699" s="1" t="s">
        <v>67</v>
      </c>
      <c r="AD1699" s="1" t="s">
        <v>67</v>
      </c>
      <c r="AE1699" s="1">
        <v>198</v>
      </c>
      <c r="AF1699" s="1">
        <v>6</v>
      </c>
      <c r="AG1699" s="1">
        <v>3</v>
      </c>
      <c r="AH1699" s="1" t="s">
        <v>2018</v>
      </c>
      <c r="AI1699" s="1">
        <v>2022</v>
      </c>
      <c r="AL1699" s="19" t="s">
        <v>2019</v>
      </c>
      <c r="AM1699" s="19"/>
      <c r="AN1699" s="21" t="s">
        <v>866</v>
      </c>
    </row>
    <row r="1700" spans="1:53" x14ac:dyDescent="0.3">
      <c r="A1700" s="1" t="s">
        <v>16947</v>
      </c>
      <c r="B1700" s="1">
        <v>2006</v>
      </c>
      <c r="C1700" s="1" t="s">
        <v>672</v>
      </c>
      <c r="D1700" s="1" t="s">
        <v>673</v>
      </c>
      <c r="E1700" s="1" t="s">
        <v>673</v>
      </c>
      <c r="F1700" s="1" t="s">
        <v>16948</v>
      </c>
      <c r="G1700" s="1">
        <v>6037</v>
      </c>
      <c r="H1700" s="1">
        <v>75.875</v>
      </c>
      <c r="I1700" s="1">
        <v>209</v>
      </c>
      <c r="J1700" s="1">
        <v>912</v>
      </c>
      <c r="K1700" s="1">
        <v>9.5</v>
      </c>
      <c r="L1700" s="1">
        <v>3058</v>
      </c>
      <c r="M1700" s="1">
        <v>30.625</v>
      </c>
      <c r="Q1700" s="3">
        <v>1.64</v>
      </c>
      <c r="R1700" s="3">
        <v>2.68</v>
      </c>
      <c r="S1700" s="3">
        <v>4.63</v>
      </c>
      <c r="T1700" s="1">
        <v>1.94999999999999</v>
      </c>
      <c r="U1700" s="1">
        <v>3700</v>
      </c>
      <c r="V1700" s="1">
        <v>37</v>
      </c>
      <c r="W1700" s="1">
        <v>1000</v>
      </c>
      <c r="X1700" s="1">
        <v>120</v>
      </c>
      <c r="Y1700" s="3">
        <v>6.95</v>
      </c>
      <c r="Z1700" s="3">
        <v>4.29</v>
      </c>
      <c r="AA1700" s="3">
        <v>11.72</v>
      </c>
      <c r="AB1700" s="1" t="s">
        <v>8549</v>
      </c>
      <c r="AC1700" s="1" t="s">
        <v>72</v>
      </c>
      <c r="AD1700" s="1" t="s">
        <v>72</v>
      </c>
      <c r="AG1700" s="1">
        <v>4</v>
      </c>
      <c r="AH1700" s="1" t="s">
        <v>16949</v>
      </c>
      <c r="AI1700" s="1">
        <v>2006</v>
      </c>
      <c r="AK1700" s="1">
        <v>31435</v>
      </c>
      <c r="AO1700" s="1" t="s">
        <v>16950</v>
      </c>
      <c r="AP1700" s="1" t="s">
        <v>16950</v>
      </c>
      <c r="AQ1700" s="1">
        <v>31435</v>
      </c>
      <c r="AR1700" s="2"/>
      <c r="AS1700" s="1">
        <f>IF(AT1700&gt;0,1,0)</f>
        <v>0</v>
      </c>
      <c r="AT1700" s="1">
        <f>AU1700+AV1700</f>
        <v>0</v>
      </c>
      <c r="AU1700" s="1">
        <v>0</v>
      </c>
      <c r="AV1700" s="1">
        <v>0</v>
      </c>
      <c r="AW1700" s="1">
        <f>IF(AX1700&gt;0,1,0)</f>
        <v>0</v>
      </c>
      <c r="AX1700" s="1">
        <f>SUM(AY1700+AZ1700)</f>
        <v>0</v>
      </c>
      <c r="AY1700" s="1">
        <v>0</v>
      </c>
      <c r="AZ1700" s="1">
        <v>0</v>
      </c>
      <c r="BA1700" s="1">
        <v>31435</v>
      </c>
    </row>
    <row r="1701" spans="1:53" x14ac:dyDescent="0.3">
      <c r="A1701" s="1" t="s">
        <v>9138</v>
      </c>
      <c r="B1701" s="1">
        <v>2014</v>
      </c>
      <c r="C1701" s="1" t="s">
        <v>672</v>
      </c>
      <c r="D1701" s="1" t="s">
        <v>673</v>
      </c>
      <c r="E1701" s="1" t="s">
        <v>673</v>
      </c>
      <c r="F1701" s="1" t="s">
        <v>661</v>
      </c>
      <c r="G1701" s="1">
        <v>6037</v>
      </c>
      <c r="H1701" s="1">
        <v>75.875</v>
      </c>
      <c r="I1701" s="1">
        <v>223</v>
      </c>
      <c r="J1701" s="1">
        <v>968</v>
      </c>
      <c r="K1701" s="1">
        <v>9.75</v>
      </c>
      <c r="L1701" s="1">
        <v>3328</v>
      </c>
      <c r="M1701" s="1">
        <v>33.25</v>
      </c>
      <c r="N1701" s="1">
        <v>7858</v>
      </c>
      <c r="O1701" s="1">
        <v>78.625</v>
      </c>
      <c r="P1701" s="1">
        <v>13</v>
      </c>
      <c r="Q1701" s="3">
        <v>1.65</v>
      </c>
      <c r="R1701" s="3">
        <v>2.74</v>
      </c>
      <c r="S1701" s="3">
        <v>4.6500000000000004</v>
      </c>
      <c r="T1701" s="1">
        <v>1.91</v>
      </c>
      <c r="U1701" s="1">
        <v>2712</v>
      </c>
      <c r="V1701" s="1">
        <v>27.5</v>
      </c>
      <c r="W1701" s="1">
        <v>900</v>
      </c>
      <c r="X1701" s="1">
        <v>108</v>
      </c>
      <c r="Y1701" s="3">
        <v>6.89</v>
      </c>
      <c r="Z1701" s="3">
        <v>4.2</v>
      </c>
      <c r="AB1701" s="1" t="s">
        <v>3317</v>
      </c>
      <c r="AC1701" s="1" t="s">
        <v>72</v>
      </c>
      <c r="AD1701" s="1" t="s">
        <v>72</v>
      </c>
      <c r="AG1701" s="1">
        <v>4</v>
      </c>
      <c r="AH1701" s="1" t="s">
        <v>9139</v>
      </c>
      <c r="AI1701" s="1">
        <v>2014</v>
      </c>
      <c r="AK1701" s="1">
        <v>41842</v>
      </c>
      <c r="AO1701" s="1" t="s">
        <v>9140</v>
      </c>
      <c r="AP1701" s="1" t="s">
        <v>9140</v>
      </c>
      <c r="AQ1701" s="1">
        <v>41842</v>
      </c>
      <c r="AR1701" s="2"/>
      <c r="AS1701" s="1">
        <f>IF(AT1701&gt;0,1,0)</f>
        <v>0</v>
      </c>
      <c r="AT1701" s="1">
        <f>AU1701+AV1701</f>
        <v>0</v>
      </c>
      <c r="AU1701" s="1">
        <v>0</v>
      </c>
      <c r="AV1701" s="1">
        <v>0</v>
      </c>
      <c r="AW1701" s="1">
        <f>IF(AX1701&gt;0,1,0)</f>
        <v>0</v>
      </c>
      <c r="AX1701" s="1">
        <f>SUM(AY1701+AZ1701)</f>
        <v>0</v>
      </c>
      <c r="AY1701" s="1">
        <v>0</v>
      </c>
      <c r="AZ1701" s="1">
        <v>0</v>
      </c>
      <c r="BA1701" s="1">
        <v>41842</v>
      </c>
    </row>
    <row r="1702" spans="1:53" x14ac:dyDescent="0.3">
      <c r="A1702" s="1" t="s">
        <v>16259</v>
      </c>
      <c r="B1702" s="1">
        <v>2006</v>
      </c>
      <c r="C1702" s="1" t="s">
        <v>276</v>
      </c>
      <c r="D1702" s="1" t="s">
        <v>55</v>
      </c>
      <c r="E1702" s="1" t="s">
        <v>55</v>
      </c>
      <c r="F1702" s="1" t="s">
        <v>579</v>
      </c>
      <c r="G1702" s="1">
        <v>6037</v>
      </c>
      <c r="H1702" s="1">
        <v>75.875</v>
      </c>
      <c r="I1702" s="1">
        <v>248</v>
      </c>
      <c r="J1702" s="1">
        <v>1058</v>
      </c>
      <c r="K1702" s="1">
        <v>10.625</v>
      </c>
      <c r="L1702" s="1">
        <v>3334</v>
      </c>
      <c r="M1702" s="1">
        <v>33.75</v>
      </c>
      <c r="P1702" s="1">
        <v>24</v>
      </c>
      <c r="Q1702" s="3">
        <v>1.58</v>
      </c>
      <c r="R1702" s="3">
        <v>2.7</v>
      </c>
      <c r="S1702" s="3">
        <v>4.6500000000000004</v>
      </c>
      <c r="T1702" s="1">
        <v>1.95</v>
      </c>
      <c r="U1702" s="1">
        <v>3812</v>
      </c>
      <c r="V1702" s="1">
        <v>38.5</v>
      </c>
      <c r="W1702" s="1">
        <v>1009</v>
      </c>
      <c r="X1702" s="1">
        <v>129</v>
      </c>
      <c r="Y1702" s="3">
        <v>6.97</v>
      </c>
      <c r="Z1702" s="3">
        <v>4.4800000000000004</v>
      </c>
      <c r="AA1702" s="3">
        <v>11.74</v>
      </c>
      <c r="AB1702" s="1" t="s">
        <v>2252</v>
      </c>
      <c r="AC1702" s="1" t="s">
        <v>91</v>
      </c>
      <c r="AD1702" s="1" t="s">
        <v>91</v>
      </c>
      <c r="AE1702" s="1">
        <v>13</v>
      </c>
      <c r="AF1702" s="1">
        <v>1</v>
      </c>
      <c r="AG1702" s="1">
        <v>1</v>
      </c>
      <c r="AH1702" s="1" t="s">
        <v>16260</v>
      </c>
      <c r="AI1702" s="1">
        <v>2006</v>
      </c>
      <c r="AK1702" s="1">
        <v>30827</v>
      </c>
      <c r="AO1702" s="1" t="s">
        <v>16261</v>
      </c>
      <c r="AP1702" s="1" t="s">
        <v>16261</v>
      </c>
      <c r="AQ1702" s="1">
        <v>30827</v>
      </c>
      <c r="AR1702" s="2"/>
      <c r="AS1702" s="1">
        <f>IF(AT1702&gt;0,1,0)</f>
        <v>0</v>
      </c>
      <c r="AT1702" s="1">
        <f>AU1702+AV1702</f>
        <v>0</v>
      </c>
      <c r="AU1702" s="1">
        <v>0</v>
      </c>
      <c r="AV1702" s="1">
        <v>0</v>
      </c>
      <c r="AW1702" s="1">
        <f>IF(AX1702&gt;0,1,0)</f>
        <v>0</v>
      </c>
      <c r="AX1702" s="1">
        <f>SUM(AY1702+AZ1702)</f>
        <v>0</v>
      </c>
      <c r="AY1702" s="1">
        <v>0</v>
      </c>
      <c r="AZ1702" s="1">
        <v>0</v>
      </c>
      <c r="BA1702" s="1">
        <v>30827</v>
      </c>
    </row>
    <row r="1703" spans="1:53" x14ac:dyDescent="0.3">
      <c r="A1703" s="1" t="s">
        <v>3019</v>
      </c>
      <c r="B1703" s="1">
        <v>2020</v>
      </c>
      <c r="C1703" s="1" t="s">
        <v>854</v>
      </c>
      <c r="D1703" s="1" t="s">
        <v>854</v>
      </c>
      <c r="E1703" s="1" t="s">
        <v>854</v>
      </c>
      <c r="F1703" s="1" t="s">
        <v>300</v>
      </c>
      <c r="G1703" s="1">
        <v>6037</v>
      </c>
      <c r="H1703" s="1">
        <v>75.875</v>
      </c>
      <c r="I1703" s="1">
        <v>245</v>
      </c>
      <c r="J1703" s="1">
        <v>1018</v>
      </c>
      <c r="K1703" s="1">
        <v>10.125</v>
      </c>
      <c r="L1703" s="1">
        <v>3218</v>
      </c>
      <c r="M1703" s="1">
        <v>32.125</v>
      </c>
      <c r="N1703" s="1">
        <v>7600</v>
      </c>
      <c r="O1703" s="1">
        <v>76</v>
      </c>
      <c r="P1703" s="1">
        <v>21</v>
      </c>
      <c r="Q1703" s="3">
        <v>1.61</v>
      </c>
      <c r="S1703" s="3">
        <v>4.66</v>
      </c>
      <c r="U1703" s="1">
        <v>3312</v>
      </c>
      <c r="V1703" s="1">
        <v>33.5</v>
      </c>
      <c r="W1703" s="1">
        <v>908</v>
      </c>
      <c r="X1703" s="1">
        <v>116</v>
      </c>
      <c r="Y1703" s="3">
        <v>7.25</v>
      </c>
      <c r="Z1703" s="3">
        <v>4.28</v>
      </c>
      <c r="AC1703" t="s">
        <v>188</v>
      </c>
      <c r="AD1703" t="s">
        <v>188</v>
      </c>
      <c r="AE1703">
        <v>136</v>
      </c>
      <c r="AF1703">
        <v>4</v>
      </c>
      <c r="AG1703">
        <v>3</v>
      </c>
      <c r="AH1703" s="1" t="s">
        <v>3020</v>
      </c>
      <c r="AI1703" s="1">
        <v>2020</v>
      </c>
      <c r="AL1703" s="1" t="s">
        <v>3021</v>
      </c>
      <c r="AN1703" s="1" t="s">
        <v>874</v>
      </c>
      <c r="AR1703" s="2"/>
    </row>
    <row r="1704" spans="1:53" x14ac:dyDescent="0.3">
      <c r="A1704" s="1" t="s">
        <v>13925</v>
      </c>
      <c r="B1704" s="1">
        <v>2009</v>
      </c>
      <c r="C1704" s="1" t="s">
        <v>854</v>
      </c>
      <c r="D1704" s="1" t="s">
        <v>854</v>
      </c>
      <c r="E1704" s="1" t="s">
        <v>854</v>
      </c>
      <c r="F1704" s="1" t="s">
        <v>85</v>
      </c>
      <c r="G1704" s="1">
        <v>6037</v>
      </c>
      <c r="H1704" s="1">
        <v>75.875</v>
      </c>
      <c r="I1704" s="1">
        <v>245</v>
      </c>
      <c r="J1704" s="1">
        <v>968</v>
      </c>
      <c r="K1704" s="1">
        <v>9.75</v>
      </c>
      <c r="L1704" s="1">
        <v>3448</v>
      </c>
      <c r="M1704" s="1">
        <v>34.5</v>
      </c>
      <c r="P1704" s="1">
        <v>21</v>
      </c>
      <c r="Q1704" s="3">
        <v>1.63</v>
      </c>
      <c r="R1704" s="3">
        <v>2.71</v>
      </c>
      <c r="S1704" s="3">
        <v>4.68</v>
      </c>
      <c r="T1704" s="1">
        <v>1.96999999999999</v>
      </c>
      <c r="U1704" s="1">
        <v>3300</v>
      </c>
      <c r="V1704" s="1">
        <v>33</v>
      </c>
      <c r="Y1704" s="3">
        <v>7.12</v>
      </c>
      <c r="Z1704" s="3">
        <v>4.53</v>
      </c>
      <c r="AB1704" s="1" t="s">
        <v>3244</v>
      </c>
      <c r="AC1704" s="1" t="s">
        <v>67</v>
      </c>
      <c r="AD1704" s="1" t="s">
        <v>67</v>
      </c>
      <c r="AE1704" s="1">
        <v>153</v>
      </c>
      <c r="AF1704" s="1">
        <v>5</v>
      </c>
      <c r="AG1704" s="1">
        <v>3</v>
      </c>
      <c r="AH1704" s="1" t="s">
        <v>13926</v>
      </c>
      <c r="AI1704" s="1">
        <v>2009</v>
      </c>
      <c r="AK1704" s="1">
        <v>34604</v>
      </c>
      <c r="AO1704" s="1" t="s">
        <v>13927</v>
      </c>
      <c r="AP1704" s="1" t="s">
        <v>13927</v>
      </c>
      <c r="AQ1704" s="1">
        <v>34604</v>
      </c>
      <c r="AR1704" s="2"/>
      <c r="AS1704" s="1">
        <f>IF(AT1704&gt;0,1,0)</f>
        <v>0</v>
      </c>
      <c r="AT1704" s="1">
        <f>AU1704+AV1704</f>
        <v>0</v>
      </c>
      <c r="AU1704" s="1">
        <v>0</v>
      </c>
      <c r="AV1704" s="1">
        <v>0</v>
      </c>
      <c r="AW1704" s="1">
        <f>IF(AX1704&gt;0,1,0)</f>
        <v>0</v>
      </c>
      <c r="AX1704" s="1">
        <f>SUM(AY1704+AZ1704)</f>
        <v>0</v>
      </c>
      <c r="AY1704" s="1">
        <v>0</v>
      </c>
      <c r="AZ1704" s="1">
        <v>0</v>
      </c>
      <c r="BA1704" s="1">
        <v>34604</v>
      </c>
    </row>
    <row r="1705" spans="1:53" x14ac:dyDescent="0.3">
      <c r="A1705" s="1" t="s">
        <v>18606</v>
      </c>
      <c r="B1705" s="1">
        <v>2004</v>
      </c>
      <c r="C1705" s="1" t="s">
        <v>643</v>
      </c>
      <c r="D1705" s="6" t="s">
        <v>643</v>
      </c>
      <c r="E1705" s="1" t="s">
        <v>643</v>
      </c>
      <c r="F1705" s="1" t="s">
        <v>424</v>
      </c>
      <c r="G1705" s="1">
        <v>6037</v>
      </c>
      <c r="H1705" s="1">
        <v>75.875</v>
      </c>
      <c r="I1705" s="1">
        <v>208</v>
      </c>
      <c r="J1705" s="1">
        <v>938</v>
      </c>
      <c r="K1705" s="1">
        <v>9.375</v>
      </c>
      <c r="L1705" s="1">
        <v>3138</v>
      </c>
      <c r="M1705" s="1">
        <v>31.375</v>
      </c>
      <c r="Q1705" s="3">
        <v>1.67</v>
      </c>
      <c r="R1705" s="3">
        <v>2.71</v>
      </c>
      <c r="S1705" s="3">
        <v>4.6900000000000004</v>
      </c>
      <c r="T1705" s="1">
        <v>1.98</v>
      </c>
      <c r="U1705" s="1">
        <v>3712</v>
      </c>
      <c r="V1705" s="1">
        <v>37.5</v>
      </c>
      <c r="W1705" s="1">
        <v>1005</v>
      </c>
      <c r="X1705" s="1">
        <v>125</v>
      </c>
      <c r="Y1705" s="3">
        <v>6.74</v>
      </c>
      <c r="Z1705" s="3">
        <v>4.21</v>
      </c>
      <c r="AB1705" s="1" t="s">
        <v>9424</v>
      </c>
      <c r="AC1705" s="1" t="s">
        <v>91</v>
      </c>
      <c r="AD1705" s="1" t="s">
        <v>91</v>
      </c>
      <c r="AE1705" s="1">
        <v>106</v>
      </c>
      <c r="AF1705" s="1">
        <v>4</v>
      </c>
      <c r="AG1705" s="1">
        <v>3</v>
      </c>
      <c r="AH1705" s="1" t="s">
        <v>18607</v>
      </c>
      <c r="AI1705" s="1">
        <v>2004</v>
      </c>
      <c r="AK1705" s="1">
        <v>29059</v>
      </c>
      <c r="AO1705" s="1" t="s">
        <v>18608</v>
      </c>
      <c r="AP1705" s="1" t="s">
        <v>18608</v>
      </c>
      <c r="AQ1705" s="1">
        <v>29059</v>
      </c>
      <c r="AR1705" s="2"/>
      <c r="AS1705" s="1">
        <f>IF(AT1705&gt;0,1,0)</f>
        <v>0</v>
      </c>
      <c r="AT1705" s="1">
        <f>AU1705+AV1705</f>
        <v>0</v>
      </c>
      <c r="AU1705" s="1">
        <v>0</v>
      </c>
      <c r="AV1705" s="1">
        <v>0</v>
      </c>
      <c r="AW1705" s="1">
        <f>IF(AX1705&gt;0,1,0)</f>
        <v>0</v>
      </c>
      <c r="AX1705" s="1">
        <f>SUM(AY1705+AZ1705)</f>
        <v>0</v>
      </c>
      <c r="AY1705" s="1">
        <v>0</v>
      </c>
      <c r="AZ1705" s="1">
        <v>0</v>
      </c>
      <c r="BA1705" s="1">
        <v>29059</v>
      </c>
    </row>
    <row r="1706" spans="1:53" x14ac:dyDescent="0.3">
      <c r="A1706" s="1" t="s">
        <v>897</v>
      </c>
      <c r="B1706" s="1">
        <v>2023</v>
      </c>
      <c r="C1706" s="1" t="s">
        <v>854</v>
      </c>
      <c r="D1706" s="1" t="s">
        <v>854</v>
      </c>
      <c r="E1706" s="1" t="s">
        <v>854</v>
      </c>
      <c r="F1706" s="1" t="s">
        <v>100</v>
      </c>
      <c r="G1706" s="1">
        <v>6037</v>
      </c>
      <c r="H1706" s="1">
        <v>75.875</v>
      </c>
      <c r="I1706" s="1">
        <v>253</v>
      </c>
      <c r="K1706" s="1">
        <v>9.625</v>
      </c>
      <c r="M1706" s="1">
        <v>31.125</v>
      </c>
      <c r="O1706" s="1">
        <v>75.125</v>
      </c>
      <c r="P1706" s="1">
        <v>23</v>
      </c>
      <c r="Q1706" s="3">
        <v>1.57</v>
      </c>
      <c r="S1706" s="3">
        <v>4.7</v>
      </c>
      <c r="V1706" s="1">
        <v>36</v>
      </c>
      <c r="X1706" s="1">
        <v>124</v>
      </c>
      <c r="Y1706" s="3">
        <v>7.25</v>
      </c>
      <c r="Z1706" s="3">
        <v>4.46</v>
      </c>
      <c r="AC1706" s="1" t="s">
        <v>211</v>
      </c>
      <c r="AD1706" s="1" t="s">
        <v>211</v>
      </c>
      <c r="AE1706" s="1">
        <v>61</v>
      </c>
      <c r="AF1706" s="1">
        <v>2</v>
      </c>
      <c r="AG1706" s="1">
        <v>2</v>
      </c>
      <c r="AH1706" s="1" t="s">
        <v>898</v>
      </c>
      <c r="AI1706" s="1">
        <v>2023</v>
      </c>
      <c r="AM1706" s="1">
        <v>9</v>
      </c>
      <c r="AN1706" s="1" t="s">
        <v>899</v>
      </c>
    </row>
    <row r="1707" spans="1:53" x14ac:dyDescent="0.3">
      <c r="A1707" s="1" t="s">
        <v>12531</v>
      </c>
      <c r="B1707" s="1">
        <v>2010</v>
      </c>
      <c r="C1707" s="1" t="s">
        <v>276</v>
      </c>
      <c r="D1707" s="1" t="s">
        <v>55</v>
      </c>
      <c r="E1707" s="1" t="s">
        <v>55</v>
      </c>
      <c r="F1707" s="1" t="s">
        <v>61</v>
      </c>
      <c r="G1707" s="1">
        <v>6037</v>
      </c>
      <c r="H1707" s="1">
        <v>75.875</v>
      </c>
      <c r="I1707" s="1">
        <v>252</v>
      </c>
      <c r="J1707" s="1">
        <v>968</v>
      </c>
      <c r="K1707" s="1">
        <v>9.75</v>
      </c>
      <c r="L1707" s="1">
        <v>3448</v>
      </c>
      <c r="M1707" s="1">
        <v>34.5</v>
      </c>
      <c r="P1707" s="1">
        <v>23</v>
      </c>
      <c r="Q1707" s="3">
        <v>1.63</v>
      </c>
      <c r="R1707" s="3">
        <v>2.72</v>
      </c>
      <c r="S1707" s="3">
        <v>4.7</v>
      </c>
      <c r="T1707" s="1">
        <v>1.98</v>
      </c>
      <c r="U1707" s="1">
        <v>3400</v>
      </c>
      <c r="V1707" s="1">
        <v>34</v>
      </c>
      <c r="W1707" s="1">
        <v>906</v>
      </c>
      <c r="X1707" s="1">
        <v>114</v>
      </c>
      <c r="Y1707" s="3">
        <v>7.29</v>
      </c>
      <c r="Z1707" s="3">
        <v>4.41</v>
      </c>
      <c r="AB1707" s="1" t="s">
        <v>2252</v>
      </c>
      <c r="AC1707" s="1" t="s">
        <v>67</v>
      </c>
      <c r="AD1707" s="1" t="s">
        <v>67</v>
      </c>
      <c r="AE1707" s="1">
        <v>134</v>
      </c>
      <c r="AF1707" s="1">
        <v>5</v>
      </c>
      <c r="AG1707" s="1">
        <v>3</v>
      </c>
      <c r="AH1707" s="1" t="s">
        <v>12532</v>
      </c>
      <c r="AI1707" s="1">
        <v>2010</v>
      </c>
      <c r="AK1707" s="1">
        <v>35573</v>
      </c>
      <c r="AO1707" s="1" t="s">
        <v>12533</v>
      </c>
      <c r="AP1707" s="1" t="s">
        <v>12533</v>
      </c>
      <c r="AQ1707" s="1">
        <v>35573</v>
      </c>
      <c r="AR1707" s="2"/>
      <c r="AS1707" s="1">
        <f t="shared" ref="AS1707:AS1714" si="316">IF(AT1707&gt;0,1,0)</f>
        <v>0</v>
      </c>
      <c r="AT1707" s="1">
        <f t="shared" ref="AT1707:AT1714" si="317">AU1707+AV1707</f>
        <v>0</v>
      </c>
      <c r="AU1707" s="1">
        <v>0</v>
      </c>
      <c r="AV1707" s="1">
        <v>0</v>
      </c>
      <c r="AW1707" s="1">
        <f t="shared" ref="AW1707:AW1714" si="318">IF(AX1707&gt;0,1,0)</f>
        <v>0</v>
      </c>
      <c r="AX1707" s="1">
        <f t="shared" ref="AX1707:AX1714" si="319">SUM(AY1707+AZ1707)</f>
        <v>0</v>
      </c>
      <c r="AY1707" s="1">
        <v>0</v>
      </c>
      <c r="AZ1707" s="1">
        <v>0</v>
      </c>
      <c r="BA1707" s="1">
        <v>35573</v>
      </c>
    </row>
    <row r="1708" spans="1:53" x14ac:dyDescent="0.3">
      <c r="A1708" s="1" t="s">
        <v>4588</v>
      </c>
      <c r="B1708" s="1">
        <v>2018</v>
      </c>
      <c r="C1708" s="1" t="s">
        <v>144</v>
      </c>
      <c r="D1708" s="1" t="s">
        <v>144</v>
      </c>
      <c r="E1708" s="1" t="s">
        <v>55</v>
      </c>
      <c r="F1708" s="1" t="s">
        <v>4589</v>
      </c>
      <c r="G1708" s="1">
        <v>6037</v>
      </c>
      <c r="H1708" s="1">
        <v>75.875</v>
      </c>
      <c r="I1708" s="1">
        <v>283</v>
      </c>
      <c r="J1708" s="1">
        <v>1000</v>
      </c>
      <c r="K1708" s="1">
        <v>10</v>
      </c>
      <c r="L1708" s="1">
        <v>3278</v>
      </c>
      <c r="M1708" s="1">
        <v>32.875</v>
      </c>
      <c r="N1708" s="1">
        <v>8038</v>
      </c>
      <c r="O1708" s="1">
        <v>80.375</v>
      </c>
      <c r="P1708" s="1">
        <v>26</v>
      </c>
      <c r="Q1708" s="3">
        <v>1.66</v>
      </c>
      <c r="S1708" s="3">
        <v>4.75</v>
      </c>
      <c r="U1708" s="1">
        <v>3300</v>
      </c>
      <c r="V1708" s="1">
        <v>33</v>
      </c>
      <c r="W1708" s="1">
        <v>905</v>
      </c>
      <c r="X1708" s="1">
        <v>113</v>
      </c>
      <c r="Y1708" s="3">
        <v>7.36</v>
      </c>
      <c r="Z1708" s="3">
        <v>4.4800000000000004</v>
      </c>
      <c r="AB1708" s="1" t="s">
        <v>4199</v>
      </c>
      <c r="AC1708" s="1" t="s">
        <v>188</v>
      </c>
      <c r="AD1708" s="1" t="s">
        <v>188</v>
      </c>
      <c r="AE1708" s="1">
        <v>135</v>
      </c>
      <c r="AF1708" s="1">
        <v>4</v>
      </c>
      <c r="AG1708" s="1">
        <v>3</v>
      </c>
      <c r="AL1708" s="1" t="s">
        <v>4590</v>
      </c>
      <c r="AO1708" s="1" t="s">
        <v>4591</v>
      </c>
      <c r="AR1708" s="2"/>
      <c r="AS1708" s="1">
        <f t="shared" si="316"/>
        <v>0</v>
      </c>
      <c r="AT1708" s="1">
        <f t="shared" si="317"/>
        <v>0</v>
      </c>
      <c r="AU1708" s="1">
        <v>0</v>
      </c>
      <c r="AV1708" s="1">
        <v>0</v>
      </c>
      <c r="AW1708" s="1">
        <f t="shared" si="318"/>
        <v>0</v>
      </c>
      <c r="AX1708" s="1">
        <f t="shared" si="319"/>
        <v>0</v>
      </c>
      <c r="AY1708" s="1">
        <v>0</v>
      </c>
      <c r="AZ1708" s="1">
        <v>0</v>
      </c>
    </row>
    <row r="1709" spans="1:53" x14ac:dyDescent="0.3">
      <c r="A1709" s="1" t="s">
        <v>13942</v>
      </c>
      <c r="B1709" s="1">
        <v>2009</v>
      </c>
      <c r="C1709" s="1" t="s">
        <v>854</v>
      </c>
      <c r="D1709" s="1" t="s">
        <v>854</v>
      </c>
      <c r="E1709" s="1" t="s">
        <v>854</v>
      </c>
      <c r="F1709" s="1" t="s">
        <v>13788</v>
      </c>
      <c r="G1709" s="1">
        <v>6037</v>
      </c>
      <c r="H1709" s="1">
        <v>75.875</v>
      </c>
      <c r="I1709" s="1">
        <v>253</v>
      </c>
      <c r="J1709" s="1">
        <v>918</v>
      </c>
      <c r="K1709" s="1">
        <v>9.125</v>
      </c>
      <c r="L1709" s="1">
        <v>3248</v>
      </c>
      <c r="M1709" s="1">
        <v>32.5</v>
      </c>
      <c r="Q1709" s="3">
        <v>1.72</v>
      </c>
      <c r="R1709" s="3">
        <v>2.81</v>
      </c>
      <c r="S1709" s="3">
        <v>4.76</v>
      </c>
      <c r="T1709" s="1">
        <v>1.94999999999999</v>
      </c>
      <c r="U1709" s="1">
        <v>3212</v>
      </c>
      <c r="V1709" s="1">
        <v>32.5</v>
      </c>
      <c r="W1709" s="1">
        <v>908</v>
      </c>
      <c r="X1709" s="1">
        <v>116</v>
      </c>
      <c r="Y1709" s="3">
        <v>7.15</v>
      </c>
      <c r="Z1709" s="3">
        <v>4.33</v>
      </c>
      <c r="AA1709" s="3">
        <v>11.84</v>
      </c>
      <c r="AB1709" s="1" t="s">
        <v>4800</v>
      </c>
      <c r="AC1709" s="1" t="s">
        <v>72</v>
      </c>
      <c r="AD1709" s="1" t="s">
        <v>72</v>
      </c>
      <c r="AG1709" s="1">
        <v>4</v>
      </c>
      <c r="AH1709" s="1" t="s">
        <v>13943</v>
      </c>
      <c r="AI1709" s="1">
        <v>2009</v>
      </c>
      <c r="AK1709" s="1">
        <v>34903</v>
      </c>
      <c r="AO1709" s="1" t="s">
        <v>13944</v>
      </c>
      <c r="AP1709" s="1" t="s">
        <v>13944</v>
      </c>
      <c r="AQ1709" s="1">
        <v>34903</v>
      </c>
      <c r="AR1709" s="2"/>
      <c r="AS1709" s="1">
        <f t="shared" si="316"/>
        <v>0</v>
      </c>
      <c r="AT1709" s="1">
        <f t="shared" si="317"/>
        <v>0</v>
      </c>
      <c r="AU1709" s="1">
        <v>0</v>
      </c>
      <c r="AV1709" s="1">
        <v>0</v>
      </c>
      <c r="AW1709" s="1">
        <f t="shared" si="318"/>
        <v>0</v>
      </c>
      <c r="AX1709" s="1">
        <f t="shared" si="319"/>
        <v>0</v>
      </c>
      <c r="AY1709" s="1">
        <v>0</v>
      </c>
      <c r="AZ1709" s="1">
        <v>0</v>
      </c>
      <c r="BA1709" s="1">
        <v>34903</v>
      </c>
    </row>
    <row r="1710" spans="1:53" x14ac:dyDescent="0.3">
      <c r="A1710" s="1" t="s">
        <v>4659</v>
      </c>
      <c r="B1710" s="1">
        <v>2018</v>
      </c>
      <c r="C1710" s="1" t="s">
        <v>276</v>
      </c>
      <c r="D1710" s="1" t="s">
        <v>144</v>
      </c>
      <c r="E1710" s="1" t="s">
        <v>55</v>
      </c>
      <c r="F1710" s="1" t="s">
        <v>168</v>
      </c>
      <c r="G1710" s="1">
        <v>6037</v>
      </c>
      <c r="H1710" s="1">
        <v>75.875</v>
      </c>
      <c r="I1710" s="1">
        <v>258</v>
      </c>
      <c r="J1710" s="1">
        <v>1000</v>
      </c>
      <c r="K1710" s="1">
        <v>10</v>
      </c>
      <c r="L1710" s="1">
        <v>3368</v>
      </c>
      <c r="M1710" s="1">
        <v>33.75</v>
      </c>
      <c r="N1710" s="1">
        <v>8218</v>
      </c>
      <c r="O1710" s="1">
        <v>82.125</v>
      </c>
      <c r="P1710" s="1">
        <v>25</v>
      </c>
      <c r="Q1710" s="3">
        <v>1.62</v>
      </c>
      <c r="S1710" s="3">
        <v>4.78</v>
      </c>
      <c r="U1710" s="1">
        <v>3300</v>
      </c>
      <c r="V1710" s="1">
        <v>33</v>
      </c>
      <c r="W1710" s="1">
        <v>906</v>
      </c>
      <c r="X1710" s="1">
        <v>114</v>
      </c>
      <c r="Y1710" s="3">
        <v>6.99</v>
      </c>
      <c r="Z1710" s="3">
        <v>4.4000000000000004</v>
      </c>
      <c r="AA1710" s="3">
        <v>11.6</v>
      </c>
      <c r="AB1710" s="1" t="s">
        <v>2252</v>
      </c>
      <c r="AC1710" s="1" t="s">
        <v>188</v>
      </c>
      <c r="AD1710" s="1" t="s">
        <v>188</v>
      </c>
      <c r="AE1710" s="1">
        <v>205</v>
      </c>
      <c r="AF1710" s="1">
        <v>6</v>
      </c>
      <c r="AG1710" s="1">
        <v>3</v>
      </c>
      <c r="AL1710" s="1" t="s">
        <v>4660</v>
      </c>
      <c r="AO1710" s="1" t="s">
        <v>4661</v>
      </c>
      <c r="AR1710" s="2"/>
      <c r="AS1710" s="1">
        <f t="shared" si="316"/>
        <v>0</v>
      </c>
      <c r="AT1710" s="1">
        <f t="shared" si="317"/>
        <v>0</v>
      </c>
      <c r="AU1710" s="1">
        <v>0</v>
      </c>
      <c r="AV1710" s="1">
        <v>0</v>
      </c>
      <c r="AW1710" s="1">
        <f t="shared" si="318"/>
        <v>0</v>
      </c>
      <c r="AX1710" s="1">
        <f t="shared" si="319"/>
        <v>0</v>
      </c>
      <c r="AY1710" s="1">
        <v>0</v>
      </c>
      <c r="AZ1710" s="1">
        <v>0</v>
      </c>
    </row>
    <row r="1711" spans="1:53" x14ac:dyDescent="0.3">
      <c r="A1711" s="1" t="s">
        <v>8087</v>
      </c>
      <c r="B1711" s="1">
        <v>2015</v>
      </c>
      <c r="C1711" s="1" t="s">
        <v>854</v>
      </c>
      <c r="D1711" s="1" t="s">
        <v>854</v>
      </c>
      <c r="E1711" s="1" t="s">
        <v>854</v>
      </c>
      <c r="F1711" s="1" t="s">
        <v>492</v>
      </c>
      <c r="G1711" s="1">
        <v>6037</v>
      </c>
      <c r="H1711" s="1">
        <v>75.875</v>
      </c>
      <c r="I1711" s="1">
        <v>249</v>
      </c>
      <c r="J1711" s="1">
        <v>1038</v>
      </c>
      <c r="K1711" s="1">
        <v>10.375</v>
      </c>
      <c r="L1711" s="1">
        <v>3348</v>
      </c>
      <c r="M1711" s="1">
        <v>33.5</v>
      </c>
      <c r="N1711" s="1">
        <v>8018</v>
      </c>
      <c r="O1711" s="1">
        <v>80.125</v>
      </c>
      <c r="P1711" s="1">
        <v>17</v>
      </c>
      <c r="Q1711" s="3">
        <v>1.77</v>
      </c>
      <c r="R1711" s="3">
        <v>2.88</v>
      </c>
      <c r="S1711" s="3">
        <v>4.78</v>
      </c>
      <c r="T1711" s="1">
        <v>1.9</v>
      </c>
      <c r="U1711" s="1">
        <v>3412</v>
      </c>
      <c r="V1711" s="1">
        <v>34.5</v>
      </c>
      <c r="W1711" s="1">
        <v>909</v>
      </c>
      <c r="X1711" s="1">
        <v>117</v>
      </c>
      <c r="Y1711" s="3">
        <v>7.3</v>
      </c>
      <c r="Z1711" s="3">
        <v>4.37</v>
      </c>
      <c r="AA1711" s="3">
        <v>12.31</v>
      </c>
      <c r="AB1711" s="1" t="s">
        <v>3240</v>
      </c>
      <c r="AC1711" s="1" t="s">
        <v>243</v>
      </c>
      <c r="AD1711" s="1" t="s">
        <v>243</v>
      </c>
      <c r="AE1711" s="1">
        <v>55</v>
      </c>
      <c r="AF1711" s="1">
        <v>2</v>
      </c>
      <c r="AG1711" s="1">
        <v>2</v>
      </c>
      <c r="AH1711" s="1" t="s">
        <v>8088</v>
      </c>
      <c r="AI1711" s="1">
        <v>2015</v>
      </c>
      <c r="AJ1711" s="1">
        <v>2018</v>
      </c>
      <c r="AK1711" s="1">
        <v>42398</v>
      </c>
      <c r="AO1711" s="1" t="s">
        <v>8089</v>
      </c>
      <c r="AP1711" s="1" t="s">
        <v>8089</v>
      </c>
      <c r="AQ1711" s="1">
        <v>42398</v>
      </c>
      <c r="AR1711" s="2"/>
      <c r="AS1711" s="1">
        <f t="shared" si="316"/>
        <v>0</v>
      </c>
      <c r="AT1711" s="1">
        <f t="shared" si="317"/>
        <v>0</v>
      </c>
      <c r="AU1711" s="1">
        <v>0</v>
      </c>
      <c r="AV1711" s="1">
        <v>0</v>
      </c>
      <c r="AW1711" s="1">
        <f t="shared" si="318"/>
        <v>0</v>
      </c>
      <c r="AX1711" s="1">
        <f t="shared" si="319"/>
        <v>0</v>
      </c>
      <c r="AY1711" s="1">
        <v>0</v>
      </c>
      <c r="AZ1711" s="1">
        <v>0</v>
      </c>
      <c r="BA1711" s="1">
        <v>42398</v>
      </c>
    </row>
    <row r="1712" spans="1:53" x14ac:dyDescent="0.3">
      <c r="A1712" s="1" t="s">
        <v>11520</v>
      </c>
      <c r="B1712" s="1">
        <v>2011</v>
      </c>
      <c r="C1712" s="1" t="s">
        <v>276</v>
      </c>
      <c r="D1712" s="1" t="s">
        <v>55</v>
      </c>
      <c r="E1712" s="1" t="s">
        <v>55</v>
      </c>
      <c r="F1712" s="1" t="s">
        <v>300</v>
      </c>
      <c r="G1712" s="1">
        <v>6037</v>
      </c>
      <c r="H1712" s="1">
        <v>75.875</v>
      </c>
      <c r="I1712" s="1">
        <v>267</v>
      </c>
      <c r="J1712" s="1">
        <v>948</v>
      </c>
      <c r="K1712" s="1">
        <v>9.5</v>
      </c>
      <c r="L1712" s="1">
        <v>3338</v>
      </c>
      <c r="M1712" s="1">
        <v>33.375</v>
      </c>
      <c r="N1712" s="1">
        <v>7758</v>
      </c>
      <c r="O1712" s="1">
        <v>77.625</v>
      </c>
      <c r="P1712" s="1">
        <v>31</v>
      </c>
      <c r="Q1712" s="3">
        <v>1.72</v>
      </c>
      <c r="R1712" s="3">
        <v>2.79</v>
      </c>
      <c r="S1712" s="3">
        <v>4.79</v>
      </c>
      <c r="T1712" s="1">
        <v>2</v>
      </c>
      <c r="U1712" s="1">
        <v>3312</v>
      </c>
      <c r="V1712" s="1">
        <v>33.5</v>
      </c>
      <c r="W1712" s="1">
        <v>1002</v>
      </c>
      <c r="X1712" s="1">
        <v>122</v>
      </c>
      <c r="Y1712" s="3">
        <v>7.18</v>
      </c>
      <c r="Z1712" s="3">
        <v>4.3899999999999997</v>
      </c>
      <c r="AB1712" s="1" t="s">
        <v>3240</v>
      </c>
      <c r="AC1712" s="1" t="s">
        <v>197</v>
      </c>
      <c r="AD1712" s="1" t="s">
        <v>197</v>
      </c>
      <c r="AE1712" s="1">
        <v>16</v>
      </c>
      <c r="AF1712" s="1">
        <v>1</v>
      </c>
      <c r="AG1712" s="1">
        <v>1</v>
      </c>
      <c r="AH1712" s="1" t="s">
        <v>11521</v>
      </c>
      <c r="AI1712" s="1">
        <v>2011</v>
      </c>
      <c r="AJ1712" s="1">
        <v>2020</v>
      </c>
      <c r="AK1712" s="1">
        <v>37089</v>
      </c>
      <c r="AO1712" s="1" t="s">
        <v>11522</v>
      </c>
      <c r="AP1712" s="1" t="s">
        <v>11522</v>
      </c>
      <c r="AQ1712" s="1">
        <v>37089</v>
      </c>
      <c r="AR1712" s="2" t="s">
        <v>143</v>
      </c>
      <c r="AS1712" s="1">
        <f t="shared" si="316"/>
        <v>1</v>
      </c>
      <c r="AT1712" s="1">
        <f t="shared" si="317"/>
        <v>4</v>
      </c>
      <c r="AU1712" s="1">
        <v>3</v>
      </c>
      <c r="AV1712" s="1">
        <v>1</v>
      </c>
      <c r="AW1712" s="1">
        <f t="shared" si="318"/>
        <v>0</v>
      </c>
      <c r="AX1712" s="1">
        <f t="shared" si="319"/>
        <v>0</v>
      </c>
      <c r="AY1712" s="1">
        <v>0</v>
      </c>
      <c r="AZ1712" s="1">
        <v>0</v>
      </c>
      <c r="BA1712" s="1">
        <v>37089</v>
      </c>
    </row>
    <row r="1713" spans="1:53" x14ac:dyDescent="0.3">
      <c r="A1713" s="1" t="s">
        <v>9478</v>
      </c>
      <c r="B1713" s="1">
        <v>2013</v>
      </c>
      <c r="C1713" s="1" t="s">
        <v>144</v>
      </c>
      <c r="D1713" s="1" t="s">
        <v>55</v>
      </c>
      <c r="E1713" s="1" t="s">
        <v>55</v>
      </c>
      <c r="F1713" s="1" t="s">
        <v>680</v>
      </c>
      <c r="G1713" s="1">
        <v>6037</v>
      </c>
      <c r="H1713" s="1">
        <v>75.875</v>
      </c>
      <c r="I1713" s="1">
        <v>283</v>
      </c>
      <c r="J1713" s="1">
        <v>1000</v>
      </c>
      <c r="K1713" s="1">
        <v>10</v>
      </c>
      <c r="L1713" s="1">
        <v>3268</v>
      </c>
      <c r="M1713" s="1">
        <v>32.75</v>
      </c>
      <c r="N1713" s="1">
        <v>7918</v>
      </c>
      <c r="O1713" s="1">
        <v>79.125</v>
      </c>
      <c r="P1713" s="1">
        <v>29</v>
      </c>
      <c r="Q1713" s="3">
        <v>1.66</v>
      </c>
      <c r="R1713" s="3">
        <v>2.76</v>
      </c>
      <c r="S1713" s="3">
        <v>4.8</v>
      </c>
      <c r="T1713" s="1">
        <v>2.04</v>
      </c>
      <c r="U1713" s="1">
        <v>3112</v>
      </c>
      <c r="V1713" s="1">
        <v>31.5</v>
      </c>
      <c r="W1713" s="1">
        <v>904</v>
      </c>
      <c r="X1713" s="1">
        <v>112</v>
      </c>
      <c r="Y1713" s="3">
        <v>7.32</v>
      </c>
      <c r="Z1713" s="3">
        <v>4.32</v>
      </c>
      <c r="AB1713" s="1" t="s">
        <v>3293</v>
      </c>
      <c r="AC1713" s="1" t="s">
        <v>256</v>
      </c>
      <c r="AD1713" s="1" t="s">
        <v>256</v>
      </c>
      <c r="AE1713" s="1">
        <v>26</v>
      </c>
      <c r="AF1713" s="1">
        <v>1</v>
      </c>
      <c r="AG1713" s="1">
        <v>1</v>
      </c>
      <c r="AH1713" s="1" t="s">
        <v>9479</v>
      </c>
      <c r="AI1713" s="1">
        <v>2013</v>
      </c>
      <c r="AJ1713" s="1">
        <v>2018</v>
      </c>
      <c r="AK1713" s="1">
        <v>39972</v>
      </c>
      <c r="AO1713" s="1" t="s">
        <v>9480</v>
      </c>
      <c r="AP1713" s="1" t="s">
        <v>9480</v>
      </c>
      <c r="AQ1713" s="1">
        <v>39972</v>
      </c>
      <c r="AR1713" s="2"/>
      <c r="AS1713" s="1">
        <f t="shared" si="316"/>
        <v>0</v>
      </c>
      <c r="AT1713" s="1">
        <f t="shared" si="317"/>
        <v>0</v>
      </c>
      <c r="AU1713" s="1">
        <v>0</v>
      </c>
      <c r="AV1713" s="1">
        <v>0</v>
      </c>
      <c r="AW1713" s="1">
        <f t="shared" si="318"/>
        <v>0</v>
      </c>
      <c r="AX1713" s="1">
        <f t="shared" si="319"/>
        <v>0</v>
      </c>
      <c r="AY1713" s="1">
        <v>0</v>
      </c>
      <c r="AZ1713" s="1">
        <v>0</v>
      </c>
      <c r="BA1713" s="1">
        <v>39972</v>
      </c>
    </row>
    <row r="1714" spans="1:53" x14ac:dyDescent="0.3">
      <c r="A1714" s="1" t="s">
        <v>6503</v>
      </c>
      <c r="B1714" s="1">
        <v>2016</v>
      </c>
      <c r="C1714" s="1" t="s">
        <v>144</v>
      </c>
      <c r="D1714" s="1" t="s">
        <v>54</v>
      </c>
      <c r="E1714" s="1" t="s">
        <v>55</v>
      </c>
      <c r="F1714" s="1" t="s">
        <v>100</v>
      </c>
      <c r="G1714" s="1">
        <v>6037</v>
      </c>
      <c r="H1714" s="1">
        <v>75.875</v>
      </c>
      <c r="I1714" s="1">
        <v>277</v>
      </c>
      <c r="J1714" s="1">
        <v>948</v>
      </c>
      <c r="K1714" s="1">
        <v>9.5</v>
      </c>
      <c r="L1714" s="1">
        <v>3118</v>
      </c>
      <c r="M1714" s="1">
        <v>31.125</v>
      </c>
      <c r="N1714" s="1">
        <v>7628</v>
      </c>
      <c r="O1714" s="1">
        <v>76.25</v>
      </c>
      <c r="P1714" s="1">
        <v>28</v>
      </c>
      <c r="Q1714" s="3">
        <v>1.66</v>
      </c>
      <c r="S1714" s="3">
        <v>4.8099999999999996</v>
      </c>
      <c r="U1714" s="1">
        <v>3012</v>
      </c>
      <c r="V1714" s="1">
        <v>30.5</v>
      </c>
      <c r="W1714" s="1">
        <v>901</v>
      </c>
      <c r="X1714" s="1">
        <v>109</v>
      </c>
      <c r="Y1714" s="3">
        <v>7.63</v>
      </c>
      <c r="Z1714" s="3">
        <v>4.3899999999999997</v>
      </c>
      <c r="AB1714" s="1" t="s">
        <v>3240</v>
      </c>
      <c r="AC1714" s="1" t="s">
        <v>289</v>
      </c>
      <c r="AD1714" s="1" t="s">
        <v>289</v>
      </c>
      <c r="AE1714" s="1">
        <v>202</v>
      </c>
      <c r="AF1714" s="1">
        <v>6</v>
      </c>
      <c r="AG1714" s="1">
        <v>3</v>
      </c>
      <c r="AH1714" s="1" t="s">
        <v>6504</v>
      </c>
      <c r="AI1714" s="1">
        <v>2016</v>
      </c>
      <c r="AJ1714" s="1">
        <v>2019</v>
      </c>
      <c r="AK1714" s="1">
        <v>43491</v>
      </c>
      <c r="AO1714" s="1" t="s">
        <v>6505</v>
      </c>
      <c r="AP1714" s="1" t="s">
        <v>6505</v>
      </c>
      <c r="AQ1714" s="1">
        <v>43491</v>
      </c>
      <c r="AR1714" s="2"/>
      <c r="AS1714" s="1">
        <f t="shared" si="316"/>
        <v>0</v>
      </c>
      <c r="AT1714" s="1">
        <f t="shared" si="317"/>
        <v>0</v>
      </c>
      <c r="AU1714" s="1">
        <v>0</v>
      </c>
      <c r="AV1714" s="1">
        <v>0</v>
      </c>
      <c r="AW1714" s="1">
        <f t="shared" si="318"/>
        <v>0</v>
      </c>
      <c r="AX1714" s="1">
        <f t="shared" si="319"/>
        <v>0</v>
      </c>
      <c r="AY1714" s="1">
        <v>0</v>
      </c>
      <c r="AZ1714" s="1">
        <v>0</v>
      </c>
      <c r="BA1714" s="1">
        <v>43491</v>
      </c>
    </row>
    <row r="1715" spans="1:53" x14ac:dyDescent="0.3">
      <c r="A1715" s="1" t="s">
        <v>164</v>
      </c>
      <c r="B1715" s="1">
        <v>2023</v>
      </c>
      <c r="C1715" s="1" t="s">
        <v>143</v>
      </c>
      <c r="D1715" s="1" t="s">
        <v>144</v>
      </c>
      <c r="E1715" s="1" t="s">
        <v>55</v>
      </c>
      <c r="F1715" s="1" t="s">
        <v>85</v>
      </c>
      <c r="G1715" s="1">
        <v>6037</v>
      </c>
      <c r="H1715" s="1">
        <v>75.875</v>
      </c>
      <c r="I1715" s="1">
        <v>250</v>
      </c>
      <c r="K1715" s="1">
        <v>9.25</v>
      </c>
      <c r="M1715" s="1">
        <v>33.125</v>
      </c>
      <c r="O1715" s="1">
        <v>80.75</v>
      </c>
      <c r="P1715" s="1">
        <v>24</v>
      </c>
      <c r="Q1715" s="3">
        <v>1.65</v>
      </c>
      <c r="S1715" s="3">
        <v>4.82</v>
      </c>
      <c r="V1715" s="1">
        <v>33</v>
      </c>
      <c r="X1715" s="1">
        <v>115</v>
      </c>
      <c r="AC1715" s="1" t="s">
        <v>72</v>
      </c>
      <c r="AD1715" s="1" t="s">
        <v>72</v>
      </c>
      <c r="AG1715" s="1">
        <v>4</v>
      </c>
      <c r="AH1715" s="1" t="s">
        <v>165</v>
      </c>
      <c r="AI1715" s="1">
        <v>2023</v>
      </c>
      <c r="AM1715" s="1">
        <v>2</v>
      </c>
      <c r="AN1715" s="1" t="s">
        <v>166</v>
      </c>
    </row>
    <row r="1716" spans="1:53" x14ac:dyDescent="0.3">
      <c r="A1716" s="1" t="s">
        <v>15853</v>
      </c>
      <c r="B1716" s="1">
        <v>2007</v>
      </c>
      <c r="C1716" s="1" t="s">
        <v>854</v>
      </c>
      <c r="D1716" s="1" t="s">
        <v>854</v>
      </c>
      <c r="E1716" s="1" t="s">
        <v>854</v>
      </c>
      <c r="F1716" s="1" t="s">
        <v>66</v>
      </c>
      <c r="G1716" s="1">
        <v>6037</v>
      </c>
      <c r="H1716" s="1">
        <v>75.875</v>
      </c>
      <c r="I1716" s="1">
        <v>252</v>
      </c>
      <c r="J1716" s="1">
        <v>948</v>
      </c>
      <c r="K1716" s="1">
        <v>9.5</v>
      </c>
      <c r="L1716" s="1">
        <v>3448</v>
      </c>
      <c r="M1716" s="1">
        <v>34.5</v>
      </c>
      <c r="P1716" s="1">
        <v>19</v>
      </c>
      <c r="Q1716" s="3">
        <v>1.68</v>
      </c>
      <c r="R1716" s="3">
        <v>2.81</v>
      </c>
      <c r="S1716" s="3">
        <v>4.82</v>
      </c>
      <c r="T1716" s="1">
        <v>2.0099999999999998</v>
      </c>
      <c r="U1716" s="1">
        <v>3400</v>
      </c>
      <c r="V1716" s="1">
        <v>34</v>
      </c>
      <c r="W1716" s="1">
        <v>909</v>
      </c>
      <c r="X1716" s="1">
        <v>117</v>
      </c>
      <c r="Y1716" s="3">
        <v>7.35</v>
      </c>
      <c r="Z1716" s="3">
        <v>4.49</v>
      </c>
      <c r="AA1716" s="3">
        <v>11.89</v>
      </c>
      <c r="AB1716" s="1" t="s">
        <v>3244</v>
      </c>
      <c r="AC1716" s="1" t="s">
        <v>193</v>
      </c>
      <c r="AD1716" s="1" t="s">
        <v>193</v>
      </c>
      <c r="AE1716" s="1">
        <v>133</v>
      </c>
      <c r="AF1716" s="1">
        <v>4</v>
      </c>
      <c r="AG1716" s="1">
        <v>3</v>
      </c>
      <c r="AH1716" s="1" t="s">
        <v>15854</v>
      </c>
      <c r="AI1716" s="1">
        <v>2007</v>
      </c>
      <c r="AK1716" s="1">
        <v>32326</v>
      </c>
      <c r="AO1716" s="1" t="s">
        <v>15855</v>
      </c>
      <c r="AP1716" s="1" t="s">
        <v>15855</v>
      </c>
      <c r="AQ1716" s="1">
        <v>32326</v>
      </c>
      <c r="AR1716" s="2"/>
      <c r="AS1716" s="1">
        <f t="shared" ref="AS1716:AS1722" si="320">IF(AT1716&gt;0,1,0)</f>
        <v>0</v>
      </c>
      <c r="AT1716" s="1">
        <f t="shared" ref="AT1716:AT1722" si="321">AU1716+AV1716</f>
        <v>0</v>
      </c>
      <c r="AU1716" s="1">
        <v>0</v>
      </c>
      <c r="AV1716" s="1">
        <v>0</v>
      </c>
      <c r="AW1716" s="1">
        <f t="shared" ref="AW1716:AW1722" si="322">IF(AX1716&gt;0,1,0)</f>
        <v>0</v>
      </c>
      <c r="AX1716" s="1">
        <f t="shared" ref="AX1716:AX1722" si="323">SUM(AY1716+AZ1716)</f>
        <v>0</v>
      </c>
      <c r="AY1716" s="1">
        <v>0</v>
      </c>
      <c r="AZ1716" s="1">
        <v>0</v>
      </c>
      <c r="BA1716" s="1">
        <v>32326</v>
      </c>
    </row>
    <row r="1717" spans="1:53" x14ac:dyDescent="0.3">
      <c r="A1717" s="1" t="s">
        <v>9481</v>
      </c>
      <c r="B1717" s="1">
        <v>2013</v>
      </c>
      <c r="C1717" s="1" t="s">
        <v>276</v>
      </c>
      <c r="D1717" s="1" t="s">
        <v>55</v>
      </c>
      <c r="E1717" s="1" t="s">
        <v>55</v>
      </c>
      <c r="F1717" s="1" t="s">
        <v>1269</v>
      </c>
      <c r="G1717" s="1">
        <v>6037</v>
      </c>
      <c r="H1717" s="1">
        <v>75.875</v>
      </c>
      <c r="I1717" s="1">
        <v>262</v>
      </c>
      <c r="J1717" s="1">
        <v>1048</v>
      </c>
      <c r="K1717" s="1">
        <v>10.5</v>
      </c>
      <c r="L1717" s="1">
        <v>3348</v>
      </c>
      <c r="M1717" s="1">
        <v>33.5</v>
      </c>
      <c r="N1717" s="1">
        <v>8018</v>
      </c>
      <c r="O1717" s="1">
        <v>80.125</v>
      </c>
      <c r="P1717" s="1">
        <v>20</v>
      </c>
      <c r="Q1717" s="3">
        <v>1.71</v>
      </c>
      <c r="R1717" s="3">
        <v>2.84</v>
      </c>
      <c r="S1717" s="3">
        <v>4.84</v>
      </c>
      <c r="T1717" s="1">
        <v>2</v>
      </c>
      <c r="U1717" s="1">
        <v>3012</v>
      </c>
      <c r="V1717" s="1">
        <v>30.5</v>
      </c>
      <c r="W1717" s="1">
        <v>903</v>
      </c>
      <c r="X1717" s="1">
        <v>111</v>
      </c>
      <c r="Y1717" s="3">
        <v>7.07</v>
      </c>
      <c r="Z1717" s="3">
        <v>4.33</v>
      </c>
      <c r="AB1717" s="1" t="s">
        <v>3252</v>
      </c>
      <c r="AC1717" s="1" t="s">
        <v>3301</v>
      </c>
      <c r="AD1717" s="1" t="s">
        <v>121</v>
      </c>
      <c r="AE1717" s="1">
        <v>233</v>
      </c>
      <c r="AF1717" s="1">
        <v>7</v>
      </c>
      <c r="AG1717" s="1">
        <v>3</v>
      </c>
      <c r="AH1717" s="1" t="s">
        <v>9482</v>
      </c>
      <c r="AI1717" s="1">
        <v>2013</v>
      </c>
      <c r="AJ1717" s="1">
        <v>2017</v>
      </c>
      <c r="AK1717" s="1">
        <v>40181</v>
      </c>
      <c r="AO1717" s="1" t="s">
        <v>9483</v>
      </c>
      <c r="AP1717" s="1" t="s">
        <v>9483</v>
      </c>
      <c r="AQ1717" s="1">
        <v>40181</v>
      </c>
      <c r="AR1717" s="2"/>
      <c r="AS1717" s="1">
        <f t="shared" si="320"/>
        <v>0</v>
      </c>
      <c r="AT1717" s="1">
        <f t="shared" si="321"/>
        <v>0</v>
      </c>
      <c r="AU1717" s="1">
        <v>0</v>
      </c>
      <c r="AV1717" s="1">
        <v>0</v>
      </c>
      <c r="AW1717" s="1">
        <f t="shared" si="322"/>
        <v>0</v>
      </c>
      <c r="AX1717" s="1">
        <f t="shared" si="323"/>
        <v>0</v>
      </c>
      <c r="AY1717" s="1">
        <v>0</v>
      </c>
      <c r="AZ1717" s="1">
        <v>0</v>
      </c>
      <c r="BA1717" s="1">
        <v>40181</v>
      </c>
    </row>
    <row r="1718" spans="1:53" x14ac:dyDescent="0.3">
      <c r="A1718" s="1" t="s">
        <v>16678</v>
      </c>
      <c r="B1718" s="1">
        <v>2006</v>
      </c>
      <c r="C1718" s="1" t="s">
        <v>643</v>
      </c>
      <c r="D1718" s="1" t="s">
        <v>643</v>
      </c>
      <c r="E1718" s="1" t="s">
        <v>643</v>
      </c>
      <c r="F1718" s="1" t="s">
        <v>4968</v>
      </c>
      <c r="G1718" s="1">
        <v>6037</v>
      </c>
      <c r="H1718" s="1">
        <v>75.875</v>
      </c>
      <c r="I1718" s="1">
        <v>232</v>
      </c>
      <c r="J1718" s="1">
        <v>1012</v>
      </c>
      <c r="K1718" s="1">
        <v>10.5</v>
      </c>
      <c r="L1718" s="1">
        <v>3334</v>
      </c>
      <c r="M1718" s="1">
        <v>33.75</v>
      </c>
      <c r="Q1718" s="3">
        <v>1.69</v>
      </c>
      <c r="R1718" s="3">
        <v>2.82</v>
      </c>
      <c r="S1718" s="3">
        <v>4.84</v>
      </c>
      <c r="T1718" s="1">
        <v>2.02</v>
      </c>
      <c r="U1718" s="1">
        <v>3212</v>
      </c>
      <c r="V1718" s="1">
        <v>32.5</v>
      </c>
      <c r="W1718" s="1">
        <v>900</v>
      </c>
      <c r="X1718" s="1">
        <v>108</v>
      </c>
      <c r="Y1718" s="3">
        <v>7.47</v>
      </c>
      <c r="Z1718" s="3">
        <v>4.29</v>
      </c>
      <c r="AB1718" s="1" t="s">
        <v>3268</v>
      </c>
      <c r="AC1718" s="1" t="s">
        <v>57</v>
      </c>
      <c r="AD1718" s="1" t="s">
        <v>57</v>
      </c>
      <c r="AE1718" s="1">
        <v>164</v>
      </c>
      <c r="AF1718" s="1">
        <v>5</v>
      </c>
      <c r="AG1718" s="1">
        <v>3</v>
      </c>
      <c r="AH1718" s="1" t="s">
        <v>16679</v>
      </c>
      <c r="AI1718" s="1">
        <v>2006</v>
      </c>
      <c r="AK1718" s="1">
        <v>30979</v>
      </c>
      <c r="AO1718" s="1" t="s">
        <v>16680</v>
      </c>
      <c r="AP1718" s="1" t="s">
        <v>16680</v>
      </c>
      <c r="AQ1718" s="1">
        <v>30979</v>
      </c>
      <c r="AR1718" s="2"/>
      <c r="AS1718" s="1">
        <f t="shared" si="320"/>
        <v>0</v>
      </c>
      <c r="AT1718" s="1">
        <f t="shared" si="321"/>
        <v>0</v>
      </c>
      <c r="AU1718" s="1">
        <v>0</v>
      </c>
      <c r="AV1718" s="1">
        <v>0</v>
      </c>
      <c r="AW1718" s="1">
        <f t="shared" si="322"/>
        <v>0</v>
      </c>
      <c r="AX1718" s="1">
        <f t="shared" si="323"/>
        <v>0</v>
      </c>
      <c r="AY1718" s="1">
        <v>0</v>
      </c>
      <c r="AZ1718" s="1">
        <v>0</v>
      </c>
      <c r="BA1718" s="1">
        <v>30979</v>
      </c>
    </row>
    <row r="1719" spans="1:53" x14ac:dyDescent="0.3">
      <c r="A1719" s="1" t="s">
        <v>9442</v>
      </c>
      <c r="B1719" s="1">
        <v>2013</v>
      </c>
      <c r="C1719" s="1" t="s">
        <v>144</v>
      </c>
      <c r="D1719" s="1" t="s">
        <v>55</v>
      </c>
      <c r="E1719" s="1" t="s">
        <v>55</v>
      </c>
      <c r="F1719" s="1" t="s">
        <v>9443</v>
      </c>
      <c r="G1719" s="1">
        <v>6037</v>
      </c>
      <c r="H1719" s="1">
        <v>75.875</v>
      </c>
      <c r="I1719" s="1">
        <v>263</v>
      </c>
      <c r="J1719" s="1">
        <v>968</v>
      </c>
      <c r="K1719" s="1">
        <v>9.75</v>
      </c>
      <c r="L1719" s="1">
        <v>3568</v>
      </c>
      <c r="M1719" s="1">
        <v>35.75</v>
      </c>
      <c r="N1719" s="1">
        <v>8348</v>
      </c>
      <c r="O1719" s="1">
        <v>83.5</v>
      </c>
      <c r="Q1719" s="3">
        <v>1.71</v>
      </c>
      <c r="R1719" s="3">
        <v>2.81</v>
      </c>
      <c r="S1719" s="3">
        <v>4.8600000000000003</v>
      </c>
      <c r="T1719" s="1">
        <v>2.0499999999999998</v>
      </c>
      <c r="U1719" s="1">
        <v>3112</v>
      </c>
      <c r="V1719" s="1">
        <v>31.5</v>
      </c>
      <c r="W1719" s="1">
        <v>910</v>
      </c>
      <c r="X1719" s="1">
        <v>118</v>
      </c>
      <c r="Y1719" s="3">
        <v>7.32</v>
      </c>
      <c r="Z1719" s="3">
        <v>5</v>
      </c>
      <c r="AB1719" s="1" t="s">
        <v>8164</v>
      </c>
      <c r="AC1719" s="1" t="s">
        <v>91</v>
      </c>
      <c r="AD1719" s="1" t="s">
        <v>91</v>
      </c>
      <c r="AE1719" s="1">
        <v>217</v>
      </c>
      <c r="AF1719" s="1">
        <v>7</v>
      </c>
      <c r="AG1719" s="1">
        <v>3</v>
      </c>
      <c r="AH1719" s="1" t="s">
        <v>9444</v>
      </c>
      <c r="AI1719" s="1">
        <v>2013</v>
      </c>
      <c r="AK1719" s="1">
        <v>40165</v>
      </c>
      <c r="AO1719" s="1" t="s">
        <v>9445</v>
      </c>
      <c r="AP1719" s="1" t="s">
        <v>9445</v>
      </c>
      <c r="AQ1719" s="1">
        <v>40165</v>
      </c>
      <c r="AR1719" s="2"/>
      <c r="AS1719" s="1">
        <f t="shared" si="320"/>
        <v>0</v>
      </c>
      <c r="AT1719" s="1">
        <f t="shared" si="321"/>
        <v>0</v>
      </c>
      <c r="AU1719" s="1">
        <v>0</v>
      </c>
      <c r="AV1719" s="1">
        <v>0</v>
      </c>
      <c r="AW1719" s="1">
        <f t="shared" si="322"/>
        <v>0</v>
      </c>
      <c r="AX1719" s="1">
        <f t="shared" si="323"/>
        <v>0</v>
      </c>
      <c r="AY1719" s="1">
        <v>0</v>
      </c>
      <c r="AZ1719" s="1">
        <v>0</v>
      </c>
      <c r="BA1719" s="1">
        <v>40165</v>
      </c>
    </row>
    <row r="1720" spans="1:53" x14ac:dyDescent="0.3">
      <c r="A1720" s="1" t="s">
        <v>17173</v>
      </c>
      <c r="B1720" s="1">
        <v>2005</v>
      </c>
      <c r="C1720" s="1" t="s">
        <v>144</v>
      </c>
      <c r="D1720" s="1" t="s">
        <v>144</v>
      </c>
      <c r="E1720" s="1" t="s">
        <v>55</v>
      </c>
      <c r="F1720" s="1" t="s">
        <v>334</v>
      </c>
      <c r="G1720" s="1">
        <v>6037</v>
      </c>
      <c r="H1720" s="1">
        <v>75.875</v>
      </c>
      <c r="I1720" s="1">
        <v>269</v>
      </c>
      <c r="J1720" s="1">
        <v>1000</v>
      </c>
      <c r="K1720" s="1">
        <v>10</v>
      </c>
      <c r="L1720" s="1">
        <v>3278</v>
      </c>
      <c r="M1720" s="1">
        <v>32.875</v>
      </c>
      <c r="P1720" s="1">
        <v>27</v>
      </c>
      <c r="Q1720" s="3">
        <v>1.71</v>
      </c>
      <c r="R1720" s="3">
        <v>2.83</v>
      </c>
      <c r="S1720" s="3">
        <v>4.8600000000000003</v>
      </c>
      <c r="T1720" s="1">
        <v>2.0299999999999998</v>
      </c>
      <c r="U1720" s="1">
        <v>3000</v>
      </c>
      <c r="V1720" s="1">
        <v>30</v>
      </c>
      <c r="W1720" s="1">
        <v>900</v>
      </c>
      <c r="X1720" s="1">
        <v>108</v>
      </c>
      <c r="Y1720" s="3">
        <v>8.24</v>
      </c>
      <c r="Z1720" s="3">
        <v>4.34</v>
      </c>
      <c r="AB1720" s="1" t="s">
        <v>3256</v>
      </c>
      <c r="AC1720" s="1" t="s">
        <v>72</v>
      </c>
      <c r="AD1720" s="1" t="s">
        <v>72</v>
      </c>
      <c r="AG1720" s="1">
        <v>4</v>
      </c>
      <c r="AH1720" s="1" t="s">
        <v>17174</v>
      </c>
      <c r="AI1720" s="1">
        <v>2005</v>
      </c>
      <c r="AK1720" s="1">
        <v>30093</v>
      </c>
      <c r="AO1720" s="1" t="s">
        <v>17175</v>
      </c>
      <c r="AP1720" s="1" t="s">
        <v>17175</v>
      </c>
      <c r="AQ1720" s="1">
        <v>30093</v>
      </c>
      <c r="AR1720" s="2"/>
      <c r="AS1720" s="1">
        <f t="shared" si="320"/>
        <v>0</v>
      </c>
      <c r="AT1720" s="1">
        <f t="shared" si="321"/>
        <v>0</v>
      </c>
      <c r="AU1720" s="1">
        <v>0</v>
      </c>
      <c r="AV1720" s="1">
        <v>0</v>
      </c>
      <c r="AW1720" s="1">
        <f t="shared" si="322"/>
        <v>0</v>
      </c>
      <c r="AX1720" s="1">
        <f t="shared" si="323"/>
        <v>0</v>
      </c>
      <c r="AY1720" s="1">
        <v>0</v>
      </c>
      <c r="AZ1720" s="1">
        <v>0</v>
      </c>
      <c r="BA1720" s="1">
        <v>30093</v>
      </c>
    </row>
    <row r="1721" spans="1:53" x14ac:dyDescent="0.3">
      <c r="A1721" s="1" t="s">
        <v>18595</v>
      </c>
      <c r="B1721" s="1">
        <v>2004</v>
      </c>
      <c r="C1721" s="1" t="s">
        <v>643</v>
      </c>
      <c r="D1721" s="6" t="s">
        <v>643</v>
      </c>
      <c r="E1721" s="1" t="s">
        <v>643</v>
      </c>
      <c r="F1721" s="1" t="s">
        <v>318</v>
      </c>
      <c r="G1721" s="1">
        <v>6037</v>
      </c>
      <c r="H1721" s="1">
        <v>75.875</v>
      </c>
      <c r="I1721" s="1">
        <v>226</v>
      </c>
      <c r="J1721" s="1">
        <v>812</v>
      </c>
      <c r="K1721" s="1">
        <v>8.5</v>
      </c>
      <c r="L1721" s="1">
        <v>3238</v>
      </c>
      <c r="M1721" s="1">
        <v>32.375</v>
      </c>
      <c r="Q1721" s="3">
        <v>1.71</v>
      </c>
      <c r="R1721" s="3">
        <v>2.87</v>
      </c>
      <c r="S1721" s="3">
        <v>4.8600000000000003</v>
      </c>
      <c r="T1721" s="1">
        <v>1.99</v>
      </c>
      <c r="U1721" s="1">
        <v>3012</v>
      </c>
      <c r="V1721" s="1">
        <v>30.5</v>
      </c>
      <c r="W1721" s="1">
        <v>905</v>
      </c>
      <c r="X1721" s="1">
        <v>113</v>
      </c>
      <c r="Y1721" s="3">
        <v>7.28</v>
      </c>
      <c r="Z1721" s="3">
        <v>4.18</v>
      </c>
      <c r="AB1721" s="1" t="s">
        <v>5723</v>
      </c>
      <c r="AC1721" s="1" t="s">
        <v>72</v>
      </c>
      <c r="AD1721" s="1" t="s">
        <v>72</v>
      </c>
      <c r="AG1721" s="1">
        <v>4</v>
      </c>
      <c r="AH1721" s="1" t="s">
        <v>18596</v>
      </c>
      <c r="AI1721" s="1">
        <v>2004</v>
      </c>
      <c r="AK1721" s="1">
        <v>29332</v>
      </c>
      <c r="AO1721" s="1" t="s">
        <v>18597</v>
      </c>
      <c r="AP1721" s="1" t="s">
        <v>18597</v>
      </c>
      <c r="AQ1721" s="1">
        <v>29332</v>
      </c>
      <c r="AR1721" s="2"/>
      <c r="AS1721" s="1">
        <f t="shared" si="320"/>
        <v>0</v>
      </c>
      <c r="AT1721" s="1">
        <f t="shared" si="321"/>
        <v>0</v>
      </c>
      <c r="AU1721" s="1">
        <v>0</v>
      </c>
      <c r="AV1721" s="1">
        <v>0</v>
      </c>
      <c r="AW1721" s="1">
        <f t="shared" si="322"/>
        <v>0</v>
      </c>
      <c r="AX1721" s="1">
        <f t="shared" si="323"/>
        <v>0</v>
      </c>
      <c r="AY1721" s="1">
        <v>0</v>
      </c>
      <c r="AZ1721" s="1">
        <v>0</v>
      </c>
      <c r="BA1721" s="1">
        <v>29332</v>
      </c>
    </row>
    <row r="1722" spans="1:53" x14ac:dyDescent="0.3">
      <c r="A1722" s="1" t="s">
        <v>17635</v>
      </c>
      <c r="B1722" s="1">
        <v>2005</v>
      </c>
      <c r="C1722" s="1" t="s">
        <v>643</v>
      </c>
      <c r="D1722" s="1" t="s">
        <v>643</v>
      </c>
      <c r="E1722" s="1" t="s">
        <v>643</v>
      </c>
      <c r="F1722" s="1" t="s">
        <v>3555</v>
      </c>
      <c r="G1722" s="1">
        <v>6037</v>
      </c>
      <c r="H1722" s="1">
        <v>75.875</v>
      </c>
      <c r="I1722" s="1">
        <v>225</v>
      </c>
      <c r="J1722" s="1">
        <v>878</v>
      </c>
      <c r="K1722" s="1">
        <v>8.875</v>
      </c>
      <c r="L1722" s="1">
        <v>3118</v>
      </c>
      <c r="M1722" s="1">
        <v>31.125</v>
      </c>
      <c r="Q1722" s="3">
        <v>1.66</v>
      </c>
      <c r="R1722" s="3">
        <v>2.82</v>
      </c>
      <c r="S1722" s="3">
        <v>4.87</v>
      </c>
      <c r="T1722" s="1">
        <v>2.0499999999999998</v>
      </c>
      <c r="U1722" s="1">
        <v>3300</v>
      </c>
      <c r="V1722" s="1">
        <v>33</v>
      </c>
      <c r="W1722" s="1">
        <v>905</v>
      </c>
      <c r="X1722" s="1">
        <v>113</v>
      </c>
      <c r="Y1722" s="3">
        <v>6.94</v>
      </c>
      <c r="Z1722" s="3">
        <v>4.08</v>
      </c>
      <c r="AB1722" s="1" t="s">
        <v>3268</v>
      </c>
      <c r="AC1722" s="1" t="s">
        <v>91</v>
      </c>
      <c r="AD1722" s="1" t="s">
        <v>91</v>
      </c>
      <c r="AE1722" s="1">
        <v>67</v>
      </c>
      <c r="AF1722" s="1">
        <v>3</v>
      </c>
      <c r="AG1722" s="1">
        <v>2</v>
      </c>
      <c r="AH1722" s="1" t="s">
        <v>17636</v>
      </c>
      <c r="AI1722" s="1">
        <v>2005</v>
      </c>
      <c r="AK1722" s="1">
        <v>29894</v>
      </c>
      <c r="AO1722" s="1" t="s">
        <v>17637</v>
      </c>
      <c r="AP1722" s="1" t="s">
        <v>17637</v>
      </c>
      <c r="AQ1722" s="1">
        <v>29894</v>
      </c>
      <c r="AR1722" s="2"/>
      <c r="AS1722" s="1">
        <f t="shared" si="320"/>
        <v>0</v>
      </c>
      <c r="AT1722" s="1">
        <f t="shared" si="321"/>
        <v>0</v>
      </c>
      <c r="AU1722" s="1">
        <v>0</v>
      </c>
      <c r="AV1722" s="1">
        <v>0</v>
      </c>
      <c r="AW1722" s="1">
        <f t="shared" si="322"/>
        <v>0</v>
      </c>
      <c r="AX1722" s="1">
        <f t="shared" si="323"/>
        <v>0</v>
      </c>
      <c r="AY1722" s="1">
        <v>0</v>
      </c>
      <c r="AZ1722" s="1">
        <v>0</v>
      </c>
      <c r="BA1722" s="1">
        <v>29894</v>
      </c>
    </row>
    <row r="1723" spans="1:53" x14ac:dyDescent="0.3">
      <c r="A1723" s="1" t="s">
        <v>106</v>
      </c>
      <c r="B1723" s="1">
        <v>2023</v>
      </c>
      <c r="C1723" s="1" t="s">
        <v>54</v>
      </c>
      <c r="D1723" s="1" t="s">
        <v>54</v>
      </c>
      <c r="E1723" s="1" t="s">
        <v>55</v>
      </c>
      <c r="F1723" s="1" t="s">
        <v>107</v>
      </c>
      <c r="G1723" s="1">
        <v>6037</v>
      </c>
      <c r="H1723" s="1">
        <v>75.875</v>
      </c>
      <c r="I1723" s="1">
        <v>291</v>
      </c>
      <c r="K1723" s="1">
        <v>10.375</v>
      </c>
      <c r="M1723" s="1">
        <v>34.375</v>
      </c>
      <c r="O1723" s="1">
        <v>81.625</v>
      </c>
      <c r="P1723" s="1">
        <v>22</v>
      </c>
      <c r="Q1723" s="3">
        <v>1.74</v>
      </c>
      <c r="S1723" s="3">
        <v>4.8899999999999997</v>
      </c>
      <c r="V1723" s="1">
        <v>30.5</v>
      </c>
      <c r="X1723" s="1">
        <v>116</v>
      </c>
      <c r="Y1723" s="3">
        <v>7.45</v>
      </c>
      <c r="Z1723" s="3">
        <v>4.62</v>
      </c>
      <c r="AC1723" s="1" t="s">
        <v>86</v>
      </c>
      <c r="AD1723" s="1" t="s">
        <v>86</v>
      </c>
      <c r="AE1723" s="1">
        <v>64</v>
      </c>
      <c r="AF1723" s="1">
        <v>3</v>
      </c>
      <c r="AG1723" s="1">
        <v>2</v>
      </c>
      <c r="AH1723" s="1" t="s">
        <v>108</v>
      </c>
      <c r="AI1723" s="1">
        <v>2023</v>
      </c>
      <c r="AM1723" s="1">
        <v>1</v>
      </c>
      <c r="AN1723" s="1" t="s">
        <v>109</v>
      </c>
    </row>
    <row r="1724" spans="1:53" x14ac:dyDescent="0.3">
      <c r="A1724" s="6" t="s">
        <v>1729</v>
      </c>
      <c r="B1724" s="7">
        <v>2022</v>
      </c>
      <c r="C1724" s="6" t="s">
        <v>932</v>
      </c>
      <c r="D1724" s="6" t="s">
        <v>920</v>
      </c>
      <c r="E1724" s="6" t="s">
        <v>920</v>
      </c>
      <c r="F1724" s="8" t="s">
        <v>1141</v>
      </c>
      <c r="G1724" s="9">
        <v>6037</v>
      </c>
      <c r="H1724" s="10">
        <v>75.875</v>
      </c>
      <c r="I1724" s="11">
        <v>323</v>
      </c>
      <c r="J1724" s="11"/>
      <c r="K1724" s="12">
        <v>9.375</v>
      </c>
      <c r="L1724" s="13"/>
      <c r="M1724" s="12">
        <v>33.625</v>
      </c>
      <c r="N1724" s="13"/>
      <c r="O1724" s="12">
        <v>81.625</v>
      </c>
      <c r="P1724" s="14"/>
      <c r="Q1724" s="9">
        <v>1.71</v>
      </c>
      <c r="R1724" s="9"/>
      <c r="S1724" s="15">
        <v>4.8899999999999997</v>
      </c>
      <c r="T1724" s="7"/>
      <c r="U1724" s="7">
        <v>2700</v>
      </c>
      <c r="V1724" s="17">
        <v>27</v>
      </c>
      <c r="W1724" s="18">
        <v>901</v>
      </c>
      <c r="X1724" s="9">
        <v>109</v>
      </c>
      <c r="Y1724" s="15">
        <v>7.74</v>
      </c>
      <c r="Z1724" s="20">
        <v>4.83</v>
      </c>
      <c r="AA1724" s="15"/>
      <c r="AC1724" s="1" t="s">
        <v>197</v>
      </c>
      <c r="AD1724" s="1" t="s">
        <v>197</v>
      </c>
      <c r="AE1724" s="1">
        <v>230</v>
      </c>
      <c r="AF1724" s="1">
        <v>7</v>
      </c>
      <c r="AG1724" s="1">
        <v>3</v>
      </c>
      <c r="AH1724" s="1" t="s">
        <v>1730</v>
      </c>
      <c r="AI1724" s="1">
        <v>2022</v>
      </c>
      <c r="AL1724" s="19" t="s">
        <v>1731</v>
      </c>
      <c r="AM1724" s="19"/>
      <c r="AN1724" s="21" t="s">
        <v>1037</v>
      </c>
    </row>
    <row r="1725" spans="1:53" x14ac:dyDescent="0.3">
      <c r="A1725" s="1" t="s">
        <v>3855</v>
      </c>
      <c r="B1725" s="1">
        <v>2019</v>
      </c>
      <c r="C1725" s="1" t="s">
        <v>919</v>
      </c>
      <c r="D1725" s="6" t="s">
        <v>920</v>
      </c>
      <c r="E1725" s="1" t="s">
        <v>920</v>
      </c>
      <c r="F1725" s="1" t="s">
        <v>450</v>
      </c>
      <c r="G1725" s="1">
        <v>6037</v>
      </c>
      <c r="H1725" s="1">
        <v>75.875</v>
      </c>
      <c r="I1725" s="1">
        <v>303</v>
      </c>
      <c r="J1725" s="1">
        <v>958</v>
      </c>
      <c r="K1725" s="1">
        <v>9.625</v>
      </c>
      <c r="L1725" s="1">
        <v>3308</v>
      </c>
      <c r="M1725" s="1">
        <v>33</v>
      </c>
      <c r="N1725" s="1">
        <v>7768</v>
      </c>
      <c r="O1725" s="1">
        <v>77.75</v>
      </c>
      <c r="P1725" s="1">
        <v>29</v>
      </c>
      <c r="Q1725" s="3">
        <v>1.72</v>
      </c>
      <c r="S1725" s="3">
        <v>4.8899999999999997</v>
      </c>
      <c r="U1725" s="1">
        <v>3100</v>
      </c>
      <c r="V1725" s="1">
        <v>31</v>
      </c>
      <c r="W1725" s="1">
        <v>811</v>
      </c>
      <c r="X1725" s="1">
        <v>107</v>
      </c>
      <c r="Y1725" s="3">
        <v>8.2799999999999994</v>
      </c>
      <c r="Z1725" s="3">
        <v>4.62</v>
      </c>
      <c r="AB1725" s="1" t="s">
        <v>3244</v>
      </c>
      <c r="AC1725" s="1" t="s">
        <v>62</v>
      </c>
      <c r="AD1725" s="1" t="s">
        <v>62</v>
      </c>
      <c r="AE1725" s="1">
        <v>48</v>
      </c>
      <c r="AF1725" s="1">
        <v>2</v>
      </c>
      <c r="AG1725" s="1">
        <v>2</v>
      </c>
      <c r="AL1725" s="1" t="s">
        <v>3856</v>
      </c>
      <c r="AN1725" s="1" t="s">
        <v>1037</v>
      </c>
      <c r="AO1725" s="1" t="s">
        <v>3857</v>
      </c>
      <c r="AR1725" s="2"/>
    </row>
    <row r="1726" spans="1:53" x14ac:dyDescent="0.3">
      <c r="A1726" s="1" t="s">
        <v>11502</v>
      </c>
      <c r="B1726" s="1">
        <v>2011</v>
      </c>
      <c r="C1726" s="1" t="s">
        <v>54</v>
      </c>
      <c r="D1726" s="1" t="s">
        <v>55</v>
      </c>
      <c r="E1726" s="1" t="s">
        <v>55</v>
      </c>
      <c r="F1726" s="1" t="s">
        <v>269</v>
      </c>
      <c r="G1726" s="1">
        <v>6037</v>
      </c>
      <c r="H1726" s="1">
        <v>75.875</v>
      </c>
      <c r="I1726" s="1">
        <v>291</v>
      </c>
      <c r="J1726" s="1">
        <v>968</v>
      </c>
      <c r="K1726" s="1">
        <v>9.75</v>
      </c>
      <c r="L1726" s="1">
        <v>3468</v>
      </c>
      <c r="M1726" s="1">
        <v>34.75</v>
      </c>
      <c r="N1726" s="1">
        <v>8328</v>
      </c>
      <c r="O1726" s="1">
        <v>83.25</v>
      </c>
      <c r="Q1726" s="3">
        <v>1.75</v>
      </c>
      <c r="R1726" s="3">
        <v>2.88</v>
      </c>
      <c r="S1726" s="3">
        <v>4.8899999999999997</v>
      </c>
      <c r="T1726" s="1">
        <v>2.0099999999999998</v>
      </c>
      <c r="U1726" s="1">
        <v>3100</v>
      </c>
      <c r="V1726" s="1">
        <v>31</v>
      </c>
      <c r="W1726" s="1">
        <v>905</v>
      </c>
      <c r="X1726" s="1">
        <v>113</v>
      </c>
      <c r="Y1726" s="3">
        <v>7.14</v>
      </c>
      <c r="Z1726" s="3">
        <v>4.5599999999999996</v>
      </c>
      <c r="AB1726" s="1" t="s">
        <v>3244</v>
      </c>
      <c r="AC1726" s="1" t="s">
        <v>289</v>
      </c>
      <c r="AD1726" s="1" t="s">
        <v>289</v>
      </c>
      <c r="AE1726" s="1">
        <v>13</v>
      </c>
      <c r="AF1726" s="1">
        <v>1</v>
      </c>
      <c r="AG1726" s="1">
        <v>1</v>
      </c>
      <c r="AH1726" s="1" t="s">
        <v>11503</v>
      </c>
      <c r="AI1726" s="1">
        <v>2011</v>
      </c>
      <c r="AK1726" s="1">
        <v>37086</v>
      </c>
      <c r="AO1726" s="1" t="s">
        <v>11504</v>
      </c>
      <c r="AP1726" s="1" t="s">
        <v>11504</v>
      </c>
      <c r="AQ1726" s="1">
        <v>37086</v>
      </c>
      <c r="AR1726" s="2"/>
      <c r="AS1726" s="1">
        <f t="shared" ref="AS1726:AS1732" si="324">IF(AT1726&gt;0,1,0)</f>
        <v>0</v>
      </c>
      <c r="AT1726" s="1">
        <f t="shared" ref="AT1726:AT1732" si="325">AU1726+AV1726</f>
        <v>0</v>
      </c>
      <c r="AU1726" s="1">
        <v>0</v>
      </c>
      <c r="AV1726" s="1">
        <v>0</v>
      </c>
      <c r="AW1726" s="1">
        <f t="shared" ref="AW1726:AW1732" si="326">IF(AX1726&gt;0,1,0)</f>
        <v>0</v>
      </c>
      <c r="AX1726" s="1">
        <f t="shared" ref="AX1726:AX1732" si="327">SUM(AY1726+AZ1726)</f>
        <v>0</v>
      </c>
      <c r="AY1726" s="1">
        <v>0</v>
      </c>
      <c r="AZ1726" s="1">
        <v>0</v>
      </c>
      <c r="BA1726" s="1">
        <v>37086</v>
      </c>
    </row>
    <row r="1727" spans="1:53" x14ac:dyDescent="0.3">
      <c r="A1727" s="1" t="s">
        <v>11432</v>
      </c>
      <c r="B1727" s="1">
        <v>2011</v>
      </c>
      <c r="C1727" s="1" t="s">
        <v>144</v>
      </c>
      <c r="D1727" s="1" t="s">
        <v>55</v>
      </c>
      <c r="E1727" s="1" t="s">
        <v>55</v>
      </c>
      <c r="F1727" s="1" t="s">
        <v>2982</v>
      </c>
      <c r="G1727" s="1">
        <v>6037</v>
      </c>
      <c r="H1727" s="1">
        <v>75.875</v>
      </c>
      <c r="I1727" s="1">
        <v>261</v>
      </c>
      <c r="J1727" s="1">
        <v>1028</v>
      </c>
      <c r="K1727" s="1">
        <v>10.25</v>
      </c>
      <c r="L1727" s="1">
        <v>3348</v>
      </c>
      <c r="M1727" s="1">
        <v>33.5</v>
      </c>
      <c r="N1727" s="1">
        <v>8068</v>
      </c>
      <c r="O1727" s="1">
        <v>80.75</v>
      </c>
      <c r="P1727" s="1">
        <v>30</v>
      </c>
      <c r="Q1727" s="3">
        <v>1.72</v>
      </c>
      <c r="R1727" s="3">
        <v>2.86</v>
      </c>
      <c r="S1727" s="3">
        <v>4.93</v>
      </c>
      <c r="T1727" s="1">
        <v>2.0699999999999998</v>
      </c>
      <c r="U1727" s="1">
        <v>3512</v>
      </c>
      <c r="V1727" s="1">
        <v>35.5</v>
      </c>
      <c r="W1727" s="1">
        <v>911</v>
      </c>
      <c r="X1727" s="1">
        <v>119</v>
      </c>
      <c r="Y1727" s="3">
        <v>7.24</v>
      </c>
      <c r="Z1727" s="3">
        <v>4.32</v>
      </c>
      <c r="AB1727" s="1" t="s">
        <v>3293</v>
      </c>
      <c r="AC1727" s="1" t="s">
        <v>116</v>
      </c>
      <c r="AD1727" s="1" t="s">
        <v>116</v>
      </c>
      <c r="AE1727" s="1">
        <v>215</v>
      </c>
      <c r="AF1727" s="1">
        <v>7</v>
      </c>
      <c r="AG1727" s="1">
        <v>3</v>
      </c>
      <c r="AH1727" s="1" t="s">
        <v>11433</v>
      </c>
      <c r="AI1727" s="1">
        <v>2011</v>
      </c>
      <c r="AK1727" s="1">
        <v>37290</v>
      </c>
      <c r="AO1727" s="1" t="s">
        <v>11434</v>
      </c>
      <c r="AP1727" s="1" t="s">
        <v>11434</v>
      </c>
      <c r="AQ1727" s="1">
        <v>37290</v>
      </c>
      <c r="AR1727" s="2"/>
      <c r="AS1727" s="1">
        <f t="shared" si="324"/>
        <v>0</v>
      </c>
      <c r="AT1727" s="1">
        <f t="shared" si="325"/>
        <v>0</v>
      </c>
      <c r="AU1727" s="1">
        <v>0</v>
      </c>
      <c r="AV1727" s="1">
        <v>0</v>
      </c>
      <c r="AW1727" s="1">
        <f t="shared" si="326"/>
        <v>0</v>
      </c>
      <c r="AX1727" s="1">
        <f t="shared" si="327"/>
        <v>0</v>
      </c>
      <c r="AY1727" s="1">
        <v>0</v>
      </c>
      <c r="AZ1727" s="1">
        <v>0</v>
      </c>
      <c r="BA1727" s="1">
        <v>37290</v>
      </c>
    </row>
    <row r="1728" spans="1:53" x14ac:dyDescent="0.3">
      <c r="A1728" s="1" t="s">
        <v>15533</v>
      </c>
      <c r="B1728" s="1">
        <v>2007</v>
      </c>
      <c r="C1728" s="1" t="s">
        <v>928</v>
      </c>
      <c r="D1728" s="1" t="s">
        <v>920</v>
      </c>
      <c r="E1728" s="1" t="s">
        <v>920</v>
      </c>
      <c r="F1728" s="1" t="s">
        <v>265</v>
      </c>
      <c r="G1728" s="1">
        <v>6037</v>
      </c>
      <c r="H1728" s="1">
        <v>75.875</v>
      </c>
      <c r="I1728" s="1">
        <v>313</v>
      </c>
      <c r="J1728" s="1">
        <v>928</v>
      </c>
      <c r="K1728" s="1">
        <v>9.25</v>
      </c>
      <c r="L1728" s="1">
        <v>3368</v>
      </c>
      <c r="M1728" s="1">
        <v>33.75</v>
      </c>
      <c r="P1728" s="1">
        <v>22</v>
      </c>
      <c r="Q1728" s="3">
        <v>1.8</v>
      </c>
      <c r="R1728" s="3">
        <v>2.92</v>
      </c>
      <c r="S1728" s="3">
        <v>4.9400000000000004</v>
      </c>
      <c r="T1728" s="1">
        <v>2.02</v>
      </c>
      <c r="U1728" s="1">
        <v>2900</v>
      </c>
      <c r="V1728" s="1">
        <v>29</v>
      </c>
      <c r="W1728" s="1">
        <v>808</v>
      </c>
      <c r="X1728" s="1">
        <v>104</v>
      </c>
      <c r="Y1728" s="3">
        <v>7.59</v>
      </c>
      <c r="Z1728" s="3">
        <v>4.68</v>
      </c>
      <c r="AB1728" s="1" t="s">
        <v>3256</v>
      </c>
      <c r="AC1728" s="1" t="s">
        <v>72</v>
      </c>
      <c r="AD1728" s="1" t="s">
        <v>72</v>
      </c>
      <c r="AG1728" s="1">
        <v>4</v>
      </c>
      <c r="AH1728" s="1" t="s">
        <v>15534</v>
      </c>
      <c r="AI1728" s="1">
        <v>2007</v>
      </c>
      <c r="AK1728" s="1">
        <v>32513</v>
      </c>
      <c r="AO1728" s="1" t="s">
        <v>15535</v>
      </c>
      <c r="AP1728" s="1" t="s">
        <v>15535</v>
      </c>
      <c r="AQ1728" s="1">
        <v>32513</v>
      </c>
      <c r="AR1728" s="2"/>
      <c r="AS1728" s="1">
        <f t="shared" si="324"/>
        <v>0</v>
      </c>
      <c r="AT1728" s="1">
        <f t="shared" si="325"/>
        <v>0</v>
      </c>
      <c r="AU1728" s="1">
        <v>0</v>
      </c>
      <c r="AV1728" s="1">
        <v>0</v>
      </c>
      <c r="AW1728" s="1">
        <f t="shared" si="326"/>
        <v>0</v>
      </c>
      <c r="AX1728" s="1">
        <f t="shared" si="327"/>
        <v>0</v>
      </c>
      <c r="AY1728" s="1">
        <v>0</v>
      </c>
      <c r="AZ1728" s="1">
        <v>0</v>
      </c>
      <c r="BA1728" s="1">
        <v>32513</v>
      </c>
    </row>
    <row r="1729" spans="1:53" x14ac:dyDescent="0.3">
      <c r="A1729" s="1" t="s">
        <v>6630</v>
      </c>
      <c r="B1729" s="1">
        <v>2016</v>
      </c>
      <c r="C1729" s="1" t="s">
        <v>54</v>
      </c>
      <c r="D1729" s="1" t="s">
        <v>54</v>
      </c>
      <c r="E1729" s="1" t="s">
        <v>55</v>
      </c>
      <c r="F1729" s="1" t="s">
        <v>404</v>
      </c>
      <c r="G1729" s="1">
        <v>6037</v>
      </c>
      <c r="H1729" s="1">
        <v>75.875</v>
      </c>
      <c r="I1729" s="1">
        <v>291</v>
      </c>
      <c r="J1729" s="1">
        <v>878</v>
      </c>
      <c r="K1729" s="1">
        <v>8.875</v>
      </c>
      <c r="L1729" s="1">
        <v>3338</v>
      </c>
      <c r="M1729" s="1">
        <v>33.375</v>
      </c>
      <c r="N1729" s="1">
        <v>8058</v>
      </c>
      <c r="O1729" s="1">
        <v>80.625</v>
      </c>
      <c r="P1729" s="1">
        <v>24</v>
      </c>
      <c r="Q1729" s="3">
        <v>1.7</v>
      </c>
      <c r="S1729" s="3">
        <v>4.95</v>
      </c>
      <c r="U1729" s="1">
        <v>2900</v>
      </c>
      <c r="V1729" s="1">
        <v>29</v>
      </c>
      <c r="Y1729" s="3">
        <v>7.95</v>
      </c>
      <c r="Z1729" s="3">
        <v>4.37</v>
      </c>
      <c r="AB1729" s="1" t="s">
        <v>3240</v>
      </c>
      <c r="AC1729" s="1" t="s">
        <v>139</v>
      </c>
      <c r="AD1729" s="1" t="s">
        <v>139</v>
      </c>
      <c r="AE1729" s="1">
        <v>147</v>
      </c>
      <c r="AF1729" s="1">
        <v>5</v>
      </c>
      <c r="AG1729" s="1">
        <v>3</v>
      </c>
      <c r="AH1729" s="1" t="s">
        <v>6631</v>
      </c>
      <c r="AI1729" s="1">
        <v>2016</v>
      </c>
      <c r="AJ1729" s="1">
        <v>2017</v>
      </c>
      <c r="AK1729" s="1">
        <v>43436</v>
      </c>
      <c r="AO1729" s="1" t="s">
        <v>6632</v>
      </c>
      <c r="AP1729" s="1" t="s">
        <v>6632</v>
      </c>
      <c r="AQ1729" s="1">
        <v>43436</v>
      </c>
      <c r="AR1729" s="2"/>
      <c r="AS1729" s="1">
        <f t="shared" si="324"/>
        <v>0</v>
      </c>
      <c r="AT1729" s="1">
        <f t="shared" si="325"/>
        <v>0</v>
      </c>
      <c r="AU1729" s="1">
        <v>0</v>
      </c>
      <c r="AV1729" s="1">
        <v>0</v>
      </c>
      <c r="AW1729" s="1">
        <f t="shared" si="326"/>
        <v>0</v>
      </c>
      <c r="AX1729" s="1">
        <f t="shared" si="327"/>
        <v>0</v>
      </c>
      <c r="AY1729" s="1">
        <v>0</v>
      </c>
      <c r="AZ1729" s="1">
        <v>0</v>
      </c>
      <c r="BA1729" s="1">
        <v>43436</v>
      </c>
    </row>
    <row r="1730" spans="1:53" x14ac:dyDescent="0.3">
      <c r="A1730" s="1" t="s">
        <v>8929</v>
      </c>
      <c r="B1730" s="1">
        <v>2014</v>
      </c>
      <c r="C1730" s="1" t="s">
        <v>643</v>
      </c>
      <c r="D1730" s="1" t="s">
        <v>643</v>
      </c>
      <c r="E1730" s="1" t="s">
        <v>643</v>
      </c>
      <c r="F1730" s="1" t="s">
        <v>95</v>
      </c>
      <c r="G1730" s="1">
        <v>6037</v>
      </c>
      <c r="H1730" s="1">
        <v>75.875</v>
      </c>
      <c r="I1730" s="1">
        <v>228</v>
      </c>
      <c r="J1730" s="1">
        <v>958</v>
      </c>
      <c r="K1730" s="1">
        <v>9.625</v>
      </c>
      <c r="L1730" s="1">
        <v>3158</v>
      </c>
      <c r="M1730" s="1">
        <v>31.625</v>
      </c>
      <c r="N1730" s="1">
        <v>7628</v>
      </c>
      <c r="O1730" s="1">
        <v>76.25</v>
      </c>
      <c r="Q1730" s="3">
        <v>1.77</v>
      </c>
      <c r="R1730" s="3">
        <v>2.92</v>
      </c>
      <c r="S1730" s="3">
        <v>4.97</v>
      </c>
      <c r="T1730" s="1">
        <v>2.0499999999999998</v>
      </c>
      <c r="U1730" s="1">
        <v>2700</v>
      </c>
      <c r="V1730" s="1">
        <v>27</v>
      </c>
      <c r="W1730" s="1">
        <v>809</v>
      </c>
      <c r="X1730" s="1">
        <v>105</v>
      </c>
      <c r="Y1730" s="3">
        <v>7.33</v>
      </c>
      <c r="Z1730" s="3">
        <v>4.3600000000000003</v>
      </c>
      <c r="AB1730" s="1" t="s">
        <v>2252</v>
      </c>
      <c r="AC1730" s="1" t="s">
        <v>202</v>
      </c>
      <c r="AD1730" s="1" t="s">
        <v>202</v>
      </c>
      <c r="AE1730" s="1">
        <v>135</v>
      </c>
      <c r="AF1730" s="1">
        <v>4</v>
      </c>
      <c r="AG1730" s="1">
        <v>3</v>
      </c>
      <c r="AH1730" s="1" t="s">
        <v>8930</v>
      </c>
      <c r="AI1730" s="1">
        <v>2014</v>
      </c>
      <c r="AJ1730" s="1">
        <v>2017</v>
      </c>
      <c r="AK1730" s="1">
        <v>41364</v>
      </c>
      <c r="AO1730" s="1" t="s">
        <v>8931</v>
      </c>
      <c r="AP1730" s="1" t="s">
        <v>8931</v>
      </c>
      <c r="AQ1730" s="1">
        <v>41364</v>
      </c>
      <c r="AR1730" s="2"/>
      <c r="AS1730" s="1">
        <f t="shared" si="324"/>
        <v>0</v>
      </c>
      <c r="AT1730" s="1">
        <f t="shared" si="325"/>
        <v>0</v>
      </c>
      <c r="AU1730" s="1">
        <v>0</v>
      </c>
      <c r="AV1730" s="1">
        <v>0</v>
      </c>
      <c r="AW1730" s="1">
        <f t="shared" si="326"/>
        <v>0</v>
      </c>
      <c r="AX1730" s="1">
        <f t="shared" si="327"/>
        <v>0</v>
      </c>
      <c r="AY1730" s="1">
        <v>0</v>
      </c>
      <c r="AZ1730" s="1">
        <v>0</v>
      </c>
      <c r="BA1730" s="1">
        <v>41364</v>
      </c>
    </row>
    <row r="1731" spans="1:53" x14ac:dyDescent="0.3">
      <c r="A1731" s="1" t="s">
        <v>7724</v>
      </c>
      <c r="B1731" s="1">
        <v>2015</v>
      </c>
      <c r="C1731" s="1" t="s">
        <v>919</v>
      </c>
      <c r="D1731" s="1" t="s">
        <v>920</v>
      </c>
      <c r="E1731" s="1" t="s">
        <v>920</v>
      </c>
      <c r="F1731" s="1" t="s">
        <v>7725</v>
      </c>
      <c r="G1731" s="1">
        <v>6037</v>
      </c>
      <c r="H1731" s="1">
        <v>75.875</v>
      </c>
      <c r="I1731" s="1">
        <v>307</v>
      </c>
      <c r="J1731" s="1">
        <v>1000</v>
      </c>
      <c r="K1731" s="1">
        <v>10</v>
      </c>
      <c r="L1731" s="1">
        <v>3338</v>
      </c>
      <c r="M1731" s="1">
        <v>33.375</v>
      </c>
      <c r="N1731" s="1">
        <v>8018</v>
      </c>
      <c r="O1731" s="1">
        <v>80.125</v>
      </c>
      <c r="P1731" s="1">
        <v>30</v>
      </c>
      <c r="Q1731" s="3">
        <v>1.71</v>
      </c>
      <c r="R1731" s="3">
        <v>2.87</v>
      </c>
      <c r="S1731" s="3">
        <v>4.9800000000000004</v>
      </c>
      <c r="T1731" s="1">
        <v>2.11</v>
      </c>
      <c r="U1731" s="1">
        <v>3012</v>
      </c>
      <c r="V1731" s="1">
        <v>30.5</v>
      </c>
      <c r="W1731" s="1">
        <v>900</v>
      </c>
      <c r="X1731" s="1">
        <v>108</v>
      </c>
      <c r="Y1731" s="3">
        <v>7.33</v>
      </c>
      <c r="Z1731" s="3">
        <v>4.47</v>
      </c>
      <c r="AB1731" s="1" t="s">
        <v>7726</v>
      </c>
      <c r="AC1731" s="1" t="s">
        <v>96</v>
      </c>
      <c r="AD1731" s="1" t="s">
        <v>96</v>
      </c>
      <c r="AE1731" s="1">
        <v>61</v>
      </c>
      <c r="AF1731" s="1">
        <v>2</v>
      </c>
      <c r="AG1731" s="1">
        <v>2</v>
      </c>
      <c r="AH1731" s="1" t="s">
        <v>7727</v>
      </c>
      <c r="AI1731" s="1">
        <v>2015</v>
      </c>
      <c r="AJ1731" s="1">
        <v>2018</v>
      </c>
      <c r="AK1731" s="1">
        <v>42404</v>
      </c>
      <c r="AO1731" s="1" t="s">
        <v>7728</v>
      </c>
      <c r="AP1731" s="1" t="s">
        <v>7728</v>
      </c>
      <c r="AQ1731" s="1">
        <v>42404</v>
      </c>
      <c r="AR1731" s="2"/>
      <c r="AS1731" s="1">
        <f t="shared" si="324"/>
        <v>0</v>
      </c>
      <c r="AT1731" s="1">
        <f t="shared" si="325"/>
        <v>0</v>
      </c>
      <c r="AU1731" s="1">
        <v>0</v>
      </c>
      <c r="AV1731" s="1">
        <v>0</v>
      </c>
      <c r="AW1731" s="1">
        <f t="shared" si="326"/>
        <v>0</v>
      </c>
      <c r="AX1731" s="1">
        <f t="shared" si="327"/>
        <v>0</v>
      </c>
      <c r="AY1731" s="1">
        <v>0</v>
      </c>
      <c r="AZ1731" s="1">
        <v>0</v>
      </c>
      <c r="BA1731" s="1">
        <v>42404</v>
      </c>
    </row>
    <row r="1732" spans="1:53" x14ac:dyDescent="0.3">
      <c r="A1732" s="1" t="s">
        <v>13957</v>
      </c>
      <c r="B1732" s="1">
        <v>2009</v>
      </c>
      <c r="C1732" s="1" t="s">
        <v>854</v>
      </c>
      <c r="D1732" s="1" t="s">
        <v>854</v>
      </c>
      <c r="E1732" s="1" t="s">
        <v>854</v>
      </c>
      <c r="F1732" s="1" t="s">
        <v>377</v>
      </c>
      <c r="G1732" s="1">
        <v>6037</v>
      </c>
      <c r="H1732" s="1">
        <v>75.875</v>
      </c>
      <c r="I1732" s="1">
        <v>264</v>
      </c>
      <c r="J1732" s="1">
        <v>948</v>
      </c>
      <c r="K1732" s="1">
        <v>9.5</v>
      </c>
      <c r="L1732" s="1">
        <v>3348</v>
      </c>
      <c r="M1732" s="1">
        <v>33.5</v>
      </c>
      <c r="P1732" s="1">
        <v>24</v>
      </c>
      <c r="Q1732" s="3">
        <v>1.78</v>
      </c>
      <c r="R1732" s="3">
        <v>2.89</v>
      </c>
      <c r="S1732" s="3">
        <v>4.9800000000000004</v>
      </c>
      <c r="T1732" s="1">
        <v>2.09</v>
      </c>
      <c r="U1732" s="1">
        <v>3212</v>
      </c>
      <c r="V1732" s="1">
        <v>32.5</v>
      </c>
      <c r="W1732" s="1">
        <v>911</v>
      </c>
      <c r="X1732" s="1">
        <v>119</v>
      </c>
      <c r="Y1732" s="3">
        <v>7.5</v>
      </c>
      <c r="Z1732" s="3">
        <v>4.62</v>
      </c>
      <c r="AA1732" s="3">
        <v>12.62</v>
      </c>
      <c r="AB1732" s="1" t="s">
        <v>2252</v>
      </c>
      <c r="AC1732" s="1" t="s">
        <v>367</v>
      </c>
      <c r="AD1732" s="1" t="s">
        <v>367</v>
      </c>
      <c r="AE1732" s="1">
        <v>64</v>
      </c>
      <c r="AF1732" s="1">
        <v>2</v>
      </c>
      <c r="AG1732" s="1">
        <v>2</v>
      </c>
      <c r="AH1732" s="1" t="s">
        <v>13958</v>
      </c>
      <c r="AI1732" s="1">
        <v>2009</v>
      </c>
      <c r="AK1732" s="1">
        <v>34515</v>
      </c>
      <c r="AO1732" s="1" t="s">
        <v>13959</v>
      </c>
      <c r="AP1732" s="1" t="s">
        <v>13959</v>
      </c>
      <c r="AQ1732" s="1">
        <v>34515</v>
      </c>
      <c r="AR1732" s="2"/>
      <c r="AS1732" s="1">
        <f t="shared" si="324"/>
        <v>0</v>
      </c>
      <c r="AT1732" s="1">
        <f t="shared" si="325"/>
        <v>0</v>
      </c>
      <c r="AU1732" s="1">
        <v>0</v>
      </c>
      <c r="AV1732" s="1">
        <v>0</v>
      </c>
      <c r="AW1732" s="1">
        <f t="shared" si="326"/>
        <v>0</v>
      </c>
      <c r="AX1732" s="1">
        <f t="shared" si="327"/>
        <v>0</v>
      </c>
      <c r="AY1732" s="1">
        <v>0</v>
      </c>
      <c r="AZ1732" s="1">
        <v>0</v>
      </c>
      <c r="BA1732" s="1">
        <v>34515</v>
      </c>
    </row>
    <row r="1733" spans="1:53" x14ac:dyDescent="0.3">
      <c r="A1733" s="6" t="s">
        <v>1361</v>
      </c>
      <c r="B1733" s="7">
        <v>2022</v>
      </c>
      <c r="C1733" s="6" t="s">
        <v>54</v>
      </c>
      <c r="D1733" s="6" t="s">
        <v>54</v>
      </c>
      <c r="E1733" s="6" t="s">
        <v>55</v>
      </c>
      <c r="F1733" s="8" t="s">
        <v>272</v>
      </c>
      <c r="G1733" s="9">
        <v>6037</v>
      </c>
      <c r="H1733" s="10">
        <v>75.875</v>
      </c>
      <c r="I1733" s="11">
        <v>297</v>
      </c>
      <c r="J1733" s="11"/>
      <c r="K1733" s="12">
        <v>9.25</v>
      </c>
      <c r="L1733" s="13"/>
      <c r="M1733" s="12">
        <v>33.5</v>
      </c>
      <c r="N1733" s="13"/>
      <c r="O1733" s="12">
        <v>81.625</v>
      </c>
      <c r="P1733" s="14">
        <v>17</v>
      </c>
      <c r="Q1733" s="15">
        <v>1.73</v>
      </c>
      <c r="R1733" s="15"/>
      <c r="S1733" s="15">
        <v>5</v>
      </c>
      <c r="T1733" s="7"/>
      <c r="U1733" s="7">
        <v>3200</v>
      </c>
      <c r="V1733" s="17">
        <v>32</v>
      </c>
      <c r="W1733" s="18">
        <v>904</v>
      </c>
      <c r="X1733" s="9">
        <v>112</v>
      </c>
      <c r="Y1733" s="22">
        <v>7.89</v>
      </c>
      <c r="Z1733" s="20">
        <v>4.8099999999999996</v>
      </c>
      <c r="AA1733" s="15"/>
      <c r="AC1733" s="1" t="s">
        <v>121</v>
      </c>
      <c r="AD1733" s="1" t="s">
        <v>121</v>
      </c>
      <c r="AE1733" s="1">
        <v>175</v>
      </c>
      <c r="AF1733" s="1">
        <v>5</v>
      </c>
      <c r="AG1733" s="1">
        <v>3</v>
      </c>
      <c r="AH1733" s="1" t="s">
        <v>1362</v>
      </c>
      <c r="AI1733" s="1">
        <v>2022</v>
      </c>
      <c r="AL1733" s="19" t="s">
        <v>1363</v>
      </c>
      <c r="AM1733" s="19"/>
      <c r="AN1733" s="21" t="s">
        <v>64</v>
      </c>
    </row>
    <row r="1734" spans="1:53" x14ac:dyDescent="0.3">
      <c r="A1734" s="6" t="s">
        <v>1402</v>
      </c>
      <c r="B1734" s="7">
        <v>2022</v>
      </c>
      <c r="C1734" s="6" t="s">
        <v>54</v>
      </c>
      <c r="D1734" s="6" t="s">
        <v>54</v>
      </c>
      <c r="E1734" s="6" t="s">
        <v>55</v>
      </c>
      <c r="F1734" s="8" t="s">
        <v>450</v>
      </c>
      <c r="G1734" s="9">
        <v>6037</v>
      </c>
      <c r="H1734" s="10">
        <v>75.875</v>
      </c>
      <c r="I1734" s="11">
        <v>283</v>
      </c>
      <c r="J1734" s="11"/>
      <c r="K1734" s="12">
        <v>9.5</v>
      </c>
      <c r="L1734" s="13"/>
      <c r="M1734" s="12">
        <v>33.25</v>
      </c>
      <c r="N1734" s="13"/>
      <c r="O1734" s="12">
        <v>80.375</v>
      </c>
      <c r="P1734" s="14"/>
      <c r="Q1734" s="15">
        <v>1.74</v>
      </c>
      <c r="R1734" s="15"/>
      <c r="S1734" s="15">
        <v>5</v>
      </c>
      <c r="T1734" s="7"/>
      <c r="U1734" s="7">
        <v>2712</v>
      </c>
      <c r="V1734" s="17">
        <v>27.5</v>
      </c>
      <c r="W1734" s="18">
        <v>810</v>
      </c>
      <c r="X1734" s="9">
        <v>106</v>
      </c>
      <c r="Y1734" s="9"/>
      <c r="Z1734" s="20">
        <v>4.49</v>
      </c>
      <c r="AA1734" s="15"/>
      <c r="AC1734" s="1" t="s">
        <v>57</v>
      </c>
      <c r="AD1734" s="1" t="s">
        <v>57</v>
      </c>
      <c r="AE1734" s="1">
        <v>84</v>
      </c>
      <c r="AF1734" s="1">
        <v>3</v>
      </c>
      <c r="AG1734" s="1">
        <v>2</v>
      </c>
      <c r="AH1734" s="1" t="s">
        <v>1403</v>
      </c>
      <c r="AI1734" s="1">
        <v>2022</v>
      </c>
      <c r="AL1734" s="19" t="s">
        <v>1404</v>
      </c>
      <c r="AM1734" s="19"/>
      <c r="AN1734" s="21" t="s">
        <v>123</v>
      </c>
    </row>
    <row r="1735" spans="1:53" x14ac:dyDescent="0.3">
      <c r="A1735" s="1" t="s">
        <v>2409</v>
      </c>
      <c r="B1735" s="1">
        <v>2020</v>
      </c>
      <c r="C1735" s="1" t="s">
        <v>54</v>
      </c>
      <c r="D1735" s="1" t="s">
        <v>54</v>
      </c>
      <c r="E1735" s="1" t="s">
        <v>55</v>
      </c>
      <c r="F1735" s="1" t="s">
        <v>223</v>
      </c>
      <c r="G1735" s="1">
        <v>6037</v>
      </c>
      <c r="H1735" s="1">
        <v>75.875</v>
      </c>
      <c r="I1735" s="1">
        <v>302</v>
      </c>
      <c r="J1735" s="1">
        <v>1028</v>
      </c>
      <c r="K1735" s="1">
        <v>10.25</v>
      </c>
      <c r="L1735" s="1">
        <v>3238</v>
      </c>
      <c r="M1735" s="1">
        <v>32.375</v>
      </c>
      <c r="N1735" s="1">
        <v>7900</v>
      </c>
      <c r="O1735" s="1">
        <v>79</v>
      </c>
      <c r="P1735" s="1">
        <v>24</v>
      </c>
      <c r="Q1735" s="3">
        <v>1.71</v>
      </c>
      <c r="S1735" s="3">
        <v>5.0199999999999996</v>
      </c>
      <c r="U1735" s="1">
        <v>2712</v>
      </c>
      <c r="V1735" s="1">
        <v>27.5</v>
      </c>
      <c r="W1735" s="1" t="s">
        <v>2196</v>
      </c>
      <c r="X1735" s="1" t="s">
        <v>2196</v>
      </c>
      <c r="Y1735" s="3" t="s">
        <v>2196</v>
      </c>
      <c r="Z1735" s="3">
        <v>4.7300000000000004</v>
      </c>
      <c r="AC1735" t="s">
        <v>91</v>
      </c>
      <c r="AD1735" t="s">
        <v>91</v>
      </c>
      <c r="AE1735">
        <v>88</v>
      </c>
      <c r="AF1735">
        <v>3</v>
      </c>
      <c r="AG1735">
        <v>2</v>
      </c>
      <c r="AH1735" s="1" t="s">
        <v>2410</v>
      </c>
      <c r="AI1735" s="1">
        <v>2020</v>
      </c>
      <c r="AL1735" s="1" t="s">
        <v>2411</v>
      </c>
      <c r="AN1735" s="1" t="s">
        <v>98</v>
      </c>
      <c r="AR1735" s="2"/>
    </row>
    <row r="1736" spans="1:53" x14ac:dyDescent="0.3">
      <c r="A1736" s="1" t="s">
        <v>18733</v>
      </c>
      <c r="B1736" s="1">
        <v>2004</v>
      </c>
      <c r="C1736" s="1" t="s">
        <v>854</v>
      </c>
      <c r="D1736" s="6" t="s">
        <v>854</v>
      </c>
      <c r="E1736" s="1" t="s">
        <v>854</v>
      </c>
      <c r="F1736" s="1" t="s">
        <v>260</v>
      </c>
      <c r="G1736" s="1">
        <v>6037</v>
      </c>
      <c r="H1736" s="1">
        <v>75.875</v>
      </c>
      <c r="I1736" s="1">
        <v>266</v>
      </c>
      <c r="J1736" s="1">
        <v>1018</v>
      </c>
      <c r="K1736" s="1">
        <v>10.125</v>
      </c>
      <c r="L1736" s="1">
        <v>3314</v>
      </c>
      <c r="M1736" s="1">
        <v>33.25</v>
      </c>
      <c r="P1736" s="1">
        <v>24</v>
      </c>
      <c r="Q1736" s="3">
        <v>1.76</v>
      </c>
      <c r="R1736" s="3">
        <v>2.91</v>
      </c>
      <c r="S1736" s="3">
        <v>5.03</v>
      </c>
      <c r="T1736" s="1">
        <v>2.12</v>
      </c>
      <c r="U1736" s="1">
        <v>3012</v>
      </c>
      <c r="V1736" s="1">
        <v>30.5</v>
      </c>
      <c r="W1736" s="1">
        <v>903</v>
      </c>
      <c r="X1736" s="1">
        <v>111</v>
      </c>
      <c r="Y1736" s="3">
        <v>7.49</v>
      </c>
      <c r="Z1736" s="3">
        <v>4.3499999999999996</v>
      </c>
      <c r="AA1736" s="3">
        <v>12.32</v>
      </c>
      <c r="AB1736" s="1" t="s">
        <v>2252</v>
      </c>
      <c r="AC1736" s="1" t="s">
        <v>72</v>
      </c>
      <c r="AD1736" s="1" t="s">
        <v>72</v>
      </c>
      <c r="AG1736" s="1">
        <v>4</v>
      </c>
      <c r="AH1736" s="1" t="s">
        <v>18734</v>
      </c>
      <c r="AI1736" s="1">
        <v>2004</v>
      </c>
      <c r="AK1736" s="1">
        <v>29501</v>
      </c>
      <c r="AO1736" s="1" t="s">
        <v>18735</v>
      </c>
      <c r="AP1736" s="1" t="s">
        <v>18735</v>
      </c>
      <c r="AQ1736" s="1">
        <v>29501</v>
      </c>
      <c r="AR1736" s="2"/>
      <c r="AS1736" s="1">
        <f>IF(AT1736&gt;0,1,0)</f>
        <v>0</v>
      </c>
      <c r="AT1736" s="1">
        <f>AU1736+AV1736</f>
        <v>0</v>
      </c>
      <c r="AU1736" s="1">
        <v>0</v>
      </c>
      <c r="AV1736" s="1">
        <v>0</v>
      </c>
      <c r="AW1736" s="1">
        <f>IF(AX1736&gt;0,1,0)</f>
        <v>0</v>
      </c>
      <c r="AX1736" s="1">
        <f>SUM(AY1736+AZ1736)</f>
        <v>0</v>
      </c>
      <c r="AY1736" s="1">
        <v>0</v>
      </c>
      <c r="AZ1736" s="1">
        <v>0</v>
      </c>
      <c r="BA1736" s="1">
        <v>29501</v>
      </c>
    </row>
    <row r="1737" spans="1:53" x14ac:dyDescent="0.3">
      <c r="A1737" s="1" t="s">
        <v>13005</v>
      </c>
      <c r="B1737" s="1">
        <v>2010</v>
      </c>
      <c r="C1737" s="1" t="s">
        <v>854</v>
      </c>
      <c r="D1737" s="1" t="s">
        <v>854</v>
      </c>
      <c r="E1737" s="1" t="s">
        <v>854</v>
      </c>
      <c r="F1737" s="1" t="s">
        <v>95</v>
      </c>
      <c r="G1737" s="1">
        <v>6037</v>
      </c>
      <c r="H1737" s="1">
        <v>75.875</v>
      </c>
      <c r="I1737" s="1">
        <v>268</v>
      </c>
      <c r="J1737" s="1">
        <v>1000</v>
      </c>
      <c r="K1737" s="1">
        <v>10</v>
      </c>
      <c r="L1737" s="1">
        <v>3348</v>
      </c>
      <c r="M1737" s="1">
        <v>33.5</v>
      </c>
      <c r="Q1737" s="3">
        <v>1.74</v>
      </c>
      <c r="R1737" s="3">
        <v>2.93</v>
      </c>
      <c r="S1737" s="3">
        <v>5.04</v>
      </c>
      <c r="T1737" s="1">
        <v>2.11</v>
      </c>
      <c r="U1737" s="1">
        <v>2900</v>
      </c>
      <c r="V1737" s="1">
        <v>29</v>
      </c>
      <c r="W1737" s="1">
        <v>901</v>
      </c>
      <c r="X1737" s="1">
        <v>109</v>
      </c>
      <c r="AB1737" s="1" t="s">
        <v>6971</v>
      </c>
      <c r="AC1737" s="1" t="s">
        <v>161</v>
      </c>
      <c r="AD1737" s="1" t="s">
        <v>161</v>
      </c>
      <c r="AE1737" s="1">
        <v>182</v>
      </c>
      <c r="AF1737" s="1">
        <v>6</v>
      </c>
      <c r="AG1737" s="1">
        <v>3</v>
      </c>
      <c r="AH1737" s="1" t="s">
        <v>13006</v>
      </c>
      <c r="AI1737" s="1">
        <v>2010</v>
      </c>
      <c r="AK1737" s="1">
        <v>35621</v>
      </c>
      <c r="AO1737" s="1" t="s">
        <v>13007</v>
      </c>
      <c r="AP1737" s="1" t="s">
        <v>13007</v>
      </c>
      <c r="AQ1737" s="1">
        <v>35621</v>
      </c>
      <c r="AR1737" s="2"/>
      <c r="AS1737" s="1">
        <f>IF(AT1737&gt;0,1,0)</f>
        <v>0</v>
      </c>
      <c r="AT1737" s="1">
        <f>AU1737+AV1737</f>
        <v>0</v>
      </c>
      <c r="AU1737" s="1">
        <v>0</v>
      </c>
      <c r="AV1737" s="1">
        <v>0</v>
      </c>
      <c r="AW1737" s="1">
        <f>IF(AX1737&gt;0,1,0)</f>
        <v>0</v>
      </c>
      <c r="AX1737" s="1">
        <f>SUM(AY1737+AZ1737)</f>
        <v>0</v>
      </c>
      <c r="AY1737" s="1">
        <v>0</v>
      </c>
      <c r="AZ1737" s="1">
        <v>0</v>
      </c>
      <c r="BA1737" s="1">
        <v>35621</v>
      </c>
    </row>
    <row r="1738" spans="1:53" x14ac:dyDescent="0.3">
      <c r="A1738" s="1" t="s">
        <v>6515</v>
      </c>
      <c r="B1738" s="1">
        <v>2016</v>
      </c>
      <c r="C1738" s="1" t="s">
        <v>144</v>
      </c>
      <c r="D1738" s="1" t="s">
        <v>144</v>
      </c>
      <c r="E1738" s="1" t="s">
        <v>55</v>
      </c>
      <c r="F1738" s="1" t="s">
        <v>265</v>
      </c>
      <c r="G1738" s="1">
        <v>6037</v>
      </c>
      <c r="H1738" s="1">
        <v>75.875</v>
      </c>
      <c r="I1738" s="1">
        <v>273</v>
      </c>
      <c r="J1738" s="1">
        <v>1028</v>
      </c>
      <c r="K1738" s="1">
        <v>10.25</v>
      </c>
      <c r="L1738" s="1">
        <v>3338</v>
      </c>
      <c r="M1738" s="1">
        <v>33.375</v>
      </c>
      <c r="N1738" s="1">
        <v>8068</v>
      </c>
      <c r="O1738" s="1">
        <v>80.75</v>
      </c>
      <c r="P1738" s="1">
        <v>20</v>
      </c>
      <c r="Q1738" s="3">
        <v>1.75</v>
      </c>
      <c r="S1738" s="3">
        <v>5.0599999999999996</v>
      </c>
      <c r="U1738" s="1">
        <v>3112</v>
      </c>
      <c r="V1738" s="1">
        <v>31.5</v>
      </c>
      <c r="W1738" s="1">
        <v>905</v>
      </c>
      <c r="X1738" s="1">
        <v>113</v>
      </c>
      <c r="Y1738" s="3">
        <v>7.4</v>
      </c>
      <c r="Z1738" s="3">
        <v>4.7699999999999996</v>
      </c>
      <c r="AB1738" s="1" t="s">
        <v>3256</v>
      </c>
      <c r="AC1738" s="1" t="s">
        <v>72</v>
      </c>
      <c r="AD1738" s="1" t="s">
        <v>72</v>
      </c>
      <c r="AG1738" s="1">
        <v>4</v>
      </c>
      <c r="AH1738" s="1" t="s">
        <v>6516</v>
      </c>
      <c r="AI1738" s="1">
        <v>2016</v>
      </c>
      <c r="AJ1738" s="1">
        <v>2017</v>
      </c>
      <c r="AK1738" s="1">
        <v>44044</v>
      </c>
      <c r="AO1738" s="1" t="s">
        <v>6517</v>
      </c>
      <c r="AP1738" s="1" t="s">
        <v>6517</v>
      </c>
      <c r="AQ1738" s="1">
        <v>44044</v>
      </c>
      <c r="AR1738" s="2"/>
      <c r="AS1738" s="1">
        <f>IF(AT1738&gt;0,1,0)</f>
        <v>0</v>
      </c>
      <c r="AT1738" s="1">
        <f>AU1738+AV1738</f>
        <v>0</v>
      </c>
      <c r="AU1738" s="1">
        <v>0</v>
      </c>
      <c r="AV1738" s="1">
        <v>0</v>
      </c>
      <c r="AW1738" s="1">
        <f>IF(AX1738&gt;0,1,0)</f>
        <v>0</v>
      </c>
      <c r="AX1738" s="1">
        <f>SUM(AY1738+AZ1738)</f>
        <v>0</v>
      </c>
      <c r="AY1738" s="1">
        <v>0</v>
      </c>
      <c r="AZ1738" s="1">
        <v>0</v>
      </c>
      <c r="BA1738" s="1">
        <v>44044</v>
      </c>
    </row>
    <row r="1739" spans="1:53" x14ac:dyDescent="0.3">
      <c r="A1739" s="1" t="s">
        <v>12523</v>
      </c>
      <c r="B1739" s="1">
        <v>2010</v>
      </c>
      <c r="C1739" s="1" t="s">
        <v>54</v>
      </c>
      <c r="D1739" s="1" t="s">
        <v>55</v>
      </c>
      <c r="E1739" s="1" t="s">
        <v>55</v>
      </c>
      <c r="F1739" s="1" t="s">
        <v>334</v>
      </c>
      <c r="G1739" s="1">
        <v>6037</v>
      </c>
      <c r="H1739" s="1">
        <v>75.875</v>
      </c>
      <c r="I1739" s="1">
        <v>307</v>
      </c>
      <c r="J1739" s="1">
        <v>1028</v>
      </c>
      <c r="K1739" s="1">
        <v>10.25</v>
      </c>
      <c r="L1739" s="1">
        <v>3348</v>
      </c>
      <c r="M1739" s="1">
        <v>33.5</v>
      </c>
      <c r="P1739" s="1">
        <v>32</v>
      </c>
      <c r="Q1739" s="3">
        <v>1.74</v>
      </c>
      <c r="R1739" s="3">
        <v>2.92</v>
      </c>
      <c r="S1739" s="3">
        <v>5.09</v>
      </c>
      <c r="T1739" s="1">
        <v>2.17</v>
      </c>
      <c r="U1739" s="1">
        <v>3512</v>
      </c>
      <c r="V1739" s="1">
        <v>35.5</v>
      </c>
      <c r="W1739" s="1">
        <v>809</v>
      </c>
      <c r="X1739" s="1">
        <v>105</v>
      </c>
      <c r="Y1739" s="3">
        <v>7.21</v>
      </c>
      <c r="Z1739" s="3">
        <v>4.4400000000000004</v>
      </c>
      <c r="AB1739" s="1" t="s">
        <v>3256</v>
      </c>
      <c r="AC1739" s="1" t="s">
        <v>289</v>
      </c>
      <c r="AD1739" s="1" t="s">
        <v>289</v>
      </c>
      <c r="AE1739" s="1">
        <v>2</v>
      </c>
      <c r="AF1739" s="1">
        <v>1</v>
      </c>
      <c r="AG1739" s="1">
        <v>1</v>
      </c>
      <c r="AH1739" s="1" t="s">
        <v>12524</v>
      </c>
      <c r="AI1739" s="1">
        <v>2010</v>
      </c>
      <c r="AJ1739" s="1">
        <v>2020</v>
      </c>
      <c r="AK1739" s="1">
        <v>35441</v>
      </c>
      <c r="AO1739" s="1" t="s">
        <v>12525</v>
      </c>
      <c r="AP1739" s="1" t="s">
        <v>12525</v>
      </c>
      <c r="AQ1739" s="1">
        <v>35441</v>
      </c>
      <c r="AR1739" s="2" t="s">
        <v>6553</v>
      </c>
      <c r="AS1739" s="1">
        <f>IF(AT1739&gt;0,1,0)</f>
        <v>1</v>
      </c>
      <c r="AT1739" s="1">
        <f>AU1739+AV1739</f>
        <v>5</v>
      </c>
      <c r="AU1739" s="1">
        <v>4</v>
      </c>
      <c r="AV1739" s="1">
        <v>1</v>
      </c>
      <c r="AW1739" s="1">
        <f>IF(AX1739&gt;0,1,0)</f>
        <v>1</v>
      </c>
      <c r="AX1739" s="1">
        <f>SUM(AY1739+AZ1739)</f>
        <v>5</v>
      </c>
      <c r="AY1739" s="1">
        <v>3</v>
      </c>
      <c r="AZ1739" s="1">
        <v>2</v>
      </c>
      <c r="BA1739" s="1">
        <v>35441</v>
      </c>
    </row>
    <row r="1740" spans="1:53" x14ac:dyDescent="0.3">
      <c r="A1740" s="1" t="s">
        <v>2748</v>
      </c>
      <c r="B1740" s="1">
        <v>2020</v>
      </c>
      <c r="C1740" s="1" t="s">
        <v>932</v>
      </c>
      <c r="D1740" s="6" t="s">
        <v>920</v>
      </c>
      <c r="E1740" s="1" t="s">
        <v>920</v>
      </c>
      <c r="F1740" s="1" t="s">
        <v>318</v>
      </c>
      <c r="G1740" s="1">
        <v>6037</v>
      </c>
      <c r="H1740" s="1">
        <v>75.875</v>
      </c>
      <c r="I1740" s="1">
        <v>310</v>
      </c>
      <c r="J1740" s="1">
        <v>948</v>
      </c>
      <c r="K1740" s="1">
        <v>9.5</v>
      </c>
      <c r="L1740" s="1">
        <v>3214</v>
      </c>
      <c r="M1740" s="1">
        <v>32.25</v>
      </c>
      <c r="N1740" s="1">
        <v>7700</v>
      </c>
      <c r="O1740" s="1">
        <v>77</v>
      </c>
      <c r="P1740" s="1" t="s">
        <v>2196</v>
      </c>
      <c r="Q1740" s="3">
        <v>1.83</v>
      </c>
      <c r="S1740" s="3">
        <v>5.1100000000000003</v>
      </c>
      <c r="U1740" s="1">
        <v>2512</v>
      </c>
      <c r="V1740" s="1">
        <v>25.5</v>
      </c>
      <c r="W1740" s="1">
        <v>811</v>
      </c>
      <c r="X1740" s="1">
        <v>107</v>
      </c>
      <c r="Y1740" s="3">
        <v>8.1300000000000008</v>
      </c>
      <c r="Z1740" s="3">
        <v>4.9000000000000004</v>
      </c>
      <c r="AC1740" t="s">
        <v>405</v>
      </c>
      <c r="AD1740" t="s">
        <v>405</v>
      </c>
      <c r="AE1740">
        <v>150</v>
      </c>
      <c r="AF1740">
        <v>5</v>
      </c>
      <c r="AG1740">
        <v>3</v>
      </c>
      <c r="AH1740" s="1" t="s">
        <v>2749</v>
      </c>
      <c r="AI1740" s="1">
        <v>2020</v>
      </c>
      <c r="AL1740" s="1" t="s">
        <v>2750</v>
      </c>
      <c r="AN1740" s="1" t="s">
        <v>1013</v>
      </c>
      <c r="AR1740" s="2"/>
    </row>
    <row r="1741" spans="1:53" x14ac:dyDescent="0.3">
      <c r="A1741" s="1" t="s">
        <v>5818</v>
      </c>
      <c r="B1741" s="1">
        <v>2017</v>
      </c>
      <c r="C1741" s="1" t="s">
        <v>928</v>
      </c>
      <c r="D1741" s="6" t="s">
        <v>920</v>
      </c>
      <c r="E1741" s="1" t="s">
        <v>920</v>
      </c>
      <c r="F1741" s="1" t="s">
        <v>2236</v>
      </c>
      <c r="G1741" s="1">
        <v>6037</v>
      </c>
      <c r="H1741" s="1">
        <v>75.875</v>
      </c>
      <c r="I1741" s="1">
        <v>314</v>
      </c>
      <c r="J1741" s="1">
        <v>978</v>
      </c>
      <c r="K1741" s="1">
        <v>9.8800000000000008</v>
      </c>
      <c r="L1741" s="1">
        <v>3508</v>
      </c>
      <c r="M1741" s="1">
        <v>35</v>
      </c>
      <c r="N1741" s="1">
        <v>8378</v>
      </c>
      <c r="O1741" s="1">
        <v>83.88</v>
      </c>
      <c r="P1741" s="1">
        <v>26</v>
      </c>
      <c r="Q1741" s="3">
        <v>1.8</v>
      </c>
      <c r="S1741" s="3">
        <v>5.1100000000000003</v>
      </c>
      <c r="U1741" s="1">
        <v>2600</v>
      </c>
      <c r="V1741" s="1">
        <v>26</v>
      </c>
      <c r="W1741" s="1">
        <v>810</v>
      </c>
      <c r="X1741" s="1">
        <v>106</v>
      </c>
      <c r="Y1741" s="3">
        <v>7.3</v>
      </c>
      <c r="Z1741" s="3">
        <v>4.78</v>
      </c>
      <c r="AB1741" s="1" t="s">
        <v>3300</v>
      </c>
      <c r="AC1741" s="1" t="s">
        <v>391</v>
      </c>
      <c r="AD1741" s="1" t="s">
        <v>391</v>
      </c>
      <c r="AE1741" s="1">
        <v>63</v>
      </c>
      <c r="AF1741" s="1">
        <v>2</v>
      </c>
      <c r="AG1741" s="1">
        <v>2</v>
      </c>
      <c r="AH1741" s="1" t="s">
        <v>5819</v>
      </c>
      <c r="AI1741" s="1">
        <v>2017</v>
      </c>
      <c r="AJ1741" s="1">
        <v>2020</v>
      </c>
      <c r="AK1741" s="1">
        <v>44875</v>
      </c>
      <c r="AO1741" s="1" t="s">
        <v>5820</v>
      </c>
      <c r="AP1741" s="1" t="s">
        <v>5820</v>
      </c>
      <c r="AQ1741" s="1">
        <v>44875</v>
      </c>
      <c r="AR1741" s="2"/>
      <c r="AS1741" s="1">
        <f>IF(AT1741&gt;0,1,0)</f>
        <v>0</v>
      </c>
      <c r="AT1741" s="1">
        <f>AU1741+AV1741</f>
        <v>0</v>
      </c>
      <c r="AU1741" s="1">
        <v>0</v>
      </c>
      <c r="AV1741" s="1">
        <v>0</v>
      </c>
      <c r="AW1741" s="1">
        <f>IF(AX1741&gt;0,1,0)</f>
        <v>0</v>
      </c>
      <c r="AX1741" s="1">
        <f>SUM(AY1741+AZ1741)</f>
        <v>0</v>
      </c>
      <c r="AY1741" s="1">
        <v>0</v>
      </c>
      <c r="AZ1741" s="1">
        <v>0</v>
      </c>
      <c r="BA1741" s="1">
        <v>44875</v>
      </c>
    </row>
    <row r="1742" spans="1:53" x14ac:dyDescent="0.3">
      <c r="A1742" s="6" t="s">
        <v>1758</v>
      </c>
      <c r="B1742" s="7">
        <v>2022</v>
      </c>
      <c r="C1742" s="6" t="s">
        <v>932</v>
      </c>
      <c r="D1742" s="6" t="s">
        <v>920</v>
      </c>
      <c r="E1742" s="6" t="s">
        <v>920</v>
      </c>
      <c r="F1742" s="8" t="s">
        <v>66</v>
      </c>
      <c r="G1742" s="9">
        <v>6037</v>
      </c>
      <c r="H1742" s="10">
        <v>75.875</v>
      </c>
      <c r="I1742" s="11">
        <v>314</v>
      </c>
      <c r="J1742" s="11"/>
      <c r="K1742" s="12">
        <v>10</v>
      </c>
      <c r="L1742" s="13"/>
      <c r="M1742" s="12">
        <v>33.25</v>
      </c>
      <c r="N1742" s="13"/>
      <c r="O1742" s="12">
        <v>80.625</v>
      </c>
      <c r="P1742" s="14"/>
      <c r="Q1742" s="9">
        <v>1.78</v>
      </c>
      <c r="R1742" s="9"/>
      <c r="S1742" s="15">
        <v>5.14</v>
      </c>
      <c r="T1742" s="7"/>
      <c r="U1742" s="7">
        <v>2512</v>
      </c>
      <c r="V1742" s="17">
        <v>25.5</v>
      </c>
      <c r="W1742" s="18">
        <v>811</v>
      </c>
      <c r="X1742" s="9">
        <v>107</v>
      </c>
      <c r="Y1742" s="9"/>
      <c r="Z1742" s="9"/>
      <c r="AA1742" s="15"/>
      <c r="AC1742" s="1" t="s">
        <v>193</v>
      </c>
      <c r="AD1742" s="1" t="s">
        <v>193</v>
      </c>
      <c r="AE1742" s="1">
        <v>190</v>
      </c>
      <c r="AF1742" s="1">
        <v>6</v>
      </c>
      <c r="AG1742" s="1">
        <v>3</v>
      </c>
      <c r="AH1742" s="1" t="s">
        <v>1759</v>
      </c>
      <c r="AI1742" s="1">
        <v>2022</v>
      </c>
      <c r="AL1742" s="19" t="s">
        <v>1760</v>
      </c>
      <c r="AM1742" s="19"/>
      <c r="AN1742" s="21" t="s">
        <v>1064</v>
      </c>
    </row>
    <row r="1743" spans="1:53" x14ac:dyDescent="0.3">
      <c r="A1743" s="1" t="s">
        <v>19482</v>
      </c>
      <c r="B1743" s="1">
        <v>2003</v>
      </c>
      <c r="C1743" s="1" t="s">
        <v>932</v>
      </c>
      <c r="D1743" s="6" t="s">
        <v>920</v>
      </c>
      <c r="E1743" s="1" t="s">
        <v>920</v>
      </c>
      <c r="F1743" s="1" t="s">
        <v>1726</v>
      </c>
      <c r="G1743" s="1">
        <v>6037</v>
      </c>
      <c r="H1743" s="1">
        <v>75.875</v>
      </c>
      <c r="I1743" s="1">
        <v>296</v>
      </c>
      <c r="J1743" s="1">
        <v>958</v>
      </c>
      <c r="K1743" s="1">
        <v>9.625</v>
      </c>
      <c r="L1743" s="1">
        <v>3258</v>
      </c>
      <c r="M1743" s="1">
        <v>32.625</v>
      </c>
      <c r="P1743" s="1">
        <v>24</v>
      </c>
      <c r="Q1743" s="3">
        <v>1.77</v>
      </c>
      <c r="R1743" s="3">
        <v>2.93</v>
      </c>
      <c r="S1743" s="3">
        <v>5.14</v>
      </c>
      <c r="T1743" s="1">
        <v>2.2099999999999902</v>
      </c>
      <c r="U1743" s="1">
        <v>3212</v>
      </c>
      <c r="V1743" s="1">
        <v>32.5</v>
      </c>
      <c r="W1743" s="1">
        <v>906</v>
      </c>
      <c r="X1743" s="1">
        <v>114</v>
      </c>
      <c r="Y1743" s="3">
        <v>7.6</v>
      </c>
      <c r="Z1743" s="3">
        <v>4.71</v>
      </c>
      <c r="AB1743" s="1" t="s">
        <v>3394</v>
      </c>
      <c r="AC1743" s="1" t="s">
        <v>488</v>
      </c>
      <c r="AD1743" s="1" t="s">
        <v>488</v>
      </c>
      <c r="AE1743" s="1">
        <v>78</v>
      </c>
      <c r="AF1743" s="1">
        <v>3</v>
      </c>
      <c r="AG1743" s="1">
        <v>2</v>
      </c>
      <c r="AH1743" s="1" t="s">
        <v>19483</v>
      </c>
      <c r="AI1743" s="1">
        <v>2003</v>
      </c>
      <c r="AK1743" s="1">
        <v>28114</v>
      </c>
      <c r="AO1743" s="1" t="s">
        <v>19484</v>
      </c>
      <c r="AP1743" s="1" t="s">
        <v>19484</v>
      </c>
      <c r="AQ1743" s="1">
        <v>28114</v>
      </c>
      <c r="AR1743" s="2"/>
      <c r="AS1743" s="1">
        <f>IF(AT1743&gt;0,1,0)</f>
        <v>1</v>
      </c>
      <c r="AT1743" s="1">
        <f>AU1743+AV1743</f>
        <v>1</v>
      </c>
      <c r="AU1743" s="1">
        <v>1</v>
      </c>
      <c r="AV1743" s="1">
        <v>0</v>
      </c>
      <c r="AW1743" s="1">
        <f>IF(AX1743&gt;0,1,0)</f>
        <v>0</v>
      </c>
      <c r="AX1743" s="1">
        <f>SUM(AY1743+AZ1743)</f>
        <v>0</v>
      </c>
      <c r="AY1743" s="1">
        <v>0</v>
      </c>
      <c r="AZ1743" s="1">
        <v>0</v>
      </c>
      <c r="BA1743" s="1">
        <v>28114</v>
      </c>
    </row>
    <row r="1744" spans="1:53" x14ac:dyDescent="0.3">
      <c r="A1744" s="1" t="s">
        <v>5797</v>
      </c>
      <c r="B1744" s="1">
        <v>2017</v>
      </c>
      <c r="C1744" s="1" t="s">
        <v>932</v>
      </c>
      <c r="D1744" s="6" t="s">
        <v>920</v>
      </c>
      <c r="E1744" s="1" t="s">
        <v>920</v>
      </c>
      <c r="F1744" s="1" t="s">
        <v>955</v>
      </c>
      <c r="G1744" s="1">
        <v>6037</v>
      </c>
      <c r="H1744" s="1">
        <v>75.875</v>
      </c>
      <c r="I1744" s="1">
        <v>307</v>
      </c>
      <c r="J1744" s="1">
        <v>1078</v>
      </c>
      <c r="K1744" s="1">
        <v>10.88</v>
      </c>
      <c r="L1744" s="1">
        <v>3348</v>
      </c>
      <c r="M1744" s="1">
        <v>33.5</v>
      </c>
      <c r="N1744" s="1">
        <v>7818</v>
      </c>
      <c r="O1744" s="1">
        <v>78.13</v>
      </c>
      <c r="P1744" s="1">
        <v>26</v>
      </c>
      <c r="Q1744" s="3">
        <v>1.79</v>
      </c>
      <c r="S1744" s="3">
        <v>5.16</v>
      </c>
      <c r="U1744" s="1">
        <v>2612</v>
      </c>
      <c r="V1744" s="1">
        <v>26.5</v>
      </c>
      <c r="W1744" s="1">
        <v>810</v>
      </c>
      <c r="X1744" s="1">
        <v>106</v>
      </c>
      <c r="Y1744" s="3">
        <v>7.55</v>
      </c>
      <c r="Z1744" s="3">
        <v>4.7300000000000004</v>
      </c>
      <c r="AB1744" s="1" t="s">
        <v>5613</v>
      </c>
      <c r="AC1744" s="1" t="s">
        <v>668</v>
      </c>
      <c r="AD1744" s="1" t="s">
        <v>668</v>
      </c>
      <c r="AE1744" s="1">
        <v>217</v>
      </c>
      <c r="AF1744" s="1">
        <v>6</v>
      </c>
      <c r="AG1744" s="1">
        <v>3</v>
      </c>
      <c r="AH1744" s="1" t="s">
        <v>5798</v>
      </c>
      <c r="AI1744" s="1">
        <v>2017</v>
      </c>
      <c r="AJ1744" s="1">
        <v>2020</v>
      </c>
      <c r="AK1744" s="1">
        <v>45030</v>
      </c>
      <c r="AO1744" s="1" t="s">
        <v>5799</v>
      </c>
      <c r="AP1744" s="1" t="s">
        <v>5799</v>
      </c>
      <c r="AQ1744" s="1">
        <v>45030</v>
      </c>
      <c r="AR1744" s="2"/>
      <c r="AS1744" s="1">
        <f>IF(AT1744&gt;0,1,0)</f>
        <v>0</v>
      </c>
      <c r="AT1744" s="1">
        <f>AU1744+AV1744</f>
        <v>0</v>
      </c>
      <c r="AU1744" s="1">
        <v>0</v>
      </c>
      <c r="AV1744" s="1">
        <v>0</v>
      </c>
      <c r="AW1744" s="1">
        <f>IF(AX1744&gt;0,1,0)</f>
        <v>0</v>
      </c>
      <c r="AX1744" s="1">
        <f>SUM(AY1744+AZ1744)</f>
        <v>0</v>
      </c>
      <c r="AY1744" s="1">
        <v>0</v>
      </c>
      <c r="AZ1744" s="1">
        <v>0</v>
      </c>
      <c r="BA1744" s="1">
        <v>45030</v>
      </c>
    </row>
    <row r="1745" spans="1:53" x14ac:dyDescent="0.3">
      <c r="A1745" s="1" t="s">
        <v>13439</v>
      </c>
      <c r="B1745" s="1">
        <v>2009</v>
      </c>
      <c r="C1745" s="1" t="s">
        <v>54</v>
      </c>
      <c r="D1745" s="1" t="s">
        <v>55</v>
      </c>
      <c r="E1745" s="1" t="s">
        <v>55</v>
      </c>
      <c r="F1745" s="1" t="s">
        <v>12497</v>
      </c>
      <c r="G1745" s="1">
        <v>6037</v>
      </c>
      <c r="H1745" s="1">
        <v>75.875</v>
      </c>
      <c r="I1745" s="1">
        <v>329</v>
      </c>
      <c r="J1745" s="1">
        <v>948</v>
      </c>
      <c r="K1745" s="1">
        <v>9.5</v>
      </c>
      <c r="L1745" s="1">
        <v>3400</v>
      </c>
      <c r="M1745" s="1">
        <v>34</v>
      </c>
      <c r="P1745" s="1">
        <v>27</v>
      </c>
      <c r="Q1745" s="3">
        <v>1.79</v>
      </c>
      <c r="R1745" s="3">
        <v>2.94</v>
      </c>
      <c r="S1745" s="3">
        <v>5.17</v>
      </c>
      <c r="T1745" s="1">
        <v>2.23</v>
      </c>
      <c r="U1745" s="1">
        <v>2800</v>
      </c>
      <c r="V1745" s="1">
        <v>28</v>
      </c>
      <c r="W1745" s="1">
        <v>901</v>
      </c>
      <c r="X1745" s="1">
        <v>109</v>
      </c>
      <c r="Y1745" s="3">
        <v>7.89</v>
      </c>
      <c r="Z1745" s="3">
        <v>4.97</v>
      </c>
      <c r="AB1745" s="1" t="s">
        <v>12158</v>
      </c>
      <c r="AC1745" s="1" t="s">
        <v>289</v>
      </c>
      <c r="AD1745" s="1" t="s">
        <v>289</v>
      </c>
      <c r="AE1745" s="1">
        <v>115</v>
      </c>
      <c r="AF1745" s="1">
        <v>4</v>
      </c>
      <c r="AG1745" s="1">
        <v>3</v>
      </c>
      <c r="AH1745" s="1" t="s">
        <v>13440</v>
      </c>
      <c r="AI1745" s="1">
        <v>2009</v>
      </c>
      <c r="AK1745" s="1">
        <v>34566</v>
      </c>
      <c r="AO1745" s="1" t="s">
        <v>13441</v>
      </c>
      <c r="AP1745" s="1" t="s">
        <v>13441</v>
      </c>
      <c r="AQ1745" s="1">
        <v>34566</v>
      </c>
      <c r="AR1745" s="2"/>
      <c r="AS1745" s="1">
        <f>IF(AT1745&gt;0,1,0)</f>
        <v>0</v>
      </c>
      <c r="AT1745" s="1">
        <f>AU1745+AV1745</f>
        <v>0</v>
      </c>
      <c r="AU1745" s="1">
        <v>0</v>
      </c>
      <c r="AV1745" s="1">
        <v>0</v>
      </c>
      <c r="AW1745" s="1">
        <f>IF(AX1745&gt;0,1,0)</f>
        <v>0</v>
      </c>
      <c r="AX1745" s="1">
        <f>SUM(AY1745+AZ1745)</f>
        <v>0</v>
      </c>
      <c r="AY1745" s="1">
        <v>0</v>
      </c>
      <c r="AZ1745" s="1">
        <v>0</v>
      </c>
      <c r="BA1745" s="1">
        <v>34566</v>
      </c>
    </row>
    <row r="1746" spans="1:53" x14ac:dyDescent="0.3">
      <c r="A1746" s="1" t="s">
        <v>2721</v>
      </c>
      <c r="B1746" s="1">
        <v>2020</v>
      </c>
      <c r="C1746" s="1" t="s">
        <v>919</v>
      </c>
      <c r="D1746" s="6" t="s">
        <v>920</v>
      </c>
      <c r="E1746" s="1" t="s">
        <v>920</v>
      </c>
      <c r="F1746" s="1" t="s">
        <v>2236</v>
      </c>
      <c r="G1746" s="1">
        <v>6037</v>
      </c>
      <c r="H1746" s="1">
        <v>75.875</v>
      </c>
      <c r="I1746" s="1">
        <v>307</v>
      </c>
      <c r="J1746" s="1">
        <v>1000</v>
      </c>
      <c r="K1746" s="1">
        <v>10</v>
      </c>
      <c r="L1746" s="1">
        <v>3214</v>
      </c>
      <c r="M1746" s="1">
        <v>32.25</v>
      </c>
      <c r="N1746" s="1">
        <v>7968</v>
      </c>
      <c r="O1746" s="1">
        <v>79.75</v>
      </c>
      <c r="P1746" s="1">
        <v>23</v>
      </c>
      <c r="Q1746" s="3">
        <v>1.8</v>
      </c>
      <c r="S1746" s="3">
        <v>5.18</v>
      </c>
      <c r="U1746" s="1">
        <v>3000</v>
      </c>
      <c r="V1746" s="1">
        <v>30</v>
      </c>
      <c r="W1746" s="1">
        <v>902</v>
      </c>
      <c r="X1746" s="1">
        <v>110</v>
      </c>
      <c r="Y1746" s="3">
        <v>7.45</v>
      </c>
      <c r="Z1746" s="3">
        <v>4.5999999999999996</v>
      </c>
      <c r="AC1746" t="s">
        <v>193</v>
      </c>
      <c r="AD1746" t="s">
        <v>193</v>
      </c>
      <c r="AE1746">
        <v>78</v>
      </c>
      <c r="AF1746">
        <v>3</v>
      </c>
      <c r="AG1746">
        <v>2</v>
      </c>
      <c r="AH1746" s="1" t="s">
        <v>2722</v>
      </c>
      <c r="AI1746" s="1">
        <v>2020</v>
      </c>
      <c r="AL1746" s="1" t="s">
        <v>2723</v>
      </c>
      <c r="AN1746" s="1" t="s">
        <v>985</v>
      </c>
      <c r="AR1746" s="2"/>
    </row>
    <row r="1747" spans="1:53" x14ac:dyDescent="0.3">
      <c r="A1747" s="1" t="s">
        <v>19459</v>
      </c>
      <c r="B1747" s="1">
        <v>2003</v>
      </c>
      <c r="C1747" s="1" t="s">
        <v>932</v>
      </c>
      <c r="D1747" s="6" t="s">
        <v>920</v>
      </c>
      <c r="E1747" s="1" t="s">
        <v>920</v>
      </c>
      <c r="F1747" s="1" t="s">
        <v>450</v>
      </c>
      <c r="G1747" s="1">
        <v>6037</v>
      </c>
      <c r="H1747" s="1">
        <v>75.875</v>
      </c>
      <c r="I1747" s="1">
        <v>321</v>
      </c>
      <c r="J1747" s="1">
        <v>878</v>
      </c>
      <c r="K1747" s="1">
        <v>8.875</v>
      </c>
      <c r="L1747" s="1">
        <v>3300</v>
      </c>
      <c r="M1747" s="1">
        <v>33</v>
      </c>
      <c r="P1747" s="1">
        <v>28</v>
      </c>
      <c r="Q1747" s="3">
        <v>1.85</v>
      </c>
      <c r="R1747" s="3">
        <v>2.96</v>
      </c>
      <c r="S1747" s="3">
        <v>5.18</v>
      </c>
      <c r="T1747" s="1">
        <v>2.21999999999999</v>
      </c>
      <c r="U1747" s="1">
        <v>3000</v>
      </c>
      <c r="V1747" s="1">
        <v>30</v>
      </c>
      <c r="W1747" s="1">
        <v>810</v>
      </c>
      <c r="X1747" s="1">
        <v>106</v>
      </c>
      <c r="Y1747" s="3">
        <v>7.95</v>
      </c>
      <c r="Z1747" s="3">
        <v>4.55</v>
      </c>
      <c r="AB1747" s="1" t="s">
        <v>3256</v>
      </c>
      <c r="AC1747" s="1" t="s">
        <v>488</v>
      </c>
      <c r="AD1747" s="1" t="s">
        <v>488</v>
      </c>
      <c r="AE1747" s="1">
        <v>87</v>
      </c>
      <c r="AF1747" s="1">
        <v>3</v>
      </c>
      <c r="AG1747" s="1">
        <v>2</v>
      </c>
      <c r="AH1747" s="1" t="s">
        <v>19460</v>
      </c>
      <c r="AI1747" s="1">
        <v>2003</v>
      </c>
      <c r="AK1747" s="1">
        <v>28127</v>
      </c>
      <c r="AO1747" s="1" t="s">
        <v>19461</v>
      </c>
      <c r="AP1747" s="1" t="s">
        <v>19461</v>
      </c>
      <c r="AQ1747" s="1">
        <v>28127</v>
      </c>
      <c r="AR1747" s="2"/>
      <c r="AS1747" s="1">
        <f>IF(AT1747&gt;0,1,0)</f>
        <v>0</v>
      </c>
      <c r="AT1747" s="1">
        <f>AU1747+AV1747</f>
        <v>0</v>
      </c>
      <c r="AU1747" s="1">
        <v>0</v>
      </c>
      <c r="AV1747" s="1">
        <v>0</v>
      </c>
      <c r="AW1747" s="1">
        <f>IF(AX1747&gt;0,1,0)</f>
        <v>0</v>
      </c>
      <c r="AX1747" s="1">
        <f>SUM(AY1747+AZ1747)</f>
        <v>0</v>
      </c>
      <c r="AY1747" s="1">
        <v>0</v>
      </c>
      <c r="AZ1747" s="1">
        <v>0</v>
      </c>
      <c r="BA1747" s="1">
        <v>28127</v>
      </c>
    </row>
    <row r="1748" spans="1:53" x14ac:dyDescent="0.3">
      <c r="A1748" s="1" t="s">
        <v>6850</v>
      </c>
      <c r="B1748" s="1">
        <v>2016</v>
      </c>
      <c r="C1748" s="1" t="s">
        <v>932</v>
      </c>
      <c r="D1748" s="6" t="s">
        <v>920</v>
      </c>
      <c r="E1748" s="1" t="s">
        <v>920</v>
      </c>
      <c r="F1748" s="1" t="s">
        <v>400</v>
      </c>
      <c r="G1748" s="1">
        <v>6037</v>
      </c>
      <c r="H1748" s="1">
        <v>75.875</v>
      </c>
      <c r="I1748" s="1">
        <v>303</v>
      </c>
      <c r="J1748" s="1">
        <v>978</v>
      </c>
      <c r="K1748" s="1">
        <v>9.875</v>
      </c>
      <c r="L1748" s="1">
        <v>3308</v>
      </c>
      <c r="M1748" s="1">
        <v>33</v>
      </c>
      <c r="N1748" s="1">
        <v>7878</v>
      </c>
      <c r="O1748" s="1">
        <v>78.875</v>
      </c>
      <c r="Q1748" s="3">
        <v>1.77</v>
      </c>
      <c r="S1748" s="3">
        <v>5.19</v>
      </c>
      <c r="U1748" s="1">
        <v>2600</v>
      </c>
      <c r="V1748" s="1">
        <v>26</v>
      </c>
      <c r="W1748" s="1">
        <v>809</v>
      </c>
      <c r="X1748" s="1">
        <v>105</v>
      </c>
      <c r="Y1748" s="3">
        <v>7.4</v>
      </c>
      <c r="Z1748" s="3">
        <v>4.5199999999999996</v>
      </c>
      <c r="AB1748" s="1" t="s">
        <v>3293</v>
      </c>
      <c r="AC1748" s="1" t="s">
        <v>67</v>
      </c>
      <c r="AD1748" s="1" t="s">
        <v>67</v>
      </c>
      <c r="AE1748" s="1">
        <v>79</v>
      </c>
      <c r="AF1748" s="1">
        <v>3</v>
      </c>
      <c r="AG1748" s="1">
        <v>2</v>
      </c>
      <c r="AH1748" s="1" t="s">
        <v>6851</v>
      </c>
      <c r="AI1748" s="1">
        <v>2016</v>
      </c>
      <c r="AJ1748" s="1">
        <v>2019</v>
      </c>
      <c r="AK1748" s="1">
        <v>43368</v>
      </c>
      <c r="AO1748" s="1" t="s">
        <v>6852</v>
      </c>
      <c r="AP1748" s="1" t="s">
        <v>6852</v>
      </c>
      <c r="AQ1748" s="1">
        <v>43368</v>
      </c>
      <c r="AR1748" s="2"/>
      <c r="AS1748" s="1">
        <f>IF(AT1748&gt;0,1,0)</f>
        <v>0</v>
      </c>
      <c r="AT1748" s="1">
        <f>AU1748+AV1748</f>
        <v>0</v>
      </c>
      <c r="AU1748" s="1">
        <v>0</v>
      </c>
      <c r="AV1748" s="1">
        <v>0</v>
      </c>
      <c r="AW1748" s="1">
        <f>IF(AX1748&gt;0,1,0)</f>
        <v>0</v>
      </c>
      <c r="AX1748" s="1">
        <f>SUM(AY1748+AZ1748)</f>
        <v>0</v>
      </c>
      <c r="AY1748" s="1">
        <v>0</v>
      </c>
      <c r="AZ1748" s="1">
        <v>0</v>
      </c>
      <c r="BA1748" s="1">
        <v>43368</v>
      </c>
    </row>
    <row r="1749" spans="1:53" x14ac:dyDescent="0.3">
      <c r="A1749" s="1" t="s">
        <v>5849</v>
      </c>
      <c r="B1749" s="1">
        <v>2017</v>
      </c>
      <c r="C1749" s="1" t="s">
        <v>932</v>
      </c>
      <c r="D1749" s="6" t="s">
        <v>920</v>
      </c>
      <c r="E1749" s="1" t="s">
        <v>920</v>
      </c>
      <c r="F1749" s="1" t="s">
        <v>450</v>
      </c>
      <c r="G1749" s="1">
        <v>6037</v>
      </c>
      <c r="H1749" s="1">
        <v>75.875</v>
      </c>
      <c r="I1749" s="1">
        <v>332</v>
      </c>
      <c r="J1749" s="1">
        <v>948</v>
      </c>
      <c r="K1749" s="1">
        <v>9.5</v>
      </c>
      <c r="L1749" s="1">
        <v>3328</v>
      </c>
      <c r="M1749" s="1">
        <v>33.25</v>
      </c>
      <c r="N1749" s="1">
        <v>7928</v>
      </c>
      <c r="O1749" s="1">
        <v>79.25</v>
      </c>
      <c r="P1749" s="1">
        <v>34</v>
      </c>
      <c r="Q1749" s="3">
        <v>1.84</v>
      </c>
      <c r="S1749" s="3">
        <v>5.22</v>
      </c>
      <c r="AB1749" s="1" t="s">
        <v>3244</v>
      </c>
      <c r="AC1749" s="1" t="s">
        <v>243</v>
      </c>
      <c r="AD1749" s="1" t="s">
        <v>243</v>
      </c>
      <c r="AE1749" s="1">
        <v>159</v>
      </c>
      <c r="AF1749" s="1">
        <v>5</v>
      </c>
      <c r="AG1749" s="1">
        <v>3</v>
      </c>
      <c r="AH1749" s="1" t="s">
        <v>5850</v>
      </c>
      <c r="AI1749" s="1">
        <v>2017</v>
      </c>
      <c r="AJ1749" s="1">
        <v>2020</v>
      </c>
      <c r="AK1749" s="1">
        <v>44972</v>
      </c>
      <c r="AO1749" s="1" t="s">
        <v>5851</v>
      </c>
      <c r="AP1749" s="1" t="s">
        <v>5851</v>
      </c>
      <c r="AQ1749" s="1">
        <v>44972</v>
      </c>
      <c r="AR1749" s="2"/>
      <c r="AS1749" s="1">
        <f>IF(AT1749&gt;0,1,0)</f>
        <v>0</v>
      </c>
      <c r="AT1749" s="1">
        <f>AU1749+AV1749</f>
        <v>0</v>
      </c>
      <c r="AU1749" s="1">
        <v>0</v>
      </c>
      <c r="AV1749" s="1">
        <v>0</v>
      </c>
      <c r="AW1749" s="1">
        <f>IF(AX1749&gt;0,1,0)</f>
        <v>0</v>
      </c>
      <c r="AX1749" s="1">
        <f>SUM(AY1749+AZ1749)</f>
        <v>0</v>
      </c>
      <c r="AY1749" s="1">
        <v>0</v>
      </c>
      <c r="AZ1749" s="1">
        <v>0</v>
      </c>
      <c r="BA1749" s="1">
        <v>44972</v>
      </c>
    </row>
    <row r="1750" spans="1:53" x14ac:dyDescent="0.3">
      <c r="A1750" s="1" t="s">
        <v>15536</v>
      </c>
      <c r="B1750" s="1">
        <v>2007</v>
      </c>
      <c r="C1750" s="1" t="s">
        <v>928</v>
      </c>
      <c r="D1750" s="1" t="s">
        <v>920</v>
      </c>
      <c r="E1750" s="1" t="s">
        <v>920</v>
      </c>
      <c r="F1750" s="1" t="s">
        <v>201</v>
      </c>
      <c r="G1750" s="1">
        <v>6037</v>
      </c>
      <c r="H1750" s="1">
        <v>75.875</v>
      </c>
      <c r="I1750" s="1">
        <v>296</v>
      </c>
      <c r="J1750" s="1">
        <v>978</v>
      </c>
      <c r="K1750" s="1">
        <v>9.875</v>
      </c>
      <c r="L1750" s="1">
        <v>3300</v>
      </c>
      <c r="M1750" s="1">
        <v>33</v>
      </c>
      <c r="P1750" s="1">
        <v>26</v>
      </c>
      <c r="Q1750" s="3">
        <v>1.9</v>
      </c>
      <c r="R1750" s="3">
        <v>3.08</v>
      </c>
      <c r="S1750" s="3">
        <v>5.23</v>
      </c>
      <c r="T1750" s="1">
        <v>2.15</v>
      </c>
      <c r="U1750" s="1">
        <v>2700</v>
      </c>
      <c r="V1750" s="1">
        <v>27</v>
      </c>
      <c r="W1750" s="1">
        <v>804</v>
      </c>
      <c r="X1750" s="1">
        <v>100</v>
      </c>
      <c r="Y1750" s="3">
        <v>7.78</v>
      </c>
      <c r="Z1750" s="3">
        <v>4.6399999999999997</v>
      </c>
      <c r="AB1750" s="1" t="s">
        <v>3374</v>
      </c>
      <c r="AC1750" s="1" t="s">
        <v>77</v>
      </c>
      <c r="AD1750" s="1" t="s">
        <v>77</v>
      </c>
      <c r="AE1750" s="1">
        <v>196</v>
      </c>
      <c r="AF1750" s="1">
        <v>6</v>
      </c>
      <c r="AG1750" s="1">
        <v>3</v>
      </c>
      <c r="AH1750" s="1" t="s">
        <v>15537</v>
      </c>
      <c r="AI1750" s="1">
        <v>2007</v>
      </c>
      <c r="AK1750" s="1">
        <v>32389</v>
      </c>
      <c r="AO1750" s="1" t="s">
        <v>15538</v>
      </c>
      <c r="AP1750" s="1" t="s">
        <v>15538</v>
      </c>
      <c r="AQ1750" s="1">
        <v>32389</v>
      </c>
      <c r="AR1750" s="2"/>
      <c r="AS1750" s="1">
        <f>IF(AT1750&gt;0,1,0)</f>
        <v>0</v>
      </c>
      <c r="AT1750" s="1">
        <f>AU1750+AV1750</f>
        <v>0</v>
      </c>
      <c r="AU1750" s="1">
        <v>0</v>
      </c>
      <c r="AV1750" s="1">
        <v>0</v>
      </c>
      <c r="AW1750" s="1">
        <f>IF(AX1750&gt;0,1,0)</f>
        <v>0</v>
      </c>
      <c r="AX1750" s="1">
        <f>SUM(AY1750+AZ1750)</f>
        <v>0</v>
      </c>
      <c r="AY1750" s="1">
        <v>0</v>
      </c>
      <c r="AZ1750" s="1">
        <v>0</v>
      </c>
      <c r="BA1750" s="1">
        <v>32389</v>
      </c>
    </row>
    <row r="1751" spans="1:53" x14ac:dyDescent="0.3">
      <c r="A1751" s="1" t="s">
        <v>16320</v>
      </c>
      <c r="B1751" s="1">
        <v>2006</v>
      </c>
      <c r="C1751" s="1" t="s">
        <v>54</v>
      </c>
      <c r="D1751" s="1" t="s">
        <v>55</v>
      </c>
      <c r="E1751" s="1" t="s">
        <v>55</v>
      </c>
      <c r="F1751" s="1" t="s">
        <v>400</v>
      </c>
      <c r="G1751" s="1">
        <v>6037</v>
      </c>
      <c r="H1751" s="1">
        <v>75.875</v>
      </c>
      <c r="I1751" s="1">
        <v>306</v>
      </c>
      <c r="J1751" s="1">
        <v>1000</v>
      </c>
      <c r="K1751" s="1">
        <v>10</v>
      </c>
      <c r="L1751" s="1">
        <v>3212</v>
      </c>
      <c r="M1751" s="1">
        <v>32.5</v>
      </c>
      <c r="P1751" s="1">
        <v>27</v>
      </c>
      <c r="Q1751" s="3">
        <v>1.8</v>
      </c>
      <c r="R1751" s="3">
        <v>3.07</v>
      </c>
      <c r="S1751" s="3">
        <v>5.23</v>
      </c>
      <c r="T1751" s="1">
        <v>2.16</v>
      </c>
      <c r="U1751" s="1">
        <v>2812</v>
      </c>
      <c r="V1751" s="1">
        <v>28.5</v>
      </c>
      <c r="W1751" s="1">
        <v>804</v>
      </c>
      <c r="X1751" s="1">
        <v>100</v>
      </c>
      <c r="Y1751" s="3">
        <v>7.69</v>
      </c>
      <c r="Z1751" s="3">
        <v>4.55</v>
      </c>
      <c r="AB1751" s="1" t="s">
        <v>5723</v>
      </c>
      <c r="AC1751" s="1" t="s">
        <v>72</v>
      </c>
      <c r="AD1751" s="1" t="s">
        <v>72</v>
      </c>
      <c r="AG1751" s="1">
        <v>4</v>
      </c>
      <c r="AH1751" s="1" t="s">
        <v>16321</v>
      </c>
      <c r="AI1751" s="1">
        <v>2006</v>
      </c>
      <c r="AK1751" s="1">
        <v>31341</v>
      </c>
      <c r="AO1751" s="1" t="s">
        <v>16322</v>
      </c>
      <c r="AP1751" s="1" t="s">
        <v>16322</v>
      </c>
      <c r="AQ1751" s="1">
        <v>31341</v>
      </c>
      <c r="AR1751" s="2"/>
      <c r="AS1751" s="1">
        <f>IF(AT1751&gt;0,1,0)</f>
        <v>0</v>
      </c>
      <c r="AT1751" s="1">
        <f>AU1751+AV1751</f>
        <v>0</v>
      </c>
      <c r="AU1751" s="1">
        <v>0</v>
      </c>
      <c r="AV1751" s="1">
        <v>0</v>
      </c>
      <c r="AW1751" s="1">
        <f>IF(AX1751&gt;0,1,0)</f>
        <v>0</v>
      </c>
      <c r="AX1751" s="1">
        <f>SUM(AY1751+AZ1751)</f>
        <v>0</v>
      </c>
      <c r="AY1751" s="1">
        <v>0</v>
      </c>
      <c r="AZ1751" s="1">
        <v>0</v>
      </c>
      <c r="BA1751" s="1">
        <v>31341</v>
      </c>
    </row>
    <row r="1752" spans="1:53" x14ac:dyDescent="0.3">
      <c r="A1752" s="6" t="s">
        <v>1673</v>
      </c>
      <c r="B1752" s="7">
        <v>2022</v>
      </c>
      <c r="C1752" s="6" t="s">
        <v>932</v>
      </c>
      <c r="D1752" s="6" t="s">
        <v>920</v>
      </c>
      <c r="E1752" s="6" t="s">
        <v>920</v>
      </c>
      <c r="F1752" s="8" t="s">
        <v>450</v>
      </c>
      <c r="G1752" s="9">
        <v>6037</v>
      </c>
      <c r="H1752" s="10">
        <v>75.875</v>
      </c>
      <c r="I1752" s="11">
        <v>323</v>
      </c>
      <c r="J1752" s="11"/>
      <c r="K1752" s="12">
        <v>10.375</v>
      </c>
      <c r="L1752" s="13"/>
      <c r="M1752" s="12">
        <v>34.125</v>
      </c>
      <c r="N1752" s="13"/>
      <c r="O1752" s="12">
        <v>83.375</v>
      </c>
      <c r="P1752" s="14">
        <v>20</v>
      </c>
      <c r="Q1752" s="9">
        <v>1.8</v>
      </c>
      <c r="R1752" s="9"/>
      <c r="S1752" s="15">
        <v>5.24</v>
      </c>
      <c r="T1752" s="7"/>
      <c r="U1752" s="7">
        <v>2600</v>
      </c>
      <c r="V1752" s="17">
        <v>26</v>
      </c>
      <c r="W1752" s="9">
        <v>806</v>
      </c>
      <c r="X1752" s="9">
        <v>102</v>
      </c>
      <c r="Y1752" s="9"/>
      <c r="Z1752" s="20">
        <v>5.12</v>
      </c>
      <c r="AA1752" s="15"/>
      <c r="AC1752" s="1" t="s">
        <v>202</v>
      </c>
      <c r="AD1752" s="1" t="s">
        <v>202</v>
      </c>
      <c r="AE1752" s="1">
        <v>15</v>
      </c>
      <c r="AF1752" s="1">
        <v>1</v>
      </c>
      <c r="AG1752" s="1">
        <v>1</v>
      </c>
      <c r="AH1752" s="1" t="s">
        <v>1674</v>
      </c>
      <c r="AI1752" s="1">
        <v>2022</v>
      </c>
      <c r="AL1752" s="19" t="s">
        <v>1675</v>
      </c>
      <c r="AM1752" s="19"/>
      <c r="AN1752" s="21" t="s">
        <v>979</v>
      </c>
    </row>
    <row r="1753" spans="1:53" x14ac:dyDescent="0.3">
      <c r="A1753" s="1" t="s">
        <v>5803</v>
      </c>
      <c r="B1753" s="1">
        <v>2017</v>
      </c>
      <c r="C1753" s="1" t="s">
        <v>932</v>
      </c>
      <c r="D1753" s="6" t="s">
        <v>920</v>
      </c>
      <c r="E1753" s="1" t="s">
        <v>920</v>
      </c>
      <c r="F1753" s="1" t="s">
        <v>327</v>
      </c>
      <c r="G1753" s="1">
        <v>6037</v>
      </c>
      <c r="H1753" s="1">
        <v>75.875</v>
      </c>
      <c r="I1753" s="1">
        <v>305</v>
      </c>
      <c r="J1753" s="1">
        <v>1028</v>
      </c>
      <c r="K1753" s="1">
        <v>10.25</v>
      </c>
      <c r="L1753" s="1">
        <v>3338</v>
      </c>
      <c r="M1753" s="1">
        <v>33.380000000000003</v>
      </c>
      <c r="N1753" s="1">
        <v>8100</v>
      </c>
      <c r="O1753" s="1">
        <v>81</v>
      </c>
      <c r="P1753" s="1">
        <v>26</v>
      </c>
      <c r="Q1753" s="3">
        <v>1.82</v>
      </c>
      <c r="S1753" s="3">
        <v>5.24</v>
      </c>
      <c r="U1753" s="1">
        <v>2800</v>
      </c>
      <c r="V1753" s="1">
        <v>28</v>
      </c>
      <c r="W1753" s="1">
        <v>805</v>
      </c>
      <c r="X1753" s="1">
        <v>101</v>
      </c>
      <c r="Y1753" s="3">
        <v>7.52</v>
      </c>
      <c r="Z1753" s="3">
        <v>4.68</v>
      </c>
      <c r="AB1753" s="1" t="s">
        <v>3240</v>
      </c>
      <c r="AC1753" s="1" t="s">
        <v>251</v>
      </c>
      <c r="AD1753" s="1" t="s">
        <v>251</v>
      </c>
      <c r="AE1753" s="1">
        <v>71</v>
      </c>
      <c r="AF1753" s="1">
        <v>3</v>
      </c>
      <c r="AG1753" s="1">
        <v>2</v>
      </c>
      <c r="AH1753" s="1" t="s">
        <v>5804</v>
      </c>
      <c r="AI1753" s="1">
        <v>2017</v>
      </c>
      <c r="AJ1753" s="1">
        <v>2020</v>
      </c>
      <c r="AK1753" s="1">
        <v>44883</v>
      </c>
      <c r="AO1753" s="1" t="s">
        <v>5805</v>
      </c>
      <c r="AP1753" s="1" t="s">
        <v>5805</v>
      </c>
      <c r="AQ1753" s="1">
        <v>44883</v>
      </c>
      <c r="AR1753" s="2"/>
      <c r="AS1753" s="1">
        <f t="shared" ref="AS1753:AS1764" si="328">IF(AT1753&gt;0,1,0)</f>
        <v>0</v>
      </c>
      <c r="AT1753" s="1">
        <f t="shared" ref="AT1753:AT1764" si="329">AU1753+AV1753</f>
        <v>0</v>
      </c>
      <c r="AU1753" s="1">
        <v>0</v>
      </c>
      <c r="AV1753" s="1">
        <v>0</v>
      </c>
      <c r="AW1753" s="1">
        <f t="shared" ref="AW1753:AW1764" si="330">IF(AX1753&gt;0,1,0)</f>
        <v>0</v>
      </c>
      <c r="AX1753" s="1">
        <f t="shared" ref="AX1753:AX1764" si="331">SUM(AY1753+AZ1753)</f>
        <v>0</v>
      </c>
      <c r="AY1753" s="1">
        <v>0</v>
      </c>
      <c r="AZ1753" s="1">
        <v>0</v>
      </c>
      <c r="BA1753" s="1">
        <v>44883</v>
      </c>
    </row>
    <row r="1754" spans="1:53" x14ac:dyDescent="0.3">
      <c r="A1754" s="1" t="s">
        <v>13604</v>
      </c>
      <c r="B1754" s="1">
        <v>2009</v>
      </c>
      <c r="C1754" s="1" t="s">
        <v>919</v>
      </c>
      <c r="D1754" s="1" t="s">
        <v>920</v>
      </c>
      <c r="E1754" s="1" t="s">
        <v>920</v>
      </c>
      <c r="F1754" s="1" t="s">
        <v>168</v>
      </c>
      <c r="G1754" s="1">
        <v>6037</v>
      </c>
      <c r="H1754" s="1">
        <v>75.875</v>
      </c>
      <c r="I1754" s="1">
        <v>310</v>
      </c>
      <c r="J1754" s="1">
        <v>1038</v>
      </c>
      <c r="K1754" s="1">
        <v>10.375</v>
      </c>
      <c r="L1754" s="1">
        <v>3368</v>
      </c>
      <c r="M1754" s="1">
        <v>33.75</v>
      </c>
      <c r="P1754" s="1">
        <v>30</v>
      </c>
      <c r="Q1754" s="3">
        <v>1.83</v>
      </c>
      <c r="R1754" s="3">
        <v>3.02</v>
      </c>
      <c r="S1754" s="3">
        <v>5.24</v>
      </c>
      <c r="T1754" s="1">
        <v>2.2200000000000002</v>
      </c>
      <c r="U1754" s="1">
        <v>3012</v>
      </c>
      <c r="V1754" s="1">
        <v>30.5</v>
      </c>
      <c r="W1754" s="1">
        <v>803</v>
      </c>
      <c r="X1754" s="1">
        <v>99</v>
      </c>
      <c r="Y1754" s="3">
        <v>7.56</v>
      </c>
      <c r="Z1754" s="3">
        <v>4.51</v>
      </c>
      <c r="AB1754" s="1" t="s">
        <v>6971</v>
      </c>
      <c r="AC1754" s="1" t="s">
        <v>391</v>
      </c>
      <c r="AD1754" s="1" t="s">
        <v>391</v>
      </c>
      <c r="AE1754" s="1">
        <v>28</v>
      </c>
      <c r="AF1754" s="1">
        <v>1</v>
      </c>
      <c r="AG1754" s="1">
        <v>1</v>
      </c>
      <c r="AH1754" s="1" t="s">
        <v>13605</v>
      </c>
      <c r="AI1754" s="1">
        <v>2009</v>
      </c>
      <c r="AJ1754" s="1">
        <v>2019</v>
      </c>
      <c r="AK1754" s="1">
        <v>34479</v>
      </c>
      <c r="AO1754" s="1" t="s">
        <v>13606</v>
      </c>
      <c r="AP1754" s="1" t="s">
        <v>13606</v>
      </c>
      <c r="AQ1754" s="1">
        <v>34479</v>
      </c>
      <c r="AR1754" s="2"/>
      <c r="AS1754" s="1">
        <f t="shared" si="328"/>
        <v>1</v>
      </c>
      <c r="AT1754" s="1">
        <f t="shared" si="329"/>
        <v>1</v>
      </c>
      <c r="AU1754" s="1">
        <v>0</v>
      </c>
      <c r="AV1754" s="1">
        <v>1</v>
      </c>
      <c r="AW1754" s="1">
        <f t="shared" si="330"/>
        <v>0</v>
      </c>
      <c r="AX1754" s="1">
        <f t="shared" si="331"/>
        <v>0</v>
      </c>
      <c r="AY1754" s="1">
        <v>0</v>
      </c>
      <c r="AZ1754" s="1">
        <v>0</v>
      </c>
      <c r="BA1754" s="1">
        <v>34479</v>
      </c>
    </row>
    <row r="1755" spans="1:53" x14ac:dyDescent="0.3">
      <c r="A1755" s="1" t="s">
        <v>14386</v>
      </c>
      <c r="B1755" s="1">
        <v>2008</v>
      </c>
      <c r="C1755" s="1" t="s">
        <v>54</v>
      </c>
      <c r="D1755" s="1" t="s">
        <v>55</v>
      </c>
      <c r="E1755" s="1" t="s">
        <v>55</v>
      </c>
      <c r="F1755" s="1" t="s">
        <v>56</v>
      </c>
      <c r="G1755" s="1">
        <v>6037</v>
      </c>
      <c r="H1755" s="1">
        <v>75.875</v>
      </c>
      <c r="I1755" s="1">
        <v>291</v>
      </c>
      <c r="J1755" s="1">
        <v>938</v>
      </c>
      <c r="K1755" s="1">
        <v>9.375</v>
      </c>
      <c r="L1755" s="1">
        <v>3328</v>
      </c>
      <c r="M1755" s="1">
        <v>33.25</v>
      </c>
      <c r="P1755" s="1">
        <v>34</v>
      </c>
      <c r="Q1755" s="3">
        <v>1.8</v>
      </c>
      <c r="R1755" s="3">
        <v>3.01</v>
      </c>
      <c r="S1755" s="3">
        <v>5.24</v>
      </c>
      <c r="T1755" s="1">
        <v>2.23</v>
      </c>
      <c r="U1755" s="1">
        <v>2700</v>
      </c>
      <c r="V1755" s="1">
        <v>27</v>
      </c>
      <c r="W1755" s="1">
        <v>900</v>
      </c>
      <c r="X1755" s="1">
        <v>108</v>
      </c>
      <c r="Y1755" s="3">
        <v>7.55</v>
      </c>
      <c r="Z1755" s="3">
        <v>4.54</v>
      </c>
      <c r="AB1755" s="1" t="s">
        <v>3240</v>
      </c>
      <c r="AC1755" s="1" t="s">
        <v>319</v>
      </c>
      <c r="AD1755" s="1" t="s">
        <v>319</v>
      </c>
      <c r="AE1755" s="1">
        <v>181</v>
      </c>
      <c r="AF1755" s="1">
        <v>6</v>
      </c>
      <c r="AG1755" s="1">
        <v>3</v>
      </c>
      <c r="AH1755" s="1" t="s">
        <v>14387</v>
      </c>
      <c r="AI1755" s="1">
        <v>2008</v>
      </c>
      <c r="AK1755" s="1">
        <v>33262</v>
      </c>
      <c r="AO1755" s="1" t="s">
        <v>14388</v>
      </c>
      <c r="AP1755" s="1" t="s">
        <v>14388</v>
      </c>
      <c r="AQ1755" s="1">
        <v>33262</v>
      </c>
      <c r="AR1755" s="2"/>
      <c r="AS1755" s="1">
        <f t="shared" si="328"/>
        <v>0</v>
      </c>
      <c r="AT1755" s="1">
        <f t="shared" si="329"/>
        <v>0</v>
      </c>
      <c r="AU1755" s="1">
        <v>0</v>
      </c>
      <c r="AV1755" s="1">
        <v>0</v>
      </c>
      <c r="AW1755" s="1">
        <f t="shared" si="330"/>
        <v>0</v>
      </c>
      <c r="AX1755" s="1">
        <f t="shared" si="331"/>
        <v>0</v>
      </c>
      <c r="AY1755" s="1">
        <v>0</v>
      </c>
      <c r="AZ1755" s="1">
        <v>0</v>
      </c>
      <c r="BA1755" s="1">
        <v>33262</v>
      </c>
    </row>
    <row r="1756" spans="1:53" x14ac:dyDescent="0.3">
      <c r="A1756" s="1" t="s">
        <v>19447</v>
      </c>
      <c r="B1756" s="1">
        <v>2003</v>
      </c>
      <c r="C1756" s="1" t="s">
        <v>932</v>
      </c>
      <c r="D1756" s="6" t="s">
        <v>920</v>
      </c>
      <c r="E1756" s="1" t="s">
        <v>920</v>
      </c>
      <c r="F1756" s="1" t="s">
        <v>583</v>
      </c>
      <c r="G1756" s="1">
        <v>6037</v>
      </c>
      <c r="H1756" s="1">
        <v>75.875</v>
      </c>
      <c r="I1756" s="1">
        <v>303</v>
      </c>
      <c r="J1756" s="1">
        <v>914</v>
      </c>
      <c r="K1756" s="1">
        <v>9.25</v>
      </c>
      <c r="L1756" s="1">
        <v>3214</v>
      </c>
      <c r="M1756" s="1">
        <v>32.25</v>
      </c>
      <c r="P1756" s="1">
        <v>25</v>
      </c>
      <c r="Q1756" s="3">
        <v>1.81</v>
      </c>
      <c r="R1756" s="3">
        <v>3.04</v>
      </c>
      <c r="S1756" s="3">
        <v>5.25</v>
      </c>
      <c r="T1756" s="1">
        <v>2.21</v>
      </c>
      <c r="U1756" s="1">
        <v>2812</v>
      </c>
      <c r="V1756" s="1">
        <v>28.5</v>
      </c>
      <c r="W1756" s="1">
        <v>807</v>
      </c>
      <c r="X1756" s="1">
        <v>103</v>
      </c>
      <c r="Y1756" s="3">
        <v>7.81</v>
      </c>
      <c r="Z1756" s="3">
        <v>4.49</v>
      </c>
      <c r="AB1756" s="1" t="s">
        <v>5723</v>
      </c>
      <c r="AC1756" s="1" t="s">
        <v>7565</v>
      </c>
      <c r="AD1756" s="1" t="s">
        <v>188</v>
      </c>
      <c r="AE1756" s="1">
        <v>184</v>
      </c>
      <c r="AF1756" s="1">
        <v>6</v>
      </c>
      <c r="AG1756" s="1">
        <v>3</v>
      </c>
      <c r="AH1756" s="1" t="s">
        <v>19448</v>
      </c>
      <c r="AI1756" s="1">
        <v>2003</v>
      </c>
      <c r="AK1756" s="1">
        <v>28220</v>
      </c>
      <c r="AO1756" s="1" t="s">
        <v>19449</v>
      </c>
      <c r="AP1756" s="1" t="s">
        <v>19449</v>
      </c>
      <c r="AQ1756" s="1">
        <v>28220</v>
      </c>
      <c r="AR1756" s="2"/>
      <c r="AS1756" s="1">
        <f t="shared" si="328"/>
        <v>0</v>
      </c>
      <c r="AT1756" s="1">
        <f t="shared" si="329"/>
        <v>0</v>
      </c>
      <c r="AU1756" s="1">
        <v>0</v>
      </c>
      <c r="AV1756" s="1">
        <v>0</v>
      </c>
      <c r="AW1756" s="1">
        <f t="shared" si="330"/>
        <v>0</v>
      </c>
      <c r="AX1756" s="1">
        <f t="shared" si="331"/>
        <v>0</v>
      </c>
      <c r="AY1756" s="1">
        <v>0</v>
      </c>
      <c r="AZ1756" s="1">
        <v>0</v>
      </c>
      <c r="BA1756" s="1">
        <v>28220</v>
      </c>
    </row>
    <row r="1757" spans="1:53" x14ac:dyDescent="0.3">
      <c r="A1757" s="1" t="s">
        <v>10753</v>
      </c>
      <c r="B1757" s="1">
        <v>2012</v>
      </c>
      <c r="C1757" s="1" t="s">
        <v>932</v>
      </c>
      <c r="D1757" s="1" t="s">
        <v>920</v>
      </c>
      <c r="E1757" s="1" t="s">
        <v>920</v>
      </c>
      <c r="F1757" s="1" t="s">
        <v>521</v>
      </c>
      <c r="G1757" s="1">
        <v>6037</v>
      </c>
      <c r="H1757" s="1">
        <v>75.875</v>
      </c>
      <c r="I1757" s="1">
        <v>307</v>
      </c>
      <c r="J1757" s="1">
        <v>1000</v>
      </c>
      <c r="K1757" s="1">
        <v>10</v>
      </c>
      <c r="L1757" s="1">
        <v>3348</v>
      </c>
      <c r="M1757" s="1">
        <v>33.5</v>
      </c>
      <c r="N1757" s="1">
        <v>8038</v>
      </c>
      <c r="O1757" s="1">
        <v>80.375</v>
      </c>
      <c r="P1757" s="1">
        <v>26</v>
      </c>
      <c r="Q1757" s="3">
        <v>1.87</v>
      </c>
      <c r="R1757" s="3">
        <v>3.09</v>
      </c>
      <c r="S1757" s="3">
        <v>5.28</v>
      </c>
      <c r="T1757" s="1">
        <v>2.19</v>
      </c>
      <c r="U1757" s="1">
        <v>2712</v>
      </c>
      <c r="V1757" s="1">
        <v>27.5</v>
      </c>
      <c r="W1757" s="1">
        <v>806</v>
      </c>
      <c r="X1757" s="1">
        <v>102</v>
      </c>
      <c r="Y1757" s="3">
        <v>8.01</v>
      </c>
      <c r="Z1757" s="3">
        <v>4.9000000000000004</v>
      </c>
      <c r="AB1757" s="1" t="s">
        <v>3240</v>
      </c>
      <c r="AC1757" s="1" t="s">
        <v>77</v>
      </c>
      <c r="AD1757" s="1" t="s">
        <v>77</v>
      </c>
      <c r="AE1757" s="1">
        <v>44</v>
      </c>
      <c r="AF1757" s="1">
        <v>2</v>
      </c>
      <c r="AG1757" s="1">
        <v>2</v>
      </c>
      <c r="AH1757" s="1" t="s">
        <v>10754</v>
      </c>
      <c r="AI1757" s="1">
        <v>2012</v>
      </c>
      <c r="AJ1757" s="1">
        <v>2019</v>
      </c>
      <c r="AK1757" s="1">
        <v>38574</v>
      </c>
      <c r="AO1757" s="1" t="s">
        <v>10755</v>
      </c>
      <c r="AP1757" s="1" t="s">
        <v>10755</v>
      </c>
      <c r="AQ1757" s="1">
        <v>38574</v>
      </c>
      <c r="AR1757" s="2"/>
      <c r="AS1757" s="1">
        <f t="shared" si="328"/>
        <v>0</v>
      </c>
      <c r="AT1757" s="1">
        <f t="shared" si="329"/>
        <v>0</v>
      </c>
      <c r="AU1757" s="1">
        <v>0</v>
      </c>
      <c r="AV1757" s="1">
        <v>0</v>
      </c>
      <c r="AW1757" s="1">
        <f t="shared" si="330"/>
        <v>0</v>
      </c>
      <c r="AX1757" s="1">
        <f t="shared" si="331"/>
        <v>0</v>
      </c>
      <c r="AY1757" s="1">
        <v>0</v>
      </c>
      <c r="AZ1757" s="1">
        <v>0</v>
      </c>
      <c r="BA1757" s="1">
        <v>38574</v>
      </c>
    </row>
    <row r="1758" spans="1:53" x14ac:dyDescent="0.3">
      <c r="A1758" s="1" t="s">
        <v>12699</v>
      </c>
      <c r="B1758" s="1">
        <v>2010</v>
      </c>
      <c r="C1758" s="1" t="s">
        <v>932</v>
      </c>
      <c r="D1758" s="1" t="s">
        <v>920</v>
      </c>
      <c r="E1758" s="1" t="s">
        <v>920</v>
      </c>
      <c r="F1758" s="1" t="s">
        <v>180</v>
      </c>
      <c r="G1758" s="1">
        <v>6037</v>
      </c>
      <c r="H1758" s="1">
        <v>75.875</v>
      </c>
      <c r="I1758" s="1">
        <v>306</v>
      </c>
      <c r="J1758" s="1">
        <v>928</v>
      </c>
      <c r="K1758" s="1">
        <v>9.25</v>
      </c>
      <c r="L1758" s="1">
        <v>3248</v>
      </c>
      <c r="M1758" s="1">
        <v>32.5</v>
      </c>
      <c r="P1758" s="1">
        <v>35</v>
      </c>
      <c r="Q1758" s="3">
        <v>1.9</v>
      </c>
      <c r="R1758" s="3">
        <v>3.12</v>
      </c>
      <c r="S1758" s="3">
        <v>5.3</v>
      </c>
      <c r="T1758" s="1">
        <v>2.1799999999999899</v>
      </c>
      <c r="U1758" s="1">
        <v>2912</v>
      </c>
      <c r="V1758" s="1">
        <v>29.5</v>
      </c>
      <c r="W1758" s="1">
        <v>709</v>
      </c>
      <c r="X1758" s="1">
        <v>93</v>
      </c>
      <c r="Y1758" s="3">
        <v>7.5</v>
      </c>
      <c r="Z1758" s="3">
        <v>4.82</v>
      </c>
      <c r="AB1758" s="1" t="s">
        <v>3317</v>
      </c>
      <c r="AC1758" s="1" t="s">
        <v>367</v>
      </c>
      <c r="AD1758" s="1" t="s">
        <v>367</v>
      </c>
      <c r="AE1758" s="1">
        <v>183</v>
      </c>
      <c r="AF1758" s="1">
        <v>6</v>
      </c>
      <c r="AG1758" s="1">
        <v>3</v>
      </c>
      <c r="AH1758" s="1" t="s">
        <v>12700</v>
      </c>
      <c r="AI1758" s="1">
        <v>2010</v>
      </c>
      <c r="AK1758" s="1">
        <v>35622</v>
      </c>
      <c r="AO1758" s="1" t="s">
        <v>12701</v>
      </c>
      <c r="AP1758" s="1" t="s">
        <v>12701</v>
      </c>
      <c r="AQ1758" s="1">
        <v>35622</v>
      </c>
      <c r="AR1758" s="2"/>
      <c r="AS1758" s="1">
        <f t="shared" si="328"/>
        <v>0</v>
      </c>
      <c r="AT1758" s="1">
        <f t="shared" si="329"/>
        <v>0</v>
      </c>
      <c r="AU1758" s="1">
        <v>0</v>
      </c>
      <c r="AV1758" s="1">
        <v>0</v>
      </c>
      <c r="AW1758" s="1">
        <f t="shared" si="330"/>
        <v>0</v>
      </c>
      <c r="AX1758" s="1">
        <f t="shared" si="331"/>
        <v>0</v>
      </c>
      <c r="AY1758" s="1">
        <v>0</v>
      </c>
      <c r="AZ1758" s="1">
        <v>0</v>
      </c>
      <c r="BA1758" s="1">
        <v>35622</v>
      </c>
    </row>
    <row r="1759" spans="1:53" x14ac:dyDescent="0.3">
      <c r="A1759" s="1" t="s">
        <v>7807</v>
      </c>
      <c r="B1759" s="1">
        <v>2015</v>
      </c>
      <c r="C1759" s="1" t="s">
        <v>932</v>
      </c>
      <c r="D1759" s="1" t="s">
        <v>920</v>
      </c>
      <c r="E1759" s="1" t="s">
        <v>920</v>
      </c>
      <c r="F1759" s="1" t="s">
        <v>496</v>
      </c>
      <c r="G1759" s="1">
        <v>6037</v>
      </c>
      <c r="H1759" s="1">
        <v>75.875</v>
      </c>
      <c r="I1759" s="1">
        <v>323</v>
      </c>
      <c r="J1759" s="1">
        <v>968</v>
      </c>
      <c r="K1759" s="1">
        <v>9.75</v>
      </c>
      <c r="L1759" s="1">
        <v>3238</v>
      </c>
      <c r="M1759" s="1">
        <v>32.375</v>
      </c>
      <c r="N1759" s="1">
        <v>7778</v>
      </c>
      <c r="O1759" s="1">
        <v>77.875</v>
      </c>
      <c r="Q1759" s="3">
        <v>1.93</v>
      </c>
      <c r="R1759" s="3">
        <v>3.16</v>
      </c>
      <c r="S1759" s="3">
        <v>5.33</v>
      </c>
      <c r="T1759" s="1">
        <v>2.17</v>
      </c>
      <c r="U1759" s="1">
        <v>2612</v>
      </c>
      <c r="V1759" s="1">
        <v>26.5</v>
      </c>
      <c r="W1759" s="1">
        <v>801</v>
      </c>
      <c r="X1759" s="1">
        <v>97</v>
      </c>
      <c r="Z1759" s="3">
        <v>4.74</v>
      </c>
      <c r="AB1759" s="1" t="s">
        <v>2252</v>
      </c>
      <c r="AC1759" s="1" t="s">
        <v>3301</v>
      </c>
      <c r="AD1759" s="1" t="s">
        <v>121</v>
      </c>
      <c r="AE1759" s="1">
        <v>128</v>
      </c>
      <c r="AF1759" s="1">
        <v>4</v>
      </c>
      <c r="AG1759" s="1">
        <v>3</v>
      </c>
      <c r="AH1759" s="1" t="s">
        <v>7808</v>
      </c>
      <c r="AI1759" s="1">
        <v>2015</v>
      </c>
      <c r="AJ1759" s="1">
        <v>2018</v>
      </c>
      <c r="AK1759" s="1">
        <v>42471</v>
      </c>
      <c r="AO1759" s="1" t="s">
        <v>7809</v>
      </c>
      <c r="AP1759" s="1" t="s">
        <v>7809</v>
      </c>
      <c r="AQ1759" s="1">
        <v>42471</v>
      </c>
      <c r="AR1759" s="2"/>
      <c r="AS1759" s="1">
        <f t="shared" si="328"/>
        <v>0</v>
      </c>
      <c r="AT1759" s="1">
        <f t="shared" si="329"/>
        <v>0</v>
      </c>
      <c r="AU1759" s="1">
        <v>0</v>
      </c>
      <c r="AV1759" s="1">
        <v>0</v>
      </c>
      <c r="AW1759" s="1">
        <f t="shared" si="330"/>
        <v>0</v>
      </c>
      <c r="AX1759" s="1">
        <f t="shared" si="331"/>
        <v>0</v>
      </c>
      <c r="AY1759" s="1">
        <v>0</v>
      </c>
      <c r="AZ1759" s="1">
        <v>0</v>
      </c>
      <c r="BA1759" s="1">
        <v>42471</v>
      </c>
    </row>
    <row r="1760" spans="1:53" x14ac:dyDescent="0.3">
      <c r="A1760" s="1" t="s">
        <v>17445</v>
      </c>
      <c r="B1760" s="1">
        <v>2005</v>
      </c>
      <c r="C1760" s="1" t="s">
        <v>932</v>
      </c>
      <c r="D1760" s="6" t="s">
        <v>920</v>
      </c>
      <c r="E1760" s="1" t="s">
        <v>920</v>
      </c>
      <c r="F1760" s="1" t="s">
        <v>56</v>
      </c>
      <c r="G1760" s="1">
        <v>6037</v>
      </c>
      <c r="H1760" s="1">
        <v>75.875</v>
      </c>
      <c r="I1760" s="1">
        <v>320</v>
      </c>
      <c r="J1760" s="1">
        <v>914</v>
      </c>
      <c r="K1760" s="1">
        <v>9.25</v>
      </c>
      <c r="L1760" s="1">
        <v>3314</v>
      </c>
      <c r="M1760" s="1">
        <v>33.25</v>
      </c>
      <c r="P1760" s="1">
        <v>29</v>
      </c>
      <c r="Q1760" s="3">
        <v>1.94</v>
      </c>
      <c r="R1760" s="3">
        <v>3.17</v>
      </c>
      <c r="S1760" s="3">
        <v>5.34</v>
      </c>
      <c r="T1760" s="1">
        <v>2.17</v>
      </c>
      <c r="U1760" s="1">
        <v>2800</v>
      </c>
      <c r="V1760" s="1">
        <v>28</v>
      </c>
      <c r="W1760" s="1">
        <v>903</v>
      </c>
      <c r="X1760" s="1">
        <v>111</v>
      </c>
      <c r="Y1760" s="3">
        <v>7.9</v>
      </c>
      <c r="Z1760" s="3">
        <v>4.59</v>
      </c>
      <c r="AB1760" s="1" t="s">
        <v>3240</v>
      </c>
      <c r="AC1760" s="1" t="s">
        <v>96</v>
      </c>
      <c r="AD1760" s="1" t="s">
        <v>96</v>
      </c>
      <c r="AE1760" s="1">
        <v>107</v>
      </c>
      <c r="AF1760" s="1">
        <v>4</v>
      </c>
      <c r="AG1760" s="1">
        <v>3</v>
      </c>
      <c r="AH1760" s="1" t="s">
        <v>17446</v>
      </c>
      <c r="AI1760" s="1">
        <v>2005</v>
      </c>
      <c r="AK1760" s="1">
        <v>29934</v>
      </c>
      <c r="AO1760" s="1" t="s">
        <v>17447</v>
      </c>
      <c r="AP1760" s="1" t="s">
        <v>17447</v>
      </c>
      <c r="AQ1760" s="1">
        <v>29934</v>
      </c>
      <c r="AR1760" s="2"/>
      <c r="AS1760" s="1">
        <f t="shared" si="328"/>
        <v>0</v>
      </c>
      <c r="AT1760" s="1">
        <f t="shared" si="329"/>
        <v>0</v>
      </c>
      <c r="AU1760" s="1">
        <v>0</v>
      </c>
      <c r="AV1760" s="1">
        <v>0</v>
      </c>
      <c r="AW1760" s="1">
        <f t="shared" si="330"/>
        <v>0</v>
      </c>
      <c r="AX1760" s="1">
        <f t="shared" si="331"/>
        <v>0</v>
      </c>
      <c r="AY1760" s="1">
        <v>0</v>
      </c>
      <c r="AZ1760" s="1">
        <v>0</v>
      </c>
      <c r="BA1760" s="1">
        <v>29934</v>
      </c>
    </row>
    <row r="1761" spans="1:53" x14ac:dyDescent="0.3">
      <c r="A1761" s="1" t="s">
        <v>10782</v>
      </c>
      <c r="B1761" s="1">
        <v>2012</v>
      </c>
      <c r="C1761" s="1" t="s">
        <v>932</v>
      </c>
      <c r="D1761" s="1" t="s">
        <v>920</v>
      </c>
      <c r="E1761" s="1" t="s">
        <v>920</v>
      </c>
      <c r="F1761" s="1" t="s">
        <v>56</v>
      </c>
      <c r="G1761" s="1">
        <v>6037</v>
      </c>
      <c r="H1761" s="1">
        <v>75.875</v>
      </c>
      <c r="I1761" s="1">
        <v>314</v>
      </c>
      <c r="J1761" s="1">
        <v>1028</v>
      </c>
      <c r="K1761" s="1">
        <v>10.25</v>
      </c>
      <c r="L1761" s="1">
        <v>3268</v>
      </c>
      <c r="M1761" s="1">
        <v>32.75</v>
      </c>
      <c r="N1761" s="1">
        <v>8048</v>
      </c>
      <c r="O1761" s="1">
        <v>80.5</v>
      </c>
      <c r="P1761" s="1">
        <v>32</v>
      </c>
      <c r="Q1761" s="3">
        <v>1.81</v>
      </c>
      <c r="R1761" s="3">
        <v>3.09</v>
      </c>
      <c r="S1761" s="3">
        <v>5.39</v>
      </c>
      <c r="T1761" s="1">
        <v>2.2999999999999998</v>
      </c>
      <c r="U1761" s="1">
        <v>2900</v>
      </c>
      <c r="V1761" s="1">
        <v>29</v>
      </c>
      <c r="W1761" s="1">
        <v>805</v>
      </c>
      <c r="X1761" s="1">
        <v>101</v>
      </c>
      <c r="Y1761" s="3">
        <v>7.77</v>
      </c>
      <c r="Z1761" s="3">
        <v>4.6100000000000003</v>
      </c>
      <c r="AB1761" s="1" t="s">
        <v>3240</v>
      </c>
      <c r="AC1761" s="1" t="s">
        <v>234</v>
      </c>
      <c r="AD1761" s="1" t="s">
        <v>234</v>
      </c>
      <c r="AE1761" s="1">
        <v>27</v>
      </c>
      <c r="AF1761" s="1">
        <v>1</v>
      </c>
      <c r="AG1761" s="1">
        <v>1</v>
      </c>
      <c r="AH1761" s="1" t="s">
        <v>10783</v>
      </c>
      <c r="AI1761" s="1">
        <v>2012</v>
      </c>
      <c r="AK1761" s="1">
        <v>38557</v>
      </c>
      <c r="AO1761" s="1" t="s">
        <v>10784</v>
      </c>
      <c r="AP1761" s="1" t="s">
        <v>10784</v>
      </c>
      <c r="AQ1761" s="1">
        <v>38557</v>
      </c>
      <c r="AR1761" s="2"/>
      <c r="AS1761" s="1">
        <f t="shared" si="328"/>
        <v>0</v>
      </c>
      <c r="AT1761" s="1">
        <f t="shared" si="329"/>
        <v>0</v>
      </c>
      <c r="AU1761" s="1">
        <v>0</v>
      </c>
      <c r="AV1761" s="1">
        <v>0</v>
      </c>
      <c r="AW1761" s="1">
        <f t="shared" si="330"/>
        <v>0</v>
      </c>
      <c r="AX1761" s="1">
        <f t="shared" si="331"/>
        <v>0</v>
      </c>
      <c r="AY1761" s="1">
        <v>0</v>
      </c>
      <c r="AZ1761" s="1">
        <v>0</v>
      </c>
      <c r="BA1761" s="1">
        <v>38557</v>
      </c>
    </row>
    <row r="1762" spans="1:53" x14ac:dyDescent="0.3">
      <c r="A1762" s="1" t="s">
        <v>14651</v>
      </c>
      <c r="B1762" s="1">
        <v>2008</v>
      </c>
      <c r="C1762" s="1" t="s">
        <v>932</v>
      </c>
      <c r="D1762" s="1" t="s">
        <v>920</v>
      </c>
      <c r="E1762" s="1" t="s">
        <v>920</v>
      </c>
      <c r="F1762" s="1" t="s">
        <v>2568</v>
      </c>
      <c r="G1762" s="1">
        <v>6037</v>
      </c>
      <c r="H1762" s="1">
        <v>75.875</v>
      </c>
      <c r="I1762" s="1">
        <v>320</v>
      </c>
      <c r="J1762" s="1">
        <v>958</v>
      </c>
      <c r="K1762" s="1">
        <v>9.625</v>
      </c>
      <c r="L1762" s="1">
        <v>3300</v>
      </c>
      <c r="M1762" s="1">
        <v>33</v>
      </c>
      <c r="P1762" s="1">
        <v>29</v>
      </c>
      <c r="Q1762" s="3">
        <v>1.89</v>
      </c>
      <c r="R1762" s="3">
        <v>3.09</v>
      </c>
      <c r="S1762" s="3">
        <v>5.4</v>
      </c>
      <c r="T1762" s="1">
        <v>2.31</v>
      </c>
      <c r="U1762" s="1">
        <v>2112</v>
      </c>
      <c r="V1762" s="1">
        <v>21.5</v>
      </c>
      <c r="W1762" s="1">
        <v>804</v>
      </c>
      <c r="X1762" s="1">
        <v>100</v>
      </c>
      <c r="Y1762" s="3">
        <v>7.74</v>
      </c>
      <c r="Z1762" s="3">
        <v>4.8899999999999997</v>
      </c>
      <c r="AB1762" s="1" t="s">
        <v>9424</v>
      </c>
      <c r="AC1762" s="1" t="s">
        <v>488</v>
      </c>
      <c r="AD1762" s="1" t="s">
        <v>488</v>
      </c>
      <c r="AE1762" s="1">
        <v>110</v>
      </c>
      <c r="AF1762" s="1">
        <v>4</v>
      </c>
      <c r="AG1762" s="1">
        <v>3</v>
      </c>
      <c r="AH1762" s="1" t="s">
        <v>14652</v>
      </c>
      <c r="AI1762" s="1">
        <v>2008</v>
      </c>
      <c r="AK1762" s="1">
        <v>33191</v>
      </c>
      <c r="AO1762" s="1" t="s">
        <v>14653</v>
      </c>
      <c r="AP1762" s="1" t="s">
        <v>14653</v>
      </c>
      <c r="AQ1762" s="1">
        <v>33191</v>
      </c>
      <c r="AR1762" s="2"/>
      <c r="AS1762" s="1">
        <f t="shared" si="328"/>
        <v>0</v>
      </c>
      <c r="AT1762" s="1">
        <f t="shared" si="329"/>
        <v>0</v>
      </c>
      <c r="AU1762" s="1">
        <v>0</v>
      </c>
      <c r="AV1762" s="1">
        <v>0</v>
      </c>
      <c r="AW1762" s="1">
        <f t="shared" si="330"/>
        <v>0</v>
      </c>
      <c r="AX1762" s="1">
        <f t="shared" si="331"/>
        <v>0</v>
      </c>
      <c r="AY1762" s="1">
        <v>0</v>
      </c>
      <c r="AZ1762" s="1">
        <v>0</v>
      </c>
      <c r="BA1762" s="1">
        <v>33191</v>
      </c>
    </row>
    <row r="1763" spans="1:53" x14ac:dyDescent="0.3">
      <c r="A1763" s="1" t="s">
        <v>17159</v>
      </c>
      <c r="B1763" s="1">
        <v>2005</v>
      </c>
      <c r="C1763" s="1" t="s">
        <v>54</v>
      </c>
      <c r="D1763" s="1" t="s">
        <v>54</v>
      </c>
      <c r="E1763" s="1" t="s">
        <v>55</v>
      </c>
      <c r="F1763" s="1" t="s">
        <v>1726</v>
      </c>
      <c r="G1763" s="1">
        <v>6037</v>
      </c>
      <c r="H1763" s="1">
        <v>75.875</v>
      </c>
      <c r="I1763" s="1">
        <v>318</v>
      </c>
      <c r="J1763" s="1">
        <v>1018</v>
      </c>
      <c r="K1763" s="1">
        <v>10.125</v>
      </c>
      <c r="L1763" s="1">
        <v>3258</v>
      </c>
      <c r="M1763" s="1">
        <v>32.625</v>
      </c>
      <c r="P1763" s="1">
        <v>26</v>
      </c>
      <c r="Q1763" s="3">
        <v>1.88</v>
      </c>
      <c r="R1763" s="3">
        <v>3.1</v>
      </c>
      <c r="S1763" s="3">
        <v>5.4</v>
      </c>
      <c r="T1763" s="1">
        <v>2.2999999999999998</v>
      </c>
      <c r="U1763" s="1">
        <v>2700</v>
      </c>
      <c r="V1763" s="1">
        <v>27</v>
      </c>
      <c r="W1763" s="1">
        <v>800</v>
      </c>
      <c r="X1763" s="1">
        <v>96</v>
      </c>
      <c r="Y1763" s="3">
        <v>8.2100000000000009</v>
      </c>
      <c r="Z1763" s="3">
        <v>4.87</v>
      </c>
      <c r="AB1763" s="1" t="s">
        <v>3300</v>
      </c>
      <c r="AC1763" s="1" t="s">
        <v>72</v>
      </c>
      <c r="AD1763" s="1" t="s">
        <v>72</v>
      </c>
      <c r="AG1763" s="1">
        <v>4</v>
      </c>
      <c r="AI1763" s="1">
        <v>2005</v>
      </c>
      <c r="AO1763" s="1" t="s">
        <v>17160</v>
      </c>
      <c r="AP1763" s="1" t="s">
        <v>17160</v>
      </c>
      <c r="AQ1763" s="1">
        <v>-102793</v>
      </c>
      <c r="AR1763" s="2"/>
      <c r="AS1763" s="1">
        <f t="shared" si="328"/>
        <v>0</v>
      </c>
      <c r="AT1763" s="1">
        <f t="shared" si="329"/>
        <v>0</v>
      </c>
      <c r="AU1763" s="1">
        <v>0</v>
      </c>
      <c r="AV1763" s="1">
        <v>0</v>
      </c>
      <c r="AW1763" s="1">
        <f t="shared" si="330"/>
        <v>0</v>
      </c>
      <c r="AX1763" s="1">
        <f t="shared" si="331"/>
        <v>0</v>
      </c>
      <c r="AY1763" s="1">
        <v>0</v>
      </c>
      <c r="AZ1763" s="1">
        <v>0</v>
      </c>
      <c r="BA1763" s="1">
        <v>-102793</v>
      </c>
    </row>
    <row r="1764" spans="1:53" x14ac:dyDescent="0.3">
      <c r="A1764" s="1" t="s">
        <v>19410</v>
      </c>
      <c r="B1764" s="1">
        <v>2003</v>
      </c>
      <c r="C1764" s="1" t="s">
        <v>932</v>
      </c>
      <c r="D1764" s="6" t="s">
        <v>920</v>
      </c>
      <c r="E1764" s="1" t="s">
        <v>920</v>
      </c>
      <c r="F1764" s="1" t="s">
        <v>1566</v>
      </c>
      <c r="G1764" s="1">
        <v>6037</v>
      </c>
      <c r="H1764" s="1">
        <v>75.875</v>
      </c>
      <c r="I1764" s="1">
        <v>300</v>
      </c>
      <c r="J1764" s="1">
        <v>1000</v>
      </c>
      <c r="K1764" s="1">
        <v>10</v>
      </c>
      <c r="L1764" s="1">
        <v>3214</v>
      </c>
      <c r="M1764" s="1">
        <v>32.25</v>
      </c>
      <c r="P1764" s="1">
        <v>18</v>
      </c>
      <c r="Q1764" s="3">
        <v>1.84</v>
      </c>
      <c r="R1764" s="3">
        <v>3.12</v>
      </c>
      <c r="S1764" s="3">
        <v>5.4</v>
      </c>
      <c r="T1764" s="1">
        <v>2.2799999999999998</v>
      </c>
      <c r="AB1764" s="1" t="s">
        <v>3256</v>
      </c>
      <c r="AC1764" s="1" t="s">
        <v>126</v>
      </c>
      <c r="AD1764" s="1" t="s">
        <v>126</v>
      </c>
      <c r="AE1764" s="1">
        <v>219</v>
      </c>
      <c r="AF1764" s="1">
        <v>7</v>
      </c>
      <c r="AG1764" s="1">
        <v>3</v>
      </c>
      <c r="AH1764" s="1" t="s">
        <v>19411</v>
      </c>
      <c r="AI1764" s="1">
        <v>2003</v>
      </c>
      <c r="AK1764" s="1">
        <v>28255</v>
      </c>
      <c r="AO1764" s="1" t="s">
        <v>19412</v>
      </c>
      <c r="AP1764" s="1" t="s">
        <v>19412</v>
      </c>
      <c r="AQ1764" s="1">
        <v>28255</v>
      </c>
      <c r="AR1764" s="2"/>
      <c r="AS1764" s="1">
        <f t="shared" si="328"/>
        <v>0</v>
      </c>
      <c r="AT1764" s="1">
        <f t="shared" si="329"/>
        <v>0</v>
      </c>
      <c r="AU1764" s="1">
        <v>0</v>
      </c>
      <c r="AV1764" s="1">
        <v>0</v>
      </c>
      <c r="AW1764" s="1">
        <f t="shared" si="330"/>
        <v>0</v>
      </c>
      <c r="AX1764" s="1">
        <f t="shared" si="331"/>
        <v>0</v>
      </c>
      <c r="AY1764" s="1">
        <v>0</v>
      </c>
      <c r="AZ1764" s="1">
        <v>0</v>
      </c>
      <c r="BA1764" s="1">
        <v>28255</v>
      </c>
    </row>
    <row r="1765" spans="1:53" x14ac:dyDescent="0.3">
      <c r="A1765" s="1" t="s">
        <v>99</v>
      </c>
      <c r="B1765" s="1">
        <v>2023</v>
      </c>
      <c r="C1765" s="1" t="s">
        <v>54</v>
      </c>
      <c r="D1765" s="1" t="s">
        <v>54</v>
      </c>
      <c r="E1765" s="1" t="s">
        <v>55</v>
      </c>
      <c r="F1765" s="1" t="s">
        <v>100</v>
      </c>
      <c r="G1765" s="1">
        <v>6037</v>
      </c>
      <c r="H1765" s="1">
        <v>75.875</v>
      </c>
      <c r="I1765" s="1">
        <v>320</v>
      </c>
      <c r="K1765" s="1">
        <v>9</v>
      </c>
      <c r="M1765" s="1">
        <v>32.75</v>
      </c>
      <c r="O1765" s="1">
        <v>79.375</v>
      </c>
      <c r="P1765" s="1">
        <v>19</v>
      </c>
      <c r="Q1765" s="3">
        <v>1.88</v>
      </c>
      <c r="S1765" s="3">
        <v>5.41</v>
      </c>
      <c r="V1765" s="1">
        <v>27.5</v>
      </c>
      <c r="X1765" s="1">
        <v>96</v>
      </c>
      <c r="Y1765" s="3">
        <v>8.01</v>
      </c>
      <c r="Z1765" s="3">
        <v>5.03</v>
      </c>
      <c r="AC1765" s="1" t="s">
        <v>72</v>
      </c>
      <c r="AD1765" s="1" t="s">
        <v>72</v>
      </c>
      <c r="AG1765" s="1">
        <v>4</v>
      </c>
      <c r="AH1765" s="1" t="s">
        <v>101</v>
      </c>
      <c r="AI1765" s="1">
        <v>2023</v>
      </c>
      <c r="AM1765" s="1">
        <v>1</v>
      </c>
      <c r="AN1765" s="1" t="s">
        <v>102</v>
      </c>
    </row>
    <row r="1766" spans="1:53" x14ac:dyDescent="0.3">
      <c r="A1766" s="1" t="s">
        <v>13592</v>
      </c>
      <c r="B1766" s="1">
        <v>2009</v>
      </c>
      <c r="C1766" s="1" t="s">
        <v>932</v>
      </c>
      <c r="D1766" s="1" t="s">
        <v>920</v>
      </c>
      <c r="E1766" s="1" t="s">
        <v>920</v>
      </c>
      <c r="F1766" s="1" t="s">
        <v>90</v>
      </c>
      <c r="G1766" s="1">
        <v>6037</v>
      </c>
      <c r="H1766" s="1">
        <v>75.875</v>
      </c>
      <c r="I1766" s="1">
        <v>308</v>
      </c>
      <c r="J1766" s="1">
        <v>1048</v>
      </c>
      <c r="K1766" s="1">
        <v>10.5</v>
      </c>
      <c r="L1766" s="1">
        <v>3348</v>
      </c>
      <c r="M1766" s="1">
        <v>33.5</v>
      </c>
      <c r="P1766" s="1">
        <v>18</v>
      </c>
      <c r="Q1766" s="3">
        <v>1.97</v>
      </c>
      <c r="R1766" s="3">
        <v>3.22</v>
      </c>
      <c r="S1766" s="3">
        <v>5.5</v>
      </c>
      <c r="T1766" s="1">
        <v>2.2799999999999998</v>
      </c>
      <c r="U1766" s="1">
        <v>2212</v>
      </c>
      <c r="V1766" s="1">
        <v>22.5</v>
      </c>
      <c r="W1766" s="1">
        <v>702</v>
      </c>
      <c r="X1766" s="1">
        <v>86</v>
      </c>
      <c r="Y1766" s="3">
        <v>8.67</v>
      </c>
      <c r="Z1766" s="3">
        <v>5.42</v>
      </c>
      <c r="AB1766" s="1" t="s">
        <v>3256</v>
      </c>
      <c r="AC1766" s="1" t="s">
        <v>72</v>
      </c>
      <c r="AD1766" s="1" t="s">
        <v>72</v>
      </c>
      <c r="AG1766" s="1">
        <v>4</v>
      </c>
      <c r="AH1766" s="1" t="s">
        <v>13593</v>
      </c>
      <c r="AI1766" s="1">
        <v>2009</v>
      </c>
      <c r="AK1766" s="1">
        <v>34973</v>
      </c>
      <c r="AO1766" s="1" t="s">
        <v>13594</v>
      </c>
      <c r="AP1766" s="1" t="s">
        <v>13594</v>
      </c>
      <c r="AQ1766" s="1">
        <v>34973</v>
      </c>
      <c r="AR1766" s="2"/>
      <c r="AS1766" s="1">
        <f>IF(AT1766&gt;0,1,0)</f>
        <v>0</v>
      </c>
      <c r="AT1766" s="1">
        <f>AU1766+AV1766</f>
        <v>0</v>
      </c>
      <c r="AU1766" s="1">
        <v>0</v>
      </c>
      <c r="AV1766" s="1">
        <v>0</v>
      </c>
      <c r="AW1766" s="1">
        <f>IF(AX1766&gt;0,1,0)</f>
        <v>0</v>
      </c>
      <c r="AX1766" s="1">
        <f>SUM(AY1766+AZ1766)</f>
        <v>0</v>
      </c>
      <c r="AY1766" s="1">
        <v>0</v>
      </c>
      <c r="AZ1766" s="1">
        <v>0</v>
      </c>
      <c r="BA1766" s="1">
        <v>34973</v>
      </c>
    </row>
    <row r="1767" spans="1:53" x14ac:dyDescent="0.3">
      <c r="A1767" s="1" t="s">
        <v>19316</v>
      </c>
      <c r="B1767" s="1">
        <v>2003</v>
      </c>
      <c r="C1767" s="1" t="s">
        <v>919</v>
      </c>
      <c r="D1767" s="6" t="s">
        <v>920</v>
      </c>
      <c r="E1767" s="1" t="s">
        <v>920</v>
      </c>
      <c r="F1767" s="1" t="s">
        <v>145</v>
      </c>
      <c r="G1767" s="1">
        <v>6037</v>
      </c>
      <c r="H1767" s="1">
        <v>75.875</v>
      </c>
      <c r="I1767" s="1">
        <v>299</v>
      </c>
      <c r="J1767" s="1">
        <v>958</v>
      </c>
      <c r="K1767" s="1">
        <v>9.625</v>
      </c>
      <c r="L1767" s="1">
        <v>3100</v>
      </c>
      <c r="M1767" s="1">
        <v>31</v>
      </c>
      <c r="P1767" s="1">
        <v>20</v>
      </c>
      <c r="Q1767" s="3">
        <v>1.75</v>
      </c>
      <c r="R1767" s="3">
        <v>3.04</v>
      </c>
      <c r="S1767" s="3">
        <v>5.5</v>
      </c>
      <c r="T1767" s="1">
        <v>2.46</v>
      </c>
      <c r="U1767" s="1">
        <v>2800</v>
      </c>
      <c r="V1767" s="1">
        <v>28</v>
      </c>
      <c r="W1767" s="1">
        <v>810</v>
      </c>
      <c r="X1767" s="1">
        <v>106</v>
      </c>
      <c r="Y1767" s="3">
        <v>7.99</v>
      </c>
      <c r="Z1767" s="3">
        <v>4.72</v>
      </c>
      <c r="AB1767" s="1" t="s">
        <v>3240</v>
      </c>
      <c r="AC1767" s="1" t="s">
        <v>96</v>
      </c>
      <c r="AD1767" s="1" t="s">
        <v>96</v>
      </c>
      <c r="AE1767" s="1">
        <v>133</v>
      </c>
      <c r="AF1767" s="1">
        <v>4</v>
      </c>
      <c r="AG1767" s="1">
        <v>3</v>
      </c>
      <c r="AH1767" s="1" t="s">
        <v>19317</v>
      </c>
      <c r="AI1767" s="1">
        <v>2003</v>
      </c>
      <c r="AK1767" s="1">
        <v>28169</v>
      </c>
      <c r="AO1767" s="1" t="s">
        <v>19318</v>
      </c>
      <c r="AP1767" s="1" t="s">
        <v>19318</v>
      </c>
      <c r="AQ1767" s="1">
        <v>28169</v>
      </c>
      <c r="AR1767" s="2"/>
      <c r="AS1767" s="1">
        <f>IF(AT1767&gt;0,1,0)</f>
        <v>0</v>
      </c>
      <c r="AT1767" s="1">
        <f>AU1767+AV1767</f>
        <v>0</v>
      </c>
      <c r="AU1767" s="1">
        <v>0</v>
      </c>
      <c r="AV1767" s="1">
        <v>0</v>
      </c>
      <c r="AW1767" s="1">
        <f>IF(AX1767&gt;0,1,0)</f>
        <v>0</v>
      </c>
      <c r="AX1767" s="1">
        <f>SUM(AY1767+AZ1767)</f>
        <v>0</v>
      </c>
      <c r="AY1767" s="1">
        <v>0</v>
      </c>
      <c r="AZ1767" s="1">
        <v>0</v>
      </c>
      <c r="BA1767" s="1">
        <v>28169</v>
      </c>
    </row>
    <row r="1768" spans="1:53" x14ac:dyDescent="0.3">
      <c r="A1768" s="1" t="s">
        <v>6888</v>
      </c>
      <c r="B1768" s="1">
        <v>2016</v>
      </c>
      <c r="C1768" s="1" t="s">
        <v>932</v>
      </c>
      <c r="D1768" s="6" t="s">
        <v>920</v>
      </c>
      <c r="E1768" s="1" t="s">
        <v>920</v>
      </c>
      <c r="F1768" s="1" t="s">
        <v>377</v>
      </c>
      <c r="G1768" s="1">
        <v>6037</v>
      </c>
      <c r="H1768" s="1">
        <v>75.875</v>
      </c>
      <c r="I1768" s="1">
        <v>330</v>
      </c>
      <c r="J1768" s="1">
        <v>1038</v>
      </c>
      <c r="K1768" s="1">
        <v>10.375</v>
      </c>
      <c r="L1768" s="1">
        <v>3278</v>
      </c>
      <c r="M1768" s="1">
        <v>32.875</v>
      </c>
      <c r="N1768" s="1">
        <v>7938</v>
      </c>
      <c r="O1768" s="1">
        <v>79.375</v>
      </c>
      <c r="P1768" s="1">
        <v>30</v>
      </c>
      <c r="Q1768" s="3">
        <v>1.92</v>
      </c>
      <c r="S1768" s="3">
        <v>5.58</v>
      </c>
      <c r="U1768" s="1">
        <v>1900</v>
      </c>
      <c r="V1768" s="1">
        <v>19</v>
      </c>
      <c r="W1768" s="1">
        <v>704</v>
      </c>
      <c r="X1768" s="1">
        <v>88</v>
      </c>
      <c r="AB1768" s="1" t="s">
        <v>2252</v>
      </c>
      <c r="AC1768" s="1" t="s">
        <v>72</v>
      </c>
      <c r="AD1768" s="1" t="s">
        <v>72</v>
      </c>
      <c r="AG1768" s="1">
        <v>4</v>
      </c>
      <c r="AH1768" s="1" t="s">
        <v>6889</v>
      </c>
      <c r="AI1768" s="1">
        <v>2016</v>
      </c>
      <c r="AJ1768" s="1">
        <v>2018</v>
      </c>
      <c r="AK1768" s="1">
        <v>43946</v>
      </c>
      <c r="AO1768" s="1" t="s">
        <v>6890</v>
      </c>
      <c r="AP1768" s="1" t="s">
        <v>6890</v>
      </c>
      <c r="AQ1768" s="1">
        <v>43946</v>
      </c>
      <c r="AR1768" s="2"/>
      <c r="AS1768" s="1">
        <f>IF(AT1768&gt;0,1,0)</f>
        <v>0</v>
      </c>
      <c r="AT1768" s="1">
        <f>AU1768+AV1768</f>
        <v>0</v>
      </c>
      <c r="AU1768" s="1">
        <v>0</v>
      </c>
      <c r="AV1768" s="1">
        <v>0</v>
      </c>
      <c r="AW1768" s="1">
        <f>IF(AX1768&gt;0,1,0)</f>
        <v>0</v>
      </c>
      <c r="AX1768" s="1">
        <f>SUM(AY1768+AZ1768)</f>
        <v>0</v>
      </c>
      <c r="AY1768" s="1">
        <v>0</v>
      </c>
      <c r="AZ1768" s="1">
        <v>0</v>
      </c>
      <c r="BA1768" s="1">
        <v>43946</v>
      </c>
    </row>
    <row r="1769" spans="1:53" x14ac:dyDescent="0.3">
      <c r="A1769" s="1" t="s">
        <v>19364</v>
      </c>
      <c r="B1769" s="1">
        <v>2003</v>
      </c>
      <c r="C1769" s="1" t="s">
        <v>932</v>
      </c>
      <c r="D1769" s="6" t="s">
        <v>920</v>
      </c>
      <c r="E1769" s="1" t="s">
        <v>920</v>
      </c>
      <c r="F1769" s="1" t="s">
        <v>327</v>
      </c>
      <c r="G1769" s="1">
        <v>6037</v>
      </c>
      <c r="H1769" s="1">
        <v>75.875</v>
      </c>
      <c r="I1769" s="1">
        <v>334</v>
      </c>
      <c r="J1769" s="1">
        <v>958</v>
      </c>
      <c r="K1769" s="1">
        <v>9.625</v>
      </c>
      <c r="L1769" s="1">
        <v>3434</v>
      </c>
      <c r="M1769" s="1">
        <v>34.75</v>
      </c>
      <c r="P1769" s="1">
        <v>22</v>
      </c>
      <c r="Q1769" s="3">
        <v>1.89</v>
      </c>
      <c r="R1769" s="3">
        <v>3.18</v>
      </c>
      <c r="S1769" s="3">
        <v>5.62</v>
      </c>
      <c r="T1769" s="1">
        <v>2.44</v>
      </c>
      <c r="U1769" s="1">
        <v>2212</v>
      </c>
      <c r="V1769" s="1">
        <v>22.5</v>
      </c>
      <c r="W1769" s="1">
        <v>706</v>
      </c>
      <c r="X1769" s="1">
        <v>90</v>
      </c>
      <c r="Y1769" s="3">
        <v>8.35</v>
      </c>
      <c r="Z1769" s="3">
        <v>5.08</v>
      </c>
      <c r="AB1769" s="1" t="s">
        <v>3240</v>
      </c>
      <c r="AC1769" s="1" t="s">
        <v>72</v>
      </c>
      <c r="AD1769" s="1" t="s">
        <v>72</v>
      </c>
      <c r="AG1769" s="1">
        <v>4</v>
      </c>
      <c r="AH1769" s="1" t="s">
        <v>19365</v>
      </c>
      <c r="AI1769" s="1">
        <v>2003</v>
      </c>
      <c r="AK1769" s="1">
        <v>28551</v>
      </c>
      <c r="AO1769" s="1" t="s">
        <v>19366</v>
      </c>
      <c r="AP1769" s="1" t="s">
        <v>19366</v>
      </c>
      <c r="AQ1769" s="1">
        <v>28551</v>
      </c>
      <c r="AR1769" s="2"/>
      <c r="AS1769" s="1">
        <f>IF(AT1769&gt;0,1,0)</f>
        <v>0</v>
      </c>
      <c r="AT1769" s="1">
        <f>AU1769+AV1769</f>
        <v>0</v>
      </c>
      <c r="AU1769" s="1">
        <v>0</v>
      </c>
      <c r="AV1769" s="1">
        <v>0</v>
      </c>
      <c r="AW1769" s="1">
        <f>IF(AX1769&gt;0,1,0)</f>
        <v>0</v>
      </c>
      <c r="AX1769" s="1">
        <f>SUM(AY1769+AZ1769)</f>
        <v>0</v>
      </c>
      <c r="AY1769" s="1">
        <v>0</v>
      </c>
      <c r="AZ1769" s="1">
        <v>0</v>
      </c>
      <c r="BA1769" s="1">
        <v>28551</v>
      </c>
    </row>
    <row r="1770" spans="1:53" x14ac:dyDescent="0.3">
      <c r="A1770" s="1" t="s">
        <v>10762</v>
      </c>
      <c r="B1770" s="1">
        <v>2012</v>
      </c>
      <c r="C1770" s="1" t="s">
        <v>932</v>
      </c>
      <c r="D1770" s="1" t="s">
        <v>920</v>
      </c>
      <c r="E1770" s="1" t="s">
        <v>920</v>
      </c>
      <c r="F1770" s="1" t="s">
        <v>100</v>
      </c>
      <c r="G1770" s="1">
        <v>6037</v>
      </c>
      <c r="H1770" s="1">
        <v>75.875</v>
      </c>
      <c r="I1770" s="1">
        <v>325</v>
      </c>
      <c r="J1770" s="1">
        <v>1000</v>
      </c>
      <c r="K1770" s="1">
        <v>10</v>
      </c>
      <c r="L1770" s="1">
        <v>3348</v>
      </c>
      <c r="M1770" s="1">
        <v>33.5</v>
      </c>
      <c r="N1770" s="1">
        <v>7938</v>
      </c>
      <c r="O1770" s="1">
        <v>79.375</v>
      </c>
      <c r="P1770" s="1">
        <v>31</v>
      </c>
      <c r="Q1770" s="3">
        <v>2.0299999999999998</v>
      </c>
      <c r="R1770" s="3">
        <v>3.3</v>
      </c>
      <c r="S1770" s="3">
        <v>5.67</v>
      </c>
      <c r="T1770" s="1">
        <v>2.37</v>
      </c>
      <c r="U1770" s="1">
        <v>2712</v>
      </c>
      <c r="V1770" s="1">
        <v>27.5</v>
      </c>
      <c r="Y1770" s="3">
        <v>7.96</v>
      </c>
      <c r="Z1770" s="3">
        <v>5</v>
      </c>
      <c r="AB1770" s="1" t="s">
        <v>3240</v>
      </c>
      <c r="AC1770" s="1" t="s">
        <v>6590</v>
      </c>
      <c r="AD1770" s="1" t="s">
        <v>251</v>
      </c>
      <c r="AE1770" s="1">
        <v>149</v>
      </c>
      <c r="AF1770" s="1">
        <v>5</v>
      </c>
      <c r="AG1770" s="1">
        <v>3</v>
      </c>
      <c r="AH1770" s="1" t="s">
        <v>10763</v>
      </c>
      <c r="AI1770" s="1">
        <v>2012</v>
      </c>
      <c r="AK1770" s="1">
        <v>38679</v>
      </c>
      <c r="AO1770" s="1" t="s">
        <v>10764</v>
      </c>
      <c r="AP1770" s="1" t="s">
        <v>10764</v>
      </c>
      <c r="AQ1770" s="1">
        <v>38679</v>
      </c>
      <c r="AR1770" s="2"/>
      <c r="AS1770" s="1">
        <f>IF(AT1770&gt;0,1,0)</f>
        <v>0</v>
      </c>
      <c r="AT1770" s="1">
        <f>AU1770+AV1770</f>
        <v>0</v>
      </c>
      <c r="AU1770" s="1">
        <v>0</v>
      </c>
      <c r="AV1770" s="1">
        <v>0</v>
      </c>
      <c r="AW1770" s="1">
        <f>IF(AX1770&gt;0,1,0)</f>
        <v>0</v>
      </c>
      <c r="AX1770" s="1">
        <f>SUM(AY1770+AZ1770)</f>
        <v>0</v>
      </c>
      <c r="AY1770" s="1">
        <v>0</v>
      </c>
      <c r="AZ1770" s="1">
        <v>0</v>
      </c>
      <c r="BA1770" s="1">
        <v>38679</v>
      </c>
    </row>
    <row r="1771" spans="1:53" x14ac:dyDescent="0.3">
      <c r="A1771" s="1" t="s">
        <v>667</v>
      </c>
      <c r="B1771" s="1">
        <v>2023</v>
      </c>
      <c r="C1771" s="1" t="s">
        <v>643</v>
      </c>
      <c r="D1771" s="1" t="s">
        <v>643</v>
      </c>
      <c r="E1771" s="1" t="s">
        <v>643</v>
      </c>
      <c r="F1771" s="1" t="s">
        <v>509</v>
      </c>
      <c r="G1771" s="1">
        <v>6037</v>
      </c>
      <c r="H1771" s="1">
        <v>75.875</v>
      </c>
      <c r="I1771" s="1">
        <v>229</v>
      </c>
      <c r="K1771" s="1">
        <v>10.625</v>
      </c>
      <c r="M1771" s="1">
        <v>32</v>
      </c>
      <c r="O1771" s="1">
        <v>78.125</v>
      </c>
      <c r="V1771" s="1">
        <v>34</v>
      </c>
      <c r="X1771" s="1">
        <v>124</v>
      </c>
      <c r="AC1771" s="1" t="s">
        <v>668</v>
      </c>
      <c r="AD1771" s="1" t="s">
        <v>668</v>
      </c>
      <c r="AE1771" s="1">
        <v>33</v>
      </c>
      <c r="AF1771" s="1">
        <v>2</v>
      </c>
      <c r="AG1771" s="1">
        <v>2</v>
      </c>
      <c r="AH1771" s="1" t="s">
        <v>669</v>
      </c>
      <c r="AI1771" s="1">
        <v>2023</v>
      </c>
      <c r="AM1771" s="1">
        <v>7</v>
      </c>
      <c r="AN1771" s="1" t="s">
        <v>670</v>
      </c>
    </row>
    <row r="1772" spans="1:53" x14ac:dyDescent="0.3">
      <c r="A1772" s="1" t="s">
        <v>971</v>
      </c>
      <c r="B1772" s="1">
        <v>2023</v>
      </c>
      <c r="C1772" s="1" t="s">
        <v>919</v>
      </c>
      <c r="D1772" s="1" t="s">
        <v>920</v>
      </c>
      <c r="E1772" s="1" t="s">
        <v>920</v>
      </c>
      <c r="F1772" s="1" t="s">
        <v>318</v>
      </c>
      <c r="G1772" s="1">
        <v>6037</v>
      </c>
      <c r="H1772" s="1">
        <v>75.875</v>
      </c>
      <c r="I1772" s="1">
        <v>303</v>
      </c>
      <c r="K1772" s="1">
        <v>10.25</v>
      </c>
      <c r="M1772" s="1">
        <v>32.75</v>
      </c>
      <c r="O1772" s="1">
        <v>81.375</v>
      </c>
      <c r="P1772" s="1">
        <v>29</v>
      </c>
      <c r="V1772" s="1">
        <v>20.5</v>
      </c>
      <c r="X1772" s="1">
        <v>95</v>
      </c>
      <c r="AC1772" s="1" t="s">
        <v>367</v>
      </c>
      <c r="AD1772" s="1" t="s">
        <v>367</v>
      </c>
      <c r="AE1772" s="1">
        <v>257</v>
      </c>
      <c r="AF1772" s="1">
        <v>7</v>
      </c>
      <c r="AG1772" s="1">
        <v>3</v>
      </c>
      <c r="AH1772" s="1" t="s">
        <v>972</v>
      </c>
      <c r="AI1772" s="1">
        <v>2023</v>
      </c>
      <c r="AM1772" s="1">
        <v>10</v>
      </c>
      <c r="AN1772" s="1" t="s">
        <v>973</v>
      </c>
    </row>
    <row r="1773" spans="1:53" x14ac:dyDescent="0.3">
      <c r="A1773" s="1" t="s">
        <v>1007</v>
      </c>
      <c r="B1773" s="1">
        <v>2023</v>
      </c>
      <c r="C1773" s="1" t="s">
        <v>919</v>
      </c>
      <c r="D1773" s="1" t="s">
        <v>920</v>
      </c>
      <c r="E1773" s="1" t="s">
        <v>920</v>
      </c>
      <c r="F1773" s="1" t="s">
        <v>1008</v>
      </c>
      <c r="G1773" s="1">
        <v>6037</v>
      </c>
      <c r="H1773" s="1">
        <v>75.875</v>
      </c>
      <c r="I1773" s="1">
        <v>304</v>
      </c>
      <c r="K1773" s="1">
        <v>9.75</v>
      </c>
      <c r="M1773" s="1">
        <v>32.375</v>
      </c>
      <c r="O1773" s="1">
        <v>78.75</v>
      </c>
      <c r="P1773" s="1">
        <v>24</v>
      </c>
      <c r="AC1773" s="1" t="s">
        <v>72</v>
      </c>
      <c r="AD1773" s="1" t="s">
        <v>72</v>
      </c>
      <c r="AG1773" s="1">
        <v>4</v>
      </c>
      <c r="AH1773" s="1" t="s">
        <v>1009</v>
      </c>
      <c r="AI1773" s="1">
        <v>2023</v>
      </c>
      <c r="AM1773" s="1">
        <v>11</v>
      </c>
      <c r="AN1773" s="1" t="s">
        <v>1010</v>
      </c>
    </row>
    <row r="1774" spans="1:53" x14ac:dyDescent="0.3">
      <c r="A1774" s="6" t="s">
        <v>1591</v>
      </c>
      <c r="B1774" s="7">
        <v>2022</v>
      </c>
      <c r="C1774" s="6" t="s">
        <v>276</v>
      </c>
      <c r="D1774" s="6" t="s">
        <v>276</v>
      </c>
      <c r="E1774" s="6" t="s">
        <v>276</v>
      </c>
      <c r="F1774" s="8" t="s">
        <v>150</v>
      </c>
      <c r="G1774" s="9">
        <v>6037</v>
      </c>
      <c r="H1774" s="10">
        <v>75.875</v>
      </c>
      <c r="I1774" s="11">
        <v>245</v>
      </c>
      <c r="J1774" s="11"/>
      <c r="K1774" s="12">
        <v>10.125</v>
      </c>
      <c r="L1774" s="13"/>
      <c r="M1774" s="12">
        <v>33.25</v>
      </c>
      <c r="N1774" s="13"/>
      <c r="O1774" s="12">
        <v>78.75</v>
      </c>
      <c r="P1774" s="14"/>
      <c r="Q1774" s="15"/>
      <c r="R1774" s="15"/>
      <c r="S1774" s="15"/>
      <c r="T1774" s="7"/>
      <c r="U1774" s="7">
        <v>3400</v>
      </c>
      <c r="V1774" s="17">
        <v>34</v>
      </c>
      <c r="W1774" s="18">
        <v>1001</v>
      </c>
      <c r="X1774" s="9">
        <v>121</v>
      </c>
      <c r="Y1774" s="9"/>
      <c r="Z1774" s="9"/>
      <c r="AA1774" s="15"/>
      <c r="AC1774" s="1" t="s">
        <v>72</v>
      </c>
      <c r="AD1774" s="1" t="s">
        <v>72</v>
      </c>
      <c r="AG1774" s="1">
        <v>4</v>
      </c>
      <c r="AH1774" s="1" t="s">
        <v>1592</v>
      </c>
      <c r="AI1774" s="1">
        <v>2022</v>
      </c>
      <c r="AL1774" s="19" t="s">
        <v>1593</v>
      </c>
      <c r="AM1774" s="19"/>
      <c r="AN1774" s="21" t="s">
        <v>379</v>
      </c>
    </row>
    <row r="1775" spans="1:53" x14ac:dyDescent="0.3">
      <c r="A1775" s="6" t="s">
        <v>2069</v>
      </c>
      <c r="B1775" s="7">
        <v>2022</v>
      </c>
      <c r="C1775" s="6" t="s">
        <v>854</v>
      </c>
      <c r="D1775" s="6" t="s">
        <v>854</v>
      </c>
      <c r="E1775" s="6" t="s">
        <v>854</v>
      </c>
      <c r="F1775" s="8" t="s">
        <v>450</v>
      </c>
      <c r="G1775" s="9">
        <v>6037</v>
      </c>
      <c r="H1775" s="10">
        <v>75.875</v>
      </c>
      <c r="I1775" s="23">
        <v>255</v>
      </c>
      <c r="J1775" s="23"/>
      <c r="K1775" s="10">
        <v>9.75</v>
      </c>
      <c r="L1775" s="18"/>
      <c r="M1775" s="10">
        <v>33.125</v>
      </c>
      <c r="N1775" s="18"/>
      <c r="O1775" s="24">
        <v>81</v>
      </c>
      <c r="P1775" s="14"/>
      <c r="Q1775" s="15"/>
      <c r="R1775" s="15"/>
      <c r="S1775" s="15"/>
      <c r="T1775" s="7"/>
      <c r="U1775" s="7"/>
      <c r="V1775" s="17"/>
      <c r="W1775" s="9"/>
      <c r="X1775" s="9"/>
      <c r="Y1775" s="9"/>
      <c r="Z1775" s="9"/>
      <c r="AA1775" s="15"/>
      <c r="AC1775" s="1" t="s">
        <v>72</v>
      </c>
      <c r="AD1775" s="1" t="s">
        <v>72</v>
      </c>
      <c r="AG1775" s="1">
        <v>4</v>
      </c>
      <c r="AH1775" s="1" t="s">
        <v>2070</v>
      </c>
      <c r="AI1775" s="1">
        <v>2022</v>
      </c>
      <c r="AL1775" s="19" t="s">
        <v>2071</v>
      </c>
      <c r="AM1775" s="19"/>
      <c r="AN1775" s="21" t="s">
        <v>2072</v>
      </c>
    </row>
    <row r="1776" spans="1:53" x14ac:dyDescent="0.3">
      <c r="A1776" s="6" t="s">
        <v>2120</v>
      </c>
      <c r="B1776" s="7">
        <v>2022</v>
      </c>
      <c r="C1776" s="6" t="s">
        <v>672</v>
      </c>
      <c r="D1776" s="6" t="s">
        <v>673</v>
      </c>
      <c r="E1776" s="6" t="s">
        <v>673</v>
      </c>
      <c r="F1776" s="8" t="s">
        <v>250</v>
      </c>
      <c r="G1776" s="9">
        <v>6037</v>
      </c>
      <c r="H1776" s="10">
        <v>75.875</v>
      </c>
      <c r="I1776" s="23">
        <v>219</v>
      </c>
      <c r="J1776" s="23"/>
      <c r="K1776" s="10">
        <v>9.375</v>
      </c>
      <c r="L1776" s="18"/>
      <c r="M1776" s="10">
        <v>33</v>
      </c>
      <c r="N1776" s="9"/>
      <c r="O1776" s="24">
        <v>77.75</v>
      </c>
      <c r="P1776" s="14"/>
      <c r="Q1776" s="9"/>
      <c r="R1776" s="9"/>
      <c r="S1776" s="9"/>
      <c r="T1776" s="7"/>
      <c r="U1776" s="7"/>
      <c r="V1776" s="17"/>
      <c r="W1776" s="9"/>
      <c r="X1776" s="9"/>
      <c r="Y1776" s="9"/>
      <c r="Z1776" s="9"/>
      <c r="AA1776" s="15"/>
      <c r="AC1776" s="1" t="s">
        <v>193</v>
      </c>
      <c r="AD1776" s="1" t="s">
        <v>193</v>
      </c>
      <c r="AE1776" s="1">
        <v>8</v>
      </c>
      <c r="AF1776" s="1">
        <v>1</v>
      </c>
      <c r="AG1776" s="1">
        <v>1</v>
      </c>
      <c r="AH1776" s="1" t="s">
        <v>2121</v>
      </c>
      <c r="AI1776" s="1">
        <v>2022</v>
      </c>
      <c r="AL1776" s="19" t="s">
        <v>2122</v>
      </c>
      <c r="AM1776" s="19"/>
      <c r="AN1776" s="21" t="s">
        <v>722</v>
      </c>
    </row>
    <row r="1777" spans="1:53" x14ac:dyDescent="0.3">
      <c r="A1777" s="1" t="s">
        <v>3532</v>
      </c>
      <c r="B1777" s="1">
        <v>2019</v>
      </c>
      <c r="C1777" s="1" t="s">
        <v>144</v>
      </c>
      <c r="D1777" s="1" t="s">
        <v>144</v>
      </c>
      <c r="E1777" s="1" t="s">
        <v>55</v>
      </c>
      <c r="F1777" s="1" t="s">
        <v>61</v>
      </c>
      <c r="G1777" s="1">
        <v>6037</v>
      </c>
      <c r="H1777" s="1">
        <v>75.875</v>
      </c>
      <c r="I1777" s="1">
        <v>271</v>
      </c>
      <c r="J1777" s="1">
        <v>958</v>
      </c>
      <c r="K1777" s="1">
        <v>9.625</v>
      </c>
      <c r="L1777" s="1">
        <v>3458</v>
      </c>
      <c r="M1777" s="1">
        <v>34.625</v>
      </c>
      <c r="N1777" s="1">
        <v>8138</v>
      </c>
      <c r="O1777" s="1">
        <v>81.375</v>
      </c>
      <c r="AB1777" s="1" t="s">
        <v>2252</v>
      </c>
      <c r="AC1777" s="1" t="s">
        <v>289</v>
      </c>
      <c r="AD1777" s="1" t="s">
        <v>289</v>
      </c>
      <c r="AE1777" s="1">
        <v>117</v>
      </c>
      <c r="AF1777" s="1">
        <v>4</v>
      </c>
      <c r="AG1777" s="1">
        <v>3</v>
      </c>
      <c r="AL1777" s="1" t="s">
        <v>3533</v>
      </c>
      <c r="AN1777" s="1" t="s">
        <v>174</v>
      </c>
      <c r="AO1777" s="1" t="s">
        <v>3534</v>
      </c>
      <c r="AR1777" s="2"/>
    </row>
    <row r="1778" spans="1:53" x14ac:dyDescent="0.3">
      <c r="A1778" s="1" t="s">
        <v>5917</v>
      </c>
      <c r="B1778" s="1">
        <v>2017</v>
      </c>
      <c r="C1778" s="1" t="s">
        <v>608</v>
      </c>
      <c r="D1778" s="1" t="s">
        <v>608</v>
      </c>
      <c r="E1778" s="1" t="s">
        <v>600</v>
      </c>
      <c r="F1778" s="1" t="s">
        <v>260</v>
      </c>
      <c r="G1778" s="1">
        <v>6037</v>
      </c>
      <c r="H1778" s="1">
        <v>75.875</v>
      </c>
      <c r="I1778" s="1">
        <v>199</v>
      </c>
      <c r="J1778" s="1">
        <v>868</v>
      </c>
      <c r="K1778" s="1">
        <v>8.75</v>
      </c>
      <c r="L1778" s="1">
        <v>3168</v>
      </c>
      <c r="M1778" s="1">
        <v>31.75</v>
      </c>
      <c r="N1778" s="1">
        <v>7600</v>
      </c>
      <c r="O1778" s="1">
        <v>76</v>
      </c>
      <c r="AB1778" s="1" t="s">
        <v>2252</v>
      </c>
      <c r="AC1778" s="1" t="s">
        <v>319</v>
      </c>
      <c r="AD1778" s="1" t="s">
        <v>319</v>
      </c>
      <c r="AE1778" s="1">
        <v>233</v>
      </c>
      <c r="AF1778" s="1">
        <v>7</v>
      </c>
      <c r="AG1778" s="1">
        <v>3</v>
      </c>
      <c r="AH1778" s="1" t="s">
        <v>5918</v>
      </c>
      <c r="AI1778" s="1">
        <v>2017</v>
      </c>
      <c r="AJ1778" s="1">
        <v>2018</v>
      </c>
      <c r="AK1778" s="1">
        <v>45046</v>
      </c>
      <c r="AO1778" s="1" t="s">
        <v>5919</v>
      </c>
      <c r="AP1778" s="1" t="s">
        <v>5919</v>
      </c>
      <c r="AQ1778" s="1">
        <v>45046</v>
      </c>
      <c r="AR1778" s="2"/>
      <c r="AS1778" s="1">
        <f t="shared" ref="AS1778:AS1791" si="332">IF(AT1778&gt;0,1,0)</f>
        <v>0</v>
      </c>
      <c r="AT1778" s="1">
        <f t="shared" ref="AT1778:AT1791" si="333">AU1778+AV1778</f>
        <v>0</v>
      </c>
      <c r="AU1778" s="1">
        <v>0</v>
      </c>
      <c r="AV1778" s="1">
        <v>0</v>
      </c>
      <c r="AW1778" s="1">
        <f t="shared" ref="AW1778:AW1791" si="334">IF(AX1778&gt;0,1,0)</f>
        <v>0</v>
      </c>
      <c r="AX1778" s="1">
        <f t="shared" ref="AX1778:AX1791" si="335">SUM(AY1778+AZ1778)</f>
        <v>0</v>
      </c>
      <c r="AY1778" s="1">
        <v>0</v>
      </c>
      <c r="AZ1778" s="1">
        <v>0</v>
      </c>
      <c r="BA1778" s="1">
        <v>45046</v>
      </c>
    </row>
    <row r="1779" spans="1:53" x14ac:dyDescent="0.3">
      <c r="A1779" s="1" t="s">
        <v>5939</v>
      </c>
      <c r="B1779" s="1">
        <v>2017</v>
      </c>
      <c r="C1779" s="1" t="s">
        <v>643</v>
      </c>
      <c r="D1779" s="1" t="s">
        <v>643</v>
      </c>
      <c r="E1779" s="1" t="s">
        <v>643</v>
      </c>
      <c r="F1779" s="1" t="s">
        <v>496</v>
      </c>
      <c r="G1779" s="1">
        <v>6037</v>
      </c>
      <c r="H1779" s="1">
        <v>75.875</v>
      </c>
      <c r="I1779" s="1">
        <v>214</v>
      </c>
      <c r="J1779" s="1">
        <v>968</v>
      </c>
      <c r="K1779" s="1">
        <v>9.75</v>
      </c>
      <c r="L1779" s="1">
        <v>3208</v>
      </c>
      <c r="M1779" s="1">
        <v>32</v>
      </c>
      <c r="N1779" s="1">
        <v>7638</v>
      </c>
      <c r="O1779" s="1">
        <v>76.38</v>
      </c>
      <c r="AB1779" s="1" t="s">
        <v>2252</v>
      </c>
      <c r="AC1779" s="1" t="s">
        <v>289</v>
      </c>
      <c r="AD1779" s="1" t="s">
        <v>289</v>
      </c>
      <c r="AE1779" s="1">
        <v>215</v>
      </c>
      <c r="AF1779" s="1">
        <v>6</v>
      </c>
      <c r="AG1779" s="1">
        <v>3</v>
      </c>
      <c r="AH1779" s="1" t="s">
        <v>5940</v>
      </c>
      <c r="AI1779" s="1">
        <v>2017</v>
      </c>
      <c r="AJ1779" s="1">
        <v>2018</v>
      </c>
      <c r="AK1779" s="1">
        <v>45028</v>
      </c>
      <c r="AO1779" s="1" t="s">
        <v>5941</v>
      </c>
      <c r="AP1779" s="1" t="s">
        <v>5941</v>
      </c>
      <c r="AQ1779" s="1">
        <v>45028</v>
      </c>
      <c r="AR1779" s="2"/>
      <c r="AS1779" s="1">
        <f t="shared" si="332"/>
        <v>0</v>
      </c>
      <c r="AT1779" s="1">
        <f t="shared" si="333"/>
        <v>0</v>
      </c>
      <c r="AU1779" s="1">
        <v>0</v>
      </c>
      <c r="AV1779" s="1">
        <v>0</v>
      </c>
      <c r="AW1779" s="1">
        <f t="shared" si="334"/>
        <v>0</v>
      </c>
      <c r="AX1779" s="1">
        <f t="shared" si="335"/>
        <v>0</v>
      </c>
      <c r="AY1779" s="1">
        <v>0</v>
      </c>
      <c r="AZ1779" s="1">
        <v>0</v>
      </c>
      <c r="BA1779" s="1">
        <v>45028</v>
      </c>
    </row>
    <row r="1780" spans="1:53" x14ac:dyDescent="0.3">
      <c r="A1780" s="1" t="s">
        <v>6915</v>
      </c>
      <c r="B1780" s="1">
        <v>2016</v>
      </c>
      <c r="C1780" s="1" t="s">
        <v>928</v>
      </c>
      <c r="D1780" s="6" t="s">
        <v>920</v>
      </c>
      <c r="E1780" s="1" t="s">
        <v>920</v>
      </c>
      <c r="F1780" s="1" t="s">
        <v>562</v>
      </c>
      <c r="G1780" s="1">
        <v>6037</v>
      </c>
      <c r="H1780" s="1">
        <v>75.875</v>
      </c>
      <c r="I1780" s="1">
        <v>314</v>
      </c>
      <c r="J1780" s="1">
        <v>958</v>
      </c>
      <c r="K1780" s="1">
        <v>9.625</v>
      </c>
      <c r="L1780" s="1">
        <v>3328</v>
      </c>
      <c r="M1780" s="1">
        <v>33.25</v>
      </c>
      <c r="N1780" s="1">
        <v>7978</v>
      </c>
      <c r="O1780" s="1">
        <v>79.875</v>
      </c>
      <c r="P1780" s="1">
        <v>23</v>
      </c>
      <c r="AB1780" s="1" t="s">
        <v>3374</v>
      </c>
      <c r="AC1780" s="1" t="s">
        <v>139</v>
      </c>
      <c r="AD1780" s="1" t="s">
        <v>139</v>
      </c>
      <c r="AE1780" s="1">
        <v>97</v>
      </c>
      <c r="AF1780" s="1">
        <v>3</v>
      </c>
      <c r="AG1780" s="1">
        <v>2</v>
      </c>
      <c r="AH1780" s="1" t="s">
        <v>6916</v>
      </c>
      <c r="AI1780" s="1">
        <v>2016</v>
      </c>
      <c r="AJ1780" s="1">
        <v>2019</v>
      </c>
      <c r="AK1780" s="1">
        <v>43386</v>
      </c>
      <c r="AO1780" s="1" t="s">
        <v>6917</v>
      </c>
      <c r="AP1780" s="1" t="s">
        <v>6917</v>
      </c>
      <c r="AQ1780" s="1">
        <v>43386</v>
      </c>
      <c r="AR1780" s="2"/>
      <c r="AS1780" s="1">
        <f t="shared" si="332"/>
        <v>0</v>
      </c>
      <c r="AT1780" s="1">
        <f t="shared" si="333"/>
        <v>0</v>
      </c>
      <c r="AU1780" s="1">
        <v>0</v>
      </c>
      <c r="AV1780" s="1">
        <v>0</v>
      </c>
      <c r="AW1780" s="1">
        <f t="shared" si="334"/>
        <v>0</v>
      </c>
      <c r="AX1780" s="1">
        <f t="shared" si="335"/>
        <v>0</v>
      </c>
      <c r="AY1780" s="1">
        <v>0</v>
      </c>
      <c r="AZ1780" s="1">
        <v>0</v>
      </c>
      <c r="BA1780" s="1">
        <v>43386</v>
      </c>
    </row>
    <row r="1781" spans="1:53" x14ac:dyDescent="0.3">
      <c r="A1781" s="1" t="s">
        <v>7505</v>
      </c>
      <c r="B1781" s="1">
        <v>2015</v>
      </c>
      <c r="C1781" s="1" t="s">
        <v>54</v>
      </c>
      <c r="D1781" s="1" t="s">
        <v>55</v>
      </c>
      <c r="E1781" s="1" t="s">
        <v>55</v>
      </c>
      <c r="F1781" s="1" t="s">
        <v>579</v>
      </c>
      <c r="G1781" s="1">
        <v>6037</v>
      </c>
      <c r="H1781" s="1">
        <v>75.875</v>
      </c>
      <c r="I1781" s="1">
        <v>336</v>
      </c>
      <c r="J1781" s="1">
        <v>1018</v>
      </c>
      <c r="K1781" s="1">
        <v>10.125</v>
      </c>
      <c r="L1781" s="1">
        <v>3318</v>
      </c>
      <c r="M1781" s="1">
        <v>33.125</v>
      </c>
      <c r="N1781" s="1">
        <v>7958</v>
      </c>
      <c r="O1781" s="1">
        <v>79.625</v>
      </c>
      <c r="AB1781" s="1" t="s">
        <v>2252</v>
      </c>
      <c r="AC1781" s="1" t="s">
        <v>86</v>
      </c>
      <c r="AD1781" s="1" t="s">
        <v>86</v>
      </c>
      <c r="AE1781" s="1">
        <v>39</v>
      </c>
      <c r="AF1781" s="1">
        <v>2</v>
      </c>
      <c r="AG1781" s="1">
        <v>2</v>
      </c>
      <c r="AH1781" s="1" t="s">
        <v>7506</v>
      </c>
      <c r="AI1781" s="1">
        <v>2015</v>
      </c>
      <c r="AJ1781" s="1">
        <v>2018</v>
      </c>
      <c r="AK1781" s="1">
        <v>42382</v>
      </c>
      <c r="AO1781" s="1" t="s">
        <v>7507</v>
      </c>
      <c r="AP1781" s="1" t="s">
        <v>7507</v>
      </c>
      <c r="AQ1781" s="1">
        <v>42382</v>
      </c>
      <c r="AR1781" s="2"/>
      <c r="AS1781" s="1">
        <f t="shared" si="332"/>
        <v>0</v>
      </c>
      <c r="AT1781" s="1">
        <f t="shared" si="333"/>
        <v>0</v>
      </c>
      <c r="AU1781" s="1">
        <v>0</v>
      </c>
      <c r="AV1781" s="1">
        <v>0</v>
      </c>
      <c r="AW1781" s="1">
        <f t="shared" si="334"/>
        <v>0</v>
      </c>
      <c r="AX1781" s="1">
        <f t="shared" si="335"/>
        <v>0</v>
      </c>
      <c r="AY1781" s="1">
        <v>0</v>
      </c>
      <c r="AZ1781" s="1">
        <v>0</v>
      </c>
      <c r="BA1781" s="1">
        <v>42382</v>
      </c>
    </row>
    <row r="1782" spans="1:53" x14ac:dyDescent="0.3">
      <c r="A1782" s="1" t="s">
        <v>8717</v>
      </c>
      <c r="B1782" s="1">
        <v>2014</v>
      </c>
      <c r="C1782" s="1" t="s">
        <v>919</v>
      </c>
      <c r="D1782" s="1" t="s">
        <v>920</v>
      </c>
      <c r="E1782" s="1" t="s">
        <v>920</v>
      </c>
      <c r="F1782" s="1" t="s">
        <v>579</v>
      </c>
      <c r="G1782" s="1">
        <v>6037</v>
      </c>
      <c r="H1782" s="1">
        <v>75.875</v>
      </c>
      <c r="I1782" s="1">
        <v>315</v>
      </c>
      <c r="J1782" s="1">
        <v>1018</v>
      </c>
      <c r="K1782" s="1">
        <v>10.125</v>
      </c>
      <c r="L1782" s="1">
        <v>3228</v>
      </c>
      <c r="M1782" s="1">
        <v>32.25</v>
      </c>
      <c r="N1782" s="1">
        <v>7738</v>
      </c>
      <c r="O1782" s="1">
        <v>77.375</v>
      </c>
      <c r="AB1782" s="1" t="s">
        <v>2252</v>
      </c>
      <c r="AC1782" s="1" t="s">
        <v>261</v>
      </c>
      <c r="AD1782" s="1" t="s">
        <v>261</v>
      </c>
      <c r="AE1782" s="1">
        <v>105</v>
      </c>
      <c r="AF1782" s="1">
        <v>4</v>
      </c>
      <c r="AG1782" s="1">
        <v>3</v>
      </c>
      <c r="AH1782" s="1" t="s">
        <v>8718</v>
      </c>
      <c r="AI1782" s="1">
        <v>2014</v>
      </c>
      <c r="AK1782" s="1">
        <v>41334</v>
      </c>
      <c r="AO1782" s="1" t="s">
        <v>8719</v>
      </c>
      <c r="AP1782" s="1" t="s">
        <v>8719</v>
      </c>
      <c r="AQ1782" s="1">
        <v>41334</v>
      </c>
      <c r="AR1782" s="2"/>
      <c r="AS1782" s="1">
        <f t="shared" si="332"/>
        <v>0</v>
      </c>
      <c r="AT1782" s="1">
        <f t="shared" si="333"/>
        <v>0</v>
      </c>
      <c r="AU1782" s="1">
        <v>0</v>
      </c>
      <c r="AV1782" s="1">
        <v>0</v>
      </c>
      <c r="AW1782" s="1">
        <f t="shared" si="334"/>
        <v>0</v>
      </c>
      <c r="AX1782" s="1">
        <f t="shared" si="335"/>
        <v>0</v>
      </c>
      <c r="AY1782" s="1">
        <v>0</v>
      </c>
      <c r="AZ1782" s="1">
        <v>0</v>
      </c>
      <c r="BA1782" s="1">
        <v>41334</v>
      </c>
    </row>
    <row r="1783" spans="1:53" x14ac:dyDescent="0.3">
      <c r="A1783" s="1" t="s">
        <v>8723</v>
      </c>
      <c r="B1783" s="1">
        <v>2014</v>
      </c>
      <c r="C1783" s="1" t="s">
        <v>928</v>
      </c>
      <c r="D1783" s="1" t="s">
        <v>920</v>
      </c>
      <c r="E1783" s="1" t="s">
        <v>920</v>
      </c>
      <c r="F1783" s="1" t="s">
        <v>562</v>
      </c>
      <c r="G1783" s="1">
        <v>6037</v>
      </c>
      <c r="H1783" s="1">
        <v>75.875</v>
      </c>
      <c r="I1783" s="1">
        <v>303</v>
      </c>
      <c r="J1783" s="1">
        <v>1018</v>
      </c>
      <c r="K1783" s="1">
        <v>10.125</v>
      </c>
      <c r="L1783" s="1">
        <v>3438</v>
      </c>
      <c r="M1783" s="1">
        <v>34.375</v>
      </c>
      <c r="N1783" s="1">
        <v>8448</v>
      </c>
      <c r="O1783" s="1">
        <v>84.5</v>
      </c>
      <c r="P1783" s="1">
        <v>21</v>
      </c>
      <c r="U1783" s="1">
        <v>2900</v>
      </c>
      <c r="V1783" s="1">
        <v>29</v>
      </c>
      <c r="W1783" s="1">
        <v>900</v>
      </c>
      <c r="X1783" s="1">
        <v>108</v>
      </c>
      <c r="Y1783" s="3">
        <v>7.57</v>
      </c>
      <c r="Z1783" s="3">
        <v>4.4000000000000004</v>
      </c>
      <c r="AB1783" s="1" t="s">
        <v>3374</v>
      </c>
      <c r="AC1783" s="1" t="s">
        <v>86</v>
      </c>
      <c r="AD1783" s="1" t="s">
        <v>86</v>
      </c>
      <c r="AE1783" s="1">
        <v>246</v>
      </c>
      <c r="AF1783" s="1">
        <v>7</v>
      </c>
      <c r="AG1783" s="1">
        <v>3</v>
      </c>
      <c r="AH1783" s="1" t="s">
        <v>8724</v>
      </c>
      <c r="AI1783" s="1">
        <v>2014</v>
      </c>
      <c r="AK1783" s="1">
        <v>41475</v>
      </c>
      <c r="AO1783" s="1" t="s">
        <v>8725</v>
      </c>
      <c r="AP1783" s="1" t="s">
        <v>8725</v>
      </c>
      <c r="AQ1783" s="1">
        <v>41475</v>
      </c>
      <c r="AR1783" s="2"/>
      <c r="AS1783" s="1">
        <f t="shared" si="332"/>
        <v>1</v>
      </c>
      <c r="AT1783" s="1">
        <f t="shared" si="333"/>
        <v>1</v>
      </c>
      <c r="AU1783" s="1">
        <v>0</v>
      </c>
      <c r="AV1783" s="1">
        <v>1</v>
      </c>
      <c r="AW1783" s="1">
        <f t="shared" si="334"/>
        <v>0</v>
      </c>
      <c r="AX1783" s="1">
        <f t="shared" si="335"/>
        <v>0</v>
      </c>
      <c r="AY1783" s="1">
        <v>0</v>
      </c>
      <c r="AZ1783" s="1">
        <v>0</v>
      </c>
      <c r="BA1783" s="1">
        <v>41475</v>
      </c>
    </row>
    <row r="1784" spans="1:53" x14ac:dyDescent="0.3">
      <c r="A1784" s="1" t="s">
        <v>10206</v>
      </c>
      <c r="B1784" s="1">
        <v>2013</v>
      </c>
      <c r="C1784" s="1" t="s">
        <v>672</v>
      </c>
      <c r="D1784" s="1" t="s">
        <v>673</v>
      </c>
      <c r="E1784" s="1" t="s">
        <v>673</v>
      </c>
      <c r="F1784" s="1" t="s">
        <v>66</v>
      </c>
      <c r="G1784" s="1">
        <v>6037</v>
      </c>
      <c r="H1784" s="1">
        <v>75.875</v>
      </c>
      <c r="I1784" s="1">
        <v>213</v>
      </c>
      <c r="J1784" s="1">
        <v>838</v>
      </c>
      <c r="K1784" s="1">
        <v>8.375</v>
      </c>
      <c r="L1784" s="1">
        <v>3268</v>
      </c>
      <c r="M1784" s="1">
        <v>32.75</v>
      </c>
      <c r="N1784" s="1">
        <v>7700</v>
      </c>
      <c r="O1784" s="1">
        <v>77</v>
      </c>
      <c r="AB1784" s="1" t="s">
        <v>3244</v>
      </c>
      <c r="AC1784" s="1" t="s">
        <v>72</v>
      </c>
      <c r="AD1784" s="1" t="s">
        <v>72</v>
      </c>
      <c r="AG1784" s="1">
        <v>4</v>
      </c>
      <c r="AH1784" s="1" t="s">
        <v>10207</v>
      </c>
      <c r="AI1784" s="1">
        <v>2013</v>
      </c>
      <c r="AK1784" s="1">
        <v>40835</v>
      </c>
      <c r="AO1784" s="1" t="s">
        <v>10208</v>
      </c>
      <c r="AP1784" s="1" t="s">
        <v>10208</v>
      </c>
      <c r="AQ1784" s="1">
        <v>40835</v>
      </c>
      <c r="AR1784" s="2"/>
      <c r="AS1784" s="1">
        <f t="shared" si="332"/>
        <v>0</v>
      </c>
      <c r="AT1784" s="1">
        <f t="shared" si="333"/>
        <v>0</v>
      </c>
      <c r="AU1784" s="1">
        <v>0</v>
      </c>
      <c r="AV1784" s="1">
        <v>0</v>
      </c>
      <c r="AW1784" s="1">
        <f t="shared" si="334"/>
        <v>0</v>
      </c>
      <c r="AX1784" s="1">
        <f t="shared" si="335"/>
        <v>0</v>
      </c>
      <c r="AY1784" s="1">
        <v>0</v>
      </c>
      <c r="AZ1784" s="1">
        <v>0</v>
      </c>
      <c r="BA1784" s="1">
        <v>40835</v>
      </c>
    </row>
    <row r="1785" spans="1:53" x14ac:dyDescent="0.3">
      <c r="A1785" s="1" t="s">
        <v>10944</v>
      </c>
      <c r="B1785" s="1">
        <v>2012</v>
      </c>
      <c r="C1785" s="1" t="s">
        <v>643</v>
      </c>
      <c r="D1785" s="1" t="s">
        <v>643</v>
      </c>
      <c r="E1785" s="1" t="s">
        <v>643</v>
      </c>
      <c r="F1785" s="1" t="s">
        <v>450</v>
      </c>
      <c r="G1785" s="1">
        <v>6037</v>
      </c>
      <c r="H1785" s="1">
        <v>75.875</v>
      </c>
      <c r="I1785" s="1">
        <v>221</v>
      </c>
      <c r="J1785" s="1">
        <v>900</v>
      </c>
      <c r="K1785" s="1">
        <v>9</v>
      </c>
      <c r="L1785" s="1">
        <v>3258</v>
      </c>
      <c r="M1785" s="1">
        <v>32.625</v>
      </c>
      <c r="N1785" s="1">
        <v>7628</v>
      </c>
      <c r="O1785" s="1">
        <v>76.25</v>
      </c>
      <c r="AB1785" s="1" t="s">
        <v>3256</v>
      </c>
      <c r="AC1785" s="1" t="s">
        <v>488</v>
      </c>
      <c r="AD1785" s="1" t="s">
        <v>488</v>
      </c>
      <c r="AE1785" s="1">
        <v>8</v>
      </c>
      <c r="AF1785" s="1">
        <v>1</v>
      </c>
      <c r="AG1785" s="1">
        <v>1</v>
      </c>
      <c r="AH1785" s="1" t="s">
        <v>10945</v>
      </c>
      <c r="AI1785" s="1">
        <v>2012</v>
      </c>
      <c r="AJ1785" s="1">
        <v>2020</v>
      </c>
      <c r="AK1785" s="1">
        <v>38538</v>
      </c>
      <c r="AO1785" s="1" t="s">
        <v>10946</v>
      </c>
      <c r="AP1785" s="1" t="s">
        <v>10946</v>
      </c>
      <c r="AQ1785" s="1">
        <v>38538</v>
      </c>
      <c r="AR1785" s="2"/>
      <c r="AS1785" s="1">
        <f t="shared" si="332"/>
        <v>0</v>
      </c>
      <c r="AT1785" s="1">
        <f t="shared" si="333"/>
        <v>0</v>
      </c>
      <c r="AU1785" s="1">
        <v>0</v>
      </c>
      <c r="AV1785" s="1">
        <v>0</v>
      </c>
      <c r="AW1785" s="1">
        <f t="shared" si="334"/>
        <v>0</v>
      </c>
      <c r="AX1785" s="1">
        <f t="shared" si="335"/>
        <v>0</v>
      </c>
      <c r="AY1785" s="1">
        <v>0</v>
      </c>
      <c r="AZ1785" s="1">
        <v>0</v>
      </c>
      <c r="BA1785" s="1">
        <v>38538</v>
      </c>
    </row>
    <row r="1786" spans="1:53" x14ac:dyDescent="0.3">
      <c r="A1786" s="1" t="s">
        <v>12387</v>
      </c>
      <c r="B1786" s="1">
        <v>2010</v>
      </c>
      <c r="C1786" s="1" t="s">
        <v>54</v>
      </c>
      <c r="D1786" s="1" t="s">
        <v>55</v>
      </c>
      <c r="E1786" s="1" t="s">
        <v>55</v>
      </c>
      <c r="F1786" s="1" t="s">
        <v>81</v>
      </c>
      <c r="G1786" s="1">
        <v>6037</v>
      </c>
      <c r="H1786" s="1">
        <v>75.875</v>
      </c>
      <c r="I1786" s="1">
        <v>314</v>
      </c>
      <c r="J1786" s="1">
        <v>938</v>
      </c>
      <c r="K1786" s="1">
        <v>9.375</v>
      </c>
      <c r="L1786" s="1">
        <v>3438</v>
      </c>
      <c r="M1786" s="1">
        <v>34.375</v>
      </c>
      <c r="AB1786" s="1" t="s">
        <v>3244</v>
      </c>
      <c r="AC1786" s="1" t="s">
        <v>261</v>
      </c>
      <c r="AD1786" s="1" t="s">
        <v>261</v>
      </c>
      <c r="AE1786" s="1">
        <v>247</v>
      </c>
      <c r="AF1786" s="1">
        <v>7</v>
      </c>
      <c r="AG1786" s="1">
        <v>3</v>
      </c>
      <c r="AH1786" s="1" t="s">
        <v>12388</v>
      </c>
      <c r="AI1786" s="1">
        <v>2010</v>
      </c>
      <c r="AK1786" s="1">
        <v>35688</v>
      </c>
      <c r="AO1786" s="1" t="s">
        <v>12389</v>
      </c>
      <c r="AP1786" s="1" t="s">
        <v>12389</v>
      </c>
      <c r="AQ1786" s="1">
        <v>35688</v>
      </c>
      <c r="AR1786" s="2"/>
      <c r="AS1786" s="1">
        <f t="shared" si="332"/>
        <v>0</v>
      </c>
      <c r="AT1786" s="1">
        <f t="shared" si="333"/>
        <v>0</v>
      </c>
      <c r="AU1786" s="1">
        <v>0</v>
      </c>
      <c r="AV1786" s="1">
        <v>0</v>
      </c>
      <c r="AW1786" s="1">
        <f t="shared" si="334"/>
        <v>0</v>
      </c>
      <c r="AX1786" s="1">
        <f t="shared" si="335"/>
        <v>0</v>
      </c>
      <c r="AY1786" s="1">
        <v>0</v>
      </c>
      <c r="AZ1786" s="1">
        <v>0</v>
      </c>
      <c r="BA1786" s="1">
        <v>35688</v>
      </c>
    </row>
    <row r="1787" spans="1:53" x14ac:dyDescent="0.3">
      <c r="A1787" s="1" t="s">
        <v>13560</v>
      </c>
      <c r="B1787" s="1">
        <v>2009</v>
      </c>
      <c r="C1787" s="1" t="s">
        <v>919</v>
      </c>
      <c r="D1787" s="1" t="s">
        <v>920</v>
      </c>
      <c r="E1787" s="1" t="s">
        <v>920</v>
      </c>
      <c r="F1787" s="1" t="s">
        <v>583</v>
      </c>
      <c r="G1787" s="1">
        <v>6037</v>
      </c>
      <c r="H1787" s="1">
        <v>75.875</v>
      </c>
      <c r="I1787" s="1">
        <v>311</v>
      </c>
      <c r="J1787" s="1">
        <v>1068</v>
      </c>
      <c r="K1787" s="1">
        <v>10.75</v>
      </c>
      <c r="L1787" s="1">
        <v>3300</v>
      </c>
      <c r="M1787" s="1">
        <v>33</v>
      </c>
      <c r="AB1787" s="1" t="s">
        <v>5723</v>
      </c>
      <c r="AC1787" s="1" t="s">
        <v>91</v>
      </c>
      <c r="AD1787" s="1" t="s">
        <v>91</v>
      </c>
      <c r="AE1787" s="1">
        <v>21</v>
      </c>
      <c r="AF1787" s="1">
        <v>1</v>
      </c>
      <c r="AG1787" s="1">
        <v>1</v>
      </c>
      <c r="AH1787" s="1" t="s">
        <v>13561</v>
      </c>
      <c r="AI1787" s="1">
        <v>2009</v>
      </c>
      <c r="AJ1787" s="1">
        <v>2020</v>
      </c>
      <c r="AK1787" s="1">
        <v>34472</v>
      </c>
      <c r="AO1787" s="1" t="s">
        <v>13562</v>
      </c>
      <c r="AP1787" s="1" t="s">
        <v>13562</v>
      </c>
      <c r="AQ1787" s="1">
        <v>34472</v>
      </c>
      <c r="AR1787" s="2"/>
      <c r="AS1787" s="1">
        <f t="shared" si="332"/>
        <v>1</v>
      </c>
      <c r="AT1787" s="1">
        <f t="shared" si="333"/>
        <v>6</v>
      </c>
      <c r="AU1787" s="1">
        <v>5</v>
      </c>
      <c r="AV1787" s="1">
        <v>1</v>
      </c>
      <c r="AW1787" s="1">
        <f t="shared" si="334"/>
        <v>1</v>
      </c>
      <c r="AX1787" s="1">
        <f t="shared" si="335"/>
        <v>3</v>
      </c>
      <c r="AY1787" s="1">
        <v>0</v>
      </c>
      <c r="AZ1787" s="1">
        <v>3</v>
      </c>
      <c r="BA1787" s="1">
        <v>34472</v>
      </c>
    </row>
    <row r="1788" spans="1:53" x14ac:dyDescent="0.3">
      <c r="A1788" s="1" t="s">
        <v>14315</v>
      </c>
      <c r="B1788" s="1">
        <v>2008</v>
      </c>
      <c r="C1788" s="1" t="s">
        <v>276</v>
      </c>
      <c r="D1788" s="1" t="s">
        <v>55</v>
      </c>
      <c r="E1788" s="1" t="s">
        <v>55</v>
      </c>
      <c r="F1788" s="1" t="s">
        <v>260</v>
      </c>
      <c r="G1788" s="1">
        <v>6037</v>
      </c>
      <c r="H1788" s="1">
        <v>75.875</v>
      </c>
      <c r="I1788" s="1">
        <v>255</v>
      </c>
      <c r="J1788" s="1">
        <v>958</v>
      </c>
      <c r="K1788" s="1">
        <v>9.625</v>
      </c>
      <c r="L1788" s="1">
        <v>3400</v>
      </c>
      <c r="M1788" s="1">
        <v>34</v>
      </c>
      <c r="AB1788" s="1" t="s">
        <v>2252</v>
      </c>
      <c r="AC1788" s="1" t="s">
        <v>72</v>
      </c>
      <c r="AD1788" s="1" t="s">
        <v>72</v>
      </c>
      <c r="AG1788" s="1">
        <v>4</v>
      </c>
      <c r="AH1788" s="1" t="s">
        <v>14316</v>
      </c>
      <c r="AI1788" s="1">
        <v>2008</v>
      </c>
      <c r="AK1788" s="1">
        <v>33584</v>
      </c>
      <c r="AO1788" s="1" t="s">
        <v>14317</v>
      </c>
      <c r="AP1788" s="1" t="s">
        <v>14317</v>
      </c>
      <c r="AQ1788" s="1">
        <v>33584</v>
      </c>
      <c r="AR1788" s="2"/>
      <c r="AS1788" s="1">
        <f t="shared" si="332"/>
        <v>0</v>
      </c>
      <c r="AT1788" s="1">
        <f t="shared" si="333"/>
        <v>0</v>
      </c>
      <c r="AU1788" s="1">
        <v>0</v>
      </c>
      <c r="AV1788" s="1">
        <v>0</v>
      </c>
      <c r="AW1788" s="1">
        <f t="shared" si="334"/>
        <v>0</v>
      </c>
      <c r="AX1788" s="1">
        <f t="shared" si="335"/>
        <v>0</v>
      </c>
      <c r="AY1788" s="1">
        <v>0</v>
      </c>
      <c r="AZ1788" s="1">
        <v>0</v>
      </c>
      <c r="BA1788" s="1">
        <v>33584</v>
      </c>
    </row>
    <row r="1789" spans="1:53" x14ac:dyDescent="0.3">
      <c r="A1789" s="1" t="s">
        <v>15580</v>
      </c>
      <c r="B1789" s="1">
        <v>2007</v>
      </c>
      <c r="C1789" s="1" t="s">
        <v>932</v>
      </c>
      <c r="D1789" s="1" t="s">
        <v>920</v>
      </c>
      <c r="E1789" s="1" t="s">
        <v>920</v>
      </c>
      <c r="F1789" s="1" t="s">
        <v>255</v>
      </c>
      <c r="G1789" s="1">
        <v>6037</v>
      </c>
      <c r="H1789" s="1">
        <v>75.875</v>
      </c>
      <c r="I1789" s="1">
        <v>307</v>
      </c>
      <c r="J1789" s="1">
        <v>1000</v>
      </c>
      <c r="K1789" s="1">
        <v>10</v>
      </c>
      <c r="L1789" s="1">
        <v>3248</v>
      </c>
      <c r="M1789" s="1">
        <v>32.5</v>
      </c>
      <c r="AB1789" s="1" t="s">
        <v>3240</v>
      </c>
      <c r="AC1789" s="1" t="s">
        <v>243</v>
      </c>
      <c r="AD1789" s="1" t="s">
        <v>243</v>
      </c>
      <c r="AE1789" s="1">
        <v>86</v>
      </c>
      <c r="AF1789" s="1">
        <v>3</v>
      </c>
      <c r="AG1789" s="1">
        <v>2</v>
      </c>
      <c r="AH1789" s="1" t="s">
        <v>15581</v>
      </c>
      <c r="AI1789" s="1">
        <v>2007</v>
      </c>
      <c r="AJ1789" s="1">
        <v>2019</v>
      </c>
      <c r="AK1789" s="1">
        <v>32279</v>
      </c>
      <c r="AO1789" s="1" t="s">
        <v>15582</v>
      </c>
      <c r="AP1789" s="1" t="s">
        <v>15582</v>
      </c>
      <c r="AQ1789" s="1">
        <v>32279</v>
      </c>
      <c r="AR1789" s="2"/>
      <c r="AS1789" s="1">
        <f t="shared" si="332"/>
        <v>1</v>
      </c>
      <c r="AT1789" s="1">
        <f t="shared" si="333"/>
        <v>7</v>
      </c>
      <c r="AU1789" s="1">
        <v>7</v>
      </c>
      <c r="AV1789" s="1">
        <v>0</v>
      </c>
      <c r="AW1789" s="1">
        <f t="shared" si="334"/>
        <v>1</v>
      </c>
      <c r="AX1789" s="1">
        <f t="shared" si="335"/>
        <v>6</v>
      </c>
      <c r="AY1789" s="1">
        <v>2</v>
      </c>
      <c r="AZ1789" s="1">
        <v>4</v>
      </c>
      <c r="BA1789" s="1">
        <v>32279</v>
      </c>
    </row>
    <row r="1790" spans="1:53" x14ac:dyDescent="0.3">
      <c r="A1790" s="1" t="s">
        <v>15636</v>
      </c>
      <c r="B1790" s="1">
        <v>2007</v>
      </c>
      <c r="C1790" s="1" t="s">
        <v>599</v>
      </c>
      <c r="D1790" s="1" t="s">
        <v>599</v>
      </c>
      <c r="E1790" s="1" t="s">
        <v>600</v>
      </c>
      <c r="F1790" s="1" t="s">
        <v>517</v>
      </c>
      <c r="G1790" s="1">
        <v>6037</v>
      </c>
      <c r="H1790" s="1">
        <v>75.875</v>
      </c>
      <c r="I1790" s="1">
        <v>203</v>
      </c>
      <c r="J1790" s="1">
        <v>948</v>
      </c>
      <c r="K1790" s="1">
        <v>9.5</v>
      </c>
      <c r="L1790" s="1">
        <v>3200</v>
      </c>
      <c r="M1790" s="1">
        <v>32</v>
      </c>
      <c r="AB1790" s="1" t="s">
        <v>6971</v>
      </c>
      <c r="AC1790" s="1" t="s">
        <v>72</v>
      </c>
      <c r="AD1790" s="1" t="s">
        <v>72</v>
      </c>
      <c r="AG1790" s="1">
        <v>4</v>
      </c>
      <c r="AH1790" s="1" t="s">
        <v>15637</v>
      </c>
      <c r="AI1790" s="1">
        <v>2007</v>
      </c>
      <c r="AK1790" s="1">
        <v>32650</v>
      </c>
      <c r="AO1790" s="1" t="s">
        <v>15638</v>
      </c>
      <c r="AP1790" s="1" t="s">
        <v>15638</v>
      </c>
      <c r="AQ1790" s="1">
        <v>32650</v>
      </c>
      <c r="AR1790" s="2"/>
      <c r="AS1790" s="1">
        <f t="shared" si="332"/>
        <v>0</v>
      </c>
      <c r="AT1790" s="1">
        <f t="shared" si="333"/>
        <v>0</v>
      </c>
      <c r="AU1790" s="1">
        <v>0</v>
      </c>
      <c r="AV1790" s="1">
        <v>0</v>
      </c>
      <c r="AW1790" s="1">
        <f t="shared" si="334"/>
        <v>0</v>
      </c>
      <c r="AX1790" s="1">
        <f t="shared" si="335"/>
        <v>0</v>
      </c>
      <c r="AY1790" s="1">
        <v>0</v>
      </c>
      <c r="AZ1790" s="1">
        <v>0</v>
      </c>
      <c r="BA1790" s="1">
        <v>32650</v>
      </c>
    </row>
    <row r="1791" spans="1:53" x14ac:dyDescent="0.3">
      <c r="A1791" s="1" t="s">
        <v>18745</v>
      </c>
      <c r="B1791" s="1">
        <v>2004</v>
      </c>
      <c r="C1791" s="1" t="s">
        <v>854</v>
      </c>
      <c r="D1791" s="6" t="s">
        <v>854</v>
      </c>
      <c r="E1791" s="1" t="s">
        <v>854</v>
      </c>
      <c r="F1791" s="1" t="s">
        <v>496</v>
      </c>
      <c r="G1791" s="1">
        <v>6037</v>
      </c>
      <c r="H1791" s="1">
        <v>75.875</v>
      </c>
      <c r="I1791" s="1">
        <v>251</v>
      </c>
      <c r="J1791" s="1">
        <v>978</v>
      </c>
      <c r="K1791" s="1">
        <v>9.875</v>
      </c>
      <c r="L1791" s="1">
        <v>3218</v>
      </c>
      <c r="M1791" s="1">
        <v>32.125</v>
      </c>
      <c r="P1791" s="1">
        <v>24</v>
      </c>
      <c r="W1791" s="1">
        <v>1000</v>
      </c>
      <c r="X1791" s="1">
        <v>120</v>
      </c>
      <c r="AB1791" s="1" t="s">
        <v>2252</v>
      </c>
      <c r="AC1791" s="1" t="s">
        <v>91</v>
      </c>
      <c r="AD1791" s="1" t="s">
        <v>91</v>
      </c>
      <c r="AE1791" s="1">
        <v>6</v>
      </c>
      <c r="AF1791" s="1">
        <v>1</v>
      </c>
      <c r="AG1791" s="1">
        <v>1</v>
      </c>
      <c r="AH1791" s="1" t="s">
        <v>18746</v>
      </c>
      <c r="AI1791" s="1">
        <v>2004</v>
      </c>
      <c r="AK1791" s="1">
        <v>28958</v>
      </c>
      <c r="AO1791" s="1" t="s">
        <v>18747</v>
      </c>
      <c r="AP1791" s="1" t="s">
        <v>18747</v>
      </c>
      <c r="AQ1791" s="1">
        <v>28958</v>
      </c>
      <c r="AR1791" s="2"/>
      <c r="AS1791" s="1">
        <f t="shared" si="332"/>
        <v>0</v>
      </c>
      <c r="AT1791" s="1">
        <f t="shared" si="333"/>
        <v>0</v>
      </c>
      <c r="AU1791" s="1">
        <v>0</v>
      </c>
      <c r="AV1791" s="1">
        <v>0</v>
      </c>
      <c r="AW1791" s="1">
        <f t="shared" si="334"/>
        <v>0</v>
      </c>
      <c r="AX1791" s="1">
        <f t="shared" si="335"/>
        <v>0</v>
      </c>
      <c r="AY1791" s="1">
        <v>0</v>
      </c>
      <c r="AZ1791" s="1">
        <v>0</v>
      </c>
      <c r="BA1791" s="1">
        <v>28958</v>
      </c>
    </row>
    <row r="1792" spans="1:53" x14ac:dyDescent="0.3">
      <c r="A1792" s="1" t="s">
        <v>19882</v>
      </c>
      <c r="B1792" s="1">
        <v>2024</v>
      </c>
      <c r="C1792" s="1" t="s">
        <v>398</v>
      </c>
      <c r="D1792" s="1" t="s">
        <v>398</v>
      </c>
      <c r="E1792" s="1" t="s">
        <v>399</v>
      </c>
      <c r="F1792" s="1" t="s">
        <v>318</v>
      </c>
      <c r="G1792" s="1">
        <v>6036</v>
      </c>
      <c r="H1792" s="1">
        <v>75.75</v>
      </c>
      <c r="I1792" s="1">
        <v>194</v>
      </c>
      <c r="K1792" s="1">
        <v>9.25</v>
      </c>
      <c r="M1792" s="1">
        <v>32.75</v>
      </c>
      <c r="O1792" s="1">
        <v>78</v>
      </c>
      <c r="P1792" s="1" t="s">
        <v>2196</v>
      </c>
      <c r="Q1792" s="3">
        <v>1.5</v>
      </c>
      <c r="S1792" s="3">
        <v>4.5</v>
      </c>
      <c r="V1792" s="1">
        <v>36.5</v>
      </c>
      <c r="X1792" s="1">
        <v>133</v>
      </c>
      <c r="Y1792" s="3" t="s">
        <v>2196</v>
      </c>
      <c r="Z1792" s="3" t="s">
        <v>2196</v>
      </c>
      <c r="AH1792" s="1" t="s">
        <v>20527</v>
      </c>
      <c r="AI1792" s="1">
        <v>2024</v>
      </c>
      <c r="AM1792" s="1">
        <v>4</v>
      </c>
      <c r="AN1792" s="1" t="s">
        <v>452</v>
      </c>
      <c r="AO1792" s="1" t="s">
        <v>20214</v>
      </c>
    </row>
    <row r="1793" spans="1:53" x14ac:dyDescent="0.3">
      <c r="A1793" s="1" t="s">
        <v>19961</v>
      </c>
      <c r="B1793" s="1">
        <v>2024</v>
      </c>
      <c r="C1793" s="1" t="s">
        <v>143</v>
      </c>
      <c r="D1793" s="1" t="s">
        <v>144</v>
      </c>
      <c r="E1793" s="1" t="s">
        <v>55</v>
      </c>
      <c r="F1793" s="1" t="s">
        <v>19962</v>
      </c>
      <c r="G1793" s="1">
        <v>6036</v>
      </c>
      <c r="H1793" s="1">
        <v>75.75</v>
      </c>
      <c r="I1793" s="1">
        <v>252</v>
      </c>
      <c r="K1793" s="1">
        <v>10</v>
      </c>
      <c r="M1793" s="1">
        <v>34.375</v>
      </c>
      <c r="O1793" s="1">
        <v>82.75</v>
      </c>
      <c r="P1793" s="1">
        <v>19</v>
      </c>
      <c r="Q1793" s="3">
        <v>1.6</v>
      </c>
      <c r="S1793" s="3">
        <v>4.6399999999999997</v>
      </c>
      <c r="V1793" s="1">
        <v>37.5</v>
      </c>
      <c r="X1793" s="1">
        <v>128</v>
      </c>
      <c r="Y1793" s="3" t="s">
        <v>2196</v>
      </c>
      <c r="Z1793" s="3" t="s">
        <v>2196</v>
      </c>
      <c r="AH1793" s="1" t="s">
        <v>20610</v>
      </c>
      <c r="AI1793" s="1">
        <v>2024</v>
      </c>
      <c r="AM1793" s="1">
        <v>2</v>
      </c>
      <c r="AN1793" s="1" t="s">
        <v>204</v>
      </c>
      <c r="AO1793" s="1" t="s">
        <v>20293</v>
      </c>
    </row>
    <row r="1794" spans="1:53" x14ac:dyDescent="0.3">
      <c r="A1794" s="1" t="s">
        <v>20029</v>
      </c>
      <c r="B1794" s="1">
        <v>2024</v>
      </c>
      <c r="C1794" s="1" t="s">
        <v>928</v>
      </c>
      <c r="D1794" s="1" t="s">
        <v>928</v>
      </c>
      <c r="E1794" s="1" t="s">
        <v>920</v>
      </c>
      <c r="F1794" s="1" t="s">
        <v>936</v>
      </c>
      <c r="G1794" s="1">
        <v>6036</v>
      </c>
      <c r="H1794" s="1">
        <v>75.75</v>
      </c>
      <c r="I1794" s="1">
        <v>317</v>
      </c>
      <c r="K1794" s="1">
        <v>9.5</v>
      </c>
      <c r="M1794" s="1">
        <v>34.5</v>
      </c>
      <c r="O1794" s="1">
        <v>81.5</v>
      </c>
      <c r="P1794" s="1" t="s">
        <v>2196</v>
      </c>
      <c r="Q1794" s="3">
        <v>1.71</v>
      </c>
      <c r="S1794" s="3">
        <v>5.01</v>
      </c>
      <c r="V1794" s="1">
        <v>32.5</v>
      </c>
      <c r="X1794" s="1">
        <v>113</v>
      </c>
      <c r="Y1794" s="3" t="s">
        <v>2196</v>
      </c>
      <c r="Z1794" s="3" t="s">
        <v>2196</v>
      </c>
      <c r="AH1794" s="1" t="s">
        <v>20677</v>
      </c>
      <c r="AI1794" s="1">
        <v>2024</v>
      </c>
      <c r="AM1794" s="1">
        <v>10</v>
      </c>
      <c r="AN1794" s="1" t="s">
        <v>982</v>
      </c>
      <c r="AO1794" s="1" t="s">
        <v>20359</v>
      </c>
    </row>
    <row r="1795" spans="1:53" x14ac:dyDescent="0.3">
      <c r="A1795" s="1" t="s">
        <v>19960</v>
      </c>
      <c r="B1795" s="1">
        <v>2024</v>
      </c>
      <c r="C1795" s="1" t="s">
        <v>143</v>
      </c>
      <c r="D1795" s="1" t="s">
        <v>144</v>
      </c>
      <c r="E1795" s="1" t="s">
        <v>55</v>
      </c>
      <c r="F1795" s="1" t="s">
        <v>125</v>
      </c>
      <c r="G1795" s="1">
        <v>6036</v>
      </c>
      <c r="H1795" s="1">
        <v>75.75</v>
      </c>
      <c r="I1795" s="1">
        <v>250</v>
      </c>
      <c r="K1795" s="1">
        <v>9.75</v>
      </c>
      <c r="M1795" s="1">
        <v>33.25</v>
      </c>
      <c r="O1795" s="1">
        <v>81.125</v>
      </c>
      <c r="P1795" s="1" t="s">
        <v>2196</v>
      </c>
      <c r="Q1795" s="3" t="s">
        <v>2196</v>
      </c>
      <c r="S1795" s="3" t="s">
        <v>2196</v>
      </c>
      <c r="V1795" s="1">
        <v>37</v>
      </c>
      <c r="X1795" s="1">
        <v>118</v>
      </c>
      <c r="Y1795" s="3" t="s">
        <v>2196</v>
      </c>
      <c r="Z1795" s="3" t="s">
        <v>2196</v>
      </c>
      <c r="AH1795" s="1" t="s">
        <v>20609</v>
      </c>
      <c r="AI1795" s="1">
        <v>2024</v>
      </c>
      <c r="AM1795" s="1">
        <v>2</v>
      </c>
      <c r="AN1795" s="1" t="s">
        <v>199</v>
      </c>
      <c r="AO1795" s="1" t="s">
        <v>20292</v>
      </c>
    </row>
    <row r="1796" spans="1:53" x14ac:dyDescent="0.3">
      <c r="A1796" s="1" t="s">
        <v>19860</v>
      </c>
      <c r="B1796" s="1">
        <v>2003</v>
      </c>
      <c r="C1796" s="1" t="s">
        <v>672</v>
      </c>
      <c r="D1796" s="6" t="s">
        <v>673</v>
      </c>
      <c r="E1796" s="1" t="s">
        <v>673</v>
      </c>
      <c r="F1796" s="1" t="s">
        <v>5298</v>
      </c>
      <c r="G1796" s="1">
        <v>6036</v>
      </c>
      <c r="H1796" s="1">
        <v>75.75</v>
      </c>
      <c r="I1796" s="1">
        <v>223</v>
      </c>
      <c r="J1796" s="1">
        <v>958</v>
      </c>
      <c r="K1796" s="1">
        <v>9.625</v>
      </c>
      <c r="L1796" s="1">
        <v>3438</v>
      </c>
      <c r="M1796" s="1">
        <v>34.375</v>
      </c>
      <c r="Q1796" s="3">
        <v>1.57</v>
      </c>
      <c r="R1796" s="3">
        <v>2.4900000000000002</v>
      </c>
      <c r="S1796" s="3">
        <v>4.2699999999999996</v>
      </c>
      <c r="T1796" s="1">
        <v>1.77999999999999</v>
      </c>
      <c r="U1796" s="1">
        <v>3800</v>
      </c>
      <c r="V1796" s="1">
        <v>38</v>
      </c>
      <c r="W1796" s="1">
        <v>1007</v>
      </c>
      <c r="X1796" s="1">
        <v>127</v>
      </c>
      <c r="Y1796" s="3">
        <v>6.72</v>
      </c>
      <c r="Z1796" s="3">
        <v>4.2</v>
      </c>
      <c r="AA1796" s="3">
        <v>10.99</v>
      </c>
      <c r="AB1796" s="1" t="s">
        <v>3260</v>
      </c>
      <c r="AC1796" s="1" t="s">
        <v>668</v>
      </c>
      <c r="AD1796" s="1" t="s">
        <v>668</v>
      </c>
      <c r="AE1796" s="1">
        <v>60</v>
      </c>
      <c r="AF1796" s="1">
        <v>2</v>
      </c>
      <c r="AG1796" s="1">
        <v>2</v>
      </c>
      <c r="AH1796" s="1" t="s">
        <v>19861</v>
      </c>
      <c r="AI1796" s="1">
        <v>2003</v>
      </c>
      <c r="AK1796" s="1">
        <v>28096</v>
      </c>
      <c r="AO1796" s="1" t="s">
        <v>19862</v>
      </c>
      <c r="AP1796" s="1" t="s">
        <v>19862</v>
      </c>
      <c r="AQ1796" s="1">
        <v>28096</v>
      </c>
      <c r="AR1796" s="2"/>
      <c r="AS1796" s="1">
        <f>IF(AT1796&gt;0,1,0)</f>
        <v>0</v>
      </c>
      <c r="AT1796" s="1">
        <f>AU1796+AV1796</f>
        <v>0</v>
      </c>
      <c r="AU1796" s="1">
        <v>0</v>
      </c>
      <c r="AV1796" s="1">
        <v>0</v>
      </c>
      <c r="AW1796" s="1">
        <f>IF(AX1796&gt;0,1,0)</f>
        <v>0</v>
      </c>
      <c r="AX1796" s="1">
        <f>SUM(AY1796+AZ1796)</f>
        <v>0</v>
      </c>
      <c r="AY1796" s="1">
        <v>0</v>
      </c>
      <c r="AZ1796" s="1">
        <v>0</v>
      </c>
      <c r="BA1796" s="1">
        <v>28096</v>
      </c>
    </row>
    <row r="1797" spans="1:53" x14ac:dyDescent="0.3">
      <c r="A1797" s="1" t="s">
        <v>723</v>
      </c>
      <c r="B1797" s="1">
        <v>2023</v>
      </c>
      <c r="C1797" s="1" t="s">
        <v>672</v>
      </c>
      <c r="D1797" s="1" t="s">
        <v>673</v>
      </c>
      <c r="E1797" s="1" t="s">
        <v>673</v>
      </c>
      <c r="F1797" s="1" t="s">
        <v>130</v>
      </c>
      <c r="G1797" s="1">
        <v>6036</v>
      </c>
      <c r="H1797" s="1">
        <v>75.75</v>
      </c>
      <c r="I1797" s="1">
        <v>221</v>
      </c>
      <c r="K1797" s="1">
        <v>9.375</v>
      </c>
      <c r="M1797" s="1">
        <v>33.5</v>
      </c>
      <c r="O1797" s="1">
        <v>82.25</v>
      </c>
      <c r="Q1797" s="3">
        <v>1.54</v>
      </c>
      <c r="S1797" s="3">
        <v>4.38</v>
      </c>
      <c r="V1797" s="1">
        <v>41</v>
      </c>
      <c r="X1797" s="1">
        <v>129</v>
      </c>
      <c r="Y1797" s="3">
        <v>6.97</v>
      </c>
      <c r="Z1797" s="3">
        <v>4.1500000000000004</v>
      </c>
      <c r="AC1797" s="1" t="s">
        <v>72</v>
      </c>
      <c r="AD1797" s="1" t="s">
        <v>72</v>
      </c>
      <c r="AG1797" s="1">
        <v>4</v>
      </c>
      <c r="AH1797" s="1" t="s">
        <v>724</v>
      </c>
      <c r="AI1797" s="1">
        <v>2023</v>
      </c>
      <c r="AM1797" s="1">
        <v>7</v>
      </c>
      <c r="AN1797" s="1" t="s">
        <v>725</v>
      </c>
    </row>
    <row r="1798" spans="1:53" x14ac:dyDescent="0.3">
      <c r="A1798" s="1" t="s">
        <v>4148</v>
      </c>
      <c r="B1798" s="1">
        <v>2019</v>
      </c>
      <c r="C1798" s="1" t="s">
        <v>672</v>
      </c>
      <c r="D1798" s="1" t="s">
        <v>673</v>
      </c>
      <c r="E1798" s="1" t="s">
        <v>673</v>
      </c>
      <c r="F1798" s="1" t="s">
        <v>180</v>
      </c>
      <c r="G1798" s="1">
        <v>6036</v>
      </c>
      <c r="H1798" s="1">
        <v>75.75</v>
      </c>
      <c r="I1798" s="1">
        <v>220</v>
      </c>
      <c r="J1798" s="1">
        <v>978</v>
      </c>
      <c r="K1798" s="1">
        <v>9.875</v>
      </c>
      <c r="L1798" s="1">
        <v>3348</v>
      </c>
      <c r="M1798" s="1">
        <v>33.5</v>
      </c>
      <c r="N1798" s="1">
        <v>8138</v>
      </c>
      <c r="O1798" s="1">
        <v>81.375</v>
      </c>
      <c r="P1798" s="1">
        <v>12</v>
      </c>
      <c r="Q1798" s="3">
        <v>1.5</v>
      </c>
      <c r="S1798" s="3">
        <v>4.42</v>
      </c>
      <c r="U1798" s="1">
        <v>4312</v>
      </c>
      <c r="V1798" s="1">
        <v>43.5</v>
      </c>
      <c r="W1798" s="1">
        <v>1108</v>
      </c>
      <c r="X1798" s="1">
        <v>140</v>
      </c>
      <c r="Y1798" s="3">
        <v>6.77</v>
      </c>
      <c r="Z1798" s="3">
        <v>4.07</v>
      </c>
      <c r="AB1798" s="1" t="s">
        <v>3317</v>
      </c>
      <c r="AC1798" s="1" t="s">
        <v>243</v>
      </c>
      <c r="AD1798" s="1" t="s">
        <v>243</v>
      </c>
      <c r="AE1798" s="1">
        <v>93</v>
      </c>
      <c r="AF1798" s="1">
        <v>3</v>
      </c>
      <c r="AG1798" s="1">
        <v>2</v>
      </c>
      <c r="AL1798" s="1" t="s">
        <v>4149</v>
      </c>
      <c r="AN1798" s="1" t="s">
        <v>678</v>
      </c>
      <c r="AO1798" s="1" t="s">
        <v>4150</v>
      </c>
      <c r="AR1798" s="2"/>
    </row>
    <row r="1799" spans="1:53" x14ac:dyDescent="0.3">
      <c r="A1799" s="1" t="s">
        <v>9209</v>
      </c>
      <c r="B1799" s="1">
        <v>2014</v>
      </c>
      <c r="C1799" s="1" t="s">
        <v>672</v>
      </c>
      <c r="D1799" s="1" t="s">
        <v>673</v>
      </c>
      <c r="E1799" s="1" t="s">
        <v>673</v>
      </c>
      <c r="F1799" s="1" t="s">
        <v>61</v>
      </c>
      <c r="G1799" s="1">
        <v>6036</v>
      </c>
      <c r="H1799" s="1">
        <v>75.75</v>
      </c>
      <c r="I1799" s="1">
        <v>211</v>
      </c>
      <c r="J1799" s="1">
        <v>948</v>
      </c>
      <c r="K1799" s="1">
        <v>9.5</v>
      </c>
      <c r="L1799" s="1">
        <v>3258</v>
      </c>
      <c r="M1799" s="1">
        <v>32.625</v>
      </c>
      <c r="N1799" s="1">
        <v>7900</v>
      </c>
      <c r="O1799" s="1">
        <v>79</v>
      </c>
      <c r="P1799" s="1">
        <v>16</v>
      </c>
      <c r="Q1799" s="3">
        <v>1.57</v>
      </c>
      <c r="R1799" s="3">
        <v>2.59</v>
      </c>
      <c r="S1799" s="3">
        <v>4.42</v>
      </c>
      <c r="T1799" s="1">
        <v>1.83</v>
      </c>
      <c r="U1799" s="1">
        <v>3900</v>
      </c>
      <c r="V1799" s="1">
        <v>39</v>
      </c>
      <c r="W1799" s="1">
        <v>1004</v>
      </c>
      <c r="X1799" s="1">
        <v>124</v>
      </c>
      <c r="Y1799" s="3">
        <v>7.18</v>
      </c>
      <c r="Z1799" s="3">
        <v>4.1500000000000004</v>
      </c>
      <c r="AB1799" s="1" t="s">
        <v>2252</v>
      </c>
      <c r="AC1799" s="1" t="s">
        <v>57</v>
      </c>
      <c r="AD1799" s="1" t="s">
        <v>57</v>
      </c>
      <c r="AE1799" s="1">
        <v>118</v>
      </c>
      <c r="AF1799" s="1">
        <v>4</v>
      </c>
      <c r="AG1799" s="1">
        <v>3</v>
      </c>
      <c r="AH1799" s="1" t="s">
        <v>9210</v>
      </c>
      <c r="AI1799" s="1">
        <v>2014</v>
      </c>
      <c r="AJ1799" s="1">
        <v>2018</v>
      </c>
      <c r="AK1799" s="1">
        <v>41347</v>
      </c>
      <c r="AO1799" s="1" t="s">
        <v>9211</v>
      </c>
      <c r="AP1799" s="1" t="s">
        <v>9211</v>
      </c>
      <c r="AQ1799" s="1">
        <v>41347</v>
      </c>
      <c r="AR1799" s="2"/>
      <c r="AS1799" s="1">
        <f>IF(AT1799&gt;0,1,0)</f>
        <v>0</v>
      </c>
      <c r="AT1799" s="1">
        <f>AU1799+AV1799</f>
        <v>0</v>
      </c>
      <c r="AU1799" s="1">
        <v>0</v>
      </c>
      <c r="AV1799" s="1">
        <v>0</v>
      </c>
      <c r="AW1799" s="1">
        <f>IF(AX1799&gt;0,1,0)</f>
        <v>0</v>
      </c>
      <c r="AX1799" s="1">
        <f>SUM(AY1799+AZ1799)</f>
        <v>0</v>
      </c>
      <c r="AY1799" s="1">
        <v>0</v>
      </c>
      <c r="AZ1799" s="1">
        <v>0</v>
      </c>
      <c r="BA1799" s="1">
        <v>41347</v>
      </c>
    </row>
    <row r="1800" spans="1:53" x14ac:dyDescent="0.3">
      <c r="A1800" s="1" t="s">
        <v>11611</v>
      </c>
      <c r="B1800" s="1">
        <v>2011</v>
      </c>
      <c r="C1800" s="1" t="s">
        <v>144</v>
      </c>
      <c r="D1800" s="1" t="s">
        <v>276</v>
      </c>
      <c r="E1800" s="1" t="s">
        <v>276</v>
      </c>
      <c r="F1800" s="1" t="s">
        <v>521</v>
      </c>
      <c r="G1800" s="1">
        <v>6036</v>
      </c>
      <c r="H1800" s="1">
        <v>75.75</v>
      </c>
      <c r="I1800" s="1">
        <v>250</v>
      </c>
      <c r="J1800" s="1">
        <v>968</v>
      </c>
      <c r="K1800" s="1">
        <v>9.75</v>
      </c>
      <c r="L1800" s="1">
        <v>3458</v>
      </c>
      <c r="M1800" s="1">
        <v>34.625</v>
      </c>
      <c r="N1800" s="1">
        <v>8378</v>
      </c>
      <c r="O1800" s="1">
        <v>83.875</v>
      </c>
      <c r="P1800" s="1">
        <v>23</v>
      </c>
      <c r="Q1800" s="3">
        <v>1.59</v>
      </c>
      <c r="R1800" s="3">
        <v>2.63</v>
      </c>
      <c r="S1800" s="3">
        <v>4.46</v>
      </c>
      <c r="T1800" s="1">
        <v>1.83</v>
      </c>
      <c r="U1800" s="1">
        <v>3600</v>
      </c>
      <c r="V1800" s="1">
        <v>36</v>
      </c>
      <c r="W1800" s="1">
        <v>1004</v>
      </c>
      <c r="X1800" s="1">
        <v>124</v>
      </c>
      <c r="Y1800" s="3">
        <v>7.04</v>
      </c>
      <c r="Z1800" s="3">
        <v>4.28</v>
      </c>
      <c r="AB1800" s="1" t="s">
        <v>3240</v>
      </c>
      <c r="AC1800" s="1" t="s">
        <v>62</v>
      </c>
      <c r="AD1800" s="1" t="s">
        <v>62</v>
      </c>
      <c r="AE1800" s="1">
        <v>72</v>
      </c>
      <c r="AF1800" s="1">
        <v>3</v>
      </c>
      <c r="AG1800" s="1">
        <v>2</v>
      </c>
      <c r="AH1800" s="1" t="s">
        <v>11612</v>
      </c>
      <c r="AI1800" s="1">
        <v>2011</v>
      </c>
      <c r="AK1800" s="1">
        <v>37147</v>
      </c>
      <c r="AO1800" s="1" t="s">
        <v>11613</v>
      </c>
      <c r="AP1800" s="1" t="s">
        <v>11613</v>
      </c>
      <c r="AQ1800" s="1">
        <v>37147</v>
      </c>
      <c r="AR1800" s="2"/>
      <c r="AS1800" s="1">
        <f>IF(AT1800&gt;0,1,0)</f>
        <v>0</v>
      </c>
      <c r="AT1800" s="1">
        <f>AU1800+AV1800</f>
        <v>0</v>
      </c>
      <c r="AU1800" s="1">
        <v>0</v>
      </c>
      <c r="AV1800" s="1">
        <v>0</v>
      </c>
      <c r="AW1800" s="1">
        <f>IF(AX1800&gt;0,1,0)</f>
        <v>0</v>
      </c>
      <c r="AX1800" s="1">
        <f>SUM(AY1800+AZ1800)</f>
        <v>0</v>
      </c>
      <c r="AY1800" s="1">
        <v>0</v>
      </c>
      <c r="AZ1800" s="1">
        <v>0</v>
      </c>
      <c r="BA1800" s="1">
        <v>37147</v>
      </c>
    </row>
    <row r="1801" spans="1:53" x14ac:dyDescent="0.3">
      <c r="A1801" s="1" t="s">
        <v>160</v>
      </c>
      <c r="B1801" s="1">
        <v>2023</v>
      </c>
      <c r="C1801" s="1" t="s">
        <v>143</v>
      </c>
      <c r="D1801" s="1" t="s">
        <v>144</v>
      </c>
      <c r="E1801" s="1" t="s">
        <v>55</v>
      </c>
      <c r="F1801" s="1" t="s">
        <v>66</v>
      </c>
      <c r="G1801" s="1">
        <v>6036</v>
      </c>
      <c r="H1801" s="1">
        <v>75.75</v>
      </c>
      <c r="I1801" s="1">
        <v>247</v>
      </c>
      <c r="K1801" s="1">
        <v>10.125</v>
      </c>
      <c r="M1801" s="1">
        <v>34.625</v>
      </c>
      <c r="O1801" s="1">
        <v>82.25</v>
      </c>
      <c r="Q1801" s="3">
        <v>1.62</v>
      </c>
      <c r="S1801" s="3">
        <v>4.4800000000000004</v>
      </c>
      <c r="V1801" s="1">
        <v>30</v>
      </c>
      <c r="X1801" s="1">
        <v>123</v>
      </c>
      <c r="AC1801" s="1" t="s">
        <v>161</v>
      </c>
      <c r="AD1801" s="1" t="s">
        <v>161</v>
      </c>
      <c r="AE1801" s="1">
        <v>173</v>
      </c>
      <c r="AF1801" s="1">
        <v>5</v>
      </c>
      <c r="AG1801" s="1">
        <v>3</v>
      </c>
      <c r="AH1801" s="1" t="s">
        <v>162</v>
      </c>
      <c r="AI1801" s="1">
        <v>2023</v>
      </c>
      <c r="AM1801" s="1">
        <v>2</v>
      </c>
      <c r="AN1801" s="1" t="s">
        <v>163</v>
      </c>
    </row>
    <row r="1802" spans="1:53" x14ac:dyDescent="0.3">
      <c r="A1802" s="1" t="s">
        <v>3185</v>
      </c>
      <c r="B1802" s="1">
        <v>2020</v>
      </c>
      <c r="C1802" s="1" t="s">
        <v>672</v>
      </c>
      <c r="D1802" s="1" t="s">
        <v>673</v>
      </c>
      <c r="E1802" s="1" t="s">
        <v>673</v>
      </c>
      <c r="F1802" s="1" t="s">
        <v>307</v>
      </c>
      <c r="G1802" s="1">
        <v>6036</v>
      </c>
      <c r="H1802" s="1">
        <v>75.75</v>
      </c>
      <c r="I1802" s="1">
        <v>225</v>
      </c>
      <c r="J1802" s="1">
        <v>1028</v>
      </c>
      <c r="K1802" s="1">
        <v>10.25</v>
      </c>
      <c r="L1802" s="1">
        <v>3234</v>
      </c>
      <c r="M1802" s="1">
        <v>32.75</v>
      </c>
      <c r="N1802" s="1">
        <v>7800</v>
      </c>
      <c r="O1802" s="1">
        <v>78</v>
      </c>
      <c r="P1802" s="1">
        <v>15</v>
      </c>
      <c r="Q1802" s="3">
        <v>1.51</v>
      </c>
      <c r="S1802" s="3">
        <v>4.4800000000000004</v>
      </c>
      <c r="U1802" s="1">
        <v>3600</v>
      </c>
      <c r="V1802" s="1">
        <v>36</v>
      </c>
      <c r="W1802" s="1">
        <v>1100</v>
      </c>
      <c r="X1802" s="1">
        <v>132</v>
      </c>
      <c r="Y1802" s="3">
        <v>7.28</v>
      </c>
      <c r="Z1802" s="3">
        <v>4.38</v>
      </c>
      <c r="AC1802" t="s">
        <v>146</v>
      </c>
      <c r="AD1802" t="s">
        <v>146</v>
      </c>
      <c r="AE1802">
        <v>212</v>
      </c>
      <c r="AF1802">
        <v>6</v>
      </c>
      <c r="AG1802">
        <v>3</v>
      </c>
      <c r="AH1802" s="1" t="s">
        <v>3186</v>
      </c>
      <c r="AI1802" s="1">
        <v>2020</v>
      </c>
      <c r="AL1802" s="1" t="s">
        <v>3187</v>
      </c>
      <c r="AN1802" s="1" t="s">
        <v>818</v>
      </c>
      <c r="AR1802" s="2"/>
    </row>
    <row r="1803" spans="1:53" x14ac:dyDescent="0.3">
      <c r="A1803" s="1" t="s">
        <v>11059</v>
      </c>
      <c r="B1803" s="1">
        <v>2012</v>
      </c>
      <c r="C1803" s="1" t="s">
        <v>854</v>
      </c>
      <c r="D1803" s="1" t="s">
        <v>854</v>
      </c>
      <c r="E1803" s="1" t="s">
        <v>854</v>
      </c>
      <c r="F1803" s="1" t="s">
        <v>111</v>
      </c>
      <c r="G1803" s="1">
        <v>6036</v>
      </c>
      <c r="H1803" s="1">
        <v>75.75</v>
      </c>
      <c r="I1803" s="1">
        <v>252</v>
      </c>
      <c r="J1803" s="1">
        <v>978</v>
      </c>
      <c r="K1803" s="1">
        <v>9.875</v>
      </c>
      <c r="L1803" s="1">
        <v>3318</v>
      </c>
      <c r="M1803" s="1">
        <v>33.125</v>
      </c>
      <c r="N1803" s="1">
        <v>7778</v>
      </c>
      <c r="O1803" s="1">
        <v>77.875</v>
      </c>
      <c r="P1803" s="1">
        <v>24</v>
      </c>
      <c r="Q1803" s="3">
        <v>1.57</v>
      </c>
      <c r="R1803" s="3">
        <v>2.67</v>
      </c>
      <c r="S1803" s="3">
        <v>4.49</v>
      </c>
      <c r="T1803" s="1">
        <v>1.82</v>
      </c>
      <c r="U1803" s="1">
        <v>3600</v>
      </c>
      <c r="V1803" s="1">
        <v>36</v>
      </c>
      <c r="W1803" s="1">
        <v>1002</v>
      </c>
      <c r="X1803" s="1">
        <v>122</v>
      </c>
      <c r="Y1803" s="3">
        <v>6.76</v>
      </c>
      <c r="Z1803" s="3">
        <v>4.1100000000000003</v>
      </c>
      <c r="AA1803" s="3">
        <v>11.43</v>
      </c>
      <c r="AB1803" s="1" t="s">
        <v>3256</v>
      </c>
      <c r="AC1803" s="1" t="s">
        <v>126</v>
      </c>
      <c r="AD1803" s="1" t="s">
        <v>126</v>
      </c>
      <c r="AE1803" s="1">
        <v>186</v>
      </c>
      <c r="AF1803" s="1">
        <v>6</v>
      </c>
      <c r="AG1803" s="1">
        <v>3</v>
      </c>
      <c r="AH1803" s="1" t="s">
        <v>11060</v>
      </c>
      <c r="AI1803" s="1">
        <v>2012</v>
      </c>
      <c r="AJ1803" s="1">
        <v>2018</v>
      </c>
      <c r="AK1803" s="1">
        <v>38716</v>
      </c>
      <c r="AO1803" s="1" t="s">
        <v>11061</v>
      </c>
      <c r="AP1803" s="1" t="s">
        <v>11061</v>
      </c>
      <c r="AQ1803" s="1">
        <v>38716</v>
      </c>
      <c r="AR1803" s="2"/>
      <c r="AS1803" s="1">
        <f>IF(AT1803&gt;0,1,0)</f>
        <v>0</v>
      </c>
      <c r="AT1803" s="1">
        <f>AU1803+AV1803</f>
        <v>0</v>
      </c>
      <c r="AU1803" s="1">
        <v>0</v>
      </c>
      <c r="AV1803" s="1">
        <v>0</v>
      </c>
      <c r="AW1803" s="1">
        <f>IF(AX1803&gt;0,1,0)</f>
        <v>0</v>
      </c>
      <c r="AX1803" s="1">
        <f>SUM(AY1803+AZ1803)</f>
        <v>0</v>
      </c>
      <c r="AY1803" s="1">
        <v>0</v>
      </c>
      <c r="AZ1803" s="1">
        <v>0</v>
      </c>
      <c r="BA1803" s="1">
        <v>38716</v>
      </c>
    </row>
    <row r="1804" spans="1:53" x14ac:dyDescent="0.3">
      <c r="A1804" s="1" t="s">
        <v>10246</v>
      </c>
      <c r="B1804" s="1">
        <v>2013</v>
      </c>
      <c r="C1804" s="1" t="s">
        <v>672</v>
      </c>
      <c r="D1804" s="1" t="s">
        <v>673</v>
      </c>
      <c r="E1804" s="1" t="s">
        <v>673</v>
      </c>
      <c r="F1804" s="1" t="s">
        <v>6627</v>
      </c>
      <c r="G1804" s="1">
        <v>6036</v>
      </c>
      <c r="H1804" s="1">
        <v>75.75</v>
      </c>
      <c r="I1804" s="1">
        <v>205</v>
      </c>
      <c r="J1804" s="1">
        <v>868</v>
      </c>
      <c r="K1804" s="1">
        <v>8.75</v>
      </c>
      <c r="L1804" s="1">
        <v>3400</v>
      </c>
      <c r="M1804" s="1">
        <v>34</v>
      </c>
      <c r="N1804" s="1">
        <v>8058</v>
      </c>
      <c r="O1804" s="1">
        <v>80.625</v>
      </c>
      <c r="P1804" s="1">
        <v>10</v>
      </c>
      <c r="Q1804" s="3">
        <v>1.58</v>
      </c>
      <c r="R1804" s="3">
        <v>2.63</v>
      </c>
      <c r="S1804" s="3">
        <v>4.5</v>
      </c>
      <c r="T1804" s="1">
        <v>1.87</v>
      </c>
      <c r="U1804" s="1">
        <v>3600</v>
      </c>
      <c r="V1804" s="1">
        <v>36</v>
      </c>
      <c r="W1804" s="1">
        <v>1003</v>
      </c>
      <c r="X1804" s="1">
        <v>123</v>
      </c>
      <c r="Y1804" s="3">
        <v>6.9</v>
      </c>
      <c r="Z1804" s="3">
        <v>4.3899999999999997</v>
      </c>
      <c r="AB1804" s="1" t="s">
        <v>4356</v>
      </c>
      <c r="AC1804" s="1" t="s">
        <v>72</v>
      </c>
      <c r="AD1804" s="1" t="s">
        <v>72</v>
      </c>
      <c r="AG1804" s="1">
        <v>4</v>
      </c>
      <c r="AH1804" s="1" t="s">
        <v>10247</v>
      </c>
      <c r="AI1804" s="1">
        <v>2013</v>
      </c>
      <c r="AK1804" s="1">
        <v>40270</v>
      </c>
      <c r="AO1804" s="1" t="s">
        <v>10248</v>
      </c>
      <c r="AP1804" s="1" t="s">
        <v>10248</v>
      </c>
      <c r="AQ1804" s="1">
        <v>40270</v>
      </c>
      <c r="AR1804" s="2"/>
      <c r="AS1804" s="1">
        <f>IF(AT1804&gt;0,1,0)</f>
        <v>0</v>
      </c>
      <c r="AT1804" s="1">
        <f>AU1804+AV1804</f>
        <v>0</v>
      </c>
      <c r="AU1804" s="1">
        <v>0</v>
      </c>
      <c r="AV1804" s="1">
        <v>0</v>
      </c>
      <c r="AW1804" s="1">
        <f>IF(AX1804&gt;0,1,0)</f>
        <v>0</v>
      </c>
      <c r="AX1804" s="1">
        <f>SUM(AY1804+AZ1804)</f>
        <v>0</v>
      </c>
      <c r="AY1804" s="1">
        <v>0</v>
      </c>
      <c r="AZ1804" s="1">
        <v>0</v>
      </c>
      <c r="BA1804" s="1">
        <v>40270</v>
      </c>
    </row>
    <row r="1805" spans="1:53" x14ac:dyDescent="0.3">
      <c r="A1805" s="6" t="s">
        <v>1613</v>
      </c>
      <c r="B1805" s="7">
        <v>2022</v>
      </c>
      <c r="C1805" s="6" t="s">
        <v>276</v>
      </c>
      <c r="D1805" s="6" t="s">
        <v>276</v>
      </c>
      <c r="E1805" s="6" t="s">
        <v>276</v>
      </c>
      <c r="F1805" s="8" t="s">
        <v>66</v>
      </c>
      <c r="G1805" s="9">
        <v>6036</v>
      </c>
      <c r="H1805" s="10">
        <v>75.75</v>
      </c>
      <c r="I1805" s="11">
        <v>241</v>
      </c>
      <c r="J1805" s="11"/>
      <c r="K1805" s="12">
        <v>9.25</v>
      </c>
      <c r="L1805" s="13"/>
      <c r="M1805" s="12">
        <v>32.625</v>
      </c>
      <c r="N1805" s="13"/>
      <c r="O1805" s="12">
        <v>79.875</v>
      </c>
      <c r="P1805" s="14"/>
      <c r="Q1805" s="15">
        <v>1.58</v>
      </c>
      <c r="R1805" s="15"/>
      <c r="S1805" s="15">
        <v>4.5199999999999996</v>
      </c>
      <c r="T1805" s="31"/>
      <c r="U1805" s="31">
        <v>3200</v>
      </c>
      <c r="V1805" s="17">
        <v>32</v>
      </c>
      <c r="W1805" s="18">
        <v>1002</v>
      </c>
      <c r="X1805" s="9">
        <v>122</v>
      </c>
      <c r="Y1805" s="9"/>
      <c r="Z1805" s="9"/>
      <c r="AA1805" s="15"/>
      <c r="AC1805" s="1" t="s">
        <v>256</v>
      </c>
      <c r="AD1805" s="1" t="s">
        <v>256</v>
      </c>
      <c r="AE1805" s="1">
        <v>22</v>
      </c>
      <c r="AF1805" s="1">
        <v>1</v>
      </c>
      <c r="AG1805" s="1">
        <v>1</v>
      </c>
      <c r="AH1805" s="1" t="s">
        <v>1614</v>
      </c>
      <c r="AI1805" s="1">
        <v>2022</v>
      </c>
      <c r="AL1805" s="19" t="s">
        <v>1615</v>
      </c>
      <c r="AM1805" s="19"/>
      <c r="AN1805" s="21" t="s">
        <v>1616</v>
      </c>
    </row>
    <row r="1806" spans="1:53" x14ac:dyDescent="0.3">
      <c r="A1806" s="1" t="s">
        <v>6109</v>
      </c>
      <c r="B1806" s="1">
        <v>2017</v>
      </c>
      <c r="C1806" s="1" t="s">
        <v>854</v>
      </c>
      <c r="D1806" s="1" t="s">
        <v>854</v>
      </c>
      <c r="E1806" s="1" t="s">
        <v>854</v>
      </c>
      <c r="F1806" s="1" t="s">
        <v>255</v>
      </c>
      <c r="G1806" s="1">
        <v>6036</v>
      </c>
      <c r="H1806" s="1">
        <v>75.75</v>
      </c>
      <c r="I1806" s="1">
        <v>247</v>
      </c>
      <c r="J1806" s="1">
        <v>928</v>
      </c>
      <c r="K1806" s="1">
        <v>9.25</v>
      </c>
      <c r="L1806" s="1">
        <v>3318</v>
      </c>
      <c r="M1806" s="1">
        <v>33.130000000000003</v>
      </c>
      <c r="N1806" s="1">
        <v>7868</v>
      </c>
      <c r="O1806" s="1">
        <v>78.75</v>
      </c>
      <c r="P1806" s="1">
        <v>18</v>
      </c>
      <c r="Q1806" s="3">
        <v>1.51</v>
      </c>
      <c r="S1806" s="3">
        <v>4.5199999999999996</v>
      </c>
      <c r="U1806" s="1">
        <v>3500</v>
      </c>
      <c r="V1806" s="1">
        <v>35</v>
      </c>
      <c r="W1806" s="1">
        <v>1100</v>
      </c>
      <c r="X1806" s="1">
        <v>132</v>
      </c>
      <c r="AB1806" s="1" t="s">
        <v>3240</v>
      </c>
      <c r="AC1806" s="1" t="s">
        <v>161</v>
      </c>
      <c r="AD1806" s="1" t="s">
        <v>161</v>
      </c>
      <c r="AE1806" s="1">
        <v>146</v>
      </c>
      <c r="AF1806" s="1">
        <v>5</v>
      </c>
      <c r="AG1806" s="1">
        <v>3</v>
      </c>
      <c r="AH1806" s="1" t="s">
        <v>6110</v>
      </c>
      <c r="AI1806" s="1">
        <v>2017</v>
      </c>
      <c r="AJ1806" s="1">
        <v>2020</v>
      </c>
      <c r="AK1806" s="1">
        <v>44959</v>
      </c>
      <c r="AO1806" s="1" t="s">
        <v>6111</v>
      </c>
      <c r="AP1806" s="1" t="s">
        <v>6111</v>
      </c>
      <c r="AQ1806" s="1">
        <v>44959</v>
      </c>
      <c r="AR1806" s="2"/>
      <c r="AS1806" s="1">
        <f>IF(AT1806&gt;0,1,0)</f>
        <v>1</v>
      </c>
      <c r="AT1806" s="1">
        <f>AU1806+AV1806</f>
        <v>1</v>
      </c>
      <c r="AU1806" s="1">
        <v>1</v>
      </c>
      <c r="AV1806" s="1">
        <v>0</v>
      </c>
      <c r="AW1806" s="1">
        <f>IF(AX1806&gt;0,1,0)</f>
        <v>1</v>
      </c>
      <c r="AX1806" s="1">
        <f>SUM(AY1806+AZ1806)</f>
        <v>1</v>
      </c>
      <c r="AY1806" s="1">
        <v>0</v>
      </c>
      <c r="AZ1806" s="1">
        <v>1</v>
      </c>
      <c r="BA1806" s="1">
        <v>44959</v>
      </c>
    </row>
    <row r="1807" spans="1:53" x14ac:dyDescent="0.3">
      <c r="A1807" s="1" t="s">
        <v>7932</v>
      </c>
      <c r="B1807" s="1">
        <v>2015</v>
      </c>
      <c r="C1807" s="1" t="s">
        <v>643</v>
      </c>
      <c r="D1807" s="1" t="s">
        <v>643</v>
      </c>
      <c r="E1807" s="1" t="s">
        <v>643</v>
      </c>
      <c r="F1807" s="1" t="s">
        <v>318</v>
      </c>
      <c r="G1807" s="1">
        <v>6036</v>
      </c>
      <c r="H1807" s="1">
        <v>75.75</v>
      </c>
      <c r="I1807" s="1">
        <v>222</v>
      </c>
      <c r="J1807" s="1">
        <v>978</v>
      </c>
      <c r="K1807" s="1">
        <v>9.875</v>
      </c>
      <c r="L1807" s="1">
        <v>3200</v>
      </c>
      <c r="M1807" s="1">
        <v>32</v>
      </c>
      <c r="N1807" s="1">
        <v>7638</v>
      </c>
      <c r="O1807" s="1">
        <v>76.375</v>
      </c>
      <c r="Q1807" s="3">
        <v>1.57</v>
      </c>
      <c r="R1807" s="3">
        <v>2.62</v>
      </c>
      <c r="S1807" s="3">
        <v>4.5199999999999996</v>
      </c>
      <c r="T1807" s="1">
        <v>1.8999999999999899</v>
      </c>
      <c r="U1807" s="1">
        <v>3600</v>
      </c>
      <c r="V1807" s="1">
        <v>36</v>
      </c>
      <c r="W1807" s="1">
        <v>1001</v>
      </c>
      <c r="X1807" s="1">
        <v>121</v>
      </c>
      <c r="Y1807" s="3">
        <v>6.87</v>
      </c>
      <c r="Z1807" s="3">
        <v>4.1100000000000003</v>
      </c>
      <c r="AB1807" s="1" t="s">
        <v>3293</v>
      </c>
      <c r="AC1807" s="1" t="s">
        <v>668</v>
      </c>
      <c r="AD1807" s="1" t="s">
        <v>668</v>
      </c>
      <c r="AE1807" s="1">
        <v>2</v>
      </c>
      <c r="AF1807" s="1">
        <v>1</v>
      </c>
      <c r="AG1807" s="1">
        <v>1</v>
      </c>
      <c r="AH1807" s="1" t="s">
        <v>7933</v>
      </c>
      <c r="AI1807" s="1">
        <v>2015</v>
      </c>
      <c r="AJ1807" s="1">
        <v>2019</v>
      </c>
      <c r="AK1807" s="1">
        <v>42345</v>
      </c>
      <c r="AO1807" s="1" t="s">
        <v>7934</v>
      </c>
      <c r="AP1807" s="1" t="s">
        <v>7934</v>
      </c>
      <c r="AQ1807" s="1">
        <v>42345</v>
      </c>
      <c r="AR1807" s="2"/>
      <c r="AS1807" s="1">
        <f>IF(AT1807&gt;0,1,0)</f>
        <v>0</v>
      </c>
      <c r="AT1807" s="1">
        <f>AU1807+AV1807</f>
        <v>0</v>
      </c>
      <c r="AU1807" s="1">
        <v>0</v>
      </c>
      <c r="AV1807" s="1">
        <v>0</v>
      </c>
      <c r="AW1807" s="1">
        <f>IF(AX1807&gt;0,1,0)</f>
        <v>0</v>
      </c>
      <c r="AX1807" s="1">
        <f>SUM(AY1807+AZ1807)</f>
        <v>0</v>
      </c>
      <c r="AY1807" s="1">
        <v>0</v>
      </c>
      <c r="AZ1807" s="1">
        <v>0</v>
      </c>
      <c r="BA1807" s="1">
        <v>42345</v>
      </c>
    </row>
    <row r="1808" spans="1:53" x14ac:dyDescent="0.3">
      <c r="A1808" s="6" t="s">
        <v>1572</v>
      </c>
      <c r="B1808" s="7">
        <v>2022</v>
      </c>
      <c r="C1808" s="6" t="s">
        <v>276</v>
      </c>
      <c r="D1808" s="6" t="s">
        <v>276</v>
      </c>
      <c r="E1808" s="6" t="s">
        <v>276</v>
      </c>
      <c r="F1808" s="8" t="s">
        <v>492</v>
      </c>
      <c r="G1808" s="9">
        <v>6036</v>
      </c>
      <c r="H1808" s="10">
        <v>75.75</v>
      </c>
      <c r="I1808" s="11">
        <v>261</v>
      </c>
      <c r="J1808" s="11"/>
      <c r="K1808" s="12">
        <v>9.875</v>
      </c>
      <c r="L1808" s="13"/>
      <c r="M1808" s="12">
        <v>32.625</v>
      </c>
      <c r="N1808" s="13"/>
      <c r="O1808" s="12">
        <v>80.75</v>
      </c>
      <c r="P1808" s="14"/>
      <c r="Q1808" s="15">
        <v>1.59</v>
      </c>
      <c r="R1808" s="15"/>
      <c r="S1808" s="15">
        <v>4.53</v>
      </c>
      <c r="T1808" s="7"/>
      <c r="U1808" s="7">
        <v>3800</v>
      </c>
      <c r="V1808" s="17">
        <v>38</v>
      </c>
      <c r="W1808" s="18">
        <v>1005</v>
      </c>
      <c r="X1808" s="9">
        <v>125</v>
      </c>
      <c r="Y1808" s="9"/>
      <c r="Z1808" s="9"/>
      <c r="AA1808" s="15"/>
      <c r="AC1808" s="1" t="s">
        <v>139</v>
      </c>
      <c r="AD1808" s="1" t="s">
        <v>139</v>
      </c>
      <c r="AE1808" s="1">
        <v>40</v>
      </c>
      <c r="AF1808" s="1">
        <v>2</v>
      </c>
      <c r="AG1808" s="1">
        <v>2</v>
      </c>
      <c r="AH1808" s="1" t="s">
        <v>1573</v>
      </c>
      <c r="AI1808" s="1">
        <v>2022</v>
      </c>
      <c r="AL1808" s="19" t="s">
        <v>1574</v>
      </c>
      <c r="AM1808" s="19"/>
      <c r="AN1808" s="21" t="s">
        <v>357</v>
      </c>
    </row>
    <row r="1809" spans="1:53" x14ac:dyDescent="0.3">
      <c r="A1809" s="1" t="s">
        <v>5606</v>
      </c>
      <c r="B1809" s="1">
        <v>2017</v>
      </c>
      <c r="C1809" s="1" t="s">
        <v>144</v>
      </c>
      <c r="D1809" s="1" t="s">
        <v>144</v>
      </c>
      <c r="E1809" s="1" t="s">
        <v>55</v>
      </c>
      <c r="F1809" s="1" t="s">
        <v>154</v>
      </c>
      <c r="G1809" s="1">
        <v>6036</v>
      </c>
      <c r="H1809" s="1">
        <v>75.75</v>
      </c>
      <c r="I1809" s="1">
        <v>255</v>
      </c>
      <c r="J1809" s="1">
        <v>978</v>
      </c>
      <c r="K1809" s="1">
        <v>9.8800000000000008</v>
      </c>
      <c r="L1809" s="1">
        <v>3348</v>
      </c>
      <c r="M1809" s="1">
        <v>33.5</v>
      </c>
      <c r="N1809" s="1">
        <v>8048</v>
      </c>
      <c r="O1809" s="1">
        <v>80.5</v>
      </c>
      <c r="P1809" s="1">
        <v>24</v>
      </c>
      <c r="Q1809" s="3">
        <v>1.54</v>
      </c>
      <c r="S1809" s="3">
        <v>4.53</v>
      </c>
      <c r="U1809" s="1">
        <v>3900</v>
      </c>
      <c r="V1809" s="1">
        <v>39</v>
      </c>
      <c r="W1809" s="1">
        <v>1005</v>
      </c>
      <c r="X1809" s="1">
        <v>125</v>
      </c>
      <c r="Y1809" s="3">
        <v>6.85</v>
      </c>
      <c r="Z1809" s="3">
        <v>4.28</v>
      </c>
      <c r="AB1809" s="1" t="s">
        <v>3256</v>
      </c>
      <c r="AC1809" s="1" t="s">
        <v>234</v>
      </c>
      <c r="AD1809" s="1" t="s">
        <v>234</v>
      </c>
      <c r="AE1809" s="1">
        <v>73</v>
      </c>
      <c r="AF1809" s="1">
        <v>3</v>
      </c>
      <c r="AG1809" s="1">
        <v>2</v>
      </c>
      <c r="AH1809" s="1" t="s">
        <v>5607</v>
      </c>
      <c r="AI1809" s="1">
        <v>2017</v>
      </c>
      <c r="AJ1809" s="1">
        <v>2020</v>
      </c>
      <c r="AK1809" s="1">
        <v>44885</v>
      </c>
      <c r="AO1809" s="1" t="s">
        <v>5608</v>
      </c>
      <c r="AP1809" s="1" t="s">
        <v>5608</v>
      </c>
      <c r="AQ1809" s="1">
        <v>44885</v>
      </c>
      <c r="AR1809" s="2"/>
      <c r="AS1809" s="1">
        <f>IF(AT1809&gt;0,1,0)</f>
        <v>0</v>
      </c>
      <c r="AT1809" s="1">
        <f>AU1809+AV1809</f>
        <v>0</v>
      </c>
      <c r="AU1809" s="1">
        <v>0</v>
      </c>
      <c r="AV1809" s="1">
        <v>0</v>
      </c>
      <c r="AW1809" s="1">
        <f>IF(AX1809&gt;0,1,0)</f>
        <v>0</v>
      </c>
      <c r="AX1809" s="1">
        <f>SUM(AY1809+AZ1809)</f>
        <v>0</v>
      </c>
      <c r="AY1809" s="1">
        <v>0</v>
      </c>
      <c r="AZ1809" s="1">
        <v>0</v>
      </c>
      <c r="BA1809" s="1">
        <v>44885</v>
      </c>
    </row>
    <row r="1810" spans="1:53" x14ac:dyDescent="0.3">
      <c r="A1810" s="1" t="s">
        <v>754</v>
      </c>
      <c r="B1810" s="1">
        <v>2023</v>
      </c>
      <c r="C1810" s="1" t="s">
        <v>672</v>
      </c>
      <c r="D1810" s="1" t="s">
        <v>673</v>
      </c>
      <c r="E1810" s="1" t="s">
        <v>673</v>
      </c>
      <c r="F1810" s="1" t="s">
        <v>323</v>
      </c>
      <c r="G1810" s="1">
        <v>6036</v>
      </c>
      <c r="H1810" s="1">
        <v>75.75</v>
      </c>
      <c r="I1810" s="1">
        <v>199</v>
      </c>
      <c r="K1810" s="1">
        <v>9.625</v>
      </c>
      <c r="M1810" s="1">
        <v>32.5</v>
      </c>
      <c r="O1810" s="1">
        <v>79.375</v>
      </c>
      <c r="P1810" s="1">
        <v>16</v>
      </c>
      <c r="Q1810" s="3">
        <v>1.52</v>
      </c>
      <c r="S1810" s="3">
        <v>4.5599999999999996</v>
      </c>
      <c r="V1810" s="1">
        <v>37</v>
      </c>
      <c r="X1810" s="1">
        <v>133</v>
      </c>
      <c r="Y1810" s="3">
        <v>7.03</v>
      </c>
      <c r="Z1810" s="3">
        <v>4.5599999999999996</v>
      </c>
      <c r="AC1810" s="1" t="s">
        <v>72</v>
      </c>
      <c r="AD1810" s="1" t="s">
        <v>72</v>
      </c>
      <c r="AG1810" s="1">
        <v>4</v>
      </c>
      <c r="AH1810" s="1" t="s">
        <v>755</v>
      </c>
      <c r="AI1810" s="1">
        <v>2023</v>
      </c>
      <c r="AM1810" s="1">
        <v>7</v>
      </c>
      <c r="AN1810" s="1" t="s">
        <v>756</v>
      </c>
    </row>
    <row r="1811" spans="1:53" x14ac:dyDescent="0.3">
      <c r="A1811" s="1" t="s">
        <v>8158</v>
      </c>
      <c r="B1811" s="1">
        <v>2015</v>
      </c>
      <c r="C1811" s="1" t="s">
        <v>672</v>
      </c>
      <c r="D1811" s="1" t="s">
        <v>673</v>
      </c>
      <c r="E1811" s="1" t="s">
        <v>673</v>
      </c>
      <c r="F1811" s="1" t="s">
        <v>8159</v>
      </c>
      <c r="G1811" s="1">
        <v>6036</v>
      </c>
      <c r="H1811" s="1">
        <v>75.75</v>
      </c>
      <c r="I1811" s="1">
        <v>214</v>
      </c>
      <c r="J1811" s="1">
        <v>978</v>
      </c>
      <c r="K1811" s="1">
        <v>9.875</v>
      </c>
      <c r="L1811" s="1">
        <v>3248</v>
      </c>
      <c r="M1811" s="1">
        <v>32.5</v>
      </c>
      <c r="N1811" s="1">
        <v>7818</v>
      </c>
      <c r="O1811" s="1">
        <v>78.125</v>
      </c>
      <c r="P1811" s="1">
        <v>16</v>
      </c>
      <c r="Q1811" s="3">
        <v>1.63</v>
      </c>
      <c r="R1811" s="3">
        <v>2.72</v>
      </c>
      <c r="S1811" s="3">
        <v>4.58</v>
      </c>
      <c r="T1811" s="1">
        <v>1.8599999999999901</v>
      </c>
      <c r="U1811" s="1">
        <v>3312</v>
      </c>
      <c r="V1811" s="1">
        <v>33.5</v>
      </c>
      <c r="W1811" s="1">
        <v>911</v>
      </c>
      <c r="X1811" s="1">
        <v>119</v>
      </c>
      <c r="Y1811" s="3">
        <v>7.11</v>
      </c>
      <c r="Z1811" s="3">
        <v>4.28</v>
      </c>
      <c r="AA1811" s="3">
        <v>11.63</v>
      </c>
      <c r="AB1811" s="1" t="s">
        <v>4199</v>
      </c>
      <c r="AC1811" s="1" t="s">
        <v>391</v>
      </c>
      <c r="AD1811" s="1" t="s">
        <v>391</v>
      </c>
      <c r="AE1811" s="1">
        <v>234</v>
      </c>
      <c r="AF1811" s="1">
        <v>7</v>
      </c>
      <c r="AG1811" s="1">
        <v>3</v>
      </c>
      <c r="AH1811" s="1" t="s">
        <v>8160</v>
      </c>
      <c r="AI1811" s="1">
        <v>2015</v>
      </c>
      <c r="AK1811" s="1">
        <v>42577</v>
      </c>
      <c r="AO1811" s="1" t="s">
        <v>8161</v>
      </c>
      <c r="AP1811" s="1" t="s">
        <v>8161</v>
      </c>
      <c r="AQ1811" s="1">
        <v>42577</v>
      </c>
      <c r="AR1811" s="2"/>
      <c r="AS1811" s="1">
        <f>IF(AT1811&gt;0,1,0)</f>
        <v>0</v>
      </c>
      <c r="AT1811" s="1">
        <f>AU1811+AV1811</f>
        <v>0</v>
      </c>
      <c r="AU1811" s="1">
        <v>0</v>
      </c>
      <c r="AV1811" s="1">
        <v>0</v>
      </c>
      <c r="AW1811" s="1">
        <f>IF(AX1811&gt;0,1,0)</f>
        <v>0</v>
      </c>
      <c r="AX1811" s="1">
        <f>SUM(AY1811+AZ1811)</f>
        <v>0</v>
      </c>
      <c r="AY1811" s="1">
        <v>0</v>
      </c>
      <c r="AZ1811" s="1">
        <v>0</v>
      </c>
      <c r="BA1811" s="1">
        <v>42577</v>
      </c>
    </row>
    <row r="1812" spans="1:53" x14ac:dyDescent="0.3">
      <c r="A1812" s="1" t="s">
        <v>3226</v>
      </c>
      <c r="B1812" s="1">
        <v>2020</v>
      </c>
      <c r="C1812" s="1" t="s">
        <v>672</v>
      </c>
      <c r="D1812" s="1" t="s">
        <v>673</v>
      </c>
      <c r="E1812" s="1" t="s">
        <v>673</v>
      </c>
      <c r="F1812" s="1" t="s">
        <v>192</v>
      </c>
      <c r="G1812" s="1">
        <v>6036</v>
      </c>
      <c r="H1812" s="1">
        <v>75.75</v>
      </c>
      <c r="I1812" s="1">
        <v>198</v>
      </c>
      <c r="J1812" s="1">
        <v>958</v>
      </c>
      <c r="K1812" s="1">
        <v>9.625</v>
      </c>
      <c r="L1812" s="1">
        <v>3418</v>
      </c>
      <c r="M1812" s="1">
        <v>34.125</v>
      </c>
      <c r="N1812" s="1">
        <v>8148</v>
      </c>
      <c r="O1812" s="1">
        <v>81.5</v>
      </c>
      <c r="P1812" s="1">
        <v>9</v>
      </c>
      <c r="Q1812" s="3">
        <v>1.51</v>
      </c>
      <c r="S1812" s="3">
        <v>4.5999999999999996</v>
      </c>
      <c r="U1812" s="1">
        <v>3500</v>
      </c>
      <c r="V1812" s="1">
        <v>35</v>
      </c>
      <c r="W1812" s="1">
        <v>1008</v>
      </c>
      <c r="X1812" s="1">
        <v>128</v>
      </c>
      <c r="Y1812" s="3">
        <v>7.1</v>
      </c>
      <c r="Z1812" s="3" t="s">
        <v>2196</v>
      </c>
      <c r="AC1812"/>
      <c r="AD1812"/>
      <c r="AE1812"/>
      <c r="AF1812"/>
      <c r="AG1812">
        <v>4</v>
      </c>
      <c r="AH1812" s="1" t="s">
        <v>3227</v>
      </c>
      <c r="AI1812" s="1">
        <v>2020</v>
      </c>
      <c r="AL1812" s="1" t="s">
        <v>3228</v>
      </c>
      <c r="AN1812" s="1" t="s">
        <v>3229</v>
      </c>
      <c r="AR1812" s="2"/>
    </row>
    <row r="1813" spans="1:53" x14ac:dyDescent="0.3">
      <c r="A1813" s="1" t="s">
        <v>9203</v>
      </c>
      <c r="B1813" s="1">
        <v>2014</v>
      </c>
      <c r="C1813" s="1" t="s">
        <v>854</v>
      </c>
      <c r="D1813" s="1" t="s">
        <v>673</v>
      </c>
      <c r="E1813" s="1" t="s">
        <v>673</v>
      </c>
      <c r="F1813" s="1" t="s">
        <v>223</v>
      </c>
      <c r="G1813" s="1">
        <v>6036</v>
      </c>
      <c r="H1813" s="1">
        <v>75.75</v>
      </c>
      <c r="I1813" s="1">
        <v>218</v>
      </c>
      <c r="J1813" s="1">
        <v>938</v>
      </c>
      <c r="K1813" s="1">
        <v>9.375</v>
      </c>
      <c r="L1813" s="1">
        <v>3358</v>
      </c>
      <c r="M1813" s="1">
        <v>33.625</v>
      </c>
      <c r="N1813" s="1">
        <v>7858</v>
      </c>
      <c r="O1813" s="1">
        <v>78.625</v>
      </c>
      <c r="P1813" s="1">
        <v>20</v>
      </c>
      <c r="Q1813" s="3">
        <v>1.63</v>
      </c>
      <c r="R1813" s="3">
        <v>2.7</v>
      </c>
      <c r="S1813" s="3">
        <v>4.5999999999999996</v>
      </c>
      <c r="T1813" s="1">
        <v>1.8999999999999899</v>
      </c>
      <c r="U1813" s="1">
        <v>3600</v>
      </c>
      <c r="V1813" s="1">
        <v>36</v>
      </c>
      <c r="W1813" s="1">
        <v>1004</v>
      </c>
      <c r="X1813" s="1">
        <v>124</v>
      </c>
      <c r="Y1813" s="3">
        <v>7.07</v>
      </c>
      <c r="Z1813" s="3">
        <v>4.25</v>
      </c>
      <c r="AB1813" s="1" t="s">
        <v>3244</v>
      </c>
      <c r="AC1813" s="1" t="s">
        <v>72</v>
      </c>
      <c r="AD1813" s="1" t="s">
        <v>72</v>
      </c>
      <c r="AG1813" s="1">
        <v>4</v>
      </c>
      <c r="AH1813" s="1" t="s">
        <v>9204</v>
      </c>
      <c r="AI1813" s="1">
        <v>2014</v>
      </c>
      <c r="AJ1813" s="1">
        <v>2017</v>
      </c>
      <c r="AK1813" s="1">
        <v>41938</v>
      </c>
      <c r="AO1813" s="1" t="s">
        <v>9205</v>
      </c>
      <c r="AP1813" s="1" t="s">
        <v>9205</v>
      </c>
      <c r="AQ1813" s="1">
        <v>41938</v>
      </c>
      <c r="AR1813" s="2"/>
      <c r="AS1813" s="1">
        <f>IF(AT1813&gt;0,1,0)</f>
        <v>0</v>
      </c>
      <c r="AT1813" s="1">
        <f>AU1813+AV1813</f>
        <v>0</v>
      </c>
      <c r="AU1813" s="1">
        <v>0</v>
      </c>
      <c r="AV1813" s="1">
        <v>0</v>
      </c>
      <c r="AW1813" s="1">
        <f>IF(AX1813&gt;0,1,0)</f>
        <v>0</v>
      </c>
      <c r="AX1813" s="1">
        <f>SUM(AY1813+AZ1813)</f>
        <v>0</v>
      </c>
      <c r="AY1813" s="1">
        <v>0</v>
      </c>
      <c r="AZ1813" s="1">
        <v>0</v>
      </c>
      <c r="BA1813" s="1">
        <v>41938</v>
      </c>
    </row>
    <row r="1814" spans="1:53" x14ac:dyDescent="0.3">
      <c r="A1814" s="1" t="s">
        <v>7213</v>
      </c>
      <c r="B1814" s="1">
        <v>2016</v>
      </c>
      <c r="C1814" s="1" t="s">
        <v>854</v>
      </c>
      <c r="D1814" s="1" t="s">
        <v>673</v>
      </c>
      <c r="E1814" s="1" t="s">
        <v>673</v>
      </c>
      <c r="F1814" s="1" t="s">
        <v>458</v>
      </c>
      <c r="G1814" s="1">
        <v>6036</v>
      </c>
      <c r="H1814" s="1">
        <v>75.75</v>
      </c>
      <c r="I1814" s="1">
        <v>234</v>
      </c>
      <c r="J1814" s="1">
        <v>1068</v>
      </c>
      <c r="K1814" s="1">
        <v>10.75</v>
      </c>
      <c r="L1814" s="1">
        <v>3308</v>
      </c>
      <c r="M1814" s="1">
        <v>33</v>
      </c>
      <c r="N1814" s="1">
        <v>8000</v>
      </c>
      <c r="O1814" s="1">
        <v>80</v>
      </c>
      <c r="P1814" s="1">
        <v>12</v>
      </c>
      <c r="Q1814" s="3">
        <v>1.59</v>
      </c>
      <c r="S1814" s="3">
        <v>4.62</v>
      </c>
      <c r="U1814" s="1">
        <v>3600</v>
      </c>
      <c r="V1814" s="1">
        <v>36</v>
      </c>
      <c r="W1814" s="1">
        <v>1003</v>
      </c>
      <c r="X1814" s="1">
        <v>123</v>
      </c>
      <c r="Y1814" s="3">
        <v>6.49</v>
      </c>
      <c r="Z1814" s="3">
        <v>4.2</v>
      </c>
      <c r="AA1814" s="3">
        <v>11.5</v>
      </c>
      <c r="AB1814" s="1" t="s">
        <v>3293</v>
      </c>
      <c r="AC1814" s="1" t="s">
        <v>72</v>
      </c>
      <c r="AD1814" s="1" t="s">
        <v>72</v>
      </c>
      <c r="AG1814" s="1">
        <v>4</v>
      </c>
      <c r="AH1814" s="1" t="s">
        <v>7214</v>
      </c>
      <c r="AI1814" s="1">
        <v>2016</v>
      </c>
      <c r="AJ1814" s="1">
        <v>2019</v>
      </c>
      <c r="AK1814" s="1">
        <v>43836</v>
      </c>
      <c r="AO1814" s="1" t="s">
        <v>7215</v>
      </c>
      <c r="AP1814" s="1" t="s">
        <v>7215</v>
      </c>
      <c r="AQ1814" s="1">
        <v>43836</v>
      </c>
      <c r="AR1814" s="2"/>
      <c r="AS1814" s="1">
        <f>IF(AT1814&gt;0,1,0)</f>
        <v>0</v>
      </c>
      <c r="AT1814" s="1">
        <f>AU1814+AV1814</f>
        <v>0</v>
      </c>
      <c r="AU1814" s="1">
        <v>0</v>
      </c>
      <c r="AV1814" s="1">
        <v>0</v>
      </c>
      <c r="AW1814" s="1">
        <f>IF(AX1814&gt;0,1,0)</f>
        <v>0</v>
      </c>
      <c r="AX1814" s="1">
        <f>SUM(AY1814+AZ1814)</f>
        <v>0</v>
      </c>
      <c r="AY1814" s="1">
        <v>0</v>
      </c>
      <c r="AZ1814" s="1">
        <v>0</v>
      </c>
      <c r="BA1814" s="1">
        <v>43836</v>
      </c>
    </row>
    <row r="1815" spans="1:53" x14ac:dyDescent="0.3">
      <c r="A1815" s="1" t="s">
        <v>6737</v>
      </c>
      <c r="B1815" s="1">
        <v>2016</v>
      </c>
      <c r="C1815" s="1" t="s">
        <v>276</v>
      </c>
      <c r="D1815" s="1" t="s">
        <v>276</v>
      </c>
      <c r="E1815" s="1" t="s">
        <v>276</v>
      </c>
      <c r="F1815" s="1" t="s">
        <v>192</v>
      </c>
      <c r="G1815" s="1">
        <v>6036</v>
      </c>
      <c r="H1815" s="1">
        <v>75.75</v>
      </c>
      <c r="I1815" s="1">
        <v>254</v>
      </c>
      <c r="J1815" s="1">
        <v>1000</v>
      </c>
      <c r="K1815" s="1">
        <v>10</v>
      </c>
      <c r="L1815" s="1">
        <v>3378</v>
      </c>
      <c r="M1815" s="1">
        <v>33.875</v>
      </c>
      <c r="N1815" s="1">
        <v>8148</v>
      </c>
      <c r="O1815" s="1">
        <v>81.5</v>
      </c>
      <c r="P1815" s="1">
        <v>20</v>
      </c>
      <c r="Q1815" s="3">
        <v>1.65</v>
      </c>
      <c r="S1815" s="3">
        <v>4.68</v>
      </c>
      <c r="U1815" s="1">
        <v>3312</v>
      </c>
      <c r="V1815" s="1">
        <v>33.5</v>
      </c>
      <c r="W1815" s="1">
        <v>1004</v>
      </c>
      <c r="X1815" s="1">
        <v>124</v>
      </c>
      <c r="AB1815" s="1" t="s">
        <v>3240</v>
      </c>
      <c r="AC1815" s="1" t="s">
        <v>6590</v>
      </c>
      <c r="AD1815" s="1" t="s">
        <v>251</v>
      </c>
      <c r="AE1815" s="1">
        <v>102</v>
      </c>
      <c r="AF1815" s="1">
        <v>4</v>
      </c>
      <c r="AG1815" s="1">
        <v>3</v>
      </c>
      <c r="AH1815" s="1" t="s">
        <v>6738</v>
      </c>
      <c r="AI1815" s="1">
        <v>2016</v>
      </c>
      <c r="AJ1815" s="1">
        <v>2019</v>
      </c>
      <c r="AK1815" s="1">
        <v>43391</v>
      </c>
      <c r="AO1815" s="1" t="s">
        <v>6739</v>
      </c>
      <c r="AP1815" s="1" t="s">
        <v>6739</v>
      </c>
      <c r="AQ1815" s="1">
        <v>43391</v>
      </c>
      <c r="AR1815" s="2"/>
      <c r="AS1815" s="1">
        <f>IF(AT1815&gt;0,1,0)</f>
        <v>0</v>
      </c>
      <c r="AT1815" s="1">
        <f>AU1815+AV1815</f>
        <v>0</v>
      </c>
      <c r="AU1815" s="1">
        <v>0</v>
      </c>
      <c r="AV1815" s="1">
        <v>0</v>
      </c>
      <c r="AW1815" s="1">
        <f>IF(AX1815&gt;0,1,0)</f>
        <v>0</v>
      </c>
      <c r="AX1815" s="1">
        <f>SUM(AY1815+AZ1815)</f>
        <v>0</v>
      </c>
      <c r="AY1815" s="1">
        <v>0</v>
      </c>
      <c r="AZ1815" s="1">
        <v>0</v>
      </c>
      <c r="BA1815" s="1">
        <v>43391</v>
      </c>
    </row>
    <row r="1816" spans="1:53" x14ac:dyDescent="0.3">
      <c r="A1816" s="1" t="s">
        <v>9647</v>
      </c>
      <c r="B1816" s="1">
        <v>2013</v>
      </c>
      <c r="C1816" s="1" t="s">
        <v>276</v>
      </c>
      <c r="D1816" s="1" t="s">
        <v>276</v>
      </c>
      <c r="E1816" s="1" t="s">
        <v>276</v>
      </c>
      <c r="F1816" s="1" t="s">
        <v>450</v>
      </c>
      <c r="G1816" s="1">
        <v>6036</v>
      </c>
      <c r="H1816" s="1">
        <v>75.75</v>
      </c>
      <c r="I1816" s="1">
        <v>242</v>
      </c>
      <c r="J1816" s="1">
        <v>938</v>
      </c>
      <c r="K1816" s="1">
        <v>9.375</v>
      </c>
      <c r="L1816" s="1">
        <v>3258</v>
      </c>
      <c r="M1816" s="1">
        <v>32.625</v>
      </c>
      <c r="N1816" s="1">
        <v>7578</v>
      </c>
      <c r="O1816" s="1">
        <v>75.875</v>
      </c>
      <c r="P1816" s="1">
        <v>19</v>
      </c>
      <c r="Q1816" s="3">
        <v>1.6</v>
      </c>
      <c r="R1816" s="3">
        <v>2.7</v>
      </c>
      <c r="S1816" s="3">
        <v>4.68</v>
      </c>
      <c r="T1816" s="1">
        <v>1.97999999999999</v>
      </c>
      <c r="U1816" s="1">
        <v>3100</v>
      </c>
      <c r="V1816" s="1">
        <v>31</v>
      </c>
      <c r="W1816" s="1">
        <v>910</v>
      </c>
      <c r="X1816" s="1">
        <v>118</v>
      </c>
      <c r="Y1816" s="3">
        <v>7.44</v>
      </c>
      <c r="Z1816" s="3">
        <v>4.53</v>
      </c>
      <c r="AB1816" s="1" t="s">
        <v>3244</v>
      </c>
      <c r="AC1816" s="1" t="s">
        <v>72</v>
      </c>
      <c r="AD1816" s="1" t="s">
        <v>72</v>
      </c>
      <c r="AG1816" s="1">
        <v>4</v>
      </c>
      <c r="AH1816" s="1" t="s">
        <v>9648</v>
      </c>
      <c r="AI1816" s="1">
        <v>2013</v>
      </c>
      <c r="AK1816" s="1">
        <v>40337</v>
      </c>
      <c r="AO1816" s="1" t="s">
        <v>9649</v>
      </c>
      <c r="AP1816" s="1" t="s">
        <v>9649</v>
      </c>
      <c r="AQ1816" s="1">
        <v>40337</v>
      </c>
      <c r="AR1816" s="2"/>
      <c r="AS1816" s="1">
        <f>IF(AT1816&gt;0,1,0)</f>
        <v>0</v>
      </c>
      <c r="AT1816" s="1">
        <f>AU1816+AV1816</f>
        <v>0</v>
      </c>
      <c r="AU1816" s="1">
        <v>0</v>
      </c>
      <c r="AV1816" s="1">
        <v>0</v>
      </c>
      <c r="AW1816" s="1">
        <f>IF(AX1816&gt;0,1,0)</f>
        <v>0</v>
      </c>
      <c r="AX1816" s="1">
        <f>SUM(AY1816+AZ1816)</f>
        <v>0</v>
      </c>
      <c r="AY1816" s="1">
        <v>0</v>
      </c>
      <c r="AZ1816" s="1">
        <v>0</v>
      </c>
      <c r="BA1816" s="1">
        <v>40337</v>
      </c>
    </row>
    <row r="1817" spans="1:53" x14ac:dyDescent="0.3">
      <c r="A1817" s="1" t="s">
        <v>3964</v>
      </c>
      <c r="B1817" s="1">
        <v>2019</v>
      </c>
      <c r="C1817" s="1" t="s">
        <v>643</v>
      </c>
      <c r="D1817" s="1" t="s">
        <v>643</v>
      </c>
      <c r="E1817" s="1" t="s">
        <v>643</v>
      </c>
      <c r="F1817" s="1" t="s">
        <v>223</v>
      </c>
      <c r="G1817" s="1">
        <v>6036</v>
      </c>
      <c r="H1817" s="1">
        <v>75.75</v>
      </c>
      <c r="I1817" s="1">
        <v>228</v>
      </c>
      <c r="J1817" s="1">
        <v>900</v>
      </c>
      <c r="K1817" s="1">
        <v>9</v>
      </c>
      <c r="L1817" s="1">
        <v>3248</v>
      </c>
      <c r="M1817" s="1">
        <v>32.5</v>
      </c>
      <c r="N1817" s="1">
        <v>7718</v>
      </c>
      <c r="O1817" s="1">
        <v>77.125</v>
      </c>
      <c r="Q1817" s="3">
        <v>1.55</v>
      </c>
      <c r="S1817" s="3">
        <v>4.6900000000000004</v>
      </c>
      <c r="U1817" s="1">
        <v>3100</v>
      </c>
      <c r="V1817" s="1">
        <v>31</v>
      </c>
      <c r="W1817" s="1">
        <v>904</v>
      </c>
      <c r="X1817" s="1">
        <v>112</v>
      </c>
      <c r="Y1817" s="3">
        <v>7.03</v>
      </c>
      <c r="Z1817" s="3">
        <v>4.12</v>
      </c>
      <c r="AB1817" s="1" t="s">
        <v>3244</v>
      </c>
      <c r="AC1817" s="1" t="s">
        <v>367</v>
      </c>
      <c r="AD1817" s="1" t="s">
        <v>367</v>
      </c>
      <c r="AE1817" s="1">
        <v>42</v>
      </c>
      <c r="AF1817" s="1">
        <v>2</v>
      </c>
      <c r="AG1817" s="1">
        <v>2</v>
      </c>
      <c r="AL1817" s="1" t="s">
        <v>3965</v>
      </c>
      <c r="AN1817" s="1" t="s">
        <v>670</v>
      </c>
      <c r="AO1817" s="1" t="s">
        <v>3966</v>
      </c>
      <c r="AR1817" s="2"/>
    </row>
    <row r="1818" spans="1:53" x14ac:dyDescent="0.3">
      <c r="A1818" s="1" t="s">
        <v>4610</v>
      </c>
      <c r="B1818" s="1">
        <v>2018</v>
      </c>
      <c r="C1818" s="1" t="s">
        <v>144</v>
      </c>
      <c r="D1818" s="1" t="s">
        <v>144</v>
      </c>
      <c r="E1818" s="1" t="s">
        <v>55</v>
      </c>
      <c r="F1818" s="1" t="s">
        <v>472</v>
      </c>
      <c r="G1818" s="1">
        <v>6036</v>
      </c>
      <c r="H1818" s="1">
        <v>75.75</v>
      </c>
      <c r="I1818" s="1">
        <v>263</v>
      </c>
      <c r="J1818" s="1">
        <v>948</v>
      </c>
      <c r="K1818" s="1">
        <v>9.5</v>
      </c>
      <c r="L1818" s="1">
        <v>3308</v>
      </c>
      <c r="M1818" s="1">
        <v>33</v>
      </c>
      <c r="N1818" s="1">
        <v>7728</v>
      </c>
      <c r="O1818" s="1">
        <v>77.25</v>
      </c>
      <c r="P1818" s="1">
        <v>31</v>
      </c>
      <c r="Q1818" s="3">
        <v>1.61</v>
      </c>
      <c r="S1818" s="3">
        <v>4.6900000000000004</v>
      </c>
      <c r="U1818" s="1">
        <v>3212</v>
      </c>
      <c r="V1818" s="1">
        <v>32.5</v>
      </c>
      <c r="W1818" s="1">
        <v>909</v>
      </c>
      <c r="X1818" s="1">
        <v>117</v>
      </c>
      <c r="Y1818" s="3">
        <v>6.88</v>
      </c>
      <c r="Z1818" s="3">
        <v>4.1900000000000004</v>
      </c>
      <c r="AA1818" s="3">
        <v>11.82</v>
      </c>
      <c r="AB1818" s="1" t="s">
        <v>3293</v>
      </c>
      <c r="AC1818" s="1" t="s">
        <v>86</v>
      </c>
      <c r="AD1818" s="1" t="s">
        <v>86</v>
      </c>
      <c r="AE1818" s="1">
        <v>181</v>
      </c>
      <c r="AF1818" s="1">
        <v>6</v>
      </c>
      <c r="AG1818" s="1">
        <v>3</v>
      </c>
      <c r="AL1818" s="1" t="s">
        <v>4611</v>
      </c>
      <c r="AO1818" s="1" t="s">
        <v>4612</v>
      </c>
      <c r="AR1818" s="2"/>
      <c r="AS1818" s="1">
        <f>IF(AT1818&gt;0,1,0)</f>
        <v>0</v>
      </c>
      <c r="AT1818" s="1">
        <f>AU1818+AV1818</f>
        <v>0</v>
      </c>
      <c r="AU1818" s="1">
        <v>0</v>
      </c>
      <c r="AV1818" s="1">
        <v>0</v>
      </c>
      <c r="AW1818" s="1">
        <f>IF(AX1818&gt;0,1,0)</f>
        <v>0</v>
      </c>
      <c r="AX1818" s="1">
        <f>SUM(AY1818+AZ1818)</f>
        <v>0</v>
      </c>
      <c r="AY1818" s="1">
        <v>0</v>
      </c>
      <c r="AZ1818" s="1">
        <v>0</v>
      </c>
    </row>
    <row r="1819" spans="1:53" x14ac:dyDescent="0.3">
      <c r="A1819" s="1" t="s">
        <v>909</v>
      </c>
      <c r="B1819" s="1">
        <v>2023</v>
      </c>
      <c r="C1819" s="1" t="s">
        <v>854</v>
      </c>
      <c r="D1819" s="1" t="s">
        <v>854</v>
      </c>
      <c r="E1819" s="1" t="s">
        <v>854</v>
      </c>
      <c r="F1819" s="1" t="s">
        <v>813</v>
      </c>
      <c r="G1819" s="1">
        <v>6036</v>
      </c>
      <c r="H1819" s="1">
        <v>75.75</v>
      </c>
      <c r="I1819" s="1">
        <v>247</v>
      </c>
      <c r="K1819" s="1">
        <v>8.75</v>
      </c>
      <c r="M1819" s="1">
        <v>32.125</v>
      </c>
      <c r="O1819" s="1">
        <v>79.375</v>
      </c>
      <c r="P1819" s="1">
        <v>20</v>
      </c>
      <c r="Q1819" s="3">
        <v>1.63</v>
      </c>
      <c r="S1819" s="3">
        <v>4.7</v>
      </c>
      <c r="V1819" s="1">
        <v>35.5</v>
      </c>
      <c r="X1819" s="1">
        <v>115</v>
      </c>
      <c r="AC1819" s="1" t="s">
        <v>72</v>
      </c>
      <c r="AD1819" s="1" t="s">
        <v>72</v>
      </c>
      <c r="AG1819" s="1">
        <v>4</v>
      </c>
      <c r="AH1819" s="1" t="s">
        <v>910</v>
      </c>
      <c r="AI1819" s="1">
        <v>2023</v>
      </c>
      <c r="AM1819" s="1">
        <v>9</v>
      </c>
      <c r="AN1819" s="1" t="s">
        <v>911</v>
      </c>
    </row>
    <row r="1820" spans="1:53" x14ac:dyDescent="0.3">
      <c r="A1820" s="1" t="s">
        <v>5660</v>
      </c>
      <c r="B1820" s="1">
        <v>2017</v>
      </c>
      <c r="C1820" s="1" t="s">
        <v>276</v>
      </c>
      <c r="D1820" s="1" t="s">
        <v>144</v>
      </c>
      <c r="E1820" s="1" t="s">
        <v>55</v>
      </c>
      <c r="F1820" s="1" t="s">
        <v>5661</v>
      </c>
      <c r="G1820" s="1">
        <v>6036</v>
      </c>
      <c r="H1820" s="1">
        <v>75.75</v>
      </c>
      <c r="I1820" s="1">
        <v>269</v>
      </c>
      <c r="J1820" s="1">
        <v>1028</v>
      </c>
      <c r="K1820" s="1">
        <v>10.25</v>
      </c>
      <c r="L1820" s="1">
        <v>3428</v>
      </c>
      <c r="M1820" s="1">
        <v>34.25</v>
      </c>
      <c r="N1820" s="1">
        <v>7958</v>
      </c>
      <c r="O1820" s="1">
        <v>79.63</v>
      </c>
      <c r="P1820" s="1">
        <v>15</v>
      </c>
      <c r="Q1820" s="3">
        <v>1.61</v>
      </c>
      <c r="S1820" s="3">
        <v>4.7</v>
      </c>
      <c r="U1820" s="1">
        <v>3112</v>
      </c>
      <c r="V1820" s="1">
        <v>31.5</v>
      </c>
      <c r="W1820" s="1">
        <v>911</v>
      </c>
      <c r="X1820" s="1">
        <v>119</v>
      </c>
      <c r="Y1820" s="3">
        <v>7.27</v>
      </c>
      <c r="Z1820" s="3">
        <v>4.3499999999999996</v>
      </c>
      <c r="AB1820" s="1" t="s">
        <v>3268</v>
      </c>
      <c r="AC1820" s="1" t="s">
        <v>146</v>
      </c>
      <c r="AD1820" s="1" t="s">
        <v>146</v>
      </c>
      <c r="AE1820" s="1">
        <v>80</v>
      </c>
      <c r="AF1820" s="1">
        <v>3</v>
      </c>
      <c r="AG1820" s="1">
        <v>2</v>
      </c>
      <c r="AH1820" s="1" t="s">
        <v>5662</v>
      </c>
      <c r="AI1820" s="1">
        <v>2017</v>
      </c>
      <c r="AJ1820" s="1">
        <v>2020</v>
      </c>
      <c r="AK1820" s="1">
        <v>44892</v>
      </c>
      <c r="AO1820" s="1" t="s">
        <v>5663</v>
      </c>
      <c r="AP1820" s="1" t="s">
        <v>5663</v>
      </c>
      <c r="AQ1820" s="1">
        <v>44892</v>
      </c>
      <c r="AR1820" s="2"/>
      <c r="AS1820" s="1">
        <f t="shared" ref="AS1820:AS1825" si="336">IF(AT1820&gt;0,1,0)</f>
        <v>0</v>
      </c>
      <c r="AT1820" s="1">
        <f t="shared" ref="AT1820:AT1825" si="337">AU1820+AV1820</f>
        <v>0</v>
      </c>
      <c r="AU1820" s="1">
        <v>0</v>
      </c>
      <c r="AV1820" s="1">
        <v>0</v>
      </c>
      <c r="AW1820" s="1">
        <f t="shared" ref="AW1820:AW1825" si="338">IF(AX1820&gt;0,1,0)</f>
        <v>0</v>
      </c>
      <c r="AX1820" s="1">
        <f t="shared" ref="AX1820:AX1825" si="339">SUM(AY1820+AZ1820)</f>
        <v>0</v>
      </c>
      <c r="AY1820" s="1">
        <v>0</v>
      </c>
      <c r="AZ1820" s="1">
        <v>0</v>
      </c>
      <c r="BA1820" s="1">
        <v>44892</v>
      </c>
    </row>
    <row r="1821" spans="1:53" x14ac:dyDescent="0.3">
      <c r="A1821" s="1" t="s">
        <v>6153</v>
      </c>
      <c r="B1821" s="1">
        <v>2017</v>
      </c>
      <c r="C1821" s="1" t="s">
        <v>854</v>
      </c>
      <c r="D1821" s="1" t="s">
        <v>673</v>
      </c>
      <c r="E1821" s="1" t="s">
        <v>673</v>
      </c>
      <c r="F1821" s="1" t="s">
        <v>644</v>
      </c>
      <c r="G1821" s="1">
        <v>6036</v>
      </c>
      <c r="H1821" s="1">
        <v>75.75</v>
      </c>
      <c r="I1821" s="1">
        <v>255</v>
      </c>
      <c r="J1821" s="1">
        <v>1038</v>
      </c>
      <c r="K1821" s="1">
        <v>10.38</v>
      </c>
      <c r="L1821" s="1">
        <v>3308</v>
      </c>
      <c r="M1821" s="1">
        <v>33</v>
      </c>
      <c r="N1821" s="1">
        <v>7938</v>
      </c>
      <c r="O1821" s="1">
        <v>79.38</v>
      </c>
      <c r="P1821" s="1">
        <v>23</v>
      </c>
      <c r="Q1821" s="3">
        <v>1.55</v>
      </c>
      <c r="S1821" s="3">
        <v>4.7</v>
      </c>
      <c r="U1821" s="1">
        <v>2900</v>
      </c>
      <c r="V1821" s="1">
        <v>29</v>
      </c>
      <c r="W1821" s="1">
        <v>910</v>
      </c>
      <c r="X1821" s="1">
        <v>118</v>
      </c>
      <c r="AB1821" s="1" t="s">
        <v>6154</v>
      </c>
      <c r="AC1821" s="1" t="s">
        <v>72</v>
      </c>
      <c r="AD1821" s="1" t="s">
        <v>72</v>
      </c>
      <c r="AG1821" s="1">
        <v>4</v>
      </c>
      <c r="AH1821" s="1" t="s">
        <v>6155</v>
      </c>
      <c r="AI1821" s="1">
        <v>2017</v>
      </c>
      <c r="AJ1821" s="1">
        <v>2017</v>
      </c>
      <c r="AK1821" s="1">
        <v>45609</v>
      </c>
      <c r="AO1821" s="1" t="s">
        <v>6156</v>
      </c>
      <c r="AP1821" s="1" t="s">
        <v>6156</v>
      </c>
      <c r="AQ1821" s="1">
        <v>45609</v>
      </c>
      <c r="AR1821" s="2"/>
      <c r="AS1821" s="1">
        <f t="shared" si="336"/>
        <v>0</v>
      </c>
      <c r="AT1821" s="1">
        <f t="shared" si="337"/>
        <v>0</v>
      </c>
      <c r="AU1821" s="1">
        <v>0</v>
      </c>
      <c r="AV1821" s="1">
        <v>0</v>
      </c>
      <c r="AW1821" s="1">
        <f t="shared" si="338"/>
        <v>0</v>
      </c>
      <c r="AX1821" s="1">
        <f t="shared" si="339"/>
        <v>0</v>
      </c>
      <c r="AY1821" s="1">
        <v>0</v>
      </c>
      <c r="AZ1821" s="1">
        <v>0</v>
      </c>
      <c r="BA1821" s="1">
        <v>45609</v>
      </c>
    </row>
    <row r="1822" spans="1:53" x14ac:dyDescent="0.3">
      <c r="A1822" s="1" t="s">
        <v>8492</v>
      </c>
      <c r="B1822" s="1">
        <v>2014</v>
      </c>
      <c r="C1822" s="1" t="s">
        <v>276</v>
      </c>
      <c r="D1822" s="1" t="s">
        <v>55</v>
      </c>
      <c r="E1822" s="1" t="s">
        <v>55</v>
      </c>
      <c r="F1822" s="1" t="s">
        <v>537</v>
      </c>
      <c r="G1822" s="1">
        <v>6036</v>
      </c>
      <c r="H1822" s="1">
        <v>75.75</v>
      </c>
      <c r="I1822" s="1">
        <v>259</v>
      </c>
      <c r="J1822" s="1">
        <v>958</v>
      </c>
      <c r="K1822" s="1">
        <v>9.625</v>
      </c>
      <c r="L1822" s="1">
        <v>3238</v>
      </c>
      <c r="M1822" s="1">
        <v>32.375</v>
      </c>
      <c r="N1822" s="1">
        <v>7828</v>
      </c>
      <c r="O1822" s="1">
        <v>78.25</v>
      </c>
      <c r="P1822" s="1">
        <v>26</v>
      </c>
      <c r="Q1822" s="3">
        <v>1.68</v>
      </c>
      <c r="R1822" s="3">
        <v>2.76</v>
      </c>
      <c r="S1822" s="3">
        <v>4.7</v>
      </c>
      <c r="T1822" s="1">
        <v>1.94</v>
      </c>
      <c r="U1822" s="1">
        <v>3700</v>
      </c>
      <c r="V1822" s="1">
        <v>37</v>
      </c>
      <c r="W1822" s="1">
        <v>1002</v>
      </c>
      <c r="X1822" s="1">
        <v>122</v>
      </c>
      <c r="Y1822" s="3">
        <v>7.19</v>
      </c>
      <c r="Z1822" s="3">
        <v>4.2699999999999996</v>
      </c>
      <c r="AB1822" s="1" t="s">
        <v>2252</v>
      </c>
      <c r="AC1822" s="1" t="s">
        <v>72</v>
      </c>
      <c r="AD1822" s="1" t="s">
        <v>72</v>
      </c>
      <c r="AG1822" s="1">
        <v>4</v>
      </c>
      <c r="AH1822" s="1" t="s">
        <v>8493</v>
      </c>
      <c r="AI1822" s="1">
        <v>2014</v>
      </c>
      <c r="AK1822" s="1">
        <v>41628</v>
      </c>
      <c r="AO1822" s="1" t="s">
        <v>8494</v>
      </c>
      <c r="AP1822" s="1" t="s">
        <v>8494</v>
      </c>
      <c r="AQ1822" s="1">
        <v>41628</v>
      </c>
      <c r="AR1822" s="2"/>
      <c r="AS1822" s="1">
        <f t="shared" si="336"/>
        <v>0</v>
      </c>
      <c r="AT1822" s="1">
        <f t="shared" si="337"/>
        <v>0</v>
      </c>
      <c r="AU1822" s="1">
        <v>0</v>
      </c>
      <c r="AV1822" s="1">
        <v>0</v>
      </c>
      <c r="AW1822" s="1">
        <f t="shared" si="338"/>
        <v>0</v>
      </c>
      <c r="AX1822" s="1">
        <f t="shared" si="339"/>
        <v>0</v>
      </c>
      <c r="AY1822" s="1">
        <v>0</v>
      </c>
      <c r="AZ1822" s="1">
        <v>0</v>
      </c>
      <c r="BA1822" s="1">
        <v>41628</v>
      </c>
    </row>
    <row r="1823" spans="1:53" x14ac:dyDescent="0.3">
      <c r="A1823" s="1" t="s">
        <v>16361</v>
      </c>
      <c r="B1823" s="1">
        <v>2006</v>
      </c>
      <c r="C1823" s="1" t="s">
        <v>276</v>
      </c>
      <c r="D1823" s="1" t="s">
        <v>276</v>
      </c>
      <c r="E1823" s="1" t="s">
        <v>276</v>
      </c>
      <c r="F1823" s="1" t="s">
        <v>115</v>
      </c>
      <c r="G1823" s="1">
        <v>6036</v>
      </c>
      <c r="H1823" s="1">
        <v>75.75</v>
      </c>
      <c r="I1823" s="1">
        <v>235</v>
      </c>
      <c r="J1823" s="1">
        <v>914</v>
      </c>
      <c r="K1823" s="1">
        <v>9.25</v>
      </c>
      <c r="L1823" s="1">
        <v>3312</v>
      </c>
      <c r="M1823" s="1">
        <v>33.5</v>
      </c>
      <c r="P1823" s="1">
        <v>17</v>
      </c>
      <c r="Q1823" s="3">
        <v>1.65</v>
      </c>
      <c r="R1823" s="3">
        <v>2.79</v>
      </c>
      <c r="S1823" s="3">
        <v>4.7</v>
      </c>
      <c r="T1823" s="1">
        <v>1.91</v>
      </c>
      <c r="U1823" s="1">
        <v>3200</v>
      </c>
      <c r="V1823" s="1">
        <v>32</v>
      </c>
      <c r="W1823" s="1">
        <v>909</v>
      </c>
      <c r="X1823" s="1">
        <v>117</v>
      </c>
      <c r="Y1823" s="3">
        <v>7.24</v>
      </c>
      <c r="Z1823" s="3">
        <v>4.22</v>
      </c>
      <c r="AA1823" s="3">
        <v>11.84</v>
      </c>
      <c r="AB1823" s="1" t="s">
        <v>3244</v>
      </c>
      <c r="AC1823" s="1" t="s">
        <v>72</v>
      </c>
      <c r="AD1823" s="1" t="s">
        <v>72</v>
      </c>
      <c r="AG1823" s="1">
        <v>4</v>
      </c>
      <c r="AH1823" s="1" t="s">
        <v>16362</v>
      </c>
      <c r="AI1823" s="1">
        <v>2006</v>
      </c>
      <c r="AK1823" s="1">
        <v>31233</v>
      </c>
      <c r="AO1823" s="1" t="s">
        <v>16363</v>
      </c>
      <c r="AP1823" s="1" t="s">
        <v>16363</v>
      </c>
      <c r="AQ1823" s="1">
        <v>31233</v>
      </c>
      <c r="AR1823" s="2"/>
      <c r="AS1823" s="1">
        <f t="shared" si="336"/>
        <v>0</v>
      </c>
      <c r="AT1823" s="1">
        <f t="shared" si="337"/>
        <v>0</v>
      </c>
      <c r="AU1823" s="1">
        <v>0</v>
      </c>
      <c r="AV1823" s="1">
        <v>0</v>
      </c>
      <c r="AW1823" s="1">
        <f t="shared" si="338"/>
        <v>0</v>
      </c>
      <c r="AX1823" s="1">
        <f t="shared" si="339"/>
        <v>0</v>
      </c>
      <c r="AY1823" s="1">
        <v>0</v>
      </c>
      <c r="AZ1823" s="1">
        <v>0</v>
      </c>
      <c r="BA1823" s="1">
        <v>31233</v>
      </c>
    </row>
    <row r="1824" spans="1:53" x14ac:dyDescent="0.3">
      <c r="A1824" s="1" t="s">
        <v>7124</v>
      </c>
      <c r="B1824" s="1">
        <v>2016</v>
      </c>
      <c r="C1824" s="1" t="s">
        <v>854</v>
      </c>
      <c r="D1824" s="1" t="s">
        <v>854</v>
      </c>
      <c r="E1824" s="1" t="s">
        <v>854</v>
      </c>
      <c r="F1824" s="1" t="s">
        <v>458</v>
      </c>
      <c r="G1824" s="1">
        <v>6036</v>
      </c>
      <c r="H1824" s="1">
        <v>75.75</v>
      </c>
      <c r="I1824" s="1">
        <v>254</v>
      </c>
      <c r="J1824" s="1">
        <v>1058</v>
      </c>
      <c r="K1824" s="1">
        <v>10.625</v>
      </c>
      <c r="L1824" s="1">
        <v>3368</v>
      </c>
      <c r="M1824" s="1">
        <v>33.75</v>
      </c>
      <c r="N1824" s="1">
        <v>7938</v>
      </c>
      <c r="O1824" s="1">
        <v>79.375</v>
      </c>
      <c r="P1824" s="1">
        <v>19</v>
      </c>
      <c r="Q1824" s="3">
        <v>1.56</v>
      </c>
      <c r="S1824" s="3">
        <v>4.72</v>
      </c>
      <c r="U1824" s="1">
        <v>3300</v>
      </c>
      <c r="V1824" s="1">
        <v>33</v>
      </c>
      <c r="W1824" s="1">
        <v>909</v>
      </c>
      <c r="X1824" s="1">
        <v>117</v>
      </c>
      <c r="Y1824" s="3">
        <v>7</v>
      </c>
      <c r="Z1824" s="3">
        <v>4.32</v>
      </c>
      <c r="AA1824" s="3">
        <v>11.93</v>
      </c>
      <c r="AB1824" s="1" t="s">
        <v>3293</v>
      </c>
      <c r="AC1824" s="1" t="s">
        <v>193</v>
      </c>
      <c r="AD1824" s="1" t="s">
        <v>193</v>
      </c>
      <c r="AE1824" s="1">
        <v>81</v>
      </c>
      <c r="AF1824" s="1">
        <v>3</v>
      </c>
      <c r="AG1824" s="1">
        <v>2</v>
      </c>
      <c r="AH1824" s="1" t="s">
        <v>7125</v>
      </c>
      <c r="AI1824" s="1">
        <v>2016</v>
      </c>
      <c r="AJ1824" s="1">
        <v>2019</v>
      </c>
      <c r="AK1824" s="1">
        <v>43370</v>
      </c>
      <c r="AO1824" s="1" t="s">
        <v>7126</v>
      </c>
      <c r="AP1824" s="1" t="s">
        <v>7126</v>
      </c>
      <c r="AQ1824" s="1">
        <v>43370</v>
      </c>
      <c r="AR1824" s="2"/>
      <c r="AS1824" s="1">
        <f t="shared" si="336"/>
        <v>1</v>
      </c>
      <c r="AT1824" s="1">
        <f t="shared" si="337"/>
        <v>1</v>
      </c>
      <c r="AU1824" s="1">
        <v>0</v>
      </c>
      <c r="AV1824" s="1">
        <v>1</v>
      </c>
      <c r="AW1824" s="1">
        <f t="shared" si="338"/>
        <v>0</v>
      </c>
      <c r="AX1824" s="1">
        <f t="shared" si="339"/>
        <v>0</v>
      </c>
      <c r="AY1824" s="1">
        <v>0</v>
      </c>
      <c r="AZ1824" s="1">
        <v>0</v>
      </c>
      <c r="BA1824" s="1">
        <v>43370</v>
      </c>
    </row>
    <row r="1825" spans="1:53" x14ac:dyDescent="0.3">
      <c r="A1825" s="1" t="s">
        <v>15251</v>
      </c>
      <c r="B1825" s="1">
        <v>2007</v>
      </c>
      <c r="C1825" s="1" t="s">
        <v>144</v>
      </c>
      <c r="D1825" s="1" t="s">
        <v>55</v>
      </c>
      <c r="E1825" s="1" t="s">
        <v>55</v>
      </c>
      <c r="F1825" s="1" t="s">
        <v>111</v>
      </c>
      <c r="G1825" s="1">
        <v>6036</v>
      </c>
      <c r="H1825" s="1">
        <v>75.75</v>
      </c>
      <c r="I1825" s="1">
        <v>274</v>
      </c>
      <c r="J1825" s="1">
        <v>978</v>
      </c>
      <c r="K1825" s="1">
        <v>9.875</v>
      </c>
      <c r="L1825" s="1">
        <v>3418</v>
      </c>
      <c r="M1825" s="1">
        <v>34.125</v>
      </c>
      <c r="P1825" s="1">
        <v>26</v>
      </c>
      <c r="Q1825" s="3">
        <v>1.63</v>
      </c>
      <c r="R1825" s="3">
        <v>2.75</v>
      </c>
      <c r="S1825" s="3">
        <v>4.72</v>
      </c>
      <c r="T1825" s="1">
        <v>1.96999999999999</v>
      </c>
      <c r="U1825" s="1">
        <v>3612</v>
      </c>
      <c r="V1825" s="1">
        <v>36.5</v>
      </c>
      <c r="W1825" s="1">
        <v>900</v>
      </c>
      <c r="X1825" s="1">
        <v>108</v>
      </c>
      <c r="Y1825" s="3">
        <v>7.06</v>
      </c>
      <c r="Z1825" s="3">
        <v>4.4000000000000004</v>
      </c>
      <c r="AB1825" s="1" t="s">
        <v>3256</v>
      </c>
      <c r="AC1825" s="1" t="s">
        <v>391</v>
      </c>
      <c r="AD1825" s="1" t="s">
        <v>391</v>
      </c>
      <c r="AE1825" s="1">
        <v>239</v>
      </c>
      <c r="AF1825" s="1">
        <v>7</v>
      </c>
      <c r="AG1825" s="1">
        <v>3</v>
      </c>
      <c r="AH1825" s="1" t="s">
        <v>15252</v>
      </c>
      <c r="AI1825" s="1">
        <v>2007</v>
      </c>
      <c r="AK1825" s="1">
        <v>32432</v>
      </c>
      <c r="AO1825" s="1" t="s">
        <v>15253</v>
      </c>
      <c r="AP1825" s="1" t="s">
        <v>15253</v>
      </c>
      <c r="AQ1825" s="1">
        <v>32432</v>
      </c>
      <c r="AR1825" s="2"/>
      <c r="AS1825" s="1">
        <f t="shared" si="336"/>
        <v>0</v>
      </c>
      <c r="AT1825" s="1">
        <f t="shared" si="337"/>
        <v>0</v>
      </c>
      <c r="AU1825" s="1">
        <v>0</v>
      </c>
      <c r="AV1825" s="1">
        <v>0</v>
      </c>
      <c r="AW1825" s="1">
        <f t="shared" si="338"/>
        <v>0</v>
      </c>
      <c r="AX1825" s="1">
        <f t="shared" si="339"/>
        <v>0</v>
      </c>
      <c r="AY1825" s="1">
        <v>0</v>
      </c>
      <c r="AZ1825" s="1">
        <v>0</v>
      </c>
      <c r="BA1825" s="1">
        <v>32432</v>
      </c>
    </row>
    <row r="1826" spans="1:53" x14ac:dyDescent="0.3">
      <c r="A1826" s="1" t="s">
        <v>2880</v>
      </c>
      <c r="B1826" s="1">
        <v>2020</v>
      </c>
      <c r="C1826" s="1" t="s">
        <v>643</v>
      </c>
      <c r="D1826" s="1" t="s">
        <v>643</v>
      </c>
      <c r="E1826" s="1" t="s">
        <v>643</v>
      </c>
      <c r="F1826" s="1" t="s">
        <v>2568</v>
      </c>
      <c r="G1826" s="1">
        <v>6036</v>
      </c>
      <c r="H1826" s="1">
        <v>75.75</v>
      </c>
      <c r="I1826" s="1">
        <v>224</v>
      </c>
      <c r="J1826" s="1">
        <v>1048</v>
      </c>
      <c r="K1826" s="1">
        <v>10.5</v>
      </c>
      <c r="L1826" s="1">
        <v>3258</v>
      </c>
      <c r="M1826" s="1">
        <v>32.625</v>
      </c>
      <c r="N1826" s="1">
        <v>8000</v>
      </c>
      <c r="O1826" s="1">
        <v>80</v>
      </c>
      <c r="P1826" s="1" t="s">
        <v>2196</v>
      </c>
      <c r="Q1826" s="3">
        <v>1.58</v>
      </c>
      <c r="S1826" s="3">
        <v>4.74</v>
      </c>
      <c r="U1826" s="1">
        <v>3512</v>
      </c>
      <c r="V1826" s="1">
        <v>35.5</v>
      </c>
      <c r="W1826" s="1">
        <v>910</v>
      </c>
      <c r="X1826" s="1">
        <v>118</v>
      </c>
      <c r="Y1826" s="3">
        <v>7.21</v>
      </c>
      <c r="Z1826" s="3">
        <v>4.5199999999999996</v>
      </c>
      <c r="AC1826" t="s">
        <v>256</v>
      </c>
      <c r="AD1826" t="s">
        <v>256</v>
      </c>
      <c r="AE1826">
        <v>26</v>
      </c>
      <c r="AF1826">
        <v>1</v>
      </c>
      <c r="AG1826">
        <v>1</v>
      </c>
      <c r="AH1826" s="1" t="s">
        <v>2881</v>
      </c>
      <c r="AI1826" s="1">
        <v>2020</v>
      </c>
      <c r="AL1826" s="1" t="s">
        <v>2882</v>
      </c>
      <c r="AN1826" s="1" t="s">
        <v>762</v>
      </c>
      <c r="AR1826" s="2"/>
    </row>
    <row r="1827" spans="1:53" x14ac:dyDescent="0.3">
      <c r="A1827" s="1" t="s">
        <v>3000</v>
      </c>
      <c r="B1827" s="1">
        <v>2020</v>
      </c>
      <c r="C1827" s="1" t="s">
        <v>637</v>
      </c>
      <c r="D1827" s="1" t="s">
        <v>637</v>
      </c>
      <c r="E1827" s="1" t="s">
        <v>638</v>
      </c>
      <c r="F1827" s="1" t="s">
        <v>150</v>
      </c>
      <c r="G1827" s="1">
        <v>6036</v>
      </c>
      <c r="H1827" s="1">
        <v>75.75</v>
      </c>
      <c r="I1827" s="1">
        <v>235</v>
      </c>
      <c r="J1827" s="1">
        <v>938</v>
      </c>
      <c r="K1827" s="1">
        <v>9.375</v>
      </c>
      <c r="L1827" s="1">
        <v>3118</v>
      </c>
      <c r="M1827" s="1">
        <v>31.125</v>
      </c>
      <c r="N1827" s="1">
        <v>7538</v>
      </c>
      <c r="O1827" s="1">
        <v>75.375</v>
      </c>
      <c r="P1827" s="1">
        <v>19</v>
      </c>
      <c r="Q1827" s="3">
        <v>1.65</v>
      </c>
      <c r="S1827" s="3">
        <v>4.76</v>
      </c>
      <c r="U1827" s="1">
        <v>2600</v>
      </c>
      <c r="V1827" s="1">
        <v>26</v>
      </c>
      <c r="W1827" s="1">
        <v>1000</v>
      </c>
      <c r="X1827" s="1">
        <v>120</v>
      </c>
      <c r="Y1827" s="3">
        <v>7.12</v>
      </c>
      <c r="Z1827" s="3">
        <v>4.28</v>
      </c>
      <c r="AC1827"/>
      <c r="AD1827"/>
      <c r="AE1827"/>
      <c r="AF1827"/>
      <c r="AG1827">
        <v>4</v>
      </c>
      <c r="AH1827" s="1" t="s">
        <v>3001</v>
      </c>
      <c r="AI1827" s="1">
        <v>2020</v>
      </c>
      <c r="AL1827" s="1" t="s">
        <v>3002</v>
      </c>
      <c r="AN1827" s="1" t="s">
        <v>3003</v>
      </c>
      <c r="AR1827" s="2"/>
    </row>
    <row r="1828" spans="1:53" x14ac:dyDescent="0.3">
      <c r="A1828" s="1" t="s">
        <v>11417</v>
      </c>
      <c r="B1828" s="1">
        <v>2011</v>
      </c>
      <c r="C1828" s="1" t="s">
        <v>54</v>
      </c>
      <c r="D1828" s="1" t="s">
        <v>55</v>
      </c>
      <c r="E1828" s="1" t="s">
        <v>55</v>
      </c>
      <c r="F1828" s="1" t="s">
        <v>255</v>
      </c>
      <c r="G1828" s="1">
        <v>6036</v>
      </c>
      <c r="H1828" s="1">
        <v>75.75</v>
      </c>
      <c r="I1828" s="1">
        <v>283</v>
      </c>
      <c r="J1828" s="1">
        <v>1018</v>
      </c>
      <c r="K1828" s="1">
        <v>10.125</v>
      </c>
      <c r="L1828" s="1">
        <v>3300</v>
      </c>
      <c r="M1828" s="1">
        <v>33</v>
      </c>
      <c r="N1828" s="1">
        <v>7968</v>
      </c>
      <c r="O1828" s="1">
        <v>79.75</v>
      </c>
      <c r="Q1828" s="3">
        <v>1.67</v>
      </c>
      <c r="R1828" s="3">
        <v>2.79</v>
      </c>
      <c r="S1828" s="3">
        <v>4.76</v>
      </c>
      <c r="T1828" s="1">
        <v>1.96999999999999</v>
      </c>
      <c r="U1828" s="1">
        <v>3112</v>
      </c>
      <c r="V1828" s="1">
        <v>31.5</v>
      </c>
      <c r="W1828" s="1">
        <v>903</v>
      </c>
      <c r="X1828" s="1">
        <v>111</v>
      </c>
      <c r="Y1828" s="3">
        <v>7.54</v>
      </c>
      <c r="Z1828" s="3">
        <v>4.51</v>
      </c>
      <c r="AB1828" s="1" t="s">
        <v>3240</v>
      </c>
      <c r="AC1828" s="1" t="s">
        <v>116</v>
      </c>
      <c r="AD1828" s="1" t="s">
        <v>116</v>
      </c>
      <c r="AE1828" s="1">
        <v>106</v>
      </c>
      <c r="AF1828" s="1">
        <v>4</v>
      </c>
      <c r="AG1828" s="1">
        <v>3</v>
      </c>
      <c r="AH1828" s="1" t="s">
        <v>11418</v>
      </c>
      <c r="AI1828" s="1">
        <v>2011</v>
      </c>
      <c r="AK1828" s="1">
        <v>37181</v>
      </c>
      <c r="AO1828" s="1" t="s">
        <v>11419</v>
      </c>
      <c r="AP1828" s="1" t="s">
        <v>11419</v>
      </c>
      <c r="AQ1828" s="1">
        <v>37181</v>
      </c>
      <c r="AR1828" s="2"/>
      <c r="AS1828" s="1">
        <f>IF(AT1828&gt;0,1,0)</f>
        <v>0</v>
      </c>
      <c r="AT1828" s="1">
        <f>AU1828+AV1828</f>
        <v>0</v>
      </c>
      <c r="AU1828" s="1">
        <v>0</v>
      </c>
      <c r="AV1828" s="1">
        <v>0</v>
      </c>
      <c r="AW1828" s="1">
        <f>IF(AX1828&gt;0,1,0)</f>
        <v>0</v>
      </c>
      <c r="AX1828" s="1">
        <f>SUM(AY1828+AZ1828)</f>
        <v>0</v>
      </c>
      <c r="AY1828" s="1">
        <v>0</v>
      </c>
      <c r="AZ1828" s="1">
        <v>0</v>
      </c>
      <c r="BA1828" s="1">
        <v>37181</v>
      </c>
    </row>
    <row r="1829" spans="1:53" x14ac:dyDescent="0.3">
      <c r="A1829" s="1" t="s">
        <v>15458</v>
      </c>
      <c r="B1829" s="1">
        <v>2007</v>
      </c>
      <c r="C1829" s="1" t="s">
        <v>276</v>
      </c>
      <c r="D1829" s="1" t="s">
        <v>276</v>
      </c>
      <c r="E1829" s="1" t="s">
        <v>276</v>
      </c>
      <c r="F1829" s="1" t="s">
        <v>334</v>
      </c>
      <c r="G1829" s="1">
        <v>6036</v>
      </c>
      <c r="H1829" s="1">
        <v>75.75</v>
      </c>
      <c r="I1829" s="1">
        <v>254</v>
      </c>
      <c r="J1829" s="1">
        <v>1000</v>
      </c>
      <c r="K1829" s="1">
        <v>10</v>
      </c>
      <c r="L1829" s="1">
        <v>3438</v>
      </c>
      <c r="M1829" s="1">
        <v>34.375</v>
      </c>
      <c r="P1829" s="1">
        <v>28</v>
      </c>
      <c r="Q1829" s="3">
        <v>1.65</v>
      </c>
      <c r="R1829" s="3">
        <v>2.79</v>
      </c>
      <c r="S1829" s="3">
        <v>4.7699999999999996</v>
      </c>
      <c r="T1829" s="1">
        <v>1.97999999999999</v>
      </c>
      <c r="U1829" s="1">
        <v>3512</v>
      </c>
      <c r="V1829" s="1">
        <v>35.5</v>
      </c>
      <c r="W1829" s="1">
        <v>904</v>
      </c>
      <c r="X1829" s="1">
        <v>112</v>
      </c>
      <c r="Y1829" s="3">
        <v>7.29</v>
      </c>
      <c r="Z1829" s="3">
        <v>4.17</v>
      </c>
      <c r="AA1829" s="3">
        <v>11.74</v>
      </c>
      <c r="AB1829" s="1" t="s">
        <v>3240</v>
      </c>
      <c r="AC1829" s="1" t="s">
        <v>67</v>
      </c>
      <c r="AD1829" s="1" t="s">
        <v>67</v>
      </c>
      <c r="AE1829" s="1">
        <v>87</v>
      </c>
      <c r="AF1829" s="1">
        <v>3</v>
      </c>
      <c r="AG1829" s="1">
        <v>2</v>
      </c>
      <c r="AH1829" s="1" t="s">
        <v>15459</v>
      </c>
      <c r="AI1829" s="1">
        <v>2007</v>
      </c>
      <c r="AK1829" s="1">
        <v>32280</v>
      </c>
      <c r="AO1829" s="1" t="s">
        <v>15460</v>
      </c>
      <c r="AP1829" s="1" t="s">
        <v>15460</v>
      </c>
      <c r="AQ1829" s="1">
        <v>32280</v>
      </c>
      <c r="AR1829" s="2"/>
      <c r="AS1829" s="1">
        <f>IF(AT1829&gt;0,1,0)</f>
        <v>0</v>
      </c>
      <c r="AT1829" s="1">
        <f>AU1829+AV1829</f>
        <v>0</v>
      </c>
      <c r="AU1829" s="1">
        <v>0</v>
      </c>
      <c r="AV1829" s="1">
        <v>0</v>
      </c>
      <c r="AW1829" s="1">
        <f>IF(AX1829&gt;0,1,0)</f>
        <v>0</v>
      </c>
      <c r="AX1829" s="1">
        <f>SUM(AY1829+AZ1829)</f>
        <v>0</v>
      </c>
      <c r="AY1829" s="1">
        <v>0</v>
      </c>
      <c r="AZ1829" s="1">
        <v>0</v>
      </c>
      <c r="BA1829" s="1">
        <v>32280</v>
      </c>
    </row>
    <row r="1830" spans="1:53" x14ac:dyDescent="0.3">
      <c r="A1830" s="1" t="s">
        <v>3526</v>
      </c>
      <c r="B1830" s="1">
        <v>2019</v>
      </c>
      <c r="C1830" s="1" t="s">
        <v>144</v>
      </c>
      <c r="D1830" s="1" t="s">
        <v>144</v>
      </c>
      <c r="E1830" s="1" t="s">
        <v>55</v>
      </c>
      <c r="F1830" s="1" t="s">
        <v>192</v>
      </c>
      <c r="G1830" s="1">
        <v>6036</v>
      </c>
      <c r="H1830" s="1">
        <v>75.75</v>
      </c>
      <c r="I1830" s="1">
        <v>266</v>
      </c>
      <c r="J1830" s="1">
        <v>1068</v>
      </c>
      <c r="K1830" s="1">
        <v>10.75</v>
      </c>
      <c r="L1830" s="1">
        <v>3308</v>
      </c>
      <c r="M1830" s="1">
        <v>33</v>
      </c>
      <c r="N1830" s="1">
        <v>7778</v>
      </c>
      <c r="O1830" s="1">
        <v>77.875</v>
      </c>
      <c r="P1830" s="1">
        <v>29</v>
      </c>
      <c r="Q1830" s="3">
        <v>1.55</v>
      </c>
      <c r="S1830" s="3">
        <v>4.79</v>
      </c>
      <c r="U1830" s="1">
        <v>3312</v>
      </c>
      <c r="V1830" s="1">
        <v>33.5</v>
      </c>
      <c r="W1830" s="1">
        <v>908</v>
      </c>
      <c r="X1830" s="1">
        <v>116</v>
      </c>
      <c r="Y1830" s="3">
        <v>7.1</v>
      </c>
      <c r="Z1830" s="3">
        <v>4.1399999999999997</v>
      </c>
      <c r="AB1830" s="1" t="s">
        <v>3240</v>
      </c>
      <c r="AC1830" s="1" t="s">
        <v>161</v>
      </c>
      <c r="AD1830" s="1" t="s">
        <v>161</v>
      </c>
      <c r="AE1830" s="1">
        <v>2</v>
      </c>
      <c r="AF1830" s="1">
        <v>1</v>
      </c>
      <c r="AG1830" s="1">
        <v>1</v>
      </c>
      <c r="AL1830" s="1" t="s">
        <v>3527</v>
      </c>
      <c r="AN1830" s="1" t="s">
        <v>166</v>
      </c>
      <c r="AO1830" s="1" t="s">
        <v>3528</v>
      </c>
      <c r="AR1830" s="2"/>
    </row>
    <row r="1831" spans="1:53" x14ac:dyDescent="0.3">
      <c r="A1831" s="1" t="s">
        <v>7595</v>
      </c>
      <c r="B1831" s="1">
        <v>2015</v>
      </c>
      <c r="C1831" s="1" t="s">
        <v>144</v>
      </c>
      <c r="D1831" s="1" t="s">
        <v>55</v>
      </c>
      <c r="E1831" s="1" t="s">
        <v>55</v>
      </c>
      <c r="F1831" s="1" t="s">
        <v>61</v>
      </c>
      <c r="G1831" s="1">
        <v>6036</v>
      </c>
      <c r="H1831" s="1">
        <v>75.75</v>
      </c>
      <c r="I1831" s="1">
        <v>282</v>
      </c>
      <c r="J1831" s="1">
        <v>848</v>
      </c>
      <c r="K1831" s="1">
        <v>8.5</v>
      </c>
      <c r="L1831" s="1">
        <v>3318</v>
      </c>
      <c r="M1831" s="1">
        <v>33.125</v>
      </c>
      <c r="N1831" s="1">
        <v>8000</v>
      </c>
      <c r="O1831" s="1">
        <v>80</v>
      </c>
      <c r="P1831" s="1">
        <v>22</v>
      </c>
      <c r="Q1831" s="3">
        <v>1.67</v>
      </c>
      <c r="R1831" s="3">
        <v>2.79</v>
      </c>
      <c r="S1831" s="3">
        <v>4.8</v>
      </c>
      <c r="T1831" s="1">
        <v>2.0099999999999998</v>
      </c>
      <c r="AB1831" s="1" t="s">
        <v>2252</v>
      </c>
      <c r="AC1831" s="1" t="s">
        <v>72</v>
      </c>
      <c r="AD1831" s="1" t="s">
        <v>72</v>
      </c>
      <c r="AG1831" s="1">
        <v>4</v>
      </c>
      <c r="AH1831" s="1" t="s">
        <v>7596</v>
      </c>
      <c r="AI1831" s="1">
        <v>2015</v>
      </c>
      <c r="AJ1831" s="1">
        <v>2019</v>
      </c>
      <c r="AK1831" s="1">
        <v>43034</v>
      </c>
      <c r="AO1831" s="1" t="s">
        <v>7597</v>
      </c>
      <c r="AP1831" s="1" t="s">
        <v>7597</v>
      </c>
      <c r="AQ1831" s="1">
        <v>43034</v>
      </c>
      <c r="AR1831" s="2"/>
      <c r="AS1831" s="1">
        <f>IF(AT1831&gt;0,1,0)</f>
        <v>0</v>
      </c>
      <c r="AT1831" s="1">
        <f>AU1831+AV1831</f>
        <v>0</v>
      </c>
      <c r="AU1831" s="1">
        <v>0</v>
      </c>
      <c r="AV1831" s="1">
        <v>0</v>
      </c>
      <c r="AW1831" s="1">
        <f>IF(AX1831&gt;0,1,0)</f>
        <v>0</v>
      </c>
      <c r="AX1831" s="1">
        <f>SUM(AY1831+AZ1831)</f>
        <v>0</v>
      </c>
      <c r="AY1831" s="1">
        <v>0</v>
      </c>
      <c r="AZ1831" s="1">
        <v>0</v>
      </c>
      <c r="BA1831" s="1">
        <v>43034</v>
      </c>
    </row>
    <row r="1832" spans="1:53" x14ac:dyDescent="0.3">
      <c r="A1832" s="1" t="s">
        <v>17260</v>
      </c>
      <c r="B1832" s="1">
        <v>2005</v>
      </c>
      <c r="C1832" s="1" t="s">
        <v>144</v>
      </c>
      <c r="D1832" s="1" t="s">
        <v>144</v>
      </c>
      <c r="E1832" s="1" t="s">
        <v>55</v>
      </c>
      <c r="F1832" s="1" t="s">
        <v>255</v>
      </c>
      <c r="G1832" s="1">
        <v>6036</v>
      </c>
      <c r="H1832" s="1">
        <v>75.75</v>
      </c>
      <c r="I1832" s="1">
        <v>278</v>
      </c>
      <c r="J1832" s="1">
        <v>1058</v>
      </c>
      <c r="K1832" s="1">
        <v>10.625</v>
      </c>
      <c r="L1832" s="1">
        <v>3138</v>
      </c>
      <c r="M1832" s="1">
        <v>31.375</v>
      </c>
      <c r="P1832" s="1">
        <v>26</v>
      </c>
      <c r="Q1832" s="3">
        <v>1.7</v>
      </c>
      <c r="R1832" s="3">
        <v>2.78</v>
      </c>
      <c r="S1832" s="3">
        <v>4.8</v>
      </c>
      <c r="T1832" s="1">
        <v>2.02</v>
      </c>
      <c r="U1832" s="1">
        <v>3200</v>
      </c>
      <c r="V1832" s="1">
        <v>32</v>
      </c>
      <c r="W1832" s="1">
        <v>904</v>
      </c>
      <c r="X1832" s="1">
        <v>112</v>
      </c>
      <c r="Y1832" s="3">
        <v>7.65</v>
      </c>
      <c r="Z1832" s="3">
        <v>4.3600000000000003</v>
      </c>
      <c r="AA1832" s="3">
        <v>12.08</v>
      </c>
      <c r="AB1832" s="1" t="s">
        <v>3240</v>
      </c>
      <c r="AC1832" s="1" t="s">
        <v>488</v>
      </c>
      <c r="AD1832" s="1" t="s">
        <v>488</v>
      </c>
      <c r="AE1832" s="1">
        <v>46</v>
      </c>
      <c r="AF1832" s="1">
        <v>2</v>
      </c>
      <c r="AG1832" s="1">
        <v>2</v>
      </c>
      <c r="AH1832" s="1" t="s">
        <v>17261</v>
      </c>
      <c r="AI1832" s="1">
        <v>2005</v>
      </c>
      <c r="AK1832" s="1">
        <v>29873</v>
      </c>
      <c r="AO1832" s="1" t="s">
        <v>17262</v>
      </c>
      <c r="AP1832" s="1" t="s">
        <v>17262</v>
      </c>
      <c r="AQ1832" s="1">
        <v>29873</v>
      </c>
      <c r="AR1832" s="2"/>
      <c r="AS1832" s="1">
        <f>IF(AT1832&gt;0,1,0)</f>
        <v>0</v>
      </c>
      <c r="AT1832" s="1">
        <f>AU1832+AV1832</f>
        <v>0</v>
      </c>
      <c r="AU1832" s="1">
        <v>0</v>
      </c>
      <c r="AV1832" s="1">
        <v>0</v>
      </c>
      <c r="AW1832" s="1">
        <f>IF(AX1832&gt;0,1,0)</f>
        <v>0</v>
      </c>
      <c r="AX1832" s="1">
        <f>SUM(AY1832+AZ1832)</f>
        <v>0</v>
      </c>
      <c r="AY1832" s="1">
        <v>0</v>
      </c>
      <c r="AZ1832" s="1">
        <v>0</v>
      </c>
      <c r="BA1832" s="1">
        <v>29873</v>
      </c>
    </row>
    <row r="1833" spans="1:53" x14ac:dyDescent="0.3">
      <c r="A1833" s="1" t="s">
        <v>2899</v>
      </c>
      <c r="B1833" s="1">
        <v>2020</v>
      </c>
      <c r="C1833" s="1" t="s">
        <v>643</v>
      </c>
      <c r="D1833" s="1" t="s">
        <v>643</v>
      </c>
      <c r="E1833" s="1" t="s">
        <v>643</v>
      </c>
      <c r="F1833" s="1" t="s">
        <v>255</v>
      </c>
      <c r="G1833" s="1">
        <v>6036</v>
      </c>
      <c r="H1833" s="1">
        <v>75.75</v>
      </c>
      <c r="I1833" s="1">
        <v>235</v>
      </c>
      <c r="J1833" s="1">
        <v>1000</v>
      </c>
      <c r="K1833" s="1">
        <v>10</v>
      </c>
      <c r="L1833" s="1">
        <v>3258</v>
      </c>
      <c r="M1833" s="1">
        <v>32.625</v>
      </c>
      <c r="N1833" s="1">
        <v>7828</v>
      </c>
      <c r="O1833" s="1">
        <v>78.25</v>
      </c>
      <c r="P1833" s="1" t="s">
        <v>2196</v>
      </c>
      <c r="Q1833" s="3">
        <v>1.65</v>
      </c>
      <c r="S1833" s="3">
        <v>4.8099999999999996</v>
      </c>
      <c r="U1833" s="1">
        <v>2812</v>
      </c>
      <c r="V1833" s="1">
        <v>28.5</v>
      </c>
      <c r="W1833" s="1">
        <v>900</v>
      </c>
      <c r="X1833" s="1">
        <v>108</v>
      </c>
      <c r="Y1833" s="3">
        <v>7.26</v>
      </c>
      <c r="Z1833" s="3">
        <v>4.4800000000000004</v>
      </c>
      <c r="AC1833" t="s">
        <v>116</v>
      </c>
      <c r="AD1833" t="s">
        <v>116</v>
      </c>
      <c r="AE1833">
        <v>244</v>
      </c>
      <c r="AF1833">
        <v>7</v>
      </c>
      <c r="AG1833">
        <v>3</v>
      </c>
      <c r="AH1833" s="1" t="s">
        <v>2900</v>
      </c>
      <c r="AI1833" s="1">
        <v>2020</v>
      </c>
      <c r="AL1833" s="1" t="s">
        <v>2901</v>
      </c>
      <c r="AN1833" s="1" t="s">
        <v>1881</v>
      </c>
      <c r="AR1833" s="2"/>
    </row>
    <row r="1834" spans="1:53" x14ac:dyDescent="0.3">
      <c r="A1834" s="1" t="s">
        <v>3034</v>
      </c>
      <c r="B1834" s="1">
        <v>2020</v>
      </c>
      <c r="C1834" s="1" t="s">
        <v>854</v>
      </c>
      <c r="D1834" s="1" t="s">
        <v>854</v>
      </c>
      <c r="E1834" s="1" t="s">
        <v>854</v>
      </c>
      <c r="F1834" s="1" t="s">
        <v>366</v>
      </c>
      <c r="G1834" s="1">
        <v>6036</v>
      </c>
      <c r="H1834" s="1">
        <v>75.75</v>
      </c>
      <c r="I1834" s="1">
        <v>253</v>
      </c>
      <c r="J1834" s="1">
        <v>1018</v>
      </c>
      <c r="K1834" s="1">
        <v>10.125</v>
      </c>
      <c r="L1834" s="1">
        <v>3358</v>
      </c>
      <c r="M1834" s="1">
        <v>33.625</v>
      </c>
      <c r="N1834" s="1">
        <v>7918</v>
      </c>
      <c r="O1834" s="1">
        <v>79.125</v>
      </c>
      <c r="P1834" s="1">
        <v>16</v>
      </c>
      <c r="Q1834" s="3">
        <v>1.65</v>
      </c>
      <c r="S1834" s="3">
        <v>4.8099999999999996</v>
      </c>
      <c r="U1834" s="1">
        <v>3400</v>
      </c>
      <c r="V1834" s="1">
        <v>34</v>
      </c>
      <c r="W1834" s="1">
        <v>911</v>
      </c>
      <c r="X1834" s="1">
        <v>119</v>
      </c>
      <c r="Y1834" s="3">
        <v>7.3</v>
      </c>
      <c r="Z1834" s="3">
        <v>4.34</v>
      </c>
      <c r="AC1834"/>
      <c r="AD1834"/>
      <c r="AE1834"/>
      <c r="AF1834"/>
      <c r="AG1834">
        <v>4</v>
      </c>
      <c r="AH1834" s="1" t="s">
        <v>3035</v>
      </c>
      <c r="AI1834" s="1">
        <v>2020</v>
      </c>
      <c r="AL1834" s="1" t="s">
        <v>3036</v>
      </c>
      <c r="AN1834" s="1" t="s">
        <v>889</v>
      </c>
      <c r="AR1834" s="2"/>
    </row>
    <row r="1835" spans="1:53" x14ac:dyDescent="0.3">
      <c r="A1835" s="1" t="s">
        <v>13933</v>
      </c>
      <c r="B1835" s="1">
        <v>2009</v>
      </c>
      <c r="C1835" s="1" t="s">
        <v>854</v>
      </c>
      <c r="D1835" s="1" t="s">
        <v>854</v>
      </c>
      <c r="E1835" s="1" t="s">
        <v>854</v>
      </c>
      <c r="F1835" s="1" t="s">
        <v>782</v>
      </c>
      <c r="G1835" s="1">
        <v>6036</v>
      </c>
      <c r="H1835" s="1">
        <v>75.75</v>
      </c>
      <c r="I1835" s="1">
        <v>256</v>
      </c>
      <c r="J1835" s="1">
        <v>948</v>
      </c>
      <c r="K1835" s="1">
        <v>9.5</v>
      </c>
      <c r="L1835" s="1">
        <v>3418</v>
      </c>
      <c r="M1835" s="1">
        <v>34.125</v>
      </c>
      <c r="P1835" s="1">
        <v>17</v>
      </c>
      <c r="Q1835" s="3">
        <v>1.73</v>
      </c>
      <c r="R1835" s="3">
        <v>2.82</v>
      </c>
      <c r="S1835" s="3">
        <v>4.8499999999999996</v>
      </c>
      <c r="T1835" s="1">
        <v>2.0299999999999998</v>
      </c>
      <c r="U1835" s="1">
        <v>2912</v>
      </c>
      <c r="V1835" s="1">
        <v>29.5</v>
      </c>
      <c r="W1835" s="1">
        <v>905</v>
      </c>
      <c r="X1835" s="1">
        <v>113</v>
      </c>
      <c r="Y1835" s="3">
        <v>7.28</v>
      </c>
      <c r="Z1835" s="3">
        <v>4.5599999999999996</v>
      </c>
      <c r="AB1835" s="1" t="s">
        <v>3394</v>
      </c>
      <c r="AC1835" s="1" t="s">
        <v>243</v>
      </c>
      <c r="AD1835" s="1" t="s">
        <v>243</v>
      </c>
      <c r="AE1835" s="1">
        <v>149</v>
      </c>
      <c r="AF1835" s="1">
        <v>5</v>
      </c>
      <c r="AG1835" s="1">
        <v>3</v>
      </c>
      <c r="AH1835" s="1" t="s">
        <v>13934</v>
      </c>
      <c r="AI1835" s="1">
        <v>2009</v>
      </c>
      <c r="AK1835" s="1">
        <v>34600</v>
      </c>
      <c r="AO1835" s="1" t="s">
        <v>13935</v>
      </c>
      <c r="AP1835" s="1" t="s">
        <v>13935</v>
      </c>
      <c r="AQ1835" s="1">
        <v>34600</v>
      </c>
      <c r="AR1835" s="2"/>
      <c r="AS1835" s="1">
        <f>IF(AT1835&gt;0,1,0)</f>
        <v>0</v>
      </c>
      <c r="AT1835" s="1">
        <f>AU1835+AV1835</f>
        <v>0</v>
      </c>
      <c r="AU1835" s="1">
        <v>0</v>
      </c>
      <c r="AV1835" s="1">
        <v>0</v>
      </c>
      <c r="AW1835" s="1">
        <f>IF(AX1835&gt;0,1,0)</f>
        <v>0</v>
      </c>
      <c r="AX1835" s="1">
        <f>SUM(AY1835+AZ1835)</f>
        <v>0</v>
      </c>
      <c r="AY1835" s="1">
        <v>0</v>
      </c>
      <c r="AZ1835" s="1">
        <v>0</v>
      </c>
      <c r="BA1835" s="1">
        <v>34600</v>
      </c>
    </row>
    <row r="1836" spans="1:53" x14ac:dyDescent="0.3">
      <c r="A1836" s="1" t="s">
        <v>10642</v>
      </c>
      <c r="B1836" s="1">
        <v>2012</v>
      </c>
      <c r="C1836" s="1" t="s">
        <v>276</v>
      </c>
      <c r="D1836" s="1" t="s">
        <v>276</v>
      </c>
      <c r="E1836" s="1" t="s">
        <v>276</v>
      </c>
      <c r="F1836" s="1" t="s">
        <v>813</v>
      </c>
      <c r="G1836" s="1">
        <v>6036</v>
      </c>
      <c r="H1836" s="1">
        <v>75.75</v>
      </c>
      <c r="I1836" s="1">
        <v>249</v>
      </c>
      <c r="J1836" s="1">
        <v>928</v>
      </c>
      <c r="K1836" s="1">
        <v>9.25</v>
      </c>
      <c r="L1836" s="1">
        <v>3328</v>
      </c>
      <c r="M1836" s="1">
        <v>33.25</v>
      </c>
      <c r="N1836" s="1">
        <v>7800</v>
      </c>
      <c r="O1836" s="1">
        <v>78</v>
      </c>
      <c r="P1836" s="1">
        <v>25</v>
      </c>
      <c r="Q1836" s="3">
        <v>1.72</v>
      </c>
      <c r="R1836" s="3">
        <v>2.84</v>
      </c>
      <c r="S1836" s="3">
        <v>4.8600000000000003</v>
      </c>
      <c r="T1836" s="1">
        <v>2.02</v>
      </c>
      <c r="U1836" s="1">
        <v>3312</v>
      </c>
      <c r="V1836" s="1">
        <v>33.5</v>
      </c>
      <c r="W1836" s="1">
        <v>909</v>
      </c>
      <c r="X1836" s="1">
        <v>117</v>
      </c>
      <c r="Y1836" s="3">
        <v>7.11</v>
      </c>
      <c r="Z1836" s="3">
        <v>4.3099999999999996</v>
      </c>
      <c r="AB1836" s="1" t="s">
        <v>2252</v>
      </c>
      <c r="AC1836" s="1" t="s">
        <v>126</v>
      </c>
      <c r="AD1836" s="1" t="s">
        <v>126</v>
      </c>
      <c r="AE1836" s="1">
        <v>113</v>
      </c>
      <c r="AF1836" s="1">
        <v>4</v>
      </c>
      <c r="AG1836" s="1">
        <v>3</v>
      </c>
      <c r="AH1836" s="1" t="s">
        <v>10643</v>
      </c>
      <c r="AI1836" s="1">
        <v>2012</v>
      </c>
      <c r="AJ1836" s="1">
        <v>2017</v>
      </c>
      <c r="AK1836" s="1">
        <v>38643</v>
      </c>
      <c r="AO1836" s="1" t="s">
        <v>10644</v>
      </c>
      <c r="AP1836" s="1" t="s">
        <v>10644</v>
      </c>
      <c r="AQ1836" s="1">
        <v>38643</v>
      </c>
      <c r="AR1836" s="2"/>
      <c r="AS1836" s="1">
        <f>IF(AT1836&gt;0,1,0)</f>
        <v>0</v>
      </c>
      <c r="AT1836" s="1">
        <f>AU1836+AV1836</f>
        <v>0</v>
      </c>
      <c r="AU1836" s="1">
        <v>0</v>
      </c>
      <c r="AV1836" s="1">
        <v>0</v>
      </c>
      <c r="AW1836" s="1">
        <f>IF(AX1836&gt;0,1,0)</f>
        <v>0</v>
      </c>
      <c r="AX1836" s="1">
        <f>SUM(AY1836+AZ1836)</f>
        <v>0</v>
      </c>
      <c r="AY1836" s="1">
        <v>0</v>
      </c>
      <c r="AZ1836" s="1">
        <v>0</v>
      </c>
      <c r="BA1836" s="1">
        <v>38643</v>
      </c>
    </row>
    <row r="1837" spans="1:53" x14ac:dyDescent="0.3">
      <c r="A1837" s="1" t="s">
        <v>15846</v>
      </c>
      <c r="B1837" s="1">
        <v>2007</v>
      </c>
      <c r="C1837" s="1" t="s">
        <v>854</v>
      </c>
      <c r="D1837" s="1" t="s">
        <v>854</v>
      </c>
      <c r="E1837" s="1" t="s">
        <v>854</v>
      </c>
      <c r="F1837" s="1" t="s">
        <v>661</v>
      </c>
      <c r="G1837" s="1">
        <v>6036</v>
      </c>
      <c r="H1837" s="1">
        <v>75.75</v>
      </c>
      <c r="I1837" s="1">
        <v>248</v>
      </c>
      <c r="J1837" s="1">
        <v>1068</v>
      </c>
      <c r="K1837" s="1">
        <v>10.75</v>
      </c>
      <c r="L1837" s="1">
        <v>3300</v>
      </c>
      <c r="M1837" s="1">
        <v>33</v>
      </c>
      <c r="P1837" s="1">
        <v>15</v>
      </c>
      <c r="Q1837" s="3">
        <v>1.7</v>
      </c>
      <c r="R1837" s="3">
        <v>2.83</v>
      </c>
      <c r="S1837" s="3">
        <v>4.8600000000000003</v>
      </c>
      <c r="T1837" s="1">
        <v>2.0299999999999998</v>
      </c>
      <c r="U1837" s="1">
        <v>2812</v>
      </c>
      <c r="V1837" s="1">
        <v>28.5</v>
      </c>
      <c r="W1837" s="1">
        <v>810</v>
      </c>
      <c r="X1837" s="1">
        <v>106</v>
      </c>
      <c r="Y1837" s="3">
        <v>7.05</v>
      </c>
      <c r="Z1837" s="3">
        <v>4.68</v>
      </c>
      <c r="AA1837" s="3">
        <v>12.2</v>
      </c>
      <c r="AB1837" s="1" t="s">
        <v>3374</v>
      </c>
      <c r="AC1837" s="1" t="s">
        <v>72</v>
      </c>
      <c r="AD1837" s="1" t="s">
        <v>72</v>
      </c>
      <c r="AG1837" s="1">
        <v>4</v>
      </c>
      <c r="AH1837" s="1" t="s">
        <v>15847</v>
      </c>
      <c r="AI1837" s="1">
        <v>2007</v>
      </c>
      <c r="AK1837" s="1">
        <v>32643</v>
      </c>
      <c r="AO1837" s="1" t="s">
        <v>15848</v>
      </c>
      <c r="AP1837" s="1" t="s">
        <v>15848</v>
      </c>
      <c r="AQ1837" s="1">
        <v>32643</v>
      </c>
      <c r="AR1837" s="2"/>
      <c r="AS1837" s="1">
        <f>IF(AT1837&gt;0,1,0)</f>
        <v>0</v>
      </c>
      <c r="AT1837" s="1">
        <f>AU1837+AV1837</f>
        <v>0</v>
      </c>
      <c r="AU1837" s="1">
        <v>0</v>
      </c>
      <c r="AV1837" s="1">
        <v>0</v>
      </c>
      <c r="AW1837" s="1">
        <f>IF(AX1837&gt;0,1,0)</f>
        <v>0</v>
      </c>
      <c r="AX1837" s="1">
        <f>SUM(AY1837+AZ1837)</f>
        <v>0</v>
      </c>
      <c r="AY1837" s="1">
        <v>0</v>
      </c>
      <c r="AZ1837" s="1">
        <v>0</v>
      </c>
      <c r="BA1837" s="1">
        <v>32643</v>
      </c>
    </row>
    <row r="1838" spans="1:53" x14ac:dyDescent="0.3">
      <c r="A1838" s="6" t="s">
        <v>1441</v>
      </c>
      <c r="B1838" s="7">
        <v>2022</v>
      </c>
      <c r="C1838" s="6" t="s">
        <v>144</v>
      </c>
      <c r="D1838" s="6" t="s">
        <v>144</v>
      </c>
      <c r="E1838" s="6" t="s">
        <v>55</v>
      </c>
      <c r="F1838" s="8" t="s">
        <v>107</v>
      </c>
      <c r="G1838" s="9">
        <v>6036</v>
      </c>
      <c r="H1838" s="10">
        <v>75.75</v>
      </c>
      <c r="I1838" s="11">
        <v>258</v>
      </c>
      <c r="J1838" s="11"/>
      <c r="K1838" s="12">
        <v>10.625</v>
      </c>
      <c r="L1838" s="13"/>
      <c r="M1838" s="12">
        <v>34.75</v>
      </c>
      <c r="N1838" s="13"/>
      <c r="O1838" s="12">
        <v>83</v>
      </c>
      <c r="P1838" s="14"/>
      <c r="Q1838" s="15">
        <v>1.72</v>
      </c>
      <c r="R1838" s="15"/>
      <c r="S1838" s="15">
        <v>4.87</v>
      </c>
      <c r="T1838" s="7"/>
      <c r="U1838" s="7">
        <v>3612</v>
      </c>
      <c r="V1838" s="17">
        <v>36.5</v>
      </c>
      <c r="W1838" s="18">
        <v>909</v>
      </c>
      <c r="X1838" s="9">
        <v>117</v>
      </c>
      <c r="Y1838" s="9"/>
      <c r="Z1838" s="9"/>
      <c r="AA1838" s="15"/>
      <c r="AC1838" s="1" t="s">
        <v>256</v>
      </c>
      <c r="AD1838" s="1" t="s">
        <v>256</v>
      </c>
      <c r="AE1838" s="1">
        <v>179</v>
      </c>
      <c r="AF1838" s="1">
        <v>5</v>
      </c>
      <c r="AG1838" s="1">
        <v>3</v>
      </c>
      <c r="AH1838" s="1" t="s">
        <v>1442</v>
      </c>
      <c r="AI1838" s="1">
        <v>2022</v>
      </c>
      <c r="AL1838" s="19" t="s">
        <v>1443</v>
      </c>
      <c r="AM1838" s="19"/>
      <c r="AN1838" s="21" t="s">
        <v>182</v>
      </c>
    </row>
    <row r="1839" spans="1:53" x14ac:dyDescent="0.3">
      <c r="A1839" s="1" t="s">
        <v>13316</v>
      </c>
      <c r="B1839" s="1">
        <v>2009</v>
      </c>
      <c r="C1839" s="1" t="s">
        <v>276</v>
      </c>
      <c r="D1839" s="1" t="s">
        <v>55</v>
      </c>
      <c r="E1839" s="1" t="s">
        <v>55</v>
      </c>
      <c r="F1839" s="1" t="s">
        <v>100</v>
      </c>
      <c r="G1839" s="1">
        <v>6036</v>
      </c>
      <c r="H1839" s="1">
        <v>75.75</v>
      </c>
      <c r="I1839" s="1">
        <v>249</v>
      </c>
      <c r="J1839" s="1">
        <v>1018</v>
      </c>
      <c r="K1839" s="1">
        <v>10.125</v>
      </c>
      <c r="L1839" s="1">
        <v>3528</v>
      </c>
      <c r="M1839" s="1">
        <v>35.25</v>
      </c>
      <c r="P1839" s="1">
        <v>22</v>
      </c>
      <c r="Q1839" s="3">
        <v>1.7</v>
      </c>
      <c r="R1839" s="3">
        <v>2.82</v>
      </c>
      <c r="S1839" s="3">
        <v>4.8899999999999997</v>
      </c>
      <c r="T1839" s="1">
        <v>2.0699999999999998</v>
      </c>
      <c r="U1839" s="1">
        <v>3800</v>
      </c>
      <c r="V1839" s="1">
        <v>38</v>
      </c>
      <c r="W1839" s="1">
        <v>1004</v>
      </c>
      <c r="X1839" s="1">
        <v>124</v>
      </c>
      <c r="Y1839" s="3">
        <v>7.52</v>
      </c>
      <c r="Z1839" s="3">
        <v>4.38</v>
      </c>
      <c r="AB1839" s="1" t="s">
        <v>3240</v>
      </c>
      <c r="AC1839" s="1" t="s">
        <v>391</v>
      </c>
      <c r="AD1839" s="1" t="s">
        <v>391</v>
      </c>
      <c r="AE1839" s="1">
        <v>11</v>
      </c>
      <c r="AF1839" s="1">
        <v>1</v>
      </c>
      <c r="AG1839" s="1">
        <v>1</v>
      </c>
      <c r="AH1839" s="1" t="s">
        <v>13317</v>
      </c>
      <c r="AI1839" s="1">
        <v>2009</v>
      </c>
      <c r="AK1839" s="1">
        <v>34462</v>
      </c>
      <c r="AO1839" s="1" t="s">
        <v>13318</v>
      </c>
      <c r="AP1839" s="1" t="s">
        <v>13318</v>
      </c>
      <c r="AQ1839" s="1">
        <v>34462</v>
      </c>
      <c r="AR1839" s="2"/>
      <c r="AS1839" s="1">
        <f>IF(AT1839&gt;0,1,0)</f>
        <v>0</v>
      </c>
      <c r="AT1839" s="1">
        <f>AU1839+AV1839</f>
        <v>0</v>
      </c>
      <c r="AU1839" s="1">
        <v>0</v>
      </c>
      <c r="AV1839" s="1">
        <v>0</v>
      </c>
      <c r="AW1839" s="1">
        <f>IF(AX1839&gt;0,1,0)</f>
        <v>0</v>
      </c>
      <c r="AX1839" s="1">
        <f>SUM(AY1839+AZ1839)</f>
        <v>0</v>
      </c>
      <c r="AY1839" s="1">
        <v>0</v>
      </c>
      <c r="AZ1839" s="1">
        <v>0</v>
      </c>
      <c r="BA1839" s="1">
        <v>34462</v>
      </c>
    </row>
    <row r="1840" spans="1:53" x14ac:dyDescent="0.3">
      <c r="A1840" s="1" t="s">
        <v>10941</v>
      </c>
      <c r="B1840" s="1">
        <v>2012</v>
      </c>
      <c r="C1840" s="1" t="s">
        <v>643</v>
      </c>
      <c r="D1840" s="1" t="s">
        <v>643</v>
      </c>
      <c r="E1840" s="1" t="s">
        <v>643</v>
      </c>
      <c r="F1840" s="1" t="s">
        <v>1492</v>
      </c>
      <c r="G1840" s="1">
        <v>6036</v>
      </c>
      <c r="H1840" s="1">
        <v>75.75</v>
      </c>
      <c r="I1840" s="1">
        <v>229</v>
      </c>
      <c r="J1840" s="1">
        <v>1000</v>
      </c>
      <c r="K1840" s="1">
        <v>10</v>
      </c>
      <c r="L1840" s="1">
        <v>3258</v>
      </c>
      <c r="M1840" s="1">
        <v>32.625</v>
      </c>
      <c r="N1840" s="1">
        <v>7758</v>
      </c>
      <c r="O1840" s="1">
        <v>77.625</v>
      </c>
      <c r="Q1840" s="3">
        <v>1.69</v>
      </c>
      <c r="R1840" s="3">
        <v>2.87</v>
      </c>
      <c r="S1840" s="3">
        <v>4.9000000000000004</v>
      </c>
      <c r="T1840" s="1">
        <v>2.0299999999999998</v>
      </c>
      <c r="U1840" s="1">
        <v>2912</v>
      </c>
      <c r="V1840" s="1">
        <v>29.5</v>
      </c>
      <c r="W1840" s="1">
        <v>900</v>
      </c>
      <c r="X1840" s="1">
        <v>108</v>
      </c>
      <c r="Y1840" s="3">
        <v>7.52</v>
      </c>
      <c r="Z1840" s="3">
        <v>4.45</v>
      </c>
      <c r="AB1840" s="1" t="s">
        <v>3374</v>
      </c>
      <c r="AC1840" s="1" t="s">
        <v>131</v>
      </c>
      <c r="AD1840" s="1" t="s">
        <v>131</v>
      </c>
      <c r="AE1840" s="1">
        <v>185</v>
      </c>
      <c r="AF1840" s="1">
        <v>6</v>
      </c>
      <c r="AG1840" s="1">
        <v>3</v>
      </c>
      <c r="AH1840" s="1" t="s">
        <v>10942</v>
      </c>
      <c r="AI1840" s="1">
        <v>2012</v>
      </c>
      <c r="AK1840" s="1">
        <v>38715</v>
      </c>
      <c r="AO1840" s="1" t="s">
        <v>10943</v>
      </c>
      <c r="AP1840" s="1" t="s">
        <v>10943</v>
      </c>
      <c r="AQ1840" s="1">
        <v>38715</v>
      </c>
      <c r="AR1840" s="2"/>
      <c r="AS1840" s="1">
        <f>IF(AT1840&gt;0,1,0)</f>
        <v>0</v>
      </c>
      <c r="AT1840" s="1">
        <f>AU1840+AV1840</f>
        <v>0</v>
      </c>
      <c r="AU1840" s="1">
        <v>0</v>
      </c>
      <c r="AV1840" s="1">
        <v>0</v>
      </c>
      <c r="AW1840" s="1">
        <f>IF(AX1840&gt;0,1,0)</f>
        <v>0</v>
      </c>
      <c r="AX1840" s="1">
        <f>SUM(AY1840+AZ1840)</f>
        <v>0</v>
      </c>
      <c r="AY1840" s="1">
        <v>0</v>
      </c>
      <c r="AZ1840" s="1">
        <v>0</v>
      </c>
      <c r="BA1840" s="1">
        <v>38715</v>
      </c>
    </row>
    <row r="1841" spans="1:53" x14ac:dyDescent="0.3">
      <c r="A1841" s="1" t="s">
        <v>12469</v>
      </c>
      <c r="B1841" s="1">
        <v>2010</v>
      </c>
      <c r="C1841" s="1" t="s">
        <v>144</v>
      </c>
      <c r="D1841" s="1" t="s">
        <v>55</v>
      </c>
      <c r="E1841" s="1" t="s">
        <v>55</v>
      </c>
      <c r="F1841" s="1" t="s">
        <v>323</v>
      </c>
      <c r="G1841" s="1">
        <v>6036</v>
      </c>
      <c r="H1841" s="1">
        <v>75.75</v>
      </c>
      <c r="I1841" s="1">
        <v>271</v>
      </c>
      <c r="J1841" s="1">
        <v>978</v>
      </c>
      <c r="K1841" s="1">
        <v>9.875</v>
      </c>
      <c r="L1841" s="1">
        <v>3438</v>
      </c>
      <c r="M1841" s="1">
        <v>34.375</v>
      </c>
      <c r="P1841" s="1">
        <v>28</v>
      </c>
      <c r="Q1841" s="3">
        <v>1.73</v>
      </c>
      <c r="R1841" s="3">
        <v>2.85</v>
      </c>
      <c r="S1841" s="3">
        <v>4.9000000000000004</v>
      </c>
      <c r="T1841" s="1">
        <v>2.0499999999999998</v>
      </c>
      <c r="AB1841" s="1" t="s">
        <v>3260</v>
      </c>
      <c r="AC1841" s="1" t="s">
        <v>7565</v>
      </c>
      <c r="AD1841" s="1" t="s">
        <v>188</v>
      </c>
      <c r="AE1841" s="1">
        <v>149</v>
      </c>
      <c r="AF1841" s="1">
        <v>5</v>
      </c>
      <c r="AG1841" s="1">
        <v>3</v>
      </c>
      <c r="AH1841" s="1" t="s">
        <v>12470</v>
      </c>
      <c r="AI1841" s="1">
        <v>2010</v>
      </c>
      <c r="AK1841" s="1">
        <v>35588</v>
      </c>
      <c r="AO1841" s="1" t="s">
        <v>12471</v>
      </c>
      <c r="AP1841" s="1" t="s">
        <v>12471</v>
      </c>
      <c r="AQ1841" s="1">
        <v>35588</v>
      </c>
      <c r="AR1841" s="2"/>
      <c r="AS1841" s="1">
        <f>IF(AT1841&gt;0,1,0)</f>
        <v>0</v>
      </c>
      <c r="AT1841" s="1">
        <f>AU1841+AV1841</f>
        <v>0</v>
      </c>
      <c r="AU1841" s="1">
        <v>0</v>
      </c>
      <c r="AV1841" s="1">
        <v>0</v>
      </c>
      <c r="AW1841" s="1">
        <f>IF(AX1841&gt;0,1,0)</f>
        <v>0</v>
      </c>
      <c r="AX1841" s="1">
        <f>SUM(AY1841+AZ1841)</f>
        <v>0</v>
      </c>
      <c r="AY1841" s="1">
        <v>0</v>
      </c>
      <c r="AZ1841" s="1">
        <v>0</v>
      </c>
      <c r="BA1841" s="1">
        <v>35588</v>
      </c>
    </row>
    <row r="1842" spans="1:53" x14ac:dyDescent="0.3">
      <c r="A1842" s="1" t="s">
        <v>3849</v>
      </c>
      <c r="B1842" s="1">
        <v>2019</v>
      </c>
      <c r="C1842" s="1" t="s">
        <v>932</v>
      </c>
      <c r="D1842" s="6" t="s">
        <v>920</v>
      </c>
      <c r="E1842" s="1" t="s">
        <v>920</v>
      </c>
      <c r="F1842" s="1" t="s">
        <v>720</v>
      </c>
      <c r="G1842" s="1">
        <v>6036</v>
      </c>
      <c r="H1842" s="1">
        <v>75.75</v>
      </c>
      <c r="I1842" s="1">
        <v>308</v>
      </c>
      <c r="J1842" s="1">
        <v>948</v>
      </c>
      <c r="K1842" s="1">
        <v>9.5</v>
      </c>
      <c r="L1842" s="1">
        <v>3418</v>
      </c>
      <c r="M1842" s="1">
        <v>34.125</v>
      </c>
      <c r="N1842" s="1">
        <v>8018</v>
      </c>
      <c r="O1842" s="1">
        <v>80.125</v>
      </c>
      <c r="P1842" s="1">
        <v>25</v>
      </c>
      <c r="Q1842" s="3">
        <v>1.69</v>
      </c>
      <c r="S1842" s="3">
        <v>4.91</v>
      </c>
      <c r="U1842" s="1">
        <v>3012</v>
      </c>
      <c r="V1842" s="1">
        <v>30.5</v>
      </c>
      <c r="W1842" s="1">
        <v>909</v>
      </c>
      <c r="X1842" s="1">
        <v>117</v>
      </c>
      <c r="Y1842" s="3">
        <v>7.61</v>
      </c>
      <c r="Z1842" s="3">
        <v>4.54</v>
      </c>
      <c r="AB1842" s="1" t="s">
        <v>2252</v>
      </c>
      <c r="AC1842" s="1" t="s">
        <v>193</v>
      </c>
      <c r="AD1842" s="1" t="s">
        <v>193</v>
      </c>
      <c r="AE1842" s="1">
        <v>14</v>
      </c>
      <c r="AF1842" s="1">
        <v>1</v>
      </c>
      <c r="AG1842" s="1">
        <v>1</v>
      </c>
      <c r="AL1842" s="1" t="s">
        <v>3850</v>
      </c>
      <c r="AN1842" s="1" t="s">
        <v>1031</v>
      </c>
      <c r="AO1842" s="1" t="s">
        <v>3851</v>
      </c>
      <c r="AR1842" s="2"/>
    </row>
    <row r="1843" spans="1:53" x14ac:dyDescent="0.3">
      <c r="A1843" s="1" t="s">
        <v>5576</v>
      </c>
      <c r="B1843" s="1">
        <v>2017</v>
      </c>
      <c r="C1843" s="1" t="s">
        <v>144</v>
      </c>
      <c r="D1843" s="1" t="s">
        <v>144</v>
      </c>
      <c r="E1843" s="1" t="s">
        <v>55</v>
      </c>
      <c r="F1843" s="1" t="s">
        <v>242</v>
      </c>
      <c r="G1843" s="1">
        <v>6036</v>
      </c>
      <c r="H1843" s="1">
        <v>75.75</v>
      </c>
      <c r="I1843" s="1">
        <v>273</v>
      </c>
      <c r="J1843" s="1">
        <v>1028</v>
      </c>
      <c r="K1843" s="1">
        <v>10.25</v>
      </c>
      <c r="L1843" s="1">
        <v>3508</v>
      </c>
      <c r="M1843" s="1">
        <v>35</v>
      </c>
      <c r="N1843" s="1">
        <v>8138</v>
      </c>
      <c r="O1843" s="1">
        <v>81.38</v>
      </c>
      <c r="P1843" s="1">
        <v>19</v>
      </c>
      <c r="Q1843" s="3">
        <v>1.72</v>
      </c>
      <c r="S1843" s="3">
        <v>4.9400000000000004</v>
      </c>
      <c r="U1843" s="1">
        <v>3400</v>
      </c>
      <c r="V1843" s="1">
        <v>34</v>
      </c>
      <c r="W1843" s="1">
        <v>906</v>
      </c>
      <c r="X1843" s="1">
        <v>114</v>
      </c>
      <c r="Y1843" s="3">
        <v>7.24</v>
      </c>
      <c r="Z1843" s="3">
        <v>4.4400000000000004</v>
      </c>
      <c r="AB1843" s="1" t="s">
        <v>3244</v>
      </c>
      <c r="AC1843" s="1" t="s">
        <v>72</v>
      </c>
      <c r="AD1843" s="1" t="s">
        <v>72</v>
      </c>
      <c r="AG1843" s="1">
        <v>4</v>
      </c>
      <c r="AH1843" s="1" t="s">
        <v>5577</v>
      </c>
      <c r="AI1843" s="1">
        <v>2017</v>
      </c>
      <c r="AJ1843" s="1">
        <v>2018</v>
      </c>
      <c r="AK1843" s="1">
        <v>45338</v>
      </c>
      <c r="AO1843" s="1" t="s">
        <v>5578</v>
      </c>
      <c r="AP1843" s="1" t="s">
        <v>5578</v>
      </c>
      <c r="AQ1843" s="1">
        <v>45338</v>
      </c>
      <c r="AR1843" s="2"/>
      <c r="AS1843" s="1">
        <f t="shared" ref="AS1843:AS1848" si="340">IF(AT1843&gt;0,1,0)</f>
        <v>0</v>
      </c>
      <c r="AT1843" s="1">
        <f t="shared" ref="AT1843:AT1848" si="341">AU1843+AV1843</f>
        <v>0</v>
      </c>
      <c r="AU1843" s="1">
        <v>0</v>
      </c>
      <c r="AV1843" s="1">
        <v>0</v>
      </c>
      <c r="AW1843" s="1">
        <f t="shared" ref="AW1843:AW1848" si="342">IF(AX1843&gt;0,1,0)</f>
        <v>0</v>
      </c>
      <c r="AX1843" s="1">
        <f t="shared" ref="AX1843:AX1848" si="343">SUM(AY1843+AZ1843)</f>
        <v>0</v>
      </c>
      <c r="AY1843" s="1">
        <v>0</v>
      </c>
      <c r="AZ1843" s="1">
        <v>0</v>
      </c>
      <c r="BA1843" s="1">
        <v>45338</v>
      </c>
    </row>
    <row r="1844" spans="1:53" x14ac:dyDescent="0.3">
      <c r="A1844" s="1" t="s">
        <v>7009</v>
      </c>
      <c r="B1844" s="1">
        <v>2016</v>
      </c>
      <c r="C1844" s="1" t="s">
        <v>643</v>
      </c>
      <c r="D1844" s="1" t="s">
        <v>643</v>
      </c>
      <c r="E1844" s="1" t="s">
        <v>643</v>
      </c>
      <c r="F1844" s="1" t="s">
        <v>341</v>
      </c>
      <c r="G1844" s="1">
        <v>6036</v>
      </c>
      <c r="H1844" s="1">
        <v>75.75</v>
      </c>
      <c r="I1844" s="1">
        <v>231</v>
      </c>
      <c r="J1844" s="1">
        <v>968</v>
      </c>
      <c r="K1844" s="1">
        <v>9.75</v>
      </c>
      <c r="L1844" s="1">
        <v>3228</v>
      </c>
      <c r="M1844" s="1">
        <v>32.25</v>
      </c>
      <c r="N1844" s="1">
        <v>7938</v>
      </c>
      <c r="O1844" s="1">
        <v>79.375</v>
      </c>
      <c r="Q1844" s="3">
        <v>1.69</v>
      </c>
      <c r="S1844" s="3">
        <v>4.9400000000000004</v>
      </c>
      <c r="U1844" s="1">
        <v>3100</v>
      </c>
      <c r="V1844" s="1">
        <v>31</v>
      </c>
      <c r="W1844" s="1">
        <v>905</v>
      </c>
      <c r="X1844" s="1">
        <v>113</v>
      </c>
      <c r="Y1844" s="3">
        <v>7.17</v>
      </c>
      <c r="Z1844" s="3">
        <v>4.53</v>
      </c>
      <c r="AB1844" s="1" t="s">
        <v>2252</v>
      </c>
      <c r="AC1844" s="1" t="s">
        <v>261</v>
      </c>
      <c r="AD1844" s="1" t="s">
        <v>261</v>
      </c>
      <c r="AE1844" s="1">
        <v>91</v>
      </c>
      <c r="AF1844" s="1">
        <v>3</v>
      </c>
      <c r="AG1844" s="1">
        <v>2</v>
      </c>
      <c r="AH1844" s="1" t="s">
        <v>7010</v>
      </c>
      <c r="AI1844" s="1">
        <v>2016</v>
      </c>
      <c r="AJ1844" s="1">
        <v>2019</v>
      </c>
      <c r="AK1844" s="1">
        <v>43380</v>
      </c>
      <c r="AO1844" s="1" t="s">
        <v>7011</v>
      </c>
      <c r="AP1844" s="1" t="s">
        <v>7011</v>
      </c>
      <c r="AQ1844" s="1">
        <v>43380</v>
      </c>
      <c r="AR1844" s="2"/>
      <c r="AS1844" s="1">
        <f t="shared" si="340"/>
        <v>0</v>
      </c>
      <c r="AT1844" s="1">
        <f t="shared" si="341"/>
        <v>0</v>
      </c>
      <c r="AU1844" s="1">
        <v>0</v>
      </c>
      <c r="AV1844" s="1">
        <v>0</v>
      </c>
      <c r="AW1844" s="1">
        <f t="shared" si="342"/>
        <v>0</v>
      </c>
      <c r="AX1844" s="1">
        <f t="shared" si="343"/>
        <v>0</v>
      </c>
      <c r="AY1844" s="1">
        <v>0</v>
      </c>
      <c r="AZ1844" s="1">
        <v>0</v>
      </c>
      <c r="BA1844" s="1">
        <v>43380</v>
      </c>
    </row>
    <row r="1845" spans="1:53" x14ac:dyDescent="0.3">
      <c r="A1845" s="1" t="s">
        <v>4527</v>
      </c>
      <c r="B1845" s="1">
        <v>2018</v>
      </c>
      <c r="C1845" s="1" t="s">
        <v>54</v>
      </c>
      <c r="D1845" s="1" t="s">
        <v>54</v>
      </c>
      <c r="E1845" s="1" t="s">
        <v>55</v>
      </c>
      <c r="F1845" s="1" t="s">
        <v>3363</v>
      </c>
      <c r="G1845" s="1">
        <v>6036</v>
      </c>
      <c r="H1845" s="1">
        <v>75.75</v>
      </c>
      <c r="I1845" s="1">
        <v>306</v>
      </c>
      <c r="J1845" s="1">
        <v>1028</v>
      </c>
      <c r="K1845" s="1">
        <v>10.25</v>
      </c>
      <c r="L1845" s="1">
        <v>3338</v>
      </c>
      <c r="M1845" s="1">
        <v>33.375</v>
      </c>
      <c r="N1845" s="1">
        <v>8018</v>
      </c>
      <c r="O1845" s="1">
        <v>80.125</v>
      </c>
      <c r="P1845" s="1">
        <v>29</v>
      </c>
      <c r="Q1845" s="3">
        <v>1.73</v>
      </c>
      <c r="S1845" s="3">
        <v>4.95</v>
      </c>
      <c r="AB1845" s="1" t="s">
        <v>3364</v>
      </c>
      <c r="AC1845" s="1" t="s">
        <v>86</v>
      </c>
      <c r="AD1845" s="1" t="s">
        <v>86</v>
      </c>
      <c r="AE1845" s="1">
        <v>145</v>
      </c>
      <c r="AF1845" s="1">
        <v>5</v>
      </c>
      <c r="AG1845" s="1">
        <v>3</v>
      </c>
      <c r="AL1845" s="1" t="s">
        <v>4528</v>
      </c>
      <c r="AO1845" s="1" t="s">
        <v>4529</v>
      </c>
      <c r="AR1845" s="2"/>
      <c r="AS1845" s="1">
        <f t="shared" si="340"/>
        <v>0</v>
      </c>
      <c r="AT1845" s="1">
        <f t="shared" si="341"/>
        <v>0</v>
      </c>
      <c r="AU1845" s="1">
        <v>0</v>
      </c>
      <c r="AV1845" s="1">
        <v>0</v>
      </c>
      <c r="AW1845" s="1">
        <f t="shared" si="342"/>
        <v>0</v>
      </c>
      <c r="AX1845" s="1">
        <f t="shared" si="343"/>
        <v>0</v>
      </c>
      <c r="AY1845" s="1">
        <v>0</v>
      </c>
      <c r="AZ1845" s="1">
        <v>0</v>
      </c>
    </row>
    <row r="1846" spans="1:53" x14ac:dyDescent="0.3">
      <c r="A1846" s="1" t="s">
        <v>17558</v>
      </c>
      <c r="B1846" s="1">
        <v>2005</v>
      </c>
      <c r="C1846" s="1" t="s">
        <v>919</v>
      </c>
      <c r="D1846" s="6" t="s">
        <v>920</v>
      </c>
      <c r="E1846" s="1" t="s">
        <v>920</v>
      </c>
      <c r="F1846" s="1" t="s">
        <v>861</v>
      </c>
      <c r="G1846" s="1">
        <v>6036</v>
      </c>
      <c r="H1846" s="1">
        <v>75.75</v>
      </c>
      <c r="I1846" s="1">
        <v>301</v>
      </c>
      <c r="J1846" s="1">
        <v>1014</v>
      </c>
      <c r="K1846" s="1">
        <v>10.25</v>
      </c>
      <c r="L1846" s="1">
        <v>3218</v>
      </c>
      <c r="M1846" s="1">
        <v>32.125</v>
      </c>
      <c r="P1846" s="1">
        <v>31</v>
      </c>
      <c r="Q1846" s="3">
        <v>1.78</v>
      </c>
      <c r="R1846" s="3">
        <v>2.94</v>
      </c>
      <c r="S1846" s="3">
        <v>4.96</v>
      </c>
      <c r="T1846" s="1">
        <v>2.02</v>
      </c>
      <c r="U1846" s="1">
        <v>3412</v>
      </c>
      <c r="V1846" s="1">
        <v>34.5</v>
      </c>
      <c r="W1846" s="1">
        <v>900</v>
      </c>
      <c r="X1846" s="1">
        <v>108</v>
      </c>
      <c r="Y1846" s="3">
        <v>7.53</v>
      </c>
      <c r="Z1846" s="3">
        <v>4.4800000000000004</v>
      </c>
      <c r="AB1846" s="1" t="s">
        <v>10854</v>
      </c>
      <c r="AC1846" s="1" t="s">
        <v>146</v>
      </c>
      <c r="AD1846" s="1" t="s">
        <v>146</v>
      </c>
      <c r="AE1846" s="1">
        <v>165</v>
      </c>
      <c r="AF1846" s="1">
        <v>5</v>
      </c>
      <c r="AG1846" s="1">
        <v>3</v>
      </c>
      <c r="AH1846" s="1" t="s">
        <v>17559</v>
      </c>
      <c r="AI1846" s="1">
        <v>2005</v>
      </c>
      <c r="AK1846" s="1">
        <v>29992</v>
      </c>
      <c r="AO1846" s="1" t="s">
        <v>17560</v>
      </c>
      <c r="AP1846" s="1" t="s">
        <v>17560</v>
      </c>
      <c r="AQ1846" s="1">
        <v>29992</v>
      </c>
      <c r="AR1846" s="2"/>
      <c r="AS1846" s="1">
        <f t="shared" si="340"/>
        <v>0</v>
      </c>
      <c r="AT1846" s="1">
        <f t="shared" si="341"/>
        <v>0</v>
      </c>
      <c r="AU1846" s="1">
        <v>0</v>
      </c>
      <c r="AV1846" s="1">
        <v>0</v>
      </c>
      <c r="AW1846" s="1">
        <f t="shared" si="342"/>
        <v>0</v>
      </c>
      <c r="AX1846" s="1">
        <f t="shared" si="343"/>
        <v>0</v>
      </c>
      <c r="AY1846" s="1">
        <v>0</v>
      </c>
      <c r="AZ1846" s="1">
        <v>0</v>
      </c>
      <c r="BA1846" s="1">
        <v>29992</v>
      </c>
    </row>
    <row r="1847" spans="1:53" x14ac:dyDescent="0.3">
      <c r="A1847" s="1" t="s">
        <v>7926</v>
      </c>
      <c r="B1847" s="1">
        <v>2015</v>
      </c>
      <c r="C1847" s="1" t="s">
        <v>643</v>
      </c>
      <c r="D1847" s="1" t="s">
        <v>643</v>
      </c>
      <c r="E1847" s="1" t="s">
        <v>643</v>
      </c>
      <c r="F1847" s="1" t="s">
        <v>579</v>
      </c>
      <c r="G1847" s="1">
        <v>6036</v>
      </c>
      <c r="H1847" s="1">
        <v>75.75</v>
      </c>
      <c r="I1847" s="1">
        <v>231</v>
      </c>
      <c r="J1847" s="1">
        <v>938</v>
      </c>
      <c r="K1847" s="1">
        <v>9.375</v>
      </c>
      <c r="L1847" s="1">
        <v>3200</v>
      </c>
      <c r="M1847" s="1">
        <v>32</v>
      </c>
      <c r="N1847" s="1">
        <v>7868</v>
      </c>
      <c r="O1847" s="1">
        <v>78.75</v>
      </c>
      <c r="Q1847" s="3">
        <v>1.74</v>
      </c>
      <c r="R1847" s="3">
        <v>2.89</v>
      </c>
      <c r="S1847" s="3">
        <v>4.97</v>
      </c>
      <c r="T1847" s="1">
        <v>2.0799999999999899</v>
      </c>
      <c r="U1847" s="1">
        <v>2812</v>
      </c>
      <c r="V1847" s="1">
        <v>28.5</v>
      </c>
      <c r="W1847" s="1">
        <v>807</v>
      </c>
      <c r="X1847" s="1">
        <v>103</v>
      </c>
      <c r="Y1847" s="3">
        <v>7.16</v>
      </c>
      <c r="Z1847" s="3">
        <v>4.3600000000000003</v>
      </c>
      <c r="AB1847" s="1" t="s">
        <v>2252</v>
      </c>
      <c r="AC1847" s="1" t="s">
        <v>96</v>
      </c>
      <c r="AD1847" s="1" t="s">
        <v>96</v>
      </c>
      <c r="AE1847" s="1">
        <v>1</v>
      </c>
      <c r="AF1847" s="1">
        <v>1</v>
      </c>
      <c r="AG1847" s="1">
        <v>1</v>
      </c>
      <c r="AH1847" s="1" t="s">
        <v>7927</v>
      </c>
      <c r="AI1847" s="1">
        <v>2015</v>
      </c>
      <c r="AJ1847" s="1">
        <v>2019</v>
      </c>
      <c r="AK1847" s="1">
        <v>42344</v>
      </c>
      <c r="AO1847" s="1" t="s">
        <v>7928</v>
      </c>
      <c r="AP1847" s="1" t="s">
        <v>7928</v>
      </c>
      <c r="AQ1847" s="1">
        <v>42344</v>
      </c>
      <c r="AR1847" s="2"/>
      <c r="AS1847" s="1">
        <f t="shared" si="340"/>
        <v>1</v>
      </c>
      <c r="AT1847" s="1">
        <f t="shared" si="341"/>
        <v>1</v>
      </c>
      <c r="AU1847" s="1">
        <v>0</v>
      </c>
      <c r="AV1847" s="1">
        <v>1</v>
      </c>
      <c r="AW1847" s="1">
        <f t="shared" si="342"/>
        <v>0</v>
      </c>
      <c r="AX1847" s="1">
        <f t="shared" si="343"/>
        <v>0</v>
      </c>
      <c r="AY1847" s="1">
        <v>0</v>
      </c>
      <c r="AZ1847" s="1">
        <v>0</v>
      </c>
      <c r="BA1847" s="1">
        <v>42344</v>
      </c>
    </row>
    <row r="1848" spans="1:53" x14ac:dyDescent="0.3">
      <c r="A1848" s="1" t="s">
        <v>12854</v>
      </c>
      <c r="B1848" s="1">
        <v>2010</v>
      </c>
      <c r="C1848" s="1" t="s">
        <v>643</v>
      </c>
      <c r="D1848" s="1" t="s">
        <v>643</v>
      </c>
      <c r="E1848" s="1" t="s">
        <v>643</v>
      </c>
      <c r="F1848" s="1" t="s">
        <v>400</v>
      </c>
      <c r="G1848" s="1">
        <v>6036</v>
      </c>
      <c r="H1848" s="1">
        <v>75.75</v>
      </c>
      <c r="I1848" s="1">
        <v>223</v>
      </c>
      <c r="J1848" s="1">
        <v>928</v>
      </c>
      <c r="K1848" s="1">
        <v>9.25</v>
      </c>
      <c r="L1848" s="1">
        <v>3268</v>
      </c>
      <c r="M1848" s="1">
        <v>32.75</v>
      </c>
      <c r="Q1848" s="3">
        <v>1.75</v>
      </c>
      <c r="R1848" s="3">
        <v>2.9</v>
      </c>
      <c r="S1848" s="3">
        <v>4.99</v>
      </c>
      <c r="T1848" s="1">
        <v>2.09</v>
      </c>
      <c r="U1848" s="1">
        <v>2912</v>
      </c>
      <c r="V1848" s="1">
        <v>29.5</v>
      </c>
      <c r="W1848" s="1">
        <v>804</v>
      </c>
      <c r="X1848" s="1">
        <v>100</v>
      </c>
      <c r="Y1848" s="3">
        <v>7.26</v>
      </c>
      <c r="Z1848" s="3">
        <v>4.3899999999999997</v>
      </c>
      <c r="AA1848" s="3">
        <v>11.89</v>
      </c>
      <c r="AB1848" s="1" t="s">
        <v>5723</v>
      </c>
      <c r="AC1848" s="1" t="s">
        <v>62</v>
      </c>
      <c r="AD1848" s="1" t="s">
        <v>62</v>
      </c>
      <c r="AE1848" s="1">
        <v>239</v>
      </c>
      <c r="AF1848" s="1">
        <v>7</v>
      </c>
      <c r="AG1848" s="1">
        <v>3</v>
      </c>
      <c r="AH1848" s="1" t="s">
        <v>12855</v>
      </c>
      <c r="AI1848" s="1">
        <v>2010</v>
      </c>
      <c r="AK1848" s="1">
        <v>35680</v>
      </c>
      <c r="AO1848" s="1" t="s">
        <v>12856</v>
      </c>
      <c r="AP1848" s="1" t="s">
        <v>12856</v>
      </c>
      <c r="AQ1848" s="1">
        <v>35680</v>
      </c>
      <c r="AR1848" s="2"/>
      <c r="AS1848" s="1">
        <f t="shared" si="340"/>
        <v>0</v>
      </c>
      <c r="AT1848" s="1">
        <f t="shared" si="341"/>
        <v>0</v>
      </c>
      <c r="AU1848" s="1">
        <v>0</v>
      </c>
      <c r="AV1848" s="1">
        <v>0</v>
      </c>
      <c r="AW1848" s="1">
        <f t="shared" si="342"/>
        <v>0</v>
      </c>
      <c r="AX1848" s="1">
        <f t="shared" si="343"/>
        <v>0</v>
      </c>
      <c r="AY1848" s="1">
        <v>0</v>
      </c>
      <c r="AZ1848" s="1">
        <v>0</v>
      </c>
      <c r="BA1848" s="1">
        <v>35680</v>
      </c>
    </row>
    <row r="1849" spans="1:53" x14ac:dyDescent="0.3">
      <c r="A1849" s="1" t="s">
        <v>4078</v>
      </c>
      <c r="B1849" s="1">
        <v>2019</v>
      </c>
      <c r="C1849" s="1" t="s">
        <v>637</v>
      </c>
      <c r="D1849" s="1" t="s">
        <v>637</v>
      </c>
      <c r="E1849" s="1" t="s">
        <v>638</v>
      </c>
      <c r="F1849" s="1" t="s">
        <v>327</v>
      </c>
      <c r="G1849" s="1">
        <v>6036</v>
      </c>
      <c r="H1849" s="1">
        <v>75.75</v>
      </c>
      <c r="I1849" s="1">
        <v>241</v>
      </c>
      <c r="J1849" s="1">
        <v>1018</v>
      </c>
      <c r="K1849" s="1">
        <v>10.125</v>
      </c>
      <c r="L1849" s="1">
        <v>3308</v>
      </c>
      <c r="M1849" s="1">
        <v>33</v>
      </c>
      <c r="N1849" s="1">
        <v>7858</v>
      </c>
      <c r="O1849" s="1">
        <v>78.625</v>
      </c>
      <c r="P1849" s="1">
        <v>16</v>
      </c>
      <c r="Q1849" s="3">
        <v>1.64</v>
      </c>
      <c r="S1849" s="3">
        <v>5</v>
      </c>
      <c r="U1849" s="1">
        <v>3412</v>
      </c>
      <c r="V1849" s="1">
        <v>34.5</v>
      </c>
      <c r="W1849" s="1">
        <v>910</v>
      </c>
      <c r="X1849" s="1">
        <v>118</v>
      </c>
      <c r="Y1849" s="3">
        <v>7.56</v>
      </c>
      <c r="Z1849" s="3">
        <v>4.55</v>
      </c>
      <c r="AB1849" s="1" t="s">
        <v>3240</v>
      </c>
      <c r="AC1849" s="1" t="s">
        <v>72</v>
      </c>
      <c r="AD1849" s="1" t="s">
        <v>72</v>
      </c>
      <c r="AG1849" s="1">
        <v>4</v>
      </c>
      <c r="AL1849" s="1" t="s">
        <v>4079</v>
      </c>
      <c r="AN1849" s="1" t="s">
        <v>641</v>
      </c>
      <c r="AO1849" s="1" t="s">
        <v>4080</v>
      </c>
      <c r="AR1849" s="2"/>
    </row>
    <row r="1850" spans="1:53" x14ac:dyDescent="0.3">
      <c r="A1850" s="1" t="s">
        <v>10438</v>
      </c>
      <c r="B1850" s="1">
        <v>2012</v>
      </c>
      <c r="C1850" s="1" t="s">
        <v>144</v>
      </c>
      <c r="D1850" s="1" t="s">
        <v>55</v>
      </c>
      <c r="E1850" s="1" t="s">
        <v>55</v>
      </c>
      <c r="F1850" s="1" t="s">
        <v>562</v>
      </c>
      <c r="G1850" s="1">
        <v>6036</v>
      </c>
      <c r="H1850" s="1">
        <v>75.75</v>
      </c>
      <c r="I1850" s="1">
        <v>294</v>
      </c>
      <c r="J1850" s="1">
        <v>900</v>
      </c>
      <c r="K1850" s="1">
        <v>9</v>
      </c>
      <c r="L1850" s="1">
        <v>3248</v>
      </c>
      <c r="M1850" s="1">
        <v>32.5</v>
      </c>
      <c r="N1850" s="1">
        <v>7768</v>
      </c>
      <c r="O1850" s="1">
        <v>77.75</v>
      </c>
      <c r="P1850" s="1">
        <v>24</v>
      </c>
      <c r="Q1850" s="3">
        <v>1.72</v>
      </c>
      <c r="R1850" s="3">
        <v>2.85</v>
      </c>
      <c r="S1850" s="3">
        <v>5</v>
      </c>
      <c r="T1850" s="1">
        <v>2.15</v>
      </c>
      <c r="U1850" s="1">
        <v>2700</v>
      </c>
      <c r="V1850" s="1">
        <v>27</v>
      </c>
      <c r="W1850" s="1">
        <v>811</v>
      </c>
      <c r="X1850" s="1">
        <v>107</v>
      </c>
      <c r="Y1850" s="3">
        <v>7.37</v>
      </c>
      <c r="Z1850" s="3">
        <v>4.4400000000000004</v>
      </c>
      <c r="AB1850" s="1" t="s">
        <v>3374</v>
      </c>
      <c r="AC1850" s="1" t="s">
        <v>91</v>
      </c>
      <c r="AD1850" s="1" t="s">
        <v>91</v>
      </c>
      <c r="AE1850" s="1">
        <v>205</v>
      </c>
      <c r="AF1850" s="1">
        <v>6</v>
      </c>
      <c r="AG1850" s="1">
        <v>3</v>
      </c>
      <c r="AH1850" s="1" t="s">
        <v>10439</v>
      </c>
      <c r="AI1850" s="1">
        <v>2012</v>
      </c>
      <c r="AJ1850" s="1">
        <v>2017</v>
      </c>
      <c r="AK1850" s="1">
        <v>38734</v>
      </c>
      <c r="AO1850" s="1" t="s">
        <v>10440</v>
      </c>
      <c r="AP1850" s="1" t="s">
        <v>10440</v>
      </c>
      <c r="AQ1850" s="1">
        <v>38734</v>
      </c>
      <c r="AR1850" s="2"/>
      <c r="AS1850" s="1">
        <f t="shared" ref="AS1850:AS1855" si="344">IF(AT1850&gt;0,1,0)</f>
        <v>0</v>
      </c>
      <c r="AT1850" s="1">
        <f t="shared" ref="AT1850:AT1855" si="345">AU1850+AV1850</f>
        <v>0</v>
      </c>
      <c r="AU1850" s="1">
        <v>0</v>
      </c>
      <c r="AV1850" s="1">
        <v>0</v>
      </c>
      <c r="AW1850" s="1">
        <f t="shared" ref="AW1850:AW1855" si="346">IF(AX1850&gt;0,1,0)</f>
        <v>0</v>
      </c>
      <c r="AX1850" s="1">
        <f t="shared" ref="AX1850:AX1855" si="347">SUM(AY1850+AZ1850)</f>
        <v>0</v>
      </c>
      <c r="AY1850" s="1">
        <v>0</v>
      </c>
      <c r="AZ1850" s="1">
        <v>0</v>
      </c>
      <c r="BA1850" s="1">
        <v>38734</v>
      </c>
    </row>
    <row r="1851" spans="1:53" x14ac:dyDescent="0.3">
      <c r="A1851" s="1" t="s">
        <v>12736</v>
      </c>
      <c r="B1851" s="1">
        <v>2010</v>
      </c>
      <c r="C1851" s="1" t="s">
        <v>928</v>
      </c>
      <c r="D1851" s="1" t="s">
        <v>920</v>
      </c>
      <c r="E1851" s="1" t="s">
        <v>920</v>
      </c>
      <c r="F1851" s="1" t="s">
        <v>201</v>
      </c>
      <c r="G1851" s="1">
        <v>6036</v>
      </c>
      <c r="H1851" s="1">
        <v>75.75</v>
      </c>
      <c r="I1851" s="1">
        <v>319</v>
      </c>
      <c r="J1851" s="1">
        <v>1028</v>
      </c>
      <c r="K1851" s="1">
        <v>10.25</v>
      </c>
      <c r="L1851" s="1">
        <v>3400</v>
      </c>
      <c r="M1851" s="1">
        <v>34</v>
      </c>
      <c r="P1851" s="1">
        <v>25</v>
      </c>
      <c r="Q1851" s="3">
        <v>1.78</v>
      </c>
      <c r="R1851" s="3">
        <v>2.94</v>
      </c>
      <c r="S1851" s="3">
        <v>5</v>
      </c>
      <c r="T1851" s="1">
        <v>2.06</v>
      </c>
      <c r="U1851" s="1">
        <v>2500</v>
      </c>
      <c r="V1851" s="1">
        <v>25</v>
      </c>
      <c r="W1851" s="1">
        <v>801</v>
      </c>
      <c r="X1851" s="1">
        <v>97</v>
      </c>
      <c r="Y1851" s="3">
        <v>7.4</v>
      </c>
      <c r="Z1851" s="3">
        <v>4.5999999999999996</v>
      </c>
      <c r="AB1851" s="1" t="s">
        <v>3374</v>
      </c>
      <c r="AC1851" s="1" t="s">
        <v>256</v>
      </c>
      <c r="AD1851" s="1" t="s">
        <v>256</v>
      </c>
      <c r="AE1851" s="1">
        <v>169</v>
      </c>
      <c r="AF1851" s="1">
        <v>5</v>
      </c>
      <c r="AG1851" s="1">
        <v>3</v>
      </c>
      <c r="AH1851" s="1" t="s">
        <v>12737</v>
      </c>
      <c r="AI1851" s="1">
        <v>2010</v>
      </c>
      <c r="AJ1851" s="1">
        <v>2018</v>
      </c>
      <c r="AK1851" s="1">
        <v>35608</v>
      </c>
      <c r="AO1851" s="1" t="s">
        <v>12738</v>
      </c>
      <c r="AP1851" s="1" t="s">
        <v>12738</v>
      </c>
      <c r="AQ1851" s="1">
        <v>35608</v>
      </c>
      <c r="AR1851" s="2"/>
      <c r="AS1851" s="1">
        <f t="shared" si="344"/>
        <v>0</v>
      </c>
      <c r="AT1851" s="1">
        <f t="shared" si="345"/>
        <v>0</v>
      </c>
      <c r="AU1851" s="1">
        <v>0</v>
      </c>
      <c r="AV1851" s="1">
        <v>0</v>
      </c>
      <c r="AW1851" s="1">
        <f t="shared" si="346"/>
        <v>0</v>
      </c>
      <c r="AX1851" s="1">
        <f t="shared" si="347"/>
        <v>0</v>
      </c>
      <c r="AY1851" s="1">
        <v>0</v>
      </c>
      <c r="AZ1851" s="1">
        <v>0</v>
      </c>
      <c r="BA1851" s="1">
        <v>35608</v>
      </c>
    </row>
    <row r="1852" spans="1:53" x14ac:dyDescent="0.3">
      <c r="A1852" s="1" t="s">
        <v>8519</v>
      </c>
      <c r="B1852" s="1">
        <v>2014</v>
      </c>
      <c r="C1852" s="1" t="s">
        <v>144</v>
      </c>
      <c r="D1852" s="1" t="s">
        <v>55</v>
      </c>
      <c r="E1852" s="1" t="s">
        <v>55</v>
      </c>
      <c r="F1852" s="1" t="s">
        <v>107</v>
      </c>
      <c r="G1852" s="1">
        <v>6036</v>
      </c>
      <c r="H1852" s="1">
        <v>75.75</v>
      </c>
      <c r="I1852" s="1">
        <v>297</v>
      </c>
      <c r="J1852" s="1">
        <v>938</v>
      </c>
      <c r="K1852" s="1">
        <v>9.375</v>
      </c>
      <c r="L1852" s="1">
        <v>3328</v>
      </c>
      <c r="M1852" s="1">
        <v>33.25</v>
      </c>
      <c r="N1852" s="1">
        <v>8038</v>
      </c>
      <c r="O1852" s="1">
        <v>80.375</v>
      </c>
      <c r="P1852" s="1">
        <v>27</v>
      </c>
      <c r="Q1852" s="3">
        <v>1.78</v>
      </c>
      <c r="R1852" s="3">
        <v>2.96</v>
      </c>
      <c r="S1852" s="3">
        <v>5.03</v>
      </c>
      <c r="T1852" s="1">
        <v>2.0699999999999998</v>
      </c>
      <c r="U1852" s="1">
        <v>2312</v>
      </c>
      <c r="V1852" s="1">
        <v>23.5</v>
      </c>
      <c r="W1852" s="1">
        <v>806</v>
      </c>
      <c r="X1852" s="1">
        <v>102</v>
      </c>
      <c r="AB1852" s="1" t="s">
        <v>3244</v>
      </c>
      <c r="AC1852" s="1" t="s">
        <v>72</v>
      </c>
      <c r="AD1852" s="1" t="s">
        <v>72</v>
      </c>
      <c r="AG1852" s="1">
        <v>4</v>
      </c>
      <c r="AH1852" s="1" t="s">
        <v>8520</v>
      </c>
      <c r="AI1852" s="1">
        <v>2014</v>
      </c>
      <c r="AK1852" s="1">
        <v>41613</v>
      </c>
      <c r="AO1852" s="1" t="s">
        <v>8521</v>
      </c>
      <c r="AP1852" s="1" t="s">
        <v>8521</v>
      </c>
      <c r="AQ1852" s="1">
        <v>41613</v>
      </c>
      <c r="AR1852" s="2"/>
      <c r="AS1852" s="1">
        <f t="shared" si="344"/>
        <v>0</v>
      </c>
      <c r="AT1852" s="1">
        <f t="shared" si="345"/>
        <v>0</v>
      </c>
      <c r="AU1852" s="1">
        <v>0</v>
      </c>
      <c r="AV1852" s="1">
        <v>0</v>
      </c>
      <c r="AW1852" s="1">
        <f t="shared" si="346"/>
        <v>0</v>
      </c>
      <c r="AX1852" s="1">
        <f t="shared" si="347"/>
        <v>0</v>
      </c>
      <c r="AY1852" s="1">
        <v>0</v>
      </c>
      <c r="AZ1852" s="1">
        <v>0</v>
      </c>
      <c r="BA1852" s="1">
        <v>41613</v>
      </c>
    </row>
    <row r="1853" spans="1:53" x14ac:dyDescent="0.3">
      <c r="A1853" s="1" t="s">
        <v>12393</v>
      </c>
      <c r="B1853" s="1">
        <v>2010</v>
      </c>
      <c r="C1853" s="1" t="s">
        <v>276</v>
      </c>
      <c r="D1853" s="1" t="s">
        <v>55</v>
      </c>
      <c r="E1853" s="1" t="s">
        <v>55</v>
      </c>
      <c r="F1853" s="1" t="s">
        <v>924</v>
      </c>
      <c r="G1853" s="1">
        <v>6036</v>
      </c>
      <c r="H1853" s="1">
        <v>75.75</v>
      </c>
      <c r="I1853" s="1">
        <v>266</v>
      </c>
      <c r="J1853" s="1">
        <v>868</v>
      </c>
      <c r="K1853" s="1">
        <v>8.75</v>
      </c>
      <c r="L1853" s="1">
        <v>3200</v>
      </c>
      <c r="M1853" s="1">
        <v>32</v>
      </c>
      <c r="P1853" s="1">
        <v>20</v>
      </c>
      <c r="Q1853" s="3">
        <v>1.65</v>
      </c>
      <c r="R1853" s="3">
        <v>2.88</v>
      </c>
      <c r="S1853" s="3">
        <v>5.03</v>
      </c>
      <c r="T1853" s="1">
        <v>2.15</v>
      </c>
      <c r="U1853" s="1">
        <v>2812</v>
      </c>
      <c r="V1853" s="1">
        <v>28.5</v>
      </c>
      <c r="W1853" s="1">
        <v>808</v>
      </c>
      <c r="X1853" s="1">
        <v>104</v>
      </c>
      <c r="Z1853" s="3">
        <v>4.68</v>
      </c>
      <c r="AB1853" s="1" t="s">
        <v>3260</v>
      </c>
      <c r="AC1853" s="1" t="s">
        <v>72</v>
      </c>
      <c r="AD1853" s="1" t="s">
        <v>72</v>
      </c>
      <c r="AG1853" s="1">
        <v>4</v>
      </c>
      <c r="AH1853" s="1" t="s">
        <v>12394</v>
      </c>
      <c r="AI1853" s="1">
        <v>2010</v>
      </c>
      <c r="AK1853" s="1">
        <v>36127</v>
      </c>
      <c r="AO1853" s="1" t="s">
        <v>12395</v>
      </c>
      <c r="AP1853" s="1" t="s">
        <v>12395</v>
      </c>
      <c r="AQ1853" s="1">
        <v>36127</v>
      </c>
      <c r="AR1853" s="2"/>
      <c r="AS1853" s="1">
        <f t="shared" si="344"/>
        <v>0</v>
      </c>
      <c r="AT1853" s="1">
        <f t="shared" si="345"/>
        <v>0</v>
      </c>
      <c r="AU1853" s="1">
        <v>0</v>
      </c>
      <c r="AV1853" s="1">
        <v>0</v>
      </c>
      <c r="AW1853" s="1">
        <f t="shared" si="346"/>
        <v>0</v>
      </c>
      <c r="AX1853" s="1">
        <f t="shared" si="347"/>
        <v>0</v>
      </c>
      <c r="AY1853" s="1">
        <v>0</v>
      </c>
      <c r="AZ1853" s="1">
        <v>0</v>
      </c>
      <c r="BA1853" s="1">
        <v>36127</v>
      </c>
    </row>
    <row r="1854" spans="1:53" x14ac:dyDescent="0.3">
      <c r="A1854" s="1" t="s">
        <v>17654</v>
      </c>
      <c r="B1854" s="1">
        <v>2005</v>
      </c>
      <c r="C1854" s="1" t="s">
        <v>643</v>
      </c>
      <c r="D1854" s="1" t="s">
        <v>643</v>
      </c>
      <c r="E1854" s="1" t="s">
        <v>643</v>
      </c>
      <c r="F1854" s="1" t="s">
        <v>355</v>
      </c>
      <c r="G1854" s="1">
        <v>6036</v>
      </c>
      <c r="H1854" s="1">
        <v>75.75</v>
      </c>
      <c r="I1854" s="1">
        <v>229</v>
      </c>
      <c r="J1854" s="1">
        <v>1000</v>
      </c>
      <c r="K1854" s="1">
        <v>10</v>
      </c>
      <c r="L1854" s="1">
        <v>3118</v>
      </c>
      <c r="M1854" s="1">
        <v>31.125</v>
      </c>
      <c r="Q1854" s="3">
        <v>1.77</v>
      </c>
      <c r="R1854" s="3">
        <v>2.85</v>
      </c>
      <c r="S1854" s="3">
        <v>5.03</v>
      </c>
      <c r="T1854" s="1">
        <v>2.1800000000000002</v>
      </c>
      <c r="U1854" s="1">
        <v>2900</v>
      </c>
      <c r="V1854" s="1">
        <v>29</v>
      </c>
      <c r="W1854" s="1">
        <v>807</v>
      </c>
      <c r="X1854" s="1">
        <v>103</v>
      </c>
      <c r="Y1854" s="3">
        <v>7.41</v>
      </c>
      <c r="Z1854" s="3">
        <v>4.5199999999999996</v>
      </c>
      <c r="AB1854" s="1" t="s">
        <v>6971</v>
      </c>
      <c r="AC1854" s="1" t="s">
        <v>72</v>
      </c>
      <c r="AD1854" s="1" t="s">
        <v>72</v>
      </c>
      <c r="AG1854" s="1">
        <v>4</v>
      </c>
      <c r="AH1854" s="1" t="s">
        <v>17655</v>
      </c>
      <c r="AI1854" s="1">
        <v>2005</v>
      </c>
      <c r="AK1854" s="1">
        <v>30272</v>
      </c>
      <c r="AO1854" s="1" t="s">
        <v>17656</v>
      </c>
      <c r="AP1854" s="1" t="s">
        <v>17656</v>
      </c>
      <c r="AQ1854" s="1">
        <v>30272</v>
      </c>
      <c r="AR1854" s="2"/>
      <c r="AS1854" s="1">
        <f t="shared" si="344"/>
        <v>0</v>
      </c>
      <c r="AT1854" s="1">
        <f t="shared" si="345"/>
        <v>0</v>
      </c>
      <c r="AU1854" s="1">
        <v>0</v>
      </c>
      <c r="AV1854" s="1">
        <v>0</v>
      </c>
      <c r="AW1854" s="1">
        <f t="shared" si="346"/>
        <v>0</v>
      </c>
      <c r="AX1854" s="1">
        <f t="shared" si="347"/>
        <v>0</v>
      </c>
      <c r="AY1854" s="1">
        <v>0</v>
      </c>
      <c r="AZ1854" s="1">
        <v>0</v>
      </c>
      <c r="BA1854" s="1">
        <v>30272</v>
      </c>
    </row>
    <row r="1855" spans="1:53" x14ac:dyDescent="0.3">
      <c r="A1855" s="1" t="s">
        <v>13421</v>
      </c>
      <c r="B1855" s="1">
        <v>2009</v>
      </c>
      <c r="C1855" s="1" t="s">
        <v>54</v>
      </c>
      <c r="D1855" s="1" t="s">
        <v>55</v>
      </c>
      <c r="E1855" s="1" t="s">
        <v>55</v>
      </c>
      <c r="F1855" s="1" t="s">
        <v>318</v>
      </c>
      <c r="G1855" s="1">
        <v>6036</v>
      </c>
      <c r="H1855" s="1">
        <v>75.75</v>
      </c>
      <c r="I1855" s="1">
        <v>298</v>
      </c>
      <c r="J1855" s="1">
        <v>948</v>
      </c>
      <c r="K1855" s="1">
        <v>9.5</v>
      </c>
      <c r="L1855" s="1">
        <v>3368</v>
      </c>
      <c r="M1855" s="1">
        <v>33.75</v>
      </c>
      <c r="P1855" s="1">
        <v>28</v>
      </c>
      <c r="Q1855" s="3">
        <v>1.82</v>
      </c>
      <c r="R1855" s="3">
        <v>2.95</v>
      </c>
      <c r="S1855" s="3">
        <v>5.05</v>
      </c>
      <c r="T1855" s="1">
        <v>2.0999999999999899</v>
      </c>
      <c r="U1855" s="1">
        <v>2512</v>
      </c>
      <c r="V1855" s="1">
        <v>25.5</v>
      </c>
      <c r="W1855" s="1">
        <v>810</v>
      </c>
      <c r="X1855" s="1">
        <v>106</v>
      </c>
      <c r="Y1855" s="3">
        <v>8.18</v>
      </c>
      <c r="Z1855" s="3">
        <v>4.87</v>
      </c>
      <c r="AB1855" s="1" t="s">
        <v>3293</v>
      </c>
      <c r="AC1855" s="1" t="s">
        <v>57</v>
      </c>
      <c r="AD1855" s="1" t="s">
        <v>57</v>
      </c>
      <c r="AE1855" s="1">
        <v>205</v>
      </c>
      <c r="AF1855" s="1">
        <v>6</v>
      </c>
      <c r="AG1855" s="1">
        <v>3</v>
      </c>
      <c r="AH1855" s="1" t="s">
        <v>13422</v>
      </c>
      <c r="AI1855" s="1">
        <v>2009</v>
      </c>
      <c r="AK1855" s="1">
        <v>34656</v>
      </c>
      <c r="AO1855" s="1" t="s">
        <v>13423</v>
      </c>
      <c r="AP1855" s="1" t="s">
        <v>13423</v>
      </c>
      <c r="AQ1855" s="1">
        <v>34656</v>
      </c>
      <c r="AR1855" s="2"/>
      <c r="AS1855" s="1">
        <f t="shared" si="344"/>
        <v>0</v>
      </c>
      <c r="AT1855" s="1">
        <f t="shared" si="345"/>
        <v>0</v>
      </c>
      <c r="AU1855" s="1">
        <v>0</v>
      </c>
      <c r="AV1855" s="1">
        <v>0</v>
      </c>
      <c r="AW1855" s="1">
        <f t="shared" si="346"/>
        <v>0</v>
      </c>
      <c r="AX1855" s="1">
        <f t="shared" si="347"/>
        <v>0</v>
      </c>
      <c r="AY1855" s="1">
        <v>0</v>
      </c>
      <c r="AZ1855" s="1">
        <v>0</v>
      </c>
      <c r="BA1855" s="1">
        <v>34656</v>
      </c>
    </row>
    <row r="1856" spans="1:53" x14ac:dyDescent="0.3">
      <c r="A1856" s="1" t="s">
        <v>53</v>
      </c>
      <c r="B1856" s="1">
        <v>2023</v>
      </c>
      <c r="C1856" s="1" t="s">
        <v>54</v>
      </c>
      <c r="D1856" s="1" t="s">
        <v>54</v>
      </c>
      <c r="E1856" s="1" t="s">
        <v>55</v>
      </c>
      <c r="F1856" s="1" t="s">
        <v>56</v>
      </c>
      <c r="G1856" s="1">
        <v>6036</v>
      </c>
      <c r="H1856" s="1">
        <v>75.75</v>
      </c>
      <c r="I1856" s="1">
        <v>309</v>
      </c>
      <c r="K1856" s="1">
        <v>9.75</v>
      </c>
      <c r="M1856" s="1">
        <v>33.875</v>
      </c>
      <c r="O1856" s="1">
        <v>81.5</v>
      </c>
      <c r="P1856" s="1">
        <v>25</v>
      </c>
      <c r="Q1856" s="3">
        <v>1.79</v>
      </c>
      <c r="S1856" s="3">
        <v>5.08</v>
      </c>
      <c r="V1856" s="1">
        <v>29.5</v>
      </c>
      <c r="X1856" s="1">
        <v>111</v>
      </c>
      <c r="Y1856" s="3">
        <v>7.34</v>
      </c>
      <c r="Z1856" s="3">
        <v>4.6500000000000004</v>
      </c>
      <c r="AC1856" s="1" t="s">
        <v>57</v>
      </c>
      <c r="AD1856" s="1" t="s">
        <v>57</v>
      </c>
      <c r="AE1856" s="1">
        <v>49</v>
      </c>
      <c r="AF1856" s="1">
        <v>2</v>
      </c>
      <c r="AG1856" s="1">
        <v>2</v>
      </c>
      <c r="AH1856" s="1" t="s">
        <v>58</v>
      </c>
      <c r="AI1856" s="1">
        <v>2023</v>
      </c>
      <c r="AM1856" s="1">
        <v>1</v>
      </c>
      <c r="AN1856" s="1" t="s">
        <v>59</v>
      </c>
    </row>
    <row r="1857" spans="1:53" x14ac:dyDescent="0.3">
      <c r="A1857" s="1" t="s">
        <v>6814</v>
      </c>
      <c r="B1857" s="1">
        <v>2016</v>
      </c>
      <c r="C1857" s="1" t="s">
        <v>919</v>
      </c>
      <c r="D1857" s="6" t="s">
        <v>920</v>
      </c>
      <c r="E1857" s="1" t="s">
        <v>920</v>
      </c>
      <c r="F1857" s="1" t="s">
        <v>154</v>
      </c>
      <c r="G1857" s="1">
        <v>6036</v>
      </c>
      <c r="H1857" s="1">
        <v>75.75</v>
      </c>
      <c r="I1857" s="1">
        <v>301</v>
      </c>
      <c r="J1857" s="1">
        <v>1018</v>
      </c>
      <c r="K1857" s="1">
        <v>10.125</v>
      </c>
      <c r="L1857" s="1">
        <v>3208</v>
      </c>
      <c r="M1857" s="1">
        <v>32</v>
      </c>
      <c r="N1857" s="1">
        <v>7900</v>
      </c>
      <c r="O1857" s="1">
        <v>79</v>
      </c>
      <c r="P1857" s="1">
        <v>16</v>
      </c>
      <c r="Q1857" s="3">
        <v>1.73</v>
      </c>
      <c r="S1857" s="3">
        <v>5.08</v>
      </c>
      <c r="U1857" s="1">
        <v>2512</v>
      </c>
      <c r="V1857" s="1">
        <v>25.5</v>
      </c>
      <c r="W1857" s="1">
        <v>902</v>
      </c>
      <c r="X1857" s="1">
        <v>110</v>
      </c>
      <c r="Y1857" s="3">
        <v>7.32</v>
      </c>
      <c r="Z1857" s="3">
        <v>4.58</v>
      </c>
      <c r="AB1857" s="1" t="s">
        <v>3256</v>
      </c>
      <c r="AC1857" s="1" t="s">
        <v>86</v>
      </c>
      <c r="AD1857" s="1" t="s">
        <v>86</v>
      </c>
      <c r="AE1857" s="1">
        <v>56</v>
      </c>
      <c r="AF1857" s="1">
        <v>2</v>
      </c>
      <c r="AG1857" s="1">
        <v>2</v>
      </c>
      <c r="AH1857" s="1" t="s">
        <v>6815</v>
      </c>
      <c r="AI1857" s="1">
        <v>2016</v>
      </c>
      <c r="AJ1857" s="1">
        <v>2019</v>
      </c>
      <c r="AK1857" s="1">
        <v>43345</v>
      </c>
      <c r="AO1857" s="1" t="s">
        <v>6816</v>
      </c>
      <c r="AP1857" s="1" t="s">
        <v>6816</v>
      </c>
      <c r="AQ1857" s="1">
        <v>43345</v>
      </c>
      <c r="AR1857" s="2"/>
      <c r="AS1857" s="1">
        <f>IF(AT1857&gt;0,1,0)</f>
        <v>1</v>
      </c>
      <c r="AT1857" s="1">
        <f>AU1857+AV1857</f>
        <v>1</v>
      </c>
      <c r="AU1857" s="1">
        <v>0</v>
      </c>
      <c r="AV1857" s="1">
        <v>1</v>
      </c>
      <c r="AW1857" s="1">
        <f>IF(AX1857&gt;0,1,0)</f>
        <v>0</v>
      </c>
      <c r="AX1857" s="1">
        <f>SUM(AY1857+AZ1857)</f>
        <v>0</v>
      </c>
      <c r="AY1857" s="1">
        <v>0</v>
      </c>
      <c r="AZ1857" s="1">
        <v>0</v>
      </c>
      <c r="BA1857" s="1">
        <v>43345</v>
      </c>
    </row>
    <row r="1858" spans="1:53" x14ac:dyDescent="0.3">
      <c r="A1858" s="1" t="s">
        <v>4628</v>
      </c>
      <c r="B1858" s="1">
        <v>2018</v>
      </c>
      <c r="C1858" s="1" t="s">
        <v>54</v>
      </c>
      <c r="D1858" s="1" t="s">
        <v>54</v>
      </c>
      <c r="E1858" s="1" t="s">
        <v>55</v>
      </c>
      <c r="F1858" s="1" t="s">
        <v>4629</v>
      </c>
      <c r="G1858" s="1">
        <v>6036</v>
      </c>
      <c r="H1858" s="1">
        <v>75.75</v>
      </c>
      <c r="I1858" s="1">
        <v>315</v>
      </c>
      <c r="J1858" s="1">
        <v>1018</v>
      </c>
      <c r="K1858" s="1">
        <v>10.125</v>
      </c>
      <c r="L1858" s="1">
        <v>3238</v>
      </c>
      <c r="M1858" s="1">
        <v>32.375</v>
      </c>
      <c r="N1858" s="1">
        <v>8048</v>
      </c>
      <c r="O1858" s="1">
        <v>80.5</v>
      </c>
      <c r="Q1858" s="3">
        <v>1.77</v>
      </c>
      <c r="S1858" s="3">
        <v>5.09</v>
      </c>
      <c r="U1858" s="1">
        <v>3100</v>
      </c>
      <c r="V1858" s="1">
        <v>31</v>
      </c>
      <c r="W1858" s="1">
        <v>904</v>
      </c>
      <c r="X1858" s="1">
        <v>112</v>
      </c>
      <c r="Y1858" s="3">
        <v>7.5</v>
      </c>
      <c r="Z1858" s="3">
        <v>4.53</v>
      </c>
      <c r="AB1858" s="1" t="s">
        <v>3252</v>
      </c>
      <c r="AC1858" s="1" t="s">
        <v>219</v>
      </c>
      <c r="AD1858" s="1" t="s">
        <v>219</v>
      </c>
      <c r="AE1858" s="1">
        <v>72</v>
      </c>
      <c r="AF1858" s="1">
        <v>3</v>
      </c>
      <c r="AG1858" s="1">
        <v>2</v>
      </c>
      <c r="AL1858" s="1" t="s">
        <v>4630</v>
      </c>
      <c r="AO1858" s="1" t="s">
        <v>4631</v>
      </c>
      <c r="AR1858" s="2"/>
      <c r="AS1858" s="1">
        <f>IF(AT1858&gt;0,1,0)</f>
        <v>0</v>
      </c>
      <c r="AT1858" s="1">
        <f>AU1858+AV1858</f>
        <v>0</v>
      </c>
      <c r="AU1858" s="1">
        <v>0</v>
      </c>
      <c r="AV1858" s="1">
        <v>0</v>
      </c>
      <c r="AW1858" s="1">
        <f>IF(AX1858&gt;0,1,0)</f>
        <v>0</v>
      </c>
      <c r="AX1858" s="1">
        <f>SUM(AY1858+AZ1858)</f>
        <v>0</v>
      </c>
      <c r="AY1858" s="1">
        <v>0</v>
      </c>
      <c r="AZ1858" s="1">
        <v>0</v>
      </c>
    </row>
    <row r="1859" spans="1:53" x14ac:dyDescent="0.3">
      <c r="A1859" s="1" t="s">
        <v>14633</v>
      </c>
      <c r="B1859" s="1">
        <v>2008</v>
      </c>
      <c r="C1859" s="1" t="s">
        <v>928</v>
      </c>
      <c r="D1859" s="1" t="s">
        <v>920</v>
      </c>
      <c r="E1859" s="1" t="s">
        <v>920</v>
      </c>
      <c r="F1859" s="1" t="s">
        <v>4943</v>
      </c>
      <c r="G1859" s="1">
        <v>6036</v>
      </c>
      <c r="H1859" s="1">
        <v>75.75</v>
      </c>
      <c r="I1859" s="1">
        <v>308</v>
      </c>
      <c r="J1859" s="1">
        <v>958</v>
      </c>
      <c r="K1859" s="1">
        <v>9.625</v>
      </c>
      <c r="L1859" s="1">
        <v>3538</v>
      </c>
      <c r="M1859" s="1">
        <v>35.375</v>
      </c>
      <c r="P1859" s="1">
        <v>23</v>
      </c>
      <c r="Q1859" s="3">
        <v>1.77</v>
      </c>
      <c r="R1859" s="3">
        <v>2.94</v>
      </c>
      <c r="S1859" s="3">
        <v>5.1100000000000003</v>
      </c>
      <c r="T1859" s="1">
        <v>2.17</v>
      </c>
      <c r="U1859" s="1">
        <v>2412</v>
      </c>
      <c r="V1859" s="1">
        <v>24.5</v>
      </c>
      <c r="W1859" s="1">
        <v>811</v>
      </c>
      <c r="X1859" s="1">
        <v>107</v>
      </c>
      <c r="Y1859" s="3">
        <v>7.9</v>
      </c>
      <c r="Z1859" s="3">
        <v>4.8</v>
      </c>
      <c r="AB1859" s="1" t="s">
        <v>3394</v>
      </c>
      <c r="AC1859" s="1" t="s">
        <v>243</v>
      </c>
      <c r="AD1859" s="1" t="s">
        <v>243</v>
      </c>
      <c r="AE1859" s="1">
        <v>99</v>
      </c>
      <c r="AF1859" s="1">
        <v>3</v>
      </c>
      <c r="AG1859" s="1">
        <v>2</v>
      </c>
      <c r="AH1859" s="1" t="s">
        <v>14634</v>
      </c>
      <c r="AI1859" s="1">
        <v>2008</v>
      </c>
      <c r="AK1859" s="1">
        <v>33180</v>
      </c>
      <c r="AO1859" s="1" t="s">
        <v>14635</v>
      </c>
      <c r="AP1859" s="1" t="s">
        <v>14635</v>
      </c>
      <c r="AQ1859" s="1">
        <v>33180</v>
      </c>
      <c r="AR1859" s="2"/>
      <c r="AS1859" s="1">
        <f>IF(AT1859&gt;0,1,0)</f>
        <v>0</v>
      </c>
      <c r="AT1859" s="1">
        <f>AU1859+AV1859</f>
        <v>0</v>
      </c>
      <c r="AU1859" s="1">
        <v>0</v>
      </c>
      <c r="AV1859" s="1">
        <v>0</v>
      </c>
      <c r="AW1859" s="1">
        <f>IF(AX1859&gt;0,1,0)</f>
        <v>0</v>
      </c>
      <c r="AX1859" s="1">
        <f>SUM(AY1859+AZ1859)</f>
        <v>0</v>
      </c>
      <c r="AY1859" s="1">
        <v>0</v>
      </c>
      <c r="AZ1859" s="1">
        <v>0</v>
      </c>
      <c r="BA1859" s="1">
        <v>33180</v>
      </c>
    </row>
    <row r="1860" spans="1:53" x14ac:dyDescent="0.3">
      <c r="A1860" s="1" t="s">
        <v>13356</v>
      </c>
      <c r="B1860" s="1">
        <v>2009</v>
      </c>
      <c r="C1860" s="1" t="s">
        <v>144</v>
      </c>
      <c r="D1860" s="1" t="s">
        <v>55</v>
      </c>
      <c r="E1860" s="1" t="s">
        <v>55</v>
      </c>
      <c r="F1860" s="1" t="s">
        <v>521</v>
      </c>
      <c r="G1860" s="1">
        <v>6036</v>
      </c>
      <c r="H1860" s="1">
        <v>75.75</v>
      </c>
      <c r="I1860" s="1">
        <v>268</v>
      </c>
      <c r="J1860" s="1">
        <v>1000</v>
      </c>
      <c r="K1860" s="1">
        <v>10</v>
      </c>
      <c r="L1860" s="1">
        <v>3428</v>
      </c>
      <c r="M1860" s="1">
        <v>34.25</v>
      </c>
      <c r="P1860" s="1">
        <v>24</v>
      </c>
      <c r="Q1860" s="3">
        <v>1.76</v>
      </c>
      <c r="R1860" s="3">
        <v>2.91</v>
      </c>
      <c r="S1860" s="3">
        <v>5.12</v>
      </c>
      <c r="T1860" s="1">
        <v>2.21</v>
      </c>
      <c r="U1860" s="1">
        <v>3712</v>
      </c>
      <c r="V1860" s="1">
        <v>37.5</v>
      </c>
      <c r="W1860" s="1">
        <v>907</v>
      </c>
      <c r="X1860" s="1">
        <v>115</v>
      </c>
      <c r="Y1860" s="3">
        <v>7.31</v>
      </c>
      <c r="Z1860" s="3">
        <v>4.41</v>
      </c>
      <c r="AB1860" s="1" t="s">
        <v>3240</v>
      </c>
      <c r="AC1860" s="1" t="s">
        <v>72</v>
      </c>
      <c r="AD1860" s="1" t="s">
        <v>72</v>
      </c>
      <c r="AG1860" s="1">
        <v>4</v>
      </c>
      <c r="AH1860" s="1" t="s">
        <v>13357</v>
      </c>
      <c r="AI1860" s="1">
        <v>2009</v>
      </c>
      <c r="AK1860" s="1">
        <v>34746</v>
      </c>
      <c r="AO1860" s="1" t="s">
        <v>13358</v>
      </c>
      <c r="AP1860" s="1" t="s">
        <v>13358</v>
      </c>
      <c r="AQ1860" s="1">
        <v>34746</v>
      </c>
      <c r="AR1860" s="2"/>
      <c r="AS1860" s="1">
        <f>IF(AT1860&gt;0,1,0)</f>
        <v>0</v>
      </c>
      <c r="AT1860" s="1">
        <f>AU1860+AV1860</f>
        <v>0</v>
      </c>
      <c r="AU1860" s="1">
        <v>0</v>
      </c>
      <c r="AV1860" s="1">
        <v>0</v>
      </c>
      <c r="AW1860" s="1">
        <f>IF(AX1860&gt;0,1,0)</f>
        <v>0</v>
      </c>
      <c r="AX1860" s="1">
        <f>SUM(AY1860+AZ1860)</f>
        <v>0</v>
      </c>
      <c r="AY1860" s="1">
        <v>0</v>
      </c>
      <c r="AZ1860" s="1">
        <v>0</v>
      </c>
      <c r="BA1860" s="1">
        <v>34746</v>
      </c>
    </row>
    <row r="1861" spans="1:53" x14ac:dyDescent="0.3">
      <c r="A1861" s="1" t="s">
        <v>2418</v>
      </c>
      <c r="B1861" s="1">
        <v>2020</v>
      </c>
      <c r="C1861" s="1" t="s">
        <v>54</v>
      </c>
      <c r="D1861" s="1" t="s">
        <v>54</v>
      </c>
      <c r="E1861" s="1" t="s">
        <v>55</v>
      </c>
      <c r="F1861" s="1" t="s">
        <v>192</v>
      </c>
      <c r="G1861" s="1">
        <v>6036</v>
      </c>
      <c r="H1861" s="1">
        <v>75.75</v>
      </c>
      <c r="I1861" s="1">
        <v>320</v>
      </c>
      <c r="J1861" s="1">
        <v>968</v>
      </c>
      <c r="K1861" s="1">
        <v>9.75</v>
      </c>
      <c r="L1861" s="1">
        <v>3300</v>
      </c>
      <c r="M1861" s="1">
        <v>33</v>
      </c>
      <c r="N1861" s="1">
        <v>7928</v>
      </c>
      <c r="O1861" s="1">
        <v>79.25</v>
      </c>
      <c r="P1861" s="1">
        <v>33</v>
      </c>
      <c r="Q1861" s="3">
        <v>1.8</v>
      </c>
      <c r="S1861" s="3">
        <v>5.14</v>
      </c>
      <c r="U1861" s="1">
        <v>2912</v>
      </c>
      <c r="V1861" s="1">
        <v>29.5</v>
      </c>
      <c r="W1861" s="1">
        <v>806</v>
      </c>
      <c r="X1861" s="1">
        <v>102</v>
      </c>
      <c r="Y1861" s="3">
        <v>7.72</v>
      </c>
      <c r="Z1861" s="3" t="s">
        <v>2196</v>
      </c>
      <c r="AC1861" t="s">
        <v>211</v>
      </c>
      <c r="AD1861" t="s">
        <v>211</v>
      </c>
      <c r="AE1861">
        <v>73</v>
      </c>
      <c r="AF1861">
        <v>3</v>
      </c>
      <c r="AG1861">
        <v>2</v>
      </c>
      <c r="AH1861" s="1" t="s">
        <v>2419</v>
      </c>
      <c r="AI1861" s="1">
        <v>2020</v>
      </c>
      <c r="AL1861" s="1" t="s">
        <v>2420</v>
      </c>
      <c r="AN1861" s="1" t="s">
        <v>109</v>
      </c>
      <c r="AR1861" s="2"/>
    </row>
    <row r="1862" spans="1:53" x14ac:dyDescent="0.3">
      <c r="A1862" s="1" t="s">
        <v>3584</v>
      </c>
      <c r="B1862" s="1">
        <v>2019</v>
      </c>
      <c r="C1862" s="1" t="s">
        <v>144</v>
      </c>
      <c r="D1862" s="1" t="s">
        <v>144</v>
      </c>
      <c r="E1862" s="1" t="s">
        <v>55</v>
      </c>
      <c r="F1862" s="1" t="s">
        <v>66</v>
      </c>
      <c r="G1862" s="1">
        <v>6036</v>
      </c>
      <c r="H1862" s="1">
        <v>75.75</v>
      </c>
      <c r="I1862" s="1">
        <v>280</v>
      </c>
      <c r="J1862" s="1">
        <v>978</v>
      </c>
      <c r="K1862" s="1">
        <v>9.875</v>
      </c>
      <c r="L1862" s="1">
        <v>3448</v>
      </c>
      <c r="M1862" s="1">
        <v>34.5</v>
      </c>
      <c r="N1862" s="1">
        <v>7968</v>
      </c>
      <c r="O1862" s="1">
        <v>79.75</v>
      </c>
      <c r="P1862" s="1">
        <v>22</v>
      </c>
      <c r="Q1862" s="3">
        <v>1.7</v>
      </c>
      <c r="S1862" s="3">
        <v>5.14</v>
      </c>
      <c r="U1862" s="1">
        <v>2612</v>
      </c>
      <c r="V1862" s="1">
        <v>26.5</v>
      </c>
      <c r="W1862" s="1">
        <v>900</v>
      </c>
      <c r="X1862" s="1">
        <v>108</v>
      </c>
      <c r="AB1862" s="1" t="s">
        <v>3244</v>
      </c>
      <c r="AC1862" s="1" t="s">
        <v>72</v>
      </c>
      <c r="AD1862" s="1" t="s">
        <v>72</v>
      </c>
      <c r="AG1862" s="1">
        <v>4</v>
      </c>
      <c r="AL1862" s="1" t="s">
        <v>3585</v>
      </c>
      <c r="AN1862" s="1" t="s">
        <v>245</v>
      </c>
      <c r="AO1862" s="1" t="s">
        <v>3586</v>
      </c>
      <c r="AR1862" s="2"/>
    </row>
    <row r="1863" spans="1:53" x14ac:dyDescent="0.3">
      <c r="A1863" s="1" t="s">
        <v>3791</v>
      </c>
      <c r="B1863" s="1">
        <v>2019</v>
      </c>
      <c r="C1863" s="1" t="s">
        <v>928</v>
      </c>
      <c r="D1863" s="6" t="s">
        <v>920</v>
      </c>
      <c r="E1863" s="1" t="s">
        <v>920</v>
      </c>
      <c r="F1863" s="1" t="s">
        <v>111</v>
      </c>
      <c r="G1863" s="1">
        <v>6036</v>
      </c>
      <c r="H1863" s="1">
        <v>75.75</v>
      </c>
      <c r="I1863" s="1">
        <v>329</v>
      </c>
      <c r="J1863" s="1">
        <v>968</v>
      </c>
      <c r="K1863" s="1">
        <v>9.75</v>
      </c>
      <c r="L1863" s="1">
        <v>3408</v>
      </c>
      <c r="M1863" s="1">
        <v>34</v>
      </c>
      <c r="N1863" s="1">
        <v>8248</v>
      </c>
      <c r="O1863" s="1">
        <v>82.5</v>
      </c>
      <c r="P1863" s="1">
        <v>19</v>
      </c>
      <c r="Q1863" s="3">
        <v>1.81</v>
      </c>
      <c r="S1863" s="3">
        <v>5.21</v>
      </c>
      <c r="U1863" s="1">
        <v>2812</v>
      </c>
      <c r="V1863" s="1">
        <v>28.5</v>
      </c>
      <c r="W1863" s="1">
        <v>808</v>
      </c>
      <c r="X1863" s="1">
        <v>104</v>
      </c>
      <c r="Y1863" s="3">
        <v>8.27</v>
      </c>
      <c r="Z1863" s="3">
        <v>4.87</v>
      </c>
      <c r="AB1863" s="1" t="s">
        <v>3256</v>
      </c>
      <c r="AC1863" s="1" t="s">
        <v>391</v>
      </c>
      <c r="AD1863" s="1" t="s">
        <v>391</v>
      </c>
      <c r="AE1863" s="1">
        <v>38</v>
      </c>
      <c r="AF1863" s="1">
        <v>2</v>
      </c>
      <c r="AG1863" s="1">
        <v>2</v>
      </c>
      <c r="AL1863" s="1" t="s">
        <v>3792</v>
      </c>
      <c r="AN1863" s="1" t="s">
        <v>976</v>
      </c>
      <c r="AO1863" s="1" t="s">
        <v>3793</v>
      </c>
      <c r="AR1863" s="2"/>
    </row>
    <row r="1864" spans="1:53" x14ac:dyDescent="0.3">
      <c r="A1864" s="1" t="s">
        <v>9854</v>
      </c>
      <c r="B1864" s="1">
        <v>2013</v>
      </c>
      <c r="C1864" s="1" t="s">
        <v>932</v>
      </c>
      <c r="D1864" s="1" t="s">
        <v>920</v>
      </c>
      <c r="E1864" s="1" t="s">
        <v>920</v>
      </c>
      <c r="F1864" s="1" t="s">
        <v>4227</v>
      </c>
      <c r="G1864" s="1">
        <v>6036</v>
      </c>
      <c r="H1864" s="1">
        <v>75.75</v>
      </c>
      <c r="I1864" s="1">
        <v>314</v>
      </c>
      <c r="J1864" s="1">
        <v>1028</v>
      </c>
      <c r="K1864" s="1">
        <v>10.25</v>
      </c>
      <c r="L1864" s="1">
        <v>3428</v>
      </c>
      <c r="M1864" s="1">
        <v>34.25</v>
      </c>
      <c r="N1864" s="1">
        <v>8068</v>
      </c>
      <c r="O1864" s="1">
        <v>80.75</v>
      </c>
      <c r="Q1864" s="3">
        <v>1.79</v>
      </c>
      <c r="R1864" s="3">
        <v>2.98</v>
      </c>
      <c r="S1864" s="3">
        <v>5.23</v>
      </c>
      <c r="T1864" s="1">
        <v>2.25</v>
      </c>
      <c r="U1864" s="1">
        <v>2812</v>
      </c>
      <c r="V1864" s="1">
        <v>28.5</v>
      </c>
      <c r="W1864" s="1">
        <v>808</v>
      </c>
      <c r="X1864" s="1">
        <v>104</v>
      </c>
      <c r="Z1864" s="3">
        <v>4.87</v>
      </c>
      <c r="AB1864" s="1" t="s">
        <v>3268</v>
      </c>
      <c r="AC1864" s="1" t="s">
        <v>72</v>
      </c>
      <c r="AD1864" s="1" t="s">
        <v>72</v>
      </c>
      <c r="AG1864" s="1">
        <v>4</v>
      </c>
      <c r="AH1864" s="1" t="s">
        <v>9855</v>
      </c>
      <c r="AI1864" s="1">
        <v>2013</v>
      </c>
      <c r="AK1864" s="1">
        <v>40402</v>
      </c>
      <c r="AO1864" s="1" t="s">
        <v>9856</v>
      </c>
      <c r="AP1864" s="1" t="s">
        <v>9856</v>
      </c>
      <c r="AQ1864" s="1">
        <v>40402</v>
      </c>
      <c r="AR1864" s="2"/>
      <c r="AS1864" s="1">
        <f t="shared" ref="AS1864:AS1875" si="348">IF(AT1864&gt;0,1,0)</f>
        <v>0</v>
      </c>
      <c r="AT1864" s="1">
        <f t="shared" ref="AT1864:AT1875" si="349">AU1864+AV1864</f>
        <v>0</v>
      </c>
      <c r="AU1864" s="1">
        <v>0</v>
      </c>
      <c r="AV1864" s="1">
        <v>0</v>
      </c>
      <c r="AW1864" s="1">
        <f t="shared" ref="AW1864:AW1875" si="350">IF(AX1864&gt;0,1,0)</f>
        <v>0</v>
      </c>
      <c r="AX1864" s="1">
        <f t="shared" ref="AX1864:AX1875" si="351">SUM(AY1864+AZ1864)</f>
        <v>0</v>
      </c>
      <c r="AY1864" s="1">
        <v>0</v>
      </c>
      <c r="AZ1864" s="1">
        <v>0</v>
      </c>
      <c r="BA1864" s="1">
        <v>40402</v>
      </c>
    </row>
    <row r="1865" spans="1:53" x14ac:dyDescent="0.3">
      <c r="A1865" s="1" t="s">
        <v>7744</v>
      </c>
      <c r="B1865" s="1">
        <v>2015</v>
      </c>
      <c r="C1865" s="1" t="s">
        <v>919</v>
      </c>
      <c r="D1865" s="1" t="s">
        <v>920</v>
      </c>
      <c r="E1865" s="1" t="s">
        <v>920</v>
      </c>
      <c r="F1865" s="1" t="s">
        <v>154</v>
      </c>
      <c r="G1865" s="1">
        <v>6036</v>
      </c>
      <c r="H1865" s="1">
        <v>75.75</v>
      </c>
      <c r="I1865" s="1">
        <v>318</v>
      </c>
      <c r="J1865" s="1">
        <v>1000</v>
      </c>
      <c r="K1865" s="1">
        <v>10</v>
      </c>
      <c r="L1865" s="1">
        <v>3200</v>
      </c>
      <c r="M1865" s="1">
        <v>32</v>
      </c>
      <c r="N1865" s="1">
        <v>7700</v>
      </c>
      <c r="O1865" s="1">
        <v>77</v>
      </c>
      <c r="P1865" s="1">
        <v>20</v>
      </c>
      <c r="Q1865" s="3">
        <v>1.91</v>
      </c>
      <c r="R1865" s="3">
        <v>3.14</v>
      </c>
      <c r="S1865" s="3">
        <v>5.25</v>
      </c>
      <c r="T1865" s="1">
        <v>2.11</v>
      </c>
      <c r="U1865" s="1">
        <v>2400</v>
      </c>
      <c r="V1865" s="1">
        <v>24</v>
      </c>
      <c r="W1865" s="1">
        <v>803</v>
      </c>
      <c r="X1865" s="1">
        <v>99</v>
      </c>
      <c r="Z1865" s="3">
        <v>4.76</v>
      </c>
      <c r="AB1865" s="1" t="s">
        <v>3256</v>
      </c>
      <c r="AC1865" s="1" t="s">
        <v>72</v>
      </c>
      <c r="AD1865" s="1" t="s">
        <v>72</v>
      </c>
      <c r="AG1865" s="1">
        <v>4</v>
      </c>
      <c r="AH1865" s="1" t="s">
        <v>7745</v>
      </c>
      <c r="AI1865" s="1">
        <v>2015</v>
      </c>
      <c r="AJ1865" s="1">
        <v>2017</v>
      </c>
      <c r="AK1865" s="1">
        <v>42810</v>
      </c>
      <c r="AO1865" s="1" t="s">
        <v>7746</v>
      </c>
      <c r="AP1865" s="1" t="s">
        <v>7746</v>
      </c>
      <c r="AQ1865" s="1">
        <v>42810</v>
      </c>
      <c r="AR1865" s="2"/>
      <c r="AS1865" s="1">
        <f t="shared" si="348"/>
        <v>0</v>
      </c>
      <c r="AT1865" s="1">
        <f t="shared" si="349"/>
        <v>0</v>
      </c>
      <c r="AU1865" s="1">
        <v>0</v>
      </c>
      <c r="AV1865" s="1">
        <v>0</v>
      </c>
      <c r="AW1865" s="1">
        <f t="shared" si="350"/>
        <v>0</v>
      </c>
      <c r="AX1865" s="1">
        <f t="shared" si="351"/>
        <v>0</v>
      </c>
      <c r="AY1865" s="1">
        <v>0</v>
      </c>
      <c r="AZ1865" s="1">
        <v>0</v>
      </c>
      <c r="BA1865" s="1">
        <v>42810</v>
      </c>
    </row>
    <row r="1866" spans="1:53" x14ac:dyDescent="0.3">
      <c r="A1866" s="1" t="s">
        <v>8900</v>
      </c>
      <c r="B1866" s="1">
        <v>2014</v>
      </c>
      <c r="C1866" s="1" t="s">
        <v>643</v>
      </c>
      <c r="D1866" s="1" t="s">
        <v>643</v>
      </c>
      <c r="E1866" s="1" t="s">
        <v>643</v>
      </c>
      <c r="F1866" s="1" t="s">
        <v>8901</v>
      </c>
      <c r="G1866" s="1">
        <v>6036</v>
      </c>
      <c r="H1866" s="1">
        <v>75.75</v>
      </c>
      <c r="I1866" s="1">
        <v>223</v>
      </c>
      <c r="J1866" s="1">
        <v>1018</v>
      </c>
      <c r="K1866" s="1">
        <v>10.125</v>
      </c>
      <c r="L1866" s="1">
        <v>3218</v>
      </c>
      <c r="M1866" s="1">
        <v>32.125</v>
      </c>
      <c r="N1866" s="1">
        <v>7700</v>
      </c>
      <c r="O1866" s="1">
        <v>77</v>
      </c>
      <c r="Q1866" s="3">
        <v>1.87</v>
      </c>
      <c r="R1866" s="3">
        <v>3.09</v>
      </c>
      <c r="S1866" s="3">
        <v>5.26</v>
      </c>
      <c r="T1866" s="1">
        <v>2.17</v>
      </c>
      <c r="U1866" s="1">
        <v>2512</v>
      </c>
      <c r="V1866" s="1">
        <v>25.5</v>
      </c>
      <c r="W1866" s="1">
        <v>809</v>
      </c>
      <c r="X1866" s="1">
        <v>105</v>
      </c>
      <c r="Y1866" s="3">
        <v>7.14</v>
      </c>
      <c r="Z1866" s="3">
        <v>4.3600000000000003</v>
      </c>
      <c r="AB1866" s="1" t="s">
        <v>6819</v>
      </c>
      <c r="AC1866" s="1" t="s">
        <v>72</v>
      </c>
      <c r="AD1866" s="1" t="s">
        <v>72</v>
      </c>
      <c r="AG1866" s="1">
        <v>4</v>
      </c>
      <c r="AH1866" s="1" t="s">
        <v>8902</v>
      </c>
      <c r="AI1866" s="1">
        <v>2014</v>
      </c>
      <c r="AK1866" s="1">
        <v>41576</v>
      </c>
      <c r="AO1866" s="1" t="s">
        <v>8903</v>
      </c>
      <c r="AP1866" s="1" t="s">
        <v>8903</v>
      </c>
      <c r="AQ1866" s="1">
        <v>41576</v>
      </c>
      <c r="AR1866" s="2"/>
      <c r="AS1866" s="1">
        <f t="shared" si="348"/>
        <v>0</v>
      </c>
      <c r="AT1866" s="1">
        <f t="shared" si="349"/>
        <v>0</v>
      </c>
      <c r="AU1866" s="1">
        <v>0</v>
      </c>
      <c r="AV1866" s="1">
        <v>0</v>
      </c>
      <c r="AW1866" s="1">
        <f t="shared" si="350"/>
        <v>0</v>
      </c>
      <c r="AX1866" s="1">
        <f t="shared" si="351"/>
        <v>0</v>
      </c>
      <c r="AY1866" s="1">
        <v>0</v>
      </c>
      <c r="AZ1866" s="1">
        <v>0</v>
      </c>
      <c r="BA1866" s="1">
        <v>41576</v>
      </c>
    </row>
    <row r="1867" spans="1:53" x14ac:dyDescent="0.3">
      <c r="A1867" s="1" t="s">
        <v>4564</v>
      </c>
      <c r="B1867" s="1">
        <v>2018</v>
      </c>
      <c r="C1867" s="1" t="s">
        <v>54</v>
      </c>
      <c r="D1867" s="1" t="s">
        <v>54</v>
      </c>
      <c r="E1867" s="1" t="s">
        <v>55</v>
      </c>
      <c r="F1867" s="1" t="s">
        <v>1399</v>
      </c>
      <c r="G1867" s="1">
        <v>6036</v>
      </c>
      <c r="H1867" s="1">
        <v>75.75</v>
      </c>
      <c r="I1867" s="1">
        <v>318</v>
      </c>
      <c r="J1867" s="1">
        <v>1028</v>
      </c>
      <c r="K1867" s="1">
        <v>10.25</v>
      </c>
      <c r="L1867" s="1">
        <v>3418</v>
      </c>
      <c r="M1867" s="1">
        <v>34.125</v>
      </c>
      <c r="N1867" s="1">
        <v>8200</v>
      </c>
      <c r="O1867" s="1">
        <v>82</v>
      </c>
      <c r="P1867" s="1">
        <v>33</v>
      </c>
      <c r="Q1867" s="3">
        <v>1.76</v>
      </c>
      <c r="S1867" s="3">
        <v>5.29</v>
      </c>
      <c r="U1867" s="1">
        <v>3000</v>
      </c>
      <c r="V1867" s="1">
        <v>30</v>
      </c>
      <c r="W1867" s="1">
        <v>904</v>
      </c>
      <c r="X1867" s="1">
        <v>112</v>
      </c>
      <c r="Y1867" s="3">
        <v>7.44</v>
      </c>
      <c r="Z1867" s="3">
        <v>4.53</v>
      </c>
      <c r="AB1867" s="1" t="s">
        <v>3300</v>
      </c>
      <c r="AC1867" s="1" t="s">
        <v>219</v>
      </c>
      <c r="AD1867" s="1" t="s">
        <v>219</v>
      </c>
      <c r="AE1867" s="1">
        <v>180</v>
      </c>
      <c r="AF1867" s="1">
        <v>6</v>
      </c>
      <c r="AG1867" s="1">
        <v>3</v>
      </c>
      <c r="AL1867" s="1" t="s">
        <v>4565</v>
      </c>
      <c r="AO1867" s="1" t="s">
        <v>4566</v>
      </c>
      <c r="AR1867" s="2"/>
      <c r="AS1867" s="1">
        <f t="shared" si="348"/>
        <v>0</v>
      </c>
      <c r="AT1867" s="1">
        <f t="shared" si="349"/>
        <v>0</v>
      </c>
      <c r="AU1867" s="1">
        <v>0</v>
      </c>
      <c r="AV1867" s="1">
        <v>0</v>
      </c>
      <c r="AW1867" s="1">
        <f t="shared" si="350"/>
        <v>0</v>
      </c>
      <c r="AX1867" s="1">
        <f t="shared" si="351"/>
        <v>0</v>
      </c>
      <c r="AY1867" s="1">
        <v>0</v>
      </c>
      <c r="AZ1867" s="1">
        <v>0</v>
      </c>
    </row>
    <row r="1868" spans="1:53" x14ac:dyDescent="0.3">
      <c r="A1868" s="1" t="s">
        <v>8446</v>
      </c>
      <c r="B1868" s="1">
        <v>2014</v>
      </c>
      <c r="C1868" s="1" t="s">
        <v>144</v>
      </c>
      <c r="D1868" s="1" t="s">
        <v>55</v>
      </c>
      <c r="E1868" s="1" t="s">
        <v>55</v>
      </c>
      <c r="F1868" s="1" t="s">
        <v>100</v>
      </c>
      <c r="G1868" s="1">
        <v>6036</v>
      </c>
      <c r="H1868" s="1">
        <v>75.75</v>
      </c>
      <c r="I1868" s="1">
        <v>322</v>
      </c>
      <c r="J1868" s="1">
        <v>958</v>
      </c>
      <c r="K1868" s="1">
        <v>9.625</v>
      </c>
      <c r="L1868" s="1">
        <v>3348</v>
      </c>
      <c r="M1868" s="1">
        <v>33.5</v>
      </c>
      <c r="N1868" s="1">
        <v>7858</v>
      </c>
      <c r="O1868" s="1">
        <v>78.625</v>
      </c>
      <c r="P1868" s="1">
        <v>25</v>
      </c>
      <c r="Q1868" s="3">
        <v>1.85</v>
      </c>
      <c r="R1868" s="3">
        <v>3.07</v>
      </c>
      <c r="S1868" s="3">
        <v>5.35</v>
      </c>
      <c r="T1868" s="1">
        <v>2.2799999999999998</v>
      </c>
      <c r="U1868" s="1">
        <v>2712</v>
      </c>
      <c r="V1868" s="1">
        <v>27.5</v>
      </c>
      <c r="W1868" s="1">
        <v>805</v>
      </c>
      <c r="X1868" s="1">
        <v>101</v>
      </c>
      <c r="Y1868" s="3">
        <v>7.73</v>
      </c>
      <c r="Z1868" s="3">
        <v>4.78</v>
      </c>
      <c r="AB1868" s="1" t="s">
        <v>3240</v>
      </c>
      <c r="AC1868" s="1" t="s">
        <v>668</v>
      </c>
      <c r="AD1868" s="1" t="s">
        <v>668</v>
      </c>
      <c r="AE1868" s="1">
        <v>112</v>
      </c>
      <c r="AF1868" s="1">
        <v>4</v>
      </c>
      <c r="AG1868" s="1">
        <v>3</v>
      </c>
      <c r="AH1868" s="1" t="s">
        <v>8447</v>
      </c>
      <c r="AI1868" s="1">
        <v>2014</v>
      </c>
      <c r="AJ1868" s="1">
        <v>2017</v>
      </c>
      <c r="AK1868" s="1">
        <v>41341</v>
      </c>
      <c r="AO1868" s="1" t="s">
        <v>8448</v>
      </c>
      <c r="AP1868" s="1" t="s">
        <v>8448</v>
      </c>
      <c r="AQ1868" s="1">
        <v>41341</v>
      </c>
      <c r="AR1868" s="2"/>
      <c r="AS1868" s="1">
        <f t="shared" si="348"/>
        <v>0</v>
      </c>
      <c r="AT1868" s="1">
        <f t="shared" si="349"/>
        <v>0</v>
      </c>
      <c r="AU1868" s="1">
        <v>0</v>
      </c>
      <c r="AV1868" s="1">
        <v>0</v>
      </c>
      <c r="AW1868" s="1">
        <f t="shared" si="350"/>
        <v>0</v>
      </c>
      <c r="AX1868" s="1">
        <f t="shared" si="351"/>
        <v>0</v>
      </c>
      <c r="AY1868" s="1">
        <v>0</v>
      </c>
      <c r="AZ1868" s="1">
        <v>0</v>
      </c>
      <c r="BA1868" s="1">
        <v>41341</v>
      </c>
    </row>
    <row r="1869" spans="1:53" x14ac:dyDescent="0.3">
      <c r="A1869" s="1" t="s">
        <v>17521</v>
      </c>
      <c r="B1869" s="1">
        <v>2005</v>
      </c>
      <c r="C1869" s="1" t="s">
        <v>919</v>
      </c>
      <c r="D1869" s="6" t="s">
        <v>920</v>
      </c>
      <c r="E1869" s="1" t="s">
        <v>920</v>
      </c>
      <c r="F1869" s="1" t="s">
        <v>348</v>
      </c>
      <c r="G1869" s="1">
        <v>6036</v>
      </c>
      <c r="H1869" s="1">
        <v>75.75</v>
      </c>
      <c r="I1869" s="1">
        <v>322</v>
      </c>
      <c r="J1869" s="1">
        <v>958</v>
      </c>
      <c r="K1869" s="1">
        <v>9.625</v>
      </c>
      <c r="L1869" s="1">
        <v>3234</v>
      </c>
      <c r="M1869" s="1">
        <v>32.75</v>
      </c>
      <c r="P1869" s="1">
        <v>34</v>
      </c>
      <c r="Q1869" s="3">
        <v>1.83</v>
      </c>
      <c r="R1869" s="3">
        <v>3.12</v>
      </c>
      <c r="S1869" s="3">
        <v>5.37</v>
      </c>
      <c r="T1869" s="1">
        <v>2.25</v>
      </c>
      <c r="U1869" s="1">
        <v>2500</v>
      </c>
      <c r="V1869" s="1">
        <v>25</v>
      </c>
      <c r="W1869" s="1">
        <v>711</v>
      </c>
      <c r="X1869" s="1">
        <v>95</v>
      </c>
      <c r="Y1869" s="3">
        <v>7.87</v>
      </c>
      <c r="Z1869" s="3">
        <v>4.62</v>
      </c>
      <c r="AB1869" s="1" t="s">
        <v>3244</v>
      </c>
      <c r="AC1869" s="1" t="s">
        <v>391</v>
      </c>
      <c r="AD1869" s="1" t="s">
        <v>391</v>
      </c>
      <c r="AE1869" s="1">
        <v>197</v>
      </c>
      <c r="AF1869" s="1">
        <v>6</v>
      </c>
      <c r="AG1869" s="1">
        <v>3</v>
      </c>
      <c r="AH1869" s="1" t="s">
        <v>17522</v>
      </c>
      <c r="AI1869" s="1">
        <v>2005</v>
      </c>
      <c r="AK1869" s="1">
        <v>30024</v>
      </c>
      <c r="AO1869" s="1" t="s">
        <v>17523</v>
      </c>
      <c r="AP1869" s="1" t="s">
        <v>17523</v>
      </c>
      <c r="AQ1869" s="1">
        <v>30024</v>
      </c>
      <c r="AR1869" s="2"/>
      <c r="AS1869" s="1">
        <f t="shared" si="348"/>
        <v>0</v>
      </c>
      <c r="AT1869" s="1">
        <f t="shared" si="349"/>
        <v>0</v>
      </c>
      <c r="AU1869" s="1">
        <v>0</v>
      </c>
      <c r="AV1869" s="1">
        <v>0</v>
      </c>
      <c r="AW1869" s="1">
        <f t="shared" si="350"/>
        <v>0</v>
      </c>
      <c r="AX1869" s="1">
        <f t="shared" si="351"/>
        <v>0</v>
      </c>
      <c r="AY1869" s="1">
        <v>0</v>
      </c>
      <c r="AZ1869" s="1">
        <v>0</v>
      </c>
      <c r="BA1869" s="1">
        <v>30024</v>
      </c>
    </row>
    <row r="1870" spans="1:53" x14ac:dyDescent="0.3">
      <c r="A1870" s="1" t="s">
        <v>10839</v>
      </c>
      <c r="B1870" s="1">
        <v>2012</v>
      </c>
      <c r="C1870" s="1" t="s">
        <v>932</v>
      </c>
      <c r="D1870" s="1" t="s">
        <v>920</v>
      </c>
      <c r="E1870" s="1" t="s">
        <v>920</v>
      </c>
      <c r="F1870" s="1" t="s">
        <v>107</v>
      </c>
      <c r="G1870" s="1">
        <v>6036</v>
      </c>
      <c r="H1870" s="1">
        <v>75.75</v>
      </c>
      <c r="I1870" s="1">
        <v>338</v>
      </c>
      <c r="J1870" s="1">
        <v>1000</v>
      </c>
      <c r="K1870" s="1">
        <v>10</v>
      </c>
      <c r="L1870" s="1">
        <v>3458</v>
      </c>
      <c r="M1870" s="1">
        <v>34.625</v>
      </c>
      <c r="N1870" s="1">
        <v>8338</v>
      </c>
      <c r="O1870" s="1">
        <v>83.375</v>
      </c>
      <c r="Q1870" s="3">
        <v>1.94</v>
      </c>
      <c r="R1870" s="3">
        <v>3.16</v>
      </c>
      <c r="S1870" s="3">
        <v>5.39</v>
      </c>
      <c r="T1870" s="1">
        <v>2.2299999999999902</v>
      </c>
      <c r="U1870" s="1">
        <v>2700</v>
      </c>
      <c r="V1870" s="1">
        <v>27</v>
      </c>
      <c r="W1870" s="1">
        <v>806</v>
      </c>
      <c r="X1870" s="1">
        <v>102</v>
      </c>
      <c r="Y1870" s="3">
        <v>7.87</v>
      </c>
      <c r="Z1870" s="3">
        <v>4.9000000000000004</v>
      </c>
      <c r="AB1870" s="1" t="s">
        <v>3244</v>
      </c>
      <c r="AC1870" s="1" t="s">
        <v>7565</v>
      </c>
      <c r="AD1870" s="1" t="s">
        <v>188</v>
      </c>
      <c r="AE1870" s="1">
        <v>150</v>
      </c>
      <c r="AF1870" s="1">
        <v>5</v>
      </c>
      <c r="AG1870" s="1">
        <v>3</v>
      </c>
      <c r="AH1870" s="1" t="s">
        <v>10840</v>
      </c>
      <c r="AI1870" s="1">
        <v>2012</v>
      </c>
      <c r="AK1870" s="1">
        <v>38680</v>
      </c>
      <c r="AO1870" s="1" t="s">
        <v>10841</v>
      </c>
      <c r="AP1870" s="1" t="s">
        <v>10841</v>
      </c>
      <c r="AQ1870" s="1">
        <v>38680</v>
      </c>
      <c r="AR1870" s="2"/>
      <c r="AS1870" s="1">
        <f t="shared" si="348"/>
        <v>0</v>
      </c>
      <c r="AT1870" s="1">
        <f t="shared" si="349"/>
        <v>0</v>
      </c>
      <c r="AU1870" s="1">
        <v>0</v>
      </c>
      <c r="AV1870" s="1">
        <v>0</v>
      </c>
      <c r="AW1870" s="1">
        <f t="shared" si="350"/>
        <v>0</v>
      </c>
      <c r="AX1870" s="1">
        <f t="shared" si="351"/>
        <v>0</v>
      </c>
      <c r="AY1870" s="1">
        <v>0</v>
      </c>
      <c r="AZ1870" s="1">
        <v>0</v>
      </c>
      <c r="BA1870" s="1">
        <v>38680</v>
      </c>
    </row>
    <row r="1871" spans="1:53" x14ac:dyDescent="0.3">
      <c r="A1871" s="1" t="s">
        <v>16534</v>
      </c>
      <c r="B1871" s="1">
        <v>2006</v>
      </c>
      <c r="C1871" s="1" t="s">
        <v>932</v>
      </c>
      <c r="D1871" s="1" t="s">
        <v>920</v>
      </c>
      <c r="E1871" s="1" t="s">
        <v>920</v>
      </c>
      <c r="F1871" s="1" t="s">
        <v>492</v>
      </c>
      <c r="G1871" s="1">
        <v>6036</v>
      </c>
      <c r="H1871" s="1">
        <v>75.75</v>
      </c>
      <c r="I1871" s="1">
        <v>314</v>
      </c>
      <c r="J1871" s="1">
        <v>1018</v>
      </c>
      <c r="K1871" s="1">
        <v>10.125</v>
      </c>
      <c r="L1871" s="1">
        <v>3258</v>
      </c>
      <c r="M1871" s="1">
        <v>32.625</v>
      </c>
      <c r="P1871" s="1">
        <v>19</v>
      </c>
      <c r="Q1871" s="3">
        <v>1.81</v>
      </c>
      <c r="R1871" s="3">
        <v>3.04</v>
      </c>
      <c r="S1871" s="3">
        <v>5.4</v>
      </c>
      <c r="T1871" s="1">
        <v>2.36</v>
      </c>
      <c r="U1871" s="1">
        <v>2612</v>
      </c>
      <c r="V1871" s="1">
        <v>26.5</v>
      </c>
      <c r="W1871" s="1">
        <v>804</v>
      </c>
      <c r="X1871" s="1">
        <v>100</v>
      </c>
      <c r="Y1871" s="3">
        <v>7.63</v>
      </c>
      <c r="Z1871" s="3">
        <v>4.53</v>
      </c>
      <c r="AB1871" s="1" t="s">
        <v>3240</v>
      </c>
      <c r="AC1871" s="1" t="s">
        <v>7565</v>
      </c>
      <c r="AD1871" s="1" t="s">
        <v>188</v>
      </c>
      <c r="AE1871" s="1">
        <v>242</v>
      </c>
      <c r="AF1871" s="1">
        <v>7</v>
      </c>
      <c r="AG1871" s="1">
        <v>3</v>
      </c>
      <c r="AH1871" s="1" t="s">
        <v>16535</v>
      </c>
      <c r="AI1871" s="1">
        <v>2006</v>
      </c>
      <c r="AK1871" s="1">
        <v>31057</v>
      </c>
      <c r="AO1871" s="1" t="s">
        <v>16536</v>
      </c>
      <c r="AP1871" s="1" t="s">
        <v>16536</v>
      </c>
      <c r="AQ1871" s="1">
        <v>31057</v>
      </c>
      <c r="AR1871" s="2"/>
      <c r="AS1871" s="1">
        <f t="shared" si="348"/>
        <v>0</v>
      </c>
      <c r="AT1871" s="1">
        <f t="shared" si="349"/>
        <v>0</v>
      </c>
      <c r="AU1871" s="1">
        <v>0</v>
      </c>
      <c r="AV1871" s="1">
        <v>0</v>
      </c>
      <c r="AW1871" s="1">
        <f t="shared" si="350"/>
        <v>0</v>
      </c>
      <c r="AX1871" s="1">
        <f t="shared" si="351"/>
        <v>0</v>
      </c>
      <c r="AY1871" s="1">
        <v>0</v>
      </c>
      <c r="AZ1871" s="1">
        <v>0</v>
      </c>
      <c r="BA1871" s="1">
        <v>31057</v>
      </c>
    </row>
    <row r="1872" spans="1:53" x14ac:dyDescent="0.3">
      <c r="A1872" s="1" t="s">
        <v>10458</v>
      </c>
      <c r="B1872" s="1">
        <v>2012</v>
      </c>
      <c r="C1872" s="1" t="s">
        <v>54</v>
      </c>
      <c r="D1872" s="1" t="s">
        <v>55</v>
      </c>
      <c r="E1872" s="1" t="s">
        <v>55</v>
      </c>
      <c r="F1872" s="1" t="s">
        <v>95</v>
      </c>
      <c r="G1872" s="1">
        <v>6036</v>
      </c>
      <c r="H1872" s="1">
        <v>75.75</v>
      </c>
      <c r="I1872" s="1">
        <v>296</v>
      </c>
      <c r="J1872" s="1">
        <v>1038</v>
      </c>
      <c r="K1872" s="1">
        <v>10.375</v>
      </c>
      <c r="L1872" s="1">
        <v>3348</v>
      </c>
      <c r="M1872" s="1">
        <v>33.5</v>
      </c>
      <c r="N1872" s="1">
        <v>7900</v>
      </c>
      <c r="O1872" s="1">
        <v>79</v>
      </c>
      <c r="P1872" s="1">
        <v>19</v>
      </c>
      <c r="Q1872" s="3">
        <v>1.82</v>
      </c>
      <c r="R1872" s="3">
        <v>3.11</v>
      </c>
      <c r="S1872" s="3">
        <v>5.41</v>
      </c>
      <c r="T1872" s="1">
        <v>2.2999999999999998</v>
      </c>
      <c r="U1872" s="1">
        <v>2512</v>
      </c>
      <c r="V1872" s="1">
        <v>25.5</v>
      </c>
      <c r="W1872" s="1">
        <v>803</v>
      </c>
      <c r="X1872" s="1">
        <v>99</v>
      </c>
      <c r="Y1872" s="3">
        <v>7.74</v>
      </c>
      <c r="Z1872" s="3">
        <v>4.62</v>
      </c>
      <c r="AB1872" s="1" t="s">
        <v>2252</v>
      </c>
      <c r="AC1872" s="1" t="s">
        <v>72</v>
      </c>
      <c r="AD1872" s="1" t="s">
        <v>72</v>
      </c>
      <c r="AG1872" s="1">
        <v>4</v>
      </c>
      <c r="AH1872" s="1" t="s">
        <v>10459</v>
      </c>
      <c r="AI1872" s="1">
        <v>2012</v>
      </c>
      <c r="AK1872" s="1">
        <v>39066</v>
      </c>
      <c r="AO1872" s="1" t="s">
        <v>10460</v>
      </c>
      <c r="AP1872" s="1" t="s">
        <v>10460</v>
      </c>
      <c r="AQ1872" s="1">
        <v>39066</v>
      </c>
      <c r="AR1872" s="2"/>
      <c r="AS1872" s="1">
        <f t="shared" si="348"/>
        <v>0</v>
      </c>
      <c r="AT1872" s="1">
        <f t="shared" si="349"/>
        <v>0</v>
      </c>
      <c r="AU1872" s="1">
        <v>0</v>
      </c>
      <c r="AV1872" s="1">
        <v>0</v>
      </c>
      <c r="AW1872" s="1">
        <f t="shared" si="350"/>
        <v>0</v>
      </c>
      <c r="AX1872" s="1">
        <f t="shared" si="351"/>
        <v>0</v>
      </c>
      <c r="AY1872" s="1">
        <v>0</v>
      </c>
      <c r="AZ1872" s="1">
        <v>0</v>
      </c>
      <c r="BA1872" s="1">
        <v>39066</v>
      </c>
    </row>
    <row r="1873" spans="1:53" x14ac:dyDescent="0.3">
      <c r="A1873" s="1" t="s">
        <v>16540</v>
      </c>
      <c r="B1873" s="1">
        <v>2006</v>
      </c>
      <c r="C1873" s="1" t="s">
        <v>932</v>
      </c>
      <c r="D1873" s="1" t="s">
        <v>920</v>
      </c>
      <c r="E1873" s="1" t="s">
        <v>920</v>
      </c>
      <c r="F1873" s="1" t="s">
        <v>66</v>
      </c>
      <c r="G1873" s="1">
        <v>6036</v>
      </c>
      <c r="H1873" s="1">
        <v>75.75</v>
      </c>
      <c r="I1873" s="1">
        <v>355</v>
      </c>
      <c r="J1873" s="1">
        <v>912</v>
      </c>
      <c r="K1873" s="1">
        <v>9.5</v>
      </c>
      <c r="L1873" s="1">
        <v>3412</v>
      </c>
      <c r="M1873" s="1">
        <v>34.5</v>
      </c>
      <c r="P1873" s="1">
        <v>27</v>
      </c>
      <c r="Q1873" s="3">
        <v>1.88</v>
      </c>
      <c r="R1873" s="3">
        <v>3.17</v>
      </c>
      <c r="S1873" s="3">
        <v>5.48</v>
      </c>
      <c r="T1873" s="1">
        <v>2.31</v>
      </c>
      <c r="U1873" s="1">
        <v>2412</v>
      </c>
      <c r="V1873" s="1">
        <v>24.5</v>
      </c>
      <c r="W1873" s="1">
        <v>711</v>
      </c>
      <c r="X1873" s="1">
        <v>95</v>
      </c>
      <c r="Y1873" s="3">
        <v>8.56</v>
      </c>
      <c r="Z1873" s="3">
        <v>5.08</v>
      </c>
      <c r="AB1873" s="1" t="s">
        <v>3244</v>
      </c>
      <c r="AC1873" s="1" t="s">
        <v>67</v>
      </c>
      <c r="AD1873" s="1" t="s">
        <v>67</v>
      </c>
      <c r="AE1873" s="1">
        <v>99</v>
      </c>
      <c r="AF1873" s="1">
        <v>4</v>
      </c>
      <c r="AG1873" s="1">
        <v>3</v>
      </c>
      <c r="AH1873" s="1" t="s">
        <v>16541</v>
      </c>
      <c r="AI1873" s="1">
        <v>2006</v>
      </c>
      <c r="AK1873" s="1">
        <v>30913</v>
      </c>
      <c r="AO1873" s="1" t="s">
        <v>16542</v>
      </c>
      <c r="AP1873" s="1" t="s">
        <v>16542</v>
      </c>
      <c r="AQ1873" s="1">
        <v>30913</v>
      </c>
      <c r="AR1873" s="2"/>
      <c r="AS1873" s="1">
        <f t="shared" si="348"/>
        <v>0</v>
      </c>
      <c r="AT1873" s="1">
        <f t="shared" si="349"/>
        <v>0</v>
      </c>
      <c r="AU1873" s="1">
        <v>0</v>
      </c>
      <c r="AV1873" s="1">
        <v>0</v>
      </c>
      <c r="AW1873" s="1">
        <f t="shared" si="350"/>
        <v>0</v>
      </c>
      <c r="AX1873" s="1">
        <f t="shared" si="351"/>
        <v>0</v>
      </c>
      <c r="AY1873" s="1">
        <v>0</v>
      </c>
      <c r="AZ1873" s="1">
        <v>0</v>
      </c>
      <c r="BA1873" s="1">
        <v>30913</v>
      </c>
    </row>
    <row r="1874" spans="1:53" x14ac:dyDescent="0.3">
      <c r="A1874" s="1" t="s">
        <v>7858</v>
      </c>
      <c r="B1874" s="1">
        <v>2015</v>
      </c>
      <c r="C1874" s="1" t="s">
        <v>932</v>
      </c>
      <c r="D1874" s="1" t="s">
        <v>920</v>
      </c>
      <c r="E1874" s="1" t="s">
        <v>920</v>
      </c>
      <c r="F1874" s="1" t="s">
        <v>579</v>
      </c>
      <c r="G1874" s="1">
        <v>6036</v>
      </c>
      <c r="H1874" s="1">
        <v>75.75</v>
      </c>
      <c r="I1874" s="1">
        <v>330</v>
      </c>
      <c r="J1874" s="1">
        <v>1078</v>
      </c>
      <c r="K1874" s="1">
        <v>10.875</v>
      </c>
      <c r="L1874" s="1">
        <v>3258</v>
      </c>
      <c r="M1874" s="1">
        <v>32.625</v>
      </c>
      <c r="N1874" s="1">
        <v>7928</v>
      </c>
      <c r="O1874" s="1">
        <v>79.25</v>
      </c>
      <c r="Q1874" s="3">
        <v>1.88</v>
      </c>
      <c r="R1874" s="3">
        <v>3.16</v>
      </c>
      <c r="S1874" s="3">
        <v>5.52</v>
      </c>
      <c r="T1874" s="1">
        <v>2.3599999999999901</v>
      </c>
      <c r="U1874" s="1">
        <v>2500</v>
      </c>
      <c r="V1874" s="1">
        <v>25</v>
      </c>
      <c r="W1874" s="1">
        <v>800</v>
      </c>
      <c r="X1874" s="1">
        <v>96</v>
      </c>
      <c r="AB1874" s="1" t="s">
        <v>2252</v>
      </c>
      <c r="AC1874" s="1" t="s">
        <v>261</v>
      </c>
      <c r="AD1874" s="1" t="s">
        <v>261</v>
      </c>
      <c r="AE1874" s="1">
        <v>111</v>
      </c>
      <c r="AF1874" s="1">
        <v>4</v>
      </c>
      <c r="AG1874" s="1">
        <v>3</v>
      </c>
      <c r="AH1874" s="1" t="s">
        <v>7859</v>
      </c>
      <c r="AI1874" s="1">
        <v>2015</v>
      </c>
      <c r="AK1874" s="1">
        <v>42454</v>
      </c>
      <c r="AO1874" s="1" t="s">
        <v>7860</v>
      </c>
      <c r="AP1874" s="1" t="s">
        <v>7860</v>
      </c>
      <c r="AQ1874" s="1">
        <v>42454</v>
      </c>
      <c r="AR1874" s="2"/>
      <c r="AS1874" s="1">
        <f t="shared" si="348"/>
        <v>0</v>
      </c>
      <c r="AT1874" s="1">
        <f t="shared" si="349"/>
        <v>0</v>
      </c>
      <c r="AU1874" s="1">
        <v>0</v>
      </c>
      <c r="AV1874" s="1">
        <v>0</v>
      </c>
      <c r="AW1874" s="1">
        <f t="shared" si="350"/>
        <v>0</v>
      </c>
      <c r="AX1874" s="1">
        <f t="shared" si="351"/>
        <v>0</v>
      </c>
      <c r="AY1874" s="1">
        <v>0</v>
      </c>
      <c r="AZ1874" s="1">
        <v>0</v>
      </c>
      <c r="BA1874" s="1">
        <v>42454</v>
      </c>
    </row>
    <row r="1875" spans="1:53" x14ac:dyDescent="0.3">
      <c r="A1875" s="1" t="s">
        <v>7721</v>
      </c>
      <c r="B1875" s="1">
        <v>2015</v>
      </c>
      <c r="C1875" s="1" t="s">
        <v>928</v>
      </c>
      <c r="D1875" s="1" t="s">
        <v>920</v>
      </c>
      <c r="E1875" s="1" t="s">
        <v>920</v>
      </c>
      <c r="F1875" s="1" t="s">
        <v>1726</v>
      </c>
      <c r="G1875" s="1">
        <v>6036</v>
      </c>
      <c r="H1875" s="1">
        <v>75.75</v>
      </c>
      <c r="I1875" s="1">
        <v>303</v>
      </c>
      <c r="J1875" s="1">
        <v>1028</v>
      </c>
      <c r="K1875" s="1">
        <v>10.25</v>
      </c>
      <c r="L1875" s="1">
        <v>3338</v>
      </c>
      <c r="M1875" s="1">
        <v>33.375</v>
      </c>
      <c r="N1875" s="1">
        <v>8028</v>
      </c>
      <c r="O1875" s="1">
        <v>80.25</v>
      </c>
      <c r="P1875" s="1">
        <v>22</v>
      </c>
      <c r="Q1875" s="3">
        <v>1.97</v>
      </c>
      <c r="R1875" s="3">
        <v>3.24</v>
      </c>
      <c r="S1875" s="3">
        <v>5.57</v>
      </c>
      <c r="T1875" s="1">
        <v>2.33</v>
      </c>
      <c r="U1875" s="1">
        <v>2312</v>
      </c>
      <c r="V1875" s="1">
        <v>23.5</v>
      </c>
      <c r="W1875" s="1">
        <v>706</v>
      </c>
      <c r="X1875" s="1">
        <v>90</v>
      </c>
      <c r="Y1875" s="3">
        <v>7.9</v>
      </c>
      <c r="Z1875" s="3">
        <v>4.6500000000000004</v>
      </c>
      <c r="AB1875" s="1" t="s">
        <v>3300</v>
      </c>
      <c r="AC1875" s="1" t="s">
        <v>72</v>
      </c>
      <c r="AD1875" s="1" t="s">
        <v>72</v>
      </c>
      <c r="AG1875" s="1">
        <v>4</v>
      </c>
      <c r="AH1875" s="1" t="s">
        <v>7722</v>
      </c>
      <c r="AI1875" s="1">
        <v>2015</v>
      </c>
      <c r="AK1875" s="1">
        <v>42685</v>
      </c>
      <c r="AO1875" s="1" t="s">
        <v>7723</v>
      </c>
      <c r="AP1875" s="1" t="s">
        <v>7723</v>
      </c>
      <c r="AQ1875" s="1">
        <v>42685</v>
      </c>
      <c r="AR1875" s="2"/>
      <c r="AS1875" s="1">
        <f t="shared" si="348"/>
        <v>0</v>
      </c>
      <c r="AT1875" s="1">
        <f t="shared" si="349"/>
        <v>0</v>
      </c>
      <c r="AU1875" s="1">
        <v>0</v>
      </c>
      <c r="AV1875" s="1">
        <v>0</v>
      </c>
      <c r="AW1875" s="1">
        <f t="shared" si="350"/>
        <v>0</v>
      </c>
      <c r="AX1875" s="1">
        <f t="shared" si="351"/>
        <v>0</v>
      </c>
      <c r="AY1875" s="1">
        <v>0</v>
      </c>
      <c r="AZ1875" s="1">
        <v>0</v>
      </c>
      <c r="BA1875" s="1">
        <v>42685</v>
      </c>
    </row>
    <row r="1876" spans="1:53" x14ac:dyDescent="0.3">
      <c r="A1876" s="1" t="s">
        <v>2483</v>
      </c>
      <c r="B1876" s="1">
        <v>2020</v>
      </c>
      <c r="C1876" s="1" t="s">
        <v>144</v>
      </c>
      <c r="D1876" s="1" t="s">
        <v>144</v>
      </c>
      <c r="E1876" s="1" t="s">
        <v>55</v>
      </c>
      <c r="F1876" s="1" t="s">
        <v>180</v>
      </c>
      <c r="G1876" s="1">
        <v>6036</v>
      </c>
      <c r="H1876" s="1">
        <v>75.75</v>
      </c>
      <c r="I1876" s="1">
        <v>268</v>
      </c>
      <c r="J1876" s="1">
        <v>1078</v>
      </c>
      <c r="K1876" s="1">
        <v>10.875</v>
      </c>
      <c r="L1876" s="1">
        <v>3438</v>
      </c>
      <c r="M1876" s="1">
        <v>34.375</v>
      </c>
      <c r="N1876" s="1">
        <v>8400</v>
      </c>
      <c r="O1876" s="1">
        <v>84</v>
      </c>
      <c r="P1876" s="1" t="s">
        <v>2196</v>
      </c>
      <c r="Q1876" s="3" t="s">
        <v>2196</v>
      </c>
      <c r="S1876" s="3" t="s">
        <v>2196</v>
      </c>
      <c r="U1876" s="1" t="s">
        <v>2196</v>
      </c>
      <c r="V1876" s="1" t="s">
        <v>2196</v>
      </c>
      <c r="W1876" s="1" t="s">
        <v>2196</v>
      </c>
      <c r="X1876" s="1" t="s">
        <v>2196</v>
      </c>
      <c r="Y1876" s="3" t="s">
        <v>2196</v>
      </c>
      <c r="Z1876" s="3" t="s">
        <v>2196</v>
      </c>
      <c r="AC1876" t="s">
        <v>234</v>
      </c>
      <c r="AD1876" t="s">
        <v>234</v>
      </c>
      <c r="AE1876">
        <v>147</v>
      </c>
      <c r="AF1876">
        <v>5</v>
      </c>
      <c r="AG1876">
        <v>3</v>
      </c>
      <c r="AH1876" s="1" t="s">
        <v>2484</v>
      </c>
      <c r="AI1876" s="1">
        <v>2020</v>
      </c>
      <c r="AL1876" s="1" t="s">
        <v>2485</v>
      </c>
      <c r="AN1876" s="1" t="s">
        <v>199</v>
      </c>
      <c r="AR1876" s="2"/>
    </row>
    <row r="1877" spans="1:53" x14ac:dyDescent="0.3">
      <c r="A1877" s="1" t="s">
        <v>175</v>
      </c>
      <c r="B1877" s="1">
        <v>2023</v>
      </c>
      <c r="C1877" s="1" t="s">
        <v>143</v>
      </c>
      <c r="D1877" s="1" t="s">
        <v>144</v>
      </c>
      <c r="E1877" s="1" t="s">
        <v>55</v>
      </c>
      <c r="F1877" s="1" t="s">
        <v>176</v>
      </c>
      <c r="G1877" s="1">
        <v>6036</v>
      </c>
      <c r="H1877" s="1">
        <v>75.75</v>
      </c>
      <c r="I1877" s="1">
        <v>276</v>
      </c>
      <c r="K1877" s="1">
        <v>9</v>
      </c>
      <c r="M1877" s="1">
        <v>33</v>
      </c>
      <c r="O1877" s="1">
        <v>77.375</v>
      </c>
      <c r="P1877" s="1">
        <v>24</v>
      </c>
      <c r="AC1877" s="1" t="s">
        <v>126</v>
      </c>
      <c r="AD1877" s="1" t="s">
        <v>126</v>
      </c>
      <c r="AE1877" s="1">
        <v>129</v>
      </c>
      <c r="AF1877" s="1">
        <v>4</v>
      </c>
      <c r="AG1877" s="1">
        <v>3</v>
      </c>
      <c r="AH1877" s="1" t="s">
        <v>177</v>
      </c>
      <c r="AI1877" s="1">
        <v>2023</v>
      </c>
      <c r="AM1877" s="1">
        <v>2</v>
      </c>
      <c r="AN1877" s="1" t="s">
        <v>178</v>
      </c>
    </row>
    <row r="1878" spans="1:53" x14ac:dyDescent="0.3">
      <c r="A1878" s="1" t="s">
        <v>586</v>
      </c>
      <c r="B1878" s="1">
        <v>2023</v>
      </c>
      <c r="C1878" s="1" t="s">
        <v>513</v>
      </c>
      <c r="D1878" s="1" t="s">
        <v>513</v>
      </c>
      <c r="E1878" s="1" t="s">
        <v>399</v>
      </c>
      <c r="F1878" s="1" t="s">
        <v>562</v>
      </c>
      <c r="G1878" s="1">
        <v>6036</v>
      </c>
      <c r="H1878" s="1">
        <v>75.75</v>
      </c>
      <c r="I1878" s="1">
        <v>209</v>
      </c>
      <c r="K1878" s="1">
        <v>8.25</v>
      </c>
      <c r="M1878" s="1">
        <v>32</v>
      </c>
      <c r="AC1878" s="1" t="s">
        <v>367</v>
      </c>
      <c r="AD1878" s="1" t="s">
        <v>367</v>
      </c>
      <c r="AE1878" s="1">
        <v>183</v>
      </c>
      <c r="AF1878" s="1">
        <v>6</v>
      </c>
      <c r="AG1878" s="1">
        <v>3</v>
      </c>
      <c r="AH1878" s="1" t="s">
        <v>587</v>
      </c>
      <c r="AI1878" s="1">
        <v>2023</v>
      </c>
      <c r="AM1878" s="1">
        <v>5</v>
      </c>
      <c r="AN1878" s="1" t="s">
        <v>588</v>
      </c>
    </row>
    <row r="1879" spans="1:53" x14ac:dyDescent="0.3">
      <c r="A1879" s="6" t="s">
        <v>1411</v>
      </c>
      <c r="B1879" s="7">
        <v>2022</v>
      </c>
      <c r="C1879" s="6" t="s">
        <v>54</v>
      </c>
      <c r="D1879" s="6" t="s">
        <v>54</v>
      </c>
      <c r="E1879" s="6" t="s">
        <v>55</v>
      </c>
      <c r="F1879" s="8" t="s">
        <v>680</v>
      </c>
      <c r="G1879" s="9">
        <v>6036</v>
      </c>
      <c r="H1879" s="10">
        <v>75.75</v>
      </c>
      <c r="I1879" s="11">
        <v>324</v>
      </c>
      <c r="J1879" s="11"/>
      <c r="K1879" s="12">
        <v>10</v>
      </c>
      <c r="L1879" s="7"/>
      <c r="M1879" s="12">
        <v>34.375</v>
      </c>
      <c r="N1879" s="13"/>
      <c r="O1879" s="12">
        <v>83.625</v>
      </c>
      <c r="P1879" s="14">
        <v>29</v>
      </c>
      <c r="Q1879" s="15"/>
      <c r="R1879" s="15"/>
      <c r="S1879" s="15"/>
      <c r="T1879" s="7"/>
      <c r="U1879" s="7"/>
      <c r="V1879" s="17"/>
      <c r="W1879" s="18"/>
      <c r="X1879" s="9"/>
      <c r="Y1879" s="9"/>
      <c r="Z1879" s="9"/>
      <c r="AA1879" s="15"/>
      <c r="AC1879" s="1" t="s">
        <v>251</v>
      </c>
      <c r="AD1879" s="1" t="s">
        <v>251</v>
      </c>
      <c r="AE1879" s="1">
        <v>160</v>
      </c>
      <c r="AF1879" s="1">
        <v>5</v>
      </c>
      <c r="AG1879" s="1">
        <v>3</v>
      </c>
      <c r="AH1879" s="1" t="s">
        <v>1412</v>
      </c>
      <c r="AI1879" s="1">
        <v>2022</v>
      </c>
      <c r="AL1879" s="19" t="s">
        <v>1413</v>
      </c>
      <c r="AM1879" s="19"/>
      <c r="AN1879" s="21" t="s">
        <v>141</v>
      </c>
    </row>
    <row r="1880" spans="1:53" x14ac:dyDescent="0.3">
      <c r="A1880" s="6" t="s">
        <v>1453</v>
      </c>
      <c r="B1880" s="7">
        <v>2022</v>
      </c>
      <c r="C1880" s="6" t="s">
        <v>144</v>
      </c>
      <c r="D1880" s="6" t="s">
        <v>144</v>
      </c>
      <c r="E1880" s="6" t="s">
        <v>55</v>
      </c>
      <c r="F1880" s="8" t="s">
        <v>300</v>
      </c>
      <c r="G1880" s="9">
        <v>6036</v>
      </c>
      <c r="H1880" s="10">
        <v>75.75</v>
      </c>
      <c r="I1880" s="11">
        <v>266</v>
      </c>
      <c r="J1880" s="11"/>
      <c r="K1880" s="12">
        <v>10.25</v>
      </c>
      <c r="L1880" s="13"/>
      <c r="M1880" s="12">
        <v>32.625</v>
      </c>
      <c r="N1880" s="13"/>
      <c r="O1880" s="12">
        <v>78.875</v>
      </c>
      <c r="P1880" s="14">
        <v>21</v>
      </c>
      <c r="Q1880" s="15"/>
      <c r="R1880" s="15"/>
      <c r="S1880" s="15"/>
      <c r="T1880" s="7"/>
      <c r="U1880" s="7">
        <v>3800</v>
      </c>
      <c r="V1880" s="17">
        <v>38</v>
      </c>
      <c r="W1880" s="18">
        <v>1001</v>
      </c>
      <c r="X1880" s="9">
        <v>121</v>
      </c>
      <c r="Y1880" s="9"/>
      <c r="Z1880" s="9">
        <v>4.3600000000000003</v>
      </c>
      <c r="AA1880" s="15"/>
      <c r="AC1880" s="1" t="s">
        <v>77</v>
      </c>
      <c r="AD1880" s="1" t="s">
        <v>77</v>
      </c>
      <c r="AE1880" s="1">
        <v>30</v>
      </c>
      <c r="AF1880" s="1">
        <v>1</v>
      </c>
      <c r="AG1880" s="1">
        <v>1</v>
      </c>
      <c r="AH1880" s="1" t="s">
        <v>1454</v>
      </c>
      <c r="AI1880" s="1">
        <v>2022</v>
      </c>
      <c r="AL1880" s="19" t="s">
        <v>1455</v>
      </c>
      <c r="AM1880" s="19"/>
      <c r="AN1880" s="21" t="s">
        <v>199</v>
      </c>
    </row>
    <row r="1881" spans="1:53" x14ac:dyDescent="0.3">
      <c r="A1881" s="6" t="s">
        <v>1517</v>
      </c>
      <c r="B1881" s="7">
        <v>2022</v>
      </c>
      <c r="C1881" s="6" t="s">
        <v>276</v>
      </c>
      <c r="D1881" s="6" t="s">
        <v>276</v>
      </c>
      <c r="E1881" s="6" t="s">
        <v>276</v>
      </c>
      <c r="F1881" s="8" t="s">
        <v>355</v>
      </c>
      <c r="G1881" s="9">
        <v>6036</v>
      </c>
      <c r="H1881" s="10">
        <v>75.75</v>
      </c>
      <c r="I1881" s="11">
        <v>237</v>
      </c>
      <c r="J1881" s="11"/>
      <c r="K1881" s="12">
        <v>9.75</v>
      </c>
      <c r="L1881" s="13"/>
      <c r="M1881" s="12">
        <v>32.375</v>
      </c>
      <c r="N1881" s="13"/>
      <c r="O1881" s="12">
        <v>80.625</v>
      </c>
      <c r="P1881" s="14"/>
      <c r="Q1881" s="15"/>
      <c r="R1881" s="15"/>
      <c r="S1881" s="15"/>
      <c r="T1881" s="7"/>
      <c r="U1881" s="7">
        <v>3612</v>
      </c>
      <c r="V1881" s="17">
        <v>36.5</v>
      </c>
      <c r="W1881" s="18">
        <v>1005</v>
      </c>
      <c r="X1881" s="9">
        <v>125</v>
      </c>
      <c r="Y1881" s="20">
        <v>6.91</v>
      </c>
      <c r="Z1881" s="9">
        <v>4.28</v>
      </c>
      <c r="AA1881" s="15"/>
      <c r="AC1881" s="1" t="s">
        <v>67</v>
      </c>
      <c r="AD1881" s="1" t="s">
        <v>67</v>
      </c>
      <c r="AE1881" s="1">
        <v>181</v>
      </c>
      <c r="AF1881" s="1">
        <v>6</v>
      </c>
      <c r="AG1881" s="1">
        <v>3</v>
      </c>
      <c r="AH1881" s="1" t="s">
        <v>1518</v>
      </c>
      <c r="AI1881" s="1">
        <v>2022</v>
      </c>
      <c r="AL1881" s="19" t="s">
        <v>1519</v>
      </c>
      <c r="AM1881" s="19"/>
      <c r="AN1881" s="21" t="s">
        <v>291</v>
      </c>
    </row>
    <row r="1882" spans="1:53" x14ac:dyDescent="0.3">
      <c r="A1882" s="1" t="s">
        <v>3846</v>
      </c>
      <c r="B1882" s="1">
        <v>2019</v>
      </c>
      <c r="C1882" s="1" t="s">
        <v>928</v>
      </c>
      <c r="D1882" s="6" t="s">
        <v>920</v>
      </c>
      <c r="E1882" s="1" t="s">
        <v>920</v>
      </c>
      <c r="F1882" s="1" t="s">
        <v>327</v>
      </c>
      <c r="G1882" s="1">
        <v>6036</v>
      </c>
      <c r="H1882" s="1">
        <v>75.75</v>
      </c>
      <c r="I1882" s="1">
        <v>314</v>
      </c>
      <c r="J1882" s="1">
        <v>1000</v>
      </c>
      <c r="K1882" s="1">
        <v>10</v>
      </c>
      <c r="L1882" s="1">
        <v>3408</v>
      </c>
      <c r="M1882" s="1">
        <v>34</v>
      </c>
      <c r="N1882" s="1">
        <v>8128</v>
      </c>
      <c r="O1882" s="1">
        <v>81.25</v>
      </c>
      <c r="AB1882" s="1" t="s">
        <v>3240</v>
      </c>
      <c r="AC1882" s="1" t="s">
        <v>72</v>
      </c>
      <c r="AD1882" s="1" t="s">
        <v>72</v>
      </c>
      <c r="AG1882" s="1">
        <v>4</v>
      </c>
      <c r="AL1882" s="1" t="s">
        <v>3847</v>
      </c>
      <c r="AN1882" s="1" t="s">
        <v>1028</v>
      </c>
      <c r="AO1882" s="1" t="s">
        <v>3848</v>
      </c>
      <c r="AR1882" s="2"/>
    </row>
    <row r="1883" spans="1:53" x14ac:dyDescent="0.3">
      <c r="A1883" s="1" t="s">
        <v>4692</v>
      </c>
      <c r="B1883" s="1">
        <v>2018</v>
      </c>
      <c r="C1883" s="1" t="s">
        <v>276</v>
      </c>
      <c r="D1883" s="1" t="s">
        <v>276</v>
      </c>
      <c r="E1883" s="1" t="s">
        <v>276</v>
      </c>
      <c r="F1883" s="1" t="s">
        <v>66</v>
      </c>
      <c r="G1883" s="1">
        <v>6036</v>
      </c>
      <c r="H1883" s="1">
        <v>75.75</v>
      </c>
      <c r="I1883" s="1">
        <v>255</v>
      </c>
      <c r="J1883" s="1">
        <v>948</v>
      </c>
      <c r="K1883" s="1">
        <v>9.5</v>
      </c>
      <c r="L1883" s="1">
        <v>3328</v>
      </c>
      <c r="M1883" s="1">
        <v>33.25</v>
      </c>
      <c r="N1883" s="1">
        <v>8048</v>
      </c>
      <c r="O1883" s="1">
        <v>80.5</v>
      </c>
      <c r="P1883" s="1">
        <v>15</v>
      </c>
      <c r="AB1883" s="1" t="s">
        <v>3244</v>
      </c>
      <c r="AC1883" s="1" t="s">
        <v>72</v>
      </c>
      <c r="AD1883" s="1" t="s">
        <v>72</v>
      </c>
      <c r="AG1883" s="1">
        <v>4</v>
      </c>
      <c r="AL1883" s="1" t="s">
        <v>4693</v>
      </c>
      <c r="AO1883" s="1" t="s">
        <v>4694</v>
      </c>
      <c r="AR1883" s="2"/>
      <c r="AS1883" s="1">
        <f t="shared" ref="AS1883:AS1900" si="352">IF(AT1883&gt;0,1,0)</f>
        <v>0</v>
      </c>
      <c r="AT1883" s="1">
        <f t="shared" ref="AT1883:AT1900" si="353">AU1883+AV1883</f>
        <v>0</v>
      </c>
      <c r="AU1883" s="1">
        <v>0</v>
      </c>
      <c r="AV1883" s="1">
        <v>0</v>
      </c>
      <c r="AW1883" s="1">
        <f t="shared" ref="AW1883:AW1900" si="354">IF(AX1883&gt;0,1,0)</f>
        <v>0</v>
      </c>
      <c r="AX1883" s="1">
        <f t="shared" ref="AX1883:AX1900" si="355">SUM(AY1883+AZ1883)</f>
        <v>0</v>
      </c>
      <c r="AY1883" s="1">
        <v>0</v>
      </c>
      <c r="AZ1883" s="1">
        <v>0</v>
      </c>
    </row>
    <row r="1884" spans="1:53" x14ac:dyDescent="0.3">
      <c r="A1884" s="1" t="s">
        <v>4806</v>
      </c>
      <c r="B1884" s="1">
        <v>2018</v>
      </c>
      <c r="C1884" s="1" t="s">
        <v>919</v>
      </c>
      <c r="D1884" s="6" t="s">
        <v>920</v>
      </c>
      <c r="E1884" s="1" t="s">
        <v>920</v>
      </c>
      <c r="F1884" s="1" t="s">
        <v>192</v>
      </c>
      <c r="G1884" s="1">
        <v>6036</v>
      </c>
      <c r="H1884" s="1">
        <v>75.75</v>
      </c>
      <c r="I1884" s="1">
        <v>305</v>
      </c>
      <c r="J1884" s="1">
        <v>968</v>
      </c>
      <c r="K1884" s="1">
        <v>9.75</v>
      </c>
      <c r="L1884" s="1">
        <v>3208</v>
      </c>
      <c r="M1884" s="1">
        <v>32</v>
      </c>
      <c r="N1884" s="1">
        <v>7528</v>
      </c>
      <c r="O1884" s="1">
        <v>75.25</v>
      </c>
      <c r="AB1884" s="1" t="s">
        <v>3240</v>
      </c>
      <c r="AC1884" s="1" t="s">
        <v>234</v>
      </c>
      <c r="AD1884" s="1" t="s">
        <v>234</v>
      </c>
      <c r="AE1884" s="1">
        <v>21</v>
      </c>
      <c r="AF1884" s="1">
        <v>1</v>
      </c>
      <c r="AG1884" s="1">
        <v>1</v>
      </c>
      <c r="AL1884" s="1" t="s">
        <v>4807</v>
      </c>
      <c r="AO1884" s="1" t="s">
        <v>4808</v>
      </c>
      <c r="AR1884" s="2"/>
      <c r="AS1884" s="1">
        <f t="shared" si="352"/>
        <v>0</v>
      </c>
      <c r="AT1884" s="1">
        <f t="shared" si="353"/>
        <v>0</v>
      </c>
      <c r="AU1884" s="1">
        <v>0</v>
      </c>
      <c r="AV1884" s="1">
        <v>0</v>
      </c>
      <c r="AW1884" s="1">
        <f t="shared" si="354"/>
        <v>0</v>
      </c>
      <c r="AX1884" s="1">
        <f t="shared" si="355"/>
        <v>0</v>
      </c>
      <c r="AY1884" s="1">
        <v>0</v>
      </c>
      <c r="AZ1884" s="1">
        <v>0</v>
      </c>
    </row>
    <row r="1885" spans="1:53" x14ac:dyDescent="0.3">
      <c r="A1885" s="1" t="s">
        <v>5137</v>
      </c>
      <c r="B1885" s="1">
        <v>2018</v>
      </c>
      <c r="C1885" s="1" t="s">
        <v>854</v>
      </c>
      <c r="D1885" s="1" t="s">
        <v>854</v>
      </c>
      <c r="E1885" s="1" t="s">
        <v>854</v>
      </c>
      <c r="F1885" s="1" t="s">
        <v>496</v>
      </c>
      <c r="G1885" s="1">
        <v>6036</v>
      </c>
      <c r="H1885" s="1">
        <v>75.75</v>
      </c>
      <c r="I1885" s="1">
        <v>253</v>
      </c>
      <c r="J1885" s="1">
        <v>928</v>
      </c>
      <c r="K1885" s="1">
        <v>9.25</v>
      </c>
      <c r="L1885" s="1">
        <v>3278</v>
      </c>
      <c r="M1885" s="1">
        <v>32.875</v>
      </c>
      <c r="N1885" s="1">
        <v>7900</v>
      </c>
      <c r="O1885" s="1">
        <v>79</v>
      </c>
      <c r="P1885" s="1">
        <v>21</v>
      </c>
      <c r="AB1885" s="1" t="s">
        <v>2252</v>
      </c>
      <c r="AC1885" s="1" t="s">
        <v>219</v>
      </c>
      <c r="AD1885" s="1" t="s">
        <v>219</v>
      </c>
      <c r="AE1885" s="1">
        <v>107</v>
      </c>
      <c r="AF1885" s="1">
        <v>4</v>
      </c>
      <c r="AG1885" s="1">
        <v>3</v>
      </c>
      <c r="AL1885" s="1" t="s">
        <v>5138</v>
      </c>
      <c r="AO1885" s="1" t="s">
        <v>5139</v>
      </c>
      <c r="AR1885" s="2"/>
      <c r="AS1885" s="1">
        <f t="shared" si="352"/>
        <v>0</v>
      </c>
      <c r="AT1885" s="1">
        <f t="shared" si="353"/>
        <v>0</v>
      </c>
      <c r="AU1885" s="1">
        <v>0</v>
      </c>
      <c r="AV1885" s="1">
        <v>0</v>
      </c>
      <c r="AW1885" s="1">
        <f t="shared" si="354"/>
        <v>0</v>
      </c>
      <c r="AX1885" s="1">
        <f t="shared" si="355"/>
        <v>0</v>
      </c>
      <c r="AY1885" s="1">
        <v>0</v>
      </c>
      <c r="AZ1885" s="1">
        <v>0</v>
      </c>
    </row>
    <row r="1886" spans="1:53" x14ac:dyDescent="0.3">
      <c r="A1886" s="1" t="s">
        <v>6982</v>
      </c>
      <c r="B1886" s="1">
        <v>2016</v>
      </c>
      <c r="C1886" s="1" t="s">
        <v>599</v>
      </c>
      <c r="D1886" s="1" t="s">
        <v>599</v>
      </c>
      <c r="E1886" s="1" t="s">
        <v>600</v>
      </c>
      <c r="F1886" s="1" t="s">
        <v>314</v>
      </c>
      <c r="G1886" s="1">
        <v>6036</v>
      </c>
      <c r="H1886" s="1">
        <v>75.75</v>
      </c>
      <c r="I1886" s="1">
        <v>212</v>
      </c>
      <c r="J1886" s="1">
        <v>878</v>
      </c>
      <c r="K1886" s="1">
        <v>8.875</v>
      </c>
      <c r="L1886" s="1">
        <v>3248</v>
      </c>
      <c r="M1886" s="1">
        <v>32.5</v>
      </c>
      <c r="N1886" s="1">
        <v>7728</v>
      </c>
      <c r="O1886" s="1">
        <v>77.25</v>
      </c>
      <c r="AB1886" s="1" t="s">
        <v>2252</v>
      </c>
      <c r="AC1886" s="1" t="s">
        <v>72</v>
      </c>
      <c r="AD1886" s="1" t="s">
        <v>72</v>
      </c>
      <c r="AG1886" s="1">
        <v>4</v>
      </c>
      <c r="AH1886" s="1" t="s">
        <v>6983</v>
      </c>
      <c r="AI1886" s="1">
        <v>2016</v>
      </c>
      <c r="AK1886" s="1">
        <v>43651</v>
      </c>
      <c r="AO1886" s="1" t="s">
        <v>6984</v>
      </c>
      <c r="AP1886" s="1" t="s">
        <v>6984</v>
      </c>
      <c r="AQ1886" s="1">
        <v>43651</v>
      </c>
      <c r="AR1886" s="2"/>
      <c r="AS1886" s="1">
        <f t="shared" si="352"/>
        <v>0</v>
      </c>
      <c r="AT1886" s="1">
        <f t="shared" si="353"/>
        <v>0</v>
      </c>
      <c r="AU1886" s="1">
        <v>0</v>
      </c>
      <c r="AV1886" s="1">
        <v>0</v>
      </c>
      <c r="AW1886" s="1">
        <f t="shared" si="354"/>
        <v>0</v>
      </c>
      <c r="AX1886" s="1">
        <f t="shared" si="355"/>
        <v>0</v>
      </c>
      <c r="AY1886" s="1">
        <v>0</v>
      </c>
      <c r="AZ1886" s="1">
        <v>0</v>
      </c>
      <c r="BA1886" s="1">
        <v>43651</v>
      </c>
    </row>
    <row r="1887" spans="1:53" x14ac:dyDescent="0.3">
      <c r="A1887" s="1" t="s">
        <v>8055</v>
      </c>
      <c r="B1887" s="1">
        <v>2015</v>
      </c>
      <c r="C1887" s="1" t="s">
        <v>854</v>
      </c>
      <c r="D1887" s="1" t="s">
        <v>854</v>
      </c>
      <c r="E1887" s="1" t="s">
        <v>854</v>
      </c>
      <c r="F1887" s="1" t="s">
        <v>366</v>
      </c>
      <c r="G1887" s="1">
        <v>6036</v>
      </c>
      <c r="H1887" s="1">
        <v>75.75</v>
      </c>
      <c r="I1887" s="1">
        <v>255</v>
      </c>
      <c r="J1887" s="1">
        <v>948</v>
      </c>
      <c r="K1887" s="1">
        <v>9.5</v>
      </c>
      <c r="L1887" s="1">
        <v>3048</v>
      </c>
      <c r="M1887" s="1">
        <v>30.5</v>
      </c>
      <c r="N1887" s="1">
        <v>7528</v>
      </c>
      <c r="O1887" s="1">
        <v>75.25</v>
      </c>
      <c r="P1887" s="1">
        <v>15</v>
      </c>
      <c r="AB1887" s="1" t="s">
        <v>3244</v>
      </c>
      <c r="AC1887" s="1" t="s">
        <v>261</v>
      </c>
      <c r="AD1887" s="1" t="s">
        <v>261</v>
      </c>
      <c r="AE1887" s="1">
        <v>202</v>
      </c>
      <c r="AF1887" s="1">
        <v>6</v>
      </c>
      <c r="AG1887" s="1">
        <v>3</v>
      </c>
      <c r="AH1887" s="1" t="s">
        <v>8056</v>
      </c>
      <c r="AI1887" s="1">
        <v>2015</v>
      </c>
      <c r="AJ1887" s="1">
        <v>2018</v>
      </c>
      <c r="AK1887" s="1">
        <v>42545</v>
      </c>
      <c r="AO1887" s="1" t="s">
        <v>8057</v>
      </c>
      <c r="AP1887" s="1" t="s">
        <v>8057</v>
      </c>
      <c r="AQ1887" s="1">
        <v>42545</v>
      </c>
      <c r="AR1887" s="2"/>
      <c r="AS1887" s="1">
        <f t="shared" si="352"/>
        <v>0</v>
      </c>
      <c r="AT1887" s="1">
        <f t="shared" si="353"/>
        <v>0</v>
      </c>
      <c r="AU1887" s="1">
        <v>0</v>
      </c>
      <c r="AV1887" s="1">
        <v>0</v>
      </c>
      <c r="AW1887" s="1">
        <f t="shared" si="354"/>
        <v>0</v>
      </c>
      <c r="AX1887" s="1">
        <f t="shared" si="355"/>
        <v>0</v>
      </c>
      <c r="AY1887" s="1">
        <v>0</v>
      </c>
      <c r="AZ1887" s="1">
        <v>0</v>
      </c>
      <c r="BA1887" s="1">
        <v>42545</v>
      </c>
    </row>
    <row r="1888" spans="1:53" x14ac:dyDescent="0.3">
      <c r="A1888" s="1" t="s">
        <v>8099</v>
      </c>
      <c r="B1888" s="1">
        <v>2015</v>
      </c>
      <c r="C1888" s="1" t="s">
        <v>854</v>
      </c>
      <c r="D1888" s="1" t="s">
        <v>854</v>
      </c>
      <c r="E1888" s="1" t="s">
        <v>854</v>
      </c>
      <c r="F1888" s="1" t="s">
        <v>250</v>
      </c>
      <c r="G1888" s="1">
        <v>6036</v>
      </c>
      <c r="H1888" s="1">
        <v>75.75</v>
      </c>
      <c r="I1888" s="1">
        <v>250</v>
      </c>
      <c r="J1888" s="1">
        <v>958</v>
      </c>
      <c r="K1888" s="1">
        <v>9.625</v>
      </c>
      <c r="L1888" s="1">
        <v>3348</v>
      </c>
      <c r="M1888" s="1">
        <v>33.5</v>
      </c>
      <c r="N1888" s="1">
        <v>8018</v>
      </c>
      <c r="O1888" s="1">
        <v>80.125</v>
      </c>
      <c r="P1888" s="1">
        <v>20</v>
      </c>
      <c r="AB1888" s="1" t="s">
        <v>3293</v>
      </c>
      <c r="AC1888" s="1" t="s">
        <v>91</v>
      </c>
      <c r="AD1888" s="1" t="s">
        <v>91</v>
      </c>
      <c r="AE1888" s="1">
        <v>198</v>
      </c>
      <c r="AF1888" s="1">
        <v>6</v>
      </c>
      <c r="AG1888" s="1">
        <v>3</v>
      </c>
      <c r="AH1888" s="1" t="s">
        <v>8100</v>
      </c>
      <c r="AI1888" s="1">
        <v>2015</v>
      </c>
      <c r="AJ1888" s="1">
        <v>2018</v>
      </c>
      <c r="AK1888" s="1">
        <v>42541</v>
      </c>
      <c r="AO1888" s="1" t="s">
        <v>8101</v>
      </c>
      <c r="AP1888" s="1" t="s">
        <v>8101</v>
      </c>
      <c r="AQ1888" s="1">
        <v>42541</v>
      </c>
      <c r="AR1888" s="2"/>
      <c r="AS1888" s="1">
        <f t="shared" si="352"/>
        <v>0</v>
      </c>
      <c r="AT1888" s="1">
        <f t="shared" si="353"/>
        <v>0</v>
      </c>
      <c r="AU1888" s="1">
        <v>0</v>
      </c>
      <c r="AV1888" s="1">
        <v>0</v>
      </c>
      <c r="AW1888" s="1">
        <f t="shared" si="354"/>
        <v>0</v>
      </c>
      <c r="AX1888" s="1">
        <f t="shared" si="355"/>
        <v>0</v>
      </c>
      <c r="AY1888" s="1">
        <v>0</v>
      </c>
      <c r="AZ1888" s="1">
        <v>0</v>
      </c>
      <c r="BA1888" s="1">
        <v>42541</v>
      </c>
    </row>
    <row r="1889" spans="1:53" x14ac:dyDescent="0.3">
      <c r="A1889" s="1" t="s">
        <v>10490</v>
      </c>
      <c r="B1889" s="1">
        <v>2012</v>
      </c>
      <c r="C1889" s="1" t="s">
        <v>144</v>
      </c>
      <c r="D1889" s="1" t="s">
        <v>55</v>
      </c>
      <c r="E1889" s="1" t="s">
        <v>55</v>
      </c>
      <c r="F1889" s="1" t="s">
        <v>111</v>
      </c>
      <c r="G1889" s="1">
        <v>6036</v>
      </c>
      <c r="H1889" s="1">
        <v>75.75</v>
      </c>
      <c r="I1889" s="1">
        <v>270</v>
      </c>
      <c r="J1889" s="1">
        <v>968</v>
      </c>
      <c r="K1889" s="1">
        <v>9.75</v>
      </c>
      <c r="L1889" s="1">
        <v>3500</v>
      </c>
      <c r="M1889" s="1">
        <v>35</v>
      </c>
      <c r="N1889" s="1">
        <v>8318</v>
      </c>
      <c r="O1889" s="1">
        <v>83.125</v>
      </c>
      <c r="AB1889" s="1" t="s">
        <v>3256</v>
      </c>
      <c r="AC1889" s="1" t="s">
        <v>319</v>
      </c>
      <c r="AD1889" s="1" t="s">
        <v>319</v>
      </c>
      <c r="AE1889" s="1">
        <v>103</v>
      </c>
      <c r="AF1889" s="1">
        <v>4</v>
      </c>
      <c r="AG1889" s="1">
        <v>3</v>
      </c>
      <c r="AH1889" s="1" t="s">
        <v>10491</v>
      </c>
      <c r="AI1889" s="1">
        <v>2012</v>
      </c>
      <c r="AK1889" s="1">
        <v>38633</v>
      </c>
      <c r="AO1889" s="1" t="s">
        <v>10492</v>
      </c>
      <c r="AP1889" s="1" t="s">
        <v>10492</v>
      </c>
      <c r="AQ1889" s="1">
        <v>38633</v>
      </c>
      <c r="AR1889" s="2"/>
      <c r="AS1889" s="1">
        <f t="shared" si="352"/>
        <v>0</v>
      </c>
      <c r="AT1889" s="1">
        <f t="shared" si="353"/>
        <v>0</v>
      </c>
      <c r="AU1889" s="1">
        <v>0</v>
      </c>
      <c r="AV1889" s="1">
        <v>0</v>
      </c>
      <c r="AW1889" s="1">
        <f t="shared" si="354"/>
        <v>0</v>
      </c>
      <c r="AX1889" s="1">
        <f t="shared" si="355"/>
        <v>0</v>
      </c>
      <c r="AY1889" s="1">
        <v>0</v>
      </c>
      <c r="AZ1889" s="1">
        <v>0</v>
      </c>
      <c r="BA1889" s="1">
        <v>38633</v>
      </c>
    </row>
    <row r="1890" spans="1:53" x14ac:dyDescent="0.3">
      <c r="A1890" s="1" t="s">
        <v>10891</v>
      </c>
      <c r="B1890" s="1">
        <v>2012</v>
      </c>
      <c r="C1890" s="1" t="s">
        <v>599</v>
      </c>
      <c r="D1890" s="1" t="s">
        <v>599</v>
      </c>
      <c r="E1890" s="1" t="s">
        <v>600</v>
      </c>
      <c r="F1890" s="1" t="s">
        <v>579</v>
      </c>
      <c r="G1890" s="1">
        <v>6036</v>
      </c>
      <c r="H1890" s="1">
        <v>75.75</v>
      </c>
      <c r="I1890" s="1">
        <v>248</v>
      </c>
      <c r="J1890" s="1">
        <v>928</v>
      </c>
      <c r="K1890" s="1">
        <v>9.25</v>
      </c>
      <c r="L1890" s="1">
        <v>3300</v>
      </c>
      <c r="M1890" s="1">
        <v>33</v>
      </c>
      <c r="N1890" s="1">
        <v>7828</v>
      </c>
      <c r="O1890" s="1">
        <v>78.25</v>
      </c>
      <c r="AB1890" s="1" t="s">
        <v>2252</v>
      </c>
      <c r="AC1890" s="1" t="s">
        <v>72</v>
      </c>
      <c r="AD1890" s="1" t="s">
        <v>72</v>
      </c>
      <c r="AG1890" s="1">
        <v>4</v>
      </c>
      <c r="AH1890" s="1" t="s">
        <v>10892</v>
      </c>
      <c r="AI1890" s="1">
        <v>2012</v>
      </c>
      <c r="AK1890" s="1">
        <v>38841</v>
      </c>
      <c r="AO1890" s="1" t="s">
        <v>10893</v>
      </c>
      <c r="AP1890" s="1" t="s">
        <v>10893</v>
      </c>
      <c r="AQ1890" s="1">
        <v>38841</v>
      </c>
      <c r="AR1890" s="2"/>
      <c r="AS1890" s="1">
        <f t="shared" si="352"/>
        <v>0</v>
      </c>
      <c r="AT1890" s="1">
        <f t="shared" si="353"/>
        <v>0</v>
      </c>
      <c r="AU1890" s="1">
        <v>0</v>
      </c>
      <c r="AV1890" s="1">
        <v>0</v>
      </c>
      <c r="AW1890" s="1">
        <f t="shared" si="354"/>
        <v>0</v>
      </c>
      <c r="AX1890" s="1">
        <f t="shared" si="355"/>
        <v>0</v>
      </c>
      <c r="AY1890" s="1">
        <v>0</v>
      </c>
      <c r="AZ1890" s="1">
        <v>0</v>
      </c>
      <c r="BA1890" s="1">
        <v>38841</v>
      </c>
    </row>
    <row r="1891" spans="1:53" x14ac:dyDescent="0.3">
      <c r="A1891" s="1" t="s">
        <v>12015</v>
      </c>
      <c r="B1891" s="1">
        <v>2011</v>
      </c>
      <c r="C1891" s="1" t="s">
        <v>854</v>
      </c>
      <c r="D1891" s="1" t="s">
        <v>854</v>
      </c>
      <c r="E1891" s="1" t="s">
        <v>854</v>
      </c>
      <c r="F1891" s="1" t="s">
        <v>1377</v>
      </c>
      <c r="G1891" s="1">
        <v>6036</v>
      </c>
      <c r="H1891" s="1">
        <v>75.75</v>
      </c>
      <c r="I1891" s="1">
        <v>249</v>
      </c>
      <c r="J1891" s="1">
        <v>1000</v>
      </c>
      <c r="K1891" s="1">
        <v>10</v>
      </c>
      <c r="L1891" s="1">
        <v>3168</v>
      </c>
      <c r="M1891" s="1">
        <v>31.75</v>
      </c>
      <c r="N1891" s="1">
        <v>7668</v>
      </c>
      <c r="O1891" s="1">
        <v>76.75</v>
      </c>
      <c r="P1891" s="1">
        <v>18</v>
      </c>
      <c r="AB1891" s="1" t="s">
        <v>9424</v>
      </c>
      <c r="AC1891" s="1" t="s">
        <v>96</v>
      </c>
      <c r="AD1891" s="1" t="s">
        <v>96</v>
      </c>
      <c r="AE1891" s="1">
        <v>238</v>
      </c>
      <c r="AF1891" s="1">
        <v>7</v>
      </c>
      <c r="AG1891" s="1">
        <v>3</v>
      </c>
      <c r="AH1891" s="1" t="s">
        <v>12016</v>
      </c>
      <c r="AI1891" s="1">
        <v>2011</v>
      </c>
      <c r="AK1891" s="1">
        <v>37313</v>
      </c>
      <c r="AO1891" s="1" t="s">
        <v>12017</v>
      </c>
      <c r="AP1891" s="1" t="s">
        <v>12017</v>
      </c>
      <c r="AQ1891" s="1">
        <v>37313</v>
      </c>
      <c r="AR1891" s="2"/>
      <c r="AS1891" s="1">
        <f t="shared" si="352"/>
        <v>0</v>
      </c>
      <c r="AT1891" s="1">
        <f t="shared" si="353"/>
        <v>0</v>
      </c>
      <c r="AU1891" s="1">
        <v>0</v>
      </c>
      <c r="AV1891" s="1">
        <v>0</v>
      </c>
      <c r="AW1891" s="1">
        <f t="shared" si="354"/>
        <v>0</v>
      </c>
      <c r="AX1891" s="1">
        <f t="shared" si="355"/>
        <v>0</v>
      </c>
      <c r="AY1891" s="1">
        <v>0</v>
      </c>
      <c r="AZ1891" s="1">
        <v>0</v>
      </c>
      <c r="BA1891" s="1">
        <v>37313</v>
      </c>
    </row>
    <row r="1892" spans="1:53" x14ac:dyDescent="0.3">
      <c r="A1892" s="1" t="s">
        <v>14264</v>
      </c>
      <c r="B1892" s="1">
        <v>2008</v>
      </c>
      <c r="C1892" s="1" t="s">
        <v>144</v>
      </c>
      <c r="D1892" s="1" t="s">
        <v>55</v>
      </c>
      <c r="E1892" s="1" t="s">
        <v>55</v>
      </c>
      <c r="F1892" s="1" t="s">
        <v>260</v>
      </c>
      <c r="G1892" s="1">
        <v>6036</v>
      </c>
      <c r="H1892" s="1">
        <v>75.75</v>
      </c>
      <c r="I1892" s="1">
        <v>268</v>
      </c>
      <c r="J1892" s="1">
        <v>1000</v>
      </c>
      <c r="K1892" s="1">
        <v>10</v>
      </c>
      <c r="L1892" s="1">
        <v>3228</v>
      </c>
      <c r="M1892" s="1">
        <v>32.25</v>
      </c>
      <c r="P1892" s="1">
        <v>29</v>
      </c>
      <c r="AB1892" s="1" t="s">
        <v>2252</v>
      </c>
      <c r="AC1892" s="1" t="s">
        <v>72</v>
      </c>
      <c r="AD1892" s="1" t="s">
        <v>72</v>
      </c>
      <c r="AG1892" s="1">
        <v>4</v>
      </c>
      <c r="AI1892" s="1">
        <v>2008</v>
      </c>
      <c r="AO1892" s="1" t="s">
        <v>14265</v>
      </c>
      <c r="AP1892" s="1" t="s">
        <v>14265</v>
      </c>
      <c r="AQ1892" s="1">
        <v>-101819</v>
      </c>
      <c r="AR1892" s="2"/>
      <c r="AS1892" s="1">
        <f t="shared" si="352"/>
        <v>0</v>
      </c>
      <c r="AT1892" s="1">
        <f t="shared" si="353"/>
        <v>0</v>
      </c>
      <c r="AU1892" s="1">
        <v>0</v>
      </c>
      <c r="AV1892" s="1">
        <v>0</v>
      </c>
      <c r="AW1892" s="1">
        <f t="shared" si="354"/>
        <v>0</v>
      </c>
      <c r="AX1892" s="1">
        <f t="shared" si="355"/>
        <v>0</v>
      </c>
      <c r="AY1892" s="1">
        <v>0</v>
      </c>
      <c r="AZ1892" s="1">
        <v>0</v>
      </c>
      <c r="BA1892" s="1">
        <v>-101819</v>
      </c>
    </row>
    <row r="1893" spans="1:53" x14ac:dyDescent="0.3">
      <c r="A1893" s="1" t="s">
        <v>14275</v>
      </c>
      <c r="B1893" s="1">
        <v>2008</v>
      </c>
      <c r="C1893" s="1" t="s">
        <v>54</v>
      </c>
      <c r="D1893" s="1" t="s">
        <v>55</v>
      </c>
      <c r="E1893" s="1" t="s">
        <v>55</v>
      </c>
      <c r="F1893" s="1" t="s">
        <v>537</v>
      </c>
      <c r="G1893" s="1">
        <v>6036</v>
      </c>
      <c r="H1893" s="1">
        <v>75.75</v>
      </c>
      <c r="I1893" s="1">
        <v>285</v>
      </c>
      <c r="J1893" s="1">
        <v>900</v>
      </c>
      <c r="K1893" s="1">
        <v>9</v>
      </c>
      <c r="L1893" s="1">
        <v>3238</v>
      </c>
      <c r="M1893" s="1">
        <v>32.375</v>
      </c>
      <c r="P1893" s="1">
        <v>24</v>
      </c>
      <c r="AB1893" s="1" t="s">
        <v>2252</v>
      </c>
      <c r="AC1893" s="1" t="s">
        <v>72</v>
      </c>
      <c r="AD1893" s="1" t="s">
        <v>72</v>
      </c>
      <c r="AG1893" s="1">
        <v>4</v>
      </c>
      <c r="AH1893" s="1" t="s">
        <v>14276</v>
      </c>
      <c r="AI1893" s="1">
        <v>2008</v>
      </c>
      <c r="AK1893" s="1">
        <v>33443</v>
      </c>
      <c r="AO1893" s="1" t="s">
        <v>14277</v>
      </c>
      <c r="AP1893" s="1" t="s">
        <v>14277</v>
      </c>
      <c r="AQ1893" s="1">
        <v>33443</v>
      </c>
      <c r="AR1893" s="2"/>
      <c r="AS1893" s="1">
        <f t="shared" si="352"/>
        <v>0</v>
      </c>
      <c r="AT1893" s="1">
        <f t="shared" si="353"/>
        <v>0</v>
      </c>
      <c r="AU1893" s="1">
        <v>0</v>
      </c>
      <c r="AV1893" s="1">
        <v>0</v>
      </c>
      <c r="AW1893" s="1">
        <f t="shared" si="354"/>
        <v>0</v>
      </c>
      <c r="AX1893" s="1">
        <f t="shared" si="355"/>
        <v>0</v>
      </c>
      <c r="AY1893" s="1">
        <v>0</v>
      </c>
      <c r="AZ1893" s="1">
        <v>0</v>
      </c>
      <c r="BA1893" s="1">
        <v>33443</v>
      </c>
    </row>
    <row r="1894" spans="1:53" x14ac:dyDescent="0.3">
      <c r="A1894" s="1" t="s">
        <v>15014</v>
      </c>
      <c r="B1894" s="1">
        <v>2008</v>
      </c>
      <c r="C1894" s="1" t="s">
        <v>672</v>
      </c>
      <c r="D1894" s="1" t="s">
        <v>673</v>
      </c>
      <c r="E1894" s="1" t="s">
        <v>673</v>
      </c>
      <c r="F1894" s="1" t="s">
        <v>111</v>
      </c>
      <c r="G1894" s="1">
        <v>6036</v>
      </c>
      <c r="H1894" s="1">
        <v>75.75</v>
      </c>
      <c r="I1894" s="1">
        <v>224</v>
      </c>
      <c r="J1894" s="1">
        <v>1028</v>
      </c>
      <c r="K1894" s="1">
        <v>10.25</v>
      </c>
      <c r="L1894" s="1">
        <v>3428</v>
      </c>
      <c r="M1894" s="1">
        <v>34.25</v>
      </c>
      <c r="AB1894" s="1" t="s">
        <v>3256</v>
      </c>
      <c r="AC1894" s="1" t="s">
        <v>197</v>
      </c>
      <c r="AD1894" s="1" t="s">
        <v>197</v>
      </c>
      <c r="AE1894" s="1">
        <v>51</v>
      </c>
      <c r="AF1894" s="1">
        <v>2</v>
      </c>
      <c r="AG1894" s="1">
        <v>2</v>
      </c>
      <c r="AH1894" s="1" t="s">
        <v>15015</v>
      </c>
      <c r="AI1894" s="1">
        <v>2008</v>
      </c>
      <c r="AK1894" s="1">
        <v>33132</v>
      </c>
      <c r="AO1894" s="1" t="s">
        <v>15016</v>
      </c>
      <c r="AP1894" s="1" t="s">
        <v>15016</v>
      </c>
      <c r="AQ1894" s="1">
        <v>33132</v>
      </c>
      <c r="AR1894" s="2"/>
      <c r="AS1894" s="1">
        <f t="shared" si="352"/>
        <v>0</v>
      </c>
      <c r="AT1894" s="1">
        <f t="shared" si="353"/>
        <v>0</v>
      </c>
      <c r="AU1894" s="1">
        <v>0</v>
      </c>
      <c r="AV1894" s="1">
        <v>0</v>
      </c>
      <c r="AW1894" s="1">
        <f t="shared" si="354"/>
        <v>0</v>
      </c>
      <c r="AX1894" s="1">
        <f t="shared" si="355"/>
        <v>0</v>
      </c>
      <c r="AY1894" s="1">
        <v>0</v>
      </c>
      <c r="AZ1894" s="1">
        <v>0</v>
      </c>
      <c r="BA1894" s="1">
        <v>33132</v>
      </c>
    </row>
    <row r="1895" spans="1:53" x14ac:dyDescent="0.3">
      <c r="A1895" s="1" t="s">
        <v>15658</v>
      </c>
      <c r="B1895" s="1">
        <v>2007</v>
      </c>
      <c r="C1895" s="1" t="s">
        <v>643</v>
      </c>
      <c r="D1895" s="1" t="s">
        <v>643</v>
      </c>
      <c r="E1895" s="1" t="s">
        <v>643</v>
      </c>
      <c r="F1895" s="1" t="s">
        <v>180</v>
      </c>
      <c r="G1895" s="1">
        <v>6036</v>
      </c>
      <c r="H1895" s="1">
        <v>75.75</v>
      </c>
      <c r="I1895" s="1">
        <v>232</v>
      </c>
      <c r="J1895" s="1">
        <v>1028</v>
      </c>
      <c r="K1895" s="1">
        <v>10.25</v>
      </c>
      <c r="L1895" s="1">
        <v>3248</v>
      </c>
      <c r="M1895" s="1">
        <v>32.5</v>
      </c>
      <c r="P1895" s="1">
        <v>24</v>
      </c>
      <c r="AB1895" s="1" t="s">
        <v>3317</v>
      </c>
      <c r="AC1895" s="1" t="s">
        <v>91</v>
      </c>
      <c r="AD1895" s="1" t="s">
        <v>91</v>
      </c>
      <c r="AE1895" s="1">
        <v>22</v>
      </c>
      <c r="AF1895" s="1">
        <v>1</v>
      </c>
      <c r="AG1895" s="1">
        <v>1</v>
      </c>
      <c r="AH1895" s="1" t="s">
        <v>15659</v>
      </c>
      <c r="AI1895" s="1">
        <v>2007</v>
      </c>
      <c r="AK1895" s="1">
        <v>32215</v>
      </c>
      <c r="AO1895" s="1" t="s">
        <v>15660</v>
      </c>
      <c r="AP1895" s="1" t="s">
        <v>15660</v>
      </c>
      <c r="AQ1895" s="1">
        <v>32215</v>
      </c>
      <c r="AR1895" s="2"/>
      <c r="AS1895" s="1">
        <f t="shared" si="352"/>
        <v>0</v>
      </c>
      <c r="AT1895" s="1">
        <f t="shared" si="353"/>
        <v>0</v>
      </c>
      <c r="AU1895" s="1">
        <v>0</v>
      </c>
      <c r="AV1895" s="1">
        <v>0</v>
      </c>
      <c r="AW1895" s="1">
        <f t="shared" si="354"/>
        <v>0</v>
      </c>
      <c r="AX1895" s="1">
        <f t="shared" si="355"/>
        <v>0</v>
      </c>
      <c r="AY1895" s="1">
        <v>0</v>
      </c>
      <c r="AZ1895" s="1">
        <v>0</v>
      </c>
      <c r="BA1895" s="1">
        <v>32215</v>
      </c>
    </row>
    <row r="1896" spans="1:53" x14ac:dyDescent="0.3">
      <c r="A1896" s="1" t="s">
        <v>16620</v>
      </c>
      <c r="B1896" s="1">
        <v>2006</v>
      </c>
      <c r="C1896" s="1" t="s">
        <v>599</v>
      </c>
      <c r="D1896" s="1" t="s">
        <v>599</v>
      </c>
      <c r="E1896" s="1" t="s">
        <v>600</v>
      </c>
      <c r="F1896" s="1" t="s">
        <v>924</v>
      </c>
      <c r="G1896" s="1">
        <v>6036</v>
      </c>
      <c r="H1896" s="1">
        <v>75.75</v>
      </c>
      <c r="I1896" s="1">
        <v>214</v>
      </c>
      <c r="J1896" s="1">
        <v>858</v>
      </c>
      <c r="K1896" s="1">
        <v>8.625</v>
      </c>
      <c r="L1896" s="1">
        <v>3200</v>
      </c>
      <c r="M1896" s="1">
        <v>32</v>
      </c>
      <c r="AB1896" s="1" t="s">
        <v>3260</v>
      </c>
      <c r="AC1896" s="1" t="s">
        <v>72</v>
      </c>
      <c r="AD1896" s="1" t="s">
        <v>72</v>
      </c>
      <c r="AG1896" s="1">
        <v>4</v>
      </c>
      <c r="AH1896" s="1" t="s">
        <v>16621</v>
      </c>
      <c r="AI1896" s="1">
        <v>2006</v>
      </c>
      <c r="AK1896" s="1">
        <v>31401</v>
      </c>
      <c r="AO1896" s="1" t="s">
        <v>16622</v>
      </c>
      <c r="AP1896" s="1" t="s">
        <v>16622</v>
      </c>
      <c r="AQ1896" s="1">
        <v>31401</v>
      </c>
      <c r="AR1896" s="2"/>
      <c r="AS1896" s="1">
        <f t="shared" si="352"/>
        <v>0</v>
      </c>
      <c r="AT1896" s="1">
        <f t="shared" si="353"/>
        <v>0</v>
      </c>
      <c r="AU1896" s="1">
        <v>0</v>
      </c>
      <c r="AV1896" s="1">
        <v>0</v>
      </c>
      <c r="AW1896" s="1">
        <f t="shared" si="354"/>
        <v>0</v>
      </c>
      <c r="AX1896" s="1">
        <f t="shared" si="355"/>
        <v>0</v>
      </c>
      <c r="AY1896" s="1">
        <v>0</v>
      </c>
      <c r="AZ1896" s="1">
        <v>0</v>
      </c>
      <c r="BA1896" s="1">
        <v>31401</v>
      </c>
    </row>
    <row r="1897" spans="1:53" x14ac:dyDescent="0.3">
      <c r="A1897" s="1" t="s">
        <v>18888</v>
      </c>
      <c r="B1897" s="1">
        <v>2004</v>
      </c>
      <c r="C1897" s="1" t="s">
        <v>672</v>
      </c>
      <c r="D1897" s="6" t="s">
        <v>673</v>
      </c>
      <c r="E1897" s="1" t="s">
        <v>673</v>
      </c>
      <c r="F1897" s="1" t="s">
        <v>936</v>
      </c>
      <c r="G1897" s="1">
        <v>6036</v>
      </c>
      <c r="H1897" s="1">
        <v>75.75</v>
      </c>
      <c r="I1897" s="1">
        <v>229</v>
      </c>
      <c r="J1897" s="1">
        <v>958</v>
      </c>
      <c r="K1897" s="1">
        <v>9.625</v>
      </c>
      <c r="L1897" s="1">
        <v>3218</v>
      </c>
      <c r="M1897" s="1">
        <v>32.125</v>
      </c>
      <c r="AB1897" s="1" t="s">
        <v>5723</v>
      </c>
      <c r="AC1897" s="1" t="s">
        <v>211</v>
      </c>
      <c r="AD1897" s="1" t="s">
        <v>211</v>
      </c>
      <c r="AE1897" s="1">
        <v>9</v>
      </c>
      <c r="AF1897" s="1">
        <v>1</v>
      </c>
      <c r="AG1897" s="1">
        <v>1</v>
      </c>
      <c r="AH1897" s="1" t="s">
        <v>18889</v>
      </c>
      <c r="AI1897" s="1">
        <v>2004</v>
      </c>
      <c r="AK1897" s="1">
        <v>28961</v>
      </c>
      <c r="AO1897" s="1" t="s">
        <v>18890</v>
      </c>
      <c r="AP1897" s="1" t="s">
        <v>18890</v>
      </c>
      <c r="AQ1897" s="1">
        <v>28961</v>
      </c>
      <c r="AR1897" s="2"/>
      <c r="AS1897" s="1">
        <f t="shared" si="352"/>
        <v>0</v>
      </c>
      <c r="AT1897" s="1">
        <f t="shared" si="353"/>
        <v>0</v>
      </c>
      <c r="AU1897" s="1">
        <v>0</v>
      </c>
      <c r="AV1897" s="1">
        <v>0</v>
      </c>
      <c r="AW1897" s="1">
        <f t="shared" si="354"/>
        <v>0</v>
      </c>
      <c r="AX1897" s="1">
        <f t="shared" si="355"/>
        <v>0</v>
      </c>
      <c r="AY1897" s="1">
        <v>0</v>
      </c>
      <c r="AZ1897" s="1">
        <v>0</v>
      </c>
      <c r="BA1897" s="1">
        <v>28961</v>
      </c>
    </row>
    <row r="1898" spans="1:53" x14ac:dyDescent="0.3">
      <c r="A1898" s="1" t="s">
        <v>19179</v>
      </c>
      <c r="B1898" s="1">
        <v>2003</v>
      </c>
      <c r="C1898" s="1" t="s">
        <v>144</v>
      </c>
      <c r="D1898" s="6" t="s">
        <v>144</v>
      </c>
      <c r="E1898" s="1" t="s">
        <v>55</v>
      </c>
      <c r="F1898" s="1" t="s">
        <v>272</v>
      </c>
      <c r="G1898" s="1">
        <v>6036</v>
      </c>
      <c r="H1898" s="1">
        <v>75.75</v>
      </c>
      <c r="I1898" s="1">
        <v>267</v>
      </c>
      <c r="J1898" s="1">
        <v>1034</v>
      </c>
      <c r="K1898" s="1">
        <v>10.75</v>
      </c>
      <c r="L1898" s="1">
        <v>3378</v>
      </c>
      <c r="M1898" s="1">
        <v>33.875</v>
      </c>
      <c r="P1898" s="1">
        <v>34</v>
      </c>
      <c r="AB1898" s="1" t="s">
        <v>3244</v>
      </c>
      <c r="AC1898" s="1" t="s">
        <v>72</v>
      </c>
      <c r="AD1898" s="1" t="s">
        <v>72</v>
      </c>
      <c r="AG1898" s="1">
        <v>4</v>
      </c>
      <c r="AH1898" s="1" t="s">
        <v>19180</v>
      </c>
      <c r="AI1898" s="1">
        <v>2003</v>
      </c>
      <c r="AK1898" s="1">
        <v>28496</v>
      </c>
      <c r="AO1898" s="1" t="s">
        <v>19181</v>
      </c>
      <c r="AP1898" s="1" t="s">
        <v>19181</v>
      </c>
      <c r="AQ1898" s="1">
        <v>28496</v>
      </c>
      <c r="AR1898" s="2"/>
      <c r="AS1898" s="1">
        <f t="shared" si="352"/>
        <v>0</v>
      </c>
      <c r="AT1898" s="1">
        <f t="shared" si="353"/>
        <v>0</v>
      </c>
      <c r="AU1898" s="1">
        <v>0</v>
      </c>
      <c r="AV1898" s="1">
        <v>0</v>
      </c>
      <c r="AW1898" s="1">
        <f t="shared" si="354"/>
        <v>0</v>
      </c>
      <c r="AX1898" s="1">
        <f t="shared" si="355"/>
        <v>0</v>
      </c>
      <c r="AY1898" s="1">
        <v>0</v>
      </c>
      <c r="AZ1898" s="1">
        <v>0</v>
      </c>
      <c r="BA1898" s="1">
        <v>28496</v>
      </c>
    </row>
    <row r="1899" spans="1:53" x14ac:dyDescent="0.3">
      <c r="A1899" s="1" t="s">
        <v>19278</v>
      </c>
      <c r="B1899" s="1">
        <v>2003</v>
      </c>
      <c r="C1899" s="1" t="s">
        <v>276</v>
      </c>
      <c r="D1899" s="6" t="s">
        <v>276</v>
      </c>
      <c r="E1899" s="1" t="s">
        <v>276</v>
      </c>
      <c r="F1899" s="1" t="s">
        <v>192</v>
      </c>
      <c r="G1899" s="1">
        <v>6036</v>
      </c>
      <c r="H1899" s="1">
        <v>75.75</v>
      </c>
      <c r="I1899" s="1">
        <v>245</v>
      </c>
      <c r="J1899" s="1">
        <v>1014</v>
      </c>
      <c r="K1899" s="1">
        <v>10.25</v>
      </c>
      <c r="L1899" s="1">
        <v>3300</v>
      </c>
      <c r="M1899" s="1">
        <v>33</v>
      </c>
      <c r="AB1899" s="1" t="s">
        <v>3240</v>
      </c>
      <c r="AC1899" s="1" t="s">
        <v>6590</v>
      </c>
      <c r="AD1899" s="1" t="s">
        <v>251</v>
      </c>
      <c r="AE1899" s="1">
        <v>112</v>
      </c>
      <c r="AF1899" s="1">
        <v>4</v>
      </c>
      <c r="AG1899" s="1">
        <v>3</v>
      </c>
      <c r="AH1899" s="1" t="s">
        <v>19279</v>
      </c>
      <c r="AI1899" s="1">
        <v>2003</v>
      </c>
      <c r="AK1899" s="1">
        <v>28148</v>
      </c>
      <c r="AO1899" s="1" t="s">
        <v>19280</v>
      </c>
      <c r="AP1899" s="1" t="s">
        <v>19280</v>
      </c>
      <c r="AQ1899" s="1">
        <v>28148</v>
      </c>
      <c r="AR1899" s="2"/>
      <c r="AS1899" s="1">
        <f t="shared" si="352"/>
        <v>0</v>
      </c>
      <c r="AT1899" s="1">
        <f t="shared" si="353"/>
        <v>0</v>
      </c>
      <c r="AU1899" s="1">
        <v>0</v>
      </c>
      <c r="AV1899" s="1">
        <v>0</v>
      </c>
      <c r="AW1899" s="1">
        <f t="shared" si="354"/>
        <v>0</v>
      </c>
      <c r="AX1899" s="1">
        <f t="shared" si="355"/>
        <v>0</v>
      </c>
      <c r="AY1899" s="1">
        <v>0</v>
      </c>
      <c r="AZ1899" s="1">
        <v>0</v>
      </c>
      <c r="BA1899" s="1">
        <v>28148</v>
      </c>
    </row>
    <row r="1900" spans="1:53" x14ac:dyDescent="0.3">
      <c r="A1900" s="1" t="s">
        <v>19491</v>
      </c>
      <c r="B1900" s="1">
        <v>2003</v>
      </c>
      <c r="C1900" s="1" t="s">
        <v>919</v>
      </c>
      <c r="D1900" s="6" t="s">
        <v>920</v>
      </c>
      <c r="E1900" s="1" t="s">
        <v>920</v>
      </c>
      <c r="F1900" s="1" t="s">
        <v>1566</v>
      </c>
      <c r="G1900" s="1">
        <v>6036</v>
      </c>
      <c r="H1900" s="1">
        <v>75.75</v>
      </c>
      <c r="I1900" s="1">
        <v>301</v>
      </c>
      <c r="J1900" s="1">
        <v>912</v>
      </c>
      <c r="K1900" s="1">
        <v>9.5</v>
      </c>
      <c r="L1900" s="1">
        <v>3400</v>
      </c>
      <c r="M1900" s="1">
        <v>34</v>
      </c>
      <c r="AB1900" s="1" t="s">
        <v>3256</v>
      </c>
      <c r="AC1900" s="1" t="s">
        <v>405</v>
      </c>
      <c r="AD1900" s="1" t="s">
        <v>405</v>
      </c>
      <c r="AE1900" s="1">
        <v>249</v>
      </c>
      <c r="AF1900" s="1">
        <v>7</v>
      </c>
      <c r="AG1900" s="1">
        <v>3</v>
      </c>
      <c r="AH1900" s="1" t="s">
        <v>19492</v>
      </c>
      <c r="AI1900" s="1">
        <v>2003</v>
      </c>
      <c r="AK1900" s="1">
        <v>28285</v>
      </c>
      <c r="AO1900" s="1" t="s">
        <v>19493</v>
      </c>
      <c r="AP1900" s="1" t="s">
        <v>19493</v>
      </c>
      <c r="AQ1900" s="1">
        <v>28285</v>
      </c>
      <c r="AR1900" s="2"/>
      <c r="AS1900" s="1">
        <f t="shared" si="352"/>
        <v>0</v>
      </c>
      <c r="AT1900" s="1">
        <f t="shared" si="353"/>
        <v>0</v>
      </c>
      <c r="AU1900" s="1">
        <v>0</v>
      </c>
      <c r="AV1900" s="1">
        <v>0</v>
      </c>
      <c r="AW1900" s="1">
        <f t="shared" si="354"/>
        <v>0</v>
      </c>
      <c r="AX1900" s="1">
        <f t="shared" si="355"/>
        <v>0</v>
      </c>
      <c r="AY1900" s="1">
        <v>0</v>
      </c>
      <c r="AZ1900" s="1">
        <v>0</v>
      </c>
      <c r="BA1900" s="1">
        <v>28285</v>
      </c>
    </row>
    <row r="1901" spans="1:53" x14ac:dyDescent="0.3">
      <c r="A1901" s="1" t="s">
        <v>19939</v>
      </c>
      <c r="B1901" s="1">
        <v>2024</v>
      </c>
      <c r="C1901" s="1" t="s">
        <v>54</v>
      </c>
      <c r="D1901" s="1" t="s">
        <v>54</v>
      </c>
      <c r="E1901" s="1" t="s">
        <v>55</v>
      </c>
      <c r="F1901" s="1" t="s">
        <v>579</v>
      </c>
      <c r="G1901" s="1">
        <v>6035</v>
      </c>
      <c r="H1901" s="1">
        <v>75.625</v>
      </c>
      <c r="I1901" s="1">
        <v>292</v>
      </c>
      <c r="K1901" s="1">
        <v>9.375</v>
      </c>
      <c r="M1901" s="1">
        <v>31</v>
      </c>
      <c r="O1901" s="1">
        <v>76.75</v>
      </c>
      <c r="P1901" s="1">
        <v>26</v>
      </c>
      <c r="Q1901" s="3">
        <v>1.68</v>
      </c>
      <c r="S1901" s="3">
        <v>4.78</v>
      </c>
      <c r="V1901" s="1">
        <v>33.5</v>
      </c>
      <c r="X1901" s="1">
        <v>117</v>
      </c>
      <c r="Y1901" s="3" t="s">
        <v>2196</v>
      </c>
      <c r="Z1901" s="3">
        <v>4.37</v>
      </c>
      <c r="AH1901" s="1" t="s">
        <v>20584</v>
      </c>
      <c r="AI1901" s="1">
        <v>2024</v>
      </c>
      <c r="AM1901" s="1">
        <v>1</v>
      </c>
      <c r="AN1901" s="1" t="s">
        <v>88</v>
      </c>
      <c r="AO1901" s="1" t="s">
        <v>20269</v>
      </c>
    </row>
    <row r="1902" spans="1:53" x14ac:dyDescent="0.3">
      <c r="A1902" s="1" t="s">
        <v>20053</v>
      </c>
      <c r="B1902" s="1">
        <v>2024</v>
      </c>
      <c r="C1902" s="1" t="s">
        <v>919</v>
      </c>
      <c r="D1902" s="1" t="s">
        <v>919</v>
      </c>
      <c r="E1902" s="1" t="s">
        <v>920</v>
      </c>
      <c r="F1902" s="1" t="s">
        <v>496</v>
      </c>
      <c r="G1902" s="1">
        <v>6035</v>
      </c>
      <c r="H1902" s="1">
        <v>75.625</v>
      </c>
      <c r="I1902" s="1">
        <v>301</v>
      </c>
      <c r="K1902" s="1">
        <v>9.25</v>
      </c>
      <c r="M1902" s="1">
        <v>32.125</v>
      </c>
      <c r="O1902" s="1">
        <v>78.625</v>
      </c>
      <c r="P1902" s="1" t="s">
        <v>2196</v>
      </c>
      <c r="Q1902" s="3">
        <v>1.76</v>
      </c>
      <c r="S1902" s="3">
        <v>5.03</v>
      </c>
      <c r="V1902" s="1">
        <v>31</v>
      </c>
      <c r="X1902" s="1">
        <v>111</v>
      </c>
      <c r="Y1902" s="3" t="s">
        <v>2196</v>
      </c>
      <c r="Z1902" s="3" t="s">
        <v>2196</v>
      </c>
      <c r="AH1902" s="1" t="s">
        <v>20701</v>
      </c>
      <c r="AI1902" s="1">
        <v>2024</v>
      </c>
      <c r="AM1902" s="1">
        <v>11</v>
      </c>
      <c r="AN1902" s="1" t="s">
        <v>1055</v>
      </c>
      <c r="AO1902" s="1" t="s">
        <v>20382</v>
      </c>
    </row>
    <row r="1903" spans="1:53" x14ac:dyDescent="0.3">
      <c r="A1903" s="1" t="s">
        <v>20084</v>
      </c>
      <c r="B1903" s="1">
        <v>2024</v>
      </c>
      <c r="C1903" s="1" t="s">
        <v>919</v>
      </c>
      <c r="D1903" s="1" t="s">
        <v>919</v>
      </c>
      <c r="E1903" s="1" t="s">
        <v>920</v>
      </c>
      <c r="F1903" s="1" t="s">
        <v>115</v>
      </c>
      <c r="G1903" s="1">
        <v>6035</v>
      </c>
      <c r="H1903" s="1">
        <v>75.625</v>
      </c>
      <c r="I1903" s="1">
        <v>303</v>
      </c>
      <c r="K1903" s="1">
        <v>9.375</v>
      </c>
      <c r="M1903" s="1">
        <v>34</v>
      </c>
      <c r="O1903" s="1">
        <v>83.25</v>
      </c>
      <c r="P1903" s="1" t="s">
        <v>2196</v>
      </c>
      <c r="Q1903" s="3" t="s">
        <v>2196</v>
      </c>
      <c r="S1903" s="3" t="s">
        <v>2196</v>
      </c>
      <c r="V1903" s="1">
        <v>31</v>
      </c>
      <c r="X1903" s="1">
        <v>109</v>
      </c>
      <c r="Y1903" s="3">
        <v>7.88</v>
      </c>
      <c r="Z1903" s="3">
        <v>4.62</v>
      </c>
      <c r="AH1903" s="1" t="s">
        <v>20725</v>
      </c>
      <c r="AI1903" s="1">
        <v>2024</v>
      </c>
      <c r="AM1903" s="1">
        <v>11</v>
      </c>
      <c r="AN1903" s="1" t="s">
        <v>20085</v>
      </c>
      <c r="AO1903" s="1" t="s">
        <v>20405</v>
      </c>
    </row>
    <row r="1904" spans="1:53" x14ac:dyDescent="0.3">
      <c r="A1904" s="1" t="s">
        <v>2626</v>
      </c>
      <c r="B1904" s="1">
        <v>2020</v>
      </c>
      <c r="C1904" s="1" t="s">
        <v>276</v>
      </c>
      <c r="D1904" s="1" t="s">
        <v>276</v>
      </c>
      <c r="E1904" s="1" t="s">
        <v>276</v>
      </c>
      <c r="F1904" s="1" t="s">
        <v>61</v>
      </c>
      <c r="G1904" s="1">
        <v>6035</v>
      </c>
      <c r="H1904" s="1">
        <v>75.625</v>
      </c>
      <c r="I1904" s="1">
        <v>238</v>
      </c>
      <c r="J1904" s="1">
        <v>958</v>
      </c>
      <c r="K1904" s="1">
        <v>9.625</v>
      </c>
      <c r="L1904" s="1">
        <v>3338</v>
      </c>
      <c r="M1904" s="1">
        <v>33.375</v>
      </c>
      <c r="N1904" s="1">
        <v>8178</v>
      </c>
      <c r="O1904" s="1">
        <v>81.875</v>
      </c>
      <c r="P1904" s="1" t="s">
        <v>2196</v>
      </c>
      <c r="Q1904" s="3">
        <v>1.51</v>
      </c>
      <c r="S1904" s="3">
        <v>4.3899999999999997</v>
      </c>
      <c r="U1904" s="1">
        <v>3900</v>
      </c>
      <c r="V1904" s="1">
        <v>39</v>
      </c>
      <c r="W1904" s="1">
        <v>1100</v>
      </c>
      <c r="X1904" s="1">
        <v>132</v>
      </c>
      <c r="Y1904" s="3" t="s">
        <v>2196</v>
      </c>
      <c r="Z1904" s="3" t="s">
        <v>2196</v>
      </c>
      <c r="AC1904" t="s">
        <v>131</v>
      </c>
      <c r="AD1904" t="s">
        <v>131</v>
      </c>
      <c r="AE1904">
        <v>8</v>
      </c>
      <c r="AF1904">
        <v>1</v>
      </c>
      <c r="AG1904">
        <v>1</v>
      </c>
      <c r="AH1904" s="1" t="s">
        <v>2627</v>
      </c>
      <c r="AI1904" s="1">
        <v>2020</v>
      </c>
      <c r="AL1904" s="1" t="s">
        <v>2628</v>
      </c>
      <c r="AN1904" s="1" t="s">
        <v>396</v>
      </c>
      <c r="AR1904" s="2"/>
    </row>
    <row r="1905" spans="1:53" x14ac:dyDescent="0.3">
      <c r="A1905" s="6" t="s">
        <v>1501</v>
      </c>
      <c r="B1905" s="7">
        <v>2022</v>
      </c>
      <c r="C1905" s="6" t="s">
        <v>144</v>
      </c>
      <c r="D1905" s="6" t="s">
        <v>144</v>
      </c>
      <c r="E1905" s="6" t="s">
        <v>55</v>
      </c>
      <c r="F1905" s="8" t="s">
        <v>242</v>
      </c>
      <c r="G1905" s="9">
        <v>6035</v>
      </c>
      <c r="H1905" s="10">
        <v>75.625</v>
      </c>
      <c r="I1905" s="11">
        <v>261</v>
      </c>
      <c r="J1905" s="11"/>
      <c r="K1905" s="12">
        <v>9.875</v>
      </c>
      <c r="L1905" s="13"/>
      <c r="M1905" s="12">
        <v>33.125</v>
      </c>
      <c r="N1905" s="13"/>
      <c r="O1905" s="12">
        <v>80.25</v>
      </c>
      <c r="P1905" s="14"/>
      <c r="Q1905" s="15">
        <v>1.6</v>
      </c>
      <c r="R1905" s="15"/>
      <c r="S1905" s="15">
        <v>4.46</v>
      </c>
      <c r="T1905" s="7"/>
      <c r="U1905" s="7">
        <v>3212</v>
      </c>
      <c r="V1905" s="17">
        <v>32.5</v>
      </c>
      <c r="W1905" s="18">
        <v>1003</v>
      </c>
      <c r="X1905" s="9">
        <v>123</v>
      </c>
      <c r="Y1905" s="9"/>
      <c r="Z1905" s="9"/>
      <c r="AA1905" s="15"/>
      <c r="AC1905" s="1" t="s">
        <v>126</v>
      </c>
      <c r="AD1905" s="1" t="s">
        <v>126</v>
      </c>
      <c r="AE1905" s="1">
        <v>56</v>
      </c>
      <c r="AF1905" s="1">
        <v>2</v>
      </c>
      <c r="AG1905" s="1">
        <v>2</v>
      </c>
      <c r="AH1905" s="1" t="s">
        <v>1502</v>
      </c>
      <c r="AI1905" s="1">
        <v>2022</v>
      </c>
      <c r="AL1905" s="19" t="s">
        <v>1503</v>
      </c>
      <c r="AM1905" s="19"/>
      <c r="AN1905" s="21" t="s">
        <v>267</v>
      </c>
    </row>
    <row r="1906" spans="1:53" x14ac:dyDescent="0.3">
      <c r="A1906" s="1" t="s">
        <v>2226</v>
      </c>
      <c r="B1906" s="1">
        <v>2011</v>
      </c>
      <c r="C1906" s="1" t="s">
        <v>672</v>
      </c>
      <c r="D1906" s="1" t="s">
        <v>673</v>
      </c>
      <c r="E1906" s="1" t="s">
        <v>673</v>
      </c>
      <c r="F1906" s="1" t="s">
        <v>66</v>
      </c>
      <c r="G1906" s="1">
        <v>6035</v>
      </c>
      <c r="H1906" s="1">
        <v>75.625</v>
      </c>
      <c r="I1906" s="1">
        <v>211</v>
      </c>
      <c r="J1906" s="1">
        <v>928</v>
      </c>
      <c r="K1906" s="1">
        <v>9.25</v>
      </c>
      <c r="L1906" s="1">
        <v>3438</v>
      </c>
      <c r="M1906" s="1">
        <v>34.375</v>
      </c>
      <c r="N1906" s="1">
        <v>7858</v>
      </c>
      <c r="O1906" s="1">
        <v>78.625</v>
      </c>
      <c r="P1906" s="1">
        <v>18</v>
      </c>
      <c r="Q1906" s="3">
        <v>1.56</v>
      </c>
      <c r="R1906" s="3">
        <v>2.63</v>
      </c>
      <c r="S1906" s="3">
        <v>4.49</v>
      </c>
      <c r="T1906" s="1">
        <v>1.86</v>
      </c>
      <c r="U1906" s="1">
        <v>3412</v>
      </c>
      <c r="V1906" s="1">
        <v>34.5</v>
      </c>
      <c r="W1906" s="1">
        <v>1006</v>
      </c>
      <c r="X1906" s="1">
        <v>126</v>
      </c>
      <c r="Y1906" s="3">
        <v>6.91</v>
      </c>
      <c r="Z1906" s="3">
        <v>4.21</v>
      </c>
      <c r="AA1906" s="3">
        <v>11.46</v>
      </c>
      <c r="AB1906" s="1" t="s">
        <v>3244</v>
      </c>
      <c r="AC1906" s="1" t="s">
        <v>234</v>
      </c>
      <c r="AD1906" s="1" t="s">
        <v>234</v>
      </c>
      <c r="AE1906" s="1">
        <v>4</v>
      </c>
      <c r="AF1906" s="1">
        <v>1</v>
      </c>
      <c r="AG1906" s="1">
        <v>1</v>
      </c>
      <c r="AH1906" s="1" t="s">
        <v>12051</v>
      </c>
      <c r="AI1906" s="1">
        <v>2011</v>
      </c>
      <c r="AJ1906" s="1">
        <v>2019</v>
      </c>
      <c r="AK1906" s="1">
        <v>37077</v>
      </c>
      <c r="AO1906" s="1" t="s">
        <v>12052</v>
      </c>
      <c r="AP1906" s="1" t="s">
        <v>12052</v>
      </c>
      <c r="AQ1906" s="1">
        <v>37077</v>
      </c>
      <c r="AR1906" s="2"/>
      <c r="AS1906" s="1">
        <f t="shared" ref="AS1906:AS1912" si="356">IF(AT1906&gt;0,1,0)</f>
        <v>1</v>
      </c>
      <c r="AT1906" s="1">
        <f t="shared" ref="AT1906:AT1912" si="357">AU1906+AV1906</f>
        <v>7</v>
      </c>
      <c r="AU1906" s="1">
        <v>7</v>
      </c>
      <c r="AV1906" s="1">
        <v>0</v>
      </c>
      <c r="AW1906" s="1">
        <f t="shared" ref="AW1906:AW1912" si="358">IF(AX1906&gt;0,1,0)</f>
        <v>1</v>
      </c>
      <c r="AX1906" s="1">
        <f t="shared" ref="AX1906:AX1912" si="359">SUM(AY1906+AZ1906)</f>
        <v>2</v>
      </c>
      <c r="AY1906" s="1">
        <v>0</v>
      </c>
      <c r="AZ1906" s="1">
        <v>2</v>
      </c>
      <c r="BA1906" s="1">
        <v>37077</v>
      </c>
    </row>
    <row r="1907" spans="1:53" x14ac:dyDescent="0.3">
      <c r="A1907" s="1" t="s">
        <v>14055</v>
      </c>
      <c r="B1907" s="1">
        <v>2009</v>
      </c>
      <c r="C1907" s="1" t="s">
        <v>672</v>
      </c>
      <c r="D1907" s="1" t="s">
        <v>673</v>
      </c>
      <c r="E1907" s="1" t="s">
        <v>673</v>
      </c>
      <c r="F1907" s="1" t="s">
        <v>1872</v>
      </c>
      <c r="G1907" s="1">
        <v>6035</v>
      </c>
      <c r="H1907" s="1">
        <v>75.625</v>
      </c>
      <c r="I1907" s="1">
        <v>218</v>
      </c>
      <c r="J1907" s="1">
        <v>1028</v>
      </c>
      <c r="K1907" s="1">
        <v>10.25</v>
      </c>
      <c r="L1907" s="1">
        <v>3448</v>
      </c>
      <c r="M1907" s="1">
        <v>34.5</v>
      </c>
      <c r="P1907" s="1">
        <v>9</v>
      </c>
      <c r="Q1907" s="3">
        <v>1.63</v>
      </c>
      <c r="R1907" s="3">
        <v>2.64</v>
      </c>
      <c r="S1907" s="3">
        <v>4.49</v>
      </c>
      <c r="T1907" s="1">
        <v>1.85</v>
      </c>
      <c r="U1907" s="1">
        <v>3200</v>
      </c>
      <c r="V1907" s="1">
        <v>32</v>
      </c>
      <c r="W1907" s="1">
        <v>908</v>
      </c>
      <c r="X1907" s="1">
        <v>116</v>
      </c>
      <c r="Y1907" s="3">
        <v>7.04</v>
      </c>
      <c r="Z1907" s="3">
        <v>4.33</v>
      </c>
      <c r="AA1907" s="3">
        <v>11.69</v>
      </c>
      <c r="AB1907" s="1" t="s">
        <v>9424</v>
      </c>
      <c r="AC1907" s="1" t="s">
        <v>197</v>
      </c>
      <c r="AD1907" s="1" t="s">
        <v>197</v>
      </c>
      <c r="AE1907" s="1">
        <v>243</v>
      </c>
      <c r="AF1907" s="1">
        <v>7</v>
      </c>
      <c r="AG1907" s="1">
        <v>3</v>
      </c>
      <c r="AH1907" s="1" t="s">
        <v>14056</v>
      </c>
      <c r="AI1907" s="1">
        <v>2009</v>
      </c>
      <c r="AK1907" s="1">
        <v>34694</v>
      </c>
      <c r="AO1907" s="1" t="s">
        <v>14057</v>
      </c>
      <c r="AP1907" s="1" t="s">
        <v>14057</v>
      </c>
      <c r="AQ1907" s="1">
        <v>34694</v>
      </c>
      <c r="AR1907" s="2"/>
      <c r="AS1907" s="1">
        <f t="shared" si="356"/>
        <v>0</v>
      </c>
      <c r="AT1907" s="1">
        <f t="shared" si="357"/>
        <v>0</v>
      </c>
      <c r="AU1907" s="1">
        <v>0</v>
      </c>
      <c r="AV1907" s="1">
        <v>0</v>
      </c>
      <c r="AW1907" s="1">
        <f t="shared" si="358"/>
        <v>0</v>
      </c>
      <c r="AX1907" s="1">
        <f t="shared" si="359"/>
        <v>0</v>
      </c>
      <c r="AY1907" s="1">
        <v>0</v>
      </c>
      <c r="AZ1907" s="1">
        <v>0</v>
      </c>
      <c r="BA1907" s="1">
        <v>34694</v>
      </c>
    </row>
    <row r="1908" spans="1:53" x14ac:dyDescent="0.3">
      <c r="A1908" s="1" t="s">
        <v>6787</v>
      </c>
      <c r="B1908" s="1">
        <v>2016</v>
      </c>
      <c r="C1908" s="1" t="s">
        <v>276</v>
      </c>
      <c r="D1908" s="1" t="s">
        <v>276</v>
      </c>
      <c r="E1908" s="1" t="s">
        <v>276</v>
      </c>
      <c r="F1908" s="1" t="s">
        <v>936</v>
      </c>
      <c r="G1908" s="1">
        <v>6035</v>
      </c>
      <c r="H1908" s="1">
        <v>75.625</v>
      </c>
      <c r="I1908" s="1">
        <v>230</v>
      </c>
      <c r="J1908" s="1">
        <v>948</v>
      </c>
      <c r="K1908" s="1">
        <v>9.5</v>
      </c>
      <c r="L1908" s="1">
        <v>3338</v>
      </c>
      <c r="M1908" s="1">
        <v>33.375</v>
      </c>
      <c r="N1908" s="1">
        <v>8158</v>
      </c>
      <c r="O1908" s="1">
        <v>81.625</v>
      </c>
      <c r="Q1908" s="3">
        <v>1.59</v>
      </c>
      <c r="S1908" s="3">
        <v>4.5</v>
      </c>
      <c r="U1908" s="1">
        <v>4000</v>
      </c>
      <c r="V1908" s="1">
        <v>40</v>
      </c>
      <c r="W1908" s="1">
        <v>1010</v>
      </c>
      <c r="X1908" s="1">
        <v>130</v>
      </c>
      <c r="Y1908" s="3">
        <v>7.2</v>
      </c>
      <c r="Z1908" s="3">
        <v>4.42</v>
      </c>
      <c r="AA1908" s="3">
        <v>11.71</v>
      </c>
      <c r="AB1908" s="1" t="s">
        <v>3293</v>
      </c>
      <c r="AC1908" s="1" t="s">
        <v>57</v>
      </c>
      <c r="AD1908" s="1" t="s">
        <v>57</v>
      </c>
      <c r="AE1908" s="1">
        <v>220</v>
      </c>
      <c r="AF1908" s="1">
        <v>6</v>
      </c>
      <c r="AG1908" s="1">
        <v>3</v>
      </c>
      <c r="AH1908" s="1" t="s">
        <v>6788</v>
      </c>
      <c r="AI1908" s="1">
        <v>2016</v>
      </c>
      <c r="AK1908" s="1">
        <v>43509</v>
      </c>
      <c r="AO1908" s="1" t="s">
        <v>6789</v>
      </c>
      <c r="AP1908" s="1" t="s">
        <v>6789</v>
      </c>
      <c r="AQ1908" s="1">
        <v>43509</v>
      </c>
      <c r="AR1908" s="2"/>
      <c r="AS1908" s="1">
        <f t="shared" si="356"/>
        <v>0</v>
      </c>
      <c r="AT1908" s="1">
        <f t="shared" si="357"/>
        <v>0</v>
      </c>
      <c r="AU1908" s="1">
        <v>0</v>
      </c>
      <c r="AV1908" s="1">
        <v>0</v>
      </c>
      <c r="AW1908" s="1">
        <f t="shared" si="358"/>
        <v>0</v>
      </c>
      <c r="AX1908" s="1">
        <f t="shared" si="359"/>
        <v>0</v>
      </c>
      <c r="AY1908" s="1">
        <v>0</v>
      </c>
      <c r="AZ1908" s="1">
        <v>0</v>
      </c>
      <c r="BA1908" s="1">
        <v>43509</v>
      </c>
    </row>
    <row r="1909" spans="1:53" x14ac:dyDescent="0.3">
      <c r="A1909" s="1" t="s">
        <v>7172</v>
      </c>
      <c r="B1909" s="1">
        <v>2016</v>
      </c>
      <c r="C1909" s="1" t="s">
        <v>672</v>
      </c>
      <c r="D1909" s="1" t="s">
        <v>673</v>
      </c>
      <c r="E1909" s="1" t="s">
        <v>673</v>
      </c>
      <c r="F1909" s="1" t="s">
        <v>1287</v>
      </c>
      <c r="G1909" s="1">
        <v>6035</v>
      </c>
      <c r="H1909" s="1">
        <v>75.625</v>
      </c>
      <c r="I1909" s="1">
        <v>206</v>
      </c>
      <c r="J1909" s="1">
        <v>948</v>
      </c>
      <c r="K1909" s="1">
        <v>9.5</v>
      </c>
      <c r="L1909" s="1">
        <v>3378</v>
      </c>
      <c r="M1909" s="1">
        <v>33.875</v>
      </c>
      <c r="N1909" s="1">
        <v>7968</v>
      </c>
      <c r="O1909" s="1">
        <v>79.75</v>
      </c>
      <c r="P1909" s="1">
        <v>12</v>
      </c>
      <c r="Q1909" s="3">
        <v>1.56</v>
      </c>
      <c r="S1909" s="3">
        <v>4.54</v>
      </c>
      <c r="U1909" s="1">
        <v>2912</v>
      </c>
      <c r="V1909" s="1">
        <v>29.5</v>
      </c>
      <c r="W1909" s="1">
        <v>904</v>
      </c>
      <c r="X1909" s="1">
        <v>112</v>
      </c>
      <c r="Y1909" s="3">
        <v>7.18</v>
      </c>
      <c r="Z1909" s="3">
        <v>4.33</v>
      </c>
      <c r="AA1909" s="3">
        <v>11.88</v>
      </c>
      <c r="AB1909" s="1" t="s">
        <v>3268</v>
      </c>
      <c r="AC1909" s="1" t="s">
        <v>72</v>
      </c>
      <c r="AD1909" s="1" t="s">
        <v>72</v>
      </c>
      <c r="AG1909" s="1">
        <v>4</v>
      </c>
      <c r="AH1909" s="1" t="s">
        <v>7173</v>
      </c>
      <c r="AI1909" s="1">
        <v>2016</v>
      </c>
      <c r="AJ1909" s="1">
        <v>2017</v>
      </c>
      <c r="AK1909" s="1">
        <v>43670</v>
      </c>
      <c r="AO1909" s="1" t="s">
        <v>7174</v>
      </c>
      <c r="AP1909" s="1" t="s">
        <v>7174</v>
      </c>
      <c r="AQ1909" s="1">
        <v>43670</v>
      </c>
      <c r="AR1909" s="2"/>
      <c r="AS1909" s="1">
        <f t="shared" si="356"/>
        <v>0</v>
      </c>
      <c r="AT1909" s="1">
        <f t="shared" si="357"/>
        <v>0</v>
      </c>
      <c r="AU1909" s="1">
        <v>0</v>
      </c>
      <c r="AV1909" s="1">
        <v>0</v>
      </c>
      <c r="AW1909" s="1">
        <f t="shared" si="358"/>
        <v>0</v>
      </c>
      <c r="AX1909" s="1">
        <f t="shared" si="359"/>
        <v>0</v>
      </c>
      <c r="AY1909" s="1">
        <v>0</v>
      </c>
      <c r="AZ1909" s="1">
        <v>0</v>
      </c>
      <c r="BA1909" s="1">
        <v>43670</v>
      </c>
    </row>
    <row r="1910" spans="1:53" x14ac:dyDescent="0.3">
      <c r="A1910" s="1" t="s">
        <v>7258</v>
      </c>
      <c r="B1910" s="1">
        <v>2016</v>
      </c>
      <c r="C1910" s="1" t="s">
        <v>672</v>
      </c>
      <c r="D1910" s="1" t="s">
        <v>673</v>
      </c>
      <c r="E1910" s="1" t="s">
        <v>673</v>
      </c>
      <c r="F1910" s="1" t="s">
        <v>355</v>
      </c>
      <c r="G1910" s="1">
        <v>6035</v>
      </c>
      <c r="H1910" s="1">
        <v>75.625</v>
      </c>
      <c r="I1910" s="1">
        <v>207</v>
      </c>
      <c r="J1910" s="1">
        <v>948</v>
      </c>
      <c r="K1910" s="1">
        <v>9.5</v>
      </c>
      <c r="L1910" s="1">
        <v>3058</v>
      </c>
      <c r="M1910" s="1">
        <v>30.625</v>
      </c>
      <c r="N1910" s="1">
        <v>7358</v>
      </c>
      <c r="O1910" s="1">
        <v>73.625</v>
      </c>
      <c r="P1910" s="1">
        <v>12</v>
      </c>
      <c r="Q1910" s="3">
        <v>1.53</v>
      </c>
      <c r="S1910" s="3">
        <v>4.55</v>
      </c>
      <c r="U1910" s="1">
        <v>3500</v>
      </c>
      <c r="V1910" s="1">
        <v>35</v>
      </c>
      <c r="W1910" s="1">
        <v>1003</v>
      </c>
      <c r="X1910" s="1">
        <v>123</v>
      </c>
      <c r="Y1910" s="3">
        <v>7.08</v>
      </c>
      <c r="Z1910" s="3">
        <v>4.63</v>
      </c>
      <c r="AA1910" s="3">
        <v>11.89</v>
      </c>
      <c r="AB1910" s="1" t="s">
        <v>3300</v>
      </c>
      <c r="AC1910" s="1" t="s">
        <v>72</v>
      </c>
      <c r="AD1910" s="1" t="s">
        <v>72</v>
      </c>
      <c r="AG1910" s="1">
        <v>4</v>
      </c>
      <c r="AH1910" s="1" t="s">
        <v>7259</v>
      </c>
      <c r="AI1910" s="1">
        <v>2016</v>
      </c>
      <c r="AJ1910" s="1">
        <v>2018</v>
      </c>
      <c r="AK1910" s="1">
        <v>43552</v>
      </c>
      <c r="AO1910" s="1" t="s">
        <v>7260</v>
      </c>
      <c r="AP1910" s="1" t="s">
        <v>7260</v>
      </c>
      <c r="AQ1910" s="1">
        <v>43552</v>
      </c>
      <c r="AR1910" s="2"/>
      <c r="AS1910" s="1">
        <f t="shared" si="356"/>
        <v>0</v>
      </c>
      <c r="AT1910" s="1">
        <f t="shared" si="357"/>
        <v>0</v>
      </c>
      <c r="AU1910" s="1">
        <v>0</v>
      </c>
      <c r="AV1910" s="1">
        <v>0</v>
      </c>
      <c r="AW1910" s="1">
        <f t="shared" si="358"/>
        <v>0</v>
      </c>
      <c r="AX1910" s="1">
        <f t="shared" si="359"/>
        <v>0</v>
      </c>
      <c r="AY1910" s="1">
        <v>0</v>
      </c>
      <c r="AZ1910" s="1">
        <v>0</v>
      </c>
      <c r="BA1910" s="1">
        <v>43552</v>
      </c>
    </row>
    <row r="1911" spans="1:53" x14ac:dyDescent="0.3">
      <c r="A1911" s="1" t="s">
        <v>15017</v>
      </c>
      <c r="B1911" s="1">
        <v>2008</v>
      </c>
      <c r="C1911" s="1" t="s">
        <v>672</v>
      </c>
      <c r="D1911" s="1" t="s">
        <v>673</v>
      </c>
      <c r="E1911" s="1" t="s">
        <v>673</v>
      </c>
      <c r="F1911" s="1" t="s">
        <v>362</v>
      </c>
      <c r="G1911" s="1">
        <v>6035</v>
      </c>
      <c r="H1911" s="1">
        <v>75.625</v>
      </c>
      <c r="I1911" s="1">
        <v>207</v>
      </c>
      <c r="J1911" s="1">
        <v>900</v>
      </c>
      <c r="K1911" s="1">
        <v>9</v>
      </c>
      <c r="L1911" s="1">
        <v>3368</v>
      </c>
      <c r="M1911" s="1">
        <v>33.75</v>
      </c>
      <c r="Q1911" s="3">
        <v>1.59</v>
      </c>
      <c r="R1911" s="3">
        <v>2.65</v>
      </c>
      <c r="S1911" s="3">
        <v>4.55</v>
      </c>
      <c r="T1911" s="1">
        <v>1.9</v>
      </c>
      <c r="U1911" s="1">
        <v>3112</v>
      </c>
      <c r="V1911" s="1">
        <v>31.5</v>
      </c>
      <c r="W1911" s="1">
        <v>1006</v>
      </c>
      <c r="X1911" s="1">
        <v>126</v>
      </c>
      <c r="Y1911" s="3">
        <v>7.08</v>
      </c>
      <c r="Z1911" s="3">
        <v>4.3</v>
      </c>
      <c r="AB1911" s="1" t="s">
        <v>3256</v>
      </c>
      <c r="AC1911" s="1" t="s">
        <v>219</v>
      </c>
      <c r="AD1911" s="1" t="s">
        <v>219</v>
      </c>
      <c r="AE1911" s="1">
        <v>171</v>
      </c>
      <c r="AF1911" s="1">
        <v>6</v>
      </c>
      <c r="AG1911" s="1">
        <v>3</v>
      </c>
      <c r="AH1911" s="1" t="s">
        <v>15018</v>
      </c>
      <c r="AI1911" s="1">
        <v>2008</v>
      </c>
      <c r="AK1911" s="1">
        <v>33252</v>
      </c>
      <c r="AO1911" s="1" t="s">
        <v>15019</v>
      </c>
      <c r="AP1911" s="1" t="s">
        <v>15019</v>
      </c>
      <c r="AQ1911" s="1">
        <v>33252</v>
      </c>
      <c r="AR1911" s="2"/>
      <c r="AS1911" s="1">
        <f t="shared" si="356"/>
        <v>0</v>
      </c>
      <c r="AT1911" s="1">
        <f t="shared" si="357"/>
        <v>0</v>
      </c>
      <c r="AU1911" s="1">
        <v>0</v>
      </c>
      <c r="AV1911" s="1">
        <v>0</v>
      </c>
      <c r="AW1911" s="1">
        <f t="shared" si="358"/>
        <v>0</v>
      </c>
      <c r="AX1911" s="1">
        <f t="shared" si="359"/>
        <v>0</v>
      </c>
      <c r="AY1911" s="1">
        <v>0</v>
      </c>
      <c r="AZ1911" s="1">
        <v>0</v>
      </c>
      <c r="BA1911" s="1">
        <v>33252</v>
      </c>
    </row>
    <row r="1912" spans="1:53" x14ac:dyDescent="0.3">
      <c r="A1912" s="1" t="s">
        <v>6710</v>
      </c>
      <c r="B1912" s="1">
        <v>2016</v>
      </c>
      <c r="C1912" s="1" t="s">
        <v>276</v>
      </c>
      <c r="D1912" s="1" t="s">
        <v>276</v>
      </c>
      <c r="E1912" s="1" t="s">
        <v>276</v>
      </c>
      <c r="F1912" s="1" t="s">
        <v>492</v>
      </c>
      <c r="G1912" s="1">
        <v>6035</v>
      </c>
      <c r="H1912" s="1">
        <v>75.625</v>
      </c>
      <c r="I1912" s="1">
        <v>232</v>
      </c>
      <c r="J1912" s="1">
        <v>958</v>
      </c>
      <c r="K1912" s="1">
        <v>9.625</v>
      </c>
      <c r="L1912" s="1">
        <v>3358</v>
      </c>
      <c r="M1912" s="1">
        <v>33.625</v>
      </c>
      <c r="N1912" s="1">
        <v>8078</v>
      </c>
      <c r="O1912" s="1">
        <v>80.875</v>
      </c>
      <c r="P1912" s="1">
        <v>16</v>
      </c>
      <c r="Q1912" s="3">
        <v>1.67</v>
      </c>
      <c r="S1912" s="3">
        <v>4.58</v>
      </c>
      <c r="U1912" s="1">
        <v>3400</v>
      </c>
      <c r="V1912" s="1">
        <v>34</v>
      </c>
      <c r="W1912" s="1">
        <v>908</v>
      </c>
      <c r="X1912" s="1">
        <v>116</v>
      </c>
      <c r="AB1912" s="1" t="s">
        <v>3240</v>
      </c>
      <c r="AC1912" s="1" t="s">
        <v>193</v>
      </c>
      <c r="AD1912" s="1" t="s">
        <v>193</v>
      </c>
      <c r="AE1912" s="1">
        <v>115</v>
      </c>
      <c r="AF1912" s="1">
        <v>4</v>
      </c>
      <c r="AG1912" s="1">
        <v>3</v>
      </c>
      <c r="AH1912" s="1" t="s">
        <v>6711</v>
      </c>
      <c r="AI1912" s="1">
        <v>2016</v>
      </c>
      <c r="AJ1912" s="1">
        <v>2019</v>
      </c>
      <c r="AK1912" s="1">
        <v>43404</v>
      </c>
      <c r="AO1912" s="1" t="s">
        <v>6712</v>
      </c>
      <c r="AP1912" s="1" t="s">
        <v>6712</v>
      </c>
      <c r="AQ1912" s="1">
        <v>43404</v>
      </c>
      <c r="AR1912" s="2"/>
      <c r="AS1912" s="1">
        <f t="shared" si="356"/>
        <v>0</v>
      </c>
      <c r="AT1912" s="1">
        <f t="shared" si="357"/>
        <v>0</v>
      </c>
      <c r="AU1912" s="1">
        <v>0</v>
      </c>
      <c r="AV1912" s="1">
        <v>0</v>
      </c>
      <c r="AW1912" s="1">
        <f t="shared" si="358"/>
        <v>0</v>
      </c>
      <c r="AX1912" s="1">
        <f t="shared" si="359"/>
        <v>0</v>
      </c>
      <c r="AY1912" s="1">
        <v>0</v>
      </c>
      <c r="AZ1912" s="1">
        <v>0</v>
      </c>
      <c r="BA1912" s="1">
        <v>43404</v>
      </c>
    </row>
    <row r="1913" spans="1:53" x14ac:dyDescent="0.3">
      <c r="A1913" s="1" t="s">
        <v>2504</v>
      </c>
      <c r="B1913" s="1">
        <v>2020</v>
      </c>
      <c r="C1913" s="1" t="s">
        <v>144</v>
      </c>
      <c r="D1913" s="1" t="s">
        <v>144</v>
      </c>
      <c r="E1913" s="1" t="s">
        <v>55</v>
      </c>
      <c r="F1913" s="1" t="s">
        <v>2434</v>
      </c>
      <c r="G1913" s="1">
        <v>6035</v>
      </c>
      <c r="H1913" s="1">
        <v>75.625</v>
      </c>
      <c r="I1913" s="1">
        <v>265</v>
      </c>
      <c r="J1913" s="1">
        <v>914</v>
      </c>
      <c r="K1913" s="1">
        <v>9.25</v>
      </c>
      <c r="L1913" s="1">
        <v>3368</v>
      </c>
      <c r="M1913" s="1">
        <v>33.75</v>
      </c>
      <c r="N1913" s="1">
        <v>8148</v>
      </c>
      <c r="O1913" s="1">
        <v>81.5</v>
      </c>
      <c r="P1913" s="1">
        <v>28</v>
      </c>
      <c r="Q1913" s="3">
        <v>1.62</v>
      </c>
      <c r="S1913" s="3">
        <v>4.5999999999999996</v>
      </c>
      <c r="U1913" s="1">
        <v>3200</v>
      </c>
      <c r="V1913" s="1">
        <v>32</v>
      </c>
      <c r="W1913" s="1">
        <v>1003</v>
      </c>
      <c r="X1913" s="1">
        <v>123</v>
      </c>
      <c r="Y1913" s="3">
        <v>7.35</v>
      </c>
      <c r="Z1913" s="3">
        <v>4.5199999999999996</v>
      </c>
      <c r="AC1913" t="s">
        <v>197</v>
      </c>
      <c r="AD1913" t="s">
        <v>197</v>
      </c>
      <c r="AE1913">
        <v>229</v>
      </c>
      <c r="AF1913">
        <v>7</v>
      </c>
      <c r="AG1913">
        <v>3</v>
      </c>
      <c r="AH1913" s="1" t="s">
        <v>2505</v>
      </c>
      <c r="AI1913" s="1">
        <v>2020</v>
      </c>
      <c r="AL1913" s="1" t="s">
        <v>2506</v>
      </c>
      <c r="AN1913" s="1" t="s">
        <v>228</v>
      </c>
      <c r="AR1913" s="2"/>
    </row>
    <row r="1914" spans="1:53" x14ac:dyDescent="0.3">
      <c r="A1914" s="1" t="s">
        <v>3137</v>
      </c>
      <c r="B1914" s="1">
        <v>2020</v>
      </c>
      <c r="C1914" s="1" t="s">
        <v>672</v>
      </c>
      <c r="D1914" s="1" t="s">
        <v>673</v>
      </c>
      <c r="E1914" s="1" t="s">
        <v>673</v>
      </c>
      <c r="F1914" s="1" t="s">
        <v>400</v>
      </c>
      <c r="G1914" s="1">
        <v>6035</v>
      </c>
      <c r="H1914" s="1">
        <v>75.625</v>
      </c>
      <c r="I1914" s="1">
        <v>210</v>
      </c>
      <c r="J1914" s="1">
        <v>978</v>
      </c>
      <c r="K1914" s="1">
        <v>9.875</v>
      </c>
      <c r="L1914" s="1">
        <v>3318</v>
      </c>
      <c r="M1914" s="1">
        <v>33.125</v>
      </c>
      <c r="N1914" s="1">
        <v>8048</v>
      </c>
      <c r="O1914" s="1">
        <v>80.5</v>
      </c>
      <c r="P1914" s="1">
        <v>9</v>
      </c>
      <c r="Q1914" s="3">
        <v>1.55</v>
      </c>
      <c r="S1914" s="3">
        <v>4.6100000000000003</v>
      </c>
      <c r="U1914" s="1">
        <v>3612</v>
      </c>
      <c r="V1914" s="1">
        <v>36.5</v>
      </c>
      <c r="W1914" s="1">
        <v>1004</v>
      </c>
      <c r="X1914" s="1">
        <v>124</v>
      </c>
      <c r="Y1914" s="3">
        <v>7.01</v>
      </c>
      <c r="Z1914" s="3">
        <v>4.12</v>
      </c>
      <c r="AC1914" t="s">
        <v>391</v>
      </c>
      <c r="AD1914" t="s">
        <v>391</v>
      </c>
      <c r="AE1914">
        <v>207</v>
      </c>
      <c r="AF1914">
        <v>6</v>
      </c>
      <c r="AG1914">
        <v>3</v>
      </c>
      <c r="AH1914" s="1" t="s">
        <v>3138</v>
      </c>
      <c r="AI1914" s="1">
        <v>2020</v>
      </c>
      <c r="AL1914" s="1" t="s">
        <v>3139</v>
      </c>
      <c r="AN1914" s="1" t="s">
        <v>747</v>
      </c>
      <c r="AR1914" s="2"/>
    </row>
    <row r="1915" spans="1:53" x14ac:dyDescent="0.3">
      <c r="A1915" s="1" t="s">
        <v>5561</v>
      </c>
      <c r="B1915" s="1">
        <v>2017</v>
      </c>
      <c r="C1915" s="1" t="s">
        <v>144</v>
      </c>
      <c r="D1915" s="1" t="s">
        <v>144</v>
      </c>
      <c r="E1915" s="1" t="s">
        <v>55</v>
      </c>
      <c r="F1915" s="1" t="s">
        <v>5505</v>
      </c>
      <c r="G1915" s="1">
        <v>6035</v>
      </c>
      <c r="H1915" s="1">
        <v>75.625</v>
      </c>
      <c r="I1915" s="1">
        <v>248</v>
      </c>
      <c r="J1915" s="1">
        <v>938</v>
      </c>
      <c r="K1915" s="1">
        <v>9.3800000000000008</v>
      </c>
      <c r="L1915" s="1">
        <v>3268</v>
      </c>
      <c r="M1915" s="1">
        <v>32.75</v>
      </c>
      <c r="N1915" s="1">
        <v>7758</v>
      </c>
      <c r="O1915" s="1">
        <v>77.63</v>
      </c>
      <c r="P1915" s="1">
        <v>30</v>
      </c>
      <c r="Q1915" s="3">
        <v>1.61</v>
      </c>
      <c r="S1915" s="3">
        <v>4.6100000000000003</v>
      </c>
      <c r="U1915" s="1">
        <v>3500</v>
      </c>
      <c r="V1915" s="1">
        <v>35</v>
      </c>
      <c r="W1915" s="1">
        <v>1003</v>
      </c>
      <c r="X1915" s="1">
        <v>123</v>
      </c>
      <c r="Y1915" s="3">
        <v>6.94</v>
      </c>
      <c r="Z1915" s="3">
        <v>4.4000000000000004</v>
      </c>
      <c r="AA1915" s="3">
        <v>12.43</v>
      </c>
      <c r="AB1915" s="1" t="s">
        <v>3264</v>
      </c>
      <c r="AC1915" s="1" t="s">
        <v>261</v>
      </c>
      <c r="AD1915" s="1" t="s">
        <v>261</v>
      </c>
      <c r="AE1915" s="1">
        <v>83</v>
      </c>
      <c r="AF1915" s="1">
        <v>3</v>
      </c>
      <c r="AG1915" s="1">
        <v>2</v>
      </c>
      <c r="AH1915" s="1" t="s">
        <v>5562</v>
      </c>
      <c r="AI1915" s="1">
        <v>2017</v>
      </c>
      <c r="AJ1915" s="1">
        <v>2020</v>
      </c>
      <c r="AK1915" s="1">
        <v>44895</v>
      </c>
      <c r="AO1915" s="1" t="s">
        <v>5563</v>
      </c>
      <c r="AP1915" s="1" t="s">
        <v>5563</v>
      </c>
      <c r="AQ1915" s="1">
        <v>44895</v>
      </c>
      <c r="AR1915" s="2"/>
      <c r="AS1915" s="1">
        <f>IF(AT1915&gt;0,1,0)</f>
        <v>0</v>
      </c>
      <c r="AT1915" s="1">
        <f>AU1915+AV1915</f>
        <v>0</v>
      </c>
      <c r="AU1915" s="1">
        <v>0</v>
      </c>
      <c r="AV1915" s="1">
        <v>0</v>
      </c>
      <c r="AW1915" s="1">
        <f>IF(AX1915&gt;0,1,0)</f>
        <v>0</v>
      </c>
      <c r="AX1915" s="1">
        <f>SUM(AY1915+AZ1915)</f>
        <v>0</v>
      </c>
      <c r="AY1915" s="1">
        <v>0</v>
      </c>
      <c r="AZ1915" s="1">
        <v>0</v>
      </c>
      <c r="BA1915" s="1">
        <v>44895</v>
      </c>
    </row>
    <row r="1916" spans="1:53" x14ac:dyDescent="0.3">
      <c r="A1916" s="1" t="s">
        <v>10106</v>
      </c>
      <c r="B1916" s="1">
        <v>2013</v>
      </c>
      <c r="C1916" s="1" t="s">
        <v>854</v>
      </c>
      <c r="D1916" s="1" t="s">
        <v>854</v>
      </c>
      <c r="E1916" s="1" t="s">
        <v>854</v>
      </c>
      <c r="F1916" s="1" t="s">
        <v>404</v>
      </c>
      <c r="G1916" s="1">
        <v>6035</v>
      </c>
      <c r="H1916" s="1">
        <v>75.625</v>
      </c>
      <c r="I1916" s="1">
        <v>242</v>
      </c>
      <c r="J1916" s="1">
        <v>858</v>
      </c>
      <c r="K1916" s="1">
        <v>8.625</v>
      </c>
      <c r="L1916" s="1">
        <v>3168</v>
      </c>
      <c r="M1916" s="1">
        <v>31.75</v>
      </c>
      <c r="N1916" s="1">
        <v>7638</v>
      </c>
      <c r="O1916" s="1">
        <v>76.375</v>
      </c>
      <c r="P1916" s="1">
        <v>18</v>
      </c>
      <c r="Q1916" s="3">
        <v>1.62</v>
      </c>
      <c r="R1916" s="3">
        <v>2.71</v>
      </c>
      <c r="S1916" s="3">
        <v>4.62</v>
      </c>
      <c r="T1916" s="1">
        <v>1.91</v>
      </c>
      <c r="U1916" s="1">
        <v>3512</v>
      </c>
      <c r="V1916" s="1">
        <v>35.5</v>
      </c>
      <c r="W1916" s="1">
        <v>907</v>
      </c>
      <c r="X1916" s="1">
        <v>115</v>
      </c>
      <c r="Y1916" s="3">
        <v>7.09</v>
      </c>
      <c r="Z1916" s="3">
        <v>4.3499999999999996</v>
      </c>
      <c r="AA1916" s="3">
        <v>11.76</v>
      </c>
      <c r="AB1916" s="1" t="s">
        <v>2252</v>
      </c>
      <c r="AC1916" s="1" t="s">
        <v>72</v>
      </c>
      <c r="AD1916" s="1" t="s">
        <v>72</v>
      </c>
      <c r="AG1916" s="1">
        <v>4</v>
      </c>
      <c r="AH1916" s="1" t="s">
        <v>10107</v>
      </c>
      <c r="AI1916" s="1">
        <v>2013</v>
      </c>
      <c r="AK1916" s="1">
        <v>40465</v>
      </c>
      <c r="AO1916" s="1" t="s">
        <v>10108</v>
      </c>
      <c r="AP1916" s="1" t="s">
        <v>10108</v>
      </c>
      <c r="AQ1916" s="1">
        <v>40465</v>
      </c>
      <c r="AR1916" s="2"/>
      <c r="AS1916" s="1">
        <f>IF(AT1916&gt;0,1,0)</f>
        <v>0</v>
      </c>
      <c r="AT1916" s="1">
        <f>AU1916+AV1916</f>
        <v>0</v>
      </c>
      <c r="AU1916" s="1">
        <v>0</v>
      </c>
      <c r="AV1916" s="1">
        <v>0</v>
      </c>
      <c r="AW1916" s="1">
        <f>IF(AX1916&gt;0,1,0)</f>
        <v>0</v>
      </c>
      <c r="AX1916" s="1">
        <f>SUM(AY1916+AZ1916)</f>
        <v>0</v>
      </c>
      <c r="AY1916" s="1">
        <v>0</v>
      </c>
      <c r="AZ1916" s="1">
        <v>0</v>
      </c>
      <c r="BA1916" s="1">
        <v>40465</v>
      </c>
    </row>
    <row r="1917" spans="1:53" x14ac:dyDescent="0.3">
      <c r="A1917" s="1" t="s">
        <v>15700</v>
      </c>
      <c r="B1917" s="1">
        <v>2007</v>
      </c>
      <c r="C1917" s="1" t="s">
        <v>643</v>
      </c>
      <c r="D1917" s="1" t="s">
        <v>643</v>
      </c>
      <c r="E1917" s="1" t="s">
        <v>643</v>
      </c>
      <c r="F1917" s="1" t="s">
        <v>111</v>
      </c>
      <c r="G1917" s="1">
        <v>6035</v>
      </c>
      <c r="H1917" s="1">
        <v>75.625</v>
      </c>
      <c r="I1917" s="1">
        <v>216</v>
      </c>
      <c r="J1917" s="1">
        <v>948</v>
      </c>
      <c r="K1917" s="1">
        <v>9.5</v>
      </c>
      <c r="L1917" s="1">
        <v>3268</v>
      </c>
      <c r="M1917" s="1">
        <v>32.75</v>
      </c>
      <c r="Q1917" s="3">
        <v>1.61</v>
      </c>
      <c r="R1917" s="3">
        <v>2.68</v>
      </c>
      <c r="S1917" s="3">
        <v>4.63</v>
      </c>
      <c r="T1917" s="1">
        <v>1.94999999999999</v>
      </c>
      <c r="U1917" s="1">
        <v>3312</v>
      </c>
      <c r="V1917" s="1">
        <v>33.5</v>
      </c>
      <c r="W1917" s="1">
        <v>1007</v>
      </c>
      <c r="X1917" s="1">
        <v>127</v>
      </c>
      <c r="Y1917" s="3">
        <v>6.81</v>
      </c>
      <c r="Z1917" s="3">
        <v>4.1100000000000003</v>
      </c>
      <c r="AB1917" s="1" t="s">
        <v>3256</v>
      </c>
      <c r="AC1917" s="1" t="s">
        <v>72</v>
      </c>
      <c r="AD1917" s="1" t="s">
        <v>72</v>
      </c>
      <c r="AG1917" s="1">
        <v>4</v>
      </c>
      <c r="AH1917" s="1" t="s">
        <v>15701</v>
      </c>
      <c r="AI1917" s="1">
        <v>2007</v>
      </c>
      <c r="AK1917" s="1">
        <v>32914</v>
      </c>
      <c r="AO1917" s="1" t="s">
        <v>15702</v>
      </c>
      <c r="AP1917" s="1" t="s">
        <v>15702</v>
      </c>
      <c r="AQ1917" s="1">
        <v>32914</v>
      </c>
      <c r="AR1917" s="2"/>
      <c r="AS1917" s="1">
        <f>IF(AT1917&gt;0,1,0)</f>
        <v>0</v>
      </c>
      <c r="AT1917" s="1">
        <f>AU1917+AV1917</f>
        <v>0</v>
      </c>
      <c r="AU1917" s="1">
        <v>0</v>
      </c>
      <c r="AV1917" s="1">
        <v>0</v>
      </c>
      <c r="AW1917" s="1">
        <f>IF(AX1917&gt;0,1,0)</f>
        <v>0</v>
      </c>
      <c r="AX1917" s="1">
        <f>SUM(AY1917+AZ1917)</f>
        <v>0</v>
      </c>
      <c r="AY1917" s="1">
        <v>0</v>
      </c>
      <c r="AZ1917" s="1">
        <v>0</v>
      </c>
      <c r="BA1917" s="1">
        <v>32914</v>
      </c>
    </row>
    <row r="1918" spans="1:53" x14ac:dyDescent="0.3">
      <c r="A1918" s="1" t="s">
        <v>3353</v>
      </c>
      <c r="B1918" s="1">
        <v>2019</v>
      </c>
      <c r="C1918" s="1" t="s">
        <v>398</v>
      </c>
      <c r="D1918" s="1" t="s">
        <v>398</v>
      </c>
      <c r="E1918" s="1" t="s">
        <v>399</v>
      </c>
      <c r="F1918" s="1" t="s">
        <v>348</v>
      </c>
      <c r="G1918" s="1">
        <v>6035</v>
      </c>
      <c r="H1918" s="1">
        <v>75.625</v>
      </c>
      <c r="I1918" s="1">
        <v>211</v>
      </c>
      <c r="J1918" s="1">
        <v>968</v>
      </c>
      <c r="K1918" s="1">
        <v>9.75</v>
      </c>
      <c r="L1918" s="1">
        <v>3248</v>
      </c>
      <c r="M1918" s="1">
        <v>32.5</v>
      </c>
      <c r="N1918" s="1">
        <v>7800</v>
      </c>
      <c r="O1918" s="1">
        <v>78</v>
      </c>
      <c r="P1918" s="1">
        <v>17</v>
      </c>
      <c r="Q1918" s="3">
        <v>1.53</v>
      </c>
      <c r="S1918" s="3">
        <v>4.6399999999999997</v>
      </c>
      <c r="AB1918" s="1" t="s">
        <v>3244</v>
      </c>
      <c r="AC1918" s="1" t="s">
        <v>261</v>
      </c>
      <c r="AD1918" s="1" t="s">
        <v>261</v>
      </c>
      <c r="AE1918" s="1">
        <v>45</v>
      </c>
      <c r="AF1918" s="1">
        <v>2</v>
      </c>
      <c r="AG1918" s="1">
        <v>2</v>
      </c>
      <c r="AL1918" s="1" t="s">
        <v>3354</v>
      </c>
      <c r="AN1918" s="1" t="s">
        <v>511</v>
      </c>
      <c r="AO1918" s="1" t="s">
        <v>3355</v>
      </c>
      <c r="AR1918" s="2"/>
    </row>
    <row r="1919" spans="1:53" x14ac:dyDescent="0.3">
      <c r="A1919" s="1" t="s">
        <v>10326</v>
      </c>
      <c r="B1919" s="1">
        <v>2012</v>
      </c>
      <c r="C1919" s="1" t="s">
        <v>513</v>
      </c>
      <c r="D1919" s="1" t="s">
        <v>399</v>
      </c>
      <c r="E1919" s="1" t="s">
        <v>399</v>
      </c>
      <c r="F1919" s="1" t="s">
        <v>562</v>
      </c>
      <c r="G1919" s="1">
        <v>6035</v>
      </c>
      <c r="H1919" s="1">
        <v>75.625</v>
      </c>
      <c r="I1919" s="1">
        <v>225</v>
      </c>
      <c r="J1919" s="1">
        <v>958</v>
      </c>
      <c r="K1919" s="1">
        <v>9.625</v>
      </c>
      <c r="L1919" s="1">
        <v>3448</v>
      </c>
      <c r="M1919" s="1">
        <v>34.5</v>
      </c>
      <c r="N1919" s="1">
        <v>8138</v>
      </c>
      <c r="O1919" s="1">
        <v>81.375</v>
      </c>
      <c r="P1919" s="1">
        <v>20</v>
      </c>
      <c r="Q1919" s="3">
        <v>1.61</v>
      </c>
      <c r="R1919" s="3">
        <v>2.66</v>
      </c>
      <c r="S1919" s="3">
        <v>4.66</v>
      </c>
      <c r="T1919" s="1">
        <v>2</v>
      </c>
      <c r="U1919" s="1">
        <v>3412</v>
      </c>
      <c r="V1919" s="1">
        <v>34.5</v>
      </c>
      <c r="W1919" s="1">
        <v>1004</v>
      </c>
      <c r="X1919" s="1">
        <v>124</v>
      </c>
      <c r="Y1919" s="3">
        <v>7.03</v>
      </c>
      <c r="Z1919" s="3">
        <v>4.03</v>
      </c>
      <c r="AA1919" s="3">
        <v>11.75</v>
      </c>
      <c r="AB1919" s="1" t="s">
        <v>3374</v>
      </c>
      <c r="AC1919" s="1" t="s">
        <v>234</v>
      </c>
      <c r="AD1919" s="1" t="s">
        <v>234</v>
      </c>
      <c r="AE1919" s="1">
        <v>167</v>
      </c>
      <c r="AF1919" s="1">
        <v>5</v>
      </c>
      <c r="AG1919" s="1">
        <v>3</v>
      </c>
      <c r="AH1919" s="1" t="s">
        <v>10327</v>
      </c>
      <c r="AI1919" s="1">
        <v>2012</v>
      </c>
      <c r="AJ1919" s="1">
        <v>2020</v>
      </c>
      <c r="AK1919" s="1">
        <v>38697</v>
      </c>
      <c r="AO1919" s="1" t="s">
        <v>10328</v>
      </c>
      <c r="AP1919" s="1" t="s">
        <v>10328</v>
      </c>
      <c r="AQ1919" s="1">
        <v>38697</v>
      </c>
      <c r="AR1919" s="2"/>
      <c r="AS1919" s="1">
        <f t="shared" ref="AS1919:AS1928" si="360">IF(AT1919&gt;0,1,0)</f>
        <v>0</v>
      </c>
      <c r="AT1919" s="1">
        <f t="shared" ref="AT1919:AT1928" si="361">AU1919+AV1919</f>
        <v>0</v>
      </c>
      <c r="AU1919" s="1">
        <v>0</v>
      </c>
      <c r="AV1919" s="1">
        <v>0</v>
      </c>
      <c r="AW1919" s="1">
        <f t="shared" ref="AW1919:AW1928" si="362">IF(AX1919&gt;0,1,0)</f>
        <v>0</v>
      </c>
      <c r="AX1919" s="1">
        <f t="shared" ref="AX1919:AX1928" si="363">SUM(AY1919+AZ1919)</f>
        <v>0</v>
      </c>
      <c r="AY1919" s="1">
        <v>0</v>
      </c>
      <c r="AZ1919" s="1">
        <v>0</v>
      </c>
      <c r="BA1919" s="1">
        <v>38697</v>
      </c>
    </row>
    <row r="1920" spans="1:53" x14ac:dyDescent="0.3">
      <c r="A1920" s="1" t="s">
        <v>13339</v>
      </c>
      <c r="B1920" s="1">
        <v>2009</v>
      </c>
      <c r="C1920" s="1" t="s">
        <v>276</v>
      </c>
      <c r="D1920" s="1" t="s">
        <v>55</v>
      </c>
      <c r="E1920" s="1" t="s">
        <v>55</v>
      </c>
      <c r="F1920" s="1" t="s">
        <v>355</v>
      </c>
      <c r="G1920" s="1">
        <v>6035</v>
      </c>
      <c r="H1920" s="1">
        <v>75.625</v>
      </c>
      <c r="I1920" s="1">
        <v>256</v>
      </c>
      <c r="J1920" s="1">
        <v>1000</v>
      </c>
      <c r="K1920" s="1">
        <v>10</v>
      </c>
      <c r="L1920" s="1">
        <v>3368</v>
      </c>
      <c r="M1920" s="1">
        <v>33.75</v>
      </c>
      <c r="P1920" s="1">
        <v>21</v>
      </c>
      <c r="Q1920" s="3">
        <v>1.66</v>
      </c>
      <c r="R1920" s="3">
        <v>2.71</v>
      </c>
      <c r="S1920" s="3">
        <v>4.66</v>
      </c>
      <c r="T1920" s="1">
        <v>1.95</v>
      </c>
      <c r="U1920" s="1">
        <v>4012</v>
      </c>
      <c r="V1920" s="1">
        <v>40.5</v>
      </c>
      <c r="W1920" s="1">
        <v>1008</v>
      </c>
      <c r="X1920" s="1">
        <v>128</v>
      </c>
      <c r="Y1920" s="3">
        <v>6.87</v>
      </c>
      <c r="Z1920" s="3">
        <v>4.18</v>
      </c>
      <c r="AB1920" s="1" t="s">
        <v>6971</v>
      </c>
      <c r="AC1920" s="1" t="s">
        <v>202</v>
      </c>
      <c r="AD1920" s="1" t="s">
        <v>202</v>
      </c>
      <c r="AE1920" s="1">
        <v>46</v>
      </c>
      <c r="AF1920" s="1">
        <v>2</v>
      </c>
      <c r="AG1920" s="1">
        <v>2</v>
      </c>
      <c r="AH1920" s="1" t="s">
        <v>13340</v>
      </c>
      <c r="AI1920" s="1">
        <v>2009</v>
      </c>
      <c r="AJ1920" s="1">
        <v>2018</v>
      </c>
      <c r="AK1920" s="1">
        <v>34497</v>
      </c>
      <c r="AO1920" s="1" t="s">
        <v>13341</v>
      </c>
      <c r="AP1920" s="1" t="s">
        <v>13341</v>
      </c>
      <c r="AQ1920" s="1">
        <v>34497</v>
      </c>
      <c r="AR1920" s="2" t="s">
        <v>143</v>
      </c>
      <c r="AS1920" s="1">
        <f t="shared" si="360"/>
        <v>1</v>
      </c>
      <c r="AT1920" s="1">
        <f t="shared" si="361"/>
        <v>1</v>
      </c>
      <c r="AU1920" s="1">
        <v>1</v>
      </c>
      <c r="AV1920" s="1">
        <v>0</v>
      </c>
      <c r="AW1920" s="1">
        <f t="shared" si="362"/>
        <v>1</v>
      </c>
      <c r="AX1920" s="1">
        <f t="shared" si="363"/>
        <v>1</v>
      </c>
      <c r="AY1920" s="1">
        <v>0</v>
      </c>
      <c r="AZ1920" s="1">
        <v>1</v>
      </c>
      <c r="BA1920" s="1">
        <v>34497</v>
      </c>
    </row>
    <row r="1921" spans="1:53" x14ac:dyDescent="0.3">
      <c r="A1921" s="1" t="s">
        <v>10601</v>
      </c>
      <c r="B1921" s="1">
        <v>2012</v>
      </c>
      <c r="C1921" s="1" t="s">
        <v>276</v>
      </c>
      <c r="D1921" s="1" t="s">
        <v>55</v>
      </c>
      <c r="E1921" s="1" t="s">
        <v>55</v>
      </c>
      <c r="F1921" s="1" t="s">
        <v>521</v>
      </c>
      <c r="G1921" s="1">
        <v>6035</v>
      </c>
      <c r="H1921" s="1">
        <v>75.625</v>
      </c>
      <c r="I1921" s="1">
        <v>261</v>
      </c>
      <c r="J1921" s="1">
        <v>928</v>
      </c>
      <c r="K1921" s="1">
        <v>9.25</v>
      </c>
      <c r="L1921" s="1">
        <v>3378</v>
      </c>
      <c r="M1921" s="1">
        <v>33.875</v>
      </c>
      <c r="N1921" s="1">
        <v>7878</v>
      </c>
      <c r="O1921" s="1">
        <v>78.875</v>
      </c>
      <c r="P1921" s="1">
        <v>27</v>
      </c>
      <c r="Q1921" s="3">
        <v>1.58</v>
      </c>
      <c r="R1921" s="3">
        <v>2.69</v>
      </c>
      <c r="S1921" s="3">
        <v>4.68</v>
      </c>
      <c r="T1921" s="1">
        <v>1.98999999999999</v>
      </c>
      <c r="U1921" s="1">
        <v>3200</v>
      </c>
      <c r="V1921" s="1">
        <v>32</v>
      </c>
      <c r="W1921" s="1">
        <v>910</v>
      </c>
      <c r="X1921" s="1">
        <v>118</v>
      </c>
      <c r="Y1921" s="3">
        <v>7.17</v>
      </c>
      <c r="Z1921" s="3">
        <v>4.53</v>
      </c>
      <c r="AB1921" s="1" t="s">
        <v>3240</v>
      </c>
      <c r="AC1921" s="1" t="s">
        <v>202</v>
      </c>
      <c r="AD1921" s="1" t="s">
        <v>202</v>
      </c>
      <c r="AE1921" s="1">
        <v>26</v>
      </c>
      <c r="AF1921" s="1">
        <v>1</v>
      </c>
      <c r="AG1921" s="1">
        <v>1</v>
      </c>
      <c r="AH1921" s="1" t="s">
        <v>10602</v>
      </c>
      <c r="AI1921" s="1">
        <v>2012</v>
      </c>
      <c r="AJ1921" s="1">
        <v>2019</v>
      </c>
      <c r="AK1921" s="1">
        <v>38556</v>
      </c>
      <c r="AO1921" s="1" t="s">
        <v>10603</v>
      </c>
      <c r="AP1921" s="1" t="s">
        <v>10603</v>
      </c>
      <c r="AQ1921" s="1">
        <v>38556</v>
      </c>
      <c r="AR1921" s="2"/>
      <c r="AS1921" s="1">
        <f t="shared" si="360"/>
        <v>0</v>
      </c>
      <c r="AT1921" s="1">
        <f t="shared" si="361"/>
        <v>0</v>
      </c>
      <c r="AU1921" s="1">
        <v>0</v>
      </c>
      <c r="AV1921" s="1">
        <v>0</v>
      </c>
      <c r="AW1921" s="1">
        <f t="shared" si="362"/>
        <v>1</v>
      </c>
      <c r="AX1921" s="1">
        <f t="shared" si="363"/>
        <v>1</v>
      </c>
      <c r="AY1921" s="1">
        <v>0</v>
      </c>
      <c r="AZ1921" s="1">
        <v>1</v>
      </c>
      <c r="BA1921" s="1">
        <v>38556</v>
      </c>
    </row>
    <row r="1922" spans="1:53" x14ac:dyDescent="0.3">
      <c r="A1922" s="1" t="s">
        <v>15278</v>
      </c>
      <c r="B1922" s="1">
        <v>2007</v>
      </c>
      <c r="C1922" s="1" t="s">
        <v>144</v>
      </c>
      <c r="D1922" s="1" t="s">
        <v>55</v>
      </c>
      <c r="E1922" s="1" t="s">
        <v>55</v>
      </c>
      <c r="F1922" s="1" t="s">
        <v>8159</v>
      </c>
      <c r="G1922" s="1">
        <v>6035</v>
      </c>
      <c r="H1922" s="1">
        <v>75.625</v>
      </c>
      <c r="I1922" s="1">
        <v>249</v>
      </c>
      <c r="J1922" s="1">
        <v>1018</v>
      </c>
      <c r="K1922" s="1">
        <v>10.125</v>
      </c>
      <c r="L1922" s="1">
        <v>3338</v>
      </c>
      <c r="M1922" s="1">
        <v>33.375</v>
      </c>
      <c r="P1922" s="1">
        <v>19</v>
      </c>
      <c r="Q1922" s="3">
        <v>1.61</v>
      </c>
      <c r="R1922" s="3">
        <v>2.7</v>
      </c>
      <c r="S1922" s="3">
        <v>4.68</v>
      </c>
      <c r="T1922" s="1">
        <v>1.97999999999999</v>
      </c>
      <c r="AB1922" s="1" t="s">
        <v>4199</v>
      </c>
      <c r="AC1922" s="1" t="s">
        <v>668</v>
      </c>
      <c r="AD1922" s="1" t="s">
        <v>668</v>
      </c>
      <c r="AE1922" s="1">
        <v>204</v>
      </c>
      <c r="AF1922" s="1">
        <v>6</v>
      </c>
      <c r="AG1922" s="1">
        <v>3</v>
      </c>
      <c r="AH1922" s="1" t="s">
        <v>15279</v>
      </c>
      <c r="AI1922" s="1">
        <v>2007</v>
      </c>
      <c r="AK1922" s="1">
        <v>32397</v>
      </c>
      <c r="AO1922" s="1" t="s">
        <v>15280</v>
      </c>
      <c r="AP1922" s="1" t="s">
        <v>15280</v>
      </c>
      <c r="AQ1922" s="1">
        <v>32397</v>
      </c>
      <c r="AR1922" s="2"/>
      <c r="AS1922" s="1">
        <f t="shared" si="360"/>
        <v>0</v>
      </c>
      <c r="AT1922" s="1">
        <f t="shared" si="361"/>
        <v>0</v>
      </c>
      <c r="AU1922" s="1">
        <v>0</v>
      </c>
      <c r="AV1922" s="1">
        <v>0</v>
      </c>
      <c r="AW1922" s="1">
        <f t="shared" si="362"/>
        <v>0</v>
      </c>
      <c r="AX1922" s="1">
        <f t="shared" si="363"/>
        <v>0</v>
      </c>
      <c r="AY1922" s="1">
        <v>0</v>
      </c>
      <c r="AZ1922" s="1">
        <v>0</v>
      </c>
      <c r="BA1922" s="1">
        <v>32397</v>
      </c>
    </row>
    <row r="1923" spans="1:53" x14ac:dyDescent="0.3">
      <c r="A1923" s="1" t="s">
        <v>15353</v>
      </c>
      <c r="B1923" s="1">
        <v>2007</v>
      </c>
      <c r="C1923" s="1" t="s">
        <v>144</v>
      </c>
      <c r="D1923" s="1" t="s">
        <v>55</v>
      </c>
      <c r="E1923" s="1" t="s">
        <v>55</v>
      </c>
      <c r="F1923" s="1" t="s">
        <v>76</v>
      </c>
      <c r="G1923" s="1">
        <v>6035</v>
      </c>
      <c r="H1923" s="1">
        <v>75.625</v>
      </c>
      <c r="I1923" s="1">
        <v>272</v>
      </c>
      <c r="J1923" s="1">
        <v>948</v>
      </c>
      <c r="K1923" s="1">
        <v>9.5</v>
      </c>
      <c r="L1923" s="1">
        <v>3338</v>
      </c>
      <c r="M1923" s="1">
        <v>33.375</v>
      </c>
      <c r="P1923" s="1">
        <v>32</v>
      </c>
      <c r="Q1923" s="3">
        <v>1.69</v>
      </c>
      <c r="R1923" s="3">
        <v>2.78</v>
      </c>
      <c r="S1923" s="3">
        <v>4.7</v>
      </c>
      <c r="T1923" s="1">
        <v>1.92</v>
      </c>
      <c r="U1923" s="1">
        <v>3012</v>
      </c>
      <c r="V1923" s="1">
        <v>30.5</v>
      </c>
      <c r="W1923" s="1">
        <v>903</v>
      </c>
      <c r="X1923" s="1">
        <v>111</v>
      </c>
      <c r="Y1923" s="3">
        <v>7.28</v>
      </c>
      <c r="Z1923" s="3">
        <v>4.32</v>
      </c>
      <c r="AB1923" s="1" t="s">
        <v>3256</v>
      </c>
      <c r="AC1923" s="1" t="s">
        <v>367</v>
      </c>
      <c r="AD1923" s="1" t="s">
        <v>367</v>
      </c>
      <c r="AE1923" s="1">
        <v>56</v>
      </c>
      <c r="AF1923" s="1">
        <v>2</v>
      </c>
      <c r="AG1923" s="1">
        <v>2</v>
      </c>
      <c r="AH1923" s="1" t="s">
        <v>15354</v>
      </c>
      <c r="AI1923" s="1">
        <v>2007</v>
      </c>
      <c r="AK1923" s="1">
        <v>32249</v>
      </c>
      <c r="AO1923" s="1" t="s">
        <v>15355</v>
      </c>
      <c r="AP1923" s="1" t="s">
        <v>15355</v>
      </c>
      <c r="AQ1923" s="1">
        <v>32249</v>
      </c>
      <c r="AR1923" s="2"/>
      <c r="AS1923" s="1">
        <f t="shared" si="360"/>
        <v>0</v>
      </c>
      <c r="AT1923" s="1">
        <f t="shared" si="361"/>
        <v>0</v>
      </c>
      <c r="AU1923" s="1">
        <v>0</v>
      </c>
      <c r="AV1923" s="1">
        <v>0</v>
      </c>
      <c r="AW1923" s="1">
        <f t="shared" si="362"/>
        <v>0</v>
      </c>
      <c r="AX1923" s="1">
        <f t="shared" si="363"/>
        <v>0</v>
      </c>
      <c r="AY1923" s="1">
        <v>0</v>
      </c>
      <c r="AZ1923" s="1">
        <v>0</v>
      </c>
      <c r="BA1923" s="1">
        <v>32249</v>
      </c>
    </row>
    <row r="1924" spans="1:53" x14ac:dyDescent="0.3">
      <c r="A1924" s="1" t="s">
        <v>18120</v>
      </c>
      <c r="B1924" s="1">
        <v>2004</v>
      </c>
      <c r="C1924" s="1" t="s">
        <v>144</v>
      </c>
      <c r="D1924" s="6" t="s">
        <v>144</v>
      </c>
      <c r="E1924" s="1" t="s">
        <v>55</v>
      </c>
      <c r="F1924" s="1" t="s">
        <v>95</v>
      </c>
      <c r="G1924" s="1">
        <v>6035</v>
      </c>
      <c r="H1924" s="1">
        <v>75.625</v>
      </c>
      <c r="I1924" s="1">
        <v>252</v>
      </c>
      <c r="J1924" s="1">
        <v>900</v>
      </c>
      <c r="K1924" s="1">
        <v>9</v>
      </c>
      <c r="L1924" s="1">
        <v>3300</v>
      </c>
      <c r="M1924" s="1">
        <v>33</v>
      </c>
      <c r="P1924" s="1">
        <v>25</v>
      </c>
      <c r="Q1924" s="3">
        <v>1.65</v>
      </c>
      <c r="R1924" s="3">
        <v>2.75</v>
      </c>
      <c r="S1924" s="3">
        <v>4.7</v>
      </c>
      <c r="T1924" s="1">
        <v>1.95</v>
      </c>
      <c r="U1924" s="1">
        <v>3012</v>
      </c>
      <c r="V1924" s="1">
        <v>30.5</v>
      </c>
      <c r="W1924" s="1">
        <v>910</v>
      </c>
      <c r="X1924" s="1">
        <v>118</v>
      </c>
      <c r="Y1924" s="3">
        <v>7.44</v>
      </c>
      <c r="Z1924" s="3">
        <v>4.25</v>
      </c>
      <c r="AA1924" s="3">
        <v>11.85</v>
      </c>
      <c r="AB1924" s="1" t="s">
        <v>6971</v>
      </c>
      <c r="AC1924" s="1" t="s">
        <v>86</v>
      </c>
      <c r="AD1924" s="1" t="s">
        <v>86</v>
      </c>
      <c r="AE1924" s="1">
        <v>147</v>
      </c>
      <c r="AF1924" s="1">
        <v>5</v>
      </c>
      <c r="AG1924" s="1">
        <v>3</v>
      </c>
      <c r="AH1924" s="1" t="s">
        <v>18121</v>
      </c>
      <c r="AI1924" s="1">
        <v>2004</v>
      </c>
      <c r="AK1924" s="1">
        <v>29100</v>
      </c>
      <c r="AO1924" s="1" t="s">
        <v>18122</v>
      </c>
      <c r="AP1924" s="1" t="s">
        <v>18122</v>
      </c>
      <c r="AQ1924" s="1">
        <v>29100</v>
      </c>
      <c r="AR1924" s="2"/>
      <c r="AS1924" s="1">
        <f t="shared" si="360"/>
        <v>0</v>
      </c>
      <c r="AT1924" s="1">
        <f t="shared" si="361"/>
        <v>0</v>
      </c>
      <c r="AU1924" s="1">
        <v>0</v>
      </c>
      <c r="AV1924" s="1">
        <v>0</v>
      </c>
      <c r="AW1924" s="1">
        <f t="shared" si="362"/>
        <v>0</v>
      </c>
      <c r="AX1924" s="1">
        <f t="shared" si="363"/>
        <v>0</v>
      </c>
      <c r="AY1924" s="1">
        <v>0</v>
      </c>
      <c r="AZ1924" s="1">
        <v>0</v>
      </c>
      <c r="BA1924" s="1">
        <v>29100</v>
      </c>
    </row>
    <row r="1925" spans="1:53" x14ac:dyDescent="0.3">
      <c r="A1925" s="1" t="s">
        <v>12555</v>
      </c>
      <c r="B1925" s="1">
        <v>2010</v>
      </c>
      <c r="C1925" s="1" t="s">
        <v>276</v>
      </c>
      <c r="D1925" s="1" t="s">
        <v>276</v>
      </c>
      <c r="E1925" s="1" t="s">
        <v>276</v>
      </c>
      <c r="F1925" s="1" t="s">
        <v>255</v>
      </c>
      <c r="G1925" s="1">
        <v>6035</v>
      </c>
      <c r="H1925" s="1">
        <v>75.625</v>
      </c>
      <c r="I1925" s="1">
        <v>246</v>
      </c>
      <c r="J1925" s="1">
        <v>918</v>
      </c>
      <c r="K1925" s="1">
        <v>9.125</v>
      </c>
      <c r="L1925" s="1">
        <v>3268</v>
      </c>
      <c r="M1925" s="1">
        <v>32.75</v>
      </c>
      <c r="P1925" s="1">
        <v>16</v>
      </c>
      <c r="Q1925" s="3">
        <v>1.6</v>
      </c>
      <c r="R1925" s="3">
        <v>2.78</v>
      </c>
      <c r="S1925" s="3">
        <v>4.71</v>
      </c>
      <c r="T1925" s="1">
        <v>1.93</v>
      </c>
      <c r="U1925" s="1">
        <v>3300</v>
      </c>
      <c r="V1925" s="1">
        <v>33</v>
      </c>
      <c r="W1925" s="1">
        <v>909</v>
      </c>
      <c r="X1925" s="1">
        <v>117</v>
      </c>
      <c r="Y1925" s="3">
        <v>7.19</v>
      </c>
      <c r="Z1925" s="3">
        <v>4.28</v>
      </c>
      <c r="AB1925" s="1" t="s">
        <v>3240</v>
      </c>
      <c r="AC1925" s="1" t="s">
        <v>488</v>
      </c>
      <c r="AD1925" s="1" t="s">
        <v>488</v>
      </c>
      <c r="AE1925" s="1">
        <v>119</v>
      </c>
      <c r="AF1925" s="1">
        <v>4</v>
      </c>
      <c r="AG1925" s="1">
        <v>3</v>
      </c>
      <c r="AH1925" s="1" t="s">
        <v>12556</v>
      </c>
      <c r="AI1925" s="1">
        <v>2010</v>
      </c>
      <c r="AK1925" s="1">
        <v>35558</v>
      </c>
      <c r="AO1925" s="1" t="s">
        <v>12557</v>
      </c>
      <c r="AP1925" s="1" t="s">
        <v>12557</v>
      </c>
      <c r="AQ1925" s="1">
        <v>35558</v>
      </c>
      <c r="AR1925" s="2"/>
      <c r="AS1925" s="1">
        <f t="shared" si="360"/>
        <v>0</v>
      </c>
      <c r="AT1925" s="1">
        <f t="shared" si="361"/>
        <v>0</v>
      </c>
      <c r="AU1925" s="1">
        <v>0</v>
      </c>
      <c r="AV1925" s="1">
        <v>0</v>
      </c>
      <c r="AW1925" s="1">
        <f t="shared" si="362"/>
        <v>0</v>
      </c>
      <c r="AX1925" s="1">
        <f t="shared" si="363"/>
        <v>0</v>
      </c>
      <c r="AY1925" s="1">
        <v>0</v>
      </c>
      <c r="AZ1925" s="1">
        <v>0</v>
      </c>
      <c r="BA1925" s="1">
        <v>35558</v>
      </c>
    </row>
    <row r="1926" spans="1:53" x14ac:dyDescent="0.3">
      <c r="A1926" s="1" t="s">
        <v>5155</v>
      </c>
      <c r="B1926" s="1">
        <v>2018</v>
      </c>
      <c r="C1926" s="1" t="s">
        <v>854</v>
      </c>
      <c r="D1926" s="1" t="s">
        <v>854</v>
      </c>
      <c r="E1926" s="1" t="s">
        <v>854</v>
      </c>
      <c r="F1926" s="1" t="s">
        <v>327</v>
      </c>
      <c r="G1926" s="1">
        <v>6035</v>
      </c>
      <c r="H1926" s="1">
        <v>75.625</v>
      </c>
      <c r="I1926" s="1">
        <v>259</v>
      </c>
      <c r="J1926" s="1">
        <v>1000</v>
      </c>
      <c r="K1926" s="1">
        <v>10</v>
      </c>
      <c r="L1926" s="1">
        <v>3248</v>
      </c>
      <c r="M1926" s="1">
        <v>32.5</v>
      </c>
      <c r="N1926" s="1">
        <v>8018</v>
      </c>
      <c r="O1926" s="1">
        <v>80.125</v>
      </c>
      <c r="Q1926" s="3">
        <v>1.69</v>
      </c>
      <c r="S1926" s="3">
        <v>4.74</v>
      </c>
      <c r="U1926" s="1">
        <v>3600</v>
      </c>
      <c r="V1926" s="1">
        <v>36</v>
      </c>
      <c r="W1926" s="1">
        <v>1003</v>
      </c>
      <c r="X1926" s="1">
        <v>123</v>
      </c>
      <c r="Y1926" s="3">
        <v>7.15</v>
      </c>
      <c r="Z1926" s="3">
        <v>4.2</v>
      </c>
      <c r="AB1926" s="1" t="s">
        <v>3240</v>
      </c>
      <c r="AC1926" s="1" t="s">
        <v>319</v>
      </c>
      <c r="AD1926" s="1" t="s">
        <v>319</v>
      </c>
      <c r="AE1926" s="1">
        <v>101</v>
      </c>
      <c r="AF1926" s="1">
        <v>4</v>
      </c>
      <c r="AG1926" s="1">
        <v>3</v>
      </c>
      <c r="AL1926" s="1" t="s">
        <v>5156</v>
      </c>
      <c r="AO1926" s="1" t="s">
        <v>5157</v>
      </c>
      <c r="AR1926" s="2"/>
      <c r="AS1926" s="1">
        <f t="shared" si="360"/>
        <v>0</v>
      </c>
      <c r="AT1926" s="1">
        <f t="shared" si="361"/>
        <v>0</v>
      </c>
      <c r="AU1926" s="1">
        <v>0</v>
      </c>
      <c r="AV1926" s="1">
        <v>0</v>
      </c>
      <c r="AW1926" s="1">
        <f t="shared" si="362"/>
        <v>0</v>
      </c>
      <c r="AX1926" s="1">
        <f t="shared" si="363"/>
        <v>0</v>
      </c>
      <c r="AY1926" s="1">
        <v>0</v>
      </c>
      <c r="AZ1926" s="1">
        <v>0</v>
      </c>
    </row>
    <row r="1927" spans="1:53" x14ac:dyDescent="0.3">
      <c r="A1927" s="1" t="s">
        <v>16186</v>
      </c>
      <c r="B1927" s="1">
        <v>2006</v>
      </c>
      <c r="C1927" s="1" t="s">
        <v>144</v>
      </c>
      <c r="D1927" s="1" t="s">
        <v>55</v>
      </c>
      <c r="E1927" s="1" t="s">
        <v>55</v>
      </c>
      <c r="F1927" s="1" t="s">
        <v>61</v>
      </c>
      <c r="G1927" s="1">
        <v>6035</v>
      </c>
      <c r="H1927" s="1">
        <v>75.625</v>
      </c>
      <c r="I1927" s="1">
        <v>258</v>
      </c>
      <c r="J1927" s="1">
        <v>1058</v>
      </c>
      <c r="K1927" s="1">
        <v>10.625</v>
      </c>
      <c r="L1927" s="1">
        <v>3378</v>
      </c>
      <c r="M1927" s="1">
        <v>33.875</v>
      </c>
      <c r="P1927" s="1">
        <v>19</v>
      </c>
      <c r="Q1927" s="3">
        <v>1.61</v>
      </c>
      <c r="R1927" s="3">
        <v>2.71</v>
      </c>
      <c r="S1927" s="3">
        <v>4.74</v>
      </c>
      <c r="T1927" s="1">
        <v>2.0299999999999998</v>
      </c>
      <c r="U1927" s="1">
        <v>3312</v>
      </c>
      <c r="V1927" s="1">
        <v>33.5</v>
      </c>
      <c r="W1927" s="1">
        <v>907</v>
      </c>
      <c r="X1927" s="1">
        <v>115</v>
      </c>
      <c r="Y1927" s="3">
        <v>7.48</v>
      </c>
      <c r="Z1927" s="3">
        <v>4.5199999999999996</v>
      </c>
      <c r="AA1927" s="3">
        <v>12.04</v>
      </c>
      <c r="AB1927" s="1" t="s">
        <v>2252</v>
      </c>
      <c r="AC1927" s="1" t="s">
        <v>96</v>
      </c>
      <c r="AD1927" s="1" t="s">
        <v>96</v>
      </c>
      <c r="AE1927" s="1">
        <v>241</v>
      </c>
      <c r="AF1927" s="1">
        <v>7</v>
      </c>
      <c r="AG1927" s="1">
        <v>3</v>
      </c>
      <c r="AH1927" s="1" t="s">
        <v>16187</v>
      </c>
      <c r="AI1927" s="1">
        <v>2006</v>
      </c>
      <c r="AK1927" s="1">
        <v>31056</v>
      </c>
      <c r="AO1927" s="1" t="s">
        <v>16188</v>
      </c>
      <c r="AP1927" s="1" t="s">
        <v>16188</v>
      </c>
      <c r="AQ1927" s="1">
        <v>31056</v>
      </c>
      <c r="AR1927" s="2"/>
      <c r="AS1927" s="1">
        <f t="shared" si="360"/>
        <v>0</v>
      </c>
      <c r="AT1927" s="1">
        <f t="shared" si="361"/>
        <v>0</v>
      </c>
      <c r="AU1927" s="1">
        <v>0</v>
      </c>
      <c r="AV1927" s="1">
        <v>0</v>
      </c>
      <c r="AW1927" s="1">
        <f t="shared" si="362"/>
        <v>0</v>
      </c>
      <c r="AX1927" s="1">
        <f t="shared" si="363"/>
        <v>0</v>
      </c>
      <c r="AY1927" s="1">
        <v>0</v>
      </c>
      <c r="AZ1927" s="1">
        <v>0</v>
      </c>
      <c r="BA1927" s="1">
        <v>31056</v>
      </c>
    </row>
    <row r="1928" spans="1:53" x14ac:dyDescent="0.3">
      <c r="A1928" s="1" t="s">
        <v>17243</v>
      </c>
      <c r="B1928" s="1">
        <v>2005</v>
      </c>
      <c r="C1928" s="1" t="s">
        <v>144</v>
      </c>
      <c r="D1928" s="1" t="s">
        <v>144</v>
      </c>
      <c r="E1928" s="1" t="s">
        <v>55</v>
      </c>
      <c r="F1928" s="1" t="s">
        <v>90</v>
      </c>
      <c r="G1928" s="1">
        <v>6035</v>
      </c>
      <c r="H1928" s="1">
        <v>75.625</v>
      </c>
      <c r="I1928" s="1">
        <v>257</v>
      </c>
      <c r="J1928" s="1">
        <v>1012</v>
      </c>
      <c r="K1928" s="1">
        <v>10.5</v>
      </c>
      <c r="L1928" s="1">
        <v>3500</v>
      </c>
      <c r="M1928" s="1">
        <v>35</v>
      </c>
      <c r="P1928" s="1">
        <v>27</v>
      </c>
      <c r="Q1928" s="3">
        <v>1.66</v>
      </c>
      <c r="R1928" s="3">
        <v>2.69</v>
      </c>
      <c r="S1928" s="3">
        <v>4.74</v>
      </c>
      <c r="T1928" s="1">
        <v>2.0499999999999998</v>
      </c>
      <c r="U1928" s="1">
        <v>3812</v>
      </c>
      <c r="V1928" s="1">
        <v>38.5</v>
      </c>
      <c r="W1928" s="1">
        <v>1001</v>
      </c>
      <c r="X1928" s="1">
        <v>121</v>
      </c>
      <c r="Y1928" s="3">
        <v>7.22</v>
      </c>
      <c r="Z1928" s="3">
        <v>4.07</v>
      </c>
      <c r="AA1928" s="3">
        <v>11.35</v>
      </c>
      <c r="AB1928" s="1" t="s">
        <v>3256</v>
      </c>
      <c r="AC1928" s="1" t="s">
        <v>77</v>
      </c>
      <c r="AD1928" s="1" t="s">
        <v>77</v>
      </c>
      <c r="AE1928" s="1">
        <v>199</v>
      </c>
      <c r="AF1928" s="1">
        <v>6</v>
      </c>
      <c r="AG1928" s="1">
        <v>3</v>
      </c>
      <c r="AH1928" s="1" t="s">
        <v>17244</v>
      </c>
      <c r="AI1928" s="1">
        <v>2005</v>
      </c>
      <c r="AK1928" s="1">
        <v>30027</v>
      </c>
      <c r="AO1928" s="1" t="s">
        <v>17245</v>
      </c>
      <c r="AP1928" s="1" t="s">
        <v>17245</v>
      </c>
      <c r="AQ1928" s="1">
        <v>30027</v>
      </c>
      <c r="AR1928" s="2"/>
      <c r="AS1928" s="1">
        <f t="shared" si="360"/>
        <v>0</v>
      </c>
      <c r="AT1928" s="1">
        <f t="shared" si="361"/>
        <v>0</v>
      </c>
      <c r="AU1928" s="1">
        <v>0</v>
      </c>
      <c r="AV1928" s="1">
        <v>0</v>
      </c>
      <c r="AW1928" s="1">
        <f t="shared" si="362"/>
        <v>0</v>
      </c>
      <c r="AX1928" s="1">
        <f t="shared" si="363"/>
        <v>0</v>
      </c>
      <c r="AY1928" s="1">
        <v>0</v>
      </c>
      <c r="AZ1928" s="1">
        <v>0</v>
      </c>
      <c r="BA1928" s="1">
        <v>30027</v>
      </c>
    </row>
    <row r="1929" spans="1:53" x14ac:dyDescent="0.3">
      <c r="A1929" s="1" t="s">
        <v>4220</v>
      </c>
      <c r="B1929" s="1">
        <v>2019</v>
      </c>
      <c r="C1929" s="1" t="s">
        <v>672</v>
      </c>
      <c r="D1929" s="1" t="s">
        <v>673</v>
      </c>
      <c r="E1929" s="1" t="s">
        <v>673</v>
      </c>
      <c r="F1929" s="1" t="s">
        <v>76</v>
      </c>
      <c r="G1929" s="1">
        <v>6035</v>
      </c>
      <c r="H1929" s="1">
        <v>75.625</v>
      </c>
      <c r="I1929" s="1">
        <v>210</v>
      </c>
      <c r="J1929" s="1">
        <v>948</v>
      </c>
      <c r="K1929" s="1">
        <v>9.5</v>
      </c>
      <c r="L1929" s="1">
        <v>3268</v>
      </c>
      <c r="M1929" s="1">
        <v>32.75</v>
      </c>
      <c r="N1929" s="1">
        <v>7868</v>
      </c>
      <c r="O1929" s="1">
        <v>78.75</v>
      </c>
      <c r="P1929" s="1">
        <v>13</v>
      </c>
      <c r="Q1929" s="3">
        <v>1.55</v>
      </c>
      <c r="S1929" s="3">
        <v>4.75</v>
      </c>
      <c r="U1929" s="1">
        <v>3312</v>
      </c>
      <c r="V1929" s="1">
        <v>33.5</v>
      </c>
      <c r="W1929" s="1">
        <v>911</v>
      </c>
      <c r="X1929" s="1">
        <v>119</v>
      </c>
      <c r="Y1929" s="3">
        <v>7.09</v>
      </c>
      <c r="Z1929" s="3">
        <v>4.29</v>
      </c>
      <c r="AB1929" s="1" t="s">
        <v>3256</v>
      </c>
      <c r="AC1929" s="1" t="s">
        <v>72</v>
      </c>
      <c r="AD1929" s="1" t="s">
        <v>72</v>
      </c>
      <c r="AG1929" s="1">
        <v>4</v>
      </c>
      <c r="AL1929" s="1" t="s">
        <v>4221</v>
      </c>
      <c r="AN1929" s="1" t="s">
        <v>747</v>
      </c>
      <c r="AO1929" s="1" t="s">
        <v>4222</v>
      </c>
      <c r="AR1929" s="2"/>
    </row>
    <row r="1930" spans="1:53" x14ac:dyDescent="0.3">
      <c r="A1930" s="1" t="s">
        <v>18815</v>
      </c>
      <c r="B1930" s="1">
        <v>2004</v>
      </c>
      <c r="C1930" s="1" t="s">
        <v>672</v>
      </c>
      <c r="D1930" s="6" t="s">
        <v>673</v>
      </c>
      <c r="E1930" s="1" t="s">
        <v>673</v>
      </c>
      <c r="F1930" s="1" t="s">
        <v>537</v>
      </c>
      <c r="G1930" s="1">
        <v>6035</v>
      </c>
      <c r="H1930" s="1">
        <v>75.625</v>
      </c>
      <c r="I1930" s="1">
        <v>226</v>
      </c>
      <c r="J1930" s="1">
        <v>912</v>
      </c>
      <c r="K1930" s="1">
        <v>9.5</v>
      </c>
      <c r="L1930" s="1">
        <v>3234</v>
      </c>
      <c r="M1930" s="1">
        <v>32.75</v>
      </c>
      <c r="Q1930" s="3">
        <v>1.68</v>
      </c>
      <c r="R1930" s="3">
        <v>2.8</v>
      </c>
      <c r="S1930" s="3">
        <v>4.78</v>
      </c>
      <c r="T1930" s="1">
        <v>1.98</v>
      </c>
      <c r="U1930" s="1">
        <v>4012</v>
      </c>
      <c r="V1930" s="1">
        <v>40.5</v>
      </c>
      <c r="W1930" s="1">
        <v>1010</v>
      </c>
      <c r="X1930" s="1">
        <v>130</v>
      </c>
      <c r="Z1930" s="3">
        <v>4.17</v>
      </c>
      <c r="AB1930" s="1" t="s">
        <v>2252</v>
      </c>
      <c r="AC1930" s="1" t="s">
        <v>211</v>
      </c>
      <c r="AD1930" s="1" t="s">
        <v>211</v>
      </c>
      <c r="AE1930" s="1">
        <v>120</v>
      </c>
      <c r="AF1930" s="1">
        <v>4</v>
      </c>
      <c r="AG1930" s="1">
        <v>3</v>
      </c>
      <c r="AH1930" s="1" t="s">
        <v>18816</v>
      </c>
      <c r="AI1930" s="1">
        <v>2004</v>
      </c>
      <c r="AK1930" s="1">
        <v>29073</v>
      </c>
      <c r="AO1930" s="1" t="s">
        <v>18817</v>
      </c>
      <c r="AP1930" s="1" t="s">
        <v>18817</v>
      </c>
      <c r="AQ1930" s="1">
        <v>29073</v>
      </c>
      <c r="AR1930" s="2"/>
      <c r="AS1930" s="1">
        <f t="shared" ref="AS1930:AS1939" si="364">IF(AT1930&gt;0,1,0)</f>
        <v>0</v>
      </c>
      <c r="AT1930" s="1">
        <f t="shared" ref="AT1930:AT1939" si="365">AU1930+AV1930</f>
        <v>0</v>
      </c>
      <c r="AU1930" s="1">
        <v>0</v>
      </c>
      <c r="AV1930" s="1">
        <v>0</v>
      </c>
      <c r="AW1930" s="1">
        <f t="shared" ref="AW1930:AW1939" si="366">IF(AX1930&gt;0,1,0)</f>
        <v>0</v>
      </c>
      <c r="AX1930" s="1">
        <f t="shared" ref="AX1930:AX1939" si="367">SUM(AY1930+AZ1930)</f>
        <v>0</v>
      </c>
      <c r="AY1930" s="1">
        <v>0</v>
      </c>
      <c r="AZ1930" s="1">
        <v>0</v>
      </c>
      <c r="BA1930" s="1">
        <v>29073</v>
      </c>
    </row>
    <row r="1931" spans="1:53" x14ac:dyDescent="0.3">
      <c r="A1931" s="1" t="s">
        <v>16795</v>
      </c>
      <c r="B1931" s="1">
        <v>2006</v>
      </c>
      <c r="C1931" s="1" t="s">
        <v>854</v>
      </c>
      <c r="D1931" s="1" t="s">
        <v>854</v>
      </c>
      <c r="E1931" s="1" t="s">
        <v>854</v>
      </c>
      <c r="F1931" s="1" t="s">
        <v>269</v>
      </c>
      <c r="G1931" s="1">
        <v>6035</v>
      </c>
      <c r="H1931" s="1">
        <v>75.625</v>
      </c>
      <c r="I1931" s="1">
        <v>261</v>
      </c>
      <c r="J1931" s="1">
        <v>914</v>
      </c>
      <c r="K1931" s="1">
        <v>9.25</v>
      </c>
      <c r="L1931" s="1">
        <v>3114</v>
      </c>
      <c r="M1931" s="1">
        <v>31.25</v>
      </c>
      <c r="P1931" s="1">
        <v>21</v>
      </c>
      <c r="Q1931" s="3">
        <v>1.69</v>
      </c>
      <c r="R1931" s="3">
        <v>2.82</v>
      </c>
      <c r="S1931" s="3">
        <v>4.8</v>
      </c>
      <c r="T1931" s="1">
        <v>1.98</v>
      </c>
      <c r="U1931" s="1">
        <v>2900</v>
      </c>
      <c r="V1931" s="1">
        <v>29</v>
      </c>
      <c r="W1931" s="1">
        <v>809</v>
      </c>
      <c r="X1931" s="1">
        <v>105</v>
      </c>
      <c r="Y1931" s="3">
        <v>7.29</v>
      </c>
      <c r="Z1931" s="3">
        <v>4.21</v>
      </c>
      <c r="AA1931" s="3">
        <v>12.09</v>
      </c>
      <c r="AB1931" s="1" t="s">
        <v>3244</v>
      </c>
      <c r="AC1931" s="1" t="s">
        <v>72</v>
      </c>
      <c r="AD1931" s="1" t="s">
        <v>72</v>
      </c>
      <c r="AG1931" s="1">
        <v>4</v>
      </c>
      <c r="AH1931" s="1" t="s">
        <v>16796</v>
      </c>
      <c r="AI1931" s="1">
        <v>2006</v>
      </c>
      <c r="AK1931" s="1">
        <v>31203</v>
      </c>
      <c r="AO1931" s="1" t="s">
        <v>16797</v>
      </c>
      <c r="AP1931" s="1" t="s">
        <v>16797</v>
      </c>
      <c r="AQ1931" s="1">
        <v>31203</v>
      </c>
      <c r="AR1931" s="2"/>
      <c r="AS1931" s="1">
        <f t="shared" si="364"/>
        <v>0</v>
      </c>
      <c r="AT1931" s="1">
        <f t="shared" si="365"/>
        <v>0</v>
      </c>
      <c r="AU1931" s="1">
        <v>0</v>
      </c>
      <c r="AV1931" s="1">
        <v>0</v>
      </c>
      <c r="AW1931" s="1">
        <f t="shared" si="366"/>
        <v>0</v>
      </c>
      <c r="AX1931" s="1">
        <f t="shared" si="367"/>
        <v>0</v>
      </c>
      <c r="AY1931" s="1">
        <v>0</v>
      </c>
      <c r="AZ1931" s="1">
        <v>0</v>
      </c>
      <c r="BA1931" s="1">
        <v>31203</v>
      </c>
    </row>
    <row r="1932" spans="1:53" x14ac:dyDescent="0.3">
      <c r="A1932" s="1" t="s">
        <v>19173</v>
      </c>
      <c r="B1932" s="1">
        <v>2003</v>
      </c>
      <c r="C1932" s="1" t="s">
        <v>1121</v>
      </c>
      <c r="D1932" s="6" t="s">
        <v>144</v>
      </c>
      <c r="E1932" s="1" t="s">
        <v>55</v>
      </c>
      <c r="F1932" s="1" t="s">
        <v>657</v>
      </c>
      <c r="G1932" s="1">
        <v>6035</v>
      </c>
      <c r="H1932" s="1">
        <v>75.625</v>
      </c>
      <c r="I1932" s="1">
        <v>243</v>
      </c>
      <c r="J1932" s="1">
        <v>900</v>
      </c>
      <c r="K1932" s="1">
        <v>9</v>
      </c>
      <c r="L1932" s="1">
        <v>3034</v>
      </c>
      <c r="M1932" s="1">
        <v>30.75</v>
      </c>
      <c r="P1932" s="1">
        <v>26</v>
      </c>
      <c r="Q1932" s="3">
        <v>1.69</v>
      </c>
      <c r="R1932" s="3">
        <v>2.81</v>
      </c>
      <c r="S1932" s="3">
        <v>4.8</v>
      </c>
      <c r="T1932" s="1">
        <v>1.98999999999999</v>
      </c>
      <c r="U1932" s="1">
        <v>3200</v>
      </c>
      <c r="V1932" s="1">
        <v>32</v>
      </c>
      <c r="W1932" s="1">
        <v>900</v>
      </c>
      <c r="X1932" s="1">
        <v>108</v>
      </c>
      <c r="Y1932" s="3">
        <v>7.72</v>
      </c>
      <c r="Z1932" s="3">
        <v>4.5599999999999996</v>
      </c>
      <c r="AB1932" s="1" t="s">
        <v>9424</v>
      </c>
      <c r="AC1932" s="1" t="s">
        <v>72</v>
      </c>
      <c r="AD1932" s="1" t="s">
        <v>72</v>
      </c>
      <c r="AG1932" s="1">
        <v>4</v>
      </c>
      <c r="AH1932" s="1" t="s">
        <v>19174</v>
      </c>
      <c r="AI1932" s="1">
        <v>2003</v>
      </c>
      <c r="AK1932" s="1">
        <v>28394</v>
      </c>
      <c r="AO1932" s="1" t="s">
        <v>19175</v>
      </c>
      <c r="AP1932" s="1" t="s">
        <v>19175</v>
      </c>
      <c r="AQ1932" s="1">
        <v>28394</v>
      </c>
      <c r="AR1932" s="2"/>
      <c r="AS1932" s="1">
        <f t="shared" si="364"/>
        <v>0</v>
      </c>
      <c r="AT1932" s="1">
        <f t="shared" si="365"/>
        <v>0</v>
      </c>
      <c r="AU1932" s="1">
        <v>0</v>
      </c>
      <c r="AV1932" s="1">
        <v>0</v>
      </c>
      <c r="AW1932" s="1">
        <f t="shared" si="366"/>
        <v>0</v>
      </c>
      <c r="AX1932" s="1">
        <f t="shared" si="367"/>
        <v>0</v>
      </c>
      <c r="AY1932" s="1">
        <v>0</v>
      </c>
      <c r="AZ1932" s="1">
        <v>0</v>
      </c>
      <c r="BA1932" s="1">
        <v>28394</v>
      </c>
    </row>
    <row r="1933" spans="1:53" x14ac:dyDescent="0.3">
      <c r="A1933" s="1" t="s">
        <v>4545</v>
      </c>
      <c r="B1933" s="1">
        <v>2018</v>
      </c>
      <c r="C1933" s="1" t="s">
        <v>144</v>
      </c>
      <c r="D1933" s="1" t="s">
        <v>144</v>
      </c>
      <c r="E1933" s="1" t="s">
        <v>55</v>
      </c>
      <c r="F1933" s="1" t="s">
        <v>81</v>
      </c>
      <c r="G1933" s="1">
        <v>6035</v>
      </c>
      <c r="H1933" s="1">
        <v>75.625</v>
      </c>
      <c r="I1933" s="1">
        <v>297</v>
      </c>
      <c r="J1933" s="1">
        <v>968</v>
      </c>
      <c r="K1933" s="1">
        <v>9.75</v>
      </c>
      <c r="L1933" s="1">
        <v>3438</v>
      </c>
      <c r="M1933" s="1">
        <v>34.375</v>
      </c>
      <c r="N1933" s="1">
        <v>8058</v>
      </c>
      <c r="O1933" s="1">
        <v>80.625</v>
      </c>
      <c r="P1933" s="1">
        <v>28</v>
      </c>
      <c r="Q1933" s="3">
        <v>1.7</v>
      </c>
      <c r="S1933" s="3">
        <v>4.83</v>
      </c>
      <c r="U1933" s="1">
        <v>3112</v>
      </c>
      <c r="V1933" s="1">
        <v>31.5</v>
      </c>
      <c r="W1933" s="1">
        <v>903</v>
      </c>
      <c r="X1933" s="1">
        <v>111</v>
      </c>
      <c r="Y1933" s="3">
        <v>7.98</v>
      </c>
      <c r="Z1933" s="3">
        <v>4.62</v>
      </c>
      <c r="AB1933" s="1" t="s">
        <v>3244</v>
      </c>
      <c r="AC1933" s="1" t="s">
        <v>289</v>
      </c>
      <c r="AD1933" s="1" t="s">
        <v>289</v>
      </c>
      <c r="AE1933" s="1">
        <v>114</v>
      </c>
      <c r="AF1933" s="1">
        <v>4</v>
      </c>
      <c r="AG1933" s="1">
        <v>3</v>
      </c>
      <c r="AL1933" s="1" t="s">
        <v>4546</v>
      </c>
      <c r="AO1933" s="1" t="s">
        <v>4547</v>
      </c>
      <c r="AR1933" s="2"/>
      <c r="AS1933" s="1">
        <f t="shared" si="364"/>
        <v>0</v>
      </c>
      <c r="AT1933" s="1">
        <f t="shared" si="365"/>
        <v>0</v>
      </c>
      <c r="AU1933" s="1">
        <v>0</v>
      </c>
      <c r="AV1933" s="1">
        <v>0</v>
      </c>
      <c r="AW1933" s="1">
        <f t="shared" si="366"/>
        <v>0</v>
      </c>
      <c r="AX1933" s="1">
        <f t="shared" si="367"/>
        <v>0</v>
      </c>
      <c r="AY1933" s="1">
        <v>0</v>
      </c>
      <c r="AZ1933" s="1">
        <v>0</v>
      </c>
    </row>
    <row r="1934" spans="1:53" x14ac:dyDescent="0.3">
      <c r="A1934" s="1" t="s">
        <v>18191</v>
      </c>
      <c r="B1934" s="1">
        <v>2004</v>
      </c>
      <c r="C1934" s="1" t="s">
        <v>144</v>
      </c>
      <c r="D1934" s="6" t="s">
        <v>144</v>
      </c>
      <c r="E1934" s="1" t="s">
        <v>55</v>
      </c>
      <c r="F1934" s="1" t="s">
        <v>579</v>
      </c>
      <c r="G1934" s="1">
        <v>6035</v>
      </c>
      <c r="H1934" s="1">
        <v>75.625</v>
      </c>
      <c r="I1934" s="1">
        <v>251</v>
      </c>
      <c r="J1934" s="1">
        <v>938</v>
      </c>
      <c r="K1934" s="1">
        <v>9.375</v>
      </c>
      <c r="L1934" s="1">
        <v>3400</v>
      </c>
      <c r="M1934" s="1">
        <v>34</v>
      </c>
      <c r="P1934" s="1">
        <v>21</v>
      </c>
      <c r="Q1934" s="3">
        <v>1.7</v>
      </c>
      <c r="R1934" s="3">
        <v>2.78</v>
      </c>
      <c r="S1934" s="3">
        <v>4.84</v>
      </c>
      <c r="T1934" s="1">
        <v>2.06</v>
      </c>
      <c r="U1934" s="1">
        <v>3100</v>
      </c>
      <c r="V1934" s="1">
        <v>31</v>
      </c>
      <c r="W1934" s="1">
        <v>900</v>
      </c>
      <c r="X1934" s="1">
        <v>108</v>
      </c>
      <c r="Y1934" s="3">
        <v>7.86</v>
      </c>
      <c r="Z1934" s="3">
        <v>4.49</v>
      </c>
      <c r="AA1934" s="3">
        <v>11.83</v>
      </c>
      <c r="AB1934" s="1" t="s">
        <v>2252</v>
      </c>
      <c r="AC1934" s="1" t="s">
        <v>72</v>
      </c>
      <c r="AD1934" s="1" t="s">
        <v>72</v>
      </c>
      <c r="AG1934" s="1">
        <v>4</v>
      </c>
      <c r="AH1934" s="1" t="s">
        <v>18192</v>
      </c>
      <c r="AI1934" s="1">
        <v>2004</v>
      </c>
      <c r="AK1934" s="1">
        <v>29402</v>
      </c>
      <c r="AO1934" s="1" t="s">
        <v>18193</v>
      </c>
      <c r="AP1934" s="1" t="s">
        <v>18193</v>
      </c>
      <c r="AQ1934" s="1">
        <v>29402</v>
      </c>
      <c r="AR1934" s="2"/>
      <c r="AS1934" s="1">
        <f t="shared" si="364"/>
        <v>0</v>
      </c>
      <c r="AT1934" s="1">
        <f t="shared" si="365"/>
        <v>0</v>
      </c>
      <c r="AU1934" s="1">
        <v>0</v>
      </c>
      <c r="AV1934" s="1">
        <v>0</v>
      </c>
      <c r="AW1934" s="1">
        <f t="shared" si="366"/>
        <v>0</v>
      </c>
      <c r="AX1934" s="1">
        <f t="shared" si="367"/>
        <v>0</v>
      </c>
      <c r="AY1934" s="1">
        <v>0</v>
      </c>
      <c r="AZ1934" s="1">
        <v>0</v>
      </c>
      <c r="BA1934" s="1">
        <v>29402</v>
      </c>
    </row>
    <row r="1935" spans="1:53" x14ac:dyDescent="0.3">
      <c r="A1935" s="1" t="s">
        <v>7669</v>
      </c>
      <c r="B1935" s="1">
        <v>2015</v>
      </c>
      <c r="C1935" s="1" t="s">
        <v>276</v>
      </c>
      <c r="D1935" s="1" t="s">
        <v>276</v>
      </c>
      <c r="E1935" s="1" t="s">
        <v>276</v>
      </c>
      <c r="F1935" s="1" t="s">
        <v>168</v>
      </c>
      <c r="G1935" s="1">
        <v>6035</v>
      </c>
      <c r="H1935" s="1">
        <v>75.625</v>
      </c>
      <c r="I1935" s="1">
        <v>259</v>
      </c>
      <c r="J1935" s="1">
        <v>978</v>
      </c>
      <c r="K1935" s="1">
        <v>9.875</v>
      </c>
      <c r="L1935" s="1">
        <v>3300</v>
      </c>
      <c r="M1935" s="1">
        <v>33</v>
      </c>
      <c r="N1935" s="1">
        <v>8000</v>
      </c>
      <c r="O1935" s="1">
        <v>80</v>
      </c>
      <c r="P1935" s="1">
        <v>23</v>
      </c>
      <c r="Q1935" s="3">
        <v>1.68</v>
      </c>
      <c r="R1935" s="3">
        <v>2.83</v>
      </c>
      <c r="S1935" s="3">
        <v>4.8499999999999996</v>
      </c>
      <c r="T1935" s="1">
        <v>2.0199999999999898</v>
      </c>
      <c r="U1935" s="1">
        <v>3200</v>
      </c>
      <c r="V1935" s="1">
        <v>32</v>
      </c>
      <c r="W1935" s="1">
        <v>904</v>
      </c>
      <c r="X1935" s="1">
        <v>112</v>
      </c>
      <c r="Y1935" s="3">
        <v>7.47</v>
      </c>
      <c r="Z1935" s="3">
        <v>4.58</v>
      </c>
      <c r="AB1935" s="1" t="s">
        <v>2252</v>
      </c>
      <c r="AC1935" s="1" t="s">
        <v>219</v>
      </c>
      <c r="AD1935" s="1" t="s">
        <v>219</v>
      </c>
      <c r="AE1935" s="1">
        <v>82</v>
      </c>
      <c r="AF1935" s="1">
        <v>3</v>
      </c>
      <c r="AG1935" s="1">
        <v>2</v>
      </c>
      <c r="AH1935" s="1" t="s">
        <v>7670</v>
      </c>
      <c r="AI1935" s="1">
        <v>2015</v>
      </c>
      <c r="AJ1935" s="1">
        <v>2018</v>
      </c>
      <c r="AK1935" s="1">
        <v>42425</v>
      </c>
      <c r="AO1935" s="1" t="s">
        <v>7671</v>
      </c>
      <c r="AP1935" s="1" t="s">
        <v>7671</v>
      </c>
      <c r="AQ1935" s="1">
        <v>42425</v>
      </c>
      <c r="AR1935" s="2"/>
      <c r="AS1935" s="1">
        <f t="shared" si="364"/>
        <v>0</v>
      </c>
      <c r="AT1935" s="1">
        <f t="shared" si="365"/>
        <v>0</v>
      </c>
      <c r="AU1935" s="1">
        <v>0</v>
      </c>
      <c r="AV1935" s="1">
        <v>0</v>
      </c>
      <c r="AW1935" s="1">
        <f t="shared" si="366"/>
        <v>0</v>
      </c>
      <c r="AX1935" s="1">
        <f t="shared" si="367"/>
        <v>0</v>
      </c>
      <c r="AY1935" s="1">
        <v>0</v>
      </c>
      <c r="AZ1935" s="1">
        <v>0</v>
      </c>
      <c r="BA1935" s="1">
        <v>42425</v>
      </c>
    </row>
    <row r="1936" spans="1:53" x14ac:dyDescent="0.3">
      <c r="A1936" s="1" t="s">
        <v>14374</v>
      </c>
      <c r="B1936" s="1">
        <v>2008</v>
      </c>
      <c r="C1936" s="1" t="s">
        <v>144</v>
      </c>
      <c r="D1936" s="1" t="s">
        <v>55</v>
      </c>
      <c r="E1936" s="1" t="s">
        <v>55</v>
      </c>
      <c r="F1936" s="1" t="s">
        <v>2982</v>
      </c>
      <c r="G1936" s="1">
        <v>6035</v>
      </c>
      <c r="H1936" s="1">
        <v>75.625</v>
      </c>
      <c r="I1936" s="1">
        <v>263</v>
      </c>
      <c r="J1936" s="1">
        <v>968</v>
      </c>
      <c r="K1936" s="1">
        <v>9.75</v>
      </c>
      <c r="L1936" s="1">
        <v>3418</v>
      </c>
      <c r="M1936" s="1">
        <v>34.125</v>
      </c>
      <c r="Q1936" s="3">
        <v>1.65</v>
      </c>
      <c r="R1936" s="3">
        <v>2.81</v>
      </c>
      <c r="S1936" s="3">
        <v>4.8600000000000003</v>
      </c>
      <c r="T1936" s="1">
        <v>2.0499999999999998</v>
      </c>
      <c r="U1936" s="1">
        <v>3212</v>
      </c>
      <c r="V1936" s="1">
        <v>32.5</v>
      </c>
      <c r="W1936" s="1">
        <v>1001</v>
      </c>
      <c r="X1936" s="1">
        <v>121</v>
      </c>
      <c r="Y1936" s="3">
        <v>7.33</v>
      </c>
      <c r="AB1936" s="1" t="s">
        <v>5723</v>
      </c>
      <c r="AC1936" s="1" t="s">
        <v>72</v>
      </c>
      <c r="AD1936" s="1" t="s">
        <v>72</v>
      </c>
      <c r="AG1936" s="1">
        <v>4</v>
      </c>
      <c r="AH1936" s="1" t="s">
        <v>14375</v>
      </c>
      <c r="AI1936" s="1">
        <v>2008</v>
      </c>
      <c r="AK1936" s="1">
        <v>33508</v>
      </c>
      <c r="AO1936" s="1" t="s">
        <v>14376</v>
      </c>
      <c r="AP1936" s="1" t="s">
        <v>14376</v>
      </c>
      <c r="AQ1936" s="1">
        <v>33508</v>
      </c>
      <c r="AR1936" s="2"/>
      <c r="AS1936" s="1">
        <f t="shared" si="364"/>
        <v>0</v>
      </c>
      <c r="AT1936" s="1">
        <f t="shared" si="365"/>
        <v>0</v>
      </c>
      <c r="AU1936" s="1">
        <v>0</v>
      </c>
      <c r="AV1936" s="1">
        <v>0</v>
      </c>
      <c r="AW1936" s="1">
        <f t="shared" si="366"/>
        <v>0</v>
      </c>
      <c r="AX1936" s="1">
        <f t="shared" si="367"/>
        <v>0</v>
      </c>
      <c r="AY1936" s="1">
        <v>0</v>
      </c>
      <c r="AZ1936" s="1">
        <v>0</v>
      </c>
      <c r="BA1936" s="1">
        <v>33508</v>
      </c>
    </row>
    <row r="1937" spans="1:53" x14ac:dyDescent="0.3">
      <c r="A1937" s="1" t="s">
        <v>4555</v>
      </c>
      <c r="B1937" s="1">
        <v>2018</v>
      </c>
      <c r="C1937" s="1" t="s">
        <v>144</v>
      </c>
      <c r="D1937" s="1" t="s">
        <v>144</v>
      </c>
      <c r="E1937" s="1" t="s">
        <v>55</v>
      </c>
      <c r="F1937" s="1" t="s">
        <v>362</v>
      </c>
      <c r="G1937" s="1">
        <v>6035</v>
      </c>
      <c r="H1937" s="1">
        <v>75.625</v>
      </c>
      <c r="I1937" s="1">
        <v>257</v>
      </c>
      <c r="J1937" s="1">
        <v>1000</v>
      </c>
      <c r="K1937" s="1">
        <v>10</v>
      </c>
      <c r="L1937" s="1">
        <v>3468</v>
      </c>
      <c r="M1937" s="1">
        <v>34.75</v>
      </c>
      <c r="N1937" s="1">
        <v>8300</v>
      </c>
      <c r="O1937" s="1">
        <v>83</v>
      </c>
      <c r="P1937" s="1">
        <v>20</v>
      </c>
      <c r="Q1937" s="3">
        <v>1.7</v>
      </c>
      <c r="S1937" s="3">
        <v>4.87</v>
      </c>
      <c r="U1937" s="1">
        <v>3000</v>
      </c>
      <c r="V1937" s="1">
        <v>30</v>
      </c>
      <c r="W1937" s="1">
        <v>910</v>
      </c>
      <c r="X1937" s="1">
        <v>118</v>
      </c>
      <c r="Y1937" s="3">
        <v>7.12</v>
      </c>
      <c r="Z1937" s="3">
        <v>4.2300000000000004</v>
      </c>
      <c r="AA1937" s="3">
        <v>11.82</v>
      </c>
      <c r="AB1937" s="1" t="s">
        <v>3256</v>
      </c>
      <c r="AC1937" s="1" t="s">
        <v>126</v>
      </c>
      <c r="AD1937" s="1" t="s">
        <v>126</v>
      </c>
      <c r="AE1937" s="1">
        <v>116</v>
      </c>
      <c r="AF1937" s="1">
        <v>4</v>
      </c>
      <c r="AG1937" s="1">
        <v>3</v>
      </c>
      <c r="AL1937" s="1" t="s">
        <v>4556</v>
      </c>
      <c r="AO1937" s="1" t="s">
        <v>4557</v>
      </c>
      <c r="AR1937" s="2"/>
      <c r="AS1937" s="1">
        <f t="shared" si="364"/>
        <v>0</v>
      </c>
      <c r="AT1937" s="1">
        <f t="shared" si="365"/>
        <v>0</v>
      </c>
      <c r="AU1937" s="1">
        <v>0</v>
      </c>
      <c r="AV1937" s="1">
        <v>0</v>
      </c>
      <c r="AW1937" s="1">
        <f t="shared" si="366"/>
        <v>0</v>
      </c>
      <c r="AX1937" s="1">
        <f t="shared" si="367"/>
        <v>0</v>
      </c>
      <c r="AY1937" s="1">
        <v>0</v>
      </c>
      <c r="AZ1937" s="1">
        <v>0</v>
      </c>
    </row>
    <row r="1938" spans="1:53" x14ac:dyDescent="0.3">
      <c r="A1938" s="1" t="s">
        <v>5624</v>
      </c>
      <c r="B1938" s="1">
        <v>2017</v>
      </c>
      <c r="C1938" s="1" t="s">
        <v>54</v>
      </c>
      <c r="D1938" s="1" t="s">
        <v>144</v>
      </c>
      <c r="E1938" s="1" t="s">
        <v>55</v>
      </c>
      <c r="F1938" s="1" t="s">
        <v>269</v>
      </c>
      <c r="G1938" s="1">
        <v>6035</v>
      </c>
      <c r="H1938" s="1">
        <v>75.625</v>
      </c>
      <c r="I1938" s="1">
        <v>304</v>
      </c>
      <c r="J1938" s="1">
        <v>928</v>
      </c>
      <c r="K1938" s="1">
        <v>9.25</v>
      </c>
      <c r="L1938" s="1">
        <v>3268</v>
      </c>
      <c r="M1938" s="1">
        <v>32.75</v>
      </c>
      <c r="N1938" s="1">
        <v>7900</v>
      </c>
      <c r="O1938" s="1">
        <v>79</v>
      </c>
      <c r="P1938" s="1">
        <v>22</v>
      </c>
      <c r="Q1938" s="3">
        <v>1.72</v>
      </c>
      <c r="S1938" s="3">
        <v>4.87</v>
      </c>
      <c r="U1938" s="1">
        <v>2900</v>
      </c>
      <c r="V1938" s="1">
        <v>29</v>
      </c>
      <c r="W1938" s="1">
        <v>900</v>
      </c>
      <c r="X1938" s="1">
        <v>108</v>
      </c>
      <c r="Y1938" s="3">
        <v>7.62</v>
      </c>
      <c r="Z1938" s="3">
        <v>4.8899999999999997</v>
      </c>
      <c r="AB1938" s="1" t="s">
        <v>3244</v>
      </c>
      <c r="AC1938" s="1" t="s">
        <v>256</v>
      </c>
      <c r="AD1938" s="1" t="s">
        <v>256</v>
      </c>
      <c r="AE1938" s="1">
        <v>93</v>
      </c>
      <c r="AF1938" s="1">
        <v>3</v>
      </c>
      <c r="AG1938" s="1">
        <v>2</v>
      </c>
      <c r="AH1938" s="1" t="s">
        <v>5625</v>
      </c>
      <c r="AI1938" s="1">
        <v>2017</v>
      </c>
      <c r="AJ1938" s="1">
        <v>2020</v>
      </c>
      <c r="AK1938" s="1">
        <v>44905</v>
      </c>
      <c r="AO1938" s="1" t="s">
        <v>5626</v>
      </c>
      <c r="AP1938" s="1" t="s">
        <v>5626</v>
      </c>
      <c r="AQ1938" s="1">
        <v>44905</v>
      </c>
      <c r="AR1938" s="2"/>
      <c r="AS1938" s="1">
        <f t="shared" si="364"/>
        <v>0</v>
      </c>
      <c r="AT1938" s="1">
        <f t="shared" si="365"/>
        <v>0</v>
      </c>
      <c r="AU1938" s="1">
        <v>0</v>
      </c>
      <c r="AV1938" s="1">
        <v>0</v>
      </c>
      <c r="AW1938" s="1">
        <f t="shared" si="366"/>
        <v>0</v>
      </c>
      <c r="AX1938" s="1">
        <f t="shared" si="367"/>
        <v>0</v>
      </c>
      <c r="AY1938" s="1">
        <v>0</v>
      </c>
      <c r="AZ1938" s="1">
        <v>0</v>
      </c>
      <c r="BA1938" s="1">
        <v>44905</v>
      </c>
    </row>
    <row r="1939" spans="1:53" x14ac:dyDescent="0.3">
      <c r="A1939" s="1" t="s">
        <v>9533</v>
      </c>
      <c r="B1939" s="1">
        <v>2013</v>
      </c>
      <c r="C1939" s="1" t="s">
        <v>144</v>
      </c>
      <c r="D1939" s="1" t="s">
        <v>55</v>
      </c>
      <c r="E1939" s="1" t="s">
        <v>55</v>
      </c>
      <c r="F1939" s="1" t="s">
        <v>61</v>
      </c>
      <c r="G1939" s="1">
        <v>6035</v>
      </c>
      <c r="H1939" s="1">
        <v>75.625</v>
      </c>
      <c r="I1939" s="1">
        <v>276</v>
      </c>
      <c r="J1939" s="1">
        <v>1100</v>
      </c>
      <c r="K1939" s="1">
        <v>11</v>
      </c>
      <c r="L1939" s="1">
        <v>3638</v>
      </c>
      <c r="M1939" s="1">
        <v>36.375</v>
      </c>
      <c r="N1939" s="1">
        <v>8748</v>
      </c>
      <c r="O1939" s="1">
        <v>87.5</v>
      </c>
      <c r="P1939" s="1">
        <v>26</v>
      </c>
      <c r="Q1939" s="3">
        <v>1.74</v>
      </c>
      <c r="R1939" s="3">
        <v>2.84</v>
      </c>
      <c r="S1939" s="3">
        <v>4.87</v>
      </c>
      <c r="T1939" s="1">
        <v>2.0299999999999998</v>
      </c>
      <c r="U1939" s="1">
        <v>3112</v>
      </c>
      <c r="V1939" s="1">
        <v>31.5</v>
      </c>
      <c r="W1939" s="1">
        <v>906</v>
      </c>
      <c r="X1939" s="1">
        <v>114</v>
      </c>
      <c r="AB1939" s="1" t="s">
        <v>2252</v>
      </c>
      <c r="AC1939" s="1" t="s">
        <v>193</v>
      </c>
      <c r="AD1939" s="1" t="s">
        <v>193</v>
      </c>
      <c r="AE1939" s="1">
        <v>127</v>
      </c>
      <c r="AF1939" s="1">
        <v>4</v>
      </c>
      <c r="AG1939" s="1">
        <v>3</v>
      </c>
      <c r="AH1939" s="1" t="s">
        <v>9534</v>
      </c>
      <c r="AI1939" s="1">
        <v>2013</v>
      </c>
      <c r="AK1939" s="1">
        <v>40075</v>
      </c>
      <c r="AO1939" s="1" t="s">
        <v>9535</v>
      </c>
      <c r="AP1939" s="1" t="s">
        <v>9535</v>
      </c>
      <c r="AQ1939" s="1">
        <v>40075</v>
      </c>
      <c r="AR1939" s="2"/>
      <c r="AS1939" s="1">
        <f t="shared" si="364"/>
        <v>0</v>
      </c>
      <c r="AT1939" s="1">
        <f t="shared" si="365"/>
        <v>0</v>
      </c>
      <c r="AU1939" s="1">
        <v>0</v>
      </c>
      <c r="AV1939" s="1">
        <v>0</v>
      </c>
      <c r="AW1939" s="1">
        <f t="shared" si="366"/>
        <v>0</v>
      </c>
      <c r="AX1939" s="1">
        <f t="shared" si="367"/>
        <v>0</v>
      </c>
      <c r="AY1939" s="1">
        <v>0</v>
      </c>
      <c r="AZ1939" s="1">
        <v>0</v>
      </c>
      <c r="BA1939" s="1">
        <v>40075</v>
      </c>
    </row>
    <row r="1940" spans="1:53" x14ac:dyDescent="0.3">
      <c r="A1940" s="6" t="s">
        <v>1423</v>
      </c>
      <c r="B1940" s="7">
        <v>2022</v>
      </c>
      <c r="C1940" s="6" t="s">
        <v>54</v>
      </c>
      <c r="D1940" s="6" t="s">
        <v>54</v>
      </c>
      <c r="E1940" s="6" t="s">
        <v>55</v>
      </c>
      <c r="F1940" s="8" t="s">
        <v>111</v>
      </c>
      <c r="G1940" s="9">
        <v>6035</v>
      </c>
      <c r="H1940" s="10">
        <v>75.625</v>
      </c>
      <c r="I1940" s="11">
        <v>290</v>
      </c>
      <c r="J1940" s="11"/>
      <c r="K1940" s="12">
        <v>10.25</v>
      </c>
      <c r="L1940" s="13"/>
      <c r="M1940" s="12">
        <v>35.25</v>
      </c>
      <c r="N1940" s="13"/>
      <c r="O1940" s="12">
        <v>84.75</v>
      </c>
      <c r="P1940" s="14"/>
      <c r="Q1940" s="15">
        <v>1.68</v>
      </c>
      <c r="R1940" s="15"/>
      <c r="S1940" s="15">
        <v>4.8899999999999997</v>
      </c>
      <c r="T1940" s="31"/>
      <c r="U1940" s="31"/>
      <c r="V1940" s="17"/>
      <c r="W1940" s="18"/>
      <c r="X1940" s="9"/>
      <c r="Y1940" s="9"/>
      <c r="Z1940" s="9"/>
      <c r="AA1940" s="15"/>
      <c r="AC1940" s="1" t="s">
        <v>91</v>
      </c>
      <c r="AD1940" s="1" t="s">
        <v>91</v>
      </c>
      <c r="AE1940" s="1">
        <v>108</v>
      </c>
      <c r="AF1940" s="1">
        <v>4</v>
      </c>
      <c r="AG1940" s="1">
        <v>3</v>
      </c>
      <c r="AH1940" s="1" t="s">
        <v>1424</v>
      </c>
      <c r="AI1940" s="1">
        <v>2022</v>
      </c>
      <c r="AL1940" s="19" t="s">
        <v>1425</v>
      </c>
      <c r="AM1940" s="19"/>
      <c r="AN1940" s="21" t="s">
        <v>159</v>
      </c>
    </row>
    <row r="1941" spans="1:53" x14ac:dyDescent="0.3">
      <c r="A1941" s="1" t="s">
        <v>19170</v>
      </c>
      <c r="B1941" s="1">
        <v>2003</v>
      </c>
      <c r="C1941" s="1" t="s">
        <v>144</v>
      </c>
      <c r="D1941" s="6" t="s">
        <v>144</v>
      </c>
      <c r="E1941" s="1" t="s">
        <v>55</v>
      </c>
      <c r="F1941" s="1" t="s">
        <v>100</v>
      </c>
      <c r="G1941" s="1">
        <v>6035</v>
      </c>
      <c r="H1941" s="1">
        <v>75.625</v>
      </c>
      <c r="I1941" s="1">
        <v>281</v>
      </c>
      <c r="J1941" s="1">
        <v>912</v>
      </c>
      <c r="K1941" s="1">
        <v>9.5</v>
      </c>
      <c r="L1941" s="1">
        <v>3300</v>
      </c>
      <c r="M1941" s="1">
        <v>33</v>
      </c>
      <c r="P1941" s="1">
        <v>23</v>
      </c>
      <c r="Q1941" s="3">
        <v>1.65</v>
      </c>
      <c r="R1941" s="3">
        <v>2.82</v>
      </c>
      <c r="S1941" s="3">
        <v>4.8899999999999997</v>
      </c>
      <c r="T1941" s="1">
        <v>2.0699999999999998</v>
      </c>
      <c r="U1941" s="1">
        <v>3012</v>
      </c>
      <c r="V1941" s="1">
        <v>30.5</v>
      </c>
      <c r="W1941" s="1">
        <v>901</v>
      </c>
      <c r="X1941" s="1">
        <v>109</v>
      </c>
      <c r="AB1941" s="1" t="s">
        <v>3240</v>
      </c>
      <c r="AC1941" s="1" t="s">
        <v>86</v>
      </c>
      <c r="AD1941" s="1" t="s">
        <v>86</v>
      </c>
      <c r="AE1941" s="1">
        <v>14</v>
      </c>
      <c r="AF1941" s="1">
        <v>1</v>
      </c>
      <c r="AG1941" s="1">
        <v>1</v>
      </c>
      <c r="AH1941" s="1" t="s">
        <v>19171</v>
      </c>
      <c r="AI1941" s="1">
        <v>2003</v>
      </c>
      <c r="AK1941" s="1">
        <v>28050</v>
      </c>
      <c r="AO1941" s="1" t="s">
        <v>19172</v>
      </c>
      <c r="AP1941" s="1" t="s">
        <v>19172</v>
      </c>
      <c r="AQ1941" s="1">
        <v>28050</v>
      </c>
      <c r="AR1941" s="2"/>
      <c r="AS1941" s="1">
        <f>IF(AT1941&gt;0,1,0)</f>
        <v>0</v>
      </c>
      <c r="AT1941" s="1">
        <f>AU1941+AV1941</f>
        <v>0</v>
      </c>
      <c r="AU1941" s="1">
        <v>0</v>
      </c>
      <c r="AV1941" s="1">
        <v>0</v>
      </c>
      <c r="AW1941" s="1">
        <f>IF(AX1941&gt;0,1,0)</f>
        <v>0</v>
      </c>
      <c r="AX1941" s="1">
        <f>SUM(AY1941+AZ1941)</f>
        <v>0</v>
      </c>
      <c r="AY1941" s="1">
        <v>0</v>
      </c>
      <c r="AZ1941" s="1">
        <v>0</v>
      </c>
      <c r="BA1941" s="1">
        <v>28050</v>
      </c>
    </row>
    <row r="1942" spans="1:53" x14ac:dyDescent="0.3">
      <c r="A1942" s="1" t="s">
        <v>3064</v>
      </c>
      <c r="B1942" s="1">
        <v>2020</v>
      </c>
      <c r="C1942" s="1" t="s">
        <v>854</v>
      </c>
      <c r="D1942" s="1" t="s">
        <v>854</v>
      </c>
      <c r="E1942" s="1" t="s">
        <v>854</v>
      </c>
      <c r="F1942" s="1" t="s">
        <v>272</v>
      </c>
      <c r="G1942" s="1">
        <v>6035</v>
      </c>
      <c r="H1942" s="1">
        <v>75.625</v>
      </c>
      <c r="I1942" s="1">
        <v>261</v>
      </c>
      <c r="J1942" s="1">
        <v>968</v>
      </c>
      <c r="K1942" s="1">
        <v>9.75</v>
      </c>
      <c r="L1942" s="1">
        <v>3318</v>
      </c>
      <c r="M1942" s="1">
        <v>33.125</v>
      </c>
      <c r="N1942" s="1">
        <v>7878</v>
      </c>
      <c r="O1942" s="1">
        <v>78.875</v>
      </c>
      <c r="P1942" s="1" t="s">
        <v>2196</v>
      </c>
      <c r="Q1942" s="3">
        <v>1.74</v>
      </c>
      <c r="S1942" s="3">
        <v>4.92</v>
      </c>
      <c r="U1942" s="1">
        <v>3500</v>
      </c>
      <c r="V1942" s="1">
        <v>35</v>
      </c>
      <c r="W1942" s="1">
        <v>911</v>
      </c>
      <c r="X1942" s="1">
        <v>119</v>
      </c>
      <c r="Y1942" s="3" t="s">
        <v>2196</v>
      </c>
      <c r="Z1942" s="3" t="s">
        <v>2196</v>
      </c>
      <c r="AC1942"/>
      <c r="AD1942"/>
      <c r="AE1942"/>
      <c r="AF1942"/>
      <c r="AG1942">
        <v>4</v>
      </c>
      <c r="AH1942" s="1" t="s">
        <v>3065</v>
      </c>
      <c r="AI1942" s="1">
        <v>2020</v>
      </c>
      <c r="AL1942" s="1" t="s">
        <v>3066</v>
      </c>
      <c r="AN1942" s="1" t="s">
        <v>917</v>
      </c>
      <c r="AR1942" s="2"/>
    </row>
    <row r="1943" spans="1:53" x14ac:dyDescent="0.3">
      <c r="A1943" s="1" t="s">
        <v>16198</v>
      </c>
      <c r="B1943" s="1">
        <v>2006</v>
      </c>
      <c r="C1943" s="1" t="s">
        <v>144</v>
      </c>
      <c r="D1943" s="1" t="s">
        <v>55</v>
      </c>
      <c r="E1943" s="1" t="s">
        <v>55</v>
      </c>
      <c r="F1943" s="1" t="s">
        <v>2982</v>
      </c>
      <c r="G1943" s="1">
        <v>6035</v>
      </c>
      <c r="H1943" s="1">
        <v>75.625</v>
      </c>
      <c r="I1943" s="1">
        <v>253</v>
      </c>
      <c r="J1943" s="1">
        <v>914</v>
      </c>
      <c r="K1943" s="1">
        <v>9.25</v>
      </c>
      <c r="L1943" s="1">
        <v>3300</v>
      </c>
      <c r="M1943" s="1">
        <v>33</v>
      </c>
      <c r="P1943" s="1">
        <v>16</v>
      </c>
      <c r="Q1943" s="3">
        <v>1.62</v>
      </c>
      <c r="R1943" s="3">
        <v>2.83</v>
      </c>
      <c r="S1943" s="3">
        <v>4.96</v>
      </c>
      <c r="T1943" s="1">
        <v>2.13</v>
      </c>
      <c r="U1943" s="1">
        <v>3300</v>
      </c>
      <c r="V1943" s="1">
        <v>33</v>
      </c>
      <c r="W1943" s="1">
        <v>909</v>
      </c>
      <c r="X1943" s="1">
        <v>117</v>
      </c>
      <c r="Y1943" s="3">
        <v>7.11</v>
      </c>
      <c r="Z1943" s="3">
        <v>4.3</v>
      </c>
      <c r="AA1943" s="3">
        <v>11.83</v>
      </c>
      <c r="AB1943" s="1" t="s">
        <v>5723</v>
      </c>
      <c r="AC1943" s="1" t="s">
        <v>72</v>
      </c>
      <c r="AD1943" s="1" t="s">
        <v>72</v>
      </c>
      <c r="AG1943" s="1">
        <v>4</v>
      </c>
      <c r="AH1943" s="1" t="s">
        <v>16199</v>
      </c>
      <c r="AI1943" s="1">
        <v>2006</v>
      </c>
      <c r="AK1943" s="1">
        <v>31169</v>
      </c>
      <c r="AO1943" s="1" t="s">
        <v>16200</v>
      </c>
      <c r="AP1943" s="1" t="s">
        <v>16200</v>
      </c>
      <c r="AQ1943" s="1">
        <v>31169</v>
      </c>
      <c r="AR1943" s="2"/>
      <c r="AS1943" s="1">
        <f>IF(AT1943&gt;0,1,0)</f>
        <v>0</v>
      </c>
      <c r="AT1943" s="1">
        <f>AU1943+AV1943</f>
        <v>0</v>
      </c>
      <c r="AU1943" s="1">
        <v>0</v>
      </c>
      <c r="AV1943" s="1">
        <v>0</v>
      </c>
      <c r="AW1943" s="1">
        <f>IF(AX1943&gt;0,1,0)</f>
        <v>0</v>
      </c>
      <c r="AX1943" s="1">
        <f>SUM(AY1943+AZ1943)</f>
        <v>0</v>
      </c>
      <c r="AY1943" s="1">
        <v>0</v>
      </c>
      <c r="AZ1943" s="1">
        <v>0</v>
      </c>
      <c r="BA1943" s="1">
        <v>31169</v>
      </c>
    </row>
    <row r="1944" spans="1:53" x14ac:dyDescent="0.3">
      <c r="A1944" s="1" t="s">
        <v>958</v>
      </c>
      <c r="B1944" s="1">
        <v>2023</v>
      </c>
      <c r="C1944" s="1" t="s">
        <v>932</v>
      </c>
      <c r="D1944" s="1" t="s">
        <v>920</v>
      </c>
      <c r="E1944" s="1" t="s">
        <v>920</v>
      </c>
      <c r="F1944" s="1" t="s">
        <v>472</v>
      </c>
      <c r="G1944" s="1">
        <v>6035</v>
      </c>
      <c r="H1944" s="1">
        <v>75.625</v>
      </c>
      <c r="I1944" s="1">
        <v>294</v>
      </c>
      <c r="K1944" s="1">
        <v>9.375</v>
      </c>
      <c r="M1944" s="1">
        <v>33</v>
      </c>
      <c r="O1944" s="1">
        <v>81.875</v>
      </c>
      <c r="Q1944" s="3">
        <v>1.71</v>
      </c>
      <c r="S1944" s="3">
        <v>4.99</v>
      </c>
      <c r="V1944" s="1">
        <v>30.5</v>
      </c>
      <c r="X1944" s="1">
        <v>109</v>
      </c>
      <c r="Y1944" s="3">
        <v>7.53</v>
      </c>
      <c r="Z1944" s="3">
        <v>4.5999999999999996</v>
      </c>
      <c r="AC1944" s="1" t="s">
        <v>197</v>
      </c>
      <c r="AD1944" s="1" t="s">
        <v>197</v>
      </c>
      <c r="AE1944" s="1">
        <v>118</v>
      </c>
      <c r="AF1944" s="1">
        <v>4</v>
      </c>
      <c r="AG1944" s="1">
        <v>3</v>
      </c>
      <c r="AH1944" s="1" t="s">
        <v>959</v>
      </c>
      <c r="AI1944" s="1">
        <v>2023</v>
      </c>
      <c r="AM1944" s="1">
        <v>10</v>
      </c>
      <c r="AN1944" s="1" t="s">
        <v>960</v>
      </c>
    </row>
    <row r="1945" spans="1:53" x14ac:dyDescent="0.3">
      <c r="A1945" s="1" t="s">
        <v>7705</v>
      </c>
      <c r="B1945" s="1">
        <v>2015</v>
      </c>
      <c r="C1945" s="1" t="s">
        <v>276</v>
      </c>
      <c r="D1945" s="1" t="s">
        <v>276</v>
      </c>
      <c r="E1945" s="1" t="s">
        <v>276</v>
      </c>
      <c r="F1945" s="1" t="s">
        <v>318</v>
      </c>
      <c r="G1945" s="1">
        <v>6035</v>
      </c>
      <c r="H1945" s="1">
        <v>75.625</v>
      </c>
      <c r="I1945" s="1">
        <v>247</v>
      </c>
      <c r="J1945" s="1">
        <v>948</v>
      </c>
      <c r="K1945" s="1">
        <v>9.5</v>
      </c>
      <c r="L1945" s="1">
        <v>3300</v>
      </c>
      <c r="M1945" s="1">
        <v>33</v>
      </c>
      <c r="N1945" s="1">
        <v>8118</v>
      </c>
      <c r="O1945" s="1">
        <v>81.125</v>
      </c>
      <c r="P1945" s="1">
        <v>17</v>
      </c>
      <c r="Q1945" s="3">
        <v>1.74</v>
      </c>
      <c r="R1945" s="3">
        <v>2.89</v>
      </c>
      <c r="S1945" s="3">
        <v>4.99</v>
      </c>
      <c r="T1945" s="1">
        <v>2.1</v>
      </c>
      <c r="U1945" s="1">
        <v>3212</v>
      </c>
      <c r="V1945" s="1">
        <v>32.5</v>
      </c>
      <c r="W1945" s="1">
        <v>902</v>
      </c>
      <c r="X1945" s="1">
        <v>110</v>
      </c>
      <c r="Y1945" s="3">
        <v>7.2</v>
      </c>
      <c r="Z1945" s="3">
        <v>4.3099999999999996</v>
      </c>
      <c r="AA1945" s="3">
        <v>12.83</v>
      </c>
      <c r="AB1945" s="1" t="s">
        <v>3293</v>
      </c>
      <c r="AC1945" s="1" t="s">
        <v>72</v>
      </c>
      <c r="AD1945" s="1" t="s">
        <v>72</v>
      </c>
      <c r="AG1945" s="1">
        <v>4</v>
      </c>
      <c r="AH1945" s="1" t="s">
        <v>7706</v>
      </c>
      <c r="AI1945" s="1">
        <v>2015</v>
      </c>
      <c r="AJ1945" s="1">
        <v>2017</v>
      </c>
      <c r="AK1945" s="1">
        <v>42962</v>
      </c>
      <c r="AO1945" s="1" t="s">
        <v>7707</v>
      </c>
      <c r="AP1945" s="1" t="s">
        <v>7707</v>
      </c>
      <c r="AQ1945" s="1">
        <v>42962</v>
      </c>
      <c r="AR1945" s="2"/>
      <c r="AS1945" s="1">
        <f>IF(AT1945&gt;0,1,0)</f>
        <v>0</v>
      </c>
      <c r="AT1945" s="1">
        <f>AU1945+AV1945</f>
        <v>0</v>
      </c>
      <c r="AU1945" s="1">
        <v>0</v>
      </c>
      <c r="AV1945" s="1">
        <v>0</v>
      </c>
      <c r="AW1945" s="1">
        <f>IF(AX1945&gt;0,1,0)</f>
        <v>0</v>
      </c>
      <c r="AX1945" s="1">
        <f>SUM(AY1945+AZ1945)</f>
        <v>0</v>
      </c>
      <c r="AY1945" s="1">
        <v>0</v>
      </c>
      <c r="AZ1945" s="1">
        <v>0</v>
      </c>
      <c r="BA1945" s="1">
        <v>42962</v>
      </c>
    </row>
    <row r="1946" spans="1:53" x14ac:dyDescent="0.3">
      <c r="A1946" s="1" t="s">
        <v>5835</v>
      </c>
      <c r="B1946" s="1">
        <v>2017</v>
      </c>
      <c r="C1946" s="1" t="s">
        <v>932</v>
      </c>
      <c r="D1946" s="6" t="s">
        <v>920</v>
      </c>
      <c r="E1946" s="1" t="s">
        <v>920</v>
      </c>
      <c r="F1946" s="1" t="s">
        <v>1460</v>
      </c>
      <c r="G1946" s="1">
        <v>6035</v>
      </c>
      <c r="H1946" s="1">
        <v>75.625</v>
      </c>
      <c r="I1946" s="1">
        <v>309</v>
      </c>
      <c r="J1946" s="1">
        <v>1058</v>
      </c>
      <c r="K1946" s="1">
        <v>10.63</v>
      </c>
      <c r="L1946" s="1">
        <v>3228</v>
      </c>
      <c r="M1946" s="1">
        <v>32.25</v>
      </c>
      <c r="N1946" s="1">
        <v>7778</v>
      </c>
      <c r="O1946" s="1">
        <v>77.88</v>
      </c>
      <c r="P1946" s="1">
        <v>34</v>
      </c>
      <c r="Q1946" s="3">
        <v>1.75</v>
      </c>
      <c r="S1946" s="3">
        <v>5</v>
      </c>
      <c r="U1946" s="1">
        <v>2712</v>
      </c>
      <c r="V1946" s="1">
        <v>27.5</v>
      </c>
      <c r="W1946" s="1">
        <v>903</v>
      </c>
      <c r="X1946" s="1">
        <v>111</v>
      </c>
      <c r="Y1946" s="3">
        <v>7.55</v>
      </c>
      <c r="Z1946" s="3">
        <v>4.62</v>
      </c>
      <c r="AB1946" s="1" t="s">
        <v>3394</v>
      </c>
      <c r="AC1946" s="1" t="s">
        <v>251</v>
      </c>
      <c r="AD1946" s="1" t="s">
        <v>251</v>
      </c>
      <c r="AE1946" s="1">
        <v>38</v>
      </c>
      <c r="AF1946" s="1">
        <v>2</v>
      </c>
      <c r="AG1946" s="1">
        <v>2</v>
      </c>
      <c r="AH1946" s="1" t="s">
        <v>5836</v>
      </c>
      <c r="AI1946" s="1">
        <v>2017</v>
      </c>
      <c r="AJ1946" s="1">
        <v>2020</v>
      </c>
      <c r="AK1946" s="1">
        <v>44850</v>
      </c>
      <c r="AO1946" s="1" t="s">
        <v>5837</v>
      </c>
      <c r="AP1946" s="1" t="s">
        <v>5837</v>
      </c>
      <c r="AQ1946" s="1">
        <v>44850</v>
      </c>
      <c r="AR1946" s="2"/>
      <c r="AS1946" s="1">
        <f>IF(AT1946&gt;0,1,0)</f>
        <v>0</v>
      </c>
      <c r="AT1946" s="1">
        <f>AU1946+AV1946</f>
        <v>0</v>
      </c>
      <c r="AU1946" s="1">
        <v>0</v>
      </c>
      <c r="AV1946" s="1">
        <v>0</v>
      </c>
      <c r="AW1946" s="1">
        <f>IF(AX1946&gt;0,1,0)</f>
        <v>0</v>
      </c>
      <c r="AX1946" s="1">
        <f>SUM(AY1946+AZ1946)</f>
        <v>0</v>
      </c>
      <c r="AY1946" s="1">
        <v>0</v>
      </c>
      <c r="AZ1946" s="1">
        <v>0</v>
      </c>
      <c r="BA1946" s="1">
        <v>44850</v>
      </c>
    </row>
    <row r="1947" spans="1:53" x14ac:dyDescent="0.3">
      <c r="A1947" s="1" t="s">
        <v>14739</v>
      </c>
      <c r="B1947" s="1">
        <v>2008</v>
      </c>
      <c r="C1947" s="1" t="s">
        <v>643</v>
      </c>
      <c r="D1947" s="1" t="s">
        <v>643</v>
      </c>
      <c r="E1947" s="1" t="s">
        <v>643</v>
      </c>
      <c r="F1947" s="1" t="s">
        <v>334</v>
      </c>
      <c r="G1947" s="1">
        <v>6035</v>
      </c>
      <c r="H1947" s="1">
        <v>75.625</v>
      </c>
      <c r="I1947" s="1">
        <v>241</v>
      </c>
      <c r="J1947" s="1">
        <v>968</v>
      </c>
      <c r="K1947" s="1">
        <v>9.75</v>
      </c>
      <c r="L1947" s="1">
        <v>3218</v>
      </c>
      <c r="M1947" s="1">
        <v>32.125</v>
      </c>
      <c r="Q1947" s="3">
        <v>1.67</v>
      </c>
      <c r="R1947" s="3">
        <v>2.85</v>
      </c>
      <c r="S1947" s="3">
        <v>5</v>
      </c>
      <c r="T1947" s="1">
        <v>2.15</v>
      </c>
      <c r="U1947" s="1">
        <v>2400</v>
      </c>
      <c r="V1947" s="1">
        <v>24</v>
      </c>
      <c r="W1947" s="1">
        <v>811</v>
      </c>
      <c r="X1947" s="1">
        <v>107</v>
      </c>
      <c r="Y1947" s="3">
        <v>7.07</v>
      </c>
      <c r="Z1947" s="3">
        <v>4.3499999999999996</v>
      </c>
      <c r="AB1947" s="1" t="s">
        <v>3256</v>
      </c>
      <c r="AC1947" s="1" t="s">
        <v>72</v>
      </c>
      <c r="AD1947" s="1" t="s">
        <v>72</v>
      </c>
      <c r="AG1947" s="1">
        <v>4</v>
      </c>
      <c r="AH1947" s="1">
        <v>0</v>
      </c>
      <c r="AI1947" s="1">
        <v>2008</v>
      </c>
      <c r="AK1947" s="1">
        <v>33781</v>
      </c>
      <c r="AO1947" s="1" t="s">
        <v>14740</v>
      </c>
      <c r="AP1947" s="1" t="s">
        <v>14740</v>
      </c>
      <c r="AQ1947" s="1">
        <v>33781</v>
      </c>
      <c r="AR1947" s="2"/>
      <c r="AS1947" s="1">
        <f>IF(AT1947&gt;0,1,0)</f>
        <v>0</v>
      </c>
      <c r="AT1947" s="1">
        <f>AU1947+AV1947</f>
        <v>0</v>
      </c>
      <c r="AU1947" s="1">
        <v>0</v>
      </c>
      <c r="AV1947" s="1">
        <v>0</v>
      </c>
      <c r="AW1947" s="1">
        <f>IF(AX1947&gt;0,1,0)</f>
        <v>0</v>
      </c>
      <c r="AX1947" s="1">
        <f>SUM(AY1947+AZ1947)</f>
        <v>0</v>
      </c>
      <c r="AY1947" s="1">
        <v>0</v>
      </c>
      <c r="AZ1947" s="1">
        <v>0</v>
      </c>
      <c r="BA1947" s="1">
        <v>33781</v>
      </c>
    </row>
    <row r="1948" spans="1:53" x14ac:dyDescent="0.3">
      <c r="A1948" s="1" t="s">
        <v>19563</v>
      </c>
      <c r="B1948" s="1">
        <v>2003</v>
      </c>
      <c r="C1948" s="1" t="s">
        <v>643</v>
      </c>
      <c r="D1948" s="6" t="s">
        <v>643</v>
      </c>
      <c r="E1948" s="1" t="s">
        <v>643</v>
      </c>
      <c r="F1948" s="1" t="s">
        <v>168</v>
      </c>
      <c r="G1948" s="1">
        <v>6035</v>
      </c>
      <c r="H1948" s="1">
        <v>75.625</v>
      </c>
      <c r="I1948" s="1">
        <v>249</v>
      </c>
      <c r="J1948" s="1">
        <v>934</v>
      </c>
      <c r="K1948" s="1">
        <v>9.75</v>
      </c>
      <c r="L1948" s="1">
        <v>3112</v>
      </c>
      <c r="M1948" s="1">
        <v>31.5</v>
      </c>
      <c r="Q1948" s="3">
        <v>1.75</v>
      </c>
      <c r="R1948" s="3">
        <v>2.87</v>
      </c>
      <c r="S1948" s="3">
        <v>5</v>
      </c>
      <c r="T1948" s="1">
        <v>2.13</v>
      </c>
      <c r="U1948" s="1">
        <v>3012</v>
      </c>
      <c r="V1948" s="1">
        <v>30.5</v>
      </c>
      <c r="W1948" s="1">
        <v>805</v>
      </c>
      <c r="X1948" s="1">
        <v>101</v>
      </c>
      <c r="Y1948" s="3">
        <v>7.4</v>
      </c>
      <c r="Z1948" s="3">
        <v>4.32</v>
      </c>
      <c r="AB1948" s="1" t="s">
        <v>6971</v>
      </c>
      <c r="AC1948" s="1" t="s">
        <v>202</v>
      </c>
      <c r="AD1948" s="1" t="s">
        <v>202</v>
      </c>
      <c r="AE1948" s="1">
        <v>88</v>
      </c>
      <c r="AF1948" s="1">
        <v>3</v>
      </c>
      <c r="AG1948" s="1">
        <v>2</v>
      </c>
      <c r="AH1948" s="1" t="s">
        <v>19564</v>
      </c>
      <c r="AI1948" s="1">
        <v>2003</v>
      </c>
      <c r="AK1948" s="1">
        <v>28123</v>
      </c>
      <c r="AO1948" s="1" t="s">
        <v>19565</v>
      </c>
      <c r="AP1948" s="1" t="s">
        <v>19565</v>
      </c>
      <c r="AQ1948" s="1">
        <v>28123</v>
      </c>
      <c r="AR1948" s="2"/>
      <c r="AS1948" s="1">
        <f>IF(AT1948&gt;0,1,0)</f>
        <v>0</v>
      </c>
      <c r="AT1948" s="1">
        <f>AU1948+AV1948</f>
        <v>0</v>
      </c>
      <c r="AU1948" s="1">
        <v>0</v>
      </c>
      <c r="AV1948" s="1">
        <v>0</v>
      </c>
      <c r="AW1948" s="1">
        <f>IF(AX1948&gt;0,1,0)</f>
        <v>0</v>
      </c>
      <c r="AX1948" s="1">
        <f>SUM(AY1948+AZ1948)</f>
        <v>0</v>
      </c>
      <c r="AY1948" s="1">
        <v>0</v>
      </c>
      <c r="AZ1948" s="1">
        <v>0</v>
      </c>
      <c r="BA1948" s="1">
        <v>28123</v>
      </c>
    </row>
    <row r="1949" spans="1:53" x14ac:dyDescent="0.3">
      <c r="A1949" s="1" t="s">
        <v>2486</v>
      </c>
      <c r="B1949" s="1">
        <v>2020</v>
      </c>
      <c r="C1949" s="1" t="s">
        <v>54</v>
      </c>
      <c r="D1949" s="1" t="s">
        <v>54</v>
      </c>
      <c r="E1949" s="1" t="s">
        <v>55</v>
      </c>
      <c r="F1949" s="1" t="s">
        <v>90</v>
      </c>
      <c r="G1949" s="1">
        <v>6035</v>
      </c>
      <c r="H1949" s="1">
        <v>75.625</v>
      </c>
      <c r="I1949" s="1">
        <v>289</v>
      </c>
      <c r="J1949" s="1">
        <v>978</v>
      </c>
      <c r="K1949" s="1">
        <v>9.875</v>
      </c>
      <c r="L1949" s="1">
        <v>3178</v>
      </c>
      <c r="M1949" s="1">
        <v>31.875</v>
      </c>
      <c r="N1949" s="1">
        <v>7678</v>
      </c>
      <c r="O1949" s="1">
        <v>76.875</v>
      </c>
      <c r="P1949" s="1">
        <v>23</v>
      </c>
      <c r="Q1949" s="3">
        <v>1.73</v>
      </c>
      <c r="S1949" s="3">
        <v>5.01</v>
      </c>
      <c r="U1949" s="1">
        <v>2900</v>
      </c>
      <c r="V1949" s="1">
        <v>29</v>
      </c>
      <c r="W1949" s="1">
        <v>903</v>
      </c>
      <c r="X1949" s="1">
        <v>111</v>
      </c>
      <c r="Y1949" s="3">
        <v>7.39</v>
      </c>
      <c r="Z1949" s="3">
        <v>4.3899999999999997</v>
      </c>
      <c r="AC1949" t="s">
        <v>116</v>
      </c>
      <c r="AD1949" t="s">
        <v>116</v>
      </c>
      <c r="AE1949">
        <v>130</v>
      </c>
      <c r="AF1949">
        <v>4</v>
      </c>
      <c r="AG1949">
        <v>3</v>
      </c>
      <c r="AH1949" s="1" t="s">
        <v>2487</v>
      </c>
      <c r="AI1949" s="1">
        <v>2020</v>
      </c>
      <c r="AL1949" s="1" t="s">
        <v>2488</v>
      </c>
      <c r="AN1949" s="1" t="s">
        <v>204</v>
      </c>
      <c r="AR1949" s="2"/>
    </row>
    <row r="1950" spans="1:53" x14ac:dyDescent="0.3">
      <c r="A1950" s="1" t="s">
        <v>15316</v>
      </c>
      <c r="B1950" s="1">
        <v>2007</v>
      </c>
      <c r="C1950" s="1" t="s">
        <v>144</v>
      </c>
      <c r="D1950" s="1" t="s">
        <v>55</v>
      </c>
      <c r="E1950" s="1" t="s">
        <v>55</v>
      </c>
      <c r="F1950" s="1" t="s">
        <v>111</v>
      </c>
      <c r="G1950" s="1">
        <v>6035</v>
      </c>
      <c r="H1950" s="1">
        <v>75.625</v>
      </c>
      <c r="I1950" s="1">
        <v>261</v>
      </c>
      <c r="J1950" s="1">
        <v>978</v>
      </c>
      <c r="K1950" s="1">
        <v>9.875</v>
      </c>
      <c r="L1950" s="1">
        <v>3428</v>
      </c>
      <c r="M1950" s="1">
        <v>34.25</v>
      </c>
      <c r="P1950" s="1">
        <v>21</v>
      </c>
      <c r="Q1950" s="3">
        <v>1.77</v>
      </c>
      <c r="R1950" s="3">
        <v>2.92</v>
      </c>
      <c r="S1950" s="3">
        <v>5.03</v>
      </c>
      <c r="T1950" s="1">
        <v>2.11</v>
      </c>
      <c r="U1950" s="1">
        <v>3200</v>
      </c>
      <c r="V1950" s="1">
        <v>32</v>
      </c>
      <c r="W1950" s="1">
        <v>811</v>
      </c>
      <c r="X1950" s="1">
        <v>107</v>
      </c>
      <c r="Y1950" s="3">
        <v>7.47</v>
      </c>
      <c r="Z1950" s="3">
        <v>4.76</v>
      </c>
      <c r="AB1950" s="1" t="s">
        <v>3256</v>
      </c>
      <c r="AC1950" s="1" t="s">
        <v>72</v>
      </c>
      <c r="AD1950" s="1" t="s">
        <v>72</v>
      </c>
      <c r="AG1950" s="1">
        <v>4</v>
      </c>
      <c r="AH1950" s="1" t="s">
        <v>15317</v>
      </c>
      <c r="AI1950" s="1">
        <v>2007</v>
      </c>
      <c r="AK1950" s="1">
        <v>32630</v>
      </c>
      <c r="AO1950" s="1" t="s">
        <v>15318</v>
      </c>
      <c r="AP1950" s="1" t="s">
        <v>15318</v>
      </c>
      <c r="AQ1950" s="1">
        <v>32630</v>
      </c>
      <c r="AR1950" s="2"/>
      <c r="AS1950" s="1">
        <f t="shared" ref="AS1950:AS1957" si="368">IF(AT1950&gt;0,1,0)</f>
        <v>0</v>
      </c>
      <c r="AT1950" s="1">
        <f t="shared" ref="AT1950:AT1957" si="369">AU1950+AV1950</f>
        <v>0</v>
      </c>
      <c r="AU1950" s="1">
        <v>0</v>
      </c>
      <c r="AV1950" s="1">
        <v>0</v>
      </c>
      <c r="AW1950" s="1">
        <f t="shared" ref="AW1950:AW1957" si="370">IF(AX1950&gt;0,1,0)</f>
        <v>0</v>
      </c>
      <c r="AX1950" s="1">
        <f t="shared" ref="AX1950:AX1957" si="371">SUM(AY1950+AZ1950)</f>
        <v>0</v>
      </c>
      <c r="AY1950" s="1">
        <v>0</v>
      </c>
      <c r="AZ1950" s="1">
        <v>0</v>
      </c>
      <c r="BA1950" s="1">
        <v>32630</v>
      </c>
    </row>
    <row r="1951" spans="1:53" x14ac:dyDescent="0.3">
      <c r="A1951" s="1" t="s">
        <v>16253</v>
      </c>
      <c r="B1951" s="1">
        <v>2006</v>
      </c>
      <c r="C1951" s="1" t="s">
        <v>144</v>
      </c>
      <c r="D1951" s="1" t="s">
        <v>55</v>
      </c>
      <c r="E1951" s="1" t="s">
        <v>55</v>
      </c>
      <c r="F1951" s="1" t="s">
        <v>458</v>
      </c>
      <c r="G1951" s="1">
        <v>6035</v>
      </c>
      <c r="H1951" s="1">
        <v>75.625</v>
      </c>
      <c r="I1951" s="1">
        <v>277</v>
      </c>
      <c r="J1951" s="1">
        <v>912</v>
      </c>
      <c r="K1951" s="1">
        <v>9.5</v>
      </c>
      <c r="L1951" s="1">
        <v>3214</v>
      </c>
      <c r="M1951" s="1">
        <v>32.25</v>
      </c>
      <c r="P1951" s="1">
        <v>25</v>
      </c>
      <c r="Q1951" s="3">
        <v>1.68</v>
      </c>
      <c r="R1951" s="3">
        <v>2.88</v>
      </c>
      <c r="S1951" s="3">
        <v>5.03</v>
      </c>
      <c r="T1951" s="1">
        <v>2.15</v>
      </c>
      <c r="U1951" s="1">
        <v>3412</v>
      </c>
      <c r="V1951" s="1">
        <v>34.5</v>
      </c>
      <c r="W1951" s="1">
        <v>902</v>
      </c>
      <c r="X1951" s="1">
        <v>110</v>
      </c>
      <c r="Y1951" s="3">
        <v>7.11</v>
      </c>
      <c r="Z1951" s="3">
        <v>4.2300000000000004</v>
      </c>
      <c r="AB1951" s="1" t="s">
        <v>5723</v>
      </c>
      <c r="AC1951" s="1" t="s">
        <v>96</v>
      </c>
      <c r="AD1951" s="1" t="s">
        <v>96</v>
      </c>
      <c r="AE1951" s="1">
        <v>156</v>
      </c>
      <c r="AF1951" s="1">
        <v>5</v>
      </c>
      <c r="AG1951" s="1">
        <v>3</v>
      </c>
      <c r="AH1951" s="1" t="s">
        <v>16254</v>
      </c>
      <c r="AI1951" s="1">
        <v>2006</v>
      </c>
      <c r="AK1951" s="1">
        <v>30971</v>
      </c>
      <c r="AO1951" s="1" t="s">
        <v>16255</v>
      </c>
      <c r="AP1951" s="1" t="s">
        <v>16255</v>
      </c>
      <c r="AQ1951" s="1">
        <v>30971</v>
      </c>
      <c r="AR1951" s="2"/>
      <c r="AS1951" s="1">
        <f t="shared" si="368"/>
        <v>0</v>
      </c>
      <c r="AT1951" s="1">
        <f t="shared" si="369"/>
        <v>0</v>
      </c>
      <c r="AU1951" s="1">
        <v>0</v>
      </c>
      <c r="AV1951" s="1">
        <v>0</v>
      </c>
      <c r="AW1951" s="1">
        <f t="shared" si="370"/>
        <v>0</v>
      </c>
      <c r="AX1951" s="1">
        <f t="shared" si="371"/>
        <v>0</v>
      </c>
      <c r="AY1951" s="1">
        <v>0</v>
      </c>
      <c r="AZ1951" s="1">
        <v>0</v>
      </c>
      <c r="BA1951" s="1">
        <v>30971</v>
      </c>
    </row>
    <row r="1952" spans="1:53" x14ac:dyDescent="0.3">
      <c r="A1952" s="1" t="s">
        <v>16548</v>
      </c>
      <c r="B1952" s="1">
        <v>2006</v>
      </c>
      <c r="C1952" s="1" t="s">
        <v>919</v>
      </c>
      <c r="D1952" s="1" t="s">
        <v>920</v>
      </c>
      <c r="E1952" s="1" t="s">
        <v>920</v>
      </c>
      <c r="F1952" s="1" t="s">
        <v>192</v>
      </c>
      <c r="G1952" s="1">
        <v>6035</v>
      </c>
      <c r="H1952" s="1">
        <v>75.625</v>
      </c>
      <c r="I1952" s="1">
        <v>300</v>
      </c>
      <c r="J1952" s="1">
        <v>1038</v>
      </c>
      <c r="K1952" s="1">
        <v>10.375</v>
      </c>
      <c r="L1952" s="1">
        <v>3178</v>
      </c>
      <c r="M1952" s="1">
        <v>31.875</v>
      </c>
      <c r="P1952" s="1">
        <v>24</v>
      </c>
      <c r="Q1952" s="3">
        <v>1.74</v>
      </c>
      <c r="R1952" s="3">
        <v>2.9</v>
      </c>
      <c r="S1952" s="3">
        <v>5.05</v>
      </c>
      <c r="T1952" s="1">
        <v>2.15</v>
      </c>
      <c r="U1952" s="1">
        <v>2712</v>
      </c>
      <c r="V1952" s="1">
        <v>27.5</v>
      </c>
      <c r="W1952" s="1">
        <v>808</v>
      </c>
      <c r="X1952" s="1">
        <v>104</v>
      </c>
      <c r="Y1952" s="3">
        <v>7.47</v>
      </c>
      <c r="Z1952" s="3">
        <v>4.3600000000000003</v>
      </c>
      <c r="AB1952" s="1" t="s">
        <v>3240</v>
      </c>
      <c r="AC1952" s="1" t="s">
        <v>219</v>
      </c>
      <c r="AD1952" s="1" t="s">
        <v>219</v>
      </c>
      <c r="AE1952" s="1">
        <v>29</v>
      </c>
      <c r="AF1952" s="1">
        <v>1</v>
      </c>
      <c r="AG1952" s="1">
        <v>1</v>
      </c>
      <c r="AH1952" s="1" t="s">
        <v>16549</v>
      </c>
      <c r="AI1952" s="1">
        <v>2006</v>
      </c>
      <c r="AJ1952" s="1">
        <v>2017</v>
      </c>
      <c r="AK1952" s="1">
        <v>30843</v>
      </c>
      <c r="AO1952" s="1" t="s">
        <v>16550</v>
      </c>
      <c r="AP1952" s="1" t="s">
        <v>16550</v>
      </c>
      <c r="AQ1952" s="1">
        <v>30843</v>
      </c>
      <c r="AR1952" s="2"/>
      <c r="AS1952" s="1">
        <f t="shared" si="368"/>
        <v>1</v>
      </c>
      <c r="AT1952" s="1">
        <f t="shared" si="369"/>
        <v>7</v>
      </c>
      <c r="AU1952" s="1">
        <v>5</v>
      </c>
      <c r="AV1952" s="1">
        <v>2</v>
      </c>
      <c r="AW1952" s="1">
        <f t="shared" si="370"/>
        <v>1</v>
      </c>
      <c r="AX1952" s="1">
        <f t="shared" si="371"/>
        <v>3</v>
      </c>
      <c r="AY1952" s="1">
        <v>2</v>
      </c>
      <c r="AZ1952" s="1">
        <v>1</v>
      </c>
      <c r="BA1952" s="1">
        <v>30843</v>
      </c>
    </row>
    <row r="1953" spans="1:53" x14ac:dyDescent="0.3">
      <c r="A1953" s="1" t="s">
        <v>14695</v>
      </c>
      <c r="B1953" s="1">
        <v>2008</v>
      </c>
      <c r="C1953" s="1" t="s">
        <v>643</v>
      </c>
      <c r="D1953" s="1" t="s">
        <v>643</v>
      </c>
      <c r="E1953" s="1" t="s">
        <v>643</v>
      </c>
      <c r="F1953" s="1" t="s">
        <v>100</v>
      </c>
      <c r="G1953" s="1">
        <v>6035</v>
      </c>
      <c r="H1953" s="1">
        <v>75.625</v>
      </c>
      <c r="I1953" s="1">
        <v>231</v>
      </c>
      <c r="J1953" s="1">
        <v>978</v>
      </c>
      <c r="K1953" s="1">
        <v>9.875</v>
      </c>
      <c r="L1953" s="1">
        <v>3318</v>
      </c>
      <c r="M1953" s="1">
        <v>33.125</v>
      </c>
      <c r="P1953" s="1">
        <v>16</v>
      </c>
      <c r="Q1953" s="3">
        <v>1.73</v>
      </c>
      <c r="R1953" s="3">
        <v>2.92</v>
      </c>
      <c r="S1953" s="3">
        <v>5.07</v>
      </c>
      <c r="T1953" s="1">
        <v>2.15</v>
      </c>
      <c r="U1953" s="1">
        <v>2612</v>
      </c>
      <c r="V1953" s="1">
        <v>26.5</v>
      </c>
      <c r="W1953" s="1">
        <v>900</v>
      </c>
      <c r="X1953" s="1">
        <v>108</v>
      </c>
      <c r="Y1953" s="3">
        <v>7.43</v>
      </c>
      <c r="Z1953" s="3">
        <v>4.5999999999999996</v>
      </c>
      <c r="AB1953" s="1" t="s">
        <v>3240</v>
      </c>
      <c r="AC1953" s="1" t="s">
        <v>72</v>
      </c>
      <c r="AD1953" s="1" t="s">
        <v>72</v>
      </c>
      <c r="AG1953" s="1">
        <v>4</v>
      </c>
      <c r="AH1953" s="1" t="s">
        <v>14696</v>
      </c>
      <c r="AI1953" s="1">
        <v>2008</v>
      </c>
      <c r="AK1953" s="1">
        <v>33461</v>
      </c>
      <c r="AO1953" s="1" t="s">
        <v>14697</v>
      </c>
      <c r="AP1953" s="1" t="s">
        <v>14697</v>
      </c>
      <c r="AQ1953" s="1">
        <v>33461</v>
      </c>
      <c r="AR1953" s="2"/>
      <c r="AS1953" s="1">
        <f t="shared" si="368"/>
        <v>0</v>
      </c>
      <c r="AT1953" s="1">
        <f t="shared" si="369"/>
        <v>0</v>
      </c>
      <c r="AU1953" s="1">
        <v>0</v>
      </c>
      <c r="AV1953" s="1">
        <v>0</v>
      </c>
      <c r="AW1953" s="1">
        <f t="shared" si="370"/>
        <v>0</v>
      </c>
      <c r="AX1953" s="1">
        <f t="shared" si="371"/>
        <v>0</v>
      </c>
      <c r="AY1953" s="1">
        <v>0</v>
      </c>
      <c r="AZ1953" s="1">
        <v>0</v>
      </c>
      <c r="BA1953" s="1">
        <v>33461</v>
      </c>
    </row>
    <row r="1954" spans="1:53" x14ac:dyDescent="0.3">
      <c r="A1954" s="1" t="s">
        <v>4916</v>
      </c>
      <c r="B1954" s="1">
        <v>2018</v>
      </c>
      <c r="C1954" s="1" t="s">
        <v>919</v>
      </c>
      <c r="D1954" s="6" t="s">
        <v>920</v>
      </c>
      <c r="E1954" s="1" t="s">
        <v>920</v>
      </c>
      <c r="F1954" s="1" t="s">
        <v>680</v>
      </c>
      <c r="G1954" s="1">
        <v>6035</v>
      </c>
      <c r="H1954" s="1">
        <v>75.625</v>
      </c>
      <c r="I1954" s="1">
        <v>310</v>
      </c>
      <c r="J1954" s="1">
        <v>968</v>
      </c>
      <c r="K1954" s="1">
        <v>9.75</v>
      </c>
      <c r="L1954" s="1">
        <v>3168</v>
      </c>
      <c r="M1954" s="1">
        <v>31.75</v>
      </c>
      <c r="N1954" s="1">
        <v>7678</v>
      </c>
      <c r="O1954" s="1">
        <v>76.875</v>
      </c>
      <c r="P1954" s="1">
        <v>25</v>
      </c>
      <c r="Q1954" s="3">
        <v>1.76</v>
      </c>
      <c r="S1954" s="3">
        <v>5.09</v>
      </c>
      <c r="U1954" s="1">
        <v>3312</v>
      </c>
      <c r="V1954" s="1">
        <v>33.5</v>
      </c>
      <c r="W1954" s="1">
        <v>903</v>
      </c>
      <c r="X1954" s="1">
        <v>111</v>
      </c>
      <c r="Y1954" s="3">
        <v>7.5</v>
      </c>
      <c r="Z1954" s="3">
        <v>4.6900000000000004</v>
      </c>
      <c r="AB1954" s="1" t="s">
        <v>3293</v>
      </c>
      <c r="AC1954" s="1" t="s">
        <v>251</v>
      </c>
      <c r="AD1954" s="1" t="s">
        <v>251</v>
      </c>
      <c r="AE1954" s="1">
        <v>155</v>
      </c>
      <c r="AF1954" s="1">
        <v>5</v>
      </c>
      <c r="AG1954" s="1">
        <v>3</v>
      </c>
      <c r="AL1954" s="1" t="s">
        <v>4917</v>
      </c>
      <c r="AO1954" s="1" t="s">
        <v>4918</v>
      </c>
      <c r="AR1954" s="2"/>
      <c r="AS1954" s="1">
        <f t="shared" si="368"/>
        <v>0</v>
      </c>
      <c r="AT1954" s="1">
        <f t="shared" si="369"/>
        <v>0</v>
      </c>
      <c r="AU1954" s="1">
        <v>0</v>
      </c>
      <c r="AV1954" s="1">
        <v>0</v>
      </c>
      <c r="AW1954" s="1">
        <f t="shared" si="370"/>
        <v>0</v>
      </c>
      <c r="AX1954" s="1">
        <f t="shared" si="371"/>
        <v>0</v>
      </c>
      <c r="AY1954" s="1">
        <v>0</v>
      </c>
      <c r="AZ1954" s="1">
        <v>0</v>
      </c>
    </row>
    <row r="1955" spans="1:53" x14ac:dyDescent="0.3">
      <c r="A1955" s="1" t="s">
        <v>9767</v>
      </c>
      <c r="B1955" s="1">
        <v>2013</v>
      </c>
      <c r="C1955" s="1" t="s">
        <v>919</v>
      </c>
      <c r="D1955" s="1" t="s">
        <v>920</v>
      </c>
      <c r="E1955" s="1" t="s">
        <v>920</v>
      </c>
      <c r="F1955" s="1" t="s">
        <v>8901</v>
      </c>
      <c r="G1955" s="1">
        <v>6035</v>
      </c>
      <c r="H1955" s="1">
        <v>75.625</v>
      </c>
      <c r="I1955" s="1">
        <v>307</v>
      </c>
      <c r="J1955" s="1">
        <v>1018</v>
      </c>
      <c r="K1955" s="1">
        <v>10.125</v>
      </c>
      <c r="L1955" s="1">
        <v>3338</v>
      </c>
      <c r="M1955" s="1">
        <v>33.375</v>
      </c>
      <c r="N1955" s="1">
        <v>7818</v>
      </c>
      <c r="O1955" s="1">
        <v>78.125</v>
      </c>
      <c r="P1955" s="1">
        <v>29</v>
      </c>
      <c r="Q1955" s="3">
        <v>1.75</v>
      </c>
      <c r="R1955" s="3">
        <v>2.94</v>
      </c>
      <c r="S1955" s="3">
        <v>5.09</v>
      </c>
      <c r="T1955" s="1">
        <v>2.15</v>
      </c>
      <c r="U1955" s="1">
        <v>2912</v>
      </c>
      <c r="V1955" s="1">
        <v>29.5</v>
      </c>
      <c r="W1955" s="1">
        <v>901</v>
      </c>
      <c r="X1955" s="1">
        <v>109</v>
      </c>
      <c r="Y1955" s="3">
        <v>7.48</v>
      </c>
      <c r="Z1955" s="3">
        <v>4.6900000000000004</v>
      </c>
      <c r="AB1955" s="1" t="s">
        <v>6819</v>
      </c>
      <c r="AC1955" s="1" t="s">
        <v>256</v>
      </c>
      <c r="AD1955" s="1" t="s">
        <v>256</v>
      </c>
      <c r="AE1955" s="1">
        <v>122</v>
      </c>
      <c r="AF1955" s="1">
        <v>4</v>
      </c>
      <c r="AG1955" s="1">
        <v>3</v>
      </c>
      <c r="AH1955" s="1" t="s">
        <v>9768</v>
      </c>
      <c r="AI1955" s="1">
        <v>2013</v>
      </c>
      <c r="AJ1955" s="1">
        <v>2019</v>
      </c>
      <c r="AK1955" s="1">
        <v>40070</v>
      </c>
      <c r="AO1955" s="1" t="s">
        <v>9769</v>
      </c>
      <c r="AP1955" s="1" t="s">
        <v>9769</v>
      </c>
      <c r="AQ1955" s="1">
        <v>40070</v>
      </c>
      <c r="AR1955" s="2"/>
      <c r="AS1955" s="1">
        <f t="shared" si="368"/>
        <v>0</v>
      </c>
      <c r="AT1955" s="1">
        <f t="shared" si="369"/>
        <v>0</v>
      </c>
      <c r="AU1955" s="1">
        <v>0</v>
      </c>
      <c r="AV1955" s="1">
        <v>0</v>
      </c>
      <c r="AW1955" s="1">
        <f t="shared" si="370"/>
        <v>0</v>
      </c>
      <c r="AX1955" s="1">
        <f t="shared" si="371"/>
        <v>0</v>
      </c>
      <c r="AY1955" s="1">
        <v>0</v>
      </c>
      <c r="AZ1955" s="1">
        <v>0</v>
      </c>
      <c r="BA1955" s="1">
        <v>40070</v>
      </c>
    </row>
    <row r="1956" spans="1:53" x14ac:dyDescent="0.3">
      <c r="A1956" s="1" t="s">
        <v>17573</v>
      </c>
      <c r="B1956" s="1">
        <v>2005</v>
      </c>
      <c r="C1956" s="1" t="s">
        <v>932</v>
      </c>
      <c r="D1956" s="6" t="s">
        <v>920</v>
      </c>
      <c r="E1956" s="1" t="s">
        <v>920</v>
      </c>
      <c r="F1956" s="1" t="s">
        <v>661</v>
      </c>
      <c r="G1956" s="1">
        <v>6035</v>
      </c>
      <c r="H1956" s="1">
        <v>75.625</v>
      </c>
      <c r="I1956" s="1">
        <v>312</v>
      </c>
      <c r="J1956" s="1">
        <v>978</v>
      </c>
      <c r="K1956" s="1">
        <v>9.875</v>
      </c>
      <c r="L1956" s="1">
        <v>3418</v>
      </c>
      <c r="M1956" s="1">
        <v>34.125</v>
      </c>
      <c r="P1956" s="1">
        <v>43</v>
      </c>
      <c r="Q1956" s="3">
        <v>1.82</v>
      </c>
      <c r="R1956" s="3">
        <v>2.98</v>
      </c>
      <c r="S1956" s="3">
        <v>5.09</v>
      </c>
      <c r="T1956" s="1">
        <v>2.11</v>
      </c>
      <c r="U1956" s="1">
        <v>3500</v>
      </c>
      <c r="V1956" s="1">
        <v>35</v>
      </c>
      <c r="W1956" s="1">
        <v>907</v>
      </c>
      <c r="X1956" s="1">
        <v>115</v>
      </c>
      <c r="Y1956" s="3">
        <v>7.46</v>
      </c>
      <c r="Z1956" s="3">
        <v>4.37</v>
      </c>
      <c r="AB1956" s="1" t="s">
        <v>3374</v>
      </c>
      <c r="AC1956" s="1" t="s">
        <v>67</v>
      </c>
      <c r="AD1956" s="1" t="s">
        <v>67</v>
      </c>
      <c r="AE1956" s="1">
        <v>172</v>
      </c>
      <c r="AF1956" s="1">
        <v>5</v>
      </c>
      <c r="AG1956" s="1">
        <v>3</v>
      </c>
      <c r="AH1956" s="1" t="s">
        <v>17574</v>
      </c>
      <c r="AI1956" s="1">
        <v>2005</v>
      </c>
      <c r="AK1956" s="1">
        <v>29999</v>
      </c>
      <c r="AO1956" s="1" t="s">
        <v>17575</v>
      </c>
      <c r="AP1956" s="1" t="s">
        <v>17575</v>
      </c>
      <c r="AQ1956" s="1">
        <v>29999</v>
      </c>
      <c r="AR1956" s="2"/>
      <c r="AS1956" s="1">
        <f t="shared" si="368"/>
        <v>0</v>
      </c>
      <c r="AT1956" s="1">
        <f t="shared" si="369"/>
        <v>0</v>
      </c>
      <c r="AU1956" s="1">
        <v>0</v>
      </c>
      <c r="AV1956" s="1">
        <v>0</v>
      </c>
      <c r="AW1956" s="1">
        <f t="shared" si="370"/>
        <v>0</v>
      </c>
      <c r="AX1956" s="1">
        <f t="shared" si="371"/>
        <v>0</v>
      </c>
      <c r="AY1956" s="1">
        <v>0</v>
      </c>
      <c r="AZ1956" s="1">
        <v>0</v>
      </c>
      <c r="BA1956" s="1">
        <v>29999</v>
      </c>
    </row>
    <row r="1957" spans="1:53" x14ac:dyDescent="0.3">
      <c r="A1957" s="1" t="s">
        <v>18520</v>
      </c>
      <c r="B1957" s="1">
        <v>2004</v>
      </c>
      <c r="C1957" s="1" t="s">
        <v>932</v>
      </c>
      <c r="D1957" s="6" t="s">
        <v>920</v>
      </c>
      <c r="E1957" s="1" t="s">
        <v>920</v>
      </c>
      <c r="F1957" s="1" t="s">
        <v>107</v>
      </c>
      <c r="G1957" s="1">
        <v>6035</v>
      </c>
      <c r="H1957" s="1">
        <v>75.625</v>
      </c>
      <c r="I1957" s="1">
        <v>312</v>
      </c>
      <c r="J1957" s="1">
        <v>1018</v>
      </c>
      <c r="K1957" s="1">
        <v>10.125</v>
      </c>
      <c r="L1957" s="1">
        <v>3214</v>
      </c>
      <c r="M1957" s="1">
        <v>32.25</v>
      </c>
      <c r="Q1957" s="3">
        <v>1.75</v>
      </c>
      <c r="R1957" s="3">
        <v>2.95</v>
      </c>
      <c r="S1957" s="3">
        <v>5.12</v>
      </c>
      <c r="T1957" s="1">
        <v>2.17</v>
      </c>
      <c r="U1957" s="1">
        <v>3112</v>
      </c>
      <c r="V1957" s="1">
        <v>31.5</v>
      </c>
      <c r="W1957" s="1">
        <v>809</v>
      </c>
      <c r="X1957" s="1">
        <v>105</v>
      </c>
      <c r="Y1957" s="3">
        <v>8.31</v>
      </c>
      <c r="Z1957" s="3">
        <v>4.58</v>
      </c>
      <c r="AB1957" s="1" t="s">
        <v>3244</v>
      </c>
      <c r="AC1957" s="1" t="s">
        <v>319</v>
      </c>
      <c r="AD1957" s="1" t="s">
        <v>319</v>
      </c>
      <c r="AE1957" s="1">
        <v>94</v>
      </c>
      <c r="AF1957" s="1">
        <v>3</v>
      </c>
      <c r="AG1957" s="1">
        <v>2</v>
      </c>
      <c r="AH1957" s="1" t="s">
        <v>18521</v>
      </c>
      <c r="AI1957" s="1">
        <v>2004</v>
      </c>
      <c r="AK1957" s="1">
        <v>29047</v>
      </c>
      <c r="AO1957" s="1" t="s">
        <v>18522</v>
      </c>
      <c r="AP1957" s="1" t="s">
        <v>18522</v>
      </c>
      <c r="AQ1957" s="1">
        <v>29047</v>
      </c>
      <c r="AR1957" s="2"/>
      <c r="AS1957" s="1">
        <f t="shared" si="368"/>
        <v>0</v>
      </c>
      <c r="AT1957" s="1">
        <f t="shared" si="369"/>
        <v>0</v>
      </c>
      <c r="AU1957" s="1">
        <v>0</v>
      </c>
      <c r="AV1957" s="1">
        <v>0</v>
      </c>
      <c r="AW1957" s="1">
        <f t="shared" si="370"/>
        <v>0</v>
      </c>
      <c r="AX1957" s="1">
        <f t="shared" si="371"/>
        <v>0</v>
      </c>
      <c r="AY1957" s="1">
        <v>0</v>
      </c>
      <c r="AZ1957" s="1">
        <v>0</v>
      </c>
      <c r="BA1957" s="1">
        <v>29047</v>
      </c>
    </row>
    <row r="1958" spans="1:53" x14ac:dyDescent="0.3">
      <c r="A1958" s="1" t="s">
        <v>3496</v>
      </c>
      <c r="B1958" s="1">
        <v>2019</v>
      </c>
      <c r="C1958" s="1" t="s">
        <v>54</v>
      </c>
      <c r="D1958" s="1" t="s">
        <v>54</v>
      </c>
      <c r="E1958" s="1" t="s">
        <v>55</v>
      </c>
      <c r="F1958" s="1" t="s">
        <v>517</v>
      </c>
      <c r="G1958" s="1">
        <v>6035</v>
      </c>
      <c r="H1958" s="1">
        <v>75.625</v>
      </c>
      <c r="I1958" s="1">
        <v>307</v>
      </c>
      <c r="J1958" s="1">
        <v>1058</v>
      </c>
      <c r="K1958" s="1">
        <v>10.625</v>
      </c>
      <c r="L1958" s="1">
        <v>3348</v>
      </c>
      <c r="M1958" s="1">
        <v>33.5</v>
      </c>
      <c r="N1958" s="1">
        <v>7838</v>
      </c>
      <c r="O1958" s="1">
        <v>78.375</v>
      </c>
      <c r="P1958" s="1">
        <v>28</v>
      </c>
      <c r="Q1958" s="3">
        <v>1.81</v>
      </c>
      <c r="S1958" s="3">
        <v>5.13</v>
      </c>
      <c r="U1958" s="1">
        <v>2900</v>
      </c>
      <c r="V1958" s="1">
        <v>29</v>
      </c>
      <c r="W1958" s="1">
        <v>805</v>
      </c>
      <c r="X1958" s="1">
        <v>101</v>
      </c>
      <c r="Z1958" s="3">
        <v>4.7300000000000004</v>
      </c>
      <c r="AB1958" s="1" t="s">
        <v>2252</v>
      </c>
      <c r="AC1958" s="1" t="s">
        <v>405</v>
      </c>
      <c r="AD1958" s="1" t="s">
        <v>405</v>
      </c>
      <c r="AE1958" s="1">
        <v>245</v>
      </c>
      <c r="AF1958" s="1">
        <v>7</v>
      </c>
      <c r="AG1958" s="1">
        <v>3</v>
      </c>
      <c r="AL1958" s="1" t="s">
        <v>3497</v>
      </c>
      <c r="AN1958" s="1" t="s">
        <v>123</v>
      </c>
      <c r="AO1958" s="1" t="s">
        <v>3498</v>
      </c>
      <c r="AR1958" s="2"/>
    </row>
    <row r="1959" spans="1:53" x14ac:dyDescent="0.3">
      <c r="A1959" s="1" t="s">
        <v>8751</v>
      </c>
      <c r="B1959" s="1">
        <v>2014</v>
      </c>
      <c r="C1959" s="1" t="s">
        <v>919</v>
      </c>
      <c r="D1959" s="1" t="s">
        <v>920</v>
      </c>
      <c r="E1959" s="1" t="s">
        <v>920</v>
      </c>
      <c r="F1959" s="1" t="s">
        <v>111</v>
      </c>
      <c r="G1959" s="1">
        <v>6035</v>
      </c>
      <c r="H1959" s="1">
        <v>75.625</v>
      </c>
      <c r="I1959" s="1">
        <v>304</v>
      </c>
      <c r="J1959" s="1">
        <v>958</v>
      </c>
      <c r="K1959" s="1">
        <v>9.625</v>
      </c>
      <c r="L1959" s="1">
        <v>3318</v>
      </c>
      <c r="M1959" s="1">
        <v>33.125</v>
      </c>
      <c r="N1959" s="1">
        <v>7868</v>
      </c>
      <c r="O1959" s="1">
        <v>78.75</v>
      </c>
      <c r="P1959" s="1">
        <v>22</v>
      </c>
      <c r="Q1959" s="3">
        <v>1.77</v>
      </c>
      <c r="R1959" s="3">
        <v>2.96</v>
      </c>
      <c r="S1959" s="3">
        <v>5.13</v>
      </c>
      <c r="T1959" s="1">
        <v>2.17</v>
      </c>
      <c r="U1959" s="1">
        <v>2600</v>
      </c>
      <c r="V1959" s="1">
        <v>26</v>
      </c>
      <c r="W1959" s="1">
        <v>807</v>
      </c>
      <c r="X1959" s="1">
        <v>103</v>
      </c>
      <c r="Y1959" s="3">
        <v>7.3</v>
      </c>
      <c r="Z1959" s="3">
        <v>4.37</v>
      </c>
      <c r="AB1959" s="1" t="s">
        <v>3256</v>
      </c>
      <c r="AC1959" s="1" t="s">
        <v>72</v>
      </c>
      <c r="AD1959" s="1" t="s">
        <v>72</v>
      </c>
      <c r="AG1959" s="1">
        <v>4</v>
      </c>
      <c r="AH1959" s="1" t="s">
        <v>8752</v>
      </c>
      <c r="AI1959" s="1">
        <v>2014</v>
      </c>
      <c r="AJ1959" s="1">
        <v>2018</v>
      </c>
      <c r="AK1959" s="1">
        <v>41629</v>
      </c>
      <c r="AO1959" s="1" t="s">
        <v>8753</v>
      </c>
      <c r="AP1959" s="1" t="s">
        <v>8753</v>
      </c>
      <c r="AQ1959" s="1">
        <v>41629</v>
      </c>
      <c r="AR1959" s="2"/>
      <c r="AS1959" s="1">
        <f>IF(AT1959&gt;0,1,0)</f>
        <v>0</v>
      </c>
      <c r="AT1959" s="1">
        <f>AU1959+AV1959</f>
        <v>0</v>
      </c>
      <c r="AU1959" s="1">
        <v>0</v>
      </c>
      <c r="AV1959" s="1">
        <v>0</v>
      </c>
      <c r="AW1959" s="1">
        <f>IF(AX1959&gt;0,1,0)</f>
        <v>0</v>
      </c>
      <c r="AX1959" s="1">
        <f>SUM(AY1959+AZ1959)</f>
        <v>0</v>
      </c>
      <c r="AY1959" s="1">
        <v>0</v>
      </c>
      <c r="AZ1959" s="1">
        <v>0</v>
      </c>
      <c r="BA1959" s="1">
        <v>41629</v>
      </c>
    </row>
    <row r="1960" spans="1:53" x14ac:dyDescent="0.3">
      <c r="A1960" s="1" t="s">
        <v>13642</v>
      </c>
      <c r="B1960" s="1">
        <v>2009</v>
      </c>
      <c r="C1960" s="1" t="s">
        <v>919</v>
      </c>
      <c r="D1960" s="1" t="s">
        <v>920</v>
      </c>
      <c r="E1960" s="1" t="s">
        <v>920</v>
      </c>
      <c r="F1960" s="1" t="s">
        <v>366</v>
      </c>
      <c r="G1960" s="1">
        <v>6035</v>
      </c>
      <c r="H1960" s="1">
        <v>75.625</v>
      </c>
      <c r="I1960" s="1">
        <v>301</v>
      </c>
      <c r="J1960" s="1">
        <v>928</v>
      </c>
      <c r="K1960" s="1">
        <v>9.25</v>
      </c>
      <c r="L1960" s="1">
        <v>3128</v>
      </c>
      <c r="M1960" s="1">
        <v>31.25</v>
      </c>
      <c r="P1960" s="1">
        <v>26</v>
      </c>
      <c r="Q1960" s="3">
        <v>1.86</v>
      </c>
      <c r="R1960" s="3">
        <v>3.03</v>
      </c>
      <c r="S1960" s="3">
        <v>5.14</v>
      </c>
      <c r="T1960" s="1">
        <v>2.11</v>
      </c>
      <c r="U1960" s="1">
        <v>3100</v>
      </c>
      <c r="V1960" s="1">
        <v>31</v>
      </c>
      <c r="W1960" s="1">
        <v>803</v>
      </c>
      <c r="X1960" s="1">
        <v>99</v>
      </c>
      <c r="Y1960" s="3">
        <v>7.69</v>
      </c>
      <c r="Z1960" s="3">
        <v>4.79</v>
      </c>
      <c r="AB1960" s="1" t="s">
        <v>3244</v>
      </c>
      <c r="AC1960" s="1" t="s">
        <v>234</v>
      </c>
      <c r="AD1960" s="1" t="s">
        <v>234</v>
      </c>
      <c r="AE1960" s="1">
        <v>106</v>
      </c>
      <c r="AF1960" s="1">
        <v>4</v>
      </c>
      <c r="AG1960" s="1">
        <v>3</v>
      </c>
      <c r="AH1960" s="1" t="s">
        <v>13643</v>
      </c>
      <c r="AI1960" s="1">
        <v>2009</v>
      </c>
      <c r="AK1960" s="1">
        <v>34557</v>
      </c>
      <c r="AO1960" s="1" t="s">
        <v>13644</v>
      </c>
      <c r="AP1960" s="1" t="s">
        <v>13644</v>
      </c>
      <c r="AQ1960" s="1">
        <v>34557</v>
      </c>
      <c r="AR1960" s="2"/>
      <c r="AS1960" s="1">
        <f>IF(AT1960&gt;0,1,0)</f>
        <v>0</v>
      </c>
      <c r="AT1960" s="1">
        <f>AU1960+AV1960</f>
        <v>0</v>
      </c>
      <c r="AU1960" s="1">
        <v>0</v>
      </c>
      <c r="AV1960" s="1">
        <v>0</v>
      </c>
      <c r="AW1960" s="1">
        <f>IF(AX1960&gt;0,1,0)</f>
        <v>0</v>
      </c>
      <c r="AX1960" s="1">
        <f>SUM(AY1960+AZ1960)</f>
        <v>0</v>
      </c>
      <c r="AY1960" s="1">
        <v>0</v>
      </c>
      <c r="AZ1960" s="1">
        <v>0</v>
      </c>
      <c r="BA1960" s="1">
        <v>34557</v>
      </c>
    </row>
    <row r="1961" spans="1:53" x14ac:dyDescent="0.3">
      <c r="A1961" s="1" t="s">
        <v>12680</v>
      </c>
      <c r="B1961" s="1">
        <v>2010</v>
      </c>
      <c r="C1961" s="1" t="s">
        <v>932</v>
      </c>
      <c r="D1961" s="1" t="s">
        <v>920</v>
      </c>
      <c r="E1961" s="1" t="s">
        <v>920</v>
      </c>
      <c r="F1961" s="1" t="s">
        <v>813</v>
      </c>
      <c r="G1961" s="1">
        <v>6035</v>
      </c>
      <c r="H1961" s="1">
        <v>75.625</v>
      </c>
      <c r="I1961" s="1">
        <v>325</v>
      </c>
      <c r="J1961" s="1">
        <v>968</v>
      </c>
      <c r="K1961" s="1">
        <v>9.75</v>
      </c>
      <c r="L1961" s="1">
        <v>3400</v>
      </c>
      <c r="M1961" s="1">
        <v>34</v>
      </c>
      <c r="P1961" s="1">
        <v>27</v>
      </c>
      <c r="Q1961" s="3">
        <v>1.73</v>
      </c>
      <c r="R1961" s="3">
        <v>2.96</v>
      </c>
      <c r="S1961" s="3">
        <v>5.16</v>
      </c>
      <c r="T1961" s="1">
        <v>2.2000000000000002</v>
      </c>
      <c r="U1961" s="1">
        <v>3212</v>
      </c>
      <c r="V1961" s="1">
        <v>32.5</v>
      </c>
      <c r="W1961" s="1">
        <v>807</v>
      </c>
      <c r="X1961" s="1">
        <v>103</v>
      </c>
      <c r="Y1961" s="3">
        <v>7.84</v>
      </c>
      <c r="Z1961" s="3">
        <v>4.9000000000000004</v>
      </c>
      <c r="AB1961" s="1" t="s">
        <v>2252</v>
      </c>
      <c r="AC1961" s="1" t="s">
        <v>116</v>
      </c>
      <c r="AD1961" s="1" t="s">
        <v>116</v>
      </c>
      <c r="AE1961" s="1">
        <v>161</v>
      </c>
      <c r="AF1961" s="1">
        <v>5</v>
      </c>
      <c r="AG1961" s="1">
        <v>3</v>
      </c>
      <c r="AH1961" s="1" t="s">
        <v>12681</v>
      </c>
      <c r="AI1961" s="1">
        <v>2010</v>
      </c>
      <c r="AK1961" s="1">
        <v>35600</v>
      </c>
      <c r="AO1961" s="1" t="s">
        <v>12682</v>
      </c>
      <c r="AP1961" s="1" t="s">
        <v>12682</v>
      </c>
      <c r="AQ1961" s="1">
        <v>35600</v>
      </c>
      <c r="AR1961" s="2"/>
      <c r="AS1961" s="1">
        <f>IF(AT1961&gt;0,1,0)</f>
        <v>0</v>
      </c>
      <c r="AT1961" s="1">
        <f>AU1961+AV1961</f>
        <v>0</v>
      </c>
      <c r="AU1961" s="1">
        <v>0</v>
      </c>
      <c r="AV1961" s="1">
        <v>0</v>
      </c>
      <c r="AW1961" s="1">
        <f>IF(AX1961&gt;0,1,0)</f>
        <v>0</v>
      </c>
      <c r="AX1961" s="1">
        <f>SUM(AY1961+AZ1961)</f>
        <v>0</v>
      </c>
      <c r="AY1961" s="1">
        <v>0</v>
      </c>
      <c r="AZ1961" s="1">
        <v>0</v>
      </c>
      <c r="BA1961" s="1">
        <v>35600</v>
      </c>
    </row>
    <row r="1962" spans="1:53" x14ac:dyDescent="0.3">
      <c r="A1962" s="1" t="s">
        <v>8769</v>
      </c>
      <c r="B1962" s="1">
        <v>2014</v>
      </c>
      <c r="C1962" s="1" t="s">
        <v>919</v>
      </c>
      <c r="D1962" s="1" t="s">
        <v>920</v>
      </c>
      <c r="E1962" s="1" t="s">
        <v>920</v>
      </c>
      <c r="F1962" s="1" t="s">
        <v>272</v>
      </c>
      <c r="G1962" s="1">
        <v>6035</v>
      </c>
      <c r="H1962" s="1">
        <v>75.625</v>
      </c>
      <c r="I1962" s="1">
        <v>306</v>
      </c>
      <c r="J1962" s="1">
        <v>1018</v>
      </c>
      <c r="K1962" s="1">
        <v>10.125</v>
      </c>
      <c r="L1962" s="1">
        <v>3378</v>
      </c>
      <c r="M1962" s="1">
        <v>33.875</v>
      </c>
      <c r="N1962" s="1">
        <v>8178</v>
      </c>
      <c r="O1962" s="1">
        <v>81.875</v>
      </c>
      <c r="P1962" s="1">
        <v>22</v>
      </c>
      <c r="Q1962" s="3">
        <v>1.81</v>
      </c>
      <c r="R1962" s="3">
        <v>2.99</v>
      </c>
      <c r="S1962" s="3">
        <v>5.17</v>
      </c>
      <c r="T1962" s="1">
        <v>2.1799999999999899</v>
      </c>
      <c r="U1962" s="1">
        <v>2712</v>
      </c>
      <c r="V1962" s="1">
        <v>27.5</v>
      </c>
      <c r="W1962" s="1">
        <v>809</v>
      </c>
      <c r="X1962" s="1">
        <v>105</v>
      </c>
      <c r="Y1962" s="3">
        <v>8.16</v>
      </c>
      <c r="Z1962" s="3">
        <v>4.63</v>
      </c>
      <c r="AB1962" s="1" t="s">
        <v>3244</v>
      </c>
      <c r="AC1962" s="1" t="s">
        <v>72</v>
      </c>
      <c r="AD1962" s="1" t="s">
        <v>72</v>
      </c>
      <c r="AG1962" s="1">
        <v>4</v>
      </c>
      <c r="AH1962" s="1" t="s">
        <v>8770</v>
      </c>
      <c r="AI1962" s="1">
        <v>2014</v>
      </c>
      <c r="AJ1962" s="1">
        <v>2018</v>
      </c>
      <c r="AK1962" s="1">
        <v>41588</v>
      </c>
      <c r="AO1962" s="1" t="s">
        <v>8771</v>
      </c>
      <c r="AP1962" s="1" t="s">
        <v>8771</v>
      </c>
      <c r="AQ1962" s="1">
        <v>41588</v>
      </c>
      <c r="AR1962" s="2"/>
      <c r="AS1962" s="1">
        <f>IF(AT1962&gt;0,1,0)</f>
        <v>0</v>
      </c>
      <c r="AT1962" s="1">
        <f>AU1962+AV1962</f>
        <v>0</v>
      </c>
      <c r="AU1962" s="1">
        <v>0</v>
      </c>
      <c r="AV1962" s="1">
        <v>0</v>
      </c>
      <c r="AW1962" s="1">
        <f>IF(AX1962&gt;0,1,0)</f>
        <v>0</v>
      </c>
      <c r="AX1962" s="1">
        <f>SUM(AY1962+AZ1962)</f>
        <v>0</v>
      </c>
      <c r="AY1962" s="1">
        <v>0</v>
      </c>
      <c r="AZ1962" s="1">
        <v>0</v>
      </c>
      <c r="BA1962" s="1">
        <v>41588</v>
      </c>
    </row>
    <row r="1963" spans="1:53" x14ac:dyDescent="0.3">
      <c r="A1963" s="1" t="s">
        <v>18135</v>
      </c>
      <c r="B1963" s="1">
        <v>2004</v>
      </c>
      <c r="C1963" s="1" t="s">
        <v>54</v>
      </c>
      <c r="D1963" s="6" t="s">
        <v>54</v>
      </c>
      <c r="E1963" s="1" t="s">
        <v>55</v>
      </c>
      <c r="F1963" s="1" t="s">
        <v>180</v>
      </c>
      <c r="G1963" s="1">
        <v>6035</v>
      </c>
      <c r="H1963" s="1">
        <v>75.625</v>
      </c>
      <c r="I1963" s="1">
        <v>302</v>
      </c>
      <c r="J1963" s="1">
        <v>1014</v>
      </c>
      <c r="K1963" s="1">
        <v>10.25</v>
      </c>
      <c r="L1963" s="1">
        <v>3514</v>
      </c>
      <c r="M1963" s="1">
        <v>35.25</v>
      </c>
      <c r="P1963" s="1">
        <v>25</v>
      </c>
      <c r="Q1963" s="3">
        <v>1.75</v>
      </c>
      <c r="R1963" s="3">
        <v>3</v>
      </c>
      <c r="S1963" s="3">
        <v>5.18</v>
      </c>
      <c r="T1963" s="1">
        <v>2.1799999999999899</v>
      </c>
      <c r="U1963" s="1">
        <v>3300</v>
      </c>
      <c r="V1963" s="1">
        <v>33</v>
      </c>
      <c r="W1963" s="1">
        <v>903</v>
      </c>
      <c r="X1963" s="1">
        <v>111</v>
      </c>
      <c r="Y1963" s="3">
        <v>7.63</v>
      </c>
      <c r="Z1963" s="3">
        <v>4.66</v>
      </c>
      <c r="AB1963" s="1" t="s">
        <v>3317</v>
      </c>
      <c r="AC1963" s="1" t="s">
        <v>72</v>
      </c>
      <c r="AD1963" s="1" t="s">
        <v>72</v>
      </c>
      <c r="AG1963" s="1">
        <v>4</v>
      </c>
      <c r="AH1963" s="1" t="s">
        <v>18136</v>
      </c>
      <c r="AI1963" s="1">
        <v>2004</v>
      </c>
      <c r="AK1963" s="1">
        <v>29524</v>
      </c>
      <c r="AO1963" s="1" t="s">
        <v>18137</v>
      </c>
      <c r="AP1963" s="1" t="s">
        <v>18137</v>
      </c>
      <c r="AQ1963" s="1">
        <v>29524</v>
      </c>
      <c r="AR1963" s="2"/>
      <c r="AS1963" s="1">
        <f>IF(AT1963&gt;0,1,0)</f>
        <v>0</v>
      </c>
      <c r="AT1963" s="1">
        <f>AU1963+AV1963</f>
        <v>0</v>
      </c>
      <c r="AU1963" s="1">
        <v>0</v>
      </c>
      <c r="AV1963" s="1">
        <v>0</v>
      </c>
      <c r="AW1963" s="1">
        <f>IF(AX1963&gt;0,1,0)</f>
        <v>0</v>
      </c>
      <c r="AX1963" s="1">
        <f>SUM(AY1963+AZ1963)</f>
        <v>0</v>
      </c>
      <c r="AY1963" s="1">
        <v>0</v>
      </c>
      <c r="AZ1963" s="1">
        <v>0</v>
      </c>
      <c r="BA1963" s="1">
        <v>29524</v>
      </c>
    </row>
    <row r="1964" spans="1:53" x14ac:dyDescent="0.3">
      <c r="A1964" s="1" t="s">
        <v>3453</v>
      </c>
      <c r="B1964" s="1">
        <v>2019</v>
      </c>
      <c r="C1964" s="1" t="s">
        <v>54</v>
      </c>
      <c r="D1964" s="1" t="s">
        <v>54</v>
      </c>
      <c r="E1964" s="1" t="s">
        <v>55</v>
      </c>
      <c r="F1964" s="1" t="s">
        <v>223</v>
      </c>
      <c r="G1964" s="1">
        <v>6035</v>
      </c>
      <c r="H1964" s="1">
        <v>75.625</v>
      </c>
      <c r="I1964" s="1">
        <v>296</v>
      </c>
      <c r="J1964" s="1">
        <v>858</v>
      </c>
      <c r="K1964" s="1">
        <v>8.625</v>
      </c>
      <c r="L1964" s="1">
        <v>3228</v>
      </c>
      <c r="M1964" s="1">
        <v>32.25</v>
      </c>
      <c r="N1964" s="1">
        <v>7700</v>
      </c>
      <c r="O1964" s="1">
        <v>77</v>
      </c>
      <c r="P1964" s="1">
        <v>28</v>
      </c>
      <c r="Q1964" s="3">
        <v>1.86</v>
      </c>
      <c r="S1964" s="3">
        <v>5.19</v>
      </c>
      <c r="U1964" s="1">
        <v>2412</v>
      </c>
      <c r="V1964" s="1">
        <v>24.5</v>
      </c>
      <c r="W1964" s="1">
        <v>802</v>
      </c>
      <c r="X1964" s="1">
        <v>98</v>
      </c>
      <c r="Y1964" s="3">
        <v>7.97</v>
      </c>
      <c r="Z1964" s="3">
        <v>4.82</v>
      </c>
      <c r="AB1964" s="1" t="s">
        <v>3244</v>
      </c>
      <c r="AC1964" s="1" t="s">
        <v>96</v>
      </c>
      <c r="AD1964" s="1" t="s">
        <v>96</v>
      </c>
      <c r="AE1964" s="1">
        <v>215</v>
      </c>
      <c r="AF1964" s="1">
        <v>7</v>
      </c>
      <c r="AG1964" s="1">
        <v>3</v>
      </c>
      <c r="AL1964" s="1" t="s">
        <v>3454</v>
      </c>
      <c r="AN1964" s="1" t="s">
        <v>59</v>
      </c>
      <c r="AO1964" s="1" t="s">
        <v>3455</v>
      </c>
      <c r="AR1964" s="2"/>
    </row>
    <row r="1965" spans="1:53" x14ac:dyDescent="0.3">
      <c r="A1965" s="1" t="s">
        <v>6671</v>
      </c>
      <c r="B1965" s="1">
        <v>2016</v>
      </c>
      <c r="C1965" s="1" t="s">
        <v>54</v>
      </c>
      <c r="D1965" s="1" t="s">
        <v>54</v>
      </c>
      <c r="E1965" s="1" t="s">
        <v>55</v>
      </c>
      <c r="F1965" s="1" t="s">
        <v>334</v>
      </c>
      <c r="G1965" s="1">
        <v>6035</v>
      </c>
      <c r="H1965" s="1">
        <v>75.625</v>
      </c>
      <c r="I1965" s="1">
        <v>329</v>
      </c>
      <c r="J1965" s="1">
        <v>958</v>
      </c>
      <c r="K1965" s="1">
        <v>9.625</v>
      </c>
      <c r="L1965" s="1">
        <v>3318</v>
      </c>
      <c r="M1965" s="1">
        <v>33.125</v>
      </c>
      <c r="N1965" s="1">
        <v>7978</v>
      </c>
      <c r="O1965" s="1">
        <v>79.875</v>
      </c>
      <c r="P1965" s="1">
        <v>17</v>
      </c>
      <c r="Q1965" s="3">
        <v>1.8</v>
      </c>
      <c r="S1965" s="3">
        <v>5.19</v>
      </c>
      <c r="U1965" s="1">
        <v>2900</v>
      </c>
      <c r="V1965" s="1">
        <v>29</v>
      </c>
      <c r="W1965" s="1">
        <v>902</v>
      </c>
      <c r="X1965" s="1">
        <v>110</v>
      </c>
      <c r="Y1965" s="3">
        <v>8.0299999999999994</v>
      </c>
      <c r="Z1965" s="3">
        <v>4.59</v>
      </c>
      <c r="AB1965" s="1" t="s">
        <v>3240</v>
      </c>
      <c r="AC1965" s="1" t="s">
        <v>261</v>
      </c>
      <c r="AD1965" s="1" t="s">
        <v>261</v>
      </c>
      <c r="AE1965" s="1">
        <v>96</v>
      </c>
      <c r="AF1965" s="1">
        <v>3</v>
      </c>
      <c r="AG1965" s="1">
        <v>2</v>
      </c>
      <c r="AH1965" s="1" t="s">
        <v>6672</v>
      </c>
      <c r="AI1965" s="1">
        <v>2016</v>
      </c>
      <c r="AJ1965" s="1">
        <v>2019</v>
      </c>
      <c r="AK1965" s="1">
        <v>43385</v>
      </c>
      <c r="AO1965" s="1" t="s">
        <v>6673</v>
      </c>
      <c r="AP1965" s="1" t="s">
        <v>6673</v>
      </c>
      <c r="AQ1965" s="1">
        <v>43385</v>
      </c>
      <c r="AR1965" s="2"/>
      <c r="AS1965" s="1">
        <f>IF(AT1965&gt;0,1,0)</f>
        <v>0</v>
      </c>
      <c r="AT1965" s="1">
        <f>AU1965+AV1965</f>
        <v>0</v>
      </c>
      <c r="AU1965" s="1">
        <v>0</v>
      </c>
      <c r="AV1965" s="1">
        <v>0</v>
      </c>
      <c r="AW1965" s="1">
        <f>IF(AX1965&gt;0,1,0)</f>
        <v>0</v>
      </c>
      <c r="AX1965" s="1">
        <f>SUM(AY1965+AZ1965)</f>
        <v>0</v>
      </c>
      <c r="AY1965" s="1">
        <v>0</v>
      </c>
      <c r="AZ1965" s="1">
        <v>0</v>
      </c>
      <c r="BA1965" s="1">
        <v>43385</v>
      </c>
    </row>
    <row r="1966" spans="1:53" x14ac:dyDescent="0.3">
      <c r="A1966" s="1" t="s">
        <v>3810</v>
      </c>
      <c r="B1966" s="1">
        <v>2019</v>
      </c>
      <c r="C1966" s="1" t="s">
        <v>932</v>
      </c>
      <c r="D1966" s="6" t="s">
        <v>920</v>
      </c>
      <c r="E1966" s="1" t="s">
        <v>920</v>
      </c>
      <c r="F1966" s="1" t="s">
        <v>813</v>
      </c>
      <c r="G1966" s="1">
        <v>6035</v>
      </c>
      <c r="H1966" s="1">
        <v>75.625</v>
      </c>
      <c r="I1966" s="1">
        <v>322</v>
      </c>
      <c r="J1966" s="1">
        <v>948</v>
      </c>
      <c r="K1966" s="1">
        <v>9.5</v>
      </c>
      <c r="L1966" s="1">
        <v>3348</v>
      </c>
      <c r="M1966" s="1">
        <v>33.5</v>
      </c>
      <c r="N1966" s="1">
        <v>8000</v>
      </c>
      <c r="O1966" s="1">
        <v>80</v>
      </c>
      <c r="P1966" s="1">
        <v>33</v>
      </c>
      <c r="Q1966" s="3">
        <v>1.79</v>
      </c>
      <c r="S1966" s="3">
        <v>5.2</v>
      </c>
      <c r="U1966" s="1">
        <v>3100</v>
      </c>
      <c r="V1966" s="1">
        <v>31</v>
      </c>
      <c r="W1966" s="1">
        <v>900</v>
      </c>
      <c r="X1966" s="1">
        <v>108</v>
      </c>
      <c r="Y1966" s="3">
        <v>7.76</v>
      </c>
      <c r="Z1966" s="3">
        <v>4.95</v>
      </c>
      <c r="AB1966" s="1" t="s">
        <v>2252</v>
      </c>
      <c r="AC1966" s="1" t="s">
        <v>139</v>
      </c>
      <c r="AD1966" s="1" t="s">
        <v>139</v>
      </c>
      <c r="AE1966" s="1">
        <v>124</v>
      </c>
      <c r="AF1966" s="1">
        <v>4</v>
      </c>
      <c r="AG1966" s="1">
        <v>3</v>
      </c>
      <c r="AL1966" s="1" t="s">
        <v>3811</v>
      </c>
      <c r="AN1966" s="1" t="s">
        <v>994</v>
      </c>
      <c r="AO1966" s="1" t="s">
        <v>3812</v>
      </c>
      <c r="AR1966" s="2"/>
    </row>
    <row r="1967" spans="1:53" x14ac:dyDescent="0.3">
      <c r="A1967" s="1" t="s">
        <v>3879</v>
      </c>
      <c r="B1967" s="1">
        <v>2019</v>
      </c>
      <c r="C1967" s="1" t="s">
        <v>919</v>
      </c>
      <c r="D1967" s="6" t="s">
        <v>920</v>
      </c>
      <c r="E1967" s="1" t="s">
        <v>920</v>
      </c>
      <c r="F1967" s="1" t="s">
        <v>81</v>
      </c>
      <c r="G1967" s="1">
        <v>6035</v>
      </c>
      <c r="H1967" s="1">
        <v>75.625</v>
      </c>
      <c r="I1967" s="1">
        <v>307</v>
      </c>
      <c r="J1967" s="1">
        <v>1000</v>
      </c>
      <c r="K1967" s="1">
        <v>10</v>
      </c>
      <c r="L1967" s="1">
        <v>3218</v>
      </c>
      <c r="M1967" s="1">
        <v>32.125</v>
      </c>
      <c r="N1967" s="1">
        <v>7968</v>
      </c>
      <c r="O1967" s="1">
        <v>79.75</v>
      </c>
      <c r="P1967" s="1">
        <v>20</v>
      </c>
      <c r="Q1967" s="3">
        <v>1.85</v>
      </c>
      <c r="S1967" s="3">
        <v>5.2</v>
      </c>
      <c r="U1967" s="1">
        <v>2212</v>
      </c>
      <c r="V1967" s="1">
        <v>22.5</v>
      </c>
      <c r="Y1967" s="3">
        <v>7.83</v>
      </c>
      <c r="Z1967" s="3">
        <v>4.7</v>
      </c>
      <c r="AB1967" s="1" t="s">
        <v>3244</v>
      </c>
      <c r="AC1967" s="1" t="s">
        <v>197</v>
      </c>
      <c r="AD1967" s="1" t="s">
        <v>197</v>
      </c>
      <c r="AE1967" s="1">
        <v>153</v>
      </c>
      <c r="AF1967" s="1">
        <v>5</v>
      </c>
      <c r="AG1967" s="1">
        <v>3</v>
      </c>
      <c r="AL1967" s="1" t="s">
        <v>3880</v>
      </c>
      <c r="AN1967" s="1" t="s">
        <v>1058</v>
      </c>
      <c r="AO1967" s="1" t="s">
        <v>3881</v>
      </c>
      <c r="AR1967" s="2"/>
    </row>
    <row r="1968" spans="1:53" x14ac:dyDescent="0.3">
      <c r="A1968" s="1" t="s">
        <v>6509</v>
      </c>
      <c r="B1968" s="1">
        <v>2016</v>
      </c>
      <c r="C1968" s="1" t="s">
        <v>54</v>
      </c>
      <c r="D1968" s="1" t="s">
        <v>54</v>
      </c>
      <c r="E1968" s="1" t="s">
        <v>55</v>
      </c>
      <c r="F1968" s="1" t="s">
        <v>81</v>
      </c>
      <c r="G1968" s="1">
        <v>6035</v>
      </c>
      <c r="H1968" s="1">
        <v>75.625</v>
      </c>
      <c r="I1968" s="1">
        <v>307</v>
      </c>
      <c r="J1968" s="1">
        <v>1048</v>
      </c>
      <c r="K1968" s="1">
        <v>10.5</v>
      </c>
      <c r="L1968" s="1">
        <v>3448</v>
      </c>
      <c r="M1968" s="1">
        <v>34.5</v>
      </c>
      <c r="N1968" s="1">
        <v>8348</v>
      </c>
      <c r="O1968" s="1">
        <v>83.5</v>
      </c>
      <c r="P1968" s="1">
        <v>22</v>
      </c>
      <c r="Q1968" s="3">
        <v>1.79</v>
      </c>
      <c r="S1968" s="3">
        <v>5.2</v>
      </c>
      <c r="U1968" s="1">
        <v>2600</v>
      </c>
      <c r="V1968" s="1">
        <v>26</v>
      </c>
      <c r="W1968" s="1">
        <v>810</v>
      </c>
      <c r="X1968" s="1">
        <v>106</v>
      </c>
      <c r="Y1968" s="3">
        <v>7.8</v>
      </c>
      <c r="Z1968" s="3">
        <v>4.74</v>
      </c>
      <c r="AB1968" s="1" t="s">
        <v>3244</v>
      </c>
      <c r="AC1968" s="1" t="s">
        <v>289</v>
      </c>
      <c r="AD1968" s="1" t="s">
        <v>289</v>
      </c>
      <c r="AE1968" s="1">
        <v>46</v>
      </c>
      <c r="AF1968" s="1">
        <v>2</v>
      </c>
      <c r="AG1968" s="1">
        <v>2</v>
      </c>
      <c r="AH1968" s="1" t="s">
        <v>6510</v>
      </c>
      <c r="AI1968" s="1">
        <v>2016</v>
      </c>
      <c r="AJ1968" s="1">
        <v>2019</v>
      </c>
      <c r="AK1968" s="1">
        <v>43335</v>
      </c>
      <c r="AO1968" s="1" t="s">
        <v>6511</v>
      </c>
      <c r="AP1968" s="1" t="s">
        <v>6511</v>
      </c>
      <c r="AQ1968" s="1">
        <v>43335</v>
      </c>
      <c r="AR1968" s="2"/>
      <c r="AS1968" s="1">
        <f>IF(AT1968&gt;0,1,0)</f>
        <v>0</v>
      </c>
      <c r="AT1968" s="1">
        <f>AU1968+AV1968</f>
        <v>0</v>
      </c>
      <c r="AU1968" s="1">
        <v>0</v>
      </c>
      <c r="AV1968" s="1">
        <v>0</v>
      </c>
      <c r="AW1968" s="1">
        <f>IF(AX1968&gt;0,1,0)</f>
        <v>0</v>
      </c>
      <c r="AX1968" s="1">
        <f>SUM(AY1968+AZ1968)</f>
        <v>0</v>
      </c>
      <c r="AY1968" s="1">
        <v>0</v>
      </c>
      <c r="AZ1968" s="1">
        <v>0</v>
      </c>
      <c r="BA1968" s="1">
        <v>43335</v>
      </c>
    </row>
    <row r="1969" spans="1:53" x14ac:dyDescent="0.3">
      <c r="A1969" s="1" t="s">
        <v>12363</v>
      </c>
      <c r="B1969" s="1">
        <v>2010</v>
      </c>
      <c r="C1969" s="1" t="s">
        <v>54</v>
      </c>
      <c r="D1969" s="1" t="s">
        <v>55</v>
      </c>
      <c r="E1969" s="1" t="s">
        <v>55</v>
      </c>
      <c r="F1969" s="1" t="s">
        <v>115</v>
      </c>
      <c r="G1969" s="1">
        <v>6035</v>
      </c>
      <c r="H1969" s="1">
        <v>75.625</v>
      </c>
      <c r="I1969" s="1">
        <v>309</v>
      </c>
      <c r="J1969" s="1">
        <v>1100</v>
      </c>
      <c r="K1969" s="1">
        <v>11</v>
      </c>
      <c r="L1969" s="1">
        <v>3600</v>
      </c>
      <c r="M1969" s="1">
        <v>36</v>
      </c>
      <c r="Q1969" s="3">
        <v>1.84</v>
      </c>
      <c r="R1969" s="3">
        <v>3.02</v>
      </c>
      <c r="S1969" s="3">
        <v>5.2</v>
      </c>
      <c r="T1969" s="1">
        <v>2.1800000000000002</v>
      </c>
      <c r="U1969" s="1">
        <v>3700</v>
      </c>
      <c r="V1969" s="1">
        <v>37</v>
      </c>
      <c r="W1969" s="1">
        <v>901</v>
      </c>
      <c r="X1969" s="1">
        <v>109</v>
      </c>
      <c r="Y1969" s="3">
        <v>7.45</v>
      </c>
      <c r="Z1969" s="3">
        <v>4.67</v>
      </c>
      <c r="AB1969" s="1" t="s">
        <v>3244</v>
      </c>
      <c r="AC1969" s="1" t="s">
        <v>62</v>
      </c>
      <c r="AD1969" s="1" t="s">
        <v>62</v>
      </c>
      <c r="AE1969" s="1">
        <v>123</v>
      </c>
      <c r="AF1969" s="1">
        <v>4</v>
      </c>
      <c r="AG1969" s="1">
        <v>3</v>
      </c>
      <c r="AH1969" s="1" t="s">
        <v>12364</v>
      </c>
      <c r="AI1969" s="1">
        <v>2010</v>
      </c>
      <c r="AJ1969" s="1">
        <v>2018</v>
      </c>
      <c r="AK1969" s="1">
        <v>35562</v>
      </c>
      <c r="AO1969" s="1" t="s">
        <v>12365</v>
      </c>
      <c r="AP1969" s="1" t="s">
        <v>12365</v>
      </c>
      <c r="AQ1969" s="1">
        <v>35562</v>
      </c>
      <c r="AR1969" s="2"/>
      <c r="AS1969" s="1">
        <f>IF(AT1969&gt;0,1,0)</f>
        <v>0</v>
      </c>
      <c r="AT1969" s="1">
        <f>AU1969+AV1969</f>
        <v>0</v>
      </c>
      <c r="AU1969" s="1">
        <v>0</v>
      </c>
      <c r="AV1969" s="1">
        <v>0</v>
      </c>
      <c r="AW1969" s="1">
        <f>IF(AX1969&gt;0,1,0)</f>
        <v>0</v>
      </c>
      <c r="AX1969" s="1">
        <f>SUM(AY1969+AZ1969)</f>
        <v>0</v>
      </c>
      <c r="AY1969" s="1">
        <v>0</v>
      </c>
      <c r="AZ1969" s="1">
        <v>0</v>
      </c>
      <c r="BA1969" s="1">
        <v>35562</v>
      </c>
    </row>
    <row r="1970" spans="1:53" x14ac:dyDescent="0.3">
      <c r="A1970" s="1" t="s">
        <v>18126</v>
      </c>
      <c r="B1970" s="1">
        <v>2004</v>
      </c>
      <c r="C1970" s="1" t="s">
        <v>54</v>
      </c>
      <c r="D1970" s="6" t="s">
        <v>54</v>
      </c>
      <c r="E1970" s="1" t="s">
        <v>55</v>
      </c>
      <c r="F1970" s="1" t="s">
        <v>3071</v>
      </c>
      <c r="G1970" s="1">
        <v>6035</v>
      </c>
      <c r="H1970" s="1">
        <v>75.625</v>
      </c>
      <c r="I1970" s="1">
        <v>313</v>
      </c>
      <c r="J1970" s="1">
        <v>1014</v>
      </c>
      <c r="K1970" s="1">
        <v>10.25</v>
      </c>
      <c r="L1970" s="1">
        <v>3338</v>
      </c>
      <c r="M1970" s="1">
        <v>33.375</v>
      </c>
      <c r="P1970" s="1">
        <v>25</v>
      </c>
      <c r="Q1970" s="3">
        <v>1.83</v>
      </c>
      <c r="R1970" s="3">
        <v>3.02</v>
      </c>
      <c r="S1970" s="3">
        <v>5.21</v>
      </c>
      <c r="T1970" s="1">
        <v>2.19</v>
      </c>
      <c r="U1970" s="1">
        <v>2800</v>
      </c>
      <c r="V1970" s="1">
        <v>28</v>
      </c>
      <c r="W1970" s="1">
        <v>810</v>
      </c>
      <c r="X1970" s="1">
        <v>106</v>
      </c>
      <c r="Y1970" s="3">
        <v>7.97</v>
      </c>
      <c r="Z1970" s="3">
        <v>4.55</v>
      </c>
      <c r="AB1970" s="1" t="s">
        <v>3260</v>
      </c>
      <c r="AC1970" s="1" t="s">
        <v>256</v>
      </c>
      <c r="AD1970" s="1" t="s">
        <v>256</v>
      </c>
      <c r="AE1970" s="1">
        <v>179</v>
      </c>
      <c r="AF1970" s="1">
        <v>6</v>
      </c>
      <c r="AG1970" s="1">
        <v>3</v>
      </c>
      <c r="AH1970" s="1" t="s">
        <v>18127</v>
      </c>
      <c r="AI1970" s="1">
        <v>2004</v>
      </c>
      <c r="AK1970" s="1">
        <v>29132</v>
      </c>
      <c r="AO1970" s="1" t="s">
        <v>18128</v>
      </c>
      <c r="AP1970" s="1" t="s">
        <v>18128</v>
      </c>
      <c r="AQ1970" s="1">
        <v>29132</v>
      </c>
      <c r="AR1970" s="2"/>
      <c r="AS1970" s="1">
        <f>IF(AT1970&gt;0,1,0)</f>
        <v>0</v>
      </c>
      <c r="AT1970" s="1">
        <f>AU1970+AV1970</f>
        <v>0</v>
      </c>
      <c r="AU1970" s="1">
        <v>0</v>
      </c>
      <c r="AV1970" s="1">
        <v>0</v>
      </c>
      <c r="AW1970" s="1">
        <f>IF(AX1970&gt;0,1,0)</f>
        <v>0</v>
      </c>
      <c r="AX1970" s="1">
        <f>SUM(AY1970+AZ1970)</f>
        <v>0</v>
      </c>
      <c r="AY1970" s="1">
        <v>0</v>
      </c>
      <c r="AZ1970" s="1">
        <v>0</v>
      </c>
      <c r="BA1970" s="1">
        <v>29132</v>
      </c>
    </row>
    <row r="1971" spans="1:53" x14ac:dyDescent="0.3">
      <c r="A1971" s="1" t="s">
        <v>17448</v>
      </c>
      <c r="B1971" s="1">
        <v>2005</v>
      </c>
      <c r="C1971" s="1" t="s">
        <v>932</v>
      </c>
      <c r="D1971" s="6" t="s">
        <v>920</v>
      </c>
      <c r="E1971" s="1" t="s">
        <v>920</v>
      </c>
      <c r="F1971" s="1" t="s">
        <v>17449</v>
      </c>
      <c r="G1971" s="1">
        <v>6035</v>
      </c>
      <c r="H1971" s="1">
        <v>75.625</v>
      </c>
      <c r="I1971" s="1">
        <v>311</v>
      </c>
      <c r="J1971" s="1">
        <v>914</v>
      </c>
      <c r="K1971" s="1">
        <v>9.25</v>
      </c>
      <c r="L1971" s="1">
        <v>3214</v>
      </c>
      <c r="M1971" s="1">
        <v>32.25</v>
      </c>
      <c r="P1971" s="1">
        <v>22</v>
      </c>
      <c r="Q1971" s="3">
        <v>1.85</v>
      </c>
      <c r="R1971" s="3">
        <v>3.04</v>
      </c>
      <c r="S1971" s="3">
        <v>5.23</v>
      </c>
      <c r="T1971" s="1">
        <v>2.19</v>
      </c>
      <c r="U1971" s="1">
        <v>2812</v>
      </c>
      <c r="V1971" s="1">
        <v>28.5</v>
      </c>
      <c r="W1971" s="1">
        <v>900</v>
      </c>
      <c r="X1971" s="1">
        <v>108</v>
      </c>
      <c r="Y1971" s="3">
        <v>7.65</v>
      </c>
      <c r="Z1971" s="3">
        <v>4.54</v>
      </c>
      <c r="AB1971" s="1" t="s">
        <v>4356</v>
      </c>
      <c r="AC1971" s="1" t="s">
        <v>72</v>
      </c>
      <c r="AD1971" s="1" t="s">
        <v>72</v>
      </c>
      <c r="AG1971" s="1">
        <v>4</v>
      </c>
      <c r="AH1971" s="1" t="s">
        <v>17450</v>
      </c>
      <c r="AI1971" s="1">
        <v>2005</v>
      </c>
      <c r="AK1971" s="1">
        <v>30096</v>
      </c>
      <c r="AO1971" s="1" t="s">
        <v>17451</v>
      </c>
      <c r="AP1971" s="1" t="s">
        <v>17451</v>
      </c>
      <c r="AQ1971" s="1">
        <v>30096</v>
      </c>
      <c r="AR1971" s="2"/>
      <c r="AS1971" s="1">
        <f>IF(AT1971&gt;0,1,0)</f>
        <v>0</v>
      </c>
      <c r="AT1971" s="1">
        <f>AU1971+AV1971</f>
        <v>0</v>
      </c>
      <c r="AU1971" s="1">
        <v>0</v>
      </c>
      <c r="AV1971" s="1">
        <v>0</v>
      </c>
      <c r="AW1971" s="1">
        <f>IF(AX1971&gt;0,1,0)</f>
        <v>0</v>
      </c>
      <c r="AX1971" s="1">
        <f>SUM(AY1971+AZ1971)</f>
        <v>0</v>
      </c>
      <c r="AY1971" s="1">
        <v>0</v>
      </c>
      <c r="AZ1971" s="1">
        <v>0</v>
      </c>
      <c r="BA1971" s="1">
        <v>30096</v>
      </c>
    </row>
    <row r="1972" spans="1:53" x14ac:dyDescent="0.3">
      <c r="A1972" s="1" t="s">
        <v>70</v>
      </c>
      <c r="B1972" s="1">
        <v>2023</v>
      </c>
      <c r="C1972" s="1" t="s">
        <v>54</v>
      </c>
      <c r="D1972" s="1" t="s">
        <v>54</v>
      </c>
      <c r="E1972" s="1" t="s">
        <v>55</v>
      </c>
      <c r="F1972" s="1" t="s">
        <v>71</v>
      </c>
      <c r="G1972" s="1">
        <v>6035</v>
      </c>
      <c r="H1972" s="1">
        <v>75.625</v>
      </c>
      <c r="I1972" s="1">
        <v>334</v>
      </c>
      <c r="K1972" s="1">
        <v>9.75</v>
      </c>
      <c r="M1972" s="1">
        <v>33.75</v>
      </c>
      <c r="O1972" s="1">
        <v>82</v>
      </c>
      <c r="Q1972" s="3">
        <v>1.82</v>
      </c>
      <c r="S1972" s="3">
        <v>5.25</v>
      </c>
      <c r="V1972" s="1">
        <v>27.5</v>
      </c>
      <c r="X1972" s="1">
        <v>102</v>
      </c>
      <c r="Y1972" s="3">
        <v>7.6</v>
      </c>
      <c r="Z1972" s="3">
        <v>4.83</v>
      </c>
      <c r="AC1972" s="1" t="s">
        <v>72</v>
      </c>
      <c r="AD1972" s="1" t="s">
        <v>72</v>
      </c>
      <c r="AG1972" s="1">
        <v>4</v>
      </c>
      <c r="AH1972" s="1" t="s">
        <v>73</v>
      </c>
      <c r="AI1972" s="1">
        <v>2023</v>
      </c>
      <c r="AM1972" s="1">
        <v>1</v>
      </c>
      <c r="AN1972" s="1" t="s">
        <v>74</v>
      </c>
    </row>
    <row r="1973" spans="1:53" x14ac:dyDescent="0.3">
      <c r="A1973" s="1" t="s">
        <v>2724</v>
      </c>
      <c r="B1973" s="1">
        <v>2020</v>
      </c>
      <c r="C1973" s="1" t="s">
        <v>928</v>
      </c>
      <c r="D1973" s="6" t="s">
        <v>920</v>
      </c>
      <c r="E1973" s="1" t="s">
        <v>920</v>
      </c>
      <c r="F1973" s="1" t="s">
        <v>813</v>
      </c>
      <c r="G1973" s="1">
        <v>6035</v>
      </c>
      <c r="H1973" s="1">
        <v>75.625</v>
      </c>
      <c r="I1973" s="1">
        <v>308</v>
      </c>
      <c r="J1973" s="1">
        <v>878</v>
      </c>
      <c r="K1973" s="1">
        <v>8.875</v>
      </c>
      <c r="L1973" s="1">
        <v>3312</v>
      </c>
      <c r="M1973" s="1">
        <v>33.5</v>
      </c>
      <c r="N1973" s="1">
        <v>8048</v>
      </c>
      <c r="O1973" s="1">
        <v>80.5</v>
      </c>
      <c r="P1973" s="1">
        <v>27</v>
      </c>
      <c r="Q1973" s="3">
        <v>1.88</v>
      </c>
      <c r="S1973" s="3">
        <v>5.26</v>
      </c>
      <c r="U1973" s="1">
        <v>3300</v>
      </c>
      <c r="V1973" s="1">
        <v>33</v>
      </c>
      <c r="W1973" s="1">
        <v>809</v>
      </c>
      <c r="X1973" s="1">
        <v>105</v>
      </c>
      <c r="Y1973" s="3">
        <v>8.41</v>
      </c>
      <c r="Z1973" s="3">
        <v>4.88</v>
      </c>
      <c r="AC1973" t="s">
        <v>261</v>
      </c>
      <c r="AD1973" t="s">
        <v>261</v>
      </c>
      <c r="AE1973">
        <v>195</v>
      </c>
      <c r="AF1973">
        <v>6</v>
      </c>
      <c r="AG1973">
        <v>3</v>
      </c>
      <c r="AH1973" s="1" t="s">
        <v>2725</v>
      </c>
      <c r="AI1973" s="1">
        <v>2020</v>
      </c>
      <c r="AL1973" s="1" t="s">
        <v>2726</v>
      </c>
      <c r="AN1973" s="1" t="s">
        <v>988</v>
      </c>
      <c r="AR1973" s="2"/>
    </row>
    <row r="1974" spans="1:53" x14ac:dyDescent="0.3">
      <c r="A1974" s="6" t="s">
        <v>1392</v>
      </c>
      <c r="B1974" s="7">
        <v>2022</v>
      </c>
      <c r="C1974" s="6" t="s">
        <v>54</v>
      </c>
      <c r="D1974" s="6" t="s">
        <v>54</v>
      </c>
      <c r="E1974" s="6" t="s">
        <v>55</v>
      </c>
      <c r="F1974" s="8" t="s">
        <v>125</v>
      </c>
      <c r="G1974" s="9">
        <v>6035</v>
      </c>
      <c r="H1974" s="10">
        <v>75.625</v>
      </c>
      <c r="I1974" s="11">
        <v>305</v>
      </c>
      <c r="J1974" s="11"/>
      <c r="K1974" s="12">
        <v>10.5</v>
      </c>
      <c r="L1974" s="13"/>
      <c r="M1974" s="12">
        <v>32.375</v>
      </c>
      <c r="N1974" s="13"/>
      <c r="O1974" s="12">
        <v>78.125</v>
      </c>
      <c r="P1974" s="14"/>
      <c r="Q1974" s="15">
        <v>1.74</v>
      </c>
      <c r="R1974" s="15"/>
      <c r="S1974" s="15">
        <v>5.28</v>
      </c>
      <c r="T1974" s="7"/>
      <c r="U1974" s="7">
        <v>3112</v>
      </c>
      <c r="V1974" s="17">
        <v>31.5</v>
      </c>
      <c r="W1974" s="18">
        <v>810</v>
      </c>
      <c r="X1974" s="9">
        <v>106</v>
      </c>
      <c r="Y1974" s="9"/>
      <c r="Z1974" s="9"/>
      <c r="AA1974" s="15"/>
      <c r="AC1974" s="1" t="s">
        <v>72</v>
      </c>
      <c r="AD1974" s="1" t="s">
        <v>72</v>
      </c>
      <c r="AG1974" s="1">
        <v>4</v>
      </c>
      <c r="AH1974" s="1" t="s">
        <v>1393</v>
      </c>
      <c r="AI1974" s="1">
        <v>2022</v>
      </c>
      <c r="AL1974" s="19" t="s">
        <v>1394</v>
      </c>
      <c r="AM1974" s="19"/>
      <c r="AN1974" s="21" t="s">
        <v>109</v>
      </c>
    </row>
    <row r="1975" spans="1:53" x14ac:dyDescent="0.3">
      <c r="A1975" s="1" t="s">
        <v>14642</v>
      </c>
      <c r="B1975" s="1">
        <v>2008</v>
      </c>
      <c r="C1975" s="1" t="s">
        <v>932</v>
      </c>
      <c r="D1975" s="1" t="s">
        <v>920</v>
      </c>
      <c r="E1975" s="1" t="s">
        <v>920</v>
      </c>
      <c r="F1975" s="1" t="s">
        <v>400</v>
      </c>
      <c r="G1975" s="1">
        <v>6035</v>
      </c>
      <c r="H1975" s="1">
        <v>75.625</v>
      </c>
      <c r="I1975" s="1">
        <v>306</v>
      </c>
      <c r="J1975" s="1">
        <v>948</v>
      </c>
      <c r="K1975" s="1">
        <v>9.5</v>
      </c>
      <c r="L1975" s="1">
        <v>3328</v>
      </c>
      <c r="M1975" s="1">
        <v>33.25</v>
      </c>
      <c r="P1975" s="1">
        <v>26</v>
      </c>
      <c r="Q1975" s="3">
        <v>1.79</v>
      </c>
      <c r="R1975" s="3">
        <v>3.04</v>
      </c>
      <c r="S1975" s="3">
        <v>5.3</v>
      </c>
      <c r="T1975" s="1">
        <v>2.2599999999999998</v>
      </c>
      <c r="U1975" s="1">
        <v>2500</v>
      </c>
      <c r="V1975" s="1">
        <v>25</v>
      </c>
      <c r="AB1975" s="1" t="s">
        <v>3293</v>
      </c>
      <c r="AC1975" s="1" t="s">
        <v>7565</v>
      </c>
      <c r="AD1975" s="1" t="s">
        <v>188</v>
      </c>
      <c r="AE1975" s="1">
        <v>157</v>
      </c>
      <c r="AF1975" s="1">
        <v>5</v>
      </c>
      <c r="AG1975" s="1">
        <v>3</v>
      </c>
      <c r="AH1975" s="1" t="s">
        <v>14643</v>
      </c>
      <c r="AI1975" s="1">
        <v>2008</v>
      </c>
      <c r="AK1975" s="1">
        <v>33238</v>
      </c>
      <c r="AO1975" s="1" t="s">
        <v>14644</v>
      </c>
      <c r="AP1975" s="1" t="s">
        <v>14644</v>
      </c>
      <c r="AQ1975" s="1">
        <v>33238</v>
      </c>
      <c r="AR1975" s="2"/>
      <c r="AS1975" s="1">
        <f t="shared" ref="AS1975:AS1989" si="372">IF(AT1975&gt;0,1,0)</f>
        <v>0</v>
      </c>
      <c r="AT1975" s="1">
        <f t="shared" ref="AT1975:AT1989" si="373">AU1975+AV1975</f>
        <v>0</v>
      </c>
      <c r="AU1975" s="1">
        <v>0</v>
      </c>
      <c r="AV1975" s="1">
        <v>0</v>
      </c>
      <c r="AW1975" s="1">
        <f t="shared" ref="AW1975:AW1989" si="374">IF(AX1975&gt;0,1,0)</f>
        <v>0</v>
      </c>
      <c r="AX1975" s="1">
        <f t="shared" ref="AX1975:AX1989" si="375">SUM(AY1975+AZ1975)</f>
        <v>0</v>
      </c>
      <c r="AY1975" s="1">
        <v>0</v>
      </c>
      <c r="AZ1975" s="1">
        <v>0</v>
      </c>
      <c r="BA1975" s="1">
        <v>33238</v>
      </c>
    </row>
    <row r="1976" spans="1:53" x14ac:dyDescent="0.3">
      <c r="A1976" s="1" t="s">
        <v>6665</v>
      </c>
      <c r="B1976" s="1">
        <v>2016</v>
      </c>
      <c r="C1976" s="1" t="s">
        <v>54</v>
      </c>
      <c r="D1976" s="1" t="s">
        <v>54</v>
      </c>
      <c r="E1976" s="1" t="s">
        <v>55</v>
      </c>
      <c r="F1976" s="1" t="s">
        <v>424</v>
      </c>
      <c r="G1976" s="1">
        <v>6035</v>
      </c>
      <c r="H1976" s="1">
        <v>75.625</v>
      </c>
      <c r="I1976" s="1">
        <v>323</v>
      </c>
      <c r="J1976" s="1">
        <v>1000</v>
      </c>
      <c r="K1976" s="1">
        <v>10</v>
      </c>
      <c r="L1976" s="1">
        <v>3508</v>
      </c>
      <c r="M1976" s="1">
        <v>35</v>
      </c>
      <c r="N1976" s="1">
        <v>8378</v>
      </c>
      <c r="O1976" s="1">
        <v>83.875</v>
      </c>
      <c r="P1976" s="1">
        <v>26</v>
      </c>
      <c r="Q1976" s="3">
        <v>1.83</v>
      </c>
      <c r="S1976" s="3">
        <v>5.33</v>
      </c>
      <c r="U1976" s="1">
        <v>2912</v>
      </c>
      <c r="V1976" s="1">
        <v>29.5</v>
      </c>
      <c r="W1976" s="1">
        <v>808</v>
      </c>
      <c r="X1976" s="1">
        <v>104</v>
      </c>
      <c r="Y1976" s="3">
        <v>7.82</v>
      </c>
      <c r="Z1976" s="3">
        <v>4.76</v>
      </c>
      <c r="AB1976" s="1" t="s">
        <v>3394</v>
      </c>
      <c r="AC1976" s="1" t="s">
        <v>319</v>
      </c>
      <c r="AD1976" s="1" t="s">
        <v>319</v>
      </c>
      <c r="AE1976" s="1">
        <v>30</v>
      </c>
      <c r="AF1976" s="1">
        <v>1</v>
      </c>
      <c r="AG1976" s="1">
        <v>1</v>
      </c>
      <c r="AH1976" s="1" t="s">
        <v>6666</v>
      </c>
      <c r="AI1976" s="1">
        <v>2016</v>
      </c>
      <c r="AJ1976" s="1">
        <v>2020</v>
      </c>
      <c r="AK1976" s="1">
        <v>43319</v>
      </c>
      <c r="AO1976" s="1" t="s">
        <v>6667</v>
      </c>
      <c r="AP1976" s="1" t="s">
        <v>6667</v>
      </c>
      <c r="AQ1976" s="1">
        <v>43319</v>
      </c>
      <c r="AR1976" s="2"/>
      <c r="AS1976" s="1">
        <f t="shared" si="372"/>
        <v>0</v>
      </c>
      <c r="AT1976" s="1">
        <f t="shared" si="373"/>
        <v>0</v>
      </c>
      <c r="AU1976" s="1">
        <v>0</v>
      </c>
      <c r="AV1976" s="1">
        <v>0</v>
      </c>
      <c r="AW1976" s="1">
        <f t="shared" si="374"/>
        <v>0</v>
      </c>
      <c r="AX1976" s="1">
        <f t="shared" si="375"/>
        <v>0</v>
      </c>
      <c r="AY1976" s="1">
        <v>0</v>
      </c>
      <c r="AZ1976" s="1">
        <v>0</v>
      </c>
      <c r="BA1976" s="1">
        <v>43319</v>
      </c>
    </row>
    <row r="1977" spans="1:53" x14ac:dyDescent="0.3">
      <c r="A1977" s="1" t="s">
        <v>4877</v>
      </c>
      <c r="B1977" s="1">
        <v>2018</v>
      </c>
      <c r="C1977" s="1" t="s">
        <v>928</v>
      </c>
      <c r="D1977" s="6" t="s">
        <v>920</v>
      </c>
      <c r="E1977" s="1" t="s">
        <v>920</v>
      </c>
      <c r="F1977" s="1" t="s">
        <v>115</v>
      </c>
      <c r="G1977" s="1">
        <v>6035</v>
      </c>
      <c r="H1977" s="1">
        <v>75.625</v>
      </c>
      <c r="I1977" s="1">
        <v>303</v>
      </c>
      <c r="J1977" s="1">
        <v>928</v>
      </c>
      <c r="K1977" s="1">
        <v>9.25</v>
      </c>
      <c r="L1977" s="1">
        <v>3348</v>
      </c>
      <c r="M1977" s="1">
        <v>33.5</v>
      </c>
      <c r="N1977" s="1">
        <v>8100</v>
      </c>
      <c r="O1977" s="1">
        <v>81</v>
      </c>
      <c r="P1977" s="1">
        <v>15</v>
      </c>
      <c r="Q1977" s="3">
        <v>1.82</v>
      </c>
      <c r="S1977" s="3">
        <v>5.34</v>
      </c>
      <c r="U1977" s="1">
        <v>2912</v>
      </c>
      <c r="V1977" s="1">
        <v>29.5</v>
      </c>
      <c r="W1977" s="1">
        <v>807</v>
      </c>
      <c r="X1977" s="1">
        <v>103</v>
      </c>
      <c r="AB1977" s="1" t="s">
        <v>3244</v>
      </c>
      <c r="AC1977" s="1" t="s">
        <v>72</v>
      </c>
      <c r="AD1977" s="1" t="s">
        <v>72</v>
      </c>
      <c r="AG1977" s="1">
        <v>4</v>
      </c>
      <c r="AL1977" s="1" t="s">
        <v>4878</v>
      </c>
      <c r="AO1977" s="1" t="s">
        <v>4879</v>
      </c>
      <c r="AR1977" s="2"/>
      <c r="AS1977" s="1">
        <f t="shared" si="372"/>
        <v>0</v>
      </c>
      <c r="AT1977" s="1">
        <f t="shared" si="373"/>
        <v>0</v>
      </c>
      <c r="AU1977" s="1">
        <v>0</v>
      </c>
      <c r="AV1977" s="1">
        <v>0</v>
      </c>
      <c r="AW1977" s="1">
        <f t="shared" si="374"/>
        <v>0</v>
      </c>
      <c r="AX1977" s="1">
        <f t="shared" si="375"/>
        <v>0</v>
      </c>
      <c r="AY1977" s="1">
        <v>0</v>
      </c>
      <c r="AZ1977" s="1">
        <v>0</v>
      </c>
    </row>
    <row r="1978" spans="1:53" x14ac:dyDescent="0.3">
      <c r="A1978" s="1" t="s">
        <v>11734</v>
      </c>
      <c r="B1978" s="1">
        <v>2011</v>
      </c>
      <c r="C1978" s="1" t="s">
        <v>928</v>
      </c>
      <c r="D1978" s="1" t="s">
        <v>920</v>
      </c>
      <c r="E1978" s="1" t="s">
        <v>920</v>
      </c>
      <c r="F1978" s="1" t="s">
        <v>1852</v>
      </c>
      <c r="G1978" s="1">
        <v>6035</v>
      </c>
      <c r="H1978" s="1">
        <v>75.625</v>
      </c>
      <c r="I1978" s="1">
        <v>302</v>
      </c>
      <c r="J1978" s="1">
        <v>948</v>
      </c>
      <c r="K1978" s="1">
        <v>9.5</v>
      </c>
      <c r="L1978" s="1">
        <v>3438</v>
      </c>
      <c r="M1978" s="1">
        <v>34.375</v>
      </c>
      <c r="N1978" s="1">
        <v>8118</v>
      </c>
      <c r="O1978" s="1">
        <v>81.125</v>
      </c>
      <c r="P1978" s="1">
        <v>22</v>
      </c>
      <c r="Q1978" s="3">
        <v>1.86</v>
      </c>
      <c r="R1978" s="3">
        <v>3.09</v>
      </c>
      <c r="S1978" s="3">
        <v>5.36</v>
      </c>
      <c r="T1978" s="1">
        <v>2.27</v>
      </c>
      <c r="U1978" s="1">
        <v>2912</v>
      </c>
      <c r="V1978" s="1">
        <v>29.5</v>
      </c>
      <c r="W1978" s="1">
        <v>711</v>
      </c>
      <c r="X1978" s="1">
        <v>95</v>
      </c>
      <c r="Y1978" s="3">
        <v>8.2899999999999991</v>
      </c>
      <c r="Z1978" s="3">
        <v>4.97</v>
      </c>
      <c r="AB1978" s="1" t="s">
        <v>4199</v>
      </c>
      <c r="AC1978" s="1" t="s">
        <v>72</v>
      </c>
      <c r="AD1978" s="1" t="s">
        <v>72</v>
      </c>
      <c r="AG1978" s="1">
        <v>4</v>
      </c>
      <c r="AH1978" s="1" t="s">
        <v>11735</v>
      </c>
      <c r="AI1978" s="1">
        <v>2011</v>
      </c>
      <c r="AK1978" s="1">
        <v>37871</v>
      </c>
      <c r="AO1978" s="1" t="s">
        <v>11736</v>
      </c>
      <c r="AP1978" s="1" t="s">
        <v>11736</v>
      </c>
      <c r="AQ1978" s="1">
        <v>37871</v>
      </c>
      <c r="AR1978" s="2"/>
      <c r="AS1978" s="1">
        <f t="shared" si="372"/>
        <v>0</v>
      </c>
      <c r="AT1978" s="1">
        <f t="shared" si="373"/>
        <v>0</v>
      </c>
      <c r="AU1978" s="1">
        <v>0</v>
      </c>
      <c r="AV1978" s="1">
        <v>0</v>
      </c>
      <c r="AW1978" s="1">
        <f t="shared" si="374"/>
        <v>0</v>
      </c>
      <c r="AX1978" s="1">
        <f t="shared" si="375"/>
        <v>0</v>
      </c>
      <c r="AY1978" s="1">
        <v>0</v>
      </c>
      <c r="AZ1978" s="1">
        <v>0</v>
      </c>
      <c r="BA1978" s="1">
        <v>37871</v>
      </c>
    </row>
    <row r="1979" spans="1:53" x14ac:dyDescent="0.3">
      <c r="A1979" s="1" t="s">
        <v>14371</v>
      </c>
      <c r="B1979" s="1">
        <v>2008</v>
      </c>
      <c r="C1979" s="1" t="s">
        <v>144</v>
      </c>
      <c r="D1979" s="1" t="s">
        <v>55</v>
      </c>
      <c r="E1979" s="1" t="s">
        <v>55</v>
      </c>
      <c r="F1979" s="1" t="s">
        <v>2982</v>
      </c>
      <c r="G1979" s="1">
        <v>6035</v>
      </c>
      <c r="H1979" s="1">
        <v>75.625</v>
      </c>
      <c r="I1979" s="1">
        <v>296</v>
      </c>
      <c r="J1979" s="1">
        <v>928</v>
      </c>
      <c r="K1979" s="1">
        <v>9.25</v>
      </c>
      <c r="L1979" s="1">
        <v>3400</v>
      </c>
      <c r="M1979" s="1">
        <v>34</v>
      </c>
      <c r="Q1979" s="3">
        <v>1.8</v>
      </c>
      <c r="R1979" s="3">
        <v>3.04</v>
      </c>
      <c r="S1979" s="3">
        <v>5.39</v>
      </c>
      <c r="T1979" s="1">
        <v>2.3499999999999899</v>
      </c>
      <c r="U1979" s="1">
        <v>2500</v>
      </c>
      <c r="V1979" s="1">
        <v>25</v>
      </c>
      <c r="W1979" s="1">
        <v>803</v>
      </c>
      <c r="X1979" s="1">
        <v>99</v>
      </c>
      <c r="Y1979" s="3">
        <v>7.62</v>
      </c>
      <c r="Z1979" s="3">
        <v>4.75</v>
      </c>
      <c r="AB1979" s="1" t="s">
        <v>3293</v>
      </c>
      <c r="AC1979" s="1" t="s">
        <v>488</v>
      </c>
      <c r="AD1979" s="1" t="s">
        <v>488</v>
      </c>
      <c r="AE1979" s="1">
        <v>245</v>
      </c>
      <c r="AF1979" s="1">
        <v>7</v>
      </c>
      <c r="AG1979" s="1">
        <v>3</v>
      </c>
      <c r="AH1979" s="1" t="s">
        <v>14372</v>
      </c>
      <c r="AI1979" s="1">
        <v>2008</v>
      </c>
      <c r="AK1979" s="1">
        <v>33326</v>
      </c>
      <c r="AO1979" s="1" t="s">
        <v>14373</v>
      </c>
      <c r="AP1979" s="1" t="s">
        <v>14373</v>
      </c>
      <c r="AQ1979" s="1">
        <v>33326</v>
      </c>
      <c r="AR1979" s="2"/>
      <c r="AS1979" s="1">
        <f t="shared" si="372"/>
        <v>0</v>
      </c>
      <c r="AT1979" s="1">
        <f t="shared" si="373"/>
        <v>0</v>
      </c>
      <c r="AU1979" s="1">
        <v>0</v>
      </c>
      <c r="AV1979" s="1">
        <v>0</v>
      </c>
      <c r="AW1979" s="1">
        <f t="shared" si="374"/>
        <v>0</v>
      </c>
      <c r="AX1979" s="1">
        <f t="shared" si="375"/>
        <v>0</v>
      </c>
      <c r="AY1979" s="1">
        <v>0</v>
      </c>
      <c r="AZ1979" s="1">
        <v>0</v>
      </c>
      <c r="BA1979" s="1">
        <v>33326</v>
      </c>
    </row>
    <row r="1980" spans="1:53" x14ac:dyDescent="0.3">
      <c r="A1980" s="1" t="s">
        <v>14564</v>
      </c>
      <c r="B1980" s="1">
        <v>2008</v>
      </c>
      <c r="C1980" s="1" t="s">
        <v>932</v>
      </c>
      <c r="D1980" s="1" t="s">
        <v>920</v>
      </c>
      <c r="E1980" s="1" t="s">
        <v>920</v>
      </c>
      <c r="F1980" s="1" t="s">
        <v>12703</v>
      </c>
      <c r="G1980" s="1">
        <v>6035</v>
      </c>
      <c r="H1980" s="1">
        <v>75.625</v>
      </c>
      <c r="I1980" s="1">
        <v>305</v>
      </c>
      <c r="J1980" s="1">
        <v>900</v>
      </c>
      <c r="K1980" s="1">
        <v>9</v>
      </c>
      <c r="L1980" s="1">
        <v>3368</v>
      </c>
      <c r="M1980" s="1">
        <v>33.75</v>
      </c>
      <c r="P1980" s="1">
        <v>25</v>
      </c>
      <c r="Q1980" s="3">
        <v>1.87</v>
      </c>
      <c r="R1980" s="3">
        <v>3.12</v>
      </c>
      <c r="S1980" s="3">
        <v>5.4</v>
      </c>
      <c r="T1980" s="1">
        <v>2.2799999999999998</v>
      </c>
      <c r="U1980" s="1">
        <v>2100</v>
      </c>
      <c r="V1980" s="1">
        <v>21</v>
      </c>
      <c r="W1980" s="1">
        <v>711</v>
      </c>
      <c r="X1980" s="1">
        <v>95</v>
      </c>
      <c r="Y1980" s="3">
        <v>8.3800000000000008</v>
      </c>
      <c r="Z1980" s="3">
        <v>5.03</v>
      </c>
      <c r="AB1980" s="1" t="s">
        <v>3374</v>
      </c>
      <c r="AC1980" s="1" t="s">
        <v>72</v>
      </c>
      <c r="AD1980" s="1" t="s">
        <v>72</v>
      </c>
      <c r="AG1980" s="1">
        <v>4</v>
      </c>
      <c r="AH1980" s="1" t="s">
        <v>14565</v>
      </c>
      <c r="AI1980" s="1">
        <v>2008</v>
      </c>
      <c r="AK1980" s="1">
        <v>33430</v>
      </c>
      <c r="AO1980" s="1" t="s">
        <v>14566</v>
      </c>
      <c r="AP1980" s="1" t="s">
        <v>14566</v>
      </c>
      <c r="AQ1980" s="1">
        <v>33430</v>
      </c>
      <c r="AR1980" s="2"/>
      <c r="AS1980" s="1">
        <f t="shared" si="372"/>
        <v>0</v>
      </c>
      <c r="AT1980" s="1">
        <f t="shared" si="373"/>
        <v>0</v>
      </c>
      <c r="AU1980" s="1">
        <v>0</v>
      </c>
      <c r="AV1980" s="1">
        <v>0</v>
      </c>
      <c r="AW1980" s="1">
        <f t="shared" si="374"/>
        <v>0</v>
      </c>
      <c r="AX1980" s="1">
        <f t="shared" si="375"/>
        <v>0</v>
      </c>
      <c r="AY1980" s="1">
        <v>0</v>
      </c>
      <c r="AZ1980" s="1">
        <v>0</v>
      </c>
      <c r="BA1980" s="1">
        <v>33430</v>
      </c>
    </row>
    <row r="1981" spans="1:53" x14ac:dyDescent="0.3">
      <c r="A1981" s="1" t="s">
        <v>8744</v>
      </c>
      <c r="B1981" s="1">
        <v>2014</v>
      </c>
      <c r="C1981" s="1" t="s">
        <v>932</v>
      </c>
      <c r="D1981" s="1" t="s">
        <v>920</v>
      </c>
      <c r="E1981" s="1" t="s">
        <v>920</v>
      </c>
      <c r="F1981" s="1" t="s">
        <v>8745</v>
      </c>
      <c r="G1981" s="1">
        <v>6035</v>
      </c>
      <c r="H1981" s="1">
        <v>75.625</v>
      </c>
      <c r="I1981" s="1">
        <v>313</v>
      </c>
      <c r="J1981" s="1">
        <v>978</v>
      </c>
      <c r="K1981" s="1">
        <v>9.875</v>
      </c>
      <c r="L1981" s="1">
        <v>3378</v>
      </c>
      <c r="M1981" s="1">
        <v>33.875</v>
      </c>
      <c r="N1981" s="1">
        <v>8128</v>
      </c>
      <c r="O1981" s="1">
        <v>81.25</v>
      </c>
      <c r="P1981" s="1">
        <v>23</v>
      </c>
      <c r="Q1981" s="3">
        <v>1.95</v>
      </c>
      <c r="R1981" s="3">
        <v>3.17</v>
      </c>
      <c r="S1981" s="3">
        <v>5.42</v>
      </c>
      <c r="T1981" s="1">
        <v>2.25</v>
      </c>
      <c r="U1981" s="1">
        <v>2400</v>
      </c>
      <c r="V1981" s="1">
        <v>24</v>
      </c>
      <c r="W1981" s="1">
        <v>805</v>
      </c>
      <c r="X1981" s="1">
        <v>101</v>
      </c>
      <c r="Y1981" s="3">
        <v>8.14</v>
      </c>
      <c r="Z1981" s="3">
        <v>4.8899999999999997</v>
      </c>
      <c r="AB1981" s="1" t="s">
        <v>5613</v>
      </c>
      <c r="AC1981" s="1" t="s">
        <v>219</v>
      </c>
      <c r="AD1981" s="1" t="s">
        <v>219</v>
      </c>
      <c r="AE1981" s="1">
        <v>137</v>
      </c>
      <c r="AF1981" s="1">
        <v>4</v>
      </c>
      <c r="AG1981" s="1">
        <v>3</v>
      </c>
      <c r="AH1981" s="1" t="s">
        <v>8746</v>
      </c>
      <c r="AI1981" s="1">
        <v>2014</v>
      </c>
      <c r="AJ1981" s="1">
        <v>2017</v>
      </c>
      <c r="AK1981" s="1">
        <v>41366</v>
      </c>
      <c r="AO1981" s="1" t="s">
        <v>8747</v>
      </c>
      <c r="AP1981" s="1" t="s">
        <v>8747</v>
      </c>
      <c r="AQ1981" s="1">
        <v>41366</v>
      </c>
      <c r="AR1981" s="2"/>
      <c r="AS1981" s="1">
        <f t="shared" si="372"/>
        <v>0</v>
      </c>
      <c r="AT1981" s="1">
        <f t="shared" si="373"/>
        <v>0</v>
      </c>
      <c r="AU1981" s="1">
        <v>0</v>
      </c>
      <c r="AV1981" s="1">
        <v>0</v>
      </c>
      <c r="AW1981" s="1">
        <f t="shared" si="374"/>
        <v>0</v>
      </c>
      <c r="AX1981" s="1">
        <f t="shared" si="375"/>
        <v>0</v>
      </c>
      <c r="AY1981" s="1">
        <v>0</v>
      </c>
      <c r="AZ1981" s="1">
        <v>0</v>
      </c>
      <c r="BA1981" s="1">
        <v>41366</v>
      </c>
    </row>
    <row r="1982" spans="1:53" x14ac:dyDescent="0.3">
      <c r="A1982" s="1" t="s">
        <v>10704</v>
      </c>
      <c r="B1982" s="1">
        <v>2012</v>
      </c>
      <c r="C1982" s="1" t="s">
        <v>932</v>
      </c>
      <c r="D1982" s="1" t="s">
        <v>920</v>
      </c>
      <c r="E1982" s="1" t="s">
        <v>920</v>
      </c>
      <c r="F1982" s="1" t="s">
        <v>10705</v>
      </c>
      <c r="G1982" s="1">
        <v>6035</v>
      </c>
      <c r="H1982" s="1">
        <v>75.625</v>
      </c>
      <c r="I1982" s="1">
        <v>311</v>
      </c>
      <c r="J1982" s="1">
        <v>1018</v>
      </c>
      <c r="K1982" s="1">
        <v>10.125</v>
      </c>
      <c r="L1982" s="1">
        <v>3300</v>
      </c>
      <c r="M1982" s="1">
        <v>33</v>
      </c>
      <c r="N1982" s="1">
        <v>7900</v>
      </c>
      <c r="O1982" s="1">
        <v>79</v>
      </c>
      <c r="P1982" s="1">
        <v>28</v>
      </c>
      <c r="Q1982" s="3">
        <v>1.86</v>
      </c>
      <c r="R1982" s="3">
        <v>3.08</v>
      </c>
      <c r="S1982" s="3">
        <v>5.43</v>
      </c>
      <c r="T1982" s="1">
        <v>2.3499999999999899</v>
      </c>
      <c r="U1982" s="1">
        <v>3112</v>
      </c>
      <c r="V1982" s="1">
        <v>31.5</v>
      </c>
      <c r="W1982" s="1">
        <v>811</v>
      </c>
      <c r="X1982" s="1">
        <v>107</v>
      </c>
      <c r="Y1982" s="3">
        <v>7.95</v>
      </c>
      <c r="Z1982" s="3">
        <v>4.87</v>
      </c>
      <c r="AB1982" s="1" t="s">
        <v>8472</v>
      </c>
      <c r="AC1982" s="1" t="s">
        <v>319</v>
      </c>
      <c r="AD1982" s="1" t="s">
        <v>319</v>
      </c>
      <c r="AE1982" s="1">
        <v>40</v>
      </c>
      <c r="AF1982" s="1">
        <v>2</v>
      </c>
      <c r="AG1982" s="1">
        <v>2</v>
      </c>
      <c r="AH1982" s="1" t="s">
        <v>10706</v>
      </c>
      <c r="AI1982" s="1">
        <v>2012</v>
      </c>
      <c r="AJ1982" s="1">
        <v>2017</v>
      </c>
      <c r="AK1982" s="1">
        <v>38570</v>
      </c>
      <c r="AO1982" s="1" t="s">
        <v>10707</v>
      </c>
      <c r="AP1982" s="1" t="s">
        <v>10707</v>
      </c>
      <c r="AQ1982" s="1">
        <v>38570</v>
      </c>
      <c r="AR1982" s="2"/>
      <c r="AS1982" s="1">
        <f t="shared" si="372"/>
        <v>0</v>
      </c>
      <c r="AT1982" s="1">
        <f t="shared" si="373"/>
        <v>0</v>
      </c>
      <c r="AU1982" s="1">
        <v>0</v>
      </c>
      <c r="AV1982" s="1">
        <v>0</v>
      </c>
      <c r="AW1982" s="1">
        <f t="shared" si="374"/>
        <v>0</v>
      </c>
      <c r="AX1982" s="1">
        <f t="shared" si="375"/>
        <v>0</v>
      </c>
      <c r="AY1982" s="1">
        <v>0</v>
      </c>
      <c r="AZ1982" s="1">
        <v>0</v>
      </c>
      <c r="BA1982" s="1">
        <v>38570</v>
      </c>
    </row>
    <row r="1983" spans="1:53" x14ac:dyDescent="0.3">
      <c r="A1983" s="1" t="s">
        <v>16481</v>
      </c>
      <c r="B1983" s="1">
        <v>2006</v>
      </c>
      <c r="C1983" s="1" t="s">
        <v>932</v>
      </c>
      <c r="D1983" s="1" t="s">
        <v>920</v>
      </c>
      <c r="E1983" s="1" t="s">
        <v>920</v>
      </c>
      <c r="F1983" s="1" t="s">
        <v>250</v>
      </c>
      <c r="G1983" s="1">
        <v>6035</v>
      </c>
      <c r="H1983" s="1">
        <v>75.625</v>
      </c>
      <c r="I1983" s="1">
        <v>334</v>
      </c>
      <c r="J1983" s="1">
        <v>1038</v>
      </c>
      <c r="K1983" s="1">
        <v>10.375</v>
      </c>
      <c r="L1983" s="1">
        <v>3214</v>
      </c>
      <c r="M1983" s="1">
        <v>32.25</v>
      </c>
      <c r="P1983" s="1">
        <v>26</v>
      </c>
      <c r="Q1983" s="3">
        <v>1.8</v>
      </c>
      <c r="R1983" s="3">
        <v>3.07</v>
      </c>
      <c r="S1983" s="3">
        <v>5.45</v>
      </c>
      <c r="T1983" s="1">
        <v>2.38</v>
      </c>
      <c r="U1983" s="1">
        <v>2800</v>
      </c>
      <c r="V1983" s="1">
        <v>28</v>
      </c>
      <c r="W1983" s="1">
        <v>801</v>
      </c>
      <c r="X1983" s="1">
        <v>97</v>
      </c>
      <c r="Y1983" s="3">
        <v>8.0399999999999991</v>
      </c>
      <c r="Z1983" s="3">
        <v>4.76</v>
      </c>
      <c r="AB1983" s="1" t="s">
        <v>5723</v>
      </c>
      <c r="AC1983" s="1" t="s">
        <v>131</v>
      </c>
      <c r="AD1983" s="1" t="s">
        <v>131</v>
      </c>
      <c r="AE1983" s="1">
        <v>41</v>
      </c>
      <c r="AF1983" s="1">
        <v>2</v>
      </c>
      <c r="AG1983" s="1">
        <v>2</v>
      </c>
      <c r="AH1983" s="1" t="s">
        <v>16482</v>
      </c>
      <c r="AI1983" s="1">
        <v>2006</v>
      </c>
      <c r="AK1983" s="1">
        <v>30855</v>
      </c>
      <c r="AO1983" s="1" t="s">
        <v>16483</v>
      </c>
      <c r="AP1983" s="1" t="s">
        <v>16483</v>
      </c>
      <c r="AQ1983" s="1">
        <v>30855</v>
      </c>
      <c r="AR1983" s="2"/>
      <c r="AS1983" s="1">
        <f t="shared" si="372"/>
        <v>0</v>
      </c>
      <c r="AT1983" s="1">
        <f t="shared" si="373"/>
        <v>0</v>
      </c>
      <c r="AU1983" s="1">
        <v>0</v>
      </c>
      <c r="AV1983" s="1">
        <v>0</v>
      </c>
      <c r="AW1983" s="1">
        <f t="shared" si="374"/>
        <v>0</v>
      </c>
      <c r="AX1983" s="1">
        <f t="shared" si="375"/>
        <v>0</v>
      </c>
      <c r="AY1983" s="1">
        <v>0</v>
      </c>
      <c r="AZ1983" s="1">
        <v>0</v>
      </c>
      <c r="BA1983" s="1">
        <v>30855</v>
      </c>
    </row>
    <row r="1984" spans="1:53" x14ac:dyDescent="0.3">
      <c r="A1984" s="1" t="s">
        <v>14639</v>
      </c>
      <c r="B1984" s="1">
        <v>2008</v>
      </c>
      <c r="C1984" s="1" t="s">
        <v>932</v>
      </c>
      <c r="D1984" s="1" t="s">
        <v>920</v>
      </c>
      <c r="E1984" s="1" t="s">
        <v>920</v>
      </c>
      <c r="F1984" s="1" t="s">
        <v>366</v>
      </c>
      <c r="G1984" s="1">
        <v>6035</v>
      </c>
      <c r="H1984" s="1">
        <v>75.625</v>
      </c>
      <c r="I1984" s="1">
        <v>315</v>
      </c>
      <c r="J1984" s="1">
        <v>1038</v>
      </c>
      <c r="K1984" s="1">
        <v>10.375</v>
      </c>
      <c r="L1984" s="1">
        <v>3518</v>
      </c>
      <c r="M1984" s="1">
        <v>35.125</v>
      </c>
      <c r="P1984" s="1">
        <v>22</v>
      </c>
      <c r="Q1984" s="3">
        <v>1.92</v>
      </c>
      <c r="R1984" s="3">
        <v>3.19</v>
      </c>
      <c r="S1984" s="3">
        <v>5.51</v>
      </c>
      <c r="T1984" s="1">
        <v>2.3199999999999998</v>
      </c>
      <c r="U1984" s="1">
        <v>2300</v>
      </c>
      <c r="V1984" s="1">
        <v>23</v>
      </c>
      <c r="W1984" s="1">
        <v>802</v>
      </c>
      <c r="X1984" s="1">
        <v>98</v>
      </c>
      <c r="Y1984" s="3">
        <v>8.08</v>
      </c>
      <c r="Z1984" s="3">
        <v>4.84</v>
      </c>
      <c r="AB1984" s="1" t="s">
        <v>3244</v>
      </c>
      <c r="AC1984" s="1" t="s">
        <v>72</v>
      </c>
      <c r="AD1984" s="1" t="s">
        <v>72</v>
      </c>
      <c r="AG1984" s="1">
        <v>4</v>
      </c>
      <c r="AH1984" s="1" t="s">
        <v>14640</v>
      </c>
      <c r="AI1984" s="1">
        <v>2008</v>
      </c>
      <c r="AK1984" s="1">
        <v>33404</v>
      </c>
      <c r="AO1984" s="1" t="s">
        <v>14641</v>
      </c>
      <c r="AP1984" s="1" t="s">
        <v>14641</v>
      </c>
      <c r="AQ1984" s="1">
        <v>33404</v>
      </c>
      <c r="AR1984" s="2"/>
      <c r="AS1984" s="1">
        <f t="shared" si="372"/>
        <v>0</v>
      </c>
      <c r="AT1984" s="1">
        <f t="shared" si="373"/>
        <v>0</v>
      </c>
      <c r="AU1984" s="1">
        <v>0</v>
      </c>
      <c r="AV1984" s="1">
        <v>0</v>
      </c>
      <c r="AW1984" s="1">
        <f t="shared" si="374"/>
        <v>0</v>
      </c>
      <c r="AX1984" s="1">
        <f t="shared" si="375"/>
        <v>0</v>
      </c>
      <c r="AY1984" s="1">
        <v>0</v>
      </c>
      <c r="AZ1984" s="1">
        <v>0</v>
      </c>
      <c r="BA1984" s="1">
        <v>33404</v>
      </c>
    </row>
    <row r="1985" spans="1:53" x14ac:dyDescent="0.3">
      <c r="A1985" s="1" t="s">
        <v>10848</v>
      </c>
      <c r="B1985" s="1">
        <v>2012</v>
      </c>
      <c r="C1985" s="1" t="s">
        <v>932</v>
      </c>
      <c r="D1985" s="1" t="s">
        <v>920</v>
      </c>
      <c r="E1985" s="1" t="s">
        <v>920</v>
      </c>
      <c r="F1985" s="1" t="s">
        <v>936</v>
      </c>
      <c r="G1985" s="1">
        <v>6035</v>
      </c>
      <c r="H1985" s="1">
        <v>75.625</v>
      </c>
      <c r="I1985" s="1">
        <v>307</v>
      </c>
      <c r="J1985" s="1">
        <v>958</v>
      </c>
      <c r="K1985" s="1">
        <v>9.625</v>
      </c>
      <c r="L1985" s="1">
        <v>3348</v>
      </c>
      <c r="M1985" s="1">
        <v>33.5</v>
      </c>
      <c r="N1985" s="1">
        <v>7900</v>
      </c>
      <c r="O1985" s="1">
        <v>79</v>
      </c>
      <c r="P1985" s="1">
        <v>21</v>
      </c>
      <c r="Q1985" s="3">
        <v>1.92</v>
      </c>
      <c r="R1985" s="3">
        <v>3.17</v>
      </c>
      <c r="S1985" s="3">
        <v>5.52</v>
      </c>
      <c r="T1985" s="1">
        <v>2.3499999999999899</v>
      </c>
      <c r="U1985" s="1">
        <v>2500</v>
      </c>
      <c r="V1985" s="1">
        <v>25</v>
      </c>
      <c r="W1985" s="1">
        <v>805</v>
      </c>
      <c r="X1985" s="1">
        <v>101</v>
      </c>
      <c r="Y1985" s="3">
        <v>7.77</v>
      </c>
      <c r="Z1985" s="3">
        <v>4.58</v>
      </c>
      <c r="AB1985" s="1" t="s">
        <v>3293</v>
      </c>
      <c r="AC1985" s="1" t="s">
        <v>131</v>
      </c>
      <c r="AD1985" s="1" t="s">
        <v>131</v>
      </c>
      <c r="AE1985" s="1">
        <v>151</v>
      </c>
      <c r="AF1985" s="1">
        <v>5</v>
      </c>
      <c r="AG1985" s="1">
        <v>3</v>
      </c>
      <c r="AH1985" s="1" t="s">
        <v>10849</v>
      </c>
      <c r="AI1985" s="1">
        <v>2012</v>
      </c>
      <c r="AJ1985" s="1">
        <v>2017</v>
      </c>
      <c r="AK1985" s="1">
        <v>38681</v>
      </c>
      <c r="AO1985" s="1" t="s">
        <v>10850</v>
      </c>
      <c r="AP1985" s="1" t="s">
        <v>10850</v>
      </c>
      <c r="AQ1985" s="1">
        <v>38681</v>
      </c>
      <c r="AR1985" s="2"/>
      <c r="AS1985" s="1">
        <f t="shared" si="372"/>
        <v>0</v>
      </c>
      <c r="AT1985" s="1">
        <f t="shared" si="373"/>
        <v>0</v>
      </c>
      <c r="AU1985" s="1">
        <v>0</v>
      </c>
      <c r="AV1985" s="1">
        <v>0</v>
      </c>
      <c r="AW1985" s="1">
        <f t="shared" si="374"/>
        <v>0</v>
      </c>
      <c r="AX1985" s="1">
        <f t="shared" si="375"/>
        <v>0</v>
      </c>
      <c r="AY1985" s="1">
        <v>0</v>
      </c>
      <c r="AZ1985" s="1">
        <v>0</v>
      </c>
      <c r="BA1985" s="1">
        <v>38681</v>
      </c>
    </row>
    <row r="1986" spans="1:53" x14ac:dyDescent="0.3">
      <c r="A1986" s="1" t="s">
        <v>5789</v>
      </c>
      <c r="B1986" s="1">
        <v>2017</v>
      </c>
      <c r="C1986" s="1" t="s">
        <v>919</v>
      </c>
      <c r="D1986" s="6" t="s">
        <v>920</v>
      </c>
      <c r="E1986" s="1" t="s">
        <v>920</v>
      </c>
      <c r="F1986" s="1" t="s">
        <v>1585</v>
      </c>
      <c r="G1986" s="1">
        <v>6035</v>
      </c>
      <c r="H1986" s="1">
        <v>75.625</v>
      </c>
      <c r="I1986" s="1">
        <v>312</v>
      </c>
      <c r="J1986" s="1">
        <v>948</v>
      </c>
      <c r="K1986" s="1">
        <v>9.5</v>
      </c>
      <c r="L1986" s="1">
        <v>3228</v>
      </c>
      <c r="M1986" s="1">
        <v>32.25</v>
      </c>
      <c r="N1986" s="1">
        <v>7638</v>
      </c>
      <c r="O1986" s="1">
        <v>76.38</v>
      </c>
      <c r="P1986" s="1">
        <v>19</v>
      </c>
      <c r="Q1986" s="3">
        <v>1.94</v>
      </c>
      <c r="S1986" s="3">
        <v>5.54</v>
      </c>
      <c r="U1986" s="1">
        <v>2612</v>
      </c>
      <c r="V1986" s="1">
        <v>26.5</v>
      </c>
      <c r="W1986" s="1">
        <v>801</v>
      </c>
      <c r="X1986" s="1">
        <v>97</v>
      </c>
      <c r="Y1986" s="3">
        <v>7.6</v>
      </c>
      <c r="Z1986" s="3">
        <v>4.47</v>
      </c>
      <c r="AB1986" s="1" t="s">
        <v>3374</v>
      </c>
      <c r="AC1986" s="1" t="s">
        <v>197</v>
      </c>
      <c r="AD1986" s="1" t="s">
        <v>197</v>
      </c>
      <c r="AE1986" s="1">
        <v>199</v>
      </c>
      <c r="AF1986" s="1">
        <v>6</v>
      </c>
      <c r="AG1986" s="1">
        <v>3</v>
      </c>
      <c r="AH1986" s="1" t="s">
        <v>5790</v>
      </c>
      <c r="AI1986" s="1">
        <v>2017</v>
      </c>
      <c r="AJ1986" s="1">
        <v>2020</v>
      </c>
      <c r="AK1986" s="1">
        <v>45012</v>
      </c>
      <c r="AO1986" s="1" t="s">
        <v>5791</v>
      </c>
      <c r="AP1986" s="1" t="s">
        <v>5791</v>
      </c>
      <c r="AQ1986" s="1">
        <v>45012</v>
      </c>
      <c r="AR1986" s="2"/>
      <c r="AS1986" s="1">
        <f t="shared" si="372"/>
        <v>0</v>
      </c>
      <c r="AT1986" s="1">
        <f t="shared" si="373"/>
        <v>0</v>
      </c>
      <c r="AU1986" s="1">
        <v>0</v>
      </c>
      <c r="AV1986" s="1">
        <v>0</v>
      </c>
      <c r="AW1986" s="1">
        <f t="shared" si="374"/>
        <v>0</v>
      </c>
      <c r="AX1986" s="1">
        <f t="shared" si="375"/>
        <v>0</v>
      </c>
      <c r="AY1986" s="1">
        <v>0</v>
      </c>
      <c r="AZ1986" s="1">
        <v>0</v>
      </c>
      <c r="BA1986" s="1">
        <v>45012</v>
      </c>
    </row>
    <row r="1987" spans="1:53" x14ac:dyDescent="0.3">
      <c r="A1987" s="1" t="s">
        <v>9869</v>
      </c>
      <c r="B1987" s="1">
        <v>2013</v>
      </c>
      <c r="C1987" s="1" t="s">
        <v>919</v>
      </c>
      <c r="D1987" s="1" t="s">
        <v>920</v>
      </c>
      <c r="E1987" s="1" t="s">
        <v>920</v>
      </c>
      <c r="F1987" s="1" t="s">
        <v>56</v>
      </c>
      <c r="G1987" s="1">
        <v>6035</v>
      </c>
      <c r="H1987" s="1">
        <v>75.625</v>
      </c>
      <c r="I1987" s="1">
        <v>312</v>
      </c>
      <c r="J1987" s="1">
        <v>1000</v>
      </c>
      <c r="K1987" s="1">
        <v>10</v>
      </c>
      <c r="L1987" s="1">
        <v>3300</v>
      </c>
      <c r="M1987" s="1">
        <v>33</v>
      </c>
      <c r="N1987" s="1">
        <v>7900</v>
      </c>
      <c r="O1987" s="1">
        <v>79</v>
      </c>
      <c r="P1987" s="1">
        <v>21</v>
      </c>
      <c r="Q1987" s="3">
        <v>1.91</v>
      </c>
      <c r="R1987" s="3">
        <v>3.2</v>
      </c>
      <c r="S1987" s="3">
        <v>5.58</v>
      </c>
      <c r="T1987" s="1">
        <v>2.38</v>
      </c>
      <c r="U1987" s="1">
        <v>2812</v>
      </c>
      <c r="V1987" s="1">
        <v>28.5</v>
      </c>
      <c r="W1987" s="1">
        <v>801</v>
      </c>
      <c r="X1987" s="1">
        <v>97</v>
      </c>
      <c r="Y1987" s="3">
        <v>7.81</v>
      </c>
      <c r="Z1987" s="3">
        <v>4.76</v>
      </c>
      <c r="AB1987" s="1" t="s">
        <v>3240</v>
      </c>
      <c r="AC1987" s="1" t="s">
        <v>126</v>
      </c>
      <c r="AD1987" s="1" t="s">
        <v>126</v>
      </c>
      <c r="AE1987" s="1">
        <v>31</v>
      </c>
      <c r="AF1987" s="1">
        <v>1</v>
      </c>
      <c r="AG1987" s="1">
        <v>1</v>
      </c>
      <c r="AH1987" s="1" t="s">
        <v>9870</v>
      </c>
      <c r="AI1987" s="1">
        <v>2013</v>
      </c>
      <c r="AJ1987" s="1">
        <v>2017</v>
      </c>
      <c r="AK1987" s="1">
        <v>39977</v>
      </c>
      <c r="AO1987" s="1" t="s">
        <v>9871</v>
      </c>
      <c r="AP1987" s="1" t="s">
        <v>9871</v>
      </c>
      <c r="AQ1987" s="1">
        <v>39977</v>
      </c>
      <c r="AR1987" s="2"/>
      <c r="AS1987" s="1">
        <f t="shared" si="372"/>
        <v>1</v>
      </c>
      <c r="AT1987" s="1">
        <f t="shared" si="373"/>
        <v>4</v>
      </c>
      <c r="AU1987" s="1">
        <v>4</v>
      </c>
      <c r="AV1987" s="1">
        <v>0</v>
      </c>
      <c r="AW1987" s="1">
        <f t="shared" si="374"/>
        <v>1</v>
      </c>
      <c r="AX1987" s="1">
        <f t="shared" si="375"/>
        <v>3</v>
      </c>
      <c r="AY1987" s="1">
        <v>1</v>
      </c>
      <c r="AZ1987" s="1">
        <v>2</v>
      </c>
      <c r="BA1987" s="1">
        <v>39977</v>
      </c>
    </row>
    <row r="1988" spans="1:53" x14ac:dyDescent="0.3">
      <c r="A1988" s="1" t="s">
        <v>12537</v>
      </c>
      <c r="B1988" s="1">
        <v>2010</v>
      </c>
      <c r="C1988" s="1" t="s">
        <v>54</v>
      </c>
      <c r="D1988" s="1" t="s">
        <v>55</v>
      </c>
      <c r="E1988" s="1" t="s">
        <v>55</v>
      </c>
      <c r="F1988" s="1" t="s">
        <v>81</v>
      </c>
      <c r="G1988" s="1">
        <v>6035</v>
      </c>
      <c r="H1988" s="1">
        <v>75.625</v>
      </c>
      <c r="I1988" s="1">
        <v>354</v>
      </c>
      <c r="J1988" s="1">
        <v>1100</v>
      </c>
      <c r="K1988" s="1">
        <v>11</v>
      </c>
      <c r="L1988" s="1">
        <v>3428</v>
      </c>
      <c r="M1988" s="1">
        <v>34.25</v>
      </c>
      <c r="Q1988" s="3">
        <v>1.98</v>
      </c>
      <c r="R1988" s="3">
        <v>3.26</v>
      </c>
      <c r="S1988" s="3">
        <v>5.71</v>
      </c>
      <c r="T1988" s="1">
        <v>2.4500000000000002</v>
      </c>
      <c r="U1988" s="1">
        <v>2012</v>
      </c>
      <c r="V1988" s="1">
        <v>20.5</v>
      </c>
      <c r="W1988" s="1">
        <v>706</v>
      </c>
      <c r="X1988" s="1">
        <v>90</v>
      </c>
      <c r="Y1988" s="3">
        <v>8.19</v>
      </c>
      <c r="Z1988" s="3">
        <v>5.03</v>
      </c>
      <c r="AB1988" s="1" t="s">
        <v>3244</v>
      </c>
      <c r="AC1988" s="1" t="s">
        <v>243</v>
      </c>
      <c r="AD1988" s="1" t="s">
        <v>243</v>
      </c>
      <c r="AE1988" s="1">
        <v>57</v>
      </c>
      <c r="AF1988" s="1">
        <v>2</v>
      </c>
      <c r="AG1988" s="1">
        <v>2</v>
      </c>
      <c r="AH1988" s="1" t="s">
        <v>12538</v>
      </c>
      <c r="AI1988" s="1">
        <v>2010</v>
      </c>
      <c r="AK1988" s="1">
        <v>35496</v>
      </c>
      <c r="AO1988" s="1" t="s">
        <v>12539</v>
      </c>
      <c r="AP1988" s="1" t="s">
        <v>12539</v>
      </c>
      <c r="AQ1988" s="1">
        <v>35496</v>
      </c>
      <c r="AR1988" s="2"/>
      <c r="AS1988" s="1">
        <f t="shared" si="372"/>
        <v>0</v>
      </c>
      <c r="AT1988" s="1">
        <f t="shared" si="373"/>
        <v>0</v>
      </c>
      <c r="AU1988" s="1">
        <v>0</v>
      </c>
      <c r="AV1988" s="1">
        <v>0</v>
      </c>
      <c r="AW1988" s="1">
        <f t="shared" si="374"/>
        <v>0</v>
      </c>
      <c r="AX1988" s="1">
        <f t="shared" si="375"/>
        <v>0</v>
      </c>
      <c r="AY1988" s="1">
        <v>0</v>
      </c>
      <c r="AZ1988" s="1">
        <v>0</v>
      </c>
      <c r="BA1988" s="1">
        <v>35496</v>
      </c>
    </row>
    <row r="1989" spans="1:53" x14ac:dyDescent="0.3">
      <c r="A1989" s="1" t="s">
        <v>7719</v>
      </c>
      <c r="B1989" s="1">
        <v>2015</v>
      </c>
      <c r="C1989" s="1" t="s">
        <v>932</v>
      </c>
      <c r="D1989" s="1" t="s">
        <v>920</v>
      </c>
      <c r="E1989" s="1" t="s">
        <v>920</v>
      </c>
      <c r="F1989" s="1" t="s">
        <v>111</v>
      </c>
      <c r="G1989" s="1">
        <v>6035</v>
      </c>
      <c r="H1989" s="1">
        <v>75.625</v>
      </c>
      <c r="I1989" s="1">
        <v>338</v>
      </c>
      <c r="J1989" s="1">
        <v>1038</v>
      </c>
      <c r="K1989" s="1">
        <v>10.375</v>
      </c>
      <c r="L1989" s="1">
        <v>3368</v>
      </c>
      <c r="M1989" s="1">
        <v>33.75</v>
      </c>
      <c r="N1989" s="1">
        <v>8268</v>
      </c>
      <c r="O1989" s="1">
        <v>82.75</v>
      </c>
      <c r="P1989" s="1">
        <v>26</v>
      </c>
      <c r="Q1989" s="3">
        <v>1.91</v>
      </c>
      <c r="R1989" s="3">
        <v>3.24</v>
      </c>
      <c r="S1989" s="3">
        <v>5.74</v>
      </c>
      <c r="T1989" s="1">
        <v>2.5</v>
      </c>
      <c r="AB1989" s="1" t="s">
        <v>3256</v>
      </c>
      <c r="AC1989" s="1" t="s">
        <v>72</v>
      </c>
      <c r="AD1989" s="1" t="s">
        <v>72</v>
      </c>
      <c r="AG1989" s="1">
        <v>4</v>
      </c>
      <c r="AI1989" s="1">
        <v>2015</v>
      </c>
      <c r="AO1989" s="1" t="s">
        <v>7720</v>
      </c>
      <c r="AP1989" s="1" t="s">
        <v>7720</v>
      </c>
      <c r="AQ1989" s="1">
        <v>-51182</v>
      </c>
      <c r="AR1989" s="2"/>
      <c r="AS1989" s="1">
        <f t="shared" si="372"/>
        <v>0</v>
      </c>
      <c r="AT1989" s="1">
        <f t="shared" si="373"/>
        <v>0</v>
      </c>
      <c r="AU1989" s="1">
        <v>0</v>
      </c>
      <c r="AV1989" s="1">
        <v>0</v>
      </c>
      <c r="AW1989" s="1">
        <f t="shared" si="374"/>
        <v>0</v>
      </c>
      <c r="AX1989" s="1">
        <f t="shared" si="375"/>
        <v>0</v>
      </c>
      <c r="AY1989" s="1">
        <v>0</v>
      </c>
      <c r="AZ1989" s="1">
        <v>0</v>
      </c>
      <c r="BA1989" s="1">
        <v>-51182</v>
      </c>
    </row>
    <row r="1990" spans="1:53" x14ac:dyDescent="0.3">
      <c r="A1990" s="1" t="s">
        <v>2632</v>
      </c>
      <c r="B1990" s="1">
        <v>2020</v>
      </c>
      <c r="C1990" s="1" t="s">
        <v>276</v>
      </c>
      <c r="D1990" s="1" t="s">
        <v>276</v>
      </c>
      <c r="E1990" s="1" t="s">
        <v>276</v>
      </c>
      <c r="F1990" s="1" t="s">
        <v>272</v>
      </c>
      <c r="G1990" s="1">
        <v>6035</v>
      </c>
      <c r="H1990" s="1">
        <v>75.625</v>
      </c>
      <c r="I1990" s="1">
        <v>267</v>
      </c>
      <c r="J1990" s="1">
        <v>968</v>
      </c>
      <c r="K1990" s="1">
        <v>9.75</v>
      </c>
      <c r="L1990" s="1">
        <v>3300</v>
      </c>
      <c r="M1990" s="1">
        <v>33</v>
      </c>
      <c r="N1990" s="1">
        <v>8000</v>
      </c>
      <c r="O1990" s="1">
        <v>80</v>
      </c>
      <c r="P1990" s="1" t="s">
        <v>2196</v>
      </c>
      <c r="Q1990" s="3" t="s">
        <v>2196</v>
      </c>
      <c r="S1990" s="3" t="s">
        <v>2196</v>
      </c>
      <c r="U1990" s="1" t="s">
        <v>2196</v>
      </c>
      <c r="V1990" s="1" t="s">
        <v>2196</v>
      </c>
      <c r="W1990" s="1" t="s">
        <v>2196</v>
      </c>
      <c r="X1990" s="1" t="s">
        <v>2196</v>
      </c>
      <c r="Y1990" s="3" t="s">
        <v>2196</v>
      </c>
      <c r="Z1990" s="3" t="s">
        <v>2196</v>
      </c>
      <c r="AC1990" t="s">
        <v>139</v>
      </c>
      <c r="AD1990" t="s">
        <v>139</v>
      </c>
      <c r="AE1990">
        <v>48</v>
      </c>
      <c r="AF1990">
        <v>2</v>
      </c>
      <c r="AG1990">
        <v>2</v>
      </c>
      <c r="AH1990" s="1" t="s">
        <v>2633</v>
      </c>
      <c r="AI1990" s="1">
        <v>2020</v>
      </c>
      <c r="AL1990" s="1" t="s">
        <v>2634</v>
      </c>
      <c r="AN1990" s="1" t="s">
        <v>1616</v>
      </c>
      <c r="AR1990" s="2"/>
    </row>
    <row r="1991" spans="1:53" x14ac:dyDescent="0.3">
      <c r="A1991" s="1" t="s">
        <v>2682</v>
      </c>
      <c r="B1991" s="1">
        <v>2020</v>
      </c>
      <c r="C1991" s="1" t="s">
        <v>919</v>
      </c>
      <c r="D1991" s="6" t="s">
        <v>920</v>
      </c>
      <c r="E1991" s="1" t="s">
        <v>920</v>
      </c>
      <c r="F1991" s="1" t="s">
        <v>56</v>
      </c>
      <c r="G1991" s="1">
        <v>6035</v>
      </c>
      <c r="H1991" s="1">
        <v>75.625</v>
      </c>
      <c r="I1991" s="1">
        <v>314</v>
      </c>
      <c r="J1991" s="1">
        <v>1000</v>
      </c>
      <c r="K1991" s="1">
        <v>10</v>
      </c>
      <c r="L1991" s="1">
        <v>3214</v>
      </c>
      <c r="M1991" s="1">
        <v>32.25</v>
      </c>
      <c r="N1991" s="1">
        <v>7978</v>
      </c>
      <c r="O1991" s="1">
        <v>79.875</v>
      </c>
      <c r="P1991" s="1" t="s">
        <v>2196</v>
      </c>
      <c r="Q1991" s="3" t="s">
        <v>2196</v>
      </c>
      <c r="S1991" s="3" t="s">
        <v>2196</v>
      </c>
      <c r="U1991" s="1" t="s">
        <v>2196</v>
      </c>
      <c r="V1991" s="1" t="s">
        <v>2196</v>
      </c>
      <c r="W1991" s="1" t="s">
        <v>2196</v>
      </c>
      <c r="X1991" s="1" t="s">
        <v>2196</v>
      </c>
      <c r="Y1991" s="3" t="s">
        <v>2196</v>
      </c>
      <c r="Z1991" s="3" t="s">
        <v>2196</v>
      </c>
      <c r="AC1991" t="s">
        <v>126</v>
      </c>
      <c r="AD1991" t="s">
        <v>126</v>
      </c>
      <c r="AE1991">
        <v>146</v>
      </c>
      <c r="AF1991">
        <v>4</v>
      </c>
      <c r="AG1991">
        <v>3</v>
      </c>
      <c r="AH1991" s="1" t="s">
        <v>2683</v>
      </c>
      <c r="AI1991" s="1">
        <v>2020</v>
      </c>
      <c r="AL1991" s="1" t="s">
        <v>2684</v>
      </c>
      <c r="AN1991" s="1" t="s">
        <v>941</v>
      </c>
      <c r="AR1991" s="2"/>
    </row>
    <row r="1992" spans="1:53" x14ac:dyDescent="0.3">
      <c r="A1992" s="1" t="s">
        <v>3128</v>
      </c>
      <c r="B1992" s="1">
        <v>2020</v>
      </c>
      <c r="C1992" s="1" t="s">
        <v>672</v>
      </c>
      <c r="D1992" s="1" t="s">
        <v>673</v>
      </c>
      <c r="E1992" s="1" t="s">
        <v>673</v>
      </c>
      <c r="F1992" s="1" t="s">
        <v>61</v>
      </c>
      <c r="G1992" s="1">
        <v>6035</v>
      </c>
      <c r="H1992" s="1">
        <v>75.625</v>
      </c>
      <c r="I1992" s="1">
        <v>216</v>
      </c>
      <c r="J1992" s="1">
        <v>914</v>
      </c>
      <c r="K1992" s="1">
        <v>9.25</v>
      </c>
      <c r="L1992" s="1">
        <v>3418</v>
      </c>
      <c r="M1992" s="1">
        <v>34.125</v>
      </c>
      <c r="N1992" s="1">
        <v>8100</v>
      </c>
      <c r="O1992" s="1">
        <v>81</v>
      </c>
      <c r="P1992" s="1" t="s">
        <v>2196</v>
      </c>
      <c r="Q1992" s="3" t="s">
        <v>2196</v>
      </c>
      <c r="S1992" s="3" t="s">
        <v>2196</v>
      </c>
      <c r="U1992" s="1" t="s">
        <v>2196</v>
      </c>
      <c r="V1992" s="1" t="s">
        <v>2196</v>
      </c>
      <c r="W1992" s="1" t="s">
        <v>2196</v>
      </c>
      <c r="X1992" s="1" t="s">
        <v>2196</v>
      </c>
      <c r="Y1992" s="3" t="s">
        <v>2196</v>
      </c>
      <c r="Z1992" s="3" t="s">
        <v>2196</v>
      </c>
      <c r="AC1992" t="s">
        <v>234</v>
      </c>
      <c r="AD1992" t="s">
        <v>234</v>
      </c>
      <c r="AE1992">
        <v>33</v>
      </c>
      <c r="AF1992">
        <v>2</v>
      </c>
      <c r="AG1992">
        <v>2</v>
      </c>
      <c r="AH1992" s="1" t="s">
        <v>3129</v>
      </c>
      <c r="AI1992" s="1">
        <v>2020</v>
      </c>
      <c r="AL1992" s="1" t="s">
        <v>3130</v>
      </c>
      <c r="AN1992" s="1" t="s">
        <v>737</v>
      </c>
      <c r="AR1992" s="2"/>
    </row>
    <row r="1993" spans="1:53" x14ac:dyDescent="0.3">
      <c r="A1993" s="1" t="s">
        <v>218</v>
      </c>
      <c r="B1993" s="1">
        <v>2023</v>
      </c>
      <c r="C1993" s="1" t="s">
        <v>143</v>
      </c>
      <c r="D1993" s="1" t="s">
        <v>144</v>
      </c>
      <c r="E1993" s="1" t="s">
        <v>55</v>
      </c>
      <c r="F1993" s="1" t="s">
        <v>150</v>
      </c>
      <c r="G1993" s="1">
        <v>6035</v>
      </c>
      <c r="H1993" s="1">
        <v>75.625</v>
      </c>
      <c r="I1993" s="1">
        <v>239</v>
      </c>
      <c r="K1993" s="1">
        <v>9.5</v>
      </c>
      <c r="M1993" s="1">
        <v>34.875</v>
      </c>
      <c r="O1993" s="1">
        <v>82.25</v>
      </c>
      <c r="V1993" s="1">
        <v>36</v>
      </c>
      <c r="X1993" s="1">
        <v>132</v>
      </c>
      <c r="AC1993" s="1" t="s">
        <v>219</v>
      </c>
      <c r="AD1993" s="1" t="s">
        <v>219</v>
      </c>
      <c r="AE1993" s="1">
        <v>15</v>
      </c>
      <c r="AF1993" s="1">
        <v>1</v>
      </c>
      <c r="AG1993" s="1">
        <v>1</v>
      </c>
      <c r="AH1993" s="1" t="s">
        <v>220</v>
      </c>
      <c r="AI1993" s="1">
        <v>2023</v>
      </c>
      <c r="AM1993" s="1">
        <v>2</v>
      </c>
      <c r="AN1993" s="1" t="s">
        <v>221</v>
      </c>
    </row>
    <row r="1994" spans="1:53" x14ac:dyDescent="0.3">
      <c r="A1994" s="1" t="s">
        <v>864</v>
      </c>
      <c r="B1994" s="1">
        <v>2023</v>
      </c>
      <c r="C1994" s="1" t="s">
        <v>854</v>
      </c>
      <c r="D1994" s="1" t="s">
        <v>854</v>
      </c>
      <c r="E1994" s="1" t="s">
        <v>854</v>
      </c>
      <c r="F1994" s="1" t="s">
        <v>472</v>
      </c>
      <c r="G1994" s="1">
        <v>6035</v>
      </c>
      <c r="H1994" s="1">
        <v>75.625</v>
      </c>
      <c r="I1994" s="1">
        <v>246</v>
      </c>
      <c r="K1994" s="1">
        <v>10.25</v>
      </c>
      <c r="M1994" s="1">
        <v>32.625</v>
      </c>
      <c r="O1994" s="1">
        <v>78.375</v>
      </c>
      <c r="AC1994" s="1" t="s">
        <v>391</v>
      </c>
      <c r="AD1994" s="1" t="s">
        <v>391</v>
      </c>
      <c r="AE1994" s="1">
        <v>25</v>
      </c>
      <c r="AF1994" s="1">
        <v>1</v>
      </c>
      <c r="AG1994" s="1">
        <v>1</v>
      </c>
      <c r="AH1994" s="1" t="s">
        <v>865</v>
      </c>
      <c r="AI1994" s="1">
        <v>2023</v>
      </c>
      <c r="AM1994" s="1">
        <v>9</v>
      </c>
      <c r="AN1994" s="1" t="s">
        <v>866</v>
      </c>
    </row>
    <row r="1995" spans="1:53" x14ac:dyDescent="0.3">
      <c r="A1995" s="6" t="s">
        <v>2044</v>
      </c>
      <c r="B1995" s="7">
        <v>2022</v>
      </c>
      <c r="C1995" s="6" t="s">
        <v>854</v>
      </c>
      <c r="D1995" s="6" t="s">
        <v>854</v>
      </c>
      <c r="E1995" s="6" t="s">
        <v>854</v>
      </c>
      <c r="F1995" s="8" t="s">
        <v>2045</v>
      </c>
      <c r="G1995" s="9">
        <v>6035</v>
      </c>
      <c r="H1995" s="10">
        <v>75.625</v>
      </c>
      <c r="I1995" s="23">
        <v>246</v>
      </c>
      <c r="J1995" s="23"/>
      <c r="K1995" s="10">
        <v>10.125</v>
      </c>
      <c r="L1995" s="18"/>
      <c r="M1995" s="10">
        <v>32.5</v>
      </c>
      <c r="N1995" s="18"/>
      <c r="O1995" s="24">
        <v>78.625</v>
      </c>
      <c r="P1995" s="14">
        <v>18</v>
      </c>
      <c r="Q1995" s="15"/>
      <c r="R1995" s="15"/>
      <c r="S1995" s="15"/>
      <c r="T1995" s="7"/>
      <c r="U1995" s="7">
        <v>3300</v>
      </c>
      <c r="V1995" s="17">
        <v>33</v>
      </c>
      <c r="W1995" s="9">
        <v>909</v>
      </c>
      <c r="X1995" s="9">
        <v>117</v>
      </c>
      <c r="Y1995" s="9"/>
      <c r="Z1995" s="9"/>
      <c r="AA1995" s="15"/>
      <c r="AC1995" s="1" t="s">
        <v>131</v>
      </c>
      <c r="AD1995" s="1" t="s">
        <v>131</v>
      </c>
      <c r="AE1995" s="1">
        <v>55</v>
      </c>
      <c r="AF1995" s="1">
        <v>2</v>
      </c>
      <c r="AG1995" s="1">
        <v>2</v>
      </c>
      <c r="AH1995" s="1" t="s">
        <v>2046</v>
      </c>
      <c r="AI1995" s="1">
        <v>2022</v>
      </c>
      <c r="AL1995" s="19" t="s">
        <v>2047</v>
      </c>
      <c r="AM1995" s="19"/>
      <c r="AN1995" s="21" t="s">
        <v>896</v>
      </c>
    </row>
    <row r="1996" spans="1:53" x14ac:dyDescent="0.3">
      <c r="A1996" s="6" t="s">
        <v>2159</v>
      </c>
      <c r="B1996" s="7">
        <v>2022</v>
      </c>
      <c r="C1996" s="6" t="s">
        <v>672</v>
      </c>
      <c r="D1996" s="6" t="s">
        <v>673</v>
      </c>
      <c r="E1996" s="6" t="s">
        <v>673</v>
      </c>
      <c r="F1996" s="8" t="s">
        <v>61</v>
      </c>
      <c r="G1996" s="9">
        <v>6035</v>
      </c>
      <c r="H1996" s="10">
        <v>75.625</v>
      </c>
      <c r="I1996" s="23">
        <v>205</v>
      </c>
      <c r="J1996" s="23"/>
      <c r="K1996" s="10">
        <v>9.625</v>
      </c>
      <c r="L1996" s="18"/>
      <c r="M1996" s="10">
        <v>32.125</v>
      </c>
      <c r="N1996" s="18"/>
      <c r="O1996" s="24">
        <v>77.875</v>
      </c>
      <c r="P1996" s="14">
        <v>11</v>
      </c>
      <c r="Q1996" s="15"/>
      <c r="R1996" s="15"/>
      <c r="S1996" s="15"/>
      <c r="T1996" s="7"/>
      <c r="U1996" s="7"/>
      <c r="V1996" s="17"/>
      <c r="W1996" s="18"/>
      <c r="X1996" s="9"/>
      <c r="Y1996" s="9"/>
      <c r="Z1996" s="9"/>
      <c r="AA1996" s="15"/>
      <c r="AC1996" s="1" t="s">
        <v>72</v>
      </c>
      <c r="AD1996" s="1" t="s">
        <v>72</v>
      </c>
      <c r="AG1996" s="1">
        <v>4</v>
      </c>
      <c r="AH1996" s="1" t="s">
        <v>2160</v>
      </c>
      <c r="AI1996" s="1">
        <v>2022</v>
      </c>
      <c r="AL1996" s="19" t="s">
        <v>2161</v>
      </c>
      <c r="AM1996" s="19"/>
      <c r="AN1996" s="21" t="s">
        <v>784</v>
      </c>
    </row>
    <row r="1997" spans="1:53" x14ac:dyDescent="0.3">
      <c r="A1997" s="1" t="s">
        <v>5013</v>
      </c>
      <c r="B1997" s="1">
        <v>2018</v>
      </c>
      <c r="C1997" s="1" t="s">
        <v>643</v>
      </c>
      <c r="D1997" s="1" t="s">
        <v>643</v>
      </c>
      <c r="E1997" s="1" t="s">
        <v>643</v>
      </c>
      <c r="F1997" s="1" t="s">
        <v>307</v>
      </c>
      <c r="G1997" s="1">
        <v>6035</v>
      </c>
      <c r="H1997" s="1">
        <v>75.625</v>
      </c>
      <c r="I1997" s="1">
        <v>215</v>
      </c>
      <c r="J1997" s="1">
        <v>928</v>
      </c>
      <c r="K1997" s="1">
        <v>9.25</v>
      </c>
      <c r="L1997" s="1">
        <v>3208</v>
      </c>
      <c r="M1997" s="1">
        <v>32</v>
      </c>
      <c r="N1997" s="1">
        <v>7738</v>
      </c>
      <c r="O1997" s="1">
        <v>77.375</v>
      </c>
      <c r="U1997" s="1">
        <v>2612</v>
      </c>
      <c r="V1997" s="1">
        <v>26.5</v>
      </c>
      <c r="W1997" s="1">
        <v>807</v>
      </c>
      <c r="X1997" s="1">
        <v>103</v>
      </c>
      <c r="AB1997" s="1" t="s">
        <v>3293</v>
      </c>
      <c r="AC1997" s="1" t="s">
        <v>668</v>
      </c>
      <c r="AD1997" s="1" t="s">
        <v>668</v>
      </c>
      <c r="AE1997" s="1">
        <v>199</v>
      </c>
      <c r="AF1997" s="1">
        <v>6</v>
      </c>
      <c r="AG1997" s="1">
        <v>3</v>
      </c>
      <c r="AL1997" s="1" t="s">
        <v>5014</v>
      </c>
      <c r="AO1997" s="1" t="s">
        <v>5015</v>
      </c>
      <c r="AR1997" s="2"/>
      <c r="AS1997" s="1">
        <f t="shared" ref="AS1997:AS2019" si="376">IF(AT1997&gt;0,1,0)</f>
        <v>0</v>
      </c>
      <c r="AT1997" s="1">
        <f t="shared" ref="AT1997:AT2019" si="377">AU1997+AV1997</f>
        <v>0</v>
      </c>
      <c r="AU1997" s="1">
        <v>0</v>
      </c>
      <c r="AV1997" s="1">
        <v>0</v>
      </c>
      <c r="AW1997" s="1">
        <f t="shared" ref="AW1997:AW2019" si="378">IF(AX1997&gt;0,1,0)</f>
        <v>0</v>
      </c>
      <c r="AX1997" s="1">
        <f t="shared" ref="AX1997:AX2019" si="379">SUM(AY1997+AZ1997)</f>
        <v>0</v>
      </c>
      <c r="AY1997" s="1">
        <v>0</v>
      </c>
      <c r="AZ1997" s="1">
        <v>0</v>
      </c>
    </row>
    <row r="1998" spans="1:53" x14ac:dyDescent="0.3">
      <c r="A1998" s="1" t="s">
        <v>5555</v>
      </c>
      <c r="B1998" s="1">
        <v>2017</v>
      </c>
      <c r="C1998" s="1" t="s">
        <v>276</v>
      </c>
      <c r="D1998" s="1" t="s">
        <v>144</v>
      </c>
      <c r="E1998" s="1" t="s">
        <v>55</v>
      </c>
      <c r="F1998" s="1" t="s">
        <v>579</v>
      </c>
      <c r="G1998" s="1">
        <v>6035</v>
      </c>
      <c r="H1998" s="1">
        <v>75.625</v>
      </c>
      <c r="I1998" s="1">
        <v>280</v>
      </c>
      <c r="J1998" s="1">
        <v>1048</v>
      </c>
      <c r="K1998" s="1">
        <v>10.5</v>
      </c>
      <c r="L1998" s="1">
        <v>3308</v>
      </c>
      <c r="M1998" s="1">
        <v>33</v>
      </c>
      <c r="N1998" s="1">
        <v>7958</v>
      </c>
      <c r="O1998" s="1">
        <v>79.63</v>
      </c>
      <c r="P1998" s="1">
        <v>18</v>
      </c>
      <c r="AB1998" s="1" t="s">
        <v>2252</v>
      </c>
      <c r="AC1998" s="1" t="s">
        <v>367</v>
      </c>
      <c r="AD1998" s="1" t="s">
        <v>367</v>
      </c>
      <c r="AE1998" s="1">
        <v>51</v>
      </c>
      <c r="AF1998" s="1">
        <v>2</v>
      </c>
      <c r="AG1998" s="1">
        <v>2</v>
      </c>
      <c r="AH1998" s="1" t="s">
        <v>5556</v>
      </c>
      <c r="AI1998" s="1">
        <v>2017</v>
      </c>
      <c r="AJ1998" s="1">
        <v>2020</v>
      </c>
      <c r="AK1998" s="1">
        <v>44863</v>
      </c>
      <c r="AO1998" s="1" t="s">
        <v>5557</v>
      </c>
      <c r="AP1998" s="1" t="s">
        <v>5557</v>
      </c>
      <c r="AQ1998" s="1">
        <v>44863</v>
      </c>
      <c r="AR1998" s="2"/>
      <c r="AS1998" s="1">
        <f t="shared" si="376"/>
        <v>0</v>
      </c>
      <c r="AT1998" s="1">
        <f t="shared" si="377"/>
        <v>0</v>
      </c>
      <c r="AU1998" s="1">
        <v>0</v>
      </c>
      <c r="AV1998" s="1">
        <v>0</v>
      </c>
      <c r="AW1998" s="1">
        <f t="shared" si="378"/>
        <v>0</v>
      </c>
      <c r="AX1998" s="1">
        <f t="shared" si="379"/>
        <v>0</v>
      </c>
      <c r="AY1998" s="1">
        <v>0</v>
      </c>
      <c r="AZ1998" s="1">
        <v>0</v>
      </c>
      <c r="BA1998" s="1">
        <v>44863</v>
      </c>
    </row>
    <row r="1999" spans="1:53" x14ac:dyDescent="0.3">
      <c r="A1999" s="1" t="s">
        <v>6259</v>
      </c>
      <c r="B1999" s="1">
        <v>2017</v>
      </c>
      <c r="C1999" s="1" t="s">
        <v>672</v>
      </c>
      <c r="D1999" s="1" t="s">
        <v>673</v>
      </c>
      <c r="E1999" s="1" t="s">
        <v>673</v>
      </c>
      <c r="F1999" s="1" t="s">
        <v>61</v>
      </c>
      <c r="G1999" s="1">
        <v>6035</v>
      </c>
      <c r="H1999" s="1">
        <v>75.625</v>
      </c>
      <c r="I1999" s="1">
        <v>218</v>
      </c>
      <c r="J1999" s="1">
        <v>938</v>
      </c>
      <c r="K1999" s="1">
        <v>9.3800000000000008</v>
      </c>
      <c r="L1999" s="1">
        <v>3338</v>
      </c>
      <c r="M1999" s="1">
        <v>33.380000000000003</v>
      </c>
      <c r="N1999" s="1">
        <v>7978</v>
      </c>
      <c r="O1999" s="1">
        <v>79.88</v>
      </c>
      <c r="P1999" s="1">
        <v>15</v>
      </c>
      <c r="U1999" s="1">
        <v>3212</v>
      </c>
      <c r="V1999" s="1">
        <v>32.5</v>
      </c>
      <c r="W1999" s="1">
        <v>1001</v>
      </c>
      <c r="X1999" s="1">
        <v>121</v>
      </c>
      <c r="AB1999" s="1" t="s">
        <v>2252</v>
      </c>
      <c r="AC1999" s="1" t="s">
        <v>251</v>
      </c>
      <c r="AD1999" s="1" t="s">
        <v>251</v>
      </c>
      <c r="AE1999" s="1">
        <v>7</v>
      </c>
      <c r="AF1999" s="1">
        <v>1</v>
      </c>
      <c r="AG1999" s="1">
        <v>1</v>
      </c>
      <c r="AH1999" s="1" t="s">
        <v>6260</v>
      </c>
      <c r="AI1999" s="1">
        <v>2017</v>
      </c>
      <c r="AK1999" s="1">
        <v>44819</v>
      </c>
      <c r="AO1999" s="1" t="s">
        <v>6261</v>
      </c>
      <c r="AP1999" s="1" t="s">
        <v>6262</v>
      </c>
      <c r="AQ1999" s="1">
        <v>44819</v>
      </c>
      <c r="AR1999" s="2"/>
      <c r="AS1999" s="1">
        <f t="shared" si="376"/>
        <v>0</v>
      </c>
      <c r="AT1999" s="1">
        <f t="shared" si="377"/>
        <v>0</v>
      </c>
      <c r="AU1999" s="1">
        <v>0</v>
      </c>
      <c r="AV1999" s="1">
        <v>0</v>
      </c>
      <c r="AW1999" s="1">
        <f t="shared" si="378"/>
        <v>0</v>
      </c>
      <c r="AX1999" s="1">
        <f t="shared" si="379"/>
        <v>0</v>
      </c>
      <c r="AY1999" s="1">
        <v>0</v>
      </c>
      <c r="AZ1999" s="1">
        <v>0</v>
      </c>
      <c r="BA1999" s="1">
        <v>44819</v>
      </c>
    </row>
    <row r="2000" spans="1:53" x14ac:dyDescent="0.3">
      <c r="A2000" s="1" t="s">
        <v>7795</v>
      </c>
      <c r="B2000" s="1">
        <v>2015</v>
      </c>
      <c r="C2000" s="1" t="s">
        <v>932</v>
      </c>
      <c r="D2000" s="1" t="s">
        <v>920</v>
      </c>
      <c r="E2000" s="1" t="s">
        <v>920</v>
      </c>
      <c r="F2000" s="1" t="s">
        <v>168</v>
      </c>
      <c r="G2000" s="1">
        <v>6035</v>
      </c>
      <c r="H2000" s="1">
        <v>75.625</v>
      </c>
      <c r="I2000" s="1">
        <v>323</v>
      </c>
      <c r="J2000" s="1">
        <v>968</v>
      </c>
      <c r="K2000" s="1">
        <v>9.75</v>
      </c>
      <c r="L2000" s="1">
        <v>3438</v>
      </c>
      <c r="M2000" s="1">
        <v>34.375</v>
      </c>
      <c r="N2000" s="1">
        <v>8158</v>
      </c>
      <c r="O2000" s="1">
        <v>81.625</v>
      </c>
      <c r="AB2000" s="1" t="s">
        <v>2252</v>
      </c>
      <c r="AC2000" s="1" t="s">
        <v>7565</v>
      </c>
      <c r="AD2000" s="1" t="s">
        <v>188</v>
      </c>
      <c r="AE2000" s="1">
        <v>72</v>
      </c>
      <c r="AF2000" s="1">
        <v>3</v>
      </c>
      <c r="AG2000" s="1">
        <v>2</v>
      </c>
      <c r="AH2000" s="1" t="s">
        <v>7796</v>
      </c>
      <c r="AI2000" s="1">
        <v>2015</v>
      </c>
      <c r="AJ2000" s="1">
        <v>2018</v>
      </c>
      <c r="AK2000" s="1">
        <v>42415</v>
      </c>
      <c r="AO2000" s="1" t="s">
        <v>7797</v>
      </c>
      <c r="AP2000" s="1" t="s">
        <v>7797</v>
      </c>
      <c r="AQ2000" s="1">
        <v>42415</v>
      </c>
      <c r="AR2000" s="2"/>
      <c r="AS2000" s="1">
        <f t="shared" si="376"/>
        <v>0</v>
      </c>
      <c r="AT2000" s="1">
        <f t="shared" si="377"/>
        <v>0</v>
      </c>
      <c r="AU2000" s="1">
        <v>0</v>
      </c>
      <c r="AV2000" s="1">
        <v>0</v>
      </c>
      <c r="AW2000" s="1">
        <f t="shared" si="378"/>
        <v>0</v>
      </c>
      <c r="AX2000" s="1">
        <f t="shared" si="379"/>
        <v>0</v>
      </c>
      <c r="AY2000" s="1">
        <v>0</v>
      </c>
      <c r="AZ2000" s="1">
        <v>0</v>
      </c>
      <c r="BA2000" s="1">
        <v>42415</v>
      </c>
    </row>
    <row r="2001" spans="1:53" x14ac:dyDescent="0.3">
      <c r="A2001" s="1" t="s">
        <v>8835</v>
      </c>
      <c r="B2001" s="1">
        <v>2014</v>
      </c>
      <c r="C2001" s="1" t="s">
        <v>932</v>
      </c>
      <c r="D2001" s="1" t="s">
        <v>920</v>
      </c>
      <c r="E2001" s="1" t="s">
        <v>920</v>
      </c>
      <c r="F2001" s="1" t="s">
        <v>2568</v>
      </c>
      <c r="G2001" s="1">
        <v>6035</v>
      </c>
      <c r="H2001" s="1">
        <v>75.625</v>
      </c>
      <c r="I2001" s="1">
        <v>313</v>
      </c>
      <c r="J2001" s="1">
        <v>928</v>
      </c>
      <c r="K2001" s="1">
        <v>9.25</v>
      </c>
      <c r="L2001" s="1">
        <v>3148</v>
      </c>
      <c r="M2001" s="1">
        <v>31.5</v>
      </c>
      <c r="N2001" s="1">
        <v>7448</v>
      </c>
      <c r="O2001" s="1">
        <v>74.5</v>
      </c>
      <c r="P2001" s="1">
        <v>36</v>
      </c>
      <c r="U2001" s="1">
        <v>2312</v>
      </c>
      <c r="V2001" s="1">
        <v>23.5</v>
      </c>
      <c r="W2001" s="1">
        <v>806</v>
      </c>
      <c r="X2001" s="1">
        <v>102</v>
      </c>
      <c r="Y2001" s="3">
        <v>8.2200000000000006</v>
      </c>
      <c r="Z2001" s="3">
        <v>4.7</v>
      </c>
      <c r="AB2001" s="1" t="s">
        <v>3374</v>
      </c>
      <c r="AC2001" s="1" t="s">
        <v>72</v>
      </c>
      <c r="AD2001" s="1" t="s">
        <v>72</v>
      </c>
      <c r="AG2001" s="1">
        <v>4</v>
      </c>
      <c r="AH2001" s="1" t="s">
        <v>8836</v>
      </c>
      <c r="AI2001" s="1">
        <v>2014</v>
      </c>
      <c r="AJ2001" s="1">
        <v>2017</v>
      </c>
      <c r="AK2001" s="1">
        <v>41707</v>
      </c>
      <c r="AO2001" s="1" t="s">
        <v>8837</v>
      </c>
      <c r="AP2001" s="1" t="s">
        <v>8837</v>
      </c>
      <c r="AQ2001" s="1">
        <v>41707</v>
      </c>
      <c r="AR2001" s="2"/>
      <c r="AS2001" s="1">
        <f t="shared" si="376"/>
        <v>0</v>
      </c>
      <c r="AT2001" s="1">
        <f t="shared" si="377"/>
        <v>0</v>
      </c>
      <c r="AU2001" s="1">
        <v>0</v>
      </c>
      <c r="AV2001" s="1">
        <v>0</v>
      </c>
      <c r="AW2001" s="1">
        <f t="shared" si="378"/>
        <v>0</v>
      </c>
      <c r="AX2001" s="1">
        <f t="shared" si="379"/>
        <v>0</v>
      </c>
      <c r="AY2001" s="1">
        <v>0</v>
      </c>
      <c r="AZ2001" s="1">
        <v>0</v>
      </c>
      <c r="BA2001" s="1">
        <v>41707</v>
      </c>
    </row>
    <row r="2002" spans="1:53" x14ac:dyDescent="0.3">
      <c r="A2002" s="1" t="s">
        <v>9506</v>
      </c>
      <c r="B2002" s="1">
        <v>2013</v>
      </c>
      <c r="C2002" s="1" t="s">
        <v>54</v>
      </c>
      <c r="D2002" s="1" t="s">
        <v>55</v>
      </c>
      <c r="E2002" s="1" t="s">
        <v>55</v>
      </c>
      <c r="F2002" s="1" t="s">
        <v>66</v>
      </c>
      <c r="G2002" s="1">
        <v>6035</v>
      </c>
      <c r="H2002" s="1">
        <v>75.625</v>
      </c>
      <c r="I2002" s="1">
        <v>346</v>
      </c>
      <c r="J2002" s="1">
        <v>948</v>
      </c>
      <c r="K2002" s="1">
        <v>9.5</v>
      </c>
      <c r="L2002" s="1">
        <v>3400</v>
      </c>
      <c r="M2002" s="1">
        <v>34</v>
      </c>
      <c r="N2002" s="1">
        <v>8118</v>
      </c>
      <c r="O2002" s="1">
        <v>81.125</v>
      </c>
      <c r="P2002" s="1">
        <v>30</v>
      </c>
      <c r="AB2002" s="1" t="s">
        <v>3244</v>
      </c>
      <c r="AC2002" s="1" t="s">
        <v>62</v>
      </c>
      <c r="AD2002" s="1" t="s">
        <v>62</v>
      </c>
      <c r="AE2002" s="1">
        <v>82</v>
      </c>
      <c r="AF2002" s="1">
        <v>3</v>
      </c>
      <c r="AG2002" s="1">
        <v>2</v>
      </c>
      <c r="AH2002" s="1" t="s">
        <v>9507</v>
      </c>
      <c r="AI2002" s="1">
        <v>2013</v>
      </c>
      <c r="AJ2002" s="1">
        <v>2017</v>
      </c>
      <c r="AK2002" s="1">
        <v>40030</v>
      </c>
      <c r="AO2002" s="1" t="s">
        <v>9508</v>
      </c>
      <c r="AP2002" s="1" t="s">
        <v>9508</v>
      </c>
      <c r="AQ2002" s="1">
        <v>40030</v>
      </c>
      <c r="AR2002" s="2"/>
      <c r="AS2002" s="1">
        <f t="shared" si="376"/>
        <v>0</v>
      </c>
      <c r="AT2002" s="1">
        <f t="shared" si="377"/>
        <v>0</v>
      </c>
      <c r="AU2002" s="1">
        <v>0</v>
      </c>
      <c r="AV2002" s="1">
        <v>0</v>
      </c>
      <c r="AW2002" s="1">
        <f t="shared" si="378"/>
        <v>0</v>
      </c>
      <c r="AX2002" s="1">
        <f t="shared" si="379"/>
        <v>0</v>
      </c>
      <c r="AY2002" s="1">
        <v>0</v>
      </c>
      <c r="AZ2002" s="1">
        <v>0</v>
      </c>
      <c r="BA2002" s="1">
        <v>40030</v>
      </c>
    </row>
    <row r="2003" spans="1:53" x14ac:dyDescent="0.3">
      <c r="A2003" s="1" t="s">
        <v>9521</v>
      </c>
      <c r="B2003" s="1">
        <v>2013</v>
      </c>
      <c r="C2003" s="1" t="s">
        <v>54</v>
      </c>
      <c r="D2003" s="1" t="s">
        <v>55</v>
      </c>
      <c r="E2003" s="1" t="s">
        <v>55</v>
      </c>
      <c r="F2003" s="1" t="s">
        <v>180</v>
      </c>
      <c r="G2003" s="1">
        <v>6035</v>
      </c>
      <c r="H2003" s="1">
        <v>75.625</v>
      </c>
      <c r="I2003" s="1">
        <v>298</v>
      </c>
      <c r="J2003" s="1">
        <v>1000</v>
      </c>
      <c r="K2003" s="1">
        <v>10</v>
      </c>
      <c r="L2003" s="1">
        <v>3358</v>
      </c>
      <c r="M2003" s="1">
        <v>33.625</v>
      </c>
      <c r="N2003" s="1">
        <v>8200</v>
      </c>
      <c r="O2003" s="1">
        <v>82</v>
      </c>
      <c r="AB2003" s="1" t="s">
        <v>3317</v>
      </c>
      <c r="AC2003" s="1" t="s">
        <v>243</v>
      </c>
      <c r="AD2003" s="1" t="s">
        <v>243</v>
      </c>
      <c r="AE2003" s="1">
        <v>200</v>
      </c>
      <c r="AF2003" s="1">
        <v>6</v>
      </c>
      <c r="AG2003" s="1">
        <v>3</v>
      </c>
      <c r="AH2003" s="1" t="s">
        <v>9522</v>
      </c>
      <c r="AI2003" s="1">
        <v>2013</v>
      </c>
      <c r="AJ2003" s="1">
        <v>2019</v>
      </c>
      <c r="AK2003" s="1">
        <v>40148</v>
      </c>
      <c r="AO2003" s="1" t="s">
        <v>9523</v>
      </c>
      <c r="AP2003" s="1" t="s">
        <v>9523</v>
      </c>
      <c r="AQ2003" s="1">
        <v>40148</v>
      </c>
      <c r="AR2003" s="2"/>
      <c r="AS2003" s="1">
        <f t="shared" si="376"/>
        <v>0</v>
      </c>
      <c r="AT2003" s="1">
        <f t="shared" si="377"/>
        <v>0</v>
      </c>
      <c r="AU2003" s="1">
        <v>0</v>
      </c>
      <c r="AV2003" s="1">
        <v>0</v>
      </c>
      <c r="AW2003" s="1">
        <f t="shared" si="378"/>
        <v>0</v>
      </c>
      <c r="AX2003" s="1">
        <f t="shared" si="379"/>
        <v>0</v>
      </c>
      <c r="AY2003" s="1">
        <v>0</v>
      </c>
      <c r="AZ2003" s="1">
        <v>0</v>
      </c>
      <c r="BA2003" s="1">
        <v>40148</v>
      </c>
    </row>
    <row r="2004" spans="1:53" x14ac:dyDescent="0.3">
      <c r="A2004" s="1" t="s">
        <v>9591</v>
      </c>
      <c r="B2004" s="1">
        <v>2013</v>
      </c>
      <c r="C2004" s="1" t="s">
        <v>144</v>
      </c>
      <c r="D2004" s="1" t="s">
        <v>55</v>
      </c>
      <c r="E2004" s="1" t="s">
        <v>55</v>
      </c>
      <c r="F2004" s="1" t="s">
        <v>355</v>
      </c>
      <c r="G2004" s="1">
        <v>6035</v>
      </c>
      <c r="H2004" s="1">
        <v>75.625</v>
      </c>
      <c r="I2004" s="1">
        <v>246</v>
      </c>
      <c r="J2004" s="1">
        <v>900</v>
      </c>
      <c r="K2004" s="1">
        <v>9</v>
      </c>
      <c r="L2004" s="1">
        <v>3300</v>
      </c>
      <c r="M2004" s="1">
        <v>33</v>
      </c>
      <c r="N2004" s="1">
        <v>8100</v>
      </c>
      <c r="O2004" s="1">
        <v>81</v>
      </c>
      <c r="AB2004" s="1" t="s">
        <v>3300</v>
      </c>
      <c r="AC2004" s="1" t="s">
        <v>72</v>
      </c>
      <c r="AD2004" s="1" t="s">
        <v>72</v>
      </c>
      <c r="AG2004" s="1">
        <v>4</v>
      </c>
      <c r="AI2004" s="1">
        <v>2013</v>
      </c>
      <c r="AO2004" s="1" t="s">
        <v>9592</v>
      </c>
      <c r="AP2004" s="1" t="s">
        <v>9592</v>
      </c>
      <c r="AQ2004" s="1">
        <v>-72562</v>
      </c>
      <c r="AR2004" s="2"/>
      <c r="AS2004" s="1">
        <f t="shared" si="376"/>
        <v>0</v>
      </c>
      <c r="AT2004" s="1">
        <f t="shared" si="377"/>
        <v>0</v>
      </c>
      <c r="AU2004" s="1">
        <v>0</v>
      </c>
      <c r="AV2004" s="1">
        <v>0</v>
      </c>
      <c r="AW2004" s="1">
        <f t="shared" si="378"/>
        <v>0</v>
      </c>
      <c r="AX2004" s="1">
        <f t="shared" si="379"/>
        <v>0</v>
      </c>
      <c r="AY2004" s="1">
        <v>0</v>
      </c>
      <c r="AZ2004" s="1">
        <v>0</v>
      </c>
      <c r="BA2004" s="1">
        <v>-72562</v>
      </c>
    </row>
    <row r="2005" spans="1:53" x14ac:dyDescent="0.3">
      <c r="A2005" s="1" t="s">
        <v>9720</v>
      </c>
      <c r="B2005" s="1">
        <v>2013</v>
      </c>
      <c r="C2005" s="1" t="s">
        <v>932</v>
      </c>
      <c r="D2005" s="1" t="s">
        <v>920</v>
      </c>
      <c r="E2005" s="1" t="s">
        <v>920</v>
      </c>
      <c r="F2005" s="1" t="s">
        <v>1841</v>
      </c>
      <c r="G2005" s="1">
        <v>6035</v>
      </c>
      <c r="H2005" s="1">
        <v>75.625</v>
      </c>
      <c r="I2005" s="1">
        <v>320</v>
      </c>
      <c r="J2005" s="1">
        <v>968</v>
      </c>
      <c r="K2005" s="1">
        <v>9.75</v>
      </c>
      <c r="L2005" s="1">
        <v>3268</v>
      </c>
      <c r="M2005" s="1">
        <v>32.75</v>
      </c>
      <c r="N2005" s="1">
        <v>7728</v>
      </c>
      <c r="O2005" s="1">
        <v>77.25</v>
      </c>
      <c r="P2005" s="1">
        <v>9</v>
      </c>
      <c r="AB2005" s="1" t="s">
        <v>3268</v>
      </c>
      <c r="AC2005" s="1" t="s">
        <v>219</v>
      </c>
      <c r="AD2005" s="1" t="s">
        <v>219</v>
      </c>
      <c r="AE2005" s="1">
        <v>72</v>
      </c>
      <c r="AF2005" s="1">
        <v>3</v>
      </c>
      <c r="AG2005" s="1">
        <v>2</v>
      </c>
      <c r="AH2005" s="1" t="s">
        <v>9721</v>
      </c>
      <c r="AI2005" s="1">
        <v>2013</v>
      </c>
      <c r="AJ2005" s="1">
        <v>2020</v>
      </c>
      <c r="AK2005" s="1">
        <v>40020</v>
      </c>
      <c r="AO2005" s="1" t="s">
        <v>9722</v>
      </c>
      <c r="AP2005" s="1" t="s">
        <v>9722</v>
      </c>
      <c r="AQ2005" s="1">
        <v>40020</v>
      </c>
      <c r="AR2005" s="2"/>
      <c r="AS2005" s="1">
        <f t="shared" si="376"/>
        <v>0</v>
      </c>
      <c r="AT2005" s="1">
        <f t="shared" si="377"/>
        <v>0</v>
      </c>
      <c r="AU2005" s="1">
        <v>0</v>
      </c>
      <c r="AV2005" s="1">
        <v>0</v>
      </c>
      <c r="AW2005" s="1">
        <f t="shared" si="378"/>
        <v>0</v>
      </c>
      <c r="AX2005" s="1">
        <f t="shared" si="379"/>
        <v>0</v>
      </c>
      <c r="AY2005" s="1">
        <v>0</v>
      </c>
      <c r="AZ2005" s="1">
        <v>0</v>
      </c>
      <c r="BA2005" s="1">
        <v>40020</v>
      </c>
    </row>
    <row r="2006" spans="1:53" x14ac:dyDescent="0.3">
      <c r="A2006" s="1" t="s">
        <v>9903</v>
      </c>
      <c r="B2006" s="1">
        <v>2013</v>
      </c>
      <c r="C2006" s="1" t="s">
        <v>599</v>
      </c>
      <c r="D2006" s="1" t="s">
        <v>599</v>
      </c>
      <c r="E2006" s="1" t="s">
        <v>600</v>
      </c>
      <c r="F2006" s="1" t="s">
        <v>120</v>
      </c>
      <c r="G2006" s="1">
        <v>6035</v>
      </c>
      <c r="H2006" s="1">
        <v>75.625</v>
      </c>
      <c r="I2006" s="1">
        <v>232</v>
      </c>
      <c r="J2006" s="1">
        <v>1048</v>
      </c>
      <c r="K2006" s="1">
        <v>10.5</v>
      </c>
      <c r="L2006" s="1">
        <v>3200</v>
      </c>
      <c r="M2006" s="1">
        <v>32</v>
      </c>
      <c r="N2006" s="1">
        <v>7800</v>
      </c>
      <c r="O2006" s="1">
        <v>78</v>
      </c>
      <c r="P2006" s="1">
        <v>13</v>
      </c>
      <c r="AB2006" s="1" t="s">
        <v>3293</v>
      </c>
      <c r="AC2006" s="1" t="s">
        <v>72</v>
      </c>
      <c r="AD2006" s="1" t="s">
        <v>72</v>
      </c>
      <c r="AG2006" s="1">
        <v>4</v>
      </c>
      <c r="AH2006" s="1">
        <v>0</v>
      </c>
      <c r="AI2006" s="1">
        <v>2013</v>
      </c>
      <c r="AK2006" s="1">
        <v>41039</v>
      </c>
      <c r="AO2006" s="1" t="s">
        <v>9904</v>
      </c>
      <c r="AP2006" s="1" t="s">
        <v>9904</v>
      </c>
      <c r="AQ2006" s="1">
        <v>41039</v>
      </c>
      <c r="AR2006" s="2"/>
      <c r="AS2006" s="1">
        <f t="shared" si="376"/>
        <v>0</v>
      </c>
      <c r="AT2006" s="1">
        <f t="shared" si="377"/>
        <v>0</v>
      </c>
      <c r="AU2006" s="1">
        <v>0</v>
      </c>
      <c r="AV2006" s="1">
        <v>0</v>
      </c>
      <c r="AW2006" s="1">
        <f t="shared" si="378"/>
        <v>0</v>
      </c>
      <c r="AX2006" s="1">
        <f t="shared" si="379"/>
        <v>0</v>
      </c>
      <c r="AY2006" s="1">
        <v>0</v>
      </c>
      <c r="AZ2006" s="1">
        <v>0</v>
      </c>
      <c r="BA2006" s="1">
        <v>41039</v>
      </c>
    </row>
    <row r="2007" spans="1:53" x14ac:dyDescent="0.3">
      <c r="A2007" s="1" t="s">
        <v>10872</v>
      </c>
      <c r="B2007" s="1">
        <v>2012</v>
      </c>
      <c r="C2007" s="1" t="s">
        <v>599</v>
      </c>
      <c r="D2007" s="1" t="s">
        <v>599</v>
      </c>
      <c r="E2007" s="1" t="s">
        <v>600</v>
      </c>
      <c r="F2007" s="1" t="s">
        <v>583</v>
      </c>
      <c r="G2007" s="1">
        <v>6035</v>
      </c>
      <c r="H2007" s="1">
        <v>75.625</v>
      </c>
      <c r="I2007" s="1">
        <v>208</v>
      </c>
      <c r="J2007" s="1">
        <v>918</v>
      </c>
      <c r="K2007" s="1">
        <v>9.125</v>
      </c>
      <c r="L2007" s="1">
        <v>3328</v>
      </c>
      <c r="M2007" s="1">
        <v>33.25</v>
      </c>
      <c r="N2007" s="1">
        <v>7818</v>
      </c>
      <c r="O2007" s="1">
        <v>78.125</v>
      </c>
      <c r="AB2007" s="1" t="s">
        <v>3293</v>
      </c>
      <c r="AC2007" s="1" t="s">
        <v>211</v>
      </c>
      <c r="AD2007" s="1" t="s">
        <v>211</v>
      </c>
      <c r="AE2007" s="1">
        <v>70</v>
      </c>
      <c r="AF2007" s="1">
        <v>3</v>
      </c>
      <c r="AG2007" s="1">
        <v>2</v>
      </c>
      <c r="AH2007" s="1" t="s">
        <v>10873</v>
      </c>
      <c r="AI2007" s="1">
        <v>2012</v>
      </c>
      <c r="AK2007" s="1">
        <v>38600</v>
      </c>
      <c r="AO2007" s="1" t="s">
        <v>10874</v>
      </c>
      <c r="AP2007" s="1" t="s">
        <v>10874</v>
      </c>
      <c r="AQ2007" s="1">
        <v>38600</v>
      </c>
      <c r="AR2007" s="2"/>
      <c r="AS2007" s="1">
        <f t="shared" si="376"/>
        <v>0</v>
      </c>
      <c r="AT2007" s="1">
        <f t="shared" si="377"/>
        <v>0</v>
      </c>
      <c r="AU2007" s="1">
        <v>0</v>
      </c>
      <c r="AV2007" s="1">
        <v>0</v>
      </c>
      <c r="AW2007" s="1">
        <f t="shared" si="378"/>
        <v>0</v>
      </c>
      <c r="AX2007" s="1">
        <f t="shared" si="379"/>
        <v>0</v>
      </c>
      <c r="AY2007" s="1">
        <v>0</v>
      </c>
      <c r="AZ2007" s="1">
        <v>0</v>
      </c>
      <c r="BA2007" s="1">
        <v>38600</v>
      </c>
    </row>
    <row r="2008" spans="1:53" x14ac:dyDescent="0.3">
      <c r="A2008" s="1" t="s">
        <v>11652</v>
      </c>
      <c r="B2008" s="1">
        <v>2011</v>
      </c>
      <c r="C2008" s="1" t="s">
        <v>928</v>
      </c>
      <c r="D2008" s="1" t="s">
        <v>920</v>
      </c>
      <c r="E2008" s="1" t="s">
        <v>920</v>
      </c>
      <c r="F2008" s="1" t="s">
        <v>3807</v>
      </c>
      <c r="G2008" s="1">
        <v>6035</v>
      </c>
      <c r="H2008" s="1">
        <v>75.625</v>
      </c>
      <c r="I2008" s="1">
        <v>317</v>
      </c>
      <c r="J2008" s="1">
        <v>1048</v>
      </c>
      <c r="K2008" s="1">
        <v>10.5</v>
      </c>
      <c r="L2008" s="1">
        <v>3600</v>
      </c>
      <c r="M2008" s="1">
        <v>36</v>
      </c>
      <c r="N2008" s="1">
        <v>8338</v>
      </c>
      <c r="O2008" s="1">
        <v>83.375</v>
      </c>
      <c r="AB2008" s="1" t="s">
        <v>3364</v>
      </c>
      <c r="AC2008" s="1" t="s">
        <v>146</v>
      </c>
      <c r="AD2008" s="1" t="s">
        <v>146</v>
      </c>
      <c r="AE2008" s="1">
        <v>49</v>
      </c>
      <c r="AF2008" s="1">
        <v>2</v>
      </c>
      <c r="AG2008" s="1">
        <v>2</v>
      </c>
      <c r="AH2008" s="1" t="s">
        <v>11653</v>
      </c>
      <c r="AI2008" s="1">
        <v>2011</v>
      </c>
      <c r="AJ2008" s="1">
        <v>2018</v>
      </c>
      <c r="AK2008" s="1">
        <v>37124</v>
      </c>
      <c r="AO2008" s="1" t="s">
        <v>11654</v>
      </c>
      <c r="AP2008" s="1" t="s">
        <v>11654</v>
      </c>
      <c r="AQ2008" s="1">
        <v>37124</v>
      </c>
      <c r="AR2008" s="2"/>
      <c r="AS2008" s="1">
        <f t="shared" si="376"/>
        <v>0</v>
      </c>
      <c r="AT2008" s="1">
        <f t="shared" si="377"/>
        <v>0</v>
      </c>
      <c r="AU2008" s="1">
        <v>0</v>
      </c>
      <c r="AV2008" s="1">
        <v>0</v>
      </c>
      <c r="AW2008" s="1">
        <f t="shared" si="378"/>
        <v>0</v>
      </c>
      <c r="AX2008" s="1">
        <f t="shared" si="379"/>
        <v>0</v>
      </c>
      <c r="AY2008" s="1">
        <v>0</v>
      </c>
      <c r="AZ2008" s="1">
        <v>0</v>
      </c>
      <c r="BA2008" s="1">
        <v>37124</v>
      </c>
    </row>
    <row r="2009" spans="1:53" x14ac:dyDescent="0.3">
      <c r="A2009" s="1" t="s">
        <v>12414</v>
      </c>
      <c r="B2009" s="1">
        <v>2010</v>
      </c>
      <c r="C2009" s="1" t="s">
        <v>54</v>
      </c>
      <c r="D2009" s="1" t="s">
        <v>55</v>
      </c>
      <c r="E2009" s="1" t="s">
        <v>55</v>
      </c>
      <c r="F2009" s="1" t="s">
        <v>115</v>
      </c>
      <c r="G2009" s="1">
        <v>6035</v>
      </c>
      <c r="H2009" s="1">
        <v>75.625</v>
      </c>
      <c r="I2009" s="1">
        <v>300</v>
      </c>
      <c r="J2009" s="1">
        <v>1038</v>
      </c>
      <c r="K2009" s="1">
        <v>10.375</v>
      </c>
      <c r="L2009" s="1">
        <v>3500</v>
      </c>
      <c r="M2009" s="1">
        <v>35</v>
      </c>
      <c r="AB2009" s="1" t="s">
        <v>3244</v>
      </c>
      <c r="AC2009" s="1" t="s">
        <v>72</v>
      </c>
      <c r="AD2009" s="1" t="s">
        <v>72</v>
      </c>
      <c r="AG2009" s="1">
        <v>4</v>
      </c>
      <c r="AI2009" s="1">
        <v>2010</v>
      </c>
      <c r="AO2009" s="1" t="s">
        <v>12415</v>
      </c>
      <c r="AP2009" s="1" t="s">
        <v>12415</v>
      </c>
      <c r="AQ2009" s="1">
        <v>-100954</v>
      </c>
      <c r="AR2009" s="2"/>
      <c r="AS2009" s="1">
        <f t="shared" si="376"/>
        <v>0</v>
      </c>
      <c r="AT2009" s="1">
        <f t="shared" si="377"/>
        <v>0</v>
      </c>
      <c r="AU2009" s="1">
        <v>0</v>
      </c>
      <c r="AV2009" s="1">
        <v>0</v>
      </c>
      <c r="AW2009" s="1">
        <f t="shared" si="378"/>
        <v>0</v>
      </c>
      <c r="AX2009" s="1">
        <f t="shared" si="379"/>
        <v>0</v>
      </c>
      <c r="AY2009" s="1">
        <v>0</v>
      </c>
      <c r="AZ2009" s="1">
        <v>0</v>
      </c>
      <c r="BA2009" s="1">
        <v>-100954</v>
      </c>
    </row>
    <row r="2010" spans="1:53" x14ac:dyDescent="0.3">
      <c r="A2010" s="1" t="s">
        <v>13002</v>
      </c>
      <c r="B2010" s="1">
        <v>2010</v>
      </c>
      <c r="C2010" s="1" t="s">
        <v>854</v>
      </c>
      <c r="D2010" s="1" t="s">
        <v>854</v>
      </c>
      <c r="E2010" s="1" t="s">
        <v>854</v>
      </c>
      <c r="F2010" s="1" t="s">
        <v>521</v>
      </c>
      <c r="G2010" s="1">
        <v>6035</v>
      </c>
      <c r="H2010" s="1">
        <v>75.625</v>
      </c>
      <c r="I2010" s="1">
        <v>264</v>
      </c>
      <c r="J2010" s="1">
        <v>1018</v>
      </c>
      <c r="K2010" s="1">
        <v>10.125</v>
      </c>
      <c r="L2010" s="1">
        <v>3300</v>
      </c>
      <c r="M2010" s="1">
        <v>33</v>
      </c>
      <c r="P2010" s="1">
        <v>25</v>
      </c>
      <c r="AB2010" s="1" t="s">
        <v>3240</v>
      </c>
      <c r="AC2010" s="1" t="s">
        <v>7565</v>
      </c>
      <c r="AD2010" s="1" t="s">
        <v>188</v>
      </c>
      <c r="AE2010" s="1">
        <v>132</v>
      </c>
      <c r="AF2010" s="1">
        <v>5</v>
      </c>
      <c r="AG2010" s="1">
        <v>3</v>
      </c>
      <c r="AH2010" s="1" t="s">
        <v>13003</v>
      </c>
      <c r="AI2010" s="1">
        <v>2010</v>
      </c>
      <c r="AJ2010" s="1">
        <v>2018</v>
      </c>
      <c r="AK2010" s="1">
        <v>35571</v>
      </c>
      <c r="AO2010" s="1" t="s">
        <v>13004</v>
      </c>
      <c r="AP2010" s="1" t="s">
        <v>13004</v>
      </c>
      <c r="AQ2010" s="1">
        <v>35571</v>
      </c>
      <c r="AR2010" s="2"/>
      <c r="AS2010" s="1">
        <f t="shared" si="376"/>
        <v>0</v>
      </c>
      <c r="AT2010" s="1">
        <f t="shared" si="377"/>
        <v>0</v>
      </c>
      <c r="AU2010" s="1">
        <v>0</v>
      </c>
      <c r="AV2010" s="1">
        <v>0</v>
      </c>
      <c r="AW2010" s="1">
        <f t="shared" si="378"/>
        <v>0</v>
      </c>
      <c r="AX2010" s="1">
        <f t="shared" si="379"/>
        <v>0</v>
      </c>
      <c r="AY2010" s="1">
        <v>0</v>
      </c>
      <c r="AZ2010" s="1">
        <v>0</v>
      </c>
      <c r="BA2010" s="1">
        <v>35571</v>
      </c>
    </row>
    <row r="2011" spans="1:53" x14ac:dyDescent="0.3">
      <c r="A2011" s="1" t="s">
        <v>13368</v>
      </c>
      <c r="B2011" s="1">
        <v>2009</v>
      </c>
      <c r="C2011" s="1" t="s">
        <v>144</v>
      </c>
      <c r="D2011" s="1" t="s">
        <v>55</v>
      </c>
      <c r="E2011" s="1" t="s">
        <v>55</v>
      </c>
      <c r="F2011" s="1" t="s">
        <v>154</v>
      </c>
      <c r="G2011" s="1">
        <v>6035</v>
      </c>
      <c r="H2011" s="1">
        <v>75.625</v>
      </c>
      <c r="I2011" s="1">
        <v>265</v>
      </c>
      <c r="J2011" s="1">
        <v>1000</v>
      </c>
      <c r="K2011" s="1">
        <v>10</v>
      </c>
      <c r="L2011" s="1">
        <v>3268</v>
      </c>
      <c r="M2011" s="1">
        <v>32.75</v>
      </c>
      <c r="W2011" s="1">
        <v>901</v>
      </c>
      <c r="X2011" s="1">
        <v>109</v>
      </c>
      <c r="Y2011" s="3">
        <v>6.93</v>
      </c>
      <c r="Z2011" s="3">
        <v>4.28</v>
      </c>
      <c r="AB2011" s="1" t="s">
        <v>3256</v>
      </c>
      <c r="AC2011" s="1" t="s">
        <v>72</v>
      </c>
      <c r="AD2011" s="1" t="s">
        <v>72</v>
      </c>
      <c r="AG2011" s="1">
        <v>4</v>
      </c>
      <c r="AH2011" s="1" t="s">
        <v>13369</v>
      </c>
      <c r="AI2011" s="1">
        <v>2009</v>
      </c>
      <c r="AK2011" s="1">
        <v>34809</v>
      </c>
      <c r="AO2011" s="1" t="s">
        <v>13370</v>
      </c>
      <c r="AP2011" s="1" t="s">
        <v>13370</v>
      </c>
      <c r="AQ2011" s="1">
        <v>34809</v>
      </c>
      <c r="AR2011" s="2"/>
      <c r="AS2011" s="1">
        <f t="shared" si="376"/>
        <v>0</v>
      </c>
      <c r="AT2011" s="1">
        <f t="shared" si="377"/>
        <v>0</v>
      </c>
      <c r="AU2011" s="1">
        <v>0</v>
      </c>
      <c r="AV2011" s="1">
        <v>0</v>
      </c>
      <c r="AW2011" s="1">
        <f t="shared" si="378"/>
        <v>0</v>
      </c>
      <c r="AX2011" s="1">
        <f t="shared" si="379"/>
        <v>0</v>
      </c>
      <c r="AY2011" s="1">
        <v>0</v>
      </c>
      <c r="AZ2011" s="1">
        <v>0</v>
      </c>
      <c r="BA2011" s="1">
        <v>34809</v>
      </c>
    </row>
    <row r="2012" spans="1:53" x14ac:dyDescent="0.3">
      <c r="A2012" s="1" t="s">
        <v>14576</v>
      </c>
      <c r="B2012" s="1">
        <v>2008</v>
      </c>
      <c r="C2012" s="1" t="s">
        <v>928</v>
      </c>
      <c r="D2012" s="1" t="s">
        <v>920</v>
      </c>
      <c r="E2012" s="1" t="s">
        <v>920</v>
      </c>
      <c r="F2012" s="1" t="s">
        <v>272</v>
      </c>
      <c r="G2012" s="1">
        <v>6035</v>
      </c>
      <c r="H2012" s="1">
        <v>75.625</v>
      </c>
      <c r="I2012" s="1">
        <v>310</v>
      </c>
      <c r="J2012" s="1">
        <v>900</v>
      </c>
      <c r="K2012" s="1">
        <v>9</v>
      </c>
      <c r="L2012" s="1">
        <v>3318</v>
      </c>
      <c r="M2012" s="1">
        <v>33.125</v>
      </c>
      <c r="AB2012" s="1" t="s">
        <v>3244</v>
      </c>
      <c r="AC2012" s="1" t="s">
        <v>72</v>
      </c>
      <c r="AD2012" s="1" t="s">
        <v>72</v>
      </c>
      <c r="AG2012" s="1">
        <v>4</v>
      </c>
      <c r="AH2012" s="1" t="s">
        <v>14577</v>
      </c>
      <c r="AI2012" s="1">
        <v>2008</v>
      </c>
      <c r="AK2012" s="1">
        <v>33625</v>
      </c>
      <c r="AO2012" s="1" t="s">
        <v>14578</v>
      </c>
      <c r="AP2012" s="1" t="s">
        <v>14578</v>
      </c>
      <c r="AQ2012" s="1">
        <v>33625</v>
      </c>
      <c r="AR2012" s="2"/>
      <c r="AS2012" s="1">
        <f t="shared" si="376"/>
        <v>0</v>
      </c>
      <c r="AT2012" s="1">
        <f t="shared" si="377"/>
        <v>0</v>
      </c>
      <c r="AU2012" s="1">
        <v>0</v>
      </c>
      <c r="AV2012" s="1">
        <v>0</v>
      </c>
      <c r="AW2012" s="1">
        <f t="shared" si="378"/>
        <v>0</v>
      </c>
      <c r="AX2012" s="1">
        <f t="shared" si="379"/>
        <v>0</v>
      </c>
      <c r="AY2012" s="1">
        <v>0</v>
      </c>
      <c r="AZ2012" s="1">
        <v>0</v>
      </c>
      <c r="BA2012" s="1">
        <v>33625</v>
      </c>
    </row>
    <row r="2013" spans="1:53" x14ac:dyDescent="0.3">
      <c r="A2013" s="1" t="s">
        <v>14636</v>
      </c>
      <c r="B2013" s="1">
        <v>2008</v>
      </c>
      <c r="C2013" s="1" t="s">
        <v>928</v>
      </c>
      <c r="D2013" s="1" t="s">
        <v>920</v>
      </c>
      <c r="E2013" s="1" t="s">
        <v>920</v>
      </c>
      <c r="F2013" s="1" t="s">
        <v>615</v>
      </c>
      <c r="G2013" s="1">
        <v>6035</v>
      </c>
      <c r="H2013" s="1">
        <v>75.625</v>
      </c>
      <c r="I2013" s="1">
        <v>300</v>
      </c>
      <c r="J2013" s="1">
        <v>1038</v>
      </c>
      <c r="K2013" s="1">
        <v>10.375</v>
      </c>
      <c r="L2013" s="1">
        <v>3400</v>
      </c>
      <c r="M2013" s="1">
        <v>34</v>
      </c>
      <c r="P2013" s="1">
        <v>19</v>
      </c>
      <c r="AB2013" s="1" t="s">
        <v>6971</v>
      </c>
      <c r="AC2013" s="1" t="s">
        <v>72</v>
      </c>
      <c r="AD2013" s="1" t="s">
        <v>72</v>
      </c>
      <c r="AG2013" s="1">
        <v>4</v>
      </c>
      <c r="AH2013" s="1" t="s">
        <v>14637</v>
      </c>
      <c r="AI2013" s="1">
        <v>2008</v>
      </c>
      <c r="AK2013" s="1">
        <v>34086</v>
      </c>
      <c r="AO2013" s="1" t="s">
        <v>14638</v>
      </c>
      <c r="AP2013" s="1" t="s">
        <v>14638</v>
      </c>
      <c r="AQ2013" s="1">
        <v>34086</v>
      </c>
      <c r="AR2013" s="2"/>
      <c r="AS2013" s="1">
        <f t="shared" si="376"/>
        <v>0</v>
      </c>
      <c r="AT2013" s="1">
        <f t="shared" si="377"/>
        <v>0</v>
      </c>
      <c r="AU2013" s="1">
        <v>0</v>
      </c>
      <c r="AV2013" s="1">
        <v>0</v>
      </c>
      <c r="AW2013" s="1">
        <f t="shared" si="378"/>
        <v>0</v>
      </c>
      <c r="AX2013" s="1">
        <f t="shared" si="379"/>
        <v>0</v>
      </c>
      <c r="AY2013" s="1">
        <v>0</v>
      </c>
      <c r="AZ2013" s="1">
        <v>0</v>
      </c>
      <c r="BA2013" s="1">
        <v>34086</v>
      </c>
    </row>
    <row r="2014" spans="1:53" x14ac:dyDescent="0.3">
      <c r="A2014" s="1" t="s">
        <v>17057</v>
      </c>
      <c r="B2014" s="1">
        <v>2005</v>
      </c>
      <c r="C2014" s="1" t="s">
        <v>513</v>
      </c>
      <c r="D2014" s="1" t="s">
        <v>513</v>
      </c>
      <c r="E2014" s="1" t="s">
        <v>399</v>
      </c>
      <c r="F2014" s="1" t="s">
        <v>125</v>
      </c>
      <c r="G2014" s="1">
        <v>6035</v>
      </c>
      <c r="H2014" s="1">
        <v>75.625</v>
      </c>
      <c r="I2014" s="1">
        <v>228</v>
      </c>
      <c r="J2014" s="1">
        <v>918</v>
      </c>
      <c r="K2014" s="1">
        <v>9.125</v>
      </c>
      <c r="L2014" s="1">
        <v>3358</v>
      </c>
      <c r="M2014" s="1">
        <v>33.625</v>
      </c>
      <c r="AB2014" s="1" t="s">
        <v>3240</v>
      </c>
      <c r="AC2014" s="1" t="s">
        <v>72</v>
      </c>
      <c r="AD2014" s="1" t="s">
        <v>72</v>
      </c>
      <c r="AG2014" s="1">
        <v>4</v>
      </c>
      <c r="AH2014" s="1" t="s">
        <v>17058</v>
      </c>
      <c r="AI2014" s="1">
        <v>2005</v>
      </c>
      <c r="AK2014" s="1">
        <v>30377</v>
      </c>
      <c r="AO2014" s="1" t="s">
        <v>17059</v>
      </c>
      <c r="AP2014" s="1" t="s">
        <v>17059</v>
      </c>
      <c r="AQ2014" s="1">
        <v>30377</v>
      </c>
      <c r="AR2014" s="2"/>
      <c r="AS2014" s="1">
        <f t="shared" si="376"/>
        <v>0</v>
      </c>
      <c r="AT2014" s="1">
        <f t="shared" si="377"/>
        <v>0</v>
      </c>
      <c r="AU2014" s="1">
        <v>0</v>
      </c>
      <c r="AV2014" s="1">
        <v>0</v>
      </c>
      <c r="AW2014" s="1">
        <f t="shared" si="378"/>
        <v>0</v>
      </c>
      <c r="AX2014" s="1">
        <f t="shared" si="379"/>
        <v>0</v>
      </c>
      <c r="AY2014" s="1">
        <v>0</v>
      </c>
      <c r="AZ2014" s="1">
        <v>0</v>
      </c>
      <c r="BA2014" s="1">
        <v>30377</v>
      </c>
    </row>
    <row r="2015" spans="1:53" x14ac:dyDescent="0.3">
      <c r="A2015" s="1" t="s">
        <v>17290</v>
      </c>
      <c r="B2015" s="1">
        <v>2005</v>
      </c>
      <c r="C2015" s="1" t="s">
        <v>144</v>
      </c>
      <c r="D2015" s="1" t="s">
        <v>54</v>
      </c>
      <c r="E2015" s="1" t="s">
        <v>55</v>
      </c>
      <c r="F2015" s="1" t="s">
        <v>579</v>
      </c>
      <c r="G2015" s="1">
        <v>6035</v>
      </c>
      <c r="H2015" s="1">
        <v>75.625</v>
      </c>
      <c r="I2015" s="1">
        <v>305</v>
      </c>
      <c r="J2015" s="1">
        <v>1018</v>
      </c>
      <c r="K2015" s="1">
        <v>10.125</v>
      </c>
      <c r="L2015" s="1">
        <v>3238</v>
      </c>
      <c r="M2015" s="1">
        <v>32.375</v>
      </c>
      <c r="AB2015" s="1" t="s">
        <v>2252</v>
      </c>
      <c r="AC2015" s="1" t="s">
        <v>202</v>
      </c>
      <c r="AD2015" s="1" t="s">
        <v>202</v>
      </c>
      <c r="AE2015" s="1">
        <v>16</v>
      </c>
      <c r="AF2015" s="1">
        <v>1</v>
      </c>
      <c r="AG2015" s="1">
        <v>1</v>
      </c>
      <c r="AH2015" s="1" t="s">
        <v>17291</v>
      </c>
      <c r="AI2015" s="1">
        <v>2005</v>
      </c>
      <c r="AK2015" s="1">
        <v>29842</v>
      </c>
      <c r="AO2015" s="1" t="s">
        <v>17292</v>
      </c>
      <c r="AP2015" s="1" t="s">
        <v>17292</v>
      </c>
      <c r="AQ2015" s="1">
        <v>29842</v>
      </c>
      <c r="AR2015" s="2"/>
      <c r="AS2015" s="1">
        <f t="shared" si="376"/>
        <v>0</v>
      </c>
      <c r="AT2015" s="1">
        <f t="shared" si="377"/>
        <v>0</v>
      </c>
      <c r="AU2015" s="1">
        <v>0</v>
      </c>
      <c r="AV2015" s="1">
        <v>0</v>
      </c>
      <c r="AW2015" s="1">
        <f t="shared" si="378"/>
        <v>0</v>
      </c>
      <c r="AX2015" s="1">
        <f t="shared" si="379"/>
        <v>0</v>
      </c>
      <c r="AY2015" s="1">
        <v>0</v>
      </c>
      <c r="AZ2015" s="1">
        <v>0</v>
      </c>
      <c r="BA2015" s="1">
        <v>29842</v>
      </c>
    </row>
    <row r="2016" spans="1:53" x14ac:dyDescent="0.3">
      <c r="A2016" s="1" t="s">
        <v>17588</v>
      </c>
      <c r="B2016" s="1">
        <v>2005</v>
      </c>
      <c r="C2016" s="1" t="s">
        <v>599</v>
      </c>
      <c r="D2016" s="1" t="s">
        <v>599</v>
      </c>
      <c r="E2016" s="1" t="s">
        <v>600</v>
      </c>
      <c r="F2016" s="1" t="s">
        <v>125</v>
      </c>
      <c r="G2016" s="1">
        <v>6035</v>
      </c>
      <c r="H2016" s="1">
        <v>75.625</v>
      </c>
      <c r="I2016" s="1">
        <v>221</v>
      </c>
      <c r="J2016" s="1">
        <v>912</v>
      </c>
      <c r="K2016" s="1">
        <v>9.5</v>
      </c>
      <c r="L2016" s="1">
        <v>3034</v>
      </c>
      <c r="M2016" s="1">
        <v>30.75</v>
      </c>
      <c r="AB2016" s="1" t="s">
        <v>3240</v>
      </c>
      <c r="AC2016" s="1" t="s">
        <v>72</v>
      </c>
      <c r="AD2016" s="1" t="s">
        <v>72</v>
      </c>
      <c r="AG2016" s="1">
        <v>4</v>
      </c>
      <c r="AI2016" s="1">
        <v>2005</v>
      </c>
      <c r="AO2016" s="1" t="s">
        <v>17589</v>
      </c>
      <c r="AP2016" s="1" t="s">
        <v>17589</v>
      </c>
      <c r="AQ2016" s="1">
        <v>-102688</v>
      </c>
      <c r="AR2016" s="2"/>
      <c r="AS2016" s="1">
        <f t="shared" si="376"/>
        <v>0</v>
      </c>
      <c r="AT2016" s="1">
        <f t="shared" si="377"/>
        <v>0</v>
      </c>
      <c r="AU2016" s="1">
        <v>0</v>
      </c>
      <c r="AV2016" s="1">
        <v>0</v>
      </c>
      <c r="AW2016" s="1">
        <f t="shared" si="378"/>
        <v>0</v>
      </c>
      <c r="AX2016" s="1">
        <f t="shared" si="379"/>
        <v>0</v>
      </c>
      <c r="AY2016" s="1">
        <v>0</v>
      </c>
      <c r="AZ2016" s="1">
        <v>0</v>
      </c>
      <c r="BA2016" s="1">
        <v>-102688</v>
      </c>
    </row>
    <row r="2017" spans="1:53" x14ac:dyDescent="0.3">
      <c r="A2017" s="1" t="s">
        <v>18535</v>
      </c>
      <c r="B2017" s="1">
        <v>2004</v>
      </c>
      <c r="C2017" s="1" t="s">
        <v>599</v>
      </c>
      <c r="D2017" s="6" t="s">
        <v>599</v>
      </c>
      <c r="E2017" s="1" t="s">
        <v>600</v>
      </c>
      <c r="F2017" s="1" t="s">
        <v>192</v>
      </c>
      <c r="G2017" s="1">
        <v>6035</v>
      </c>
      <c r="H2017" s="1">
        <v>75.625</v>
      </c>
      <c r="I2017" s="1">
        <v>219</v>
      </c>
      <c r="J2017" s="1">
        <v>814</v>
      </c>
      <c r="K2017" s="1">
        <v>8.25</v>
      </c>
      <c r="L2017" s="1">
        <v>3012</v>
      </c>
      <c r="M2017" s="1">
        <v>30.5</v>
      </c>
      <c r="AB2017" s="1" t="s">
        <v>3240</v>
      </c>
      <c r="AC2017" s="1" t="s">
        <v>256</v>
      </c>
      <c r="AD2017" s="1" t="s">
        <v>256</v>
      </c>
      <c r="AE2017" s="1">
        <v>87</v>
      </c>
      <c r="AF2017" s="1">
        <v>3</v>
      </c>
      <c r="AG2017" s="1">
        <v>2</v>
      </c>
      <c r="AH2017" s="1" t="s">
        <v>18536</v>
      </c>
      <c r="AI2017" s="1">
        <v>2004</v>
      </c>
      <c r="AK2017" s="1">
        <v>29040</v>
      </c>
      <c r="AO2017" s="1" t="s">
        <v>18537</v>
      </c>
      <c r="AP2017" s="1" t="s">
        <v>18537</v>
      </c>
      <c r="AQ2017" s="1">
        <v>29040</v>
      </c>
      <c r="AR2017" s="2"/>
      <c r="AS2017" s="1">
        <f t="shared" si="376"/>
        <v>0</v>
      </c>
      <c r="AT2017" s="1">
        <f t="shared" si="377"/>
        <v>0</v>
      </c>
      <c r="AU2017" s="1">
        <v>0</v>
      </c>
      <c r="AV2017" s="1">
        <v>0</v>
      </c>
      <c r="AW2017" s="1">
        <f t="shared" si="378"/>
        <v>0</v>
      </c>
      <c r="AX2017" s="1">
        <f t="shared" si="379"/>
        <v>0</v>
      </c>
      <c r="AY2017" s="1">
        <v>0</v>
      </c>
      <c r="AZ2017" s="1">
        <v>0</v>
      </c>
      <c r="BA2017" s="1">
        <v>29040</v>
      </c>
    </row>
    <row r="2018" spans="1:53" x14ac:dyDescent="0.3">
      <c r="A2018" s="1" t="s">
        <v>19699</v>
      </c>
      <c r="B2018" s="1">
        <v>2003</v>
      </c>
      <c r="C2018" s="1" t="s">
        <v>854</v>
      </c>
      <c r="D2018" s="6" t="s">
        <v>854</v>
      </c>
      <c r="E2018" s="1" t="s">
        <v>854</v>
      </c>
      <c r="F2018" s="1" t="s">
        <v>242</v>
      </c>
      <c r="G2018" s="1">
        <v>6035</v>
      </c>
      <c r="H2018" s="1">
        <v>75.625</v>
      </c>
      <c r="I2018" s="1">
        <v>257</v>
      </c>
      <c r="J2018" s="1">
        <v>978</v>
      </c>
      <c r="K2018" s="1">
        <v>9.875</v>
      </c>
      <c r="L2018" s="1">
        <v>3114</v>
      </c>
      <c r="M2018" s="1">
        <v>31.25</v>
      </c>
      <c r="P2018" s="1">
        <v>20</v>
      </c>
      <c r="AB2018" s="1" t="s">
        <v>3244</v>
      </c>
      <c r="AC2018" s="1" t="s">
        <v>72</v>
      </c>
      <c r="AD2018" s="1" t="s">
        <v>72</v>
      </c>
      <c r="AG2018" s="1">
        <v>4</v>
      </c>
      <c r="AI2018" s="1">
        <v>2003</v>
      </c>
      <c r="AO2018" s="1" t="s">
        <v>19700</v>
      </c>
      <c r="AP2018" s="1" t="s">
        <v>19700</v>
      </c>
      <c r="AQ2018" s="1">
        <v>-103568</v>
      </c>
      <c r="AR2018" s="2"/>
      <c r="AS2018" s="1">
        <f t="shared" si="376"/>
        <v>0</v>
      </c>
      <c r="AT2018" s="1">
        <f t="shared" si="377"/>
        <v>0</v>
      </c>
      <c r="AU2018" s="1">
        <v>0</v>
      </c>
      <c r="AV2018" s="1">
        <v>0</v>
      </c>
      <c r="AW2018" s="1">
        <f t="shared" si="378"/>
        <v>0</v>
      </c>
      <c r="AX2018" s="1">
        <f t="shared" si="379"/>
        <v>0</v>
      </c>
      <c r="AY2018" s="1">
        <v>0</v>
      </c>
      <c r="AZ2018" s="1">
        <v>0</v>
      </c>
      <c r="BA2018" s="1">
        <v>-103568</v>
      </c>
    </row>
    <row r="2019" spans="1:53" x14ac:dyDescent="0.3">
      <c r="A2019" s="1" t="s">
        <v>19763</v>
      </c>
      <c r="B2019" s="1">
        <v>2003</v>
      </c>
      <c r="C2019" s="1" t="s">
        <v>672</v>
      </c>
      <c r="D2019" s="6" t="s">
        <v>673</v>
      </c>
      <c r="E2019" s="1" t="s">
        <v>673</v>
      </c>
      <c r="F2019" s="1" t="s">
        <v>446</v>
      </c>
      <c r="G2019" s="1">
        <v>6035</v>
      </c>
      <c r="H2019" s="1">
        <v>75.625</v>
      </c>
      <c r="I2019" s="1">
        <v>210</v>
      </c>
      <c r="J2019" s="1">
        <v>1012</v>
      </c>
      <c r="K2019" s="1">
        <v>10.5</v>
      </c>
      <c r="L2019" s="1">
        <v>3434</v>
      </c>
      <c r="M2019" s="1">
        <v>34.75</v>
      </c>
      <c r="AB2019" s="1" t="s">
        <v>2252</v>
      </c>
      <c r="AC2019" s="1" t="s">
        <v>67</v>
      </c>
      <c r="AD2019" s="1" t="s">
        <v>67</v>
      </c>
      <c r="AE2019" s="1">
        <v>95</v>
      </c>
      <c r="AF2019" s="1">
        <v>3</v>
      </c>
      <c r="AG2019" s="1">
        <v>2</v>
      </c>
      <c r="AH2019" s="1" t="s">
        <v>19764</v>
      </c>
      <c r="AI2019" s="1">
        <v>2003</v>
      </c>
      <c r="AK2019" s="1">
        <v>28131</v>
      </c>
      <c r="AO2019" s="1" t="s">
        <v>19765</v>
      </c>
      <c r="AP2019" s="1" t="s">
        <v>19765</v>
      </c>
      <c r="AQ2019" s="1">
        <v>28131</v>
      </c>
      <c r="AR2019" s="2"/>
      <c r="AS2019" s="1">
        <f t="shared" si="376"/>
        <v>0</v>
      </c>
      <c r="AT2019" s="1">
        <f t="shared" si="377"/>
        <v>0</v>
      </c>
      <c r="AU2019" s="1">
        <v>0</v>
      </c>
      <c r="AV2019" s="1">
        <v>0</v>
      </c>
      <c r="AW2019" s="1">
        <f t="shared" si="378"/>
        <v>0</v>
      </c>
      <c r="AX2019" s="1">
        <f t="shared" si="379"/>
        <v>0</v>
      </c>
      <c r="AY2019" s="1">
        <v>0</v>
      </c>
      <c r="AZ2019" s="1">
        <v>0</v>
      </c>
      <c r="BA2019" s="1">
        <v>28131</v>
      </c>
    </row>
    <row r="2020" spans="1:53" x14ac:dyDescent="0.3">
      <c r="A2020" s="1" t="s">
        <v>19977</v>
      </c>
      <c r="B2020" s="1">
        <v>2024</v>
      </c>
      <c r="C2020" s="1" t="s">
        <v>143</v>
      </c>
      <c r="D2020" s="1" t="s">
        <v>144</v>
      </c>
      <c r="E2020" s="1" t="s">
        <v>55</v>
      </c>
      <c r="F2020" s="1" t="s">
        <v>936</v>
      </c>
      <c r="G2020" s="1">
        <v>6034</v>
      </c>
      <c r="H2020" s="1">
        <v>75.5</v>
      </c>
      <c r="I2020" s="1">
        <v>245</v>
      </c>
      <c r="K2020" s="1">
        <v>9</v>
      </c>
      <c r="M2020" s="1">
        <v>32.5</v>
      </c>
      <c r="O2020" s="1">
        <v>77.625</v>
      </c>
      <c r="P2020" s="1" t="s">
        <v>2196</v>
      </c>
      <c r="Q2020" s="3">
        <v>1.65</v>
      </c>
      <c r="S2020" s="3">
        <v>4.72</v>
      </c>
      <c r="V2020" s="1" t="s">
        <v>2196</v>
      </c>
      <c r="X2020" s="1" t="s">
        <v>2196</v>
      </c>
      <c r="Y2020" s="3" t="s">
        <v>2196</v>
      </c>
      <c r="Z2020" s="3" t="s">
        <v>2196</v>
      </c>
      <c r="AH2020" s="1" t="s">
        <v>20625</v>
      </c>
      <c r="AI2020" s="1">
        <v>2024</v>
      </c>
      <c r="AM2020" s="1">
        <v>2</v>
      </c>
      <c r="AN2020" s="1" t="s">
        <v>267</v>
      </c>
      <c r="AO2020" s="1" t="s">
        <v>20308</v>
      </c>
    </row>
    <row r="2021" spans="1:53" x14ac:dyDescent="0.3">
      <c r="A2021" s="1" t="s">
        <v>19953</v>
      </c>
      <c r="B2021" s="1">
        <v>2024</v>
      </c>
      <c r="C2021" s="1" t="s">
        <v>54</v>
      </c>
      <c r="D2021" s="1" t="s">
        <v>54</v>
      </c>
      <c r="E2021" s="1" t="s">
        <v>55</v>
      </c>
      <c r="F2021" s="1" t="s">
        <v>496</v>
      </c>
      <c r="G2021" s="1">
        <v>6034</v>
      </c>
      <c r="H2021" s="1">
        <v>75.5</v>
      </c>
      <c r="I2021" s="1">
        <v>303</v>
      </c>
      <c r="K2021" s="1">
        <v>9</v>
      </c>
      <c r="M2021" s="1">
        <v>33.875</v>
      </c>
      <c r="O2021" s="1">
        <v>80.625</v>
      </c>
      <c r="P2021" s="1" t="s">
        <v>2196</v>
      </c>
      <c r="Q2021" s="3">
        <v>1.76</v>
      </c>
      <c r="S2021" s="3">
        <v>5.12</v>
      </c>
      <c r="V2021" s="1">
        <v>30</v>
      </c>
      <c r="X2021" s="1">
        <v>109</v>
      </c>
      <c r="Y2021" s="3">
        <v>7.81</v>
      </c>
      <c r="Z2021" s="3" t="s">
        <v>2196</v>
      </c>
      <c r="AH2021" s="1" t="s">
        <v>20602</v>
      </c>
      <c r="AI2021" s="1">
        <v>2024</v>
      </c>
      <c r="AM2021" s="1">
        <v>1</v>
      </c>
      <c r="AN2021" s="1" t="s">
        <v>170</v>
      </c>
      <c r="AO2021" s="1" t="s">
        <v>20285</v>
      </c>
    </row>
    <row r="2022" spans="1:53" x14ac:dyDescent="0.3">
      <c r="A2022" s="1" t="s">
        <v>19950</v>
      </c>
      <c r="B2022" s="1">
        <v>2024</v>
      </c>
      <c r="C2022" s="1" t="s">
        <v>54</v>
      </c>
      <c r="D2022" s="1" t="s">
        <v>54</v>
      </c>
      <c r="E2022" s="1" t="s">
        <v>55</v>
      </c>
      <c r="F2022" s="1" t="s">
        <v>521</v>
      </c>
      <c r="G2022" s="1">
        <v>6034</v>
      </c>
      <c r="H2022" s="1">
        <v>75.5</v>
      </c>
      <c r="I2022" s="1">
        <v>296</v>
      </c>
      <c r="K2022" s="1">
        <v>9.875</v>
      </c>
      <c r="M2022" s="1">
        <v>32.75</v>
      </c>
      <c r="O2022" s="1">
        <v>80.25</v>
      </c>
      <c r="P2022" s="1" t="s">
        <v>2196</v>
      </c>
      <c r="Q2022" s="3">
        <v>1.78</v>
      </c>
      <c r="S2022" s="3">
        <v>5.15</v>
      </c>
      <c r="V2022" s="1">
        <v>28.5</v>
      </c>
      <c r="X2022" s="1">
        <v>105</v>
      </c>
      <c r="Y2022" s="3" t="s">
        <v>2196</v>
      </c>
      <c r="Z2022" s="3" t="s">
        <v>2196</v>
      </c>
      <c r="AH2022" s="1" t="s">
        <v>20598</v>
      </c>
      <c r="AI2022" s="1">
        <v>2024</v>
      </c>
      <c r="AM2022" s="1">
        <v>1</v>
      </c>
      <c r="AN2022" s="1" t="s">
        <v>156</v>
      </c>
      <c r="AO2022" s="1" t="s">
        <v>20281</v>
      </c>
    </row>
    <row r="2023" spans="1:53" x14ac:dyDescent="0.3">
      <c r="A2023" s="1" t="s">
        <v>20046</v>
      </c>
      <c r="B2023" s="1">
        <v>2024</v>
      </c>
      <c r="C2023" s="1" t="s">
        <v>932</v>
      </c>
      <c r="D2023" s="1" t="s">
        <v>932</v>
      </c>
      <c r="E2023" s="1" t="s">
        <v>920</v>
      </c>
      <c r="F2023" s="1" t="s">
        <v>192</v>
      </c>
      <c r="G2023" s="1">
        <v>6034</v>
      </c>
      <c r="H2023" s="1">
        <v>75.5</v>
      </c>
      <c r="I2023" s="1">
        <v>316</v>
      </c>
      <c r="K2023" s="1">
        <v>9</v>
      </c>
      <c r="M2023" s="1">
        <v>32.625</v>
      </c>
      <c r="O2023" s="1">
        <v>80.5</v>
      </c>
      <c r="P2023" s="1" t="s">
        <v>2196</v>
      </c>
      <c r="Q2023" s="3">
        <v>1.87</v>
      </c>
      <c r="S2023" s="3">
        <v>5.21</v>
      </c>
      <c r="V2023" s="1">
        <v>28</v>
      </c>
      <c r="X2023" s="1">
        <v>103</v>
      </c>
      <c r="Y2023" s="3">
        <v>8.19</v>
      </c>
      <c r="Z2023" s="3" t="s">
        <v>2196</v>
      </c>
      <c r="AH2023" s="1" t="s">
        <v>20694</v>
      </c>
      <c r="AI2023" s="1">
        <v>2024</v>
      </c>
      <c r="AM2023" s="1">
        <v>10</v>
      </c>
      <c r="AN2023" s="1" t="s">
        <v>1034</v>
      </c>
      <c r="AO2023" s="1" t="s">
        <v>20375</v>
      </c>
    </row>
    <row r="2024" spans="1:53" x14ac:dyDescent="0.3">
      <c r="A2024" s="1" t="s">
        <v>20026</v>
      </c>
      <c r="B2024" s="1">
        <v>2024</v>
      </c>
      <c r="C2024" s="1" t="s">
        <v>919</v>
      </c>
      <c r="D2024" s="1" t="s">
        <v>919</v>
      </c>
      <c r="E2024" s="1" t="s">
        <v>920</v>
      </c>
      <c r="F2024" s="1" t="s">
        <v>85</v>
      </c>
      <c r="G2024" s="1">
        <v>6034</v>
      </c>
      <c r="H2024" s="1">
        <v>75.5</v>
      </c>
      <c r="I2024" s="1">
        <v>304</v>
      </c>
      <c r="K2024" s="1">
        <v>10.125</v>
      </c>
      <c r="M2024" s="1">
        <v>32.5</v>
      </c>
      <c r="O2024" s="1">
        <v>80.25</v>
      </c>
      <c r="P2024" s="1">
        <v>26</v>
      </c>
      <c r="Q2024" s="3" t="s">
        <v>2196</v>
      </c>
      <c r="S2024" s="3" t="s">
        <v>2196</v>
      </c>
      <c r="V2024" s="1" t="s">
        <v>2196</v>
      </c>
      <c r="X2024" s="1" t="s">
        <v>2196</v>
      </c>
      <c r="Y2024" s="3" t="s">
        <v>2196</v>
      </c>
      <c r="Z2024" s="3" t="s">
        <v>2196</v>
      </c>
      <c r="AH2024" s="1" t="s">
        <v>20674</v>
      </c>
      <c r="AI2024" s="1">
        <v>2024</v>
      </c>
      <c r="AM2024" s="1">
        <v>10</v>
      </c>
      <c r="AN2024" s="1" t="s">
        <v>973</v>
      </c>
      <c r="AO2024" s="1" t="s">
        <v>20356</v>
      </c>
    </row>
    <row r="2025" spans="1:53" x14ac:dyDescent="0.3">
      <c r="A2025" s="1" t="s">
        <v>20070</v>
      </c>
      <c r="B2025" s="1">
        <v>2024</v>
      </c>
      <c r="C2025" s="1" t="s">
        <v>932</v>
      </c>
      <c r="D2025" s="1" t="s">
        <v>932</v>
      </c>
      <c r="E2025" s="1" t="s">
        <v>920</v>
      </c>
      <c r="F2025" s="1" t="s">
        <v>450</v>
      </c>
      <c r="G2025" s="1">
        <v>6034</v>
      </c>
      <c r="H2025" s="1">
        <v>75.5</v>
      </c>
      <c r="I2025" s="1">
        <v>302</v>
      </c>
      <c r="K2025" s="1">
        <v>10.5</v>
      </c>
      <c r="M2025" s="1">
        <v>34.625</v>
      </c>
      <c r="O2025" s="1">
        <v>81.5</v>
      </c>
      <c r="P2025" s="1" t="s">
        <v>2196</v>
      </c>
      <c r="Q2025" s="3" t="s">
        <v>2196</v>
      </c>
      <c r="S2025" s="3" t="s">
        <v>2196</v>
      </c>
      <c r="V2025" s="1">
        <v>26.5</v>
      </c>
      <c r="X2025" s="1">
        <v>111</v>
      </c>
      <c r="Y2025" s="3" t="s">
        <v>2196</v>
      </c>
      <c r="Z2025" s="3" t="s">
        <v>2196</v>
      </c>
      <c r="AH2025" s="1" t="s">
        <v>20718</v>
      </c>
      <c r="AI2025" s="1">
        <v>2024</v>
      </c>
      <c r="AM2025" s="1">
        <v>11</v>
      </c>
      <c r="AN2025" s="1" t="s">
        <v>20071</v>
      </c>
      <c r="AO2025" s="1" t="s">
        <v>20398</v>
      </c>
    </row>
    <row r="2026" spans="1:53" x14ac:dyDescent="0.3">
      <c r="A2026" s="6" t="s">
        <v>1510</v>
      </c>
      <c r="B2026" s="7">
        <v>2022</v>
      </c>
      <c r="C2026" s="6" t="s">
        <v>276</v>
      </c>
      <c r="D2026" s="6" t="s">
        <v>276</v>
      </c>
      <c r="E2026" s="6" t="s">
        <v>276</v>
      </c>
      <c r="F2026" s="8" t="s">
        <v>1511</v>
      </c>
      <c r="G2026" s="9">
        <v>6034</v>
      </c>
      <c r="H2026" s="10">
        <v>75.5</v>
      </c>
      <c r="I2026" s="11">
        <v>243</v>
      </c>
      <c r="J2026" s="11"/>
      <c r="K2026" s="12">
        <v>9.25</v>
      </c>
      <c r="L2026" s="13"/>
      <c r="M2026" s="12">
        <v>32.125</v>
      </c>
      <c r="N2026" s="13"/>
      <c r="O2026" s="12">
        <v>77.375</v>
      </c>
      <c r="P2026" s="14"/>
      <c r="Q2026" s="15">
        <v>1.51</v>
      </c>
      <c r="R2026" s="15"/>
      <c r="S2026" s="15">
        <v>4.42</v>
      </c>
      <c r="T2026" s="7"/>
      <c r="U2026" s="7">
        <v>3600</v>
      </c>
      <c r="V2026" s="17">
        <v>36</v>
      </c>
      <c r="W2026" s="18">
        <v>1008</v>
      </c>
      <c r="X2026" s="9">
        <v>128</v>
      </c>
      <c r="Y2026" s="9"/>
      <c r="Z2026" s="9"/>
      <c r="AA2026" s="15"/>
      <c r="AC2026" s="1" t="s">
        <v>193</v>
      </c>
      <c r="AD2026" s="1" t="s">
        <v>193</v>
      </c>
      <c r="AE2026" s="1">
        <v>58</v>
      </c>
      <c r="AF2026" s="1">
        <v>2</v>
      </c>
      <c r="AG2026" s="1">
        <v>2</v>
      </c>
      <c r="AH2026" s="1" t="s">
        <v>1512</v>
      </c>
      <c r="AI2026" s="1">
        <v>2022</v>
      </c>
      <c r="AL2026" s="19" t="s">
        <v>1513</v>
      </c>
      <c r="AM2026" s="19"/>
      <c r="AN2026" s="21" t="s">
        <v>281</v>
      </c>
    </row>
    <row r="2027" spans="1:53" x14ac:dyDescent="0.3">
      <c r="A2027" s="6" t="s">
        <v>2180</v>
      </c>
      <c r="B2027" s="7">
        <v>2022</v>
      </c>
      <c r="C2027" s="6" t="s">
        <v>672</v>
      </c>
      <c r="D2027" s="6" t="s">
        <v>673</v>
      </c>
      <c r="E2027" s="6" t="s">
        <v>673</v>
      </c>
      <c r="F2027" s="8" t="s">
        <v>1733</v>
      </c>
      <c r="G2027" s="9">
        <v>6034</v>
      </c>
      <c r="H2027" s="10">
        <v>75.5</v>
      </c>
      <c r="I2027" s="23">
        <v>214</v>
      </c>
      <c r="J2027" s="23"/>
      <c r="K2027" s="10">
        <v>9.5</v>
      </c>
      <c r="L2027" s="18"/>
      <c r="M2027" s="10">
        <v>32.5</v>
      </c>
      <c r="N2027" s="18"/>
      <c r="O2027" s="24">
        <v>78.75</v>
      </c>
      <c r="P2027" s="14">
        <v>20</v>
      </c>
      <c r="Q2027" s="15">
        <v>1.55</v>
      </c>
      <c r="R2027" s="15"/>
      <c r="S2027" s="15">
        <v>4.42</v>
      </c>
      <c r="T2027" s="7"/>
      <c r="U2027" s="7">
        <v>4000</v>
      </c>
      <c r="V2027" s="17">
        <v>40</v>
      </c>
      <c r="W2027" s="18">
        <v>1103</v>
      </c>
      <c r="X2027" s="9">
        <v>135</v>
      </c>
      <c r="Y2027" s="9"/>
      <c r="Z2027" s="9"/>
      <c r="AA2027" s="15"/>
      <c r="AC2027" s="1" t="s">
        <v>72</v>
      </c>
      <c r="AD2027" s="1" t="s">
        <v>72</v>
      </c>
      <c r="AG2027" s="1">
        <v>4</v>
      </c>
      <c r="AH2027" s="1" t="s">
        <v>2181</v>
      </c>
      <c r="AI2027" s="1">
        <v>2022</v>
      </c>
      <c r="AL2027" s="19" t="s">
        <v>2182</v>
      </c>
      <c r="AM2027" s="19"/>
      <c r="AN2027" s="21" t="s">
        <v>805</v>
      </c>
    </row>
    <row r="2028" spans="1:53" x14ac:dyDescent="0.3">
      <c r="A2028" s="1" t="s">
        <v>812</v>
      </c>
      <c r="B2028" s="1">
        <v>2023</v>
      </c>
      <c r="C2028" s="1" t="s">
        <v>672</v>
      </c>
      <c r="D2028" s="1" t="s">
        <v>673</v>
      </c>
      <c r="E2028" s="1" t="s">
        <v>673</v>
      </c>
      <c r="F2028" s="1" t="s">
        <v>813</v>
      </c>
      <c r="G2028" s="1">
        <v>6034</v>
      </c>
      <c r="H2028" s="1">
        <v>75.5</v>
      </c>
      <c r="I2028" s="1">
        <v>198</v>
      </c>
      <c r="K2028" s="1">
        <v>9.25</v>
      </c>
      <c r="M2028" s="1">
        <v>33.25</v>
      </c>
      <c r="O2028" s="1">
        <v>81.625</v>
      </c>
      <c r="Q2028" s="3">
        <v>1.59</v>
      </c>
      <c r="S2028" s="3">
        <v>4.47</v>
      </c>
      <c r="V2028" s="1">
        <v>35</v>
      </c>
      <c r="X2028" s="1">
        <v>130</v>
      </c>
      <c r="AC2028" s="1" t="s">
        <v>62</v>
      </c>
      <c r="AD2028" s="1" t="s">
        <v>62</v>
      </c>
      <c r="AE2028" s="1">
        <v>195</v>
      </c>
      <c r="AF2028" s="1">
        <v>6</v>
      </c>
      <c r="AG2028" s="1">
        <v>3</v>
      </c>
      <c r="AH2028" s="1" t="s">
        <v>814</v>
      </c>
      <c r="AI2028" s="1">
        <v>2023</v>
      </c>
      <c r="AM2028" s="1">
        <v>8</v>
      </c>
      <c r="AN2028" s="1" t="s">
        <v>815</v>
      </c>
    </row>
    <row r="2029" spans="1:53" x14ac:dyDescent="0.3">
      <c r="A2029" s="1" t="s">
        <v>18718</v>
      </c>
      <c r="B2029" s="1">
        <v>2004</v>
      </c>
      <c r="C2029" s="1" t="s">
        <v>854</v>
      </c>
      <c r="D2029" s="6" t="s">
        <v>854</v>
      </c>
      <c r="E2029" s="1" t="s">
        <v>854</v>
      </c>
      <c r="F2029" s="1" t="s">
        <v>66</v>
      </c>
      <c r="G2029" s="1">
        <v>6034</v>
      </c>
      <c r="H2029" s="1">
        <v>75.5</v>
      </c>
      <c r="I2029" s="1">
        <v>258</v>
      </c>
      <c r="J2029" s="1">
        <v>1018</v>
      </c>
      <c r="K2029" s="1">
        <v>10.125</v>
      </c>
      <c r="L2029" s="1">
        <v>3234</v>
      </c>
      <c r="M2029" s="1">
        <v>32.75</v>
      </c>
      <c r="P2029" s="1">
        <v>34</v>
      </c>
      <c r="Q2029" s="3">
        <v>1.59</v>
      </c>
      <c r="R2029" s="3">
        <v>2.69</v>
      </c>
      <c r="S2029" s="3">
        <v>4.5</v>
      </c>
      <c r="T2029" s="1">
        <v>1.81</v>
      </c>
      <c r="U2029" s="1">
        <v>3512</v>
      </c>
      <c r="V2029" s="1">
        <v>35.5</v>
      </c>
      <c r="W2029" s="1">
        <v>1003</v>
      </c>
      <c r="X2029" s="1">
        <v>123</v>
      </c>
      <c r="Y2029" s="3">
        <v>7.38</v>
      </c>
      <c r="Z2029" s="3">
        <v>4.1100000000000003</v>
      </c>
      <c r="AA2029" s="3">
        <v>11.91</v>
      </c>
      <c r="AB2029" s="1" t="s">
        <v>3244</v>
      </c>
      <c r="AC2029" s="1" t="s">
        <v>261</v>
      </c>
      <c r="AD2029" s="1" t="s">
        <v>261</v>
      </c>
      <c r="AE2029" s="1">
        <v>32</v>
      </c>
      <c r="AF2029" s="1">
        <v>1</v>
      </c>
      <c r="AG2029" s="1">
        <v>1</v>
      </c>
      <c r="AH2029" s="1" t="s">
        <v>18719</v>
      </c>
      <c r="AI2029" s="1">
        <v>2004</v>
      </c>
      <c r="AJ2029" s="1">
        <v>2017</v>
      </c>
      <c r="AK2029" s="1">
        <v>28985</v>
      </c>
      <c r="AO2029" s="1" t="s">
        <v>18720</v>
      </c>
      <c r="AP2029" s="1" t="s">
        <v>18720</v>
      </c>
      <c r="AQ2029" s="1">
        <v>28985</v>
      </c>
      <c r="AR2029" s="2"/>
      <c r="AS2029" s="1">
        <f>IF(AT2029&gt;0,1,0)</f>
        <v>0</v>
      </c>
      <c r="AT2029" s="1">
        <f>AU2029+AV2029</f>
        <v>0</v>
      </c>
      <c r="AU2029" s="1">
        <v>0</v>
      </c>
      <c r="AV2029" s="1">
        <v>0</v>
      </c>
      <c r="AW2029" s="1">
        <f>IF(AX2029&gt;0,1,0)</f>
        <v>0</v>
      </c>
      <c r="AX2029" s="1">
        <f>SUM(AY2029+AZ2029)</f>
        <v>0</v>
      </c>
      <c r="AY2029" s="1">
        <v>0</v>
      </c>
      <c r="AZ2029" s="1">
        <v>0</v>
      </c>
      <c r="BA2029" s="1">
        <v>28985</v>
      </c>
    </row>
    <row r="2030" spans="1:53" x14ac:dyDescent="0.3">
      <c r="A2030" s="6" t="s">
        <v>1603</v>
      </c>
      <c r="B2030" s="7">
        <v>2022</v>
      </c>
      <c r="C2030" s="6" t="s">
        <v>276</v>
      </c>
      <c r="D2030" s="6" t="s">
        <v>276</v>
      </c>
      <c r="E2030" s="6" t="s">
        <v>276</v>
      </c>
      <c r="F2030" s="8" t="s">
        <v>100</v>
      </c>
      <c r="G2030" s="9">
        <v>6034</v>
      </c>
      <c r="H2030" s="10">
        <v>75.5</v>
      </c>
      <c r="I2030" s="11">
        <v>250</v>
      </c>
      <c r="J2030" s="11"/>
      <c r="K2030" s="12">
        <v>10.25</v>
      </c>
      <c r="L2030" s="13"/>
      <c r="M2030" s="12">
        <v>34.625</v>
      </c>
      <c r="N2030" s="13"/>
      <c r="O2030" s="12">
        <v>81.5</v>
      </c>
      <c r="P2030" s="14"/>
      <c r="Q2030" s="15">
        <v>1.59</v>
      </c>
      <c r="R2030" s="15"/>
      <c r="S2030" s="15">
        <v>4.5199999999999996</v>
      </c>
      <c r="T2030" s="7"/>
      <c r="U2030" s="7">
        <v>3712</v>
      </c>
      <c r="V2030" s="17">
        <v>37.5</v>
      </c>
      <c r="W2030" s="18">
        <v>1008</v>
      </c>
      <c r="X2030" s="9">
        <v>128</v>
      </c>
      <c r="Y2030" s="9"/>
      <c r="Z2030" s="9"/>
      <c r="AA2030" s="15"/>
      <c r="AC2030" s="1" t="s">
        <v>319</v>
      </c>
      <c r="AD2030" s="1" t="s">
        <v>319</v>
      </c>
      <c r="AE2030" s="1">
        <v>120</v>
      </c>
      <c r="AF2030" s="1">
        <v>4</v>
      </c>
      <c r="AG2030" s="1">
        <v>3</v>
      </c>
      <c r="AH2030" s="1" t="s">
        <v>1604</v>
      </c>
      <c r="AI2030" s="1">
        <v>2022</v>
      </c>
      <c r="AL2030" s="19" t="s">
        <v>1605</v>
      </c>
      <c r="AM2030" s="19"/>
      <c r="AN2030" s="21" t="s">
        <v>393</v>
      </c>
    </row>
    <row r="2031" spans="1:53" x14ac:dyDescent="0.3">
      <c r="A2031" s="1" t="s">
        <v>15988</v>
      </c>
      <c r="B2031" s="1">
        <v>2007</v>
      </c>
      <c r="C2031" s="1" t="s">
        <v>672</v>
      </c>
      <c r="D2031" s="1" t="s">
        <v>673</v>
      </c>
      <c r="E2031" s="1" t="s">
        <v>673</v>
      </c>
      <c r="F2031" s="1" t="s">
        <v>107</v>
      </c>
      <c r="G2031" s="1">
        <v>6034</v>
      </c>
      <c r="H2031" s="1">
        <v>75.5</v>
      </c>
      <c r="I2031" s="1">
        <v>200</v>
      </c>
      <c r="J2031" s="1">
        <v>968</v>
      </c>
      <c r="K2031" s="1">
        <v>9.75</v>
      </c>
      <c r="L2031" s="1">
        <v>3348</v>
      </c>
      <c r="M2031" s="1">
        <v>33.5</v>
      </c>
      <c r="Q2031" s="3">
        <v>1.58</v>
      </c>
      <c r="R2031" s="3">
        <v>2.64</v>
      </c>
      <c r="S2031" s="3">
        <v>4.53</v>
      </c>
      <c r="T2031" s="1">
        <v>1.89</v>
      </c>
      <c r="U2031" s="1">
        <v>3912</v>
      </c>
      <c r="V2031" s="1">
        <v>39.5</v>
      </c>
      <c r="W2031" s="1">
        <v>911</v>
      </c>
      <c r="X2031" s="1">
        <v>119</v>
      </c>
      <c r="Y2031" s="3">
        <v>7.09</v>
      </c>
      <c r="Z2031" s="3">
        <v>4.34</v>
      </c>
      <c r="AB2031" s="1" t="s">
        <v>3244</v>
      </c>
      <c r="AC2031" s="1" t="s">
        <v>116</v>
      </c>
      <c r="AD2031" s="1" t="s">
        <v>116</v>
      </c>
      <c r="AE2031" s="1">
        <v>44</v>
      </c>
      <c r="AF2031" s="1">
        <v>2</v>
      </c>
      <c r="AG2031" s="1">
        <v>2</v>
      </c>
      <c r="AH2031" s="1" t="s">
        <v>15989</v>
      </c>
      <c r="AI2031" s="1">
        <v>2007</v>
      </c>
      <c r="AK2031" s="1">
        <v>32237</v>
      </c>
      <c r="AO2031" s="1" t="s">
        <v>15990</v>
      </c>
      <c r="AP2031" s="1" t="s">
        <v>15990</v>
      </c>
      <c r="AQ2031" s="1">
        <v>32237</v>
      </c>
      <c r="AR2031" s="2"/>
      <c r="AS2031" s="1">
        <f>IF(AT2031&gt;0,1,0)</f>
        <v>1</v>
      </c>
      <c r="AT2031" s="1">
        <f>AU2031+AV2031</f>
        <v>1</v>
      </c>
      <c r="AU2031" s="1">
        <v>1</v>
      </c>
      <c r="AV2031" s="1">
        <v>0</v>
      </c>
      <c r="AW2031" s="1">
        <f>IF(AX2031&gt;0,1,0)</f>
        <v>0</v>
      </c>
      <c r="AX2031" s="1">
        <f>SUM(AY2031+AZ2031)</f>
        <v>0</v>
      </c>
      <c r="AY2031" s="1">
        <v>0</v>
      </c>
      <c r="AZ2031" s="1">
        <v>0</v>
      </c>
      <c r="BA2031" s="1">
        <v>32237</v>
      </c>
    </row>
    <row r="2032" spans="1:53" x14ac:dyDescent="0.3">
      <c r="A2032" s="1" t="s">
        <v>11083</v>
      </c>
      <c r="B2032" s="1">
        <v>2012</v>
      </c>
      <c r="C2032" s="1" t="s">
        <v>672</v>
      </c>
      <c r="D2032" s="1" t="s">
        <v>673</v>
      </c>
      <c r="E2032" s="1" t="s">
        <v>673</v>
      </c>
      <c r="F2032" s="1" t="s">
        <v>187</v>
      </c>
      <c r="G2032" s="1">
        <v>6034</v>
      </c>
      <c r="H2032" s="1">
        <v>75.5</v>
      </c>
      <c r="I2032" s="1">
        <v>220</v>
      </c>
      <c r="J2032" s="1">
        <v>968</v>
      </c>
      <c r="K2032" s="1">
        <v>9.75</v>
      </c>
      <c r="L2032" s="1">
        <v>3428</v>
      </c>
      <c r="M2032" s="1">
        <v>34.25</v>
      </c>
      <c r="N2032" s="1">
        <v>8078</v>
      </c>
      <c r="O2032" s="1">
        <v>80.875</v>
      </c>
      <c r="P2032" s="1">
        <v>15</v>
      </c>
      <c r="Q2032" s="3">
        <v>1.63</v>
      </c>
      <c r="R2032" s="3">
        <v>2.68</v>
      </c>
      <c r="S2032" s="3">
        <v>4.55</v>
      </c>
      <c r="T2032" s="1">
        <v>1.8699999999999899</v>
      </c>
      <c r="U2032" s="1">
        <v>3400</v>
      </c>
      <c r="V2032" s="1">
        <v>34</v>
      </c>
      <c r="W2032" s="1">
        <v>911</v>
      </c>
      <c r="X2032" s="1">
        <v>119</v>
      </c>
      <c r="Y2032" s="3">
        <v>7.1</v>
      </c>
      <c r="Z2032" s="3">
        <v>4.2300000000000004</v>
      </c>
      <c r="AB2032" s="1" t="s">
        <v>5613</v>
      </c>
      <c r="AC2032" s="1" t="s">
        <v>7565</v>
      </c>
      <c r="AD2032" s="1" t="s">
        <v>188</v>
      </c>
      <c r="AE2032" s="1">
        <v>33</v>
      </c>
      <c r="AF2032" s="1">
        <v>2</v>
      </c>
      <c r="AG2032" s="1">
        <v>2</v>
      </c>
      <c r="AH2032" s="1" t="s">
        <v>11084</v>
      </c>
      <c r="AI2032" s="1">
        <v>2012</v>
      </c>
      <c r="AJ2032" s="1">
        <v>2017</v>
      </c>
      <c r="AK2032" s="1">
        <v>38563</v>
      </c>
      <c r="AO2032" s="1" t="s">
        <v>11085</v>
      </c>
      <c r="AP2032" s="1" t="s">
        <v>11085</v>
      </c>
      <c r="AQ2032" s="1">
        <v>38563</v>
      </c>
      <c r="AR2032" s="2"/>
      <c r="AS2032" s="1">
        <f>IF(AT2032&gt;0,1,0)</f>
        <v>0</v>
      </c>
      <c r="AT2032" s="1">
        <f>AU2032+AV2032</f>
        <v>0</v>
      </c>
      <c r="AU2032" s="1">
        <v>0</v>
      </c>
      <c r="AV2032" s="1">
        <v>0</v>
      </c>
      <c r="AW2032" s="1">
        <f>IF(AX2032&gt;0,1,0)</f>
        <v>0</v>
      </c>
      <c r="AX2032" s="1">
        <f>SUM(AY2032+AZ2032)</f>
        <v>0</v>
      </c>
      <c r="AY2032" s="1">
        <v>0</v>
      </c>
      <c r="AZ2032" s="1">
        <v>0</v>
      </c>
      <c r="BA2032" s="1">
        <v>38563</v>
      </c>
    </row>
    <row r="2033" spans="1:53" x14ac:dyDescent="0.3">
      <c r="A2033" s="1" t="s">
        <v>14993</v>
      </c>
      <c r="B2033" s="1">
        <v>2008</v>
      </c>
      <c r="C2033" s="1" t="s">
        <v>672</v>
      </c>
      <c r="D2033" s="1" t="s">
        <v>673</v>
      </c>
      <c r="E2033" s="1" t="s">
        <v>673</v>
      </c>
      <c r="F2033" s="1" t="s">
        <v>537</v>
      </c>
      <c r="G2033" s="1">
        <v>6034</v>
      </c>
      <c r="H2033" s="1">
        <v>75.5</v>
      </c>
      <c r="I2033" s="1">
        <v>213</v>
      </c>
      <c r="J2033" s="1">
        <v>928</v>
      </c>
      <c r="K2033" s="1">
        <v>9.25</v>
      </c>
      <c r="L2033" s="1">
        <v>3338</v>
      </c>
      <c r="M2033" s="1">
        <v>33.375</v>
      </c>
      <c r="Q2033" s="3">
        <v>1.54</v>
      </c>
      <c r="R2033" s="3">
        <v>2.61</v>
      </c>
      <c r="S2033" s="3">
        <v>4.5599999999999996</v>
      </c>
      <c r="T2033" s="1">
        <v>1.94999999999999</v>
      </c>
      <c r="U2033" s="1">
        <v>2812</v>
      </c>
      <c r="V2033" s="1">
        <v>28.5</v>
      </c>
      <c r="W2033" s="1">
        <v>1000</v>
      </c>
      <c r="X2033" s="1">
        <v>120</v>
      </c>
      <c r="Y2033" s="3">
        <v>7.03</v>
      </c>
      <c r="Z2033" s="3">
        <v>4.43</v>
      </c>
      <c r="AB2033" s="1" t="s">
        <v>2252</v>
      </c>
      <c r="AC2033" s="1" t="s">
        <v>243</v>
      </c>
      <c r="AD2033" s="1" t="s">
        <v>243</v>
      </c>
      <c r="AE2033" s="1">
        <v>215</v>
      </c>
      <c r="AF2033" s="1">
        <v>7</v>
      </c>
      <c r="AG2033" s="1">
        <v>3</v>
      </c>
      <c r="AH2033" s="1" t="s">
        <v>14994</v>
      </c>
      <c r="AI2033" s="1">
        <v>2008</v>
      </c>
      <c r="AK2033" s="1">
        <v>33296</v>
      </c>
      <c r="AO2033" s="1" t="s">
        <v>14995</v>
      </c>
      <c r="AP2033" s="1" t="s">
        <v>14995</v>
      </c>
      <c r="AQ2033" s="1">
        <v>33296</v>
      </c>
      <c r="AR2033" s="2"/>
      <c r="AS2033" s="1">
        <f>IF(AT2033&gt;0,1,0)</f>
        <v>0</v>
      </c>
      <c r="AT2033" s="1">
        <f>AU2033+AV2033</f>
        <v>0</v>
      </c>
      <c r="AU2033" s="1">
        <v>0</v>
      </c>
      <c r="AV2033" s="1">
        <v>0</v>
      </c>
      <c r="AW2033" s="1">
        <f>IF(AX2033&gt;0,1,0)</f>
        <v>0</v>
      </c>
      <c r="AX2033" s="1">
        <f>SUM(AY2033+AZ2033)</f>
        <v>0</v>
      </c>
      <c r="AY2033" s="1">
        <v>0</v>
      </c>
      <c r="AZ2033" s="1">
        <v>0</v>
      </c>
      <c r="BA2033" s="1">
        <v>33296</v>
      </c>
    </row>
    <row r="2034" spans="1:53" x14ac:dyDescent="0.3">
      <c r="A2034" s="1" t="s">
        <v>13292</v>
      </c>
      <c r="B2034" s="1">
        <v>2009</v>
      </c>
      <c r="C2034" s="1" t="s">
        <v>398</v>
      </c>
      <c r="D2034" s="1" t="s">
        <v>399</v>
      </c>
      <c r="E2034" s="1" t="s">
        <v>399</v>
      </c>
      <c r="F2034" s="1" t="s">
        <v>472</v>
      </c>
      <c r="G2034" s="1">
        <v>6034</v>
      </c>
      <c r="H2034" s="1">
        <v>75.5</v>
      </c>
      <c r="I2034" s="1">
        <v>214</v>
      </c>
      <c r="J2034" s="1">
        <v>978</v>
      </c>
      <c r="K2034" s="1">
        <v>9.875</v>
      </c>
      <c r="L2034" s="1">
        <v>3458</v>
      </c>
      <c r="M2034" s="1">
        <v>34.625</v>
      </c>
      <c r="P2034" s="1">
        <v>10</v>
      </c>
      <c r="Q2034" s="3">
        <v>1.6</v>
      </c>
      <c r="R2034" s="3">
        <v>2.68</v>
      </c>
      <c r="S2034" s="3">
        <v>4.58</v>
      </c>
      <c r="T2034" s="1">
        <v>1.9</v>
      </c>
      <c r="U2034" s="1">
        <v>3400</v>
      </c>
      <c r="V2034" s="1">
        <v>34</v>
      </c>
      <c r="W2034" s="1">
        <v>911</v>
      </c>
      <c r="X2034" s="1">
        <v>119</v>
      </c>
      <c r="Y2034" s="3">
        <v>6.92</v>
      </c>
      <c r="Z2034" s="3">
        <v>4.1500000000000004</v>
      </c>
      <c r="AB2034" s="1" t="s">
        <v>3374</v>
      </c>
      <c r="AC2034" s="1" t="s">
        <v>488</v>
      </c>
      <c r="AD2034" s="1" t="s">
        <v>488</v>
      </c>
      <c r="AE2034" s="1">
        <v>61</v>
      </c>
      <c r="AF2034" s="1">
        <v>2</v>
      </c>
      <c r="AG2034" s="1">
        <v>2</v>
      </c>
      <c r="AH2034" s="1" t="s">
        <v>13293</v>
      </c>
      <c r="AI2034" s="1">
        <v>2009</v>
      </c>
      <c r="AJ2034" s="1">
        <v>2019</v>
      </c>
      <c r="AK2034" s="1">
        <v>34512</v>
      </c>
      <c r="AO2034" s="1" t="s">
        <v>13294</v>
      </c>
      <c r="AP2034" s="1" t="s">
        <v>13294</v>
      </c>
      <c r="AQ2034" s="1">
        <v>34512</v>
      </c>
      <c r="AR2034" s="2"/>
      <c r="AS2034" s="1">
        <f>IF(AT2034&gt;0,1,0)</f>
        <v>0</v>
      </c>
      <c r="AT2034" s="1">
        <f>AU2034+AV2034</f>
        <v>0</v>
      </c>
      <c r="AU2034" s="1">
        <v>0</v>
      </c>
      <c r="AV2034" s="1">
        <v>0</v>
      </c>
      <c r="AW2034" s="1">
        <f>IF(AX2034&gt;0,1,0)</f>
        <v>0</v>
      </c>
      <c r="AX2034" s="1">
        <f>SUM(AY2034+AZ2034)</f>
        <v>0</v>
      </c>
      <c r="AY2034" s="1">
        <v>0</v>
      </c>
      <c r="AZ2034" s="1">
        <v>0</v>
      </c>
      <c r="BA2034" s="1">
        <v>34512</v>
      </c>
    </row>
    <row r="2035" spans="1:53" x14ac:dyDescent="0.3">
      <c r="A2035" s="1" t="s">
        <v>14879</v>
      </c>
      <c r="B2035" s="1">
        <v>2008</v>
      </c>
      <c r="C2035" s="1" t="s">
        <v>854</v>
      </c>
      <c r="D2035" s="1" t="s">
        <v>854</v>
      </c>
      <c r="E2035" s="1" t="s">
        <v>854</v>
      </c>
      <c r="F2035" s="1" t="s">
        <v>509</v>
      </c>
      <c r="G2035" s="1">
        <v>6034</v>
      </c>
      <c r="H2035" s="1">
        <v>75.5</v>
      </c>
      <c r="I2035" s="1">
        <v>236</v>
      </c>
      <c r="J2035" s="1">
        <v>900</v>
      </c>
      <c r="K2035" s="1">
        <v>9</v>
      </c>
      <c r="L2035" s="1">
        <v>3318</v>
      </c>
      <c r="M2035" s="1">
        <v>33.125</v>
      </c>
      <c r="P2035" s="1">
        <v>18</v>
      </c>
      <c r="Q2035" s="3">
        <v>1.56</v>
      </c>
      <c r="R2035" s="3">
        <v>2.62</v>
      </c>
      <c r="S2035" s="3">
        <v>4.58</v>
      </c>
      <c r="T2035" s="1">
        <v>1.96</v>
      </c>
      <c r="U2035" s="1">
        <v>3000</v>
      </c>
      <c r="V2035" s="1">
        <v>30</v>
      </c>
      <c r="W2035" s="1">
        <v>901</v>
      </c>
      <c r="X2035" s="1">
        <v>109</v>
      </c>
      <c r="Y2035" s="3">
        <v>6.99</v>
      </c>
      <c r="Z2035" s="3">
        <v>4.2699999999999996</v>
      </c>
      <c r="AA2035" s="3">
        <v>11.51</v>
      </c>
      <c r="AB2035" s="1" t="s">
        <v>3244</v>
      </c>
      <c r="AC2035" s="1" t="s">
        <v>146</v>
      </c>
      <c r="AD2035" s="1" t="s">
        <v>146</v>
      </c>
      <c r="AE2035" s="1">
        <v>127</v>
      </c>
      <c r="AF2035" s="1">
        <v>4</v>
      </c>
      <c r="AG2035" s="1">
        <v>3</v>
      </c>
      <c r="AH2035" s="1" t="s">
        <v>14880</v>
      </c>
      <c r="AI2035" s="1">
        <v>2008</v>
      </c>
      <c r="AK2035" s="1">
        <v>33208</v>
      </c>
      <c r="AO2035" s="1" t="s">
        <v>14881</v>
      </c>
      <c r="AP2035" s="1" t="s">
        <v>14881</v>
      </c>
      <c r="AQ2035" s="1">
        <v>33208</v>
      </c>
      <c r="AR2035" s="2"/>
      <c r="AS2035" s="1">
        <f>IF(AT2035&gt;0,1,0)</f>
        <v>0</v>
      </c>
      <c r="AT2035" s="1">
        <f>AU2035+AV2035</f>
        <v>0</v>
      </c>
      <c r="AU2035" s="1">
        <v>0</v>
      </c>
      <c r="AV2035" s="1">
        <v>0</v>
      </c>
      <c r="AW2035" s="1">
        <f>IF(AX2035&gt;0,1,0)</f>
        <v>0</v>
      </c>
      <c r="AX2035" s="1">
        <f>SUM(AY2035+AZ2035)</f>
        <v>0</v>
      </c>
      <c r="AY2035" s="1">
        <v>0</v>
      </c>
      <c r="AZ2035" s="1">
        <v>0</v>
      </c>
      <c r="BA2035" s="1">
        <v>33208</v>
      </c>
    </row>
    <row r="2036" spans="1:53" x14ac:dyDescent="0.3">
      <c r="A2036" s="1" t="s">
        <v>279</v>
      </c>
      <c r="B2036" s="1">
        <v>2023</v>
      </c>
      <c r="C2036" s="1" t="s">
        <v>143</v>
      </c>
      <c r="D2036" s="1" t="s">
        <v>144</v>
      </c>
      <c r="E2036" s="1" t="s">
        <v>276</v>
      </c>
      <c r="F2036" s="1" t="s">
        <v>81</v>
      </c>
      <c r="G2036" s="1">
        <v>6034</v>
      </c>
      <c r="H2036" s="1">
        <v>75.5</v>
      </c>
      <c r="I2036" s="1">
        <v>253</v>
      </c>
      <c r="K2036" s="1">
        <v>9.875</v>
      </c>
      <c r="M2036" s="1">
        <v>33.875</v>
      </c>
      <c r="O2036" s="1">
        <v>81</v>
      </c>
      <c r="Q2036" s="3">
        <v>1.61</v>
      </c>
      <c r="S2036" s="3">
        <v>4.5999999999999996</v>
      </c>
      <c r="AC2036" s="1" t="s">
        <v>202</v>
      </c>
      <c r="AD2036" s="1" t="s">
        <v>202</v>
      </c>
      <c r="AE2036" s="1">
        <v>3</v>
      </c>
      <c r="AF2036" s="1">
        <v>1</v>
      </c>
      <c r="AG2036" s="1">
        <v>1</v>
      </c>
      <c r="AH2036" s="1" t="s">
        <v>280</v>
      </c>
      <c r="AI2036" s="1">
        <v>2023</v>
      </c>
      <c r="AM2036" s="1">
        <v>3</v>
      </c>
      <c r="AN2036" s="1" t="s">
        <v>281</v>
      </c>
    </row>
    <row r="2037" spans="1:53" x14ac:dyDescent="0.3">
      <c r="A2037" s="1" t="s">
        <v>214</v>
      </c>
      <c r="B2037" s="1">
        <v>2023</v>
      </c>
      <c r="C2037" s="1" t="s">
        <v>143</v>
      </c>
      <c r="D2037" s="1" t="s">
        <v>144</v>
      </c>
      <c r="E2037" s="1" t="s">
        <v>55</v>
      </c>
      <c r="F2037" s="1" t="s">
        <v>215</v>
      </c>
      <c r="G2037" s="1">
        <v>6034</v>
      </c>
      <c r="H2037" s="1">
        <v>75.5</v>
      </c>
      <c r="I2037" s="1">
        <v>236</v>
      </c>
      <c r="K2037" s="1">
        <v>9.25</v>
      </c>
      <c r="M2037" s="1">
        <v>32.5</v>
      </c>
      <c r="O2037" s="1">
        <v>77.5</v>
      </c>
      <c r="P2037" s="1">
        <v>21</v>
      </c>
      <c r="Q2037" s="3">
        <v>1.65</v>
      </c>
      <c r="S2037" s="3">
        <v>4.62</v>
      </c>
      <c r="V2037" s="1">
        <v>34.5</v>
      </c>
      <c r="X2037" s="1">
        <v>126</v>
      </c>
      <c r="Y2037" s="3">
        <v>7.2</v>
      </c>
      <c r="Z2037" s="3">
        <v>4.5599999999999996</v>
      </c>
      <c r="AC2037" s="1" t="s">
        <v>72</v>
      </c>
      <c r="AD2037" s="1" t="s">
        <v>72</v>
      </c>
      <c r="AG2037" s="1">
        <v>4</v>
      </c>
      <c r="AH2037" s="1" t="s">
        <v>216</v>
      </c>
      <c r="AI2037" s="1">
        <v>2023</v>
      </c>
      <c r="AM2037" s="1">
        <v>2</v>
      </c>
      <c r="AN2037" s="1" t="s">
        <v>217</v>
      </c>
    </row>
    <row r="2038" spans="1:53" x14ac:dyDescent="0.3">
      <c r="A2038" s="1" t="s">
        <v>3523</v>
      </c>
      <c r="B2038" s="1">
        <v>2019</v>
      </c>
      <c r="C2038" s="1" t="s">
        <v>144</v>
      </c>
      <c r="D2038" s="1" t="s">
        <v>144</v>
      </c>
      <c r="E2038" s="1" t="s">
        <v>55</v>
      </c>
      <c r="F2038" s="1" t="s">
        <v>201</v>
      </c>
      <c r="G2038" s="1">
        <v>6034</v>
      </c>
      <c r="H2038" s="1">
        <v>75.5</v>
      </c>
      <c r="I2038" s="1">
        <v>250</v>
      </c>
      <c r="J2038" s="1">
        <v>900</v>
      </c>
      <c r="K2038" s="1">
        <v>9</v>
      </c>
      <c r="L2038" s="1">
        <v>3358</v>
      </c>
      <c r="M2038" s="1">
        <v>33.625</v>
      </c>
      <c r="N2038" s="1">
        <v>8048</v>
      </c>
      <c r="O2038" s="1">
        <v>80.5</v>
      </c>
      <c r="P2038" s="1">
        <v>23</v>
      </c>
      <c r="Q2038" s="3">
        <v>1.47</v>
      </c>
      <c r="S2038" s="3">
        <v>4.62</v>
      </c>
      <c r="U2038" s="1">
        <v>4000</v>
      </c>
      <c r="V2038" s="1">
        <v>40</v>
      </c>
      <c r="W2038" s="1">
        <v>1102</v>
      </c>
      <c r="X2038" s="1">
        <v>134</v>
      </c>
      <c r="Y2038" s="3">
        <v>7.02</v>
      </c>
      <c r="Z2038" s="3">
        <v>4.2699999999999996</v>
      </c>
      <c r="AB2038" s="1" t="s">
        <v>3256</v>
      </c>
      <c r="AC2038" s="1" t="s">
        <v>146</v>
      </c>
      <c r="AD2038" s="1" t="s">
        <v>146</v>
      </c>
      <c r="AE2038" s="1">
        <v>49</v>
      </c>
      <c r="AF2038" s="1">
        <v>2</v>
      </c>
      <c r="AG2038" s="1">
        <v>2</v>
      </c>
      <c r="AL2038" s="1" t="s">
        <v>3524</v>
      </c>
      <c r="AN2038" s="1" t="s">
        <v>163</v>
      </c>
      <c r="AO2038" s="1" t="s">
        <v>3525</v>
      </c>
      <c r="AR2038" s="2"/>
    </row>
    <row r="2039" spans="1:53" x14ac:dyDescent="0.3">
      <c r="A2039" s="1" t="s">
        <v>7574</v>
      </c>
      <c r="B2039" s="1">
        <v>2015</v>
      </c>
      <c r="C2039" s="1" t="s">
        <v>144</v>
      </c>
      <c r="D2039" s="1" t="s">
        <v>55</v>
      </c>
      <c r="E2039" s="1" t="s">
        <v>55</v>
      </c>
      <c r="F2039" s="1" t="s">
        <v>680</v>
      </c>
      <c r="G2039" s="1">
        <v>6034</v>
      </c>
      <c r="H2039" s="1">
        <v>75.5</v>
      </c>
      <c r="I2039" s="1">
        <v>267</v>
      </c>
      <c r="J2039" s="1">
        <v>1100</v>
      </c>
      <c r="K2039" s="1">
        <v>11</v>
      </c>
      <c r="L2039" s="1">
        <v>3368</v>
      </c>
      <c r="M2039" s="1">
        <v>33.75</v>
      </c>
      <c r="N2039" s="1">
        <v>8128</v>
      </c>
      <c r="O2039" s="1">
        <v>81.25</v>
      </c>
      <c r="P2039" s="1">
        <v>25</v>
      </c>
      <c r="Q2039" s="3">
        <v>1.61</v>
      </c>
      <c r="R2039" s="3">
        <v>2.69</v>
      </c>
      <c r="S2039" s="3">
        <v>4.62</v>
      </c>
      <c r="T2039" s="1">
        <v>1.93</v>
      </c>
      <c r="U2039" s="1">
        <v>3900</v>
      </c>
      <c r="V2039" s="1">
        <v>39</v>
      </c>
      <c r="W2039" s="1">
        <v>1007</v>
      </c>
      <c r="X2039" s="1">
        <v>127</v>
      </c>
      <c r="Y2039" s="3">
        <v>7.36</v>
      </c>
      <c r="Z2039" s="3">
        <v>4.1900000000000004</v>
      </c>
      <c r="AA2039" s="3">
        <v>11.75</v>
      </c>
      <c r="AB2039" s="1" t="s">
        <v>3293</v>
      </c>
      <c r="AC2039" s="1" t="s">
        <v>405</v>
      </c>
      <c r="AD2039" s="1" t="s">
        <v>405</v>
      </c>
      <c r="AE2039" s="1">
        <v>74</v>
      </c>
      <c r="AF2039" s="1">
        <v>3</v>
      </c>
      <c r="AG2039" s="1">
        <v>2</v>
      </c>
      <c r="AH2039" s="1" t="s">
        <v>7575</v>
      </c>
      <c r="AI2039" s="1">
        <v>2015</v>
      </c>
      <c r="AK2039" s="1">
        <v>42417</v>
      </c>
      <c r="AO2039" s="1" t="s">
        <v>7576</v>
      </c>
      <c r="AP2039" s="1" t="s">
        <v>7576</v>
      </c>
      <c r="AQ2039" s="1">
        <v>42417</v>
      </c>
      <c r="AR2039" s="2"/>
      <c r="AS2039" s="1">
        <f>IF(AT2039&gt;0,1,0)</f>
        <v>0</v>
      </c>
      <c r="AT2039" s="1">
        <f>AU2039+AV2039</f>
        <v>0</v>
      </c>
      <c r="AU2039" s="1">
        <v>0</v>
      </c>
      <c r="AV2039" s="1">
        <v>0</v>
      </c>
      <c r="AW2039" s="1">
        <f>IF(AX2039&gt;0,1,0)</f>
        <v>0</v>
      </c>
      <c r="AX2039" s="1">
        <f>SUM(AY2039+AZ2039)</f>
        <v>0</v>
      </c>
      <c r="AY2039" s="1">
        <v>0</v>
      </c>
      <c r="AZ2039" s="1">
        <v>0</v>
      </c>
      <c r="BA2039" s="1">
        <v>42417</v>
      </c>
    </row>
    <row r="2040" spans="1:53" x14ac:dyDescent="0.3">
      <c r="A2040" s="1" t="s">
        <v>12176</v>
      </c>
      <c r="B2040" s="1">
        <v>2011</v>
      </c>
      <c r="C2040" s="1" t="s">
        <v>672</v>
      </c>
      <c r="D2040" s="1" t="s">
        <v>673</v>
      </c>
      <c r="E2040" s="1" t="s">
        <v>673</v>
      </c>
      <c r="F2040" s="1" t="s">
        <v>115</v>
      </c>
      <c r="G2040" s="1">
        <v>6034</v>
      </c>
      <c r="H2040" s="1">
        <v>75.5</v>
      </c>
      <c r="I2040" s="1">
        <v>212</v>
      </c>
      <c r="J2040" s="1">
        <v>1000</v>
      </c>
      <c r="K2040" s="1">
        <v>10</v>
      </c>
      <c r="L2040" s="1">
        <v>3200</v>
      </c>
      <c r="M2040" s="1">
        <v>32</v>
      </c>
      <c r="N2040" s="1">
        <v>7628</v>
      </c>
      <c r="O2040" s="1">
        <v>76.25</v>
      </c>
      <c r="Q2040" s="3">
        <v>1.63</v>
      </c>
      <c r="R2040" s="3">
        <v>2.68</v>
      </c>
      <c r="S2040" s="3">
        <v>4.62</v>
      </c>
      <c r="T2040" s="1">
        <v>1.94</v>
      </c>
      <c r="U2040" s="1">
        <v>3200</v>
      </c>
      <c r="V2040" s="1">
        <v>32</v>
      </c>
      <c r="W2040" s="1">
        <v>1002</v>
      </c>
      <c r="X2040" s="1">
        <v>122</v>
      </c>
      <c r="Y2040" s="3">
        <v>6.48</v>
      </c>
      <c r="Z2040" s="3">
        <v>4.03</v>
      </c>
      <c r="AA2040" s="3">
        <v>11.4</v>
      </c>
      <c r="AB2040" s="1" t="s">
        <v>3244</v>
      </c>
      <c r="AC2040" s="1" t="s">
        <v>72</v>
      </c>
      <c r="AD2040" s="1" t="s">
        <v>72</v>
      </c>
      <c r="AG2040" s="1">
        <v>4</v>
      </c>
      <c r="AH2040" s="1" t="s">
        <v>12177</v>
      </c>
      <c r="AI2040" s="1">
        <v>2011</v>
      </c>
      <c r="AK2040" s="1">
        <v>38028</v>
      </c>
      <c r="AO2040" s="1" t="s">
        <v>12178</v>
      </c>
      <c r="AP2040" s="1" t="s">
        <v>12178</v>
      </c>
      <c r="AQ2040" s="1">
        <v>38028</v>
      </c>
      <c r="AR2040" s="2"/>
      <c r="AS2040" s="1">
        <f>IF(AT2040&gt;0,1,0)</f>
        <v>0</v>
      </c>
      <c r="AT2040" s="1">
        <f>AU2040+AV2040</f>
        <v>0</v>
      </c>
      <c r="AU2040" s="1">
        <v>0</v>
      </c>
      <c r="AV2040" s="1">
        <v>0</v>
      </c>
      <c r="AW2040" s="1">
        <f>IF(AX2040&gt;0,1,0)</f>
        <v>0</v>
      </c>
      <c r="AX2040" s="1">
        <f>SUM(AY2040+AZ2040)</f>
        <v>0</v>
      </c>
      <c r="AY2040" s="1">
        <v>0</v>
      </c>
      <c r="AZ2040" s="1">
        <v>0</v>
      </c>
      <c r="BA2040" s="1">
        <v>38028</v>
      </c>
    </row>
    <row r="2041" spans="1:53" x14ac:dyDescent="0.3">
      <c r="A2041" s="1" t="s">
        <v>4286</v>
      </c>
      <c r="B2041" s="1">
        <v>2019</v>
      </c>
      <c r="C2041" s="1" t="s">
        <v>672</v>
      </c>
      <c r="D2041" s="1" t="s">
        <v>673</v>
      </c>
      <c r="E2041" s="1" t="s">
        <v>673</v>
      </c>
      <c r="F2041" s="1" t="s">
        <v>462</v>
      </c>
      <c r="G2041" s="1">
        <v>6034</v>
      </c>
      <c r="H2041" s="1">
        <v>75.5</v>
      </c>
      <c r="I2041" s="1">
        <v>215</v>
      </c>
      <c r="J2041" s="1">
        <v>1028</v>
      </c>
      <c r="K2041" s="1">
        <v>10.25</v>
      </c>
      <c r="L2041" s="1">
        <v>3308</v>
      </c>
      <c r="M2041" s="1">
        <v>33</v>
      </c>
      <c r="N2041" s="1">
        <v>7948</v>
      </c>
      <c r="O2041" s="1">
        <v>79.5</v>
      </c>
      <c r="P2041" s="1">
        <v>16</v>
      </c>
      <c r="Q2041" s="3">
        <v>1.57</v>
      </c>
      <c r="S2041" s="3">
        <v>4.63</v>
      </c>
      <c r="U2041" s="1">
        <v>3212</v>
      </c>
      <c r="V2041" s="1">
        <v>32.5</v>
      </c>
      <c r="W2041" s="1">
        <v>911</v>
      </c>
      <c r="X2041" s="1">
        <v>119</v>
      </c>
      <c r="Z2041" s="3">
        <v>4.66</v>
      </c>
      <c r="AB2041" s="1" t="s">
        <v>3260</v>
      </c>
      <c r="AC2041" s="1" t="s">
        <v>72</v>
      </c>
      <c r="AD2041" s="1" t="s">
        <v>72</v>
      </c>
      <c r="AG2041" s="1">
        <v>4</v>
      </c>
      <c r="AL2041" s="1" t="s">
        <v>4287</v>
      </c>
      <c r="AN2041" s="1" t="s">
        <v>834</v>
      </c>
      <c r="AO2041" s="1" t="s">
        <v>4288</v>
      </c>
      <c r="AR2041" s="2"/>
    </row>
    <row r="2042" spans="1:53" x14ac:dyDescent="0.3">
      <c r="A2042" s="1" t="s">
        <v>9632</v>
      </c>
      <c r="B2042" s="1">
        <v>2013</v>
      </c>
      <c r="C2042" s="1" t="s">
        <v>276</v>
      </c>
      <c r="D2042" s="1" t="s">
        <v>276</v>
      </c>
      <c r="E2042" s="1" t="s">
        <v>276</v>
      </c>
      <c r="F2042" s="1" t="s">
        <v>690</v>
      </c>
      <c r="G2042" s="1">
        <v>6034</v>
      </c>
      <c r="H2042" s="1">
        <v>75.5</v>
      </c>
      <c r="I2042" s="1">
        <v>250</v>
      </c>
      <c r="J2042" s="1">
        <v>968</v>
      </c>
      <c r="K2042" s="1">
        <v>9.75</v>
      </c>
      <c r="L2042" s="1">
        <v>3368</v>
      </c>
      <c r="M2042" s="1">
        <v>33.75</v>
      </c>
      <c r="N2042" s="1">
        <v>8100</v>
      </c>
      <c r="O2042" s="1">
        <v>81</v>
      </c>
      <c r="P2042" s="1">
        <v>19</v>
      </c>
      <c r="Q2042" s="3">
        <v>1.64</v>
      </c>
      <c r="R2042" s="3">
        <v>2.72</v>
      </c>
      <c r="S2042" s="3">
        <v>4.6399999999999997</v>
      </c>
      <c r="T2042" s="1">
        <v>1.9199999999999899</v>
      </c>
      <c r="U2042" s="1">
        <v>4112</v>
      </c>
      <c r="V2042" s="1">
        <v>41.5</v>
      </c>
      <c r="W2042" s="1">
        <v>1107</v>
      </c>
      <c r="X2042" s="1">
        <v>139</v>
      </c>
      <c r="Y2042" s="3">
        <v>7.1</v>
      </c>
      <c r="Z2042" s="3">
        <v>4.32</v>
      </c>
      <c r="AA2042" s="3">
        <v>11.55</v>
      </c>
      <c r="AB2042" s="1" t="s">
        <v>3394</v>
      </c>
      <c r="AC2042" s="1" t="s">
        <v>261</v>
      </c>
      <c r="AD2042" s="1" t="s">
        <v>261</v>
      </c>
      <c r="AE2042" s="1">
        <v>52</v>
      </c>
      <c r="AF2042" s="1">
        <v>2</v>
      </c>
      <c r="AG2042" s="1">
        <v>2</v>
      </c>
      <c r="AH2042" s="1" t="s">
        <v>9633</v>
      </c>
      <c r="AI2042" s="1">
        <v>2013</v>
      </c>
      <c r="AJ2042" s="1">
        <v>2020</v>
      </c>
      <c r="AK2042" s="1">
        <v>40000</v>
      </c>
      <c r="AO2042" s="1" t="s">
        <v>9634</v>
      </c>
      <c r="AP2042" s="1" t="s">
        <v>9634</v>
      </c>
      <c r="AQ2042" s="1">
        <v>40000</v>
      </c>
      <c r="AR2042" s="2" t="s">
        <v>8604</v>
      </c>
      <c r="AS2042" s="1">
        <f t="shared" ref="AS2042:AS2050" si="380">IF(AT2042&gt;0,1,0)</f>
        <v>1</v>
      </c>
      <c r="AT2042" s="1">
        <f t="shared" ref="AT2042:AT2050" si="381">AU2042+AV2042</f>
        <v>1</v>
      </c>
      <c r="AU2042" s="1">
        <v>1</v>
      </c>
      <c r="AV2042" s="1">
        <v>0</v>
      </c>
      <c r="AW2042" s="1">
        <f t="shared" ref="AW2042:AW2050" si="382">IF(AX2042&gt;0,1,0)</f>
        <v>1</v>
      </c>
      <c r="AX2042" s="1">
        <f t="shared" ref="AX2042:AX2050" si="383">SUM(AY2042+AZ2042)</f>
        <v>1</v>
      </c>
      <c r="AY2042" s="1">
        <v>0</v>
      </c>
      <c r="AZ2042" s="1">
        <v>1</v>
      </c>
      <c r="BA2042" s="1">
        <v>40000</v>
      </c>
    </row>
    <row r="2043" spans="1:53" x14ac:dyDescent="0.3">
      <c r="A2043" s="1" t="s">
        <v>17006</v>
      </c>
      <c r="B2043" s="1">
        <v>2005</v>
      </c>
      <c r="C2043" s="1" t="s">
        <v>398</v>
      </c>
      <c r="D2043" s="1" t="s">
        <v>398</v>
      </c>
      <c r="E2043" s="1" t="s">
        <v>399</v>
      </c>
      <c r="F2043" s="1" t="s">
        <v>400</v>
      </c>
      <c r="G2043" s="1">
        <v>6034</v>
      </c>
      <c r="H2043" s="1">
        <v>75.5</v>
      </c>
      <c r="I2043" s="1">
        <v>221</v>
      </c>
      <c r="J2043" s="1">
        <v>918</v>
      </c>
      <c r="K2043" s="1">
        <v>9.125</v>
      </c>
      <c r="L2043" s="1">
        <v>3234</v>
      </c>
      <c r="M2043" s="1">
        <v>32.75</v>
      </c>
      <c r="P2043" s="1">
        <v>13</v>
      </c>
      <c r="Q2043" s="3">
        <v>1.67</v>
      </c>
      <c r="R2043" s="3">
        <v>2.76</v>
      </c>
      <c r="S2043" s="3">
        <v>4.6500000000000004</v>
      </c>
      <c r="T2043" s="1">
        <v>1.89</v>
      </c>
      <c r="U2043" s="1">
        <v>3612</v>
      </c>
      <c r="V2043" s="1">
        <v>36.5</v>
      </c>
      <c r="W2043" s="1">
        <v>1003</v>
      </c>
      <c r="X2043" s="1">
        <v>123</v>
      </c>
      <c r="Y2043" s="3">
        <v>7.2</v>
      </c>
      <c r="Z2043" s="3">
        <v>4.24</v>
      </c>
      <c r="AA2043" s="3">
        <v>11.41</v>
      </c>
      <c r="AB2043" s="1" t="s">
        <v>5723</v>
      </c>
      <c r="AC2043" s="1" t="s">
        <v>72</v>
      </c>
      <c r="AD2043" s="1" t="s">
        <v>72</v>
      </c>
      <c r="AG2043" s="1">
        <v>4</v>
      </c>
      <c r="AH2043" s="1" t="s">
        <v>17007</v>
      </c>
      <c r="AI2043" s="1">
        <v>2005</v>
      </c>
      <c r="AK2043" s="1">
        <v>30134</v>
      </c>
      <c r="AO2043" s="1" t="s">
        <v>17008</v>
      </c>
      <c r="AP2043" s="1" t="s">
        <v>17008</v>
      </c>
      <c r="AQ2043" s="1">
        <v>30134</v>
      </c>
      <c r="AR2043" s="2"/>
      <c r="AS2043" s="1">
        <f t="shared" si="380"/>
        <v>1</v>
      </c>
      <c r="AT2043" s="1">
        <f t="shared" si="381"/>
        <v>1</v>
      </c>
      <c r="AU2043" s="1">
        <v>0</v>
      </c>
      <c r="AV2043" s="1">
        <v>1</v>
      </c>
      <c r="AW2043" s="1">
        <f t="shared" si="382"/>
        <v>0</v>
      </c>
      <c r="AX2043" s="1">
        <f t="shared" si="383"/>
        <v>0</v>
      </c>
      <c r="AY2043" s="1">
        <v>0</v>
      </c>
      <c r="AZ2043" s="1">
        <v>0</v>
      </c>
      <c r="BA2043" s="1">
        <v>30134</v>
      </c>
    </row>
    <row r="2044" spans="1:53" x14ac:dyDescent="0.3">
      <c r="A2044" s="1" t="s">
        <v>5762</v>
      </c>
      <c r="B2044" s="1">
        <v>2017</v>
      </c>
      <c r="C2044" s="1" t="s">
        <v>276</v>
      </c>
      <c r="D2044" s="1" t="s">
        <v>276</v>
      </c>
      <c r="E2044" s="1" t="s">
        <v>276</v>
      </c>
      <c r="F2044" s="1" t="s">
        <v>348</v>
      </c>
      <c r="G2044" s="1">
        <v>6034</v>
      </c>
      <c r="H2044" s="1">
        <v>75.5</v>
      </c>
      <c r="I2044" s="1">
        <v>234</v>
      </c>
      <c r="J2044" s="1">
        <v>928</v>
      </c>
      <c r="K2044" s="1">
        <v>9.25</v>
      </c>
      <c r="L2044" s="1">
        <v>3438</v>
      </c>
      <c r="M2044" s="1">
        <v>34.380000000000003</v>
      </c>
      <c r="N2044" s="1">
        <v>8158</v>
      </c>
      <c r="O2044" s="1">
        <v>81.63</v>
      </c>
      <c r="P2044" s="1">
        <v>15</v>
      </c>
      <c r="Q2044" s="3">
        <v>1.56</v>
      </c>
      <c r="S2044" s="3">
        <v>4.67</v>
      </c>
      <c r="U2044" s="1">
        <v>3500</v>
      </c>
      <c r="V2044" s="1">
        <v>35</v>
      </c>
      <c r="W2044" s="1">
        <v>1005</v>
      </c>
      <c r="X2044" s="1">
        <v>125</v>
      </c>
      <c r="Y2044" s="3">
        <v>7.03</v>
      </c>
      <c r="Z2044" s="3">
        <v>4.29</v>
      </c>
      <c r="AB2044" s="1" t="s">
        <v>3244</v>
      </c>
      <c r="AC2044" s="1" t="s">
        <v>202</v>
      </c>
      <c r="AD2044" s="1" t="s">
        <v>202</v>
      </c>
      <c r="AE2044" s="1">
        <v>57</v>
      </c>
      <c r="AF2044" s="1">
        <v>2</v>
      </c>
      <c r="AG2044" s="1">
        <v>2</v>
      </c>
      <c r="AH2044" s="1" t="s">
        <v>5763</v>
      </c>
      <c r="AI2044" s="1">
        <v>2017</v>
      </c>
      <c r="AJ2044" s="1">
        <v>2020</v>
      </c>
      <c r="AK2044" s="1">
        <v>44869</v>
      </c>
      <c r="AO2044" s="1" t="s">
        <v>5764</v>
      </c>
      <c r="AP2044" s="1" t="s">
        <v>5764</v>
      </c>
      <c r="AQ2044" s="1">
        <v>44869</v>
      </c>
      <c r="AR2044" s="2"/>
      <c r="AS2044" s="1">
        <f t="shared" si="380"/>
        <v>0</v>
      </c>
      <c r="AT2044" s="1">
        <f t="shared" si="381"/>
        <v>0</v>
      </c>
      <c r="AU2044" s="1">
        <v>0</v>
      </c>
      <c r="AV2044" s="1">
        <v>0</v>
      </c>
      <c r="AW2044" s="1">
        <f t="shared" si="382"/>
        <v>0</v>
      </c>
      <c r="AX2044" s="1">
        <f t="shared" si="383"/>
        <v>0</v>
      </c>
      <c r="AY2044" s="1">
        <v>0</v>
      </c>
      <c r="AZ2044" s="1">
        <v>0</v>
      </c>
      <c r="BA2044" s="1">
        <v>44869</v>
      </c>
    </row>
    <row r="2045" spans="1:53" x14ac:dyDescent="0.3">
      <c r="A2045" s="1" t="s">
        <v>17618</v>
      </c>
      <c r="B2045" s="1">
        <v>2005</v>
      </c>
      <c r="C2045" s="1" t="s">
        <v>643</v>
      </c>
      <c r="D2045" s="1" t="s">
        <v>643</v>
      </c>
      <c r="E2045" s="1" t="s">
        <v>643</v>
      </c>
      <c r="F2045" s="1" t="s">
        <v>579</v>
      </c>
      <c r="G2045" s="1">
        <v>6034</v>
      </c>
      <c r="H2045" s="1">
        <v>75.5</v>
      </c>
      <c r="I2045" s="1">
        <v>218</v>
      </c>
      <c r="J2045" s="1">
        <v>900</v>
      </c>
      <c r="K2045" s="1">
        <v>9</v>
      </c>
      <c r="L2045" s="1">
        <v>3234</v>
      </c>
      <c r="M2045" s="1">
        <v>32.75</v>
      </c>
      <c r="Q2045" s="3">
        <v>1.72</v>
      </c>
      <c r="R2045" s="3">
        <v>2.73</v>
      </c>
      <c r="S2045" s="3">
        <v>4.71</v>
      </c>
      <c r="T2045" s="1">
        <v>1.98</v>
      </c>
      <c r="U2045" s="1">
        <v>3412</v>
      </c>
      <c r="V2045" s="1">
        <v>34.5</v>
      </c>
      <c r="W2045" s="1">
        <v>1008</v>
      </c>
      <c r="X2045" s="1">
        <v>128</v>
      </c>
      <c r="Y2045" s="3">
        <v>6.93</v>
      </c>
      <c r="Z2045" s="3">
        <v>4.08</v>
      </c>
      <c r="AB2045" s="1" t="s">
        <v>2252</v>
      </c>
      <c r="AC2045" s="1" t="s">
        <v>62</v>
      </c>
      <c r="AD2045" s="1" t="s">
        <v>62</v>
      </c>
      <c r="AE2045" s="1">
        <v>152</v>
      </c>
      <c r="AF2045" s="1">
        <v>5</v>
      </c>
      <c r="AG2045" s="1">
        <v>3</v>
      </c>
      <c r="AH2045" s="1" t="s">
        <v>17619</v>
      </c>
      <c r="AI2045" s="1">
        <v>2005</v>
      </c>
      <c r="AK2045" s="1">
        <v>29979</v>
      </c>
      <c r="AO2045" s="1" t="s">
        <v>17620</v>
      </c>
      <c r="AP2045" s="1" t="s">
        <v>17620</v>
      </c>
      <c r="AQ2045" s="1">
        <v>29979</v>
      </c>
      <c r="AR2045" s="2"/>
      <c r="AS2045" s="1">
        <f t="shared" si="380"/>
        <v>0</v>
      </c>
      <c r="AT2045" s="1">
        <f t="shared" si="381"/>
        <v>0</v>
      </c>
      <c r="AU2045" s="1">
        <v>0</v>
      </c>
      <c r="AV2045" s="1">
        <v>0</v>
      </c>
      <c r="AW2045" s="1">
        <f t="shared" si="382"/>
        <v>0</v>
      </c>
      <c r="AX2045" s="1">
        <f t="shared" si="383"/>
        <v>0</v>
      </c>
      <c r="AY2045" s="1">
        <v>0</v>
      </c>
      <c r="AZ2045" s="1">
        <v>0</v>
      </c>
      <c r="BA2045" s="1">
        <v>29979</v>
      </c>
    </row>
    <row r="2046" spans="1:53" x14ac:dyDescent="0.3">
      <c r="A2046" s="1" t="s">
        <v>7710</v>
      </c>
      <c r="B2046" s="1">
        <v>2015</v>
      </c>
      <c r="C2046" s="1" t="s">
        <v>276</v>
      </c>
      <c r="D2046" s="1" t="s">
        <v>276</v>
      </c>
      <c r="E2046" s="1" t="s">
        <v>276</v>
      </c>
      <c r="F2046" s="1" t="s">
        <v>81</v>
      </c>
      <c r="G2046" s="1">
        <v>6034</v>
      </c>
      <c r="H2046" s="1">
        <v>75.5</v>
      </c>
      <c r="I2046" s="1">
        <v>260</v>
      </c>
      <c r="J2046" s="1">
        <v>1000</v>
      </c>
      <c r="K2046" s="1">
        <v>10</v>
      </c>
      <c r="L2046" s="1">
        <v>3348</v>
      </c>
      <c r="M2046" s="1">
        <v>33.5</v>
      </c>
      <c r="N2046" s="1">
        <v>8028</v>
      </c>
      <c r="O2046" s="1">
        <v>80.25</v>
      </c>
      <c r="P2046" s="1">
        <v>19</v>
      </c>
      <c r="Q2046" s="3">
        <v>1.7</v>
      </c>
      <c r="R2046" s="3">
        <v>2.79</v>
      </c>
      <c r="S2046" s="3">
        <v>4.74</v>
      </c>
      <c r="T2046" s="1">
        <v>1.95</v>
      </c>
      <c r="U2046" s="1">
        <v>2912</v>
      </c>
      <c r="V2046" s="1">
        <v>29.5</v>
      </c>
      <c r="W2046" s="1">
        <v>804</v>
      </c>
      <c r="X2046" s="1">
        <v>100</v>
      </c>
      <c r="Y2046" s="3">
        <v>7.56</v>
      </c>
      <c r="Z2046" s="3">
        <v>4.53</v>
      </c>
      <c r="AB2046" s="1" t="s">
        <v>3244</v>
      </c>
      <c r="AC2046" s="1" t="s">
        <v>261</v>
      </c>
      <c r="AD2046" s="1" t="s">
        <v>261</v>
      </c>
      <c r="AE2046" s="1">
        <v>253</v>
      </c>
      <c r="AF2046" s="1">
        <v>7</v>
      </c>
      <c r="AG2046" s="1">
        <v>3</v>
      </c>
      <c r="AH2046" s="1" t="s">
        <v>7711</v>
      </c>
      <c r="AI2046" s="1">
        <v>2015</v>
      </c>
      <c r="AK2046" s="1">
        <v>42596</v>
      </c>
      <c r="AO2046" s="1" t="s">
        <v>7712</v>
      </c>
      <c r="AP2046" s="1" t="s">
        <v>7712</v>
      </c>
      <c r="AQ2046" s="1">
        <v>42596</v>
      </c>
      <c r="AR2046" s="2"/>
      <c r="AS2046" s="1">
        <f t="shared" si="380"/>
        <v>0</v>
      </c>
      <c r="AT2046" s="1">
        <f t="shared" si="381"/>
        <v>0</v>
      </c>
      <c r="AU2046" s="1">
        <v>0</v>
      </c>
      <c r="AV2046" s="1">
        <v>0</v>
      </c>
      <c r="AW2046" s="1">
        <f t="shared" si="382"/>
        <v>0</v>
      </c>
      <c r="AX2046" s="1">
        <f t="shared" si="383"/>
        <v>0</v>
      </c>
      <c r="AY2046" s="1">
        <v>0</v>
      </c>
      <c r="AZ2046" s="1">
        <v>0</v>
      </c>
      <c r="BA2046" s="1">
        <v>42596</v>
      </c>
    </row>
    <row r="2047" spans="1:53" x14ac:dyDescent="0.3">
      <c r="A2047" s="1" t="s">
        <v>16238</v>
      </c>
      <c r="B2047" s="1">
        <v>2006</v>
      </c>
      <c r="C2047" s="1" t="s">
        <v>144</v>
      </c>
      <c r="D2047" s="1" t="s">
        <v>55</v>
      </c>
      <c r="E2047" s="1" t="s">
        <v>55</v>
      </c>
      <c r="F2047" s="1" t="s">
        <v>85</v>
      </c>
      <c r="G2047" s="1">
        <v>6034</v>
      </c>
      <c r="H2047" s="1">
        <v>75.5</v>
      </c>
      <c r="I2047" s="1">
        <v>259</v>
      </c>
      <c r="J2047" s="1">
        <v>978</v>
      </c>
      <c r="K2047" s="1">
        <v>9.875</v>
      </c>
      <c r="L2047" s="1">
        <v>3134</v>
      </c>
      <c r="M2047" s="1">
        <v>31.75</v>
      </c>
      <c r="P2047" s="1">
        <v>27</v>
      </c>
      <c r="Q2047" s="3">
        <v>1.64</v>
      </c>
      <c r="R2047" s="3">
        <v>2.79</v>
      </c>
      <c r="S2047" s="3">
        <v>4.76</v>
      </c>
      <c r="T2047" s="1">
        <v>1.96999999999999</v>
      </c>
      <c r="U2047" s="1">
        <v>3312</v>
      </c>
      <c r="V2047" s="1">
        <v>33.5</v>
      </c>
      <c r="W2047" s="1">
        <v>908</v>
      </c>
      <c r="X2047" s="1">
        <v>116</v>
      </c>
      <c r="Y2047" s="3">
        <v>6.99</v>
      </c>
      <c r="Z2047" s="3">
        <v>4.25</v>
      </c>
      <c r="AA2047" s="3">
        <v>11.57</v>
      </c>
      <c r="AB2047" s="1" t="s">
        <v>3244</v>
      </c>
      <c r="AC2047" s="1" t="s">
        <v>261</v>
      </c>
      <c r="AD2047" s="1" t="s">
        <v>261</v>
      </c>
      <c r="AE2047" s="1">
        <v>191</v>
      </c>
      <c r="AF2047" s="1">
        <v>6</v>
      </c>
      <c r="AG2047" s="1">
        <v>3</v>
      </c>
      <c r="AH2047" s="1" t="s">
        <v>16239</v>
      </c>
      <c r="AI2047" s="1">
        <v>2006</v>
      </c>
      <c r="AK2047" s="1">
        <v>31006</v>
      </c>
      <c r="AO2047" s="1" t="s">
        <v>16240</v>
      </c>
      <c r="AP2047" s="1" t="s">
        <v>16240</v>
      </c>
      <c r="AQ2047" s="1">
        <v>31006</v>
      </c>
      <c r="AR2047" s="2"/>
      <c r="AS2047" s="1">
        <f t="shared" si="380"/>
        <v>0</v>
      </c>
      <c r="AT2047" s="1">
        <f t="shared" si="381"/>
        <v>0</v>
      </c>
      <c r="AU2047" s="1">
        <v>0</v>
      </c>
      <c r="AV2047" s="1">
        <v>0</v>
      </c>
      <c r="AW2047" s="1">
        <f t="shared" si="382"/>
        <v>0</v>
      </c>
      <c r="AX2047" s="1">
        <f t="shared" si="383"/>
        <v>0</v>
      </c>
      <c r="AY2047" s="1">
        <v>0</v>
      </c>
      <c r="AZ2047" s="1">
        <v>0</v>
      </c>
      <c r="BA2047" s="1">
        <v>31006</v>
      </c>
    </row>
    <row r="2048" spans="1:53" x14ac:dyDescent="0.3">
      <c r="A2048" s="1" t="s">
        <v>18362</v>
      </c>
      <c r="B2048" s="1">
        <v>2004</v>
      </c>
      <c r="C2048" s="1" t="s">
        <v>276</v>
      </c>
      <c r="D2048" s="6" t="s">
        <v>276</v>
      </c>
      <c r="E2048" s="1" t="s">
        <v>276</v>
      </c>
      <c r="F2048" s="1" t="s">
        <v>192</v>
      </c>
      <c r="G2048" s="1">
        <v>6034</v>
      </c>
      <c r="H2048" s="1">
        <v>75.5</v>
      </c>
      <c r="I2048" s="1">
        <v>251</v>
      </c>
      <c r="J2048" s="1">
        <v>912</v>
      </c>
      <c r="K2048" s="1">
        <v>9.5</v>
      </c>
      <c r="L2048" s="1">
        <v>3100</v>
      </c>
      <c r="M2048" s="1">
        <v>31</v>
      </c>
      <c r="P2048" s="1">
        <v>18</v>
      </c>
      <c r="Q2048" s="3">
        <v>1.67</v>
      </c>
      <c r="R2048" s="3">
        <v>2.77</v>
      </c>
      <c r="S2048" s="3">
        <v>4.76</v>
      </c>
      <c r="T2048" s="1">
        <v>1.98999999999999</v>
      </c>
      <c r="U2048" s="1">
        <v>3212</v>
      </c>
      <c r="V2048" s="1">
        <v>32.5</v>
      </c>
      <c r="W2048" s="1">
        <v>908</v>
      </c>
      <c r="X2048" s="1">
        <v>116</v>
      </c>
      <c r="Y2048" s="3">
        <v>7.17</v>
      </c>
      <c r="Z2048" s="3">
        <v>3.94</v>
      </c>
      <c r="AA2048" s="3">
        <v>11.46</v>
      </c>
      <c r="AB2048" s="1" t="s">
        <v>3240</v>
      </c>
      <c r="AC2048" s="1" t="s">
        <v>668</v>
      </c>
      <c r="AD2048" s="1" t="s">
        <v>668</v>
      </c>
      <c r="AE2048" s="1">
        <v>165</v>
      </c>
      <c r="AF2048" s="1">
        <v>5</v>
      </c>
      <c r="AG2048" s="1">
        <v>3</v>
      </c>
      <c r="AH2048" s="1" t="s">
        <v>18363</v>
      </c>
      <c r="AI2048" s="1">
        <v>2004</v>
      </c>
      <c r="AK2048" s="1">
        <v>29118</v>
      </c>
      <c r="AO2048" s="1" t="s">
        <v>18364</v>
      </c>
      <c r="AP2048" s="1" t="s">
        <v>18364</v>
      </c>
      <c r="AQ2048" s="1">
        <v>29118</v>
      </c>
      <c r="AR2048" s="2"/>
      <c r="AS2048" s="1">
        <f t="shared" si="380"/>
        <v>0</v>
      </c>
      <c r="AT2048" s="1">
        <f t="shared" si="381"/>
        <v>0</v>
      </c>
      <c r="AU2048" s="1">
        <v>0</v>
      </c>
      <c r="AV2048" s="1">
        <v>0</v>
      </c>
      <c r="AW2048" s="1">
        <f t="shared" si="382"/>
        <v>0</v>
      </c>
      <c r="AX2048" s="1">
        <f t="shared" si="383"/>
        <v>0</v>
      </c>
      <c r="AY2048" s="1">
        <v>0</v>
      </c>
      <c r="AZ2048" s="1">
        <v>0</v>
      </c>
      <c r="BA2048" s="1">
        <v>29118</v>
      </c>
    </row>
    <row r="2049" spans="1:53" x14ac:dyDescent="0.3">
      <c r="A2049" s="1" t="s">
        <v>19577</v>
      </c>
      <c r="B2049" s="1">
        <v>2003</v>
      </c>
      <c r="C2049" s="1" t="s">
        <v>643</v>
      </c>
      <c r="D2049" s="6" t="s">
        <v>643</v>
      </c>
      <c r="E2049" s="1" t="s">
        <v>643</v>
      </c>
      <c r="F2049" s="1" t="s">
        <v>265</v>
      </c>
      <c r="G2049" s="1">
        <v>6034</v>
      </c>
      <c r="H2049" s="1">
        <v>75.5</v>
      </c>
      <c r="I2049" s="1">
        <v>213</v>
      </c>
      <c r="J2049" s="1">
        <v>812</v>
      </c>
      <c r="K2049" s="1">
        <v>8.5</v>
      </c>
      <c r="L2049" s="1">
        <v>3200</v>
      </c>
      <c r="M2049" s="1">
        <v>32</v>
      </c>
      <c r="Q2049" s="3">
        <v>1.6</v>
      </c>
      <c r="R2049" s="3">
        <v>2.7</v>
      </c>
      <c r="S2049" s="3">
        <v>4.76</v>
      </c>
      <c r="T2049" s="1">
        <v>2.0599999999999898</v>
      </c>
      <c r="U2049" s="1">
        <v>3000</v>
      </c>
      <c r="V2049" s="1">
        <v>30</v>
      </c>
      <c r="W2049" s="1">
        <v>805</v>
      </c>
      <c r="X2049" s="1">
        <v>101</v>
      </c>
      <c r="Y2049" s="3">
        <v>6.91</v>
      </c>
      <c r="Z2049" s="3">
        <v>4.07</v>
      </c>
      <c r="AB2049" s="1" t="s">
        <v>3256</v>
      </c>
      <c r="AC2049" s="1" t="s">
        <v>261</v>
      </c>
      <c r="AD2049" s="1" t="s">
        <v>261</v>
      </c>
      <c r="AE2049" s="1">
        <v>201</v>
      </c>
      <c r="AF2049" s="1">
        <v>6</v>
      </c>
      <c r="AG2049" s="1">
        <v>3</v>
      </c>
      <c r="AH2049" s="1" t="s">
        <v>19578</v>
      </c>
      <c r="AI2049" s="1">
        <v>2003</v>
      </c>
      <c r="AK2049" s="1">
        <v>28237</v>
      </c>
      <c r="AO2049" s="1" t="s">
        <v>19579</v>
      </c>
      <c r="AP2049" s="1" t="s">
        <v>19579</v>
      </c>
      <c r="AQ2049" s="1">
        <v>28237</v>
      </c>
      <c r="AR2049" s="2"/>
      <c r="AS2049" s="1">
        <f t="shared" si="380"/>
        <v>0</v>
      </c>
      <c r="AT2049" s="1">
        <f t="shared" si="381"/>
        <v>0</v>
      </c>
      <c r="AU2049" s="1">
        <v>0</v>
      </c>
      <c r="AV2049" s="1">
        <v>0</v>
      </c>
      <c r="AW2049" s="1">
        <f t="shared" si="382"/>
        <v>0</v>
      </c>
      <c r="AX2049" s="1">
        <f t="shared" si="383"/>
        <v>0</v>
      </c>
      <c r="AY2049" s="1">
        <v>0</v>
      </c>
      <c r="AZ2049" s="1">
        <v>0</v>
      </c>
      <c r="BA2049" s="1">
        <v>28237</v>
      </c>
    </row>
    <row r="2050" spans="1:53" x14ac:dyDescent="0.3">
      <c r="A2050" s="1" t="s">
        <v>10894</v>
      </c>
      <c r="B2050" s="1">
        <v>2012</v>
      </c>
      <c r="C2050" s="1" t="s">
        <v>643</v>
      </c>
      <c r="D2050" s="1" t="s">
        <v>643</v>
      </c>
      <c r="E2050" s="1" t="s">
        <v>643</v>
      </c>
      <c r="F2050" s="1" t="s">
        <v>5006</v>
      </c>
      <c r="G2050" s="1">
        <v>6034</v>
      </c>
      <c r="H2050" s="1">
        <v>75.5</v>
      </c>
      <c r="I2050" s="1">
        <v>215</v>
      </c>
      <c r="J2050" s="1">
        <v>938</v>
      </c>
      <c r="K2050" s="1">
        <v>9.375</v>
      </c>
      <c r="L2050" s="1">
        <v>3200</v>
      </c>
      <c r="M2050" s="1">
        <v>32</v>
      </c>
      <c r="N2050" s="1">
        <v>7558</v>
      </c>
      <c r="O2050" s="1">
        <v>75.625</v>
      </c>
      <c r="Q2050" s="3">
        <v>1.74</v>
      </c>
      <c r="R2050" s="3">
        <v>2.8</v>
      </c>
      <c r="S2050" s="3">
        <v>4.7699999999999996</v>
      </c>
      <c r="T2050" s="1">
        <v>1.96999999999999</v>
      </c>
      <c r="U2050" s="1">
        <v>3112</v>
      </c>
      <c r="V2050" s="1">
        <v>31.5</v>
      </c>
      <c r="W2050" s="1">
        <v>810</v>
      </c>
      <c r="X2050" s="1">
        <v>106</v>
      </c>
      <c r="Y2050" s="3">
        <v>7.03</v>
      </c>
      <c r="Z2050" s="3">
        <v>4.3</v>
      </c>
      <c r="AB2050" s="1" t="s">
        <v>3364</v>
      </c>
      <c r="AC2050" s="1" t="s">
        <v>72</v>
      </c>
      <c r="AD2050" s="1" t="s">
        <v>72</v>
      </c>
      <c r="AG2050" s="1">
        <v>4</v>
      </c>
      <c r="AH2050" s="1" t="s">
        <v>10895</v>
      </c>
      <c r="AI2050" s="1">
        <v>2012</v>
      </c>
      <c r="AK2050" s="1">
        <v>38837</v>
      </c>
      <c r="AO2050" s="1" t="s">
        <v>10896</v>
      </c>
      <c r="AP2050" s="1" t="s">
        <v>10896</v>
      </c>
      <c r="AQ2050" s="1">
        <v>38837</v>
      </c>
      <c r="AR2050" s="2"/>
      <c r="AS2050" s="1">
        <f t="shared" si="380"/>
        <v>0</v>
      </c>
      <c r="AT2050" s="1">
        <f t="shared" si="381"/>
        <v>0</v>
      </c>
      <c r="AU2050" s="1">
        <v>0</v>
      </c>
      <c r="AV2050" s="1">
        <v>0</v>
      </c>
      <c r="AW2050" s="1">
        <f t="shared" si="382"/>
        <v>0</v>
      </c>
      <c r="AX2050" s="1">
        <f t="shared" si="383"/>
        <v>0</v>
      </c>
      <c r="AY2050" s="1">
        <v>0</v>
      </c>
      <c r="AZ2050" s="1">
        <v>0</v>
      </c>
      <c r="BA2050" s="1">
        <v>38837</v>
      </c>
    </row>
    <row r="2051" spans="1:53" x14ac:dyDescent="0.3">
      <c r="A2051" s="1" t="s">
        <v>3613</v>
      </c>
      <c r="B2051" s="1">
        <v>2019</v>
      </c>
      <c r="C2051" s="1" t="s">
        <v>144</v>
      </c>
      <c r="D2051" s="1" t="s">
        <v>144</v>
      </c>
      <c r="E2051" s="1" t="s">
        <v>55</v>
      </c>
      <c r="F2051" s="1" t="s">
        <v>872</v>
      </c>
      <c r="G2051" s="1">
        <v>6034</v>
      </c>
      <c r="H2051" s="1">
        <v>75.5</v>
      </c>
      <c r="I2051" s="1">
        <v>253</v>
      </c>
      <c r="J2051" s="1">
        <v>978</v>
      </c>
      <c r="K2051" s="1">
        <v>9.875</v>
      </c>
      <c r="L2051" s="1">
        <v>3308</v>
      </c>
      <c r="M2051" s="1">
        <v>33</v>
      </c>
      <c r="N2051" s="1">
        <v>7858</v>
      </c>
      <c r="O2051" s="1">
        <v>78.625</v>
      </c>
      <c r="P2051" s="1">
        <v>24</v>
      </c>
      <c r="Q2051" s="3">
        <v>1.72</v>
      </c>
      <c r="S2051" s="3">
        <v>4.78</v>
      </c>
      <c r="U2051" s="1">
        <v>3400</v>
      </c>
      <c r="V2051" s="1">
        <v>34</v>
      </c>
      <c r="W2051" s="1">
        <v>910</v>
      </c>
      <c r="X2051" s="1">
        <v>118</v>
      </c>
      <c r="Y2051" s="3">
        <v>7.13</v>
      </c>
      <c r="Z2051" s="3">
        <v>4.57</v>
      </c>
      <c r="AB2051" s="1" t="s">
        <v>3394</v>
      </c>
      <c r="AC2051" s="1" t="s">
        <v>405</v>
      </c>
      <c r="AD2051" s="1" t="s">
        <v>405</v>
      </c>
      <c r="AE2051" s="1">
        <v>95</v>
      </c>
      <c r="AF2051" s="1">
        <v>3</v>
      </c>
      <c r="AG2051" s="1">
        <v>2</v>
      </c>
      <c r="AL2051" s="1" t="s">
        <v>3614</v>
      </c>
      <c r="AN2051" s="1" t="s">
        <v>3615</v>
      </c>
      <c r="AO2051" s="1" t="s">
        <v>3616</v>
      </c>
      <c r="AR2051" s="2"/>
    </row>
    <row r="2052" spans="1:53" x14ac:dyDescent="0.3">
      <c r="A2052" s="1" t="s">
        <v>8665</v>
      </c>
      <c r="B2052" s="1">
        <v>2014</v>
      </c>
      <c r="C2052" s="1" t="s">
        <v>276</v>
      </c>
      <c r="D2052" s="1" t="s">
        <v>276</v>
      </c>
      <c r="E2052" s="1" t="s">
        <v>276</v>
      </c>
      <c r="F2052" s="1" t="s">
        <v>601</v>
      </c>
      <c r="G2052" s="1">
        <v>6034</v>
      </c>
      <c r="H2052" s="1">
        <v>75.5</v>
      </c>
      <c r="I2052" s="1">
        <v>249</v>
      </c>
      <c r="J2052" s="1">
        <v>938</v>
      </c>
      <c r="K2052" s="1">
        <v>9.375</v>
      </c>
      <c r="L2052" s="1">
        <v>3100</v>
      </c>
      <c r="M2052" s="1">
        <v>31</v>
      </c>
      <c r="N2052" s="1">
        <v>7538</v>
      </c>
      <c r="O2052" s="1">
        <v>75.375</v>
      </c>
      <c r="P2052" s="1">
        <v>30</v>
      </c>
      <c r="Q2052" s="3">
        <v>1.65</v>
      </c>
      <c r="R2052" s="3">
        <v>2.78</v>
      </c>
      <c r="S2052" s="3">
        <v>4.78</v>
      </c>
      <c r="T2052" s="1">
        <v>2</v>
      </c>
      <c r="U2052" s="1">
        <v>3100</v>
      </c>
      <c r="V2052" s="1">
        <v>31</v>
      </c>
      <c r="W2052" s="1">
        <v>904</v>
      </c>
      <c r="X2052" s="1">
        <v>112</v>
      </c>
      <c r="Y2052" s="3">
        <v>7.22</v>
      </c>
      <c r="Z2052" s="3">
        <v>4.3</v>
      </c>
      <c r="AB2052" s="1" t="s">
        <v>3240</v>
      </c>
      <c r="AC2052" s="1" t="s">
        <v>72</v>
      </c>
      <c r="AD2052" s="1" t="s">
        <v>72</v>
      </c>
      <c r="AG2052" s="1">
        <v>4</v>
      </c>
      <c r="AH2052" s="1" t="s">
        <v>8666</v>
      </c>
      <c r="AI2052" s="1">
        <v>2014</v>
      </c>
      <c r="AJ2052" s="1">
        <v>2019</v>
      </c>
      <c r="AK2052" s="1">
        <v>41955</v>
      </c>
      <c r="AO2052" s="1" t="s">
        <v>8667</v>
      </c>
      <c r="AP2052" s="1" t="s">
        <v>8667</v>
      </c>
      <c r="AQ2052" s="1">
        <v>41955</v>
      </c>
      <c r="AR2052" s="2"/>
      <c r="AS2052" s="1">
        <f t="shared" ref="AS2052:AS2062" si="384">IF(AT2052&gt;0,1,0)</f>
        <v>0</v>
      </c>
      <c r="AT2052" s="1">
        <f t="shared" ref="AT2052:AT2062" si="385">AU2052+AV2052</f>
        <v>0</v>
      </c>
      <c r="AU2052" s="1">
        <v>0</v>
      </c>
      <c r="AV2052" s="1">
        <v>0</v>
      </c>
      <c r="AW2052" s="1">
        <f t="shared" ref="AW2052:AW2062" si="386">IF(AX2052&gt;0,1,0)</f>
        <v>0</v>
      </c>
      <c r="AX2052" s="1">
        <f t="shared" ref="AX2052:AX2062" si="387">SUM(AY2052+AZ2052)</f>
        <v>0</v>
      </c>
      <c r="AY2052" s="1">
        <v>0</v>
      </c>
      <c r="AZ2052" s="1">
        <v>0</v>
      </c>
      <c r="BA2052" s="1">
        <v>41955</v>
      </c>
    </row>
    <row r="2053" spans="1:53" x14ac:dyDescent="0.3">
      <c r="A2053" s="1" t="s">
        <v>5165</v>
      </c>
      <c r="B2053" s="1">
        <v>2018</v>
      </c>
      <c r="C2053" s="1" t="s">
        <v>854</v>
      </c>
      <c r="D2053" s="1" t="s">
        <v>854</v>
      </c>
      <c r="E2053" s="1" t="s">
        <v>854</v>
      </c>
      <c r="F2053" s="1" t="s">
        <v>192</v>
      </c>
      <c r="G2053" s="1">
        <v>6034</v>
      </c>
      <c r="H2053" s="1">
        <v>75.5</v>
      </c>
      <c r="I2053" s="1">
        <v>247</v>
      </c>
      <c r="J2053" s="1">
        <v>1000</v>
      </c>
      <c r="K2053" s="1">
        <v>10</v>
      </c>
      <c r="L2053" s="1">
        <v>3348</v>
      </c>
      <c r="M2053" s="1">
        <v>33.5</v>
      </c>
      <c r="N2053" s="1">
        <v>8018</v>
      </c>
      <c r="O2053" s="1">
        <v>80.125</v>
      </c>
      <c r="Q2053" s="3">
        <v>1.66</v>
      </c>
      <c r="S2053" s="3">
        <v>4.8099999999999996</v>
      </c>
      <c r="U2053" s="1">
        <v>3300</v>
      </c>
      <c r="V2053" s="1">
        <v>33</v>
      </c>
      <c r="W2053" s="1">
        <v>909</v>
      </c>
      <c r="X2053" s="1">
        <v>117</v>
      </c>
      <c r="Y2053" s="3">
        <v>7.28</v>
      </c>
      <c r="Z2053" s="3">
        <v>4.51</v>
      </c>
      <c r="AA2053" s="3">
        <v>12.06</v>
      </c>
      <c r="AB2053" s="1" t="s">
        <v>3240</v>
      </c>
      <c r="AC2053" s="1" t="s">
        <v>72</v>
      </c>
      <c r="AD2053" s="1" t="s">
        <v>72</v>
      </c>
      <c r="AG2053" s="1">
        <v>4</v>
      </c>
      <c r="AL2053" s="1" t="s">
        <v>5166</v>
      </c>
      <c r="AO2053" s="1" t="s">
        <v>5167</v>
      </c>
      <c r="AR2053" s="2"/>
      <c r="AS2053" s="1">
        <f t="shared" si="384"/>
        <v>0</v>
      </c>
      <c r="AT2053" s="1">
        <f t="shared" si="385"/>
        <v>0</v>
      </c>
      <c r="AU2053" s="1">
        <v>0</v>
      </c>
      <c r="AV2053" s="1">
        <v>0</v>
      </c>
      <c r="AW2053" s="1">
        <f t="shared" si="386"/>
        <v>0</v>
      </c>
      <c r="AX2053" s="1">
        <f t="shared" si="387"/>
        <v>0</v>
      </c>
      <c r="AY2053" s="1">
        <v>0</v>
      </c>
      <c r="AZ2053" s="1">
        <v>0</v>
      </c>
    </row>
    <row r="2054" spans="1:53" x14ac:dyDescent="0.3">
      <c r="A2054" s="1" t="s">
        <v>9963</v>
      </c>
      <c r="B2054" s="1">
        <v>2013</v>
      </c>
      <c r="C2054" s="1" t="s">
        <v>1121</v>
      </c>
      <c r="D2054" s="1" t="s">
        <v>1081</v>
      </c>
      <c r="E2054" s="1" t="s">
        <v>1081</v>
      </c>
      <c r="F2054" s="1" t="s">
        <v>154</v>
      </c>
      <c r="G2054" s="1">
        <v>6034</v>
      </c>
      <c r="H2054" s="1">
        <v>75.5</v>
      </c>
      <c r="I2054" s="1">
        <v>251</v>
      </c>
      <c r="J2054" s="1">
        <v>1000</v>
      </c>
      <c r="K2054" s="1">
        <v>10</v>
      </c>
      <c r="L2054" s="1">
        <v>3338</v>
      </c>
      <c r="M2054" s="1">
        <v>33.375</v>
      </c>
      <c r="N2054" s="1">
        <v>7868</v>
      </c>
      <c r="O2054" s="1">
        <v>78.75</v>
      </c>
      <c r="P2054" s="1">
        <v>22</v>
      </c>
      <c r="Q2054" s="3">
        <v>1.62</v>
      </c>
      <c r="R2054" s="3">
        <v>2.74</v>
      </c>
      <c r="S2054" s="3">
        <v>4.8099999999999996</v>
      </c>
      <c r="T2054" s="1">
        <v>2.0699999999999901</v>
      </c>
      <c r="AB2054" s="1" t="s">
        <v>3256</v>
      </c>
      <c r="AC2054" s="1" t="s">
        <v>77</v>
      </c>
      <c r="AD2054" s="1" t="s">
        <v>77</v>
      </c>
      <c r="AE2054" s="1">
        <v>204</v>
      </c>
      <c r="AF2054" s="1">
        <v>6</v>
      </c>
      <c r="AG2054" s="1">
        <v>3</v>
      </c>
      <c r="AH2054" s="1" t="s">
        <v>9964</v>
      </c>
      <c r="AI2054" s="1">
        <v>2013</v>
      </c>
      <c r="AK2054" s="1">
        <v>40152</v>
      </c>
      <c r="AO2054" s="1" t="s">
        <v>9965</v>
      </c>
      <c r="AP2054" s="1" t="s">
        <v>9965</v>
      </c>
      <c r="AQ2054" s="1">
        <v>40152</v>
      </c>
      <c r="AR2054" s="2"/>
      <c r="AS2054" s="1">
        <f t="shared" si="384"/>
        <v>0</v>
      </c>
      <c r="AT2054" s="1">
        <f t="shared" si="385"/>
        <v>0</v>
      </c>
      <c r="AU2054" s="1">
        <v>0</v>
      </c>
      <c r="AV2054" s="1">
        <v>0</v>
      </c>
      <c r="AW2054" s="1">
        <f t="shared" si="386"/>
        <v>0</v>
      </c>
      <c r="AX2054" s="1">
        <f t="shared" si="387"/>
        <v>0</v>
      </c>
      <c r="AY2054" s="1">
        <v>0</v>
      </c>
      <c r="AZ2054" s="1">
        <v>0</v>
      </c>
      <c r="BA2054" s="1">
        <v>40152</v>
      </c>
    </row>
    <row r="2055" spans="1:53" x14ac:dyDescent="0.3">
      <c r="A2055" s="1" t="s">
        <v>10452</v>
      </c>
      <c r="B2055" s="1">
        <v>2012</v>
      </c>
      <c r="C2055" s="1" t="s">
        <v>144</v>
      </c>
      <c r="D2055" s="1" t="s">
        <v>55</v>
      </c>
      <c r="E2055" s="1" t="s">
        <v>55</v>
      </c>
      <c r="F2055" s="1" t="s">
        <v>446</v>
      </c>
      <c r="G2055" s="1">
        <v>6034</v>
      </c>
      <c r="H2055" s="1">
        <v>75.5</v>
      </c>
      <c r="I2055" s="1">
        <v>268</v>
      </c>
      <c r="J2055" s="1">
        <v>900</v>
      </c>
      <c r="K2055" s="1">
        <v>9</v>
      </c>
      <c r="L2055" s="1">
        <v>3348</v>
      </c>
      <c r="M2055" s="1">
        <v>33.5</v>
      </c>
      <c r="N2055" s="1">
        <v>7968</v>
      </c>
      <c r="O2055" s="1">
        <v>79.75</v>
      </c>
      <c r="Q2055" s="3">
        <v>1.61</v>
      </c>
      <c r="S2055" s="3">
        <v>4.8099999999999996</v>
      </c>
      <c r="U2055" s="1">
        <v>3500</v>
      </c>
      <c r="V2055" s="1">
        <v>35</v>
      </c>
      <c r="W2055" s="1">
        <v>809</v>
      </c>
      <c r="X2055" s="1">
        <v>105</v>
      </c>
      <c r="Y2055" s="3">
        <v>7.2</v>
      </c>
      <c r="Z2055" s="3">
        <v>4.38</v>
      </c>
      <c r="AB2055" s="1" t="s">
        <v>2252</v>
      </c>
      <c r="AC2055" s="1" t="s">
        <v>161</v>
      </c>
      <c r="AD2055" s="1" t="s">
        <v>161</v>
      </c>
      <c r="AE2055" s="1">
        <v>237</v>
      </c>
      <c r="AF2055" s="1">
        <v>7</v>
      </c>
      <c r="AG2055" s="1">
        <v>3</v>
      </c>
      <c r="AH2055" s="1" t="s">
        <v>10453</v>
      </c>
      <c r="AI2055" s="1">
        <v>2012</v>
      </c>
      <c r="AJ2055" s="1">
        <v>2018</v>
      </c>
      <c r="AK2055" s="1">
        <v>38767</v>
      </c>
      <c r="AO2055" s="1" t="s">
        <v>10454</v>
      </c>
      <c r="AP2055" s="1" t="s">
        <v>10454</v>
      </c>
      <c r="AQ2055" s="1">
        <v>38767</v>
      </c>
      <c r="AR2055" s="2"/>
      <c r="AS2055" s="1">
        <f t="shared" si="384"/>
        <v>0</v>
      </c>
      <c r="AT2055" s="1">
        <f t="shared" si="385"/>
        <v>0</v>
      </c>
      <c r="AU2055" s="1">
        <v>0</v>
      </c>
      <c r="AV2055" s="1">
        <v>0</v>
      </c>
      <c r="AW2055" s="1">
        <f t="shared" si="386"/>
        <v>0</v>
      </c>
      <c r="AX2055" s="1">
        <f t="shared" si="387"/>
        <v>0</v>
      </c>
      <c r="AY2055" s="1">
        <v>0</v>
      </c>
      <c r="AZ2055" s="1">
        <v>0</v>
      </c>
      <c r="BA2055" s="1">
        <v>38767</v>
      </c>
    </row>
    <row r="2056" spans="1:53" x14ac:dyDescent="0.3">
      <c r="A2056" s="1" t="s">
        <v>12428</v>
      </c>
      <c r="B2056" s="1">
        <v>2010</v>
      </c>
      <c r="C2056" s="1" t="s">
        <v>144</v>
      </c>
      <c r="D2056" s="1" t="s">
        <v>55</v>
      </c>
      <c r="E2056" s="1" t="s">
        <v>55</v>
      </c>
      <c r="F2056" s="1" t="s">
        <v>936</v>
      </c>
      <c r="G2056" s="1">
        <v>6034</v>
      </c>
      <c r="H2056" s="1">
        <v>75.5</v>
      </c>
      <c r="I2056" s="1">
        <v>263</v>
      </c>
      <c r="J2056" s="1">
        <v>1048</v>
      </c>
      <c r="K2056" s="1">
        <v>10.5</v>
      </c>
      <c r="L2056" s="1">
        <v>3368</v>
      </c>
      <c r="M2056" s="1">
        <v>33.75</v>
      </c>
      <c r="P2056" s="1">
        <v>29</v>
      </c>
      <c r="Q2056" s="3">
        <v>1.66</v>
      </c>
      <c r="R2056" s="3">
        <v>2.75</v>
      </c>
      <c r="S2056" s="3">
        <v>4.8099999999999996</v>
      </c>
      <c r="T2056" s="1">
        <v>2.0599999999999898</v>
      </c>
      <c r="U2056" s="1">
        <v>3700</v>
      </c>
      <c r="V2056" s="1">
        <v>37</v>
      </c>
      <c r="W2056" s="1">
        <v>1001</v>
      </c>
      <c r="X2056" s="1">
        <v>121</v>
      </c>
      <c r="Y2056" s="3">
        <v>6.91</v>
      </c>
      <c r="Z2056" s="3">
        <v>4.18</v>
      </c>
      <c r="AB2056" s="1" t="s">
        <v>3293</v>
      </c>
      <c r="AC2056" s="1" t="s">
        <v>67</v>
      </c>
      <c r="AD2056" s="1" t="s">
        <v>67</v>
      </c>
      <c r="AE2056" s="1">
        <v>86</v>
      </c>
      <c r="AF2056" s="1">
        <v>3</v>
      </c>
      <c r="AG2056" s="1">
        <v>2</v>
      </c>
      <c r="AH2056" s="1" t="s">
        <v>12429</v>
      </c>
      <c r="AI2056" s="1">
        <v>2010</v>
      </c>
      <c r="AK2056" s="1">
        <v>35525</v>
      </c>
      <c r="AO2056" s="1" t="s">
        <v>12430</v>
      </c>
      <c r="AP2056" s="1" t="s">
        <v>12430</v>
      </c>
      <c r="AQ2056" s="1">
        <v>35525</v>
      </c>
      <c r="AR2056" s="2"/>
      <c r="AS2056" s="1">
        <f t="shared" si="384"/>
        <v>0</v>
      </c>
      <c r="AT2056" s="1">
        <f t="shared" si="385"/>
        <v>0</v>
      </c>
      <c r="AU2056" s="1">
        <v>0</v>
      </c>
      <c r="AV2056" s="1">
        <v>0</v>
      </c>
      <c r="AW2056" s="1">
        <f t="shared" si="386"/>
        <v>0</v>
      </c>
      <c r="AX2056" s="1">
        <f t="shared" si="387"/>
        <v>0</v>
      </c>
      <c r="AY2056" s="1">
        <v>0</v>
      </c>
      <c r="AZ2056" s="1">
        <v>0</v>
      </c>
      <c r="BA2056" s="1">
        <v>35525</v>
      </c>
    </row>
    <row r="2057" spans="1:53" x14ac:dyDescent="0.3">
      <c r="A2057" s="1" t="s">
        <v>18578</v>
      </c>
      <c r="B2057" s="1">
        <v>2004</v>
      </c>
      <c r="C2057" s="1" t="s">
        <v>643</v>
      </c>
      <c r="D2057" s="6" t="s">
        <v>643</v>
      </c>
      <c r="E2057" s="1" t="s">
        <v>643</v>
      </c>
      <c r="F2057" s="1" t="s">
        <v>936</v>
      </c>
      <c r="G2057" s="1">
        <v>6034</v>
      </c>
      <c r="H2057" s="1">
        <v>75.5</v>
      </c>
      <c r="I2057" s="1">
        <v>233</v>
      </c>
      <c r="J2057" s="1">
        <v>958</v>
      </c>
      <c r="K2057" s="1">
        <v>9.625</v>
      </c>
      <c r="L2057" s="1">
        <v>3138</v>
      </c>
      <c r="M2057" s="1">
        <v>31.375</v>
      </c>
      <c r="Q2057" s="3">
        <v>1.64</v>
      </c>
      <c r="R2057" s="3">
        <v>2.78</v>
      </c>
      <c r="S2057" s="3">
        <v>4.8099999999999996</v>
      </c>
      <c r="T2057" s="1">
        <v>2.0299999999999998</v>
      </c>
      <c r="U2057" s="1">
        <v>3012</v>
      </c>
      <c r="V2057" s="1">
        <v>30.5</v>
      </c>
      <c r="W2057" s="1">
        <v>901</v>
      </c>
      <c r="X2057" s="1">
        <v>109</v>
      </c>
      <c r="Y2057" s="3">
        <v>7.19</v>
      </c>
      <c r="Z2057" s="3">
        <v>4.3</v>
      </c>
      <c r="AB2057" s="1" t="s">
        <v>5723</v>
      </c>
      <c r="AC2057" s="1" t="s">
        <v>161</v>
      </c>
      <c r="AD2057" s="1" t="s">
        <v>161</v>
      </c>
      <c r="AE2057" s="1">
        <v>217</v>
      </c>
      <c r="AF2057" s="1">
        <v>7</v>
      </c>
      <c r="AG2057" s="1">
        <v>3</v>
      </c>
      <c r="AH2057" s="1" t="s">
        <v>18579</v>
      </c>
      <c r="AI2057" s="1">
        <v>2004</v>
      </c>
      <c r="AK2057" s="1">
        <v>29170</v>
      </c>
      <c r="AO2057" s="1" t="s">
        <v>18580</v>
      </c>
      <c r="AP2057" s="1" t="s">
        <v>18580</v>
      </c>
      <c r="AQ2057" s="1">
        <v>29170</v>
      </c>
      <c r="AR2057" s="2"/>
      <c r="AS2057" s="1">
        <f t="shared" si="384"/>
        <v>0</v>
      </c>
      <c r="AT2057" s="1">
        <f t="shared" si="385"/>
        <v>0</v>
      </c>
      <c r="AU2057" s="1">
        <v>0</v>
      </c>
      <c r="AV2057" s="1">
        <v>0</v>
      </c>
      <c r="AW2057" s="1">
        <f t="shared" si="386"/>
        <v>0</v>
      </c>
      <c r="AX2057" s="1">
        <f t="shared" si="387"/>
        <v>0</v>
      </c>
      <c r="AY2057" s="1">
        <v>0</v>
      </c>
      <c r="AZ2057" s="1">
        <v>0</v>
      </c>
      <c r="BA2057" s="1">
        <v>29170</v>
      </c>
    </row>
    <row r="2058" spans="1:53" x14ac:dyDescent="0.3">
      <c r="A2058" s="1" t="s">
        <v>18581</v>
      </c>
      <c r="B2058" s="1">
        <v>2004</v>
      </c>
      <c r="C2058" s="1" t="s">
        <v>643</v>
      </c>
      <c r="D2058" s="6" t="s">
        <v>643</v>
      </c>
      <c r="E2058" s="1" t="s">
        <v>643</v>
      </c>
      <c r="F2058" s="1" t="s">
        <v>192</v>
      </c>
      <c r="G2058" s="1">
        <v>6034</v>
      </c>
      <c r="H2058" s="1">
        <v>75.5</v>
      </c>
      <c r="I2058" s="1">
        <v>228</v>
      </c>
      <c r="J2058" s="1">
        <v>918</v>
      </c>
      <c r="K2058" s="1">
        <v>9.125</v>
      </c>
      <c r="L2058" s="1">
        <v>3234</v>
      </c>
      <c r="M2058" s="1">
        <v>32.75</v>
      </c>
      <c r="Q2058" s="3">
        <v>1.67</v>
      </c>
      <c r="R2058" s="3">
        <v>2.77</v>
      </c>
      <c r="S2058" s="3">
        <v>4.8099999999999996</v>
      </c>
      <c r="T2058" s="1">
        <v>2.0399999999999898</v>
      </c>
      <c r="U2058" s="1">
        <v>2800</v>
      </c>
      <c r="V2058" s="1">
        <v>28</v>
      </c>
      <c r="W2058" s="1">
        <v>904</v>
      </c>
      <c r="X2058" s="1">
        <v>112</v>
      </c>
      <c r="Y2058" s="3">
        <v>7.22</v>
      </c>
      <c r="Z2058" s="3">
        <v>4.08</v>
      </c>
      <c r="AB2058" s="1" t="s">
        <v>3240</v>
      </c>
      <c r="AC2058" s="1" t="s">
        <v>86</v>
      </c>
      <c r="AD2058" s="1" t="s">
        <v>86</v>
      </c>
      <c r="AE2058" s="1">
        <v>148</v>
      </c>
      <c r="AF2058" s="1">
        <v>5</v>
      </c>
      <c r="AG2058" s="1">
        <v>3</v>
      </c>
      <c r="AH2058" s="1" t="s">
        <v>18582</v>
      </c>
      <c r="AI2058" s="1">
        <v>2004</v>
      </c>
      <c r="AK2058" s="1">
        <v>29101</v>
      </c>
      <c r="AO2058" s="1" t="s">
        <v>18583</v>
      </c>
      <c r="AP2058" s="1" t="s">
        <v>18583</v>
      </c>
      <c r="AQ2058" s="1">
        <v>29101</v>
      </c>
      <c r="AR2058" s="2"/>
      <c r="AS2058" s="1">
        <f t="shared" si="384"/>
        <v>0</v>
      </c>
      <c r="AT2058" s="1">
        <f t="shared" si="385"/>
        <v>0</v>
      </c>
      <c r="AU2058" s="1">
        <v>0</v>
      </c>
      <c r="AV2058" s="1">
        <v>0</v>
      </c>
      <c r="AW2058" s="1">
        <f t="shared" si="386"/>
        <v>0</v>
      </c>
      <c r="AX2058" s="1">
        <f t="shared" si="387"/>
        <v>0</v>
      </c>
      <c r="AY2058" s="1">
        <v>0</v>
      </c>
      <c r="AZ2058" s="1">
        <v>0</v>
      </c>
      <c r="BA2058" s="1">
        <v>29101</v>
      </c>
    </row>
    <row r="2059" spans="1:53" x14ac:dyDescent="0.3">
      <c r="A2059" s="1" t="s">
        <v>18727</v>
      </c>
      <c r="B2059" s="1">
        <v>2004</v>
      </c>
      <c r="C2059" s="1" t="s">
        <v>854</v>
      </c>
      <c r="D2059" s="6" t="s">
        <v>854</v>
      </c>
      <c r="E2059" s="1" t="s">
        <v>854</v>
      </c>
      <c r="F2059" s="1" t="s">
        <v>2568</v>
      </c>
      <c r="G2059" s="1">
        <v>6034</v>
      </c>
      <c r="H2059" s="1">
        <v>75.5</v>
      </c>
      <c r="I2059" s="1">
        <v>265</v>
      </c>
      <c r="J2059" s="1">
        <v>958</v>
      </c>
      <c r="K2059" s="1">
        <v>9.625</v>
      </c>
      <c r="L2059" s="1">
        <v>3078</v>
      </c>
      <c r="M2059" s="1">
        <v>30.875</v>
      </c>
      <c r="P2059" s="1">
        <v>22</v>
      </c>
      <c r="Q2059" s="3">
        <v>1.65</v>
      </c>
      <c r="R2059" s="3">
        <v>2.73</v>
      </c>
      <c r="S2059" s="3">
        <v>4.8099999999999996</v>
      </c>
      <c r="T2059" s="1">
        <v>2.0799999999999899</v>
      </c>
      <c r="U2059" s="1">
        <v>3300</v>
      </c>
      <c r="V2059" s="1">
        <v>33</v>
      </c>
      <c r="W2059" s="1">
        <v>907</v>
      </c>
      <c r="X2059" s="1">
        <v>115</v>
      </c>
      <c r="Y2059" s="3">
        <v>7.21</v>
      </c>
      <c r="Z2059" s="3">
        <v>4.1900000000000004</v>
      </c>
      <c r="AA2059" s="3">
        <v>11.09</v>
      </c>
      <c r="AB2059" s="1" t="s">
        <v>9424</v>
      </c>
      <c r="AC2059" s="1" t="s">
        <v>197</v>
      </c>
      <c r="AD2059" s="1" t="s">
        <v>197</v>
      </c>
      <c r="AE2059" s="1">
        <v>81</v>
      </c>
      <c r="AF2059" s="1">
        <v>3</v>
      </c>
      <c r="AG2059" s="1">
        <v>2</v>
      </c>
      <c r="AH2059" s="1" t="s">
        <v>18728</v>
      </c>
      <c r="AI2059" s="1">
        <v>2004</v>
      </c>
      <c r="AK2059" s="1">
        <v>29034</v>
      </c>
      <c r="AO2059" s="1" t="s">
        <v>18729</v>
      </c>
      <c r="AP2059" s="1" t="s">
        <v>18729</v>
      </c>
      <c r="AQ2059" s="1">
        <v>29034</v>
      </c>
      <c r="AR2059" s="2"/>
      <c r="AS2059" s="1">
        <f t="shared" si="384"/>
        <v>1</v>
      </c>
      <c r="AT2059" s="1">
        <f t="shared" si="385"/>
        <v>2</v>
      </c>
      <c r="AU2059" s="1">
        <v>2</v>
      </c>
      <c r="AV2059" s="1">
        <v>0</v>
      </c>
      <c r="AW2059" s="1">
        <f t="shared" si="386"/>
        <v>0</v>
      </c>
      <c r="AX2059" s="1">
        <f t="shared" si="387"/>
        <v>0</v>
      </c>
      <c r="AY2059" s="1">
        <v>0</v>
      </c>
      <c r="AZ2059" s="1">
        <v>0</v>
      </c>
      <c r="BA2059" s="1">
        <v>29034</v>
      </c>
    </row>
    <row r="2060" spans="1:53" x14ac:dyDescent="0.3">
      <c r="A2060" s="1" t="s">
        <v>14906</v>
      </c>
      <c r="B2060" s="1">
        <v>2008</v>
      </c>
      <c r="C2060" s="1" t="s">
        <v>854</v>
      </c>
      <c r="D2060" s="1" t="s">
        <v>854</v>
      </c>
      <c r="E2060" s="1" t="s">
        <v>854</v>
      </c>
      <c r="F2060" s="1" t="s">
        <v>446</v>
      </c>
      <c r="G2060" s="1">
        <v>6034</v>
      </c>
      <c r="H2060" s="1">
        <v>75.5</v>
      </c>
      <c r="I2060" s="1">
        <v>250</v>
      </c>
      <c r="J2060" s="1">
        <v>938</v>
      </c>
      <c r="K2060" s="1">
        <v>9.375</v>
      </c>
      <c r="L2060" s="1">
        <v>3328</v>
      </c>
      <c r="M2060" s="1">
        <v>33.25</v>
      </c>
      <c r="P2060" s="1">
        <v>14</v>
      </c>
      <c r="Q2060" s="3">
        <v>1.71</v>
      </c>
      <c r="R2060" s="3">
        <v>2.82</v>
      </c>
      <c r="S2060" s="3">
        <v>4.83</v>
      </c>
      <c r="T2060" s="1">
        <v>2.0099999999999998</v>
      </c>
      <c r="U2060" s="1">
        <v>3600</v>
      </c>
      <c r="V2060" s="1">
        <v>36</v>
      </c>
      <c r="W2060" s="1">
        <v>1001</v>
      </c>
      <c r="X2060" s="1">
        <v>121</v>
      </c>
      <c r="Y2060" s="3">
        <v>7.08</v>
      </c>
      <c r="Z2060" s="3">
        <v>4.2699999999999996</v>
      </c>
      <c r="AA2060" s="3">
        <v>11.82</v>
      </c>
      <c r="AB2060" s="1" t="s">
        <v>2252</v>
      </c>
      <c r="AC2060" s="1" t="s">
        <v>146</v>
      </c>
      <c r="AD2060" s="1" t="s">
        <v>146</v>
      </c>
      <c r="AE2060" s="1">
        <v>196</v>
      </c>
      <c r="AF2060" s="1">
        <v>6</v>
      </c>
      <c r="AG2060" s="1">
        <v>3</v>
      </c>
      <c r="AH2060" s="1" t="s">
        <v>14907</v>
      </c>
      <c r="AI2060" s="1">
        <v>2008</v>
      </c>
      <c r="AK2060" s="1">
        <v>33277</v>
      </c>
      <c r="AO2060" s="1" t="s">
        <v>14908</v>
      </c>
      <c r="AP2060" s="1" t="s">
        <v>14908</v>
      </c>
      <c r="AQ2060" s="1">
        <v>33277</v>
      </c>
      <c r="AR2060" s="2"/>
      <c r="AS2060" s="1">
        <f t="shared" si="384"/>
        <v>0</v>
      </c>
      <c r="AT2060" s="1">
        <f t="shared" si="385"/>
        <v>0</v>
      </c>
      <c r="AU2060" s="1">
        <v>0</v>
      </c>
      <c r="AV2060" s="1">
        <v>0</v>
      </c>
      <c r="AW2060" s="1">
        <f t="shared" si="386"/>
        <v>0</v>
      </c>
      <c r="AX2060" s="1">
        <f t="shared" si="387"/>
        <v>0</v>
      </c>
      <c r="AY2060" s="1">
        <v>0</v>
      </c>
      <c r="AZ2060" s="1">
        <v>0</v>
      </c>
      <c r="BA2060" s="1">
        <v>33277</v>
      </c>
    </row>
    <row r="2061" spans="1:53" x14ac:dyDescent="0.3">
      <c r="A2061" s="1" t="s">
        <v>16089</v>
      </c>
      <c r="B2061" s="1">
        <v>2006</v>
      </c>
      <c r="C2061" s="1" t="s">
        <v>513</v>
      </c>
      <c r="D2061" s="1" t="s">
        <v>399</v>
      </c>
      <c r="E2061" s="1" t="s">
        <v>399</v>
      </c>
      <c r="F2061" s="1" t="s">
        <v>265</v>
      </c>
      <c r="G2061" s="1">
        <v>6034</v>
      </c>
      <c r="H2061" s="1">
        <v>75.5</v>
      </c>
      <c r="I2061" s="1">
        <v>216</v>
      </c>
      <c r="J2061" s="1">
        <v>918</v>
      </c>
      <c r="K2061" s="1">
        <v>9.125</v>
      </c>
      <c r="L2061" s="1">
        <v>3234</v>
      </c>
      <c r="M2061" s="1">
        <v>32.75</v>
      </c>
      <c r="Q2061" s="3">
        <v>1.6</v>
      </c>
      <c r="R2061" s="3">
        <v>2.84</v>
      </c>
      <c r="S2061" s="3">
        <v>4.84</v>
      </c>
      <c r="T2061" s="1">
        <v>2</v>
      </c>
      <c r="U2061" s="1">
        <v>3212</v>
      </c>
      <c r="V2061" s="1">
        <v>32.5</v>
      </c>
      <c r="W2061" s="1">
        <v>904</v>
      </c>
      <c r="X2061" s="1">
        <v>112</v>
      </c>
      <c r="AB2061" s="1" t="s">
        <v>3256</v>
      </c>
      <c r="AC2061" s="1" t="s">
        <v>72</v>
      </c>
      <c r="AD2061" s="1" t="s">
        <v>72</v>
      </c>
      <c r="AG2061" s="1">
        <v>4</v>
      </c>
      <c r="AH2061" s="1" t="s">
        <v>16090</v>
      </c>
      <c r="AI2061" s="1">
        <v>2006</v>
      </c>
      <c r="AK2061" s="1">
        <v>31198</v>
      </c>
      <c r="AO2061" s="1" t="s">
        <v>16091</v>
      </c>
      <c r="AP2061" s="1" t="s">
        <v>16091</v>
      </c>
      <c r="AQ2061" s="1">
        <v>31198</v>
      </c>
      <c r="AR2061" s="2"/>
      <c r="AS2061" s="1">
        <f t="shared" si="384"/>
        <v>0</v>
      </c>
      <c r="AT2061" s="1">
        <f t="shared" si="385"/>
        <v>0</v>
      </c>
      <c r="AU2061" s="1">
        <v>0</v>
      </c>
      <c r="AV2061" s="1">
        <v>0</v>
      </c>
      <c r="AW2061" s="1">
        <f t="shared" si="386"/>
        <v>0</v>
      </c>
      <c r="AX2061" s="1">
        <f t="shared" si="387"/>
        <v>0</v>
      </c>
      <c r="AY2061" s="1">
        <v>0</v>
      </c>
      <c r="AZ2061" s="1">
        <v>0</v>
      </c>
      <c r="BA2061" s="1">
        <v>31198</v>
      </c>
    </row>
    <row r="2062" spans="1:53" x14ac:dyDescent="0.3">
      <c r="A2062" s="1" t="s">
        <v>17646</v>
      </c>
      <c r="B2062" s="1">
        <v>2005</v>
      </c>
      <c r="C2062" s="1" t="s">
        <v>643</v>
      </c>
      <c r="D2062" s="1" t="s">
        <v>643</v>
      </c>
      <c r="E2062" s="1" t="s">
        <v>643</v>
      </c>
      <c r="F2062" s="1" t="s">
        <v>66</v>
      </c>
      <c r="G2062" s="1">
        <v>6034</v>
      </c>
      <c r="H2062" s="1">
        <v>75.5</v>
      </c>
      <c r="I2062" s="1">
        <v>226</v>
      </c>
      <c r="J2062" s="1">
        <v>1000</v>
      </c>
      <c r="K2062" s="1">
        <v>10</v>
      </c>
      <c r="L2062" s="1">
        <v>3314</v>
      </c>
      <c r="M2062" s="1">
        <v>33.25</v>
      </c>
      <c r="Q2062" s="3">
        <v>1.66</v>
      </c>
      <c r="R2062" s="3">
        <v>2.8</v>
      </c>
      <c r="S2062" s="3">
        <v>4.84</v>
      </c>
      <c r="T2062" s="1">
        <v>2.04</v>
      </c>
      <c r="U2062" s="1">
        <v>3112</v>
      </c>
      <c r="V2062" s="1">
        <v>31.5</v>
      </c>
      <c r="W2062" s="1">
        <v>907</v>
      </c>
      <c r="X2062" s="1">
        <v>115</v>
      </c>
      <c r="Y2062" s="3">
        <v>7</v>
      </c>
      <c r="Z2062" s="3">
        <v>4.0999999999999996</v>
      </c>
      <c r="AB2062" s="1" t="s">
        <v>3244</v>
      </c>
      <c r="AC2062" s="1" t="s">
        <v>139</v>
      </c>
      <c r="AD2062" s="1" t="s">
        <v>139</v>
      </c>
      <c r="AE2062" s="1">
        <v>85</v>
      </c>
      <c r="AF2062" s="1">
        <v>3</v>
      </c>
      <c r="AG2062" s="1">
        <v>2</v>
      </c>
      <c r="AH2062" s="1" t="s">
        <v>17647</v>
      </c>
      <c r="AI2062" s="1">
        <v>2005</v>
      </c>
      <c r="AK2062" s="1">
        <v>29912</v>
      </c>
      <c r="AO2062" s="1" t="s">
        <v>17648</v>
      </c>
      <c r="AP2062" s="1" t="s">
        <v>17648</v>
      </c>
      <c r="AQ2062" s="1">
        <v>29912</v>
      </c>
      <c r="AR2062" s="2"/>
      <c r="AS2062" s="1">
        <f t="shared" si="384"/>
        <v>0</v>
      </c>
      <c r="AT2062" s="1">
        <f t="shared" si="385"/>
        <v>0</v>
      </c>
      <c r="AU2062" s="1">
        <v>0</v>
      </c>
      <c r="AV2062" s="1">
        <v>0</v>
      </c>
      <c r="AW2062" s="1">
        <f t="shared" si="386"/>
        <v>0</v>
      </c>
      <c r="AX2062" s="1">
        <f t="shared" si="387"/>
        <v>0</v>
      </c>
      <c r="AY2062" s="1">
        <v>0</v>
      </c>
      <c r="AZ2062" s="1">
        <v>0</v>
      </c>
      <c r="BA2062" s="1">
        <v>29912</v>
      </c>
    </row>
    <row r="2063" spans="1:53" x14ac:dyDescent="0.3">
      <c r="A2063" s="1" t="s">
        <v>129</v>
      </c>
      <c r="B2063" s="1">
        <v>2023</v>
      </c>
      <c r="C2063" s="1" t="s">
        <v>54</v>
      </c>
      <c r="D2063" s="1" t="s">
        <v>54</v>
      </c>
      <c r="E2063" s="1" t="s">
        <v>55</v>
      </c>
      <c r="F2063" s="1" t="s">
        <v>130</v>
      </c>
      <c r="G2063" s="1">
        <v>6034</v>
      </c>
      <c r="H2063" s="1">
        <v>75.5</v>
      </c>
      <c r="I2063" s="1">
        <v>286</v>
      </c>
      <c r="K2063" s="1">
        <v>9.625</v>
      </c>
      <c r="M2063" s="1">
        <v>32.375</v>
      </c>
      <c r="O2063" s="1">
        <v>78</v>
      </c>
      <c r="P2063" s="1">
        <v>20</v>
      </c>
      <c r="Q2063" s="3">
        <v>1.72</v>
      </c>
      <c r="S2063" s="3">
        <v>4.8499999999999996</v>
      </c>
      <c r="V2063" s="1">
        <v>28.5</v>
      </c>
      <c r="X2063" s="1">
        <v>113</v>
      </c>
      <c r="Y2063" s="3">
        <v>7.38</v>
      </c>
      <c r="Z2063" s="3">
        <v>4.6100000000000003</v>
      </c>
      <c r="AC2063" s="1" t="s">
        <v>131</v>
      </c>
      <c r="AD2063" s="1" t="s">
        <v>131</v>
      </c>
      <c r="AE2063" s="1">
        <v>213</v>
      </c>
      <c r="AF2063" s="1">
        <v>6</v>
      </c>
      <c r="AG2063" s="1">
        <v>3</v>
      </c>
      <c r="AH2063" s="1" t="s">
        <v>132</v>
      </c>
      <c r="AI2063" s="1">
        <v>2023</v>
      </c>
      <c r="AM2063" s="1">
        <v>1</v>
      </c>
      <c r="AN2063" s="1" t="s">
        <v>133</v>
      </c>
    </row>
    <row r="2064" spans="1:53" x14ac:dyDescent="0.3">
      <c r="A2064" s="1" t="s">
        <v>16963</v>
      </c>
      <c r="B2064" s="1">
        <v>2004</v>
      </c>
      <c r="C2064" s="1" t="s">
        <v>1121</v>
      </c>
      <c r="D2064" s="6" t="s">
        <v>1121</v>
      </c>
      <c r="E2064" s="1" t="s">
        <v>1081</v>
      </c>
      <c r="F2064" s="1" t="s">
        <v>154</v>
      </c>
      <c r="G2064" s="1">
        <v>6034</v>
      </c>
      <c r="H2064" s="1">
        <v>75.5</v>
      </c>
      <c r="I2064" s="1">
        <v>256</v>
      </c>
      <c r="J2064" s="1">
        <v>958</v>
      </c>
      <c r="K2064" s="1">
        <v>9.625</v>
      </c>
      <c r="L2064" s="1">
        <v>2912</v>
      </c>
      <c r="M2064" s="1">
        <v>29.5</v>
      </c>
      <c r="P2064" s="1">
        <v>25</v>
      </c>
      <c r="Q2064" s="3">
        <v>1.74</v>
      </c>
      <c r="R2064" s="3">
        <v>2.85</v>
      </c>
      <c r="S2064" s="3">
        <v>4.8499999999999996</v>
      </c>
      <c r="T2064" s="1">
        <v>1.99999999999999</v>
      </c>
      <c r="U2064" s="1">
        <v>3300</v>
      </c>
      <c r="V2064" s="1">
        <v>33</v>
      </c>
      <c r="W2064" s="1">
        <v>901</v>
      </c>
      <c r="X2064" s="1">
        <v>109</v>
      </c>
      <c r="Y2064" s="3">
        <v>7.56</v>
      </c>
      <c r="Z2064" s="3">
        <v>4.3600000000000003</v>
      </c>
      <c r="AA2064" s="3">
        <v>12.18</v>
      </c>
      <c r="AB2064" s="1" t="s">
        <v>3256</v>
      </c>
      <c r="AC2064" s="1" t="s">
        <v>72</v>
      </c>
      <c r="AD2064" s="1" t="s">
        <v>72</v>
      </c>
      <c r="AG2064" s="1">
        <v>4</v>
      </c>
      <c r="AH2064" s="1" t="s">
        <v>18704</v>
      </c>
      <c r="AI2064" s="1">
        <v>2004</v>
      </c>
      <c r="AK2064" s="1">
        <v>29436</v>
      </c>
      <c r="AO2064" s="1" t="s">
        <v>18705</v>
      </c>
      <c r="AP2064" s="1" t="s">
        <v>18705</v>
      </c>
      <c r="AQ2064" s="1">
        <v>29436</v>
      </c>
      <c r="AR2064" s="2"/>
      <c r="AS2064" s="1">
        <f>IF(AT2064&gt;0,1,0)</f>
        <v>0</v>
      </c>
      <c r="AT2064" s="1">
        <f>AU2064+AV2064</f>
        <v>0</v>
      </c>
      <c r="AU2064" s="1">
        <v>0</v>
      </c>
      <c r="AV2064" s="1">
        <v>0</v>
      </c>
      <c r="AW2064" s="1">
        <f>IF(AX2064&gt;0,1,0)</f>
        <v>0</v>
      </c>
      <c r="AX2064" s="1">
        <f>SUM(AY2064+AZ2064)</f>
        <v>0</v>
      </c>
      <c r="AY2064" s="1">
        <v>0</v>
      </c>
      <c r="AZ2064" s="1">
        <v>0</v>
      </c>
      <c r="BA2064" s="1">
        <v>29436</v>
      </c>
    </row>
    <row r="2065" spans="1:53" x14ac:dyDescent="0.3">
      <c r="A2065" s="1" t="s">
        <v>2513</v>
      </c>
      <c r="B2065" s="1">
        <v>2020</v>
      </c>
      <c r="C2065" s="1" t="s">
        <v>144</v>
      </c>
      <c r="D2065" s="1" t="s">
        <v>144</v>
      </c>
      <c r="E2065" s="1" t="s">
        <v>55</v>
      </c>
      <c r="F2065" s="1" t="s">
        <v>601</v>
      </c>
      <c r="G2065" s="1">
        <v>6034</v>
      </c>
      <c r="H2065" s="1">
        <v>75.5</v>
      </c>
      <c r="I2065" s="1">
        <v>264</v>
      </c>
      <c r="J2065" s="1">
        <v>948</v>
      </c>
      <c r="K2065" s="1">
        <v>9.5</v>
      </c>
      <c r="L2065" s="1">
        <v>3128</v>
      </c>
      <c r="M2065" s="1">
        <v>31.25</v>
      </c>
      <c r="N2065" s="1">
        <v>7778</v>
      </c>
      <c r="O2065" s="1">
        <v>77.875</v>
      </c>
      <c r="P2065" s="1">
        <v>32</v>
      </c>
      <c r="Q2065" s="3">
        <v>1.69</v>
      </c>
      <c r="S2065" s="3">
        <v>4.87</v>
      </c>
      <c r="U2065" s="1">
        <v>3212</v>
      </c>
      <c r="V2065" s="1">
        <v>32.5</v>
      </c>
      <c r="W2065" s="1">
        <v>911</v>
      </c>
      <c r="X2065" s="1">
        <v>119</v>
      </c>
      <c r="Y2065" s="3">
        <v>7.39</v>
      </c>
      <c r="Z2065" s="3" t="s">
        <v>2196</v>
      </c>
      <c r="AC2065" t="s">
        <v>116</v>
      </c>
      <c r="AD2065" t="s">
        <v>116</v>
      </c>
      <c r="AE2065">
        <v>225</v>
      </c>
      <c r="AF2065">
        <v>7</v>
      </c>
      <c r="AG2065">
        <v>3</v>
      </c>
      <c r="AH2065" s="1" t="s">
        <v>2514</v>
      </c>
      <c r="AI2065" s="1">
        <v>2020</v>
      </c>
      <c r="AL2065" s="1" t="s">
        <v>2515</v>
      </c>
      <c r="AN2065" s="1" t="s">
        <v>240</v>
      </c>
      <c r="AR2065" s="2"/>
    </row>
    <row r="2066" spans="1:53" x14ac:dyDescent="0.3">
      <c r="A2066" s="1" t="s">
        <v>5183</v>
      </c>
      <c r="B2066" s="1">
        <v>2018</v>
      </c>
      <c r="C2066" s="1" t="s">
        <v>854</v>
      </c>
      <c r="D2066" s="1" t="s">
        <v>854</v>
      </c>
      <c r="E2066" s="1" t="s">
        <v>854</v>
      </c>
      <c r="F2066" s="1" t="s">
        <v>936</v>
      </c>
      <c r="G2066" s="1">
        <v>6034</v>
      </c>
      <c r="H2066" s="1">
        <v>75.5</v>
      </c>
      <c r="I2066" s="1">
        <v>262</v>
      </c>
      <c r="J2066" s="1">
        <v>968</v>
      </c>
      <c r="K2066" s="1">
        <v>9.75</v>
      </c>
      <c r="L2066" s="1">
        <v>3328</v>
      </c>
      <c r="M2066" s="1">
        <v>33.25</v>
      </c>
      <c r="N2066" s="1">
        <v>7928</v>
      </c>
      <c r="O2066" s="1">
        <v>79.25</v>
      </c>
      <c r="P2066" s="1">
        <v>15</v>
      </c>
      <c r="Q2066" s="3">
        <v>1.69</v>
      </c>
      <c r="S2066" s="3">
        <v>4.87</v>
      </c>
      <c r="U2066" s="1">
        <v>2800</v>
      </c>
      <c r="V2066" s="1">
        <v>28</v>
      </c>
      <c r="W2066" s="1">
        <v>903</v>
      </c>
      <c r="X2066" s="1">
        <v>111</v>
      </c>
      <c r="Y2066" s="3">
        <v>7.07</v>
      </c>
      <c r="Z2066" s="3">
        <v>4.4000000000000004</v>
      </c>
      <c r="AA2066" s="3">
        <v>12.12</v>
      </c>
      <c r="AB2066" s="1" t="s">
        <v>3293</v>
      </c>
      <c r="AC2066" s="1" t="s">
        <v>139</v>
      </c>
      <c r="AD2066" s="1" t="s">
        <v>139</v>
      </c>
      <c r="AE2066" s="1">
        <v>120</v>
      </c>
      <c r="AF2066" s="1">
        <v>4</v>
      </c>
      <c r="AG2066" s="1">
        <v>3</v>
      </c>
      <c r="AL2066" s="1" t="s">
        <v>5184</v>
      </c>
      <c r="AO2066" s="1" t="s">
        <v>5185</v>
      </c>
      <c r="AR2066" s="2"/>
      <c r="AS2066" s="1">
        <f>IF(AT2066&gt;0,1,0)</f>
        <v>0</v>
      </c>
      <c r="AT2066" s="1">
        <f>AU2066+AV2066</f>
        <v>0</v>
      </c>
      <c r="AU2066" s="1">
        <v>0</v>
      </c>
      <c r="AV2066" s="1">
        <v>0</v>
      </c>
      <c r="AW2066" s="1">
        <f>IF(AX2066&gt;0,1,0)</f>
        <v>0</v>
      </c>
      <c r="AX2066" s="1">
        <f>SUM(AY2066+AZ2066)</f>
        <v>0</v>
      </c>
      <c r="AY2066" s="1">
        <v>0</v>
      </c>
      <c r="AZ2066" s="1">
        <v>0</v>
      </c>
    </row>
    <row r="2067" spans="1:53" x14ac:dyDescent="0.3">
      <c r="A2067" s="1" t="s">
        <v>6633</v>
      </c>
      <c r="B2067" s="1">
        <v>2016</v>
      </c>
      <c r="C2067" s="1" t="s">
        <v>54</v>
      </c>
      <c r="D2067" s="1" t="s">
        <v>54</v>
      </c>
      <c r="E2067" s="1" t="s">
        <v>55</v>
      </c>
      <c r="F2067" s="1" t="s">
        <v>242</v>
      </c>
      <c r="G2067" s="1">
        <v>6034</v>
      </c>
      <c r="H2067" s="1">
        <v>75.5</v>
      </c>
      <c r="I2067" s="1">
        <v>294</v>
      </c>
      <c r="J2067" s="1">
        <v>1068</v>
      </c>
      <c r="K2067" s="1">
        <v>10.75</v>
      </c>
      <c r="L2067" s="1">
        <v>3378</v>
      </c>
      <c r="M2067" s="1">
        <v>33.875</v>
      </c>
      <c r="N2067" s="1">
        <v>8058</v>
      </c>
      <c r="O2067" s="1">
        <v>80.625</v>
      </c>
      <c r="P2067" s="1">
        <v>28</v>
      </c>
      <c r="Q2067" s="3">
        <v>1.68</v>
      </c>
      <c r="S2067" s="3">
        <v>4.87</v>
      </c>
      <c r="U2067" s="1">
        <v>3500</v>
      </c>
      <c r="V2067" s="1">
        <v>35</v>
      </c>
      <c r="W2067" s="1">
        <v>908</v>
      </c>
      <c r="X2067" s="1">
        <v>116</v>
      </c>
      <c r="AB2067" s="1" t="s">
        <v>3244</v>
      </c>
      <c r="AC2067" s="1" t="s">
        <v>131</v>
      </c>
      <c r="AD2067" s="1" t="s">
        <v>131</v>
      </c>
      <c r="AE2067" s="1">
        <v>29</v>
      </c>
      <c r="AF2067" s="1">
        <v>1</v>
      </c>
      <c r="AG2067" s="1">
        <v>1</v>
      </c>
      <c r="AH2067" s="1" t="s">
        <v>6634</v>
      </c>
      <c r="AI2067" s="1">
        <v>2016</v>
      </c>
      <c r="AJ2067" s="1">
        <v>2020</v>
      </c>
      <c r="AK2067" s="1">
        <v>43318</v>
      </c>
      <c r="AO2067" s="1" t="s">
        <v>6635</v>
      </c>
      <c r="AP2067" s="1" t="s">
        <v>6635</v>
      </c>
      <c r="AQ2067" s="1">
        <v>43318</v>
      </c>
      <c r="AR2067" s="2"/>
      <c r="AS2067" s="1">
        <f>IF(AT2067&gt;0,1,0)</f>
        <v>0</v>
      </c>
      <c r="AT2067" s="1">
        <f>AU2067+AV2067</f>
        <v>0</v>
      </c>
      <c r="AU2067" s="1">
        <v>0</v>
      </c>
      <c r="AV2067" s="1">
        <v>0</v>
      </c>
      <c r="AW2067" s="1">
        <f>IF(AX2067&gt;0,1,0)</f>
        <v>0</v>
      </c>
      <c r="AX2067" s="1">
        <f>SUM(AY2067+AZ2067)</f>
        <v>0</v>
      </c>
      <c r="AY2067" s="1">
        <v>0</v>
      </c>
      <c r="AZ2067" s="1">
        <v>0</v>
      </c>
      <c r="BA2067" s="1">
        <v>43318</v>
      </c>
    </row>
    <row r="2068" spans="1:53" x14ac:dyDescent="0.3">
      <c r="A2068" s="1" t="s">
        <v>3057</v>
      </c>
      <c r="B2068" s="1">
        <v>2020</v>
      </c>
      <c r="C2068" s="1" t="s">
        <v>854</v>
      </c>
      <c r="D2068" s="1" t="s">
        <v>854</v>
      </c>
      <c r="E2068" s="1" t="s">
        <v>854</v>
      </c>
      <c r="F2068" s="1" t="s">
        <v>3058</v>
      </c>
      <c r="G2068" s="1">
        <v>6034</v>
      </c>
      <c r="H2068" s="1">
        <v>75.5</v>
      </c>
      <c r="I2068" s="1">
        <v>247</v>
      </c>
      <c r="J2068" s="1">
        <v>918</v>
      </c>
      <c r="K2068" s="1">
        <v>9.125</v>
      </c>
      <c r="L2068" s="1">
        <v>3214</v>
      </c>
      <c r="M2068" s="1">
        <v>32.25</v>
      </c>
      <c r="N2068" s="1">
        <v>7738</v>
      </c>
      <c r="O2068" s="1">
        <v>77.375</v>
      </c>
      <c r="P2068" s="1" t="s">
        <v>2196</v>
      </c>
      <c r="Q2068" s="3">
        <v>1.65</v>
      </c>
      <c r="S2068" s="3">
        <v>4.88</v>
      </c>
      <c r="U2068" s="1">
        <v>3100</v>
      </c>
      <c r="V2068" s="1">
        <v>31</v>
      </c>
      <c r="W2068" s="1">
        <v>904</v>
      </c>
      <c r="X2068" s="1">
        <v>112</v>
      </c>
      <c r="Y2068" s="3">
        <v>7.37</v>
      </c>
      <c r="Z2068" s="3">
        <v>4.43</v>
      </c>
      <c r="AC2068"/>
      <c r="AD2068"/>
      <c r="AE2068"/>
      <c r="AF2068"/>
      <c r="AG2068">
        <v>4</v>
      </c>
      <c r="AH2068" s="1" t="s">
        <v>3059</v>
      </c>
      <c r="AI2068" s="1">
        <v>2020</v>
      </c>
      <c r="AL2068" s="1" t="s">
        <v>3060</v>
      </c>
      <c r="AN2068" s="1" t="s">
        <v>911</v>
      </c>
      <c r="AR2068" s="2"/>
    </row>
    <row r="2069" spans="1:53" x14ac:dyDescent="0.3">
      <c r="A2069" s="1" t="s">
        <v>5501</v>
      </c>
      <c r="B2069" s="1">
        <v>2017</v>
      </c>
      <c r="C2069" s="1" t="s">
        <v>144</v>
      </c>
      <c r="D2069" s="1" t="s">
        <v>144</v>
      </c>
      <c r="E2069" s="1" t="s">
        <v>55</v>
      </c>
      <c r="F2069" s="1" t="s">
        <v>496</v>
      </c>
      <c r="G2069" s="1">
        <v>6034</v>
      </c>
      <c r="H2069" s="1">
        <v>75.5</v>
      </c>
      <c r="I2069" s="1">
        <v>253</v>
      </c>
      <c r="J2069" s="1">
        <v>938</v>
      </c>
      <c r="K2069" s="1">
        <v>9.3800000000000008</v>
      </c>
      <c r="L2069" s="1">
        <v>3328</v>
      </c>
      <c r="M2069" s="1">
        <v>33.25</v>
      </c>
      <c r="N2069" s="1">
        <v>7958</v>
      </c>
      <c r="O2069" s="1">
        <v>79.63</v>
      </c>
      <c r="P2069" s="1">
        <v>22</v>
      </c>
      <c r="Q2069" s="3">
        <v>1.73</v>
      </c>
      <c r="S2069" s="3">
        <v>4.88</v>
      </c>
      <c r="U2069" s="1">
        <v>3012</v>
      </c>
      <c r="V2069" s="1">
        <v>30.5</v>
      </c>
      <c r="W2069" s="1">
        <v>909</v>
      </c>
      <c r="X2069" s="1">
        <v>117</v>
      </c>
      <c r="Y2069" s="3">
        <v>7.25</v>
      </c>
      <c r="Z2069" s="3">
        <v>4.47</v>
      </c>
      <c r="AA2069" s="3">
        <v>12.14</v>
      </c>
      <c r="AB2069" s="1" t="s">
        <v>2252</v>
      </c>
      <c r="AC2069" s="1" t="s">
        <v>62</v>
      </c>
      <c r="AD2069" s="1" t="s">
        <v>62</v>
      </c>
      <c r="AE2069" s="1">
        <v>196</v>
      </c>
      <c r="AF2069" s="1">
        <v>6</v>
      </c>
      <c r="AG2069" s="1">
        <v>3</v>
      </c>
      <c r="AH2069" s="1" t="s">
        <v>5502</v>
      </c>
      <c r="AI2069" s="1">
        <v>2017</v>
      </c>
      <c r="AJ2069" s="1">
        <v>2020</v>
      </c>
      <c r="AK2069" s="1">
        <v>45009</v>
      </c>
      <c r="AO2069" s="1" t="s">
        <v>5503</v>
      </c>
      <c r="AP2069" s="1" t="s">
        <v>5503</v>
      </c>
      <c r="AQ2069" s="1">
        <v>45009</v>
      </c>
      <c r="AR2069" s="2"/>
      <c r="AS2069" s="1">
        <f>IF(AT2069&gt;0,1,0)</f>
        <v>0</v>
      </c>
      <c r="AT2069" s="1">
        <f>AU2069+AV2069</f>
        <v>0</v>
      </c>
      <c r="AU2069" s="1">
        <v>0</v>
      </c>
      <c r="AV2069" s="1">
        <v>0</v>
      </c>
      <c r="AW2069" s="1">
        <f>IF(AX2069&gt;0,1,0)</f>
        <v>0</v>
      </c>
      <c r="AX2069" s="1">
        <f>SUM(AY2069+AZ2069)</f>
        <v>0</v>
      </c>
      <c r="AY2069" s="1">
        <v>0</v>
      </c>
      <c r="AZ2069" s="1">
        <v>0</v>
      </c>
      <c r="BA2069" s="1">
        <v>45009</v>
      </c>
    </row>
    <row r="2070" spans="1:53" x14ac:dyDescent="0.3">
      <c r="A2070" s="1" t="s">
        <v>11420</v>
      </c>
      <c r="B2070" s="1">
        <v>2011</v>
      </c>
      <c r="C2070" s="1" t="s">
        <v>144</v>
      </c>
      <c r="D2070" s="1" t="s">
        <v>55</v>
      </c>
      <c r="E2070" s="1" t="s">
        <v>55</v>
      </c>
      <c r="F2070" s="1" t="s">
        <v>107</v>
      </c>
      <c r="G2070" s="1">
        <v>6034</v>
      </c>
      <c r="H2070" s="1">
        <v>75.5</v>
      </c>
      <c r="I2070" s="1">
        <v>257</v>
      </c>
      <c r="J2070" s="1">
        <v>968</v>
      </c>
      <c r="K2070" s="1">
        <v>9.75</v>
      </c>
      <c r="L2070" s="1">
        <v>3400</v>
      </c>
      <c r="M2070" s="1">
        <v>34</v>
      </c>
      <c r="N2070" s="1">
        <v>8218</v>
      </c>
      <c r="O2070" s="1">
        <v>82.125</v>
      </c>
      <c r="P2070" s="1">
        <v>17</v>
      </c>
      <c r="Q2070" s="3">
        <v>1.72</v>
      </c>
      <c r="R2070" s="3">
        <v>2.86</v>
      </c>
      <c r="S2070" s="3">
        <v>4.88</v>
      </c>
      <c r="T2070" s="1">
        <v>2.02</v>
      </c>
      <c r="U2070" s="1">
        <v>3200</v>
      </c>
      <c r="V2070" s="1">
        <v>32</v>
      </c>
      <c r="W2070" s="1">
        <v>904</v>
      </c>
      <c r="X2070" s="1">
        <v>112</v>
      </c>
      <c r="Y2070" s="3">
        <v>7.21</v>
      </c>
      <c r="Z2070" s="3">
        <v>4.37</v>
      </c>
      <c r="AB2070" s="1" t="s">
        <v>3244</v>
      </c>
      <c r="AC2070" s="1" t="s">
        <v>193</v>
      </c>
      <c r="AD2070" s="1" t="s">
        <v>193</v>
      </c>
      <c r="AE2070" s="1">
        <v>230</v>
      </c>
      <c r="AF2070" s="1">
        <v>7</v>
      </c>
      <c r="AG2070" s="1">
        <v>3</v>
      </c>
      <c r="AH2070" s="1" t="s">
        <v>11421</v>
      </c>
      <c r="AI2070" s="1">
        <v>2011</v>
      </c>
      <c r="AK2070" s="1">
        <v>37305</v>
      </c>
      <c r="AO2070" s="1" t="s">
        <v>11422</v>
      </c>
      <c r="AP2070" s="1" t="s">
        <v>11422</v>
      </c>
      <c r="AQ2070" s="1">
        <v>37305</v>
      </c>
      <c r="AR2070" s="2"/>
      <c r="AS2070" s="1">
        <f>IF(AT2070&gt;0,1,0)</f>
        <v>0</v>
      </c>
      <c r="AT2070" s="1">
        <f>AU2070+AV2070</f>
        <v>0</v>
      </c>
      <c r="AU2070" s="1">
        <v>0</v>
      </c>
      <c r="AV2070" s="1">
        <v>0</v>
      </c>
      <c r="AW2070" s="1">
        <f>IF(AX2070&gt;0,1,0)</f>
        <v>0</v>
      </c>
      <c r="AX2070" s="1">
        <f>SUM(AY2070+AZ2070)</f>
        <v>0</v>
      </c>
      <c r="AY2070" s="1">
        <v>0</v>
      </c>
      <c r="AZ2070" s="1">
        <v>0</v>
      </c>
      <c r="BA2070" s="1">
        <v>37305</v>
      </c>
    </row>
    <row r="2071" spans="1:53" x14ac:dyDescent="0.3">
      <c r="A2071" s="1" t="s">
        <v>4139</v>
      </c>
      <c r="B2071" s="1">
        <v>2019</v>
      </c>
      <c r="C2071" s="1" t="s">
        <v>854</v>
      </c>
      <c r="D2071" s="1" t="s">
        <v>854</v>
      </c>
      <c r="E2071" s="1" t="s">
        <v>854</v>
      </c>
      <c r="F2071" s="1" t="s">
        <v>130</v>
      </c>
      <c r="G2071" s="1">
        <v>6034</v>
      </c>
      <c r="H2071" s="1">
        <v>75.5</v>
      </c>
      <c r="I2071" s="1">
        <v>267</v>
      </c>
      <c r="J2071" s="1">
        <v>948</v>
      </c>
      <c r="K2071" s="1">
        <v>9.5</v>
      </c>
      <c r="L2071" s="1">
        <v>3468</v>
      </c>
      <c r="M2071" s="1">
        <v>34.75</v>
      </c>
      <c r="N2071" s="1">
        <v>8148</v>
      </c>
      <c r="O2071" s="1">
        <v>81.5</v>
      </c>
      <c r="P2071" s="1">
        <v>24</v>
      </c>
      <c r="Q2071" s="3">
        <v>1.68</v>
      </c>
      <c r="S2071" s="3">
        <v>4.8899999999999997</v>
      </c>
      <c r="U2071" s="1">
        <v>3100</v>
      </c>
      <c r="V2071" s="1">
        <v>31</v>
      </c>
      <c r="W2071" s="1">
        <v>909</v>
      </c>
      <c r="X2071" s="1">
        <v>117</v>
      </c>
      <c r="Y2071" s="3">
        <v>7.18</v>
      </c>
      <c r="Z2071" s="3">
        <v>4.38</v>
      </c>
      <c r="AA2071" s="3">
        <v>12.32</v>
      </c>
      <c r="AB2071" s="1" t="s">
        <v>3256</v>
      </c>
      <c r="AC2071" s="1" t="s">
        <v>219</v>
      </c>
      <c r="AD2071" s="1" t="s">
        <v>219</v>
      </c>
      <c r="AE2071" s="1">
        <v>121</v>
      </c>
      <c r="AF2071" s="1">
        <v>4</v>
      </c>
      <c r="AG2071" s="1">
        <v>3</v>
      </c>
      <c r="AL2071" s="1" t="s">
        <v>4140</v>
      </c>
      <c r="AN2071" s="1" t="s">
        <v>917</v>
      </c>
      <c r="AO2071" s="1" t="s">
        <v>4141</v>
      </c>
      <c r="AR2071" s="2"/>
    </row>
    <row r="2072" spans="1:53" x14ac:dyDescent="0.3">
      <c r="A2072" s="1" t="s">
        <v>9076</v>
      </c>
      <c r="B2072" s="1">
        <v>2014</v>
      </c>
      <c r="C2072" s="1" t="s">
        <v>854</v>
      </c>
      <c r="D2072" s="1" t="s">
        <v>854</v>
      </c>
      <c r="E2072" s="1" t="s">
        <v>854</v>
      </c>
      <c r="F2072" s="1" t="s">
        <v>56</v>
      </c>
      <c r="G2072" s="1">
        <v>6034</v>
      </c>
      <c r="H2072" s="1">
        <v>75.5</v>
      </c>
      <c r="I2072" s="1">
        <v>238</v>
      </c>
      <c r="J2072" s="1">
        <v>900</v>
      </c>
      <c r="K2072" s="1">
        <v>9</v>
      </c>
      <c r="L2072" s="1">
        <v>3168</v>
      </c>
      <c r="M2072" s="1">
        <v>31.75</v>
      </c>
      <c r="N2072" s="1">
        <v>7678</v>
      </c>
      <c r="O2072" s="1">
        <v>76.875</v>
      </c>
      <c r="Q2072" s="3">
        <v>1.74</v>
      </c>
      <c r="R2072" s="3">
        <v>2.88</v>
      </c>
      <c r="S2072" s="3">
        <v>4.8899999999999997</v>
      </c>
      <c r="T2072" s="1">
        <v>2.0099999999999998</v>
      </c>
      <c r="U2072" s="1">
        <v>2812</v>
      </c>
      <c r="V2072" s="1">
        <v>28.5</v>
      </c>
      <c r="W2072" s="1">
        <v>903</v>
      </c>
      <c r="X2072" s="1">
        <v>111</v>
      </c>
      <c r="Y2072" s="3">
        <v>7.55</v>
      </c>
      <c r="Z2072" s="3">
        <v>4.4000000000000004</v>
      </c>
      <c r="AA2072" s="3">
        <v>12.19</v>
      </c>
      <c r="AB2072" s="1" t="s">
        <v>3240</v>
      </c>
      <c r="AC2072" s="1" t="s">
        <v>72</v>
      </c>
      <c r="AD2072" s="1" t="s">
        <v>72</v>
      </c>
      <c r="AG2072" s="1">
        <v>4</v>
      </c>
      <c r="AH2072" s="1" t="s">
        <v>9077</v>
      </c>
      <c r="AI2072" s="1">
        <v>2014</v>
      </c>
      <c r="AK2072" s="1">
        <v>41580</v>
      </c>
      <c r="AO2072" s="1" t="s">
        <v>9078</v>
      </c>
      <c r="AP2072" s="1" t="s">
        <v>9078</v>
      </c>
      <c r="AQ2072" s="1">
        <v>41580</v>
      </c>
      <c r="AR2072" s="2"/>
      <c r="AS2072" s="1">
        <f t="shared" ref="AS2072:AS2090" si="388">IF(AT2072&gt;0,1,0)</f>
        <v>0</v>
      </c>
      <c r="AT2072" s="1">
        <f t="shared" ref="AT2072:AT2090" si="389">AU2072+AV2072</f>
        <v>0</v>
      </c>
      <c r="AU2072" s="1">
        <v>0</v>
      </c>
      <c r="AV2072" s="1">
        <v>0</v>
      </c>
      <c r="AW2072" s="1">
        <f t="shared" ref="AW2072:AW2090" si="390">IF(AX2072&gt;0,1,0)</f>
        <v>0</v>
      </c>
      <c r="AX2072" s="1">
        <f t="shared" ref="AX2072:AX2090" si="391">SUM(AY2072+AZ2072)</f>
        <v>0</v>
      </c>
      <c r="AY2072" s="1">
        <v>0</v>
      </c>
      <c r="AZ2072" s="1">
        <v>0</v>
      </c>
      <c r="BA2072" s="1">
        <v>41580</v>
      </c>
    </row>
    <row r="2073" spans="1:53" x14ac:dyDescent="0.3">
      <c r="A2073" s="1" t="s">
        <v>5579</v>
      </c>
      <c r="B2073" s="1">
        <v>2017</v>
      </c>
      <c r="C2073" s="1" t="s">
        <v>276</v>
      </c>
      <c r="D2073" s="1" t="s">
        <v>144</v>
      </c>
      <c r="E2073" s="1" t="s">
        <v>55</v>
      </c>
      <c r="F2073" s="1" t="s">
        <v>100</v>
      </c>
      <c r="G2073" s="1">
        <v>6034</v>
      </c>
      <c r="H2073" s="1">
        <v>75.5</v>
      </c>
      <c r="I2073" s="1">
        <v>261</v>
      </c>
      <c r="J2073" s="1">
        <v>948</v>
      </c>
      <c r="K2073" s="1">
        <v>9.5</v>
      </c>
      <c r="L2073" s="1">
        <v>3218</v>
      </c>
      <c r="M2073" s="1">
        <v>32.130000000000003</v>
      </c>
      <c r="N2073" s="1">
        <v>7618</v>
      </c>
      <c r="O2073" s="1">
        <v>76.13</v>
      </c>
      <c r="P2073" s="1">
        <v>20</v>
      </c>
      <c r="Q2073" s="3">
        <v>1.72</v>
      </c>
      <c r="S2073" s="3">
        <v>4.9000000000000004</v>
      </c>
      <c r="U2073" s="1">
        <v>2800</v>
      </c>
      <c r="V2073" s="1">
        <v>28</v>
      </c>
      <c r="W2073" s="1">
        <v>809</v>
      </c>
      <c r="X2073" s="1">
        <v>105</v>
      </c>
      <c r="Y2073" s="3">
        <v>7.21</v>
      </c>
      <c r="Z2073" s="3">
        <v>4.41</v>
      </c>
      <c r="AB2073" s="1" t="s">
        <v>3240</v>
      </c>
      <c r="AC2073" s="1" t="s">
        <v>72</v>
      </c>
      <c r="AD2073" s="1" t="s">
        <v>72</v>
      </c>
      <c r="AG2073" s="1">
        <v>4</v>
      </c>
      <c r="AH2073" s="1" t="s">
        <v>5580</v>
      </c>
      <c r="AI2073" s="1">
        <v>2017</v>
      </c>
      <c r="AJ2073" s="1">
        <v>2017</v>
      </c>
      <c r="AK2073" s="1">
        <v>45154</v>
      </c>
      <c r="AO2073" s="1" t="s">
        <v>5581</v>
      </c>
      <c r="AP2073" s="1" t="s">
        <v>5581</v>
      </c>
      <c r="AQ2073" s="1">
        <v>45154</v>
      </c>
      <c r="AR2073" s="2"/>
      <c r="AS2073" s="1">
        <f t="shared" si="388"/>
        <v>0</v>
      </c>
      <c r="AT2073" s="1">
        <f t="shared" si="389"/>
        <v>0</v>
      </c>
      <c r="AU2073" s="1">
        <v>0</v>
      </c>
      <c r="AV2073" s="1">
        <v>0</v>
      </c>
      <c r="AW2073" s="1">
        <f t="shared" si="390"/>
        <v>0</v>
      </c>
      <c r="AX2073" s="1">
        <f t="shared" si="391"/>
        <v>0</v>
      </c>
      <c r="AY2073" s="1">
        <v>0</v>
      </c>
      <c r="AZ2073" s="1">
        <v>0</v>
      </c>
      <c r="BA2073" s="1">
        <v>45154</v>
      </c>
    </row>
    <row r="2074" spans="1:53" x14ac:dyDescent="0.3">
      <c r="A2074" s="1" t="s">
        <v>8470</v>
      </c>
      <c r="B2074" s="1">
        <v>2014</v>
      </c>
      <c r="C2074" s="1" t="s">
        <v>144</v>
      </c>
      <c r="D2074" s="1" t="s">
        <v>55</v>
      </c>
      <c r="E2074" s="1" t="s">
        <v>55</v>
      </c>
      <c r="F2074" s="1" t="s">
        <v>8471</v>
      </c>
      <c r="G2074" s="1">
        <v>6034</v>
      </c>
      <c r="H2074" s="1">
        <v>75.5</v>
      </c>
      <c r="I2074" s="1">
        <v>267</v>
      </c>
      <c r="J2074" s="1">
        <v>958</v>
      </c>
      <c r="K2074" s="1">
        <v>9.625</v>
      </c>
      <c r="L2074" s="1">
        <v>3328</v>
      </c>
      <c r="M2074" s="1">
        <v>33.25</v>
      </c>
      <c r="N2074" s="1">
        <v>8018</v>
      </c>
      <c r="O2074" s="1">
        <v>80.125</v>
      </c>
      <c r="P2074" s="1">
        <v>19</v>
      </c>
      <c r="Q2074" s="3">
        <v>1.75</v>
      </c>
      <c r="R2074" s="3">
        <v>2.89</v>
      </c>
      <c r="S2074" s="3">
        <v>4.9000000000000004</v>
      </c>
      <c r="T2074" s="1">
        <v>2.0099999999999998</v>
      </c>
      <c r="U2074" s="1">
        <v>2900</v>
      </c>
      <c r="V2074" s="1">
        <v>29</v>
      </c>
      <c r="W2074" s="1">
        <v>902</v>
      </c>
      <c r="X2074" s="1">
        <v>110</v>
      </c>
      <c r="Y2074" s="3">
        <v>7.3</v>
      </c>
      <c r="Z2074" s="3">
        <v>4.67</v>
      </c>
      <c r="AB2074" s="1" t="s">
        <v>8472</v>
      </c>
      <c r="AC2074" s="1" t="s">
        <v>72</v>
      </c>
      <c r="AD2074" s="1" t="s">
        <v>72</v>
      </c>
      <c r="AG2074" s="1">
        <v>4</v>
      </c>
      <c r="AH2074" s="1" t="s">
        <v>8473</v>
      </c>
      <c r="AI2074" s="1">
        <v>2014</v>
      </c>
      <c r="AJ2074" s="1">
        <v>2018</v>
      </c>
      <c r="AK2074" s="1">
        <v>41826</v>
      </c>
      <c r="AO2074" s="1" t="s">
        <v>8474</v>
      </c>
      <c r="AP2074" s="1" t="s">
        <v>8474</v>
      </c>
      <c r="AQ2074" s="1">
        <v>41826</v>
      </c>
      <c r="AR2074" s="2"/>
      <c r="AS2074" s="1">
        <f t="shared" si="388"/>
        <v>0</v>
      </c>
      <c r="AT2074" s="1">
        <f t="shared" si="389"/>
        <v>0</v>
      </c>
      <c r="AU2074" s="1">
        <v>0</v>
      </c>
      <c r="AV2074" s="1">
        <v>0</v>
      </c>
      <c r="AW2074" s="1">
        <f t="shared" si="390"/>
        <v>0</v>
      </c>
      <c r="AX2074" s="1">
        <f t="shared" si="391"/>
        <v>0</v>
      </c>
      <c r="AY2074" s="1">
        <v>0</v>
      </c>
      <c r="AZ2074" s="1">
        <v>0</v>
      </c>
      <c r="BA2074" s="1">
        <v>41826</v>
      </c>
    </row>
    <row r="2075" spans="1:53" x14ac:dyDescent="0.3">
      <c r="A2075" s="1" t="s">
        <v>11490</v>
      </c>
      <c r="B2075" s="1">
        <v>2011</v>
      </c>
      <c r="C2075" s="1" t="s">
        <v>144</v>
      </c>
      <c r="D2075" s="1" t="s">
        <v>55</v>
      </c>
      <c r="E2075" s="1" t="s">
        <v>55</v>
      </c>
      <c r="F2075" s="1" t="s">
        <v>579</v>
      </c>
      <c r="G2075" s="1">
        <v>6034</v>
      </c>
      <c r="H2075" s="1">
        <v>75.5</v>
      </c>
      <c r="I2075" s="1">
        <v>266</v>
      </c>
      <c r="J2075" s="1">
        <v>1000</v>
      </c>
      <c r="K2075" s="1">
        <v>10</v>
      </c>
      <c r="L2075" s="1">
        <v>3338</v>
      </c>
      <c r="M2075" s="1">
        <v>33.375</v>
      </c>
      <c r="N2075" s="1">
        <v>8100</v>
      </c>
      <c r="O2075" s="1">
        <v>81</v>
      </c>
      <c r="P2075" s="1">
        <v>14</v>
      </c>
      <c r="Q2075" s="3">
        <v>1.76</v>
      </c>
      <c r="R2075" s="3">
        <v>2.89</v>
      </c>
      <c r="S2075" s="3">
        <v>4.9000000000000004</v>
      </c>
      <c r="T2075" s="1">
        <v>2.0099999999999998</v>
      </c>
      <c r="U2075" s="1">
        <v>3212</v>
      </c>
      <c r="V2075" s="1">
        <v>32.5</v>
      </c>
      <c r="W2075" s="1">
        <v>909</v>
      </c>
      <c r="X2075" s="1">
        <v>117</v>
      </c>
      <c r="Y2075" s="3">
        <v>7.25</v>
      </c>
      <c r="Z2075" s="3">
        <v>4.51</v>
      </c>
      <c r="AB2075" s="1" t="s">
        <v>2252</v>
      </c>
      <c r="AC2075" s="1" t="s">
        <v>197</v>
      </c>
      <c r="AD2075" s="1" t="s">
        <v>197</v>
      </c>
      <c r="AE2075" s="1">
        <v>224</v>
      </c>
      <c r="AF2075" s="1">
        <v>7</v>
      </c>
      <c r="AG2075" s="1">
        <v>3</v>
      </c>
      <c r="AH2075" s="1" t="s">
        <v>11491</v>
      </c>
      <c r="AI2075" s="1">
        <v>2011</v>
      </c>
      <c r="AK2075" s="1">
        <v>37299</v>
      </c>
      <c r="AO2075" s="1" t="s">
        <v>11492</v>
      </c>
      <c r="AP2075" s="1" t="s">
        <v>11492</v>
      </c>
      <c r="AQ2075" s="1">
        <v>37299</v>
      </c>
      <c r="AR2075" s="2"/>
      <c r="AS2075" s="1">
        <f t="shared" si="388"/>
        <v>0</v>
      </c>
      <c r="AT2075" s="1">
        <f t="shared" si="389"/>
        <v>0</v>
      </c>
      <c r="AU2075" s="1">
        <v>0</v>
      </c>
      <c r="AV2075" s="1">
        <v>0</v>
      </c>
      <c r="AW2075" s="1">
        <f t="shared" si="390"/>
        <v>0</v>
      </c>
      <c r="AX2075" s="1">
        <f t="shared" si="391"/>
        <v>0</v>
      </c>
      <c r="AY2075" s="1">
        <v>0</v>
      </c>
      <c r="AZ2075" s="1">
        <v>0</v>
      </c>
      <c r="BA2075" s="1">
        <v>37299</v>
      </c>
    </row>
    <row r="2076" spans="1:53" x14ac:dyDescent="0.3">
      <c r="A2076" s="1" t="s">
        <v>5963</v>
      </c>
      <c r="B2076" s="1">
        <v>2017</v>
      </c>
      <c r="C2076" s="1" t="s">
        <v>643</v>
      </c>
      <c r="D2076" s="1" t="s">
        <v>643</v>
      </c>
      <c r="E2076" s="1" t="s">
        <v>643</v>
      </c>
      <c r="F2076" s="1" t="s">
        <v>492</v>
      </c>
      <c r="G2076" s="1">
        <v>6034</v>
      </c>
      <c r="H2076" s="1">
        <v>75.5</v>
      </c>
      <c r="I2076" s="1">
        <v>226</v>
      </c>
      <c r="J2076" s="1">
        <v>1000</v>
      </c>
      <c r="K2076" s="1">
        <v>10</v>
      </c>
      <c r="L2076" s="1">
        <v>3368</v>
      </c>
      <c r="M2076" s="1">
        <v>33.75</v>
      </c>
      <c r="N2076" s="1">
        <v>7968</v>
      </c>
      <c r="O2076" s="1">
        <v>79.75</v>
      </c>
      <c r="Q2076" s="3">
        <v>1.63</v>
      </c>
      <c r="S2076" s="3">
        <v>4.93</v>
      </c>
      <c r="U2076" s="1">
        <v>3412</v>
      </c>
      <c r="V2076" s="1">
        <v>34.5</v>
      </c>
      <c r="W2076" s="1">
        <v>1003</v>
      </c>
      <c r="X2076" s="1">
        <v>123</v>
      </c>
      <c r="Y2076" s="3">
        <v>6.96</v>
      </c>
      <c r="Z2076" s="3">
        <v>4.25</v>
      </c>
      <c r="AB2076" s="1" t="s">
        <v>3240</v>
      </c>
      <c r="AC2076" s="1" t="s">
        <v>72</v>
      </c>
      <c r="AD2076" s="1" t="s">
        <v>72</v>
      </c>
      <c r="AG2076" s="1">
        <v>4</v>
      </c>
      <c r="AH2076" s="1">
        <v>0</v>
      </c>
      <c r="AI2076" s="1">
        <v>2017</v>
      </c>
      <c r="AK2076" s="1">
        <v>45878</v>
      </c>
      <c r="AO2076" s="1" t="s">
        <v>5964</v>
      </c>
      <c r="AP2076" s="1" t="s">
        <v>5964</v>
      </c>
      <c r="AQ2076" s="1">
        <v>45878</v>
      </c>
      <c r="AR2076" s="2"/>
      <c r="AS2076" s="1">
        <f t="shared" si="388"/>
        <v>0</v>
      </c>
      <c r="AT2076" s="1">
        <f t="shared" si="389"/>
        <v>0</v>
      </c>
      <c r="AU2076" s="1">
        <v>0</v>
      </c>
      <c r="AV2076" s="1">
        <v>0</v>
      </c>
      <c r="AW2076" s="1">
        <f t="shared" si="390"/>
        <v>0</v>
      </c>
      <c r="AX2076" s="1">
        <f t="shared" si="391"/>
        <v>0</v>
      </c>
      <c r="AY2076" s="1">
        <v>0</v>
      </c>
      <c r="AZ2076" s="1">
        <v>0</v>
      </c>
      <c r="BA2076" s="1">
        <v>45878</v>
      </c>
    </row>
    <row r="2077" spans="1:53" x14ac:dyDescent="0.3">
      <c r="A2077" s="1" t="s">
        <v>17287</v>
      </c>
      <c r="B2077" s="1">
        <v>2005</v>
      </c>
      <c r="C2077" s="1" t="s">
        <v>144</v>
      </c>
      <c r="D2077" s="1" t="s">
        <v>54</v>
      </c>
      <c r="E2077" s="1" t="s">
        <v>55</v>
      </c>
      <c r="F2077" s="1" t="s">
        <v>720</v>
      </c>
      <c r="G2077" s="1">
        <v>6034</v>
      </c>
      <c r="H2077" s="1">
        <v>75.5</v>
      </c>
      <c r="I2077" s="1">
        <v>294</v>
      </c>
      <c r="J2077" s="1">
        <v>934</v>
      </c>
      <c r="K2077" s="1">
        <v>9.75</v>
      </c>
      <c r="L2077" s="1">
        <v>3200</v>
      </c>
      <c r="M2077" s="1">
        <v>32</v>
      </c>
      <c r="P2077" s="1">
        <v>35</v>
      </c>
      <c r="Q2077" s="3">
        <v>1.74</v>
      </c>
      <c r="R2077" s="3">
        <v>2.9</v>
      </c>
      <c r="S2077" s="3">
        <v>4.95</v>
      </c>
      <c r="T2077" s="1">
        <v>2.0499999999999998</v>
      </c>
      <c r="U2077" s="1">
        <v>3212</v>
      </c>
      <c r="V2077" s="1">
        <v>32.5</v>
      </c>
      <c r="W2077" s="1">
        <v>907</v>
      </c>
      <c r="X2077" s="1">
        <v>115</v>
      </c>
      <c r="Y2077" s="3">
        <v>7.23</v>
      </c>
      <c r="Z2077" s="3">
        <v>4.2</v>
      </c>
      <c r="AB2077" s="1" t="s">
        <v>2252</v>
      </c>
      <c r="AC2077" s="1" t="s">
        <v>72</v>
      </c>
      <c r="AD2077" s="1" t="s">
        <v>72</v>
      </c>
      <c r="AG2077" s="1">
        <v>4</v>
      </c>
      <c r="AH2077" s="1" t="s">
        <v>17288</v>
      </c>
      <c r="AI2077" s="1">
        <v>2005</v>
      </c>
      <c r="AK2077" s="1">
        <v>30369</v>
      </c>
      <c r="AO2077" s="1" t="s">
        <v>17289</v>
      </c>
      <c r="AP2077" s="1" t="s">
        <v>17289</v>
      </c>
      <c r="AQ2077" s="1">
        <v>30369</v>
      </c>
      <c r="AR2077" s="2"/>
      <c r="AS2077" s="1">
        <f t="shared" si="388"/>
        <v>0</v>
      </c>
      <c r="AT2077" s="1">
        <f t="shared" si="389"/>
        <v>0</v>
      </c>
      <c r="AU2077" s="1">
        <v>0</v>
      </c>
      <c r="AV2077" s="1">
        <v>0</v>
      </c>
      <c r="AW2077" s="1">
        <f t="shared" si="390"/>
        <v>0</v>
      </c>
      <c r="AX2077" s="1">
        <f t="shared" si="391"/>
        <v>0</v>
      </c>
      <c r="AY2077" s="1">
        <v>0</v>
      </c>
      <c r="AZ2077" s="1">
        <v>0</v>
      </c>
      <c r="BA2077" s="1">
        <v>30369</v>
      </c>
    </row>
    <row r="2078" spans="1:53" x14ac:dyDescent="0.3">
      <c r="A2078" s="1" t="s">
        <v>16551</v>
      </c>
      <c r="B2078" s="1">
        <v>2006</v>
      </c>
      <c r="C2078" s="1" t="s">
        <v>919</v>
      </c>
      <c r="D2078" s="1" t="s">
        <v>920</v>
      </c>
      <c r="E2078" s="1" t="s">
        <v>920</v>
      </c>
      <c r="F2078" s="1" t="s">
        <v>720</v>
      </c>
      <c r="G2078" s="1">
        <v>6034</v>
      </c>
      <c r="H2078" s="1">
        <v>75.5</v>
      </c>
      <c r="I2078" s="1">
        <v>301</v>
      </c>
      <c r="J2078" s="1">
        <v>918</v>
      </c>
      <c r="K2078" s="1">
        <v>9.125</v>
      </c>
      <c r="L2078" s="1">
        <v>3118</v>
      </c>
      <c r="M2078" s="1">
        <v>31.125</v>
      </c>
      <c r="P2078" s="1">
        <v>23</v>
      </c>
      <c r="Q2078" s="3">
        <v>1.72</v>
      </c>
      <c r="R2078" s="3">
        <v>2.86</v>
      </c>
      <c r="S2078" s="3">
        <v>4.96</v>
      </c>
      <c r="T2078" s="1">
        <v>2.1</v>
      </c>
      <c r="AB2078" s="1" t="s">
        <v>2252</v>
      </c>
      <c r="AC2078" s="1" t="s">
        <v>72</v>
      </c>
      <c r="AD2078" s="1" t="s">
        <v>72</v>
      </c>
      <c r="AG2078" s="1">
        <v>4</v>
      </c>
      <c r="AH2078" s="1" t="s">
        <v>16552</v>
      </c>
      <c r="AI2078" s="1">
        <v>2006</v>
      </c>
      <c r="AK2078" s="1">
        <v>31263</v>
      </c>
      <c r="AO2078" s="1" t="s">
        <v>16553</v>
      </c>
      <c r="AP2078" s="1" t="s">
        <v>16553</v>
      </c>
      <c r="AQ2078" s="1">
        <v>31263</v>
      </c>
      <c r="AR2078" s="2"/>
      <c r="AS2078" s="1">
        <f t="shared" si="388"/>
        <v>0</v>
      </c>
      <c r="AT2078" s="1">
        <f t="shared" si="389"/>
        <v>0</v>
      </c>
      <c r="AU2078" s="1">
        <v>0</v>
      </c>
      <c r="AV2078" s="1">
        <v>0</v>
      </c>
      <c r="AW2078" s="1">
        <f t="shared" si="390"/>
        <v>0</v>
      </c>
      <c r="AX2078" s="1">
        <f t="shared" si="391"/>
        <v>0</v>
      </c>
      <c r="AY2078" s="1">
        <v>0</v>
      </c>
      <c r="AZ2078" s="1">
        <v>0</v>
      </c>
      <c r="BA2078" s="1">
        <v>31263</v>
      </c>
    </row>
    <row r="2079" spans="1:53" x14ac:dyDescent="0.3">
      <c r="A2079" s="1" t="s">
        <v>17323</v>
      </c>
      <c r="B2079" s="1">
        <v>2005</v>
      </c>
      <c r="C2079" s="1" t="s">
        <v>144</v>
      </c>
      <c r="D2079" s="1" t="s">
        <v>276</v>
      </c>
      <c r="E2079" s="1" t="s">
        <v>276</v>
      </c>
      <c r="F2079" s="1" t="s">
        <v>601</v>
      </c>
      <c r="G2079" s="1">
        <v>6034</v>
      </c>
      <c r="H2079" s="1">
        <v>75.5</v>
      </c>
      <c r="I2079" s="1">
        <v>268</v>
      </c>
      <c r="J2079" s="1">
        <v>958</v>
      </c>
      <c r="K2079" s="1">
        <v>9.625</v>
      </c>
      <c r="L2079" s="1">
        <v>3212</v>
      </c>
      <c r="M2079" s="1">
        <v>32.5</v>
      </c>
      <c r="P2079" s="1">
        <v>28</v>
      </c>
      <c r="Q2079" s="3">
        <v>1.74</v>
      </c>
      <c r="R2079" s="3">
        <v>2.89</v>
      </c>
      <c r="S2079" s="3">
        <v>4.97</v>
      </c>
      <c r="T2079" s="1">
        <v>2.0799999999999899</v>
      </c>
      <c r="U2079" s="1">
        <v>3112</v>
      </c>
      <c r="V2079" s="1">
        <v>31.5</v>
      </c>
      <c r="AB2079" s="1" t="s">
        <v>3240</v>
      </c>
      <c r="AC2079" s="1" t="s">
        <v>72</v>
      </c>
      <c r="AD2079" s="1" t="s">
        <v>72</v>
      </c>
      <c r="AG2079" s="1">
        <v>4</v>
      </c>
      <c r="AH2079" s="1" t="s">
        <v>17324</v>
      </c>
      <c r="AI2079" s="1">
        <v>2005</v>
      </c>
      <c r="AK2079" s="1">
        <v>30152</v>
      </c>
      <c r="AO2079" s="1" t="s">
        <v>17325</v>
      </c>
      <c r="AP2079" s="1" t="s">
        <v>17325</v>
      </c>
      <c r="AQ2079" s="1">
        <v>30152</v>
      </c>
      <c r="AR2079" s="2"/>
      <c r="AS2079" s="1">
        <f t="shared" si="388"/>
        <v>0</v>
      </c>
      <c r="AT2079" s="1">
        <f t="shared" si="389"/>
        <v>0</v>
      </c>
      <c r="AU2079" s="1">
        <v>0</v>
      </c>
      <c r="AV2079" s="1">
        <v>0</v>
      </c>
      <c r="AW2079" s="1">
        <f t="shared" si="390"/>
        <v>0</v>
      </c>
      <c r="AX2079" s="1">
        <f t="shared" si="391"/>
        <v>0</v>
      </c>
      <c r="AY2079" s="1">
        <v>0</v>
      </c>
      <c r="AZ2079" s="1">
        <v>0</v>
      </c>
      <c r="BA2079" s="1">
        <v>30152</v>
      </c>
    </row>
    <row r="2080" spans="1:53" x14ac:dyDescent="0.3">
      <c r="A2080" s="1" t="s">
        <v>6605</v>
      </c>
      <c r="B2080" s="1">
        <v>2016</v>
      </c>
      <c r="C2080" s="1" t="s">
        <v>1121</v>
      </c>
      <c r="D2080" s="1" t="s">
        <v>54</v>
      </c>
      <c r="E2080" s="1" t="s">
        <v>55</v>
      </c>
      <c r="F2080" s="1" t="s">
        <v>601</v>
      </c>
      <c r="G2080" s="1">
        <v>6034</v>
      </c>
      <c r="H2080" s="1">
        <v>75.5</v>
      </c>
      <c r="I2080" s="1">
        <v>286</v>
      </c>
      <c r="J2080" s="1">
        <v>1018</v>
      </c>
      <c r="K2080" s="1">
        <v>10.125</v>
      </c>
      <c r="L2080" s="1">
        <v>3328</v>
      </c>
      <c r="M2080" s="1">
        <v>33.25</v>
      </c>
      <c r="N2080" s="1">
        <v>7978</v>
      </c>
      <c r="O2080" s="1">
        <v>79.875</v>
      </c>
      <c r="Q2080" s="3">
        <v>1.77</v>
      </c>
      <c r="S2080" s="3">
        <v>4.9800000000000004</v>
      </c>
      <c r="U2080" s="1">
        <v>3500</v>
      </c>
      <c r="V2080" s="1">
        <v>35</v>
      </c>
      <c r="W2080" s="1">
        <v>905</v>
      </c>
      <c r="X2080" s="1">
        <v>113</v>
      </c>
      <c r="AB2080" s="1" t="s">
        <v>3240</v>
      </c>
      <c r="AC2080" s="1" t="s">
        <v>72</v>
      </c>
      <c r="AD2080" s="1" t="s">
        <v>72</v>
      </c>
      <c r="AG2080" s="1">
        <v>4</v>
      </c>
      <c r="AH2080" s="1" t="s">
        <v>6606</v>
      </c>
      <c r="AI2080" s="1">
        <v>2016</v>
      </c>
      <c r="AJ2080" s="1">
        <v>2017</v>
      </c>
      <c r="AK2080" s="1">
        <v>43860</v>
      </c>
      <c r="AO2080" s="1" t="s">
        <v>6607</v>
      </c>
      <c r="AP2080" s="1" t="s">
        <v>6607</v>
      </c>
      <c r="AQ2080" s="1">
        <v>43860</v>
      </c>
      <c r="AR2080" s="2"/>
      <c r="AS2080" s="1">
        <f t="shared" si="388"/>
        <v>0</v>
      </c>
      <c r="AT2080" s="1">
        <f t="shared" si="389"/>
        <v>0</v>
      </c>
      <c r="AU2080" s="1">
        <v>0</v>
      </c>
      <c r="AV2080" s="1">
        <v>0</v>
      </c>
      <c r="AW2080" s="1">
        <f t="shared" si="390"/>
        <v>0</v>
      </c>
      <c r="AX2080" s="1">
        <f t="shared" si="391"/>
        <v>0</v>
      </c>
      <c r="AY2080" s="1">
        <v>0</v>
      </c>
      <c r="AZ2080" s="1">
        <v>0</v>
      </c>
      <c r="BA2080" s="1">
        <v>43860</v>
      </c>
    </row>
    <row r="2081" spans="1:53" x14ac:dyDescent="0.3">
      <c r="A2081" s="1" t="s">
        <v>10482</v>
      </c>
      <c r="B2081" s="1">
        <v>2012</v>
      </c>
      <c r="C2081" s="1" t="s">
        <v>54</v>
      </c>
      <c r="D2081" s="1" t="s">
        <v>55</v>
      </c>
      <c r="E2081" s="1" t="s">
        <v>55</v>
      </c>
      <c r="F2081" s="1" t="s">
        <v>1726</v>
      </c>
      <c r="G2081" s="1">
        <v>6034</v>
      </c>
      <c r="H2081" s="1">
        <v>75.5</v>
      </c>
      <c r="I2081" s="1">
        <v>346</v>
      </c>
      <c r="J2081" s="1">
        <v>958</v>
      </c>
      <c r="K2081" s="1">
        <v>9.625</v>
      </c>
      <c r="L2081" s="1">
        <v>3200</v>
      </c>
      <c r="M2081" s="1">
        <v>32</v>
      </c>
      <c r="N2081" s="1">
        <v>7838</v>
      </c>
      <c r="O2081" s="1">
        <v>78.375</v>
      </c>
      <c r="P2081" s="1">
        <v>44</v>
      </c>
      <c r="Q2081" s="3">
        <v>1.69</v>
      </c>
      <c r="R2081" s="3">
        <v>2.86</v>
      </c>
      <c r="S2081" s="3">
        <v>4.9800000000000004</v>
      </c>
      <c r="T2081" s="1">
        <v>2.12</v>
      </c>
      <c r="U2081" s="1">
        <v>2912</v>
      </c>
      <c r="V2081" s="1">
        <v>29.5</v>
      </c>
      <c r="W2081" s="1">
        <v>809</v>
      </c>
      <c r="X2081" s="1">
        <v>105</v>
      </c>
      <c r="Y2081" s="3">
        <v>7.9</v>
      </c>
      <c r="Z2081" s="3">
        <v>4.5599999999999996</v>
      </c>
      <c r="AB2081" s="1" t="s">
        <v>3394</v>
      </c>
      <c r="AC2081" s="1" t="s">
        <v>77</v>
      </c>
      <c r="AD2081" s="1" t="s">
        <v>77</v>
      </c>
      <c r="AE2081" s="1">
        <v>11</v>
      </c>
      <c r="AF2081" s="1">
        <v>1</v>
      </c>
      <c r="AG2081" s="1">
        <v>1</v>
      </c>
      <c r="AH2081" s="1" t="s">
        <v>10483</v>
      </c>
      <c r="AI2081" s="1">
        <v>2012</v>
      </c>
      <c r="AJ2081" s="1">
        <v>2017</v>
      </c>
      <c r="AK2081" s="1">
        <v>38541</v>
      </c>
      <c r="AO2081" s="1" t="s">
        <v>10484</v>
      </c>
      <c r="AP2081" s="1" t="s">
        <v>10484</v>
      </c>
      <c r="AQ2081" s="1">
        <v>38541</v>
      </c>
      <c r="AR2081" s="2" t="s">
        <v>10431</v>
      </c>
      <c r="AS2081" s="1">
        <f t="shared" si="388"/>
        <v>1</v>
      </c>
      <c r="AT2081" s="1">
        <f t="shared" si="389"/>
        <v>2</v>
      </c>
      <c r="AU2081" s="1">
        <v>2</v>
      </c>
      <c r="AV2081" s="1">
        <v>0</v>
      </c>
      <c r="AW2081" s="1">
        <f t="shared" si="390"/>
        <v>1</v>
      </c>
      <c r="AX2081" s="1">
        <f t="shared" si="391"/>
        <v>1</v>
      </c>
      <c r="AY2081" s="1">
        <v>0</v>
      </c>
      <c r="AZ2081" s="1">
        <v>1</v>
      </c>
      <c r="BA2081" s="1">
        <v>38541</v>
      </c>
    </row>
    <row r="2082" spans="1:53" x14ac:dyDescent="0.3">
      <c r="A2082" s="1" t="s">
        <v>12840</v>
      </c>
      <c r="B2082" s="1">
        <v>2010</v>
      </c>
      <c r="C2082" s="1" t="s">
        <v>643</v>
      </c>
      <c r="D2082" s="1" t="s">
        <v>643</v>
      </c>
      <c r="E2082" s="1" t="s">
        <v>643</v>
      </c>
      <c r="F2082" s="1" t="s">
        <v>924</v>
      </c>
      <c r="G2082" s="1">
        <v>6034</v>
      </c>
      <c r="H2082" s="1">
        <v>75.5</v>
      </c>
      <c r="I2082" s="1">
        <v>229</v>
      </c>
      <c r="J2082" s="1">
        <v>948</v>
      </c>
      <c r="K2082" s="1">
        <v>9.5</v>
      </c>
      <c r="L2082" s="1">
        <v>3148</v>
      </c>
      <c r="M2082" s="1">
        <v>31.5</v>
      </c>
      <c r="P2082" s="1">
        <v>20</v>
      </c>
      <c r="Q2082" s="3">
        <v>1.73</v>
      </c>
      <c r="R2082" s="3">
        <v>2.88</v>
      </c>
      <c r="S2082" s="3">
        <v>4.99</v>
      </c>
      <c r="T2082" s="1">
        <v>2.11</v>
      </c>
      <c r="U2082" s="1">
        <v>3112</v>
      </c>
      <c r="V2082" s="1">
        <v>31.5</v>
      </c>
      <c r="W2082" s="1">
        <v>810</v>
      </c>
      <c r="X2082" s="1">
        <v>106</v>
      </c>
      <c r="Y2082" s="3">
        <v>7.07</v>
      </c>
      <c r="Z2082" s="3">
        <v>4.43</v>
      </c>
      <c r="AA2082" s="3">
        <v>12.11</v>
      </c>
      <c r="AB2082" s="1" t="s">
        <v>3260</v>
      </c>
      <c r="AC2082" s="1" t="s">
        <v>391</v>
      </c>
      <c r="AD2082" s="1" t="s">
        <v>391</v>
      </c>
      <c r="AE2082" s="1">
        <v>209</v>
      </c>
      <c r="AF2082" s="1">
        <v>7</v>
      </c>
      <c r="AG2082" s="1">
        <v>3</v>
      </c>
      <c r="AH2082" s="1" t="s">
        <v>12841</v>
      </c>
      <c r="AI2082" s="1">
        <v>2010</v>
      </c>
      <c r="AK2082" s="1">
        <v>35648</v>
      </c>
      <c r="AO2082" s="1" t="s">
        <v>12842</v>
      </c>
      <c r="AP2082" s="1" t="s">
        <v>12842</v>
      </c>
      <c r="AQ2082" s="1">
        <v>35648</v>
      </c>
      <c r="AR2082" s="2"/>
      <c r="AS2082" s="1">
        <f t="shared" si="388"/>
        <v>0</v>
      </c>
      <c r="AT2082" s="1">
        <f t="shared" si="389"/>
        <v>0</v>
      </c>
      <c r="AU2082" s="1">
        <v>0</v>
      </c>
      <c r="AV2082" s="1">
        <v>0</v>
      </c>
      <c r="AW2082" s="1">
        <f t="shared" si="390"/>
        <v>0</v>
      </c>
      <c r="AX2082" s="1">
        <f t="shared" si="391"/>
        <v>0</v>
      </c>
      <c r="AY2082" s="1">
        <v>0</v>
      </c>
      <c r="AZ2082" s="1">
        <v>0</v>
      </c>
      <c r="BA2082" s="1">
        <v>35648</v>
      </c>
    </row>
    <row r="2083" spans="1:53" x14ac:dyDescent="0.3">
      <c r="A2083" s="1" t="s">
        <v>14630</v>
      </c>
      <c r="B2083" s="1">
        <v>2008</v>
      </c>
      <c r="C2083" s="1" t="s">
        <v>932</v>
      </c>
      <c r="D2083" s="1" t="s">
        <v>920</v>
      </c>
      <c r="E2083" s="1" t="s">
        <v>920</v>
      </c>
      <c r="F2083" s="1" t="s">
        <v>120</v>
      </c>
      <c r="G2083" s="1">
        <v>6034</v>
      </c>
      <c r="H2083" s="1">
        <v>75.5</v>
      </c>
      <c r="I2083" s="1">
        <v>301</v>
      </c>
      <c r="J2083" s="1">
        <v>928</v>
      </c>
      <c r="K2083" s="1">
        <v>9.25</v>
      </c>
      <c r="L2083" s="1">
        <v>3168</v>
      </c>
      <c r="M2083" s="1">
        <v>31.75</v>
      </c>
      <c r="P2083" s="1">
        <v>29</v>
      </c>
      <c r="Q2083" s="3">
        <v>1.73</v>
      </c>
      <c r="R2083" s="3">
        <v>2.88</v>
      </c>
      <c r="S2083" s="3">
        <v>5.0199999999999996</v>
      </c>
      <c r="T2083" s="1">
        <v>2.1399999999999899</v>
      </c>
      <c r="U2083" s="1">
        <v>2500</v>
      </c>
      <c r="V2083" s="1">
        <v>25</v>
      </c>
      <c r="W2083" s="1">
        <v>902</v>
      </c>
      <c r="X2083" s="1">
        <v>110</v>
      </c>
      <c r="Y2083" s="3">
        <v>7.49</v>
      </c>
      <c r="Z2083" s="3">
        <v>4.47</v>
      </c>
      <c r="AB2083" s="1" t="s">
        <v>5723</v>
      </c>
      <c r="AC2083" s="1" t="s">
        <v>146</v>
      </c>
      <c r="AD2083" s="1" t="s">
        <v>146</v>
      </c>
      <c r="AE2083" s="1">
        <v>59</v>
      </c>
      <c r="AF2083" s="1">
        <v>2</v>
      </c>
      <c r="AG2083" s="1">
        <v>2</v>
      </c>
      <c r="AH2083" s="1" t="s">
        <v>14631</v>
      </c>
      <c r="AI2083" s="1">
        <v>2008</v>
      </c>
      <c r="AK2083" s="1">
        <v>33140</v>
      </c>
      <c r="AO2083" s="1" t="s">
        <v>14632</v>
      </c>
      <c r="AP2083" s="1" t="s">
        <v>14632</v>
      </c>
      <c r="AQ2083" s="1">
        <v>33140</v>
      </c>
      <c r="AR2083" s="2"/>
      <c r="AS2083" s="1">
        <f t="shared" si="388"/>
        <v>0</v>
      </c>
      <c r="AT2083" s="1">
        <f t="shared" si="389"/>
        <v>0</v>
      </c>
      <c r="AU2083" s="1">
        <v>0</v>
      </c>
      <c r="AV2083" s="1">
        <v>0</v>
      </c>
      <c r="AW2083" s="1">
        <f t="shared" si="390"/>
        <v>0</v>
      </c>
      <c r="AX2083" s="1">
        <f t="shared" si="391"/>
        <v>0</v>
      </c>
      <c r="AY2083" s="1">
        <v>0</v>
      </c>
      <c r="AZ2083" s="1">
        <v>0</v>
      </c>
      <c r="BA2083" s="1">
        <v>33140</v>
      </c>
    </row>
    <row r="2084" spans="1:53" x14ac:dyDescent="0.3">
      <c r="A2084" s="1" t="s">
        <v>6613</v>
      </c>
      <c r="B2084" s="1">
        <v>2016</v>
      </c>
      <c r="C2084" s="1" t="s">
        <v>144</v>
      </c>
      <c r="D2084" s="1" t="s">
        <v>54</v>
      </c>
      <c r="E2084" s="1" t="s">
        <v>55</v>
      </c>
      <c r="F2084" s="1" t="s">
        <v>2236</v>
      </c>
      <c r="G2084" s="1">
        <v>6034</v>
      </c>
      <c r="H2084" s="1">
        <v>75.5</v>
      </c>
      <c r="I2084" s="1">
        <v>299</v>
      </c>
      <c r="J2084" s="1">
        <v>1018</v>
      </c>
      <c r="K2084" s="1">
        <v>10.125</v>
      </c>
      <c r="L2084" s="1">
        <v>3238</v>
      </c>
      <c r="M2084" s="1">
        <v>32.375</v>
      </c>
      <c r="N2084" s="1">
        <v>8018</v>
      </c>
      <c r="O2084" s="1">
        <v>80.125</v>
      </c>
      <c r="P2084" s="1">
        <v>32</v>
      </c>
      <c r="Q2084" s="3">
        <v>1.76</v>
      </c>
      <c r="S2084" s="3">
        <v>5.03</v>
      </c>
      <c r="U2084" s="1">
        <v>2800</v>
      </c>
      <c r="V2084" s="1">
        <v>28</v>
      </c>
      <c r="W2084" s="1">
        <v>900</v>
      </c>
      <c r="X2084" s="1">
        <v>108</v>
      </c>
      <c r="Y2084" s="3">
        <v>7.78</v>
      </c>
      <c r="Z2084" s="3">
        <v>4.71</v>
      </c>
      <c r="AB2084" s="1" t="s">
        <v>3300</v>
      </c>
      <c r="AC2084" s="1" t="s">
        <v>197</v>
      </c>
      <c r="AD2084" s="1" t="s">
        <v>197</v>
      </c>
      <c r="AE2084" s="1">
        <v>152</v>
      </c>
      <c r="AF2084" s="1">
        <v>5</v>
      </c>
      <c r="AG2084" s="1">
        <v>3</v>
      </c>
      <c r="AH2084" s="1" t="s">
        <v>6614</v>
      </c>
      <c r="AI2084" s="1">
        <v>2016</v>
      </c>
      <c r="AJ2084" s="1">
        <v>2019</v>
      </c>
      <c r="AK2084" s="1">
        <v>43441</v>
      </c>
      <c r="AO2084" s="1" t="s">
        <v>6615</v>
      </c>
      <c r="AP2084" s="1" t="s">
        <v>6615</v>
      </c>
      <c r="AQ2084" s="1">
        <v>43441</v>
      </c>
      <c r="AR2084" s="2"/>
      <c r="AS2084" s="1">
        <f t="shared" si="388"/>
        <v>0</v>
      </c>
      <c r="AT2084" s="1">
        <f t="shared" si="389"/>
        <v>0</v>
      </c>
      <c r="AU2084" s="1">
        <v>0</v>
      </c>
      <c r="AV2084" s="1">
        <v>0</v>
      </c>
      <c r="AW2084" s="1">
        <f t="shared" si="390"/>
        <v>0</v>
      </c>
      <c r="AX2084" s="1">
        <f t="shared" si="391"/>
        <v>0</v>
      </c>
      <c r="AY2084" s="1">
        <v>0</v>
      </c>
      <c r="AZ2084" s="1">
        <v>0</v>
      </c>
      <c r="BA2084" s="1">
        <v>43441</v>
      </c>
    </row>
    <row r="2085" spans="1:53" x14ac:dyDescent="0.3">
      <c r="A2085" s="1" t="s">
        <v>11484</v>
      </c>
      <c r="B2085" s="1">
        <v>2011</v>
      </c>
      <c r="C2085" s="1" t="s">
        <v>144</v>
      </c>
      <c r="D2085" s="1" t="s">
        <v>55</v>
      </c>
      <c r="E2085" s="1" t="s">
        <v>55</v>
      </c>
      <c r="F2085" s="1" t="s">
        <v>115</v>
      </c>
      <c r="G2085" s="1">
        <v>6034</v>
      </c>
      <c r="H2085" s="1">
        <v>75.5</v>
      </c>
      <c r="I2085" s="1">
        <v>292</v>
      </c>
      <c r="J2085" s="1">
        <v>1038</v>
      </c>
      <c r="K2085" s="1">
        <v>10.375</v>
      </c>
      <c r="L2085" s="1">
        <v>3300</v>
      </c>
      <c r="M2085" s="1">
        <v>33</v>
      </c>
      <c r="N2085" s="1">
        <v>7938</v>
      </c>
      <c r="O2085" s="1">
        <v>79.375</v>
      </c>
      <c r="Q2085" s="3">
        <v>1.81</v>
      </c>
      <c r="R2085" s="3">
        <v>2.97</v>
      </c>
      <c r="S2085" s="3">
        <v>5.03</v>
      </c>
      <c r="T2085" s="1">
        <v>2.06</v>
      </c>
      <c r="U2085" s="1">
        <v>2912</v>
      </c>
      <c r="V2085" s="1">
        <v>29.5</v>
      </c>
      <c r="W2085" s="1">
        <v>808</v>
      </c>
      <c r="X2085" s="1">
        <v>104</v>
      </c>
      <c r="Y2085" s="3">
        <v>7.29</v>
      </c>
      <c r="Z2085" s="3">
        <v>4.62</v>
      </c>
      <c r="AB2085" s="1" t="s">
        <v>3244</v>
      </c>
      <c r="AC2085" s="1" t="s">
        <v>139</v>
      </c>
      <c r="AD2085" s="1" t="s">
        <v>139</v>
      </c>
      <c r="AE2085" s="1">
        <v>205</v>
      </c>
      <c r="AF2085" s="1">
        <v>7</v>
      </c>
      <c r="AG2085" s="1">
        <v>3</v>
      </c>
      <c r="AH2085" s="1" t="s">
        <v>11485</v>
      </c>
      <c r="AI2085" s="1">
        <v>2011</v>
      </c>
      <c r="AK2085" s="1">
        <v>37280</v>
      </c>
      <c r="AO2085" s="1" t="s">
        <v>11486</v>
      </c>
      <c r="AP2085" s="1" t="s">
        <v>11486</v>
      </c>
      <c r="AQ2085" s="1">
        <v>37280</v>
      </c>
      <c r="AR2085" s="2"/>
      <c r="AS2085" s="1">
        <f t="shared" si="388"/>
        <v>0</v>
      </c>
      <c r="AT2085" s="1">
        <f t="shared" si="389"/>
        <v>0</v>
      </c>
      <c r="AU2085" s="1">
        <v>0</v>
      </c>
      <c r="AV2085" s="1">
        <v>0</v>
      </c>
      <c r="AW2085" s="1">
        <f t="shared" si="390"/>
        <v>0</v>
      </c>
      <c r="AX2085" s="1">
        <f t="shared" si="391"/>
        <v>0</v>
      </c>
      <c r="AY2085" s="1">
        <v>0</v>
      </c>
      <c r="AZ2085" s="1">
        <v>0</v>
      </c>
      <c r="BA2085" s="1">
        <v>37280</v>
      </c>
    </row>
    <row r="2086" spans="1:53" x14ac:dyDescent="0.3">
      <c r="A2086" s="1" t="s">
        <v>7568</v>
      </c>
      <c r="B2086" s="1">
        <v>2009</v>
      </c>
      <c r="C2086" s="1" t="s">
        <v>144</v>
      </c>
      <c r="D2086" s="1" t="s">
        <v>55</v>
      </c>
      <c r="E2086" s="1" t="s">
        <v>55</v>
      </c>
      <c r="F2086" s="1" t="s">
        <v>450</v>
      </c>
      <c r="G2086" s="1">
        <v>6034</v>
      </c>
      <c r="H2086" s="1">
        <v>75.5</v>
      </c>
      <c r="I2086" s="1">
        <v>274</v>
      </c>
      <c r="J2086" s="1">
        <v>968</v>
      </c>
      <c r="K2086" s="1">
        <v>9.75</v>
      </c>
      <c r="L2086" s="1">
        <v>3348</v>
      </c>
      <c r="M2086" s="1">
        <v>33.5</v>
      </c>
      <c r="P2086" s="1">
        <v>24</v>
      </c>
      <c r="Q2086" s="3">
        <v>1.78</v>
      </c>
      <c r="R2086" s="3">
        <v>2.92</v>
      </c>
      <c r="S2086" s="3">
        <v>5.13</v>
      </c>
      <c r="T2086" s="1">
        <v>2.21</v>
      </c>
      <c r="U2086" s="1">
        <v>3100</v>
      </c>
      <c r="V2086" s="1">
        <v>31</v>
      </c>
      <c r="W2086" s="1">
        <v>902</v>
      </c>
      <c r="X2086" s="1">
        <v>110</v>
      </c>
      <c r="AB2086" s="1" t="s">
        <v>3256</v>
      </c>
      <c r="AC2086" s="1" t="s">
        <v>72</v>
      </c>
      <c r="AD2086" s="1" t="s">
        <v>72</v>
      </c>
      <c r="AG2086" s="1">
        <v>4</v>
      </c>
      <c r="AH2086" s="1" t="s">
        <v>13398</v>
      </c>
      <c r="AI2086" s="1">
        <v>2009</v>
      </c>
      <c r="AJ2086" s="1">
        <v>2020</v>
      </c>
      <c r="AK2086" s="1">
        <v>34836</v>
      </c>
      <c r="AO2086" s="1" t="s">
        <v>13399</v>
      </c>
      <c r="AP2086" s="1" t="s">
        <v>13399</v>
      </c>
      <c r="AQ2086" s="1">
        <v>34836</v>
      </c>
      <c r="AR2086" s="2" t="s">
        <v>143</v>
      </c>
      <c r="AS2086" s="1">
        <f t="shared" si="388"/>
        <v>1</v>
      </c>
      <c r="AT2086" s="1">
        <f t="shared" si="389"/>
        <v>3</v>
      </c>
      <c r="AU2086" s="1">
        <v>2</v>
      </c>
      <c r="AV2086" s="1">
        <v>1</v>
      </c>
      <c r="AW2086" s="1">
        <f t="shared" si="390"/>
        <v>0</v>
      </c>
      <c r="AX2086" s="1">
        <f t="shared" si="391"/>
        <v>0</v>
      </c>
      <c r="AY2086" s="1">
        <v>0</v>
      </c>
      <c r="AZ2086" s="1">
        <v>0</v>
      </c>
      <c r="BA2086" s="1">
        <v>34836</v>
      </c>
    </row>
    <row r="2087" spans="1:53" x14ac:dyDescent="0.3">
      <c r="A2087" s="1" t="s">
        <v>6554</v>
      </c>
      <c r="B2087" s="1">
        <v>2016</v>
      </c>
      <c r="C2087" s="1" t="s">
        <v>54</v>
      </c>
      <c r="D2087" s="1" t="s">
        <v>54</v>
      </c>
      <c r="E2087" s="1" t="s">
        <v>55</v>
      </c>
      <c r="F2087" s="1" t="s">
        <v>4484</v>
      </c>
      <c r="G2087" s="1">
        <v>6034</v>
      </c>
      <c r="H2087" s="1">
        <v>75.5</v>
      </c>
      <c r="I2087" s="1">
        <v>298</v>
      </c>
      <c r="J2087" s="1">
        <v>978</v>
      </c>
      <c r="K2087" s="1">
        <v>9.875</v>
      </c>
      <c r="L2087" s="1">
        <v>3368</v>
      </c>
      <c r="M2087" s="1">
        <v>33.75</v>
      </c>
      <c r="N2087" s="1">
        <v>8048</v>
      </c>
      <c r="O2087" s="1">
        <v>80.5</v>
      </c>
      <c r="P2087" s="1">
        <v>23</v>
      </c>
      <c r="Q2087" s="3">
        <v>1.85</v>
      </c>
      <c r="S2087" s="3">
        <v>5.15</v>
      </c>
      <c r="U2087" s="1">
        <v>2500</v>
      </c>
      <c r="V2087" s="1">
        <v>25</v>
      </c>
      <c r="Y2087" s="3">
        <v>7.9</v>
      </c>
      <c r="Z2087" s="3">
        <v>4.97</v>
      </c>
      <c r="AB2087" s="1" t="s">
        <v>4356</v>
      </c>
      <c r="AC2087" s="1" t="s">
        <v>72</v>
      </c>
      <c r="AD2087" s="1" t="s">
        <v>72</v>
      </c>
      <c r="AG2087" s="1">
        <v>4</v>
      </c>
      <c r="AH2087" s="1" t="s">
        <v>6555</v>
      </c>
      <c r="AI2087" s="1">
        <v>2016</v>
      </c>
      <c r="AK2087" s="1">
        <v>43658</v>
      </c>
      <c r="AO2087" s="1" t="s">
        <v>6556</v>
      </c>
      <c r="AP2087" s="1" t="s">
        <v>6556</v>
      </c>
      <c r="AQ2087" s="1">
        <v>43658</v>
      </c>
      <c r="AR2087" s="2"/>
      <c r="AS2087" s="1">
        <f t="shared" si="388"/>
        <v>0</v>
      </c>
      <c r="AT2087" s="1">
        <f t="shared" si="389"/>
        <v>0</v>
      </c>
      <c r="AU2087" s="1">
        <v>0</v>
      </c>
      <c r="AV2087" s="1">
        <v>0</v>
      </c>
      <c r="AW2087" s="1">
        <f t="shared" si="390"/>
        <v>0</v>
      </c>
      <c r="AX2087" s="1">
        <f t="shared" si="391"/>
        <v>0</v>
      </c>
      <c r="AY2087" s="1">
        <v>0</v>
      </c>
      <c r="AZ2087" s="1">
        <v>0</v>
      </c>
      <c r="BA2087" s="1">
        <v>43658</v>
      </c>
    </row>
    <row r="2088" spans="1:53" x14ac:dyDescent="0.3">
      <c r="A2088" s="1" t="s">
        <v>8784</v>
      </c>
      <c r="B2088" s="1">
        <v>2014</v>
      </c>
      <c r="C2088" s="1" t="s">
        <v>919</v>
      </c>
      <c r="D2088" s="1" t="s">
        <v>920</v>
      </c>
      <c r="E2088" s="1" t="s">
        <v>920</v>
      </c>
      <c r="F2088" s="1" t="s">
        <v>85</v>
      </c>
      <c r="G2088" s="1">
        <v>6034</v>
      </c>
      <c r="H2088" s="1">
        <v>75.5</v>
      </c>
      <c r="I2088" s="1">
        <v>304</v>
      </c>
      <c r="J2088" s="1">
        <v>978</v>
      </c>
      <c r="K2088" s="1">
        <v>9.875</v>
      </c>
      <c r="L2088" s="1">
        <v>3338</v>
      </c>
      <c r="M2088" s="1">
        <v>33.375</v>
      </c>
      <c r="N2088" s="1">
        <v>8058</v>
      </c>
      <c r="O2088" s="1">
        <v>80.625</v>
      </c>
      <c r="P2088" s="1">
        <v>27</v>
      </c>
      <c r="Q2088" s="3">
        <v>1.83</v>
      </c>
      <c r="R2088" s="3">
        <v>3</v>
      </c>
      <c r="S2088" s="3">
        <v>5.15</v>
      </c>
      <c r="T2088" s="1">
        <v>2.15</v>
      </c>
      <c r="U2088" s="1">
        <v>2700</v>
      </c>
      <c r="V2088" s="1">
        <v>27</v>
      </c>
      <c r="W2088" s="1">
        <v>905</v>
      </c>
      <c r="X2088" s="1">
        <v>113</v>
      </c>
      <c r="Y2088" s="3">
        <v>7.97</v>
      </c>
      <c r="Z2088" s="3">
        <v>4.8600000000000003</v>
      </c>
      <c r="AB2088" s="1" t="s">
        <v>3244</v>
      </c>
      <c r="AC2088" s="1" t="s">
        <v>72</v>
      </c>
      <c r="AD2088" s="1" t="s">
        <v>72</v>
      </c>
      <c r="AG2088" s="1">
        <v>4</v>
      </c>
      <c r="AH2088" s="1" t="s">
        <v>8785</v>
      </c>
      <c r="AI2088" s="1">
        <v>2014</v>
      </c>
      <c r="AJ2088" s="1">
        <v>2017</v>
      </c>
      <c r="AK2088" s="1">
        <v>41486</v>
      </c>
      <c r="AO2088" s="1" t="s">
        <v>8786</v>
      </c>
      <c r="AP2088" s="1" t="s">
        <v>8786</v>
      </c>
      <c r="AQ2088" s="1">
        <v>41486</v>
      </c>
      <c r="AR2088" s="2"/>
      <c r="AS2088" s="1">
        <f t="shared" si="388"/>
        <v>0</v>
      </c>
      <c r="AT2088" s="1">
        <f t="shared" si="389"/>
        <v>0</v>
      </c>
      <c r="AU2088" s="1">
        <v>0</v>
      </c>
      <c r="AV2088" s="1">
        <v>0</v>
      </c>
      <c r="AW2088" s="1">
        <f t="shared" si="390"/>
        <v>0</v>
      </c>
      <c r="AX2088" s="1">
        <f t="shared" si="391"/>
        <v>0</v>
      </c>
      <c r="AY2088" s="1">
        <v>0</v>
      </c>
      <c r="AZ2088" s="1">
        <v>0</v>
      </c>
      <c r="BA2088" s="1">
        <v>41486</v>
      </c>
    </row>
    <row r="2089" spans="1:53" x14ac:dyDescent="0.3">
      <c r="A2089" s="1" t="s">
        <v>15509</v>
      </c>
      <c r="B2089" s="1">
        <v>2007</v>
      </c>
      <c r="C2089" s="1" t="s">
        <v>919</v>
      </c>
      <c r="D2089" s="1" t="s">
        <v>920</v>
      </c>
      <c r="E2089" s="1" t="s">
        <v>920</v>
      </c>
      <c r="F2089" s="1" t="s">
        <v>180</v>
      </c>
      <c r="G2089" s="1">
        <v>6034</v>
      </c>
      <c r="H2089" s="1">
        <v>75.5</v>
      </c>
      <c r="I2089" s="1">
        <v>301</v>
      </c>
      <c r="J2089" s="1">
        <v>978</v>
      </c>
      <c r="K2089" s="1">
        <v>9.875</v>
      </c>
      <c r="L2089" s="1">
        <v>3268</v>
      </c>
      <c r="M2089" s="1">
        <v>32.75</v>
      </c>
      <c r="P2089" s="1">
        <v>23</v>
      </c>
      <c r="Q2089" s="3">
        <v>1.77</v>
      </c>
      <c r="R2089" s="3">
        <v>2.99</v>
      </c>
      <c r="S2089" s="3">
        <v>5.15</v>
      </c>
      <c r="T2089" s="1">
        <v>2.16</v>
      </c>
      <c r="U2089" s="1">
        <v>2900</v>
      </c>
      <c r="V2089" s="1">
        <v>29</v>
      </c>
      <c r="W2089" s="1">
        <v>806</v>
      </c>
      <c r="X2089" s="1">
        <v>102</v>
      </c>
      <c r="Y2089" s="3">
        <v>7.47</v>
      </c>
      <c r="Z2089" s="3">
        <v>4.74</v>
      </c>
      <c r="AB2089" s="1" t="s">
        <v>3317</v>
      </c>
      <c r="AC2089" s="1" t="s">
        <v>234</v>
      </c>
      <c r="AD2089" s="1" t="s">
        <v>234</v>
      </c>
      <c r="AE2089" s="1">
        <v>230</v>
      </c>
      <c r="AF2089" s="1">
        <v>7</v>
      </c>
      <c r="AG2089" s="1">
        <v>3</v>
      </c>
      <c r="AH2089" s="1" t="s">
        <v>15510</v>
      </c>
      <c r="AI2089" s="1">
        <v>2007</v>
      </c>
      <c r="AK2089" s="1">
        <v>32423</v>
      </c>
      <c r="AO2089" s="1" t="s">
        <v>15511</v>
      </c>
      <c r="AP2089" s="1" t="s">
        <v>15511</v>
      </c>
      <c r="AQ2089" s="1">
        <v>32423</v>
      </c>
      <c r="AR2089" s="2"/>
      <c r="AS2089" s="1">
        <f t="shared" si="388"/>
        <v>0</v>
      </c>
      <c r="AT2089" s="1">
        <f t="shared" si="389"/>
        <v>0</v>
      </c>
      <c r="AU2089" s="1">
        <v>0</v>
      </c>
      <c r="AV2089" s="1">
        <v>0</v>
      </c>
      <c r="AW2089" s="1">
        <f t="shared" si="390"/>
        <v>0</v>
      </c>
      <c r="AX2089" s="1">
        <f t="shared" si="391"/>
        <v>0</v>
      </c>
      <c r="AY2089" s="1">
        <v>0</v>
      </c>
      <c r="AZ2089" s="1">
        <v>0</v>
      </c>
      <c r="BA2089" s="1">
        <v>32423</v>
      </c>
    </row>
    <row r="2090" spans="1:53" x14ac:dyDescent="0.3">
      <c r="A2090" s="1" t="s">
        <v>18469</v>
      </c>
      <c r="B2090" s="1">
        <v>2004</v>
      </c>
      <c r="C2090" s="1" t="s">
        <v>919</v>
      </c>
      <c r="D2090" s="6" t="s">
        <v>920</v>
      </c>
      <c r="E2090" s="1" t="s">
        <v>920</v>
      </c>
      <c r="F2090" s="1" t="s">
        <v>300</v>
      </c>
      <c r="G2090" s="1">
        <v>6034</v>
      </c>
      <c r="H2090" s="1">
        <v>75.5</v>
      </c>
      <c r="I2090" s="1">
        <v>295</v>
      </c>
      <c r="J2090" s="1">
        <v>934</v>
      </c>
      <c r="K2090" s="1">
        <v>9.75</v>
      </c>
      <c r="L2090" s="1">
        <v>3278</v>
      </c>
      <c r="M2090" s="1">
        <v>32.875</v>
      </c>
      <c r="P2090" s="1">
        <v>27</v>
      </c>
      <c r="Q2090" s="3">
        <v>1.75</v>
      </c>
      <c r="R2090" s="3">
        <v>2.97</v>
      </c>
      <c r="S2090" s="3">
        <v>5.15</v>
      </c>
      <c r="T2090" s="1">
        <v>2.1800000000000002</v>
      </c>
      <c r="U2090" s="1">
        <v>3400</v>
      </c>
      <c r="V2090" s="1">
        <v>34</v>
      </c>
      <c r="W2090" s="1">
        <v>900</v>
      </c>
      <c r="X2090" s="1">
        <v>108</v>
      </c>
      <c r="Y2090" s="3">
        <v>7.72</v>
      </c>
      <c r="Z2090" s="3">
        <v>4.55</v>
      </c>
      <c r="AB2090" s="1" t="s">
        <v>3240</v>
      </c>
      <c r="AC2090" s="1" t="s">
        <v>6590</v>
      </c>
      <c r="AD2090" s="1" t="s">
        <v>251</v>
      </c>
      <c r="AE2090" s="1">
        <v>66</v>
      </c>
      <c r="AF2090" s="1">
        <v>3</v>
      </c>
      <c r="AG2090" s="1">
        <v>2</v>
      </c>
      <c r="AH2090" s="1" t="s">
        <v>18470</v>
      </c>
      <c r="AI2090" s="1">
        <v>2004</v>
      </c>
      <c r="AK2090" s="1">
        <v>29019</v>
      </c>
      <c r="AO2090" s="1" t="s">
        <v>18471</v>
      </c>
      <c r="AP2090" s="1" t="s">
        <v>18471</v>
      </c>
      <c r="AQ2090" s="1">
        <v>29019</v>
      </c>
      <c r="AR2090" s="2"/>
      <c r="AS2090" s="1">
        <f t="shared" si="388"/>
        <v>1</v>
      </c>
      <c r="AT2090" s="1">
        <f t="shared" si="389"/>
        <v>1</v>
      </c>
      <c r="AU2090" s="1">
        <v>1</v>
      </c>
      <c r="AV2090" s="1">
        <v>0</v>
      </c>
      <c r="AW2090" s="1">
        <f t="shared" si="390"/>
        <v>0</v>
      </c>
      <c r="AX2090" s="1">
        <f t="shared" si="391"/>
        <v>0</v>
      </c>
      <c r="AY2090" s="1">
        <v>0</v>
      </c>
      <c r="AZ2090" s="1">
        <v>0</v>
      </c>
      <c r="BA2090" s="1">
        <v>29019</v>
      </c>
    </row>
    <row r="2091" spans="1:53" x14ac:dyDescent="0.3">
      <c r="A2091" s="1" t="s">
        <v>3782</v>
      </c>
      <c r="B2091" s="1">
        <v>2019</v>
      </c>
      <c r="C2091" s="1" t="s">
        <v>928</v>
      </c>
      <c r="D2091" s="6" t="s">
        <v>920</v>
      </c>
      <c r="E2091" s="1" t="s">
        <v>920</v>
      </c>
      <c r="F2091" s="1" t="s">
        <v>250</v>
      </c>
      <c r="G2091" s="1">
        <v>6034</v>
      </c>
      <c r="H2091" s="1">
        <v>75.5</v>
      </c>
      <c r="I2091" s="1">
        <v>308</v>
      </c>
      <c r="J2091" s="1">
        <v>958</v>
      </c>
      <c r="K2091" s="1">
        <v>9.625</v>
      </c>
      <c r="L2091" s="1">
        <v>3468</v>
      </c>
      <c r="M2091" s="1">
        <v>34.75</v>
      </c>
      <c r="N2091" s="1">
        <v>8148</v>
      </c>
      <c r="O2091" s="1">
        <v>81.5</v>
      </c>
      <c r="P2091" s="1">
        <v>21</v>
      </c>
      <c r="Q2091" s="3">
        <v>1.78</v>
      </c>
      <c r="S2091" s="3">
        <v>5.19</v>
      </c>
      <c r="AB2091" s="1" t="s">
        <v>3293</v>
      </c>
      <c r="AC2091" s="1" t="s">
        <v>219</v>
      </c>
      <c r="AD2091" s="1" t="s">
        <v>219</v>
      </c>
      <c r="AE2091" s="1">
        <v>92</v>
      </c>
      <c r="AF2091" s="1">
        <v>3</v>
      </c>
      <c r="AG2091" s="1">
        <v>2</v>
      </c>
      <c r="AL2091" s="1" t="s">
        <v>3783</v>
      </c>
      <c r="AN2091" s="1" t="s">
        <v>966</v>
      </c>
      <c r="AO2091" s="1" t="s">
        <v>3784</v>
      </c>
      <c r="AR2091" s="2"/>
    </row>
    <row r="2092" spans="1:53" x14ac:dyDescent="0.3">
      <c r="A2092" s="1" t="s">
        <v>931</v>
      </c>
      <c r="B2092" s="1">
        <v>2023</v>
      </c>
      <c r="C2092" s="1" t="s">
        <v>932</v>
      </c>
      <c r="D2092" s="1" t="s">
        <v>920</v>
      </c>
      <c r="E2092" s="1" t="s">
        <v>920</v>
      </c>
      <c r="F2092" s="1" t="s">
        <v>201</v>
      </c>
      <c r="G2092" s="1">
        <v>6034</v>
      </c>
      <c r="H2092" s="1">
        <v>75.5</v>
      </c>
      <c r="I2092" s="1">
        <v>332</v>
      </c>
      <c r="K2092" s="1">
        <v>9.25</v>
      </c>
      <c r="M2092" s="1">
        <v>33</v>
      </c>
      <c r="O2092" s="1">
        <v>78</v>
      </c>
      <c r="P2092" s="1">
        <v>28</v>
      </c>
      <c r="Q2092" s="3">
        <v>1.86</v>
      </c>
      <c r="S2092" s="3">
        <v>5.21</v>
      </c>
      <c r="V2092" s="1">
        <v>29.5</v>
      </c>
      <c r="X2092" s="1">
        <v>98</v>
      </c>
      <c r="Y2092" s="3">
        <v>7.85</v>
      </c>
      <c r="Z2092" s="3">
        <v>4.74</v>
      </c>
      <c r="AC2092" s="1" t="s">
        <v>188</v>
      </c>
      <c r="AD2092" s="1" t="s">
        <v>188</v>
      </c>
      <c r="AE2092" s="1">
        <v>36</v>
      </c>
      <c r="AF2092" s="1">
        <v>2</v>
      </c>
      <c r="AG2092" s="1">
        <v>2</v>
      </c>
      <c r="AH2092" s="1" t="s">
        <v>933</v>
      </c>
      <c r="AI2092" s="1">
        <v>2023</v>
      </c>
      <c r="AM2092" s="1">
        <v>10</v>
      </c>
      <c r="AN2092" s="1" t="s">
        <v>934</v>
      </c>
    </row>
    <row r="2093" spans="1:53" x14ac:dyDescent="0.3">
      <c r="A2093" s="1" t="s">
        <v>16504</v>
      </c>
      <c r="B2093" s="1">
        <v>2006</v>
      </c>
      <c r="C2093" s="1" t="s">
        <v>928</v>
      </c>
      <c r="D2093" s="1" t="s">
        <v>920</v>
      </c>
      <c r="E2093" s="1" t="s">
        <v>920</v>
      </c>
      <c r="F2093" s="1" t="s">
        <v>327</v>
      </c>
      <c r="G2093" s="1">
        <v>6034</v>
      </c>
      <c r="H2093" s="1">
        <v>75.5</v>
      </c>
      <c r="I2093" s="1">
        <v>324</v>
      </c>
      <c r="J2093" s="1">
        <v>1100</v>
      </c>
      <c r="K2093" s="1">
        <v>11</v>
      </c>
      <c r="L2093" s="1">
        <v>3438</v>
      </c>
      <c r="M2093" s="1">
        <v>34.375</v>
      </c>
      <c r="P2093" s="1">
        <v>20</v>
      </c>
      <c r="Q2093" s="3">
        <v>1.82</v>
      </c>
      <c r="R2093" s="3">
        <v>3.03</v>
      </c>
      <c r="S2093" s="3">
        <v>5.21</v>
      </c>
      <c r="T2093" s="1">
        <v>2.1800000000000002</v>
      </c>
      <c r="U2093" s="1">
        <v>2812</v>
      </c>
      <c r="V2093" s="1">
        <v>28.5</v>
      </c>
      <c r="W2093" s="1">
        <v>805</v>
      </c>
      <c r="X2093" s="1">
        <v>101</v>
      </c>
      <c r="Y2093" s="3">
        <v>8.1300000000000008</v>
      </c>
      <c r="Z2093" s="3">
        <v>4.9800000000000004</v>
      </c>
      <c r="AB2093" s="1" t="s">
        <v>3240</v>
      </c>
      <c r="AC2093" s="1" t="s">
        <v>91</v>
      </c>
      <c r="AD2093" s="1" t="s">
        <v>91</v>
      </c>
      <c r="AE2093" s="1">
        <v>112</v>
      </c>
      <c r="AF2093" s="1">
        <v>4</v>
      </c>
      <c r="AG2093" s="1">
        <v>3</v>
      </c>
      <c r="AH2093" s="1" t="s">
        <v>16505</v>
      </c>
      <c r="AI2093" s="1">
        <v>2006</v>
      </c>
      <c r="AK2093" s="1">
        <v>30926</v>
      </c>
      <c r="AO2093" s="1" t="s">
        <v>16506</v>
      </c>
      <c r="AP2093" s="1" t="s">
        <v>16506</v>
      </c>
      <c r="AQ2093" s="1">
        <v>30926</v>
      </c>
      <c r="AR2093" s="2"/>
      <c r="AS2093" s="1">
        <f>IF(AT2093&gt;0,1,0)</f>
        <v>0</v>
      </c>
      <c r="AT2093" s="1">
        <f>AU2093+AV2093</f>
        <v>0</v>
      </c>
      <c r="AU2093" s="1">
        <v>0</v>
      </c>
      <c r="AV2093" s="1">
        <v>0</v>
      </c>
      <c r="AW2093" s="1">
        <f>IF(AX2093&gt;0,1,0)</f>
        <v>0</v>
      </c>
      <c r="AX2093" s="1">
        <f>SUM(AY2093+AZ2093)</f>
        <v>0</v>
      </c>
      <c r="AY2093" s="1">
        <v>0</v>
      </c>
      <c r="AZ2093" s="1">
        <v>0</v>
      </c>
      <c r="BA2093" s="1">
        <v>30926</v>
      </c>
    </row>
    <row r="2094" spans="1:53" x14ac:dyDescent="0.3">
      <c r="A2094" s="1" t="s">
        <v>2739</v>
      </c>
      <c r="B2094" s="1">
        <v>2020</v>
      </c>
      <c r="C2094" s="1" t="s">
        <v>932</v>
      </c>
      <c r="D2094" s="6" t="s">
        <v>920</v>
      </c>
      <c r="E2094" s="1" t="s">
        <v>920</v>
      </c>
      <c r="F2094" s="1" t="s">
        <v>192</v>
      </c>
      <c r="G2094" s="1">
        <v>6034</v>
      </c>
      <c r="H2094" s="1">
        <v>75.5</v>
      </c>
      <c r="I2094" s="1">
        <v>306</v>
      </c>
      <c r="J2094" s="1">
        <v>1048</v>
      </c>
      <c r="K2094" s="1">
        <v>10.5</v>
      </c>
      <c r="L2094" s="1">
        <v>3312</v>
      </c>
      <c r="M2094" s="1">
        <v>33.5</v>
      </c>
      <c r="N2094" s="1">
        <v>7778</v>
      </c>
      <c r="O2094" s="1">
        <v>77.875</v>
      </c>
      <c r="P2094" s="1">
        <v>28</v>
      </c>
      <c r="Q2094" s="3">
        <v>1.84</v>
      </c>
      <c r="S2094" s="3">
        <v>5.23</v>
      </c>
      <c r="U2094" s="1">
        <v>2600</v>
      </c>
      <c r="V2094" s="1">
        <v>26</v>
      </c>
      <c r="W2094" s="1">
        <v>802</v>
      </c>
      <c r="X2094" s="1">
        <v>98</v>
      </c>
      <c r="Y2094" s="3">
        <v>7.83</v>
      </c>
      <c r="Z2094" s="3">
        <v>5.0199999999999996</v>
      </c>
      <c r="AC2094" t="s">
        <v>289</v>
      </c>
      <c r="AD2094" t="s">
        <v>289</v>
      </c>
      <c r="AE2094">
        <v>75</v>
      </c>
      <c r="AF2094">
        <v>3</v>
      </c>
      <c r="AG2094">
        <v>2</v>
      </c>
      <c r="AH2094" s="1" t="s">
        <v>2740</v>
      </c>
      <c r="AI2094" s="1">
        <v>2020</v>
      </c>
      <c r="AL2094" s="1" t="s">
        <v>2741</v>
      </c>
      <c r="AN2094" s="1" t="s">
        <v>1003</v>
      </c>
      <c r="AR2094" s="2"/>
    </row>
    <row r="2095" spans="1:53" x14ac:dyDescent="0.3">
      <c r="A2095" s="1" t="s">
        <v>14624</v>
      </c>
      <c r="B2095" s="1">
        <v>2008</v>
      </c>
      <c r="C2095" s="1" t="s">
        <v>919</v>
      </c>
      <c r="D2095" s="1" t="s">
        <v>920</v>
      </c>
      <c r="E2095" s="1" t="s">
        <v>920</v>
      </c>
      <c r="F2095" s="1" t="s">
        <v>583</v>
      </c>
      <c r="G2095" s="1">
        <v>6034</v>
      </c>
      <c r="H2095" s="1">
        <v>75.5</v>
      </c>
      <c r="I2095" s="1">
        <v>305</v>
      </c>
      <c r="J2095" s="1">
        <v>968</v>
      </c>
      <c r="K2095" s="1">
        <v>9.75</v>
      </c>
      <c r="L2095" s="1">
        <v>3368</v>
      </c>
      <c r="M2095" s="1">
        <v>33.75</v>
      </c>
      <c r="P2095" s="1">
        <v>31</v>
      </c>
      <c r="Q2095" s="3">
        <v>1.77</v>
      </c>
      <c r="R2095" s="3">
        <v>3</v>
      </c>
      <c r="S2095" s="3">
        <v>5.28</v>
      </c>
      <c r="T2095" s="1">
        <v>2.2799999999999998</v>
      </c>
      <c r="U2095" s="1">
        <v>2700</v>
      </c>
      <c r="V2095" s="1">
        <v>27</v>
      </c>
      <c r="W2095" s="1">
        <v>902</v>
      </c>
      <c r="X2095" s="1">
        <v>110</v>
      </c>
      <c r="Y2095" s="3">
        <v>7.21</v>
      </c>
      <c r="Z2095" s="3">
        <v>4.6399999999999997</v>
      </c>
      <c r="AB2095" s="1" t="s">
        <v>3293</v>
      </c>
      <c r="AC2095" s="1" t="s">
        <v>67</v>
      </c>
      <c r="AD2095" s="1" t="s">
        <v>67</v>
      </c>
      <c r="AE2095" s="1">
        <v>184</v>
      </c>
      <c r="AF2095" s="1">
        <v>6</v>
      </c>
      <c r="AG2095" s="1">
        <v>3</v>
      </c>
      <c r="AH2095" s="1" t="s">
        <v>14625</v>
      </c>
      <c r="AI2095" s="1">
        <v>2008</v>
      </c>
      <c r="AK2095" s="1">
        <v>33265</v>
      </c>
      <c r="AO2095" s="1" t="s">
        <v>14626</v>
      </c>
      <c r="AP2095" s="1" t="s">
        <v>14626</v>
      </c>
      <c r="AQ2095" s="1">
        <v>33265</v>
      </c>
      <c r="AR2095" s="2"/>
      <c r="AS2095" s="1">
        <f>IF(AT2095&gt;0,1,0)</f>
        <v>0</v>
      </c>
      <c r="AT2095" s="1">
        <f>AU2095+AV2095</f>
        <v>0</v>
      </c>
      <c r="AU2095" s="1">
        <v>0</v>
      </c>
      <c r="AV2095" s="1">
        <v>0</v>
      </c>
      <c r="AW2095" s="1">
        <f>IF(AX2095&gt;0,1,0)</f>
        <v>0</v>
      </c>
      <c r="AX2095" s="1">
        <f>SUM(AY2095+AZ2095)</f>
        <v>0</v>
      </c>
      <c r="AY2095" s="1">
        <v>0</v>
      </c>
      <c r="AZ2095" s="1">
        <v>0</v>
      </c>
      <c r="BA2095" s="1">
        <v>33265</v>
      </c>
    </row>
    <row r="2096" spans="1:53" x14ac:dyDescent="0.3">
      <c r="A2096" s="1" t="s">
        <v>16222</v>
      </c>
      <c r="B2096" s="1">
        <v>2006</v>
      </c>
      <c r="C2096" s="1" t="s">
        <v>54</v>
      </c>
      <c r="D2096" s="1" t="s">
        <v>55</v>
      </c>
      <c r="E2096" s="1" t="s">
        <v>55</v>
      </c>
      <c r="F2096" s="1" t="s">
        <v>125</v>
      </c>
      <c r="G2096" s="1">
        <v>6034</v>
      </c>
      <c r="H2096" s="1">
        <v>75.5</v>
      </c>
      <c r="I2096" s="1">
        <v>339</v>
      </c>
      <c r="J2096" s="1">
        <v>934</v>
      </c>
      <c r="K2096" s="1">
        <v>9.75</v>
      </c>
      <c r="L2096" s="1">
        <v>3300</v>
      </c>
      <c r="M2096" s="1">
        <v>33</v>
      </c>
      <c r="P2096" s="1">
        <v>36</v>
      </c>
      <c r="Q2096" s="3">
        <v>1.84</v>
      </c>
      <c r="R2096" s="3">
        <v>3.06</v>
      </c>
      <c r="S2096" s="3">
        <v>5.29</v>
      </c>
      <c r="T2096" s="1">
        <v>2.23</v>
      </c>
      <c r="U2096" s="1">
        <v>2500</v>
      </c>
      <c r="V2096" s="1">
        <v>25</v>
      </c>
      <c r="W2096" s="1">
        <v>800</v>
      </c>
      <c r="X2096" s="1">
        <v>96</v>
      </c>
      <c r="Y2096" s="3">
        <v>8.2799999999999994</v>
      </c>
      <c r="Z2096" s="3">
        <v>4.8</v>
      </c>
      <c r="AB2096" s="1" t="s">
        <v>3240</v>
      </c>
      <c r="AC2096" s="1" t="s">
        <v>131</v>
      </c>
      <c r="AD2096" s="1" t="s">
        <v>131</v>
      </c>
      <c r="AE2096" s="1">
        <v>107</v>
      </c>
      <c r="AF2096" s="1">
        <v>4</v>
      </c>
      <c r="AG2096" s="1">
        <v>3</v>
      </c>
      <c r="AH2096" s="1" t="s">
        <v>16223</v>
      </c>
      <c r="AI2096" s="1">
        <v>2006</v>
      </c>
      <c r="AK2096" s="1">
        <v>30921</v>
      </c>
      <c r="AO2096" s="1" t="s">
        <v>16224</v>
      </c>
      <c r="AP2096" s="1" t="s">
        <v>16224</v>
      </c>
      <c r="AQ2096" s="1">
        <v>30921</v>
      </c>
      <c r="AR2096" s="2"/>
      <c r="AS2096" s="1">
        <f>IF(AT2096&gt;0,1,0)</f>
        <v>0</v>
      </c>
      <c r="AT2096" s="1">
        <f>AU2096+AV2096</f>
        <v>0</v>
      </c>
      <c r="AU2096" s="1">
        <v>0</v>
      </c>
      <c r="AV2096" s="1">
        <v>0</v>
      </c>
      <c r="AW2096" s="1">
        <f>IF(AX2096&gt;0,1,0)</f>
        <v>0</v>
      </c>
      <c r="AX2096" s="1">
        <f>SUM(AY2096+AZ2096)</f>
        <v>0</v>
      </c>
      <c r="AY2096" s="1">
        <v>0</v>
      </c>
      <c r="AZ2096" s="1">
        <v>0</v>
      </c>
      <c r="BA2096" s="1">
        <v>30921</v>
      </c>
    </row>
    <row r="2097" spans="1:53" x14ac:dyDescent="0.3">
      <c r="A2097" s="1" t="s">
        <v>10750</v>
      </c>
      <c r="B2097" s="1">
        <v>2012</v>
      </c>
      <c r="C2097" s="1" t="s">
        <v>932</v>
      </c>
      <c r="D2097" s="1" t="s">
        <v>920</v>
      </c>
      <c r="E2097" s="1" t="s">
        <v>920</v>
      </c>
      <c r="F2097" s="1" t="s">
        <v>924</v>
      </c>
      <c r="G2097" s="1">
        <v>6034</v>
      </c>
      <c r="H2097" s="1">
        <v>75.5</v>
      </c>
      <c r="I2097" s="1">
        <v>306</v>
      </c>
      <c r="J2097" s="1">
        <v>1028</v>
      </c>
      <c r="K2097" s="1">
        <v>10.25</v>
      </c>
      <c r="L2097" s="1">
        <v>3448</v>
      </c>
      <c r="M2097" s="1">
        <v>34.5</v>
      </c>
      <c r="N2097" s="1">
        <v>8168</v>
      </c>
      <c r="O2097" s="1">
        <v>81.75</v>
      </c>
      <c r="P2097" s="1">
        <v>24</v>
      </c>
      <c r="Q2097" s="3">
        <v>1.89</v>
      </c>
      <c r="R2097" s="3">
        <v>3.07</v>
      </c>
      <c r="S2097" s="3">
        <v>5.3</v>
      </c>
      <c r="T2097" s="1">
        <v>2.23</v>
      </c>
      <c r="U2097" s="1">
        <v>2512</v>
      </c>
      <c r="V2097" s="1">
        <v>25.5</v>
      </c>
      <c r="W2097" s="1">
        <v>806</v>
      </c>
      <c r="X2097" s="1">
        <v>102</v>
      </c>
      <c r="Y2097" s="3">
        <v>7.7</v>
      </c>
      <c r="Z2097" s="3">
        <v>4.78</v>
      </c>
      <c r="AB2097" s="1" t="s">
        <v>3260</v>
      </c>
      <c r="AC2097" s="1" t="s">
        <v>72</v>
      </c>
      <c r="AD2097" s="1" t="s">
        <v>72</v>
      </c>
      <c r="AG2097" s="1">
        <v>4</v>
      </c>
      <c r="AH2097" s="1" t="s">
        <v>10751</v>
      </c>
      <c r="AI2097" s="1">
        <v>2012</v>
      </c>
      <c r="AK2097" s="1">
        <v>39235</v>
      </c>
      <c r="AO2097" s="1" t="s">
        <v>10752</v>
      </c>
      <c r="AP2097" s="1" t="s">
        <v>10752</v>
      </c>
      <c r="AQ2097" s="1">
        <v>39235</v>
      </c>
      <c r="AR2097" s="2"/>
      <c r="AS2097" s="1">
        <f>IF(AT2097&gt;0,1,0)</f>
        <v>0</v>
      </c>
      <c r="AT2097" s="1">
        <f>AU2097+AV2097</f>
        <v>0</v>
      </c>
      <c r="AU2097" s="1">
        <v>0</v>
      </c>
      <c r="AV2097" s="1">
        <v>0</v>
      </c>
      <c r="AW2097" s="1">
        <f>IF(AX2097&gt;0,1,0)</f>
        <v>0</v>
      </c>
      <c r="AX2097" s="1">
        <f>SUM(AY2097+AZ2097)</f>
        <v>0</v>
      </c>
      <c r="AY2097" s="1">
        <v>0</v>
      </c>
      <c r="AZ2097" s="1">
        <v>0</v>
      </c>
      <c r="BA2097" s="1">
        <v>39235</v>
      </c>
    </row>
    <row r="2098" spans="1:53" x14ac:dyDescent="0.3">
      <c r="A2098" s="1" t="s">
        <v>8781</v>
      </c>
      <c r="B2098" s="1">
        <v>2014</v>
      </c>
      <c r="C2098" s="1" t="s">
        <v>932</v>
      </c>
      <c r="D2098" s="1" t="s">
        <v>920</v>
      </c>
      <c r="E2098" s="1" t="s">
        <v>920</v>
      </c>
      <c r="F2098" s="1" t="s">
        <v>85</v>
      </c>
      <c r="G2098" s="1">
        <v>6034</v>
      </c>
      <c r="H2098" s="1">
        <v>75.5</v>
      </c>
      <c r="I2098" s="1">
        <v>323</v>
      </c>
      <c r="J2098" s="1">
        <v>1028</v>
      </c>
      <c r="K2098" s="1">
        <v>10.25</v>
      </c>
      <c r="L2098" s="1">
        <v>3358</v>
      </c>
      <c r="M2098" s="1">
        <v>33.625</v>
      </c>
      <c r="N2098" s="1">
        <v>8128</v>
      </c>
      <c r="O2098" s="1">
        <v>81.25</v>
      </c>
      <c r="Q2098" s="3">
        <v>1.83</v>
      </c>
      <c r="R2098" s="3">
        <v>3.06</v>
      </c>
      <c r="S2098" s="3">
        <v>5.34</v>
      </c>
      <c r="T2098" s="1">
        <v>2.2799999999999998</v>
      </c>
      <c r="U2098" s="1">
        <v>2112</v>
      </c>
      <c r="V2098" s="1">
        <v>21.5</v>
      </c>
      <c r="W2098" s="1">
        <v>804</v>
      </c>
      <c r="X2098" s="1">
        <v>100</v>
      </c>
      <c r="Y2098" s="3">
        <v>8.26</v>
      </c>
      <c r="Z2098" s="3">
        <v>4.83</v>
      </c>
      <c r="AB2098" s="1" t="s">
        <v>3244</v>
      </c>
      <c r="AC2098" s="1" t="s">
        <v>261</v>
      </c>
      <c r="AD2098" s="1" t="s">
        <v>261</v>
      </c>
      <c r="AE2098" s="1">
        <v>179</v>
      </c>
      <c r="AF2098" s="1">
        <v>6</v>
      </c>
      <c r="AG2098" s="1">
        <v>3</v>
      </c>
      <c r="AH2098" s="1" t="s">
        <v>8782</v>
      </c>
      <c r="AI2098" s="1">
        <v>2014</v>
      </c>
      <c r="AJ2098" s="1">
        <v>2017</v>
      </c>
      <c r="AK2098" s="1">
        <v>41408</v>
      </c>
      <c r="AO2098" s="1" t="s">
        <v>8783</v>
      </c>
      <c r="AP2098" s="1" t="s">
        <v>8783</v>
      </c>
      <c r="AQ2098" s="1">
        <v>41408</v>
      </c>
      <c r="AR2098" s="2"/>
      <c r="AS2098" s="1">
        <f>IF(AT2098&gt;0,1,0)</f>
        <v>0</v>
      </c>
      <c r="AT2098" s="1">
        <f>AU2098+AV2098</f>
        <v>0</v>
      </c>
      <c r="AU2098" s="1">
        <v>0</v>
      </c>
      <c r="AV2098" s="1">
        <v>0</v>
      </c>
      <c r="AW2098" s="1">
        <f>IF(AX2098&gt;0,1,0)</f>
        <v>0</v>
      </c>
      <c r="AX2098" s="1">
        <f>SUM(AY2098+AZ2098)</f>
        <v>0</v>
      </c>
      <c r="AY2098" s="1">
        <v>0</v>
      </c>
      <c r="AZ2098" s="1">
        <v>0</v>
      </c>
      <c r="BA2098" s="1">
        <v>41408</v>
      </c>
    </row>
    <row r="2099" spans="1:53" x14ac:dyDescent="0.3">
      <c r="A2099" s="1" t="s">
        <v>1041</v>
      </c>
      <c r="B2099" s="1">
        <v>2023</v>
      </c>
      <c r="C2099" s="1" t="s">
        <v>919</v>
      </c>
      <c r="D2099" s="1" t="s">
        <v>920</v>
      </c>
      <c r="E2099" s="1" t="s">
        <v>920</v>
      </c>
      <c r="F2099" s="1" t="s">
        <v>492</v>
      </c>
      <c r="G2099" s="1">
        <v>6034</v>
      </c>
      <c r="H2099" s="1">
        <v>75.5</v>
      </c>
      <c r="I2099" s="1">
        <v>301</v>
      </c>
      <c r="K2099" s="1">
        <v>9.5</v>
      </c>
      <c r="M2099" s="1">
        <v>32.625</v>
      </c>
      <c r="O2099" s="1">
        <v>78.375</v>
      </c>
      <c r="P2099" s="1">
        <v>26</v>
      </c>
      <c r="Q2099" s="3">
        <v>1.85</v>
      </c>
      <c r="S2099" s="3">
        <v>5.35</v>
      </c>
      <c r="V2099" s="1">
        <v>29.5</v>
      </c>
      <c r="X2099" s="1">
        <v>104</v>
      </c>
      <c r="Z2099" s="3">
        <v>4.5599999999999996</v>
      </c>
      <c r="AC2099" s="1" t="s">
        <v>405</v>
      </c>
      <c r="AD2099" s="1" t="s">
        <v>405</v>
      </c>
      <c r="AE2099" s="1">
        <v>57</v>
      </c>
      <c r="AF2099" s="1">
        <v>2</v>
      </c>
      <c r="AG2099" s="1">
        <v>2</v>
      </c>
      <c r="AH2099" s="1" t="s">
        <v>1042</v>
      </c>
      <c r="AI2099" s="1">
        <v>2023</v>
      </c>
      <c r="AM2099" s="1">
        <v>11</v>
      </c>
      <c r="AN2099" s="1" t="s">
        <v>1043</v>
      </c>
    </row>
    <row r="2100" spans="1:53" x14ac:dyDescent="0.3">
      <c r="A2100" s="1" t="s">
        <v>5771</v>
      </c>
      <c r="B2100" s="1">
        <v>2017</v>
      </c>
      <c r="C2100" s="1" t="s">
        <v>932</v>
      </c>
      <c r="D2100" s="6" t="s">
        <v>920</v>
      </c>
      <c r="E2100" s="1" t="s">
        <v>920</v>
      </c>
      <c r="F2100" s="1" t="s">
        <v>450</v>
      </c>
      <c r="G2100" s="1">
        <v>6034</v>
      </c>
      <c r="H2100" s="1">
        <v>75.5</v>
      </c>
      <c r="I2100" s="1">
        <v>318</v>
      </c>
      <c r="J2100" s="1">
        <v>948</v>
      </c>
      <c r="K2100" s="1">
        <v>9.5</v>
      </c>
      <c r="L2100" s="1">
        <v>3358</v>
      </c>
      <c r="M2100" s="1">
        <v>33.630000000000003</v>
      </c>
      <c r="N2100" s="1">
        <v>7938</v>
      </c>
      <c r="O2100" s="1">
        <v>79.38</v>
      </c>
      <c r="P2100" s="1">
        <v>24</v>
      </c>
      <c r="Q2100" s="3">
        <v>1.87</v>
      </c>
      <c r="S2100" s="3">
        <v>5.35</v>
      </c>
      <c r="U2100" s="1">
        <v>2000</v>
      </c>
      <c r="V2100" s="1">
        <v>20</v>
      </c>
      <c r="W2100" s="1">
        <v>707</v>
      </c>
      <c r="X2100" s="1">
        <v>91</v>
      </c>
      <c r="Y2100" s="3">
        <v>8.08</v>
      </c>
      <c r="Z2100" s="3">
        <v>5</v>
      </c>
      <c r="AB2100" s="1" t="s">
        <v>3244</v>
      </c>
      <c r="AC2100" s="1" t="s">
        <v>72</v>
      </c>
      <c r="AD2100" s="1" t="s">
        <v>72</v>
      </c>
      <c r="AG2100" s="1">
        <v>4</v>
      </c>
      <c r="AH2100" s="1" t="s">
        <v>5772</v>
      </c>
      <c r="AI2100" s="1">
        <v>2017</v>
      </c>
      <c r="AJ2100" s="1">
        <v>2019</v>
      </c>
      <c r="AK2100" s="1">
        <v>45562</v>
      </c>
      <c r="AO2100" s="1" t="s">
        <v>5773</v>
      </c>
      <c r="AP2100" s="1" t="s">
        <v>5773</v>
      </c>
      <c r="AQ2100" s="1">
        <v>45562</v>
      </c>
      <c r="AR2100" s="2"/>
      <c r="AS2100" s="1">
        <f>IF(AT2100&gt;0,1,0)</f>
        <v>0</v>
      </c>
      <c r="AT2100" s="1">
        <f>AU2100+AV2100</f>
        <v>0</v>
      </c>
      <c r="AU2100" s="1">
        <v>0</v>
      </c>
      <c r="AV2100" s="1">
        <v>0</v>
      </c>
      <c r="AW2100" s="1">
        <f>IF(AX2100&gt;0,1,0)</f>
        <v>0</v>
      </c>
      <c r="AX2100" s="1">
        <f>SUM(AY2100+AZ2100)</f>
        <v>0</v>
      </c>
      <c r="AY2100" s="1">
        <v>0</v>
      </c>
      <c r="AZ2100" s="1">
        <v>0</v>
      </c>
      <c r="BA2100" s="1">
        <v>45562</v>
      </c>
    </row>
    <row r="2101" spans="1:53" x14ac:dyDescent="0.3">
      <c r="A2101" s="1" t="s">
        <v>13590</v>
      </c>
      <c r="B2101" s="1">
        <v>2009</v>
      </c>
      <c r="C2101" s="1" t="s">
        <v>932</v>
      </c>
      <c r="D2101" s="1" t="s">
        <v>920</v>
      </c>
      <c r="E2101" s="1" t="s">
        <v>920</v>
      </c>
      <c r="F2101" s="1" t="s">
        <v>5375</v>
      </c>
      <c r="G2101" s="1">
        <v>6034</v>
      </c>
      <c r="H2101" s="1">
        <v>75.5</v>
      </c>
      <c r="I2101" s="1">
        <v>332</v>
      </c>
      <c r="J2101" s="1">
        <v>958</v>
      </c>
      <c r="K2101" s="1">
        <v>9.625</v>
      </c>
      <c r="L2101" s="1">
        <v>3348</v>
      </c>
      <c r="M2101" s="1">
        <v>33.5</v>
      </c>
      <c r="P2101" s="1">
        <v>29</v>
      </c>
      <c r="Q2101" s="3">
        <v>1.88</v>
      </c>
      <c r="R2101" s="3">
        <v>3.08</v>
      </c>
      <c r="S2101" s="3">
        <v>5.35</v>
      </c>
      <c r="T2101" s="1">
        <v>2.2699999999999898</v>
      </c>
      <c r="U2101" s="1">
        <v>2412</v>
      </c>
      <c r="V2101" s="1">
        <v>24.5</v>
      </c>
      <c r="W2101" s="1">
        <v>706</v>
      </c>
      <c r="X2101" s="1">
        <v>90</v>
      </c>
      <c r="AB2101" s="1" t="s">
        <v>4356</v>
      </c>
      <c r="AC2101" s="1" t="s">
        <v>72</v>
      </c>
      <c r="AD2101" s="1" t="s">
        <v>72</v>
      </c>
      <c r="AG2101" s="1">
        <v>4</v>
      </c>
      <c r="AH2101" s="1">
        <v>0</v>
      </c>
      <c r="AI2101" s="1">
        <v>2009</v>
      </c>
      <c r="AK2101" s="1">
        <v>34882</v>
      </c>
      <c r="AO2101" s="1" t="s">
        <v>13591</v>
      </c>
      <c r="AP2101" s="1" t="s">
        <v>13591</v>
      </c>
      <c r="AQ2101" s="1">
        <v>34882</v>
      </c>
      <c r="AR2101" s="2"/>
      <c r="AS2101" s="1">
        <f>IF(AT2101&gt;0,1,0)</f>
        <v>0</v>
      </c>
      <c r="AT2101" s="1">
        <f>AU2101+AV2101</f>
        <v>0</v>
      </c>
      <c r="AU2101" s="1">
        <v>0</v>
      </c>
      <c r="AV2101" s="1">
        <v>0</v>
      </c>
      <c r="AW2101" s="1">
        <f>IF(AX2101&gt;0,1,0)</f>
        <v>0</v>
      </c>
      <c r="AX2101" s="1">
        <f>SUM(AY2101+AZ2101)</f>
        <v>0</v>
      </c>
      <c r="AY2101" s="1">
        <v>0</v>
      </c>
      <c r="AZ2101" s="1">
        <v>0</v>
      </c>
      <c r="BA2101" s="1">
        <v>34882</v>
      </c>
    </row>
    <row r="2102" spans="1:53" x14ac:dyDescent="0.3">
      <c r="A2102" s="1" t="s">
        <v>14609</v>
      </c>
      <c r="B2102" s="1">
        <v>2008</v>
      </c>
      <c r="C2102" s="1" t="s">
        <v>919</v>
      </c>
      <c r="D2102" s="1" t="s">
        <v>920</v>
      </c>
      <c r="E2102" s="1" t="s">
        <v>920</v>
      </c>
      <c r="F2102" s="1" t="s">
        <v>180</v>
      </c>
      <c r="G2102" s="1">
        <v>6034</v>
      </c>
      <c r="H2102" s="1">
        <v>75.5</v>
      </c>
      <c r="I2102" s="1">
        <v>301</v>
      </c>
      <c r="J2102" s="1">
        <v>1000</v>
      </c>
      <c r="K2102" s="1">
        <v>10</v>
      </c>
      <c r="L2102" s="1">
        <v>3148</v>
      </c>
      <c r="M2102" s="1">
        <v>31.5</v>
      </c>
      <c r="P2102" s="1">
        <v>21</v>
      </c>
      <c r="Q2102" s="3">
        <v>1.8</v>
      </c>
      <c r="R2102" s="3">
        <v>3.03</v>
      </c>
      <c r="S2102" s="3">
        <v>5.36</v>
      </c>
      <c r="T2102" s="1">
        <v>2.33</v>
      </c>
      <c r="U2102" s="1">
        <v>3000</v>
      </c>
      <c r="V2102" s="1">
        <v>30</v>
      </c>
      <c r="W2102" s="1">
        <v>807</v>
      </c>
      <c r="X2102" s="1">
        <v>103</v>
      </c>
      <c r="Y2102" s="3">
        <v>7.62</v>
      </c>
      <c r="Z2102" s="3">
        <v>4.55</v>
      </c>
      <c r="AB2102" s="1" t="s">
        <v>3317</v>
      </c>
      <c r="AC2102" s="1" t="s">
        <v>116</v>
      </c>
      <c r="AD2102" s="1" t="s">
        <v>116</v>
      </c>
      <c r="AE2102" s="1">
        <v>187</v>
      </c>
      <c r="AF2102" s="1">
        <v>6</v>
      </c>
      <c r="AG2102" s="1">
        <v>3</v>
      </c>
      <c r="AH2102" s="1" t="s">
        <v>14610</v>
      </c>
      <c r="AI2102" s="1">
        <v>2008</v>
      </c>
      <c r="AJ2102" s="1">
        <v>2017</v>
      </c>
      <c r="AK2102" s="1">
        <v>33268</v>
      </c>
      <c r="AO2102" s="1" t="s">
        <v>14611</v>
      </c>
      <c r="AP2102" s="1" t="s">
        <v>14611</v>
      </c>
      <c r="AQ2102" s="1">
        <v>33268</v>
      </c>
      <c r="AR2102" s="2"/>
      <c r="AS2102" s="1">
        <f>IF(AT2102&gt;0,1,0)</f>
        <v>0</v>
      </c>
      <c r="AT2102" s="1">
        <f>AU2102+AV2102</f>
        <v>0</v>
      </c>
      <c r="AU2102" s="1">
        <v>0</v>
      </c>
      <c r="AV2102" s="1">
        <v>0</v>
      </c>
      <c r="AW2102" s="1">
        <f>IF(AX2102&gt;0,1,0)</f>
        <v>0</v>
      </c>
      <c r="AX2102" s="1">
        <f>SUM(AY2102+AZ2102)</f>
        <v>0</v>
      </c>
      <c r="AY2102" s="1">
        <v>0</v>
      </c>
      <c r="AZ2102" s="1">
        <v>0</v>
      </c>
      <c r="BA2102" s="1">
        <v>33268</v>
      </c>
    </row>
    <row r="2103" spans="1:53" x14ac:dyDescent="0.3">
      <c r="A2103" s="1" t="s">
        <v>17433</v>
      </c>
      <c r="B2103" s="1">
        <v>2005</v>
      </c>
      <c r="C2103" s="1" t="s">
        <v>932</v>
      </c>
      <c r="D2103" s="6" t="s">
        <v>920</v>
      </c>
      <c r="E2103" s="1" t="s">
        <v>920</v>
      </c>
      <c r="F2103" s="1" t="s">
        <v>472</v>
      </c>
      <c r="G2103" s="1">
        <v>6034</v>
      </c>
      <c r="H2103" s="1">
        <v>75.5</v>
      </c>
      <c r="I2103" s="1">
        <v>344</v>
      </c>
      <c r="J2103" s="1">
        <v>1038</v>
      </c>
      <c r="K2103" s="1">
        <v>10.375</v>
      </c>
      <c r="L2103" s="1">
        <v>3358</v>
      </c>
      <c r="M2103" s="1">
        <v>33.625</v>
      </c>
      <c r="P2103" s="1">
        <v>26</v>
      </c>
      <c r="Q2103" s="3">
        <v>1.86</v>
      </c>
      <c r="R2103" s="3">
        <v>3.12</v>
      </c>
      <c r="S2103" s="3">
        <v>5.37</v>
      </c>
      <c r="T2103" s="1">
        <v>2.25</v>
      </c>
      <c r="U2103" s="1">
        <v>2900</v>
      </c>
      <c r="V2103" s="1">
        <v>29</v>
      </c>
      <c r="W2103" s="1">
        <v>802</v>
      </c>
      <c r="X2103" s="1">
        <v>98</v>
      </c>
      <c r="Y2103" s="3">
        <v>7.75</v>
      </c>
      <c r="Z2103" s="3">
        <v>4.54</v>
      </c>
      <c r="AB2103" s="1" t="s">
        <v>3374</v>
      </c>
      <c r="AC2103" s="1" t="s">
        <v>57</v>
      </c>
      <c r="AD2103" s="1" t="s">
        <v>57</v>
      </c>
      <c r="AE2103" s="1">
        <v>204</v>
      </c>
      <c r="AF2103" s="1">
        <v>6</v>
      </c>
      <c r="AG2103" s="1">
        <v>3</v>
      </c>
      <c r="AH2103" s="1" t="s">
        <v>17434</v>
      </c>
      <c r="AI2103" s="1">
        <v>2005</v>
      </c>
      <c r="AK2103" s="1">
        <v>30032</v>
      </c>
      <c r="AO2103" s="1" t="s">
        <v>17435</v>
      </c>
      <c r="AP2103" s="1" t="s">
        <v>17435</v>
      </c>
      <c r="AQ2103" s="1">
        <v>30032</v>
      </c>
      <c r="AR2103" s="2"/>
      <c r="AS2103" s="1">
        <f>IF(AT2103&gt;0,1,0)</f>
        <v>0</v>
      </c>
      <c r="AT2103" s="1">
        <f>AU2103+AV2103</f>
        <v>0</v>
      </c>
      <c r="AU2103" s="1">
        <v>0</v>
      </c>
      <c r="AV2103" s="1">
        <v>0</v>
      </c>
      <c r="AW2103" s="1">
        <f>IF(AX2103&gt;0,1,0)</f>
        <v>0</v>
      </c>
      <c r="AX2103" s="1">
        <f>SUM(AY2103+AZ2103)</f>
        <v>0</v>
      </c>
      <c r="AY2103" s="1">
        <v>0</v>
      </c>
      <c r="AZ2103" s="1">
        <v>0</v>
      </c>
      <c r="BA2103" s="1">
        <v>30032</v>
      </c>
    </row>
    <row r="2104" spans="1:53" x14ac:dyDescent="0.3">
      <c r="A2104" s="1" t="s">
        <v>3813</v>
      </c>
      <c r="B2104" s="1">
        <v>2019</v>
      </c>
      <c r="C2104" s="1" t="s">
        <v>932</v>
      </c>
      <c r="D2104" s="6" t="s">
        <v>920</v>
      </c>
      <c r="E2104" s="1" t="s">
        <v>920</v>
      </c>
      <c r="F2104" s="1" t="s">
        <v>458</v>
      </c>
      <c r="G2104" s="1">
        <v>6034</v>
      </c>
      <c r="H2104" s="1">
        <v>75.5</v>
      </c>
      <c r="I2104" s="1">
        <v>335</v>
      </c>
      <c r="J2104" s="1">
        <v>1018</v>
      </c>
      <c r="K2104" s="1">
        <v>10.125</v>
      </c>
      <c r="L2104" s="1">
        <v>3328</v>
      </c>
      <c r="M2104" s="1">
        <v>33.25</v>
      </c>
      <c r="N2104" s="1">
        <v>7800</v>
      </c>
      <c r="O2104" s="1">
        <v>78</v>
      </c>
      <c r="P2104" s="1">
        <v>29</v>
      </c>
      <c r="Q2104" s="3">
        <v>1.86</v>
      </c>
      <c r="S2104" s="3">
        <v>5.41</v>
      </c>
      <c r="U2104" s="1">
        <v>2400</v>
      </c>
      <c r="V2104" s="1">
        <v>24</v>
      </c>
      <c r="W2104" s="1">
        <v>706</v>
      </c>
      <c r="X2104" s="1">
        <v>90</v>
      </c>
      <c r="Y2104" s="3">
        <v>8.15</v>
      </c>
      <c r="Z2104" s="3">
        <v>5.04</v>
      </c>
      <c r="AB2104" s="1" t="s">
        <v>3293</v>
      </c>
      <c r="AC2104" s="1" t="s">
        <v>72</v>
      </c>
      <c r="AD2104" s="1" t="s">
        <v>72</v>
      </c>
      <c r="AG2104" s="1">
        <v>4</v>
      </c>
      <c r="AL2104" s="1" t="s">
        <v>3814</v>
      </c>
      <c r="AN2104" s="1" t="s">
        <v>997</v>
      </c>
      <c r="AO2104" s="1" t="s">
        <v>3815</v>
      </c>
      <c r="AR2104" s="2"/>
    </row>
    <row r="2105" spans="1:53" x14ac:dyDescent="0.3">
      <c r="A2105" s="1" t="s">
        <v>16510</v>
      </c>
      <c r="B2105" s="1">
        <v>2006</v>
      </c>
      <c r="C2105" s="1" t="s">
        <v>932</v>
      </c>
      <c r="D2105" s="1" t="s">
        <v>920</v>
      </c>
      <c r="E2105" s="1" t="s">
        <v>920</v>
      </c>
      <c r="F2105" s="1" t="s">
        <v>168</v>
      </c>
      <c r="G2105" s="1">
        <v>6034</v>
      </c>
      <c r="H2105" s="1">
        <v>75.5</v>
      </c>
      <c r="I2105" s="1">
        <v>313</v>
      </c>
      <c r="J2105" s="1">
        <v>912</v>
      </c>
      <c r="K2105" s="1">
        <v>9.5</v>
      </c>
      <c r="L2105" s="1">
        <v>3114</v>
      </c>
      <c r="M2105" s="1">
        <v>31.25</v>
      </c>
      <c r="P2105" s="1">
        <v>25</v>
      </c>
      <c r="Q2105" s="3">
        <v>1.84</v>
      </c>
      <c r="R2105" s="3">
        <v>3.1</v>
      </c>
      <c r="S2105" s="3">
        <v>5.44</v>
      </c>
      <c r="T2105" s="1">
        <v>2.34</v>
      </c>
      <c r="U2105" s="1">
        <v>2812</v>
      </c>
      <c r="V2105" s="1">
        <v>28.5</v>
      </c>
      <c r="W2105" s="1">
        <v>806</v>
      </c>
      <c r="X2105" s="1">
        <v>102</v>
      </c>
      <c r="Y2105" s="3">
        <v>7.82</v>
      </c>
      <c r="Z2105" s="3">
        <v>4.55</v>
      </c>
      <c r="AB2105" s="1" t="s">
        <v>6971</v>
      </c>
      <c r="AC2105" s="1" t="s">
        <v>256</v>
      </c>
      <c r="AD2105" s="1" t="s">
        <v>256</v>
      </c>
      <c r="AE2105" s="1">
        <v>75</v>
      </c>
      <c r="AF2105" s="1">
        <v>3</v>
      </c>
      <c r="AG2105" s="1">
        <v>2</v>
      </c>
      <c r="AH2105" s="1" t="s">
        <v>16511</v>
      </c>
      <c r="AI2105" s="1">
        <v>2006</v>
      </c>
      <c r="AK2105" s="1">
        <v>30889</v>
      </c>
      <c r="AO2105" s="1" t="s">
        <v>16512</v>
      </c>
      <c r="AP2105" s="1" t="s">
        <v>16512</v>
      </c>
      <c r="AQ2105" s="1">
        <v>30889</v>
      </c>
      <c r="AR2105" s="2"/>
      <c r="AS2105" s="1">
        <f>IF(AT2105&gt;0,1,0)</f>
        <v>0</v>
      </c>
      <c r="AT2105" s="1">
        <f>AU2105+AV2105</f>
        <v>0</v>
      </c>
      <c r="AU2105" s="1">
        <v>0</v>
      </c>
      <c r="AV2105" s="1">
        <v>0</v>
      </c>
      <c r="AW2105" s="1">
        <f>IF(AX2105&gt;0,1,0)</f>
        <v>0</v>
      </c>
      <c r="AX2105" s="1">
        <f>SUM(AY2105+AZ2105)</f>
        <v>0</v>
      </c>
      <c r="AY2105" s="1">
        <v>0</v>
      </c>
      <c r="AZ2105" s="1">
        <v>0</v>
      </c>
      <c r="BA2105" s="1">
        <v>30889</v>
      </c>
    </row>
    <row r="2106" spans="1:53" x14ac:dyDescent="0.3">
      <c r="A2106" s="1" t="s">
        <v>13619</v>
      </c>
      <c r="B2106" s="1">
        <v>2009</v>
      </c>
      <c r="C2106" s="1" t="s">
        <v>932</v>
      </c>
      <c r="D2106" s="1" t="s">
        <v>920</v>
      </c>
      <c r="E2106" s="1" t="s">
        <v>920</v>
      </c>
      <c r="F2106" s="1" t="s">
        <v>130</v>
      </c>
      <c r="G2106" s="1">
        <v>6034</v>
      </c>
      <c r="H2106" s="1">
        <v>75.5</v>
      </c>
      <c r="I2106" s="1">
        <v>325</v>
      </c>
      <c r="J2106" s="1">
        <v>968</v>
      </c>
      <c r="K2106" s="1">
        <v>9.75</v>
      </c>
      <c r="L2106" s="1">
        <v>3248</v>
      </c>
      <c r="M2106" s="1">
        <v>32.5</v>
      </c>
      <c r="P2106" s="1">
        <v>24</v>
      </c>
      <c r="Q2106" s="3">
        <v>1.96</v>
      </c>
      <c r="R2106" s="3">
        <v>3.22</v>
      </c>
      <c r="S2106" s="3">
        <v>5.52</v>
      </c>
      <c r="T2106" s="1">
        <v>2.2999999999999901</v>
      </c>
      <c r="U2106" s="1">
        <v>2700</v>
      </c>
      <c r="V2106" s="1">
        <v>27</v>
      </c>
      <c r="W2106" s="1">
        <v>708</v>
      </c>
      <c r="X2106" s="1">
        <v>92</v>
      </c>
      <c r="Y2106" s="3">
        <v>7.96</v>
      </c>
      <c r="Z2106" s="3">
        <v>5.07</v>
      </c>
      <c r="AB2106" s="1" t="s">
        <v>6971</v>
      </c>
      <c r="AC2106" s="1" t="s">
        <v>72</v>
      </c>
      <c r="AD2106" s="1" t="s">
        <v>72</v>
      </c>
      <c r="AG2106" s="1">
        <v>4</v>
      </c>
      <c r="AH2106" s="1" t="s">
        <v>13620</v>
      </c>
      <c r="AI2106" s="1">
        <v>2009</v>
      </c>
      <c r="AK2106" s="1">
        <v>35003</v>
      </c>
      <c r="AO2106" s="1" t="s">
        <v>13621</v>
      </c>
      <c r="AP2106" s="1" t="s">
        <v>13621</v>
      </c>
      <c r="AQ2106" s="1">
        <v>35003</v>
      </c>
      <c r="AR2106" s="2"/>
      <c r="AS2106" s="1">
        <f>IF(AT2106&gt;0,1,0)</f>
        <v>0</v>
      </c>
      <c r="AT2106" s="1">
        <f>AU2106+AV2106</f>
        <v>0</v>
      </c>
      <c r="AU2106" s="1">
        <v>0</v>
      </c>
      <c r="AV2106" s="1">
        <v>0</v>
      </c>
      <c r="AW2106" s="1">
        <f>IF(AX2106&gt;0,1,0)</f>
        <v>0</v>
      </c>
      <c r="AX2106" s="1">
        <f>SUM(AY2106+AZ2106)</f>
        <v>0</v>
      </c>
      <c r="AY2106" s="1">
        <v>0</v>
      </c>
      <c r="AZ2106" s="1">
        <v>0</v>
      </c>
      <c r="BA2106" s="1">
        <v>35003</v>
      </c>
    </row>
    <row r="2107" spans="1:53" x14ac:dyDescent="0.3">
      <c r="A2107" s="1" t="s">
        <v>17546</v>
      </c>
      <c r="B2107" s="1">
        <v>2005</v>
      </c>
      <c r="C2107" s="1" t="s">
        <v>932</v>
      </c>
      <c r="D2107" s="6" t="s">
        <v>920</v>
      </c>
      <c r="E2107" s="1" t="s">
        <v>920</v>
      </c>
      <c r="F2107" s="1" t="s">
        <v>318</v>
      </c>
      <c r="G2107" s="1">
        <v>6034</v>
      </c>
      <c r="H2107" s="1">
        <v>75.5</v>
      </c>
      <c r="I2107" s="1">
        <v>312</v>
      </c>
      <c r="J2107" s="1">
        <v>1058</v>
      </c>
      <c r="K2107" s="1">
        <v>10.625</v>
      </c>
      <c r="L2107" s="1">
        <v>3234</v>
      </c>
      <c r="M2107" s="1">
        <v>32.75</v>
      </c>
      <c r="Q2107" s="3">
        <v>1.94</v>
      </c>
      <c r="R2107" s="3">
        <v>3.23</v>
      </c>
      <c r="S2107" s="3">
        <v>5.64</v>
      </c>
      <c r="T2107" s="1">
        <v>2.4099999999999899</v>
      </c>
      <c r="U2107" s="1">
        <v>3100</v>
      </c>
      <c r="V2107" s="1">
        <v>31</v>
      </c>
      <c r="W2107" s="1">
        <v>803</v>
      </c>
      <c r="X2107" s="1">
        <v>99</v>
      </c>
      <c r="Y2107" s="3">
        <v>8.16</v>
      </c>
      <c r="Z2107" s="3">
        <v>4.6500000000000004</v>
      </c>
      <c r="AB2107" s="1" t="s">
        <v>5723</v>
      </c>
      <c r="AC2107" s="1" t="s">
        <v>72</v>
      </c>
      <c r="AD2107" s="1" t="s">
        <v>72</v>
      </c>
      <c r="AG2107" s="1">
        <v>4</v>
      </c>
      <c r="AH2107" s="1" t="s">
        <v>17547</v>
      </c>
      <c r="AI2107" s="1">
        <v>2005</v>
      </c>
      <c r="AK2107" s="1">
        <v>30455</v>
      </c>
      <c r="AO2107" s="1" t="s">
        <v>17548</v>
      </c>
      <c r="AP2107" s="1" t="s">
        <v>17548</v>
      </c>
      <c r="AQ2107" s="1">
        <v>30455</v>
      </c>
      <c r="AR2107" s="2"/>
      <c r="AS2107" s="1">
        <f>IF(AT2107&gt;0,1,0)</f>
        <v>0</v>
      </c>
      <c r="AT2107" s="1">
        <f>AU2107+AV2107</f>
        <v>0</v>
      </c>
      <c r="AU2107" s="1">
        <v>0</v>
      </c>
      <c r="AV2107" s="1">
        <v>0</v>
      </c>
      <c r="AW2107" s="1">
        <f>IF(AX2107&gt;0,1,0)</f>
        <v>0</v>
      </c>
      <c r="AX2107" s="1">
        <f>SUM(AY2107+AZ2107)</f>
        <v>0</v>
      </c>
      <c r="AY2107" s="1">
        <v>0</v>
      </c>
      <c r="AZ2107" s="1">
        <v>0</v>
      </c>
      <c r="BA2107" s="1">
        <v>30455</v>
      </c>
    </row>
    <row r="2108" spans="1:53" x14ac:dyDescent="0.3">
      <c r="A2108" s="1" t="s">
        <v>5800</v>
      </c>
      <c r="B2108" s="1">
        <v>2017</v>
      </c>
      <c r="C2108" s="1" t="s">
        <v>932</v>
      </c>
      <c r="D2108" s="6" t="s">
        <v>920</v>
      </c>
      <c r="E2108" s="1" t="s">
        <v>920</v>
      </c>
      <c r="F2108" s="1" t="s">
        <v>250</v>
      </c>
      <c r="G2108" s="1">
        <v>6034</v>
      </c>
      <c r="H2108" s="1">
        <v>75.5</v>
      </c>
      <c r="I2108" s="1">
        <v>334</v>
      </c>
      <c r="J2108" s="1">
        <v>1100</v>
      </c>
      <c r="K2108" s="1">
        <v>11</v>
      </c>
      <c r="L2108" s="1">
        <v>3508</v>
      </c>
      <c r="M2108" s="1">
        <v>35</v>
      </c>
      <c r="N2108" s="1">
        <v>8378</v>
      </c>
      <c r="O2108" s="1">
        <v>83.88</v>
      </c>
      <c r="Q2108" s="3">
        <v>1.95</v>
      </c>
      <c r="S2108" s="3">
        <v>5.84</v>
      </c>
      <c r="U2108" s="1">
        <v>2412</v>
      </c>
      <c r="V2108" s="1">
        <v>24.5</v>
      </c>
      <c r="W2108" s="1">
        <v>800</v>
      </c>
      <c r="X2108" s="1">
        <v>96</v>
      </c>
      <c r="Y2108" s="3">
        <v>8.51</v>
      </c>
      <c r="Z2108" s="3">
        <v>5.38</v>
      </c>
      <c r="AB2108" s="1" t="s">
        <v>3293</v>
      </c>
      <c r="AC2108" s="1" t="s">
        <v>72</v>
      </c>
      <c r="AD2108" s="1" t="s">
        <v>72</v>
      </c>
      <c r="AG2108" s="1">
        <v>4</v>
      </c>
      <c r="AH2108" s="1" t="s">
        <v>5801</v>
      </c>
      <c r="AI2108" s="1">
        <v>2017</v>
      </c>
      <c r="AJ2108" s="1">
        <v>2018</v>
      </c>
      <c r="AK2108" s="1">
        <v>45371</v>
      </c>
      <c r="AO2108" s="1" t="s">
        <v>5802</v>
      </c>
      <c r="AP2108" s="1" t="s">
        <v>5802</v>
      </c>
      <c r="AQ2108" s="1">
        <v>45371</v>
      </c>
      <c r="AR2108" s="2"/>
      <c r="AS2108" s="1">
        <f>IF(AT2108&gt;0,1,0)</f>
        <v>0</v>
      </c>
      <c r="AT2108" s="1">
        <f>AU2108+AV2108</f>
        <v>0</v>
      </c>
      <c r="AU2108" s="1">
        <v>0</v>
      </c>
      <c r="AV2108" s="1">
        <v>0</v>
      </c>
      <c r="AW2108" s="1">
        <f>IF(AX2108&gt;0,1,0)</f>
        <v>0</v>
      </c>
      <c r="AX2108" s="1">
        <f>SUM(AY2108+AZ2108)</f>
        <v>0</v>
      </c>
      <c r="AY2108" s="1">
        <v>0</v>
      </c>
      <c r="AZ2108" s="1">
        <v>0</v>
      </c>
      <c r="BA2108" s="1">
        <v>45371</v>
      </c>
    </row>
    <row r="2109" spans="1:53" x14ac:dyDescent="0.3">
      <c r="A2109" s="1" t="s">
        <v>2856</v>
      </c>
      <c r="B2109" s="1">
        <v>2020</v>
      </c>
      <c r="C2109" s="1" t="s">
        <v>643</v>
      </c>
      <c r="D2109" s="1" t="s">
        <v>643</v>
      </c>
      <c r="E2109" s="1" t="s">
        <v>643</v>
      </c>
      <c r="F2109" s="1" t="s">
        <v>115</v>
      </c>
      <c r="G2109" s="1">
        <v>6034</v>
      </c>
      <c r="H2109" s="1">
        <v>75.5</v>
      </c>
      <c r="I2109" s="1">
        <v>221</v>
      </c>
      <c r="J2109" s="1">
        <v>900</v>
      </c>
      <c r="K2109" s="1">
        <v>9</v>
      </c>
      <c r="L2109" s="1">
        <v>3078</v>
      </c>
      <c r="M2109" s="1">
        <v>30.875</v>
      </c>
      <c r="N2109" s="1">
        <v>7400</v>
      </c>
      <c r="O2109" s="1">
        <v>74</v>
      </c>
      <c r="P2109" s="1" t="s">
        <v>2196</v>
      </c>
      <c r="Q2109" s="3" t="s">
        <v>2196</v>
      </c>
      <c r="S2109" s="3" t="s">
        <v>2196</v>
      </c>
      <c r="U2109" s="1" t="s">
        <v>2196</v>
      </c>
      <c r="V2109" s="1" t="s">
        <v>2196</v>
      </c>
      <c r="W2109" s="1" t="s">
        <v>2196</v>
      </c>
      <c r="X2109" s="1" t="s">
        <v>2196</v>
      </c>
      <c r="Y2109" s="3" t="s">
        <v>2196</v>
      </c>
      <c r="Z2109" s="3" t="s">
        <v>2196</v>
      </c>
      <c r="AC2109" t="s">
        <v>234</v>
      </c>
      <c r="AD2109" t="s">
        <v>234</v>
      </c>
      <c r="AE2109">
        <v>1</v>
      </c>
      <c r="AF2109">
        <v>1</v>
      </c>
      <c r="AG2109">
        <v>1</v>
      </c>
      <c r="AH2109" s="1" t="s">
        <v>2857</v>
      </c>
      <c r="AI2109" s="1">
        <v>2020</v>
      </c>
      <c r="AL2109" s="1" t="s">
        <v>2858</v>
      </c>
      <c r="AN2109" s="1" t="s">
        <v>649</v>
      </c>
      <c r="AR2109" s="2"/>
    </row>
    <row r="2110" spans="1:53" x14ac:dyDescent="0.3">
      <c r="A2110" s="1" t="s">
        <v>915</v>
      </c>
      <c r="B2110" s="1">
        <v>2023</v>
      </c>
      <c r="C2110" s="1" t="s">
        <v>854</v>
      </c>
      <c r="D2110" s="1" t="s">
        <v>854</v>
      </c>
      <c r="E2110" s="1" t="s">
        <v>854</v>
      </c>
      <c r="F2110" s="1" t="s">
        <v>111</v>
      </c>
      <c r="G2110" s="1">
        <v>6034</v>
      </c>
      <c r="H2110" s="1">
        <v>75.5</v>
      </c>
      <c r="I2110" s="1">
        <v>241</v>
      </c>
      <c r="K2110" s="1">
        <v>9.75</v>
      </c>
      <c r="M2110" s="1">
        <v>33.25</v>
      </c>
      <c r="O2110" s="1">
        <v>79.125</v>
      </c>
      <c r="P2110" s="1">
        <v>20</v>
      </c>
      <c r="V2110" s="1">
        <v>32</v>
      </c>
      <c r="X2110" s="1">
        <v>117</v>
      </c>
      <c r="Y2110" s="3">
        <v>7.3</v>
      </c>
      <c r="Z2110" s="3">
        <v>4.3600000000000003</v>
      </c>
      <c r="AC2110" s="1" t="s">
        <v>161</v>
      </c>
      <c r="AD2110" s="1" t="s">
        <v>161</v>
      </c>
      <c r="AE2110" s="1">
        <v>247</v>
      </c>
      <c r="AF2110" s="1">
        <v>7</v>
      </c>
      <c r="AG2110" s="1">
        <v>3</v>
      </c>
      <c r="AH2110" s="1" t="s">
        <v>916</v>
      </c>
      <c r="AI2110" s="1">
        <v>2023</v>
      </c>
      <c r="AM2110" s="1">
        <v>9</v>
      </c>
      <c r="AN2110" s="1" t="s">
        <v>917</v>
      </c>
    </row>
    <row r="2111" spans="1:53" x14ac:dyDescent="0.3">
      <c r="A2111" s="6" t="s">
        <v>1507</v>
      </c>
      <c r="B2111" s="7">
        <v>2022</v>
      </c>
      <c r="C2111" s="6" t="s">
        <v>276</v>
      </c>
      <c r="D2111" s="6" t="s">
        <v>276</v>
      </c>
      <c r="E2111" s="6" t="s">
        <v>276</v>
      </c>
      <c r="F2111" s="8" t="s">
        <v>81</v>
      </c>
      <c r="G2111" s="9">
        <v>6034</v>
      </c>
      <c r="H2111" s="10">
        <v>75.5</v>
      </c>
      <c r="I2111" s="11">
        <v>241</v>
      </c>
      <c r="J2111" s="11"/>
      <c r="K2111" s="12">
        <v>10</v>
      </c>
      <c r="L2111" s="7"/>
      <c r="M2111" s="12">
        <v>33</v>
      </c>
      <c r="N2111" s="7"/>
      <c r="O2111" s="12">
        <v>80.25</v>
      </c>
      <c r="P2111" s="14"/>
      <c r="Q2111" s="15"/>
      <c r="R2111" s="15"/>
      <c r="S2111" s="15"/>
      <c r="T2111" s="7"/>
      <c r="U2111" s="7"/>
      <c r="V2111" s="17"/>
      <c r="W2111" s="18"/>
      <c r="X2111" s="9"/>
      <c r="Y2111" s="9"/>
      <c r="Z2111" s="9"/>
      <c r="AA2111" s="15"/>
      <c r="AC2111" s="1" t="s">
        <v>72</v>
      </c>
      <c r="AD2111" s="1" t="s">
        <v>72</v>
      </c>
      <c r="AG2111" s="1">
        <v>4</v>
      </c>
      <c r="AH2111" s="1" t="s">
        <v>1508</v>
      </c>
      <c r="AI2111" s="1">
        <v>2022</v>
      </c>
      <c r="AL2111" s="19" t="s">
        <v>1509</v>
      </c>
      <c r="AM2111" s="19"/>
      <c r="AN2111" s="21" t="s">
        <v>278</v>
      </c>
    </row>
    <row r="2112" spans="1:53" x14ac:dyDescent="0.3">
      <c r="A2112" s="1" t="s">
        <v>3731</v>
      </c>
      <c r="B2112" s="1">
        <v>2019</v>
      </c>
      <c r="C2112" s="1" t="s">
        <v>276</v>
      </c>
      <c r="D2112" s="1" t="s">
        <v>276</v>
      </c>
      <c r="E2112" s="1" t="s">
        <v>276</v>
      </c>
      <c r="F2112" s="1" t="s">
        <v>56</v>
      </c>
      <c r="G2112" s="1">
        <v>6034</v>
      </c>
      <c r="H2112" s="1">
        <v>75.5</v>
      </c>
      <c r="I2112" s="1">
        <v>241</v>
      </c>
      <c r="J2112" s="1">
        <v>938</v>
      </c>
      <c r="K2112" s="1">
        <v>9.375</v>
      </c>
      <c r="L2112" s="1">
        <v>3248</v>
      </c>
      <c r="M2112" s="1">
        <v>32.5</v>
      </c>
      <c r="N2112" s="1">
        <v>7738</v>
      </c>
      <c r="O2112" s="1">
        <v>77.375</v>
      </c>
      <c r="P2112" s="1">
        <v>17</v>
      </c>
      <c r="U2112" s="1">
        <v>3800</v>
      </c>
      <c r="V2112" s="1">
        <v>38</v>
      </c>
      <c r="W2112" s="1">
        <v>1003</v>
      </c>
      <c r="X2112" s="1">
        <v>123</v>
      </c>
      <c r="Y2112" s="3">
        <v>6.89</v>
      </c>
      <c r="Z2112" s="3">
        <v>4.1399999999999997</v>
      </c>
      <c r="AB2112" s="1" t="s">
        <v>3240</v>
      </c>
      <c r="AC2112" s="1" t="s">
        <v>488</v>
      </c>
      <c r="AD2112" s="1" t="s">
        <v>488</v>
      </c>
      <c r="AE2112" s="1">
        <v>151</v>
      </c>
      <c r="AF2112" s="1">
        <v>5</v>
      </c>
      <c r="AG2112" s="1">
        <v>3</v>
      </c>
      <c r="AL2112" s="1" t="s">
        <v>3732</v>
      </c>
      <c r="AN2112" s="1" t="s">
        <v>2645</v>
      </c>
      <c r="AO2112" s="1" t="s">
        <v>3733</v>
      </c>
      <c r="AR2112" s="2"/>
    </row>
    <row r="2113" spans="1:53" x14ac:dyDescent="0.3">
      <c r="A2113" s="1" t="s">
        <v>4173</v>
      </c>
      <c r="B2113" s="1">
        <v>2019</v>
      </c>
      <c r="C2113" s="1" t="s">
        <v>672</v>
      </c>
      <c r="D2113" s="1" t="s">
        <v>673</v>
      </c>
      <c r="E2113" s="1" t="s">
        <v>673</v>
      </c>
      <c r="F2113" s="1" t="s">
        <v>601</v>
      </c>
      <c r="G2113" s="1">
        <v>6034</v>
      </c>
      <c r="H2113" s="1">
        <v>75.5</v>
      </c>
      <c r="I2113" s="1">
        <v>211</v>
      </c>
      <c r="J2113" s="1">
        <v>1028</v>
      </c>
      <c r="K2113" s="1">
        <v>10.25</v>
      </c>
      <c r="L2113" s="1">
        <v>3268</v>
      </c>
      <c r="M2113" s="1">
        <v>32.75</v>
      </c>
      <c r="N2113" s="1">
        <v>7668</v>
      </c>
      <c r="O2113" s="1">
        <v>76.75</v>
      </c>
      <c r="P2113" s="1">
        <v>21</v>
      </c>
      <c r="AB2113" s="1" t="s">
        <v>3240</v>
      </c>
      <c r="AC2113" s="1" t="s">
        <v>72</v>
      </c>
      <c r="AD2113" s="1" t="s">
        <v>72</v>
      </c>
      <c r="AG2113" s="1">
        <v>4</v>
      </c>
      <c r="AL2113" s="1" t="s">
        <v>4174</v>
      </c>
      <c r="AN2113" s="1" t="s">
        <v>701</v>
      </c>
      <c r="AO2113" s="1" t="s">
        <v>4175</v>
      </c>
      <c r="AR2113" s="2"/>
    </row>
    <row r="2114" spans="1:53" x14ac:dyDescent="0.3">
      <c r="A2114" s="1" t="s">
        <v>8498</v>
      </c>
      <c r="B2114" s="1">
        <v>2014</v>
      </c>
      <c r="C2114" s="1" t="s">
        <v>144</v>
      </c>
      <c r="D2114" s="1" t="s">
        <v>55</v>
      </c>
      <c r="E2114" s="1" t="s">
        <v>55</v>
      </c>
      <c r="F2114" s="1" t="s">
        <v>81</v>
      </c>
      <c r="G2114" s="1">
        <v>6034</v>
      </c>
      <c r="H2114" s="1">
        <v>75.5</v>
      </c>
      <c r="I2114" s="1">
        <v>310</v>
      </c>
      <c r="J2114" s="1">
        <v>958</v>
      </c>
      <c r="K2114" s="1">
        <v>9.625</v>
      </c>
      <c r="L2114" s="1">
        <v>3300</v>
      </c>
      <c r="M2114" s="1">
        <v>33</v>
      </c>
      <c r="N2114" s="1">
        <v>8058</v>
      </c>
      <c r="O2114" s="1">
        <v>80.625</v>
      </c>
      <c r="AB2114" s="1" t="s">
        <v>3244</v>
      </c>
      <c r="AC2114" s="1" t="s">
        <v>202</v>
      </c>
      <c r="AD2114" s="1" t="s">
        <v>202</v>
      </c>
      <c r="AE2114" s="1">
        <v>177</v>
      </c>
      <c r="AF2114" s="1">
        <v>6</v>
      </c>
      <c r="AG2114" s="1">
        <v>3</v>
      </c>
      <c r="AH2114" s="1" t="s">
        <v>8499</v>
      </c>
      <c r="AI2114" s="1">
        <v>2014</v>
      </c>
      <c r="AK2114" s="1">
        <v>41406</v>
      </c>
      <c r="AO2114" s="1" t="s">
        <v>8500</v>
      </c>
      <c r="AP2114" s="1" t="s">
        <v>8500</v>
      </c>
      <c r="AQ2114" s="1">
        <v>41406</v>
      </c>
      <c r="AR2114" s="2"/>
      <c r="AS2114" s="1">
        <f t="shared" ref="AS2114:AS2127" si="392">IF(AT2114&gt;0,1,0)</f>
        <v>0</v>
      </c>
      <c r="AT2114" s="1">
        <f t="shared" ref="AT2114:AT2127" si="393">AU2114+AV2114</f>
        <v>0</v>
      </c>
      <c r="AU2114" s="1">
        <v>0</v>
      </c>
      <c r="AV2114" s="1">
        <v>0</v>
      </c>
      <c r="AW2114" s="1">
        <f t="shared" ref="AW2114:AW2127" si="394">IF(AX2114&gt;0,1,0)</f>
        <v>0</v>
      </c>
      <c r="AX2114" s="1">
        <f t="shared" ref="AX2114:AX2127" si="395">SUM(AY2114+AZ2114)</f>
        <v>0</v>
      </c>
      <c r="AY2114" s="1">
        <v>0</v>
      </c>
      <c r="AZ2114" s="1">
        <v>0</v>
      </c>
      <c r="BA2114" s="1">
        <v>41406</v>
      </c>
    </row>
    <row r="2115" spans="1:53" x14ac:dyDescent="0.3">
      <c r="A2115" s="1" t="s">
        <v>8864</v>
      </c>
      <c r="B2115" s="1">
        <v>2014</v>
      </c>
      <c r="C2115" s="1" t="s">
        <v>599</v>
      </c>
      <c r="D2115" s="1" t="s">
        <v>599</v>
      </c>
      <c r="E2115" s="1" t="s">
        <v>600</v>
      </c>
      <c r="F2115" s="1" t="s">
        <v>575</v>
      </c>
      <c r="G2115" s="1">
        <v>6034</v>
      </c>
      <c r="H2115" s="1">
        <v>75.5</v>
      </c>
      <c r="I2115" s="1">
        <v>211</v>
      </c>
      <c r="J2115" s="1">
        <v>878</v>
      </c>
      <c r="K2115" s="1">
        <v>8.875</v>
      </c>
      <c r="L2115" s="1">
        <v>3168</v>
      </c>
      <c r="M2115" s="1">
        <v>31.75</v>
      </c>
      <c r="N2115" s="1">
        <v>7628</v>
      </c>
      <c r="O2115" s="1">
        <v>76.25</v>
      </c>
      <c r="AB2115" s="1" t="s">
        <v>3300</v>
      </c>
      <c r="AC2115" s="1" t="s">
        <v>72</v>
      </c>
      <c r="AD2115" s="1" t="s">
        <v>72</v>
      </c>
      <c r="AG2115" s="1">
        <v>4</v>
      </c>
      <c r="AH2115" s="1" t="s">
        <v>8865</v>
      </c>
      <c r="AI2115" s="1">
        <v>2014</v>
      </c>
      <c r="AK2115" s="1">
        <v>41534</v>
      </c>
      <c r="AO2115" s="1" t="s">
        <v>8866</v>
      </c>
      <c r="AP2115" s="1" t="s">
        <v>8866</v>
      </c>
      <c r="AQ2115" s="1">
        <v>41534</v>
      </c>
      <c r="AR2115" s="2"/>
      <c r="AS2115" s="1">
        <f t="shared" si="392"/>
        <v>0</v>
      </c>
      <c r="AT2115" s="1">
        <f t="shared" si="393"/>
        <v>0</v>
      </c>
      <c r="AU2115" s="1">
        <v>0</v>
      </c>
      <c r="AV2115" s="1">
        <v>0</v>
      </c>
      <c r="AW2115" s="1">
        <f t="shared" si="394"/>
        <v>0</v>
      </c>
      <c r="AX2115" s="1">
        <f t="shared" si="395"/>
        <v>0</v>
      </c>
      <c r="AY2115" s="1">
        <v>0</v>
      </c>
      <c r="AZ2115" s="1">
        <v>0</v>
      </c>
      <c r="BA2115" s="1">
        <v>41534</v>
      </c>
    </row>
    <row r="2116" spans="1:53" x14ac:dyDescent="0.3">
      <c r="A2116" s="1" t="s">
        <v>8870</v>
      </c>
      <c r="B2116" s="1">
        <v>2014</v>
      </c>
      <c r="C2116" s="1" t="s">
        <v>599</v>
      </c>
      <c r="D2116" s="1" t="s">
        <v>599</v>
      </c>
      <c r="E2116" s="1" t="s">
        <v>600</v>
      </c>
      <c r="F2116" s="1" t="s">
        <v>1726</v>
      </c>
      <c r="G2116" s="1">
        <v>6034</v>
      </c>
      <c r="H2116" s="1">
        <v>75.5</v>
      </c>
      <c r="I2116" s="1">
        <v>221</v>
      </c>
      <c r="J2116" s="1">
        <v>918</v>
      </c>
      <c r="K2116" s="1">
        <v>9.125</v>
      </c>
      <c r="L2116" s="1">
        <v>3100</v>
      </c>
      <c r="M2116" s="1">
        <v>31</v>
      </c>
      <c r="N2116" s="1">
        <v>7538</v>
      </c>
      <c r="O2116" s="1">
        <v>75.375</v>
      </c>
      <c r="AB2116" s="1" t="s">
        <v>3300</v>
      </c>
      <c r="AC2116" s="1" t="s">
        <v>72</v>
      </c>
      <c r="AD2116" s="1" t="s">
        <v>72</v>
      </c>
      <c r="AG2116" s="1">
        <v>4</v>
      </c>
      <c r="AH2116" s="1" t="s">
        <v>8871</v>
      </c>
      <c r="AI2116" s="1">
        <v>2014</v>
      </c>
      <c r="AK2116" s="1">
        <v>42198</v>
      </c>
      <c r="AO2116" s="1" t="s">
        <v>8872</v>
      </c>
      <c r="AP2116" s="1" t="s">
        <v>8872</v>
      </c>
      <c r="AQ2116" s="1">
        <v>42198</v>
      </c>
      <c r="AR2116" s="2"/>
      <c r="AS2116" s="1">
        <f t="shared" si="392"/>
        <v>0</v>
      </c>
      <c r="AT2116" s="1">
        <f t="shared" si="393"/>
        <v>0</v>
      </c>
      <c r="AU2116" s="1">
        <v>0</v>
      </c>
      <c r="AV2116" s="1">
        <v>0</v>
      </c>
      <c r="AW2116" s="1">
        <f t="shared" si="394"/>
        <v>0</v>
      </c>
      <c r="AX2116" s="1">
        <f t="shared" si="395"/>
        <v>0</v>
      </c>
      <c r="AY2116" s="1">
        <v>0</v>
      </c>
      <c r="AZ2116" s="1">
        <v>0</v>
      </c>
      <c r="BA2116" s="1">
        <v>42198</v>
      </c>
    </row>
    <row r="2117" spans="1:53" x14ac:dyDescent="0.3">
      <c r="A2117" s="1" t="s">
        <v>9067</v>
      </c>
      <c r="B2117" s="1">
        <v>2014</v>
      </c>
      <c r="C2117" s="1" t="s">
        <v>928</v>
      </c>
      <c r="D2117" s="1" t="s">
        <v>854</v>
      </c>
      <c r="E2117" s="1" t="s">
        <v>854</v>
      </c>
      <c r="F2117" s="1" t="s">
        <v>2568</v>
      </c>
      <c r="G2117" s="1">
        <v>6034</v>
      </c>
      <c r="H2117" s="1">
        <v>75.5</v>
      </c>
      <c r="I2117" s="1">
        <v>267</v>
      </c>
      <c r="J2117" s="1">
        <v>928</v>
      </c>
      <c r="K2117" s="1">
        <v>9.25</v>
      </c>
      <c r="L2117" s="1">
        <v>3358</v>
      </c>
      <c r="M2117" s="1">
        <v>33.625</v>
      </c>
      <c r="N2117" s="1">
        <v>7918</v>
      </c>
      <c r="O2117" s="1">
        <v>79.125</v>
      </c>
      <c r="AB2117" s="1" t="s">
        <v>3374</v>
      </c>
      <c r="AC2117" s="1" t="s">
        <v>72</v>
      </c>
      <c r="AD2117" s="1" t="s">
        <v>72</v>
      </c>
      <c r="AG2117" s="1">
        <v>4</v>
      </c>
      <c r="AH2117" s="1" t="s">
        <v>9068</v>
      </c>
      <c r="AI2117" s="1">
        <v>2014</v>
      </c>
      <c r="AJ2117" s="1">
        <v>2017</v>
      </c>
      <c r="AK2117" s="1">
        <v>41666</v>
      </c>
      <c r="AO2117" s="1" t="s">
        <v>9069</v>
      </c>
      <c r="AP2117" s="1" t="s">
        <v>9069</v>
      </c>
      <c r="AQ2117" s="1">
        <v>41666</v>
      </c>
      <c r="AR2117" s="2"/>
      <c r="AS2117" s="1">
        <f t="shared" si="392"/>
        <v>0</v>
      </c>
      <c r="AT2117" s="1">
        <f t="shared" si="393"/>
        <v>0</v>
      </c>
      <c r="AU2117" s="1">
        <v>0</v>
      </c>
      <c r="AV2117" s="1">
        <v>0</v>
      </c>
      <c r="AW2117" s="1">
        <f t="shared" si="394"/>
        <v>0</v>
      </c>
      <c r="AX2117" s="1">
        <f t="shared" si="395"/>
        <v>0</v>
      </c>
      <c r="AY2117" s="1">
        <v>0</v>
      </c>
      <c r="AZ2117" s="1">
        <v>0</v>
      </c>
      <c r="BA2117" s="1">
        <v>41666</v>
      </c>
    </row>
    <row r="2118" spans="1:53" x14ac:dyDescent="0.3">
      <c r="A2118" s="1" t="s">
        <v>10906</v>
      </c>
      <c r="B2118" s="1">
        <v>2012</v>
      </c>
      <c r="C2118" s="1" t="s">
        <v>643</v>
      </c>
      <c r="D2118" s="1" t="s">
        <v>643</v>
      </c>
      <c r="E2118" s="1" t="s">
        <v>643</v>
      </c>
      <c r="F2118" s="1" t="s">
        <v>210</v>
      </c>
      <c r="G2118" s="1">
        <v>6034</v>
      </c>
      <c r="H2118" s="1">
        <v>75.5</v>
      </c>
      <c r="I2118" s="1">
        <v>221</v>
      </c>
      <c r="J2118" s="1">
        <v>958</v>
      </c>
      <c r="K2118" s="1">
        <v>9.625</v>
      </c>
      <c r="L2118" s="1">
        <v>3168</v>
      </c>
      <c r="M2118" s="1">
        <v>31.75</v>
      </c>
      <c r="N2118" s="1">
        <v>7618</v>
      </c>
      <c r="O2118" s="1">
        <v>76.125</v>
      </c>
      <c r="AB2118" s="1" t="s">
        <v>3256</v>
      </c>
      <c r="AC2118" s="1" t="s">
        <v>91</v>
      </c>
      <c r="AD2118" s="1" t="s">
        <v>91</v>
      </c>
      <c r="AE2118" s="1">
        <v>22</v>
      </c>
      <c r="AF2118" s="1">
        <v>1</v>
      </c>
      <c r="AG2118" s="1">
        <v>1</v>
      </c>
      <c r="AH2118" s="1" t="s">
        <v>10907</v>
      </c>
      <c r="AI2118" s="1">
        <v>2012</v>
      </c>
      <c r="AJ2118" s="1">
        <v>2017</v>
      </c>
      <c r="AK2118" s="1">
        <v>38552</v>
      </c>
      <c r="AO2118" s="1" t="s">
        <v>10908</v>
      </c>
      <c r="AP2118" s="1" t="s">
        <v>10908</v>
      </c>
      <c r="AQ2118" s="1">
        <v>38552</v>
      </c>
      <c r="AR2118" s="2"/>
      <c r="AS2118" s="1">
        <f t="shared" si="392"/>
        <v>0</v>
      </c>
      <c r="AT2118" s="1">
        <f t="shared" si="393"/>
        <v>0</v>
      </c>
      <c r="AU2118" s="1">
        <v>0</v>
      </c>
      <c r="AV2118" s="1">
        <v>0</v>
      </c>
      <c r="AW2118" s="1">
        <f t="shared" si="394"/>
        <v>0</v>
      </c>
      <c r="AX2118" s="1">
        <f t="shared" si="395"/>
        <v>0</v>
      </c>
      <c r="AY2118" s="1">
        <v>0</v>
      </c>
      <c r="AZ2118" s="1">
        <v>0</v>
      </c>
      <c r="BA2118" s="1">
        <v>38552</v>
      </c>
    </row>
    <row r="2119" spans="1:53" x14ac:dyDescent="0.3">
      <c r="A2119" s="1" t="s">
        <v>10933</v>
      </c>
      <c r="B2119" s="1">
        <v>2012</v>
      </c>
      <c r="C2119" s="1" t="s">
        <v>643</v>
      </c>
      <c r="D2119" s="1" t="s">
        <v>643</v>
      </c>
      <c r="E2119" s="1" t="s">
        <v>643</v>
      </c>
      <c r="F2119" s="1" t="s">
        <v>8046</v>
      </c>
      <c r="G2119" s="1">
        <v>6034</v>
      </c>
      <c r="H2119" s="1">
        <v>75.5</v>
      </c>
      <c r="I2119" s="1">
        <v>225</v>
      </c>
      <c r="J2119" s="1">
        <v>900</v>
      </c>
      <c r="K2119" s="1">
        <v>9</v>
      </c>
      <c r="L2119" s="1">
        <v>3138</v>
      </c>
      <c r="M2119" s="1">
        <v>31.375</v>
      </c>
      <c r="N2119" s="1">
        <v>7428</v>
      </c>
      <c r="O2119" s="1">
        <v>74.25</v>
      </c>
      <c r="U2119" s="1">
        <v>3112</v>
      </c>
      <c r="V2119" s="1">
        <v>31.5</v>
      </c>
      <c r="W2119" s="1">
        <v>805</v>
      </c>
      <c r="X2119" s="1">
        <v>101</v>
      </c>
      <c r="Y2119" s="3">
        <v>7.14</v>
      </c>
      <c r="Z2119" s="3">
        <v>4.37</v>
      </c>
      <c r="AB2119" s="1" t="s">
        <v>6819</v>
      </c>
      <c r="AC2119" s="1" t="s">
        <v>72</v>
      </c>
      <c r="AD2119" s="1" t="s">
        <v>72</v>
      </c>
      <c r="AG2119" s="1">
        <v>4</v>
      </c>
      <c r="AI2119" s="1">
        <v>2012</v>
      </c>
      <c r="AO2119" s="1" t="s">
        <v>10934</v>
      </c>
      <c r="AP2119" s="1" t="s">
        <v>10934</v>
      </c>
      <c r="AQ2119" s="1">
        <v>-100588</v>
      </c>
      <c r="AR2119" s="2"/>
      <c r="AS2119" s="1">
        <f t="shared" si="392"/>
        <v>0</v>
      </c>
      <c r="AT2119" s="1">
        <f t="shared" si="393"/>
        <v>0</v>
      </c>
      <c r="AU2119" s="1">
        <v>0</v>
      </c>
      <c r="AV2119" s="1">
        <v>0</v>
      </c>
      <c r="AW2119" s="1">
        <f t="shared" si="394"/>
        <v>0</v>
      </c>
      <c r="AX2119" s="1">
        <f t="shared" si="395"/>
        <v>0</v>
      </c>
      <c r="AY2119" s="1">
        <v>0</v>
      </c>
      <c r="AZ2119" s="1">
        <v>0</v>
      </c>
      <c r="BA2119" s="1">
        <v>-100588</v>
      </c>
    </row>
    <row r="2120" spans="1:53" x14ac:dyDescent="0.3">
      <c r="A2120" s="1" t="s">
        <v>11511</v>
      </c>
      <c r="B2120" s="1">
        <v>2011</v>
      </c>
      <c r="C2120" s="1" t="s">
        <v>144</v>
      </c>
      <c r="D2120" s="1" t="s">
        <v>55</v>
      </c>
      <c r="E2120" s="1" t="s">
        <v>55</v>
      </c>
      <c r="F2120" s="1" t="s">
        <v>334</v>
      </c>
      <c r="G2120" s="1">
        <v>6034</v>
      </c>
      <c r="H2120" s="1">
        <v>75.5</v>
      </c>
      <c r="I2120" s="1">
        <v>273</v>
      </c>
      <c r="J2120" s="1">
        <v>978</v>
      </c>
      <c r="K2120" s="1">
        <v>9.875</v>
      </c>
      <c r="L2120" s="1">
        <v>3500</v>
      </c>
      <c r="M2120" s="1">
        <v>35</v>
      </c>
      <c r="N2120" s="1">
        <v>8318</v>
      </c>
      <c r="O2120" s="1">
        <v>83.125</v>
      </c>
      <c r="AB2120" s="1" t="s">
        <v>3240</v>
      </c>
      <c r="AC2120" s="1" t="s">
        <v>72</v>
      </c>
      <c r="AD2120" s="1" t="s">
        <v>72</v>
      </c>
      <c r="AG2120" s="1">
        <v>4</v>
      </c>
      <c r="AH2120" s="1" t="s">
        <v>11512</v>
      </c>
      <c r="AI2120" s="1">
        <v>2011</v>
      </c>
      <c r="AK2120" s="1">
        <v>37913</v>
      </c>
      <c r="AO2120" s="1" t="s">
        <v>11513</v>
      </c>
      <c r="AP2120" s="1" t="s">
        <v>11513</v>
      </c>
      <c r="AQ2120" s="1">
        <v>37913</v>
      </c>
      <c r="AR2120" s="2"/>
      <c r="AS2120" s="1">
        <f t="shared" si="392"/>
        <v>0</v>
      </c>
      <c r="AT2120" s="1">
        <f t="shared" si="393"/>
        <v>0</v>
      </c>
      <c r="AU2120" s="1">
        <v>0</v>
      </c>
      <c r="AV2120" s="1">
        <v>0</v>
      </c>
      <c r="AW2120" s="1">
        <f t="shared" si="394"/>
        <v>0</v>
      </c>
      <c r="AX2120" s="1">
        <f t="shared" si="395"/>
        <v>0</v>
      </c>
      <c r="AY2120" s="1">
        <v>0</v>
      </c>
      <c r="AZ2120" s="1">
        <v>0</v>
      </c>
      <c r="BA2120" s="1">
        <v>37913</v>
      </c>
    </row>
    <row r="2121" spans="1:53" x14ac:dyDescent="0.3">
      <c r="A2121" s="1" t="s">
        <v>12449</v>
      </c>
      <c r="B2121" s="1">
        <v>2010</v>
      </c>
      <c r="C2121" s="1" t="s">
        <v>1121</v>
      </c>
      <c r="D2121" s="1" t="s">
        <v>55</v>
      </c>
      <c r="E2121" s="1" t="s">
        <v>55</v>
      </c>
      <c r="F2121" s="1" t="s">
        <v>458</v>
      </c>
      <c r="G2121" s="1">
        <v>6034</v>
      </c>
      <c r="H2121" s="1">
        <v>75.5</v>
      </c>
      <c r="I2121" s="1">
        <v>281</v>
      </c>
      <c r="J2121" s="1">
        <v>1018</v>
      </c>
      <c r="K2121" s="1">
        <v>10.125</v>
      </c>
      <c r="L2121" s="1">
        <v>3248</v>
      </c>
      <c r="M2121" s="1">
        <v>32.5</v>
      </c>
      <c r="AB2121" s="1" t="s">
        <v>5723</v>
      </c>
      <c r="AC2121" s="1" t="s">
        <v>96</v>
      </c>
      <c r="AD2121" s="1" t="s">
        <v>96</v>
      </c>
      <c r="AE2121" s="1">
        <v>253</v>
      </c>
      <c r="AF2121" s="1">
        <v>7</v>
      </c>
      <c r="AG2121" s="1">
        <v>3</v>
      </c>
      <c r="AH2121" s="1" t="s">
        <v>12450</v>
      </c>
      <c r="AI2121" s="1">
        <v>2010</v>
      </c>
      <c r="AK2121" s="1">
        <v>35694</v>
      </c>
      <c r="AO2121" s="1" t="s">
        <v>12451</v>
      </c>
      <c r="AP2121" s="1" t="s">
        <v>12451</v>
      </c>
      <c r="AQ2121" s="1">
        <v>35694</v>
      </c>
      <c r="AR2121" s="2"/>
      <c r="AS2121" s="1">
        <f t="shared" si="392"/>
        <v>0</v>
      </c>
      <c r="AT2121" s="1">
        <f t="shared" si="393"/>
        <v>0</v>
      </c>
      <c r="AU2121" s="1">
        <v>0</v>
      </c>
      <c r="AV2121" s="1">
        <v>0</v>
      </c>
      <c r="AW2121" s="1">
        <f t="shared" si="394"/>
        <v>0</v>
      </c>
      <c r="AX2121" s="1">
        <f t="shared" si="395"/>
        <v>0</v>
      </c>
      <c r="AY2121" s="1">
        <v>0</v>
      </c>
      <c r="AZ2121" s="1">
        <v>0</v>
      </c>
      <c r="BA2121" s="1">
        <v>35694</v>
      </c>
    </row>
    <row r="2122" spans="1:53" x14ac:dyDescent="0.3">
      <c r="A2122" s="1" t="s">
        <v>15703</v>
      </c>
      <c r="B2122" s="1">
        <v>2007</v>
      </c>
      <c r="C2122" s="1" t="s">
        <v>643</v>
      </c>
      <c r="D2122" s="1" t="s">
        <v>643</v>
      </c>
      <c r="E2122" s="1" t="s">
        <v>643</v>
      </c>
      <c r="F2122" s="1" t="s">
        <v>15704</v>
      </c>
      <c r="G2122" s="1">
        <v>6034</v>
      </c>
      <c r="H2122" s="1">
        <v>75.5</v>
      </c>
      <c r="I2122" s="1">
        <v>234</v>
      </c>
      <c r="J2122" s="1">
        <v>900</v>
      </c>
      <c r="K2122" s="1">
        <v>9</v>
      </c>
      <c r="L2122" s="1">
        <v>3168</v>
      </c>
      <c r="M2122" s="1">
        <v>31.75</v>
      </c>
      <c r="Q2122" s="3">
        <v>1.88</v>
      </c>
      <c r="U2122" s="1">
        <v>2500</v>
      </c>
      <c r="V2122" s="1">
        <v>25</v>
      </c>
      <c r="W2122" s="1">
        <v>707</v>
      </c>
      <c r="X2122" s="1">
        <v>91</v>
      </c>
      <c r="Y2122" s="3">
        <v>7.77</v>
      </c>
      <c r="Z2122" s="3">
        <v>4.6399999999999997</v>
      </c>
      <c r="AB2122" s="1" t="s">
        <v>3252</v>
      </c>
      <c r="AC2122" s="1" t="s">
        <v>72</v>
      </c>
      <c r="AD2122" s="1" t="s">
        <v>72</v>
      </c>
      <c r="AG2122" s="1">
        <v>4</v>
      </c>
      <c r="AH2122" s="1" t="s">
        <v>15705</v>
      </c>
      <c r="AI2122" s="1">
        <v>2007</v>
      </c>
      <c r="AK2122" s="1">
        <v>32823</v>
      </c>
      <c r="AO2122" s="1" t="s">
        <v>15706</v>
      </c>
      <c r="AP2122" s="1" t="s">
        <v>15706</v>
      </c>
      <c r="AQ2122" s="1">
        <v>32823</v>
      </c>
      <c r="AR2122" s="2"/>
      <c r="AS2122" s="1">
        <f t="shared" si="392"/>
        <v>0</v>
      </c>
      <c r="AT2122" s="1">
        <f t="shared" si="393"/>
        <v>0</v>
      </c>
      <c r="AU2122" s="1">
        <v>0</v>
      </c>
      <c r="AV2122" s="1">
        <v>0</v>
      </c>
      <c r="AW2122" s="1">
        <f t="shared" si="394"/>
        <v>0</v>
      </c>
      <c r="AX2122" s="1">
        <f t="shared" si="395"/>
        <v>0</v>
      </c>
      <c r="AY2122" s="1">
        <v>0</v>
      </c>
      <c r="AZ2122" s="1">
        <v>0</v>
      </c>
      <c r="BA2122" s="1">
        <v>32823</v>
      </c>
    </row>
    <row r="2123" spans="1:53" x14ac:dyDescent="0.3">
      <c r="A2123" s="1" t="s">
        <v>17217</v>
      </c>
      <c r="B2123" s="1">
        <v>2005</v>
      </c>
      <c r="C2123" s="1" t="s">
        <v>144</v>
      </c>
      <c r="D2123" s="1" t="s">
        <v>144</v>
      </c>
      <c r="E2123" s="1" t="s">
        <v>55</v>
      </c>
      <c r="F2123" s="1" t="s">
        <v>537</v>
      </c>
      <c r="G2123" s="1">
        <v>6034</v>
      </c>
      <c r="H2123" s="1">
        <v>75.5</v>
      </c>
      <c r="I2123" s="1">
        <v>277</v>
      </c>
      <c r="J2123" s="1">
        <v>1000</v>
      </c>
      <c r="K2123" s="1">
        <v>10</v>
      </c>
      <c r="L2123" s="1">
        <v>3212</v>
      </c>
      <c r="M2123" s="1">
        <v>32.5</v>
      </c>
      <c r="U2123" s="1">
        <v>3400</v>
      </c>
      <c r="V2123" s="1">
        <v>34</v>
      </c>
      <c r="W2123" s="1">
        <v>903</v>
      </c>
      <c r="X2123" s="1">
        <v>111</v>
      </c>
      <c r="Y2123" s="3">
        <v>7.11</v>
      </c>
      <c r="Z2123" s="3">
        <v>4.2300000000000004</v>
      </c>
      <c r="AB2123" s="1" t="s">
        <v>2252</v>
      </c>
      <c r="AC2123" s="1" t="s">
        <v>72</v>
      </c>
      <c r="AD2123" s="1" t="s">
        <v>72</v>
      </c>
      <c r="AG2123" s="1">
        <v>4</v>
      </c>
      <c r="AH2123" s="1" t="s">
        <v>17218</v>
      </c>
      <c r="AI2123" s="1">
        <v>2005</v>
      </c>
      <c r="AK2123" s="1">
        <v>30094</v>
      </c>
      <c r="AO2123" s="1" t="s">
        <v>17219</v>
      </c>
      <c r="AP2123" s="1" t="s">
        <v>17219</v>
      </c>
      <c r="AQ2123" s="1">
        <v>30094</v>
      </c>
      <c r="AR2123" s="2"/>
      <c r="AS2123" s="1">
        <f t="shared" si="392"/>
        <v>0</v>
      </c>
      <c r="AT2123" s="1">
        <f t="shared" si="393"/>
        <v>0</v>
      </c>
      <c r="AU2123" s="1">
        <v>0</v>
      </c>
      <c r="AV2123" s="1">
        <v>0</v>
      </c>
      <c r="AW2123" s="1">
        <f t="shared" si="394"/>
        <v>0</v>
      </c>
      <c r="AX2123" s="1">
        <f t="shared" si="395"/>
        <v>0</v>
      </c>
      <c r="AY2123" s="1">
        <v>0</v>
      </c>
      <c r="AZ2123" s="1">
        <v>0</v>
      </c>
      <c r="BA2123" s="1">
        <v>30094</v>
      </c>
    </row>
    <row r="2124" spans="1:53" x14ac:dyDescent="0.3">
      <c r="A2124" s="1" t="s">
        <v>17421</v>
      </c>
      <c r="B2124" s="1">
        <v>2005</v>
      </c>
      <c r="C2124" s="1" t="s">
        <v>932</v>
      </c>
      <c r="D2124" s="6" t="s">
        <v>920</v>
      </c>
      <c r="E2124" s="1" t="s">
        <v>920</v>
      </c>
      <c r="F2124" s="1" t="s">
        <v>115</v>
      </c>
      <c r="G2124" s="1">
        <v>6034</v>
      </c>
      <c r="H2124" s="1">
        <v>75.5</v>
      </c>
      <c r="I2124" s="1">
        <v>299</v>
      </c>
      <c r="J2124" s="1">
        <v>1058</v>
      </c>
      <c r="K2124" s="1">
        <v>10.625</v>
      </c>
      <c r="L2124" s="1">
        <v>3500</v>
      </c>
      <c r="M2124" s="1">
        <v>35</v>
      </c>
      <c r="AB2124" s="1" t="s">
        <v>3244</v>
      </c>
      <c r="AC2124" s="1" t="s">
        <v>72</v>
      </c>
      <c r="AD2124" s="1" t="s">
        <v>72</v>
      </c>
      <c r="AG2124" s="1">
        <v>4</v>
      </c>
      <c r="AH2124" s="1" t="s">
        <v>17422</v>
      </c>
      <c r="AI2124" s="1">
        <v>2005</v>
      </c>
      <c r="AK2124" s="1">
        <v>30244</v>
      </c>
      <c r="AO2124" s="1" t="s">
        <v>17423</v>
      </c>
      <c r="AP2124" s="1" t="s">
        <v>17423</v>
      </c>
      <c r="AQ2124" s="1">
        <v>30244</v>
      </c>
      <c r="AR2124" s="2"/>
      <c r="AS2124" s="1">
        <f t="shared" si="392"/>
        <v>0</v>
      </c>
      <c r="AT2124" s="1">
        <f t="shared" si="393"/>
        <v>0</v>
      </c>
      <c r="AU2124" s="1">
        <v>0</v>
      </c>
      <c r="AV2124" s="1">
        <v>0</v>
      </c>
      <c r="AW2124" s="1">
        <f t="shared" si="394"/>
        <v>0</v>
      </c>
      <c r="AX2124" s="1">
        <f t="shared" si="395"/>
        <v>0</v>
      </c>
      <c r="AY2124" s="1">
        <v>0</v>
      </c>
      <c r="AZ2124" s="1">
        <v>0</v>
      </c>
      <c r="BA2124" s="1">
        <v>30244</v>
      </c>
    </row>
    <row r="2125" spans="1:53" x14ac:dyDescent="0.3">
      <c r="A2125" s="1" t="s">
        <v>18575</v>
      </c>
      <c r="B2125" s="1">
        <v>2004</v>
      </c>
      <c r="C2125" s="1" t="s">
        <v>643</v>
      </c>
      <c r="D2125" s="6" t="s">
        <v>643</v>
      </c>
      <c r="E2125" s="1" t="s">
        <v>643</v>
      </c>
      <c r="F2125" s="1" t="s">
        <v>272</v>
      </c>
      <c r="G2125" s="1">
        <v>6034</v>
      </c>
      <c r="H2125" s="1">
        <v>75.5</v>
      </c>
      <c r="I2125" s="1">
        <v>223</v>
      </c>
      <c r="J2125" s="1">
        <v>914</v>
      </c>
      <c r="K2125" s="1">
        <v>9.25</v>
      </c>
      <c r="L2125" s="1">
        <v>3258</v>
      </c>
      <c r="M2125" s="1">
        <v>32.625</v>
      </c>
      <c r="AB2125" s="1" t="s">
        <v>3244</v>
      </c>
      <c r="AC2125" s="1" t="s">
        <v>72</v>
      </c>
      <c r="AD2125" s="1" t="s">
        <v>72</v>
      </c>
      <c r="AG2125" s="1">
        <v>4</v>
      </c>
      <c r="AH2125" s="1" t="s">
        <v>18576</v>
      </c>
      <c r="AI2125" s="1">
        <v>2004</v>
      </c>
      <c r="AK2125" s="1">
        <v>29351</v>
      </c>
      <c r="AO2125" s="1" t="s">
        <v>18577</v>
      </c>
      <c r="AP2125" s="1" t="s">
        <v>18577</v>
      </c>
      <c r="AQ2125" s="1">
        <v>29351</v>
      </c>
      <c r="AR2125" s="2"/>
      <c r="AS2125" s="1">
        <f t="shared" si="392"/>
        <v>0</v>
      </c>
      <c r="AT2125" s="1">
        <f t="shared" si="393"/>
        <v>0</v>
      </c>
      <c r="AU2125" s="1">
        <v>0</v>
      </c>
      <c r="AV2125" s="1">
        <v>0</v>
      </c>
      <c r="AW2125" s="1">
        <f t="shared" si="394"/>
        <v>0</v>
      </c>
      <c r="AX2125" s="1">
        <f t="shared" si="395"/>
        <v>0</v>
      </c>
      <c r="AY2125" s="1">
        <v>0</v>
      </c>
      <c r="AZ2125" s="1">
        <v>0</v>
      </c>
      <c r="BA2125" s="1">
        <v>29351</v>
      </c>
    </row>
    <row r="2126" spans="1:53" x14ac:dyDescent="0.3">
      <c r="A2126" s="1" t="s">
        <v>19308</v>
      </c>
      <c r="B2126" s="1">
        <v>2003</v>
      </c>
      <c r="C2126" s="1" t="s">
        <v>919</v>
      </c>
      <c r="D2126" s="6" t="s">
        <v>920</v>
      </c>
      <c r="E2126" s="1" t="s">
        <v>920</v>
      </c>
      <c r="F2126" s="1" t="s">
        <v>56</v>
      </c>
      <c r="G2126" s="1">
        <v>6034</v>
      </c>
      <c r="H2126" s="1">
        <v>75.5</v>
      </c>
      <c r="I2126" s="1">
        <v>305</v>
      </c>
      <c r="J2126" s="1">
        <v>958</v>
      </c>
      <c r="K2126" s="1">
        <v>9.625</v>
      </c>
      <c r="L2126" s="1">
        <v>3414</v>
      </c>
      <c r="M2126" s="1">
        <v>34.25</v>
      </c>
      <c r="AB2126" s="1" t="s">
        <v>3240</v>
      </c>
      <c r="AC2126" s="1" t="s">
        <v>126</v>
      </c>
      <c r="AD2126" s="1" t="s">
        <v>126</v>
      </c>
      <c r="AE2126" s="1">
        <v>38</v>
      </c>
      <c r="AF2126" s="1">
        <v>2</v>
      </c>
      <c r="AG2126" s="1">
        <v>2</v>
      </c>
      <c r="AH2126" s="1" t="s">
        <v>19309</v>
      </c>
      <c r="AI2126" s="1">
        <v>2003</v>
      </c>
      <c r="AK2126" s="1">
        <v>28074</v>
      </c>
      <c r="AO2126" s="1" t="s">
        <v>19310</v>
      </c>
      <c r="AP2126" s="1" t="s">
        <v>19310</v>
      </c>
      <c r="AQ2126" s="1">
        <v>28074</v>
      </c>
      <c r="AR2126" s="2"/>
      <c r="AS2126" s="1">
        <f t="shared" si="392"/>
        <v>0</v>
      </c>
      <c r="AT2126" s="1">
        <f t="shared" si="393"/>
        <v>0</v>
      </c>
      <c r="AU2126" s="1">
        <v>0</v>
      </c>
      <c r="AV2126" s="1">
        <v>0</v>
      </c>
      <c r="AW2126" s="1">
        <f t="shared" si="394"/>
        <v>0</v>
      </c>
      <c r="AX2126" s="1">
        <f t="shared" si="395"/>
        <v>0</v>
      </c>
      <c r="AY2126" s="1">
        <v>0</v>
      </c>
      <c r="AZ2126" s="1">
        <v>0</v>
      </c>
      <c r="BA2126" s="1">
        <v>28074</v>
      </c>
    </row>
    <row r="2127" spans="1:53" x14ac:dyDescent="0.3">
      <c r="A2127" s="1" t="s">
        <v>19506</v>
      </c>
      <c r="B2127" s="1">
        <v>2003</v>
      </c>
      <c r="C2127" s="1" t="s">
        <v>599</v>
      </c>
      <c r="D2127" s="6" t="s">
        <v>599</v>
      </c>
      <c r="E2127" s="1" t="s">
        <v>600</v>
      </c>
      <c r="F2127" s="1" t="s">
        <v>4923</v>
      </c>
      <c r="G2127" s="1">
        <v>6034</v>
      </c>
      <c r="H2127" s="1">
        <v>75.5</v>
      </c>
      <c r="I2127" s="1">
        <v>232</v>
      </c>
      <c r="J2127" s="1">
        <v>912</v>
      </c>
      <c r="K2127" s="1">
        <v>9.5</v>
      </c>
      <c r="L2127" s="1">
        <v>3100</v>
      </c>
      <c r="M2127" s="1">
        <v>31</v>
      </c>
      <c r="AB2127" s="1" t="s">
        <v>3873</v>
      </c>
      <c r="AC2127" s="1" t="s">
        <v>116</v>
      </c>
      <c r="AD2127" s="1" t="s">
        <v>116</v>
      </c>
      <c r="AE2127" s="1">
        <v>180</v>
      </c>
      <c r="AF2127" s="1">
        <v>6</v>
      </c>
      <c r="AG2127" s="1">
        <v>3</v>
      </c>
      <c r="AH2127" s="1" t="s">
        <v>19507</v>
      </c>
      <c r="AI2127" s="1">
        <v>2003</v>
      </c>
      <c r="AK2127" s="1">
        <v>28216</v>
      </c>
      <c r="AO2127" s="1" t="s">
        <v>19508</v>
      </c>
      <c r="AP2127" s="1" t="s">
        <v>19508</v>
      </c>
      <c r="AQ2127" s="1">
        <v>28216</v>
      </c>
      <c r="AR2127" s="2"/>
      <c r="AS2127" s="1">
        <f t="shared" si="392"/>
        <v>0</v>
      </c>
      <c r="AT2127" s="1">
        <f t="shared" si="393"/>
        <v>0</v>
      </c>
      <c r="AU2127" s="1">
        <v>0</v>
      </c>
      <c r="AV2127" s="1">
        <v>0</v>
      </c>
      <c r="AW2127" s="1">
        <f t="shared" si="394"/>
        <v>0</v>
      </c>
      <c r="AX2127" s="1">
        <f t="shared" si="395"/>
        <v>0</v>
      </c>
      <c r="AY2127" s="1">
        <v>0</v>
      </c>
      <c r="AZ2127" s="1">
        <v>0</v>
      </c>
      <c r="BA2127" s="1">
        <v>28216</v>
      </c>
    </row>
    <row r="2128" spans="1:53" x14ac:dyDescent="0.3">
      <c r="A2128" s="1" t="s">
        <v>19985</v>
      </c>
      <c r="B2128" s="1">
        <v>2024</v>
      </c>
      <c r="C2128" s="1" t="s">
        <v>143</v>
      </c>
      <c r="D2128" s="1" t="s">
        <v>144</v>
      </c>
      <c r="E2128" s="1" t="s">
        <v>276</v>
      </c>
      <c r="F2128" s="1" t="s">
        <v>81</v>
      </c>
      <c r="G2128" s="1">
        <v>6033</v>
      </c>
      <c r="H2128" s="1">
        <v>75.375</v>
      </c>
      <c r="I2128" s="1">
        <v>251</v>
      </c>
      <c r="K2128" s="1">
        <v>9.375</v>
      </c>
      <c r="M2128" s="1">
        <v>33.25</v>
      </c>
      <c r="O2128" s="1">
        <v>81.375</v>
      </c>
      <c r="P2128" s="1" t="s">
        <v>2196</v>
      </c>
      <c r="Q2128" s="3">
        <v>1.59</v>
      </c>
      <c r="S2128" s="3">
        <v>4.5999999999999996</v>
      </c>
      <c r="V2128" s="1">
        <v>33.5</v>
      </c>
      <c r="X2128" s="1">
        <v>115</v>
      </c>
      <c r="Y2128" s="3" t="s">
        <v>2196</v>
      </c>
      <c r="Z2128" s="3" t="s">
        <v>2196</v>
      </c>
      <c r="AH2128" s="1" t="s">
        <v>20632</v>
      </c>
      <c r="AI2128" s="1">
        <v>2024</v>
      </c>
      <c r="AM2128" s="1">
        <v>3</v>
      </c>
      <c r="AN2128" s="1" t="s">
        <v>287</v>
      </c>
      <c r="AO2128" s="1" t="s">
        <v>20315</v>
      </c>
    </row>
    <row r="2129" spans="1:53" x14ac:dyDescent="0.3">
      <c r="A2129" s="1" t="s">
        <v>20147</v>
      </c>
      <c r="B2129" s="1">
        <v>2024</v>
      </c>
      <c r="C2129" s="1" t="s">
        <v>854</v>
      </c>
      <c r="D2129" s="1" t="s">
        <v>854</v>
      </c>
      <c r="E2129" s="1" t="s">
        <v>854</v>
      </c>
      <c r="F2129" s="1" t="s">
        <v>2045</v>
      </c>
      <c r="G2129" s="1">
        <v>6033</v>
      </c>
      <c r="H2129" s="1">
        <v>75.375</v>
      </c>
      <c r="I2129" s="1">
        <v>241</v>
      </c>
      <c r="K2129" s="1">
        <v>10.25</v>
      </c>
      <c r="M2129" s="1">
        <v>33.625</v>
      </c>
      <c r="O2129" s="1">
        <v>78.125</v>
      </c>
      <c r="P2129" s="1" t="s">
        <v>2196</v>
      </c>
      <c r="Q2129" s="3">
        <v>1.66</v>
      </c>
      <c r="S2129" s="3">
        <v>4.78</v>
      </c>
      <c r="V2129" s="1">
        <v>32.5</v>
      </c>
      <c r="X2129" s="1">
        <v>122</v>
      </c>
      <c r="Y2129" s="3">
        <v>6.83</v>
      </c>
      <c r="Z2129" s="3">
        <v>4.21</v>
      </c>
      <c r="AH2129" s="1" t="s">
        <v>20783</v>
      </c>
      <c r="AI2129" s="1">
        <v>2024</v>
      </c>
      <c r="AM2129" s="1">
        <v>6</v>
      </c>
      <c r="AN2129" s="1" t="s">
        <v>874</v>
      </c>
      <c r="AO2129" s="1" t="s">
        <v>20463</v>
      </c>
    </row>
    <row r="2130" spans="1:53" x14ac:dyDescent="0.3">
      <c r="A2130" s="1" t="s">
        <v>20058</v>
      </c>
      <c r="B2130" s="1">
        <v>2024</v>
      </c>
      <c r="C2130" s="1" t="s">
        <v>919</v>
      </c>
      <c r="D2130" s="1" t="s">
        <v>919</v>
      </c>
      <c r="E2130" s="1" t="s">
        <v>920</v>
      </c>
      <c r="F2130" s="1" t="s">
        <v>341</v>
      </c>
      <c r="G2130" s="1">
        <v>6033</v>
      </c>
      <c r="H2130" s="1">
        <v>75.375</v>
      </c>
      <c r="I2130" s="1">
        <v>299</v>
      </c>
      <c r="K2130" s="1">
        <v>9.375</v>
      </c>
      <c r="M2130" s="1">
        <v>31.75</v>
      </c>
      <c r="O2130" s="1">
        <v>75.125</v>
      </c>
      <c r="P2130" s="1" t="s">
        <v>2196</v>
      </c>
      <c r="Q2130" s="3">
        <v>1.75</v>
      </c>
      <c r="S2130" s="3">
        <v>5.0999999999999996</v>
      </c>
      <c r="V2130" s="1">
        <v>33</v>
      </c>
      <c r="X2130" s="1">
        <v>115</v>
      </c>
      <c r="Y2130" s="3">
        <v>7.26</v>
      </c>
      <c r="Z2130" s="3">
        <v>4.33</v>
      </c>
      <c r="AH2130" s="1" t="s">
        <v>20706</v>
      </c>
      <c r="AI2130" s="1">
        <v>2024</v>
      </c>
      <c r="AM2130" s="1">
        <v>11</v>
      </c>
      <c r="AN2130" s="1" t="s">
        <v>1073</v>
      </c>
      <c r="AO2130" s="1" t="s">
        <v>20387</v>
      </c>
    </row>
    <row r="2131" spans="1:53" x14ac:dyDescent="0.3">
      <c r="A2131" s="1" t="s">
        <v>20056</v>
      </c>
      <c r="B2131" s="1">
        <v>2024</v>
      </c>
      <c r="C2131" s="1" t="s">
        <v>932</v>
      </c>
      <c r="D2131" s="1" t="s">
        <v>932</v>
      </c>
      <c r="E2131" s="1" t="s">
        <v>920</v>
      </c>
      <c r="F2131" s="1" t="s">
        <v>720</v>
      </c>
      <c r="G2131" s="1">
        <v>6033</v>
      </c>
      <c r="H2131" s="1">
        <v>75.375</v>
      </c>
      <c r="I2131" s="1">
        <v>314</v>
      </c>
      <c r="K2131" s="1">
        <v>10.5</v>
      </c>
      <c r="M2131" s="1">
        <v>33.5</v>
      </c>
      <c r="O2131" s="1">
        <v>81.625</v>
      </c>
      <c r="P2131" s="1" t="s">
        <v>2196</v>
      </c>
      <c r="Q2131" s="3">
        <v>1.74</v>
      </c>
      <c r="S2131" s="3">
        <v>5.13</v>
      </c>
      <c r="V2131" s="1">
        <v>32.5</v>
      </c>
      <c r="X2131" s="1">
        <v>109</v>
      </c>
      <c r="Y2131" s="3">
        <v>7.81</v>
      </c>
      <c r="Z2131" s="3">
        <v>4.53</v>
      </c>
      <c r="AH2131" s="1" t="s">
        <v>20704</v>
      </c>
      <c r="AI2131" s="1">
        <v>2024</v>
      </c>
      <c r="AM2131" s="1">
        <v>11</v>
      </c>
      <c r="AN2131" s="1" t="s">
        <v>1064</v>
      </c>
      <c r="AO2131" s="1" t="s">
        <v>20385</v>
      </c>
    </row>
    <row r="2132" spans="1:53" x14ac:dyDescent="0.3">
      <c r="A2132" s="1" t="s">
        <v>20066</v>
      </c>
      <c r="B2132" s="1">
        <v>2024</v>
      </c>
      <c r="C2132" s="1" t="s">
        <v>919</v>
      </c>
      <c r="D2132" s="1" t="s">
        <v>919</v>
      </c>
      <c r="E2132" s="1" t="s">
        <v>920</v>
      </c>
      <c r="F2132" s="1" t="s">
        <v>318</v>
      </c>
      <c r="G2132" s="1">
        <v>6033</v>
      </c>
      <c r="H2132" s="1">
        <v>75.375</v>
      </c>
      <c r="I2132" s="1">
        <v>328</v>
      </c>
      <c r="K2132" s="1">
        <v>9.875</v>
      </c>
      <c r="M2132" s="1">
        <v>32.25</v>
      </c>
      <c r="O2132" s="1">
        <v>78.5</v>
      </c>
      <c r="P2132" s="1">
        <v>30</v>
      </c>
      <c r="Q2132" s="3" t="s">
        <v>2196</v>
      </c>
      <c r="S2132" s="3" t="s">
        <v>2196</v>
      </c>
      <c r="V2132" s="1">
        <v>32</v>
      </c>
      <c r="X2132" s="1">
        <v>104</v>
      </c>
      <c r="Y2132" s="3" t="s">
        <v>2196</v>
      </c>
      <c r="Z2132" s="3" t="s">
        <v>2196</v>
      </c>
      <c r="AH2132" s="1" t="s">
        <v>20715</v>
      </c>
      <c r="AI2132" s="1">
        <v>2024</v>
      </c>
      <c r="AM2132" s="1">
        <v>11</v>
      </c>
      <c r="AN2132" s="1" t="s">
        <v>1804</v>
      </c>
      <c r="AO2132" s="1" t="s">
        <v>20395</v>
      </c>
    </row>
    <row r="2133" spans="1:53" x14ac:dyDescent="0.3">
      <c r="A2133" s="1" t="s">
        <v>4250</v>
      </c>
      <c r="B2133" s="1">
        <v>2019</v>
      </c>
      <c r="C2133" s="1" t="s">
        <v>672</v>
      </c>
      <c r="D2133" s="1" t="s">
        <v>673</v>
      </c>
      <c r="E2133" s="1" t="s">
        <v>673</v>
      </c>
      <c r="F2133" s="1" t="s">
        <v>242</v>
      </c>
      <c r="G2133" s="1">
        <v>6033</v>
      </c>
      <c r="H2133" s="1">
        <v>75.375</v>
      </c>
      <c r="I2133" s="1">
        <v>228</v>
      </c>
      <c r="J2133" s="1">
        <v>978</v>
      </c>
      <c r="K2133" s="1">
        <v>9.875</v>
      </c>
      <c r="L2133" s="1">
        <v>3478</v>
      </c>
      <c r="M2133" s="1">
        <v>34.875</v>
      </c>
      <c r="N2133" s="1">
        <v>8278</v>
      </c>
      <c r="O2133" s="1">
        <v>82.875</v>
      </c>
      <c r="P2133" s="1">
        <v>27</v>
      </c>
      <c r="Q2133" s="3">
        <v>1.45</v>
      </c>
      <c r="S2133" s="3">
        <v>4.33</v>
      </c>
      <c r="U2133" s="1">
        <v>4012</v>
      </c>
      <c r="V2133" s="1">
        <v>40.5</v>
      </c>
      <c r="W2133" s="1">
        <v>1102</v>
      </c>
      <c r="X2133" s="1">
        <v>134</v>
      </c>
      <c r="Y2133" s="3">
        <v>7.38</v>
      </c>
      <c r="Z2133" s="3">
        <v>4.5</v>
      </c>
      <c r="AB2133" s="1" t="s">
        <v>3244</v>
      </c>
      <c r="AC2133" s="1" t="s">
        <v>139</v>
      </c>
      <c r="AD2133" s="1" t="s">
        <v>139</v>
      </c>
      <c r="AE2133" s="1">
        <v>64</v>
      </c>
      <c r="AF2133" s="1">
        <v>2</v>
      </c>
      <c r="AG2133" s="1">
        <v>2</v>
      </c>
      <c r="AL2133" s="1" t="s">
        <v>4251</v>
      </c>
      <c r="AN2133" s="1" t="s">
        <v>799</v>
      </c>
      <c r="AO2133" s="1" t="s">
        <v>4252</v>
      </c>
      <c r="AR2133" s="2"/>
    </row>
    <row r="2134" spans="1:53" x14ac:dyDescent="0.3">
      <c r="A2134" s="1" t="s">
        <v>6106</v>
      </c>
      <c r="B2134" s="1">
        <v>2017</v>
      </c>
      <c r="C2134" s="1" t="s">
        <v>854</v>
      </c>
      <c r="D2134" s="1" t="s">
        <v>854</v>
      </c>
      <c r="E2134" s="1" t="s">
        <v>854</v>
      </c>
      <c r="F2134" s="1" t="s">
        <v>242</v>
      </c>
      <c r="G2134" s="1">
        <v>6033</v>
      </c>
      <c r="H2134" s="1">
        <v>75.375</v>
      </c>
      <c r="I2134" s="1">
        <v>234</v>
      </c>
      <c r="J2134" s="1">
        <v>1000</v>
      </c>
      <c r="K2134" s="1">
        <v>10</v>
      </c>
      <c r="L2134" s="1">
        <v>3348</v>
      </c>
      <c r="M2134" s="1">
        <v>33.5</v>
      </c>
      <c r="N2134" s="1">
        <v>7858</v>
      </c>
      <c r="O2134" s="1">
        <v>78.63</v>
      </c>
      <c r="P2134" s="1">
        <v>19</v>
      </c>
      <c r="Q2134" s="3">
        <v>1.52</v>
      </c>
      <c r="S2134" s="3">
        <v>4.42</v>
      </c>
      <c r="U2134" s="1">
        <v>3600</v>
      </c>
      <c r="V2134" s="1">
        <v>36</v>
      </c>
      <c r="W2134" s="1">
        <v>1005</v>
      </c>
      <c r="X2134" s="1">
        <v>125</v>
      </c>
      <c r="Y2134" s="3">
        <v>6.92</v>
      </c>
      <c r="Z2134" s="3">
        <v>4.2300000000000004</v>
      </c>
      <c r="AB2134" s="1" t="s">
        <v>3244</v>
      </c>
      <c r="AC2134" s="1" t="s">
        <v>405</v>
      </c>
      <c r="AD2134" s="1" t="s">
        <v>405</v>
      </c>
      <c r="AE2134" s="1">
        <v>23</v>
      </c>
      <c r="AF2134" s="1">
        <v>1</v>
      </c>
      <c r="AG2134" s="1">
        <v>1</v>
      </c>
      <c r="AH2134" s="1" t="s">
        <v>6107</v>
      </c>
      <c r="AI2134" s="1">
        <v>2017</v>
      </c>
      <c r="AK2134" s="1">
        <v>44835</v>
      </c>
      <c r="AO2134" s="1" t="s">
        <v>6108</v>
      </c>
      <c r="AP2134" s="1" t="s">
        <v>6108</v>
      </c>
      <c r="AQ2134" s="1">
        <v>44835</v>
      </c>
      <c r="AR2134" s="2"/>
      <c r="AS2134" s="1">
        <f>IF(AT2134&gt;0,1,0)</f>
        <v>0</v>
      </c>
      <c r="AT2134" s="1">
        <f>AU2134+AV2134</f>
        <v>0</v>
      </c>
      <c r="AU2134" s="1">
        <v>0</v>
      </c>
      <c r="AV2134" s="1">
        <v>0</v>
      </c>
      <c r="AW2134" s="1">
        <f>IF(AX2134&gt;0,1,0)</f>
        <v>0</v>
      </c>
      <c r="AX2134" s="1">
        <f>SUM(AY2134+AZ2134)</f>
        <v>0</v>
      </c>
      <c r="AY2134" s="1">
        <v>0</v>
      </c>
      <c r="AZ2134" s="1">
        <v>0</v>
      </c>
      <c r="BA2134" s="1">
        <v>44835</v>
      </c>
    </row>
    <row r="2135" spans="1:53" x14ac:dyDescent="0.3">
      <c r="A2135" s="1" t="s">
        <v>18163</v>
      </c>
      <c r="B2135" s="1">
        <v>2004</v>
      </c>
      <c r="C2135" s="1" t="s">
        <v>144</v>
      </c>
      <c r="D2135" s="6" t="s">
        <v>144</v>
      </c>
      <c r="E2135" s="1" t="s">
        <v>55</v>
      </c>
      <c r="F2135" s="1" t="s">
        <v>10376</v>
      </c>
      <c r="G2135" s="1">
        <v>6033</v>
      </c>
      <c r="H2135" s="1">
        <v>75.375</v>
      </c>
      <c r="I2135" s="1">
        <v>267</v>
      </c>
      <c r="J2135" s="1">
        <v>934</v>
      </c>
      <c r="K2135" s="1">
        <v>9.75</v>
      </c>
      <c r="L2135" s="1">
        <v>3200</v>
      </c>
      <c r="M2135" s="1">
        <v>32</v>
      </c>
      <c r="P2135" s="1">
        <v>31</v>
      </c>
      <c r="Q2135" s="3">
        <v>1.59</v>
      </c>
      <c r="R2135" s="3">
        <v>2.5499999999999998</v>
      </c>
      <c r="S2135" s="3">
        <v>4.4400000000000004</v>
      </c>
      <c r="T2135" s="1">
        <v>1.89</v>
      </c>
      <c r="U2135" s="1">
        <v>3612</v>
      </c>
      <c r="V2135" s="1">
        <v>36.5</v>
      </c>
      <c r="W2135" s="1">
        <v>1003</v>
      </c>
      <c r="X2135" s="1">
        <v>123</v>
      </c>
      <c r="Y2135" s="3">
        <v>7.99</v>
      </c>
      <c r="Z2135" s="3">
        <v>4.4800000000000004</v>
      </c>
      <c r="AA2135" s="3">
        <v>12.51</v>
      </c>
      <c r="AB2135" s="1" t="s">
        <v>3581</v>
      </c>
      <c r="AC2135" s="1" t="s">
        <v>405</v>
      </c>
      <c r="AD2135" s="1" t="s">
        <v>405</v>
      </c>
      <c r="AE2135" s="1">
        <v>253</v>
      </c>
      <c r="AF2135" s="1">
        <v>7</v>
      </c>
      <c r="AG2135" s="1">
        <v>3</v>
      </c>
      <c r="AH2135" s="1" t="s">
        <v>18164</v>
      </c>
      <c r="AI2135" s="1">
        <v>2004</v>
      </c>
      <c r="AK2135" s="1">
        <v>29206</v>
      </c>
      <c r="AO2135" s="1" t="s">
        <v>18165</v>
      </c>
      <c r="AP2135" s="1" t="s">
        <v>18165</v>
      </c>
      <c r="AQ2135" s="1">
        <v>29206</v>
      </c>
      <c r="AR2135" s="2"/>
      <c r="AS2135" s="1">
        <f>IF(AT2135&gt;0,1,0)</f>
        <v>0</v>
      </c>
      <c r="AT2135" s="1">
        <f>AU2135+AV2135</f>
        <v>0</v>
      </c>
      <c r="AU2135" s="1">
        <v>0</v>
      </c>
      <c r="AV2135" s="1">
        <v>0</v>
      </c>
      <c r="AW2135" s="1">
        <f>IF(AX2135&gt;0,1,0)</f>
        <v>0</v>
      </c>
      <c r="AX2135" s="1">
        <f>SUM(AY2135+AZ2135)</f>
        <v>0</v>
      </c>
      <c r="AY2135" s="1">
        <v>0</v>
      </c>
      <c r="AZ2135" s="1">
        <v>0</v>
      </c>
      <c r="BA2135" s="1">
        <v>29206</v>
      </c>
    </row>
    <row r="2136" spans="1:53" x14ac:dyDescent="0.3">
      <c r="A2136" s="1" t="s">
        <v>502</v>
      </c>
      <c r="B2136" s="1">
        <v>2023</v>
      </c>
      <c r="C2136" s="1" t="s">
        <v>398</v>
      </c>
      <c r="D2136" s="1" t="s">
        <v>398</v>
      </c>
      <c r="E2136" s="1" t="s">
        <v>399</v>
      </c>
      <c r="F2136" s="1" t="s">
        <v>300</v>
      </c>
      <c r="G2136" s="1">
        <v>6033</v>
      </c>
      <c r="H2136" s="1">
        <v>75.375</v>
      </c>
      <c r="I2136" s="1">
        <v>206</v>
      </c>
      <c r="K2136" s="1">
        <v>9.75</v>
      </c>
      <c r="M2136" s="1">
        <v>32.375</v>
      </c>
      <c r="O2136" s="1">
        <v>77</v>
      </c>
      <c r="P2136" s="1">
        <v>17</v>
      </c>
      <c r="Q2136" s="3">
        <v>1.56</v>
      </c>
      <c r="S2136" s="3">
        <v>4.47</v>
      </c>
      <c r="V2136" s="1">
        <v>35.5</v>
      </c>
      <c r="X2136" s="1">
        <v>132</v>
      </c>
      <c r="AC2136" s="1" t="s">
        <v>57</v>
      </c>
      <c r="AD2136" s="1" t="s">
        <v>57</v>
      </c>
      <c r="AE2136" s="1">
        <v>241</v>
      </c>
      <c r="AF2136" s="1">
        <v>7</v>
      </c>
      <c r="AG2136" s="1">
        <v>3</v>
      </c>
      <c r="AH2136" s="1" t="s">
        <v>503</v>
      </c>
      <c r="AI2136" s="1">
        <v>2023</v>
      </c>
      <c r="AM2136" s="1">
        <v>4</v>
      </c>
      <c r="AN2136" s="1" t="s">
        <v>504</v>
      </c>
    </row>
    <row r="2137" spans="1:53" x14ac:dyDescent="0.3">
      <c r="A2137" s="1" t="s">
        <v>167</v>
      </c>
      <c r="B2137" s="1">
        <v>2023</v>
      </c>
      <c r="C2137" s="1" t="s">
        <v>143</v>
      </c>
      <c r="D2137" s="1" t="s">
        <v>144</v>
      </c>
      <c r="E2137" s="1" t="s">
        <v>55</v>
      </c>
      <c r="F2137" s="1" t="s">
        <v>168</v>
      </c>
      <c r="G2137" s="1">
        <v>6033</v>
      </c>
      <c r="H2137" s="1">
        <v>75.375</v>
      </c>
      <c r="I2137" s="1">
        <v>263</v>
      </c>
      <c r="K2137" s="1">
        <v>10.375</v>
      </c>
      <c r="M2137" s="1">
        <v>33.875</v>
      </c>
      <c r="O2137" s="1">
        <v>80.5</v>
      </c>
      <c r="Q2137" s="3">
        <v>1.56</v>
      </c>
      <c r="S2137" s="3">
        <v>4.51</v>
      </c>
      <c r="V2137" s="1">
        <v>37</v>
      </c>
      <c r="X2137" s="1">
        <v>120</v>
      </c>
      <c r="AC2137" s="1" t="s">
        <v>96</v>
      </c>
      <c r="AD2137" s="1" t="s">
        <v>96</v>
      </c>
      <c r="AE2137" s="1">
        <v>82</v>
      </c>
      <c r="AF2137" s="1">
        <v>3</v>
      </c>
      <c r="AG2137" s="1">
        <v>2</v>
      </c>
      <c r="AH2137" s="1" t="s">
        <v>169</v>
      </c>
      <c r="AI2137" s="1">
        <v>2023</v>
      </c>
      <c r="AM2137" s="1">
        <v>2</v>
      </c>
      <c r="AN2137" s="1" t="s">
        <v>170</v>
      </c>
    </row>
    <row r="2138" spans="1:53" x14ac:dyDescent="0.3">
      <c r="A2138" s="1" t="s">
        <v>8344</v>
      </c>
      <c r="B2138" s="1">
        <v>2014</v>
      </c>
      <c r="C2138" s="1" t="s">
        <v>513</v>
      </c>
      <c r="D2138" s="1" t="s">
        <v>399</v>
      </c>
      <c r="E2138" s="1" t="s">
        <v>399</v>
      </c>
      <c r="F2138" s="1" t="s">
        <v>472</v>
      </c>
      <c r="G2138" s="1">
        <v>6033</v>
      </c>
      <c r="H2138" s="1">
        <v>75.375</v>
      </c>
      <c r="I2138" s="1">
        <v>211</v>
      </c>
      <c r="J2138" s="1">
        <v>1028</v>
      </c>
      <c r="K2138" s="1">
        <v>10.25</v>
      </c>
      <c r="L2138" s="1">
        <v>3328</v>
      </c>
      <c r="M2138" s="1">
        <v>33.25</v>
      </c>
      <c r="N2138" s="1">
        <v>8068</v>
      </c>
      <c r="O2138" s="1">
        <v>80.75</v>
      </c>
      <c r="Q2138" s="3">
        <v>1.63</v>
      </c>
      <c r="R2138" s="3">
        <v>2.65</v>
      </c>
      <c r="S2138" s="3">
        <v>4.51</v>
      </c>
      <c r="T2138" s="1">
        <v>1.8599999999999901</v>
      </c>
      <c r="U2138" s="1">
        <v>3900</v>
      </c>
      <c r="V2138" s="1">
        <v>39</v>
      </c>
      <c r="W2138" s="1">
        <v>1009</v>
      </c>
      <c r="X2138" s="1">
        <v>129</v>
      </c>
      <c r="Y2138" s="3">
        <v>7.29</v>
      </c>
      <c r="Z2138" s="3">
        <v>4.18</v>
      </c>
      <c r="AB2138" s="1" t="s">
        <v>3293</v>
      </c>
      <c r="AC2138" s="1" t="s">
        <v>3301</v>
      </c>
      <c r="AD2138" s="1" t="s">
        <v>121</v>
      </c>
      <c r="AE2138" s="1">
        <v>116</v>
      </c>
      <c r="AF2138" s="1">
        <v>4</v>
      </c>
      <c r="AG2138" s="1">
        <v>3</v>
      </c>
      <c r="AH2138" s="1" t="s">
        <v>8345</v>
      </c>
      <c r="AI2138" s="1">
        <v>2014</v>
      </c>
      <c r="AJ2138" s="1">
        <v>2017</v>
      </c>
      <c r="AK2138" s="1">
        <v>41345</v>
      </c>
      <c r="AO2138" s="1" t="s">
        <v>8346</v>
      </c>
      <c r="AP2138" s="1" t="s">
        <v>8346</v>
      </c>
      <c r="AQ2138" s="1">
        <v>41345</v>
      </c>
      <c r="AR2138" s="2"/>
      <c r="AS2138" s="1">
        <f>IF(AT2138&gt;0,1,0)</f>
        <v>0</v>
      </c>
      <c r="AT2138" s="1">
        <f>AU2138+AV2138</f>
        <v>0</v>
      </c>
      <c r="AU2138" s="1">
        <v>0</v>
      </c>
      <c r="AV2138" s="1">
        <v>0</v>
      </c>
      <c r="AW2138" s="1">
        <f>IF(AX2138&gt;0,1,0)</f>
        <v>0</v>
      </c>
      <c r="AX2138" s="1">
        <f>SUM(AY2138+AZ2138)</f>
        <v>0</v>
      </c>
      <c r="AY2138" s="1">
        <v>0</v>
      </c>
      <c r="AZ2138" s="1">
        <v>0</v>
      </c>
      <c r="BA2138" s="1">
        <v>41345</v>
      </c>
    </row>
    <row r="2139" spans="1:53" x14ac:dyDescent="0.3">
      <c r="A2139" s="6" t="s">
        <v>1868</v>
      </c>
      <c r="B2139" s="7">
        <v>2022</v>
      </c>
      <c r="C2139" s="6" t="s">
        <v>643</v>
      </c>
      <c r="D2139" s="6" t="s">
        <v>643</v>
      </c>
      <c r="E2139" s="6" t="s">
        <v>643</v>
      </c>
      <c r="F2139" s="8" t="s">
        <v>355</v>
      </c>
      <c r="G2139" s="9">
        <v>6033</v>
      </c>
      <c r="H2139" s="10">
        <v>75.375</v>
      </c>
      <c r="I2139" s="23">
        <v>211</v>
      </c>
      <c r="J2139" s="23"/>
      <c r="K2139" s="10">
        <v>10</v>
      </c>
      <c r="L2139" s="18"/>
      <c r="M2139" s="10">
        <v>32.75</v>
      </c>
      <c r="N2139" s="18"/>
      <c r="O2139" s="24">
        <v>79</v>
      </c>
      <c r="P2139" s="14"/>
      <c r="Q2139" s="15">
        <v>1.59</v>
      </c>
      <c r="R2139" s="15"/>
      <c r="S2139" s="15">
        <v>4.5199999999999996</v>
      </c>
      <c r="T2139" s="7"/>
      <c r="U2139" s="7">
        <v>3600</v>
      </c>
      <c r="V2139" s="17">
        <v>36</v>
      </c>
      <c r="W2139" s="9">
        <v>1007</v>
      </c>
      <c r="X2139" s="9">
        <v>127</v>
      </c>
      <c r="Y2139" s="25">
        <v>7.15</v>
      </c>
      <c r="Z2139" s="25">
        <v>4.29</v>
      </c>
      <c r="AA2139" s="15"/>
      <c r="AC2139" s="1" t="s">
        <v>193</v>
      </c>
      <c r="AD2139" s="1" t="s">
        <v>193</v>
      </c>
      <c r="AE2139" s="1">
        <v>74</v>
      </c>
      <c r="AF2139" s="1">
        <v>3</v>
      </c>
      <c r="AG2139" s="1">
        <v>2</v>
      </c>
      <c r="AH2139" s="1" t="s">
        <v>1869</v>
      </c>
      <c r="AI2139" s="1">
        <v>2022</v>
      </c>
      <c r="AL2139" s="19" t="s">
        <v>1870</v>
      </c>
      <c r="AM2139" s="19"/>
      <c r="AN2139" s="21" t="s">
        <v>771</v>
      </c>
    </row>
    <row r="2140" spans="1:53" x14ac:dyDescent="0.3">
      <c r="A2140" s="1" t="s">
        <v>18882</v>
      </c>
      <c r="B2140" s="1">
        <v>2004</v>
      </c>
      <c r="C2140" s="1" t="s">
        <v>672</v>
      </c>
      <c r="D2140" s="6" t="s">
        <v>673</v>
      </c>
      <c r="E2140" s="1" t="s">
        <v>673</v>
      </c>
      <c r="F2140" s="1" t="s">
        <v>579</v>
      </c>
      <c r="G2140" s="1">
        <v>6033</v>
      </c>
      <c r="H2140" s="1">
        <v>75.375</v>
      </c>
      <c r="I2140" s="1">
        <v>210</v>
      </c>
      <c r="J2140" s="1">
        <v>814</v>
      </c>
      <c r="K2140" s="1">
        <v>8.25</v>
      </c>
      <c r="L2140" s="1">
        <v>3138</v>
      </c>
      <c r="M2140" s="1">
        <v>31.375</v>
      </c>
      <c r="Q2140" s="3">
        <v>1.58</v>
      </c>
      <c r="R2140" s="3">
        <v>2.61</v>
      </c>
      <c r="S2140" s="3">
        <v>4.5199999999999996</v>
      </c>
      <c r="T2140" s="1">
        <v>1.9099999999999899</v>
      </c>
      <c r="U2140" s="1">
        <v>3412</v>
      </c>
      <c r="V2140" s="1">
        <v>34.5</v>
      </c>
      <c r="Y2140" s="3">
        <v>7.04</v>
      </c>
      <c r="AA2140" s="3">
        <v>11.43</v>
      </c>
      <c r="AB2140" s="1" t="s">
        <v>2252</v>
      </c>
      <c r="AC2140" s="1" t="s">
        <v>261</v>
      </c>
      <c r="AD2140" s="1" t="s">
        <v>261</v>
      </c>
      <c r="AE2140" s="1">
        <v>164</v>
      </c>
      <c r="AF2140" s="1">
        <v>5</v>
      </c>
      <c r="AG2140" s="1">
        <v>3</v>
      </c>
      <c r="AH2140" s="1" t="s">
        <v>18883</v>
      </c>
      <c r="AI2140" s="1">
        <v>2004</v>
      </c>
      <c r="AK2140" s="1">
        <v>29117</v>
      </c>
      <c r="AO2140" s="1" t="s">
        <v>18884</v>
      </c>
      <c r="AP2140" s="1" t="s">
        <v>18884</v>
      </c>
      <c r="AQ2140" s="1">
        <v>29117</v>
      </c>
      <c r="AR2140" s="2"/>
      <c r="AS2140" s="1">
        <f>IF(AT2140&gt;0,1,0)</f>
        <v>0</v>
      </c>
      <c r="AT2140" s="1">
        <f>AU2140+AV2140</f>
        <v>0</v>
      </c>
      <c r="AU2140" s="1">
        <v>0</v>
      </c>
      <c r="AV2140" s="1">
        <v>0</v>
      </c>
      <c r="AW2140" s="1">
        <f>IF(AX2140&gt;0,1,0)</f>
        <v>0</v>
      </c>
      <c r="AX2140" s="1">
        <f>SUM(AY2140+AZ2140)</f>
        <v>0</v>
      </c>
      <c r="AY2140" s="1">
        <v>0</v>
      </c>
      <c r="AZ2140" s="1">
        <v>0</v>
      </c>
      <c r="BA2140" s="1">
        <v>29117</v>
      </c>
    </row>
    <row r="2141" spans="1:53" x14ac:dyDescent="0.3">
      <c r="A2141" s="1" t="s">
        <v>7240</v>
      </c>
      <c r="B2141" s="1">
        <v>2016</v>
      </c>
      <c r="C2141" s="1" t="s">
        <v>672</v>
      </c>
      <c r="D2141" s="1" t="s">
        <v>673</v>
      </c>
      <c r="E2141" s="1" t="s">
        <v>673</v>
      </c>
      <c r="F2141" s="1" t="s">
        <v>1141</v>
      </c>
      <c r="G2141" s="1">
        <v>6033</v>
      </c>
      <c r="H2141" s="1">
        <v>75.375</v>
      </c>
      <c r="I2141" s="1">
        <v>220</v>
      </c>
      <c r="J2141" s="1">
        <v>900</v>
      </c>
      <c r="K2141" s="1">
        <v>9</v>
      </c>
      <c r="L2141" s="1">
        <v>3448</v>
      </c>
      <c r="M2141" s="1">
        <v>34.5</v>
      </c>
      <c r="N2141" s="1">
        <v>8258</v>
      </c>
      <c r="O2141" s="1">
        <v>82.625</v>
      </c>
      <c r="P2141" s="1">
        <v>14</v>
      </c>
      <c r="Q2141" s="3">
        <v>1.53</v>
      </c>
      <c r="S2141" s="3">
        <v>4.53</v>
      </c>
      <c r="U2141" s="1">
        <v>3612</v>
      </c>
      <c r="V2141" s="1">
        <v>36.5</v>
      </c>
      <c r="W2141" s="1">
        <v>1008</v>
      </c>
      <c r="X2141" s="1">
        <v>128</v>
      </c>
      <c r="Y2141" s="3">
        <v>7.3</v>
      </c>
      <c r="Z2141" s="3">
        <v>4.33</v>
      </c>
      <c r="AA2141" s="3">
        <v>11.72</v>
      </c>
      <c r="AB2141" s="1" t="s">
        <v>3300</v>
      </c>
      <c r="AC2141" s="1" t="s">
        <v>72</v>
      </c>
      <c r="AD2141" s="1" t="s">
        <v>72</v>
      </c>
      <c r="AG2141" s="1">
        <v>4</v>
      </c>
      <c r="AH2141" s="1" t="s">
        <v>7241</v>
      </c>
      <c r="AI2141" s="1">
        <v>2016</v>
      </c>
      <c r="AK2141" s="1">
        <v>44018</v>
      </c>
      <c r="AO2141" s="1" t="s">
        <v>7242</v>
      </c>
      <c r="AP2141" s="1" t="s">
        <v>7242</v>
      </c>
      <c r="AQ2141" s="1">
        <v>44018</v>
      </c>
      <c r="AR2141" s="2"/>
      <c r="AS2141" s="1">
        <f>IF(AT2141&gt;0,1,0)</f>
        <v>0</v>
      </c>
      <c r="AT2141" s="1">
        <f>AU2141+AV2141</f>
        <v>0</v>
      </c>
      <c r="AU2141" s="1">
        <v>0</v>
      </c>
      <c r="AV2141" s="1">
        <v>0</v>
      </c>
      <c r="AW2141" s="1">
        <f>IF(AX2141&gt;0,1,0)</f>
        <v>0</v>
      </c>
      <c r="AX2141" s="1">
        <f>SUM(AY2141+AZ2141)</f>
        <v>0</v>
      </c>
      <c r="AY2141" s="1">
        <v>0</v>
      </c>
      <c r="AZ2141" s="1">
        <v>0</v>
      </c>
      <c r="BA2141" s="1">
        <v>44018</v>
      </c>
    </row>
    <row r="2142" spans="1:53" x14ac:dyDescent="0.3">
      <c r="A2142" s="1" t="s">
        <v>832</v>
      </c>
      <c r="B2142" s="1">
        <v>2023</v>
      </c>
      <c r="C2142" s="1" t="s">
        <v>672</v>
      </c>
      <c r="D2142" s="1" t="s">
        <v>673</v>
      </c>
      <c r="E2142" s="1" t="s">
        <v>673</v>
      </c>
      <c r="F2142" s="1" t="s">
        <v>272</v>
      </c>
      <c r="G2142" s="1">
        <v>6033</v>
      </c>
      <c r="H2142" s="1">
        <v>75.375</v>
      </c>
      <c r="I2142" s="1">
        <v>213</v>
      </c>
      <c r="K2142" s="1">
        <v>10</v>
      </c>
      <c r="M2142" s="1">
        <v>32.75</v>
      </c>
      <c r="O2142" s="1">
        <v>79.25</v>
      </c>
      <c r="P2142" s="1">
        <v>14</v>
      </c>
      <c r="Q2142" s="3">
        <v>1.53</v>
      </c>
      <c r="S2142" s="3">
        <v>4.54</v>
      </c>
      <c r="V2142" s="1">
        <v>37</v>
      </c>
      <c r="X2142" s="1">
        <v>128</v>
      </c>
      <c r="AC2142" s="1" t="s">
        <v>91</v>
      </c>
      <c r="AD2142" s="1" t="s">
        <v>91</v>
      </c>
      <c r="AE2142" s="1">
        <v>74</v>
      </c>
      <c r="AF2142" s="1">
        <v>3</v>
      </c>
      <c r="AG2142" s="1">
        <v>2</v>
      </c>
      <c r="AH2142" s="1" t="s">
        <v>833</v>
      </c>
      <c r="AI2142" s="1">
        <v>2023</v>
      </c>
      <c r="AM2142" s="1">
        <v>8</v>
      </c>
      <c r="AN2142" s="1" t="s">
        <v>834</v>
      </c>
    </row>
    <row r="2143" spans="1:53" x14ac:dyDescent="0.3">
      <c r="A2143" s="1" t="s">
        <v>5219</v>
      </c>
      <c r="B2143" s="1">
        <v>2018</v>
      </c>
      <c r="C2143" s="1" t="s">
        <v>672</v>
      </c>
      <c r="D2143" s="1" t="s">
        <v>673</v>
      </c>
      <c r="E2143" s="1" t="s">
        <v>673</v>
      </c>
      <c r="F2143" s="1" t="s">
        <v>820</v>
      </c>
      <c r="G2143" s="1">
        <v>6033</v>
      </c>
      <c r="H2143" s="1">
        <v>75.375</v>
      </c>
      <c r="I2143" s="1">
        <v>218</v>
      </c>
      <c r="J2143" s="1">
        <v>968</v>
      </c>
      <c r="K2143" s="1">
        <v>9.75</v>
      </c>
      <c r="L2143" s="1">
        <v>3238</v>
      </c>
      <c r="M2143" s="1">
        <v>32.375</v>
      </c>
      <c r="N2143" s="1">
        <v>7928</v>
      </c>
      <c r="O2143" s="1">
        <v>79.25</v>
      </c>
      <c r="P2143" s="1">
        <v>18</v>
      </c>
      <c r="Q2143" s="3">
        <v>1.5</v>
      </c>
      <c r="S2143" s="3">
        <v>4.54</v>
      </c>
      <c r="U2143" s="1">
        <v>3512</v>
      </c>
      <c r="V2143" s="1">
        <v>35.5</v>
      </c>
      <c r="W2143" s="1">
        <v>1004</v>
      </c>
      <c r="X2143" s="1">
        <v>124</v>
      </c>
      <c r="Y2143" s="3">
        <v>6.57</v>
      </c>
      <c r="Z2143" s="3">
        <v>4.1100000000000003</v>
      </c>
      <c r="AA2143" s="3">
        <v>11.06</v>
      </c>
      <c r="AB2143" s="1" t="s">
        <v>3300</v>
      </c>
      <c r="AC2143" s="1" t="s">
        <v>367</v>
      </c>
      <c r="AD2143" s="1" t="s">
        <v>367</v>
      </c>
      <c r="AE2143" s="1">
        <v>40</v>
      </c>
      <c r="AF2143" s="1">
        <v>2</v>
      </c>
      <c r="AG2143" s="1">
        <v>2</v>
      </c>
      <c r="AL2143" s="1" t="s">
        <v>5220</v>
      </c>
      <c r="AO2143" s="1" t="s">
        <v>5221</v>
      </c>
      <c r="AR2143" s="2"/>
      <c r="AS2143" s="1">
        <f>IF(AT2143&gt;0,1,0)</f>
        <v>0</v>
      </c>
      <c r="AT2143" s="1">
        <f>AU2143+AV2143</f>
        <v>0</v>
      </c>
      <c r="AU2143" s="1">
        <v>0</v>
      </c>
      <c r="AV2143" s="1">
        <v>0</v>
      </c>
      <c r="AW2143" s="1">
        <f>IF(AX2143&gt;0,1,0)</f>
        <v>0</v>
      </c>
      <c r="AX2143" s="1">
        <f>SUM(AY2143+AZ2143)</f>
        <v>0</v>
      </c>
      <c r="AY2143" s="1">
        <v>0</v>
      </c>
      <c r="AZ2143" s="1">
        <v>0</v>
      </c>
    </row>
    <row r="2144" spans="1:53" x14ac:dyDescent="0.3">
      <c r="A2144" s="1" t="s">
        <v>13121</v>
      </c>
      <c r="B2144" s="1">
        <v>2010</v>
      </c>
      <c r="C2144" s="1" t="s">
        <v>672</v>
      </c>
      <c r="D2144" s="1" t="s">
        <v>673</v>
      </c>
      <c r="E2144" s="1" t="s">
        <v>673</v>
      </c>
      <c r="F2144" s="1" t="s">
        <v>85</v>
      </c>
      <c r="G2144" s="1">
        <v>6033</v>
      </c>
      <c r="H2144" s="1">
        <v>75.375</v>
      </c>
      <c r="I2144" s="1">
        <v>222</v>
      </c>
      <c r="J2144" s="1">
        <v>1038</v>
      </c>
      <c r="K2144" s="1">
        <v>10.375</v>
      </c>
      <c r="L2144" s="1">
        <v>3258</v>
      </c>
      <c r="M2144" s="1">
        <v>32.625</v>
      </c>
      <c r="Q2144" s="3">
        <v>1.6</v>
      </c>
      <c r="R2144" s="3">
        <v>2.64</v>
      </c>
      <c r="S2144" s="3">
        <v>4.5599999999999996</v>
      </c>
      <c r="T2144" s="1">
        <v>1.9199999999999899</v>
      </c>
      <c r="U2144" s="1">
        <v>3300</v>
      </c>
      <c r="V2144" s="1">
        <v>33</v>
      </c>
      <c r="W2144" s="1">
        <v>906</v>
      </c>
      <c r="X2144" s="1">
        <v>114</v>
      </c>
      <c r="AB2144" s="1" t="s">
        <v>3244</v>
      </c>
      <c r="AC2144" s="1" t="s">
        <v>67</v>
      </c>
      <c r="AD2144" s="1" t="s">
        <v>67</v>
      </c>
      <c r="AE2144" s="1">
        <v>159</v>
      </c>
      <c r="AF2144" s="1">
        <v>5</v>
      </c>
      <c r="AG2144" s="1">
        <v>3</v>
      </c>
      <c r="AH2144" s="1" t="s">
        <v>13122</v>
      </c>
      <c r="AI2144" s="1">
        <v>2010</v>
      </c>
      <c r="AJ2144" s="1">
        <v>2018</v>
      </c>
      <c r="AK2144" s="1">
        <v>35598</v>
      </c>
      <c r="AO2144" s="1" t="s">
        <v>13123</v>
      </c>
      <c r="AP2144" s="1" t="s">
        <v>13123</v>
      </c>
      <c r="AQ2144" s="1">
        <v>35598</v>
      </c>
      <c r="AR2144" s="2"/>
      <c r="AS2144" s="1">
        <f>IF(AT2144&gt;0,1,0)</f>
        <v>0</v>
      </c>
      <c r="AT2144" s="1">
        <f>AU2144+AV2144</f>
        <v>0</v>
      </c>
      <c r="AU2144" s="1">
        <v>0</v>
      </c>
      <c r="AV2144" s="1">
        <v>0</v>
      </c>
      <c r="AW2144" s="1">
        <f>IF(AX2144&gt;0,1,0)</f>
        <v>0</v>
      </c>
      <c r="AX2144" s="1">
        <f>SUM(AY2144+AZ2144)</f>
        <v>0</v>
      </c>
      <c r="AY2144" s="1">
        <v>0</v>
      </c>
      <c r="AZ2144" s="1">
        <v>0</v>
      </c>
      <c r="BA2144" s="1">
        <v>35598</v>
      </c>
    </row>
    <row r="2145" spans="1:53" x14ac:dyDescent="0.3">
      <c r="A2145" s="1" t="s">
        <v>9463</v>
      </c>
      <c r="B2145" s="1">
        <v>2013</v>
      </c>
      <c r="C2145" s="1" t="s">
        <v>144</v>
      </c>
      <c r="D2145" s="1" t="s">
        <v>55</v>
      </c>
      <c r="E2145" s="1" t="s">
        <v>55</v>
      </c>
      <c r="F2145" s="1" t="s">
        <v>269</v>
      </c>
      <c r="G2145" s="1">
        <v>6033</v>
      </c>
      <c r="H2145" s="1">
        <v>75.375</v>
      </c>
      <c r="I2145" s="1">
        <v>255</v>
      </c>
      <c r="J2145" s="1">
        <v>1018</v>
      </c>
      <c r="K2145" s="1">
        <v>10.125</v>
      </c>
      <c r="L2145" s="1">
        <v>3448</v>
      </c>
      <c r="M2145" s="1">
        <v>34.5</v>
      </c>
      <c r="N2145" s="1">
        <v>8128</v>
      </c>
      <c r="O2145" s="1">
        <v>81.25</v>
      </c>
      <c r="P2145" s="1">
        <v>27</v>
      </c>
      <c r="Q2145" s="3">
        <v>1.59</v>
      </c>
      <c r="R2145" s="3">
        <v>2.67</v>
      </c>
      <c r="S2145" s="3">
        <v>4.5999999999999996</v>
      </c>
      <c r="T2145" s="1">
        <v>1.9299999999999899</v>
      </c>
      <c r="U2145" s="1">
        <v>3300</v>
      </c>
      <c r="V2145" s="1">
        <v>33</v>
      </c>
      <c r="W2145" s="1">
        <v>911</v>
      </c>
      <c r="X2145" s="1">
        <v>119</v>
      </c>
      <c r="Y2145" s="3">
        <v>7.14</v>
      </c>
      <c r="Z2145" s="3">
        <v>4.4000000000000004</v>
      </c>
      <c r="AB2145" s="1" t="s">
        <v>3244</v>
      </c>
      <c r="AC2145" s="1" t="s">
        <v>161</v>
      </c>
      <c r="AD2145" s="1" t="s">
        <v>161</v>
      </c>
      <c r="AE2145" s="1">
        <v>88</v>
      </c>
      <c r="AF2145" s="1">
        <v>3</v>
      </c>
      <c r="AG2145" s="1">
        <v>2</v>
      </c>
      <c r="AH2145" s="1" t="s">
        <v>9464</v>
      </c>
      <c r="AI2145" s="1">
        <v>2013</v>
      </c>
      <c r="AK2145" s="1">
        <v>40036</v>
      </c>
      <c r="AO2145" s="1" t="s">
        <v>9465</v>
      </c>
      <c r="AP2145" s="1" t="s">
        <v>9465</v>
      </c>
      <c r="AQ2145" s="1">
        <v>40036</v>
      </c>
      <c r="AR2145" s="2"/>
      <c r="AS2145" s="1">
        <f>IF(AT2145&gt;0,1,0)</f>
        <v>0</v>
      </c>
      <c r="AT2145" s="1">
        <f>AU2145+AV2145</f>
        <v>0</v>
      </c>
      <c r="AU2145" s="1">
        <v>0</v>
      </c>
      <c r="AV2145" s="1">
        <v>0</v>
      </c>
      <c r="AW2145" s="1">
        <f>IF(AX2145&gt;0,1,0)</f>
        <v>0</v>
      </c>
      <c r="AX2145" s="1">
        <f>SUM(AY2145+AZ2145)</f>
        <v>0</v>
      </c>
      <c r="AY2145" s="1">
        <v>0</v>
      </c>
      <c r="AZ2145" s="1">
        <v>0</v>
      </c>
      <c r="BA2145" s="1">
        <v>40036</v>
      </c>
    </row>
    <row r="2146" spans="1:53" x14ac:dyDescent="0.3">
      <c r="A2146" s="1" t="s">
        <v>2522</v>
      </c>
      <c r="B2146" s="1">
        <v>2020</v>
      </c>
      <c r="C2146" s="1" t="s">
        <v>144</v>
      </c>
      <c r="D2146" s="1" t="s">
        <v>144</v>
      </c>
      <c r="E2146" s="1" t="s">
        <v>55</v>
      </c>
      <c r="F2146" s="1" t="s">
        <v>85</v>
      </c>
      <c r="G2146" s="1">
        <v>6033</v>
      </c>
      <c r="H2146" s="1">
        <v>75.375</v>
      </c>
      <c r="I2146" s="1">
        <v>264</v>
      </c>
      <c r="J2146" s="1">
        <v>1038</v>
      </c>
      <c r="K2146" s="1">
        <v>10.375</v>
      </c>
      <c r="L2146" s="1">
        <v>3278</v>
      </c>
      <c r="M2146" s="1">
        <v>32.875</v>
      </c>
      <c r="N2146" s="1">
        <v>7900</v>
      </c>
      <c r="O2146" s="1">
        <v>79</v>
      </c>
      <c r="P2146" s="1">
        <v>29</v>
      </c>
      <c r="Q2146" s="3">
        <v>1.61</v>
      </c>
      <c r="S2146" s="3">
        <v>4.6399999999999997</v>
      </c>
      <c r="U2146" s="1">
        <v>3300</v>
      </c>
      <c r="V2146" s="1">
        <v>33</v>
      </c>
      <c r="W2146" s="1">
        <v>1007</v>
      </c>
      <c r="X2146" s="1">
        <v>127</v>
      </c>
      <c r="Y2146" s="3" t="s">
        <v>2196</v>
      </c>
      <c r="Z2146" s="3" t="s">
        <v>2196</v>
      </c>
      <c r="AC2146" t="s">
        <v>219</v>
      </c>
      <c r="AD2146" t="s">
        <v>219</v>
      </c>
      <c r="AE2146">
        <v>79</v>
      </c>
      <c r="AF2146">
        <v>3</v>
      </c>
      <c r="AG2146">
        <v>2</v>
      </c>
      <c r="AH2146" s="1" t="s">
        <v>2523</v>
      </c>
      <c r="AI2146" s="1">
        <v>2020</v>
      </c>
      <c r="AL2146" s="1" t="s">
        <v>2524</v>
      </c>
      <c r="AN2146" s="1" t="s">
        <v>253</v>
      </c>
      <c r="AR2146" s="2"/>
    </row>
    <row r="2147" spans="1:53" x14ac:dyDescent="0.3">
      <c r="A2147" s="1" t="s">
        <v>4698</v>
      </c>
      <c r="B2147" s="1">
        <v>2018</v>
      </c>
      <c r="C2147" s="1" t="s">
        <v>276</v>
      </c>
      <c r="D2147" s="1" t="s">
        <v>276</v>
      </c>
      <c r="E2147" s="1" t="s">
        <v>276</v>
      </c>
      <c r="F2147" s="1" t="s">
        <v>661</v>
      </c>
      <c r="G2147" s="1">
        <v>6033</v>
      </c>
      <c r="H2147" s="1">
        <v>75.375</v>
      </c>
      <c r="I2147" s="1">
        <v>236</v>
      </c>
      <c r="J2147" s="1">
        <v>968</v>
      </c>
      <c r="K2147" s="1">
        <v>9.75</v>
      </c>
      <c r="L2147" s="1">
        <v>3208</v>
      </c>
      <c r="M2147" s="1">
        <v>32</v>
      </c>
      <c r="N2147" s="1">
        <v>7700</v>
      </c>
      <c r="O2147" s="1">
        <v>77</v>
      </c>
      <c r="P2147" s="1">
        <v>21</v>
      </c>
      <c r="Q2147" s="3">
        <v>1.53</v>
      </c>
      <c r="S2147" s="3">
        <v>4.6399999999999997</v>
      </c>
      <c r="U2147" s="1">
        <v>3812</v>
      </c>
      <c r="V2147" s="1">
        <v>38.5</v>
      </c>
      <c r="W2147" s="1">
        <v>911</v>
      </c>
      <c r="X2147" s="1">
        <v>119</v>
      </c>
      <c r="Y2147" s="3">
        <v>6.9</v>
      </c>
      <c r="Z2147" s="3">
        <v>4.28</v>
      </c>
      <c r="AA2147" s="3">
        <v>11.77</v>
      </c>
      <c r="AB2147" s="1" t="s">
        <v>3317</v>
      </c>
      <c r="AC2147" s="1" t="s">
        <v>161</v>
      </c>
      <c r="AD2147" s="1" t="s">
        <v>161</v>
      </c>
      <c r="AE2147" s="1">
        <v>70</v>
      </c>
      <c r="AF2147" s="1">
        <v>3</v>
      </c>
      <c r="AG2147" s="1">
        <v>2</v>
      </c>
      <c r="AL2147" s="1" t="s">
        <v>4699</v>
      </c>
      <c r="AO2147" s="1" t="s">
        <v>4700</v>
      </c>
      <c r="AR2147" s="2"/>
      <c r="AS2147" s="1">
        <f t="shared" ref="AS2147:AS2154" si="396">IF(AT2147&gt;0,1,0)</f>
        <v>0</v>
      </c>
      <c r="AT2147" s="1">
        <f t="shared" ref="AT2147:AT2154" si="397">AU2147+AV2147</f>
        <v>0</v>
      </c>
      <c r="AU2147" s="1">
        <v>0</v>
      </c>
      <c r="AV2147" s="1">
        <v>0</v>
      </c>
      <c r="AW2147" s="1">
        <f t="shared" ref="AW2147:AW2154" si="398">IF(AX2147&gt;0,1,0)</f>
        <v>0</v>
      </c>
      <c r="AX2147" s="1">
        <f t="shared" ref="AX2147:AX2154" si="399">SUM(AY2147+AZ2147)</f>
        <v>0</v>
      </c>
      <c r="AY2147" s="1">
        <v>0</v>
      </c>
      <c r="AZ2147" s="1">
        <v>0</v>
      </c>
    </row>
    <row r="2148" spans="1:53" x14ac:dyDescent="0.3">
      <c r="A2148" s="1" t="s">
        <v>5960</v>
      </c>
      <c r="B2148" s="1">
        <v>2017</v>
      </c>
      <c r="C2148" s="1" t="s">
        <v>643</v>
      </c>
      <c r="D2148" s="1" t="s">
        <v>643</v>
      </c>
      <c r="E2148" s="1" t="s">
        <v>643</v>
      </c>
      <c r="F2148" s="1" t="s">
        <v>272</v>
      </c>
      <c r="G2148" s="1">
        <v>6033</v>
      </c>
      <c r="H2148" s="1">
        <v>75.375</v>
      </c>
      <c r="I2148" s="1">
        <v>216</v>
      </c>
      <c r="J2148" s="1">
        <v>928</v>
      </c>
      <c r="K2148" s="1">
        <v>9.25</v>
      </c>
      <c r="L2148" s="1">
        <v>3258</v>
      </c>
      <c r="M2148" s="1">
        <v>32.630000000000003</v>
      </c>
      <c r="N2148" s="1">
        <v>7828</v>
      </c>
      <c r="O2148" s="1">
        <v>78.25</v>
      </c>
      <c r="Q2148" s="3">
        <v>1.56</v>
      </c>
      <c r="S2148" s="3">
        <v>4.6399999999999997</v>
      </c>
      <c r="U2148" s="1">
        <v>3300</v>
      </c>
      <c r="V2148" s="1">
        <v>33</v>
      </c>
      <c r="W2148" s="1">
        <v>1002</v>
      </c>
      <c r="X2148" s="1">
        <v>122</v>
      </c>
      <c r="Y2148" s="3">
        <v>6.75</v>
      </c>
      <c r="Z2148" s="3">
        <v>4.3099999999999996</v>
      </c>
      <c r="AB2148" s="1" t="s">
        <v>3244</v>
      </c>
      <c r="AC2148" s="1" t="s">
        <v>57</v>
      </c>
      <c r="AD2148" s="1" t="s">
        <v>57</v>
      </c>
      <c r="AE2148" s="1">
        <v>135</v>
      </c>
      <c r="AF2148" s="1">
        <v>4</v>
      </c>
      <c r="AG2148" s="1">
        <v>3</v>
      </c>
      <c r="AH2148" s="1" t="s">
        <v>5961</v>
      </c>
      <c r="AI2148" s="1">
        <v>2017</v>
      </c>
      <c r="AJ2148" s="1">
        <v>2020</v>
      </c>
      <c r="AK2148" s="1">
        <v>44948</v>
      </c>
      <c r="AO2148" s="1" t="s">
        <v>5962</v>
      </c>
      <c r="AP2148" s="1" t="s">
        <v>5962</v>
      </c>
      <c r="AQ2148" s="1">
        <v>44948</v>
      </c>
      <c r="AR2148" s="2"/>
      <c r="AS2148" s="1">
        <f t="shared" si="396"/>
        <v>0</v>
      </c>
      <c r="AT2148" s="1">
        <f t="shared" si="397"/>
        <v>0</v>
      </c>
      <c r="AU2148" s="1">
        <v>0</v>
      </c>
      <c r="AV2148" s="1">
        <v>0</v>
      </c>
      <c r="AW2148" s="1">
        <f t="shared" si="398"/>
        <v>0</v>
      </c>
      <c r="AX2148" s="1">
        <f t="shared" si="399"/>
        <v>0</v>
      </c>
      <c r="AY2148" s="1">
        <v>0</v>
      </c>
      <c r="AZ2148" s="1">
        <v>0</v>
      </c>
      <c r="BA2148" s="1">
        <v>44948</v>
      </c>
    </row>
    <row r="2149" spans="1:53" x14ac:dyDescent="0.3">
      <c r="A2149" s="1" t="s">
        <v>12042</v>
      </c>
      <c r="B2149" s="1">
        <v>2011</v>
      </c>
      <c r="C2149" s="1" t="s">
        <v>854</v>
      </c>
      <c r="D2149" s="1" t="s">
        <v>854</v>
      </c>
      <c r="E2149" s="1" t="s">
        <v>854</v>
      </c>
      <c r="F2149" s="1" t="s">
        <v>1872</v>
      </c>
      <c r="G2149" s="1">
        <v>6033</v>
      </c>
      <c r="H2149" s="1">
        <v>75.375</v>
      </c>
      <c r="I2149" s="1">
        <v>249</v>
      </c>
      <c r="J2149" s="1">
        <v>928</v>
      </c>
      <c r="K2149" s="1">
        <v>9.25</v>
      </c>
      <c r="L2149" s="1">
        <v>3348</v>
      </c>
      <c r="M2149" s="1">
        <v>33.5</v>
      </c>
      <c r="N2149" s="1">
        <v>8028</v>
      </c>
      <c r="O2149" s="1">
        <v>80.25</v>
      </c>
      <c r="P2149" s="1">
        <v>23</v>
      </c>
      <c r="Q2149" s="3">
        <v>1.62</v>
      </c>
      <c r="R2149" s="3">
        <v>2.72</v>
      </c>
      <c r="S2149" s="3">
        <v>4.6399999999999997</v>
      </c>
      <c r="T2149" s="1">
        <v>1.9199999999999899</v>
      </c>
      <c r="U2149" s="1">
        <v>4212</v>
      </c>
      <c r="V2149" s="1">
        <v>42.5</v>
      </c>
      <c r="W2149" s="1">
        <v>1010</v>
      </c>
      <c r="X2149" s="1">
        <v>130</v>
      </c>
      <c r="Y2149" s="3">
        <v>6.9</v>
      </c>
      <c r="Z2149" s="3">
        <v>4.4000000000000004</v>
      </c>
      <c r="AA2149" s="3">
        <v>11.63</v>
      </c>
      <c r="AB2149" s="1" t="s">
        <v>9424</v>
      </c>
      <c r="AC2149" s="1" t="s">
        <v>367</v>
      </c>
      <c r="AD2149" s="1" t="s">
        <v>367</v>
      </c>
      <c r="AE2149" s="1">
        <v>204</v>
      </c>
      <c r="AF2149" s="1">
        <v>7</v>
      </c>
      <c r="AG2149" s="1">
        <v>3</v>
      </c>
      <c r="AH2149" s="1" t="s">
        <v>12043</v>
      </c>
      <c r="AI2149" s="1">
        <v>2011</v>
      </c>
      <c r="AJ2149" s="1">
        <v>2017</v>
      </c>
      <c r="AK2149" s="1">
        <v>37279</v>
      </c>
      <c r="AO2149" s="1" t="s">
        <v>12044</v>
      </c>
      <c r="AP2149" s="1" t="s">
        <v>12044</v>
      </c>
      <c r="AQ2149" s="1">
        <v>37279</v>
      </c>
      <c r="AR2149" s="2"/>
      <c r="AS2149" s="1">
        <f t="shared" si="396"/>
        <v>0</v>
      </c>
      <c r="AT2149" s="1">
        <f t="shared" si="397"/>
        <v>0</v>
      </c>
      <c r="AU2149" s="1">
        <v>0</v>
      </c>
      <c r="AV2149" s="1">
        <v>0</v>
      </c>
      <c r="AW2149" s="1">
        <f t="shared" si="398"/>
        <v>0</v>
      </c>
      <c r="AX2149" s="1">
        <f t="shared" si="399"/>
        <v>0</v>
      </c>
      <c r="AY2149" s="1">
        <v>0</v>
      </c>
      <c r="AZ2149" s="1">
        <v>0</v>
      </c>
      <c r="BA2149" s="1">
        <v>37279</v>
      </c>
    </row>
    <row r="2150" spans="1:53" x14ac:dyDescent="0.3">
      <c r="A2150" s="1" t="s">
        <v>4710</v>
      </c>
      <c r="B2150" s="1">
        <v>2018</v>
      </c>
      <c r="C2150" s="1" t="s">
        <v>276</v>
      </c>
      <c r="D2150" s="1" t="s">
        <v>276</v>
      </c>
      <c r="E2150" s="1" t="s">
        <v>276</v>
      </c>
      <c r="F2150" s="1" t="s">
        <v>579</v>
      </c>
      <c r="G2150" s="1">
        <v>6033</v>
      </c>
      <c r="H2150" s="1">
        <v>75.375</v>
      </c>
      <c r="I2150" s="1">
        <v>246</v>
      </c>
      <c r="J2150" s="1">
        <v>1018</v>
      </c>
      <c r="K2150" s="1">
        <v>10.125</v>
      </c>
      <c r="L2150" s="1">
        <v>3438</v>
      </c>
      <c r="M2150" s="1">
        <v>34.375</v>
      </c>
      <c r="N2150" s="1">
        <v>8100</v>
      </c>
      <c r="O2150" s="1">
        <v>81</v>
      </c>
      <c r="Q2150" s="3">
        <v>1.59</v>
      </c>
      <c r="S2150" s="3">
        <v>4.6500000000000004</v>
      </c>
      <c r="U2150" s="1">
        <v>3812</v>
      </c>
      <c r="V2150" s="1">
        <v>38.5</v>
      </c>
      <c r="W2150" s="1">
        <v>1002</v>
      </c>
      <c r="X2150" s="1">
        <v>122</v>
      </c>
      <c r="AB2150" s="1" t="s">
        <v>2252</v>
      </c>
      <c r="AC2150" s="1" t="s">
        <v>72</v>
      </c>
      <c r="AD2150" s="1" t="s">
        <v>72</v>
      </c>
      <c r="AG2150" s="1">
        <v>4</v>
      </c>
      <c r="AL2150" s="1" t="s">
        <v>4711</v>
      </c>
      <c r="AO2150" s="1" t="s">
        <v>4712</v>
      </c>
      <c r="AR2150" s="2"/>
      <c r="AS2150" s="1">
        <f t="shared" si="396"/>
        <v>0</v>
      </c>
      <c r="AT2150" s="1">
        <f t="shared" si="397"/>
        <v>0</v>
      </c>
      <c r="AU2150" s="1">
        <v>0</v>
      </c>
      <c r="AV2150" s="1">
        <v>0</v>
      </c>
      <c r="AW2150" s="1">
        <f t="shared" si="398"/>
        <v>0</v>
      </c>
      <c r="AX2150" s="1">
        <f t="shared" si="399"/>
        <v>0</v>
      </c>
      <c r="AY2150" s="1">
        <v>0</v>
      </c>
      <c r="AZ2150" s="1">
        <v>0</v>
      </c>
    </row>
    <row r="2151" spans="1:53" x14ac:dyDescent="0.3">
      <c r="A2151" s="1" t="s">
        <v>8108</v>
      </c>
      <c r="B2151" s="1">
        <v>2015</v>
      </c>
      <c r="C2151" s="1" t="s">
        <v>854</v>
      </c>
      <c r="D2151" s="1" t="s">
        <v>854</v>
      </c>
      <c r="E2151" s="1" t="s">
        <v>854</v>
      </c>
      <c r="F2151" s="1" t="s">
        <v>462</v>
      </c>
      <c r="G2151" s="1">
        <v>6033</v>
      </c>
      <c r="H2151" s="1">
        <v>75.375</v>
      </c>
      <c r="I2151" s="1">
        <v>248</v>
      </c>
      <c r="J2151" s="1">
        <v>958</v>
      </c>
      <c r="K2151" s="1">
        <v>9.625</v>
      </c>
      <c r="L2151" s="1">
        <v>3200</v>
      </c>
      <c r="M2151" s="1">
        <v>32</v>
      </c>
      <c r="N2151" s="1">
        <v>7828</v>
      </c>
      <c r="O2151" s="1">
        <v>78.25</v>
      </c>
      <c r="Q2151" s="3">
        <v>1.7</v>
      </c>
      <c r="R2151" s="3">
        <v>2.79</v>
      </c>
      <c r="S2151" s="3">
        <v>4.6500000000000004</v>
      </c>
      <c r="T2151" s="1">
        <v>1.86</v>
      </c>
      <c r="U2151" s="1">
        <v>3600</v>
      </c>
      <c r="V2151" s="1">
        <v>36</v>
      </c>
      <c r="W2151" s="1">
        <v>911</v>
      </c>
      <c r="X2151" s="1">
        <v>119</v>
      </c>
      <c r="Y2151" s="3">
        <v>7.29</v>
      </c>
      <c r="Z2151" s="3">
        <v>4.49</v>
      </c>
      <c r="AA2151" s="3">
        <v>12.52</v>
      </c>
      <c r="AB2151" s="1" t="s">
        <v>3260</v>
      </c>
      <c r="AC2151" s="1" t="s">
        <v>72</v>
      </c>
      <c r="AD2151" s="1" t="s">
        <v>72</v>
      </c>
      <c r="AG2151" s="1">
        <v>4</v>
      </c>
      <c r="AH2151" s="1" t="s">
        <v>8109</v>
      </c>
      <c r="AI2151" s="1">
        <v>2015</v>
      </c>
      <c r="AK2151" s="1">
        <v>42895</v>
      </c>
      <c r="AO2151" s="1" t="s">
        <v>8110</v>
      </c>
      <c r="AP2151" s="1" t="s">
        <v>8110</v>
      </c>
      <c r="AQ2151" s="1">
        <v>42895</v>
      </c>
      <c r="AR2151" s="2"/>
      <c r="AS2151" s="1">
        <f t="shared" si="396"/>
        <v>0</v>
      </c>
      <c r="AT2151" s="1">
        <f t="shared" si="397"/>
        <v>0</v>
      </c>
      <c r="AU2151" s="1">
        <v>0</v>
      </c>
      <c r="AV2151" s="1">
        <v>0</v>
      </c>
      <c r="AW2151" s="1">
        <f t="shared" si="398"/>
        <v>0</v>
      </c>
      <c r="AX2151" s="1">
        <f t="shared" si="399"/>
        <v>0</v>
      </c>
      <c r="AY2151" s="1">
        <v>0</v>
      </c>
      <c r="AZ2151" s="1">
        <v>0</v>
      </c>
      <c r="BA2151" s="1">
        <v>42895</v>
      </c>
    </row>
    <row r="2152" spans="1:53" x14ac:dyDescent="0.3">
      <c r="A2152" s="1" t="s">
        <v>10091</v>
      </c>
      <c r="B2152" s="1">
        <v>2013</v>
      </c>
      <c r="C2152" s="1" t="s">
        <v>854</v>
      </c>
      <c r="D2152" s="1" t="s">
        <v>854</v>
      </c>
      <c r="E2152" s="1" t="s">
        <v>854</v>
      </c>
      <c r="F2152" s="1" t="s">
        <v>192</v>
      </c>
      <c r="G2152" s="1">
        <v>6033</v>
      </c>
      <c r="H2152" s="1">
        <v>75.375</v>
      </c>
      <c r="I2152" s="1">
        <v>252</v>
      </c>
      <c r="J2152" s="1">
        <v>938</v>
      </c>
      <c r="K2152" s="1">
        <v>9.375</v>
      </c>
      <c r="L2152" s="1">
        <v>3228</v>
      </c>
      <c r="M2152" s="1">
        <v>32.25</v>
      </c>
      <c r="N2152" s="1">
        <v>7438</v>
      </c>
      <c r="O2152" s="1">
        <v>74.375</v>
      </c>
      <c r="P2152" s="1">
        <v>18</v>
      </c>
      <c r="Q2152" s="3">
        <v>1.64</v>
      </c>
      <c r="R2152" s="3">
        <v>2.71</v>
      </c>
      <c r="S2152" s="3">
        <v>4.6500000000000004</v>
      </c>
      <c r="T2152" s="1">
        <v>1.94</v>
      </c>
      <c r="U2152" s="1">
        <v>3412</v>
      </c>
      <c r="V2152" s="1">
        <v>34.5</v>
      </c>
      <c r="W2152" s="1">
        <v>908</v>
      </c>
      <c r="X2152" s="1">
        <v>116</v>
      </c>
      <c r="Y2152" s="3">
        <v>7.12</v>
      </c>
      <c r="Z2152" s="3">
        <v>4.2699999999999996</v>
      </c>
      <c r="AA2152" s="3">
        <v>11.5</v>
      </c>
      <c r="AB2152" s="1" t="s">
        <v>3240</v>
      </c>
      <c r="AC2152" s="1" t="s">
        <v>72</v>
      </c>
      <c r="AD2152" s="1" t="s">
        <v>72</v>
      </c>
      <c r="AG2152" s="1">
        <v>4</v>
      </c>
      <c r="AH2152" s="1" t="s">
        <v>10092</v>
      </c>
      <c r="AI2152" s="1">
        <v>2013</v>
      </c>
      <c r="AK2152" s="1">
        <v>40732</v>
      </c>
      <c r="AO2152" s="1" t="s">
        <v>10093</v>
      </c>
      <c r="AP2152" s="1" t="s">
        <v>10093</v>
      </c>
      <c r="AQ2152" s="1">
        <v>40732</v>
      </c>
      <c r="AR2152" s="2"/>
      <c r="AS2152" s="1">
        <f t="shared" si="396"/>
        <v>0</v>
      </c>
      <c r="AT2152" s="1">
        <f t="shared" si="397"/>
        <v>0</v>
      </c>
      <c r="AU2152" s="1">
        <v>0</v>
      </c>
      <c r="AV2152" s="1">
        <v>0</v>
      </c>
      <c r="AW2152" s="1">
        <f t="shared" si="398"/>
        <v>0</v>
      </c>
      <c r="AX2152" s="1">
        <f t="shared" si="399"/>
        <v>0</v>
      </c>
      <c r="AY2152" s="1">
        <v>0</v>
      </c>
      <c r="AZ2152" s="1">
        <v>0</v>
      </c>
      <c r="BA2152" s="1">
        <v>40732</v>
      </c>
    </row>
    <row r="2153" spans="1:53" x14ac:dyDescent="0.3">
      <c r="A2153" s="1" t="s">
        <v>13130</v>
      </c>
      <c r="B2153" s="1">
        <v>2010</v>
      </c>
      <c r="C2153" s="1" t="s">
        <v>672</v>
      </c>
      <c r="D2153" s="1" t="s">
        <v>673</v>
      </c>
      <c r="E2153" s="1" t="s">
        <v>673</v>
      </c>
      <c r="F2153" s="1" t="s">
        <v>657</v>
      </c>
      <c r="G2153" s="1">
        <v>6033</v>
      </c>
      <c r="H2153" s="1">
        <v>75.375</v>
      </c>
      <c r="I2153" s="1">
        <v>204</v>
      </c>
      <c r="J2153" s="1">
        <v>938</v>
      </c>
      <c r="K2153" s="1">
        <v>9.375</v>
      </c>
      <c r="L2153" s="1">
        <v>3258</v>
      </c>
      <c r="M2153" s="1">
        <v>32.625</v>
      </c>
      <c r="P2153" s="1">
        <v>14</v>
      </c>
      <c r="Q2153" s="3">
        <v>1.6</v>
      </c>
      <c r="R2153" s="3">
        <v>2.66</v>
      </c>
      <c r="S2153" s="3">
        <v>4.6500000000000004</v>
      </c>
      <c r="T2153" s="1">
        <v>1.99</v>
      </c>
      <c r="U2153" s="1">
        <v>3600</v>
      </c>
      <c r="V2153" s="1">
        <v>36</v>
      </c>
      <c r="W2153" s="1">
        <v>907</v>
      </c>
      <c r="X2153" s="1">
        <v>115</v>
      </c>
      <c r="Y2153" s="3">
        <v>7.22</v>
      </c>
      <c r="Z2153" s="3">
        <v>4.3899999999999997</v>
      </c>
      <c r="AB2153" s="1" t="s">
        <v>9424</v>
      </c>
      <c r="AC2153" s="1" t="s">
        <v>72</v>
      </c>
      <c r="AD2153" s="1" t="s">
        <v>72</v>
      </c>
      <c r="AG2153" s="1">
        <v>4</v>
      </c>
      <c r="AH2153" s="1" t="s">
        <v>13131</v>
      </c>
      <c r="AI2153" s="1">
        <v>2010</v>
      </c>
      <c r="AK2153" s="1">
        <v>36110</v>
      </c>
      <c r="AO2153" s="1" t="s">
        <v>13132</v>
      </c>
      <c r="AP2153" s="1" t="s">
        <v>13132</v>
      </c>
      <c r="AQ2153" s="1">
        <v>36110</v>
      </c>
      <c r="AR2153" s="2"/>
      <c r="AS2153" s="1">
        <f t="shared" si="396"/>
        <v>0</v>
      </c>
      <c r="AT2153" s="1">
        <f t="shared" si="397"/>
        <v>0</v>
      </c>
      <c r="AU2153" s="1">
        <v>0</v>
      </c>
      <c r="AV2153" s="1">
        <v>0</v>
      </c>
      <c r="AW2153" s="1">
        <f t="shared" si="398"/>
        <v>0</v>
      </c>
      <c r="AX2153" s="1">
        <f t="shared" si="399"/>
        <v>0</v>
      </c>
      <c r="AY2153" s="1">
        <v>0</v>
      </c>
      <c r="AZ2153" s="1">
        <v>0</v>
      </c>
      <c r="BA2153" s="1">
        <v>36110</v>
      </c>
    </row>
    <row r="2154" spans="1:53" x14ac:dyDescent="0.3">
      <c r="A2154" s="1" t="s">
        <v>16827</v>
      </c>
      <c r="B2154" s="1">
        <v>2006</v>
      </c>
      <c r="C2154" s="1" t="s">
        <v>854</v>
      </c>
      <c r="D2154" s="1" t="s">
        <v>854</v>
      </c>
      <c r="E2154" s="1" t="s">
        <v>854</v>
      </c>
      <c r="F2154" s="1" t="s">
        <v>56</v>
      </c>
      <c r="G2154" s="1">
        <v>6033</v>
      </c>
      <c r="H2154" s="1">
        <v>75.375</v>
      </c>
      <c r="I2154" s="1">
        <v>253</v>
      </c>
      <c r="J2154" s="1">
        <v>912</v>
      </c>
      <c r="K2154" s="1">
        <v>9.5</v>
      </c>
      <c r="L2154" s="1">
        <v>3134</v>
      </c>
      <c r="M2154" s="1">
        <v>31.75</v>
      </c>
      <c r="P2154" s="1">
        <v>23</v>
      </c>
      <c r="Q2154" s="3">
        <v>1.64</v>
      </c>
      <c r="R2154" s="3">
        <v>2.67</v>
      </c>
      <c r="S2154" s="3">
        <v>4.6500000000000004</v>
      </c>
      <c r="T2154" s="1">
        <v>1.98</v>
      </c>
      <c r="U2154" s="1">
        <v>3412</v>
      </c>
      <c r="V2154" s="1">
        <v>34.5</v>
      </c>
      <c r="W2154" s="1">
        <v>906</v>
      </c>
      <c r="X2154" s="1">
        <v>114</v>
      </c>
      <c r="Y2154" s="3">
        <v>6.87</v>
      </c>
      <c r="Z2154" s="3">
        <v>4.0999999999999996</v>
      </c>
      <c r="AA2154" s="3">
        <v>11.58</v>
      </c>
      <c r="AB2154" s="1" t="s">
        <v>3240</v>
      </c>
      <c r="AC2154" s="1" t="s">
        <v>202</v>
      </c>
      <c r="AD2154" s="1" t="s">
        <v>202</v>
      </c>
      <c r="AE2154" s="1">
        <v>98</v>
      </c>
      <c r="AF2154" s="1">
        <v>4</v>
      </c>
      <c r="AG2154" s="1">
        <v>3</v>
      </c>
      <c r="AH2154" s="1" t="s">
        <v>16828</v>
      </c>
      <c r="AI2154" s="1">
        <v>2006</v>
      </c>
      <c r="AK2154" s="1">
        <v>30912</v>
      </c>
      <c r="AO2154" s="1" t="s">
        <v>16829</v>
      </c>
      <c r="AP2154" s="1" t="s">
        <v>16829</v>
      </c>
      <c r="AQ2154" s="1">
        <v>30912</v>
      </c>
      <c r="AR2154" s="2"/>
      <c r="AS2154" s="1">
        <f t="shared" si="396"/>
        <v>1</v>
      </c>
      <c r="AT2154" s="1">
        <f t="shared" si="397"/>
        <v>2</v>
      </c>
      <c r="AU2154" s="1">
        <v>0</v>
      </c>
      <c r="AV2154" s="1">
        <v>2</v>
      </c>
      <c r="AW2154" s="1">
        <f t="shared" si="398"/>
        <v>0</v>
      </c>
      <c r="AX2154" s="1">
        <f t="shared" si="399"/>
        <v>0</v>
      </c>
      <c r="AY2154" s="1">
        <v>0</v>
      </c>
      <c r="AZ2154" s="1">
        <v>0</v>
      </c>
      <c r="BA2154" s="1">
        <v>30912</v>
      </c>
    </row>
    <row r="2155" spans="1:53" x14ac:dyDescent="0.3">
      <c r="A2155" s="1" t="s">
        <v>3235</v>
      </c>
      <c r="B2155" s="1">
        <v>2020</v>
      </c>
      <c r="C2155" s="1" t="s">
        <v>672</v>
      </c>
      <c r="D2155" s="1" t="s">
        <v>673</v>
      </c>
      <c r="E2155" s="1" t="s">
        <v>673</v>
      </c>
      <c r="F2155" s="1" t="s">
        <v>601</v>
      </c>
      <c r="G2155" s="1">
        <v>6033</v>
      </c>
      <c r="H2155" s="1">
        <v>75.375</v>
      </c>
      <c r="I2155" s="1">
        <v>217</v>
      </c>
      <c r="J2155" s="1">
        <v>1000</v>
      </c>
      <c r="K2155" s="1">
        <v>10</v>
      </c>
      <c r="L2155" s="1">
        <v>3212</v>
      </c>
      <c r="M2155" s="1">
        <v>32.5</v>
      </c>
      <c r="N2155" s="1">
        <v>7928</v>
      </c>
      <c r="O2155" s="1">
        <v>79.25</v>
      </c>
      <c r="P2155" s="1" t="s">
        <v>2196</v>
      </c>
      <c r="Q2155" s="3">
        <v>1.56</v>
      </c>
      <c r="S2155" s="3">
        <v>4.66</v>
      </c>
      <c r="U2155" s="1">
        <v>3512</v>
      </c>
      <c r="V2155" s="1">
        <v>35.5</v>
      </c>
      <c r="W2155" s="1">
        <v>1000</v>
      </c>
      <c r="X2155" s="1">
        <v>120</v>
      </c>
      <c r="Y2155" s="3">
        <v>7.19</v>
      </c>
      <c r="Z2155" s="3">
        <v>4.5199999999999996</v>
      </c>
      <c r="AC2155"/>
      <c r="AD2155"/>
      <c r="AE2155"/>
      <c r="AF2155"/>
      <c r="AG2155">
        <v>4</v>
      </c>
      <c r="AH2155" s="1" t="s">
        <v>3236</v>
      </c>
      <c r="AI2155" s="1">
        <v>2020</v>
      </c>
      <c r="AL2155" s="1" t="s">
        <v>3237</v>
      </c>
      <c r="AN2155" s="1" t="s">
        <v>3238</v>
      </c>
      <c r="AR2155" s="2"/>
    </row>
    <row r="2156" spans="1:53" x14ac:dyDescent="0.3">
      <c r="A2156" s="1" t="s">
        <v>12452</v>
      </c>
      <c r="B2156" s="1">
        <v>2010</v>
      </c>
      <c r="C2156" s="1" t="s">
        <v>144</v>
      </c>
      <c r="D2156" s="1" t="s">
        <v>55</v>
      </c>
      <c r="E2156" s="1" t="s">
        <v>55</v>
      </c>
      <c r="F2156" s="1" t="s">
        <v>250</v>
      </c>
      <c r="G2156" s="1">
        <v>6033</v>
      </c>
      <c r="H2156" s="1">
        <v>75.375</v>
      </c>
      <c r="I2156" s="1">
        <v>273</v>
      </c>
      <c r="J2156" s="1">
        <v>1000</v>
      </c>
      <c r="K2156" s="1">
        <v>10</v>
      </c>
      <c r="L2156" s="1">
        <v>3258</v>
      </c>
      <c r="M2156" s="1">
        <v>32.625</v>
      </c>
      <c r="P2156" s="1">
        <v>32</v>
      </c>
      <c r="Q2156" s="3">
        <v>1.65</v>
      </c>
      <c r="R2156" s="3">
        <v>2.7</v>
      </c>
      <c r="S2156" s="3">
        <v>4.66</v>
      </c>
      <c r="T2156" s="1">
        <v>1.96</v>
      </c>
      <c r="AB2156" s="1" t="s">
        <v>5723</v>
      </c>
      <c r="AC2156" s="1" t="s">
        <v>116</v>
      </c>
      <c r="AD2156" s="1" t="s">
        <v>116</v>
      </c>
      <c r="AE2156" s="1">
        <v>100</v>
      </c>
      <c r="AF2156" s="1">
        <v>4</v>
      </c>
      <c r="AG2156" s="1">
        <v>3</v>
      </c>
      <c r="AH2156" s="1" t="s">
        <v>12453</v>
      </c>
      <c r="AI2156" s="1">
        <v>2010</v>
      </c>
      <c r="AK2156" s="1">
        <v>35539</v>
      </c>
      <c r="AO2156" s="1" t="s">
        <v>12454</v>
      </c>
      <c r="AP2156" s="1" t="s">
        <v>12454</v>
      </c>
      <c r="AQ2156" s="1">
        <v>35539</v>
      </c>
      <c r="AR2156" s="2" t="s">
        <v>143</v>
      </c>
      <c r="AS2156" s="1">
        <f>IF(AT2156&gt;0,1,0)</f>
        <v>1</v>
      </c>
      <c r="AT2156" s="1">
        <f>AU2156+AV2156</f>
        <v>3</v>
      </c>
      <c r="AU2156" s="1">
        <v>2</v>
      </c>
      <c r="AV2156" s="1">
        <v>1</v>
      </c>
      <c r="AW2156" s="1">
        <f>IF(AX2156&gt;0,1,0)</f>
        <v>1</v>
      </c>
      <c r="AX2156" s="1">
        <f>SUM(AY2156+AZ2156)</f>
        <v>1</v>
      </c>
      <c r="AY2156" s="1">
        <v>0</v>
      </c>
      <c r="AZ2156" s="1">
        <v>1</v>
      </c>
      <c r="BA2156" s="1">
        <v>35539</v>
      </c>
    </row>
    <row r="2157" spans="1:53" x14ac:dyDescent="0.3">
      <c r="A2157" s="1" t="s">
        <v>13919</v>
      </c>
      <c r="B2157" s="1">
        <v>2009</v>
      </c>
      <c r="C2157" s="1" t="s">
        <v>854</v>
      </c>
      <c r="D2157" s="1" t="s">
        <v>854</v>
      </c>
      <c r="E2157" s="1" t="s">
        <v>854</v>
      </c>
      <c r="F2157" s="1" t="s">
        <v>583</v>
      </c>
      <c r="G2157" s="1">
        <v>6033</v>
      </c>
      <c r="H2157" s="1">
        <v>75.375</v>
      </c>
      <c r="I2157" s="1">
        <v>244</v>
      </c>
      <c r="J2157" s="1">
        <v>948</v>
      </c>
      <c r="K2157" s="1">
        <v>9.5</v>
      </c>
      <c r="L2157" s="1">
        <v>3348</v>
      </c>
      <c r="M2157" s="1">
        <v>33.5</v>
      </c>
      <c r="P2157" s="1">
        <v>24</v>
      </c>
      <c r="Q2157" s="3">
        <v>1.67</v>
      </c>
      <c r="R2157" s="3">
        <v>2.72</v>
      </c>
      <c r="S2157" s="3">
        <v>4.66</v>
      </c>
      <c r="T2157" s="1">
        <v>1.94</v>
      </c>
      <c r="U2157" s="1">
        <v>3212</v>
      </c>
      <c r="V2157" s="1">
        <v>32.5</v>
      </c>
      <c r="W2157" s="1">
        <v>907</v>
      </c>
      <c r="X2157" s="1">
        <v>115</v>
      </c>
      <c r="Y2157" s="3">
        <v>6.99</v>
      </c>
      <c r="Z2157" s="3">
        <v>4.3600000000000003</v>
      </c>
      <c r="AA2157" s="3">
        <v>11.95</v>
      </c>
      <c r="AB2157" s="1" t="s">
        <v>5723</v>
      </c>
      <c r="AC2157" s="1" t="s">
        <v>139</v>
      </c>
      <c r="AD2157" s="1" t="s">
        <v>139</v>
      </c>
      <c r="AE2157" s="1">
        <v>248</v>
      </c>
      <c r="AF2157" s="1">
        <v>7</v>
      </c>
      <c r="AG2157" s="1">
        <v>3</v>
      </c>
      <c r="AH2157" s="1" t="s">
        <v>13920</v>
      </c>
      <c r="AI2157" s="1">
        <v>2009</v>
      </c>
      <c r="AK2157" s="1">
        <v>34699</v>
      </c>
      <c r="AO2157" s="1" t="s">
        <v>13921</v>
      </c>
      <c r="AP2157" s="1" t="s">
        <v>13921</v>
      </c>
      <c r="AQ2157" s="1">
        <v>34699</v>
      </c>
      <c r="AR2157" s="2"/>
      <c r="AS2157" s="1">
        <f>IF(AT2157&gt;0,1,0)</f>
        <v>0</v>
      </c>
      <c r="AT2157" s="1">
        <f>AU2157+AV2157</f>
        <v>0</v>
      </c>
      <c r="AU2157" s="1">
        <v>0</v>
      </c>
      <c r="AV2157" s="1">
        <v>0</v>
      </c>
      <c r="AW2157" s="1">
        <f>IF(AX2157&gt;0,1,0)</f>
        <v>0</v>
      </c>
      <c r="AX2157" s="1">
        <f>SUM(AY2157+AZ2157)</f>
        <v>0</v>
      </c>
      <c r="AY2157" s="1">
        <v>0</v>
      </c>
      <c r="AZ2157" s="1">
        <v>0</v>
      </c>
      <c r="BA2157" s="1">
        <v>34699</v>
      </c>
    </row>
    <row r="2158" spans="1:53" x14ac:dyDescent="0.3">
      <c r="A2158" s="1" t="s">
        <v>8541</v>
      </c>
      <c r="B2158" s="1">
        <v>2014</v>
      </c>
      <c r="C2158" s="1" t="s">
        <v>144</v>
      </c>
      <c r="D2158" s="1" t="s">
        <v>55</v>
      </c>
      <c r="E2158" s="1" t="s">
        <v>55</v>
      </c>
      <c r="F2158" s="1" t="s">
        <v>168</v>
      </c>
      <c r="G2158" s="1">
        <v>6033</v>
      </c>
      <c r="H2158" s="1">
        <v>75.375</v>
      </c>
      <c r="I2158" s="1">
        <v>251</v>
      </c>
      <c r="J2158" s="1">
        <v>1000</v>
      </c>
      <c r="K2158" s="1">
        <v>10</v>
      </c>
      <c r="L2158" s="1">
        <v>3400</v>
      </c>
      <c r="M2158" s="1">
        <v>34</v>
      </c>
      <c r="N2158" s="1">
        <v>8100</v>
      </c>
      <c r="O2158" s="1">
        <v>81</v>
      </c>
      <c r="P2158" s="1">
        <v>23</v>
      </c>
      <c r="Q2158" s="3">
        <v>1.64</v>
      </c>
      <c r="R2158" s="3">
        <v>2.72</v>
      </c>
      <c r="S2158" s="3">
        <v>4.68</v>
      </c>
      <c r="T2158" s="1">
        <v>1.95999999999999</v>
      </c>
      <c r="U2158" s="1">
        <v>3500</v>
      </c>
      <c r="V2158" s="1">
        <v>35</v>
      </c>
      <c r="W2158" s="1">
        <v>1001</v>
      </c>
      <c r="X2158" s="1">
        <v>121</v>
      </c>
      <c r="Y2158" s="3">
        <v>7.48</v>
      </c>
      <c r="Z2158" s="3">
        <v>4.47</v>
      </c>
      <c r="AB2158" s="1" t="s">
        <v>3300</v>
      </c>
      <c r="AC2158" s="1" t="s">
        <v>67</v>
      </c>
      <c r="AD2158" s="1" t="s">
        <v>67</v>
      </c>
      <c r="AE2158" s="1">
        <v>26</v>
      </c>
      <c r="AF2158" s="1">
        <v>1</v>
      </c>
      <c r="AG2158" s="1">
        <v>1</v>
      </c>
      <c r="AH2158" s="1" t="s">
        <v>8542</v>
      </c>
      <c r="AI2158" s="1">
        <v>2014</v>
      </c>
      <c r="AJ2158" s="1">
        <v>2017</v>
      </c>
      <c r="AK2158" s="1">
        <v>41252</v>
      </c>
      <c r="AO2158" s="1" t="s">
        <v>8543</v>
      </c>
      <c r="AP2158" s="1" t="s">
        <v>8543</v>
      </c>
      <c r="AQ2158" s="1">
        <v>41252</v>
      </c>
      <c r="AR2158" s="2"/>
      <c r="AS2158" s="1">
        <f>IF(AT2158&gt;0,1,0)</f>
        <v>0</v>
      </c>
      <c r="AT2158" s="1">
        <f>AU2158+AV2158</f>
        <v>0</v>
      </c>
      <c r="AU2158" s="1">
        <v>0</v>
      </c>
      <c r="AV2158" s="1">
        <v>0</v>
      </c>
      <c r="AW2158" s="1">
        <f>IF(AX2158&gt;0,1,0)</f>
        <v>0</v>
      </c>
      <c r="AX2158" s="1">
        <f>SUM(AY2158+AZ2158)</f>
        <v>0</v>
      </c>
      <c r="AY2158" s="1">
        <v>0</v>
      </c>
      <c r="AZ2158" s="1">
        <v>0</v>
      </c>
      <c r="BA2158" s="1">
        <v>41252</v>
      </c>
    </row>
    <row r="2159" spans="1:53" x14ac:dyDescent="0.3">
      <c r="A2159" s="1" t="s">
        <v>7130</v>
      </c>
      <c r="B2159" s="1">
        <v>2016</v>
      </c>
      <c r="C2159" s="1" t="s">
        <v>854</v>
      </c>
      <c r="D2159" s="1" t="s">
        <v>854</v>
      </c>
      <c r="E2159" s="1" t="s">
        <v>854</v>
      </c>
      <c r="F2159" s="1" t="s">
        <v>6818</v>
      </c>
      <c r="G2159" s="1">
        <v>6033</v>
      </c>
      <c r="H2159" s="1">
        <v>75.375</v>
      </c>
      <c r="I2159" s="1">
        <v>250</v>
      </c>
      <c r="J2159" s="1">
        <v>948</v>
      </c>
      <c r="K2159" s="1">
        <v>9.5</v>
      </c>
      <c r="L2159" s="1">
        <v>3268</v>
      </c>
      <c r="M2159" s="1">
        <v>32.75</v>
      </c>
      <c r="N2159" s="1">
        <v>7928</v>
      </c>
      <c r="O2159" s="1">
        <v>79.25</v>
      </c>
      <c r="P2159" s="1">
        <v>20</v>
      </c>
      <c r="Q2159" s="3">
        <v>1.59</v>
      </c>
      <c r="S2159" s="3">
        <v>4.7300000000000004</v>
      </c>
      <c r="U2159" s="1">
        <v>3512</v>
      </c>
      <c r="V2159" s="1">
        <v>35.5</v>
      </c>
      <c r="W2159" s="1">
        <v>1001</v>
      </c>
      <c r="X2159" s="1">
        <v>121</v>
      </c>
      <c r="Y2159" s="3">
        <v>6.9</v>
      </c>
      <c r="Z2159" s="3">
        <v>4.2</v>
      </c>
      <c r="AA2159" s="3">
        <v>11.32</v>
      </c>
      <c r="AB2159" s="1" t="s">
        <v>6819</v>
      </c>
      <c r="AC2159" s="1" t="s">
        <v>72</v>
      </c>
      <c r="AD2159" s="1" t="s">
        <v>72</v>
      </c>
      <c r="AG2159" s="1">
        <v>4</v>
      </c>
      <c r="AH2159" s="1" t="s">
        <v>7131</v>
      </c>
      <c r="AI2159" s="1">
        <v>2016</v>
      </c>
      <c r="AJ2159" s="1">
        <v>2018</v>
      </c>
      <c r="AK2159" s="1">
        <v>43781</v>
      </c>
      <c r="AO2159" s="1" t="s">
        <v>7132</v>
      </c>
      <c r="AP2159" s="1" t="s">
        <v>7132</v>
      </c>
      <c r="AQ2159" s="1">
        <v>43781</v>
      </c>
      <c r="AR2159" s="2"/>
      <c r="AS2159" s="1">
        <f>IF(AT2159&gt;0,1,0)</f>
        <v>0</v>
      </c>
      <c r="AT2159" s="1">
        <f>AU2159+AV2159</f>
        <v>0</v>
      </c>
      <c r="AU2159" s="1">
        <v>0</v>
      </c>
      <c r="AV2159" s="1">
        <v>0</v>
      </c>
      <c r="AW2159" s="1">
        <f>IF(AX2159&gt;0,1,0)</f>
        <v>0</v>
      </c>
      <c r="AX2159" s="1">
        <f>SUM(AY2159+AZ2159)</f>
        <v>0</v>
      </c>
      <c r="AY2159" s="1">
        <v>0</v>
      </c>
      <c r="AZ2159" s="1">
        <v>0</v>
      </c>
      <c r="BA2159" s="1">
        <v>43781</v>
      </c>
    </row>
    <row r="2160" spans="1:53" x14ac:dyDescent="0.3">
      <c r="A2160" s="1" t="s">
        <v>2629</v>
      </c>
      <c r="B2160" s="1">
        <v>2020</v>
      </c>
      <c r="C2160" s="1" t="s">
        <v>276</v>
      </c>
      <c r="D2160" s="1" t="s">
        <v>276</v>
      </c>
      <c r="E2160" s="1" t="s">
        <v>276</v>
      </c>
      <c r="F2160" s="1" t="s">
        <v>813</v>
      </c>
      <c r="G2160" s="1">
        <v>6033</v>
      </c>
      <c r="H2160" s="1">
        <v>75.375</v>
      </c>
      <c r="I2160" s="1">
        <v>238</v>
      </c>
      <c r="J2160" s="1">
        <v>918</v>
      </c>
      <c r="K2160" s="1">
        <v>9.125</v>
      </c>
      <c r="L2160" s="1">
        <v>3168</v>
      </c>
      <c r="M2160" s="1">
        <v>31.75</v>
      </c>
      <c r="N2160" s="1">
        <v>7800</v>
      </c>
      <c r="O2160" s="1">
        <v>78</v>
      </c>
      <c r="P2160" s="1" t="s">
        <v>2196</v>
      </c>
      <c r="Q2160" s="3">
        <v>1.56</v>
      </c>
      <c r="S2160" s="3">
        <v>4.74</v>
      </c>
      <c r="U2160" s="1">
        <v>2900</v>
      </c>
      <c r="V2160" s="1">
        <v>29</v>
      </c>
      <c r="W2160" s="1">
        <v>905</v>
      </c>
      <c r="X2160" s="1">
        <v>113</v>
      </c>
      <c r="Y2160" s="3" t="s">
        <v>2196</v>
      </c>
      <c r="Z2160" s="3">
        <v>4.49</v>
      </c>
      <c r="AC2160" t="s">
        <v>367</v>
      </c>
      <c r="AD2160" t="s">
        <v>367</v>
      </c>
      <c r="AE2160">
        <v>178</v>
      </c>
      <c r="AF2160">
        <v>5</v>
      </c>
      <c r="AG2160">
        <v>3</v>
      </c>
      <c r="AH2160" s="1" t="s">
        <v>2630</v>
      </c>
      <c r="AI2160" s="1">
        <v>2020</v>
      </c>
      <c r="AL2160" s="1" t="s">
        <v>2631</v>
      </c>
      <c r="AN2160" s="1" t="s">
        <v>1612</v>
      </c>
      <c r="AR2160" s="2"/>
    </row>
    <row r="2161" spans="1:53" x14ac:dyDescent="0.3">
      <c r="A2161" s="1" t="s">
        <v>10692</v>
      </c>
      <c r="B2161" s="1">
        <v>2012</v>
      </c>
      <c r="C2161" s="1" t="s">
        <v>276</v>
      </c>
      <c r="D2161" s="1" t="s">
        <v>276</v>
      </c>
      <c r="E2161" s="1" t="s">
        <v>276</v>
      </c>
      <c r="F2161" s="1" t="s">
        <v>255</v>
      </c>
      <c r="G2161" s="1">
        <v>6033</v>
      </c>
      <c r="H2161" s="1">
        <v>75.375</v>
      </c>
      <c r="I2161" s="1">
        <v>238</v>
      </c>
      <c r="J2161" s="1">
        <v>928</v>
      </c>
      <c r="K2161" s="1">
        <v>9.25</v>
      </c>
      <c r="L2161" s="1">
        <v>3168</v>
      </c>
      <c r="M2161" s="1">
        <v>31.75</v>
      </c>
      <c r="N2161" s="1">
        <v>7438</v>
      </c>
      <c r="O2161" s="1">
        <v>74.375</v>
      </c>
      <c r="P2161" s="1">
        <v>21</v>
      </c>
      <c r="Q2161" s="3">
        <v>1.69</v>
      </c>
      <c r="R2161" s="3">
        <v>2.76</v>
      </c>
      <c r="S2161" s="3">
        <v>4.74</v>
      </c>
      <c r="T2161" s="1">
        <v>1.98</v>
      </c>
      <c r="Y2161" s="3">
        <v>7.27</v>
      </c>
      <c r="Z2161" s="3">
        <v>4.3099999999999996</v>
      </c>
      <c r="AA2161" s="3">
        <v>11.43</v>
      </c>
      <c r="AB2161" s="1" t="s">
        <v>3240</v>
      </c>
      <c r="AC2161" s="1" t="s">
        <v>72</v>
      </c>
      <c r="AD2161" s="1" t="s">
        <v>72</v>
      </c>
      <c r="AG2161" s="1">
        <v>4</v>
      </c>
      <c r="AH2161" s="1" t="s">
        <v>10693</v>
      </c>
      <c r="AI2161" s="1">
        <v>2012</v>
      </c>
      <c r="AK2161" s="1">
        <v>39020</v>
      </c>
      <c r="AO2161" s="1" t="s">
        <v>10694</v>
      </c>
      <c r="AP2161" s="1" t="s">
        <v>10694</v>
      </c>
      <c r="AQ2161" s="1">
        <v>39020</v>
      </c>
      <c r="AR2161" s="2"/>
      <c r="AS2161" s="1">
        <f t="shared" ref="AS2161:AS2170" si="400">IF(AT2161&gt;0,1,0)</f>
        <v>0</v>
      </c>
      <c r="AT2161" s="1">
        <f t="shared" ref="AT2161:AT2170" si="401">AU2161+AV2161</f>
        <v>0</v>
      </c>
      <c r="AU2161" s="1">
        <v>0</v>
      </c>
      <c r="AV2161" s="1">
        <v>0</v>
      </c>
      <c r="AW2161" s="1">
        <f t="shared" ref="AW2161:AW2170" si="402">IF(AX2161&gt;0,1,0)</f>
        <v>0</v>
      </c>
      <c r="AX2161" s="1">
        <f t="shared" ref="AX2161:AX2170" si="403">SUM(AY2161+AZ2161)</f>
        <v>0</v>
      </c>
      <c r="AY2161" s="1">
        <v>0</v>
      </c>
      <c r="AZ2161" s="1">
        <v>0</v>
      </c>
      <c r="BA2161" s="1">
        <v>39020</v>
      </c>
    </row>
    <row r="2162" spans="1:53" x14ac:dyDescent="0.3">
      <c r="A2162" s="1" t="s">
        <v>16419</v>
      </c>
      <c r="B2162" s="1">
        <v>2006</v>
      </c>
      <c r="C2162" s="1" t="s">
        <v>276</v>
      </c>
      <c r="D2162" s="1" t="s">
        <v>276</v>
      </c>
      <c r="E2162" s="1" t="s">
        <v>276</v>
      </c>
      <c r="F2162" s="1" t="s">
        <v>680</v>
      </c>
      <c r="G2162" s="1">
        <v>6033</v>
      </c>
      <c r="H2162" s="1">
        <v>75.375</v>
      </c>
      <c r="I2162" s="1">
        <v>242</v>
      </c>
      <c r="J2162" s="1">
        <v>1038</v>
      </c>
      <c r="K2162" s="1">
        <v>10.375</v>
      </c>
      <c r="L2162" s="1">
        <v>3214</v>
      </c>
      <c r="M2162" s="1">
        <v>32.25</v>
      </c>
      <c r="Q2162" s="3">
        <v>1.66</v>
      </c>
      <c r="R2162" s="3">
        <v>2.72</v>
      </c>
      <c r="S2162" s="3">
        <v>4.74</v>
      </c>
      <c r="T2162" s="1">
        <v>2.02</v>
      </c>
      <c r="U2162" s="1">
        <v>3900</v>
      </c>
      <c r="V2162" s="1">
        <v>39</v>
      </c>
      <c r="W2162" s="1">
        <v>908</v>
      </c>
      <c r="X2162" s="1">
        <v>116</v>
      </c>
      <c r="Y2162" s="3">
        <v>6.81</v>
      </c>
      <c r="Z2162" s="3">
        <v>4.07</v>
      </c>
      <c r="AA2162" s="3">
        <v>11.27</v>
      </c>
      <c r="AB2162" s="1" t="s">
        <v>5723</v>
      </c>
      <c r="AC2162" s="1" t="s">
        <v>72</v>
      </c>
      <c r="AD2162" s="1" t="s">
        <v>72</v>
      </c>
      <c r="AG2162" s="1">
        <v>4</v>
      </c>
      <c r="AH2162" s="1" t="s">
        <v>16420</v>
      </c>
      <c r="AI2162" s="1">
        <v>2006</v>
      </c>
      <c r="AK2162" s="1">
        <v>31377</v>
      </c>
      <c r="AO2162" s="1" t="s">
        <v>16421</v>
      </c>
      <c r="AP2162" s="1" t="s">
        <v>16421</v>
      </c>
      <c r="AQ2162" s="1">
        <v>31377</v>
      </c>
      <c r="AR2162" s="2"/>
      <c r="AS2162" s="1">
        <f t="shared" si="400"/>
        <v>0</v>
      </c>
      <c r="AT2162" s="1">
        <f t="shared" si="401"/>
        <v>0</v>
      </c>
      <c r="AU2162" s="1">
        <v>0</v>
      </c>
      <c r="AV2162" s="1">
        <v>0</v>
      </c>
      <c r="AW2162" s="1">
        <f t="shared" si="402"/>
        <v>0</v>
      </c>
      <c r="AX2162" s="1">
        <f t="shared" si="403"/>
        <v>0</v>
      </c>
      <c r="AY2162" s="1">
        <v>0</v>
      </c>
      <c r="AZ2162" s="1">
        <v>0</v>
      </c>
      <c r="BA2162" s="1">
        <v>31377</v>
      </c>
    </row>
    <row r="2163" spans="1:53" x14ac:dyDescent="0.3">
      <c r="A2163" s="1" t="s">
        <v>10580</v>
      </c>
      <c r="B2163" s="1">
        <v>2012</v>
      </c>
      <c r="C2163" s="1" t="s">
        <v>276</v>
      </c>
      <c r="D2163" s="1" t="s">
        <v>55</v>
      </c>
      <c r="E2163" s="1" t="s">
        <v>55</v>
      </c>
      <c r="F2163" s="1" t="s">
        <v>562</v>
      </c>
      <c r="G2163" s="1">
        <v>6033</v>
      </c>
      <c r="H2163" s="1">
        <v>75.375</v>
      </c>
      <c r="I2163" s="1">
        <v>260</v>
      </c>
      <c r="J2163" s="1">
        <v>1018</v>
      </c>
      <c r="K2163" s="1">
        <v>10.125</v>
      </c>
      <c r="L2163" s="1">
        <v>3268</v>
      </c>
      <c r="M2163" s="1">
        <v>32.75</v>
      </c>
      <c r="N2163" s="1">
        <v>7718</v>
      </c>
      <c r="O2163" s="1">
        <v>77.125</v>
      </c>
      <c r="P2163" s="1">
        <v>19</v>
      </c>
      <c r="Q2163" s="3">
        <v>1.59</v>
      </c>
      <c r="R2163" s="3">
        <v>2.69</v>
      </c>
      <c r="S2163" s="3">
        <v>4.75</v>
      </c>
      <c r="T2163" s="1">
        <v>2.06</v>
      </c>
      <c r="U2163" s="1">
        <v>3112</v>
      </c>
      <c r="V2163" s="1">
        <v>31.5</v>
      </c>
      <c r="W2163" s="1">
        <v>910</v>
      </c>
      <c r="X2163" s="1">
        <v>118</v>
      </c>
      <c r="Y2163" s="3">
        <v>7.07</v>
      </c>
      <c r="Z2163" s="3">
        <v>4.33</v>
      </c>
      <c r="AB2163" s="1" t="s">
        <v>3374</v>
      </c>
      <c r="AC2163" s="1" t="s">
        <v>86</v>
      </c>
      <c r="AD2163" s="1" t="s">
        <v>86</v>
      </c>
      <c r="AE2163" s="1">
        <v>19</v>
      </c>
      <c r="AF2163" s="1">
        <v>1</v>
      </c>
      <c r="AG2163" s="1">
        <v>1</v>
      </c>
      <c r="AH2163" s="1" t="s">
        <v>10581</v>
      </c>
      <c r="AI2163" s="1">
        <v>2012</v>
      </c>
      <c r="AJ2163" s="1">
        <v>2018</v>
      </c>
      <c r="AK2163" s="1">
        <v>38549</v>
      </c>
      <c r="AO2163" s="1" t="s">
        <v>10582</v>
      </c>
      <c r="AP2163" s="1" t="s">
        <v>10582</v>
      </c>
      <c r="AQ2163" s="1">
        <v>38549</v>
      </c>
      <c r="AR2163" s="2"/>
      <c r="AS2163" s="1">
        <f t="shared" si="400"/>
        <v>0</v>
      </c>
      <c r="AT2163" s="1">
        <f t="shared" si="401"/>
        <v>0</v>
      </c>
      <c r="AU2163" s="1">
        <v>0</v>
      </c>
      <c r="AV2163" s="1">
        <v>0</v>
      </c>
      <c r="AW2163" s="1">
        <f t="shared" si="402"/>
        <v>0</v>
      </c>
      <c r="AX2163" s="1">
        <f t="shared" si="403"/>
        <v>0</v>
      </c>
      <c r="AY2163" s="1">
        <v>0</v>
      </c>
      <c r="AZ2163" s="1">
        <v>0</v>
      </c>
      <c r="BA2163" s="1">
        <v>38549</v>
      </c>
    </row>
    <row r="2164" spans="1:53" x14ac:dyDescent="0.3">
      <c r="A2164" s="1" t="s">
        <v>11599</v>
      </c>
      <c r="B2164" s="1">
        <v>2011</v>
      </c>
      <c r="C2164" s="1" t="s">
        <v>276</v>
      </c>
      <c r="D2164" s="1" t="s">
        <v>276</v>
      </c>
      <c r="E2164" s="1" t="s">
        <v>276</v>
      </c>
      <c r="F2164" s="1" t="s">
        <v>138</v>
      </c>
      <c r="G2164" s="1">
        <v>6033</v>
      </c>
      <c r="H2164" s="1">
        <v>75.375</v>
      </c>
      <c r="I2164" s="1">
        <v>246</v>
      </c>
      <c r="J2164" s="1">
        <v>900</v>
      </c>
      <c r="K2164" s="1">
        <v>9</v>
      </c>
      <c r="L2164" s="1">
        <v>3478</v>
      </c>
      <c r="M2164" s="1">
        <v>34.875</v>
      </c>
      <c r="N2164" s="1">
        <v>8068</v>
      </c>
      <c r="O2164" s="1">
        <v>80.75</v>
      </c>
      <c r="P2164" s="1">
        <v>20</v>
      </c>
      <c r="Q2164" s="3">
        <v>1.69</v>
      </c>
      <c r="R2164" s="3">
        <v>2.78</v>
      </c>
      <c r="S2164" s="3">
        <v>4.75</v>
      </c>
      <c r="T2164" s="1">
        <v>1.97</v>
      </c>
      <c r="U2164" s="1">
        <v>3200</v>
      </c>
      <c r="V2164" s="1">
        <v>32</v>
      </c>
      <c r="W2164" s="1">
        <v>1000</v>
      </c>
      <c r="X2164" s="1">
        <v>120</v>
      </c>
      <c r="Y2164" s="3">
        <v>7.26</v>
      </c>
      <c r="Z2164" s="3">
        <v>4.46</v>
      </c>
      <c r="AA2164" s="3">
        <v>11.82</v>
      </c>
      <c r="AB2164" s="1" t="s">
        <v>3244</v>
      </c>
      <c r="AC2164" s="1" t="s">
        <v>139</v>
      </c>
      <c r="AD2164" s="1" t="s">
        <v>139</v>
      </c>
      <c r="AE2164" s="1">
        <v>99</v>
      </c>
      <c r="AF2164" s="1">
        <v>4</v>
      </c>
      <c r="AG2164" s="1">
        <v>3</v>
      </c>
      <c r="AH2164" s="1" t="s">
        <v>11600</v>
      </c>
      <c r="AI2164" s="1">
        <v>2011</v>
      </c>
      <c r="AJ2164" s="1">
        <v>2018</v>
      </c>
      <c r="AK2164" s="1">
        <v>37174</v>
      </c>
      <c r="AO2164" s="1" t="s">
        <v>11601</v>
      </c>
      <c r="AP2164" s="1" t="s">
        <v>11601</v>
      </c>
      <c r="AQ2164" s="1">
        <v>37174</v>
      </c>
      <c r="AR2164" s="2" t="s">
        <v>8604</v>
      </c>
      <c r="AS2164" s="1">
        <f t="shared" si="400"/>
        <v>1</v>
      </c>
      <c r="AT2164" s="1">
        <f t="shared" si="401"/>
        <v>1</v>
      </c>
      <c r="AU2164" s="1">
        <v>0</v>
      </c>
      <c r="AV2164" s="1">
        <v>1</v>
      </c>
      <c r="AW2164" s="1">
        <f t="shared" si="402"/>
        <v>0</v>
      </c>
      <c r="AX2164" s="1">
        <f t="shared" si="403"/>
        <v>0</v>
      </c>
      <c r="AY2164" s="1">
        <v>0</v>
      </c>
      <c r="AZ2164" s="1">
        <v>0</v>
      </c>
      <c r="BA2164" s="1">
        <v>37174</v>
      </c>
    </row>
    <row r="2165" spans="1:53" x14ac:dyDescent="0.3">
      <c r="A2165" s="1" t="s">
        <v>19703</v>
      </c>
      <c r="B2165" s="1">
        <v>2003</v>
      </c>
      <c r="C2165" s="1" t="s">
        <v>854</v>
      </c>
      <c r="D2165" s="6" t="s">
        <v>854</v>
      </c>
      <c r="E2165" s="1" t="s">
        <v>854</v>
      </c>
      <c r="F2165" s="1" t="s">
        <v>661</v>
      </c>
      <c r="G2165" s="1">
        <v>6033</v>
      </c>
      <c r="H2165" s="1">
        <v>75.375</v>
      </c>
      <c r="I2165" s="1">
        <v>255</v>
      </c>
      <c r="J2165" s="1">
        <v>934</v>
      </c>
      <c r="K2165" s="1">
        <v>9.75</v>
      </c>
      <c r="L2165" s="1">
        <v>3134</v>
      </c>
      <c r="M2165" s="1">
        <v>31.75</v>
      </c>
      <c r="P2165" s="1">
        <v>23</v>
      </c>
      <c r="Q2165" s="3">
        <v>1.68</v>
      </c>
      <c r="R2165" s="3">
        <v>2.8</v>
      </c>
      <c r="S2165" s="3">
        <v>4.78</v>
      </c>
      <c r="T2165" s="1">
        <v>1.98</v>
      </c>
      <c r="U2165" s="1">
        <v>3700</v>
      </c>
      <c r="V2165" s="1">
        <v>37</v>
      </c>
      <c r="W2165" s="1">
        <v>911</v>
      </c>
      <c r="X2165" s="1">
        <v>119</v>
      </c>
      <c r="Y2165" s="3">
        <v>7.48</v>
      </c>
      <c r="Z2165" s="3">
        <v>4.3099999999999996</v>
      </c>
      <c r="AA2165" s="3">
        <v>11.87</v>
      </c>
      <c r="AB2165" s="1" t="s">
        <v>3374</v>
      </c>
      <c r="AC2165" s="1" t="s">
        <v>72</v>
      </c>
      <c r="AD2165" s="1" t="s">
        <v>72</v>
      </c>
      <c r="AG2165" s="1">
        <v>4</v>
      </c>
      <c r="AH2165" s="1" t="s">
        <v>19704</v>
      </c>
      <c r="AI2165" s="1">
        <v>2003</v>
      </c>
      <c r="AK2165" s="1">
        <v>28733</v>
      </c>
      <c r="AO2165" s="1" t="s">
        <v>19705</v>
      </c>
      <c r="AP2165" s="1" t="s">
        <v>19705</v>
      </c>
      <c r="AQ2165" s="1">
        <v>28733</v>
      </c>
      <c r="AR2165" s="2"/>
      <c r="AS2165" s="1">
        <f t="shared" si="400"/>
        <v>0</v>
      </c>
      <c r="AT2165" s="1">
        <f t="shared" si="401"/>
        <v>0</v>
      </c>
      <c r="AU2165" s="1">
        <v>0</v>
      </c>
      <c r="AV2165" s="1">
        <v>0</v>
      </c>
      <c r="AW2165" s="1">
        <f t="shared" si="402"/>
        <v>0</v>
      </c>
      <c r="AX2165" s="1">
        <f t="shared" si="403"/>
        <v>0</v>
      </c>
      <c r="AY2165" s="1">
        <v>0</v>
      </c>
      <c r="AZ2165" s="1">
        <v>0</v>
      </c>
      <c r="BA2165" s="1">
        <v>28733</v>
      </c>
    </row>
    <row r="2166" spans="1:53" x14ac:dyDescent="0.3">
      <c r="A2166" s="1" t="s">
        <v>5504</v>
      </c>
      <c r="B2166" s="1">
        <v>2017</v>
      </c>
      <c r="C2166" s="1" t="s">
        <v>144</v>
      </c>
      <c r="D2166" s="1" t="s">
        <v>144</v>
      </c>
      <c r="E2166" s="1" t="s">
        <v>55</v>
      </c>
      <c r="F2166" s="1" t="s">
        <v>5505</v>
      </c>
      <c r="G2166" s="1">
        <v>6033</v>
      </c>
      <c r="H2166" s="1">
        <v>75.375</v>
      </c>
      <c r="I2166" s="1">
        <v>264</v>
      </c>
      <c r="J2166" s="1">
        <v>1038</v>
      </c>
      <c r="K2166" s="1">
        <v>10.38</v>
      </c>
      <c r="L2166" s="1">
        <v>3448</v>
      </c>
      <c r="M2166" s="1">
        <v>34.5</v>
      </c>
      <c r="N2166" s="1">
        <v>8168</v>
      </c>
      <c r="O2166" s="1">
        <v>81.75</v>
      </c>
      <c r="P2166" s="1">
        <v>14</v>
      </c>
      <c r="Q2166" s="3">
        <v>1.63</v>
      </c>
      <c r="S2166" s="3">
        <v>4.79</v>
      </c>
      <c r="U2166" s="1">
        <v>3212</v>
      </c>
      <c r="V2166" s="1">
        <v>32.5</v>
      </c>
      <c r="W2166" s="1">
        <v>906</v>
      </c>
      <c r="X2166" s="1">
        <v>114</v>
      </c>
      <c r="Y2166" s="3">
        <v>7.25</v>
      </c>
      <c r="Z2166" s="3">
        <v>4.43</v>
      </c>
      <c r="AB2166" s="1" t="s">
        <v>3264</v>
      </c>
      <c r="AC2166" s="1" t="s">
        <v>405</v>
      </c>
      <c r="AD2166" s="1" t="s">
        <v>405</v>
      </c>
      <c r="AE2166" s="1">
        <v>167</v>
      </c>
      <c r="AF2166" s="1">
        <v>5</v>
      </c>
      <c r="AG2166" s="1">
        <v>3</v>
      </c>
      <c r="AH2166" s="1" t="s">
        <v>5506</v>
      </c>
      <c r="AI2166" s="1">
        <v>2017</v>
      </c>
      <c r="AJ2166" s="1">
        <v>2020</v>
      </c>
      <c r="AK2166" s="1">
        <v>44980</v>
      </c>
      <c r="AO2166" s="1" t="s">
        <v>5507</v>
      </c>
      <c r="AP2166" s="1" t="s">
        <v>5507</v>
      </c>
      <c r="AQ2166" s="1">
        <v>44980</v>
      </c>
      <c r="AR2166" s="2"/>
      <c r="AS2166" s="1">
        <f t="shared" si="400"/>
        <v>0</v>
      </c>
      <c r="AT2166" s="1">
        <f t="shared" si="401"/>
        <v>0</v>
      </c>
      <c r="AU2166" s="1">
        <v>0</v>
      </c>
      <c r="AV2166" s="1">
        <v>0</v>
      </c>
      <c r="AW2166" s="1">
        <f t="shared" si="402"/>
        <v>0</v>
      </c>
      <c r="AX2166" s="1">
        <f t="shared" si="403"/>
        <v>0</v>
      </c>
      <c r="AY2166" s="1">
        <v>0</v>
      </c>
      <c r="AZ2166" s="1">
        <v>0</v>
      </c>
      <c r="BA2166" s="1">
        <v>44980</v>
      </c>
    </row>
    <row r="2167" spans="1:53" x14ac:dyDescent="0.3">
      <c r="A2167" s="1" t="s">
        <v>17251</v>
      </c>
      <c r="B2167" s="1">
        <v>2005</v>
      </c>
      <c r="C2167" s="1" t="s">
        <v>144</v>
      </c>
      <c r="D2167" s="1" t="s">
        <v>54</v>
      </c>
      <c r="E2167" s="1" t="s">
        <v>55</v>
      </c>
      <c r="F2167" s="1" t="s">
        <v>145</v>
      </c>
      <c r="G2167" s="1">
        <v>6033</v>
      </c>
      <c r="H2167" s="1">
        <v>75.375</v>
      </c>
      <c r="I2167" s="1">
        <v>303</v>
      </c>
      <c r="J2167" s="1">
        <v>1018</v>
      </c>
      <c r="K2167" s="1">
        <v>10.125</v>
      </c>
      <c r="L2167" s="1">
        <v>3214</v>
      </c>
      <c r="M2167" s="1">
        <v>32.25</v>
      </c>
      <c r="P2167" s="1">
        <v>32</v>
      </c>
      <c r="Q2167" s="3">
        <v>1.67</v>
      </c>
      <c r="R2167" s="3">
        <v>2.82</v>
      </c>
      <c r="S2167" s="3">
        <v>4.8</v>
      </c>
      <c r="T2167" s="1">
        <v>1.98</v>
      </c>
      <c r="U2167" s="1">
        <v>3412</v>
      </c>
      <c r="V2167" s="1">
        <v>34.5</v>
      </c>
      <c r="W2167" s="1">
        <v>904</v>
      </c>
      <c r="X2167" s="1">
        <v>112</v>
      </c>
      <c r="AB2167" s="1" t="s">
        <v>3240</v>
      </c>
      <c r="AC2167" s="1" t="s">
        <v>6590</v>
      </c>
      <c r="AD2167" s="1" t="s">
        <v>251</v>
      </c>
      <c r="AE2167" s="1">
        <v>28</v>
      </c>
      <c r="AF2167" s="1">
        <v>1</v>
      </c>
      <c r="AG2167" s="1">
        <v>1</v>
      </c>
      <c r="AH2167" s="1" t="s">
        <v>17252</v>
      </c>
      <c r="AI2167" s="1">
        <v>2005</v>
      </c>
      <c r="AK2167" s="1">
        <v>29855</v>
      </c>
      <c r="AO2167" s="1" t="s">
        <v>17253</v>
      </c>
      <c r="AP2167" s="1" t="s">
        <v>17253</v>
      </c>
      <c r="AQ2167" s="1">
        <v>29855</v>
      </c>
      <c r="AR2167" s="2"/>
      <c r="AS2167" s="1">
        <f t="shared" si="400"/>
        <v>0</v>
      </c>
      <c r="AT2167" s="1">
        <f t="shared" si="401"/>
        <v>0</v>
      </c>
      <c r="AU2167" s="1">
        <v>0</v>
      </c>
      <c r="AV2167" s="1">
        <v>0</v>
      </c>
      <c r="AW2167" s="1">
        <f t="shared" si="402"/>
        <v>0</v>
      </c>
      <c r="AX2167" s="1">
        <f t="shared" si="403"/>
        <v>0</v>
      </c>
      <c r="AY2167" s="1">
        <v>0</v>
      </c>
      <c r="AZ2167" s="1">
        <v>0</v>
      </c>
      <c r="BA2167" s="1">
        <v>29855</v>
      </c>
    </row>
    <row r="2168" spans="1:53" x14ac:dyDescent="0.3">
      <c r="A2168" s="1" t="s">
        <v>7648</v>
      </c>
      <c r="B2168" s="1">
        <v>2015</v>
      </c>
      <c r="C2168" s="1" t="s">
        <v>276</v>
      </c>
      <c r="D2168" s="1" t="s">
        <v>276</v>
      </c>
      <c r="E2168" s="1" t="s">
        <v>276</v>
      </c>
      <c r="F2168" s="1" t="s">
        <v>111</v>
      </c>
      <c r="G2168" s="1">
        <v>6033</v>
      </c>
      <c r="H2168" s="1">
        <v>75.375</v>
      </c>
      <c r="I2168" s="1">
        <v>262</v>
      </c>
      <c r="J2168" s="1">
        <v>1028</v>
      </c>
      <c r="K2168" s="1">
        <v>10.25</v>
      </c>
      <c r="L2168" s="1">
        <v>3338</v>
      </c>
      <c r="M2168" s="1">
        <v>33.375</v>
      </c>
      <c r="N2168" s="1">
        <v>8178</v>
      </c>
      <c r="O2168" s="1">
        <v>81.875</v>
      </c>
      <c r="P2168" s="1">
        <v>20</v>
      </c>
      <c r="Q2168" s="3">
        <v>1.65</v>
      </c>
      <c r="R2168" s="3">
        <v>2.78</v>
      </c>
      <c r="S2168" s="3">
        <v>4.8099999999999996</v>
      </c>
      <c r="T2168" s="1">
        <v>2.0299999999999998</v>
      </c>
      <c r="U2168" s="1">
        <v>3700</v>
      </c>
      <c r="V2168" s="1">
        <v>37</v>
      </c>
      <c r="W2168" s="1">
        <v>909</v>
      </c>
      <c r="X2168" s="1">
        <v>117</v>
      </c>
      <c r="Y2168" s="3">
        <v>7.24</v>
      </c>
      <c r="Z2168" s="3">
        <v>4.38</v>
      </c>
      <c r="AA2168" s="3">
        <v>12.44</v>
      </c>
      <c r="AB2168" s="1" t="s">
        <v>3256</v>
      </c>
      <c r="AC2168" s="1" t="s">
        <v>261</v>
      </c>
      <c r="AD2168" s="1" t="s">
        <v>261</v>
      </c>
      <c r="AE2168" s="1">
        <v>97</v>
      </c>
      <c r="AF2168" s="1">
        <v>3</v>
      </c>
      <c r="AG2168" s="1">
        <v>2</v>
      </c>
      <c r="AH2168" s="1" t="s">
        <v>7649</v>
      </c>
      <c r="AI2168" s="1">
        <v>2015</v>
      </c>
      <c r="AJ2168" s="1">
        <v>2018</v>
      </c>
      <c r="AK2168" s="1">
        <v>42440</v>
      </c>
      <c r="AO2168" s="1" t="s">
        <v>7650</v>
      </c>
      <c r="AP2168" s="1" t="s">
        <v>7650</v>
      </c>
      <c r="AQ2168" s="1">
        <v>42440</v>
      </c>
      <c r="AR2168" s="2"/>
      <c r="AS2168" s="1">
        <f t="shared" si="400"/>
        <v>0</v>
      </c>
      <c r="AT2168" s="1">
        <f t="shared" si="401"/>
        <v>0</v>
      </c>
      <c r="AU2168" s="1">
        <v>0</v>
      </c>
      <c r="AV2168" s="1">
        <v>0</v>
      </c>
      <c r="AW2168" s="1">
        <f t="shared" si="402"/>
        <v>0</v>
      </c>
      <c r="AX2168" s="1">
        <f t="shared" si="403"/>
        <v>0</v>
      </c>
      <c r="AY2168" s="1">
        <v>0</v>
      </c>
      <c r="AZ2168" s="1">
        <v>0</v>
      </c>
      <c r="BA2168" s="1">
        <v>42440</v>
      </c>
    </row>
    <row r="2169" spans="1:53" x14ac:dyDescent="0.3">
      <c r="A2169" s="1" t="s">
        <v>5031</v>
      </c>
      <c r="B2169" s="1">
        <v>2018</v>
      </c>
      <c r="C2169" s="1" t="s">
        <v>643</v>
      </c>
      <c r="D2169" s="1" t="s">
        <v>643</v>
      </c>
      <c r="E2169" s="1" t="s">
        <v>643</v>
      </c>
      <c r="F2169" s="1" t="s">
        <v>250</v>
      </c>
      <c r="G2169" s="1">
        <v>6033</v>
      </c>
      <c r="H2169" s="1">
        <v>75.375</v>
      </c>
      <c r="I2169" s="1">
        <v>221</v>
      </c>
      <c r="J2169" s="1">
        <v>938</v>
      </c>
      <c r="K2169" s="1">
        <v>9.375</v>
      </c>
      <c r="L2169" s="1">
        <v>3108</v>
      </c>
      <c r="M2169" s="1">
        <v>31</v>
      </c>
      <c r="N2169" s="1">
        <v>7400</v>
      </c>
      <c r="O2169" s="1">
        <v>74</v>
      </c>
      <c r="Q2169" s="3">
        <v>1.66</v>
      </c>
      <c r="S2169" s="3">
        <v>4.8499999999999996</v>
      </c>
      <c r="U2169" s="1">
        <v>2612</v>
      </c>
      <c r="V2169" s="1">
        <v>26.5</v>
      </c>
      <c r="W2169" s="1">
        <v>809</v>
      </c>
      <c r="X2169" s="1">
        <v>105</v>
      </c>
      <c r="Y2169" s="3">
        <v>6.96</v>
      </c>
      <c r="Z2169" s="3">
        <v>4.4000000000000004</v>
      </c>
      <c r="AB2169" s="1" t="s">
        <v>3293</v>
      </c>
      <c r="AC2169" s="1" t="s">
        <v>219</v>
      </c>
      <c r="AD2169" s="1" t="s">
        <v>219</v>
      </c>
      <c r="AE2169" s="1">
        <v>3</v>
      </c>
      <c r="AF2169" s="1">
        <v>1</v>
      </c>
      <c r="AG2169" s="1">
        <v>1</v>
      </c>
      <c r="AL2169" s="1" t="s">
        <v>5032</v>
      </c>
      <c r="AO2169" s="1" t="s">
        <v>5033</v>
      </c>
      <c r="AR2169" s="2"/>
      <c r="AS2169" s="1">
        <f t="shared" si="400"/>
        <v>0</v>
      </c>
      <c r="AT2169" s="1">
        <f t="shared" si="401"/>
        <v>0</v>
      </c>
      <c r="AU2169" s="1">
        <v>0</v>
      </c>
      <c r="AV2169" s="1">
        <v>0</v>
      </c>
      <c r="AW2169" s="1">
        <f t="shared" si="402"/>
        <v>0</v>
      </c>
      <c r="AX2169" s="1">
        <f t="shared" si="403"/>
        <v>0</v>
      </c>
      <c r="AY2169" s="1">
        <v>0</v>
      </c>
      <c r="AZ2169" s="1">
        <v>0</v>
      </c>
    </row>
    <row r="2170" spans="1:53" x14ac:dyDescent="0.3">
      <c r="A2170" s="1" t="s">
        <v>14727</v>
      </c>
      <c r="B2170" s="1">
        <v>2008</v>
      </c>
      <c r="C2170" s="1" t="s">
        <v>643</v>
      </c>
      <c r="D2170" s="1" t="s">
        <v>643</v>
      </c>
      <c r="E2170" s="1" t="s">
        <v>643</v>
      </c>
      <c r="F2170" s="1" t="s">
        <v>496</v>
      </c>
      <c r="G2170" s="1">
        <v>6033</v>
      </c>
      <c r="H2170" s="1">
        <v>75.375</v>
      </c>
      <c r="I2170" s="1">
        <v>218</v>
      </c>
      <c r="J2170" s="1">
        <v>948</v>
      </c>
      <c r="K2170" s="1">
        <v>9.5</v>
      </c>
      <c r="L2170" s="1">
        <v>3300</v>
      </c>
      <c r="M2170" s="1">
        <v>33</v>
      </c>
      <c r="Q2170" s="3">
        <v>1.63</v>
      </c>
      <c r="R2170" s="3">
        <v>2.81</v>
      </c>
      <c r="S2170" s="3">
        <v>4.8499999999999996</v>
      </c>
      <c r="T2170" s="1">
        <v>2.0399999999999898</v>
      </c>
      <c r="U2170" s="1">
        <v>2512</v>
      </c>
      <c r="V2170" s="1">
        <v>25.5</v>
      </c>
      <c r="W2170" s="1">
        <v>809</v>
      </c>
      <c r="X2170" s="1">
        <v>105</v>
      </c>
      <c r="Y2170" s="3">
        <v>7.34</v>
      </c>
      <c r="Z2170" s="3">
        <v>4.32</v>
      </c>
      <c r="AB2170" s="1" t="s">
        <v>2252</v>
      </c>
      <c r="AC2170" s="1" t="s">
        <v>72</v>
      </c>
      <c r="AD2170" s="1" t="s">
        <v>72</v>
      </c>
      <c r="AG2170" s="1">
        <v>4</v>
      </c>
      <c r="AH2170" s="1" t="s">
        <v>14728</v>
      </c>
      <c r="AI2170" s="1">
        <v>2008</v>
      </c>
      <c r="AK2170" s="1">
        <v>33479</v>
      </c>
      <c r="AO2170" s="1" t="s">
        <v>14729</v>
      </c>
      <c r="AP2170" s="1" t="s">
        <v>14729</v>
      </c>
      <c r="AQ2170" s="1">
        <v>33479</v>
      </c>
      <c r="AR2170" s="2"/>
      <c r="AS2170" s="1">
        <f t="shared" si="400"/>
        <v>0</v>
      </c>
      <c r="AT2170" s="1">
        <f t="shared" si="401"/>
        <v>0</v>
      </c>
      <c r="AU2170" s="1">
        <v>0</v>
      </c>
      <c r="AV2170" s="1">
        <v>0</v>
      </c>
      <c r="AW2170" s="1">
        <f t="shared" si="402"/>
        <v>0</v>
      </c>
      <c r="AX2170" s="1">
        <f t="shared" si="403"/>
        <v>0</v>
      </c>
      <c r="AY2170" s="1">
        <v>0</v>
      </c>
      <c r="AZ2170" s="1">
        <v>0</v>
      </c>
      <c r="BA2170" s="1">
        <v>33479</v>
      </c>
    </row>
    <row r="2171" spans="1:53" x14ac:dyDescent="0.3">
      <c r="A2171" s="6" t="s">
        <v>1482</v>
      </c>
      <c r="B2171" s="7">
        <v>2022</v>
      </c>
      <c r="C2171" s="6" t="s">
        <v>144</v>
      </c>
      <c r="D2171" s="6" t="s">
        <v>144</v>
      </c>
      <c r="E2171" s="6" t="s">
        <v>55</v>
      </c>
      <c r="F2171" s="8" t="s">
        <v>192</v>
      </c>
      <c r="G2171" s="9">
        <v>6033</v>
      </c>
      <c r="H2171" s="10">
        <v>75.375</v>
      </c>
      <c r="I2171" s="11">
        <v>254</v>
      </c>
      <c r="J2171" s="11"/>
      <c r="K2171" s="12">
        <v>10.25</v>
      </c>
      <c r="L2171" s="13"/>
      <c r="M2171" s="12">
        <v>33.25</v>
      </c>
      <c r="N2171" s="13"/>
      <c r="O2171" s="12">
        <v>80.5</v>
      </c>
      <c r="P2171" s="14"/>
      <c r="Q2171" s="15">
        <v>1.65</v>
      </c>
      <c r="R2171" s="15"/>
      <c r="S2171" s="15">
        <v>4.8600000000000003</v>
      </c>
      <c r="T2171" s="7"/>
      <c r="U2171" s="7">
        <v>3400</v>
      </c>
      <c r="V2171" s="17">
        <v>34</v>
      </c>
      <c r="W2171" s="18">
        <v>909</v>
      </c>
      <c r="X2171" s="9">
        <v>117</v>
      </c>
      <c r="Y2171" s="9"/>
      <c r="Z2171" s="9"/>
      <c r="AA2171" s="15"/>
      <c r="AC2171" s="1" t="s">
        <v>139</v>
      </c>
      <c r="AD2171" s="1" t="s">
        <v>139</v>
      </c>
      <c r="AE2171" s="1">
        <v>158</v>
      </c>
      <c r="AF2171" s="1">
        <v>5</v>
      </c>
      <c r="AG2171" s="1">
        <v>3</v>
      </c>
      <c r="AH2171" s="1" t="s">
        <v>1483</v>
      </c>
      <c r="AI2171" s="1">
        <v>2022</v>
      </c>
      <c r="AL2171" s="19" t="s">
        <v>1484</v>
      </c>
      <c r="AM2171" s="19"/>
      <c r="AN2171" s="21" t="s">
        <v>236</v>
      </c>
    </row>
    <row r="2172" spans="1:53" x14ac:dyDescent="0.3">
      <c r="A2172" s="1" t="s">
        <v>16798</v>
      </c>
      <c r="B2172" s="1">
        <v>2006</v>
      </c>
      <c r="C2172" s="1" t="s">
        <v>854</v>
      </c>
      <c r="D2172" s="1" t="s">
        <v>854</v>
      </c>
      <c r="E2172" s="1" t="s">
        <v>854</v>
      </c>
      <c r="F2172" s="1" t="s">
        <v>4186</v>
      </c>
      <c r="G2172" s="1">
        <v>6033</v>
      </c>
      <c r="H2172" s="1">
        <v>75.375</v>
      </c>
      <c r="I2172" s="1">
        <v>259</v>
      </c>
      <c r="J2172" s="1">
        <v>1014</v>
      </c>
      <c r="K2172" s="1">
        <v>10.25</v>
      </c>
      <c r="L2172" s="1">
        <v>3158</v>
      </c>
      <c r="M2172" s="1">
        <v>31.625</v>
      </c>
      <c r="P2172" s="1">
        <v>19</v>
      </c>
      <c r="Q2172" s="3">
        <v>1.66</v>
      </c>
      <c r="R2172" s="3">
        <v>2.87</v>
      </c>
      <c r="S2172" s="3">
        <v>4.8600000000000003</v>
      </c>
      <c r="T2172" s="1">
        <v>1.99</v>
      </c>
      <c r="U2172" s="1">
        <v>2912</v>
      </c>
      <c r="V2172" s="1">
        <v>29.5</v>
      </c>
      <c r="W2172" s="1">
        <v>900</v>
      </c>
      <c r="X2172" s="1">
        <v>108</v>
      </c>
      <c r="Y2172" s="3">
        <v>7.27</v>
      </c>
      <c r="Z2172" s="3">
        <v>4.46</v>
      </c>
      <c r="AA2172" s="3">
        <v>11.92</v>
      </c>
      <c r="AB2172" s="1" t="s">
        <v>3873</v>
      </c>
      <c r="AC2172" s="1" t="s">
        <v>72</v>
      </c>
      <c r="AD2172" s="1" t="s">
        <v>72</v>
      </c>
      <c r="AG2172" s="1">
        <v>4</v>
      </c>
      <c r="AI2172" s="1">
        <v>2006</v>
      </c>
      <c r="AO2172" s="1" t="s">
        <v>16799</v>
      </c>
      <c r="AP2172" s="1" t="s">
        <v>16799</v>
      </c>
      <c r="AQ2172" s="1">
        <v>-102329</v>
      </c>
      <c r="AR2172" s="2"/>
      <c r="AS2172" s="1">
        <f>IF(AT2172&gt;0,1,0)</f>
        <v>0</v>
      </c>
      <c r="AT2172" s="1">
        <f>AU2172+AV2172</f>
        <v>0</v>
      </c>
      <c r="AU2172" s="1">
        <v>0</v>
      </c>
      <c r="AV2172" s="1">
        <v>0</v>
      </c>
      <c r="AW2172" s="1">
        <f>IF(AX2172&gt;0,1,0)</f>
        <v>0</v>
      </c>
      <c r="AX2172" s="1">
        <f>SUM(AY2172+AZ2172)</f>
        <v>0</v>
      </c>
      <c r="AY2172" s="1">
        <v>0</v>
      </c>
      <c r="AZ2172" s="1">
        <v>0</v>
      </c>
      <c r="BA2172" s="1">
        <v>-102329</v>
      </c>
    </row>
    <row r="2173" spans="1:53" x14ac:dyDescent="0.3">
      <c r="A2173" s="1" t="s">
        <v>2467</v>
      </c>
      <c r="B2173" s="1">
        <v>2020</v>
      </c>
      <c r="C2173" s="1" t="s">
        <v>144</v>
      </c>
      <c r="D2173" s="1" t="s">
        <v>276</v>
      </c>
      <c r="E2173" s="1" t="s">
        <v>55</v>
      </c>
      <c r="F2173" s="1" t="s">
        <v>85</v>
      </c>
      <c r="G2173" s="1">
        <v>6033</v>
      </c>
      <c r="H2173" s="1">
        <v>75.375</v>
      </c>
      <c r="I2173" s="1">
        <v>263</v>
      </c>
      <c r="J2173" s="1">
        <v>914</v>
      </c>
      <c r="K2173" s="1">
        <v>9.25</v>
      </c>
      <c r="L2173" s="1">
        <v>3478</v>
      </c>
      <c r="M2173" s="1">
        <v>34.875</v>
      </c>
      <c r="N2173" s="1">
        <v>8128</v>
      </c>
      <c r="O2173" s="1">
        <v>81.25</v>
      </c>
      <c r="P2173" s="1">
        <v>22</v>
      </c>
      <c r="Q2173" s="3">
        <v>1.71</v>
      </c>
      <c r="S2173" s="3">
        <v>4.87</v>
      </c>
      <c r="U2173" s="1">
        <v>3012</v>
      </c>
      <c r="V2173" s="1">
        <v>30.5</v>
      </c>
      <c r="W2173" s="1">
        <v>905</v>
      </c>
      <c r="X2173" s="1">
        <v>113</v>
      </c>
      <c r="Y2173" s="3">
        <v>7.13</v>
      </c>
      <c r="Z2173" s="3">
        <v>4.34</v>
      </c>
      <c r="AC2173" t="s">
        <v>202</v>
      </c>
      <c r="AD2173" t="s">
        <v>202</v>
      </c>
      <c r="AE2173">
        <v>90</v>
      </c>
      <c r="AF2173">
        <v>3</v>
      </c>
      <c r="AG2173">
        <v>2</v>
      </c>
      <c r="AH2173" s="1" t="s">
        <v>2468</v>
      </c>
      <c r="AI2173" s="1">
        <v>2020</v>
      </c>
      <c r="AL2173" s="1" t="s">
        <v>2469</v>
      </c>
      <c r="AN2173" s="1" t="s">
        <v>178</v>
      </c>
      <c r="AR2173" s="2"/>
    </row>
    <row r="2174" spans="1:53" x14ac:dyDescent="0.3">
      <c r="A2174" s="1" t="s">
        <v>11863</v>
      </c>
      <c r="B2174" s="1">
        <v>2011</v>
      </c>
      <c r="C2174" s="1" t="s">
        <v>643</v>
      </c>
      <c r="D2174" s="1" t="s">
        <v>643</v>
      </c>
      <c r="E2174" s="1" t="s">
        <v>643</v>
      </c>
      <c r="F2174" s="1" t="s">
        <v>3363</v>
      </c>
      <c r="G2174" s="1">
        <v>6033</v>
      </c>
      <c r="H2174" s="1">
        <v>75.375</v>
      </c>
      <c r="I2174" s="1">
        <v>225</v>
      </c>
      <c r="J2174" s="1">
        <v>978</v>
      </c>
      <c r="K2174" s="1">
        <v>9.875</v>
      </c>
      <c r="L2174" s="1">
        <v>3200</v>
      </c>
      <c r="M2174" s="1">
        <v>32</v>
      </c>
      <c r="N2174" s="1">
        <v>7648</v>
      </c>
      <c r="O2174" s="1">
        <v>76.5</v>
      </c>
      <c r="Q2174" s="3">
        <v>1.67</v>
      </c>
      <c r="R2174" s="3">
        <v>2.8</v>
      </c>
      <c r="S2174" s="3">
        <v>4.87</v>
      </c>
      <c r="T2174" s="1">
        <v>2.0699999999999998</v>
      </c>
      <c r="U2174" s="1">
        <v>3300</v>
      </c>
      <c r="V2174" s="1">
        <v>33</v>
      </c>
      <c r="W2174" s="1">
        <v>908</v>
      </c>
      <c r="X2174" s="1">
        <v>116</v>
      </c>
      <c r="Y2174" s="3">
        <v>7.08</v>
      </c>
      <c r="Z2174" s="3">
        <v>4.32</v>
      </c>
      <c r="AB2174" s="1" t="s">
        <v>3364</v>
      </c>
      <c r="AC2174" s="1" t="s">
        <v>72</v>
      </c>
      <c r="AD2174" s="1" t="s">
        <v>72</v>
      </c>
      <c r="AG2174" s="1">
        <v>4</v>
      </c>
      <c r="AH2174" s="1" t="s">
        <v>11864</v>
      </c>
      <c r="AI2174" s="1">
        <v>2011</v>
      </c>
      <c r="AK2174" s="1">
        <v>37933</v>
      </c>
      <c r="AO2174" s="1" t="s">
        <v>11865</v>
      </c>
      <c r="AP2174" s="1" t="s">
        <v>11865</v>
      </c>
      <c r="AQ2174" s="1">
        <v>37933</v>
      </c>
      <c r="AR2174" s="2"/>
      <c r="AS2174" s="1">
        <f>IF(AT2174&gt;0,1,0)</f>
        <v>0</v>
      </c>
      <c r="AT2174" s="1">
        <f>AU2174+AV2174</f>
        <v>0</v>
      </c>
      <c r="AU2174" s="1">
        <v>0</v>
      </c>
      <c r="AV2174" s="1">
        <v>0</v>
      </c>
      <c r="AW2174" s="1">
        <f>IF(AX2174&gt;0,1,0)</f>
        <v>0</v>
      </c>
      <c r="AX2174" s="1">
        <f>SUM(AY2174+AZ2174)</f>
        <v>0</v>
      </c>
      <c r="AY2174" s="1">
        <v>0</v>
      </c>
      <c r="AZ2174" s="1">
        <v>0</v>
      </c>
      <c r="BA2174" s="1">
        <v>37933</v>
      </c>
    </row>
    <row r="2175" spans="1:53" x14ac:dyDescent="0.3">
      <c r="A2175" s="1" t="s">
        <v>16459</v>
      </c>
      <c r="B2175" s="1">
        <v>2006</v>
      </c>
      <c r="C2175" s="1" t="s">
        <v>932</v>
      </c>
      <c r="D2175" s="1" t="s">
        <v>920</v>
      </c>
      <c r="E2175" s="1" t="s">
        <v>920</v>
      </c>
      <c r="F2175" s="1" t="s">
        <v>111</v>
      </c>
      <c r="G2175" s="1">
        <v>6033</v>
      </c>
      <c r="H2175" s="1">
        <v>75.375</v>
      </c>
      <c r="I2175" s="1">
        <v>303</v>
      </c>
      <c r="J2175" s="1">
        <v>918</v>
      </c>
      <c r="K2175" s="1">
        <v>9.125</v>
      </c>
      <c r="L2175" s="1">
        <v>3134</v>
      </c>
      <c r="M2175" s="1">
        <v>31.75</v>
      </c>
      <c r="P2175" s="1">
        <v>27</v>
      </c>
      <c r="Q2175" s="3">
        <v>1.69</v>
      </c>
      <c r="R2175" s="3">
        <v>2.82</v>
      </c>
      <c r="S2175" s="3">
        <v>4.87</v>
      </c>
      <c r="T2175" s="1">
        <v>2.0499999999999998</v>
      </c>
      <c r="U2175" s="1">
        <v>3112</v>
      </c>
      <c r="V2175" s="1">
        <v>31.5</v>
      </c>
      <c r="W2175" s="1">
        <v>810</v>
      </c>
      <c r="X2175" s="1">
        <v>106</v>
      </c>
      <c r="Y2175" s="3">
        <v>7.31</v>
      </c>
      <c r="Z2175" s="3">
        <v>4.5</v>
      </c>
      <c r="AB2175" s="1" t="s">
        <v>3256</v>
      </c>
      <c r="AC2175" s="1" t="s">
        <v>243</v>
      </c>
      <c r="AD2175" s="1" t="s">
        <v>243</v>
      </c>
      <c r="AE2175" s="1">
        <v>56</v>
      </c>
      <c r="AF2175" s="1">
        <v>2</v>
      </c>
      <c r="AG2175" s="1">
        <v>2</v>
      </c>
      <c r="AH2175" s="1" t="s">
        <v>16460</v>
      </c>
      <c r="AI2175" s="1">
        <v>2006</v>
      </c>
      <c r="AK2175" s="1">
        <v>30870</v>
      </c>
      <c r="AO2175" s="1" t="s">
        <v>16461</v>
      </c>
      <c r="AP2175" s="1" t="s">
        <v>16461</v>
      </c>
      <c r="AQ2175" s="1">
        <v>30870</v>
      </c>
      <c r="AR2175" s="2"/>
      <c r="AS2175" s="1">
        <f>IF(AT2175&gt;0,1,0)</f>
        <v>0</v>
      </c>
      <c r="AT2175" s="1">
        <f>AU2175+AV2175</f>
        <v>0</v>
      </c>
      <c r="AU2175" s="1">
        <v>0</v>
      </c>
      <c r="AV2175" s="1">
        <v>0</v>
      </c>
      <c r="AW2175" s="1">
        <f>IF(AX2175&gt;0,1,0)</f>
        <v>0</v>
      </c>
      <c r="AX2175" s="1">
        <f>SUM(AY2175+AZ2175)</f>
        <v>0</v>
      </c>
      <c r="AY2175" s="1">
        <v>0</v>
      </c>
      <c r="AZ2175" s="1">
        <v>0</v>
      </c>
      <c r="BA2175" s="1">
        <v>30870</v>
      </c>
    </row>
    <row r="2176" spans="1:53" x14ac:dyDescent="0.3">
      <c r="A2176" s="1" t="s">
        <v>17797</v>
      </c>
      <c r="B2176" s="1">
        <v>2005</v>
      </c>
      <c r="C2176" s="1" t="s">
        <v>854</v>
      </c>
      <c r="D2176" s="1" t="s">
        <v>854</v>
      </c>
      <c r="E2176" s="1" t="s">
        <v>854</v>
      </c>
      <c r="F2176" s="1" t="s">
        <v>720</v>
      </c>
      <c r="G2176" s="1">
        <v>6033</v>
      </c>
      <c r="H2176" s="1">
        <v>75.375</v>
      </c>
      <c r="I2176" s="1">
        <v>247</v>
      </c>
      <c r="J2176" s="1">
        <v>1078</v>
      </c>
      <c r="K2176" s="1">
        <v>10.875</v>
      </c>
      <c r="L2176" s="1">
        <v>3312</v>
      </c>
      <c r="M2176" s="1">
        <v>33.5</v>
      </c>
      <c r="P2176" s="1">
        <v>17</v>
      </c>
      <c r="Q2176" s="3">
        <v>1.72</v>
      </c>
      <c r="R2176" s="3">
        <v>2.86</v>
      </c>
      <c r="S2176" s="3">
        <v>4.87</v>
      </c>
      <c r="T2176" s="1">
        <v>2.0099999999999998</v>
      </c>
      <c r="U2176" s="1">
        <v>3512</v>
      </c>
      <c r="V2176" s="1">
        <v>35.5</v>
      </c>
      <c r="W2176" s="1">
        <v>905</v>
      </c>
      <c r="X2176" s="1">
        <v>113</v>
      </c>
      <c r="Y2176" s="3">
        <v>7.34</v>
      </c>
      <c r="Z2176" s="3">
        <v>4.34</v>
      </c>
      <c r="AA2176" s="3">
        <v>12.01</v>
      </c>
      <c r="AB2176" s="1" t="s">
        <v>6971</v>
      </c>
      <c r="AC2176" s="1" t="s">
        <v>72</v>
      </c>
      <c r="AD2176" s="1" t="s">
        <v>72</v>
      </c>
      <c r="AG2176" s="1">
        <v>4</v>
      </c>
      <c r="AH2176" s="1">
        <v>0</v>
      </c>
      <c r="AI2176" s="1">
        <v>2005</v>
      </c>
      <c r="AK2176" s="1">
        <v>30459</v>
      </c>
      <c r="AO2176" s="1" t="s">
        <v>17798</v>
      </c>
      <c r="AP2176" s="1" t="s">
        <v>17798</v>
      </c>
      <c r="AQ2176" s="1">
        <v>30459</v>
      </c>
      <c r="AR2176" s="2"/>
      <c r="AS2176" s="1">
        <f>IF(AT2176&gt;0,1,0)</f>
        <v>0</v>
      </c>
      <c r="AT2176" s="1">
        <f>AU2176+AV2176</f>
        <v>0</v>
      </c>
      <c r="AU2176" s="1">
        <v>0</v>
      </c>
      <c r="AV2176" s="1">
        <v>0</v>
      </c>
      <c r="AW2176" s="1">
        <f>IF(AX2176&gt;0,1,0)</f>
        <v>0</v>
      </c>
      <c r="AX2176" s="1">
        <f>SUM(AY2176+AZ2176)</f>
        <v>0</v>
      </c>
      <c r="AY2176" s="1">
        <v>0</v>
      </c>
      <c r="AZ2176" s="1">
        <v>0</v>
      </c>
      <c r="BA2176" s="1">
        <v>30459</v>
      </c>
    </row>
    <row r="2177" spans="1:53" x14ac:dyDescent="0.3">
      <c r="A2177" s="1" t="s">
        <v>16235</v>
      </c>
      <c r="B2177" s="1">
        <v>2006</v>
      </c>
      <c r="C2177" s="1" t="s">
        <v>144</v>
      </c>
      <c r="D2177" s="1" t="s">
        <v>55</v>
      </c>
      <c r="E2177" s="1" t="s">
        <v>55</v>
      </c>
      <c r="F2177" s="1" t="s">
        <v>496</v>
      </c>
      <c r="G2177" s="1">
        <v>6033</v>
      </c>
      <c r="H2177" s="1">
        <v>75.375</v>
      </c>
      <c r="I2177" s="1">
        <v>250</v>
      </c>
      <c r="J2177" s="1">
        <v>958</v>
      </c>
      <c r="K2177" s="1">
        <v>9.625</v>
      </c>
      <c r="L2177" s="1">
        <v>3134</v>
      </c>
      <c r="M2177" s="1">
        <v>31.75</v>
      </c>
      <c r="P2177" s="1">
        <v>22</v>
      </c>
      <c r="Q2177" s="3">
        <v>1.68</v>
      </c>
      <c r="R2177" s="3">
        <v>2.8</v>
      </c>
      <c r="S2177" s="3">
        <v>4.88</v>
      </c>
      <c r="T2177" s="1">
        <v>2.08</v>
      </c>
      <c r="U2177" s="1">
        <v>2812</v>
      </c>
      <c r="V2177" s="1">
        <v>28.5</v>
      </c>
      <c r="W2177" s="1">
        <v>900</v>
      </c>
      <c r="X2177" s="1">
        <v>108</v>
      </c>
      <c r="AB2177" s="1" t="s">
        <v>2252</v>
      </c>
      <c r="AC2177" s="1" t="s">
        <v>72</v>
      </c>
      <c r="AD2177" s="1" t="s">
        <v>72</v>
      </c>
      <c r="AG2177" s="1">
        <v>4</v>
      </c>
      <c r="AH2177" s="1" t="s">
        <v>16236</v>
      </c>
      <c r="AI2177" s="1">
        <v>2006</v>
      </c>
      <c r="AK2177" s="1">
        <v>31461</v>
      </c>
      <c r="AO2177" s="1" t="s">
        <v>16237</v>
      </c>
      <c r="AP2177" s="1" t="s">
        <v>16237</v>
      </c>
      <c r="AQ2177" s="1">
        <v>31461</v>
      </c>
      <c r="AR2177" s="2"/>
      <c r="AS2177" s="1">
        <f>IF(AT2177&gt;0,1,0)</f>
        <v>0</v>
      </c>
      <c r="AT2177" s="1">
        <f>AU2177+AV2177</f>
        <v>0</v>
      </c>
      <c r="AU2177" s="1">
        <v>0</v>
      </c>
      <c r="AV2177" s="1">
        <v>0</v>
      </c>
      <c r="AW2177" s="1">
        <f>IF(AX2177&gt;0,1,0)</f>
        <v>0</v>
      </c>
      <c r="AX2177" s="1">
        <f>SUM(AY2177+AZ2177)</f>
        <v>0</v>
      </c>
      <c r="AY2177" s="1">
        <v>0</v>
      </c>
      <c r="AZ2177" s="1">
        <v>0</v>
      </c>
      <c r="BA2177" s="1">
        <v>31461</v>
      </c>
    </row>
    <row r="2178" spans="1:53" x14ac:dyDescent="0.3">
      <c r="A2178" s="1" t="s">
        <v>15438</v>
      </c>
      <c r="B2178" s="1">
        <v>2007</v>
      </c>
      <c r="C2178" s="1" t="s">
        <v>276</v>
      </c>
      <c r="D2178" s="1" t="s">
        <v>276</v>
      </c>
      <c r="E2178" s="1" t="s">
        <v>276</v>
      </c>
      <c r="F2178" s="1" t="s">
        <v>125</v>
      </c>
      <c r="G2178" s="1">
        <v>6033</v>
      </c>
      <c r="H2178" s="1">
        <v>75.375</v>
      </c>
      <c r="I2178" s="1">
        <v>240</v>
      </c>
      <c r="J2178" s="1">
        <v>948</v>
      </c>
      <c r="K2178" s="1">
        <v>9.5</v>
      </c>
      <c r="L2178" s="1">
        <v>3448</v>
      </c>
      <c r="M2178" s="1">
        <v>34.5</v>
      </c>
      <c r="P2178" s="1">
        <v>19</v>
      </c>
      <c r="Q2178" s="3">
        <v>1.72</v>
      </c>
      <c r="R2178" s="3">
        <v>2.88</v>
      </c>
      <c r="S2178" s="3">
        <v>4.9000000000000004</v>
      </c>
      <c r="T2178" s="1">
        <v>2.02</v>
      </c>
      <c r="U2178" s="1">
        <v>3212</v>
      </c>
      <c r="V2178" s="1">
        <v>32.5</v>
      </c>
      <c r="W2178" s="1">
        <v>810</v>
      </c>
      <c r="X2178" s="1">
        <v>106</v>
      </c>
      <c r="Y2178" s="3">
        <v>7.01</v>
      </c>
      <c r="Z2178" s="3">
        <v>4.3099999999999996</v>
      </c>
      <c r="AB2178" s="1" t="s">
        <v>3240</v>
      </c>
      <c r="AC2178" s="1" t="s">
        <v>243</v>
      </c>
      <c r="AD2178" s="1" t="s">
        <v>243</v>
      </c>
      <c r="AE2178" s="1">
        <v>207</v>
      </c>
      <c r="AF2178" s="1">
        <v>6</v>
      </c>
      <c r="AG2178" s="1">
        <v>3</v>
      </c>
      <c r="AH2178" s="1" t="s">
        <v>15439</v>
      </c>
      <c r="AI2178" s="1">
        <v>2007</v>
      </c>
      <c r="AK2178" s="1">
        <v>32400</v>
      </c>
      <c r="AO2178" s="1" t="s">
        <v>15440</v>
      </c>
      <c r="AP2178" s="1" t="s">
        <v>15440</v>
      </c>
      <c r="AQ2178" s="1">
        <v>32400</v>
      </c>
      <c r="AR2178" s="2"/>
      <c r="AS2178" s="1">
        <f>IF(AT2178&gt;0,1,0)</f>
        <v>0</v>
      </c>
      <c r="AT2178" s="1">
        <f>AU2178+AV2178</f>
        <v>0</v>
      </c>
      <c r="AU2178" s="1">
        <v>0</v>
      </c>
      <c r="AV2178" s="1">
        <v>0</v>
      </c>
      <c r="AW2178" s="1">
        <f>IF(AX2178&gt;0,1,0)</f>
        <v>0</v>
      </c>
      <c r="AX2178" s="1">
        <f>SUM(AY2178+AZ2178)</f>
        <v>0</v>
      </c>
      <c r="AY2178" s="1">
        <v>0</v>
      </c>
      <c r="AZ2178" s="1">
        <v>0</v>
      </c>
      <c r="BA2178" s="1">
        <v>32400</v>
      </c>
    </row>
    <row r="2179" spans="1:53" x14ac:dyDescent="0.3">
      <c r="A2179" s="1" t="s">
        <v>2449</v>
      </c>
      <c r="B2179" s="1">
        <v>2020</v>
      </c>
      <c r="C2179" s="1" t="s">
        <v>144</v>
      </c>
      <c r="D2179" s="1" t="s">
        <v>144</v>
      </c>
      <c r="E2179" s="1" t="s">
        <v>55</v>
      </c>
      <c r="F2179" s="1" t="s">
        <v>472</v>
      </c>
      <c r="G2179" s="1">
        <v>6033</v>
      </c>
      <c r="H2179" s="1">
        <v>75.375</v>
      </c>
      <c r="I2179" s="1">
        <v>257</v>
      </c>
      <c r="J2179" s="1">
        <v>1018</v>
      </c>
      <c r="K2179" s="1">
        <v>10.125</v>
      </c>
      <c r="L2179" s="1">
        <v>3218</v>
      </c>
      <c r="M2179" s="1">
        <v>32.125</v>
      </c>
      <c r="N2179" s="1">
        <v>7818</v>
      </c>
      <c r="O2179" s="1">
        <v>78.125</v>
      </c>
      <c r="P2179" s="1">
        <v>25</v>
      </c>
      <c r="Q2179" s="3">
        <v>1.68</v>
      </c>
      <c r="S2179" s="3">
        <v>4.93</v>
      </c>
      <c r="U2179" s="1">
        <v>3100</v>
      </c>
      <c r="V2179" s="1">
        <v>31</v>
      </c>
      <c r="W2179" s="1">
        <v>907</v>
      </c>
      <c r="X2179" s="1">
        <v>115</v>
      </c>
      <c r="Y2179" s="3">
        <v>7.44</v>
      </c>
      <c r="Z2179" s="3">
        <v>4.43</v>
      </c>
      <c r="AC2179" t="s">
        <v>126</v>
      </c>
      <c r="AD2179" t="s">
        <v>126</v>
      </c>
      <c r="AE2179">
        <v>179</v>
      </c>
      <c r="AF2179">
        <v>5</v>
      </c>
      <c r="AG2179">
        <v>3</v>
      </c>
      <c r="AH2179" s="1" t="s">
        <v>2450</v>
      </c>
      <c r="AI2179" s="1">
        <v>2020</v>
      </c>
      <c r="AL2179" s="1" t="s">
        <v>2451</v>
      </c>
      <c r="AN2179" s="1" t="s">
        <v>156</v>
      </c>
      <c r="AR2179" s="2"/>
    </row>
    <row r="2180" spans="1:53" x14ac:dyDescent="0.3">
      <c r="A2180" s="6" t="s">
        <v>1432</v>
      </c>
      <c r="B2180" s="7">
        <v>2022</v>
      </c>
      <c r="C2180" s="6" t="s">
        <v>144</v>
      </c>
      <c r="D2180" s="6" t="s">
        <v>144</v>
      </c>
      <c r="E2180" s="6" t="s">
        <v>55</v>
      </c>
      <c r="F2180" s="8" t="s">
        <v>458</v>
      </c>
      <c r="G2180" s="9">
        <v>6033</v>
      </c>
      <c r="H2180" s="10">
        <v>75.375</v>
      </c>
      <c r="I2180" s="11">
        <v>301</v>
      </c>
      <c r="J2180" s="11"/>
      <c r="K2180" s="12">
        <v>10.625</v>
      </c>
      <c r="L2180" s="13"/>
      <c r="M2180" s="12">
        <v>33.25</v>
      </c>
      <c r="N2180" s="13"/>
      <c r="O2180" s="12">
        <v>79.875</v>
      </c>
      <c r="P2180" s="14"/>
      <c r="Q2180" s="15">
        <v>1.69</v>
      </c>
      <c r="R2180" s="15"/>
      <c r="S2180" s="15">
        <v>4.9400000000000004</v>
      </c>
      <c r="T2180" s="7"/>
      <c r="U2180" s="7"/>
      <c r="V2180" s="17"/>
      <c r="W2180" s="18">
        <v>902</v>
      </c>
      <c r="X2180" s="9">
        <v>110</v>
      </c>
      <c r="Y2180" s="9">
        <v>7.33</v>
      </c>
      <c r="Z2180" s="9">
        <v>4.41</v>
      </c>
      <c r="AA2180" s="15"/>
      <c r="AC2180" s="1" t="s">
        <v>202</v>
      </c>
      <c r="AD2180" s="1" t="s">
        <v>202</v>
      </c>
      <c r="AE2180" s="1">
        <v>150</v>
      </c>
      <c r="AF2180" s="1">
        <v>5</v>
      </c>
      <c r="AG2180" s="1">
        <v>3</v>
      </c>
      <c r="AH2180" s="1" t="s">
        <v>1433</v>
      </c>
      <c r="AI2180" s="1">
        <v>2022</v>
      </c>
      <c r="AL2180" s="19" t="s">
        <v>1434</v>
      </c>
      <c r="AM2180" s="19"/>
      <c r="AN2180" s="21" t="s">
        <v>170</v>
      </c>
    </row>
    <row r="2181" spans="1:53" x14ac:dyDescent="0.3">
      <c r="A2181" s="1" t="s">
        <v>17153</v>
      </c>
      <c r="B2181" s="1">
        <v>2005</v>
      </c>
      <c r="C2181" s="1" t="s">
        <v>144</v>
      </c>
      <c r="D2181" s="1" t="s">
        <v>144</v>
      </c>
      <c r="E2181" s="1" t="s">
        <v>55</v>
      </c>
      <c r="F2181" s="1" t="s">
        <v>265</v>
      </c>
      <c r="G2181" s="1">
        <v>6033</v>
      </c>
      <c r="H2181" s="1">
        <v>75.375</v>
      </c>
      <c r="I2181" s="1">
        <v>270</v>
      </c>
      <c r="J2181" s="1">
        <v>1000</v>
      </c>
      <c r="K2181" s="1">
        <v>10</v>
      </c>
      <c r="L2181" s="1">
        <v>3334</v>
      </c>
      <c r="M2181" s="1">
        <v>33.75</v>
      </c>
      <c r="P2181" s="1">
        <v>14</v>
      </c>
      <c r="Q2181" s="3">
        <v>1.72</v>
      </c>
      <c r="R2181" s="3">
        <v>2.9</v>
      </c>
      <c r="S2181" s="3">
        <v>4.96</v>
      </c>
      <c r="T2181" s="1">
        <v>2.06</v>
      </c>
      <c r="U2181" s="1">
        <v>3412</v>
      </c>
      <c r="V2181" s="1">
        <v>34.5</v>
      </c>
      <c r="W2181" s="1">
        <v>809</v>
      </c>
      <c r="X2181" s="1">
        <v>105</v>
      </c>
      <c r="Y2181" s="3">
        <v>7.75</v>
      </c>
      <c r="Z2181" s="3">
        <v>4.3499999999999996</v>
      </c>
      <c r="AB2181" s="1" t="s">
        <v>3256</v>
      </c>
      <c r="AC2181" s="1" t="s">
        <v>72</v>
      </c>
      <c r="AD2181" s="1" t="s">
        <v>72</v>
      </c>
      <c r="AG2181" s="1">
        <v>4</v>
      </c>
      <c r="AH2181" s="1" t="s">
        <v>17154</v>
      </c>
      <c r="AI2181" s="1">
        <v>2005</v>
      </c>
      <c r="AK2181" s="1">
        <v>30207</v>
      </c>
      <c r="AO2181" s="1" t="s">
        <v>17155</v>
      </c>
      <c r="AP2181" s="1" t="s">
        <v>17155</v>
      </c>
      <c r="AQ2181" s="1">
        <v>30207</v>
      </c>
      <c r="AR2181" s="2"/>
      <c r="AS2181" s="1">
        <f t="shared" ref="AS2181:AS2190" si="404">IF(AT2181&gt;0,1,0)</f>
        <v>0</v>
      </c>
      <c r="AT2181" s="1">
        <f t="shared" ref="AT2181:AT2190" si="405">AU2181+AV2181</f>
        <v>0</v>
      </c>
      <c r="AU2181" s="1">
        <v>0</v>
      </c>
      <c r="AV2181" s="1">
        <v>0</v>
      </c>
      <c r="AW2181" s="1">
        <f t="shared" ref="AW2181:AW2190" si="406">IF(AX2181&gt;0,1,0)</f>
        <v>0</v>
      </c>
      <c r="AX2181" s="1">
        <f t="shared" ref="AX2181:AX2190" si="407">SUM(AY2181+AZ2181)</f>
        <v>0</v>
      </c>
      <c r="AY2181" s="1">
        <v>0</v>
      </c>
      <c r="AZ2181" s="1">
        <v>0</v>
      </c>
      <c r="BA2181" s="1">
        <v>30207</v>
      </c>
    </row>
    <row r="2182" spans="1:53" x14ac:dyDescent="0.3">
      <c r="A2182" s="1" t="s">
        <v>14603</v>
      </c>
      <c r="B2182" s="1">
        <v>2008</v>
      </c>
      <c r="C2182" s="1" t="s">
        <v>919</v>
      </c>
      <c r="D2182" s="1" t="s">
        <v>920</v>
      </c>
      <c r="E2182" s="1" t="s">
        <v>920</v>
      </c>
      <c r="F2182" s="1" t="s">
        <v>615</v>
      </c>
      <c r="G2182" s="1">
        <v>6033</v>
      </c>
      <c r="H2182" s="1">
        <v>75.375</v>
      </c>
      <c r="I2182" s="1">
        <v>303</v>
      </c>
      <c r="J2182" s="1">
        <v>948</v>
      </c>
      <c r="K2182" s="1">
        <v>9.5</v>
      </c>
      <c r="L2182" s="1">
        <v>3348</v>
      </c>
      <c r="M2182" s="1">
        <v>33.5</v>
      </c>
      <c r="P2182" s="1">
        <v>35</v>
      </c>
      <c r="Q2182" s="3">
        <v>1.73</v>
      </c>
      <c r="R2182" s="3">
        <v>2.87</v>
      </c>
      <c r="S2182" s="3">
        <v>4.99</v>
      </c>
      <c r="T2182" s="1">
        <v>2.12</v>
      </c>
      <c r="U2182" s="1">
        <v>2612</v>
      </c>
      <c r="V2182" s="1">
        <v>26.5</v>
      </c>
      <c r="W2182" s="1">
        <v>811</v>
      </c>
      <c r="X2182" s="1">
        <v>107</v>
      </c>
      <c r="Y2182" s="3">
        <v>7.59</v>
      </c>
      <c r="Z2182" s="3">
        <v>4.54</v>
      </c>
      <c r="AB2182" s="1" t="s">
        <v>6971</v>
      </c>
      <c r="AC2182" s="1" t="s">
        <v>96</v>
      </c>
      <c r="AD2182" s="1" t="s">
        <v>96</v>
      </c>
      <c r="AE2182" s="1">
        <v>83</v>
      </c>
      <c r="AF2182" s="1">
        <v>3</v>
      </c>
      <c r="AG2182" s="1">
        <v>2</v>
      </c>
      <c r="AH2182" s="1" t="s">
        <v>14604</v>
      </c>
      <c r="AI2182" s="1">
        <v>2008</v>
      </c>
      <c r="AK2182" s="1">
        <v>33164</v>
      </c>
      <c r="AO2182" s="1" t="s">
        <v>14605</v>
      </c>
      <c r="AP2182" s="1" t="s">
        <v>14605</v>
      </c>
      <c r="AQ2182" s="1">
        <v>33164</v>
      </c>
      <c r="AR2182" s="2"/>
      <c r="AS2182" s="1">
        <f t="shared" si="404"/>
        <v>1</v>
      </c>
      <c r="AT2182" s="1">
        <f t="shared" si="405"/>
        <v>1</v>
      </c>
      <c r="AU2182" s="1">
        <v>0</v>
      </c>
      <c r="AV2182" s="1">
        <v>1</v>
      </c>
      <c r="AW2182" s="1">
        <f t="shared" si="406"/>
        <v>0</v>
      </c>
      <c r="AX2182" s="1">
        <f t="shared" si="407"/>
        <v>0</v>
      </c>
      <c r="AY2182" s="1">
        <v>0</v>
      </c>
      <c r="AZ2182" s="1">
        <v>0</v>
      </c>
      <c r="BA2182" s="1">
        <v>33164</v>
      </c>
    </row>
    <row r="2183" spans="1:53" x14ac:dyDescent="0.3">
      <c r="A2183" s="1" t="s">
        <v>14567</v>
      </c>
      <c r="B2183" s="1">
        <v>2008</v>
      </c>
      <c r="C2183" s="1" t="s">
        <v>932</v>
      </c>
      <c r="D2183" s="1" t="s">
        <v>920</v>
      </c>
      <c r="E2183" s="1" t="s">
        <v>920</v>
      </c>
      <c r="F2183" s="1" t="s">
        <v>1399</v>
      </c>
      <c r="G2183" s="1">
        <v>6033</v>
      </c>
      <c r="H2183" s="1">
        <v>75.375</v>
      </c>
      <c r="I2183" s="1">
        <v>303</v>
      </c>
      <c r="J2183" s="1">
        <v>900</v>
      </c>
      <c r="K2183" s="1">
        <v>9</v>
      </c>
      <c r="L2183" s="1">
        <v>3418</v>
      </c>
      <c r="M2183" s="1">
        <v>34.125</v>
      </c>
      <c r="P2183" s="1">
        <v>28</v>
      </c>
      <c r="Q2183" s="3">
        <v>1.72</v>
      </c>
      <c r="R2183" s="3">
        <v>2.89</v>
      </c>
      <c r="S2183" s="3">
        <v>5</v>
      </c>
      <c r="T2183" s="1">
        <v>2.11</v>
      </c>
      <c r="U2183" s="1">
        <v>2412</v>
      </c>
      <c r="V2183" s="1">
        <v>24.5</v>
      </c>
      <c r="W2183" s="1">
        <v>804</v>
      </c>
      <c r="X2183" s="1">
        <v>100</v>
      </c>
      <c r="Y2183" s="3">
        <v>7.45</v>
      </c>
      <c r="Z2183" s="3">
        <v>4.78</v>
      </c>
      <c r="AB2183" s="1" t="s">
        <v>6971</v>
      </c>
      <c r="AC2183" s="1" t="s">
        <v>488</v>
      </c>
      <c r="AD2183" s="1" t="s">
        <v>488</v>
      </c>
      <c r="AE2183" s="1">
        <v>195</v>
      </c>
      <c r="AF2183" s="1">
        <v>6</v>
      </c>
      <c r="AG2183" s="1">
        <v>3</v>
      </c>
      <c r="AH2183" s="1" t="s">
        <v>14568</v>
      </c>
      <c r="AI2183" s="1">
        <v>2008</v>
      </c>
      <c r="AK2183" s="1">
        <v>33276</v>
      </c>
      <c r="AO2183" s="1" t="s">
        <v>14569</v>
      </c>
      <c r="AP2183" s="1" t="s">
        <v>14569</v>
      </c>
      <c r="AQ2183" s="1">
        <v>33276</v>
      </c>
      <c r="AR2183" s="2"/>
      <c r="AS2183" s="1">
        <f t="shared" si="404"/>
        <v>0</v>
      </c>
      <c r="AT2183" s="1">
        <f t="shared" si="405"/>
        <v>0</v>
      </c>
      <c r="AU2183" s="1">
        <v>0</v>
      </c>
      <c r="AV2183" s="1">
        <v>0</v>
      </c>
      <c r="AW2183" s="1">
        <f t="shared" si="406"/>
        <v>0</v>
      </c>
      <c r="AX2183" s="1">
        <f t="shared" si="407"/>
        <v>0</v>
      </c>
      <c r="AY2183" s="1">
        <v>0</v>
      </c>
      <c r="AZ2183" s="1">
        <v>0</v>
      </c>
      <c r="BA2183" s="1">
        <v>33276</v>
      </c>
    </row>
    <row r="2184" spans="1:53" x14ac:dyDescent="0.3">
      <c r="A2184" s="1" t="s">
        <v>18132</v>
      </c>
      <c r="B2184" s="1">
        <v>2004</v>
      </c>
      <c r="C2184" s="1" t="s">
        <v>54</v>
      </c>
      <c r="D2184" s="6" t="s">
        <v>54</v>
      </c>
      <c r="E2184" s="1" t="s">
        <v>55</v>
      </c>
      <c r="F2184" s="1" t="s">
        <v>579</v>
      </c>
      <c r="G2184" s="1">
        <v>6033</v>
      </c>
      <c r="H2184" s="1">
        <v>75.375</v>
      </c>
      <c r="I2184" s="1">
        <v>297</v>
      </c>
      <c r="J2184" s="1">
        <v>1000</v>
      </c>
      <c r="K2184" s="1">
        <v>10</v>
      </c>
      <c r="L2184" s="1">
        <v>3218</v>
      </c>
      <c r="M2184" s="1">
        <v>32.125</v>
      </c>
      <c r="P2184" s="1">
        <v>26</v>
      </c>
      <c r="Q2184" s="3">
        <v>1.71</v>
      </c>
      <c r="R2184" s="3">
        <v>2.82</v>
      </c>
      <c r="S2184" s="3">
        <v>5</v>
      </c>
      <c r="T2184" s="1">
        <v>2.1800000000000002</v>
      </c>
      <c r="U2184" s="1">
        <v>3100</v>
      </c>
      <c r="V2184" s="1">
        <v>31</v>
      </c>
      <c r="W2184" s="1">
        <v>809</v>
      </c>
      <c r="X2184" s="1">
        <v>105</v>
      </c>
      <c r="AB2184" s="1" t="s">
        <v>2252</v>
      </c>
      <c r="AC2184" s="1" t="s">
        <v>131</v>
      </c>
      <c r="AD2184" s="1" t="s">
        <v>131</v>
      </c>
      <c r="AE2184" s="1">
        <v>64</v>
      </c>
      <c r="AF2184" s="1">
        <v>3</v>
      </c>
      <c r="AG2184" s="1">
        <v>2</v>
      </c>
      <c r="AH2184" s="1" t="s">
        <v>18133</v>
      </c>
      <c r="AI2184" s="1">
        <v>2004</v>
      </c>
      <c r="AK2184" s="1">
        <v>29017</v>
      </c>
      <c r="AO2184" s="1" t="s">
        <v>18134</v>
      </c>
      <c r="AP2184" s="1" t="s">
        <v>18134</v>
      </c>
      <c r="AQ2184" s="1">
        <v>29017</v>
      </c>
      <c r="AR2184" s="2" t="s">
        <v>6553</v>
      </c>
      <c r="AS2184" s="1">
        <f t="shared" si="404"/>
        <v>1</v>
      </c>
      <c r="AT2184" s="1">
        <f t="shared" si="405"/>
        <v>3</v>
      </c>
      <c r="AU2184" s="1">
        <v>1</v>
      </c>
      <c r="AV2184" s="1">
        <v>2</v>
      </c>
      <c r="AW2184" s="1">
        <f t="shared" si="406"/>
        <v>1</v>
      </c>
      <c r="AX2184" s="1">
        <f t="shared" si="407"/>
        <v>1</v>
      </c>
      <c r="AY2184" s="1">
        <v>0</v>
      </c>
      <c r="AZ2184" s="1">
        <v>1</v>
      </c>
      <c r="BA2184" s="1">
        <v>29017</v>
      </c>
    </row>
    <row r="2185" spans="1:53" x14ac:dyDescent="0.3">
      <c r="A2185" s="1" t="s">
        <v>6565</v>
      </c>
      <c r="B2185" s="1">
        <v>2016</v>
      </c>
      <c r="C2185" s="1" t="s">
        <v>54</v>
      </c>
      <c r="D2185" s="1" t="s">
        <v>54</v>
      </c>
      <c r="E2185" s="1" t="s">
        <v>55</v>
      </c>
      <c r="F2185" s="1" t="s">
        <v>76</v>
      </c>
      <c r="G2185" s="1">
        <v>6033</v>
      </c>
      <c r="H2185" s="1">
        <v>75.375</v>
      </c>
      <c r="I2185" s="1">
        <v>303</v>
      </c>
      <c r="J2185" s="1">
        <v>938</v>
      </c>
      <c r="K2185" s="1">
        <v>9.375</v>
      </c>
      <c r="L2185" s="1">
        <v>3308</v>
      </c>
      <c r="M2185" s="1">
        <v>33</v>
      </c>
      <c r="N2185" s="1">
        <v>7818</v>
      </c>
      <c r="O2185" s="1">
        <v>78.125</v>
      </c>
      <c r="P2185" s="1">
        <v>24</v>
      </c>
      <c r="Q2185" s="3">
        <v>1.73</v>
      </c>
      <c r="S2185" s="3">
        <v>5.0199999999999996</v>
      </c>
      <c r="U2185" s="1">
        <v>3200</v>
      </c>
      <c r="V2185" s="1">
        <v>32</v>
      </c>
      <c r="W2185" s="1">
        <v>905</v>
      </c>
      <c r="X2185" s="1">
        <v>113</v>
      </c>
      <c r="Y2185" s="3">
        <v>8.2799999999999994</v>
      </c>
      <c r="Z2185" s="3">
        <v>4.82</v>
      </c>
      <c r="AB2185" s="1" t="s">
        <v>3256</v>
      </c>
      <c r="AC2185" s="1" t="s">
        <v>146</v>
      </c>
      <c r="AD2185" s="1" t="s">
        <v>146</v>
      </c>
      <c r="AE2185" s="1">
        <v>116</v>
      </c>
      <c r="AF2185" s="1">
        <v>4</v>
      </c>
      <c r="AG2185" s="1">
        <v>3</v>
      </c>
      <c r="AH2185" s="1" t="s">
        <v>6566</v>
      </c>
      <c r="AI2185" s="1">
        <v>2016</v>
      </c>
      <c r="AJ2185" s="1">
        <v>2019</v>
      </c>
      <c r="AK2185" s="1">
        <v>43405</v>
      </c>
      <c r="AO2185" s="1" t="s">
        <v>6567</v>
      </c>
      <c r="AP2185" s="1" t="s">
        <v>6567</v>
      </c>
      <c r="AQ2185" s="1">
        <v>43405</v>
      </c>
      <c r="AR2185" s="2"/>
      <c r="AS2185" s="1">
        <f t="shared" si="404"/>
        <v>0</v>
      </c>
      <c r="AT2185" s="1">
        <f t="shared" si="405"/>
        <v>0</v>
      </c>
      <c r="AU2185" s="1">
        <v>0</v>
      </c>
      <c r="AV2185" s="1">
        <v>0</v>
      </c>
      <c r="AW2185" s="1">
        <f t="shared" si="406"/>
        <v>0</v>
      </c>
      <c r="AX2185" s="1">
        <f t="shared" si="407"/>
        <v>0</v>
      </c>
      <c r="AY2185" s="1">
        <v>0</v>
      </c>
      <c r="AZ2185" s="1">
        <v>0</v>
      </c>
      <c r="BA2185" s="1">
        <v>43405</v>
      </c>
    </row>
    <row r="2186" spans="1:53" x14ac:dyDescent="0.3">
      <c r="A2186" s="1" t="s">
        <v>17284</v>
      </c>
      <c r="B2186" s="1">
        <v>2005</v>
      </c>
      <c r="C2186" s="1" t="s">
        <v>54</v>
      </c>
      <c r="D2186" s="1" t="s">
        <v>54</v>
      </c>
      <c r="E2186" s="1" t="s">
        <v>55</v>
      </c>
      <c r="F2186" s="1" t="s">
        <v>472</v>
      </c>
      <c r="G2186" s="1">
        <v>6033</v>
      </c>
      <c r="H2186" s="1">
        <v>75.375</v>
      </c>
      <c r="I2186" s="1">
        <v>325</v>
      </c>
      <c r="J2186" s="1">
        <v>1038</v>
      </c>
      <c r="K2186" s="1">
        <v>10.375</v>
      </c>
      <c r="L2186" s="1">
        <v>3314</v>
      </c>
      <c r="M2186" s="1">
        <v>33.25</v>
      </c>
      <c r="P2186" s="1">
        <v>32</v>
      </c>
      <c r="Q2186" s="3">
        <v>1.72</v>
      </c>
      <c r="R2186" s="3">
        <v>2.89</v>
      </c>
      <c r="S2186" s="3">
        <v>5.0199999999999996</v>
      </c>
      <c r="T2186" s="1">
        <v>2.1299999999999901</v>
      </c>
      <c r="U2186" s="1">
        <v>3212</v>
      </c>
      <c r="V2186" s="1">
        <v>32.5</v>
      </c>
      <c r="W2186" s="1">
        <v>811</v>
      </c>
      <c r="X2186" s="1">
        <v>107</v>
      </c>
      <c r="Y2186" s="3">
        <v>7.83</v>
      </c>
      <c r="Z2186" s="3">
        <v>4.4400000000000004</v>
      </c>
      <c r="AB2186" s="1" t="s">
        <v>3374</v>
      </c>
      <c r="AC2186" s="1" t="s">
        <v>219</v>
      </c>
      <c r="AD2186" s="1" t="s">
        <v>219</v>
      </c>
      <c r="AE2186" s="1">
        <v>88</v>
      </c>
      <c r="AF2186" s="1">
        <v>3</v>
      </c>
      <c r="AG2186" s="1">
        <v>2</v>
      </c>
      <c r="AH2186" s="1" t="s">
        <v>17285</v>
      </c>
      <c r="AI2186" s="1">
        <v>2005</v>
      </c>
      <c r="AK2186" s="1">
        <v>29915</v>
      </c>
      <c r="AO2186" s="1" t="s">
        <v>17286</v>
      </c>
      <c r="AP2186" s="1" t="s">
        <v>17286</v>
      </c>
      <c r="AQ2186" s="1">
        <v>29915</v>
      </c>
      <c r="AR2186" s="2"/>
      <c r="AS2186" s="1">
        <f t="shared" si="404"/>
        <v>0</v>
      </c>
      <c r="AT2186" s="1">
        <f t="shared" si="405"/>
        <v>0</v>
      </c>
      <c r="AU2186" s="1">
        <v>0</v>
      </c>
      <c r="AV2186" s="1">
        <v>0</v>
      </c>
      <c r="AW2186" s="1">
        <f t="shared" si="406"/>
        <v>0</v>
      </c>
      <c r="AX2186" s="1">
        <f t="shared" si="407"/>
        <v>0</v>
      </c>
      <c r="AY2186" s="1">
        <v>0</v>
      </c>
      <c r="AZ2186" s="1">
        <v>0</v>
      </c>
      <c r="BA2186" s="1">
        <v>29915</v>
      </c>
    </row>
    <row r="2187" spans="1:53" x14ac:dyDescent="0.3">
      <c r="A2187" s="1" t="s">
        <v>4515</v>
      </c>
      <c r="B2187" s="1">
        <v>2018</v>
      </c>
      <c r="C2187" s="1" t="s">
        <v>144</v>
      </c>
      <c r="D2187" s="1" t="s">
        <v>144</v>
      </c>
      <c r="E2187" s="1" t="s">
        <v>55</v>
      </c>
      <c r="F2187" s="1" t="s">
        <v>446</v>
      </c>
      <c r="G2187" s="1">
        <v>6033</v>
      </c>
      <c r="H2187" s="1">
        <v>75.375</v>
      </c>
      <c r="I2187" s="1">
        <v>296</v>
      </c>
      <c r="J2187" s="1">
        <v>938</v>
      </c>
      <c r="K2187" s="1">
        <v>9.375</v>
      </c>
      <c r="L2187" s="1">
        <v>3448</v>
      </c>
      <c r="M2187" s="1">
        <v>34.5</v>
      </c>
      <c r="N2187" s="1">
        <v>8148</v>
      </c>
      <c r="O2187" s="1">
        <v>81.5</v>
      </c>
      <c r="P2187" s="1">
        <v>31</v>
      </c>
      <c r="Q2187" s="3">
        <v>1.73</v>
      </c>
      <c r="S2187" s="3">
        <v>5.03</v>
      </c>
      <c r="U2187" s="1">
        <v>2800</v>
      </c>
      <c r="V2187" s="1">
        <v>28</v>
      </c>
      <c r="W2187" s="1">
        <v>805</v>
      </c>
      <c r="X2187" s="1">
        <v>101</v>
      </c>
      <c r="Y2187" s="3">
        <v>7.51</v>
      </c>
      <c r="Z2187" s="3">
        <v>4.4800000000000004</v>
      </c>
      <c r="AB2187" s="1" t="s">
        <v>2252</v>
      </c>
      <c r="AC2187" s="1" t="s">
        <v>234</v>
      </c>
      <c r="AD2187" s="1" t="s">
        <v>234</v>
      </c>
      <c r="AE2187" s="1">
        <v>158</v>
      </c>
      <c r="AF2187" s="1">
        <v>5</v>
      </c>
      <c r="AG2187" s="1">
        <v>3</v>
      </c>
      <c r="AL2187" s="1" t="s">
        <v>4516</v>
      </c>
      <c r="AO2187" s="1" t="s">
        <v>4517</v>
      </c>
      <c r="AR2187" s="2"/>
      <c r="AS2187" s="1">
        <f t="shared" si="404"/>
        <v>0</v>
      </c>
      <c r="AT2187" s="1">
        <f t="shared" si="405"/>
        <v>0</v>
      </c>
      <c r="AU2187" s="1">
        <v>0</v>
      </c>
      <c r="AV2187" s="1">
        <v>0</v>
      </c>
      <c r="AW2187" s="1">
        <f t="shared" si="406"/>
        <v>0</v>
      </c>
      <c r="AX2187" s="1">
        <f t="shared" si="407"/>
        <v>0</v>
      </c>
      <c r="AY2187" s="1">
        <v>0</v>
      </c>
      <c r="AZ2187" s="1">
        <v>0</v>
      </c>
    </row>
    <row r="2188" spans="1:53" x14ac:dyDescent="0.3">
      <c r="A2188" s="1" t="s">
        <v>5812</v>
      </c>
      <c r="B2188" s="1">
        <v>2017</v>
      </c>
      <c r="C2188" s="1" t="s">
        <v>932</v>
      </c>
      <c r="D2188" s="6" t="s">
        <v>920</v>
      </c>
      <c r="E2188" s="1" t="s">
        <v>920</v>
      </c>
      <c r="F2188" s="1" t="s">
        <v>496</v>
      </c>
      <c r="G2188" s="1">
        <v>6033</v>
      </c>
      <c r="H2188" s="1">
        <v>75.375</v>
      </c>
      <c r="I2188" s="1">
        <v>306</v>
      </c>
      <c r="J2188" s="1">
        <v>978</v>
      </c>
      <c r="K2188" s="1">
        <v>9.8800000000000008</v>
      </c>
      <c r="L2188" s="1">
        <v>3308</v>
      </c>
      <c r="M2188" s="1">
        <v>33</v>
      </c>
      <c r="N2188" s="1">
        <v>7918</v>
      </c>
      <c r="O2188" s="1">
        <v>79.13</v>
      </c>
      <c r="P2188" s="1">
        <v>26</v>
      </c>
      <c r="Q2188" s="3">
        <v>1.73</v>
      </c>
      <c r="S2188" s="3">
        <v>5.03</v>
      </c>
      <c r="U2188" s="1">
        <v>2900</v>
      </c>
      <c r="V2188" s="1">
        <v>29</v>
      </c>
      <c r="W2188" s="1">
        <v>710</v>
      </c>
      <c r="X2188" s="1">
        <v>94</v>
      </c>
      <c r="Y2188" s="3">
        <v>8.1300000000000008</v>
      </c>
      <c r="Z2188" s="3">
        <v>4.9000000000000004</v>
      </c>
      <c r="AB2188" s="1" t="s">
        <v>2252</v>
      </c>
      <c r="AC2188" s="1" t="s">
        <v>116</v>
      </c>
      <c r="AD2188" s="1" t="s">
        <v>116</v>
      </c>
      <c r="AE2188" s="1">
        <v>180</v>
      </c>
      <c r="AF2188" s="1">
        <v>5</v>
      </c>
      <c r="AG2188" s="1">
        <v>3</v>
      </c>
      <c r="AH2188" s="1" t="s">
        <v>5813</v>
      </c>
      <c r="AI2188" s="1">
        <v>2017</v>
      </c>
      <c r="AJ2188" s="1">
        <v>2020</v>
      </c>
      <c r="AK2188" s="1">
        <v>44993</v>
      </c>
      <c r="AO2188" s="1" t="s">
        <v>5814</v>
      </c>
      <c r="AP2188" s="1" t="s">
        <v>5814</v>
      </c>
      <c r="AQ2188" s="1">
        <v>44993</v>
      </c>
      <c r="AR2188" s="2"/>
      <c r="AS2188" s="1">
        <f t="shared" si="404"/>
        <v>0</v>
      </c>
      <c r="AT2188" s="1">
        <f t="shared" si="405"/>
        <v>0</v>
      </c>
      <c r="AU2188" s="1">
        <v>0</v>
      </c>
      <c r="AV2188" s="1">
        <v>0</v>
      </c>
      <c r="AW2188" s="1">
        <f t="shared" si="406"/>
        <v>0</v>
      </c>
      <c r="AX2188" s="1">
        <f t="shared" si="407"/>
        <v>0</v>
      </c>
      <c r="AY2188" s="1">
        <v>0</v>
      </c>
      <c r="AZ2188" s="1">
        <v>0</v>
      </c>
      <c r="BA2188" s="1">
        <v>44993</v>
      </c>
    </row>
    <row r="2189" spans="1:53" x14ac:dyDescent="0.3">
      <c r="A2189" s="1" t="s">
        <v>9777</v>
      </c>
      <c r="B2189" s="1">
        <v>2013</v>
      </c>
      <c r="C2189" s="1" t="s">
        <v>932</v>
      </c>
      <c r="D2189" s="1" t="s">
        <v>920</v>
      </c>
      <c r="E2189" s="1" t="s">
        <v>920</v>
      </c>
      <c r="F2189" s="1" t="s">
        <v>680</v>
      </c>
      <c r="G2189" s="1">
        <v>6033</v>
      </c>
      <c r="H2189" s="1">
        <v>75.375</v>
      </c>
      <c r="I2189" s="1">
        <v>302</v>
      </c>
      <c r="J2189" s="1">
        <v>968</v>
      </c>
      <c r="K2189" s="1">
        <v>9.75</v>
      </c>
      <c r="L2189" s="1">
        <v>3428</v>
      </c>
      <c r="M2189" s="1">
        <v>34.25</v>
      </c>
      <c r="N2189" s="1">
        <v>8038</v>
      </c>
      <c r="O2189" s="1">
        <v>80.375</v>
      </c>
      <c r="Q2189" s="3">
        <v>1.7</v>
      </c>
      <c r="R2189" s="3">
        <v>2.86</v>
      </c>
      <c r="S2189" s="3">
        <v>5.03</v>
      </c>
      <c r="T2189" s="1">
        <v>2.17</v>
      </c>
      <c r="U2189" s="1">
        <v>2612</v>
      </c>
      <c r="V2189" s="1">
        <v>26.5</v>
      </c>
      <c r="W2189" s="1">
        <v>804</v>
      </c>
      <c r="X2189" s="1">
        <v>100</v>
      </c>
      <c r="Y2189" s="3">
        <v>7.26</v>
      </c>
      <c r="Z2189" s="3">
        <v>4.4400000000000004</v>
      </c>
      <c r="AB2189" s="1" t="s">
        <v>3293</v>
      </c>
      <c r="AC2189" s="1" t="s">
        <v>116</v>
      </c>
      <c r="AD2189" s="1" t="s">
        <v>116</v>
      </c>
      <c r="AE2189" s="1">
        <v>196</v>
      </c>
      <c r="AF2189" s="1">
        <v>6</v>
      </c>
      <c r="AG2189" s="1">
        <v>3</v>
      </c>
      <c r="AH2189" s="1" t="s">
        <v>9778</v>
      </c>
      <c r="AI2189" s="1">
        <v>2013</v>
      </c>
      <c r="AK2189" s="1">
        <v>40144</v>
      </c>
      <c r="AO2189" s="1" t="s">
        <v>9779</v>
      </c>
      <c r="AP2189" s="1" t="s">
        <v>9779</v>
      </c>
      <c r="AQ2189" s="1">
        <v>40144</v>
      </c>
      <c r="AR2189" s="2"/>
      <c r="AS2189" s="1">
        <f t="shared" si="404"/>
        <v>0</v>
      </c>
      <c r="AT2189" s="1">
        <f t="shared" si="405"/>
        <v>0</v>
      </c>
      <c r="AU2189" s="1">
        <v>0</v>
      </c>
      <c r="AV2189" s="1">
        <v>0</v>
      </c>
      <c r="AW2189" s="1">
        <f t="shared" si="406"/>
        <v>0</v>
      </c>
      <c r="AX2189" s="1">
        <f t="shared" si="407"/>
        <v>0</v>
      </c>
      <c r="AY2189" s="1">
        <v>0</v>
      </c>
      <c r="AZ2189" s="1">
        <v>0</v>
      </c>
      <c r="BA2189" s="1">
        <v>40144</v>
      </c>
    </row>
    <row r="2190" spans="1:53" x14ac:dyDescent="0.3">
      <c r="A2190" s="1" t="s">
        <v>18100</v>
      </c>
      <c r="B2190" s="1">
        <v>2004</v>
      </c>
      <c r="C2190" s="1" t="s">
        <v>144</v>
      </c>
      <c r="D2190" s="6" t="s">
        <v>144</v>
      </c>
      <c r="E2190" s="1" t="s">
        <v>55</v>
      </c>
      <c r="F2190" s="1" t="s">
        <v>210</v>
      </c>
      <c r="G2190" s="1">
        <v>6033</v>
      </c>
      <c r="H2190" s="1">
        <v>75.375</v>
      </c>
      <c r="I2190" s="1">
        <v>274</v>
      </c>
      <c r="J2190" s="1">
        <v>1018</v>
      </c>
      <c r="K2190" s="1">
        <v>10.125</v>
      </c>
      <c r="L2190" s="1">
        <v>3312</v>
      </c>
      <c r="M2190" s="1">
        <v>33.5</v>
      </c>
      <c r="P2190" s="1">
        <v>24</v>
      </c>
      <c r="Q2190" s="3">
        <v>1.76</v>
      </c>
      <c r="R2190" s="3">
        <v>2.9</v>
      </c>
      <c r="S2190" s="3">
        <v>5.03</v>
      </c>
      <c r="T2190" s="1">
        <v>2.13</v>
      </c>
      <c r="U2190" s="1">
        <v>3300</v>
      </c>
      <c r="V2190" s="1">
        <v>33</v>
      </c>
      <c r="W2190" s="1">
        <v>900</v>
      </c>
      <c r="X2190" s="1">
        <v>108</v>
      </c>
      <c r="Z2190" s="3">
        <v>4.75</v>
      </c>
      <c r="AB2190" s="1" t="s">
        <v>3256</v>
      </c>
      <c r="AC2190" s="1" t="s">
        <v>131</v>
      </c>
      <c r="AD2190" s="1" t="s">
        <v>131</v>
      </c>
      <c r="AE2190" s="1">
        <v>135</v>
      </c>
      <c r="AF2190" s="1">
        <v>5</v>
      </c>
      <c r="AG2190" s="1">
        <v>3</v>
      </c>
      <c r="AH2190" s="1" t="s">
        <v>18101</v>
      </c>
      <c r="AI2190" s="1">
        <v>2004</v>
      </c>
      <c r="AK2190" s="1">
        <v>29088</v>
      </c>
      <c r="AO2190" s="1" t="s">
        <v>18102</v>
      </c>
      <c r="AP2190" s="1" t="s">
        <v>18102</v>
      </c>
      <c r="AQ2190" s="1">
        <v>29088</v>
      </c>
      <c r="AR2190" s="2" t="s">
        <v>143</v>
      </c>
      <c r="AS2190" s="1">
        <f t="shared" si="404"/>
        <v>1</v>
      </c>
      <c r="AT2190" s="1">
        <f t="shared" si="405"/>
        <v>1</v>
      </c>
      <c r="AU2190" s="1">
        <v>0</v>
      </c>
      <c r="AV2190" s="1">
        <v>1</v>
      </c>
      <c r="AW2190" s="1">
        <f t="shared" si="406"/>
        <v>0</v>
      </c>
      <c r="AX2190" s="1">
        <f t="shared" si="407"/>
        <v>0</v>
      </c>
      <c r="AY2190" s="1">
        <v>0</v>
      </c>
      <c r="AZ2190" s="1">
        <v>0</v>
      </c>
      <c r="BA2190" s="1">
        <v>29088</v>
      </c>
    </row>
    <row r="2191" spans="1:53" x14ac:dyDescent="0.3">
      <c r="A2191" s="1" t="s">
        <v>2400</v>
      </c>
      <c r="B2191" s="1">
        <v>2020</v>
      </c>
      <c r="C2191" s="1" t="s">
        <v>54</v>
      </c>
      <c r="D2191" s="1" t="s">
        <v>144</v>
      </c>
      <c r="E2191" s="1" t="s">
        <v>55</v>
      </c>
      <c r="F2191" s="1" t="s">
        <v>269</v>
      </c>
      <c r="G2191" s="1">
        <v>6033</v>
      </c>
      <c r="H2191" s="1">
        <v>75.375</v>
      </c>
      <c r="I2191" s="1">
        <v>303</v>
      </c>
      <c r="J2191" s="1">
        <v>1000</v>
      </c>
      <c r="K2191" s="1">
        <v>10</v>
      </c>
      <c r="L2191" s="1">
        <v>3300</v>
      </c>
      <c r="M2191" s="1">
        <v>33</v>
      </c>
      <c r="N2191" s="1">
        <v>8048</v>
      </c>
      <c r="O2191" s="1">
        <v>80.5</v>
      </c>
      <c r="P2191" s="1">
        <v>21</v>
      </c>
      <c r="Q2191" s="3">
        <v>1.78</v>
      </c>
      <c r="S2191" s="3">
        <v>5.04</v>
      </c>
      <c r="U2191" s="1" t="s">
        <v>2196</v>
      </c>
      <c r="V2191" s="1" t="s">
        <v>2196</v>
      </c>
      <c r="W2191" s="1" t="s">
        <v>2196</v>
      </c>
      <c r="X2191" s="1" t="s">
        <v>2196</v>
      </c>
      <c r="Y2191" s="3" t="s">
        <v>2196</v>
      </c>
      <c r="Z2191" s="3" t="s">
        <v>2196</v>
      </c>
      <c r="AC2191" t="s">
        <v>193</v>
      </c>
      <c r="AD2191" t="s">
        <v>193</v>
      </c>
      <c r="AE2191">
        <v>47</v>
      </c>
      <c r="AF2191">
        <v>2</v>
      </c>
      <c r="AG2191">
        <v>2</v>
      </c>
      <c r="AH2191" s="1" t="s">
        <v>2401</v>
      </c>
      <c r="AI2191" s="1">
        <v>2020</v>
      </c>
      <c r="AL2191" s="1" t="s">
        <v>2402</v>
      </c>
      <c r="AN2191" s="1" t="s">
        <v>83</v>
      </c>
      <c r="AR2191" s="2"/>
    </row>
    <row r="2192" spans="1:53" x14ac:dyDescent="0.3">
      <c r="A2192" s="1" t="s">
        <v>3954</v>
      </c>
      <c r="B2192" s="1">
        <v>2019</v>
      </c>
      <c r="C2192" s="1" t="s">
        <v>643</v>
      </c>
      <c r="D2192" s="1" t="s">
        <v>643</v>
      </c>
      <c r="E2192" s="1" t="s">
        <v>643</v>
      </c>
      <c r="F2192" s="1" t="s">
        <v>192</v>
      </c>
      <c r="G2192" s="1">
        <v>6033</v>
      </c>
      <c r="H2192" s="1">
        <v>75.375</v>
      </c>
      <c r="I2192" s="1">
        <v>231</v>
      </c>
      <c r="J2192" s="1">
        <v>958</v>
      </c>
      <c r="K2192" s="1">
        <v>9.625</v>
      </c>
      <c r="L2192" s="1">
        <v>3348</v>
      </c>
      <c r="M2192" s="1">
        <v>33.5</v>
      </c>
      <c r="N2192" s="1">
        <v>7948</v>
      </c>
      <c r="O2192" s="1">
        <v>79.5</v>
      </c>
      <c r="Q2192" s="3">
        <v>1.68</v>
      </c>
      <c r="S2192" s="3">
        <v>5.04</v>
      </c>
      <c r="U2192" s="1">
        <v>2812</v>
      </c>
      <c r="V2192" s="1">
        <v>28.5</v>
      </c>
      <c r="AB2192" s="1" t="s">
        <v>3240</v>
      </c>
      <c r="AC2192" s="1" t="s">
        <v>197</v>
      </c>
      <c r="AD2192" s="1" t="s">
        <v>197</v>
      </c>
      <c r="AE2192" s="1">
        <v>15</v>
      </c>
      <c r="AF2192" s="1">
        <v>1</v>
      </c>
      <c r="AG2192" s="1">
        <v>1</v>
      </c>
      <c r="AL2192" s="1" t="s">
        <v>3955</v>
      </c>
      <c r="AN2192" s="1" t="s">
        <v>659</v>
      </c>
      <c r="AO2192" s="1" t="s">
        <v>3956</v>
      </c>
      <c r="AR2192" s="2"/>
    </row>
    <row r="2193" spans="1:53" x14ac:dyDescent="0.3">
      <c r="A2193" s="1" t="s">
        <v>9744</v>
      </c>
      <c r="B2193" s="1">
        <v>2013</v>
      </c>
      <c r="C2193" s="1" t="s">
        <v>932</v>
      </c>
      <c r="D2193" s="1" t="s">
        <v>920</v>
      </c>
      <c r="E2193" s="1" t="s">
        <v>920</v>
      </c>
      <c r="F2193" s="1" t="s">
        <v>7336</v>
      </c>
      <c r="G2193" s="1">
        <v>6033</v>
      </c>
      <c r="H2193" s="1">
        <v>75.375</v>
      </c>
      <c r="I2193" s="1">
        <v>300</v>
      </c>
      <c r="J2193" s="1">
        <v>1000</v>
      </c>
      <c r="K2193" s="1">
        <v>10</v>
      </c>
      <c r="L2193" s="1">
        <v>3400</v>
      </c>
      <c r="M2193" s="1">
        <v>34</v>
      </c>
      <c r="N2193" s="1">
        <v>8000</v>
      </c>
      <c r="O2193" s="1">
        <v>80</v>
      </c>
      <c r="P2193" s="1">
        <v>24</v>
      </c>
      <c r="Q2193" s="3">
        <v>1.8</v>
      </c>
      <c r="R2193" s="3">
        <v>2.95</v>
      </c>
      <c r="S2193" s="3">
        <v>5.0599999999999996</v>
      </c>
      <c r="T2193" s="1">
        <v>2.1099999999999901</v>
      </c>
      <c r="U2193" s="1">
        <v>3000</v>
      </c>
      <c r="V2193" s="1">
        <v>30</v>
      </c>
      <c r="W2193" s="1">
        <v>811</v>
      </c>
      <c r="X2193" s="1">
        <v>107</v>
      </c>
      <c r="Y2193" s="3">
        <v>7.77</v>
      </c>
      <c r="Z2193" s="3">
        <v>5</v>
      </c>
      <c r="AB2193" s="1" t="s">
        <v>3364</v>
      </c>
      <c r="AC2193" s="1" t="s">
        <v>131</v>
      </c>
      <c r="AD2193" s="1" t="s">
        <v>131</v>
      </c>
      <c r="AE2193" s="1">
        <v>116</v>
      </c>
      <c r="AF2193" s="1">
        <v>4</v>
      </c>
      <c r="AG2193" s="1">
        <v>3</v>
      </c>
      <c r="AH2193" s="1" t="s">
        <v>9745</v>
      </c>
      <c r="AI2193" s="1">
        <v>2013</v>
      </c>
      <c r="AJ2193" s="1">
        <v>2017</v>
      </c>
      <c r="AK2193" s="1">
        <v>40064</v>
      </c>
      <c r="AO2193" s="1" t="s">
        <v>9746</v>
      </c>
      <c r="AP2193" s="1" t="s">
        <v>9746</v>
      </c>
      <c r="AQ2193" s="1">
        <v>40064</v>
      </c>
      <c r="AR2193" s="2"/>
      <c r="AS2193" s="1">
        <f>IF(AT2193&gt;0,1,0)</f>
        <v>0</v>
      </c>
      <c r="AT2193" s="1">
        <f>AU2193+AV2193</f>
        <v>0</v>
      </c>
      <c r="AU2193" s="1">
        <v>0</v>
      </c>
      <c r="AV2193" s="1">
        <v>0</v>
      </c>
      <c r="AW2193" s="1">
        <f>IF(AX2193&gt;0,1,0)</f>
        <v>0</v>
      </c>
      <c r="AX2193" s="1">
        <f>SUM(AY2193+AZ2193)</f>
        <v>0</v>
      </c>
      <c r="AY2193" s="1">
        <v>0</v>
      </c>
      <c r="AZ2193" s="1">
        <v>0</v>
      </c>
      <c r="BA2193" s="1">
        <v>40064</v>
      </c>
    </row>
    <row r="2194" spans="1:53" x14ac:dyDescent="0.3">
      <c r="A2194" s="1" t="s">
        <v>14897</v>
      </c>
      <c r="B2194" s="1">
        <v>2008</v>
      </c>
      <c r="C2194" s="1" t="s">
        <v>854</v>
      </c>
      <c r="D2194" s="1" t="s">
        <v>854</v>
      </c>
      <c r="E2194" s="1" t="s">
        <v>854</v>
      </c>
      <c r="F2194" s="1" t="s">
        <v>8471</v>
      </c>
      <c r="G2194" s="1">
        <v>6033</v>
      </c>
      <c r="H2194" s="1">
        <v>75.375</v>
      </c>
      <c r="I2194" s="1">
        <v>271</v>
      </c>
      <c r="J2194" s="1">
        <v>1000</v>
      </c>
      <c r="K2194" s="1">
        <v>10</v>
      </c>
      <c r="L2194" s="1">
        <v>3248</v>
      </c>
      <c r="M2194" s="1">
        <v>32.5</v>
      </c>
      <c r="P2194" s="1">
        <v>23</v>
      </c>
      <c r="Q2194" s="3">
        <v>1.75</v>
      </c>
      <c r="R2194" s="3">
        <v>2.91</v>
      </c>
      <c r="S2194" s="3">
        <v>5.0599999999999996</v>
      </c>
      <c r="T2194" s="1">
        <v>2.1499999999999901</v>
      </c>
      <c r="U2194" s="1">
        <v>2612</v>
      </c>
      <c r="V2194" s="1">
        <v>26.5</v>
      </c>
      <c r="W2194" s="1">
        <v>811</v>
      </c>
      <c r="X2194" s="1">
        <v>107</v>
      </c>
      <c r="Y2194" s="3">
        <v>7.42</v>
      </c>
      <c r="Z2194" s="3">
        <v>4.66</v>
      </c>
      <c r="AB2194" s="1" t="s">
        <v>8472</v>
      </c>
      <c r="AC2194" s="1" t="s">
        <v>72</v>
      </c>
      <c r="AD2194" s="1" t="s">
        <v>72</v>
      </c>
      <c r="AG2194" s="1">
        <v>4</v>
      </c>
      <c r="AH2194" s="1" t="s">
        <v>14898</v>
      </c>
      <c r="AI2194" s="1">
        <v>2008</v>
      </c>
      <c r="AK2194" s="1">
        <v>33615</v>
      </c>
      <c r="AO2194" s="1" t="s">
        <v>14899</v>
      </c>
      <c r="AP2194" s="1" t="s">
        <v>14899</v>
      </c>
      <c r="AQ2194" s="1">
        <v>33615</v>
      </c>
      <c r="AR2194" s="2"/>
      <c r="AS2194" s="1">
        <f>IF(AT2194&gt;0,1,0)</f>
        <v>0</v>
      </c>
      <c r="AT2194" s="1">
        <f>AU2194+AV2194</f>
        <v>0</v>
      </c>
      <c r="AU2194" s="1">
        <v>0</v>
      </c>
      <c r="AV2194" s="1">
        <v>0</v>
      </c>
      <c r="AW2194" s="1">
        <f>IF(AX2194&gt;0,1,0)</f>
        <v>0</v>
      </c>
      <c r="AX2194" s="1">
        <f>SUM(AY2194+AZ2194)</f>
        <v>0</v>
      </c>
      <c r="AY2194" s="1">
        <v>0</v>
      </c>
      <c r="AZ2194" s="1">
        <v>0</v>
      </c>
      <c r="BA2194" s="1">
        <v>33615</v>
      </c>
    </row>
    <row r="2195" spans="1:53" x14ac:dyDescent="0.3">
      <c r="A2195" s="1" t="s">
        <v>11877</v>
      </c>
      <c r="B2195" s="1">
        <v>2011</v>
      </c>
      <c r="C2195" s="1" t="s">
        <v>643</v>
      </c>
      <c r="D2195" s="1" t="s">
        <v>643</v>
      </c>
      <c r="E2195" s="1" t="s">
        <v>643</v>
      </c>
      <c r="F2195" s="1" t="s">
        <v>377</v>
      </c>
      <c r="G2195" s="1">
        <v>6033</v>
      </c>
      <c r="H2195" s="1">
        <v>75.375</v>
      </c>
      <c r="I2195" s="1">
        <v>219</v>
      </c>
      <c r="J2195" s="1">
        <v>1028</v>
      </c>
      <c r="K2195" s="1">
        <v>10.25</v>
      </c>
      <c r="L2195" s="1">
        <v>3248</v>
      </c>
      <c r="M2195" s="1">
        <v>32.5</v>
      </c>
      <c r="N2195" s="1">
        <v>7518</v>
      </c>
      <c r="O2195" s="1">
        <v>75.125</v>
      </c>
      <c r="Q2195" s="3">
        <v>1.76</v>
      </c>
      <c r="R2195" s="3">
        <v>2.98</v>
      </c>
      <c r="S2195" s="3">
        <v>5.07</v>
      </c>
      <c r="T2195" s="1">
        <v>2.09</v>
      </c>
      <c r="U2195" s="1">
        <v>2912</v>
      </c>
      <c r="V2195" s="1">
        <v>29.5</v>
      </c>
      <c r="W2195" s="1">
        <v>808</v>
      </c>
      <c r="X2195" s="1">
        <v>104</v>
      </c>
      <c r="Y2195" s="3">
        <v>6.96</v>
      </c>
      <c r="Z2195" s="3">
        <v>4.12</v>
      </c>
      <c r="AB2195" s="1" t="s">
        <v>2252</v>
      </c>
      <c r="AC2195" s="1" t="s">
        <v>202</v>
      </c>
      <c r="AD2195" s="1" t="s">
        <v>202</v>
      </c>
      <c r="AE2195" s="1">
        <v>152</v>
      </c>
      <c r="AF2195" s="1">
        <v>5</v>
      </c>
      <c r="AG2195" s="1">
        <v>3</v>
      </c>
      <c r="AH2195" s="1" t="s">
        <v>11878</v>
      </c>
      <c r="AI2195" s="1">
        <v>2011</v>
      </c>
      <c r="AJ2195" s="1">
        <v>2017</v>
      </c>
      <c r="AK2195" s="1">
        <v>37227</v>
      </c>
      <c r="AO2195" s="1" t="s">
        <v>11879</v>
      </c>
      <c r="AP2195" s="1" t="s">
        <v>11879</v>
      </c>
      <c r="AQ2195" s="1">
        <v>37227</v>
      </c>
      <c r="AR2195" s="2"/>
      <c r="AS2195" s="1">
        <f>IF(AT2195&gt;0,1,0)</f>
        <v>0</v>
      </c>
      <c r="AT2195" s="1">
        <f>AU2195+AV2195</f>
        <v>0</v>
      </c>
      <c r="AU2195" s="1">
        <v>0</v>
      </c>
      <c r="AV2195" s="1">
        <v>0</v>
      </c>
      <c r="AW2195" s="1">
        <f>IF(AX2195&gt;0,1,0)</f>
        <v>0</v>
      </c>
      <c r="AX2195" s="1">
        <f>SUM(AY2195+AZ2195)</f>
        <v>0</v>
      </c>
      <c r="AY2195" s="1">
        <v>0</v>
      </c>
      <c r="AZ2195" s="1">
        <v>0</v>
      </c>
      <c r="BA2195" s="1">
        <v>37227</v>
      </c>
    </row>
    <row r="2196" spans="1:53" x14ac:dyDescent="0.3">
      <c r="A2196" s="1" t="s">
        <v>3459</v>
      </c>
      <c r="B2196" s="1">
        <v>2019</v>
      </c>
      <c r="C2196" s="1" t="s">
        <v>54</v>
      </c>
      <c r="D2196" s="1" t="s">
        <v>54</v>
      </c>
      <c r="E2196" s="1" t="s">
        <v>55</v>
      </c>
      <c r="F2196" s="1" t="s">
        <v>579</v>
      </c>
      <c r="G2196" s="1">
        <v>6033</v>
      </c>
      <c r="H2196" s="1">
        <v>75.375</v>
      </c>
      <c r="I2196" s="1">
        <v>294</v>
      </c>
      <c r="J2196" s="1">
        <v>918</v>
      </c>
      <c r="K2196" s="1">
        <v>9.125</v>
      </c>
      <c r="L2196" s="1">
        <v>3268</v>
      </c>
      <c r="M2196" s="1">
        <v>32.75</v>
      </c>
      <c r="N2196" s="1">
        <v>7848</v>
      </c>
      <c r="O2196" s="1">
        <v>78.5</v>
      </c>
      <c r="P2196" s="1">
        <v>22</v>
      </c>
      <c r="Q2196" s="3">
        <v>1.75</v>
      </c>
      <c r="S2196" s="3">
        <v>5.08</v>
      </c>
      <c r="U2196" s="1">
        <v>2512</v>
      </c>
      <c r="V2196" s="1">
        <v>25.5</v>
      </c>
      <c r="W2196" s="1">
        <v>805</v>
      </c>
      <c r="X2196" s="1">
        <v>101</v>
      </c>
      <c r="Y2196" s="3">
        <v>8.1300000000000008</v>
      </c>
      <c r="Z2196" s="3">
        <v>5.07</v>
      </c>
      <c r="AB2196" s="1" t="s">
        <v>2252</v>
      </c>
      <c r="AC2196" s="1" t="s">
        <v>139</v>
      </c>
      <c r="AD2196" s="1" t="s">
        <v>139</v>
      </c>
      <c r="AE2196" s="1">
        <v>209</v>
      </c>
      <c r="AF2196" s="1">
        <v>6</v>
      </c>
      <c r="AG2196" s="1">
        <v>3</v>
      </c>
      <c r="AL2196" s="1" t="s">
        <v>3460</v>
      </c>
      <c r="AN2196" s="1" t="s">
        <v>69</v>
      </c>
      <c r="AO2196" s="1" t="s">
        <v>3461</v>
      </c>
      <c r="AR2196" s="2"/>
    </row>
    <row r="2197" spans="1:53" x14ac:dyDescent="0.3">
      <c r="A2197" s="1" t="s">
        <v>5974</v>
      </c>
      <c r="B2197" s="1">
        <v>2017</v>
      </c>
      <c r="C2197" s="1" t="s">
        <v>643</v>
      </c>
      <c r="D2197" s="1" t="s">
        <v>643</v>
      </c>
      <c r="E2197" s="1" t="s">
        <v>643</v>
      </c>
      <c r="F2197" s="1" t="s">
        <v>1566</v>
      </c>
      <c r="G2197" s="1">
        <v>6033</v>
      </c>
      <c r="H2197" s="1">
        <v>75.375</v>
      </c>
      <c r="I2197" s="1">
        <v>232</v>
      </c>
      <c r="J2197" s="1">
        <v>1068</v>
      </c>
      <c r="K2197" s="1">
        <v>10.75</v>
      </c>
      <c r="L2197" s="1">
        <v>3348</v>
      </c>
      <c r="M2197" s="1">
        <v>33.5</v>
      </c>
      <c r="N2197" s="1">
        <v>7738</v>
      </c>
      <c r="O2197" s="1">
        <v>77.38</v>
      </c>
      <c r="Q2197" s="3">
        <v>1.69</v>
      </c>
      <c r="S2197" s="3">
        <v>5.08</v>
      </c>
      <c r="U2197" s="1">
        <v>2700</v>
      </c>
      <c r="V2197" s="1">
        <v>27</v>
      </c>
      <c r="W2197" s="1">
        <v>809</v>
      </c>
      <c r="X2197" s="1">
        <v>105</v>
      </c>
      <c r="Y2197" s="3">
        <v>7.32</v>
      </c>
      <c r="Z2197" s="3">
        <v>4.45</v>
      </c>
      <c r="AB2197" s="1" t="s">
        <v>3293</v>
      </c>
      <c r="AC2197" s="1" t="s">
        <v>72</v>
      </c>
      <c r="AD2197" s="1" t="s">
        <v>72</v>
      </c>
      <c r="AG2197" s="1">
        <v>4</v>
      </c>
      <c r="AH2197" s="1">
        <v>0</v>
      </c>
      <c r="AI2197" s="1">
        <v>2017</v>
      </c>
      <c r="AJ2197" s="1">
        <v>2019</v>
      </c>
      <c r="AK2197" s="1">
        <v>45329</v>
      </c>
      <c r="AO2197" s="1" t="s">
        <v>5975</v>
      </c>
      <c r="AP2197" s="1" t="s">
        <v>5975</v>
      </c>
      <c r="AQ2197" s="1">
        <v>45329</v>
      </c>
      <c r="AR2197" s="2"/>
      <c r="AS2197" s="1">
        <f>IF(AT2197&gt;0,1,0)</f>
        <v>0</v>
      </c>
      <c r="AT2197" s="1">
        <f>AU2197+AV2197</f>
        <v>0</v>
      </c>
      <c r="AU2197" s="1">
        <v>0</v>
      </c>
      <c r="AV2197" s="1">
        <v>0</v>
      </c>
      <c r="AW2197" s="1">
        <f>IF(AX2197&gt;0,1,0)</f>
        <v>0</v>
      </c>
      <c r="AX2197" s="1">
        <f>SUM(AY2197+AZ2197)</f>
        <v>0</v>
      </c>
      <c r="AY2197" s="1">
        <v>0</v>
      </c>
      <c r="AZ2197" s="1">
        <v>0</v>
      </c>
      <c r="BA2197" s="1">
        <v>45329</v>
      </c>
    </row>
    <row r="2198" spans="1:53" x14ac:dyDescent="0.3">
      <c r="A2198" s="1" t="s">
        <v>9496</v>
      </c>
      <c r="B2198" s="1">
        <v>2013</v>
      </c>
      <c r="C2198" s="1" t="s">
        <v>932</v>
      </c>
      <c r="D2198" s="1" t="s">
        <v>55</v>
      </c>
      <c r="E2198" s="1" t="s">
        <v>55</v>
      </c>
      <c r="F2198" s="1" t="s">
        <v>9497</v>
      </c>
      <c r="G2198" s="1">
        <v>6033</v>
      </c>
      <c r="H2198" s="1">
        <v>75.375</v>
      </c>
      <c r="I2198" s="1">
        <v>302</v>
      </c>
      <c r="J2198" s="1">
        <v>1048</v>
      </c>
      <c r="K2198" s="1">
        <v>10.5</v>
      </c>
      <c r="L2198" s="1">
        <v>3348</v>
      </c>
      <c r="M2198" s="1">
        <v>33.5</v>
      </c>
      <c r="N2198" s="1">
        <v>8058</v>
      </c>
      <c r="O2198" s="1">
        <v>80.625</v>
      </c>
      <c r="P2198" s="1">
        <v>28</v>
      </c>
      <c r="Q2198" s="3">
        <v>1.77</v>
      </c>
      <c r="R2198" s="3">
        <v>2.97</v>
      </c>
      <c r="S2198" s="3">
        <v>5.08</v>
      </c>
      <c r="T2198" s="1">
        <v>2.11</v>
      </c>
      <c r="U2198" s="1">
        <v>3212</v>
      </c>
      <c r="V2198" s="1">
        <v>32.5</v>
      </c>
      <c r="W2198" s="1">
        <v>907</v>
      </c>
      <c r="X2198" s="1">
        <v>115</v>
      </c>
      <c r="Y2198" s="3">
        <v>7.2</v>
      </c>
      <c r="Z2198" s="3">
        <v>4.3899999999999997</v>
      </c>
      <c r="AB2198" s="1" t="s">
        <v>3364</v>
      </c>
      <c r="AC2198" s="1" t="s">
        <v>139</v>
      </c>
      <c r="AD2198" s="1" t="s">
        <v>139</v>
      </c>
      <c r="AE2198" s="1">
        <v>241</v>
      </c>
      <c r="AF2198" s="1">
        <v>7</v>
      </c>
      <c r="AG2198" s="1">
        <v>3</v>
      </c>
      <c r="AH2198" s="1" t="s">
        <v>9498</v>
      </c>
      <c r="AI2198" s="1">
        <v>2013</v>
      </c>
      <c r="AK2198" s="1">
        <v>40189</v>
      </c>
      <c r="AO2198" s="1" t="s">
        <v>9499</v>
      </c>
      <c r="AP2198" s="1" t="s">
        <v>9499</v>
      </c>
      <c r="AQ2198" s="1">
        <v>40189</v>
      </c>
      <c r="AR2198" s="2"/>
      <c r="AS2198" s="1">
        <f>IF(AT2198&gt;0,1,0)</f>
        <v>0</v>
      </c>
      <c r="AT2198" s="1">
        <f>AU2198+AV2198</f>
        <v>0</v>
      </c>
      <c r="AU2198" s="1">
        <v>0</v>
      </c>
      <c r="AV2198" s="1">
        <v>0</v>
      </c>
      <c r="AW2198" s="1">
        <f>IF(AX2198&gt;0,1,0)</f>
        <v>0</v>
      </c>
      <c r="AX2198" s="1">
        <f>SUM(AY2198+AZ2198)</f>
        <v>0</v>
      </c>
      <c r="AY2198" s="1">
        <v>0</v>
      </c>
      <c r="AZ2198" s="1">
        <v>0</v>
      </c>
      <c r="BA2198" s="1">
        <v>40189</v>
      </c>
    </row>
    <row r="2199" spans="1:53" x14ac:dyDescent="0.3">
      <c r="A2199" s="1" t="s">
        <v>16329</v>
      </c>
      <c r="B2199" s="1">
        <v>2006</v>
      </c>
      <c r="C2199" s="1" t="s">
        <v>144</v>
      </c>
      <c r="D2199" s="1" t="s">
        <v>55</v>
      </c>
      <c r="E2199" s="1" t="s">
        <v>55</v>
      </c>
      <c r="F2199" s="1" t="s">
        <v>334</v>
      </c>
      <c r="G2199" s="1">
        <v>6033</v>
      </c>
      <c r="H2199" s="1">
        <v>75.375</v>
      </c>
      <c r="I2199" s="1">
        <v>306</v>
      </c>
      <c r="J2199" s="1">
        <v>978</v>
      </c>
      <c r="K2199" s="1">
        <v>9.875</v>
      </c>
      <c r="L2199" s="1">
        <v>3318</v>
      </c>
      <c r="M2199" s="1">
        <v>33.125</v>
      </c>
      <c r="P2199" s="1">
        <v>15</v>
      </c>
      <c r="Q2199" s="3">
        <v>1.7</v>
      </c>
      <c r="R2199" s="3">
        <v>2.96</v>
      </c>
      <c r="S2199" s="3">
        <v>5.08</v>
      </c>
      <c r="T2199" s="1">
        <v>2.12</v>
      </c>
      <c r="U2199" s="1">
        <v>3012</v>
      </c>
      <c r="V2199" s="1">
        <v>30.5</v>
      </c>
      <c r="W2199" s="1">
        <v>807</v>
      </c>
      <c r="X2199" s="1">
        <v>103</v>
      </c>
      <c r="Y2199" s="3">
        <v>7.49</v>
      </c>
      <c r="Z2199" s="3">
        <v>4.54</v>
      </c>
      <c r="AB2199" s="1" t="s">
        <v>3256</v>
      </c>
      <c r="AC2199" s="1" t="s">
        <v>219</v>
      </c>
      <c r="AD2199" s="1" t="s">
        <v>219</v>
      </c>
      <c r="AE2199" s="1">
        <v>220</v>
      </c>
      <c r="AF2199" s="1">
        <v>7</v>
      </c>
      <c r="AG2199" s="1">
        <v>3</v>
      </c>
      <c r="AH2199" s="1" t="s">
        <v>16330</v>
      </c>
      <c r="AI2199" s="1">
        <v>2006</v>
      </c>
      <c r="AK2199" s="1">
        <v>31035</v>
      </c>
      <c r="AO2199" s="1" t="s">
        <v>16331</v>
      </c>
      <c r="AP2199" s="1" t="s">
        <v>16331</v>
      </c>
      <c r="AQ2199" s="1">
        <v>31035</v>
      </c>
      <c r="AR2199" s="2"/>
      <c r="AS2199" s="1">
        <f>IF(AT2199&gt;0,1,0)</f>
        <v>0</v>
      </c>
      <c r="AT2199" s="1">
        <f>AU2199+AV2199</f>
        <v>0</v>
      </c>
      <c r="AU2199" s="1">
        <v>0</v>
      </c>
      <c r="AV2199" s="1">
        <v>0</v>
      </c>
      <c r="AW2199" s="1">
        <f>IF(AX2199&gt;0,1,0)</f>
        <v>0</v>
      </c>
      <c r="AX2199" s="1">
        <f>SUM(AY2199+AZ2199)</f>
        <v>0</v>
      </c>
      <c r="AY2199" s="1">
        <v>0</v>
      </c>
      <c r="AZ2199" s="1">
        <v>0</v>
      </c>
      <c r="BA2199" s="1">
        <v>31035</v>
      </c>
    </row>
    <row r="2200" spans="1:53" x14ac:dyDescent="0.3">
      <c r="A2200" s="1" t="s">
        <v>18232</v>
      </c>
      <c r="B2200" s="1">
        <v>2004</v>
      </c>
      <c r="C2200" s="1" t="s">
        <v>144</v>
      </c>
      <c r="D2200" s="6" t="s">
        <v>54</v>
      </c>
      <c r="E2200" s="1" t="s">
        <v>55</v>
      </c>
      <c r="F2200" s="1" t="s">
        <v>334</v>
      </c>
      <c r="G2200" s="1">
        <v>6033</v>
      </c>
      <c r="H2200" s="1">
        <v>75.375</v>
      </c>
      <c r="I2200" s="1">
        <v>303</v>
      </c>
      <c r="J2200" s="1">
        <v>912</v>
      </c>
      <c r="K2200" s="1">
        <v>9.5</v>
      </c>
      <c r="L2200" s="1">
        <v>3178</v>
      </c>
      <c r="M2200" s="1">
        <v>31.875</v>
      </c>
      <c r="P2200" s="1">
        <v>33</v>
      </c>
      <c r="Q2200" s="3">
        <v>1.75</v>
      </c>
      <c r="R2200" s="3">
        <v>2.92</v>
      </c>
      <c r="S2200" s="3">
        <v>5.09</v>
      </c>
      <c r="T2200" s="1">
        <v>2.17</v>
      </c>
      <c r="U2200" s="1">
        <v>3000</v>
      </c>
      <c r="V2200" s="1">
        <v>30</v>
      </c>
      <c r="W2200" s="1">
        <v>901</v>
      </c>
      <c r="X2200" s="1">
        <v>109</v>
      </c>
      <c r="Y2200" s="3">
        <v>7.44</v>
      </c>
      <c r="Z2200" s="3">
        <v>4.38</v>
      </c>
      <c r="AB2200" s="1" t="s">
        <v>3256</v>
      </c>
      <c r="AC2200" s="1" t="s">
        <v>6590</v>
      </c>
      <c r="AD2200" s="1" t="s">
        <v>251</v>
      </c>
      <c r="AE2200" s="1">
        <v>204</v>
      </c>
      <c r="AF2200" s="1">
        <v>7</v>
      </c>
      <c r="AG2200" s="1">
        <v>3</v>
      </c>
      <c r="AH2200" s="1" t="s">
        <v>18233</v>
      </c>
      <c r="AI2200" s="1">
        <v>2004</v>
      </c>
      <c r="AK2200" s="1">
        <v>29157</v>
      </c>
      <c r="AO2200" s="1" t="s">
        <v>18234</v>
      </c>
      <c r="AP2200" s="1" t="s">
        <v>18234</v>
      </c>
      <c r="AQ2200" s="1">
        <v>29157</v>
      </c>
      <c r="AR2200" s="2"/>
      <c r="AS2200" s="1">
        <f>IF(AT2200&gt;0,1,0)</f>
        <v>0</v>
      </c>
      <c r="AT2200" s="1">
        <f>AU2200+AV2200</f>
        <v>0</v>
      </c>
      <c r="AU2200" s="1">
        <v>0</v>
      </c>
      <c r="AV2200" s="1">
        <v>0</v>
      </c>
      <c r="AW2200" s="1">
        <f>IF(AX2200&gt;0,1,0)</f>
        <v>0</v>
      </c>
      <c r="AX2200" s="1">
        <f>SUM(AY2200+AZ2200)</f>
        <v>0</v>
      </c>
      <c r="AY2200" s="1">
        <v>0</v>
      </c>
      <c r="AZ2200" s="1">
        <v>0</v>
      </c>
      <c r="BA2200" s="1">
        <v>29157</v>
      </c>
    </row>
    <row r="2201" spans="1:53" x14ac:dyDescent="0.3">
      <c r="A2201" s="1" t="s">
        <v>137</v>
      </c>
      <c r="B2201" s="1">
        <v>2023</v>
      </c>
      <c r="C2201" s="1" t="s">
        <v>54</v>
      </c>
      <c r="D2201" s="1" t="s">
        <v>54</v>
      </c>
      <c r="E2201" s="1" t="s">
        <v>55</v>
      </c>
      <c r="F2201" s="1" t="s">
        <v>138</v>
      </c>
      <c r="G2201" s="1">
        <v>6033</v>
      </c>
      <c r="H2201" s="1">
        <v>75.375</v>
      </c>
      <c r="I2201" s="1">
        <v>304</v>
      </c>
      <c r="K2201" s="1">
        <v>10</v>
      </c>
      <c r="M2201" s="1">
        <v>34.5</v>
      </c>
      <c r="O2201" s="1">
        <v>82</v>
      </c>
      <c r="Q2201" s="3">
        <v>1.8</v>
      </c>
      <c r="S2201" s="3">
        <v>5.0999999999999996</v>
      </c>
      <c r="AC2201" s="1" t="s">
        <v>139</v>
      </c>
      <c r="AD2201" s="1" t="s">
        <v>139</v>
      </c>
      <c r="AE2201" s="1">
        <v>123</v>
      </c>
      <c r="AF2201" s="1">
        <v>4</v>
      </c>
      <c r="AG2201" s="1">
        <v>3</v>
      </c>
      <c r="AH2201" s="1" t="s">
        <v>140</v>
      </c>
      <c r="AI2201" s="1">
        <v>2023</v>
      </c>
      <c r="AM2201" s="1">
        <v>1</v>
      </c>
      <c r="AN2201" s="1" t="s">
        <v>141</v>
      </c>
    </row>
    <row r="2202" spans="1:53" x14ac:dyDescent="0.3">
      <c r="A2202" s="1" t="s">
        <v>8841</v>
      </c>
      <c r="B2202" s="1">
        <v>2014</v>
      </c>
      <c r="C2202" s="1" t="s">
        <v>919</v>
      </c>
      <c r="D2202" s="1" t="s">
        <v>920</v>
      </c>
      <c r="E2202" s="1" t="s">
        <v>920</v>
      </c>
      <c r="F2202" s="1" t="s">
        <v>2045</v>
      </c>
      <c r="G2202" s="1">
        <v>6033</v>
      </c>
      <c r="H2202" s="1">
        <v>75.375</v>
      </c>
      <c r="I2202" s="1">
        <v>298</v>
      </c>
      <c r="J2202" s="1">
        <v>928</v>
      </c>
      <c r="K2202" s="1">
        <v>9.25</v>
      </c>
      <c r="L2202" s="1">
        <v>3338</v>
      </c>
      <c r="M2202" s="1">
        <v>33.375</v>
      </c>
      <c r="N2202" s="1">
        <v>7878</v>
      </c>
      <c r="O2202" s="1">
        <v>78.875</v>
      </c>
      <c r="P2202" s="1">
        <v>25</v>
      </c>
      <c r="Q2202" s="3">
        <v>1.84</v>
      </c>
      <c r="R2202" s="3">
        <v>2.97</v>
      </c>
      <c r="S2202" s="3">
        <v>5.0999999999999996</v>
      </c>
      <c r="T2202" s="1">
        <v>2.1299999999999901</v>
      </c>
      <c r="U2202" s="1">
        <v>2512</v>
      </c>
      <c r="V2202" s="1">
        <v>25.5</v>
      </c>
      <c r="W2202" s="1">
        <v>810</v>
      </c>
      <c r="X2202" s="1">
        <v>106</v>
      </c>
      <c r="Y2202" s="3">
        <v>7.93</v>
      </c>
      <c r="Z2202" s="3">
        <v>4.63</v>
      </c>
      <c r="AB2202" s="1" t="s">
        <v>3374</v>
      </c>
      <c r="AC2202" s="1" t="s">
        <v>405</v>
      </c>
      <c r="AD2202" s="1" t="s">
        <v>405</v>
      </c>
      <c r="AE2202" s="1">
        <v>43</v>
      </c>
      <c r="AF2202" s="1">
        <v>2</v>
      </c>
      <c r="AG2202" s="1">
        <v>2</v>
      </c>
      <c r="AH2202" s="1" t="s">
        <v>8842</v>
      </c>
      <c r="AI2202" s="1">
        <v>2014</v>
      </c>
      <c r="AJ2202" s="1">
        <v>2017</v>
      </c>
      <c r="AK2202" s="1">
        <v>41272</v>
      </c>
      <c r="AO2202" s="1" t="s">
        <v>8843</v>
      </c>
      <c r="AP2202" s="1" t="s">
        <v>8843</v>
      </c>
      <c r="AQ2202" s="1">
        <v>41272</v>
      </c>
      <c r="AR2202" s="2"/>
      <c r="AS2202" s="1">
        <f>IF(AT2202&gt;0,1,0)</f>
        <v>0</v>
      </c>
      <c r="AT2202" s="1">
        <f>AU2202+AV2202</f>
        <v>0</v>
      </c>
      <c r="AU2202" s="1">
        <v>0</v>
      </c>
      <c r="AV2202" s="1">
        <v>0</v>
      </c>
      <c r="AW2202" s="1">
        <f>IF(AX2202&gt;0,1,0)</f>
        <v>0</v>
      </c>
      <c r="AX2202" s="1">
        <f>SUM(AY2202+AZ2202)</f>
        <v>0</v>
      </c>
      <c r="AY2202" s="1">
        <v>0</v>
      </c>
      <c r="AZ2202" s="1">
        <v>0</v>
      </c>
      <c r="BA2202" s="1">
        <v>41272</v>
      </c>
    </row>
    <row r="2203" spans="1:53" x14ac:dyDescent="0.3">
      <c r="A2203" s="6" t="s">
        <v>1633</v>
      </c>
      <c r="B2203" s="7">
        <v>2022</v>
      </c>
      <c r="C2203" s="6" t="s">
        <v>928</v>
      </c>
      <c r="D2203" s="6" t="s">
        <v>920</v>
      </c>
      <c r="E2203" s="6" t="s">
        <v>920</v>
      </c>
      <c r="F2203" s="8" t="s">
        <v>1634</v>
      </c>
      <c r="G2203" s="9">
        <v>6033</v>
      </c>
      <c r="H2203" s="10">
        <v>75.375</v>
      </c>
      <c r="I2203" s="11">
        <v>311</v>
      </c>
      <c r="J2203" s="11"/>
      <c r="K2203" s="12">
        <v>10.25</v>
      </c>
      <c r="L2203" s="13"/>
      <c r="M2203" s="12">
        <v>33.625</v>
      </c>
      <c r="N2203" s="13"/>
      <c r="O2203" s="12">
        <v>79.5</v>
      </c>
      <c r="P2203" s="14"/>
      <c r="Q2203" s="9">
        <v>1.79</v>
      </c>
      <c r="R2203" s="9"/>
      <c r="S2203" s="15">
        <v>5.13</v>
      </c>
      <c r="T2203" s="7"/>
      <c r="U2203" s="7">
        <v>3000</v>
      </c>
      <c r="V2203" s="17">
        <v>30</v>
      </c>
      <c r="W2203" s="18">
        <v>900</v>
      </c>
      <c r="X2203" s="9">
        <v>108</v>
      </c>
      <c r="Y2203" s="15">
        <v>7.84</v>
      </c>
      <c r="Z2203" s="20">
        <v>4.9000000000000004</v>
      </c>
      <c r="AA2203" s="15"/>
      <c r="AC2203" s="1" t="s">
        <v>86</v>
      </c>
      <c r="AD2203" s="1" t="s">
        <v>86</v>
      </c>
      <c r="AE2203" s="1">
        <v>226</v>
      </c>
      <c r="AF2203" s="1">
        <v>7</v>
      </c>
      <c r="AG2203" s="1">
        <v>3</v>
      </c>
      <c r="AH2203" s="1" t="s">
        <v>1635</v>
      </c>
      <c r="AI2203" s="1">
        <v>2022</v>
      </c>
      <c r="AL2203" s="19" t="s">
        <v>1636</v>
      </c>
      <c r="AM2203" s="19"/>
      <c r="AN2203" s="21" t="s">
        <v>938</v>
      </c>
    </row>
    <row r="2204" spans="1:53" x14ac:dyDescent="0.3">
      <c r="A2204" s="1" t="s">
        <v>18421</v>
      </c>
      <c r="B2204" s="1">
        <v>2004</v>
      </c>
      <c r="C2204" s="1" t="s">
        <v>919</v>
      </c>
      <c r="D2204" s="6" t="s">
        <v>920</v>
      </c>
      <c r="E2204" s="1" t="s">
        <v>920</v>
      </c>
      <c r="F2204" s="1" t="s">
        <v>537</v>
      </c>
      <c r="G2204" s="1">
        <v>6033</v>
      </c>
      <c r="H2204" s="1">
        <v>75.375</v>
      </c>
      <c r="I2204" s="1">
        <v>303</v>
      </c>
      <c r="J2204" s="1">
        <v>958</v>
      </c>
      <c r="K2204" s="1">
        <v>9.625</v>
      </c>
      <c r="L2204" s="1">
        <v>3012</v>
      </c>
      <c r="M2204" s="1">
        <v>30.5</v>
      </c>
      <c r="P2204" s="1">
        <v>31</v>
      </c>
      <c r="Q2204" s="3">
        <v>1.81</v>
      </c>
      <c r="R2204" s="3">
        <v>2.93</v>
      </c>
      <c r="S2204" s="3">
        <v>5.15</v>
      </c>
      <c r="T2204" s="1">
        <v>2.2200000000000002</v>
      </c>
      <c r="AB2204" s="1" t="s">
        <v>2252</v>
      </c>
      <c r="AC2204" s="1" t="s">
        <v>3301</v>
      </c>
      <c r="AD2204" s="1" t="s">
        <v>121</v>
      </c>
      <c r="AE2204" s="1">
        <v>45</v>
      </c>
      <c r="AF2204" s="1">
        <v>2</v>
      </c>
      <c r="AG2204" s="1">
        <v>2</v>
      </c>
      <c r="AH2204" s="1" t="s">
        <v>18422</v>
      </c>
      <c r="AI2204" s="1">
        <v>2004</v>
      </c>
      <c r="AK2204" s="1">
        <v>28998</v>
      </c>
      <c r="AO2204" s="1" t="s">
        <v>18423</v>
      </c>
      <c r="AP2204" s="1" t="s">
        <v>18423</v>
      </c>
      <c r="AQ2204" s="1">
        <v>28998</v>
      </c>
      <c r="AR2204" s="2"/>
      <c r="AS2204" s="1">
        <f>IF(AT2204&gt;0,1,0)</f>
        <v>0</v>
      </c>
      <c r="AT2204" s="1">
        <f>AU2204+AV2204</f>
        <v>0</v>
      </c>
      <c r="AU2204" s="1">
        <v>0</v>
      </c>
      <c r="AV2204" s="1">
        <v>0</v>
      </c>
      <c r="AW2204" s="1">
        <f>IF(AX2204&gt;0,1,0)</f>
        <v>0</v>
      </c>
      <c r="AX2204" s="1">
        <f>SUM(AY2204+AZ2204)</f>
        <v>0</v>
      </c>
      <c r="AY2204" s="1">
        <v>0</v>
      </c>
      <c r="AZ2204" s="1">
        <v>0</v>
      </c>
      <c r="BA2204" s="1">
        <v>28998</v>
      </c>
    </row>
    <row r="2205" spans="1:53" x14ac:dyDescent="0.3">
      <c r="A2205" s="1" t="s">
        <v>6494</v>
      </c>
      <c r="B2205" s="1">
        <v>2016</v>
      </c>
      <c r="C2205" s="1" t="s">
        <v>54</v>
      </c>
      <c r="D2205" s="1" t="s">
        <v>54</v>
      </c>
      <c r="E2205" s="1" t="s">
        <v>55</v>
      </c>
      <c r="F2205" s="1" t="s">
        <v>192</v>
      </c>
      <c r="G2205" s="1">
        <v>6033</v>
      </c>
      <c r="H2205" s="1">
        <v>75.375</v>
      </c>
      <c r="I2205" s="1">
        <v>301</v>
      </c>
      <c r="J2205" s="1">
        <v>978</v>
      </c>
      <c r="K2205" s="1">
        <v>9.875</v>
      </c>
      <c r="L2205" s="1">
        <v>3448</v>
      </c>
      <c r="M2205" s="1">
        <v>34.5</v>
      </c>
      <c r="N2205" s="1">
        <v>8078</v>
      </c>
      <c r="O2205" s="1">
        <v>80.875</v>
      </c>
      <c r="P2205" s="1">
        <v>21</v>
      </c>
      <c r="Q2205" s="3">
        <v>1.83</v>
      </c>
      <c r="S2205" s="3">
        <v>5.17</v>
      </c>
      <c r="U2205" s="1">
        <v>2700</v>
      </c>
      <c r="V2205" s="1">
        <v>27</v>
      </c>
      <c r="W2205" s="1">
        <v>803</v>
      </c>
      <c r="X2205" s="1">
        <v>99</v>
      </c>
      <c r="Y2205" s="3">
        <v>8.06</v>
      </c>
      <c r="Z2205" s="3">
        <v>4.79</v>
      </c>
      <c r="AB2205" s="1" t="s">
        <v>3240</v>
      </c>
      <c r="AC2205" s="1" t="s">
        <v>391</v>
      </c>
      <c r="AD2205" s="1" t="s">
        <v>391</v>
      </c>
      <c r="AE2205" s="1">
        <v>80</v>
      </c>
      <c r="AF2205" s="1">
        <v>3</v>
      </c>
      <c r="AG2205" s="1">
        <v>2</v>
      </c>
      <c r="AH2205" s="1" t="s">
        <v>6495</v>
      </c>
      <c r="AI2205" s="1">
        <v>2016</v>
      </c>
      <c r="AJ2205" s="1">
        <v>2019</v>
      </c>
      <c r="AK2205" s="1">
        <v>43369</v>
      </c>
      <c r="AO2205" s="1" t="s">
        <v>6496</v>
      </c>
      <c r="AP2205" s="1" t="s">
        <v>6496</v>
      </c>
      <c r="AQ2205" s="1">
        <v>43369</v>
      </c>
      <c r="AR2205" s="2"/>
      <c r="AS2205" s="1">
        <f>IF(AT2205&gt;0,1,0)</f>
        <v>0</v>
      </c>
      <c r="AT2205" s="1">
        <f>AU2205+AV2205</f>
        <v>0</v>
      </c>
      <c r="AU2205" s="1">
        <v>0</v>
      </c>
      <c r="AV2205" s="1">
        <v>0</v>
      </c>
      <c r="AW2205" s="1">
        <f>IF(AX2205&gt;0,1,0)</f>
        <v>0</v>
      </c>
      <c r="AX2205" s="1">
        <f>SUM(AY2205+AZ2205)</f>
        <v>0</v>
      </c>
      <c r="AY2205" s="1">
        <v>0</v>
      </c>
      <c r="AZ2205" s="1">
        <v>0</v>
      </c>
      <c r="BA2205" s="1">
        <v>43369</v>
      </c>
    </row>
    <row r="2206" spans="1:53" x14ac:dyDescent="0.3">
      <c r="A2206" s="6" t="s">
        <v>1701</v>
      </c>
      <c r="B2206" s="7">
        <v>2022</v>
      </c>
      <c r="C2206" s="6" t="s">
        <v>919</v>
      </c>
      <c r="D2206" s="6" t="s">
        <v>920</v>
      </c>
      <c r="E2206" s="6" t="s">
        <v>920</v>
      </c>
      <c r="F2206" s="8" t="s">
        <v>720</v>
      </c>
      <c r="G2206" s="9">
        <v>6033</v>
      </c>
      <c r="H2206" s="10">
        <v>75.375</v>
      </c>
      <c r="I2206" s="11">
        <v>296</v>
      </c>
      <c r="J2206" s="11"/>
      <c r="K2206" s="12">
        <v>9.25</v>
      </c>
      <c r="L2206" s="13"/>
      <c r="M2206" s="12">
        <v>32.625</v>
      </c>
      <c r="N2206" s="13"/>
      <c r="O2206" s="12">
        <v>76</v>
      </c>
      <c r="P2206" s="14">
        <v>25</v>
      </c>
      <c r="Q2206" s="9">
        <v>1.75</v>
      </c>
      <c r="R2206" s="9"/>
      <c r="S2206" s="15">
        <v>5.18</v>
      </c>
      <c r="T2206" s="7"/>
      <c r="U2206" s="7">
        <v>2900</v>
      </c>
      <c r="V2206" s="17">
        <v>29</v>
      </c>
      <c r="W2206" s="18">
        <v>903</v>
      </c>
      <c r="X2206" s="9">
        <v>111</v>
      </c>
      <c r="Y2206" s="15">
        <v>7.5</v>
      </c>
      <c r="Z2206" s="20">
        <v>4.66</v>
      </c>
      <c r="AA2206" s="15"/>
      <c r="AC2206" s="1" t="s">
        <v>72</v>
      </c>
      <c r="AD2206" s="1" t="s">
        <v>72</v>
      </c>
      <c r="AG2206" s="1">
        <v>4</v>
      </c>
      <c r="AH2206" s="1" t="s">
        <v>1702</v>
      </c>
      <c r="AI2206" s="1">
        <v>2022</v>
      </c>
      <c r="AL2206" s="19" t="s">
        <v>1703</v>
      </c>
      <c r="AM2206" s="19"/>
      <c r="AN2206" s="21" t="s">
        <v>1010</v>
      </c>
    </row>
    <row r="2207" spans="1:53" x14ac:dyDescent="0.3">
      <c r="A2207" s="1" t="s">
        <v>15287</v>
      </c>
      <c r="B2207" s="1">
        <v>2007</v>
      </c>
      <c r="C2207" s="1" t="s">
        <v>54</v>
      </c>
      <c r="D2207" s="1" t="s">
        <v>55</v>
      </c>
      <c r="E2207" s="1" t="s">
        <v>55</v>
      </c>
      <c r="F2207" s="1" t="s">
        <v>100</v>
      </c>
      <c r="G2207" s="1">
        <v>6033</v>
      </c>
      <c r="H2207" s="1">
        <v>75.375</v>
      </c>
      <c r="I2207" s="1">
        <v>304</v>
      </c>
      <c r="J2207" s="1">
        <v>1000</v>
      </c>
      <c r="K2207" s="1">
        <v>10</v>
      </c>
      <c r="L2207" s="1">
        <v>3358</v>
      </c>
      <c r="M2207" s="1">
        <v>33.625</v>
      </c>
      <c r="Q2207" s="3">
        <v>1.86</v>
      </c>
      <c r="R2207" s="3">
        <v>3.01</v>
      </c>
      <c r="S2207" s="3">
        <v>5.19</v>
      </c>
      <c r="T2207" s="1">
        <v>2.1800000000000002</v>
      </c>
      <c r="U2207" s="1">
        <v>2512</v>
      </c>
      <c r="V2207" s="1">
        <v>25.5</v>
      </c>
      <c r="W2207" s="1">
        <v>807</v>
      </c>
      <c r="X2207" s="1">
        <v>103</v>
      </c>
      <c r="Y2207" s="3">
        <v>7.81</v>
      </c>
      <c r="Z2207" s="3">
        <v>4.83</v>
      </c>
      <c r="AB2207" s="1" t="s">
        <v>3240</v>
      </c>
      <c r="AC2207" s="1" t="s">
        <v>405</v>
      </c>
      <c r="AD2207" s="1" t="s">
        <v>405</v>
      </c>
      <c r="AE2207" s="1">
        <v>81</v>
      </c>
      <c r="AF2207" s="1">
        <v>3</v>
      </c>
      <c r="AG2207" s="1">
        <v>2</v>
      </c>
      <c r="AH2207" s="1" t="s">
        <v>15288</v>
      </c>
      <c r="AI2207" s="1">
        <v>2007</v>
      </c>
      <c r="AK2207" s="1">
        <v>32274</v>
      </c>
      <c r="AO2207" s="1" t="s">
        <v>15289</v>
      </c>
      <c r="AP2207" s="1" t="s">
        <v>15289</v>
      </c>
      <c r="AQ2207" s="1">
        <v>32274</v>
      </c>
      <c r="AR2207" s="2"/>
      <c r="AS2207" s="1">
        <f>IF(AT2207&gt;0,1,0)</f>
        <v>0</v>
      </c>
      <c r="AT2207" s="1">
        <f>AU2207+AV2207</f>
        <v>0</v>
      </c>
      <c r="AU2207" s="1">
        <v>0</v>
      </c>
      <c r="AV2207" s="1">
        <v>0</v>
      </c>
      <c r="AW2207" s="1">
        <f>IF(AX2207&gt;0,1,0)</f>
        <v>0</v>
      </c>
      <c r="AX2207" s="1">
        <f>SUM(AY2207+AZ2207)</f>
        <v>0</v>
      </c>
      <c r="AY2207" s="1">
        <v>0</v>
      </c>
      <c r="AZ2207" s="1">
        <v>0</v>
      </c>
      <c r="BA2207" s="1">
        <v>32274</v>
      </c>
    </row>
    <row r="2208" spans="1:53" x14ac:dyDescent="0.3">
      <c r="A2208" s="1" t="s">
        <v>9780</v>
      </c>
      <c r="B2208" s="1">
        <v>2013</v>
      </c>
      <c r="C2208" s="1" t="s">
        <v>919</v>
      </c>
      <c r="D2208" s="1" t="s">
        <v>920</v>
      </c>
      <c r="E2208" s="1" t="s">
        <v>920</v>
      </c>
      <c r="F2208" s="1" t="s">
        <v>130</v>
      </c>
      <c r="G2208" s="1">
        <v>6033</v>
      </c>
      <c r="H2208" s="1">
        <v>75.375</v>
      </c>
      <c r="I2208" s="1">
        <v>310</v>
      </c>
      <c r="J2208" s="1">
        <v>948</v>
      </c>
      <c r="K2208" s="1">
        <v>9.5</v>
      </c>
      <c r="L2208" s="1">
        <v>3000</v>
      </c>
      <c r="M2208" s="1">
        <v>30</v>
      </c>
      <c r="N2208" s="1">
        <v>7228</v>
      </c>
      <c r="O2208" s="1">
        <v>72.25</v>
      </c>
      <c r="P2208" s="1">
        <v>25</v>
      </c>
      <c r="Q2208" s="3">
        <v>1.87</v>
      </c>
      <c r="R2208" s="3">
        <v>3.06</v>
      </c>
      <c r="S2208" s="3">
        <v>5.2</v>
      </c>
      <c r="T2208" s="1">
        <v>2.14</v>
      </c>
      <c r="U2208" s="1">
        <v>2500</v>
      </c>
      <c r="V2208" s="1">
        <v>25</v>
      </c>
      <c r="W2208" s="1">
        <v>802</v>
      </c>
      <c r="X2208" s="1">
        <v>98</v>
      </c>
      <c r="Y2208" s="3">
        <v>7.6</v>
      </c>
      <c r="Z2208" s="3">
        <v>4.83</v>
      </c>
      <c r="AB2208" s="1" t="s">
        <v>3256</v>
      </c>
      <c r="AC2208" s="1" t="s">
        <v>72</v>
      </c>
      <c r="AD2208" s="1" t="s">
        <v>72</v>
      </c>
      <c r="AG2208" s="1">
        <v>4</v>
      </c>
      <c r="AH2208" s="1" t="s">
        <v>9781</v>
      </c>
      <c r="AI2208" s="1">
        <v>2013</v>
      </c>
      <c r="AK2208" s="1">
        <v>40344</v>
      </c>
      <c r="AO2208" s="1" t="s">
        <v>9782</v>
      </c>
      <c r="AP2208" s="1" t="s">
        <v>9782</v>
      </c>
      <c r="AQ2208" s="1">
        <v>40344</v>
      </c>
      <c r="AR2208" s="2"/>
      <c r="AS2208" s="1">
        <f>IF(AT2208&gt;0,1,0)</f>
        <v>0</v>
      </c>
      <c r="AT2208" s="1">
        <f>AU2208+AV2208</f>
        <v>0</v>
      </c>
      <c r="AU2208" s="1">
        <v>0</v>
      </c>
      <c r="AV2208" s="1">
        <v>0</v>
      </c>
      <c r="AW2208" s="1">
        <f>IF(AX2208&gt;0,1,0)</f>
        <v>0</v>
      </c>
      <c r="AX2208" s="1">
        <f>SUM(AY2208+AZ2208)</f>
        <v>0</v>
      </c>
      <c r="AY2208" s="1">
        <v>0</v>
      </c>
      <c r="AZ2208" s="1">
        <v>0</v>
      </c>
      <c r="BA2208" s="1">
        <v>40344</v>
      </c>
    </row>
    <row r="2209" spans="1:53" x14ac:dyDescent="0.3">
      <c r="A2209" s="1" t="s">
        <v>2394</v>
      </c>
      <c r="B2209" s="1">
        <v>2020</v>
      </c>
      <c r="C2209" s="1" t="s">
        <v>54</v>
      </c>
      <c r="D2209" s="1" t="s">
        <v>54</v>
      </c>
      <c r="E2209" s="1" t="s">
        <v>55</v>
      </c>
      <c r="F2209" s="1" t="s">
        <v>242</v>
      </c>
      <c r="G2209" s="1">
        <v>6033</v>
      </c>
      <c r="H2209" s="1">
        <v>75.375</v>
      </c>
      <c r="I2209" s="1">
        <v>308</v>
      </c>
      <c r="J2209" s="1">
        <v>1000</v>
      </c>
      <c r="K2209" s="1">
        <v>10</v>
      </c>
      <c r="L2209" s="1">
        <v>3234</v>
      </c>
      <c r="M2209" s="1">
        <v>32.75</v>
      </c>
      <c r="N2209" s="1">
        <v>7678</v>
      </c>
      <c r="O2209" s="1">
        <v>76.875</v>
      </c>
      <c r="P2209" s="1">
        <v>22</v>
      </c>
      <c r="Q2209" s="3">
        <v>1.8</v>
      </c>
      <c r="S2209" s="3">
        <v>5.21</v>
      </c>
      <c r="U2209" s="1">
        <v>2700</v>
      </c>
      <c r="V2209" s="1">
        <v>27</v>
      </c>
      <c r="W2209" s="1">
        <v>803</v>
      </c>
      <c r="X2209" s="1">
        <v>99</v>
      </c>
      <c r="Y2209" s="3">
        <v>8.07</v>
      </c>
      <c r="Z2209" s="3">
        <v>4.82</v>
      </c>
      <c r="AC2209"/>
      <c r="AD2209"/>
      <c r="AE2209"/>
      <c r="AF2209"/>
      <c r="AG2209">
        <v>4</v>
      </c>
      <c r="AH2209" s="1" t="s">
        <v>2395</v>
      </c>
      <c r="AI2209" s="1">
        <v>2020</v>
      </c>
      <c r="AL2209" s="1" t="s">
        <v>2396</v>
      </c>
      <c r="AN2209" s="1" t="s">
        <v>74</v>
      </c>
      <c r="AR2209" s="2"/>
    </row>
    <row r="2210" spans="1:53" x14ac:dyDescent="0.3">
      <c r="A2210" s="1" t="s">
        <v>18389</v>
      </c>
      <c r="B2210" s="1">
        <v>2004</v>
      </c>
      <c r="C2210" s="1" t="s">
        <v>919</v>
      </c>
      <c r="D2210" s="6" t="s">
        <v>920</v>
      </c>
      <c r="E2210" s="1" t="s">
        <v>920</v>
      </c>
      <c r="F2210" s="1" t="s">
        <v>192</v>
      </c>
      <c r="G2210" s="1">
        <v>6033</v>
      </c>
      <c r="H2210" s="1">
        <v>75.375</v>
      </c>
      <c r="I2210" s="1">
        <v>304</v>
      </c>
      <c r="J2210" s="1">
        <v>1018</v>
      </c>
      <c r="K2210" s="1">
        <v>10.125</v>
      </c>
      <c r="L2210" s="1">
        <v>3112</v>
      </c>
      <c r="M2210" s="1">
        <v>31.5</v>
      </c>
      <c r="Q2210" s="3">
        <v>1.78</v>
      </c>
      <c r="R2210" s="3">
        <v>2.97</v>
      </c>
      <c r="S2210" s="3">
        <v>5.21</v>
      </c>
      <c r="T2210" s="1">
        <v>2.23999999999999</v>
      </c>
      <c r="U2210" s="1">
        <v>2512</v>
      </c>
      <c r="V2210" s="1">
        <v>25.5</v>
      </c>
      <c r="W2210" s="1">
        <v>800</v>
      </c>
      <c r="X2210" s="1">
        <v>96</v>
      </c>
      <c r="Y2210" s="3">
        <v>7.64</v>
      </c>
      <c r="Z2210" s="3">
        <v>4.4400000000000004</v>
      </c>
      <c r="AB2210" s="1" t="s">
        <v>3240</v>
      </c>
      <c r="AC2210" s="1" t="s">
        <v>131</v>
      </c>
      <c r="AD2210" s="1" t="s">
        <v>131</v>
      </c>
      <c r="AE2210" s="1">
        <v>100</v>
      </c>
      <c r="AF2210" s="1">
        <v>4</v>
      </c>
      <c r="AG2210" s="1">
        <v>3</v>
      </c>
      <c r="AH2210" s="1" t="s">
        <v>18390</v>
      </c>
      <c r="AI2210" s="1">
        <v>2004</v>
      </c>
      <c r="AK2210" s="1">
        <v>29053</v>
      </c>
      <c r="AO2210" s="1" t="s">
        <v>18391</v>
      </c>
      <c r="AP2210" s="1" t="s">
        <v>18391</v>
      </c>
      <c r="AQ2210" s="1">
        <v>29053</v>
      </c>
      <c r="AR2210" s="2"/>
      <c r="AS2210" s="1">
        <f t="shared" ref="AS2210:AS2225" si="408">IF(AT2210&gt;0,1,0)</f>
        <v>0</v>
      </c>
      <c r="AT2210" s="1">
        <f t="shared" ref="AT2210:AT2225" si="409">AU2210+AV2210</f>
        <v>0</v>
      </c>
      <c r="AU2210" s="1">
        <v>0</v>
      </c>
      <c r="AV2210" s="1">
        <v>0</v>
      </c>
      <c r="AW2210" s="1">
        <f t="shared" ref="AW2210:AW2225" si="410">IF(AX2210&gt;0,1,0)</f>
        <v>0</v>
      </c>
      <c r="AX2210" s="1">
        <f t="shared" ref="AX2210:AX2225" si="411">SUM(AY2210+AZ2210)</f>
        <v>0</v>
      </c>
      <c r="AY2210" s="1">
        <v>0</v>
      </c>
      <c r="AZ2210" s="1">
        <v>0</v>
      </c>
      <c r="BA2210" s="1">
        <v>29053</v>
      </c>
    </row>
    <row r="2211" spans="1:53" x14ac:dyDescent="0.3">
      <c r="A2211" s="1" t="s">
        <v>4833</v>
      </c>
      <c r="B2211" s="1">
        <v>2018</v>
      </c>
      <c r="C2211" s="1" t="s">
        <v>919</v>
      </c>
      <c r="D2211" s="6" t="s">
        <v>920</v>
      </c>
      <c r="E2211" s="1" t="s">
        <v>920</v>
      </c>
      <c r="F2211" s="1" t="s">
        <v>936</v>
      </c>
      <c r="G2211" s="1">
        <v>6033</v>
      </c>
      <c r="H2211" s="1">
        <v>75.375</v>
      </c>
      <c r="I2211" s="1">
        <v>292</v>
      </c>
      <c r="J2211" s="1">
        <v>848</v>
      </c>
      <c r="K2211" s="1">
        <v>8.5</v>
      </c>
      <c r="L2211" s="1">
        <v>3148</v>
      </c>
      <c r="M2211" s="1">
        <v>31.5</v>
      </c>
      <c r="N2211" s="1">
        <v>7528</v>
      </c>
      <c r="O2211" s="1">
        <v>75.25</v>
      </c>
      <c r="Q2211" s="3">
        <v>1.78</v>
      </c>
      <c r="S2211" s="3">
        <v>5.24</v>
      </c>
      <c r="U2211" s="1">
        <v>2612</v>
      </c>
      <c r="V2211" s="1">
        <v>26.5</v>
      </c>
      <c r="W2211" s="1">
        <v>902</v>
      </c>
      <c r="X2211" s="1">
        <v>110</v>
      </c>
      <c r="Y2211" s="3">
        <v>7.62</v>
      </c>
      <c r="Z2211" s="3">
        <v>4.59</v>
      </c>
      <c r="AB2211" s="1" t="s">
        <v>3293</v>
      </c>
      <c r="AC2211" s="1" t="s">
        <v>72</v>
      </c>
      <c r="AD2211" s="1" t="s">
        <v>72</v>
      </c>
      <c r="AG2211" s="1">
        <v>4</v>
      </c>
      <c r="AL2211" s="1" t="s">
        <v>4834</v>
      </c>
      <c r="AO2211" s="1" t="s">
        <v>4835</v>
      </c>
      <c r="AR2211" s="2"/>
      <c r="AS2211" s="1">
        <f t="shared" si="408"/>
        <v>0</v>
      </c>
      <c r="AT2211" s="1">
        <f t="shared" si="409"/>
        <v>0</v>
      </c>
      <c r="AU2211" s="1">
        <v>0</v>
      </c>
      <c r="AV2211" s="1">
        <v>0</v>
      </c>
      <c r="AW2211" s="1">
        <f t="shared" si="410"/>
        <v>0</v>
      </c>
      <c r="AX2211" s="1">
        <f t="shared" si="411"/>
        <v>0</v>
      </c>
      <c r="AY2211" s="1">
        <v>0</v>
      </c>
      <c r="AZ2211" s="1">
        <v>0</v>
      </c>
    </row>
    <row r="2212" spans="1:53" x14ac:dyDescent="0.3">
      <c r="A2212" s="1" t="s">
        <v>10836</v>
      </c>
      <c r="B2212" s="1">
        <v>2012</v>
      </c>
      <c r="C2212" s="1" t="s">
        <v>932</v>
      </c>
      <c r="D2212" s="1" t="s">
        <v>920</v>
      </c>
      <c r="E2212" s="1" t="s">
        <v>920</v>
      </c>
      <c r="F2212" s="1" t="s">
        <v>9393</v>
      </c>
      <c r="G2212" s="1">
        <v>6033</v>
      </c>
      <c r="H2212" s="1">
        <v>75.375</v>
      </c>
      <c r="I2212" s="1">
        <v>313</v>
      </c>
      <c r="J2212" s="1">
        <v>1028</v>
      </c>
      <c r="K2212" s="1">
        <v>10.25</v>
      </c>
      <c r="L2212" s="1">
        <v>3528</v>
      </c>
      <c r="M2212" s="1">
        <v>35.25</v>
      </c>
      <c r="N2212" s="1">
        <v>8100</v>
      </c>
      <c r="O2212" s="1">
        <v>81</v>
      </c>
      <c r="P2212" s="1">
        <v>22</v>
      </c>
      <c r="Q2212" s="3">
        <v>1.77</v>
      </c>
      <c r="R2212" s="3">
        <v>2.99</v>
      </c>
      <c r="S2212" s="3">
        <v>5.24</v>
      </c>
      <c r="T2212" s="1">
        <v>2.25</v>
      </c>
      <c r="U2212" s="1">
        <v>3112</v>
      </c>
      <c r="V2212" s="1">
        <v>31.5</v>
      </c>
      <c r="W2212" s="1">
        <v>900</v>
      </c>
      <c r="X2212" s="1">
        <v>108</v>
      </c>
      <c r="Y2212" s="3">
        <v>7.87</v>
      </c>
      <c r="Z2212" s="3">
        <v>4.53</v>
      </c>
      <c r="AB2212" s="1" t="s">
        <v>4442</v>
      </c>
      <c r="AC2212" s="1" t="s">
        <v>72</v>
      </c>
      <c r="AD2212" s="1" t="s">
        <v>72</v>
      </c>
      <c r="AG2212" s="1">
        <v>4</v>
      </c>
      <c r="AH2212" s="1" t="s">
        <v>10837</v>
      </c>
      <c r="AI2212" s="1">
        <v>2012</v>
      </c>
      <c r="AK2212" s="1">
        <v>39257</v>
      </c>
      <c r="AO2212" s="1" t="s">
        <v>10838</v>
      </c>
      <c r="AP2212" s="1" t="s">
        <v>10838</v>
      </c>
      <c r="AQ2212" s="1">
        <v>39257</v>
      </c>
      <c r="AR2212" s="2"/>
      <c r="AS2212" s="1">
        <f t="shared" si="408"/>
        <v>0</v>
      </c>
      <c r="AT2212" s="1">
        <f t="shared" si="409"/>
        <v>0</v>
      </c>
      <c r="AU2212" s="1">
        <v>0</v>
      </c>
      <c r="AV2212" s="1">
        <v>0</v>
      </c>
      <c r="AW2212" s="1">
        <f t="shared" si="410"/>
        <v>0</v>
      </c>
      <c r="AX2212" s="1">
        <f t="shared" si="411"/>
        <v>0</v>
      </c>
      <c r="AY2212" s="1">
        <v>0</v>
      </c>
      <c r="AZ2212" s="1">
        <v>0</v>
      </c>
      <c r="BA2212" s="1">
        <v>39257</v>
      </c>
    </row>
    <row r="2213" spans="1:53" x14ac:dyDescent="0.3">
      <c r="A2213" s="1" t="s">
        <v>14654</v>
      </c>
      <c r="B2213" s="1">
        <v>2008</v>
      </c>
      <c r="C2213" s="1" t="s">
        <v>919</v>
      </c>
      <c r="D2213" s="1" t="s">
        <v>920</v>
      </c>
      <c r="E2213" s="1" t="s">
        <v>920</v>
      </c>
      <c r="F2213" s="1" t="s">
        <v>813</v>
      </c>
      <c r="G2213" s="1">
        <v>6033</v>
      </c>
      <c r="H2213" s="1">
        <v>75.375</v>
      </c>
      <c r="I2213" s="1">
        <v>293</v>
      </c>
      <c r="J2213" s="1">
        <v>948</v>
      </c>
      <c r="K2213" s="1">
        <v>9.5</v>
      </c>
      <c r="L2213" s="1">
        <v>3228</v>
      </c>
      <c r="M2213" s="1">
        <v>32.25</v>
      </c>
      <c r="P2213" s="1">
        <v>23</v>
      </c>
      <c r="Q2213" s="3">
        <v>1.79</v>
      </c>
      <c r="R2213" s="3">
        <v>3</v>
      </c>
      <c r="S2213" s="3">
        <v>5.24</v>
      </c>
      <c r="T2213" s="1">
        <v>2.2400000000000002</v>
      </c>
      <c r="U2213" s="1">
        <v>2100</v>
      </c>
      <c r="V2213" s="1">
        <v>21</v>
      </c>
      <c r="W2213" s="1">
        <v>802</v>
      </c>
      <c r="X2213" s="1">
        <v>98</v>
      </c>
      <c r="Y2213" s="3">
        <v>7.4</v>
      </c>
      <c r="Z2213" s="3">
        <v>4.58</v>
      </c>
      <c r="AB2213" s="1" t="s">
        <v>2252</v>
      </c>
      <c r="AC2213" s="1" t="s">
        <v>146</v>
      </c>
      <c r="AD2213" s="1" t="s">
        <v>146</v>
      </c>
      <c r="AE2213" s="1">
        <v>201</v>
      </c>
      <c r="AF2213" s="1">
        <v>6</v>
      </c>
      <c r="AG2213" s="1">
        <v>3</v>
      </c>
      <c r="AH2213" s="1" t="s">
        <v>14655</v>
      </c>
      <c r="AI2213" s="1">
        <v>2008</v>
      </c>
      <c r="AK2213" s="1">
        <v>33282</v>
      </c>
      <c r="AO2213" s="1" t="s">
        <v>14656</v>
      </c>
      <c r="AP2213" s="1" t="s">
        <v>14656</v>
      </c>
      <c r="AQ2213" s="1">
        <v>33282</v>
      </c>
      <c r="AR2213" s="2"/>
      <c r="AS2213" s="1">
        <f t="shared" si="408"/>
        <v>0</v>
      </c>
      <c r="AT2213" s="1">
        <f t="shared" si="409"/>
        <v>0</v>
      </c>
      <c r="AU2213" s="1">
        <v>0</v>
      </c>
      <c r="AV2213" s="1">
        <v>0</v>
      </c>
      <c r="AW2213" s="1">
        <f t="shared" si="410"/>
        <v>0</v>
      </c>
      <c r="AX2213" s="1">
        <f t="shared" si="411"/>
        <v>0</v>
      </c>
      <c r="AY2213" s="1">
        <v>0</v>
      </c>
      <c r="AZ2213" s="1">
        <v>0</v>
      </c>
      <c r="BA2213" s="1">
        <v>33282</v>
      </c>
    </row>
    <row r="2214" spans="1:53" x14ac:dyDescent="0.3">
      <c r="A2214" s="1" t="s">
        <v>17167</v>
      </c>
      <c r="B2214" s="1">
        <v>2005</v>
      </c>
      <c r="C2214" s="1" t="s">
        <v>54</v>
      </c>
      <c r="D2214" s="1" t="s">
        <v>54</v>
      </c>
      <c r="E2214" s="1" t="s">
        <v>55</v>
      </c>
      <c r="F2214" s="1" t="s">
        <v>56</v>
      </c>
      <c r="G2214" s="1">
        <v>6033</v>
      </c>
      <c r="H2214" s="1">
        <v>75.375</v>
      </c>
      <c r="I2214" s="1">
        <v>321</v>
      </c>
      <c r="J2214" s="1">
        <v>958</v>
      </c>
      <c r="K2214" s="1">
        <v>9.625</v>
      </c>
      <c r="L2214" s="1">
        <v>3300</v>
      </c>
      <c r="M2214" s="1">
        <v>33</v>
      </c>
      <c r="P2214" s="1">
        <v>21</v>
      </c>
      <c r="Q2214" s="3">
        <v>1.8</v>
      </c>
      <c r="R2214" s="3">
        <v>3.04</v>
      </c>
      <c r="S2214" s="3">
        <v>5.25</v>
      </c>
      <c r="T2214" s="1">
        <v>2.21</v>
      </c>
      <c r="U2214" s="1">
        <v>2700</v>
      </c>
      <c r="V2214" s="1">
        <v>27</v>
      </c>
      <c r="W2214" s="1">
        <v>804</v>
      </c>
      <c r="X2214" s="1">
        <v>100</v>
      </c>
      <c r="Y2214" s="3">
        <v>8</v>
      </c>
      <c r="Z2214" s="3">
        <v>4.6900000000000004</v>
      </c>
      <c r="AB2214" s="1" t="s">
        <v>3240</v>
      </c>
      <c r="AC2214" s="1" t="s">
        <v>3301</v>
      </c>
      <c r="AD2214" s="1" t="s">
        <v>121</v>
      </c>
      <c r="AE2214" s="1">
        <v>175</v>
      </c>
      <c r="AF2214" s="1">
        <v>6</v>
      </c>
      <c r="AG2214" s="1">
        <v>3</v>
      </c>
      <c r="AH2214" s="1" t="s">
        <v>17168</v>
      </c>
      <c r="AI2214" s="1">
        <v>2005</v>
      </c>
      <c r="AK2214" s="1">
        <v>30002</v>
      </c>
      <c r="AO2214" s="1" t="s">
        <v>17169</v>
      </c>
      <c r="AP2214" s="1" t="s">
        <v>17169</v>
      </c>
      <c r="AQ2214" s="1">
        <v>30002</v>
      </c>
      <c r="AR2214" s="2"/>
      <c r="AS2214" s="1">
        <f t="shared" si="408"/>
        <v>0</v>
      </c>
      <c r="AT2214" s="1">
        <f t="shared" si="409"/>
        <v>0</v>
      </c>
      <c r="AU2214" s="1">
        <v>0</v>
      </c>
      <c r="AV2214" s="1">
        <v>0</v>
      </c>
      <c r="AW2214" s="1">
        <f t="shared" si="410"/>
        <v>0</v>
      </c>
      <c r="AX2214" s="1">
        <f t="shared" si="411"/>
        <v>0</v>
      </c>
      <c r="AY2214" s="1">
        <v>0</v>
      </c>
      <c r="AZ2214" s="1">
        <v>0</v>
      </c>
      <c r="BA2214" s="1">
        <v>30002</v>
      </c>
    </row>
    <row r="2215" spans="1:53" x14ac:dyDescent="0.3">
      <c r="A2215" s="1" t="s">
        <v>19370</v>
      </c>
      <c r="B2215" s="1">
        <v>2003</v>
      </c>
      <c r="C2215" s="1" t="s">
        <v>928</v>
      </c>
      <c r="D2215" s="6" t="s">
        <v>920</v>
      </c>
      <c r="E2215" s="1" t="s">
        <v>920</v>
      </c>
      <c r="F2215" s="1" t="s">
        <v>3071</v>
      </c>
      <c r="G2215" s="1">
        <v>6033</v>
      </c>
      <c r="H2215" s="1">
        <v>75.375</v>
      </c>
      <c r="I2215" s="1">
        <v>289</v>
      </c>
      <c r="J2215" s="1">
        <v>914</v>
      </c>
      <c r="K2215" s="1">
        <v>9.25</v>
      </c>
      <c r="L2215" s="1">
        <v>3314</v>
      </c>
      <c r="M2215" s="1">
        <v>33.25</v>
      </c>
      <c r="P2215" s="1">
        <v>17</v>
      </c>
      <c r="Q2215" s="3">
        <v>1.83</v>
      </c>
      <c r="R2215" s="3">
        <v>3.05</v>
      </c>
      <c r="S2215" s="3">
        <v>5.26</v>
      </c>
      <c r="T2215" s="1">
        <v>2.21</v>
      </c>
      <c r="U2215" s="1">
        <v>2412</v>
      </c>
      <c r="V2215" s="1">
        <v>24.5</v>
      </c>
      <c r="W2215" s="1">
        <v>801</v>
      </c>
      <c r="X2215" s="1">
        <v>97</v>
      </c>
      <c r="Y2215" s="3">
        <v>8.27</v>
      </c>
      <c r="Z2215" s="3">
        <v>4.88</v>
      </c>
      <c r="AB2215" s="1" t="s">
        <v>3260</v>
      </c>
      <c r="AC2215" s="1" t="s">
        <v>72</v>
      </c>
      <c r="AD2215" s="1" t="s">
        <v>72</v>
      </c>
      <c r="AG2215" s="1">
        <v>4</v>
      </c>
      <c r="AH2215" s="1">
        <v>0</v>
      </c>
      <c r="AI2215" s="1">
        <v>2003</v>
      </c>
      <c r="AK2215" s="1">
        <v>28584</v>
      </c>
      <c r="AO2215" s="1" t="s">
        <v>19371</v>
      </c>
      <c r="AP2215" s="1" t="s">
        <v>19371</v>
      </c>
      <c r="AQ2215" s="1">
        <v>28584</v>
      </c>
      <c r="AR2215" s="2"/>
      <c r="AS2215" s="1">
        <f t="shared" si="408"/>
        <v>0</v>
      </c>
      <c r="AT2215" s="1">
        <f t="shared" si="409"/>
        <v>0</v>
      </c>
      <c r="AU2215" s="1">
        <v>0</v>
      </c>
      <c r="AV2215" s="1">
        <v>0</v>
      </c>
      <c r="AW2215" s="1">
        <f t="shared" si="410"/>
        <v>0</v>
      </c>
      <c r="AX2215" s="1">
        <f t="shared" si="411"/>
        <v>0</v>
      </c>
      <c r="AY2215" s="1">
        <v>0</v>
      </c>
      <c r="AZ2215" s="1">
        <v>0</v>
      </c>
      <c r="BA2215" s="1">
        <v>28584</v>
      </c>
    </row>
    <row r="2216" spans="1:53" x14ac:dyDescent="0.3">
      <c r="A2216" s="1" t="s">
        <v>5546</v>
      </c>
      <c r="B2216" s="1">
        <v>2017</v>
      </c>
      <c r="C2216" s="1" t="s">
        <v>54</v>
      </c>
      <c r="D2216" s="1" t="s">
        <v>54</v>
      </c>
      <c r="E2216" s="1" t="s">
        <v>55</v>
      </c>
      <c r="F2216" s="1" t="s">
        <v>115</v>
      </c>
      <c r="G2216" s="1">
        <v>6033</v>
      </c>
      <c r="H2216" s="1">
        <v>75.375</v>
      </c>
      <c r="I2216" s="1">
        <v>310</v>
      </c>
      <c r="J2216" s="1">
        <v>1028</v>
      </c>
      <c r="K2216" s="1">
        <v>10.25</v>
      </c>
      <c r="L2216" s="1">
        <v>3238</v>
      </c>
      <c r="M2216" s="1">
        <v>32.380000000000003</v>
      </c>
      <c r="N2216" s="1">
        <v>7848</v>
      </c>
      <c r="O2216" s="1">
        <v>78.5</v>
      </c>
      <c r="P2216" s="1">
        <v>18</v>
      </c>
      <c r="Q2216" s="3">
        <v>1.84</v>
      </c>
      <c r="S2216" s="3">
        <v>5.27</v>
      </c>
      <c r="AB2216" s="1" t="s">
        <v>3244</v>
      </c>
      <c r="AC2216" s="1" t="s">
        <v>488</v>
      </c>
      <c r="AD2216" s="1" t="s">
        <v>488</v>
      </c>
      <c r="AE2216" s="1">
        <v>178</v>
      </c>
      <c r="AF2216" s="1">
        <v>5</v>
      </c>
      <c r="AG2216" s="1">
        <v>3</v>
      </c>
      <c r="AH2216" s="1" t="s">
        <v>5547</v>
      </c>
      <c r="AI2216" s="1">
        <v>2017</v>
      </c>
      <c r="AJ2216" s="1">
        <v>2020</v>
      </c>
      <c r="AK2216" s="1">
        <v>44991</v>
      </c>
      <c r="AO2216" s="1" t="s">
        <v>5548</v>
      </c>
      <c r="AP2216" s="1" t="s">
        <v>5548</v>
      </c>
      <c r="AQ2216" s="1">
        <v>44991</v>
      </c>
      <c r="AR2216" s="2"/>
      <c r="AS2216" s="1">
        <f t="shared" si="408"/>
        <v>0</v>
      </c>
      <c r="AT2216" s="1">
        <f t="shared" si="409"/>
        <v>0</v>
      </c>
      <c r="AU2216" s="1">
        <v>0</v>
      </c>
      <c r="AV2216" s="1">
        <v>0</v>
      </c>
      <c r="AW2216" s="1">
        <f t="shared" si="410"/>
        <v>0</v>
      </c>
      <c r="AX2216" s="1">
        <f t="shared" si="411"/>
        <v>0</v>
      </c>
      <c r="AY2216" s="1">
        <v>0</v>
      </c>
      <c r="AZ2216" s="1">
        <v>0</v>
      </c>
      <c r="BA2216" s="1">
        <v>44991</v>
      </c>
    </row>
    <row r="2217" spans="1:53" x14ac:dyDescent="0.3">
      <c r="A2217" s="1" t="s">
        <v>17518</v>
      </c>
      <c r="B2217" s="1">
        <v>2005</v>
      </c>
      <c r="C2217" s="1" t="s">
        <v>928</v>
      </c>
      <c r="D2217" s="6" t="s">
        <v>920</v>
      </c>
      <c r="E2217" s="1" t="s">
        <v>920</v>
      </c>
      <c r="F2217" s="1" t="s">
        <v>3580</v>
      </c>
      <c r="G2217" s="1">
        <v>6033</v>
      </c>
      <c r="H2217" s="1">
        <v>75.375</v>
      </c>
      <c r="I2217" s="1">
        <v>310</v>
      </c>
      <c r="J2217" s="1">
        <v>1038</v>
      </c>
      <c r="K2217" s="1">
        <v>10.375</v>
      </c>
      <c r="L2217" s="1">
        <v>3334</v>
      </c>
      <c r="M2217" s="1">
        <v>33.75</v>
      </c>
      <c r="P2217" s="1">
        <v>21</v>
      </c>
      <c r="Q2217" s="3">
        <v>1.91</v>
      </c>
      <c r="R2217" s="3">
        <v>3.13</v>
      </c>
      <c r="S2217" s="3">
        <v>5.31</v>
      </c>
      <c r="T2217" s="1">
        <v>2.1799999999999899</v>
      </c>
      <c r="U2217" s="1">
        <v>2912</v>
      </c>
      <c r="V2217" s="1">
        <v>29.5</v>
      </c>
      <c r="W2217" s="1">
        <v>806</v>
      </c>
      <c r="X2217" s="1">
        <v>102</v>
      </c>
      <c r="Y2217" s="3">
        <v>7.93</v>
      </c>
      <c r="Z2217" s="3">
        <v>4.5599999999999996</v>
      </c>
      <c r="AB2217" s="1" t="s">
        <v>3581</v>
      </c>
      <c r="AC2217" s="1" t="s">
        <v>256</v>
      </c>
      <c r="AD2217" s="1" t="s">
        <v>256</v>
      </c>
      <c r="AE2217" s="1">
        <v>143</v>
      </c>
      <c r="AF2217" s="1">
        <v>5</v>
      </c>
      <c r="AG2217" s="1">
        <v>3</v>
      </c>
      <c r="AH2217" s="1" t="s">
        <v>17519</v>
      </c>
      <c r="AI2217" s="1">
        <v>2005</v>
      </c>
      <c r="AK2217" s="1">
        <v>29970</v>
      </c>
      <c r="AO2217" s="1" t="s">
        <v>17520</v>
      </c>
      <c r="AP2217" s="1" t="s">
        <v>17520</v>
      </c>
      <c r="AQ2217" s="1">
        <v>29970</v>
      </c>
      <c r="AR2217" s="2"/>
      <c r="AS2217" s="1">
        <f t="shared" si="408"/>
        <v>0</v>
      </c>
      <c r="AT2217" s="1">
        <f t="shared" si="409"/>
        <v>0</v>
      </c>
      <c r="AU2217" s="1">
        <v>0</v>
      </c>
      <c r="AV2217" s="1">
        <v>0</v>
      </c>
      <c r="AW2217" s="1">
        <f t="shared" si="410"/>
        <v>0</v>
      </c>
      <c r="AX2217" s="1">
        <f t="shared" si="411"/>
        <v>0</v>
      </c>
      <c r="AY2217" s="1">
        <v>0</v>
      </c>
      <c r="AZ2217" s="1">
        <v>0</v>
      </c>
      <c r="BA2217" s="1">
        <v>29970</v>
      </c>
    </row>
    <row r="2218" spans="1:53" x14ac:dyDescent="0.3">
      <c r="A2218" s="1" t="s">
        <v>14368</v>
      </c>
      <c r="B2218" s="1">
        <v>2008</v>
      </c>
      <c r="C2218" s="1" t="s">
        <v>54</v>
      </c>
      <c r="D2218" s="1" t="s">
        <v>55</v>
      </c>
      <c r="E2218" s="1" t="s">
        <v>55</v>
      </c>
      <c r="F2218" s="1" t="s">
        <v>579</v>
      </c>
      <c r="G2218" s="1">
        <v>6033</v>
      </c>
      <c r="H2218" s="1">
        <v>75.375</v>
      </c>
      <c r="I2218" s="1">
        <v>303</v>
      </c>
      <c r="J2218" s="1">
        <v>968</v>
      </c>
      <c r="K2218" s="1">
        <v>9.75</v>
      </c>
      <c r="L2218" s="1">
        <v>3478</v>
      </c>
      <c r="M2218" s="1">
        <v>34.875</v>
      </c>
      <c r="P2218" s="1">
        <v>26</v>
      </c>
      <c r="Q2218" s="3">
        <v>1.81</v>
      </c>
      <c r="R2218" s="3">
        <v>3.04</v>
      </c>
      <c r="S2218" s="3">
        <v>5.32</v>
      </c>
      <c r="T2218" s="1">
        <v>2.2799999999999998</v>
      </c>
      <c r="AB2218" s="1" t="s">
        <v>2252</v>
      </c>
      <c r="AC2218" s="1" t="s">
        <v>116</v>
      </c>
      <c r="AD2218" s="1" t="s">
        <v>116</v>
      </c>
      <c r="AE2218" s="1">
        <v>152</v>
      </c>
      <c r="AF2218" s="1">
        <v>5</v>
      </c>
      <c r="AG2218" s="1">
        <v>3</v>
      </c>
      <c r="AH2218" s="1" t="s">
        <v>14369</v>
      </c>
      <c r="AI2218" s="1">
        <v>2008</v>
      </c>
      <c r="AK2218" s="1">
        <v>33233</v>
      </c>
      <c r="AO2218" s="1" t="s">
        <v>14370</v>
      </c>
      <c r="AP2218" s="1" t="s">
        <v>14370</v>
      </c>
      <c r="AQ2218" s="1">
        <v>33233</v>
      </c>
      <c r="AR2218" s="2"/>
      <c r="AS2218" s="1">
        <f t="shared" si="408"/>
        <v>0</v>
      </c>
      <c r="AT2218" s="1">
        <f t="shared" si="409"/>
        <v>0</v>
      </c>
      <c r="AU2218" s="1">
        <v>0</v>
      </c>
      <c r="AV2218" s="1">
        <v>0</v>
      </c>
      <c r="AW2218" s="1">
        <f t="shared" si="410"/>
        <v>0</v>
      </c>
      <c r="AX2218" s="1">
        <f t="shared" si="411"/>
        <v>0</v>
      </c>
      <c r="AY2218" s="1">
        <v>0</v>
      </c>
      <c r="AZ2218" s="1">
        <v>0</v>
      </c>
      <c r="BA2218" s="1">
        <v>33233</v>
      </c>
    </row>
    <row r="2219" spans="1:53" x14ac:dyDescent="0.3">
      <c r="A2219" s="1" t="s">
        <v>7816</v>
      </c>
      <c r="B2219" s="1">
        <v>2015</v>
      </c>
      <c r="C2219" s="1" t="s">
        <v>932</v>
      </c>
      <c r="D2219" s="1" t="s">
        <v>920</v>
      </c>
      <c r="E2219" s="1" t="s">
        <v>920</v>
      </c>
      <c r="F2219" s="1" t="s">
        <v>314</v>
      </c>
      <c r="G2219" s="1">
        <v>6033</v>
      </c>
      <c r="H2219" s="1">
        <v>75.375</v>
      </c>
      <c r="I2219" s="1">
        <v>323</v>
      </c>
      <c r="J2219" s="1">
        <v>1018</v>
      </c>
      <c r="K2219" s="1">
        <v>10.125</v>
      </c>
      <c r="L2219" s="1">
        <v>3358</v>
      </c>
      <c r="M2219" s="1">
        <v>33.625</v>
      </c>
      <c r="N2219" s="1">
        <v>8268</v>
      </c>
      <c r="O2219" s="1">
        <v>82.75</v>
      </c>
      <c r="P2219" s="1">
        <v>25</v>
      </c>
      <c r="Q2219" s="3">
        <v>1.89</v>
      </c>
      <c r="R2219" s="3">
        <v>3.11</v>
      </c>
      <c r="S2219" s="3">
        <v>5.33</v>
      </c>
      <c r="T2219" s="1">
        <v>2.2200000000000002</v>
      </c>
      <c r="U2219" s="1">
        <v>3112</v>
      </c>
      <c r="V2219" s="1">
        <v>31.5</v>
      </c>
      <c r="W2219" s="1">
        <v>807</v>
      </c>
      <c r="X2219" s="1">
        <v>103</v>
      </c>
      <c r="Y2219" s="3">
        <v>8.17</v>
      </c>
      <c r="Z2219" s="3">
        <v>4.87</v>
      </c>
      <c r="AB2219" s="1" t="s">
        <v>2252</v>
      </c>
      <c r="AC2219" s="1" t="s">
        <v>289</v>
      </c>
      <c r="AD2219" s="1" t="s">
        <v>289</v>
      </c>
      <c r="AE2219" s="1">
        <v>28</v>
      </c>
      <c r="AF2219" s="1">
        <v>1</v>
      </c>
      <c r="AG2219" s="1">
        <v>1</v>
      </c>
      <c r="AH2219" s="1" t="s">
        <v>7817</v>
      </c>
      <c r="AI2219" s="1">
        <v>2015</v>
      </c>
      <c r="AJ2219" s="1">
        <v>2019</v>
      </c>
      <c r="AK2219" s="1">
        <v>42371</v>
      </c>
      <c r="AO2219" s="1" t="s">
        <v>7818</v>
      </c>
      <c r="AP2219" s="1" t="s">
        <v>7818</v>
      </c>
      <c r="AQ2219" s="1">
        <v>42371</v>
      </c>
      <c r="AR2219" s="2"/>
      <c r="AS2219" s="1">
        <f t="shared" si="408"/>
        <v>0</v>
      </c>
      <c r="AT2219" s="1">
        <f t="shared" si="409"/>
        <v>0</v>
      </c>
      <c r="AU2219" s="1">
        <v>0</v>
      </c>
      <c r="AV2219" s="1">
        <v>0</v>
      </c>
      <c r="AW2219" s="1">
        <f t="shared" si="410"/>
        <v>0</v>
      </c>
      <c r="AX2219" s="1">
        <f t="shared" si="411"/>
        <v>0</v>
      </c>
      <c r="AY2219" s="1">
        <v>0</v>
      </c>
      <c r="AZ2219" s="1">
        <v>0</v>
      </c>
      <c r="BA2219" s="1">
        <v>42371</v>
      </c>
    </row>
    <row r="2220" spans="1:53" x14ac:dyDescent="0.3">
      <c r="A2220" s="1" t="s">
        <v>6897</v>
      </c>
      <c r="B2220" s="1">
        <v>2016</v>
      </c>
      <c r="C2220" s="1" t="s">
        <v>919</v>
      </c>
      <c r="D2220" s="6" t="s">
        <v>920</v>
      </c>
      <c r="E2220" s="1" t="s">
        <v>920</v>
      </c>
      <c r="F2220" s="1" t="s">
        <v>314</v>
      </c>
      <c r="G2220" s="1">
        <v>6033</v>
      </c>
      <c r="H2220" s="1">
        <v>75.375</v>
      </c>
      <c r="I2220" s="1">
        <v>305</v>
      </c>
      <c r="J2220" s="1">
        <v>1018</v>
      </c>
      <c r="K2220" s="1">
        <v>10.125</v>
      </c>
      <c r="L2220" s="1">
        <v>3338</v>
      </c>
      <c r="M2220" s="1">
        <v>33.375</v>
      </c>
      <c r="N2220" s="1">
        <v>7818</v>
      </c>
      <c r="O2220" s="1">
        <v>78.125</v>
      </c>
      <c r="P2220" s="1">
        <v>27</v>
      </c>
      <c r="Q2220" s="3">
        <v>1.84</v>
      </c>
      <c r="S2220" s="3">
        <v>5.39</v>
      </c>
      <c r="U2220" s="1">
        <v>2400</v>
      </c>
      <c r="V2220" s="1">
        <v>24</v>
      </c>
      <c r="W2220" s="1">
        <v>807</v>
      </c>
      <c r="X2220" s="1">
        <v>103</v>
      </c>
      <c r="Y2220" s="3">
        <v>7.89</v>
      </c>
      <c r="Z2220" s="3">
        <v>4.76</v>
      </c>
      <c r="AB2220" s="1" t="s">
        <v>2252</v>
      </c>
      <c r="AC2220" s="1" t="s">
        <v>72</v>
      </c>
      <c r="AD2220" s="1" t="s">
        <v>72</v>
      </c>
      <c r="AG2220" s="1">
        <v>4</v>
      </c>
      <c r="AH2220" s="1" t="s">
        <v>6898</v>
      </c>
      <c r="AI2220" s="1">
        <v>2016</v>
      </c>
      <c r="AJ2220" s="1">
        <v>2017</v>
      </c>
      <c r="AK2220" s="1">
        <v>43695</v>
      </c>
      <c r="AO2220" s="1" t="s">
        <v>6899</v>
      </c>
      <c r="AP2220" s="1" t="s">
        <v>6899</v>
      </c>
      <c r="AQ2220" s="1">
        <v>43695</v>
      </c>
      <c r="AR2220" s="2"/>
      <c r="AS2220" s="1">
        <f t="shared" si="408"/>
        <v>0</v>
      </c>
      <c r="AT2220" s="1">
        <f t="shared" si="409"/>
        <v>0</v>
      </c>
      <c r="AU2220" s="1">
        <v>0</v>
      </c>
      <c r="AV2220" s="1">
        <v>0</v>
      </c>
      <c r="AW2220" s="1">
        <f t="shared" si="410"/>
        <v>0</v>
      </c>
      <c r="AX2220" s="1">
        <f t="shared" si="411"/>
        <v>0</v>
      </c>
      <c r="AY2220" s="1">
        <v>0</v>
      </c>
      <c r="AZ2220" s="1">
        <v>0</v>
      </c>
      <c r="BA2220" s="1">
        <v>43695</v>
      </c>
    </row>
    <row r="2221" spans="1:53" x14ac:dyDescent="0.3">
      <c r="A2221" s="1" t="s">
        <v>11673</v>
      </c>
      <c r="B2221" s="1">
        <v>2011</v>
      </c>
      <c r="C2221" s="1" t="s">
        <v>932</v>
      </c>
      <c r="D2221" s="1" t="s">
        <v>920</v>
      </c>
      <c r="E2221" s="1" t="s">
        <v>920</v>
      </c>
      <c r="F2221" s="1" t="s">
        <v>90</v>
      </c>
      <c r="G2221" s="1">
        <v>6033</v>
      </c>
      <c r="H2221" s="1">
        <v>75.375</v>
      </c>
      <c r="I2221" s="1">
        <v>310</v>
      </c>
      <c r="J2221" s="1">
        <v>1018</v>
      </c>
      <c r="K2221" s="1">
        <v>10.125</v>
      </c>
      <c r="L2221" s="1">
        <v>3428</v>
      </c>
      <c r="M2221" s="1">
        <v>34.25</v>
      </c>
      <c r="N2221" s="1">
        <v>8158</v>
      </c>
      <c r="O2221" s="1">
        <v>81.625</v>
      </c>
      <c r="P2221" s="1">
        <v>29</v>
      </c>
      <c r="Q2221" s="3">
        <v>1.89</v>
      </c>
      <c r="R2221" s="3">
        <v>3.11</v>
      </c>
      <c r="S2221" s="3">
        <v>5.4</v>
      </c>
      <c r="T2221" s="1">
        <v>2.29</v>
      </c>
      <c r="U2221" s="1">
        <v>2600</v>
      </c>
      <c r="V2221" s="1">
        <v>26</v>
      </c>
      <c r="W2221" s="1">
        <v>708</v>
      </c>
      <c r="X2221" s="1">
        <v>92</v>
      </c>
      <c r="Y2221" s="3">
        <v>7.61</v>
      </c>
      <c r="Z2221" s="3">
        <v>4.62</v>
      </c>
      <c r="AB2221" s="1" t="s">
        <v>3256</v>
      </c>
      <c r="AC2221" s="1" t="s">
        <v>67</v>
      </c>
      <c r="AD2221" s="1" t="s">
        <v>67</v>
      </c>
      <c r="AE2221" s="1">
        <v>23</v>
      </c>
      <c r="AF2221" s="1">
        <v>1</v>
      </c>
      <c r="AG2221" s="1">
        <v>1</v>
      </c>
      <c r="AH2221" s="1" t="s">
        <v>11674</v>
      </c>
      <c r="AI2221" s="1">
        <v>2011</v>
      </c>
      <c r="AK2221" s="1">
        <v>37096</v>
      </c>
      <c r="AO2221" s="1" t="s">
        <v>11675</v>
      </c>
      <c r="AP2221" s="1" t="s">
        <v>11675</v>
      </c>
      <c r="AQ2221" s="1">
        <v>37096</v>
      </c>
      <c r="AR2221" s="2"/>
      <c r="AS2221" s="1">
        <f t="shared" si="408"/>
        <v>0</v>
      </c>
      <c r="AT2221" s="1">
        <f t="shared" si="409"/>
        <v>0</v>
      </c>
      <c r="AU2221" s="1">
        <v>0</v>
      </c>
      <c r="AV2221" s="1">
        <v>0</v>
      </c>
      <c r="AW2221" s="1">
        <f t="shared" si="410"/>
        <v>0</v>
      </c>
      <c r="AX2221" s="1">
        <f t="shared" si="411"/>
        <v>0</v>
      </c>
      <c r="AY2221" s="1">
        <v>0</v>
      </c>
      <c r="AZ2221" s="1">
        <v>0</v>
      </c>
      <c r="BA2221" s="1">
        <v>37096</v>
      </c>
    </row>
    <row r="2222" spans="1:53" x14ac:dyDescent="0.3">
      <c r="A2222" s="1" t="s">
        <v>11713</v>
      </c>
      <c r="B2222" s="1">
        <v>2011</v>
      </c>
      <c r="C2222" s="1" t="s">
        <v>932</v>
      </c>
      <c r="D2222" s="1" t="s">
        <v>920</v>
      </c>
      <c r="E2222" s="1" t="s">
        <v>920</v>
      </c>
      <c r="F2222" s="1" t="s">
        <v>95</v>
      </c>
      <c r="G2222" s="1">
        <v>6033</v>
      </c>
      <c r="H2222" s="1">
        <v>75.375</v>
      </c>
      <c r="I2222" s="1">
        <v>317</v>
      </c>
      <c r="J2222" s="1">
        <v>1028</v>
      </c>
      <c r="K2222" s="1">
        <v>10.25</v>
      </c>
      <c r="L2222" s="1">
        <v>3400</v>
      </c>
      <c r="M2222" s="1">
        <v>34</v>
      </c>
      <c r="N2222" s="1">
        <v>8178</v>
      </c>
      <c r="O2222" s="1">
        <v>81.875</v>
      </c>
      <c r="Q2222" s="3">
        <v>1.87</v>
      </c>
      <c r="R2222" s="3">
        <v>3.12</v>
      </c>
      <c r="S2222" s="3">
        <v>5.47</v>
      </c>
      <c r="T2222" s="1">
        <v>2.3499999999999899</v>
      </c>
      <c r="U2222" s="1">
        <v>2612</v>
      </c>
      <c r="V2222" s="1">
        <v>26.5</v>
      </c>
      <c r="W2222" s="1">
        <v>802</v>
      </c>
      <c r="X2222" s="1">
        <v>98</v>
      </c>
      <c r="Y2222" s="3">
        <v>7.88</v>
      </c>
      <c r="Z2222" s="3">
        <v>4.91</v>
      </c>
      <c r="AB2222" s="1" t="s">
        <v>2252</v>
      </c>
      <c r="AC2222" s="1" t="s">
        <v>91</v>
      </c>
      <c r="AD2222" s="1" t="s">
        <v>91</v>
      </c>
      <c r="AE2222" s="1">
        <v>150</v>
      </c>
      <c r="AF2222" s="1">
        <v>5</v>
      </c>
      <c r="AG2222" s="1">
        <v>3</v>
      </c>
      <c r="AH2222" s="1" t="s">
        <v>11714</v>
      </c>
      <c r="AI2222" s="1">
        <v>2011</v>
      </c>
      <c r="AK2222" s="1">
        <v>37225</v>
      </c>
      <c r="AO2222" s="1" t="s">
        <v>11715</v>
      </c>
      <c r="AP2222" s="1" t="s">
        <v>11715</v>
      </c>
      <c r="AQ2222" s="1">
        <v>37225</v>
      </c>
      <c r="AR2222" s="2"/>
      <c r="AS2222" s="1">
        <f t="shared" si="408"/>
        <v>0</v>
      </c>
      <c r="AT2222" s="1">
        <f t="shared" si="409"/>
        <v>0</v>
      </c>
      <c r="AU2222" s="1">
        <v>0</v>
      </c>
      <c r="AV2222" s="1">
        <v>0</v>
      </c>
      <c r="AW2222" s="1">
        <f t="shared" si="410"/>
        <v>0</v>
      </c>
      <c r="AX2222" s="1">
        <f t="shared" si="411"/>
        <v>0</v>
      </c>
      <c r="AY2222" s="1">
        <v>0</v>
      </c>
      <c r="AZ2222" s="1">
        <v>0</v>
      </c>
      <c r="BA2222" s="1">
        <v>37225</v>
      </c>
    </row>
    <row r="2223" spans="1:53" x14ac:dyDescent="0.3">
      <c r="A2223" s="1" t="s">
        <v>18395</v>
      </c>
      <c r="B2223" s="1">
        <v>2004</v>
      </c>
      <c r="C2223" s="1" t="s">
        <v>928</v>
      </c>
      <c r="D2223" s="6" t="s">
        <v>920</v>
      </c>
      <c r="E2223" s="1" t="s">
        <v>920</v>
      </c>
      <c r="F2223" s="1" t="s">
        <v>509</v>
      </c>
      <c r="G2223" s="1">
        <v>6033</v>
      </c>
      <c r="H2223" s="1">
        <v>75.375</v>
      </c>
      <c r="I2223" s="1">
        <v>317</v>
      </c>
      <c r="J2223" s="1">
        <v>1018</v>
      </c>
      <c r="K2223" s="1">
        <v>10.125</v>
      </c>
      <c r="L2223" s="1">
        <v>3118</v>
      </c>
      <c r="M2223" s="1">
        <v>31.125</v>
      </c>
      <c r="P2223" s="1">
        <v>27</v>
      </c>
      <c r="Q2223" s="3">
        <v>1.81</v>
      </c>
      <c r="R2223" s="3">
        <v>3.13</v>
      </c>
      <c r="S2223" s="3">
        <v>5.5</v>
      </c>
      <c r="T2223" s="1">
        <v>2.37</v>
      </c>
      <c r="U2223" s="1">
        <v>2612</v>
      </c>
      <c r="V2223" s="1">
        <v>26.5</v>
      </c>
      <c r="W2223" s="1">
        <v>805</v>
      </c>
      <c r="X2223" s="1">
        <v>101</v>
      </c>
      <c r="Y2223" s="3">
        <v>8.1199999999999992</v>
      </c>
      <c r="Z2223" s="3">
        <v>4.55</v>
      </c>
      <c r="AB2223" s="1" t="s">
        <v>3244</v>
      </c>
      <c r="AC2223" s="1" t="s">
        <v>72</v>
      </c>
      <c r="AD2223" s="1" t="s">
        <v>72</v>
      </c>
      <c r="AG2223" s="1">
        <v>4</v>
      </c>
      <c r="AH2223" s="1">
        <v>0</v>
      </c>
      <c r="AI2223" s="1">
        <v>2004</v>
      </c>
      <c r="AK2223" s="1">
        <v>29563</v>
      </c>
      <c r="AO2223" s="1" t="s">
        <v>18396</v>
      </c>
      <c r="AP2223" s="1" t="s">
        <v>18396</v>
      </c>
      <c r="AQ2223" s="1">
        <v>29563</v>
      </c>
      <c r="AR2223" s="2"/>
      <c r="AS2223" s="1">
        <f t="shared" si="408"/>
        <v>0</v>
      </c>
      <c r="AT2223" s="1">
        <f t="shared" si="409"/>
        <v>0</v>
      </c>
      <c r="AU2223" s="1">
        <v>0</v>
      </c>
      <c r="AV2223" s="1">
        <v>0</v>
      </c>
      <c r="AW2223" s="1">
        <f t="shared" si="410"/>
        <v>0</v>
      </c>
      <c r="AX2223" s="1">
        <f t="shared" si="411"/>
        <v>0</v>
      </c>
      <c r="AY2223" s="1">
        <v>0</v>
      </c>
      <c r="AZ2223" s="1">
        <v>0</v>
      </c>
      <c r="BA2223" s="1">
        <v>29563</v>
      </c>
    </row>
    <row r="2224" spans="1:53" x14ac:dyDescent="0.3">
      <c r="A2224" s="1" t="s">
        <v>19407</v>
      </c>
      <c r="B2224" s="1">
        <v>2003</v>
      </c>
      <c r="C2224" s="1" t="s">
        <v>928</v>
      </c>
      <c r="D2224" s="6" t="s">
        <v>920</v>
      </c>
      <c r="E2224" s="1" t="s">
        <v>920</v>
      </c>
      <c r="F2224" s="1" t="s">
        <v>19408</v>
      </c>
      <c r="G2224" s="1">
        <v>6033</v>
      </c>
      <c r="H2224" s="1">
        <v>75.375</v>
      </c>
      <c r="I2224" s="1">
        <v>312</v>
      </c>
      <c r="J2224" s="1">
        <v>958</v>
      </c>
      <c r="K2224" s="1">
        <v>9.625</v>
      </c>
      <c r="L2224" s="1">
        <v>3158</v>
      </c>
      <c r="M2224" s="1">
        <v>31.625</v>
      </c>
      <c r="P2224" s="1">
        <v>21</v>
      </c>
      <c r="Q2224" s="3">
        <v>1.95</v>
      </c>
      <c r="R2224" s="3">
        <v>3.29</v>
      </c>
      <c r="S2224" s="3">
        <v>5.71</v>
      </c>
      <c r="T2224" s="1">
        <v>2.42</v>
      </c>
      <c r="U2224" s="1">
        <v>2600</v>
      </c>
      <c r="V2224" s="1">
        <v>26</v>
      </c>
      <c r="W2224" s="1">
        <v>711</v>
      </c>
      <c r="X2224" s="1">
        <v>95</v>
      </c>
      <c r="Y2224" s="3">
        <v>8.5500000000000007</v>
      </c>
      <c r="Z2224" s="3">
        <v>5.07</v>
      </c>
      <c r="AB2224" s="1" t="s">
        <v>16463</v>
      </c>
      <c r="AC2224" s="1" t="s">
        <v>72</v>
      </c>
      <c r="AD2224" s="1" t="s">
        <v>72</v>
      </c>
      <c r="AG2224" s="1">
        <v>4</v>
      </c>
      <c r="AI2224" s="1">
        <v>2003</v>
      </c>
      <c r="AO2224" s="1" t="s">
        <v>19409</v>
      </c>
      <c r="AP2224" s="1" t="s">
        <v>19409</v>
      </c>
      <c r="AQ2224" s="1">
        <v>-103392</v>
      </c>
      <c r="AR2224" s="2"/>
      <c r="AS2224" s="1">
        <f t="shared" si="408"/>
        <v>0</v>
      </c>
      <c r="AT2224" s="1">
        <f t="shared" si="409"/>
        <v>0</v>
      </c>
      <c r="AU2224" s="1">
        <v>0</v>
      </c>
      <c r="AV2224" s="1">
        <v>0</v>
      </c>
      <c r="AW2224" s="1">
        <f t="shared" si="410"/>
        <v>0</v>
      </c>
      <c r="AX2224" s="1">
        <f t="shared" si="411"/>
        <v>0</v>
      </c>
      <c r="AY2224" s="1">
        <v>0</v>
      </c>
      <c r="AZ2224" s="1">
        <v>0</v>
      </c>
      <c r="BA2224" s="1">
        <v>-103392</v>
      </c>
    </row>
    <row r="2225" spans="1:53" x14ac:dyDescent="0.3">
      <c r="A2225" s="1" t="s">
        <v>11695</v>
      </c>
      <c r="B2225" s="1">
        <v>2011</v>
      </c>
      <c r="C2225" s="1" t="s">
        <v>932</v>
      </c>
      <c r="D2225" s="1" t="s">
        <v>920</v>
      </c>
      <c r="E2225" s="1" t="s">
        <v>920</v>
      </c>
      <c r="F2225" s="1" t="s">
        <v>575</v>
      </c>
      <c r="G2225" s="1">
        <v>6033</v>
      </c>
      <c r="H2225" s="1">
        <v>75.375</v>
      </c>
      <c r="I2225" s="1">
        <v>300</v>
      </c>
      <c r="J2225" s="1">
        <v>938</v>
      </c>
      <c r="K2225" s="1">
        <v>9.375</v>
      </c>
      <c r="L2225" s="1">
        <v>3348</v>
      </c>
      <c r="M2225" s="1">
        <v>33.5</v>
      </c>
      <c r="N2225" s="1">
        <v>7858</v>
      </c>
      <c r="O2225" s="1">
        <v>78.625</v>
      </c>
      <c r="P2225" s="1">
        <v>23</v>
      </c>
      <c r="Q2225" s="3">
        <v>2.12</v>
      </c>
      <c r="R2225" s="3">
        <v>3.47</v>
      </c>
      <c r="S2225" s="3">
        <v>6.06</v>
      </c>
      <c r="T2225" s="1">
        <v>2.5899999999999901</v>
      </c>
      <c r="U2225" s="1">
        <v>2500</v>
      </c>
      <c r="V2225" s="1">
        <v>25</v>
      </c>
      <c r="W2225" s="1">
        <v>610</v>
      </c>
      <c r="X2225" s="1">
        <v>82</v>
      </c>
      <c r="Y2225" s="3">
        <v>9.0399999999999991</v>
      </c>
      <c r="Z2225" s="3">
        <v>5.56</v>
      </c>
      <c r="AB2225" s="1" t="s">
        <v>3394</v>
      </c>
      <c r="AC2225" s="1" t="s">
        <v>72</v>
      </c>
      <c r="AD2225" s="1" t="s">
        <v>72</v>
      </c>
      <c r="AG2225" s="1">
        <v>4</v>
      </c>
      <c r="AH2225" s="1" t="s">
        <v>11696</v>
      </c>
      <c r="AI2225" s="1">
        <v>2011</v>
      </c>
      <c r="AK2225" s="1">
        <v>37992</v>
      </c>
      <c r="AO2225" s="1" t="s">
        <v>11697</v>
      </c>
      <c r="AP2225" s="1" t="s">
        <v>11697</v>
      </c>
      <c r="AQ2225" s="1">
        <v>37992</v>
      </c>
      <c r="AR2225" s="2"/>
      <c r="AS2225" s="1">
        <f t="shared" si="408"/>
        <v>0</v>
      </c>
      <c r="AT2225" s="1">
        <f t="shared" si="409"/>
        <v>0</v>
      </c>
      <c r="AU2225" s="1">
        <v>0</v>
      </c>
      <c r="AV2225" s="1">
        <v>0</v>
      </c>
      <c r="AW2225" s="1">
        <f t="shared" si="410"/>
        <v>0</v>
      </c>
      <c r="AX2225" s="1">
        <f t="shared" si="411"/>
        <v>0</v>
      </c>
      <c r="AY2225" s="1">
        <v>0</v>
      </c>
      <c r="AZ2225" s="1">
        <v>0</v>
      </c>
      <c r="BA2225" s="1">
        <v>37992</v>
      </c>
    </row>
    <row r="2226" spans="1:53" x14ac:dyDescent="0.3">
      <c r="A2226" s="1" t="s">
        <v>2464</v>
      </c>
      <c r="B2226" s="1">
        <v>2020</v>
      </c>
      <c r="C2226" s="1" t="s">
        <v>144</v>
      </c>
      <c r="D2226" s="1" t="s">
        <v>144</v>
      </c>
      <c r="E2226" s="1" t="s">
        <v>55</v>
      </c>
      <c r="F2226" s="1" t="s">
        <v>1141</v>
      </c>
      <c r="G2226" s="1">
        <v>6033</v>
      </c>
      <c r="H2226" s="1">
        <v>75.375</v>
      </c>
      <c r="I2226" s="1">
        <v>261</v>
      </c>
      <c r="J2226" s="1">
        <v>958</v>
      </c>
      <c r="K2226" s="1">
        <v>9.625</v>
      </c>
      <c r="L2226" s="1">
        <v>3378</v>
      </c>
      <c r="M2226" s="1">
        <v>33.875</v>
      </c>
      <c r="N2226" s="1">
        <v>8128</v>
      </c>
      <c r="O2226" s="1">
        <v>81.25</v>
      </c>
      <c r="P2226" s="1">
        <v>25</v>
      </c>
      <c r="Q2226" s="3" t="s">
        <v>2196</v>
      </c>
      <c r="S2226" s="3" t="s">
        <v>2196</v>
      </c>
      <c r="U2226" s="1" t="s">
        <v>2196</v>
      </c>
      <c r="V2226" s="1" t="s">
        <v>2196</v>
      </c>
      <c r="W2226" s="1" t="s">
        <v>2196</v>
      </c>
      <c r="X2226" s="1" t="s">
        <v>2196</v>
      </c>
      <c r="Y2226" s="3" t="s">
        <v>2196</v>
      </c>
      <c r="Z2226" s="3" t="s">
        <v>2196</v>
      </c>
      <c r="AC2226" t="s">
        <v>86</v>
      </c>
      <c r="AD2226" t="s">
        <v>86</v>
      </c>
      <c r="AE2226">
        <v>155</v>
      </c>
      <c r="AF2226">
        <v>5</v>
      </c>
      <c r="AG2226">
        <v>3</v>
      </c>
      <c r="AH2226" s="1" t="s">
        <v>2465</v>
      </c>
      <c r="AI2226" s="1">
        <v>2020</v>
      </c>
      <c r="AL2226" s="1" t="s">
        <v>2466</v>
      </c>
      <c r="AN2226" s="1" t="s">
        <v>174</v>
      </c>
      <c r="AR2226" s="2"/>
    </row>
    <row r="2227" spans="1:53" x14ac:dyDescent="0.3">
      <c r="A2227" s="1" t="s">
        <v>114</v>
      </c>
      <c r="B2227" s="1">
        <v>2023</v>
      </c>
      <c r="C2227" s="1" t="s">
        <v>54</v>
      </c>
      <c r="D2227" s="1" t="s">
        <v>54</v>
      </c>
      <c r="E2227" s="1" t="s">
        <v>55</v>
      </c>
      <c r="F2227" s="1" t="s">
        <v>115</v>
      </c>
      <c r="G2227" s="1">
        <v>6033</v>
      </c>
      <c r="H2227" s="1">
        <v>75.375</v>
      </c>
      <c r="I2227" s="1">
        <v>305</v>
      </c>
      <c r="K2227" s="1">
        <v>10.125</v>
      </c>
      <c r="M2227" s="1">
        <v>32.75</v>
      </c>
      <c r="O2227" s="1">
        <v>78.125</v>
      </c>
      <c r="P2227" s="1">
        <v>30</v>
      </c>
      <c r="Y2227" s="3">
        <v>8.01</v>
      </c>
      <c r="Z2227" s="3">
        <v>5</v>
      </c>
      <c r="AC2227" s="1" t="s">
        <v>116</v>
      </c>
      <c r="AD2227" s="1" t="s">
        <v>116</v>
      </c>
      <c r="AE2227" s="1">
        <v>141</v>
      </c>
      <c r="AF2227" s="1">
        <v>5</v>
      </c>
      <c r="AG2227" s="1">
        <v>3</v>
      </c>
      <c r="AH2227" s="1" t="s">
        <v>117</v>
      </c>
      <c r="AI2227" s="1">
        <v>2023</v>
      </c>
      <c r="AM2227" s="1">
        <v>1</v>
      </c>
      <c r="AN2227" s="1" t="s">
        <v>118</v>
      </c>
    </row>
    <row r="2228" spans="1:53" x14ac:dyDescent="0.3">
      <c r="A2228" s="1" t="s">
        <v>134</v>
      </c>
      <c r="B2228" s="1">
        <v>2023</v>
      </c>
      <c r="C2228" s="1" t="s">
        <v>54</v>
      </c>
      <c r="D2228" s="1" t="s">
        <v>54</v>
      </c>
      <c r="E2228" s="1" t="s">
        <v>55</v>
      </c>
      <c r="F2228" s="1" t="s">
        <v>81</v>
      </c>
      <c r="G2228" s="1">
        <v>6033</v>
      </c>
      <c r="H2228" s="1">
        <v>75.375</v>
      </c>
      <c r="I2228" s="1">
        <v>294</v>
      </c>
      <c r="K2228" s="1">
        <v>11</v>
      </c>
      <c r="M2228" s="1">
        <v>34.375</v>
      </c>
      <c r="O2228" s="1">
        <v>81.125</v>
      </c>
      <c r="P2228" s="1">
        <v>24</v>
      </c>
      <c r="V2228" s="1">
        <v>26</v>
      </c>
      <c r="X2228" s="1">
        <v>108</v>
      </c>
      <c r="Y2228" s="3">
        <v>7.68</v>
      </c>
      <c r="AC2228" s="1" t="s">
        <v>121</v>
      </c>
      <c r="AD2228" s="1" t="s">
        <v>121</v>
      </c>
      <c r="AE2228" s="1">
        <v>70</v>
      </c>
      <c r="AF2228" s="1">
        <v>3</v>
      </c>
      <c r="AG2228" s="1">
        <v>2</v>
      </c>
      <c r="AH2228" s="1" t="s">
        <v>135</v>
      </c>
      <c r="AI2228" s="1">
        <v>2023</v>
      </c>
      <c r="AM2228" s="1">
        <v>1</v>
      </c>
      <c r="AN2228" s="1" t="s">
        <v>136</v>
      </c>
    </row>
    <row r="2229" spans="1:53" x14ac:dyDescent="0.3">
      <c r="A2229" s="1" t="s">
        <v>760</v>
      </c>
      <c r="B2229" s="1">
        <v>2023</v>
      </c>
      <c r="C2229" s="1" t="s">
        <v>643</v>
      </c>
      <c r="D2229" s="1" t="s">
        <v>643</v>
      </c>
      <c r="E2229" s="1" t="s">
        <v>643</v>
      </c>
      <c r="F2229" s="1" t="s">
        <v>300</v>
      </c>
      <c r="G2229" s="1">
        <v>6033</v>
      </c>
      <c r="H2229" s="1">
        <v>75.375</v>
      </c>
      <c r="I2229" s="1">
        <v>213</v>
      </c>
      <c r="K2229" s="1">
        <v>9.75</v>
      </c>
      <c r="M2229" s="1">
        <v>32.25</v>
      </c>
      <c r="O2229" s="1">
        <v>76.25</v>
      </c>
      <c r="AC2229" s="1" t="s">
        <v>121</v>
      </c>
      <c r="AD2229" s="1" t="s">
        <v>121</v>
      </c>
      <c r="AE2229" s="1">
        <v>135</v>
      </c>
      <c r="AF2229" s="1">
        <v>4</v>
      </c>
      <c r="AG2229" s="1">
        <v>3</v>
      </c>
      <c r="AH2229" s="1" t="s">
        <v>761</v>
      </c>
      <c r="AI2229" s="1">
        <v>2023</v>
      </c>
      <c r="AM2229" s="1">
        <v>8</v>
      </c>
      <c r="AN2229" s="1" t="s">
        <v>762</v>
      </c>
    </row>
    <row r="2230" spans="1:53" x14ac:dyDescent="0.3">
      <c r="A2230" s="6" t="s">
        <v>1367</v>
      </c>
      <c r="B2230" s="7">
        <v>2022</v>
      </c>
      <c r="C2230" s="6" t="s">
        <v>54</v>
      </c>
      <c r="D2230" s="6" t="s">
        <v>54</v>
      </c>
      <c r="E2230" s="6" t="s">
        <v>55</v>
      </c>
      <c r="F2230" s="8" t="s">
        <v>120</v>
      </c>
      <c r="G2230" s="9">
        <v>6033</v>
      </c>
      <c r="H2230" s="10">
        <v>75.375</v>
      </c>
      <c r="I2230" s="11">
        <v>327</v>
      </c>
      <c r="J2230" s="11"/>
      <c r="K2230" s="12">
        <v>10.125</v>
      </c>
      <c r="L2230" s="13"/>
      <c r="M2230" s="12">
        <v>33</v>
      </c>
      <c r="N2230" s="7"/>
      <c r="O2230" s="12">
        <v>80.625</v>
      </c>
      <c r="P2230" s="14">
        <v>23</v>
      </c>
      <c r="Q2230" s="15"/>
      <c r="R2230" s="15"/>
      <c r="S2230" s="15"/>
      <c r="T2230" s="7"/>
      <c r="U2230" s="7">
        <v>2800</v>
      </c>
      <c r="V2230" s="17">
        <v>28</v>
      </c>
      <c r="W2230" s="18"/>
      <c r="X2230" s="9"/>
      <c r="Y2230" s="22">
        <v>7.85</v>
      </c>
      <c r="Z2230" s="9">
        <v>4.72</v>
      </c>
      <c r="AA2230" s="15"/>
      <c r="AC2230" s="1" t="s">
        <v>405</v>
      </c>
      <c r="AD2230" s="1" t="s">
        <v>405</v>
      </c>
      <c r="AE2230" s="1">
        <v>147</v>
      </c>
      <c r="AF2230" s="1">
        <v>5</v>
      </c>
      <c r="AG2230" s="1">
        <v>3</v>
      </c>
      <c r="AH2230" s="1" t="s">
        <v>1368</v>
      </c>
      <c r="AI2230" s="1">
        <v>2022</v>
      </c>
      <c r="AL2230" s="19" t="s">
        <v>1369</v>
      </c>
      <c r="AM2230" s="19"/>
      <c r="AN2230" s="21" t="s">
        <v>74</v>
      </c>
    </row>
    <row r="2231" spans="1:53" x14ac:dyDescent="0.3">
      <c r="A2231" s="6" t="s">
        <v>1871</v>
      </c>
      <c r="B2231" s="7">
        <v>2022</v>
      </c>
      <c r="C2231" s="6" t="s">
        <v>643</v>
      </c>
      <c r="D2231" s="6" t="s">
        <v>643</v>
      </c>
      <c r="E2231" s="6" t="s">
        <v>643</v>
      </c>
      <c r="F2231" s="8" t="s">
        <v>1872</v>
      </c>
      <c r="G2231" s="9">
        <v>6033</v>
      </c>
      <c r="H2231" s="10">
        <v>75.375</v>
      </c>
      <c r="I2231" s="23">
        <v>226</v>
      </c>
      <c r="J2231" s="23"/>
      <c r="K2231" s="10">
        <v>9.125</v>
      </c>
      <c r="L2231" s="18"/>
      <c r="M2231" s="10">
        <v>32</v>
      </c>
      <c r="N2231" s="9"/>
      <c r="O2231" s="24">
        <v>76</v>
      </c>
      <c r="P2231" s="14"/>
      <c r="Q2231" s="15"/>
      <c r="R2231" s="15"/>
      <c r="S2231" s="15"/>
      <c r="T2231" s="7"/>
      <c r="U2231" s="7"/>
      <c r="V2231" s="17"/>
      <c r="W2231" s="9"/>
      <c r="X2231" s="9"/>
      <c r="Y2231" s="25"/>
      <c r="Z2231" s="25"/>
      <c r="AA2231" s="15"/>
      <c r="AC2231" s="1" t="s">
        <v>72</v>
      </c>
      <c r="AD2231" s="1" t="s">
        <v>72</v>
      </c>
      <c r="AG2231" s="1">
        <v>4</v>
      </c>
      <c r="AH2231" s="1" t="s">
        <v>1873</v>
      </c>
      <c r="AI2231" s="1">
        <v>2022</v>
      </c>
      <c r="AL2231" s="19" t="s">
        <v>1874</v>
      </c>
      <c r="AM2231" s="19"/>
      <c r="AN2231" s="21" t="s">
        <v>774</v>
      </c>
    </row>
    <row r="2232" spans="1:53" x14ac:dyDescent="0.3">
      <c r="A2232" s="1" t="s">
        <v>3702</v>
      </c>
      <c r="B2232" s="1">
        <v>2019</v>
      </c>
      <c r="C2232" s="1" t="s">
        <v>276</v>
      </c>
      <c r="D2232" s="1" t="s">
        <v>276</v>
      </c>
      <c r="E2232" s="1" t="s">
        <v>276</v>
      </c>
      <c r="F2232" s="1" t="s">
        <v>61</v>
      </c>
      <c r="G2232" s="1">
        <v>6033</v>
      </c>
      <c r="H2232" s="1">
        <v>75.375</v>
      </c>
      <c r="I2232" s="1">
        <v>253</v>
      </c>
      <c r="J2232" s="1">
        <v>948</v>
      </c>
      <c r="K2232" s="1">
        <v>9.5</v>
      </c>
      <c r="L2232" s="1">
        <v>3228</v>
      </c>
      <c r="M2232" s="1">
        <v>32.25</v>
      </c>
      <c r="N2232" s="1">
        <v>7758</v>
      </c>
      <c r="O2232" s="1">
        <v>77.625</v>
      </c>
      <c r="AB2232" s="1" t="s">
        <v>2252</v>
      </c>
      <c r="AC2232" s="1" t="s">
        <v>72</v>
      </c>
      <c r="AD2232" s="1" t="s">
        <v>72</v>
      </c>
      <c r="AG2232" s="1">
        <v>4</v>
      </c>
      <c r="AL2232" s="1" t="s">
        <v>3703</v>
      </c>
      <c r="AN2232" s="1" t="s">
        <v>379</v>
      </c>
      <c r="AO2232" s="1" t="s">
        <v>3704</v>
      </c>
      <c r="AR2232" s="2"/>
    </row>
    <row r="2233" spans="1:53" x14ac:dyDescent="0.3">
      <c r="A2233" s="1" t="s">
        <v>3707</v>
      </c>
      <c r="B2233" s="1">
        <v>2019</v>
      </c>
      <c r="C2233" s="1" t="s">
        <v>276</v>
      </c>
      <c r="D2233" s="1" t="s">
        <v>276</v>
      </c>
      <c r="E2233" s="1" t="s">
        <v>276</v>
      </c>
      <c r="F2233" s="1" t="s">
        <v>81</v>
      </c>
      <c r="G2233" s="1">
        <v>6033</v>
      </c>
      <c r="H2233" s="1">
        <v>75.375</v>
      </c>
      <c r="I2233" s="1">
        <v>247</v>
      </c>
      <c r="J2233" s="1">
        <v>968</v>
      </c>
      <c r="K2233" s="1">
        <v>9.75</v>
      </c>
      <c r="L2233" s="1">
        <v>3518</v>
      </c>
      <c r="M2233" s="1">
        <v>35.125</v>
      </c>
      <c r="N2233" s="1">
        <v>8228</v>
      </c>
      <c r="O2233" s="1">
        <v>82.25</v>
      </c>
      <c r="U2233" s="1">
        <v>3812</v>
      </c>
      <c r="V2233" s="1">
        <v>38.5</v>
      </c>
      <c r="W2233" s="1">
        <v>910</v>
      </c>
      <c r="X2233" s="1">
        <v>118</v>
      </c>
      <c r="AB2233" s="1" t="s">
        <v>3244</v>
      </c>
      <c r="AC2233" s="1" t="s">
        <v>319</v>
      </c>
      <c r="AD2233" s="1" t="s">
        <v>319</v>
      </c>
      <c r="AE2233" s="1">
        <v>115</v>
      </c>
      <c r="AF2233" s="1">
        <v>4</v>
      </c>
      <c r="AG2233" s="1">
        <v>3</v>
      </c>
      <c r="AL2233" s="1" t="s">
        <v>3708</v>
      </c>
      <c r="AN2233" s="1" t="s">
        <v>385</v>
      </c>
      <c r="AO2233" s="1" t="s">
        <v>3709</v>
      </c>
      <c r="AR2233" s="2"/>
    </row>
    <row r="2234" spans="1:53" x14ac:dyDescent="0.3">
      <c r="A2234" s="1" t="s">
        <v>4558</v>
      </c>
      <c r="B2234" s="1">
        <v>2018</v>
      </c>
      <c r="C2234" s="1" t="s">
        <v>144</v>
      </c>
      <c r="D2234" s="1" t="s">
        <v>144</v>
      </c>
      <c r="E2234" s="1" t="s">
        <v>55</v>
      </c>
      <c r="F2234" s="1" t="s">
        <v>813</v>
      </c>
      <c r="G2234" s="1">
        <v>6033</v>
      </c>
      <c r="H2234" s="1">
        <v>75.375</v>
      </c>
      <c r="I2234" s="1">
        <v>264</v>
      </c>
      <c r="J2234" s="1">
        <v>968</v>
      </c>
      <c r="K2234" s="1">
        <v>9.75</v>
      </c>
      <c r="L2234" s="1">
        <v>3478</v>
      </c>
      <c r="M2234" s="1">
        <v>34.875</v>
      </c>
      <c r="AB2234" s="1" t="s">
        <v>2252</v>
      </c>
      <c r="AC2234" s="1" t="s">
        <v>202</v>
      </c>
      <c r="AD2234" s="1" t="s">
        <v>202</v>
      </c>
      <c r="AE2234" s="1">
        <v>177</v>
      </c>
      <c r="AF2234" s="1">
        <v>6</v>
      </c>
      <c r="AG2234" s="1">
        <v>3</v>
      </c>
      <c r="AL2234" s="1" t="s">
        <v>4559</v>
      </c>
      <c r="AO2234" s="1" t="s">
        <v>4560</v>
      </c>
      <c r="AR2234" s="2"/>
      <c r="AS2234" s="1">
        <f t="shared" ref="AS2234:AS2256" si="412">IF(AT2234&gt;0,1,0)</f>
        <v>0</v>
      </c>
      <c r="AT2234" s="1">
        <f t="shared" ref="AT2234:AT2256" si="413">AU2234+AV2234</f>
        <v>0</v>
      </c>
      <c r="AU2234" s="1">
        <v>0</v>
      </c>
      <c r="AV2234" s="1">
        <v>0</v>
      </c>
      <c r="AW2234" s="1">
        <f t="shared" ref="AW2234:AW2256" si="414">IF(AX2234&gt;0,1,0)</f>
        <v>0</v>
      </c>
      <c r="AX2234" s="1">
        <f t="shared" ref="AX2234:AX2256" si="415">SUM(AY2234+AZ2234)</f>
        <v>0</v>
      </c>
      <c r="AY2234" s="1">
        <v>0</v>
      </c>
      <c r="AZ2234" s="1">
        <v>0</v>
      </c>
    </row>
    <row r="2235" spans="1:53" x14ac:dyDescent="0.3">
      <c r="A2235" s="1" t="s">
        <v>4864</v>
      </c>
      <c r="B2235" s="1">
        <v>2018</v>
      </c>
      <c r="C2235" s="1" t="s">
        <v>919</v>
      </c>
      <c r="D2235" s="6" t="s">
        <v>920</v>
      </c>
      <c r="E2235" s="1" t="s">
        <v>920</v>
      </c>
      <c r="F2235" s="1" t="s">
        <v>255</v>
      </c>
      <c r="G2235" s="1">
        <v>6033</v>
      </c>
      <c r="H2235" s="1">
        <v>75.375</v>
      </c>
      <c r="I2235" s="1">
        <v>306</v>
      </c>
      <c r="J2235" s="1">
        <v>948</v>
      </c>
      <c r="K2235" s="1">
        <v>9.5</v>
      </c>
      <c r="L2235" s="1">
        <v>3368</v>
      </c>
      <c r="M2235" s="1">
        <v>33.75</v>
      </c>
      <c r="N2235" s="1">
        <v>8028</v>
      </c>
      <c r="O2235" s="1">
        <v>80.25</v>
      </c>
      <c r="P2235" s="1">
        <v>21</v>
      </c>
      <c r="U2235" s="1">
        <v>3012</v>
      </c>
      <c r="V2235" s="1">
        <v>30.5</v>
      </c>
      <c r="W2235" s="1">
        <v>900</v>
      </c>
      <c r="X2235" s="1">
        <v>108</v>
      </c>
      <c r="Y2235" s="3">
        <v>7.29</v>
      </c>
      <c r="Z2235" s="3">
        <v>4.4000000000000004</v>
      </c>
      <c r="AB2235" s="1" t="s">
        <v>3240</v>
      </c>
      <c r="AC2235" s="1" t="s">
        <v>86</v>
      </c>
      <c r="AD2235" s="1" t="s">
        <v>86</v>
      </c>
      <c r="AE2235" s="1">
        <v>39</v>
      </c>
      <c r="AF2235" s="1">
        <v>2</v>
      </c>
      <c r="AG2235" s="1">
        <v>2</v>
      </c>
      <c r="AL2235" s="1" t="s">
        <v>4865</v>
      </c>
      <c r="AO2235" s="1" t="s">
        <v>4866</v>
      </c>
      <c r="AR2235" s="2"/>
      <c r="AS2235" s="1">
        <f t="shared" si="412"/>
        <v>0</v>
      </c>
      <c r="AT2235" s="1">
        <f t="shared" si="413"/>
        <v>0</v>
      </c>
      <c r="AU2235" s="1">
        <v>0</v>
      </c>
      <c r="AV2235" s="1">
        <v>0</v>
      </c>
      <c r="AW2235" s="1">
        <f t="shared" si="414"/>
        <v>0</v>
      </c>
      <c r="AX2235" s="1">
        <f t="shared" si="415"/>
        <v>0</v>
      </c>
      <c r="AY2235" s="1">
        <v>0</v>
      </c>
      <c r="AZ2235" s="1">
        <v>0</v>
      </c>
    </row>
    <row r="2236" spans="1:53" x14ac:dyDescent="0.3">
      <c r="A2236" s="1" t="s">
        <v>5400</v>
      </c>
      <c r="B2236" s="1">
        <v>2017</v>
      </c>
      <c r="C2236" s="1" t="s">
        <v>398</v>
      </c>
      <c r="D2236" s="1" t="s">
        <v>399</v>
      </c>
      <c r="E2236" s="1" t="s">
        <v>399</v>
      </c>
      <c r="F2236" s="1" t="s">
        <v>125</v>
      </c>
      <c r="G2236" s="1">
        <v>6033</v>
      </c>
      <c r="H2236" s="1">
        <v>75.375</v>
      </c>
      <c r="I2236" s="1">
        <v>220</v>
      </c>
      <c r="J2236" s="1">
        <v>938</v>
      </c>
      <c r="K2236" s="1">
        <v>9.3800000000000008</v>
      </c>
      <c r="L2236" s="1">
        <v>3278</v>
      </c>
      <c r="M2236" s="1">
        <v>32.880000000000003</v>
      </c>
      <c r="N2236" s="1">
        <v>7800</v>
      </c>
      <c r="O2236" s="1">
        <v>78</v>
      </c>
      <c r="P2236" s="1">
        <v>20</v>
      </c>
      <c r="AB2236" s="1" t="s">
        <v>3240</v>
      </c>
      <c r="AC2236" s="1" t="s">
        <v>219</v>
      </c>
      <c r="AD2236" s="1" t="s">
        <v>219</v>
      </c>
      <c r="AE2236" s="1">
        <v>197</v>
      </c>
      <c r="AF2236" s="1">
        <v>6</v>
      </c>
      <c r="AG2236" s="1">
        <v>3</v>
      </c>
      <c r="AH2236" s="1" t="s">
        <v>5401</v>
      </c>
      <c r="AI2236" s="1">
        <v>2017</v>
      </c>
      <c r="AJ2236" s="1">
        <v>2020</v>
      </c>
      <c r="AK2236" s="1">
        <v>45010</v>
      </c>
      <c r="AO2236" s="1" t="s">
        <v>5402</v>
      </c>
      <c r="AP2236" s="1" t="s">
        <v>5403</v>
      </c>
      <c r="AQ2236" s="1">
        <v>45010</v>
      </c>
      <c r="AR2236" s="2"/>
      <c r="AS2236" s="1">
        <f t="shared" si="412"/>
        <v>0</v>
      </c>
      <c r="AT2236" s="1">
        <f t="shared" si="413"/>
        <v>0</v>
      </c>
      <c r="AU2236" s="1">
        <v>0</v>
      </c>
      <c r="AV2236" s="1">
        <v>0</v>
      </c>
      <c r="AW2236" s="1">
        <f t="shared" si="414"/>
        <v>0</v>
      </c>
      <c r="AX2236" s="1">
        <f t="shared" si="415"/>
        <v>0</v>
      </c>
      <c r="AY2236" s="1">
        <v>0</v>
      </c>
      <c r="AZ2236" s="1">
        <v>0</v>
      </c>
      <c r="BA2236" s="1">
        <v>45010</v>
      </c>
    </row>
    <row r="2237" spans="1:53" x14ac:dyDescent="0.3">
      <c r="A2237" s="1" t="s">
        <v>5902</v>
      </c>
      <c r="B2237" s="1">
        <v>2017</v>
      </c>
      <c r="C2237" s="1" t="s">
        <v>919</v>
      </c>
      <c r="D2237" s="6" t="s">
        <v>920</v>
      </c>
      <c r="E2237" s="1" t="s">
        <v>920</v>
      </c>
      <c r="F2237" s="1" t="s">
        <v>130</v>
      </c>
      <c r="G2237" s="1">
        <v>6033</v>
      </c>
      <c r="H2237" s="1">
        <v>75.375</v>
      </c>
      <c r="I2237" s="1">
        <v>298</v>
      </c>
      <c r="J2237" s="1">
        <v>968</v>
      </c>
      <c r="K2237" s="1">
        <v>9.75</v>
      </c>
      <c r="L2237" s="1">
        <v>3228</v>
      </c>
      <c r="M2237" s="1">
        <v>32.25</v>
      </c>
      <c r="N2237" s="1">
        <v>7700</v>
      </c>
      <c r="O2237" s="1">
        <v>77</v>
      </c>
      <c r="P2237" s="1">
        <v>24</v>
      </c>
      <c r="AB2237" s="1" t="s">
        <v>3256</v>
      </c>
      <c r="AC2237" s="1" t="s">
        <v>72</v>
      </c>
      <c r="AD2237" s="1" t="s">
        <v>72</v>
      </c>
      <c r="AG2237" s="1">
        <v>4</v>
      </c>
      <c r="AH2237" s="1">
        <v>0</v>
      </c>
      <c r="AI2237" s="1">
        <v>2017</v>
      </c>
      <c r="AK2237" s="1">
        <v>45604</v>
      </c>
      <c r="AO2237" s="1" t="s">
        <v>5903</v>
      </c>
      <c r="AP2237" s="1" t="s">
        <v>5903</v>
      </c>
      <c r="AQ2237" s="1">
        <v>45604</v>
      </c>
      <c r="AR2237" s="2"/>
      <c r="AS2237" s="1">
        <f t="shared" si="412"/>
        <v>0</v>
      </c>
      <c r="AT2237" s="1">
        <f t="shared" si="413"/>
        <v>0</v>
      </c>
      <c r="AU2237" s="1">
        <v>0</v>
      </c>
      <c r="AV2237" s="1">
        <v>0</v>
      </c>
      <c r="AW2237" s="1">
        <f t="shared" si="414"/>
        <v>0</v>
      </c>
      <c r="AX2237" s="1">
        <f t="shared" si="415"/>
        <v>0</v>
      </c>
      <c r="AY2237" s="1">
        <v>0</v>
      </c>
      <c r="AZ2237" s="1">
        <v>0</v>
      </c>
      <c r="BA2237" s="1">
        <v>45604</v>
      </c>
    </row>
    <row r="2238" spans="1:53" x14ac:dyDescent="0.3">
      <c r="A2238" s="1" t="s">
        <v>6970</v>
      </c>
      <c r="B2238" s="1">
        <v>2016</v>
      </c>
      <c r="C2238" s="1" t="s">
        <v>599</v>
      </c>
      <c r="D2238" s="1" t="s">
        <v>599</v>
      </c>
      <c r="E2238" s="1" t="s">
        <v>600</v>
      </c>
      <c r="F2238" s="1" t="s">
        <v>130</v>
      </c>
      <c r="G2238" s="1">
        <v>6033</v>
      </c>
      <c r="H2238" s="1">
        <v>75.375</v>
      </c>
      <c r="I2238" s="1">
        <v>219</v>
      </c>
      <c r="J2238" s="1">
        <v>968</v>
      </c>
      <c r="K2238" s="1">
        <v>9.75</v>
      </c>
      <c r="L2238" s="1">
        <v>3248</v>
      </c>
      <c r="M2238" s="1">
        <v>32.5</v>
      </c>
      <c r="N2238" s="1">
        <v>7868</v>
      </c>
      <c r="O2238" s="1">
        <v>78.75</v>
      </c>
      <c r="AB2238" s="1" t="s">
        <v>6971</v>
      </c>
      <c r="AC2238" s="1" t="s">
        <v>72</v>
      </c>
      <c r="AD2238" s="1" t="s">
        <v>72</v>
      </c>
      <c r="AG2238" s="1">
        <v>4</v>
      </c>
      <c r="AI2238" s="1">
        <v>2016</v>
      </c>
      <c r="AO2238" s="1" t="s">
        <v>6972</v>
      </c>
      <c r="AP2238" s="1" t="s">
        <v>6972</v>
      </c>
      <c r="AQ2238" s="1">
        <v>-128271</v>
      </c>
      <c r="AR2238" s="2"/>
      <c r="AS2238" s="1">
        <f t="shared" si="412"/>
        <v>0</v>
      </c>
      <c r="AT2238" s="1">
        <f t="shared" si="413"/>
        <v>0</v>
      </c>
      <c r="AU2238" s="1">
        <v>0</v>
      </c>
      <c r="AV2238" s="1">
        <v>0</v>
      </c>
      <c r="AW2238" s="1">
        <f t="shared" si="414"/>
        <v>0</v>
      </c>
      <c r="AX2238" s="1">
        <f t="shared" si="415"/>
        <v>0</v>
      </c>
      <c r="AY2238" s="1">
        <v>0</v>
      </c>
      <c r="AZ2238" s="1">
        <v>0</v>
      </c>
      <c r="BA2238" s="1">
        <v>-128271</v>
      </c>
    </row>
    <row r="2239" spans="1:53" x14ac:dyDescent="0.3">
      <c r="A2239" s="1" t="s">
        <v>8702</v>
      </c>
      <c r="B2239" s="1">
        <v>2014</v>
      </c>
      <c r="C2239" s="1" t="s">
        <v>932</v>
      </c>
      <c r="D2239" s="1" t="s">
        <v>920</v>
      </c>
      <c r="E2239" s="1" t="s">
        <v>920</v>
      </c>
      <c r="F2239" s="1" t="s">
        <v>81</v>
      </c>
      <c r="G2239" s="1">
        <v>6033</v>
      </c>
      <c r="H2239" s="1">
        <v>75.375</v>
      </c>
      <c r="I2239" s="1">
        <v>314</v>
      </c>
      <c r="J2239" s="1">
        <v>918</v>
      </c>
      <c r="K2239" s="1">
        <v>9.125</v>
      </c>
      <c r="L2239" s="1">
        <v>3048</v>
      </c>
      <c r="M2239" s="1">
        <v>30.5</v>
      </c>
      <c r="N2239" s="1">
        <v>7458</v>
      </c>
      <c r="O2239" s="1">
        <v>74.625</v>
      </c>
      <c r="AB2239" s="1" t="s">
        <v>3244</v>
      </c>
      <c r="AC2239" s="1" t="s">
        <v>72</v>
      </c>
      <c r="AD2239" s="1" t="s">
        <v>72</v>
      </c>
      <c r="AG2239" s="1">
        <v>4</v>
      </c>
      <c r="AH2239" s="1" t="s">
        <v>8703</v>
      </c>
      <c r="AI2239" s="1">
        <v>2014</v>
      </c>
      <c r="AJ2239" s="1">
        <v>2017</v>
      </c>
      <c r="AK2239" s="1">
        <v>41727</v>
      </c>
      <c r="AO2239" s="1" t="s">
        <v>8704</v>
      </c>
      <c r="AP2239" s="1" t="s">
        <v>8704</v>
      </c>
      <c r="AQ2239" s="1">
        <v>41727</v>
      </c>
      <c r="AR2239" s="2"/>
      <c r="AS2239" s="1">
        <f t="shared" si="412"/>
        <v>0</v>
      </c>
      <c r="AT2239" s="1">
        <f t="shared" si="413"/>
        <v>0</v>
      </c>
      <c r="AU2239" s="1">
        <v>0</v>
      </c>
      <c r="AV2239" s="1">
        <v>0</v>
      </c>
      <c r="AW2239" s="1">
        <f t="shared" si="414"/>
        <v>0</v>
      </c>
      <c r="AX2239" s="1">
        <f t="shared" si="415"/>
        <v>0</v>
      </c>
      <c r="AY2239" s="1">
        <v>0</v>
      </c>
      <c r="AZ2239" s="1">
        <v>0</v>
      </c>
      <c r="BA2239" s="1">
        <v>41727</v>
      </c>
    </row>
    <row r="2240" spans="1:53" x14ac:dyDescent="0.3">
      <c r="A2240" s="1" t="s">
        <v>8793</v>
      </c>
      <c r="B2240" s="1">
        <v>2014</v>
      </c>
      <c r="C2240" s="1" t="s">
        <v>919</v>
      </c>
      <c r="D2240" s="1" t="s">
        <v>920</v>
      </c>
      <c r="E2240" s="1" t="s">
        <v>920</v>
      </c>
      <c r="F2240" s="1" t="s">
        <v>250</v>
      </c>
      <c r="G2240" s="1">
        <v>6033</v>
      </c>
      <c r="H2240" s="1">
        <v>75.375</v>
      </c>
      <c r="I2240" s="1">
        <v>320</v>
      </c>
      <c r="J2240" s="1">
        <v>1000</v>
      </c>
      <c r="K2240" s="1">
        <v>10</v>
      </c>
      <c r="L2240" s="1">
        <v>3400</v>
      </c>
      <c r="M2240" s="1">
        <v>34</v>
      </c>
      <c r="N2240" s="1">
        <v>8238</v>
      </c>
      <c r="O2240" s="1">
        <v>82.375</v>
      </c>
      <c r="P2240" s="1">
        <v>23</v>
      </c>
      <c r="AB2240" s="1" t="s">
        <v>3293</v>
      </c>
      <c r="AC2240" s="1" t="s">
        <v>161</v>
      </c>
      <c r="AD2240" s="1" t="s">
        <v>161</v>
      </c>
      <c r="AE2240" s="1">
        <v>70</v>
      </c>
      <c r="AF2240" s="1">
        <v>3</v>
      </c>
      <c r="AG2240" s="1">
        <v>2</v>
      </c>
      <c r="AH2240" s="1" t="s">
        <v>8794</v>
      </c>
      <c r="AI2240" s="1">
        <v>2014</v>
      </c>
      <c r="AJ2240" s="1">
        <v>2017</v>
      </c>
      <c r="AK2240" s="1">
        <v>41299</v>
      </c>
      <c r="AO2240" s="1" t="s">
        <v>8795</v>
      </c>
      <c r="AP2240" s="1" t="s">
        <v>8795</v>
      </c>
      <c r="AQ2240" s="1">
        <v>41299</v>
      </c>
      <c r="AR2240" s="2"/>
      <c r="AS2240" s="1">
        <f t="shared" si="412"/>
        <v>0</v>
      </c>
      <c r="AT2240" s="1">
        <f t="shared" si="413"/>
        <v>0</v>
      </c>
      <c r="AU2240" s="1">
        <v>0</v>
      </c>
      <c r="AV2240" s="1">
        <v>0</v>
      </c>
      <c r="AW2240" s="1">
        <f t="shared" si="414"/>
        <v>0</v>
      </c>
      <c r="AX2240" s="1">
        <f t="shared" si="415"/>
        <v>0</v>
      </c>
      <c r="AY2240" s="1">
        <v>0</v>
      </c>
      <c r="AZ2240" s="1">
        <v>0</v>
      </c>
      <c r="BA2240" s="1">
        <v>41299</v>
      </c>
    </row>
    <row r="2241" spans="1:53" x14ac:dyDescent="0.3">
      <c r="A2241" s="1" t="s">
        <v>9433</v>
      </c>
      <c r="B2241" s="1">
        <v>2013</v>
      </c>
      <c r="C2241" s="1" t="s">
        <v>54</v>
      </c>
      <c r="D2241" s="1" t="s">
        <v>55</v>
      </c>
      <c r="E2241" s="1" t="s">
        <v>55</v>
      </c>
      <c r="F2241" s="1" t="s">
        <v>66</v>
      </c>
      <c r="G2241" s="1">
        <v>6033</v>
      </c>
      <c r="H2241" s="1">
        <v>75.375</v>
      </c>
      <c r="I2241" s="1">
        <v>313</v>
      </c>
      <c r="J2241" s="1">
        <v>968</v>
      </c>
      <c r="K2241" s="1">
        <v>9.75</v>
      </c>
      <c r="L2241" s="1">
        <v>3500</v>
      </c>
      <c r="M2241" s="1">
        <v>35</v>
      </c>
      <c r="N2241" s="1">
        <v>8418</v>
      </c>
      <c r="O2241" s="1">
        <v>84.125</v>
      </c>
      <c r="P2241" s="1">
        <v>30</v>
      </c>
      <c r="U2241" s="1">
        <v>2612</v>
      </c>
      <c r="V2241" s="1">
        <v>26.5</v>
      </c>
      <c r="W2241" s="1">
        <v>805</v>
      </c>
      <c r="X2241" s="1">
        <v>101</v>
      </c>
      <c r="AB2241" s="1" t="s">
        <v>3244</v>
      </c>
      <c r="AC2241" s="1" t="s">
        <v>72</v>
      </c>
      <c r="AD2241" s="1" t="s">
        <v>72</v>
      </c>
      <c r="AG2241" s="1">
        <v>4</v>
      </c>
      <c r="AH2241" s="1" t="s">
        <v>9434</v>
      </c>
      <c r="AI2241" s="1">
        <v>2013</v>
      </c>
      <c r="AJ2241" s="1">
        <v>2020</v>
      </c>
      <c r="AK2241" s="1">
        <v>40399</v>
      </c>
      <c r="AO2241" s="1" t="s">
        <v>9435</v>
      </c>
      <c r="AP2241" s="1" t="s">
        <v>9435</v>
      </c>
      <c r="AQ2241" s="1">
        <v>40399</v>
      </c>
      <c r="AR2241" s="2"/>
      <c r="AS2241" s="1">
        <f t="shared" si="412"/>
        <v>0</v>
      </c>
      <c r="AT2241" s="1">
        <f t="shared" si="413"/>
        <v>0</v>
      </c>
      <c r="AU2241" s="1">
        <v>0</v>
      </c>
      <c r="AV2241" s="1">
        <v>0</v>
      </c>
      <c r="AW2241" s="1">
        <f t="shared" si="414"/>
        <v>0</v>
      </c>
      <c r="AX2241" s="1">
        <f t="shared" si="415"/>
        <v>0</v>
      </c>
      <c r="AY2241" s="1">
        <v>0</v>
      </c>
      <c r="AZ2241" s="1">
        <v>0</v>
      </c>
      <c r="BA2241" s="1">
        <v>40399</v>
      </c>
    </row>
    <row r="2242" spans="1:53" x14ac:dyDescent="0.3">
      <c r="A2242" s="1" t="s">
        <v>9500</v>
      </c>
      <c r="B2242" s="1">
        <v>2013</v>
      </c>
      <c r="C2242" s="1" t="s">
        <v>54</v>
      </c>
      <c r="D2242" s="1" t="s">
        <v>55</v>
      </c>
      <c r="E2242" s="1" t="s">
        <v>55</v>
      </c>
      <c r="F2242" s="1" t="s">
        <v>81</v>
      </c>
      <c r="G2242" s="1">
        <v>6033</v>
      </c>
      <c r="H2242" s="1">
        <v>75.375</v>
      </c>
      <c r="I2242" s="1">
        <v>323</v>
      </c>
      <c r="J2242" s="1">
        <v>938</v>
      </c>
      <c r="K2242" s="1">
        <v>9.375</v>
      </c>
      <c r="L2242" s="1">
        <v>3200</v>
      </c>
      <c r="M2242" s="1">
        <v>32</v>
      </c>
      <c r="N2242" s="1">
        <v>7758</v>
      </c>
      <c r="O2242" s="1">
        <v>77.625</v>
      </c>
      <c r="P2242" s="1">
        <v>30</v>
      </c>
      <c r="AB2242" s="1" t="s">
        <v>3244</v>
      </c>
      <c r="AC2242" s="1" t="s">
        <v>139</v>
      </c>
      <c r="AD2242" s="1" t="s">
        <v>139</v>
      </c>
      <c r="AE2242" s="1">
        <v>137</v>
      </c>
      <c r="AF2242" s="1">
        <v>5</v>
      </c>
      <c r="AG2242" s="1">
        <v>3</v>
      </c>
      <c r="AH2242" s="1" t="s">
        <v>9501</v>
      </c>
      <c r="AI2242" s="1">
        <v>2013</v>
      </c>
      <c r="AK2242" s="1">
        <v>40085</v>
      </c>
      <c r="AO2242" s="1" t="s">
        <v>9502</v>
      </c>
      <c r="AP2242" s="1" t="s">
        <v>9502</v>
      </c>
      <c r="AQ2242" s="1">
        <v>40085</v>
      </c>
      <c r="AR2242" s="2"/>
      <c r="AS2242" s="1">
        <f t="shared" si="412"/>
        <v>0</v>
      </c>
      <c r="AT2242" s="1">
        <f t="shared" si="413"/>
        <v>0</v>
      </c>
      <c r="AU2242" s="1">
        <v>0</v>
      </c>
      <c r="AV2242" s="1">
        <v>0</v>
      </c>
      <c r="AW2242" s="1">
        <f t="shared" si="414"/>
        <v>0</v>
      </c>
      <c r="AX2242" s="1">
        <f t="shared" si="415"/>
        <v>0</v>
      </c>
      <c r="AY2242" s="1">
        <v>0</v>
      </c>
      <c r="AZ2242" s="1">
        <v>0</v>
      </c>
      <c r="BA2242" s="1">
        <v>40085</v>
      </c>
    </row>
    <row r="2243" spans="1:53" x14ac:dyDescent="0.3">
      <c r="A2243" s="1" t="s">
        <v>9663</v>
      </c>
      <c r="B2243" s="1">
        <v>2013</v>
      </c>
      <c r="C2243" s="1" t="s">
        <v>276</v>
      </c>
      <c r="D2243" s="1" t="s">
        <v>276</v>
      </c>
      <c r="E2243" s="1" t="s">
        <v>276</v>
      </c>
      <c r="F2243" s="1" t="s">
        <v>318</v>
      </c>
      <c r="G2243" s="1">
        <v>6033</v>
      </c>
      <c r="H2243" s="1">
        <v>75.375</v>
      </c>
      <c r="I2243" s="1">
        <v>238</v>
      </c>
      <c r="J2243" s="1">
        <v>968</v>
      </c>
      <c r="K2243" s="1">
        <v>9.75</v>
      </c>
      <c r="L2243" s="1">
        <v>3218</v>
      </c>
      <c r="M2243" s="1">
        <v>32.125</v>
      </c>
      <c r="N2243" s="1">
        <v>7538</v>
      </c>
      <c r="O2243" s="1">
        <v>75.375</v>
      </c>
      <c r="AB2243" s="1" t="s">
        <v>3293</v>
      </c>
      <c r="AC2243" s="1" t="s">
        <v>391</v>
      </c>
      <c r="AD2243" s="1" t="s">
        <v>391</v>
      </c>
      <c r="AE2243" s="1">
        <v>46</v>
      </c>
      <c r="AF2243" s="1">
        <v>2</v>
      </c>
      <c r="AG2243" s="1">
        <v>2</v>
      </c>
      <c r="AH2243" s="1" t="s">
        <v>9664</v>
      </c>
      <c r="AI2243" s="1">
        <v>2013</v>
      </c>
      <c r="AJ2243" s="1">
        <v>2020</v>
      </c>
      <c r="AK2243" s="1">
        <v>39994</v>
      </c>
      <c r="AO2243" s="1" t="s">
        <v>9665</v>
      </c>
      <c r="AP2243" s="1" t="s">
        <v>9665</v>
      </c>
      <c r="AQ2243" s="1">
        <v>39994</v>
      </c>
      <c r="AR2243" s="2"/>
      <c r="AS2243" s="1">
        <f t="shared" si="412"/>
        <v>0</v>
      </c>
      <c r="AT2243" s="1">
        <f t="shared" si="413"/>
        <v>0</v>
      </c>
      <c r="AU2243" s="1">
        <v>0</v>
      </c>
      <c r="AV2243" s="1">
        <v>0</v>
      </c>
      <c r="AW2243" s="1">
        <f t="shared" si="414"/>
        <v>0</v>
      </c>
      <c r="AX2243" s="1">
        <f t="shared" si="415"/>
        <v>0</v>
      </c>
      <c r="AY2243" s="1">
        <v>0</v>
      </c>
      <c r="AZ2243" s="1">
        <v>0</v>
      </c>
      <c r="BA2243" s="1">
        <v>39994</v>
      </c>
    </row>
    <row r="2244" spans="1:53" x14ac:dyDescent="0.3">
      <c r="A2244" s="1" t="s">
        <v>10464</v>
      </c>
      <c r="B2244" s="1">
        <v>2012</v>
      </c>
      <c r="C2244" s="1" t="s">
        <v>54</v>
      </c>
      <c r="D2244" s="1" t="s">
        <v>55</v>
      </c>
      <c r="E2244" s="1" t="s">
        <v>55</v>
      </c>
      <c r="F2244" s="1" t="s">
        <v>250</v>
      </c>
      <c r="G2244" s="1">
        <v>6033</v>
      </c>
      <c r="H2244" s="1">
        <v>75.375</v>
      </c>
      <c r="I2244" s="1">
        <v>306</v>
      </c>
      <c r="J2244" s="1">
        <v>1000</v>
      </c>
      <c r="K2244" s="1">
        <v>10</v>
      </c>
      <c r="L2244" s="1">
        <v>3300</v>
      </c>
      <c r="M2244" s="1">
        <v>33</v>
      </c>
      <c r="N2244" s="1">
        <v>8028</v>
      </c>
      <c r="O2244" s="1">
        <v>80.25</v>
      </c>
      <c r="AB2244" s="1" t="s">
        <v>3293</v>
      </c>
      <c r="AC2244" s="1" t="s">
        <v>72</v>
      </c>
      <c r="AD2244" s="1" t="s">
        <v>72</v>
      </c>
      <c r="AG2244" s="1">
        <v>4</v>
      </c>
      <c r="AH2244" s="1" t="s">
        <v>10465</v>
      </c>
      <c r="AI2244" s="1">
        <v>2012</v>
      </c>
      <c r="AK2244" s="1">
        <v>39178</v>
      </c>
      <c r="AO2244" s="1" t="s">
        <v>10466</v>
      </c>
      <c r="AP2244" s="1" t="s">
        <v>10466</v>
      </c>
      <c r="AQ2244" s="1">
        <v>39178</v>
      </c>
      <c r="AR2244" s="2"/>
      <c r="AS2244" s="1">
        <f t="shared" si="412"/>
        <v>0</v>
      </c>
      <c r="AT2244" s="1">
        <f t="shared" si="413"/>
        <v>0</v>
      </c>
      <c r="AU2244" s="1">
        <v>0</v>
      </c>
      <c r="AV2244" s="1">
        <v>0</v>
      </c>
      <c r="AW2244" s="1">
        <f t="shared" si="414"/>
        <v>0</v>
      </c>
      <c r="AX2244" s="1">
        <f t="shared" si="415"/>
        <v>0</v>
      </c>
      <c r="AY2244" s="1">
        <v>0</v>
      </c>
      <c r="AZ2244" s="1">
        <v>0</v>
      </c>
      <c r="BA2244" s="1">
        <v>39178</v>
      </c>
    </row>
    <row r="2245" spans="1:53" x14ac:dyDescent="0.3">
      <c r="A2245" s="1" t="s">
        <v>10485</v>
      </c>
      <c r="B2245" s="1">
        <v>2012</v>
      </c>
      <c r="C2245" s="1" t="s">
        <v>144</v>
      </c>
      <c r="D2245" s="1" t="s">
        <v>55</v>
      </c>
      <c r="E2245" s="1" t="s">
        <v>55</v>
      </c>
      <c r="F2245" s="1" t="s">
        <v>377</v>
      </c>
      <c r="G2245" s="1">
        <v>6033</v>
      </c>
      <c r="H2245" s="1">
        <v>75.375</v>
      </c>
      <c r="I2245" s="1">
        <v>268</v>
      </c>
      <c r="J2245" s="1">
        <v>1038</v>
      </c>
      <c r="K2245" s="1">
        <v>10.375</v>
      </c>
      <c r="L2245" s="1">
        <v>3300</v>
      </c>
      <c r="M2245" s="1">
        <v>33</v>
      </c>
      <c r="N2245" s="1">
        <v>7900</v>
      </c>
      <c r="O2245" s="1">
        <v>79</v>
      </c>
      <c r="P2245" s="1">
        <v>26</v>
      </c>
      <c r="AB2245" s="1" t="s">
        <v>2252</v>
      </c>
      <c r="AC2245" s="1" t="s">
        <v>72</v>
      </c>
      <c r="AD2245" s="1" t="s">
        <v>72</v>
      </c>
      <c r="AG2245" s="1">
        <v>4</v>
      </c>
      <c r="AH2245" s="1">
        <v>0</v>
      </c>
      <c r="AI2245" s="1">
        <v>2012</v>
      </c>
      <c r="AK2245" s="1">
        <v>39799</v>
      </c>
      <c r="AO2245" s="1" t="s">
        <v>10486</v>
      </c>
      <c r="AP2245" s="1" t="s">
        <v>10486</v>
      </c>
      <c r="AQ2245" s="1">
        <v>39799</v>
      </c>
      <c r="AR2245" s="2"/>
      <c r="AS2245" s="1">
        <f t="shared" si="412"/>
        <v>0</v>
      </c>
      <c r="AT2245" s="1">
        <f t="shared" si="413"/>
        <v>0</v>
      </c>
      <c r="AU2245" s="1">
        <v>0</v>
      </c>
      <c r="AV2245" s="1">
        <v>0</v>
      </c>
      <c r="AW2245" s="1">
        <f t="shared" si="414"/>
        <v>0</v>
      </c>
      <c r="AX2245" s="1">
        <f t="shared" si="415"/>
        <v>0</v>
      </c>
      <c r="AY2245" s="1">
        <v>0</v>
      </c>
      <c r="AZ2245" s="1">
        <v>0</v>
      </c>
      <c r="BA2245" s="1">
        <v>39799</v>
      </c>
    </row>
    <row r="2246" spans="1:53" x14ac:dyDescent="0.3">
      <c r="A2246" s="1" t="s">
        <v>11381</v>
      </c>
      <c r="B2246" s="1">
        <v>2011</v>
      </c>
      <c r="C2246" s="1" t="s">
        <v>54</v>
      </c>
      <c r="D2246" s="1" t="s">
        <v>55</v>
      </c>
      <c r="E2246" s="1" t="s">
        <v>55</v>
      </c>
      <c r="F2246" s="1" t="s">
        <v>111</v>
      </c>
      <c r="G2246" s="1">
        <v>6033</v>
      </c>
      <c r="H2246" s="1">
        <v>75.375</v>
      </c>
      <c r="I2246" s="1">
        <v>311</v>
      </c>
      <c r="J2246" s="1">
        <v>978</v>
      </c>
      <c r="K2246" s="1">
        <v>9.875</v>
      </c>
      <c r="L2246" s="1">
        <v>3300</v>
      </c>
      <c r="M2246" s="1">
        <v>33</v>
      </c>
      <c r="N2246" s="1">
        <v>8058</v>
      </c>
      <c r="O2246" s="1">
        <v>80.625</v>
      </c>
      <c r="P2246" s="1">
        <v>34</v>
      </c>
      <c r="AB2246" s="1" t="s">
        <v>3256</v>
      </c>
      <c r="AC2246" s="1" t="s">
        <v>72</v>
      </c>
      <c r="AD2246" s="1" t="s">
        <v>72</v>
      </c>
      <c r="AG2246" s="1">
        <v>4</v>
      </c>
      <c r="AH2246" s="1">
        <v>0</v>
      </c>
      <c r="AI2246" s="1">
        <v>2011</v>
      </c>
      <c r="AK2246" s="1">
        <v>38458</v>
      </c>
      <c r="AO2246" s="1" t="s">
        <v>11382</v>
      </c>
      <c r="AP2246" s="1" t="s">
        <v>11382</v>
      </c>
      <c r="AQ2246" s="1">
        <v>38458</v>
      </c>
      <c r="AR2246" s="2"/>
      <c r="AS2246" s="1">
        <f t="shared" si="412"/>
        <v>0</v>
      </c>
      <c r="AT2246" s="1">
        <f t="shared" si="413"/>
        <v>0</v>
      </c>
      <c r="AU2246" s="1">
        <v>0</v>
      </c>
      <c r="AV2246" s="1">
        <v>0</v>
      </c>
      <c r="AW2246" s="1">
        <f t="shared" si="414"/>
        <v>0</v>
      </c>
      <c r="AX2246" s="1">
        <f t="shared" si="415"/>
        <v>0</v>
      </c>
      <c r="AY2246" s="1">
        <v>0</v>
      </c>
      <c r="AZ2246" s="1">
        <v>0</v>
      </c>
      <c r="BA2246" s="1">
        <v>38458</v>
      </c>
    </row>
    <row r="2247" spans="1:53" x14ac:dyDescent="0.3">
      <c r="A2247" s="1" t="s">
        <v>11429</v>
      </c>
      <c r="B2247" s="1">
        <v>2011</v>
      </c>
      <c r="C2247" s="1" t="s">
        <v>54</v>
      </c>
      <c r="D2247" s="1" t="s">
        <v>55</v>
      </c>
      <c r="E2247" s="1" t="s">
        <v>55</v>
      </c>
      <c r="F2247" s="1" t="s">
        <v>61</v>
      </c>
      <c r="G2247" s="1">
        <v>6033</v>
      </c>
      <c r="H2247" s="1">
        <v>75.375</v>
      </c>
      <c r="I2247" s="1">
        <v>280</v>
      </c>
      <c r="J2247" s="1">
        <v>1028</v>
      </c>
      <c r="K2247" s="1">
        <v>10.25</v>
      </c>
      <c r="L2247" s="1">
        <v>3318</v>
      </c>
      <c r="M2247" s="1">
        <v>33.125</v>
      </c>
      <c r="N2247" s="1">
        <v>7928</v>
      </c>
      <c r="O2247" s="1">
        <v>79.25</v>
      </c>
      <c r="P2247" s="1">
        <v>22</v>
      </c>
      <c r="AB2247" s="1" t="s">
        <v>2252</v>
      </c>
      <c r="AC2247" s="1" t="s">
        <v>96</v>
      </c>
      <c r="AD2247" s="1" t="s">
        <v>96</v>
      </c>
      <c r="AE2247" s="1">
        <v>51</v>
      </c>
      <c r="AF2247" s="1">
        <v>2</v>
      </c>
      <c r="AG2247" s="1">
        <v>2</v>
      </c>
      <c r="AH2247" s="1" t="s">
        <v>11430</v>
      </c>
      <c r="AI2247" s="1">
        <v>2011</v>
      </c>
      <c r="AK2247" s="1">
        <v>37126</v>
      </c>
      <c r="AO2247" s="1" t="s">
        <v>11431</v>
      </c>
      <c r="AP2247" s="1" t="s">
        <v>11431</v>
      </c>
      <c r="AQ2247" s="1">
        <v>37126</v>
      </c>
      <c r="AR2247" s="2"/>
      <c r="AS2247" s="1">
        <f t="shared" si="412"/>
        <v>0</v>
      </c>
      <c r="AT2247" s="1">
        <f t="shared" si="413"/>
        <v>0</v>
      </c>
      <c r="AU2247" s="1">
        <v>0</v>
      </c>
      <c r="AV2247" s="1">
        <v>0</v>
      </c>
      <c r="AW2247" s="1">
        <f t="shared" si="414"/>
        <v>0</v>
      </c>
      <c r="AX2247" s="1">
        <f t="shared" si="415"/>
        <v>0</v>
      </c>
      <c r="AY2247" s="1">
        <v>0</v>
      </c>
      <c r="AZ2247" s="1">
        <v>0</v>
      </c>
      <c r="BA2247" s="1">
        <v>37126</v>
      </c>
    </row>
    <row r="2248" spans="1:53" x14ac:dyDescent="0.3">
      <c r="A2248" s="1" t="s">
        <v>12490</v>
      </c>
      <c r="B2248" s="1">
        <v>2010</v>
      </c>
      <c r="C2248" s="1" t="s">
        <v>276</v>
      </c>
      <c r="D2248" s="1" t="s">
        <v>55</v>
      </c>
      <c r="E2248" s="1" t="s">
        <v>55</v>
      </c>
      <c r="F2248" s="1" t="s">
        <v>85</v>
      </c>
      <c r="G2248" s="1">
        <v>6033</v>
      </c>
      <c r="H2248" s="1">
        <v>75.375</v>
      </c>
      <c r="I2248" s="1">
        <v>266</v>
      </c>
      <c r="J2248" s="1">
        <v>1038</v>
      </c>
      <c r="K2248" s="1">
        <v>10.375</v>
      </c>
      <c r="L2248" s="1">
        <v>3368</v>
      </c>
      <c r="M2248" s="1">
        <v>33.75</v>
      </c>
      <c r="AB2248" s="1" t="s">
        <v>3244</v>
      </c>
      <c r="AC2248" s="1" t="s">
        <v>261</v>
      </c>
      <c r="AD2248" s="1" t="s">
        <v>261</v>
      </c>
      <c r="AE2248" s="1">
        <v>53</v>
      </c>
      <c r="AF2248" s="1">
        <v>2</v>
      </c>
      <c r="AG2248" s="1">
        <v>2</v>
      </c>
      <c r="AH2248" s="1" t="s">
        <v>12491</v>
      </c>
      <c r="AI2248" s="1">
        <v>2010</v>
      </c>
      <c r="AK2248" s="1">
        <v>35492</v>
      </c>
      <c r="AO2248" s="1" t="s">
        <v>12492</v>
      </c>
      <c r="AP2248" s="1" t="s">
        <v>12492</v>
      </c>
      <c r="AQ2248" s="1">
        <v>35492</v>
      </c>
      <c r="AR2248" s="2"/>
      <c r="AS2248" s="1">
        <f t="shared" si="412"/>
        <v>0</v>
      </c>
      <c r="AT2248" s="1">
        <f t="shared" si="413"/>
        <v>0</v>
      </c>
      <c r="AU2248" s="1">
        <v>0</v>
      </c>
      <c r="AV2248" s="1">
        <v>0</v>
      </c>
      <c r="AW2248" s="1">
        <f t="shared" si="414"/>
        <v>0</v>
      </c>
      <c r="AX2248" s="1">
        <f t="shared" si="415"/>
        <v>0</v>
      </c>
      <c r="AY2248" s="1">
        <v>0</v>
      </c>
      <c r="AZ2248" s="1">
        <v>0</v>
      </c>
      <c r="BA2248" s="1">
        <v>35492</v>
      </c>
    </row>
    <row r="2249" spans="1:53" x14ac:dyDescent="0.3">
      <c r="A2249" s="1" t="s">
        <v>12641</v>
      </c>
      <c r="B2249" s="1">
        <v>2010</v>
      </c>
      <c r="C2249" s="1" t="s">
        <v>276</v>
      </c>
      <c r="D2249" s="1" t="s">
        <v>276</v>
      </c>
      <c r="E2249" s="1" t="s">
        <v>276</v>
      </c>
      <c r="F2249" s="1" t="s">
        <v>81</v>
      </c>
      <c r="G2249" s="1">
        <v>6033</v>
      </c>
      <c r="H2249" s="1">
        <v>75.375</v>
      </c>
      <c r="I2249" s="1">
        <v>254</v>
      </c>
      <c r="J2249" s="1">
        <v>938</v>
      </c>
      <c r="K2249" s="1">
        <v>9.375</v>
      </c>
      <c r="L2249" s="1">
        <v>3300</v>
      </c>
      <c r="M2249" s="1">
        <v>33</v>
      </c>
      <c r="P2249" s="1">
        <v>24</v>
      </c>
      <c r="AB2249" s="1" t="s">
        <v>3244</v>
      </c>
      <c r="AC2249" s="1" t="s">
        <v>3301</v>
      </c>
      <c r="AD2249" s="1" t="s">
        <v>121</v>
      </c>
      <c r="AE2249" s="1">
        <v>8</v>
      </c>
      <c r="AF2249" s="1">
        <v>1</v>
      </c>
      <c r="AG2249" s="1">
        <v>1</v>
      </c>
      <c r="AH2249" s="1" t="s">
        <v>12642</v>
      </c>
      <c r="AI2249" s="1">
        <v>2010</v>
      </c>
      <c r="AK2249" s="1">
        <v>35447</v>
      </c>
      <c r="AO2249" s="1" t="s">
        <v>12643</v>
      </c>
      <c r="AP2249" s="1" t="s">
        <v>12643</v>
      </c>
      <c r="AQ2249" s="1">
        <v>35447</v>
      </c>
      <c r="AR2249" s="2"/>
      <c r="AS2249" s="1">
        <f t="shared" si="412"/>
        <v>0</v>
      </c>
      <c r="AT2249" s="1">
        <f t="shared" si="413"/>
        <v>0</v>
      </c>
      <c r="AU2249" s="1">
        <v>0</v>
      </c>
      <c r="AV2249" s="1">
        <v>0</v>
      </c>
      <c r="AW2249" s="1">
        <f t="shared" si="414"/>
        <v>0</v>
      </c>
      <c r="AX2249" s="1">
        <f t="shared" si="415"/>
        <v>0</v>
      </c>
      <c r="AY2249" s="1">
        <v>0</v>
      </c>
      <c r="AZ2249" s="1">
        <v>0</v>
      </c>
      <c r="BA2249" s="1">
        <v>35447</v>
      </c>
    </row>
    <row r="2250" spans="1:53" x14ac:dyDescent="0.3">
      <c r="A2250" s="1" t="s">
        <v>12715</v>
      </c>
      <c r="B2250" s="1">
        <v>2010</v>
      </c>
      <c r="C2250" s="1" t="s">
        <v>919</v>
      </c>
      <c r="D2250" s="1" t="s">
        <v>920</v>
      </c>
      <c r="E2250" s="1" t="s">
        <v>920</v>
      </c>
      <c r="F2250" s="1" t="s">
        <v>250</v>
      </c>
      <c r="G2250" s="1">
        <v>6033</v>
      </c>
      <c r="H2250" s="1">
        <v>75.375</v>
      </c>
      <c r="I2250" s="1">
        <v>301</v>
      </c>
      <c r="J2250" s="1">
        <v>948</v>
      </c>
      <c r="K2250" s="1">
        <v>9.5</v>
      </c>
      <c r="L2250" s="1">
        <v>3318</v>
      </c>
      <c r="M2250" s="1">
        <v>33.125</v>
      </c>
      <c r="P2250" s="1">
        <v>33</v>
      </c>
      <c r="AB2250" s="1" t="s">
        <v>5723</v>
      </c>
      <c r="AC2250" s="1" t="s">
        <v>72</v>
      </c>
      <c r="AD2250" s="1" t="s">
        <v>72</v>
      </c>
      <c r="AG2250" s="1">
        <v>4</v>
      </c>
      <c r="AH2250" s="1" t="s">
        <v>12716</v>
      </c>
      <c r="AI2250" s="1">
        <v>2010</v>
      </c>
      <c r="AK2250" s="1">
        <v>36004</v>
      </c>
      <c r="AO2250" s="1" t="s">
        <v>12717</v>
      </c>
      <c r="AP2250" s="1" t="s">
        <v>12717</v>
      </c>
      <c r="AQ2250" s="1">
        <v>36004</v>
      </c>
      <c r="AR2250" s="2"/>
      <c r="AS2250" s="1">
        <f t="shared" si="412"/>
        <v>0</v>
      </c>
      <c r="AT2250" s="1">
        <f t="shared" si="413"/>
        <v>0</v>
      </c>
      <c r="AU2250" s="1">
        <v>0</v>
      </c>
      <c r="AV2250" s="1">
        <v>0</v>
      </c>
      <c r="AW2250" s="1">
        <f t="shared" si="414"/>
        <v>0</v>
      </c>
      <c r="AX2250" s="1">
        <f t="shared" si="415"/>
        <v>0</v>
      </c>
      <c r="AY2250" s="1">
        <v>0</v>
      </c>
      <c r="AZ2250" s="1">
        <v>0</v>
      </c>
      <c r="BA2250" s="1">
        <v>36004</v>
      </c>
    </row>
    <row r="2251" spans="1:53" x14ac:dyDescent="0.3">
      <c r="A2251" s="1" t="s">
        <v>12975</v>
      </c>
      <c r="B2251" s="1">
        <v>2010</v>
      </c>
      <c r="C2251" s="1" t="s">
        <v>854</v>
      </c>
      <c r="D2251" s="1" t="s">
        <v>854</v>
      </c>
      <c r="E2251" s="1" t="s">
        <v>854</v>
      </c>
      <c r="F2251" s="1" t="s">
        <v>496</v>
      </c>
      <c r="G2251" s="1">
        <v>6033</v>
      </c>
      <c r="H2251" s="1">
        <v>75.375</v>
      </c>
      <c r="I2251" s="1">
        <v>250</v>
      </c>
      <c r="J2251" s="1">
        <v>978</v>
      </c>
      <c r="K2251" s="1">
        <v>9.875</v>
      </c>
      <c r="L2251" s="1">
        <v>3318</v>
      </c>
      <c r="M2251" s="1">
        <v>33.125</v>
      </c>
      <c r="P2251" s="1">
        <v>19</v>
      </c>
      <c r="AB2251" s="1" t="s">
        <v>2252</v>
      </c>
      <c r="AC2251" s="1" t="s">
        <v>6590</v>
      </c>
      <c r="AD2251" s="1" t="s">
        <v>251</v>
      </c>
      <c r="AE2251" s="1">
        <v>235</v>
      </c>
      <c r="AF2251" s="1">
        <v>7</v>
      </c>
      <c r="AG2251" s="1">
        <v>3</v>
      </c>
      <c r="AH2251" s="1" t="s">
        <v>12976</v>
      </c>
      <c r="AI2251" s="1">
        <v>2010</v>
      </c>
      <c r="AK2251" s="1">
        <v>35676</v>
      </c>
      <c r="AO2251" s="1" t="s">
        <v>12977</v>
      </c>
      <c r="AP2251" s="1" t="s">
        <v>12977</v>
      </c>
      <c r="AQ2251" s="1">
        <v>35676</v>
      </c>
      <c r="AR2251" s="2"/>
      <c r="AS2251" s="1">
        <f t="shared" si="412"/>
        <v>0</v>
      </c>
      <c r="AT2251" s="1">
        <f t="shared" si="413"/>
        <v>0</v>
      </c>
      <c r="AU2251" s="1">
        <v>0</v>
      </c>
      <c r="AV2251" s="1">
        <v>0</v>
      </c>
      <c r="AW2251" s="1">
        <f t="shared" si="414"/>
        <v>0</v>
      </c>
      <c r="AX2251" s="1">
        <f t="shared" si="415"/>
        <v>0</v>
      </c>
      <c r="AY2251" s="1">
        <v>0</v>
      </c>
      <c r="AZ2251" s="1">
        <v>0</v>
      </c>
      <c r="BA2251" s="1">
        <v>35676</v>
      </c>
    </row>
    <row r="2252" spans="1:53" x14ac:dyDescent="0.3">
      <c r="A2252" s="1" t="s">
        <v>15344</v>
      </c>
      <c r="B2252" s="1">
        <v>2007</v>
      </c>
      <c r="C2252" s="1" t="s">
        <v>144</v>
      </c>
      <c r="D2252" s="1" t="s">
        <v>55</v>
      </c>
      <c r="E2252" s="1" t="s">
        <v>55</v>
      </c>
      <c r="F2252" s="1" t="s">
        <v>85</v>
      </c>
      <c r="G2252" s="1">
        <v>6033</v>
      </c>
      <c r="H2252" s="1">
        <v>75.375</v>
      </c>
      <c r="I2252" s="1">
        <v>276</v>
      </c>
      <c r="J2252" s="1">
        <v>1000</v>
      </c>
      <c r="K2252" s="1">
        <v>10</v>
      </c>
      <c r="L2252" s="1">
        <v>3368</v>
      </c>
      <c r="M2252" s="1">
        <v>33.75</v>
      </c>
      <c r="AB2252" s="1" t="s">
        <v>3244</v>
      </c>
      <c r="AC2252" s="1" t="s">
        <v>161</v>
      </c>
      <c r="AD2252" s="1" t="s">
        <v>161</v>
      </c>
      <c r="AE2252" s="1">
        <v>97</v>
      </c>
      <c r="AF2252" s="1">
        <v>3</v>
      </c>
      <c r="AG2252" s="1">
        <v>2</v>
      </c>
      <c r="AH2252" s="1" t="s">
        <v>15345</v>
      </c>
      <c r="AI2252" s="1">
        <v>2007</v>
      </c>
      <c r="AK2252" s="1">
        <v>32290</v>
      </c>
      <c r="AO2252" s="1" t="s">
        <v>15346</v>
      </c>
      <c r="AP2252" s="1" t="s">
        <v>15346</v>
      </c>
      <c r="AQ2252" s="1">
        <v>32290</v>
      </c>
      <c r="AR2252" s="2"/>
      <c r="AS2252" s="1">
        <f t="shared" si="412"/>
        <v>0</v>
      </c>
      <c r="AT2252" s="1">
        <f t="shared" si="413"/>
        <v>0</v>
      </c>
      <c r="AU2252" s="1">
        <v>0</v>
      </c>
      <c r="AV2252" s="1">
        <v>0</v>
      </c>
      <c r="AW2252" s="1">
        <f t="shared" si="414"/>
        <v>0</v>
      </c>
      <c r="AX2252" s="1">
        <f t="shared" si="415"/>
        <v>0</v>
      </c>
      <c r="AY2252" s="1">
        <v>0</v>
      </c>
      <c r="AZ2252" s="1">
        <v>0</v>
      </c>
      <c r="BA2252" s="1">
        <v>32290</v>
      </c>
    </row>
    <row r="2253" spans="1:53" x14ac:dyDescent="0.3">
      <c r="A2253" s="1" t="s">
        <v>16612</v>
      </c>
      <c r="B2253" s="1">
        <v>2006</v>
      </c>
      <c r="C2253" s="1" t="s">
        <v>599</v>
      </c>
      <c r="D2253" s="1" t="s">
        <v>599</v>
      </c>
      <c r="E2253" s="1" t="s">
        <v>600</v>
      </c>
      <c r="F2253" s="1" t="s">
        <v>813</v>
      </c>
      <c r="G2253" s="1">
        <v>6033</v>
      </c>
      <c r="H2253" s="1">
        <v>75.375</v>
      </c>
      <c r="I2253" s="1">
        <v>253</v>
      </c>
      <c r="J2253" s="1">
        <v>812</v>
      </c>
      <c r="K2253" s="1">
        <v>8.5</v>
      </c>
      <c r="L2253" s="1">
        <v>3034</v>
      </c>
      <c r="M2253" s="1">
        <v>30.75</v>
      </c>
      <c r="AB2253" s="1" t="s">
        <v>2252</v>
      </c>
      <c r="AC2253" s="1" t="s">
        <v>139</v>
      </c>
      <c r="AD2253" s="1" t="s">
        <v>139</v>
      </c>
      <c r="AE2253" s="1">
        <v>239</v>
      </c>
      <c r="AF2253" s="1">
        <v>7</v>
      </c>
      <c r="AG2253" s="1">
        <v>3</v>
      </c>
      <c r="AH2253" s="1" t="s">
        <v>16613</v>
      </c>
      <c r="AI2253" s="1">
        <v>2006</v>
      </c>
      <c r="AK2253" s="1">
        <v>31054</v>
      </c>
      <c r="AO2253" s="1" t="s">
        <v>16614</v>
      </c>
      <c r="AP2253" s="1" t="s">
        <v>16614</v>
      </c>
      <c r="AQ2253" s="1">
        <v>31054</v>
      </c>
      <c r="AR2253" s="2"/>
      <c r="AS2253" s="1">
        <f t="shared" si="412"/>
        <v>0</v>
      </c>
      <c r="AT2253" s="1">
        <f t="shared" si="413"/>
        <v>0</v>
      </c>
      <c r="AU2253" s="1">
        <v>0</v>
      </c>
      <c r="AV2253" s="1">
        <v>0</v>
      </c>
      <c r="AW2253" s="1">
        <f t="shared" si="414"/>
        <v>0</v>
      </c>
      <c r="AX2253" s="1">
        <f t="shared" si="415"/>
        <v>0</v>
      </c>
      <c r="AY2253" s="1">
        <v>0</v>
      </c>
      <c r="AZ2253" s="1">
        <v>0</v>
      </c>
      <c r="BA2253" s="1">
        <v>31054</v>
      </c>
    </row>
    <row r="2254" spans="1:53" x14ac:dyDescent="0.3">
      <c r="A2254" s="1" t="s">
        <v>18214</v>
      </c>
      <c r="B2254" s="1">
        <v>2004</v>
      </c>
      <c r="C2254" s="1" t="s">
        <v>54</v>
      </c>
      <c r="D2254" s="6" t="s">
        <v>54</v>
      </c>
      <c r="E2254" s="1" t="s">
        <v>55</v>
      </c>
      <c r="F2254" s="1" t="s">
        <v>404</v>
      </c>
      <c r="G2254" s="1">
        <v>6033</v>
      </c>
      <c r="H2254" s="1">
        <v>75.375</v>
      </c>
      <c r="I2254" s="1">
        <v>314</v>
      </c>
      <c r="J2254" s="1">
        <v>1038</v>
      </c>
      <c r="K2254" s="1">
        <v>10.375</v>
      </c>
      <c r="L2254" s="1">
        <v>3312</v>
      </c>
      <c r="M2254" s="1">
        <v>33.5</v>
      </c>
      <c r="P2254" s="1">
        <v>27</v>
      </c>
      <c r="U2254" s="1">
        <v>2912</v>
      </c>
      <c r="V2254" s="1">
        <v>29.5</v>
      </c>
      <c r="W2254" s="1">
        <v>806</v>
      </c>
      <c r="X2254" s="1">
        <v>102</v>
      </c>
      <c r="AB2254" s="1" t="s">
        <v>2252</v>
      </c>
      <c r="AC2254" s="1" t="s">
        <v>668</v>
      </c>
      <c r="AD2254" s="1" t="s">
        <v>668</v>
      </c>
      <c r="AE2254" s="1">
        <v>71</v>
      </c>
      <c r="AF2254" s="1">
        <v>3</v>
      </c>
      <c r="AG2254" s="1">
        <v>2</v>
      </c>
      <c r="AH2254" s="1" t="s">
        <v>18215</v>
      </c>
      <c r="AI2254" s="1">
        <v>2004</v>
      </c>
      <c r="AK2254" s="1">
        <v>29024</v>
      </c>
      <c r="AO2254" s="1" t="s">
        <v>18216</v>
      </c>
      <c r="AP2254" s="1" t="s">
        <v>18216</v>
      </c>
      <c r="AQ2254" s="1">
        <v>29024</v>
      </c>
      <c r="AR2254" s="2" t="s">
        <v>10431</v>
      </c>
      <c r="AS2254" s="1">
        <f t="shared" si="412"/>
        <v>1</v>
      </c>
      <c r="AT2254" s="1">
        <f t="shared" si="413"/>
        <v>2</v>
      </c>
      <c r="AU2254" s="1">
        <v>0</v>
      </c>
      <c r="AV2254" s="1">
        <v>2</v>
      </c>
      <c r="AW2254" s="1">
        <f t="shared" si="414"/>
        <v>0</v>
      </c>
      <c r="AX2254" s="1">
        <f t="shared" si="415"/>
        <v>0</v>
      </c>
      <c r="AY2254" s="1">
        <v>0</v>
      </c>
      <c r="AZ2254" s="1">
        <v>0</v>
      </c>
      <c r="BA2254" s="1">
        <v>29024</v>
      </c>
    </row>
    <row r="2255" spans="1:53" x14ac:dyDescent="0.3">
      <c r="A2255" s="1" t="s">
        <v>19197</v>
      </c>
      <c r="B2255" s="1">
        <v>2003</v>
      </c>
      <c r="C2255" s="1" t="s">
        <v>276</v>
      </c>
      <c r="D2255" s="6" t="s">
        <v>144</v>
      </c>
      <c r="E2255" s="1" t="s">
        <v>55</v>
      </c>
      <c r="F2255" s="1" t="s">
        <v>120</v>
      </c>
      <c r="G2255" s="1">
        <v>6033</v>
      </c>
      <c r="H2255" s="1">
        <v>75.375</v>
      </c>
      <c r="I2255" s="1">
        <v>262</v>
      </c>
      <c r="J2255" s="1">
        <v>878</v>
      </c>
      <c r="K2255" s="1">
        <v>8.875</v>
      </c>
      <c r="L2255" s="1">
        <v>3200</v>
      </c>
      <c r="M2255" s="1">
        <v>32</v>
      </c>
      <c r="AB2255" s="1" t="s">
        <v>5723</v>
      </c>
      <c r="AC2255" s="1" t="s">
        <v>243</v>
      </c>
      <c r="AD2255" s="1" t="s">
        <v>243</v>
      </c>
      <c r="AE2255" s="1">
        <v>10</v>
      </c>
      <c r="AF2255" s="1">
        <v>1</v>
      </c>
      <c r="AG2255" s="1">
        <v>1</v>
      </c>
      <c r="AH2255" s="1" t="s">
        <v>19198</v>
      </c>
      <c r="AI2255" s="1">
        <v>2003</v>
      </c>
      <c r="AJ2255" s="1">
        <v>2018</v>
      </c>
      <c r="AK2255" s="1">
        <v>28046</v>
      </c>
      <c r="AO2255" s="1" t="s">
        <v>19199</v>
      </c>
      <c r="AP2255" s="1" t="s">
        <v>19199</v>
      </c>
      <c r="AQ2255" s="1">
        <v>28046</v>
      </c>
      <c r="AR2255" s="2" t="s">
        <v>143</v>
      </c>
      <c r="AS2255" s="1">
        <f t="shared" si="412"/>
        <v>1</v>
      </c>
      <c r="AT2255" s="1">
        <f t="shared" si="413"/>
        <v>7</v>
      </c>
      <c r="AU2255" s="1">
        <v>7</v>
      </c>
      <c r="AV2255" s="1">
        <v>0</v>
      </c>
      <c r="AW2255" s="1">
        <f t="shared" si="414"/>
        <v>1</v>
      </c>
      <c r="AX2255" s="1">
        <f t="shared" si="415"/>
        <v>2</v>
      </c>
      <c r="AY2255" s="1">
        <v>1</v>
      </c>
      <c r="AZ2255" s="1">
        <v>1</v>
      </c>
      <c r="BA2255" s="1">
        <v>28046</v>
      </c>
    </row>
    <row r="2256" spans="1:53" x14ac:dyDescent="0.3">
      <c r="A2256" s="1" t="s">
        <v>19690</v>
      </c>
      <c r="B2256" s="1">
        <v>2003</v>
      </c>
      <c r="C2256" s="1" t="s">
        <v>854</v>
      </c>
      <c r="D2256" s="6" t="s">
        <v>854</v>
      </c>
      <c r="E2256" s="1" t="s">
        <v>854</v>
      </c>
      <c r="F2256" s="1" t="s">
        <v>255</v>
      </c>
      <c r="G2256" s="1">
        <v>6033</v>
      </c>
      <c r="H2256" s="1">
        <v>75.375</v>
      </c>
      <c r="I2256" s="1">
        <v>257</v>
      </c>
      <c r="J2256" s="1">
        <v>1018</v>
      </c>
      <c r="K2256" s="1">
        <v>10.125</v>
      </c>
      <c r="L2256" s="1">
        <v>3200</v>
      </c>
      <c r="M2256" s="1">
        <v>32</v>
      </c>
      <c r="U2256" s="1">
        <v>3712</v>
      </c>
      <c r="V2256" s="1">
        <v>37.5</v>
      </c>
      <c r="W2256" s="1">
        <v>1003</v>
      </c>
      <c r="X2256" s="1">
        <v>123</v>
      </c>
      <c r="AB2256" s="1" t="s">
        <v>3240</v>
      </c>
      <c r="AC2256" s="1" t="s">
        <v>146</v>
      </c>
      <c r="AD2256" s="1" t="s">
        <v>146</v>
      </c>
      <c r="AE2256" s="1">
        <v>24</v>
      </c>
      <c r="AF2256" s="1">
        <v>1</v>
      </c>
      <c r="AG2256" s="1">
        <v>1</v>
      </c>
      <c r="AH2256" s="1" t="s">
        <v>19691</v>
      </c>
      <c r="AI2256" s="1">
        <v>2003</v>
      </c>
      <c r="AK2256" s="1">
        <v>28060</v>
      </c>
      <c r="AO2256" s="1" t="s">
        <v>19692</v>
      </c>
      <c r="AP2256" s="1" t="s">
        <v>19692</v>
      </c>
      <c r="AQ2256" s="1">
        <v>28060</v>
      </c>
      <c r="AR2256" s="2"/>
      <c r="AS2256" s="1">
        <f t="shared" si="412"/>
        <v>1</v>
      </c>
      <c r="AT2256" s="1">
        <f t="shared" si="413"/>
        <v>1</v>
      </c>
      <c r="AU2256" s="1">
        <v>1</v>
      </c>
      <c r="AV2256" s="1">
        <v>0</v>
      </c>
      <c r="AW2256" s="1">
        <f t="shared" si="414"/>
        <v>1</v>
      </c>
      <c r="AX2256" s="1">
        <f t="shared" si="415"/>
        <v>1</v>
      </c>
      <c r="AY2256" s="1">
        <v>1</v>
      </c>
      <c r="AZ2256" s="1">
        <v>0</v>
      </c>
      <c r="BA2256" s="1">
        <v>28060</v>
      </c>
    </row>
    <row r="2257" spans="1:53" x14ac:dyDescent="0.3">
      <c r="A2257" s="1" t="s">
        <v>20161</v>
      </c>
      <c r="B2257" s="1">
        <v>2024</v>
      </c>
      <c r="C2257" s="1" t="s">
        <v>672</v>
      </c>
      <c r="D2257" s="1" t="s">
        <v>673</v>
      </c>
      <c r="E2257" s="1" t="s">
        <v>673</v>
      </c>
      <c r="F2257" s="1" t="s">
        <v>579</v>
      </c>
      <c r="G2257" s="1">
        <v>6032</v>
      </c>
      <c r="H2257" s="1">
        <v>75.25</v>
      </c>
      <c r="I2257" s="1">
        <v>213</v>
      </c>
      <c r="K2257" s="1">
        <v>9.375</v>
      </c>
      <c r="M2257" s="1">
        <v>32.125</v>
      </c>
      <c r="O2257" s="1">
        <v>78.125</v>
      </c>
      <c r="P2257" s="1" t="s">
        <v>2196</v>
      </c>
      <c r="Q2257" s="3">
        <v>1.54</v>
      </c>
      <c r="S2257" s="3">
        <v>4.6100000000000003</v>
      </c>
      <c r="V2257" s="1">
        <v>38</v>
      </c>
      <c r="X2257" s="1">
        <v>127</v>
      </c>
      <c r="Y2257" s="3" t="s">
        <v>2196</v>
      </c>
      <c r="Z2257" s="3" t="s">
        <v>2196</v>
      </c>
      <c r="AH2257" s="1" t="s">
        <v>20797</v>
      </c>
      <c r="AI2257" s="1">
        <v>2024</v>
      </c>
      <c r="AM2257" s="1">
        <v>8</v>
      </c>
      <c r="AN2257" s="1" t="s">
        <v>685</v>
      </c>
      <c r="AO2257" s="1" t="s">
        <v>20477</v>
      </c>
    </row>
    <row r="2258" spans="1:53" x14ac:dyDescent="0.3">
      <c r="A2258" s="1" t="s">
        <v>19991</v>
      </c>
      <c r="B2258" s="1">
        <v>2024</v>
      </c>
      <c r="C2258" s="1" t="s">
        <v>143</v>
      </c>
      <c r="D2258" s="1" t="s">
        <v>144</v>
      </c>
      <c r="E2258" s="1" t="s">
        <v>276</v>
      </c>
      <c r="F2258" s="1" t="s">
        <v>154</v>
      </c>
      <c r="G2258" s="1">
        <v>6032</v>
      </c>
      <c r="H2258" s="1">
        <v>75.25</v>
      </c>
      <c r="I2258" s="1">
        <v>246</v>
      </c>
      <c r="K2258" s="1">
        <v>9.25</v>
      </c>
      <c r="M2258" s="1">
        <v>32.625</v>
      </c>
      <c r="O2258" s="1">
        <v>78.375</v>
      </c>
      <c r="P2258" s="1">
        <v>21</v>
      </c>
      <c r="Q2258" s="3">
        <v>1.62</v>
      </c>
      <c r="S2258" s="3">
        <v>4.79</v>
      </c>
      <c r="V2258" s="1">
        <v>34</v>
      </c>
      <c r="X2258" s="1">
        <v>117</v>
      </c>
      <c r="Y2258" s="3" t="s">
        <v>2196</v>
      </c>
      <c r="Z2258" s="3" t="s">
        <v>2196</v>
      </c>
      <c r="AH2258" s="1" t="s">
        <v>20638</v>
      </c>
      <c r="AI2258" s="1">
        <v>2024</v>
      </c>
      <c r="AM2258" s="1">
        <v>3</v>
      </c>
      <c r="AN2258" s="1" t="s">
        <v>309</v>
      </c>
      <c r="AO2258" s="1" t="s">
        <v>20321</v>
      </c>
    </row>
    <row r="2259" spans="1:53" x14ac:dyDescent="0.3">
      <c r="A2259" s="1" t="s">
        <v>20018</v>
      </c>
      <c r="B2259" s="1">
        <v>2024</v>
      </c>
      <c r="C2259" s="1" t="s">
        <v>932</v>
      </c>
      <c r="D2259" s="1" t="s">
        <v>932</v>
      </c>
      <c r="E2259" s="1" t="s">
        <v>920</v>
      </c>
      <c r="F2259" s="1" t="s">
        <v>154</v>
      </c>
      <c r="G2259" s="1">
        <v>6032</v>
      </c>
      <c r="H2259" s="1">
        <v>75.25</v>
      </c>
      <c r="I2259" s="1">
        <v>322</v>
      </c>
      <c r="K2259" s="1">
        <v>9.25</v>
      </c>
      <c r="M2259" s="1">
        <v>31.5</v>
      </c>
      <c r="O2259" s="1">
        <v>78.125</v>
      </c>
      <c r="P2259" s="1">
        <v>20</v>
      </c>
      <c r="Q2259" s="3">
        <v>1.75</v>
      </c>
      <c r="S2259" s="3">
        <v>5.03</v>
      </c>
      <c r="V2259" s="1">
        <v>27.5</v>
      </c>
      <c r="X2259" s="1">
        <v>109</v>
      </c>
      <c r="Y2259" s="3">
        <v>7.44</v>
      </c>
      <c r="Z2259" s="3">
        <v>4.6100000000000003</v>
      </c>
      <c r="AH2259" s="1" t="s">
        <v>20665</v>
      </c>
      <c r="AI2259" s="1">
        <v>2024</v>
      </c>
      <c r="AM2259" s="1">
        <v>10</v>
      </c>
      <c r="AN2259" s="1" t="s">
        <v>944</v>
      </c>
      <c r="AO2259" s="1" t="s">
        <v>20348</v>
      </c>
    </row>
    <row r="2260" spans="1:53" x14ac:dyDescent="0.3">
      <c r="A2260" s="1" t="s">
        <v>20035</v>
      </c>
      <c r="B2260" s="1">
        <v>2024</v>
      </c>
      <c r="C2260" s="1" t="s">
        <v>932</v>
      </c>
      <c r="D2260" s="1" t="s">
        <v>932</v>
      </c>
      <c r="E2260" s="1" t="s">
        <v>920</v>
      </c>
      <c r="F2260" s="1" t="s">
        <v>709</v>
      </c>
      <c r="G2260" s="1">
        <v>6032</v>
      </c>
      <c r="H2260" s="1">
        <v>75.25</v>
      </c>
      <c r="I2260" s="1">
        <v>322</v>
      </c>
      <c r="K2260" s="1">
        <v>10.25</v>
      </c>
      <c r="M2260" s="1">
        <v>33.25</v>
      </c>
      <c r="O2260" s="1">
        <v>81.125</v>
      </c>
      <c r="P2260" s="1">
        <v>25</v>
      </c>
      <c r="Q2260" s="3">
        <v>1.9</v>
      </c>
      <c r="S2260" s="3">
        <v>5.5</v>
      </c>
      <c r="V2260" s="1">
        <v>24</v>
      </c>
      <c r="X2260" s="1">
        <v>96</v>
      </c>
      <c r="Y2260" s="3">
        <v>8.26</v>
      </c>
      <c r="Z2260" s="3">
        <v>4.97</v>
      </c>
      <c r="AH2260" s="1" t="s">
        <v>20683</v>
      </c>
      <c r="AI2260" s="1">
        <v>2024</v>
      </c>
      <c r="AM2260" s="1">
        <v>10</v>
      </c>
      <c r="AN2260" s="1" t="s">
        <v>1000</v>
      </c>
      <c r="AO2260" s="1" t="s">
        <v>20365</v>
      </c>
    </row>
    <row r="2261" spans="1:53" x14ac:dyDescent="0.3">
      <c r="A2261" s="1" t="s">
        <v>20169</v>
      </c>
      <c r="B2261" s="1">
        <v>2024</v>
      </c>
      <c r="C2261" s="1" t="s">
        <v>672</v>
      </c>
      <c r="D2261" s="1" t="s">
        <v>673</v>
      </c>
      <c r="E2261" s="1" t="s">
        <v>673</v>
      </c>
      <c r="F2261" s="1" t="s">
        <v>192</v>
      </c>
      <c r="G2261" s="1">
        <v>6032</v>
      </c>
      <c r="H2261" s="1">
        <v>75.25</v>
      </c>
      <c r="I2261" s="1">
        <v>209</v>
      </c>
      <c r="K2261" s="1">
        <v>9.5</v>
      </c>
      <c r="M2261" s="1">
        <v>31.875</v>
      </c>
      <c r="O2261" s="1">
        <v>77.25</v>
      </c>
      <c r="P2261" s="1" t="s">
        <v>2196</v>
      </c>
      <c r="Q2261" s="3" t="s">
        <v>2196</v>
      </c>
      <c r="S2261" s="3" t="s">
        <v>2196</v>
      </c>
      <c r="V2261" s="1" t="s">
        <v>2196</v>
      </c>
      <c r="X2261" s="1" t="s">
        <v>2196</v>
      </c>
      <c r="Y2261" s="3" t="s">
        <v>2196</v>
      </c>
      <c r="Z2261" s="3" t="s">
        <v>2196</v>
      </c>
      <c r="AH2261" s="1" t="s">
        <v>20804</v>
      </c>
      <c r="AI2261" s="1">
        <v>2024</v>
      </c>
      <c r="AM2261" s="1">
        <v>8</v>
      </c>
      <c r="AN2261" s="1" t="s">
        <v>704</v>
      </c>
      <c r="AO2261" s="1" t="s">
        <v>20484</v>
      </c>
    </row>
    <row r="2262" spans="1:53" x14ac:dyDescent="0.3">
      <c r="A2262" s="1" t="s">
        <v>16848</v>
      </c>
      <c r="B2262" s="1">
        <v>2006</v>
      </c>
      <c r="C2262" s="1" t="s">
        <v>854</v>
      </c>
      <c r="D2262" s="1" t="s">
        <v>854</v>
      </c>
      <c r="E2262" s="1" t="s">
        <v>854</v>
      </c>
      <c r="F2262" s="1" t="s">
        <v>404</v>
      </c>
      <c r="G2262" s="1">
        <v>6032</v>
      </c>
      <c r="H2262" s="1">
        <v>75.25</v>
      </c>
      <c r="I2262" s="1">
        <v>254</v>
      </c>
      <c r="J2262" s="1">
        <v>834</v>
      </c>
      <c r="K2262" s="1">
        <v>8.75</v>
      </c>
      <c r="L2262" s="1">
        <v>3218</v>
      </c>
      <c r="M2262" s="1">
        <v>32.125</v>
      </c>
      <c r="P2262" s="1">
        <v>33</v>
      </c>
      <c r="Q2262" s="3">
        <v>1.52</v>
      </c>
      <c r="R2262" s="3">
        <v>2.52</v>
      </c>
      <c r="S2262" s="3">
        <v>4.4000000000000004</v>
      </c>
      <c r="T2262" s="1">
        <v>1.88</v>
      </c>
      <c r="U2262" s="1">
        <v>4200</v>
      </c>
      <c r="V2262" s="1">
        <v>42</v>
      </c>
      <c r="W2262" s="1">
        <v>1008</v>
      </c>
      <c r="X2262" s="1">
        <v>128</v>
      </c>
      <c r="Y2262" s="3">
        <v>7</v>
      </c>
      <c r="Z2262" s="3">
        <v>4.17</v>
      </c>
      <c r="AB2262" s="1" t="s">
        <v>2252</v>
      </c>
      <c r="AC2262" s="1" t="s">
        <v>161</v>
      </c>
      <c r="AD2262" s="1" t="s">
        <v>161</v>
      </c>
      <c r="AE2262" s="1">
        <v>6</v>
      </c>
      <c r="AF2262" s="1">
        <v>1</v>
      </c>
      <c r="AG2262" s="1">
        <v>1</v>
      </c>
      <c r="AH2262" s="1" t="s">
        <v>16849</v>
      </c>
      <c r="AI2262" s="1">
        <v>2006</v>
      </c>
      <c r="AJ2262" s="1">
        <v>2019</v>
      </c>
      <c r="AK2262" s="1">
        <v>30820</v>
      </c>
      <c r="AO2262" s="1" t="s">
        <v>16850</v>
      </c>
      <c r="AP2262" s="1" t="s">
        <v>16850</v>
      </c>
      <c r="AQ2262" s="1">
        <v>30820</v>
      </c>
      <c r="AR2262" s="2"/>
      <c r="AS2262" s="1">
        <f>IF(AT2262&gt;0,1,0)</f>
        <v>1</v>
      </c>
      <c r="AT2262" s="1">
        <f>AU2262+AV2262</f>
        <v>3</v>
      </c>
      <c r="AU2262" s="1">
        <v>2</v>
      </c>
      <c r="AV2262" s="1">
        <v>1</v>
      </c>
      <c r="AW2262" s="1">
        <f>IF(AX2262&gt;0,1,0)</f>
        <v>1</v>
      </c>
      <c r="AX2262" s="1">
        <f>SUM(AY2262+AZ2262)</f>
        <v>1</v>
      </c>
      <c r="AY2262" s="1">
        <v>0</v>
      </c>
      <c r="AZ2262" s="1">
        <v>1</v>
      </c>
      <c r="BA2262" s="1">
        <v>30820</v>
      </c>
    </row>
    <row r="2263" spans="1:53" x14ac:dyDescent="0.3">
      <c r="A2263" s="1" t="s">
        <v>16428</v>
      </c>
      <c r="B2263" s="1">
        <v>2006</v>
      </c>
      <c r="C2263" s="1" t="s">
        <v>276</v>
      </c>
      <c r="D2263" s="1" t="s">
        <v>276</v>
      </c>
      <c r="E2263" s="1" t="s">
        <v>276</v>
      </c>
      <c r="F2263" s="1" t="s">
        <v>4943</v>
      </c>
      <c r="G2263" s="1">
        <v>6032</v>
      </c>
      <c r="H2263" s="1">
        <v>75.25</v>
      </c>
      <c r="I2263" s="1">
        <v>239</v>
      </c>
      <c r="J2263" s="1">
        <v>1014</v>
      </c>
      <c r="K2263" s="1">
        <v>10.25</v>
      </c>
      <c r="L2263" s="1">
        <v>3212</v>
      </c>
      <c r="M2263" s="1">
        <v>32.5</v>
      </c>
      <c r="P2263" s="1">
        <v>21</v>
      </c>
      <c r="Q2263" s="3">
        <v>1.58</v>
      </c>
      <c r="R2263" s="3">
        <v>2.6</v>
      </c>
      <c r="S2263" s="3">
        <v>4.4400000000000004</v>
      </c>
      <c r="T2263" s="1">
        <v>1.84</v>
      </c>
      <c r="U2263" s="1">
        <v>3900</v>
      </c>
      <c r="V2263" s="1">
        <v>39</v>
      </c>
      <c r="W2263" s="1">
        <v>1004</v>
      </c>
      <c r="X2263" s="1">
        <v>124</v>
      </c>
      <c r="Y2263" s="3">
        <v>6.96</v>
      </c>
      <c r="Z2263" s="3">
        <v>4.28</v>
      </c>
      <c r="AA2263" s="3">
        <v>11.22</v>
      </c>
      <c r="AB2263" s="1" t="s">
        <v>3394</v>
      </c>
      <c r="AC2263" s="1" t="s">
        <v>3301</v>
      </c>
      <c r="AD2263" s="1" t="s">
        <v>121</v>
      </c>
      <c r="AE2263" s="1">
        <v>38</v>
      </c>
      <c r="AF2263" s="1">
        <v>2</v>
      </c>
      <c r="AG2263" s="1">
        <v>2</v>
      </c>
      <c r="AH2263" s="1" t="s">
        <v>16429</v>
      </c>
      <c r="AI2263" s="1">
        <v>2006</v>
      </c>
      <c r="AK2263" s="1">
        <v>30852</v>
      </c>
      <c r="AO2263" s="1" t="s">
        <v>16430</v>
      </c>
      <c r="AP2263" s="1" t="s">
        <v>16430</v>
      </c>
      <c r="AQ2263" s="1">
        <v>30852</v>
      </c>
      <c r="AR2263" s="2"/>
      <c r="AS2263" s="1">
        <f>IF(AT2263&gt;0,1,0)</f>
        <v>0</v>
      </c>
      <c r="AT2263" s="1">
        <f>AU2263+AV2263</f>
        <v>0</v>
      </c>
      <c r="AU2263" s="1">
        <v>0</v>
      </c>
      <c r="AV2263" s="1">
        <v>0</v>
      </c>
      <c r="AW2263" s="1">
        <f>IF(AX2263&gt;0,1,0)</f>
        <v>0</v>
      </c>
      <c r="AX2263" s="1">
        <f>SUM(AY2263+AZ2263)</f>
        <v>0</v>
      </c>
      <c r="AY2263" s="1">
        <v>0</v>
      </c>
      <c r="AZ2263" s="1">
        <v>0</v>
      </c>
      <c r="BA2263" s="1">
        <v>30852</v>
      </c>
    </row>
    <row r="2264" spans="1:53" x14ac:dyDescent="0.3">
      <c r="A2264" s="1" t="s">
        <v>4503</v>
      </c>
      <c r="B2264" s="1">
        <v>2018</v>
      </c>
      <c r="C2264" s="1" t="s">
        <v>513</v>
      </c>
      <c r="D2264" s="1" t="s">
        <v>513</v>
      </c>
      <c r="E2264" s="1" t="s">
        <v>399</v>
      </c>
      <c r="F2264" s="1" t="s">
        <v>210</v>
      </c>
      <c r="G2264" s="1">
        <v>6032</v>
      </c>
      <c r="H2264" s="1">
        <v>75.25</v>
      </c>
      <c r="I2264" s="1">
        <v>202</v>
      </c>
      <c r="J2264" s="1">
        <v>900</v>
      </c>
      <c r="K2264" s="1">
        <v>9</v>
      </c>
      <c r="L2264" s="1">
        <v>3378</v>
      </c>
      <c r="M2264" s="1">
        <v>33.875</v>
      </c>
      <c r="N2264" s="1">
        <v>7938</v>
      </c>
      <c r="O2264" s="1">
        <v>79.375</v>
      </c>
      <c r="P2264" s="1">
        <v>18</v>
      </c>
      <c r="Q2264" s="3">
        <v>1.52</v>
      </c>
      <c r="S2264" s="3">
        <v>4.45</v>
      </c>
      <c r="U2264" s="1">
        <v>3412</v>
      </c>
      <c r="V2264" s="1">
        <v>34.5</v>
      </c>
      <c r="W2264" s="1">
        <v>1002</v>
      </c>
      <c r="X2264" s="1">
        <v>122</v>
      </c>
      <c r="AB2264" s="1" t="s">
        <v>3256</v>
      </c>
      <c r="AC2264" s="1" t="s">
        <v>139</v>
      </c>
      <c r="AD2264" s="1" t="s">
        <v>139</v>
      </c>
      <c r="AE2264" s="1">
        <v>146</v>
      </c>
      <c r="AF2264" s="1">
        <v>5</v>
      </c>
      <c r="AG2264" s="1">
        <v>3</v>
      </c>
      <c r="AL2264" s="1" t="s">
        <v>4504</v>
      </c>
      <c r="AO2264" s="1" t="s">
        <v>4505</v>
      </c>
      <c r="AR2264" s="2"/>
      <c r="AS2264" s="1">
        <f>IF(AT2264&gt;0,1,0)</f>
        <v>0</v>
      </c>
      <c r="AT2264" s="1">
        <f>AU2264+AV2264</f>
        <v>0</v>
      </c>
      <c r="AU2264" s="1">
        <v>0</v>
      </c>
      <c r="AV2264" s="1">
        <v>0</v>
      </c>
      <c r="AW2264" s="1">
        <f>IF(AX2264&gt;0,1,0)</f>
        <v>0</v>
      </c>
      <c r="AX2264" s="1">
        <f>SUM(AY2264+AZ2264)</f>
        <v>0</v>
      </c>
      <c r="AY2264" s="1">
        <v>0</v>
      </c>
      <c r="AZ2264" s="1">
        <v>0</v>
      </c>
    </row>
    <row r="2265" spans="1:53" x14ac:dyDescent="0.3">
      <c r="A2265" s="6" t="s">
        <v>2141</v>
      </c>
      <c r="B2265" s="7">
        <v>2022</v>
      </c>
      <c r="C2265" s="6" t="s">
        <v>672</v>
      </c>
      <c r="D2265" s="6" t="s">
        <v>673</v>
      </c>
      <c r="E2265" s="6" t="s">
        <v>673</v>
      </c>
      <c r="F2265" s="8" t="s">
        <v>66</v>
      </c>
      <c r="G2265" s="9">
        <v>6032</v>
      </c>
      <c r="H2265" s="10">
        <v>75.25</v>
      </c>
      <c r="I2265" s="23">
        <v>195</v>
      </c>
      <c r="J2265" s="23"/>
      <c r="K2265" s="10">
        <v>8.75</v>
      </c>
      <c r="L2265" s="18"/>
      <c r="M2265" s="10">
        <v>32.375</v>
      </c>
      <c r="N2265" s="18"/>
      <c r="O2265" s="24">
        <v>77.375</v>
      </c>
      <c r="P2265" s="14"/>
      <c r="Q2265" s="15">
        <v>1.59</v>
      </c>
      <c r="R2265" s="15"/>
      <c r="S2265" s="15">
        <v>4.47</v>
      </c>
      <c r="T2265" s="7"/>
      <c r="U2265" s="7">
        <v>3300</v>
      </c>
      <c r="V2265" s="17">
        <v>33</v>
      </c>
      <c r="W2265" s="9">
        <v>1005</v>
      </c>
      <c r="X2265" s="9">
        <v>125</v>
      </c>
      <c r="Y2265" s="9"/>
      <c r="Z2265" s="9"/>
      <c r="AA2265" s="15"/>
      <c r="AC2265" s="1" t="s">
        <v>57</v>
      </c>
      <c r="AD2265" s="1" t="s">
        <v>57</v>
      </c>
      <c r="AE2265" s="1">
        <v>52</v>
      </c>
      <c r="AF2265" s="1">
        <v>2</v>
      </c>
      <c r="AG2265" s="1">
        <v>2</v>
      </c>
      <c r="AH2265" s="1" t="s">
        <v>2142</v>
      </c>
      <c r="AI2265" s="1">
        <v>2022</v>
      </c>
      <c r="AL2265" s="19" t="s">
        <v>2143</v>
      </c>
      <c r="AM2265" s="19"/>
      <c r="AN2265" s="21" t="s">
        <v>743</v>
      </c>
    </row>
    <row r="2266" spans="1:53" x14ac:dyDescent="0.3">
      <c r="A2266" s="1" t="s">
        <v>16871</v>
      </c>
      <c r="B2266" s="1">
        <v>2006</v>
      </c>
      <c r="C2266" s="1" t="s">
        <v>672</v>
      </c>
      <c r="D2266" s="1" t="s">
        <v>673</v>
      </c>
      <c r="E2266" s="1" t="s">
        <v>673</v>
      </c>
      <c r="F2266" s="1" t="s">
        <v>272</v>
      </c>
      <c r="G2266" s="1">
        <v>6032</v>
      </c>
      <c r="H2266" s="1">
        <v>75.25</v>
      </c>
      <c r="I2266" s="1">
        <v>205</v>
      </c>
      <c r="J2266" s="1">
        <v>934</v>
      </c>
      <c r="K2266" s="1">
        <v>9.75</v>
      </c>
      <c r="L2266" s="1">
        <v>3414</v>
      </c>
      <c r="M2266" s="1">
        <v>34.25</v>
      </c>
      <c r="Q2266" s="3">
        <v>1.56</v>
      </c>
      <c r="R2266" s="3">
        <v>2.54</v>
      </c>
      <c r="S2266" s="3">
        <v>4.5199999999999996</v>
      </c>
      <c r="T2266" s="1">
        <v>1.97999999999999</v>
      </c>
      <c r="U2266" s="1">
        <v>3412</v>
      </c>
      <c r="V2266" s="1">
        <v>34.5</v>
      </c>
      <c r="W2266" s="1">
        <v>1002</v>
      </c>
      <c r="X2266" s="1">
        <v>122</v>
      </c>
      <c r="AB2266" s="1" t="s">
        <v>3244</v>
      </c>
      <c r="AC2266" s="1" t="s">
        <v>72</v>
      </c>
      <c r="AD2266" s="1" t="s">
        <v>72</v>
      </c>
      <c r="AG2266" s="1">
        <v>4</v>
      </c>
      <c r="AH2266" s="1" t="s">
        <v>16872</v>
      </c>
      <c r="AI2266" s="1">
        <v>2006</v>
      </c>
      <c r="AK2266" s="1">
        <v>31551</v>
      </c>
      <c r="AO2266" s="1" t="s">
        <v>16873</v>
      </c>
      <c r="AP2266" s="1" t="s">
        <v>16873</v>
      </c>
      <c r="AQ2266" s="1">
        <v>31551</v>
      </c>
      <c r="AR2266" s="2"/>
      <c r="AS2266" s="1">
        <f>IF(AT2266&gt;0,1,0)</f>
        <v>0</v>
      </c>
      <c r="AT2266" s="1">
        <f>AU2266+AV2266</f>
        <v>0</v>
      </c>
      <c r="AU2266" s="1">
        <v>0</v>
      </c>
      <c r="AV2266" s="1">
        <v>0</v>
      </c>
      <c r="AW2266" s="1">
        <f>IF(AX2266&gt;0,1,0)</f>
        <v>0</v>
      </c>
      <c r="AX2266" s="1">
        <f>SUM(AY2266+AZ2266)</f>
        <v>0</v>
      </c>
      <c r="AY2266" s="1">
        <v>0</v>
      </c>
      <c r="AZ2266" s="1">
        <v>0</v>
      </c>
      <c r="BA2266" s="1">
        <v>31551</v>
      </c>
    </row>
    <row r="2267" spans="1:53" x14ac:dyDescent="0.3">
      <c r="A2267" s="1" t="s">
        <v>17033</v>
      </c>
      <c r="B2267" s="1">
        <v>2005</v>
      </c>
      <c r="C2267" s="1" t="s">
        <v>276</v>
      </c>
      <c r="D2267" s="1" t="s">
        <v>276</v>
      </c>
      <c r="E2267" s="1" t="s">
        <v>276</v>
      </c>
      <c r="F2267" s="1" t="s">
        <v>76</v>
      </c>
      <c r="G2267" s="1">
        <v>6032</v>
      </c>
      <c r="H2267" s="1">
        <v>75.25</v>
      </c>
      <c r="I2267" s="1">
        <v>242</v>
      </c>
      <c r="J2267" s="1">
        <v>914</v>
      </c>
      <c r="K2267" s="1">
        <v>9.25</v>
      </c>
      <c r="L2267" s="1">
        <v>3214</v>
      </c>
      <c r="M2267" s="1">
        <v>32.25</v>
      </c>
      <c r="Q2267" s="3">
        <v>1.62</v>
      </c>
      <c r="R2267" s="3">
        <v>2.67</v>
      </c>
      <c r="S2267" s="3">
        <v>4.5199999999999996</v>
      </c>
      <c r="T2267" s="1">
        <v>1.8499999999999901</v>
      </c>
      <c r="U2267" s="1">
        <v>3712</v>
      </c>
      <c r="V2267" s="1">
        <v>37.5</v>
      </c>
      <c r="W2267" s="1">
        <v>1000</v>
      </c>
      <c r="X2267" s="1">
        <v>120</v>
      </c>
      <c r="Y2267" s="3">
        <v>7.2</v>
      </c>
      <c r="Z2267" s="3">
        <v>3.87</v>
      </c>
      <c r="AB2267" s="1" t="s">
        <v>3256</v>
      </c>
      <c r="AC2267" s="1" t="s">
        <v>77</v>
      </c>
      <c r="AD2267" s="1" t="s">
        <v>77</v>
      </c>
      <c r="AE2267" s="1">
        <v>15</v>
      </c>
      <c r="AF2267" s="1">
        <v>1</v>
      </c>
      <c r="AG2267" s="1">
        <v>1</v>
      </c>
      <c r="AH2267" s="1" t="s">
        <v>17335</v>
      </c>
      <c r="AI2267" s="1">
        <v>2005</v>
      </c>
      <c r="AJ2267" s="1">
        <v>2018</v>
      </c>
      <c r="AK2267" s="1">
        <v>29840</v>
      </c>
      <c r="AO2267" s="1" t="s">
        <v>17336</v>
      </c>
      <c r="AP2267" s="1" t="s">
        <v>17336</v>
      </c>
      <c r="AQ2267" s="1">
        <v>29840</v>
      </c>
      <c r="AR2267" s="2" t="s">
        <v>4743</v>
      </c>
      <c r="AS2267" s="1">
        <f>IF(AT2267&gt;0,1,0)</f>
        <v>1</v>
      </c>
      <c r="AT2267" s="1">
        <f>AU2267+AV2267</f>
        <v>4</v>
      </c>
      <c r="AU2267" s="1">
        <v>2</v>
      </c>
      <c r="AV2267" s="1">
        <v>2</v>
      </c>
      <c r="AW2267" s="1">
        <f>IF(AX2267&gt;0,1,0)</f>
        <v>1</v>
      </c>
      <c r="AX2267" s="1">
        <f>SUM(AY2267+AZ2267)</f>
        <v>2</v>
      </c>
      <c r="AY2267" s="1">
        <v>1</v>
      </c>
      <c r="AZ2267" s="1">
        <v>1</v>
      </c>
      <c r="BA2267" s="1">
        <v>29840</v>
      </c>
    </row>
    <row r="2268" spans="1:53" x14ac:dyDescent="0.3">
      <c r="A2268" s="1" t="s">
        <v>6095</v>
      </c>
      <c r="B2268" s="1">
        <v>2017</v>
      </c>
      <c r="C2268" s="1" t="s">
        <v>854</v>
      </c>
      <c r="D2268" s="1" t="s">
        <v>854</v>
      </c>
      <c r="E2268" s="1" t="s">
        <v>854</v>
      </c>
      <c r="F2268" s="1" t="s">
        <v>936</v>
      </c>
      <c r="G2268" s="1">
        <v>6032</v>
      </c>
      <c r="H2268" s="1">
        <v>75.25</v>
      </c>
      <c r="I2268" s="1">
        <v>247</v>
      </c>
      <c r="J2268" s="1">
        <v>1028</v>
      </c>
      <c r="K2268" s="1">
        <v>10.25</v>
      </c>
      <c r="L2268" s="1">
        <v>3448</v>
      </c>
      <c r="M2268" s="1">
        <v>34.5</v>
      </c>
      <c r="N2268" s="1">
        <v>8078</v>
      </c>
      <c r="O2268" s="1">
        <v>80.88</v>
      </c>
      <c r="P2268" s="1">
        <v>17</v>
      </c>
      <c r="Q2268" s="3">
        <v>1.53</v>
      </c>
      <c r="S2268" s="3">
        <v>4.55</v>
      </c>
      <c r="U2268" s="1">
        <v>3200</v>
      </c>
      <c r="V2268" s="1">
        <v>32</v>
      </c>
      <c r="W2268" s="1">
        <v>908</v>
      </c>
      <c r="X2268" s="1">
        <v>116</v>
      </c>
      <c r="Y2268" s="3">
        <v>7.09</v>
      </c>
      <c r="Z2268" s="3">
        <v>4.47</v>
      </c>
      <c r="AB2268" s="1" t="s">
        <v>3293</v>
      </c>
      <c r="AC2268" s="1" t="s">
        <v>72</v>
      </c>
      <c r="AD2268" s="1" t="s">
        <v>72</v>
      </c>
      <c r="AG2268" s="1">
        <v>4</v>
      </c>
      <c r="AH2268" s="1" t="s">
        <v>6096</v>
      </c>
      <c r="AI2268" s="1">
        <v>2017</v>
      </c>
      <c r="AJ2268" s="1">
        <v>2019</v>
      </c>
      <c r="AK2268" s="1">
        <v>45142</v>
      </c>
      <c r="AO2268" s="1" t="s">
        <v>6097</v>
      </c>
      <c r="AP2268" s="1" t="s">
        <v>6097</v>
      </c>
      <c r="AQ2268" s="1">
        <v>45142</v>
      </c>
      <c r="AR2268" s="2"/>
      <c r="AS2268" s="1">
        <f>IF(AT2268&gt;0,1,0)</f>
        <v>0</v>
      </c>
      <c r="AT2268" s="1">
        <f>AU2268+AV2268</f>
        <v>0</v>
      </c>
      <c r="AU2268" s="1">
        <v>0</v>
      </c>
      <c r="AV2268" s="1">
        <v>0</v>
      </c>
      <c r="AW2268" s="1">
        <f>IF(AX2268&gt;0,1,0)</f>
        <v>0</v>
      </c>
      <c r="AX2268" s="1">
        <f>SUM(AY2268+AZ2268)</f>
        <v>0</v>
      </c>
      <c r="AY2268" s="1">
        <v>0</v>
      </c>
      <c r="AZ2268" s="1">
        <v>0</v>
      </c>
      <c r="BA2268" s="1">
        <v>45142</v>
      </c>
    </row>
    <row r="2269" spans="1:53" x14ac:dyDescent="0.3">
      <c r="A2269" s="1" t="s">
        <v>11107</v>
      </c>
      <c r="B2269" s="1">
        <v>2012</v>
      </c>
      <c r="C2269" s="1" t="s">
        <v>672</v>
      </c>
      <c r="D2269" s="1" t="s">
        <v>673</v>
      </c>
      <c r="E2269" s="1" t="s">
        <v>673</v>
      </c>
      <c r="F2269" s="1" t="s">
        <v>377</v>
      </c>
      <c r="G2269" s="1">
        <v>6032</v>
      </c>
      <c r="H2269" s="1">
        <v>75.25</v>
      </c>
      <c r="I2269" s="1">
        <v>230</v>
      </c>
      <c r="J2269" s="1">
        <v>900</v>
      </c>
      <c r="K2269" s="1">
        <v>9</v>
      </c>
      <c r="L2269" s="1">
        <v>3400</v>
      </c>
      <c r="M2269" s="1">
        <v>34</v>
      </c>
      <c r="N2269" s="1">
        <v>8038</v>
      </c>
      <c r="O2269" s="1">
        <v>80.375</v>
      </c>
      <c r="P2269" s="1">
        <v>14</v>
      </c>
      <c r="Q2269" s="3">
        <v>1.66</v>
      </c>
      <c r="R2269" s="3">
        <v>2.72</v>
      </c>
      <c r="S2269" s="3">
        <v>4.55</v>
      </c>
      <c r="T2269" s="1">
        <v>1.8299999999999901</v>
      </c>
      <c r="U2269" s="1">
        <v>3300</v>
      </c>
      <c r="V2269" s="1">
        <v>33</v>
      </c>
      <c r="W2269" s="1">
        <v>901</v>
      </c>
      <c r="X2269" s="1">
        <v>109</v>
      </c>
      <c r="AB2269" s="1" t="s">
        <v>2252</v>
      </c>
      <c r="AC2269" s="1" t="s">
        <v>72</v>
      </c>
      <c r="AD2269" s="1" t="s">
        <v>72</v>
      </c>
      <c r="AG2269" s="1">
        <v>4</v>
      </c>
      <c r="AH2269" s="1" t="s">
        <v>11108</v>
      </c>
      <c r="AI2269" s="1">
        <v>2012</v>
      </c>
      <c r="AK2269" s="1">
        <v>39395</v>
      </c>
      <c r="AO2269" s="1" t="s">
        <v>11109</v>
      </c>
      <c r="AP2269" s="1" t="s">
        <v>11109</v>
      </c>
      <c r="AQ2269" s="1">
        <v>39395</v>
      </c>
      <c r="AR2269" s="2"/>
      <c r="AS2269" s="1">
        <f>IF(AT2269&gt;0,1,0)</f>
        <v>0</v>
      </c>
      <c r="AT2269" s="1">
        <f>AU2269+AV2269</f>
        <v>0</v>
      </c>
      <c r="AU2269" s="1">
        <v>0</v>
      </c>
      <c r="AV2269" s="1">
        <v>0</v>
      </c>
      <c r="AW2269" s="1">
        <f>IF(AX2269&gt;0,1,0)</f>
        <v>0</v>
      </c>
      <c r="AX2269" s="1">
        <f>SUM(AY2269+AZ2269)</f>
        <v>0</v>
      </c>
      <c r="AY2269" s="1">
        <v>0</v>
      </c>
      <c r="AZ2269" s="1">
        <v>0</v>
      </c>
      <c r="BA2269" s="1">
        <v>39395</v>
      </c>
    </row>
    <row r="2270" spans="1:53" x14ac:dyDescent="0.3">
      <c r="A2270" s="1" t="s">
        <v>18347</v>
      </c>
      <c r="B2270" s="1">
        <v>2004</v>
      </c>
      <c r="C2270" s="1" t="s">
        <v>276</v>
      </c>
      <c r="D2270" s="6" t="s">
        <v>276</v>
      </c>
      <c r="E2270" s="1" t="s">
        <v>276</v>
      </c>
      <c r="F2270" s="1" t="s">
        <v>936</v>
      </c>
      <c r="G2270" s="1">
        <v>6032</v>
      </c>
      <c r="H2270" s="1">
        <v>75.25</v>
      </c>
      <c r="I2270" s="1">
        <v>223</v>
      </c>
      <c r="J2270" s="1">
        <v>934</v>
      </c>
      <c r="K2270" s="1">
        <v>9.75</v>
      </c>
      <c r="L2270" s="1">
        <v>3200</v>
      </c>
      <c r="M2270" s="1">
        <v>32</v>
      </c>
      <c r="P2270" s="1">
        <v>25</v>
      </c>
      <c r="Q2270" s="3">
        <v>1.64</v>
      </c>
      <c r="R2270" s="3">
        <v>2.64</v>
      </c>
      <c r="S2270" s="3">
        <v>4.5599999999999996</v>
      </c>
      <c r="T2270" s="1">
        <v>1.9199999999999899</v>
      </c>
      <c r="U2270" s="1">
        <v>3612</v>
      </c>
      <c r="V2270" s="1">
        <v>36.5</v>
      </c>
      <c r="W2270" s="1">
        <v>1001</v>
      </c>
      <c r="X2270" s="1">
        <v>121</v>
      </c>
      <c r="Y2270" s="3">
        <v>7.02</v>
      </c>
      <c r="Z2270" s="3">
        <v>4.12</v>
      </c>
      <c r="AA2270" s="3">
        <v>10.96</v>
      </c>
      <c r="AB2270" s="1" t="s">
        <v>5723</v>
      </c>
      <c r="AC2270" s="1" t="s">
        <v>96</v>
      </c>
      <c r="AD2270" s="1" t="s">
        <v>96</v>
      </c>
      <c r="AE2270" s="1">
        <v>79</v>
      </c>
      <c r="AF2270" s="1">
        <v>3</v>
      </c>
      <c r="AG2270" s="1">
        <v>2</v>
      </c>
      <c r="AH2270" s="1" t="s">
        <v>18348</v>
      </c>
      <c r="AI2270" s="1">
        <v>2004</v>
      </c>
      <c r="AK2270" s="1">
        <v>29032</v>
      </c>
      <c r="AO2270" s="1" t="s">
        <v>18349</v>
      </c>
      <c r="AP2270" s="1" t="s">
        <v>18349</v>
      </c>
      <c r="AQ2270" s="1">
        <v>29032</v>
      </c>
      <c r="AR2270" s="2"/>
      <c r="AS2270" s="1">
        <f>IF(AT2270&gt;0,1,0)</f>
        <v>0</v>
      </c>
      <c r="AT2270" s="1">
        <f>AU2270+AV2270</f>
        <v>0</v>
      </c>
      <c r="AU2270" s="1">
        <v>0</v>
      </c>
      <c r="AV2270" s="1">
        <v>0</v>
      </c>
      <c r="AW2270" s="1">
        <f>IF(AX2270&gt;0,1,0)</f>
        <v>0</v>
      </c>
      <c r="AX2270" s="1">
        <f>SUM(AY2270+AZ2270)</f>
        <v>0</v>
      </c>
      <c r="AY2270" s="1">
        <v>0</v>
      </c>
      <c r="AZ2270" s="1">
        <v>0</v>
      </c>
      <c r="BA2270" s="1">
        <v>29032</v>
      </c>
    </row>
    <row r="2271" spans="1:53" x14ac:dyDescent="0.3">
      <c r="A2271" s="1" t="s">
        <v>4274</v>
      </c>
      <c r="B2271" s="1">
        <v>2019</v>
      </c>
      <c r="C2271" s="1" t="s">
        <v>672</v>
      </c>
      <c r="D2271" s="1" t="s">
        <v>673</v>
      </c>
      <c r="E2271" s="1" t="s">
        <v>673</v>
      </c>
      <c r="F2271" s="1" t="s">
        <v>130</v>
      </c>
      <c r="G2271" s="1">
        <v>6032</v>
      </c>
      <c r="H2271" s="1">
        <v>75.25</v>
      </c>
      <c r="I2271" s="1">
        <v>211</v>
      </c>
      <c r="J2271" s="1">
        <v>900</v>
      </c>
      <c r="K2271" s="1">
        <v>9</v>
      </c>
      <c r="L2271" s="1">
        <v>3208</v>
      </c>
      <c r="M2271" s="1">
        <v>32</v>
      </c>
      <c r="N2271" s="1">
        <v>7558</v>
      </c>
      <c r="O2271" s="1">
        <v>75.625</v>
      </c>
      <c r="P2271" s="1">
        <v>14</v>
      </c>
      <c r="Q2271" s="3">
        <v>1.51</v>
      </c>
      <c r="S2271" s="3">
        <v>4.57</v>
      </c>
      <c r="U2271" s="1">
        <v>3712</v>
      </c>
      <c r="V2271" s="1">
        <v>37.5</v>
      </c>
      <c r="W2271" s="1">
        <v>909</v>
      </c>
      <c r="X2271" s="1">
        <v>117</v>
      </c>
      <c r="Y2271" s="3">
        <v>6.97</v>
      </c>
      <c r="Z2271" s="3">
        <v>4.28</v>
      </c>
      <c r="AA2271" s="3">
        <v>11.69</v>
      </c>
      <c r="AB2271" s="1" t="s">
        <v>3256</v>
      </c>
      <c r="AC2271" s="1" t="s">
        <v>72</v>
      </c>
      <c r="AD2271" s="1" t="s">
        <v>72</v>
      </c>
      <c r="AG2271" s="1">
        <v>4</v>
      </c>
      <c r="AL2271" s="1" t="s">
        <v>4275</v>
      </c>
      <c r="AN2271" s="1" t="s">
        <v>3195</v>
      </c>
      <c r="AO2271" s="1" t="s">
        <v>4276</v>
      </c>
      <c r="AR2271" s="2"/>
    </row>
    <row r="2272" spans="1:53" x14ac:dyDescent="0.3">
      <c r="A2272" s="1" t="s">
        <v>10648</v>
      </c>
      <c r="B2272" s="1">
        <v>2012</v>
      </c>
      <c r="C2272" s="1" t="s">
        <v>276</v>
      </c>
      <c r="D2272" s="1" t="s">
        <v>276</v>
      </c>
      <c r="E2272" s="1" t="s">
        <v>276</v>
      </c>
      <c r="F2272" s="1" t="s">
        <v>720</v>
      </c>
      <c r="G2272" s="1">
        <v>6032</v>
      </c>
      <c r="H2272" s="1">
        <v>75.25</v>
      </c>
      <c r="I2272" s="1">
        <v>242</v>
      </c>
      <c r="J2272" s="1">
        <v>968</v>
      </c>
      <c r="K2272" s="1">
        <v>9.75</v>
      </c>
      <c r="L2272" s="1">
        <v>3100</v>
      </c>
      <c r="M2272" s="1">
        <v>31</v>
      </c>
      <c r="N2272" s="1">
        <v>7518</v>
      </c>
      <c r="O2272" s="1">
        <v>75.125</v>
      </c>
      <c r="P2272" s="1">
        <v>27</v>
      </c>
      <c r="Q2272" s="3">
        <v>1.57</v>
      </c>
      <c r="R2272" s="3">
        <v>2.63</v>
      </c>
      <c r="S2272" s="3">
        <v>4.58</v>
      </c>
      <c r="T2272" s="1">
        <v>1.95</v>
      </c>
      <c r="U2272" s="1">
        <v>3800</v>
      </c>
      <c r="V2272" s="1">
        <v>38</v>
      </c>
      <c r="W2272" s="1">
        <v>1003</v>
      </c>
      <c r="X2272" s="1">
        <v>123</v>
      </c>
      <c r="Y2272" s="3">
        <v>6.92</v>
      </c>
      <c r="Z2272" s="3">
        <v>4.12</v>
      </c>
      <c r="AA2272" s="3">
        <v>11.43</v>
      </c>
      <c r="AB2272" s="1" t="s">
        <v>2252</v>
      </c>
      <c r="AC2272" s="1" t="s">
        <v>319</v>
      </c>
      <c r="AD2272" s="1" t="s">
        <v>319</v>
      </c>
      <c r="AE2272" s="1">
        <v>9</v>
      </c>
      <c r="AF2272" s="1">
        <v>1</v>
      </c>
      <c r="AG2272" s="1">
        <v>1</v>
      </c>
      <c r="AH2272" s="1" t="s">
        <v>10649</v>
      </c>
      <c r="AI2272" s="1">
        <v>2012</v>
      </c>
      <c r="AK2272" s="1">
        <v>38539</v>
      </c>
      <c r="AO2272" s="1" t="s">
        <v>10650</v>
      </c>
      <c r="AP2272" s="1" t="s">
        <v>10650</v>
      </c>
      <c r="AQ2272" s="1">
        <v>38539</v>
      </c>
      <c r="AR2272" s="2" t="s">
        <v>4743</v>
      </c>
      <c r="AS2272" s="1">
        <f>IF(AT2272&gt;0,1,0)</f>
        <v>1</v>
      </c>
      <c r="AT2272" s="1">
        <f>AU2272+AV2272</f>
        <v>6</v>
      </c>
      <c r="AU2272" s="1">
        <v>6</v>
      </c>
      <c r="AV2272" s="1">
        <v>0</v>
      </c>
      <c r="AW2272" s="1">
        <f>IF(AX2272&gt;0,1,0)</f>
        <v>1</v>
      </c>
      <c r="AX2272" s="1">
        <f>SUM(AY2272+AZ2272)</f>
        <v>6</v>
      </c>
      <c r="AY2272" s="1">
        <v>5</v>
      </c>
      <c r="AZ2272" s="1">
        <v>1</v>
      </c>
      <c r="BA2272" s="1">
        <v>38539</v>
      </c>
    </row>
    <row r="2273" spans="1:53" x14ac:dyDescent="0.3">
      <c r="A2273" s="1" t="s">
        <v>875</v>
      </c>
      <c r="B2273" s="1">
        <v>2023</v>
      </c>
      <c r="C2273" s="1" t="s">
        <v>854</v>
      </c>
      <c r="D2273" s="1" t="s">
        <v>854</v>
      </c>
      <c r="E2273" s="1" t="s">
        <v>854</v>
      </c>
      <c r="F2273" s="1" t="s">
        <v>255</v>
      </c>
      <c r="G2273" s="1">
        <v>6032</v>
      </c>
      <c r="H2273" s="1">
        <v>75.25</v>
      </c>
      <c r="I2273" s="1">
        <v>245</v>
      </c>
      <c r="K2273" s="1">
        <v>10.25</v>
      </c>
      <c r="M2273" s="1">
        <v>32.125</v>
      </c>
      <c r="O2273" s="1">
        <v>77.5</v>
      </c>
      <c r="Q2273" s="3">
        <v>1.59</v>
      </c>
      <c r="S2273" s="3">
        <v>4.59</v>
      </c>
      <c r="V2273" s="1">
        <v>35</v>
      </c>
      <c r="X2273" s="1">
        <v>123</v>
      </c>
      <c r="Y2273" s="3">
        <v>6.91</v>
      </c>
      <c r="Z2273" s="3">
        <v>4.25</v>
      </c>
      <c r="AC2273" s="1" t="s">
        <v>289</v>
      </c>
      <c r="AD2273" s="1" t="s">
        <v>289</v>
      </c>
      <c r="AE2273" s="1">
        <v>34</v>
      </c>
      <c r="AF2273" s="1">
        <v>2</v>
      </c>
      <c r="AG2273" s="1">
        <v>2</v>
      </c>
      <c r="AH2273" s="1" t="s">
        <v>876</v>
      </c>
      <c r="AI2273" s="1">
        <v>2023</v>
      </c>
      <c r="AM2273" s="1">
        <v>9</v>
      </c>
      <c r="AN2273" s="1" t="s">
        <v>877</v>
      </c>
    </row>
    <row r="2274" spans="1:53" x14ac:dyDescent="0.3">
      <c r="A2274" s="1" t="s">
        <v>2592</v>
      </c>
      <c r="B2274" s="1">
        <v>2020</v>
      </c>
      <c r="C2274" s="1" t="s">
        <v>276</v>
      </c>
      <c r="D2274" s="1" t="s">
        <v>276</v>
      </c>
      <c r="E2274" s="1" t="s">
        <v>276</v>
      </c>
      <c r="F2274" s="1" t="s">
        <v>362</v>
      </c>
      <c r="G2274" s="1">
        <v>6032</v>
      </c>
      <c r="H2274" s="1">
        <v>75.25</v>
      </c>
      <c r="I2274" s="1">
        <v>245</v>
      </c>
      <c r="J2274" s="1">
        <v>1000</v>
      </c>
      <c r="K2274" s="1">
        <v>10</v>
      </c>
      <c r="L2274" s="1">
        <v>3528</v>
      </c>
      <c r="M2274" s="1">
        <v>35.25</v>
      </c>
      <c r="N2274" s="1">
        <v>8258</v>
      </c>
      <c r="O2274" s="1">
        <v>82.625</v>
      </c>
      <c r="P2274" s="1">
        <v>13</v>
      </c>
      <c r="Q2274" s="3">
        <v>1.57</v>
      </c>
      <c r="S2274" s="3">
        <v>4.59</v>
      </c>
      <c r="U2274" s="1">
        <v>2800</v>
      </c>
      <c r="V2274" s="1">
        <v>28</v>
      </c>
      <c r="W2274" s="1">
        <v>1001</v>
      </c>
      <c r="X2274" s="1">
        <v>121</v>
      </c>
      <c r="Y2274" s="3">
        <v>7.2</v>
      </c>
      <c r="Z2274" s="3">
        <v>4.46</v>
      </c>
      <c r="AC2274"/>
      <c r="AD2274"/>
      <c r="AE2274"/>
      <c r="AF2274"/>
      <c r="AG2274">
        <v>4</v>
      </c>
      <c r="AH2274" s="1" t="s">
        <v>2593</v>
      </c>
      <c r="AI2274" s="1">
        <v>2020</v>
      </c>
      <c r="AL2274" s="1" t="s">
        <v>2594</v>
      </c>
      <c r="AN2274" s="1" t="s">
        <v>357</v>
      </c>
      <c r="AR2274" s="2"/>
    </row>
    <row r="2275" spans="1:53" x14ac:dyDescent="0.3">
      <c r="A2275" s="1" t="s">
        <v>14861</v>
      </c>
      <c r="B2275" s="1">
        <v>2008</v>
      </c>
      <c r="C2275" s="1" t="s">
        <v>854</v>
      </c>
      <c r="D2275" s="1" t="s">
        <v>854</v>
      </c>
      <c r="E2275" s="1" t="s">
        <v>854</v>
      </c>
      <c r="F2275" s="1" t="s">
        <v>583</v>
      </c>
      <c r="G2275" s="1">
        <v>6032</v>
      </c>
      <c r="H2275" s="1">
        <v>75.25</v>
      </c>
      <c r="I2275" s="1">
        <v>254</v>
      </c>
      <c r="J2275" s="1">
        <v>1018</v>
      </c>
      <c r="K2275" s="1">
        <v>10.125</v>
      </c>
      <c r="L2275" s="1">
        <v>3318</v>
      </c>
      <c r="M2275" s="1">
        <v>33.125</v>
      </c>
      <c r="P2275" s="1">
        <v>27</v>
      </c>
      <c r="Q2275" s="3">
        <v>1.56</v>
      </c>
      <c r="R2275" s="3">
        <v>2.64</v>
      </c>
      <c r="S2275" s="3">
        <v>4.59</v>
      </c>
      <c r="T2275" s="1">
        <v>1.94999999999999</v>
      </c>
      <c r="U2275" s="1">
        <v>2712</v>
      </c>
      <c r="V2275" s="1">
        <v>27.5</v>
      </c>
      <c r="W2275" s="1">
        <v>906</v>
      </c>
      <c r="X2275" s="1">
        <v>114</v>
      </c>
      <c r="Y2275" s="3">
        <v>7.07</v>
      </c>
      <c r="Z2275" s="3">
        <v>4.3099999999999996</v>
      </c>
      <c r="AA2275" s="3">
        <v>11.78</v>
      </c>
      <c r="AB2275" s="1" t="s">
        <v>5723</v>
      </c>
      <c r="AC2275" s="1" t="s">
        <v>668</v>
      </c>
      <c r="AD2275" s="1" t="s">
        <v>668</v>
      </c>
      <c r="AE2275" s="1">
        <v>85</v>
      </c>
      <c r="AF2275" s="1">
        <v>3</v>
      </c>
      <c r="AG2275" s="1">
        <v>2</v>
      </c>
      <c r="AH2275" s="1" t="s">
        <v>14862</v>
      </c>
      <c r="AI2275" s="1">
        <v>2008</v>
      </c>
      <c r="AK2275" s="1">
        <v>33166</v>
      </c>
      <c r="AO2275" s="1" t="s">
        <v>14863</v>
      </c>
      <c r="AP2275" s="1" t="s">
        <v>14863</v>
      </c>
      <c r="AQ2275" s="1">
        <v>33166</v>
      </c>
      <c r="AR2275" s="2"/>
      <c r="AS2275" s="1">
        <f t="shared" ref="AS2275:AS2280" si="416">IF(AT2275&gt;0,1,0)</f>
        <v>0</v>
      </c>
      <c r="AT2275" s="1">
        <f t="shared" ref="AT2275:AT2280" si="417">AU2275+AV2275</f>
        <v>0</v>
      </c>
      <c r="AU2275" s="1">
        <v>0</v>
      </c>
      <c r="AV2275" s="1">
        <v>0</v>
      </c>
      <c r="AW2275" s="1">
        <f t="shared" ref="AW2275:AW2280" si="418">IF(AX2275&gt;0,1,0)</f>
        <v>0</v>
      </c>
      <c r="AX2275" s="1">
        <f t="shared" ref="AX2275:AX2280" si="419">SUM(AY2275+AZ2275)</f>
        <v>0</v>
      </c>
      <c r="AY2275" s="1">
        <v>0</v>
      </c>
      <c r="AZ2275" s="1">
        <v>0</v>
      </c>
      <c r="BA2275" s="1">
        <v>33166</v>
      </c>
    </row>
    <row r="2276" spans="1:53" x14ac:dyDescent="0.3">
      <c r="A2276" s="1" t="s">
        <v>17229</v>
      </c>
      <c r="B2276" s="1">
        <v>2005</v>
      </c>
      <c r="C2276" s="1" t="s">
        <v>144</v>
      </c>
      <c r="D2276" s="1" t="s">
        <v>144</v>
      </c>
      <c r="E2276" s="1" t="s">
        <v>55</v>
      </c>
      <c r="F2276" s="1" t="s">
        <v>56</v>
      </c>
      <c r="G2276" s="1">
        <v>6032</v>
      </c>
      <c r="H2276" s="1">
        <v>75.25</v>
      </c>
      <c r="I2276" s="1">
        <v>244</v>
      </c>
      <c r="J2276" s="1">
        <v>1058</v>
      </c>
      <c r="K2276" s="1">
        <v>10.625</v>
      </c>
      <c r="L2276" s="1">
        <v>3334</v>
      </c>
      <c r="M2276" s="1">
        <v>33.75</v>
      </c>
      <c r="P2276" s="1">
        <v>19</v>
      </c>
      <c r="Q2276" s="3">
        <v>1.62</v>
      </c>
      <c r="R2276" s="3">
        <v>2.66</v>
      </c>
      <c r="S2276" s="3">
        <v>4.62</v>
      </c>
      <c r="T2276" s="1">
        <v>1.96</v>
      </c>
      <c r="U2276" s="1">
        <v>4012</v>
      </c>
      <c r="V2276" s="1">
        <v>40.5</v>
      </c>
      <c r="W2276" s="1">
        <v>1010</v>
      </c>
      <c r="X2276" s="1">
        <v>130</v>
      </c>
      <c r="Y2276" s="3">
        <v>7.83</v>
      </c>
      <c r="Z2276" s="3">
        <v>4.22</v>
      </c>
      <c r="AA2276" s="3">
        <v>11.43</v>
      </c>
      <c r="AB2276" s="1" t="s">
        <v>3240</v>
      </c>
      <c r="AC2276" s="1" t="s">
        <v>146</v>
      </c>
      <c r="AD2276" s="1" t="s">
        <v>146</v>
      </c>
      <c r="AE2276" s="1">
        <v>148</v>
      </c>
      <c r="AF2276" s="1">
        <v>5</v>
      </c>
      <c r="AG2276" s="1">
        <v>3</v>
      </c>
      <c r="AH2276" s="1" t="s">
        <v>17230</v>
      </c>
      <c r="AI2276" s="1">
        <v>2005</v>
      </c>
      <c r="AK2276" s="1">
        <v>29975</v>
      </c>
      <c r="AO2276" s="1" t="s">
        <v>17231</v>
      </c>
      <c r="AP2276" s="1" t="s">
        <v>17231</v>
      </c>
      <c r="AQ2276" s="1">
        <v>29975</v>
      </c>
      <c r="AR2276" s="2"/>
      <c r="AS2276" s="1">
        <f t="shared" si="416"/>
        <v>0</v>
      </c>
      <c r="AT2276" s="1">
        <f t="shared" si="417"/>
        <v>0</v>
      </c>
      <c r="AU2276" s="1">
        <v>0</v>
      </c>
      <c r="AV2276" s="1">
        <v>0</v>
      </c>
      <c r="AW2276" s="1">
        <f t="shared" si="418"/>
        <v>0</v>
      </c>
      <c r="AX2276" s="1">
        <f t="shared" si="419"/>
        <v>0</v>
      </c>
      <c r="AY2276" s="1">
        <v>0</v>
      </c>
      <c r="AZ2276" s="1">
        <v>0</v>
      </c>
      <c r="BA2276" s="1">
        <v>29975</v>
      </c>
    </row>
    <row r="2277" spans="1:53" x14ac:dyDescent="0.3">
      <c r="A2277" s="1" t="s">
        <v>7909</v>
      </c>
      <c r="B2277" s="1">
        <v>2015</v>
      </c>
      <c r="C2277" s="1" t="s">
        <v>643</v>
      </c>
      <c r="D2277" s="1" t="s">
        <v>643</v>
      </c>
      <c r="E2277" s="1" t="s">
        <v>643</v>
      </c>
      <c r="F2277" s="1" t="s">
        <v>680</v>
      </c>
      <c r="G2277" s="1">
        <v>6032</v>
      </c>
      <c r="H2277" s="1">
        <v>75.25</v>
      </c>
      <c r="I2277" s="1">
        <v>226</v>
      </c>
      <c r="J2277" s="1">
        <v>1048</v>
      </c>
      <c r="K2277" s="1">
        <v>10.5</v>
      </c>
      <c r="L2277" s="1">
        <v>3218</v>
      </c>
      <c r="M2277" s="1">
        <v>32.125</v>
      </c>
      <c r="N2277" s="1">
        <v>7828</v>
      </c>
      <c r="O2277" s="1">
        <v>78.25</v>
      </c>
      <c r="Q2277" s="3">
        <v>1.62</v>
      </c>
      <c r="R2277" s="3">
        <v>2.72</v>
      </c>
      <c r="S2277" s="3">
        <v>4.63</v>
      </c>
      <c r="T2277" s="1">
        <v>1.9099999999999899</v>
      </c>
      <c r="U2277" s="1">
        <v>3600</v>
      </c>
      <c r="V2277" s="1">
        <v>36</v>
      </c>
      <c r="W2277" s="1">
        <v>1000</v>
      </c>
      <c r="X2277" s="1">
        <v>120</v>
      </c>
      <c r="Y2277" s="3">
        <v>6.93</v>
      </c>
      <c r="Z2277" s="3">
        <v>3.98</v>
      </c>
      <c r="AB2277" s="1" t="s">
        <v>3293</v>
      </c>
      <c r="AC2277" s="1" t="s">
        <v>256</v>
      </c>
      <c r="AD2277" s="1" t="s">
        <v>256</v>
      </c>
      <c r="AE2277" s="1">
        <v>147</v>
      </c>
      <c r="AF2277" s="1">
        <v>5</v>
      </c>
      <c r="AG2277" s="1">
        <v>3</v>
      </c>
      <c r="AH2277" s="1" t="s">
        <v>7910</v>
      </c>
      <c r="AI2277" s="1">
        <v>2015</v>
      </c>
      <c r="AJ2277" s="1">
        <v>2018</v>
      </c>
      <c r="AK2277" s="1">
        <v>42490</v>
      </c>
      <c r="AO2277" s="1" t="s">
        <v>7911</v>
      </c>
      <c r="AP2277" s="1" t="s">
        <v>7911</v>
      </c>
      <c r="AQ2277" s="1">
        <v>42490</v>
      </c>
      <c r="AR2277" s="2"/>
      <c r="AS2277" s="1">
        <f t="shared" si="416"/>
        <v>0</v>
      </c>
      <c r="AT2277" s="1">
        <f t="shared" si="417"/>
        <v>0</v>
      </c>
      <c r="AU2277" s="1">
        <v>0</v>
      </c>
      <c r="AV2277" s="1">
        <v>0</v>
      </c>
      <c r="AW2277" s="1">
        <f t="shared" si="418"/>
        <v>0</v>
      </c>
      <c r="AX2277" s="1">
        <f t="shared" si="419"/>
        <v>0</v>
      </c>
      <c r="AY2277" s="1">
        <v>0</v>
      </c>
      <c r="AZ2277" s="1">
        <v>0</v>
      </c>
      <c r="BA2277" s="1">
        <v>42490</v>
      </c>
    </row>
    <row r="2278" spans="1:53" x14ac:dyDescent="0.3">
      <c r="A2278" s="1" t="s">
        <v>15114</v>
      </c>
      <c r="B2278" s="1">
        <v>2007</v>
      </c>
      <c r="C2278" s="1" t="s">
        <v>513</v>
      </c>
      <c r="D2278" s="1" t="s">
        <v>399</v>
      </c>
      <c r="E2278" s="1" t="s">
        <v>399</v>
      </c>
      <c r="F2278" s="1" t="s">
        <v>4868</v>
      </c>
      <c r="G2278" s="1">
        <v>6032</v>
      </c>
      <c r="H2278" s="1">
        <v>75.25</v>
      </c>
      <c r="I2278" s="1">
        <v>218</v>
      </c>
      <c r="J2278" s="1">
        <v>968</v>
      </c>
      <c r="K2278" s="1">
        <v>9.75</v>
      </c>
      <c r="L2278" s="1">
        <v>3548</v>
      </c>
      <c r="M2278" s="1">
        <v>35.5</v>
      </c>
      <c r="P2278" s="1">
        <v>13</v>
      </c>
      <c r="Q2278" s="3">
        <v>1.64</v>
      </c>
      <c r="R2278" s="3">
        <v>2.71</v>
      </c>
      <c r="S2278" s="3">
        <v>4.63</v>
      </c>
      <c r="T2278" s="1">
        <v>1.92</v>
      </c>
      <c r="U2278" s="1">
        <v>3900</v>
      </c>
      <c r="V2278" s="1">
        <v>39</v>
      </c>
      <c r="W2278" s="1">
        <v>1100</v>
      </c>
      <c r="X2278" s="1">
        <v>132</v>
      </c>
      <c r="Y2278" s="3">
        <v>7.13</v>
      </c>
      <c r="Z2278" s="3">
        <v>4.4400000000000004</v>
      </c>
      <c r="AA2278" s="3">
        <v>11.54</v>
      </c>
      <c r="AB2278" s="1" t="s">
        <v>13917</v>
      </c>
      <c r="AC2278" s="1" t="s">
        <v>193</v>
      </c>
      <c r="AD2278" s="1" t="s">
        <v>193</v>
      </c>
      <c r="AE2278" s="1">
        <v>203</v>
      </c>
      <c r="AF2278" s="1">
        <v>6</v>
      </c>
      <c r="AG2278" s="1">
        <v>3</v>
      </c>
      <c r="AH2278" s="1" t="s">
        <v>15115</v>
      </c>
      <c r="AI2278" s="1">
        <v>2007</v>
      </c>
      <c r="AK2278" s="1">
        <v>32396</v>
      </c>
      <c r="AO2278" s="1" t="s">
        <v>15116</v>
      </c>
      <c r="AP2278" s="1" t="s">
        <v>15116</v>
      </c>
      <c r="AQ2278" s="1">
        <v>32396</v>
      </c>
      <c r="AR2278" s="2"/>
      <c r="AS2278" s="1">
        <f t="shared" si="416"/>
        <v>0</v>
      </c>
      <c r="AT2278" s="1">
        <f t="shared" si="417"/>
        <v>0</v>
      </c>
      <c r="AU2278" s="1">
        <v>0</v>
      </c>
      <c r="AV2278" s="1">
        <v>0</v>
      </c>
      <c r="AW2278" s="1">
        <f t="shared" si="418"/>
        <v>0</v>
      </c>
      <c r="AX2278" s="1">
        <f t="shared" si="419"/>
        <v>0</v>
      </c>
      <c r="AY2278" s="1">
        <v>0</v>
      </c>
      <c r="AZ2278" s="1">
        <v>0</v>
      </c>
      <c r="BA2278" s="1">
        <v>32396</v>
      </c>
    </row>
    <row r="2279" spans="1:53" x14ac:dyDescent="0.3">
      <c r="A2279" s="1" t="s">
        <v>19715</v>
      </c>
      <c r="B2279" s="1">
        <v>2003</v>
      </c>
      <c r="C2279" s="1" t="s">
        <v>854</v>
      </c>
      <c r="D2279" s="6" t="s">
        <v>854</v>
      </c>
      <c r="E2279" s="1" t="s">
        <v>854</v>
      </c>
      <c r="F2279" s="1" t="s">
        <v>615</v>
      </c>
      <c r="G2279" s="1">
        <v>6032</v>
      </c>
      <c r="H2279" s="1">
        <v>75.25</v>
      </c>
      <c r="I2279" s="1">
        <v>258</v>
      </c>
      <c r="J2279" s="1">
        <v>1038</v>
      </c>
      <c r="K2279" s="1">
        <v>10.375</v>
      </c>
      <c r="L2279" s="1">
        <v>3278</v>
      </c>
      <c r="M2279" s="1">
        <v>32.875</v>
      </c>
      <c r="P2279" s="1">
        <v>26</v>
      </c>
      <c r="Q2279" s="3">
        <v>1.62</v>
      </c>
      <c r="R2279" s="3">
        <v>2.72</v>
      </c>
      <c r="S2279" s="3">
        <v>4.63</v>
      </c>
      <c r="T2279" s="1">
        <v>1.9099999999999899</v>
      </c>
      <c r="U2279" s="1">
        <v>3700</v>
      </c>
      <c r="V2279" s="1">
        <v>37</v>
      </c>
      <c r="W2279" s="1">
        <v>1002</v>
      </c>
      <c r="X2279" s="1">
        <v>122</v>
      </c>
      <c r="Y2279" s="3">
        <v>6.74</v>
      </c>
      <c r="Z2279" s="3">
        <v>4.18</v>
      </c>
      <c r="AB2279" s="1" t="s">
        <v>6971</v>
      </c>
      <c r="AC2279" s="1" t="s">
        <v>67</v>
      </c>
      <c r="AD2279" s="1" t="s">
        <v>67</v>
      </c>
      <c r="AE2279" s="1">
        <v>61</v>
      </c>
      <c r="AF2279" s="1">
        <v>2</v>
      </c>
      <c r="AG2279" s="1">
        <v>2</v>
      </c>
      <c r="AH2279" s="1" t="s">
        <v>19716</v>
      </c>
      <c r="AI2279" s="1">
        <v>2003</v>
      </c>
      <c r="AK2279" s="1">
        <v>28097</v>
      </c>
      <c r="AO2279" s="1" t="s">
        <v>19717</v>
      </c>
      <c r="AP2279" s="1" t="s">
        <v>19717</v>
      </c>
      <c r="AQ2279" s="1">
        <v>28097</v>
      </c>
      <c r="AR2279" s="2"/>
      <c r="AS2279" s="1">
        <f t="shared" si="416"/>
        <v>0</v>
      </c>
      <c r="AT2279" s="1">
        <f t="shared" si="417"/>
        <v>0</v>
      </c>
      <c r="AU2279" s="1">
        <v>0</v>
      </c>
      <c r="AV2279" s="1">
        <v>0</v>
      </c>
      <c r="AW2279" s="1">
        <f t="shared" si="418"/>
        <v>0</v>
      </c>
      <c r="AX2279" s="1">
        <f t="shared" si="419"/>
        <v>0</v>
      </c>
      <c r="AY2279" s="1">
        <v>0</v>
      </c>
      <c r="AZ2279" s="1">
        <v>0</v>
      </c>
      <c r="BA2279" s="1">
        <v>28097</v>
      </c>
    </row>
    <row r="2280" spans="1:53" x14ac:dyDescent="0.3">
      <c r="A2280" s="1" t="s">
        <v>5521</v>
      </c>
      <c r="B2280" s="1">
        <v>2017</v>
      </c>
      <c r="C2280" s="1" t="s">
        <v>144</v>
      </c>
      <c r="D2280" s="1" t="s">
        <v>144</v>
      </c>
      <c r="E2280" s="1" t="s">
        <v>55</v>
      </c>
      <c r="F2280" s="1" t="s">
        <v>521</v>
      </c>
      <c r="G2280" s="1">
        <v>6032</v>
      </c>
      <c r="H2280" s="1">
        <v>75.25</v>
      </c>
      <c r="I2280" s="1">
        <v>242</v>
      </c>
      <c r="J2280" s="1">
        <v>968</v>
      </c>
      <c r="K2280" s="1">
        <v>9.75</v>
      </c>
      <c r="L2280" s="1">
        <v>3308</v>
      </c>
      <c r="M2280" s="1">
        <v>33</v>
      </c>
      <c r="N2280" s="1">
        <v>7848</v>
      </c>
      <c r="O2280" s="1">
        <v>78.5</v>
      </c>
      <c r="P2280" s="1">
        <v>23</v>
      </c>
      <c r="Q2280" s="3">
        <v>1.64</v>
      </c>
      <c r="S2280" s="3">
        <v>4.6399999999999997</v>
      </c>
      <c r="U2280" s="1">
        <v>3000</v>
      </c>
      <c r="V2280" s="1">
        <v>30</v>
      </c>
      <c r="W2280" s="1">
        <v>1003</v>
      </c>
      <c r="X2280" s="1">
        <v>123</v>
      </c>
      <c r="Y2280" s="3">
        <v>7.06</v>
      </c>
      <c r="Z2280" s="3">
        <v>4.37</v>
      </c>
      <c r="AB2280" s="1" t="s">
        <v>3240</v>
      </c>
      <c r="AC2280" s="1" t="s">
        <v>72</v>
      </c>
      <c r="AD2280" s="1" t="s">
        <v>72</v>
      </c>
      <c r="AG2280" s="1">
        <v>4</v>
      </c>
      <c r="AH2280" s="1" t="s">
        <v>5522</v>
      </c>
      <c r="AI2280" s="1">
        <v>2017</v>
      </c>
      <c r="AJ2280" s="1">
        <v>2018</v>
      </c>
      <c r="AK2280" s="1">
        <v>45567</v>
      </c>
      <c r="AO2280" s="1" t="s">
        <v>5523</v>
      </c>
      <c r="AP2280" s="1" t="s">
        <v>5523</v>
      </c>
      <c r="AQ2280" s="1">
        <v>45567</v>
      </c>
      <c r="AR2280" s="2"/>
      <c r="AS2280" s="1">
        <f t="shared" si="416"/>
        <v>0</v>
      </c>
      <c r="AT2280" s="1">
        <f t="shared" si="417"/>
        <v>0</v>
      </c>
      <c r="AU2280" s="1">
        <v>0</v>
      </c>
      <c r="AV2280" s="1">
        <v>0</v>
      </c>
      <c r="AW2280" s="1">
        <f t="shared" si="418"/>
        <v>0</v>
      </c>
      <c r="AX2280" s="1">
        <f t="shared" si="419"/>
        <v>0</v>
      </c>
      <c r="AY2280" s="1">
        <v>0</v>
      </c>
      <c r="AZ2280" s="1">
        <v>0</v>
      </c>
      <c r="BA2280" s="1">
        <v>45567</v>
      </c>
    </row>
    <row r="2281" spans="1:53" x14ac:dyDescent="0.3">
      <c r="A2281" s="6" t="s">
        <v>1828</v>
      </c>
      <c r="B2281" s="7">
        <v>2022</v>
      </c>
      <c r="C2281" s="6" t="s">
        <v>599</v>
      </c>
      <c r="D2281" s="6" t="s">
        <v>599</v>
      </c>
      <c r="E2281" s="6" t="s">
        <v>600</v>
      </c>
      <c r="F2281" s="8" t="s">
        <v>100</v>
      </c>
      <c r="G2281" s="9">
        <v>6032</v>
      </c>
      <c r="H2281" s="10">
        <v>75.25</v>
      </c>
      <c r="I2281" s="11">
        <v>209</v>
      </c>
      <c r="J2281" s="11"/>
      <c r="K2281" s="12">
        <v>9.375</v>
      </c>
      <c r="L2281" s="13"/>
      <c r="M2281" s="12">
        <v>31.375</v>
      </c>
      <c r="N2281" s="13"/>
      <c r="O2281" s="12">
        <v>75.5</v>
      </c>
      <c r="P2281" s="14"/>
      <c r="Q2281" s="15">
        <v>1.54</v>
      </c>
      <c r="R2281" s="15"/>
      <c r="S2281" s="15">
        <v>4.6500000000000004</v>
      </c>
      <c r="T2281" s="7"/>
      <c r="U2281" s="7"/>
      <c r="V2281" s="17"/>
      <c r="W2281" s="18"/>
      <c r="X2281" s="18"/>
      <c r="Y2281" s="18"/>
      <c r="Z2281" s="18"/>
      <c r="AA2281" s="15"/>
      <c r="AC2281" s="1" t="s">
        <v>243</v>
      </c>
      <c r="AD2281" s="1" t="s">
        <v>243</v>
      </c>
      <c r="AE2281" s="1">
        <v>130</v>
      </c>
      <c r="AF2281" s="1">
        <v>4</v>
      </c>
      <c r="AG2281" s="1">
        <v>3</v>
      </c>
      <c r="AH2281" s="1" t="s">
        <v>1829</v>
      </c>
      <c r="AI2281" s="1">
        <v>2022</v>
      </c>
      <c r="AL2281" s="19" t="s">
        <v>1830</v>
      </c>
      <c r="AM2281" s="19"/>
      <c r="AN2281" s="21" t="s">
        <v>623</v>
      </c>
    </row>
    <row r="2282" spans="1:53" x14ac:dyDescent="0.3">
      <c r="A2282" s="1" t="s">
        <v>18211</v>
      </c>
      <c r="B2282" s="1">
        <v>2004</v>
      </c>
      <c r="C2282" s="1" t="s">
        <v>144</v>
      </c>
      <c r="D2282" s="6" t="s">
        <v>144</v>
      </c>
      <c r="E2282" s="1" t="s">
        <v>55</v>
      </c>
      <c r="F2282" s="1" t="s">
        <v>537</v>
      </c>
      <c r="G2282" s="1">
        <v>6032</v>
      </c>
      <c r="H2282" s="1">
        <v>75.25</v>
      </c>
      <c r="I2282" s="1">
        <v>254</v>
      </c>
      <c r="J2282" s="1">
        <v>938</v>
      </c>
      <c r="K2282" s="1">
        <v>9.375</v>
      </c>
      <c r="L2282" s="1">
        <v>3300</v>
      </c>
      <c r="M2282" s="1">
        <v>33</v>
      </c>
      <c r="Q2282" s="3">
        <v>1.63</v>
      </c>
      <c r="R2282" s="3">
        <v>2.77</v>
      </c>
      <c r="S2282" s="3">
        <v>4.6500000000000004</v>
      </c>
      <c r="T2282" s="1">
        <v>1.88</v>
      </c>
      <c r="U2282" s="1">
        <v>3300</v>
      </c>
      <c r="V2282" s="1">
        <v>33</v>
      </c>
      <c r="W2282" s="1">
        <v>910</v>
      </c>
      <c r="X2282" s="1">
        <v>118</v>
      </c>
      <c r="Z2282" s="3">
        <v>4.3600000000000003</v>
      </c>
      <c r="AA2282" s="3">
        <v>12.47</v>
      </c>
      <c r="AB2282" s="1" t="s">
        <v>2252</v>
      </c>
      <c r="AC2282" s="1" t="s">
        <v>57</v>
      </c>
      <c r="AD2282" s="1" t="s">
        <v>57</v>
      </c>
      <c r="AE2282" s="1">
        <v>145</v>
      </c>
      <c r="AF2282" s="1">
        <v>5</v>
      </c>
      <c r="AG2282" s="1">
        <v>3</v>
      </c>
      <c r="AH2282" s="1" t="s">
        <v>18212</v>
      </c>
      <c r="AI2282" s="1">
        <v>2004</v>
      </c>
      <c r="AK2282" s="1">
        <v>29098</v>
      </c>
      <c r="AO2282" s="1" t="s">
        <v>18213</v>
      </c>
      <c r="AP2282" s="1" t="s">
        <v>18213</v>
      </c>
      <c r="AQ2282" s="1">
        <v>29098</v>
      </c>
      <c r="AR2282" s="2"/>
      <c r="AS2282" s="1">
        <f t="shared" ref="AS2282:AS2290" si="420">IF(AT2282&gt;0,1,0)</f>
        <v>0</v>
      </c>
      <c r="AT2282" s="1">
        <f t="shared" ref="AT2282:AT2290" si="421">AU2282+AV2282</f>
        <v>0</v>
      </c>
      <c r="AU2282" s="1">
        <v>0</v>
      </c>
      <c r="AV2282" s="1">
        <v>0</v>
      </c>
      <c r="AW2282" s="1">
        <f t="shared" ref="AW2282:AW2290" si="422">IF(AX2282&gt;0,1,0)</f>
        <v>0</v>
      </c>
      <c r="AX2282" s="1">
        <f t="shared" ref="AX2282:AX2290" si="423">SUM(AY2282+AZ2282)</f>
        <v>0</v>
      </c>
      <c r="AY2282" s="1">
        <v>0</v>
      </c>
      <c r="AZ2282" s="1">
        <v>0</v>
      </c>
      <c r="BA2282" s="1">
        <v>29098</v>
      </c>
    </row>
    <row r="2283" spans="1:53" x14ac:dyDescent="0.3">
      <c r="A2283" s="1" t="s">
        <v>12823</v>
      </c>
      <c r="B2283" s="1">
        <v>2010</v>
      </c>
      <c r="C2283" s="1" t="s">
        <v>643</v>
      </c>
      <c r="D2283" s="1" t="s">
        <v>643</v>
      </c>
      <c r="E2283" s="1" t="s">
        <v>643</v>
      </c>
      <c r="F2283" s="1" t="s">
        <v>206</v>
      </c>
      <c r="G2283" s="1">
        <v>6032</v>
      </c>
      <c r="H2283" s="1">
        <v>75.25</v>
      </c>
      <c r="I2283" s="1">
        <v>230</v>
      </c>
      <c r="J2283" s="1">
        <v>928</v>
      </c>
      <c r="K2283" s="1">
        <v>9.25</v>
      </c>
      <c r="L2283" s="1">
        <v>3248</v>
      </c>
      <c r="M2283" s="1">
        <v>32.5</v>
      </c>
      <c r="Q2283" s="3">
        <v>1.59</v>
      </c>
      <c r="R2283" s="3">
        <v>2.71</v>
      </c>
      <c r="S2283" s="3">
        <v>4.66</v>
      </c>
      <c r="T2283" s="1">
        <v>1.95</v>
      </c>
      <c r="U2283" s="1">
        <v>2912</v>
      </c>
      <c r="V2283" s="1">
        <v>29.5</v>
      </c>
      <c r="W2283" s="1">
        <v>902</v>
      </c>
      <c r="X2283" s="1">
        <v>110</v>
      </c>
      <c r="Y2283" s="3">
        <v>6.93</v>
      </c>
      <c r="Z2283" s="3">
        <v>4.22</v>
      </c>
      <c r="AB2283" s="1" t="s">
        <v>3268</v>
      </c>
      <c r="AC2283" s="1" t="s">
        <v>86</v>
      </c>
      <c r="AD2283" s="1" t="s">
        <v>86</v>
      </c>
      <c r="AE2283" s="1">
        <v>181</v>
      </c>
      <c r="AF2283" s="1">
        <v>6</v>
      </c>
      <c r="AG2283" s="1">
        <v>3</v>
      </c>
      <c r="AH2283" s="1" t="s">
        <v>12824</v>
      </c>
      <c r="AI2283" s="1">
        <v>2010</v>
      </c>
      <c r="AK2283" s="1">
        <v>35620</v>
      </c>
      <c r="AO2283" s="1" t="s">
        <v>12825</v>
      </c>
      <c r="AP2283" s="1" t="s">
        <v>12825</v>
      </c>
      <c r="AQ2283" s="1">
        <v>35620</v>
      </c>
      <c r="AR2283" s="2"/>
      <c r="AS2283" s="1">
        <f t="shared" si="420"/>
        <v>0</v>
      </c>
      <c r="AT2283" s="1">
        <f t="shared" si="421"/>
        <v>0</v>
      </c>
      <c r="AU2283" s="1">
        <v>0</v>
      </c>
      <c r="AV2283" s="1">
        <v>0</v>
      </c>
      <c r="AW2283" s="1">
        <f t="shared" si="422"/>
        <v>0</v>
      </c>
      <c r="AX2283" s="1">
        <f t="shared" si="423"/>
        <v>0</v>
      </c>
      <c r="AY2283" s="1">
        <v>0</v>
      </c>
      <c r="AZ2283" s="1">
        <v>0</v>
      </c>
      <c r="BA2283" s="1">
        <v>35620</v>
      </c>
    </row>
    <row r="2284" spans="1:53" x14ac:dyDescent="0.3">
      <c r="A2284" s="1" t="s">
        <v>5759</v>
      </c>
      <c r="B2284" s="1">
        <v>2017</v>
      </c>
      <c r="C2284" s="1" t="s">
        <v>276</v>
      </c>
      <c r="D2284" s="1" t="s">
        <v>276</v>
      </c>
      <c r="E2284" s="1" t="s">
        <v>276</v>
      </c>
      <c r="F2284" s="1" t="s">
        <v>56</v>
      </c>
      <c r="G2284" s="1">
        <v>6032</v>
      </c>
      <c r="H2284" s="1">
        <v>75.25</v>
      </c>
      <c r="I2284" s="1">
        <v>246</v>
      </c>
      <c r="J2284" s="1">
        <v>918</v>
      </c>
      <c r="K2284" s="1">
        <v>9.1300000000000008</v>
      </c>
      <c r="L2284" s="1">
        <v>3238</v>
      </c>
      <c r="M2284" s="1">
        <v>32.380000000000003</v>
      </c>
      <c r="N2284" s="1">
        <v>7768</v>
      </c>
      <c r="O2284" s="1">
        <v>77.75</v>
      </c>
      <c r="P2284" s="1">
        <v>21</v>
      </c>
      <c r="Q2284" s="3">
        <v>1.57</v>
      </c>
      <c r="S2284" s="3">
        <v>4.67</v>
      </c>
      <c r="U2284" s="1">
        <v>3312</v>
      </c>
      <c r="V2284" s="1">
        <v>33.5</v>
      </c>
      <c r="W2284" s="1">
        <v>910</v>
      </c>
      <c r="X2284" s="1">
        <v>118</v>
      </c>
      <c r="Y2284" s="3">
        <v>6.92</v>
      </c>
      <c r="Z2284" s="3">
        <v>4.3</v>
      </c>
      <c r="AB2284" s="1" t="s">
        <v>3240</v>
      </c>
      <c r="AC2284" s="1" t="s">
        <v>256</v>
      </c>
      <c r="AD2284" s="1" t="s">
        <v>256</v>
      </c>
      <c r="AE2284" s="1">
        <v>108</v>
      </c>
      <c r="AF2284" s="1">
        <v>4</v>
      </c>
      <c r="AG2284" s="1">
        <v>3</v>
      </c>
      <c r="AH2284" s="1" t="s">
        <v>5760</v>
      </c>
      <c r="AI2284" s="1">
        <v>2017</v>
      </c>
      <c r="AJ2284" s="1">
        <v>2020</v>
      </c>
      <c r="AK2284" s="1">
        <v>44921</v>
      </c>
      <c r="AO2284" s="1" t="s">
        <v>5761</v>
      </c>
      <c r="AP2284" s="1" t="s">
        <v>5761</v>
      </c>
      <c r="AQ2284" s="1">
        <v>44921</v>
      </c>
      <c r="AR2284" s="2"/>
      <c r="AS2284" s="1">
        <f t="shared" si="420"/>
        <v>0</v>
      </c>
      <c r="AT2284" s="1">
        <f t="shared" si="421"/>
        <v>0</v>
      </c>
      <c r="AU2284" s="1">
        <v>0</v>
      </c>
      <c r="AV2284" s="1">
        <v>0</v>
      </c>
      <c r="AW2284" s="1">
        <f t="shared" si="422"/>
        <v>0</v>
      </c>
      <c r="AX2284" s="1">
        <f t="shared" si="423"/>
        <v>0</v>
      </c>
      <c r="AY2284" s="1">
        <v>0</v>
      </c>
      <c r="AZ2284" s="1">
        <v>0</v>
      </c>
      <c r="BA2284" s="1">
        <v>44921</v>
      </c>
    </row>
    <row r="2285" spans="1:53" x14ac:dyDescent="0.3">
      <c r="A2285" s="1" t="s">
        <v>7219</v>
      </c>
      <c r="B2285" s="1">
        <v>2016</v>
      </c>
      <c r="C2285" s="1" t="s">
        <v>672</v>
      </c>
      <c r="D2285" s="1" t="s">
        <v>673</v>
      </c>
      <c r="E2285" s="1" t="s">
        <v>673</v>
      </c>
      <c r="F2285" s="1" t="s">
        <v>521</v>
      </c>
      <c r="G2285" s="1">
        <v>6032</v>
      </c>
      <c r="H2285" s="1">
        <v>75.25</v>
      </c>
      <c r="I2285" s="1">
        <v>196</v>
      </c>
      <c r="J2285" s="1">
        <v>948</v>
      </c>
      <c r="K2285" s="1">
        <v>9.5</v>
      </c>
      <c r="L2285" s="1">
        <v>3278</v>
      </c>
      <c r="M2285" s="1">
        <v>32.875</v>
      </c>
      <c r="N2285" s="1">
        <v>7968</v>
      </c>
      <c r="O2285" s="1">
        <v>79.75</v>
      </c>
      <c r="Q2285" s="3">
        <v>1.6</v>
      </c>
      <c r="S2285" s="3">
        <v>4.67</v>
      </c>
      <c r="U2285" s="1">
        <v>3300</v>
      </c>
      <c r="V2285" s="1">
        <v>33</v>
      </c>
      <c r="W2285" s="1">
        <v>1007</v>
      </c>
      <c r="X2285" s="1">
        <v>127</v>
      </c>
      <c r="Y2285" s="3">
        <v>7.4</v>
      </c>
      <c r="Z2285" s="3">
        <v>4.28</v>
      </c>
      <c r="AA2285" s="3">
        <v>11.54</v>
      </c>
      <c r="AB2285" s="1" t="s">
        <v>3240</v>
      </c>
      <c r="AC2285" s="1" t="s">
        <v>72</v>
      </c>
      <c r="AD2285" s="1" t="s">
        <v>72</v>
      </c>
      <c r="AG2285" s="1">
        <v>4</v>
      </c>
      <c r="AH2285" s="1" t="s">
        <v>7220</v>
      </c>
      <c r="AI2285" s="1">
        <v>2016</v>
      </c>
      <c r="AJ2285" s="1">
        <v>2017</v>
      </c>
      <c r="AK2285" s="1">
        <v>43746</v>
      </c>
      <c r="AO2285" s="1" t="s">
        <v>7221</v>
      </c>
      <c r="AP2285" s="1" t="s">
        <v>7221</v>
      </c>
      <c r="AQ2285" s="1">
        <v>43746</v>
      </c>
      <c r="AR2285" s="2"/>
      <c r="AS2285" s="1">
        <f t="shared" si="420"/>
        <v>0</v>
      </c>
      <c r="AT2285" s="1">
        <f t="shared" si="421"/>
        <v>0</v>
      </c>
      <c r="AU2285" s="1">
        <v>0</v>
      </c>
      <c r="AV2285" s="1">
        <v>0</v>
      </c>
      <c r="AW2285" s="1">
        <f t="shared" si="422"/>
        <v>0</v>
      </c>
      <c r="AX2285" s="1">
        <f t="shared" si="423"/>
        <v>0</v>
      </c>
      <c r="AY2285" s="1">
        <v>0</v>
      </c>
      <c r="AZ2285" s="1">
        <v>0</v>
      </c>
      <c r="BA2285" s="1">
        <v>43746</v>
      </c>
    </row>
    <row r="2286" spans="1:53" x14ac:dyDescent="0.3">
      <c r="A2286" s="1" t="s">
        <v>6089</v>
      </c>
      <c r="B2286" s="1">
        <v>2017</v>
      </c>
      <c r="C2286" s="1" t="s">
        <v>854</v>
      </c>
      <c r="D2286" s="1" t="s">
        <v>854</v>
      </c>
      <c r="E2286" s="1" t="s">
        <v>854</v>
      </c>
      <c r="F2286" s="1" t="s">
        <v>334</v>
      </c>
      <c r="G2286" s="1">
        <v>6032</v>
      </c>
      <c r="H2286" s="1">
        <v>75.25</v>
      </c>
      <c r="I2286" s="1">
        <v>241</v>
      </c>
      <c r="J2286" s="1">
        <v>900</v>
      </c>
      <c r="K2286" s="1">
        <v>9</v>
      </c>
      <c r="L2286" s="1">
        <v>3238</v>
      </c>
      <c r="M2286" s="1">
        <v>32.380000000000003</v>
      </c>
      <c r="N2286" s="1">
        <v>7648</v>
      </c>
      <c r="O2286" s="1">
        <v>76.5</v>
      </c>
      <c r="P2286" s="1">
        <v>19</v>
      </c>
      <c r="Q2286" s="3">
        <v>1.61</v>
      </c>
      <c r="S2286" s="3">
        <v>4.68</v>
      </c>
      <c r="AB2286" s="1" t="s">
        <v>3240</v>
      </c>
      <c r="AC2286" s="1" t="s">
        <v>72</v>
      </c>
      <c r="AD2286" s="1" t="s">
        <v>72</v>
      </c>
      <c r="AG2286" s="1">
        <v>4</v>
      </c>
      <c r="AH2286" s="1" t="s">
        <v>6090</v>
      </c>
      <c r="AI2286" s="1">
        <v>2017</v>
      </c>
      <c r="AJ2286" s="1">
        <v>2019</v>
      </c>
      <c r="AK2286" s="1">
        <v>45217</v>
      </c>
      <c r="AO2286" s="1" t="s">
        <v>6091</v>
      </c>
      <c r="AP2286" s="1" t="s">
        <v>6091</v>
      </c>
      <c r="AQ2286" s="1">
        <v>45217</v>
      </c>
      <c r="AR2286" s="2"/>
      <c r="AS2286" s="1">
        <f t="shared" si="420"/>
        <v>0</v>
      </c>
      <c r="AT2286" s="1">
        <f t="shared" si="421"/>
        <v>0</v>
      </c>
      <c r="AU2286" s="1">
        <v>0</v>
      </c>
      <c r="AV2286" s="1">
        <v>0</v>
      </c>
      <c r="AW2286" s="1">
        <f t="shared" si="422"/>
        <v>0</v>
      </c>
      <c r="AX2286" s="1">
        <f t="shared" si="423"/>
        <v>0</v>
      </c>
      <c r="AY2286" s="1">
        <v>0</v>
      </c>
      <c r="AZ2286" s="1">
        <v>0</v>
      </c>
      <c r="BA2286" s="1">
        <v>45217</v>
      </c>
    </row>
    <row r="2287" spans="1:53" x14ac:dyDescent="0.3">
      <c r="A2287" s="1" t="s">
        <v>18800</v>
      </c>
      <c r="B2287" s="1">
        <v>2004</v>
      </c>
      <c r="C2287" s="1" t="s">
        <v>672</v>
      </c>
      <c r="D2287" s="6" t="s">
        <v>673</v>
      </c>
      <c r="E2287" s="1" t="s">
        <v>673</v>
      </c>
      <c r="F2287" s="1" t="s">
        <v>1566</v>
      </c>
      <c r="G2287" s="1">
        <v>6032</v>
      </c>
      <c r="H2287" s="1">
        <v>75.25</v>
      </c>
      <c r="I2287" s="1">
        <v>210</v>
      </c>
      <c r="J2287" s="1">
        <v>914</v>
      </c>
      <c r="K2287" s="1">
        <v>9.25</v>
      </c>
      <c r="L2287" s="1">
        <v>3218</v>
      </c>
      <c r="M2287" s="1">
        <v>32.125</v>
      </c>
      <c r="Q2287" s="3">
        <v>1.6</v>
      </c>
      <c r="R2287" s="3">
        <v>2.71</v>
      </c>
      <c r="S2287" s="3">
        <v>4.68</v>
      </c>
      <c r="T2287" s="1">
        <v>1.96999999999999</v>
      </c>
      <c r="U2287" s="1">
        <v>3800</v>
      </c>
      <c r="V2287" s="1">
        <v>38</v>
      </c>
      <c r="W2287" s="1">
        <v>1008</v>
      </c>
      <c r="X2287" s="1">
        <v>128</v>
      </c>
      <c r="Y2287" s="3">
        <v>7.1</v>
      </c>
      <c r="Z2287" s="3">
        <v>4.09</v>
      </c>
      <c r="AA2287" s="3">
        <v>11.72</v>
      </c>
      <c r="AB2287" s="1" t="s">
        <v>3256</v>
      </c>
      <c r="AC2287" s="1" t="s">
        <v>72</v>
      </c>
      <c r="AD2287" s="1" t="s">
        <v>72</v>
      </c>
      <c r="AG2287" s="1">
        <v>4</v>
      </c>
      <c r="AH2287" s="1" t="s">
        <v>18801</v>
      </c>
      <c r="AI2287" s="1">
        <v>2004</v>
      </c>
      <c r="AK2287" s="1">
        <v>29307</v>
      </c>
      <c r="AO2287" s="1" t="s">
        <v>18802</v>
      </c>
      <c r="AP2287" s="1" t="s">
        <v>18802</v>
      </c>
      <c r="AQ2287" s="1">
        <v>29307</v>
      </c>
      <c r="AR2287" s="2"/>
      <c r="AS2287" s="1">
        <f t="shared" si="420"/>
        <v>0</v>
      </c>
      <c r="AT2287" s="1">
        <f t="shared" si="421"/>
        <v>0</v>
      </c>
      <c r="AU2287" s="1">
        <v>0</v>
      </c>
      <c r="AV2287" s="1">
        <v>0</v>
      </c>
      <c r="AW2287" s="1">
        <f t="shared" si="422"/>
        <v>0</v>
      </c>
      <c r="AX2287" s="1">
        <f t="shared" si="423"/>
        <v>0</v>
      </c>
      <c r="AY2287" s="1">
        <v>0</v>
      </c>
      <c r="AZ2287" s="1">
        <v>0</v>
      </c>
      <c r="BA2287" s="1">
        <v>29307</v>
      </c>
    </row>
    <row r="2288" spans="1:53" x14ac:dyDescent="0.3">
      <c r="A2288" s="1" t="s">
        <v>12281</v>
      </c>
      <c r="B2288" s="1">
        <v>2010</v>
      </c>
      <c r="C2288" s="1" t="s">
        <v>513</v>
      </c>
      <c r="D2288" s="1" t="s">
        <v>399</v>
      </c>
      <c r="E2288" s="1" t="s">
        <v>399</v>
      </c>
      <c r="F2288" s="1" t="s">
        <v>537</v>
      </c>
      <c r="G2288" s="1">
        <v>6032</v>
      </c>
      <c r="H2288" s="1">
        <v>75.25</v>
      </c>
      <c r="I2288" s="1">
        <v>231</v>
      </c>
      <c r="J2288" s="1">
        <v>948</v>
      </c>
      <c r="K2288" s="1">
        <v>9.5</v>
      </c>
      <c r="L2288" s="1">
        <v>3300</v>
      </c>
      <c r="M2288" s="1">
        <v>33</v>
      </c>
      <c r="P2288" s="1">
        <v>22</v>
      </c>
      <c r="Q2288" s="3">
        <v>1.65</v>
      </c>
      <c r="R2288" s="3">
        <v>2.77</v>
      </c>
      <c r="S2288" s="3">
        <v>4.6900000000000004</v>
      </c>
      <c r="T2288" s="1">
        <v>1.92</v>
      </c>
      <c r="U2288" s="1">
        <v>3200</v>
      </c>
      <c r="V2288" s="1">
        <v>32</v>
      </c>
      <c r="W2288" s="1">
        <v>908</v>
      </c>
      <c r="X2288" s="1">
        <v>116</v>
      </c>
      <c r="Y2288" s="3">
        <v>7.36</v>
      </c>
      <c r="Z2288" s="3">
        <v>4.41</v>
      </c>
      <c r="AA2288" s="3">
        <v>11.99</v>
      </c>
      <c r="AB2288" s="1" t="s">
        <v>2252</v>
      </c>
      <c r="AC2288" s="1" t="s">
        <v>139</v>
      </c>
      <c r="AD2288" s="1" t="s">
        <v>139</v>
      </c>
      <c r="AE2288" s="1">
        <v>133</v>
      </c>
      <c r="AF2288" s="1">
        <v>5</v>
      </c>
      <c r="AG2288" s="1">
        <v>3</v>
      </c>
      <c r="AH2288" s="1" t="s">
        <v>12282</v>
      </c>
      <c r="AI2288" s="1">
        <v>2010</v>
      </c>
      <c r="AJ2288" s="1">
        <v>2020</v>
      </c>
      <c r="AK2288" s="1">
        <v>35572</v>
      </c>
      <c r="AO2288" s="1" t="s">
        <v>12283</v>
      </c>
      <c r="AP2288" s="1" t="s">
        <v>12283</v>
      </c>
      <c r="AQ2288" s="1">
        <v>35572</v>
      </c>
      <c r="AR2288" s="2"/>
      <c r="AS2288" s="1">
        <f t="shared" si="420"/>
        <v>1</v>
      </c>
      <c r="AT2288" s="1">
        <f t="shared" si="421"/>
        <v>4</v>
      </c>
      <c r="AU2288" s="1">
        <v>3</v>
      </c>
      <c r="AV2288" s="1">
        <v>1</v>
      </c>
      <c r="AW2288" s="1">
        <f t="shared" si="422"/>
        <v>1</v>
      </c>
      <c r="AX2288" s="1">
        <f t="shared" si="423"/>
        <v>2</v>
      </c>
      <c r="AY2288" s="1">
        <v>0</v>
      </c>
      <c r="AZ2288" s="1">
        <v>2</v>
      </c>
      <c r="BA2288" s="1">
        <v>35572</v>
      </c>
    </row>
    <row r="2289" spans="1:53" x14ac:dyDescent="0.3">
      <c r="A2289" s="1" t="s">
        <v>18281</v>
      </c>
      <c r="B2289" s="1">
        <v>2004</v>
      </c>
      <c r="C2289" s="1" t="s">
        <v>276</v>
      </c>
      <c r="D2289" s="6" t="s">
        <v>276</v>
      </c>
      <c r="E2289" s="1" t="s">
        <v>276</v>
      </c>
      <c r="F2289" s="1" t="s">
        <v>366</v>
      </c>
      <c r="G2289" s="1">
        <v>6032</v>
      </c>
      <c r="H2289" s="1">
        <v>75.25</v>
      </c>
      <c r="I2289" s="1">
        <v>224</v>
      </c>
      <c r="J2289" s="1">
        <v>900</v>
      </c>
      <c r="K2289" s="1">
        <v>9</v>
      </c>
      <c r="L2289" s="1">
        <v>3314</v>
      </c>
      <c r="M2289" s="1">
        <v>33.25</v>
      </c>
      <c r="P2289" s="1">
        <v>23</v>
      </c>
      <c r="Q2289" s="3">
        <v>1.65</v>
      </c>
      <c r="R2289" s="3">
        <v>2.77</v>
      </c>
      <c r="S2289" s="3">
        <v>4.7</v>
      </c>
      <c r="T2289" s="1">
        <v>1.93</v>
      </c>
      <c r="U2289" s="1">
        <v>3412</v>
      </c>
      <c r="V2289" s="1">
        <v>34.5</v>
      </c>
      <c r="W2289" s="1">
        <v>1000</v>
      </c>
      <c r="X2289" s="1">
        <v>120</v>
      </c>
      <c r="Y2289" s="3">
        <v>6.85</v>
      </c>
      <c r="Z2289" s="3">
        <v>3.93</v>
      </c>
      <c r="AA2289" s="3">
        <v>10.95</v>
      </c>
      <c r="AB2289" s="1" t="s">
        <v>3244</v>
      </c>
      <c r="AC2289" s="1" t="s">
        <v>234</v>
      </c>
      <c r="AD2289" s="1" t="s">
        <v>234</v>
      </c>
      <c r="AE2289" s="1">
        <v>80</v>
      </c>
      <c r="AF2289" s="1">
        <v>3</v>
      </c>
      <c r="AG2289" s="1">
        <v>2</v>
      </c>
      <c r="AH2289" s="1" t="s">
        <v>18282</v>
      </c>
      <c r="AI2289" s="1">
        <v>2004</v>
      </c>
      <c r="AK2289" s="1">
        <v>29033</v>
      </c>
      <c r="AO2289" s="1" t="s">
        <v>18283</v>
      </c>
      <c r="AP2289" s="1" t="s">
        <v>18283</v>
      </c>
      <c r="AQ2289" s="1">
        <v>29033</v>
      </c>
      <c r="AR2289" s="2"/>
      <c r="AS2289" s="1">
        <f t="shared" si="420"/>
        <v>0</v>
      </c>
      <c r="AT2289" s="1">
        <f t="shared" si="421"/>
        <v>0</v>
      </c>
      <c r="AU2289" s="1">
        <v>0</v>
      </c>
      <c r="AV2289" s="1">
        <v>0</v>
      </c>
      <c r="AW2289" s="1">
        <f t="shared" si="422"/>
        <v>0</v>
      </c>
      <c r="AX2289" s="1">
        <f t="shared" si="423"/>
        <v>0</v>
      </c>
      <c r="AY2289" s="1">
        <v>0</v>
      </c>
      <c r="AZ2289" s="1">
        <v>0</v>
      </c>
      <c r="BA2289" s="1">
        <v>29033</v>
      </c>
    </row>
    <row r="2290" spans="1:53" x14ac:dyDescent="0.3">
      <c r="A2290" s="1" t="s">
        <v>18256</v>
      </c>
      <c r="B2290" s="1">
        <v>2004</v>
      </c>
      <c r="C2290" s="1" t="s">
        <v>276</v>
      </c>
      <c r="D2290" s="6" t="s">
        <v>144</v>
      </c>
      <c r="E2290" s="1" t="s">
        <v>55</v>
      </c>
      <c r="F2290" s="1" t="s">
        <v>2887</v>
      </c>
      <c r="G2290" s="1">
        <v>6032</v>
      </c>
      <c r="H2290" s="1">
        <v>75.25</v>
      </c>
      <c r="I2290" s="1">
        <v>263</v>
      </c>
      <c r="J2290" s="1">
        <v>912</v>
      </c>
      <c r="K2290" s="1">
        <v>9.5</v>
      </c>
      <c r="L2290" s="1">
        <v>3234</v>
      </c>
      <c r="M2290" s="1">
        <v>32.75</v>
      </c>
      <c r="P2290" s="1">
        <v>35</v>
      </c>
      <c r="Q2290" s="3">
        <v>1.64</v>
      </c>
      <c r="R2290" s="3">
        <v>2.7</v>
      </c>
      <c r="S2290" s="3">
        <v>4.71</v>
      </c>
      <c r="T2290" s="1">
        <v>2.0099999999999998</v>
      </c>
      <c r="U2290" s="1">
        <v>3512</v>
      </c>
      <c r="V2290" s="1">
        <v>35.5</v>
      </c>
      <c r="W2290" s="1">
        <v>1006</v>
      </c>
      <c r="X2290" s="1">
        <v>126</v>
      </c>
      <c r="Y2290" s="3">
        <v>7.01</v>
      </c>
      <c r="Z2290" s="3">
        <v>4.07</v>
      </c>
      <c r="AA2290" s="3">
        <v>10.96</v>
      </c>
      <c r="AB2290" s="1" t="s">
        <v>9424</v>
      </c>
      <c r="AC2290" s="1" t="s">
        <v>668</v>
      </c>
      <c r="AD2290" s="1" t="s">
        <v>668</v>
      </c>
      <c r="AE2290" s="1">
        <v>42</v>
      </c>
      <c r="AF2290" s="1">
        <v>2</v>
      </c>
      <c r="AG2290" s="1">
        <v>2</v>
      </c>
      <c r="AH2290" s="1" t="s">
        <v>18257</v>
      </c>
      <c r="AI2290" s="1">
        <v>2004</v>
      </c>
      <c r="AK2290" s="1">
        <v>28995</v>
      </c>
      <c r="AO2290" s="1" t="s">
        <v>18258</v>
      </c>
      <c r="AP2290" s="1" t="s">
        <v>18258</v>
      </c>
      <c r="AQ2290" s="1">
        <v>28995</v>
      </c>
      <c r="AR2290" s="2"/>
      <c r="AS2290" s="1">
        <f t="shared" si="420"/>
        <v>0</v>
      </c>
      <c r="AT2290" s="1">
        <f t="shared" si="421"/>
        <v>0</v>
      </c>
      <c r="AU2290" s="1">
        <v>0</v>
      </c>
      <c r="AV2290" s="1">
        <v>0</v>
      </c>
      <c r="AW2290" s="1">
        <f t="shared" si="422"/>
        <v>0</v>
      </c>
      <c r="AX2290" s="1">
        <f t="shared" si="423"/>
        <v>0</v>
      </c>
      <c r="AY2290" s="1">
        <v>0</v>
      </c>
      <c r="AZ2290" s="1">
        <v>0</v>
      </c>
      <c r="BA2290" s="1">
        <v>28995</v>
      </c>
    </row>
    <row r="2291" spans="1:53" x14ac:dyDescent="0.3">
      <c r="A2291" s="6" t="s">
        <v>1862</v>
      </c>
      <c r="B2291" s="7">
        <v>2022</v>
      </c>
      <c r="C2291" s="6" t="s">
        <v>643</v>
      </c>
      <c r="D2291" s="6" t="s">
        <v>643</v>
      </c>
      <c r="E2291" s="6" t="s">
        <v>643</v>
      </c>
      <c r="F2291" s="8" t="s">
        <v>95</v>
      </c>
      <c r="G2291" s="9">
        <v>6032</v>
      </c>
      <c r="H2291" s="10">
        <v>75.25</v>
      </c>
      <c r="I2291" s="23">
        <v>217</v>
      </c>
      <c r="J2291" s="23"/>
      <c r="K2291" s="10">
        <v>8.5</v>
      </c>
      <c r="L2291" s="18"/>
      <c r="M2291" s="10">
        <v>30.875</v>
      </c>
      <c r="N2291" s="18"/>
      <c r="O2291" s="24">
        <v>73.75</v>
      </c>
      <c r="P2291" s="14"/>
      <c r="Q2291" s="15">
        <v>1.59</v>
      </c>
      <c r="R2291" s="15"/>
      <c r="S2291" s="15">
        <v>4.7300000000000004</v>
      </c>
      <c r="T2291" s="7"/>
      <c r="U2291" s="7">
        <v>3312</v>
      </c>
      <c r="V2291" s="17">
        <v>33.5</v>
      </c>
      <c r="W2291" s="18">
        <v>1001</v>
      </c>
      <c r="X2291" s="9">
        <v>121</v>
      </c>
      <c r="Y2291" s="25"/>
      <c r="Z2291" s="25">
        <v>4.29</v>
      </c>
      <c r="AA2291" s="15"/>
      <c r="AC2291" s="1" t="s">
        <v>57</v>
      </c>
      <c r="AD2291" s="1" t="s">
        <v>57</v>
      </c>
      <c r="AE2291" s="1">
        <v>20</v>
      </c>
      <c r="AF2291" s="1">
        <v>1</v>
      </c>
      <c r="AG2291" s="1">
        <v>1</v>
      </c>
      <c r="AH2291" s="1" t="s">
        <v>1863</v>
      </c>
      <c r="AI2291" s="1">
        <v>2022</v>
      </c>
      <c r="AL2291" s="19" t="s">
        <v>1864</v>
      </c>
      <c r="AM2291" s="19"/>
      <c r="AN2291" s="21" t="s">
        <v>765</v>
      </c>
    </row>
    <row r="2292" spans="1:53" x14ac:dyDescent="0.3">
      <c r="A2292" s="1" t="s">
        <v>9933</v>
      </c>
      <c r="B2292" s="1">
        <v>2013</v>
      </c>
      <c r="C2292" s="1" t="s">
        <v>854</v>
      </c>
      <c r="D2292" s="1" t="s">
        <v>643</v>
      </c>
      <c r="E2292" s="1" t="s">
        <v>643</v>
      </c>
      <c r="F2292" s="1" t="s">
        <v>492</v>
      </c>
      <c r="G2292" s="1">
        <v>6032</v>
      </c>
      <c r="H2292" s="1">
        <v>75.25</v>
      </c>
      <c r="I2292" s="1">
        <v>240</v>
      </c>
      <c r="J2292" s="1">
        <v>978</v>
      </c>
      <c r="K2292" s="1">
        <v>9.875</v>
      </c>
      <c r="L2292" s="1">
        <v>3400</v>
      </c>
      <c r="M2292" s="1">
        <v>34</v>
      </c>
      <c r="N2292" s="1">
        <v>8018</v>
      </c>
      <c r="O2292" s="1">
        <v>80.125</v>
      </c>
      <c r="P2292" s="1">
        <v>15</v>
      </c>
      <c r="Q2292" s="3">
        <v>1.64</v>
      </c>
      <c r="R2292" s="3">
        <v>2.74</v>
      </c>
      <c r="S2292" s="3">
        <v>4.7300000000000004</v>
      </c>
      <c r="T2292" s="1">
        <v>1.99</v>
      </c>
      <c r="U2292" s="1">
        <v>3000</v>
      </c>
      <c r="V2292" s="1">
        <v>30</v>
      </c>
      <c r="W2292" s="1">
        <v>903</v>
      </c>
      <c r="X2292" s="1">
        <v>111</v>
      </c>
      <c r="Y2292" s="3">
        <v>7.25</v>
      </c>
      <c r="Z2292" s="3">
        <v>4.3</v>
      </c>
      <c r="AB2292" s="1" t="s">
        <v>3240</v>
      </c>
      <c r="AC2292" s="1" t="s">
        <v>72</v>
      </c>
      <c r="AD2292" s="1" t="s">
        <v>72</v>
      </c>
      <c r="AG2292" s="1">
        <v>4</v>
      </c>
      <c r="AH2292" s="1" t="s">
        <v>9934</v>
      </c>
      <c r="AI2292" s="1">
        <v>2013</v>
      </c>
      <c r="AJ2292" s="1">
        <v>2018</v>
      </c>
      <c r="AK2292" s="1">
        <v>40335</v>
      </c>
      <c r="AO2292" s="1" t="s">
        <v>9935</v>
      </c>
      <c r="AP2292" s="1" t="s">
        <v>9935</v>
      </c>
      <c r="AQ2292" s="1">
        <v>40335</v>
      </c>
      <c r="AR2292" s="2"/>
      <c r="AS2292" s="1">
        <f t="shared" ref="AS2292:AS2300" si="424">IF(AT2292&gt;0,1,0)</f>
        <v>0</v>
      </c>
      <c r="AT2292" s="1">
        <f t="shared" ref="AT2292:AT2300" si="425">AU2292+AV2292</f>
        <v>0</v>
      </c>
      <c r="AU2292" s="1">
        <v>0</v>
      </c>
      <c r="AV2292" s="1">
        <v>0</v>
      </c>
      <c r="AW2292" s="1">
        <f t="shared" ref="AW2292:AW2300" si="426">IF(AX2292&gt;0,1,0)</f>
        <v>0</v>
      </c>
      <c r="AX2292" s="1">
        <f t="shared" ref="AX2292:AX2300" si="427">SUM(AY2292+AZ2292)</f>
        <v>0</v>
      </c>
      <c r="AY2292" s="1">
        <v>0</v>
      </c>
      <c r="AZ2292" s="1">
        <v>0</v>
      </c>
      <c r="BA2292" s="1">
        <v>40335</v>
      </c>
    </row>
    <row r="2293" spans="1:53" x14ac:dyDescent="0.3">
      <c r="A2293" s="1" t="s">
        <v>16836</v>
      </c>
      <c r="B2293" s="1">
        <v>2006</v>
      </c>
      <c r="C2293" s="1" t="s">
        <v>854</v>
      </c>
      <c r="D2293" s="1" t="s">
        <v>854</v>
      </c>
      <c r="E2293" s="1" t="s">
        <v>854</v>
      </c>
      <c r="F2293" s="1" t="s">
        <v>318</v>
      </c>
      <c r="G2293" s="1">
        <v>6032</v>
      </c>
      <c r="H2293" s="1">
        <v>75.25</v>
      </c>
      <c r="I2293" s="1">
        <v>256</v>
      </c>
      <c r="J2293" s="1">
        <v>978</v>
      </c>
      <c r="K2293" s="1">
        <v>9.875</v>
      </c>
      <c r="L2293" s="1">
        <v>3378</v>
      </c>
      <c r="M2293" s="1">
        <v>33.875</v>
      </c>
      <c r="P2293" s="1">
        <v>24</v>
      </c>
      <c r="Q2293" s="3">
        <v>1.6</v>
      </c>
      <c r="R2293" s="3">
        <v>2.72</v>
      </c>
      <c r="S2293" s="3">
        <v>4.75</v>
      </c>
      <c r="T2293" s="1">
        <v>2.0299999999999998</v>
      </c>
      <c r="U2293" s="1">
        <v>3500</v>
      </c>
      <c r="V2293" s="1">
        <v>35</v>
      </c>
      <c r="W2293" s="1">
        <v>901</v>
      </c>
      <c r="X2293" s="1">
        <v>109</v>
      </c>
      <c r="Y2293" s="3">
        <v>7.03</v>
      </c>
      <c r="Z2293" s="3">
        <v>4.2</v>
      </c>
      <c r="AA2293" s="3">
        <v>11.43</v>
      </c>
      <c r="AB2293" s="1" t="s">
        <v>5723</v>
      </c>
      <c r="AC2293" s="1" t="s">
        <v>72</v>
      </c>
      <c r="AD2293" s="1" t="s">
        <v>72</v>
      </c>
      <c r="AG2293" s="1">
        <v>4</v>
      </c>
      <c r="AH2293" s="1" t="s">
        <v>16837</v>
      </c>
      <c r="AI2293" s="1">
        <v>2006</v>
      </c>
      <c r="AK2293" s="1">
        <v>31209</v>
      </c>
      <c r="AO2293" s="1" t="s">
        <v>16838</v>
      </c>
      <c r="AP2293" s="1" t="s">
        <v>16838</v>
      </c>
      <c r="AQ2293" s="1">
        <v>31209</v>
      </c>
      <c r="AR2293" s="2"/>
      <c r="AS2293" s="1">
        <f t="shared" si="424"/>
        <v>0</v>
      </c>
      <c r="AT2293" s="1">
        <f t="shared" si="425"/>
        <v>0</v>
      </c>
      <c r="AU2293" s="1">
        <v>0</v>
      </c>
      <c r="AV2293" s="1">
        <v>0</v>
      </c>
      <c r="AW2293" s="1">
        <f t="shared" si="426"/>
        <v>0</v>
      </c>
      <c r="AX2293" s="1">
        <f t="shared" si="427"/>
        <v>0</v>
      </c>
      <c r="AY2293" s="1">
        <v>0</v>
      </c>
      <c r="AZ2293" s="1">
        <v>0</v>
      </c>
      <c r="BA2293" s="1">
        <v>31209</v>
      </c>
    </row>
    <row r="2294" spans="1:53" x14ac:dyDescent="0.3">
      <c r="A2294" s="1" t="s">
        <v>7533</v>
      </c>
      <c r="B2294" s="1">
        <v>2015</v>
      </c>
      <c r="C2294" s="1" t="s">
        <v>276</v>
      </c>
      <c r="D2294" s="1" t="s">
        <v>55</v>
      </c>
      <c r="E2294" s="1" t="s">
        <v>55</v>
      </c>
      <c r="F2294" s="1" t="s">
        <v>861</v>
      </c>
      <c r="G2294" s="1">
        <v>6032</v>
      </c>
      <c r="H2294" s="1">
        <v>75.25</v>
      </c>
      <c r="I2294" s="1">
        <v>255</v>
      </c>
      <c r="J2294" s="1">
        <v>938</v>
      </c>
      <c r="K2294" s="1">
        <v>9.375</v>
      </c>
      <c r="L2294" s="1">
        <v>3100</v>
      </c>
      <c r="M2294" s="1">
        <v>31</v>
      </c>
      <c r="N2294" s="1">
        <v>7458</v>
      </c>
      <c r="O2294" s="1">
        <v>74.625</v>
      </c>
      <c r="P2294" s="1">
        <v>27</v>
      </c>
      <c r="Q2294" s="3">
        <v>1.69</v>
      </c>
      <c r="R2294" s="3">
        <v>2.79</v>
      </c>
      <c r="S2294" s="3">
        <v>4.7699999999999996</v>
      </c>
      <c r="T2294" s="1">
        <v>1.97999999999999</v>
      </c>
      <c r="U2294" s="1">
        <v>3400</v>
      </c>
      <c r="V2294" s="1">
        <v>34</v>
      </c>
      <c r="W2294" s="1">
        <v>1000</v>
      </c>
      <c r="X2294" s="1">
        <v>120</v>
      </c>
      <c r="Y2294" s="3">
        <v>7.1</v>
      </c>
      <c r="Z2294" s="3">
        <v>4.25</v>
      </c>
      <c r="AA2294" s="3">
        <v>11.78</v>
      </c>
      <c r="AB2294" s="1" t="s">
        <v>3264</v>
      </c>
      <c r="AC2294" s="1" t="s">
        <v>6590</v>
      </c>
      <c r="AD2294" s="1" t="s">
        <v>251</v>
      </c>
      <c r="AE2294" s="1">
        <v>153</v>
      </c>
      <c r="AF2294" s="1">
        <v>5</v>
      </c>
      <c r="AG2294" s="1">
        <v>3</v>
      </c>
      <c r="AH2294" s="1" t="s">
        <v>7534</v>
      </c>
      <c r="AI2294" s="1">
        <v>2015</v>
      </c>
      <c r="AJ2294" s="1">
        <v>2018</v>
      </c>
      <c r="AK2294" s="1">
        <v>42496</v>
      </c>
      <c r="AO2294" s="1" t="s">
        <v>7535</v>
      </c>
      <c r="AP2294" s="1" t="s">
        <v>7535</v>
      </c>
      <c r="AQ2294" s="1">
        <v>42496</v>
      </c>
      <c r="AR2294" s="2"/>
      <c r="AS2294" s="1">
        <f t="shared" si="424"/>
        <v>0</v>
      </c>
      <c r="AT2294" s="1">
        <f t="shared" si="425"/>
        <v>0</v>
      </c>
      <c r="AU2294" s="1">
        <v>0</v>
      </c>
      <c r="AV2294" s="1">
        <v>0</v>
      </c>
      <c r="AW2294" s="1">
        <f t="shared" si="426"/>
        <v>0</v>
      </c>
      <c r="AX2294" s="1">
        <f t="shared" si="427"/>
        <v>0</v>
      </c>
      <c r="AY2294" s="1">
        <v>0</v>
      </c>
      <c r="AZ2294" s="1">
        <v>0</v>
      </c>
      <c r="BA2294" s="1">
        <v>42496</v>
      </c>
    </row>
    <row r="2295" spans="1:53" x14ac:dyDescent="0.3">
      <c r="A2295" s="1" t="s">
        <v>16660</v>
      </c>
      <c r="B2295" s="1">
        <v>2006</v>
      </c>
      <c r="C2295" s="1" t="s">
        <v>643</v>
      </c>
      <c r="D2295" s="1" t="s">
        <v>643</v>
      </c>
      <c r="E2295" s="1" t="s">
        <v>643</v>
      </c>
      <c r="F2295" s="1" t="s">
        <v>348</v>
      </c>
      <c r="G2295" s="1">
        <v>6032</v>
      </c>
      <c r="H2295" s="1">
        <v>75.25</v>
      </c>
      <c r="I2295" s="1">
        <v>226</v>
      </c>
      <c r="J2295" s="1">
        <v>938</v>
      </c>
      <c r="K2295" s="1">
        <v>9.375</v>
      </c>
      <c r="L2295" s="1">
        <v>3112</v>
      </c>
      <c r="M2295" s="1">
        <v>31.5</v>
      </c>
      <c r="P2295" s="1">
        <v>23</v>
      </c>
      <c r="Q2295" s="3">
        <v>1.62</v>
      </c>
      <c r="R2295" s="3">
        <v>2.76</v>
      </c>
      <c r="S2295" s="3">
        <v>4.7699999999999996</v>
      </c>
      <c r="T2295" s="1">
        <v>2.0099999999999998</v>
      </c>
      <c r="Y2295" s="3">
        <v>7.1</v>
      </c>
      <c r="Z2295" s="3">
        <v>4.26</v>
      </c>
      <c r="AB2295" s="1" t="s">
        <v>3244</v>
      </c>
      <c r="AC2295" s="1" t="s">
        <v>367</v>
      </c>
      <c r="AD2295" s="1" t="s">
        <v>367</v>
      </c>
      <c r="AE2295" s="1">
        <v>11</v>
      </c>
      <c r="AF2295" s="1">
        <v>1</v>
      </c>
      <c r="AG2295" s="1">
        <v>1</v>
      </c>
      <c r="AH2295" s="1" t="s">
        <v>16661</v>
      </c>
      <c r="AI2295" s="1">
        <v>2006</v>
      </c>
      <c r="AJ2295" s="1">
        <v>2020</v>
      </c>
      <c r="AK2295" s="1">
        <v>30825</v>
      </c>
      <c r="AO2295" s="1" t="s">
        <v>16662</v>
      </c>
      <c r="AP2295" s="1" t="s">
        <v>16662</v>
      </c>
      <c r="AQ2295" s="1">
        <v>30825</v>
      </c>
      <c r="AR2295" s="2"/>
      <c r="AS2295" s="1">
        <f t="shared" si="424"/>
        <v>1</v>
      </c>
      <c r="AT2295" s="1">
        <f t="shared" si="425"/>
        <v>1</v>
      </c>
      <c r="AU2295" s="1">
        <v>1</v>
      </c>
      <c r="AV2295" s="1">
        <v>0</v>
      </c>
      <c r="AW2295" s="1">
        <f t="shared" si="426"/>
        <v>0</v>
      </c>
      <c r="AX2295" s="1">
        <f t="shared" si="427"/>
        <v>0</v>
      </c>
      <c r="AY2295" s="1">
        <v>0</v>
      </c>
      <c r="AZ2295" s="1">
        <v>0</v>
      </c>
      <c r="BA2295" s="1">
        <v>30825</v>
      </c>
    </row>
    <row r="2296" spans="1:53" x14ac:dyDescent="0.3">
      <c r="A2296" s="1" t="s">
        <v>18155</v>
      </c>
      <c r="B2296" s="1">
        <v>2004</v>
      </c>
      <c r="C2296" s="1" t="s">
        <v>144</v>
      </c>
      <c r="D2296" s="6" t="s">
        <v>144</v>
      </c>
      <c r="E2296" s="1" t="s">
        <v>55</v>
      </c>
      <c r="F2296" s="1" t="s">
        <v>1566</v>
      </c>
      <c r="G2296" s="1">
        <v>6032</v>
      </c>
      <c r="H2296" s="1">
        <v>75.25</v>
      </c>
      <c r="I2296" s="1">
        <v>269</v>
      </c>
      <c r="J2296" s="1">
        <v>938</v>
      </c>
      <c r="K2296" s="1">
        <v>9.375</v>
      </c>
      <c r="L2296" s="1">
        <v>3338</v>
      </c>
      <c r="M2296" s="1">
        <v>33.375</v>
      </c>
      <c r="P2296" s="1">
        <v>25</v>
      </c>
      <c r="Q2296" s="3">
        <v>1.65</v>
      </c>
      <c r="R2296" s="3">
        <v>2.71</v>
      </c>
      <c r="S2296" s="3">
        <v>4.7699999999999996</v>
      </c>
      <c r="T2296" s="1">
        <v>2.0599999999999898</v>
      </c>
      <c r="U2296" s="1">
        <v>3900</v>
      </c>
      <c r="V2296" s="1">
        <v>39</v>
      </c>
      <c r="W2296" s="1">
        <v>1004</v>
      </c>
      <c r="X2296" s="1">
        <v>124</v>
      </c>
      <c r="Y2296" s="3">
        <v>6.92</v>
      </c>
      <c r="Z2296" s="3">
        <v>4.03</v>
      </c>
      <c r="AA2296" s="3">
        <v>11.59</v>
      </c>
      <c r="AB2296" s="1" t="s">
        <v>3256</v>
      </c>
      <c r="AC2296" s="1" t="s">
        <v>72</v>
      </c>
      <c r="AD2296" s="1" t="s">
        <v>72</v>
      </c>
      <c r="AG2296" s="1">
        <v>4</v>
      </c>
      <c r="AH2296" s="1" t="s">
        <v>18156</v>
      </c>
      <c r="AI2296" s="1">
        <v>2004</v>
      </c>
      <c r="AK2296" s="1">
        <v>29422</v>
      </c>
      <c r="AO2296" s="1" t="s">
        <v>18157</v>
      </c>
      <c r="AP2296" s="1" t="s">
        <v>18157</v>
      </c>
      <c r="AQ2296" s="1">
        <v>29422</v>
      </c>
      <c r="AR2296" s="2"/>
      <c r="AS2296" s="1">
        <f t="shared" si="424"/>
        <v>0</v>
      </c>
      <c r="AT2296" s="1">
        <f t="shared" si="425"/>
        <v>0</v>
      </c>
      <c r="AU2296" s="1">
        <v>0</v>
      </c>
      <c r="AV2296" s="1">
        <v>0</v>
      </c>
      <c r="AW2296" s="1">
        <f t="shared" si="426"/>
        <v>0</v>
      </c>
      <c r="AX2296" s="1">
        <f t="shared" si="427"/>
        <v>0</v>
      </c>
      <c r="AY2296" s="1">
        <v>0</v>
      </c>
      <c r="AZ2296" s="1">
        <v>0</v>
      </c>
      <c r="BA2296" s="1">
        <v>29422</v>
      </c>
    </row>
    <row r="2297" spans="1:53" x14ac:dyDescent="0.3">
      <c r="A2297" s="1" t="s">
        <v>7024</v>
      </c>
      <c r="B2297" s="1">
        <v>2016</v>
      </c>
      <c r="C2297" s="1" t="s">
        <v>643</v>
      </c>
      <c r="D2297" s="1" t="s">
        <v>643</v>
      </c>
      <c r="E2297" s="1" t="s">
        <v>643</v>
      </c>
      <c r="F2297" s="1" t="s">
        <v>458</v>
      </c>
      <c r="G2297" s="1">
        <v>6032</v>
      </c>
      <c r="H2297" s="1">
        <v>75.25</v>
      </c>
      <c r="I2297" s="1">
        <v>218</v>
      </c>
      <c r="J2297" s="1">
        <v>1028</v>
      </c>
      <c r="K2297" s="1">
        <v>10.25</v>
      </c>
      <c r="L2297" s="1">
        <v>3238</v>
      </c>
      <c r="M2297" s="1">
        <v>32.375</v>
      </c>
      <c r="N2297" s="1">
        <v>7768</v>
      </c>
      <c r="O2297" s="1">
        <v>77.75</v>
      </c>
      <c r="Q2297" s="3">
        <v>1.62</v>
      </c>
      <c r="S2297" s="3">
        <v>4.78</v>
      </c>
      <c r="U2297" s="1">
        <v>3212</v>
      </c>
      <c r="V2297" s="1">
        <v>32.5</v>
      </c>
      <c r="W2297" s="1">
        <v>905</v>
      </c>
      <c r="X2297" s="1">
        <v>113</v>
      </c>
      <c r="Y2297" s="3">
        <v>6.9</v>
      </c>
      <c r="Z2297" s="3">
        <v>4.3099999999999996</v>
      </c>
      <c r="AB2297" s="1" t="s">
        <v>3293</v>
      </c>
      <c r="AC2297" s="1" t="s">
        <v>77</v>
      </c>
      <c r="AD2297" s="1" t="s">
        <v>77</v>
      </c>
      <c r="AE2297" s="1">
        <v>162</v>
      </c>
      <c r="AF2297" s="1">
        <v>5</v>
      </c>
      <c r="AG2297" s="1">
        <v>3</v>
      </c>
      <c r="AH2297" s="1" t="s">
        <v>7025</v>
      </c>
      <c r="AI2297" s="1">
        <v>2016</v>
      </c>
      <c r="AJ2297" s="1">
        <v>2017</v>
      </c>
      <c r="AK2297" s="1">
        <v>43451</v>
      </c>
      <c r="AO2297" s="1" t="s">
        <v>7026</v>
      </c>
      <c r="AP2297" s="1" t="s">
        <v>7026</v>
      </c>
      <c r="AQ2297" s="1">
        <v>43451</v>
      </c>
      <c r="AR2297" s="2"/>
      <c r="AS2297" s="1">
        <f t="shared" si="424"/>
        <v>0</v>
      </c>
      <c r="AT2297" s="1">
        <f t="shared" si="425"/>
        <v>0</v>
      </c>
      <c r="AU2297" s="1">
        <v>0</v>
      </c>
      <c r="AV2297" s="1">
        <v>0</v>
      </c>
      <c r="AW2297" s="1">
        <f t="shared" si="426"/>
        <v>0</v>
      </c>
      <c r="AX2297" s="1">
        <f t="shared" si="427"/>
        <v>0</v>
      </c>
      <c r="AY2297" s="1">
        <v>0</v>
      </c>
      <c r="AZ2297" s="1">
        <v>0</v>
      </c>
      <c r="BA2297" s="1">
        <v>43451</v>
      </c>
    </row>
    <row r="2298" spans="1:53" x14ac:dyDescent="0.3">
      <c r="A2298" s="1" t="s">
        <v>15664</v>
      </c>
      <c r="B2298" s="1">
        <v>2007</v>
      </c>
      <c r="C2298" s="1" t="s">
        <v>643</v>
      </c>
      <c r="D2298" s="1" t="s">
        <v>643</v>
      </c>
      <c r="E2298" s="1" t="s">
        <v>643</v>
      </c>
      <c r="F2298" s="1" t="s">
        <v>601</v>
      </c>
      <c r="G2298" s="1">
        <v>6032</v>
      </c>
      <c r="H2298" s="1">
        <v>75.25</v>
      </c>
      <c r="I2298" s="1">
        <v>226</v>
      </c>
      <c r="J2298" s="1">
        <v>958</v>
      </c>
      <c r="K2298" s="1">
        <v>9.625</v>
      </c>
      <c r="L2298" s="1">
        <v>3200</v>
      </c>
      <c r="M2298" s="1">
        <v>32</v>
      </c>
      <c r="Q2298" s="3">
        <v>1.67</v>
      </c>
      <c r="R2298" s="3">
        <v>2.75</v>
      </c>
      <c r="S2298" s="3">
        <v>4.79</v>
      </c>
      <c r="T2298" s="1">
        <v>2.04</v>
      </c>
      <c r="U2298" s="1">
        <v>3012</v>
      </c>
      <c r="V2298" s="1">
        <v>30.5</v>
      </c>
      <c r="W2298" s="1">
        <v>900</v>
      </c>
      <c r="X2298" s="1">
        <v>108</v>
      </c>
      <c r="Y2298" s="3">
        <v>6.77</v>
      </c>
      <c r="Z2298" s="3">
        <v>4.41</v>
      </c>
      <c r="AB2298" s="1" t="s">
        <v>3240</v>
      </c>
      <c r="AC2298" s="1" t="s">
        <v>289</v>
      </c>
      <c r="AD2298" s="1" t="s">
        <v>289</v>
      </c>
      <c r="AE2298" s="1">
        <v>43</v>
      </c>
      <c r="AF2298" s="1">
        <v>2</v>
      </c>
      <c r="AG2298" s="1">
        <v>2</v>
      </c>
      <c r="AH2298" s="1" t="s">
        <v>15665</v>
      </c>
      <c r="AI2298" s="1">
        <v>2007</v>
      </c>
      <c r="AJ2298" s="1">
        <v>2017</v>
      </c>
      <c r="AK2298" s="1">
        <v>32236</v>
      </c>
      <c r="AO2298" s="1" t="s">
        <v>15666</v>
      </c>
      <c r="AP2298" s="1" t="s">
        <v>15666</v>
      </c>
      <c r="AQ2298" s="1">
        <v>32236</v>
      </c>
      <c r="AR2298" s="2"/>
      <c r="AS2298" s="1">
        <f t="shared" si="424"/>
        <v>0</v>
      </c>
      <c r="AT2298" s="1">
        <f t="shared" si="425"/>
        <v>0</v>
      </c>
      <c r="AU2298" s="1">
        <v>0</v>
      </c>
      <c r="AV2298" s="1">
        <v>0</v>
      </c>
      <c r="AW2298" s="1">
        <f t="shared" si="426"/>
        <v>0</v>
      </c>
      <c r="AX2298" s="1">
        <f t="shared" si="427"/>
        <v>0</v>
      </c>
      <c r="AY2298" s="1">
        <v>0</v>
      </c>
      <c r="AZ2298" s="1">
        <v>0</v>
      </c>
      <c r="BA2298" s="1">
        <v>32236</v>
      </c>
    </row>
    <row r="2299" spans="1:53" x14ac:dyDescent="0.3">
      <c r="A2299" s="1" t="s">
        <v>7571</v>
      </c>
      <c r="B2299" s="1">
        <v>2015</v>
      </c>
      <c r="C2299" s="1" t="s">
        <v>144</v>
      </c>
      <c r="D2299" s="1" t="s">
        <v>55</v>
      </c>
      <c r="E2299" s="1" t="s">
        <v>55</v>
      </c>
      <c r="F2299" s="1" t="s">
        <v>472</v>
      </c>
      <c r="G2299" s="1">
        <v>6032</v>
      </c>
      <c r="H2299" s="1">
        <v>75.25</v>
      </c>
      <c r="I2299" s="1">
        <v>250</v>
      </c>
      <c r="J2299" s="1">
        <v>1018</v>
      </c>
      <c r="K2299" s="1">
        <v>10.125</v>
      </c>
      <c r="L2299" s="1">
        <v>3368</v>
      </c>
      <c r="M2299" s="1">
        <v>33.75</v>
      </c>
      <c r="N2299" s="1">
        <v>7938</v>
      </c>
      <c r="O2299" s="1">
        <v>79.375</v>
      </c>
      <c r="Q2299" s="3">
        <v>1.65</v>
      </c>
      <c r="R2299" s="3">
        <v>2.77</v>
      </c>
      <c r="S2299" s="3">
        <v>4.8</v>
      </c>
      <c r="T2299" s="1">
        <v>2.0299999999999998</v>
      </c>
      <c r="U2299" s="1">
        <v>3112</v>
      </c>
      <c r="V2299" s="1">
        <v>31.5</v>
      </c>
      <c r="W2299" s="1">
        <v>907</v>
      </c>
      <c r="X2299" s="1">
        <v>115</v>
      </c>
      <c r="Y2299" s="3">
        <v>7.28</v>
      </c>
      <c r="Z2299" s="3">
        <v>4.43</v>
      </c>
      <c r="AA2299" s="3">
        <v>12.06</v>
      </c>
      <c r="AB2299" s="1" t="s">
        <v>3293</v>
      </c>
      <c r="AC2299" s="1" t="s">
        <v>91</v>
      </c>
      <c r="AD2299" s="1" t="s">
        <v>91</v>
      </c>
      <c r="AE2299" s="1">
        <v>51</v>
      </c>
      <c r="AF2299" s="1">
        <v>2</v>
      </c>
      <c r="AG2299" s="1">
        <v>2</v>
      </c>
      <c r="AH2299" s="1" t="s">
        <v>7572</v>
      </c>
      <c r="AI2299" s="1">
        <v>2015</v>
      </c>
      <c r="AJ2299" s="1">
        <v>2018</v>
      </c>
      <c r="AK2299" s="1">
        <v>42394</v>
      </c>
      <c r="AO2299" s="1" t="s">
        <v>7573</v>
      </c>
      <c r="AP2299" s="1" t="s">
        <v>7573</v>
      </c>
      <c r="AQ2299" s="1">
        <v>42394</v>
      </c>
      <c r="AR2299" s="2"/>
      <c r="AS2299" s="1">
        <f t="shared" si="424"/>
        <v>0</v>
      </c>
      <c r="AT2299" s="1">
        <f t="shared" si="425"/>
        <v>0</v>
      </c>
      <c r="AU2299" s="1">
        <v>0</v>
      </c>
      <c r="AV2299" s="1">
        <v>0</v>
      </c>
      <c r="AW2299" s="1">
        <f t="shared" si="426"/>
        <v>0</v>
      </c>
      <c r="AX2299" s="1">
        <f t="shared" si="427"/>
        <v>0</v>
      </c>
      <c r="AY2299" s="1">
        <v>0</v>
      </c>
      <c r="AZ2299" s="1">
        <v>0</v>
      </c>
      <c r="BA2299" s="1">
        <v>42394</v>
      </c>
    </row>
    <row r="2300" spans="1:53" x14ac:dyDescent="0.3">
      <c r="A2300" s="1" t="s">
        <v>19696</v>
      </c>
      <c r="B2300" s="1">
        <v>2003</v>
      </c>
      <c r="C2300" s="1" t="s">
        <v>854</v>
      </c>
      <c r="D2300" s="6" t="s">
        <v>854</v>
      </c>
      <c r="E2300" s="1" t="s">
        <v>854</v>
      </c>
      <c r="F2300" s="1" t="s">
        <v>138</v>
      </c>
      <c r="G2300" s="1">
        <v>6032</v>
      </c>
      <c r="H2300" s="1">
        <v>75.25</v>
      </c>
      <c r="I2300" s="1">
        <v>249</v>
      </c>
      <c r="J2300" s="1">
        <v>912</v>
      </c>
      <c r="K2300" s="1">
        <v>9.5</v>
      </c>
      <c r="L2300" s="1">
        <v>3212</v>
      </c>
      <c r="M2300" s="1">
        <v>32.5</v>
      </c>
      <c r="P2300" s="1">
        <v>26</v>
      </c>
      <c r="Q2300" s="3">
        <v>1.69</v>
      </c>
      <c r="R2300" s="3">
        <v>2.76</v>
      </c>
      <c r="S2300" s="3">
        <v>4.8</v>
      </c>
      <c r="T2300" s="1">
        <v>2.04</v>
      </c>
      <c r="U2300" s="1">
        <v>3900</v>
      </c>
      <c r="V2300" s="1">
        <v>39</v>
      </c>
      <c r="W2300" s="1">
        <v>1000</v>
      </c>
      <c r="X2300" s="1">
        <v>120</v>
      </c>
      <c r="Y2300" s="3">
        <v>7.4</v>
      </c>
      <c r="Z2300" s="3">
        <v>4.37</v>
      </c>
      <c r="AA2300" s="3">
        <v>12.16</v>
      </c>
      <c r="AB2300" s="1" t="s">
        <v>3244</v>
      </c>
      <c r="AC2300" s="1" t="s">
        <v>488</v>
      </c>
      <c r="AD2300" s="1" t="s">
        <v>488</v>
      </c>
      <c r="AE2300" s="1">
        <v>156</v>
      </c>
      <c r="AF2300" s="1">
        <v>5</v>
      </c>
      <c r="AG2300" s="1">
        <v>3</v>
      </c>
      <c r="AH2300" s="1" t="s">
        <v>19697</v>
      </c>
      <c r="AI2300" s="1">
        <v>2003</v>
      </c>
      <c r="AK2300" s="1">
        <v>28192</v>
      </c>
      <c r="AO2300" s="1" t="s">
        <v>19698</v>
      </c>
      <c r="AP2300" s="1" t="s">
        <v>19698</v>
      </c>
      <c r="AQ2300" s="1">
        <v>28192</v>
      </c>
      <c r="AR2300" s="2"/>
      <c r="AS2300" s="1">
        <f t="shared" si="424"/>
        <v>0</v>
      </c>
      <c r="AT2300" s="1">
        <f t="shared" si="425"/>
        <v>0</v>
      </c>
      <c r="AU2300" s="1">
        <v>0</v>
      </c>
      <c r="AV2300" s="1">
        <v>0</v>
      </c>
      <c r="AW2300" s="1">
        <f t="shared" si="426"/>
        <v>0</v>
      </c>
      <c r="AX2300" s="1">
        <f t="shared" si="427"/>
        <v>0</v>
      </c>
      <c r="AY2300" s="1">
        <v>0</v>
      </c>
      <c r="AZ2300" s="1">
        <v>0</v>
      </c>
      <c r="BA2300" s="1">
        <v>28192</v>
      </c>
    </row>
    <row r="2301" spans="1:53" x14ac:dyDescent="0.3">
      <c r="A2301" s="1" t="s">
        <v>229</v>
      </c>
      <c r="B2301" s="1">
        <v>2023</v>
      </c>
      <c r="C2301" s="1" t="s">
        <v>143</v>
      </c>
      <c r="D2301" s="1" t="s">
        <v>144</v>
      </c>
      <c r="E2301" s="1" t="s">
        <v>55</v>
      </c>
      <c r="F2301" s="1" t="s">
        <v>230</v>
      </c>
      <c r="G2301" s="1">
        <v>6032</v>
      </c>
      <c r="H2301" s="1">
        <v>75.25</v>
      </c>
      <c r="I2301" s="1">
        <v>254</v>
      </c>
      <c r="K2301" s="1">
        <v>10.25</v>
      </c>
      <c r="M2301" s="1">
        <v>32.75</v>
      </c>
      <c r="O2301" s="1">
        <v>79.25</v>
      </c>
      <c r="Q2301" s="3">
        <v>1.65</v>
      </c>
      <c r="S2301" s="3">
        <v>4.8099999999999996</v>
      </c>
      <c r="V2301" s="1">
        <v>28.5</v>
      </c>
      <c r="X2301" s="1">
        <v>119</v>
      </c>
      <c r="Y2301" s="3">
        <v>7.28</v>
      </c>
      <c r="Z2301" s="3">
        <v>4.45</v>
      </c>
      <c r="AC2301" s="1" t="s">
        <v>72</v>
      </c>
      <c r="AD2301" s="1" t="s">
        <v>72</v>
      </c>
      <c r="AG2301" s="1">
        <v>4</v>
      </c>
      <c r="AH2301" s="1" t="s">
        <v>231</v>
      </c>
      <c r="AI2301" s="1">
        <v>2023</v>
      </c>
      <c r="AM2301" s="1">
        <v>2</v>
      </c>
      <c r="AN2301" s="1" t="s">
        <v>232</v>
      </c>
    </row>
    <row r="2302" spans="1:53" x14ac:dyDescent="0.3">
      <c r="A2302" s="1" t="s">
        <v>9558</v>
      </c>
      <c r="B2302" s="1">
        <v>2013</v>
      </c>
      <c r="C2302" s="1" t="s">
        <v>144</v>
      </c>
      <c r="D2302" s="1" t="s">
        <v>55</v>
      </c>
      <c r="E2302" s="1" t="s">
        <v>55</v>
      </c>
      <c r="F2302" s="1" t="s">
        <v>115</v>
      </c>
      <c r="G2302" s="1">
        <v>6032</v>
      </c>
      <c r="H2302" s="1">
        <v>75.25</v>
      </c>
      <c r="I2302" s="1">
        <v>262</v>
      </c>
      <c r="J2302" s="1">
        <v>928</v>
      </c>
      <c r="K2302" s="1">
        <v>9.25</v>
      </c>
      <c r="L2302" s="1">
        <v>3378</v>
      </c>
      <c r="M2302" s="1">
        <v>33.875</v>
      </c>
      <c r="N2302" s="1">
        <v>7968</v>
      </c>
      <c r="O2302" s="1">
        <v>79.75</v>
      </c>
      <c r="Q2302" s="3">
        <v>1.69</v>
      </c>
      <c r="R2302" s="3">
        <v>2.8</v>
      </c>
      <c r="S2302" s="3">
        <v>4.8099999999999996</v>
      </c>
      <c r="T2302" s="1">
        <v>2.0099999999999998</v>
      </c>
      <c r="U2302" s="1">
        <v>3412</v>
      </c>
      <c r="V2302" s="1">
        <v>34.5</v>
      </c>
      <c r="W2302" s="1">
        <v>906</v>
      </c>
      <c r="X2302" s="1">
        <v>114</v>
      </c>
      <c r="Y2302" s="3">
        <v>7.18</v>
      </c>
      <c r="Z2302" s="3">
        <v>4.51</v>
      </c>
      <c r="AB2302" s="1" t="s">
        <v>3244</v>
      </c>
      <c r="AC2302" s="1" t="s">
        <v>202</v>
      </c>
      <c r="AD2302" s="1" t="s">
        <v>202</v>
      </c>
      <c r="AE2302" s="1">
        <v>95</v>
      </c>
      <c r="AF2302" s="1">
        <v>3</v>
      </c>
      <c r="AG2302" s="1">
        <v>2</v>
      </c>
      <c r="AH2302" s="1" t="s">
        <v>9559</v>
      </c>
      <c r="AI2302" s="1">
        <v>2013</v>
      </c>
      <c r="AK2302" s="1">
        <v>40043</v>
      </c>
      <c r="AO2302" s="1" t="s">
        <v>9560</v>
      </c>
      <c r="AP2302" s="1" t="s">
        <v>9560</v>
      </c>
      <c r="AQ2302" s="1">
        <v>40043</v>
      </c>
      <c r="AR2302" s="2"/>
      <c r="AS2302" s="1">
        <f>IF(AT2302&gt;0,1,0)</f>
        <v>0</v>
      </c>
      <c r="AT2302" s="1">
        <f>AU2302+AV2302</f>
        <v>0</v>
      </c>
      <c r="AU2302" s="1">
        <v>0</v>
      </c>
      <c r="AV2302" s="1">
        <v>0</v>
      </c>
      <c r="AW2302" s="1">
        <f>IF(AX2302&gt;0,1,0)</f>
        <v>0</v>
      </c>
      <c r="AX2302" s="1">
        <f>SUM(AY2302+AZ2302)</f>
        <v>0</v>
      </c>
      <c r="AY2302" s="1">
        <v>0</v>
      </c>
      <c r="AZ2302" s="1">
        <v>0</v>
      </c>
      <c r="BA2302" s="1">
        <v>40043</v>
      </c>
    </row>
    <row r="2303" spans="1:53" x14ac:dyDescent="0.3">
      <c r="A2303" s="1" t="s">
        <v>10109</v>
      </c>
      <c r="B2303" s="1">
        <v>2013</v>
      </c>
      <c r="C2303" s="1" t="s">
        <v>854</v>
      </c>
      <c r="D2303" s="1" t="s">
        <v>854</v>
      </c>
      <c r="E2303" s="1" t="s">
        <v>854</v>
      </c>
      <c r="F2303" s="1" t="s">
        <v>272</v>
      </c>
      <c r="G2303" s="1">
        <v>6032</v>
      </c>
      <c r="H2303" s="1">
        <v>75.25</v>
      </c>
      <c r="I2303" s="1">
        <v>242</v>
      </c>
      <c r="J2303" s="1">
        <v>1028</v>
      </c>
      <c r="K2303" s="1">
        <v>10.25</v>
      </c>
      <c r="L2303" s="1">
        <v>3258</v>
      </c>
      <c r="M2303" s="1">
        <v>32.625</v>
      </c>
      <c r="N2303" s="1">
        <v>7900</v>
      </c>
      <c r="O2303" s="1">
        <v>79</v>
      </c>
      <c r="P2303" s="1">
        <v>17</v>
      </c>
      <c r="Q2303" s="3">
        <v>1.66</v>
      </c>
      <c r="R2303" s="3">
        <v>2.82</v>
      </c>
      <c r="S2303" s="3">
        <v>4.8099999999999996</v>
      </c>
      <c r="T2303" s="1">
        <v>1.98999999999999</v>
      </c>
      <c r="U2303" s="1">
        <v>3100</v>
      </c>
      <c r="V2303" s="1">
        <v>31</v>
      </c>
      <c r="W2303" s="1">
        <v>904</v>
      </c>
      <c r="X2303" s="1">
        <v>112</v>
      </c>
      <c r="Y2303" s="3">
        <v>7.17</v>
      </c>
      <c r="Z2303" s="3">
        <v>4.43</v>
      </c>
      <c r="AB2303" s="1" t="s">
        <v>3244</v>
      </c>
      <c r="AC2303" s="1" t="s">
        <v>3301</v>
      </c>
      <c r="AD2303" s="1" t="s">
        <v>121</v>
      </c>
      <c r="AE2303" s="1">
        <v>184</v>
      </c>
      <c r="AF2303" s="1">
        <v>6</v>
      </c>
      <c r="AG2303" s="1">
        <v>3</v>
      </c>
      <c r="AH2303" s="1" t="s">
        <v>10110</v>
      </c>
      <c r="AI2303" s="1">
        <v>2013</v>
      </c>
      <c r="AJ2303" s="1">
        <v>2018</v>
      </c>
      <c r="AK2303" s="1">
        <v>40132</v>
      </c>
      <c r="AO2303" s="1" t="s">
        <v>10111</v>
      </c>
      <c r="AP2303" s="1" t="s">
        <v>10111</v>
      </c>
      <c r="AQ2303" s="1">
        <v>40132</v>
      </c>
      <c r="AR2303" s="2"/>
      <c r="AS2303" s="1">
        <f>IF(AT2303&gt;0,1,0)</f>
        <v>0</v>
      </c>
      <c r="AT2303" s="1">
        <f>AU2303+AV2303</f>
        <v>0</v>
      </c>
      <c r="AU2303" s="1">
        <v>0</v>
      </c>
      <c r="AV2303" s="1">
        <v>0</v>
      </c>
      <c r="AW2303" s="1">
        <f>IF(AX2303&gt;0,1,0)</f>
        <v>0</v>
      </c>
      <c r="AX2303" s="1">
        <f>SUM(AY2303+AZ2303)</f>
        <v>0</v>
      </c>
      <c r="AY2303" s="1">
        <v>0</v>
      </c>
      <c r="AZ2303" s="1">
        <v>0</v>
      </c>
      <c r="BA2303" s="1">
        <v>40132</v>
      </c>
    </row>
    <row r="2304" spans="1:53" x14ac:dyDescent="0.3">
      <c r="A2304" s="1" t="s">
        <v>3599</v>
      </c>
      <c r="B2304" s="1">
        <v>2019</v>
      </c>
      <c r="C2304" s="1" t="s">
        <v>144</v>
      </c>
      <c r="D2304" s="1" t="s">
        <v>144</v>
      </c>
      <c r="E2304" s="1" t="s">
        <v>55</v>
      </c>
      <c r="F2304" s="1" t="s">
        <v>720</v>
      </c>
      <c r="G2304" s="1">
        <v>6032</v>
      </c>
      <c r="H2304" s="1">
        <v>75.25</v>
      </c>
      <c r="I2304" s="1">
        <v>257</v>
      </c>
      <c r="J2304" s="1">
        <v>938</v>
      </c>
      <c r="K2304" s="1">
        <v>9.375</v>
      </c>
      <c r="L2304" s="1">
        <v>3248</v>
      </c>
      <c r="M2304" s="1">
        <v>32.5</v>
      </c>
      <c r="N2304" s="1">
        <v>7928</v>
      </c>
      <c r="O2304" s="1">
        <v>79.25</v>
      </c>
      <c r="P2304" s="1">
        <v>25</v>
      </c>
      <c r="Q2304" s="3">
        <v>1.74</v>
      </c>
      <c r="S2304" s="3">
        <v>4.83</v>
      </c>
      <c r="U2304" s="1">
        <v>3400</v>
      </c>
      <c r="V2304" s="1">
        <v>34</v>
      </c>
      <c r="W2304" s="1">
        <v>910</v>
      </c>
      <c r="X2304" s="1">
        <v>118</v>
      </c>
      <c r="Y2304" s="3">
        <v>7.34</v>
      </c>
      <c r="Z2304" s="3">
        <v>4.3099999999999996</v>
      </c>
      <c r="AB2304" s="1" t="s">
        <v>2252</v>
      </c>
      <c r="AC2304" s="1" t="s">
        <v>72</v>
      </c>
      <c r="AD2304" s="1" t="s">
        <v>72</v>
      </c>
      <c r="AG2304" s="1">
        <v>4</v>
      </c>
      <c r="AL2304" s="1" t="s">
        <v>3600</v>
      </c>
      <c r="AN2304" s="1" t="s">
        <v>267</v>
      </c>
      <c r="AO2304" s="1" t="s">
        <v>3601</v>
      </c>
      <c r="AR2304" s="2"/>
    </row>
    <row r="2305" spans="1:53" x14ac:dyDescent="0.3">
      <c r="A2305" s="1" t="s">
        <v>9452</v>
      </c>
      <c r="B2305" s="1">
        <v>2013</v>
      </c>
      <c r="C2305" s="1" t="s">
        <v>276</v>
      </c>
      <c r="D2305" s="1" t="s">
        <v>55</v>
      </c>
      <c r="E2305" s="1" t="s">
        <v>55</v>
      </c>
      <c r="F2305" s="1" t="s">
        <v>579</v>
      </c>
      <c r="G2305" s="1">
        <v>6032</v>
      </c>
      <c r="H2305" s="1">
        <v>75.25</v>
      </c>
      <c r="I2305" s="1">
        <v>266</v>
      </c>
      <c r="J2305" s="1">
        <v>958</v>
      </c>
      <c r="K2305" s="1">
        <v>9.625</v>
      </c>
      <c r="L2305" s="1">
        <v>3328</v>
      </c>
      <c r="M2305" s="1">
        <v>33.25</v>
      </c>
      <c r="N2305" s="1">
        <v>7838</v>
      </c>
      <c r="O2305" s="1">
        <v>78.375</v>
      </c>
      <c r="P2305" s="1">
        <v>25</v>
      </c>
      <c r="Q2305" s="3">
        <v>1.69</v>
      </c>
      <c r="R2305" s="3">
        <v>2.81</v>
      </c>
      <c r="S2305" s="3">
        <v>4.83</v>
      </c>
      <c r="T2305" s="1">
        <v>2.02</v>
      </c>
      <c r="U2305" s="1">
        <v>3100</v>
      </c>
      <c r="V2305" s="1">
        <v>31</v>
      </c>
      <c r="W2305" s="1">
        <v>903</v>
      </c>
      <c r="X2305" s="1">
        <v>111</v>
      </c>
      <c r="Y2305" s="3">
        <v>7.3</v>
      </c>
      <c r="Z2305" s="3">
        <v>4.4000000000000004</v>
      </c>
      <c r="AB2305" s="1" t="s">
        <v>2252</v>
      </c>
      <c r="AC2305" s="1" t="s">
        <v>146</v>
      </c>
      <c r="AD2305" s="1" t="s">
        <v>146</v>
      </c>
      <c r="AE2305" s="1">
        <v>24</v>
      </c>
      <c r="AF2305" s="1">
        <v>1</v>
      </c>
      <c r="AG2305" s="1">
        <v>1</v>
      </c>
      <c r="AH2305" s="1" t="s">
        <v>9453</v>
      </c>
      <c r="AI2305" s="1">
        <v>2013</v>
      </c>
      <c r="AJ2305" s="1">
        <v>2017</v>
      </c>
      <c r="AK2305" s="1">
        <v>39970</v>
      </c>
      <c r="AO2305" s="1" t="s">
        <v>9454</v>
      </c>
      <c r="AP2305" s="1" t="s">
        <v>9454</v>
      </c>
      <c r="AQ2305" s="1">
        <v>39970</v>
      </c>
      <c r="AR2305" s="2"/>
      <c r="AS2305" s="1">
        <f t="shared" ref="AS2305:AS2310" si="428">IF(AT2305&gt;0,1,0)</f>
        <v>0</v>
      </c>
      <c r="AT2305" s="1">
        <f t="shared" ref="AT2305:AT2310" si="429">AU2305+AV2305</f>
        <v>0</v>
      </c>
      <c r="AU2305" s="1">
        <v>0</v>
      </c>
      <c r="AV2305" s="1">
        <v>0</v>
      </c>
      <c r="AW2305" s="1">
        <f t="shared" ref="AW2305:AW2310" si="430">IF(AX2305&gt;0,1,0)</f>
        <v>0</v>
      </c>
      <c r="AX2305" s="1">
        <f t="shared" ref="AX2305:AX2310" si="431">SUM(AY2305+AZ2305)</f>
        <v>0</v>
      </c>
      <c r="AY2305" s="1">
        <v>0</v>
      </c>
      <c r="AZ2305" s="1">
        <v>0</v>
      </c>
      <c r="BA2305" s="1">
        <v>39970</v>
      </c>
    </row>
    <row r="2306" spans="1:53" x14ac:dyDescent="0.3">
      <c r="A2306" s="1" t="s">
        <v>17555</v>
      </c>
      <c r="B2306" s="1">
        <v>2005</v>
      </c>
      <c r="C2306" s="1" t="s">
        <v>932</v>
      </c>
      <c r="D2306" s="6" t="s">
        <v>920</v>
      </c>
      <c r="E2306" s="1" t="s">
        <v>920</v>
      </c>
      <c r="F2306" s="1" t="s">
        <v>334</v>
      </c>
      <c r="G2306" s="1">
        <v>6032</v>
      </c>
      <c r="H2306" s="1">
        <v>75.25</v>
      </c>
      <c r="I2306" s="1">
        <v>305</v>
      </c>
      <c r="J2306" s="1">
        <v>1018</v>
      </c>
      <c r="K2306" s="1">
        <v>10.125</v>
      </c>
      <c r="L2306" s="1">
        <v>3238</v>
      </c>
      <c r="M2306" s="1">
        <v>32.375</v>
      </c>
      <c r="P2306" s="1">
        <v>29</v>
      </c>
      <c r="Q2306" s="3">
        <v>1.73</v>
      </c>
      <c r="R2306" s="3">
        <v>2.89</v>
      </c>
      <c r="S2306" s="3">
        <v>4.84</v>
      </c>
      <c r="T2306" s="1">
        <v>1.94999999999999</v>
      </c>
      <c r="AB2306" s="1" t="s">
        <v>3256</v>
      </c>
      <c r="AC2306" s="1" t="s">
        <v>7565</v>
      </c>
      <c r="AD2306" s="1" t="s">
        <v>188</v>
      </c>
      <c r="AE2306" s="1">
        <v>81</v>
      </c>
      <c r="AF2306" s="1">
        <v>3</v>
      </c>
      <c r="AG2306" s="1">
        <v>2</v>
      </c>
      <c r="AH2306" s="1" t="s">
        <v>17556</v>
      </c>
      <c r="AI2306" s="1">
        <v>2005</v>
      </c>
      <c r="AJ2306" s="1">
        <v>2018</v>
      </c>
      <c r="AK2306" s="1">
        <v>29908</v>
      </c>
      <c r="AO2306" s="1" t="s">
        <v>17557</v>
      </c>
      <c r="AP2306" s="1" t="s">
        <v>17557</v>
      </c>
      <c r="AQ2306" s="1">
        <v>29908</v>
      </c>
      <c r="AR2306" s="2"/>
      <c r="AS2306" s="1">
        <f t="shared" si="428"/>
        <v>1</v>
      </c>
      <c r="AT2306" s="1">
        <f t="shared" si="429"/>
        <v>4</v>
      </c>
      <c r="AU2306" s="1">
        <v>1</v>
      </c>
      <c r="AV2306" s="1">
        <v>3</v>
      </c>
      <c r="AW2306" s="1">
        <f t="shared" si="430"/>
        <v>0</v>
      </c>
      <c r="AX2306" s="1">
        <f t="shared" si="431"/>
        <v>0</v>
      </c>
      <c r="AY2306" s="1">
        <v>0</v>
      </c>
      <c r="AZ2306" s="1">
        <v>0</v>
      </c>
      <c r="BA2306" s="1">
        <v>29908</v>
      </c>
    </row>
    <row r="2307" spans="1:53" x14ac:dyDescent="0.3">
      <c r="A2307" s="1" t="s">
        <v>8885</v>
      </c>
      <c r="B2307" s="1">
        <v>2014</v>
      </c>
      <c r="C2307" s="1" t="s">
        <v>643</v>
      </c>
      <c r="D2307" s="1" t="s">
        <v>643</v>
      </c>
      <c r="E2307" s="1" t="s">
        <v>643</v>
      </c>
      <c r="F2307" s="1" t="s">
        <v>377</v>
      </c>
      <c r="G2307" s="1">
        <v>6032</v>
      </c>
      <c r="H2307" s="1">
        <v>75.25</v>
      </c>
      <c r="I2307" s="1">
        <v>228</v>
      </c>
      <c r="J2307" s="1">
        <v>918</v>
      </c>
      <c r="K2307" s="1">
        <v>9.125</v>
      </c>
      <c r="L2307" s="1">
        <v>3038</v>
      </c>
      <c r="M2307" s="1">
        <v>30.375</v>
      </c>
      <c r="N2307" s="1">
        <v>7478</v>
      </c>
      <c r="O2307" s="1">
        <v>74.875</v>
      </c>
      <c r="Q2307" s="3">
        <v>1.69</v>
      </c>
      <c r="R2307" s="3">
        <v>2.8</v>
      </c>
      <c r="S2307" s="3">
        <v>4.87</v>
      </c>
      <c r="T2307" s="1">
        <v>2.0699999999999998</v>
      </c>
      <c r="U2307" s="1">
        <v>2512</v>
      </c>
      <c r="V2307" s="1">
        <v>25.5</v>
      </c>
      <c r="W2307" s="1">
        <v>900</v>
      </c>
      <c r="X2307" s="1">
        <v>108</v>
      </c>
      <c r="Y2307" s="3">
        <v>7.22</v>
      </c>
      <c r="Z2307" s="3">
        <v>4.3</v>
      </c>
      <c r="AB2307" s="1" t="s">
        <v>2252</v>
      </c>
      <c r="AC2307" s="1" t="s">
        <v>72</v>
      </c>
      <c r="AD2307" s="1" t="s">
        <v>72</v>
      </c>
      <c r="AG2307" s="1">
        <v>4</v>
      </c>
      <c r="AH2307" s="1" t="s">
        <v>8886</v>
      </c>
      <c r="AI2307" s="1">
        <v>2014</v>
      </c>
      <c r="AK2307" s="1">
        <v>41510</v>
      </c>
      <c r="AO2307" s="1" t="s">
        <v>8887</v>
      </c>
      <c r="AP2307" s="1" t="s">
        <v>8887</v>
      </c>
      <c r="AQ2307" s="1">
        <v>41510</v>
      </c>
      <c r="AR2307" s="2"/>
      <c r="AS2307" s="1">
        <f t="shared" si="428"/>
        <v>0</v>
      </c>
      <c r="AT2307" s="1">
        <f t="shared" si="429"/>
        <v>0</v>
      </c>
      <c r="AU2307" s="1">
        <v>0</v>
      </c>
      <c r="AV2307" s="1">
        <v>0</v>
      </c>
      <c r="AW2307" s="1">
        <f t="shared" si="430"/>
        <v>0</v>
      </c>
      <c r="AX2307" s="1">
        <f t="shared" si="431"/>
        <v>0</v>
      </c>
      <c r="AY2307" s="1">
        <v>0</v>
      </c>
      <c r="AZ2307" s="1">
        <v>0</v>
      </c>
      <c r="BA2307" s="1">
        <v>41510</v>
      </c>
    </row>
    <row r="2308" spans="1:53" x14ac:dyDescent="0.3">
      <c r="A2308" s="1" t="s">
        <v>12048</v>
      </c>
      <c r="B2308" s="1">
        <v>2011</v>
      </c>
      <c r="C2308" s="1" t="s">
        <v>854</v>
      </c>
      <c r="D2308" s="1" t="s">
        <v>854</v>
      </c>
      <c r="E2308" s="1" t="s">
        <v>854</v>
      </c>
      <c r="F2308" s="1" t="s">
        <v>377</v>
      </c>
      <c r="G2308" s="1">
        <v>6032</v>
      </c>
      <c r="H2308" s="1">
        <v>75.25</v>
      </c>
      <c r="I2308" s="1">
        <v>256</v>
      </c>
      <c r="J2308" s="1">
        <v>958</v>
      </c>
      <c r="K2308" s="1">
        <v>9.625</v>
      </c>
      <c r="L2308" s="1">
        <v>3300</v>
      </c>
      <c r="M2308" s="1">
        <v>33</v>
      </c>
      <c r="N2308" s="1">
        <v>7758</v>
      </c>
      <c r="O2308" s="1">
        <v>77.625</v>
      </c>
      <c r="P2308" s="1">
        <v>22</v>
      </c>
      <c r="Q2308" s="3">
        <v>1.74</v>
      </c>
      <c r="R2308" s="3">
        <v>2.86</v>
      </c>
      <c r="S2308" s="3">
        <v>4.87</v>
      </c>
      <c r="T2308" s="1">
        <v>2.0099999999999998</v>
      </c>
      <c r="U2308" s="1">
        <v>3200</v>
      </c>
      <c r="V2308" s="1">
        <v>32</v>
      </c>
      <c r="W2308" s="1">
        <v>900</v>
      </c>
      <c r="X2308" s="1">
        <v>108</v>
      </c>
      <c r="Y2308" s="3">
        <v>6.85</v>
      </c>
      <c r="Z2308" s="3">
        <v>4.41</v>
      </c>
      <c r="AA2308" s="3">
        <v>11.81</v>
      </c>
      <c r="AB2308" s="1" t="s">
        <v>2252</v>
      </c>
      <c r="AC2308" s="1" t="s">
        <v>72</v>
      </c>
      <c r="AD2308" s="1" t="s">
        <v>72</v>
      </c>
      <c r="AG2308" s="1">
        <v>4</v>
      </c>
      <c r="AH2308" s="1" t="s">
        <v>12049</v>
      </c>
      <c r="AI2308" s="1">
        <v>2011</v>
      </c>
      <c r="AK2308" s="1">
        <v>37989</v>
      </c>
      <c r="AO2308" s="1" t="s">
        <v>12050</v>
      </c>
      <c r="AP2308" s="1" t="s">
        <v>12050</v>
      </c>
      <c r="AQ2308" s="1">
        <v>37989</v>
      </c>
      <c r="AR2308" s="2"/>
      <c r="AS2308" s="1">
        <f t="shared" si="428"/>
        <v>0</v>
      </c>
      <c r="AT2308" s="1">
        <f t="shared" si="429"/>
        <v>0</v>
      </c>
      <c r="AU2308" s="1">
        <v>0</v>
      </c>
      <c r="AV2308" s="1">
        <v>0</v>
      </c>
      <c r="AW2308" s="1">
        <f t="shared" si="430"/>
        <v>0</v>
      </c>
      <c r="AX2308" s="1">
        <f t="shared" si="431"/>
        <v>0</v>
      </c>
      <c r="AY2308" s="1">
        <v>0</v>
      </c>
      <c r="AZ2308" s="1">
        <v>0</v>
      </c>
      <c r="BA2308" s="1">
        <v>37989</v>
      </c>
    </row>
    <row r="2309" spans="1:53" x14ac:dyDescent="0.3">
      <c r="A2309" s="1" t="s">
        <v>15831</v>
      </c>
      <c r="B2309" s="1">
        <v>2007</v>
      </c>
      <c r="C2309" s="1" t="s">
        <v>854</v>
      </c>
      <c r="D2309" s="1" t="s">
        <v>854</v>
      </c>
      <c r="E2309" s="1" t="s">
        <v>854</v>
      </c>
      <c r="F2309" s="1" t="s">
        <v>318</v>
      </c>
      <c r="G2309" s="1">
        <v>6032</v>
      </c>
      <c r="H2309" s="1">
        <v>75.25</v>
      </c>
      <c r="I2309" s="1">
        <v>244</v>
      </c>
      <c r="J2309" s="1">
        <v>928</v>
      </c>
      <c r="K2309" s="1">
        <v>9.25</v>
      </c>
      <c r="L2309" s="1">
        <v>3348</v>
      </c>
      <c r="M2309" s="1">
        <v>33.5</v>
      </c>
      <c r="P2309" s="1">
        <v>20</v>
      </c>
      <c r="Q2309" s="3">
        <v>1.73</v>
      </c>
      <c r="R2309" s="3">
        <v>2.8</v>
      </c>
      <c r="S2309" s="3">
        <v>4.88</v>
      </c>
      <c r="T2309" s="1">
        <v>2.08</v>
      </c>
      <c r="U2309" s="1">
        <v>3600</v>
      </c>
      <c r="V2309" s="1">
        <v>36</v>
      </c>
      <c r="W2309" s="1">
        <v>907</v>
      </c>
      <c r="X2309" s="1">
        <v>115</v>
      </c>
      <c r="Y2309" s="3">
        <v>6.96</v>
      </c>
      <c r="Z2309" s="3">
        <v>4.47</v>
      </c>
      <c r="AA2309" s="3">
        <v>12.14</v>
      </c>
      <c r="AB2309" s="1" t="s">
        <v>3293</v>
      </c>
      <c r="AC2309" s="1" t="s">
        <v>319</v>
      </c>
      <c r="AD2309" s="1" t="s">
        <v>319</v>
      </c>
      <c r="AE2309" s="1">
        <v>155</v>
      </c>
      <c r="AF2309" s="1">
        <v>5</v>
      </c>
      <c r="AG2309" s="1">
        <v>3</v>
      </c>
      <c r="AH2309" s="1" t="s">
        <v>15832</v>
      </c>
      <c r="AI2309" s="1">
        <v>2007</v>
      </c>
      <c r="AK2309" s="1">
        <v>32348</v>
      </c>
      <c r="AO2309" s="1" t="s">
        <v>15833</v>
      </c>
      <c r="AP2309" s="1" t="s">
        <v>15833</v>
      </c>
      <c r="AQ2309" s="1">
        <v>32348</v>
      </c>
      <c r="AR2309" s="2"/>
      <c r="AS2309" s="1">
        <f t="shared" si="428"/>
        <v>0</v>
      </c>
      <c r="AT2309" s="1">
        <f t="shared" si="429"/>
        <v>0</v>
      </c>
      <c r="AU2309" s="1">
        <v>0</v>
      </c>
      <c r="AV2309" s="1">
        <v>0</v>
      </c>
      <c r="AW2309" s="1">
        <f t="shared" si="430"/>
        <v>0</v>
      </c>
      <c r="AX2309" s="1">
        <f t="shared" si="431"/>
        <v>0</v>
      </c>
      <c r="AY2309" s="1">
        <v>0</v>
      </c>
      <c r="AZ2309" s="1">
        <v>0</v>
      </c>
      <c r="BA2309" s="1">
        <v>32348</v>
      </c>
    </row>
    <row r="2310" spans="1:53" x14ac:dyDescent="0.3">
      <c r="A2310" s="1" t="s">
        <v>16219</v>
      </c>
      <c r="B2310" s="1">
        <v>2006</v>
      </c>
      <c r="C2310" s="1" t="s">
        <v>54</v>
      </c>
      <c r="D2310" s="1" t="s">
        <v>55</v>
      </c>
      <c r="E2310" s="1" t="s">
        <v>55</v>
      </c>
      <c r="F2310" s="1" t="s">
        <v>250</v>
      </c>
      <c r="G2310" s="1">
        <v>6032</v>
      </c>
      <c r="H2310" s="1">
        <v>75.25</v>
      </c>
      <c r="I2310" s="1">
        <v>267</v>
      </c>
      <c r="J2310" s="1">
        <v>1000</v>
      </c>
      <c r="K2310" s="1">
        <v>10</v>
      </c>
      <c r="L2310" s="1">
        <v>3214</v>
      </c>
      <c r="M2310" s="1">
        <v>32.25</v>
      </c>
      <c r="Q2310" s="3">
        <v>1.69</v>
      </c>
      <c r="R2310" s="3">
        <v>2.84</v>
      </c>
      <c r="S2310" s="3">
        <v>4.8899999999999997</v>
      </c>
      <c r="T2310" s="1">
        <v>2.0499999999999998</v>
      </c>
      <c r="U2310" s="1">
        <v>2912</v>
      </c>
      <c r="V2310" s="1">
        <v>29.5</v>
      </c>
      <c r="W2310" s="1">
        <v>902</v>
      </c>
      <c r="X2310" s="1">
        <v>110</v>
      </c>
      <c r="AB2310" s="1" t="s">
        <v>5723</v>
      </c>
      <c r="AC2310" s="1" t="s">
        <v>234</v>
      </c>
      <c r="AD2310" s="1" t="s">
        <v>234</v>
      </c>
      <c r="AE2310" s="1">
        <v>91</v>
      </c>
      <c r="AF2310" s="1">
        <v>3</v>
      </c>
      <c r="AG2310" s="1">
        <v>2</v>
      </c>
      <c r="AH2310" s="1" t="s">
        <v>16220</v>
      </c>
      <c r="AI2310" s="1">
        <v>2006</v>
      </c>
      <c r="AJ2310" s="1">
        <v>2017</v>
      </c>
      <c r="AK2310" s="1">
        <v>30905</v>
      </c>
      <c r="AO2310" s="1" t="s">
        <v>16221</v>
      </c>
      <c r="AP2310" s="1" t="s">
        <v>16221</v>
      </c>
      <c r="AQ2310" s="1">
        <v>30905</v>
      </c>
      <c r="AR2310" s="2"/>
      <c r="AS2310" s="1">
        <f t="shared" si="428"/>
        <v>0</v>
      </c>
      <c r="AT2310" s="1">
        <f t="shared" si="429"/>
        <v>0</v>
      </c>
      <c r="AU2310" s="1">
        <v>0</v>
      </c>
      <c r="AV2310" s="1">
        <v>0</v>
      </c>
      <c r="AW2310" s="1">
        <f t="shared" si="430"/>
        <v>0</v>
      </c>
      <c r="AX2310" s="1">
        <f t="shared" si="431"/>
        <v>0</v>
      </c>
      <c r="AY2310" s="1">
        <v>0</v>
      </c>
      <c r="AZ2310" s="1">
        <v>0</v>
      </c>
      <c r="BA2310" s="1">
        <v>30905</v>
      </c>
    </row>
    <row r="2311" spans="1:53" x14ac:dyDescent="0.3">
      <c r="A2311" s="6" t="s">
        <v>1834</v>
      </c>
      <c r="B2311" s="7">
        <v>2022</v>
      </c>
      <c r="C2311" s="6" t="s">
        <v>643</v>
      </c>
      <c r="D2311" s="6" t="s">
        <v>643</v>
      </c>
      <c r="E2311" s="6" t="s">
        <v>643</v>
      </c>
      <c r="F2311" s="8" t="s">
        <v>180</v>
      </c>
      <c r="G2311" s="9">
        <v>6032</v>
      </c>
      <c r="H2311" s="10">
        <v>75.25</v>
      </c>
      <c r="I2311" s="23">
        <v>218</v>
      </c>
      <c r="J2311" s="23"/>
      <c r="K2311" s="10">
        <v>9.5</v>
      </c>
      <c r="L2311" s="18"/>
      <c r="M2311" s="10">
        <v>31.125</v>
      </c>
      <c r="N2311" s="18"/>
      <c r="O2311" s="24">
        <v>74.875</v>
      </c>
      <c r="P2311" s="14"/>
      <c r="Q2311" s="9">
        <v>1.67</v>
      </c>
      <c r="R2311" s="9"/>
      <c r="S2311" s="9">
        <v>4.9000000000000004</v>
      </c>
      <c r="T2311" s="7"/>
      <c r="U2311" s="7">
        <v>3300</v>
      </c>
      <c r="V2311" s="17">
        <v>33</v>
      </c>
      <c r="W2311" s="9">
        <v>907</v>
      </c>
      <c r="X2311" s="9">
        <v>115</v>
      </c>
      <c r="Y2311" s="9">
        <v>6.95</v>
      </c>
      <c r="Z2311" s="9">
        <v>4.3899999999999997</v>
      </c>
      <c r="AA2311" s="15"/>
      <c r="AC2311" s="1" t="s">
        <v>72</v>
      </c>
      <c r="AD2311" s="1" t="s">
        <v>72</v>
      </c>
      <c r="AG2311" s="1">
        <v>4</v>
      </c>
      <c r="AH2311" s="1" t="s">
        <v>1835</v>
      </c>
      <c r="AI2311" s="1">
        <v>2022</v>
      </c>
      <c r="AL2311" s="19" t="s">
        <v>1836</v>
      </c>
      <c r="AM2311" s="19"/>
      <c r="AN2311" s="21" t="s">
        <v>646</v>
      </c>
    </row>
    <row r="2312" spans="1:53" x14ac:dyDescent="0.3">
      <c r="A2312" s="1" t="s">
        <v>4112</v>
      </c>
      <c r="B2312" s="1">
        <v>2019</v>
      </c>
      <c r="C2312" s="1" t="s">
        <v>854</v>
      </c>
      <c r="D2312" s="1" t="s">
        <v>854</v>
      </c>
      <c r="E2312" s="1" t="s">
        <v>854</v>
      </c>
      <c r="F2312" s="1" t="s">
        <v>66</v>
      </c>
      <c r="G2312" s="1">
        <v>6032</v>
      </c>
      <c r="H2312" s="1">
        <v>75.25</v>
      </c>
      <c r="I2312" s="1">
        <v>244</v>
      </c>
      <c r="J2312" s="1">
        <v>938</v>
      </c>
      <c r="K2312" s="1">
        <v>9.375</v>
      </c>
      <c r="L2312" s="1">
        <v>3178</v>
      </c>
      <c r="M2312" s="1">
        <v>31.875</v>
      </c>
      <c r="N2312" s="1">
        <v>7658</v>
      </c>
      <c r="O2312" s="1">
        <v>76.625</v>
      </c>
      <c r="P2312" s="1">
        <v>19</v>
      </c>
      <c r="Q2312" s="3">
        <v>1.64</v>
      </c>
      <c r="S2312" s="3">
        <v>4.91</v>
      </c>
      <c r="U2312" s="1">
        <v>2800</v>
      </c>
      <c r="V2312" s="1">
        <v>28</v>
      </c>
      <c r="Y2312" s="3">
        <v>7.45</v>
      </c>
      <c r="Z2312" s="3">
        <v>4.43</v>
      </c>
      <c r="AA2312" s="3">
        <v>12.26</v>
      </c>
      <c r="AB2312" s="1" t="s">
        <v>3244</v>
      </c>
      <c r="AC2312" s="1" t="s">
        <v>289</v>
      </c>
      <c r="AD2312" s="1" t="s">
        <v>289</v>
      </c>
      <c r="AE2312" s="1">
        <v>224</v>
      </c>
      <c r="AF2312" s="1">
        <v>7</v>
      </c>
      <c r="AG2312" s="1">
        <v>3</v>
      </c>
      <c r="AL2312" s="1" t="s">
        <v>4113</v>
      </c>
      <c r="AN2312" s="1" t="s">
        <v>889</v>
      </c>
      <c r="AO2312" s="1" t="s">
        <v>4114</v>
      </c>
      <c r="AR2312" s="2"/>
    </row>
    <row r="2313" spans="1:53" x14ac:dyDescent="0.3">
      <c r="A2313" s="1" t="s">
        <v>9614</v>
      </c>
      <c r="B2313" s="1">
        <v>2013</v>
      </c>
      <c r="C2313" s="1" t="s">
        <v>276</v>
      </c>
      <c r="D2313" s="1" t="s">
        <v>276</v>
      </c>
      <c r="E2313" s="1" t="s">
        <v>276</v>
      </c>
      <c r="F2313" s="1" t="s">
        <v>458</v>
      </c>
      <c r="G2313" s="1">
        <v>6032</v>
      </c>
      <c r="H2313" s="1">
        <v>75.25</v>
      </c>
      <c r="I2313" s="1">
        <v>244</v>
      </c>
      <c r="J2313" s="1">
        <v>958</v>
      </c>
      <c r="K2313" s="1">
        <v>9.625</v>
      </c>
      <c r="L2313" s="1">
        <v>3228</v>
      </c>
      <c r="M2313" s="1">
        <v>32.25</v>
      </c>
      <c r="N2313" s="1">
        <v>7548</v>
      </c>
      <c r="O2313" s="1">
        <v>75.5</v>
      </c>
      <c r="P2313" s="1">
        <v>18</v>
      </c>
      <c r="Q2313" s="3">
        <v>1.69</v>
      </c>
      <c r="R2313" s="3">
        <v>2.83</v>
      </c>
      <c r="S2313" s="3">
        <v>4.91</v>
      </c>
      <c r="T2313" s="1">
        <v>2.08</v>
      </c>
      <c r="U2313" s="1">
        <v>3200</v>
      </c>
      <c r="V2313" s="1">
        <v>32</v>
      </c>
      <c r="W2313" s="1">
        <v>905</v>
      </c>
      <c r="X2313" s="1">
        <v>113</v>
      </c>
      <c r="Y2313" s="3">
        <v>7.17</v>
      </c>
      <c r="Z2313" s="3">
        <v>4.3099999999999996</v>
      </c>
      <c r="AB2313" s="1" t="s">
        <v>5723</v>
      </c>
      <c r="AC2313" s="1" t="s">
        <v>72</v>
      </c>
      <c r="AD2313" s="1" t="s">
        <v>72</v>
      </c>
      <c r="AG2313" s="1">
        <v>4</v>
      </c>
      <c r="AI2313" s="1">
        <v>0</v>
      </c>
      <c r="AO2313" s="1" t="s">
        <v>9615</v>
      </c>
      <c r="AP2313" s="1" t="s">
        <v>9616</v>
      </c>
      <c r="AQ2313" s="1">
        <v>-98231</v>
      </c>
      <c r="AR2313" s="2"/>
      <c r="AS2313" s="1">
        <f t="shared" ref="AS2313:AS2321" si="432">IF(AT2313&gt;0,1,0)</f>
        <v>0</v>
      </c>
      <c r="AT2313" s="1">
        <f t="shared" ref="AT2313:AT2321" si="433">AU2313+AV2313</f>
        <v>0</v>
      </c>
      <c r="AU2313" s="1">
        <v>0</v>
      </c>
      <c r="AV2313" s="1">
        <v>0</v>
      </c>
      <c r="AW2313" s="1">
        <f t="shared" ref="AW2313:AW2321" si="434">IF(AX2313&gt;0,1,0)</f>
        <v>0</v>
      </c>
      <c r="AX2313" s="1">
        <f t="shared" ref="AX2313:AX2321" si="435">SUM(AY2313+AZ2313)</f>
        <v>0</v>
      </c>
      <c r="AY2313" s="1">
        <v>0</v>
      </c>
      <c r="AZ2313" s="1">
        <v>0</v>
      </c>
      <c r="BA2313" s="1">
        <v>-98231</v>
      </c>
    </row>
    <row r="2314" spans="1:53" x14ac:dyDescent="0.3">
      <c r="A2314" s="1" t="s">
        <v>8096</v>
      </c>
      <c r="B2314" s="1">
        <v>2015</v>
      </c>
      <c r="C2314" s="1" t="s">
        <v>854</v>
      </c>
      <c r="D2314" s="1" t="s">
        <v>854</v>
      </c>
      <c r="E2314" s="1" t="s">
        <v>854</v>
      </c>
      <c r="F2314" s="1" t="s">
        <v>579</v>
      </c>
      <c r="G2314" s="1">
        <v>6032</v>
      </c>
      <c r="H2314" s="1">
        <v>75.25</v>
      </c>
      <c r="I2314" s="1">
        <v>252</v>
      </c>
      <c r="J2314" s="1">
        <v>938</v>
      </c>
      <c r="K2314" s="1">
        <v>9.375</v>
      </c>
      <c r="L2314" s="1">
        <v>2968</v>
      </c>
      <c r="M2314" s="1">
        <v>29.75</v>
      </c>
      <c r="N2314" s="1">
        <v>7400</v>
      </c>
      <c r="O2314" s="1">
        <v>74</v>
      </c>
      <c r="P2314" s="1">
        <v>21</v>
      </c>
      <c r="Q2314" s="3">
        <v>1.81</v>
      </c>
      <c r="R2314" s="3">
        <v>2.94</v>
      </c>
      <c r="S2314" s="3">
        <v>4.93</v>
      </c>
      <c r="T2314" s="1">
        <v>1.98999999999999</v>
      </c>
      <c r="U2314" s="1">
        <v>3012</v>
      </c>
      <c r="V2314" s="1">
        <v>30.5</v>
      </c>
      <c r="W2314" s="1">
        <v>902</v>
      </c>
      <c r="X2314" s="1">
        <v>110</v>
      </c>
      <c r="Y2314" s="3">
        <v>7.4</v>
      </c>
      <c r="Z2314" s="3">
        <v>4.5</v>
      </c>
      <c r="AA2314" s="3">
        <v>12.4</v>
      </c>
      <c r="AB2314" s="1" t="s">
        <v>2252</v>
      </c>
      <c r="AC2314" s="1" t="s">
        <v>391</v>
      </c>
      <c r="AD2314" s="1" t="s">
        <v>391</v>
      </c>
      <c r="AE2314" s="1">
        <v>194</v>
      </c>
      <c r="AF2314" s="1">
        <v>6</v>
      </c>
      <c r="AG2314" s="1">
        <v>3</v>
      </c>
      <c r="AH2314" s="1" t="s">
        <v>8097</v>
      </c>
      <c r="AI2314" s="1">
        <v>2015</v>
      </c>
      <c r="AJ2314" s="1">
        <v>2017</v>
      </c>
      <c r="AK2314" s="1">
        <v>42537</v>
      </c>
      <c r="AO2314" s="1" t="s">
        <v>8098</v>
      </c>
      <c r="AP2314" s="1" t="s">
        <v>8098</v>
      </c>
      <c r="AQ2314" s="1">
        <v>42537</v>
      </c>
      <c r="AR2314" s="2"/>
      <c r="AS2314" s="1">
        <f t="shared" si="432"/>
        <v>0</v>
      </c>
      <c r="AT2314" s="1">
        <f t="shared" si="433"/>
        <v>0</v>
      </c>
      <c r="AU2314" s="1">
        <v>0</v>
      </c>
      <c r="AV2314" s="1">
        <v>0</v>
      </c>
      <c r="AW2314" s="1">
        <f t="shared" si="434"/>
        <v>0</v>
      </c>
      <c r="AX2314" s="1">
        <f t="shared" si="435"/>
        <v>0</v>
      </c>
      <c r="AY2314" s="1">
        <v>0</v>
      </c>
      <c r="AZ2314" s="1">
        <v>0</v>
      </c>
      <c r="BA2314" s="1">
        <v>42537</v>
      </c>
    </row>
    <row r="2315" spans="1:53" x14ac:dyDescent="0.3">
      <c r="A2315" s="1" t="s">
        <v>11041</v>
      </c>
      <c r="B2315" s="1">
        <v>2012</v>
      </c>
      <c r="C2315" s="1" t="s">
        <v>854</v>
      </c>
      <c r="D2315" s="1" t="s">
        <v>854</v>
      </c>
      <c r="E2315" s="1" t="s">
        <v>854</v>
      </c>
      <c r="F2315" s="1" t="s">
        <v>318</v>
      </c>
      <c r="G2315" s="1">
        <v>6032</v>
      </c>
      <c r="H2315" s="1">
        <v>75.25</v>
      </c>
      <c r="I2315" s="1">
        <v>246</v>
      </c>
      <c r="J2315" s="1">
        <v>1018</v>
      </c>
      <c r="K2315" s="1">
        <v>10.125</v>
      </c>
      <c r="L2315" s="1">
        <v>3268</v>
      </c>
      <c r="M2315" s="1">
        <v>32.75</v>
      </c>
      <c r="N2315" s="1">
        <v>7738</v>
      </c>
      <c r="O2315" s="1">
        <v>77.375</v>
      </c>
      <c r="P2315" s="1">
        <v>21</v>
      </c>
      <c r="Q2315" s="3">
        <v>1.8</v>
      </c>
      <c r="R2315" s="3">
        <v>2.97</v>
      </c>
      <c r="S2315" s="3">
        <v>4.93</v>
      </c>
      <c r="T2315" s="1">
        <v>1.95999999999999</v>
      </c>
      <c r="U2315" s="1">
        <v>3200</v>
      </c>
      <c r="V2315" s="1">
        <v>32</v>
      </c>
      <c r="W2315" s="1">
        <v>902</v>
      </c>
      <c r="X2315" s="1">
        <v>110</v>
      </c>
      <c r="Y2315" s="3">
        <v>7.18</v>
      </c>
      <c r="Z2315" s="3">
        <v>4.4000000000000004</v>
      </c>
      <c r="AA2315" s="3">
        <v>11.9</v>
      </c>
      <c r="AB2315" s="1" t="s">
        <v>3293</v>
      </c>
      <c r="AC2315" s="1" t="s">
        <v>57</v>
      </c>
      <c r="AD2315" s="1" t="s">
        <v>57</v>
      </c>
      <c r="AE2315" s="1">
        <v>240</v>
      </c>
      <c r="AF2315" s="1">
        <v>7</v>
      </c>
      <c r="AG2315" s="1">
        <v>3</v>
      </c>
      <c r="AH2315" s="1" t="s">
        <v>11042</v>
      </c>
      <c r="AI2315" s="1">
        <v>2012</v>
      </c>
      <c r="AK2315" s="1">
        <v>38771</v>
      </c>
      <c r="AO2315" s="1" t="s">
        <v>11043</v>
      </c>
      <c r="AP2315" s="1" t="s">
        <v>11043</v>
      </c>
      <c r="AQ2315" s="1">
        <v>38771</v>
      </c>
      <c r="AR2315" s="2"/>
      <c r="AS2315" s="1">
        <f t="shared" si="432"/>
        <v>0</v>
      </c>
      <c r="AT2315" s="1">
        <f t="shared" si="433"/>
        <v>0</v>
      </c>
      <c r="AU2315" s="1">
        <v>0</v>
      </c>
      <c r="AV2315" s="1">
        <v>0</v>
      </c>
      <c r="AW2315" s="1">
        <f t="shared" si="434"/>
        <v>0</v>
      </c>
      <c r="AX2315" s="1">
        <f t="shared" si="435"/>
        <v>0</v>
      </c>
      <c r="AY2315" s="1">
        <v>0</v>
      </c>
      <c r="AZ2315" s="1">
        <v>0</v>
      </c>
      <c r="BA2315" s="1">
        <v>38771</v>
      </c>
    </row>
    <row r="2316" spans="1:53" x14ac:dyDescent="0.3">
      <c r="A2316" s="1" t="s">
        <v>18442</v>
      </c>
      <c r="B2316" s="1">
        <v>2004</v>
      </c>
      <c r="C2316" s="1" t="s">
        <v>932</v>
      </c>
      <c r="D2316" s="6" t="s">
        <v>920</v>
      </c>
      <c r="E2316" s="1" t="s">
        <v>920</v>
      </c>
      <c r="F2316" s="1" t="s">
        <v>81</v>
      </c>
      <c r="G2316" s="1">
        <v>6032</v>
      </c>
      <c r="H2316" s="1">
        <v>75.25</v>
      </c>
      <c r="I2316" s="1">
        <v>298</v>
      </c>
      <c r="J2316" s="1">
        <v>1000</v>
      </c>
      <c r="K2316" s="1">
        <v>10</v>
      </c>
      <c r="L2316" s="1">
        <v>3158</v>
      </c>
      <c r="M2316" s="1">
        <v>31.625</v>
      </c>
      <c r="P2316" s="1">
        <v>19</v>
      </c>
      <c r="Q2316" s="3">
        <v>1.78</v>
      </c>
      <c r="R2316" s="3">
        <v>2.89</v>
      </c>
      <c r="S2316" s="3">
        <v>4.93</v>
      </c>
      <c r="T2316" s="1">
        <v>2.0399999999999898</v>
      </c>
      <c r="U2316" s="1">
        <v>3200</v>
      </c>
      <c r="V2316" s="1">
        <v>32</v>
      </c>
      <c r="W2316" s="1">
        <v>903</v>
      </c>
      <c r="X2316" s="1">
        <v>111</v>
      </c>
      <c r="Y2316" s="3">
        <v>7.72</v>
      </c>
      <c r="Z2316" s="3">
        <v>4.41</v>
      </c>
      <c r="AB2316" s="1" t="s">
        <v>3244</v>
      </c>
      <c r="AC2316" s="1" t="s">
        <v>161</v>
      </c>
      <c r="AD2316" s="1" t="s">
        <v>161</v>
      </c>
      <c r="AE2316" s="1">
        <v>46</v>
      </c>
      <c r="AF2316" s="1">
        <v>2</v>
      </c>
      <c r="AG2316" s="1">
        <v>2</v>
      </c>
      <c r="AH2316" s="1" t="s">
        <v>18443</v>
      </c>
      <c r="AI2316" s="1">
        <v>2004</v>
      </c>
      <c r="AK2316" s="1">
        <v>28999</v>
      </c>
      <c r="AO2316" s="1" t="s">
        <v>18444</v>
      </c>
      <c r="AP2316" s="1" t="s">
        <v>18444</v>
      </c>
      <c r="AQ2316" s="1">
        <v>28999</v>
      </c>
      <c r="AR2316" s="2"/>
      <c r="AS2316" s="1">
        <f t="shared" si="432"/>
        <v>0</v>
      </c>
      <c r="AT2316" s="1">
        <f t="shared" si="433"/>
        <v>0</v>
      </c>
      <c r="AU2316" s="1">
        <v>0</v>
      </c>
      <c r="AV2316" s="1">
        <v>0</v>
      </c>
      <c r="AW2316" s="1">
        <f t="shared" si="434"/>
        <v>0</v>
      </c>
      <c r="AX2316" s="1">
        <f t="shared" si="435"/>
        <v>0</v>
      </c>
      <c r="AY2316" s="1">
        <v>0</v>
      </c>
      <c r="AZ2316" s="1">
        <v>0</v>
      </c>
      <c r="BA2316" s="1">
        <v>28999</v>
      </c>
    </row>
    <row r="2317" spans="1:53" x14ac:dyDescent="0.3">
      <c r="A2317" s="1" t="s">
        <v>8876</v>
      </c>
      <c r="B2317" s="1">
        <v>2014</v>
      </c>
      <c r="C2317" s="1" t="s">
        <v>643</v>
      </c>
      <c r="D2317" s="1" t="s">
        <v>643</v>
      </c>
      <c r="E2317" s="1" t="s">
        <v>643</v>
      </c>
      <c r="F2317" s="1" t="s">
        <v>81</v>
      </c>
      <c r="G2317" s="1">
        <v>6032</v>
      </c>
      <c r="H2317" s="1">
        <v>75.25</v>
      </c>
      <c r="I2317" s="1">
        <v>220</v>
      </c>
      <c r="J2317" s="1">
        <v>1000</v>
      </c>
      <c r="K2317" s="1">
        <v>10</v>
      </c>
      <c r="L2317" s="1">
        <v>3148</v>
      </c>
      <c r="M2317" s="1">
        <v>31.5</v>
      </c>
      <c r="N2317" s="1">
        <v>7400</v>
      </c>
      <c r="O2317" s="1">
        <v>74</v>
      </c>
      <c r="Q2317" s="3">
        <v>1.77</v>
      </c>
      <c r="R2317" s="3">
        <v>2.93</v>
      </c>
      <c r="S2317" s="3">
        <v>4.9400000000000004</v>
      </c>
      <c r="T2317" s="1">
        <v>2.0099999999999998</v>
      </c>
      <c r="U2317" s="1">
        <v>2800</v>
      </c>
      <c r="V2317" s="1">
        <v>28</v>
      </c>
      <c r="W2317" s="1">
        <v>803</v>
      </c>
      <c r="X2317" s="1">
        <v>99</v>
      </c>
      <c r="Y2317" s="3">
        <v>7.18</v>
      </c>
      <c r="Z2317" s="3">
        <v>4.34</v>
      </c>
      <c r="AB2317" s="1" t="s">
        <v>3244</v>
      </c>
      <c r="AC2317" s="1" t="s">
        <v>234</v>
      </c>
      <c r="AD2317" s="1" t="s">
        <v>234</v>
      </c>
      <c r="AE2317" s="1">
        <v>164</v>
      </c>
      <c r="AF2317" s="1">
        <v>5</v>
      </c>
      <c r="AG2317" s="1">
        <v>3</v>
      </c>
      <c r="AH2317" s="1" t="s">
        <v>8877</v>
      </c>
      <c r="AI2317" s="1">
        <v>2014</v>
      </c>
      <c r="AJ2317" s="1">
        <v>2017</v>
      </c>
      <c r="AK2317" s="1">
        <v>41393</v>
      </c>
      <c r="AO2317" s="1" t="s">
        <v>8878</v>
      </c>
      <c r="AP2317" s="1" t="s">
        <v>8878</v>
      </c>
      <c r="AQ2317" s="1">
        <v>41393</v>
      </c>
      <c r="AR2317" s="2"/>
      <c r="AS2317" s="1">
        <f t="shared" si="432"/>
        <v>0</v>
      </c>
      <c r="AT2317" s="1">
        <f t="shared" si="433"/>
        <v>0</v>
      </c>
      <c r="AU2317" s="1">
        <v>0</v>
      </c>
      <c r="AV2317" s="1">
        <v>0</v>
      </c>
      <c r="AW2317" s="1">
        <f t="shared" si="434"/>
        <v>0</v>
      </c>
      <c r="AX2317" s="1">
        <f t="shared" si="435"/>
        <v>0</v>
      </c>
      <c r="AY2317" s="1">
        <v>0</v>
      </c>
      <c r="AZ2317" s="1">
        <v>0</v>
      </c>
      <c r="BA2317" s="1">
        <v>41393</v>
      </c>
    </row>
    <row r="2318" spans="1:53" x14ac:dyDescent="0.3">
      <c r="A2318" s="1" t="s">
        <v>10115</v>
      </c>
      <c r="B2318" s="1">
        <v>2013</v>
      </c>
      <c r="C2318" s="1" t="s">
        <v>854</v>
      </c>
      <c r="D2318" s="1" t="s">
        <v>854</v>
      </c>
      <c r="E2318" s="1" t="s">
        <v>854</v>
      </c>
      <c r="F2318" s="1" t="s">
        <v>269</v>
      </c>
      <c r="G2318" s="1">
        <v>6032</v>
      </c>
      <c r="H2318" s="1">
        <v>75.25</v>
      </c>
      <c r="I2318" s="1">
        <v>258</v>
      </c>
      <c r="J2318" s="1">
        <v>1028</v>
      </c>
      <c r="K2318" s="1">
        <v>10.25</v>
      </c>
      <c r="L2318" s="1">
        <v>3328</v>
      </c>
      <c r="M2318" s="1">
        <v>33.25</v>
      </c>
      <c r="N2318" s="1">
        <v>8048</v>
      </c>
      <c r="O2318" s="1">
        <v>80.5</v>
      </c>
      <c r="P2318" s="1">
        <v>21</v>
      </c>
      <c r="Q2318" s="3">
        <v>1.75</v>
      </c>
      <c r="R2318" s="3">
        <v>2.91</v>
      </c>
      <c r="S2318" s="3">
        <v>4.9400000000000004</v>
      </c>
      <c r="T2318" s="1">
        <v>2.0299999999999998</v>
      </c>
      <c r="U2318" s="1">
        <v>3012</v>
      </c>
      <c r="V2318" s="1">
        <v>30.5</v>
      </c>
      <c r="W2318" s="1">
        <v>904</v>
      </c>
      <c r="X2318" s="1">
        <v>112</v>
      </c>
      <c r="Y2318" s="3">
        <v>7.15</v>
      </c>
      <c r="Z2318" s="3">
        <v>4.3499999999999996</v>
      </c>
      <c r="AB2318" s="1" t="s">
        <v>3244</v>
      </c>
      <c r="AC2318" s="1" t="s">
        <v>72</v>
      </c>
      <c r="AD2318" s="1" t="s">
        <v>72</v>
      </c>
      <c r="AG2318" s="1">
        <v>4</v>
      </c>
      <c r="AH2318" s="1" t="s">
        <v>10116</v>
      </c>
      <c r="AI2318" s="1">
        <v>2013</v>
      </c>
      <c r="AK2318" s="1">
        <v>40250</v>
      </c>
      <c r="AO2318" s="1" t="s">
        <v>10117</v>
      </c>
      <c r="AP2318" s="1" t="s">
        <v>10117</v>
      </c>
      <c r="AQ2318" s="1">
        <v>40250</v>
      </c>
      <c r="AR2318" s="2"/>
      <c r="AS2318" s="1">
        <f t="shared" si="432"/>
        <v>0</v>
      </c>
      <c r="AT2318" s="1">
        <f t="shared" si="433"/>
        <v>0</v>
      </c>
      <c r="AU2318" s="1">
        <v>0</v>
      </c>
      <c r="AV2318" s="1">
        <v>0</v>
      </c>
      <c r="AW2318" s="1">
        <f t="shared" si="434"/>
        <v>0</v>
      </c>
      <c r="AX2318" s="1">
        <f t="shared" si="435"/>
        <v>0</v>
      </c>
      <c r="AY2318" s="1">
        <v>0</v>
      </c>
      <c r="AZ2318" s="1">
        <v>0</v>
      </c>
      <c r="BA2318" s="1">
        <v>40250</v>
      </c>
    </row>
    <row r="2319" spans="1:53" x14ac:dyDescent="0.3">
      <c r="A2319" s="1" t="s">
        <v>16784</v>
      </c>
      <c r="B2319" s="1">
        <v>2006</v>
      </c>
      <c r="C2319" s="1" t="s">
        <v>637</v>
      </c>
      <c r="D2319" s="1" t="s">
        <v>638</v>
      </c>
      <c r="E2319" s="1" t="s">
        <v>638</v>
      </c>
      <c r="F2319" s="1" t="s">
        <v>260</v>
      </c>
      <c r="G2319" s="1">
        <v>6032</v>
      </c>
      <c r="H2319" s="1">
        <v>75.25</v>
      </c>
      <c r="I2319" s="1">
        <v>253</v>
      </c>
      <c r="J2319" s="1">
        <v>958</v>
      </c>
      <c r="K2319" s="1">
        <v>9.625</v>
      </c>
      <c r="L2319" s="1">
        <v>3200</v>
      </c>
      <c r="M2319" s="1">
        <v>32</v>
      </c>
      <c r="P2319" s="1">
        <v>18</v>
      </c>
      <c r="Q2319" s="3">
        <v>1.73</v>
      </c>
      <c r="R2319" s="3">
        <v>2.88</v>
      </c>
      <c r="S2319" s="3">
        <v>4.95</v>
      </c>
      <c r="T2319" s="1">
        <v>2.0699999999999998</v>
      </c>
      <c r="AB2319" s="1" t="s">
        <v>2252</v>
      </c>
      <c r="AC2319" s="1" t="s">
        <v>72</v>
      </c>
      <c r="AD2319" s="1" t="s">
        <v>72</v>
      </c>
      <c r="AG2319" s="1">
        <v>4</v>
      </c>
      <c r="AH2319" s="1" t="s">
        <v>16785</v>
      </c>
      <c r="AI2319" s="1">
        <v>2006</v>
      </c>
      <c r="AK2319" s="1">
        <v>31078</v>
      </c>
      <c r="AO2319" s="1" t="s">
        <v>16786</v>
      </c>
      <c r="AP2319" s="1" t="s">
        <v>16786</v>
      </c>
      <c r="AQ2319" s="1">
        <v>31078</v>
      </c>
      <c r="AR2319" s="2"/>
      <c r="AS2319" s="1">
        <f t="shared" si="432"/>
        <v>0</v>
      </c>
      <c r="AT2319" s="1">
        <f t="shared" si="433"/>
        <v>0</v>
      </c>
      <c r="AU2319" s="1">
        <v>0</v>
      </c>
      <c r="AV2319" s="1">
        <v>0</v>
      </c>
      <c r="AW2319" s="1">
        <f t="shared" si="434"/>
        <v>0</v>
      </c>
      <c r="AX2319" s="1">
        <f t="shared" si="435"/>
        <v>0</v>
      </c>
      <c r="AY2319" s="1">
        <v>0</v>
      </c>
      <c r="AZ2319" s="1">
        <v>0</v>
      </c>
      <c r="BA2319" s="1">
        <v>31078</v>
      </c>
    </row>
    <row r="2320" spans="1:53" x14ac:dyDescent="0.3">
      <c r="A2320" s="1" t="s">
        <v>13345</v>
      </c>
      <c r="B2320" s="1">
        <v>2009</v>
      </c>
      <c r="C2320" s="1" t="s">
        <v>54</v>
      </c>
      <c r="D2320" s="1" t="s">
        <v>55</v>
      </c>
      <c r="E2320" s="1" t="s">
        <v>55</v>
      </c>
      <c r="F2320" s="1" t="s">
        <v>61</v>
      </c>
      <c r="G2320" s="1">
        <v>6032</v>
      </c>
      <c r="H2320" s="1">
        <v>75.25</v>
      </c>
      <c r="I2320" s="1">
        <v>312</v>
      </c>
      <c r="J2320" s="1">
        <v>978</v>
      </c>
      <c r="K2320" s="1">
        <v>9.875</v>
      </c>
      <c r="L2320" s="1">
        <v>3228</v>
      </c>
      <c r="M2320" s="1">
        <v>32.25</v>
      </c>
      <c r="P2320" s="1">
        <v>29</v>
      </c>
      <c r="Q2320" s="3">
        <v>1.75</v>
      </c>
      <c r="R2320" s="3">
        <v>2.89</v>
      </c>
      <c r="S2320" s="3">
        <v>4.97</v>
      </c>
      <c r="T2320" s="1">
        <v>2.0799999999999899</v>
      </c>
      <c r="U2320" s="1">
        <v>3012</v>
      </c>
      <c r="V2320" s="1">
        <v>30.5</v>
      </c>
      <c r="W2320" s="1">
        <v>811</v>
      </c>
      <c r="X2320" s="1">
        <v>107</v>
      </c>
      <c r="Y2320" s="3">
        <v>8.2799999999999994</v>
      </c>
      <c r="Z2320" s="3">
        <v>4.84</v>
      </c>
      <c r="AB2320" s="1" t="s">
        <v>2252</v>
      </c>
      <c r="AC2320" s="1" t="s">
        <v>7565</v>
      </c>
      <c r="AD2320" s="1" t="s">
        <v>188</v>
      </c>
      <c r="AE2320" s="1">
        <v>103</v>
      </c>
      <c r="AF2320" s="1">
        <v>4</v>
      </c>
      <c r="AG2320" s="1">
        <v>3</v>
      </c>
      <c r="AH2320" s="1" t="s">
        <v>13346</v>
      </c>
      <c r="AI2320" s="1">
        <v>2009</v>
      </c>
      <c r="AK2320" s="1">
        <v>34554</v>
      </c>
      <c r="AO2320" s="1" t="s">
        <v>13347</v>
      </c>
      <c r="AP2320" s="1" t="s">
        <v>13347</v>
      </c>
      <c r="AQ2320" s="1">
        <v>34554</v>
      </c>
      <c r="AR2320" s="2"/>
      <c r="AS2320" s="1">
        <f t="shared" si="432"/>
        <v>0</v>
      </c>
      <c r="AT2320" s="1">
        <f t="shared" si="433"/>
        <v>0</v>
      </c>
      <c r="AU2320" s="1">
        <v>0</v>
      </c>
      <c r="AV2320" s="1">
        <v>0</v>
      </c>
      <c r="AW2320" s="1">
        <f t="shared" si="434"/>
        <v>0</v>
      </c>
      <c r="AX2320" s="1">
        <f t="shared" si="435"/>
        <v>0</v>
      </c>
      <c r="AY2320" s="1">
        <v>0</v>
      </c>
      <c r="AZ2320" s="1">
        <v>0</v>
      </c>
      <c r="BA2320" s="1">
        <v>34554</v>
      </c>
    </row>
    <row r="2321" spans="1:53" x14ac:dyDescent="0.3">
      <c r="A2321" s="1" t="s">
        <v>4524</v>
      </c>
      <c r="B2321" s="1">
        <v>2018</v>
      </c>
      <c r="C2321" s="1" t="s">
        <v>54</v>
      </c>
      <c r="D2321" s="1" t="s">
        <v>54</v>
      </c>
      <c r="E2321" s="1" t="s">
        <v>55</v>
      </c>
      <c r="F2321" s="1" t="s">
        <v>341</v>
      </c>
      <c r="G2321" s="1">
        <v>6032</v>
      </c>
      <c r="H2321" s="1">
        <v>75.25</v>
      </c>
      <c r="I2321" s="1">
        <v>311</v>
      </c>
      <c r="J2321" s="1">
        <v>1058</v>
      </c>
      <c r="K2321" s="1">
        <v>10.625</v>
      </c>
      <c r="L2321" s="1">
        <v>3308</v>
      </c>
      <c r="M2321" s="1">
        <v>33</v>
      </c>
      <c r="N2321" s="1">
        <v>7828</v>
      </c>
      <c r="O2321" s="1">
        <v>78.25</v>
      </c>
      <c r="P2321" s="1">
        <v>35</v>
      </c>
      <c r="Q2321" s="3">
        <v>1.74</v>
      </c>
      <c r="S2321" s="3">
        <v>4.99</v>
      </c>
      <c r="U2321" s="1">
        <v>2612</v>
      </c>
      <c r="V2321" s="1">
        <v>26.5</v>
      </c>
      <c r="W2321" s="1">
        <v>805</v>
      </c>
      <c r="X2321" s="1">
        <v>101</v>
      </c>
      <c r="Y2321" s="3">
        <v>7.28</v>
      </c>
      <c r="Z2321" s="3">
        <v>4.53</v>
      </c>
      <c r="AB2321" s="1" t="s">
        <v>2252</v>
      </c>
      <c r="AC2321" s="1" t="s">
        <v>405</v>
      </c>
      <c r="AD2321" s="1" t="s">
        <v>405</v>
      </c>
      <c r="AE2321" s="1">
        <v>69</v>
      </c>
      <c r="AF2321" s="1">
        <v>3</v>
      </c>
      <c r="AG2321" s="1">
        <v>2</v>
      </c>
      <c r="AL2321" s="1" t="s">
        <v>4525</v>
      </c>
      <c r="AO2321" s="1" t="s">
        <v>4526</v>
      </c>
      <c r="AR2321" s="2"/>
      <c r="AS2321" s="1">
        <f t="shared" si="432"/>
        <v>0</v>
      </c>
      <c r="AT2321" s="1">
        <f t="shared" si="433"/>
        <v>0</v>
      </c>
      <c r="AU2321" s="1">
        <v>0</v>
      </c>
      <c r="AV2321" s="1">
        <v>0</v>
      </c>
      <c r="AW2321" s="1">
        <f t="shared" si="434"/>
        <v>0</v>
      </c>
      <c r="AX2321" s="1">
        <f t="shared" si="435"/>
        <v>0</v>
      </c>
      <c r="AY2321" s="1">
        <v>0</v>
      </c>
      <c r="AZ2321" s="1">
        <v>0</v>
      </c>
    </row>
    <row r="2322" spans="1:53" x14ac:dyDescent="0.3">
      <c r="A2322" s="6" t="s">
        <v>1682</v>
      </c>
      <c r="B2322" s="7">
        <v>2022</v>
      </c>
      <c r="C2322" s="6" t="s">
        <v>932</v>
      </c>
      <c r="D2322" s="6" t="s">
        <v>920</v>
      </c>
      <c r="E2322" s="6" t="s">
        <v>920</v>
      </c>
      <c r="F2322" s="8" t="s">
        <v>115</v>
      </c>
      <c r="G2322" s="9">
        <v>6032</v>
      </c>
      <c r="H2322" s="10">
        <v>75.25</v>
      </c>
      <c r="I2322" s="11">
        <v>307</v>
      </c>
      <c r="J2322" s="11"/>
      <c r="K2322" s="12">
        <v>10</v>
      </c>
      <c r="L2322" s="13"/>
      <c r="M2322" s="12">
        <v>33.625</v>
      </c>
      <c r="N2322" s="13"/>
      <c r="O2322" s="12">
        <v>81.875</v>
      </c>
      <c r="P2322" s="14"/>
      <c r="Q2322" s="9">
        <v>1.73</v>
      </c>
      <c r="R2322" s="9"/>
      <c r="S2322" s="15">
        <v>5.0199999999999996</v>
      </c>
      <c r="T2322" s="7"/>
      <c r="U2322" s="7">
        <v>2012</v>
      </c>
      <c r="V2322" s="17">
        <v>20.5</v>
      </c>
      <c r="W2322" s="18">
        <v>806</v>
      </c>
      <c r="X2322" s="9">
        <v>102</v>
      </c>
      <c r="Y2322" s="15">
        <v>7.81</v>
      </c>
      <c r="Z2322" s="20">
        <v>4.76</v>
      </c>
      <c r="AA2322" s="15"/>
      <c r="AC2322" s="1" t="s">
        <v>116</v>
      </c>
      <c r="AD2322" s="1" t="s">
        <v>116</v>
      </c>
      <c r="AE2322" s="1">
        <v>59</v>
      </c>
      <c r="AF2322" s="1">
        <v>2</v>
      </c>
      <c r="AG2322" s="1">
        <v>2</v>
      </c>
      <c r="AH2322" s="1" t="s">
        <v>1683</v>
      </c>
      <c r="AI2322" s="1">
        <v>2022</v>
      </c>
      <c r="AL2322" s="19" t="s">
        <v>1684</v>
      </c>
      <c r="AM2322" s="19"/>
      <c r="AN2322" s="21" t="s">
        <v>988</v>
      </c>
    </row>
    <row r="2323" spans="1:53" x14ac:dyDescent="0.3">
      <c r="A2323" s="1" t="s">
        <v>3505</v>
      </c>
      <c r="B2323" s="1">
        <v>2019</v>
      </c>
      <c r="C2323" s="1" t="s">
        <v>54</v>
      </c>
      <c r="D2323" s="1" t="s">
        <v>54</v>
      </c>
      <c r="E2323" s="1" t="s">
        <v>55</v>
      </c>
      <c r="F2323" s="1" t="s">
        <v>61</v>
      </c>
      <c r="G2323" s="1">
        <v>6032</v>
      </c>
      <c r="H2323" s="1">
        <v>75.25</v>
      </c>
      <c r="I2323" s="1">
        <v>315</v>
      </c>
      <c r="J2323" s="1">
        <v>968</v>
      </c>
      <c r="K2323" s="1">
        <v>9.75</v>
      </c>
      <c r="L2323" s="1">
        <v>3248</v>
      </c>
      <c r="M2323" s="1">
        <v>32.5</v>
      </c>
      <c r="N2323" s="1">
        <v>7878</v>
      </c>
      <c r="O2323" s="1">
        <v>78.875</v>
      </c>
      <c r="P2323" s="1">
        <v>28</v>
      </c>
      <c r="Q2323" s="3">
        <v>1.76</v>
      </c>
      <c r="S2323" s="3">
        <v>5.04</v>
      </c>
      <c r="U2323" s="1">
        <v>2912</v>
      </c>
      <c r="V2323" s="1">
        <v>29.5</v>
      </c>
      <c r="W2323" s="1">
        <v>811</v>
      </c>
      <c r="X2323" s="1">
        <v>107</v>
      </c>
      <c r="Z2323" s="3">
        <v>4.55</v>
      </c>
      <c r="AB2323" s="1" t="s">
        <v>2252</v>
      </c>
      <c r="AC2323" s="1" t="s">
        <v>488</v>
      </c>
      <c r="AD2323" s="1" t="s">
        <v>488</v>
      </c>
      <c r="AE2323" s="1">
        <v>13</v>
      </c>
      <c r="AF2323" s="1">
        <v>1</v>
      </c>
      <c r="AG2323" s="1">
        <v>1</v>
      </c>
      <c r="AL2323" s="1" t="s">
        <v>3506</v>
      </c>
      <c r="AN2323" s="1" t="s">
        <v>136</v>
      </c>
      <c r="AO2323" s="1" t="s">
        <v>3507</v>
      </c>
      <c r="AR2323" s="2"/>
    </row>
    <row r="2324" spans="1:53" x14ac:dyDescent="0.3">
      <c r="A2324" s="1" t="s">
        <v>12419</v>
      </c>
      <c r="B2324" s="1">
        <v>2010</v>
      </c>
      <c r="C2324" s="1" t="s">
        <v>54</v>
      </c>
      <c r="D2324" s="1" t="s">
        <v>55</v>
      </c>
      <c r="E2324" s="1" t="s">
        <v>55</v>
      </c>
      <c r="F2324" s="1" t="s">
        <v>509</v>
      </c>
      <c r="G2324" s="1">
        <v>6032</v>
      </c>
      <c r="H2324" s="1">
        <v>75.25</v>
      </c>
      <c r="I2324" s="1">
        <v>300</v>
      </c>
      <c r="J2324" s="1">
        <v>900</v>
      </c>
      <c r="K2324" s="1">
        <v>9</v>
      </c>
      <c r="L2324" s="1">
        <v>3400</v>
      </c>
      <c r="M2324" s="1">
        <v>34</v>
      </c>
      <c r="Q2324" s="3">
        <v>1.8</v>
      </c>
      <c r="R2324" s="3">
        <v>2.94</v>
      </c>
      <c r="S2324" s="3">
        <v>5.07</v>
      </c>
      <c r="T2324" s="1">
        <v>2.13</v>
      </c>
      <c r="U2324" s="1">
        <v>3300</v>
      </c>
      <c r="V2324" s="1">
        <v>33</v>
      </c>
      <c r="W2324" s="1">
        <v>802</v>
      </c>
      <c r="X2324" s="1">
        <v>98</v>
      </c>
      <c r="Y2324" s="3">
        <v>7.56</v>
      </c>
      <c r="Z2324" s="3">
        <v>4.76</v>
      </c>
      <c r="AB2324" s="1" t="s">
        <v>3244</v>
      </c>
      <c r="AC2324" s="1" t="s">
        <v>193</v>
      </c>
      <c r="AD2324" s="1" t="s">
        <v>193</v>
      </c>
      <c r="AE2324" s="1">
        <v>83</v>
      </c>
      <c r="AF2324" s="1">
        <v>3</v>
      </c>
      <c r="AG2324" s="1">
        <v>2</v>
      </c>
      <c r="AH2324" s="1" t="s">
        <v>12420</v>
      </c>
      <c r="AI2324" s="1">
        <v>2010</v>
      </c>
      <c r="AJ2324" s="1">
        <v>2020</v>
      </c>
      <c r="AK2324" s="1">
        <v>35522</v>
      </c>
      <c r="AO2324" s="1" t="s">
        <v>12421</v>
      </c>
      <c r="AP2324" s="1" t="s">
        <v>12421</v>
      </c>
      <c r="AQ2324" s="1">
        <v>35522</v>
      </c>
      <c r="AR2324" s="2"/>
      <c r="AS2324" s="1">
        <f t="shared" ref="AS2324:AS2329" si="436">IF(AT2324&gt;0,1,0)</f>
        <v>0</v>
      </c>
      <c r="AT2324" s="1">
        <f t="shared" ref="AT2324:AT2329" si="437">AU2324+AV2324</f>
        <v>0</v>
      </c>
      <c r="AU2324" s="1">
        <v>0</v>
      </c>
      <c r="AV2324" s="1">
        <v>0</v>
      </c>
      <c r="AW2324" s="1">
        <f t="shared" ref="AW2324:AW2329" si="438">IF(AX2324&gt;0,1,0)</f>
        <v>0</v>
      </c>
      <c r="AX2324" s="1">
        <f t="shared" ref="AX2324:AX2329" si="439">SUM(AY2324+AZ2324)</f>
        <v>0</v>
      </c>
      <c r="AY2324" s="1">
        <v>0</v>
      </c>
      <c r="AZ2324" s="1">
        <v>0</v>
      </c>
      <c r="BA2324" s="1">
        <v>35522</v>
      </c>
    </row>
    <row r="2325" spans="1:53" x14ac:dyDescent="0.3">
      <c r="A2325" s="1" t="s">
        <v>8714</v>
      </c>
      <c r="B2325" s="1">
        <v>2014</v>
      </c>
      <c r="C2325" s="1" t="s">
        <v>932</v>
      </c>
      <c r="D2325" s="1" t="s">
        <v>920</v>
      </c>
      <c r="E2325" s="1" t="s">
        <v>920</v>
      </c>
      <c r="F2325" s="1" t="s">
        <v>61</v>
      </c>
      <c r="G2325" s="1">
        <v>6032</v>
      </c>
      <c r="H2325" s="1">
        <v>75.25</v>
      </c>
      <c r="I2325" s="1">
        <v>317</v>
      </c>
      <c r="J2325" s="1">
        <v>1048</v>
      </c>
      <c r="K2325" s="1">
        <v>10.5</v>
      </c>
      <c r="L2325" s="1">
        <v>3468</v>
      </c>
      <c r="M2325" s="1">
        <v>34.75</v>
      </c>
      <c r="N2325" s="1">
        <v>8358</v>
      </c>
      <c r="O2325" s="1">
        <v>83.625</v>
      </c>
      <c r="P2325" s="1">
        <v>35</v>
      </c>
      <c r="Q2325" s="3">
        <v>1.88</v>
      </c>
      <c r="R2325" s="3">
        <v>3.03</v>
      </c>
      <c r="S2325" s="3">
        <v>5.09</v>
      </c>
      <c r="T2325" s="1">
        <v>2.06</v>
      </c>
      <c r="U2325" s="1">
        <v>2900</v>
      </c>
      <c r="V2325" s="1">
        <v>29</v>
      </c>
      <c r="W2325" s="1">
        <v>802</v>
      </c>
      <c r="X2325" s="1">
        <v>98</v>
      </c>
      <c r="Y2325" s="3">
        <v>8.1300000000000008</v>
      </c>
      <c r="Z2325" s="3">
        <v>4.83</v>
      </c>
      <c r="AB2325" s="1" t="s">
        <v>2252</v>
      </c>
      <c r="AC2325" s="1" t="s">
        <v>161</v>
      </c>
      <c r="AD2325" s="1" t="s">
        <v>161</v>
      </c>
      <c r="AE2325" s="1">
        <v>100</v>
      </c>
      <c r="AF2325" s="1">
        <v>3</v>
      </c>
      <c r="AG2325" s="1">
        <v>2</v>
      </c>
      <c r="AH2325" s="1" t="s">
        <v>8715</v>
      </c>
      <c r="AI2325" s="1">
        <v>2014</v>
      </c>
      <c r="AJ2325" s="1">
        <v>2019</v>
      </c>
      <c r="AK2325" s="1">
        <v>41329</v>
      </c>
      <c r="AO2325" s="1" t="s">
        <v>8716</v>
      </c>
      <c r="AP2325" s="1" t="s">
        <v>8716</v>
      </c>
      <c r="AQ2325" s="1">
        <v>41329</v>
      </c>
      <c r="AR2325" s="2"/>
      <c r="AS2325" s="1">
        <f t="shared" si="436"/>
        <v>0</v>
      </c>
      <c r="AT2325" s="1">
        <f t="shared" si="437"/>
        <v>0</v>
      </c>
      <c r="AU2325" s="1">
        <v>0</v>
      </c>
      <c r="AV2325" s="1">
        <v>0</v>
      </c>
      <c r="AW2325" s="1">
        <f t="shared" si="438"/>
        <v>0</v>
      </c>
      <c r="AX2325" s="1">
        <f t="shared" si="439"/>
        <v>0</v>
      </c>
      <c r="AY2325" s="1">
        <v>0</v>
      </c>
      <c r="AZ2325" s="1">
        <v>0</v>
      </c>
      <c r="BA2325" s="1">
        <v>41329</v>
      </c>
    </row>
    <row r="2326" spans="1:53" x14ac:dyDescent="0.3">
      <c r="A2326" s="1" t="s">
        <v>13354</v>
      </c>
      <c r="B2326" s="1">
        <v>2009</v>
      </c>
      <c r="C2326" s="1" t="s">
        <v>54</v>
      </c>
      <c r="D2326" s="1" t="s">
        <v>55</v>
      </c>
      <c r="E2326" s="1" t="s">
        <v>55</v>
      </c>
      <c r="F2326" s="1" t="s">
        <v>272</v>
      </c>
      <c r="G2326" s="1">
        <v>6032</v>
      </c>
      <c r="H2326" s="1">
        <v>75.25</v>
      </c>
      <c r="I2326" s="1">
        <v>285</v>
      </c>
      <c r="J2326" s="1">
        <v>978</v>
      </c>
      <c r="K2326" s="1">
        <v>9.875</v>
      </c>
      <c r="L2326" s="1">
        <v>3368</v>
      </c>
      <c r="M2326" s="1">
        <v>33.75</v>
      </c>
      <c r="Q2326" s="3">
        <v>1.85</v>
      </c>
      <c r="R2326" s="3">
        <v>3</v>
      </c>
      <c r="S2326" s="3">
        <v>5.0999999999999996</v>
      </c>
      <c r="T2326" s="1">
        <v>2.0999999999999899</v>
      </c>
      <c r="U2326" s="1">
        <v>3112</v>
      </c>
      <c r="V2326" s="1">
        <v>31.5</v>
      </c>
      <c r="W2326" s="1">
        <v>901</v>
      </c>
      <c r="X2326" s="1">
        <v>109</v>
      </c>
      <c r="Y2326" s="3">
        <v>7.5</v>
      </c>
      <c r="Z2326" s="3">
        <v>4.78</v>
      </c>
      <c r="AB2326" s="1" t="s">
        <v>3244</v>
      </c>
      <c r="AC2326" s="1" t="s">
        <v>72</v>
      </c>
      <c r="AD2326" s="1" t="s">
        <v>72</v>
      </c>
      <c r="AG2326" s="1">
        <v>4</v>
      </c>
      <c r="AH2326" s="1">
        <v>0</v>
      </c>
      <c r="AI2326" s="1">
        <v>2009</v>
      </c>
      <c r="AK2326" s="1">
        <v>35212</v>
      </c>
      <c r="AO2326" s="1" t="s">
        <v>13355</v>
      </c>
      <c r="AP2326" s="1" t="s">
        <v>13355</v>
      </c>
      <c r="AQ2326" s="1">
        <v>35212</v>
      </c>
      <c r="AR2326" s="2"/>
      <c r="AS2326" s="1">
        <f t="shared" si="436"/>
        <v>0</v>
      </c>
      <c r="AT2326" s="1">
        <f t="shared" si="437"/>
        <v>0</v>
      </c>
      <c r="AU2326" s="1">
        <v>0</v>
      </c>
      <c r="AV2326" s="1">
        <v>0</v>
      </c>
      <c r="AW2326" s="1">
        <f t="shared" si="438"/>
        <v>0</v>
      </c>
      <c r="AX2326" s="1">
        <f t="shared" si="439"/>
        <v>0</v>
      </c>
      <c r="AY2326" s="1">
        <v>0</v>
      </c>
      <c r="AZ2326" s="1">
        <v>0</v>
      </c>
      <c r="BA2326" s="1">
        <v>35212</v>
      </c>
    </row>
    <row r="2327" spans="1:53" x14ac:dyDescent="0.3">
      <c r="A2327" s="1" t="s">
        <v>19437</v>
      </c>
      <c r="B2327" s="1">
        <v>2003</v>
      </c>
      <c r="C2327" s="1" t="s">
        <v>932</v>
      </c>
      <c r="D2327" s="6" t="s">
        <v>920</v>
      </c>
      <c r="E2327" s="1" t="s">
        <v>920</v>
      </c>
      <c r="F2327" s="1" t="s">
        <v>19438</v>
      </c>
      <c r="G2327" s="1">
        <v>6032</v>
      </c>
      <c r="H2327" s="1">
        <v>75.25</v>
      </c>
      <c r="I2327" s="1">
        <v>300</v>
      </c>
      <c r="J2327" s="1">
        <v>1000</v>
      </c>
      <c r="K2327" s="1">
        <v>10</v>
      </c>
      <c r="L2327" s="1">
        <v>3200</v>
      </c>
      <c r="M2327" s="1">
        <v>32</v>
      </c>
      <c r="P2327" s="1">
        <v>23</v>
      </c>
      <c r="Q2327" s="3">
        <v>1.72</v>
      </c>
      <c r="R2327" s="3">
        <v>2.88</v>
      </c>
      <c r="S2327" s="3">
        <v>5.0999999999999996</v>
      </c>
      <c r="T2327" s="1">
        <v>2.21999999999999</v>
      </c>
      <c r="U2327" s="1">
        <v>2900</v>
      </c>
      <c r="V2327" s="1">
        <v>29</v>
      </c>
      <c r="W2327" s="1">
        <v>808</v>
      </c>
      <c r="X2327" s="1">
        <v>104</v>
      </c>
      <c r="Y2327" s="3">
        <v>8.34</v>
      </c>
      <c r="Z2327" s="3">
        <v>4.53</v>
      </c>
      <c r="AB2327" s="1" t="s">
        <v>4442</v>
      </c>
      <c r="AC2327" s="1" t="s">
        <v>131</v>
      </c>
      <c r="AD2327" s="1" t="s">
        <v>131</v>
      </c>
      <c r="AE2327" s="1">
        <v>177</v>
      </c>
      <c r="AF2327" s="1">
        <v>6</v>
      </c>
      <c r="AG2327" s="1">
        <v>3</v>
      </c>
      <c r="AH2327" s="1" t="s">
        <v>19439</v>
      </c>
      <c r="AI2327" s="1">
        <v>2003</v>
      </c>
      <c r="AK2327" s="1">
        <v>28213</v>
      </c>
      <c r="AO2327" s="1" t="s">
        <v>19440</v>
      </c>
      <c r="AP2327" s="1" t="s">
        <v>19440</v>
      </c>
      <c r="AQ2327" s="1">
        <v>28213</v>
      </c>
      <c r="AR2327" s="2"/>
      <c r="AS2327" s="1">
        <f t="shared" si="436"/>
        <v>0</v>
      </c>
      <c r="AT2327" s="1">
        <f t="shared" si="437"/>
        <v>0</v>
      </c>
      <c r="AU2327" s="1">
        <v>0</v>
      </c>
      <c r="AV2327" s="1">
        <v>0</v>
      </c>
      <c r="AW2327" s="1">
        <f t="shared" si="438"/>
        <v>0</v>
      </c>
      <c r="AX2327" s="1">
        <f t="shared" si="439"/>
        <v>0</v>
      </c>
      <c r="AY2327" s="1">
        <v>0</v>
      </c>
      <c r="AZ2327" s="1">
        <v>0</v>
      </c>
      <c r="BA2327" s="1">
        <v>28213</v>
      </c>
    </row>
    <row r="2328" spans="1:53" x14ac:dyDescent="0.3">
      <c r="A2328" s="1" t="s">
        <v>9764</v>
      </c>
      <c r="B2328" s="1">
        <v>2013</v>
      </c>
      <c r="C2328" s="1" t="s">
        <v>932</v>
      </c>
      <c r="D2328" s="1" t="s">
        <v>920</v>
      </c>
      <c r="E2328" s="1" t="s">
        <v>920</v>
      </c>
      <c r="F2328" s="1" t="s">
        <v>521</v>
      </c>
      <c r="G2328" s="1">
        <v>6032</v>
      </c>
      <c r="H2328" s="1">
        <v>75.25</v>
      </c>
      <c r="I2328" s="1">
        <v>320</v>
      </c>
      <c r="J2328" s="1">
        <v>1000</v>
      </c>
      <c r="K2328" s="1">
        <v>10</v>
      </c>
      <c r="L2328" s="1">
        <v>3418</v>
      </c>
      <c r="M2328" s="1">
        <v>34.125</v>
      </c>
      <c r="N2328" s="1">
        <v>8200</v>
      </c>
      <c r="O2328" s="1">
        <v>82</v>
      </c>
      <c r="P2328" s="1">
        <v>27</v>
      </c>
      <c r="Q2328" s="3">
        <v>1.74</v>
      </c>
      <c r="R2328" s="3">
        <v>2.94</v>
      </c>
      <c r="S2328" s="3">
        <v>5.1100000000000003</v>
      </c>
      <c r="T2328" s="1">
        <v>2.17</v>
      </c>
      <c r="Y2328" s="3">
        <v>7.45</v>
      </c>
      <c r="Z2328" s="3">
        <v>4.63</v>
      </c>
      <c r="AB2328" s="1" t="s">
        <v>3240</v>
      </c>
      <c r="AC2328" s="1" t="s">
        <v>146</v>
      </c>
      <c r="AD2328" s="1" t="s">
        <v>146</v>
      </c>
      <c r="AE2328" s="1">
        <v>86</v>
      </c>
      <c r="AF2328" s="1">
        <v>3</v>
      </c>
      <c r="AG2328" s="1">
        <v>2</v>
      </c>
      <c r="AH2328" s="1" t="s">
        <v>9765</v>
      </c>
      <c r="AI2328" s="1">
        <v>2013</v>
      </c>
      <c r="AK2328" s="1">
        <v>40034</v>
      </c>
      <c r="AO2328" s="1" t="s">
        <v>9766</v>
      </c>
      <c r="AP2328" s="1" t="s">
        <v>9766</v>
      </c>
      <c r="AQ2328" s="1">
        <v>40034</v>
      </c>
      <c r="AR2328" s="2"/>
      <c r="AS2328" s="1">
        <f t="shared" si="436"/>
        <v>0</v>
      </c>
      <c r="AT2328" s="1">
        <f t="shared" si="437"/>
        <v>0</v>
      </c>
      <c r="AU2328" s="1">
        <v>0</v>
      </c>
      <c r="AV2328" s="1">
        <v>0</v>
      </c>
      <c r="AW2328" s="1">
        <f t="shared" si="438"/>
        <v>0</v>
      </c>
      <c r="AX2328" s="1">
        <f t="shared" si="439"/>
        <v>0</v>
      </c>
      <c r="AY2328" s="1">
        <v>0</v>
      </c>
      <c r="AZ2328" s="1">
        <v>0</v>
      </c>
      <c r="BA2328" s="1">
        <v>40034</v>
      </c>
    </row>
    <row r="2329" spans="1:53" x14ac:dyDescent="0.3">
      <c r="A2329" s="1" t="s">
        <v>19176</v>
      </c>
      <c r="B2329" s="1">
        <v>2003</v>
      </c>
      <c r="C2329" s="1" t="s">
        <v>54</v>
      </c>
      <c r="D2329" s="6" t="s">
        <v>54</v>
      </c>
      <c r="E2329" s="1" t="s">
        <v>55</v>
      </c>
      <c r="F2329" s="1" t="s">
        <v>61</v>
      </c>
      <c r="G2329" s="1">
        <v>6032</v>
      </c>
      <c r="H2329" s="1">
        <v>75.25</v>
      </c>
      <c r="I2329" s="1">
        <v>301</v>
      </c>
      <c r="J2329" s="1">
        <v>912</v>
      </c>
      <c r="K2329" s="1">
        <v>9.5</v>
      </c>
      <c r="L2329" s="1">
        <v>3300</v>
      </c>
      <c r="M2329" s="1">
        <v>33</v>
      </c>
      <c r="P2329" s="1">
        <v>29</v>
      </c>
      <c r="Q2329" s="3">
        <v>1.75</v>
      </c>
      <c r="R2329" s="3">
        <v>2.95</v>
      </c>
      <c r="S2329" s="3">
        <v>5.12</v>
      </c>
      <c r="T2329" s="1">
        <v>2.17</v>
      </c>
      <c r="W2329" s="1">
        <v>806</v>
      </c>
      <c r="X2329" s="1">
        <v>102</v>
      </c>
      <c r="AB2329" s="1" t="s">
        <v>2252</v>
      </c>
      <c r="AC2329" s="1" t="s">
        <v>367</v>
      </c>
      <c r="AD2329" s="1" t="s">
        <v>367</v>
      </c>
      <c r="AE2329" s="1">
        <v>114</v>
      </c>
      <c r="AF2329" s="1">
        <v>4</v>
      </c>
      <c r="AG2329" s="1">
        <v>3</v>
      </c>
      <c r="AH2329" s="1" t="s">
        <v>19177</v>
      </c>
      <c r="AI2329" s="1">
        <v>2003</v>
      </c>
      <c r="AK2329" s="1">
        <v>28150</v>
      </c>
      <c r="AO2329" s="1" t="s">
        <v>19178</v>
      </c>
      <c r="AP2329" s="1" t="s">
        <v>19178</v>
      </c>
      <c r="AQ2329" s="1">
        <v>28150</v>
      </c>
      <c r="AR2329" s="2"/>
      <c r="AS2329" s="1">
        <f t="shared" si="436"/>
        <v>0</v>
      </c>
      <c r="AT2329" s="1">
        <f t="shared" si="437"/>
        <v>0</v>
      </c>
      <c r="AU2329" s="1">
        <v>0</v>
      </c>
      <c r="AV2329" s="1">
        <v>0</v>
      </c>
      <c r="AW2329" s="1">
        <f t="shared" si="438"/>
        <v>0</v>
      </c>
      <c r="AX2329" s="1">
        <f t="shared" si="439"/>
        <v>0</v>
      </c>
      <c r="AY2329" s="1">
        <v>0</v>
      </c>
      <c r="AZ2329" s="1">
        <v>0</v>
      </c>
      <c r="BA2329" s="1">
        <v>28150</v>
      </c>
    </row>
    <row r="2330" spans="1:53" x14ac:dyDescent="0.3">
      <c r="A2330" s="6" t="s">
        <v>1761</v>
      </c>
      <c r="B2330" s="7">
        <v>2022</v>
      </c>
      <c r="C2330" s="6" t="s">
        <v>932</v>
      </c>
      <c r="D2330" s="6" t="s">
        <v>920</v>
      </c>
      <c r="E2330" s="6" t="s">
        <v>920</v>
      </c>
      <c r="F2330" s="8" t="s">
        <v>537</v>
      </c>
      <c r="G2330" s="9">
        <v>6032</v>
      </c>
      <c r="H2330" s="10">
        <v>75.25</v>
      </c>
      <c r="I2330" s="11">
        <v>314</v>
      </c>
      <c r="J2330" s="11"/>
      <c r="K2330" s="12">
        <v>9.625</v>
      </c>
      <c r="L2330" s="13"/>
      <c r="M2330" s="12">
        <v>31.875</v>
      </c>
      <c r="N2330" s="13"/>
      <c r="O2330" s="12">
        <v>78.75</v>
      </c>
      <c r="P2330" s="14">
        <v>23</v>
      </c>
      <c r="Q2330" s="9">
        <v>1.8</v>
      </c>
      <c r="R2330" s="9"/>
      <c r="S2330" s="15">
        <v>5.18</v>
      </c>
      <c r="T2330" s="7"/>
      <c r="U2330" s="7"/>
      <c r="V2330" s="17"/>
      <c r="W2330" s="18">
        <v>803</v>
      </c>
      <c r="X2330" s="9">
        <v>99</v>
      </c>
      <c r="Y2330" s="15">
        <v>7.88</v>
      </c>
      <c r="Z2330" s="20">
        <v>4.78</v>
      </c>
      <c r="AA2330" s="15"/>
      <c r="AC2330" s="1" t="s">
        <v>131</v>
      </c>
      <c r="AD2330" s="1" t="s">
        <v>131</v>
      </c>
      <c r="AE2330" s="1">
        <v>215</v>
      </c>
      <c r="AF2330" s="1">
        <v>6</v>
      </c>
      <c r="AG2330" s="1">
        <v>3</v>
      </c>
      <c r="AH2330" s="1" t="s">
        <v>1762</v>
      </c>
      <c r="AI2330" s="1">
        <v>2022</v>
      </c>
      <c r="AL2330" s="19" t="s">
        <v>1763</v>
      </c>
      <c r="AM2330" s="19"/>
      <c r="AN2330" s="21" t="s">
        <v>1067</v>
      </c>
    </row>
    <row r="2331" spans="1:53" x14ac:dyDescent="0.3">
      <c r="A2331" s="1" t="s">
        <v>2397</v>
      </c>
      <c r="B2331" s="1">
        <v>2020</v>
      </c>
      <c r="C2331" s="1" t="s">
        <v>54</v>
      </c>
      <c r="D2331" s="1" t="s">
        <v>54</v>
      </c>
      <c r="E2331" s="1" t="s">
        <v>55</v>
      </c>
      <c r="F2331" s="1" t="s">
        <v>334</v>
      </c>
      <c r="G2331" s="1">
        <v>6032</v>
      </c>
      <c r="H2331" s="1">
        <v>75.25</v>
      </c>
      <c r="I2331" s="1">
        <v>311</v>
      </c>
      <c r="J2331" s="1">
        <v>918</v>
      </c>
      <c r="K2331" s="1">
        <v>9.125</v>
      </c>
      <c r="L2331" s="1">
        <v>3368</v>
      </c>
      <c r="M2331" s="1">
        <v>33.75</v>
      </c>
      <c r="N2331" s="1">
        <v>8168</v>
      </c>
      <c r="O2331" s="1">
        <v>81.75</v>
      </c>
      <c r="P2331" s="1">
        <v>21</v>
      </c>
      <c r="Q2331" s="3">
        <v>1.81</v>
      </c>
      <c r="S2331" s="3">
        <v>5.18</v>
      </c>
      <c r="U2331" s="1">
        <v>2700</v>
      </c>
      <c r="V2331" s="1">
        <v>27</v>
      </c>
      <c r="W2331" s="1">
        <v>901</v>
      </c>
      <c r="X2331" s="1">
        <v>109</v>
      </c>
      <c r="Y2331" s="3">
        <v>7.75</v>
      </c>
      <c r="Z2331" s="3">
        <v>4.93</v>
      </c>
      <c r="AC2331"/>
      <c r="AD2331"/>
      <c r="AE2331"/>
      <c r="AF2331"/>
      <c r="AG2331">
        <v>4</v>
      </c>
      <c r="AH2331" s="1" t="s">
        <v>2398</v>
      </c>
      <c r="AI2331" s="1">
        <v>2020</v>
      </c>
      <c r="AL2331" s="1" t="s">
        <v>2399</v>
      </c>
      <c r="AN2331" s="1" t="s">
        <v>79</v>
      </c>
      <c r="AR2331" s="2"/>
    </row>
    <row r="2332" spans="1:53" x14ac:dyDescent="0.3">
      <c r="A2332" s="1" t="s">
        <v>15554</v>
      </c>
      <c r="B2332" s="1">
        <v>2007</v>
      </c>
      <c r="C2332" s="1" t="s">
        <v>932</v>
      </c>
      <c r="D2332" s="1" t="s">
        <v>920</v>
      </c>
      <c r="E2332" s="1" t="s">
        <v>920</v>
      </c>
      <c r="F2332" s="1" t="s">
        <v>76</v>
      </c>
      <c r="G2332" s="1">
        <v>6032</v>
      </c>
      <c r="H2332" s="1">
        <v>75.25</v>
      </c>
      <c r="I2332" s="1">
        <v>320</v>
      </c>
      <c r="J2332" s="1">
        <v>1048</v>
      </c>
      <c r="K2332" s="1">
        <v>10.5</v>
      </c>
      <c r="L2332" s="1">
        <v>3400</v>
      </c>
      <c r="M2332" s="1">
        <v>34</v>
      </c>
      <c r="P2332" s="1">
        <v>40</v>
      </c>
      <c r="Q2332" s="3">
        <v>1.77</v>
      </c>
      <c r="R2332" s="3">
        <v>2.97</v>
      </c>
      <c r="S2332" s="3">
        <v>5.2</v>
      </c>
      <c r="T2332" s="1">
        <v>2.23</v>
      </c>
      <c r="U2332" s="1">
        <v>2812</v>
      </c>
      <c r="V2332" s="1">
        <v>28.5</v>
      </c>
      <c r="W2332" s="1">
        <v>805</v>
      </c>
      <c r="X2332" s="1">
        <v>101</v>
      </c>
      <c r="Y2332" s="3">
        <v>7.75</v>
      </c>
      <c r="Z2332" s="3">
        <v>4.72</v>
      </c>
      <c r="AB2332" s="1" t="s">
        <v>3256</v>
      </c>
      <c r="AC2332" s="1" t="s">
        <v>193</v>
      </c>
      <c r="AD2332" s="1" t="s">
        <v>193</v>
      </c>
      <c r="AE2332" s="1">
        <v>39</v>
      </c>
      <c r="AF2332" s="1">
        <v>2</v>
      </c>
      <c r="AG2332" s="1">
        <v>2</v>
      </c>
      <c r="AH2332" s="1" t="s">
        <v>15555</v>
      </c>
      <c r="AI2332" s="1">
        <v>2007</v>
      </c>
      <c r="AK2332" s="1">
        <v>32232</v>
      </c>
      <c r="AO2332" s="1" t="s">
        <v>15556</v>
      </c>
      <c r="AP2332" s="1" t="s">
        <v>15556</v>
      </c>
      <c r="AQ2332" s="1">
        <v>32232</v>
      </c>
      <c r="AR2332" s="2"/>
      <c r="AS2332" s="1">
        <f>IF(AT2332&gt;0,1,0)</f>
        <v>0</v>
      </c>
      <c r="AT2332" s="1">
        <f>AU2332+AV2332</f>
        <v>0</v>
      </c>
      <c r="AU2332" s="1">
        <v>0</v>
      </c>
      <c r="AV2332" s="1">
        <v>0</v>
      </c>
      <c r="AW2332" s="1">
        <f>IF(AX2332&gt;0,1,0)</f>
        <v>0</v>
      </c>
      <c r="AX2332" s="1">
        <f>SUM(AY2332+AZ2332)</f>
        <v>0</v>
      </c>
      <c r="AY2332" s="1">
        <v>0</v>
      </c>
      <c r="AZ2332" s="1">
        <v>0</v>
      </c>
      <c r="BA2332" s="1">
        <v>32232</v>
      </c>
    </row>
    <row r="2333" spans="1:53" x14ac:dyDescent="0.3">
      <c r="A2333" s="1" t="s">
        <v>4570</v>
      </c>
      <c r="B2333" s="1">
        <v>2018</v>
      </c>
      <c r="C2333" s="1" t="s">
        <v>54</v>
      </c>
      <c r="D2333" s="1" t="s">
        <v>54</v>
      </c>
      <c r="E2333" s="1" t="s">
        <v>55</v>
      </c>
      <c r="F2333" s="1" t="s">
        <v>458</v>
      </c>
      <c r="G2333" s="1">
        <v>6032</v>
      </c>
      <c r="H2333" s="1">
        <v>75.25</v>
      </c>
      <c r="I2333" s="1">
        <v>307</v>
      </c>
      <c r="J2333" s="1">
        <v>1038</v>
      </c>
      <c r="K2333" s="1">
        <v>10.375</v>
      </c>
      <c r="L2333" s="1">
        <v>3378</v>
      </c>
      <c r="M2333" s="1">
        <v>33.875</v>
      </c>
      <c r="N2333" s="1">
        <v>8048</v>
      </c>
      <c r="O2333" s="1">
        <v>80.5</v>
      </c>
      <c r="P2333" s="1">
        <v>42</v>
      </c>
      <c r="Q2333" s="3">
        <v>1.79</v>
      </c>
      <c r="S2333" s="3">
        <v>5.21</v>
      </c>
      <c r="U2333" s="1">
        <v>3200</v>
      </c>
      <c r="V2333" s="1">
        <v>32</v>
      </c>
      <c r="W2333" s="1">
        <v>807</v>
      </c>
      <c r="X2333" s="1">
        <v>103</v>
      </c>
      <c r="Y2333" s="3">
        <v>7.28</v>
      </c>
      <c r="Z2333" s="3">
        <v>4.5</v>
      </c>
      <c r="AB2333" s="1" t="s">
        <v>3293</v>
      </c>
      <c r="AC2333" s="1" t="s">
        <v>391</v>
      </c>
      <c r="AD2333" s="1" t="s">
        <v>391</v>
      </c>
      <c r="AE2333" s="1">
        <v>96</v>
      </c>
      <c r="AF2333" s="1">
        <v>3</v>
      </c>
      <c r="AG2333" s="1">
        <v>2</v>
      </c>
      <c r="AL2333" s="1" t="s">
        <v>4571</v>
      </c>
      <c r="AO2333" s="1" t="s">
        <v>4572</v>
      </c>
      <c r="AR2333" s="2"/>
      <c r="AS2333" s="1">
        <f>IF(AT2333&gt;0,1,0)</f>
        <v>0</v>
      </c>
      <c r="AT2333" s="1">
        <f>AU2333+AV2333</f>
        <v>0</v>
      </c>
      <c r="AU2333" s="1">
        <v>0</v>
      </c>
      <c r="AV2333" s="1">
        <v>0</v>
      </c>
      <c r="AW2333" s="1">
        <f>IF(AX2333&gt;0,1,0)</f>
        <v>0</v>
      </c>
      <c r="AX2333" s="1">
        <f>SUM(AY2333+AZ2333)</f>
        <v>0</v>
      </c>
      <c r="AY2333" s="1">
        <v>0</v>
      </c>
      <c r="AZ2333" s="1">
        <v>0</v>
      </c>
    </row>
    <row r="2334" spans="1:53" x14ac:dyDescent="0.3">
      <c r="A2334" s="1" t="s">
        <v>11508</v>
      </c>
      <c r="B2334" s="1">
        <v>2011</v>
      </c>
      <c r="C2334" s="1" t="s">
        <v>144</v>
      </c>
      <c r="D2334" s="1" t="s">
        <v>55</v>
      </c>
      <c r="E2334" s="1" t="s">
        <v>55</v>
      </c>
      <c r="F2334" s="1" t="s">
        <v>90</v>
      </c>
      <c r="G2334" s="1">
        <v>6032</v>
      </c>
      <c r="H2334" s="1">
        <v>75.25</v>
      </c>
      <c r="I2334" s="1">
        <v>334</v>
      </c>
      <c r="J2334" s="1">
        <v>1068</v>
      </c>
      <c r="K2334" s="1">
        <v>10.75</v>
      </c>
      <c r="L2334" s="1">
        <v>3400</v>
      </c>
      <c r="M2334" s="1">
        <v>34</v>
      </c>
      <c r="N2334" s="1">
        <v>8158</v>
      </c>
      <c r="O2334" s="1">
        <v>81.625</v>
      </c>
      <c r="P2334" s="1">
        <v>31</v>
      </c>
      <c r="Q2334" s="3">
        <v>1.83</v>
      </c>
      <c r="R2334" s="3">
        <v>3.01</v>
      </c>
      <c r="S2334" s="3">
        <v>5.21</v>
      </c>
      <c r="T2334" s="1">
        <v>2.2000000000000002</v>
      </c>
      <c r="U2334" s="1">
        <v>2912</v>
      </c>
      <c r="V2334" s="1">
        <v>29.5</v>
      </c>
      <c r="W2334" s="1">
        <v>804</v>
      </c>
      <c r="X2334" s="1">
        <v>100</v>
      </c>
      <c r="Y2334" s="3">
        <v>7.75</v>
      </c>
      <c r="Z2334" s="3">
        <v>4.7699999999999996</v>
      </c>
      <c r="AB2334" s="1" t="s">
        <v>3256</v>
      </c>
      <c r="AC2334" s="1" t="s">
        <v>91</v>
      </c>
      <c r="AD2334" s="1" t="s">
        <v>91</v>
      </c>
      <c r="AE2334" s="1">
        <v>21</v>
      </c>
      <c r="AF2334" s="1">
        <v>1</v>
      </c>
      <c r="AG2334" s="1">
        <v>1</v>
      </c>
      <c r="AH2334" s="1" t="s">
        <v>11509</v>
      </c>
      <c r="AI2334" s="1">
        <v>2011</v>
      </c>
      <c r="AJ2334" s="1">
        <v>2017</v>
      </c>
      <c r="AK2334" s="1">
        <v>37094</v>
      </c>
      <c r="AO2334" s="1" t="s">
        <v>11510</v>
      </c>
      <c r="AP2334" s="1" t="s">
        <v>11510</v>
      </c>
      <c r="AQ2334" s="1">
        <v>37094</v>
      </c>
      <c r="AR2334" s="2"/>
      <c r="AS2334" s="1">
        <f>IF(AT2334&gt;0,1,0)</f>
        <v>0</v>
      </c>
      <c r="AT2334" s="1">
        <f>AU2334+AV2334</f>
        <v>0</v>
      </c>
      <c r="AU2334" s="1">
        <v>0</v>
      </c>
      <c r="AV2334" s="1">
        <v>0</v>
      </c>
      <c r="AW2334" s="1">
        <f>IF(AX2334&gt;0,1,0)</f>
        <v>0</v>
      </c>
      <c r="AX2334" s="1">
        <f>SUM(AY2334+AZ2334)</f>
        <v>0</v>
      </c>
      <c r="AY2334" s="1">
        <v>0</v>
      </c>
      <c r="AZ2334" s="1">
        <v>0</v>
      </c>
      <c r="BA2334" s="1">
        <v>37094</v>
      </c>
    </row>
    <row r="2335" spans="1:53" x14ac:dyDescent="0.3">
      <c r="A2335" s="1" t="s">
        <v>15603</v>
      </c>
      <c r="B2335" s="1">
        <v>2007</v>
      </c>
      <c r="C2335" s="1" t="s">
        <v>919</v>
      </c>
      <c r="D2335" s="1" t="s">
        <v>920</v>
      </c>
      <c r="E2335" s="1" t="s">
        <v>920</v>
      </c>
      <c r="F2335" s="1" t="s">
        <v>150</v>
      </c>
      <c r="G2335" s="1">
        <v>6032</v>
      </c>
      <c r="H2335" s="1">
        <v>75.25</v>
      </c>
      <c r="I2335" s="1">
        <v>297</v>
      </c>
      <c r="J2335" s="1">
        <v>1028</v>
      </c>
      <c r="K2335" s="1">
        <v>10.25</v>
      </c>
      <c r="L2335" s="1">
        <v>3300</v>
      </c>
      <c r="M2335" s="1">
        <v>33</v>
      </c>
      <c r="P2335" s="1">
        <v>21</v>
      </c>
      <c r="Q2335" s="3">
        <v>1.85</v>
      </c>
      <c r="R2335" s="3">
        <v>3.04</v>
      </c>
      <c r="S2335" s="3">
        <v>5.21</v>
      </c>
      <c r="T2335" s="1">
        <v>2.17</v>
      </c>
      <c r="U2335" s="1">
        <v>2912</v>
      </c>
      <c r="V2335" s="1">
        <v>29.5</v>
      </c>
      <c r="W2335" s="1">
        <v>803</v>
      </c>
      <c r="X2335" s="1">
        <v>99</v>
      </c>
      <c r="Y2335" s="3">
        <v>7.62</v>
      </c>
      <c r="Z2335" s="3">
        <v>4.57</v>
      </c>
      <c r="AB2335" s="1" t="s">
        <v>3256</v>
      </c>
      <c r="AC2335" s="1" t="s">
        <v>72</v>
      </c>
      <c r="AD2335" s="1" t="s">
        <v>72</v>
      </c>
      <c r="AG2335" s="1">
        <v>4</v>
      </c>
      <c r="AH2335" s="1">
        <v>0</v>
      </c>
      <c r="AI2335" s="1">
        <v>2007</v>
      </c>
      <c r="AK2335" s="1">
        <v>32706</v>
      </c>
      <c r="AO2335" s="1" t="s">
        <v>15604</v>
      </c>
      <c r="AP2335" s="1" t="s">
        <v>15604</v>
      </c>
      <c r="AQ2335" s="1">
        <v>32706</v>
      </c>
      <c r="AR2335" s="2"/>
      <c r="AS2335" s="1">
        <f>IF(AT2335&gt;0,1,0)</f>
        <v>0</v>
      </c>
      <c r="AT2335" s="1">
        <f>AU2335+AV2335</f>
        <v>0</v>
      </c>
      <c r="AU2335" s="1">
        <v>0</v>
      </c>
      <c r="AV2335" s="1">
        <v>0</v>
      </c>
      <c r="AW2335" s="1">
        <f>IF(AX2335&gt;0,1,0)</f>
        <v>0</v>
      </c>
      <c r="AX2335" s="1">
        <f>SUM(AY2335+AZ2335)</f>
        <v>0</v>
      </c>
      <c r="AY2335" s="1">
        <v>0</v>
      </c>
      <c r="AZ2335" s="1">
        <v>0</v>
      </c>
      <c r="BA2335" s="1">
        <v>32706</v>
      </c>
    </row>
    <row r="2336" spans="1:53" x14ac:dyDescent="0.3">
      <c r="A2336" s="1" t="s">
        <v>1044</v>
      </c>
      <c r="B2336" s="1">
        <v>2023</v>
      </c>
      <c r="C2336" s="1" t="s">
        <v>919</v>
      </c>
      <c r="D2336" s="1" t="s">
        <v>920</v>
      </c>
      <c r="E2336" s="1" t="s">
        <v>920</v>
      </c>
      <c r="F2336" s="1" t="s">
        <v>100</v>
      </c>
      <c r="G2336" s="1">
        <v>6032</v>
      </c>
      <c r="H2336" s="1">
        <v>75.25</v>
      </c>
      <c r="I2336" s="1">
        <v>301</v>
      </c>
      <c r="K2336" s="1">
        <v>10.25</v>
      </c>
      <c r="M2336" s="1">
        <v>33.25</v>
      </c>
      <c r="O2336" s="1">
        <v>81.75</v>
      </c>
      <c r="P2336" s="1">
        <v>29</v>
      </c>
      <c r="Q2336" s="3">
        <v>1.79</v>
      </c>
      <c r="S2336" s="3">
        <v>5.22</v>
      </c>
      <c r="V2336" s="1">
        <v>32</v>
      </c>
      <c r="X2336" s="1">
        <v>102</v>
      </c>
      <c r="Y2336" s="3">
        <v>7.75</v>
      </c>
      <c r="Z2336" s="3">
        <v>4.82</v>
      </c>
      <c r="AC2336" s="1" t="s">
        <v>202</v>
      </c>
      <c r="AD2336" s="1" t="s">
        <v>202</v>
      </c>
      <c r="AE2336" s="1">
        <v>62</v>
      </c>
      <c r="AF2336" s="1">
        <v>2</v>
      </c>
      <c r="AG2336" s="1">
        <v>2</v>
      </c>
      <c r="AH2336" s="1" t="s">
        <v>1045</v>
      </c>
      <c r="AI2336" s="1">
        <v>2023</v>
      </c>
      <c r="AM2336" s="1">
        <v>11</v>
      </c>
      <c r="AN2336" s="1" t="s">
        <v>1046</v>
      </c>
    </row>
    <row r="2337" spans="1:53" x14ac:dyDescent="0.3">
      <c r="A2337" s="1" t="s">
        <v>3773</v>
      </c>
      <c r="B2337" s="1">
        <v>2019</v>
      </c>
      <c r="C2337" s="1" t="s">
        <v>932</v>
      </c>
      <c r="D2337" s="6" t="s">
        <v>920</v>
      </c>
      <c r="E2337" s="1" t="s">
        <v>920</v>
      </c>
      <c r="F2337" s="1" t="s">
        <v>716</v>
      </c>
      <c r="G2337" s="1">
        <v>6032</v>
      </c>
      <c r="H2337" s="1">
        <v>75.25</v>
      </c>
      <c r="I2337" s="1">
        <v>316</v>
      </c>
      <c r="J2337" s="1">
        <v>948</v>
      </c>
      <c r="K2337" s="1">
        <v>9.5</v>
      </c>
      <c r="L2337" s="1">
        <v>3318</v>
      </c>
      <c r="M2337" s="1">
        <v>33.125</v>
      </c>
      <c r="N2337" s="1">
        <v>7938</v>
      </c>
      <c r="O2337" s="1">
        <v>79.375</v>
      </c>
      <c r="P2337" s="1">
        <v>23</v>
      </c>
      <c r="Q2337" s="3">
        <v>1.84</v>
      </c>
      <c r="S2337" s="3">
        <v>5.23</v>
      </c>
      <c r="U2337" s="1">
        <v>2600</v>
      </c>
      <c r="V2337" s="1">
        <v>26</v>
      </c>
      <c r="W2337" s="1">
        <v>811</v>
      </c>
      <c r="X2337" s="1">
        <v>107</v>
      </c>
      <c r="Y2337" s="3">
        <v>7.94</v>
      </c>
      <c r="Z2337" s="3">
        <v>4.83</v>
      </c>
      <c r="AB2337" s="1" t="s">
        <v>3394</v>
      </c>
      <c r="AC2337" s="1" t="s">
        <v>668</v>
      </c>
      <c r="AD2337" s="1" t="s">
        <v>668</v>
      </c>
      <c r="AE2337" s="1">
        <v>82</v>
      </c>
      <c r="AF2337" s="1">
        <v>3</v>
      </c>
      <c r="AG2337" s="1">
        <v>2</v>
      </c>
      <c r="AL2337" s="1" t="s">
        <v>3774</v>
      </c>
      <c r="AN2337" s="1" t="s">
        <v>957</v>
      </c>
      <c r="AO2337" s="1" t="s">
        <v>3775</v>
      </c>
      <c r="AR2337" s="2"/>
    </row>
    <row r="2338" spans="1:53" x14ac:dyDescent="0.3">
      <c r="A2338" s="1" t="s">
        <v>5824</v>
      </c>
      <c r="B2338" s="1">
        <v>2017</v>
      </c>
      <c r="C2338" s="1" t="s">
        <v>932</v>
      </c>
      <c r="D2338" s="6" t="s">
        <v>920</v>
      </c>
      <c r="E2338" s="1" t="s">
        <v>920</v>
      </c>
      <c r="F2338" s="1" t="s">
        <v>5825</v>
      </c>
      <c r="G2338" s="1">
        <v>6032</v>
      </c>
      <c r="H2338" s="1">
        <v>75.25</v>
      </c>
      <c r="I2338" s="1">
        <v>301</v>
      </c>
      <c r="J2338" s="1">
        <v>900</v>
      </c>
      <c r="K2338" s="1">
        <v>9</v>
      </c>
      <c r="L2338" s="1">
        <v>3208</v>
      </c>
      <c r="M2338" s="1">
        <v>32</v>
      </c>
      <c r="N2338" s="1">
        <v>7528</v>
      </c>
      <c r="O2338" s="1">
        <v>75.25</v>
      </c>
      <c r="P2338" s="1">
        <v>24</v>
      </c>
      <c r="Q2338" s="3">
        <v>1.8</v>
      </c>
      <c r="S2338" s="3">
        <v>5.23</v>
      </c>
      <c r="U2338" s="1">
        <v>2712</v>
      </c>
      <c r="V2338" s="1">
        <v>27.5</v>
      </c>
      <c r="W2338" s="1">
        <v>811</v>
      </c>
      <c r="X2338" s="1">
        <v>107</v>
      </c>
      <c r="Y2338" s="3">
        <v>8.1300000000000008</v>
      </c>
      <c r="Z2338" s="3">
        <v>4.9000000000000004</v>
      </c>
      <c r="AB2338" s="1" t="s">
        <v>5826</v>
      </c>
      <c r="AC2338" s="1" t="s">
        <v>72</v>
      </c>
      <c r="AD2338" s="1" t="s">
        <v>72</v>
      </c>
      <c r="AG2338" s="1">
        <v>4</v>
      </c>
      <c r="AH2338" s="1" t="s">
        <v>5827</v>
      </c>
      <c r="AI2338" s="1">
        <v>2017</v>
      </c>
      <c r="AJ2338" s="1">
        <v>2019</v>
      </c>
      <c r="AK2338" s="1">
        <v>45553</v>
      </c>
      <c r="AO2338" s="1" t="s">
        <v>5828</v>
      </c>
      <c r="AP2338" s="1" t="s">
        <v>5828</v>
      </c>
      <c r="AQ2338" s="1">
        <v>45553</v>
      </c>
      <c r="AR2338" s="2"/>
      <c r="AS2338" s="1">
        <f>IF(AT2338&gt;0,1,0)</f>
        <v>0</v>
      </c>
      <c r="AT2338" s="1">
        <f>AU2338+AV2338</f>
        <v>0</v>
      </c>
      <c r="AU2338" s="1">
        <v>0</v>
      </c>
      <c r="AV2338" s="1">
        <v>0</v>
      </c>
      <c r="AW2338" s="1">
        <f>IF(AX2338&gt;0,1,0)</f>
        <v>0</v>
      </c>
      <c r="AX2338" s="1">
        <f>SUM(AY2338+AZ2338)</f>
        <v>0</v>
      </c>
      <c r="AY2338" s="1">
        <v>0</v>
      </c>
      <c r="AZ2338" s="1">
        <v>0</v>
      </c>
      <c r="BA2338" s="1">
        <v>45553</v>
      </c>
    </row>
    <row r="2339" spans="1:53" x14ac:dyDescent="0.3">
      <c r="A2339" s="1" t="s">
        <v>1056</v>
      </c>
      <c r="B2339" s="1">
        <v>2023</v>
      </c>
      <c r="C2339" s="1" t="s">
        <v>919</v>
      </c>
      <c r="D2339" s="1" t="s">
        <v>920</v>
      </c>
      <c r="E2339" s="1" t="s">
        <v>920</v>
      </c>
      <c r="F2339" s="1" t="s">
        <v>366</v>
      </c>
      <c r="G2339" s="1">
        <v>6032</v>
      </c>
      <c r="H2339" s="1">
        <v>75.25</v>
      </c>
      <c r="I2339" s="1">
        <v>306</v>
      </c>
      <c r="K2339" s="1">
        <v>9.75</v>
      </c>
      <c r="M2339" s="1">
        <v>33.25</v>
      </c>
      <c r="O2339" s="1">
        <v>79.625</v>
      </c>
      <c r="Q2339" s="3">
        <v>1.81</v>
      </c>
      <c r="S2339" s="3">
        <v>5.26</v>
      </c>
      <c r="V2339" s="1">
        <v>32.5</v>
      </c>
      <c r="X2339" s="1">
        <v>111</v>
      </c>
      <c r="AC2339" s="1" t="s">
        <v>197</v>
      </c>
      <c r="AD2339" s="1" t="s">
        <v>197</v>
      </c>
      <c r="AE2339" s="1">
        <v>97</v>
      </c>
      <c r="AF2339" s="1">
        <v>3</v>
      </c>
      <c r="AG2339" s="1">
        <v>2</v>
      </c>
      <c r="AH2339" s="1" t="s">
        <v>1057</v>
      </c>
      <c r="AI2339" s="1">
        <v>2023</v>
      </c>
      <c r="AM2339" s="1">
        <v>11</v>
      </c>
      <c r="AN2339" s="1" t="s">
        <v>1058</v>
      </c>
    </row>
    <row r="2340" spans="1:53" x14ac:dyDescent="0.3">
      <c r="A2340" s="6" t="s">
        <v>1801</v>
      </c>
      <c r="B2340" s="7">
        <v>2022</v>
      </c>
      <c r="C2340" s="6" t="s">
        <v>919</v>
      </c>
      <c r="D2340" s="6" t="s">
        <v>920</v>
      </c>
      <c r="E2340" s="6" t="s">
        <v>920</v>
      </c>
      <c r="F2340" s="8" t="s">
        <v>120</v>
      </c>
      <c r="G2340" s="9">
        <v>6032</v>
      </c>
      <c r="H2340" s="10">
        <v>75.25</v>
      </c>
      <c r="I2340" s="11">
        <v>296</v>
      </c>
      <c r="J2340" s="11"/>
      <c r="K2340" s="12">
        <v>9.5</v>
      </c>
      <c r="L2340" s="13"/>
      <c r="M2340" s="12">
        <v>33</v>
      </c>
      <c r="N2340" s="13"/>
      <c r="O2340" s="12">
        <v>78</v>
      </c>
      <c r="P2340" s="14"/>
      <c r="Q2340" s="9">
        <v>1.82</v>
      </c>
      <c r="R2340" s="9"/>
      <c r="S2340" s="15">
        <v>5.27</v>
      </c>
      <c r="T2340" s="7"/>
      <c r="U2340" s="7">
        <v>2800</v>
      </c>
      <c r="V2340" s="17">
        <v>28</v>
      </c>
      <c r="W2340" s="18">
        <v>904</v>
      </c>
      <c r="X2340" s="9">
        <v>112</v>
      </c>
      <c r="Y2340" s="9"/>
      <c r="Z2340" s="9"/>
      <c r="AA2340" s="15"/>
      <c r="AC2340" s="1" t="s">
        <v>72</v>
      </c>
      <c r="AD2340" s="1" t="s">
        <v>72</v>
      </c>
      <c r="AG2340" s="1">
        <v>4</v>
      </c>
      <c r="AH2340" s="1" t="s">
        <v>1802</v>
      </c>
      <c r="AI2340" s="1">
        <v>2022</v>
      </c>
      <c r="AL2340" s="19" t="s">
        <v>1803</v>
      </c>
      <c r="AM2340" s="19"/>
      <c r="AN2340" s="21" t="s">
        <v>1804</v>
      </c>
    </row>
    <row r="2341" spans="1:53" x14ac:dyDescent="0.3">
      <c r="A2341" s="1" t="s">
        <v>12718</v>
      </c>
      <c r="B2341" s="1">
        <v>2010</v>
      </c>
      <c r="C2341" s="1" t="s">
        <v>919</v>
      </c>
      <c r="D2341" s="1" t="s">
        <v>920</v>
      </c>
      <c r="E2341" s="1" t="s">
        <v>920</v>
      </c>
      <c r="F2341" s="1" t="s">
        <v>7754</v>
      </c>
      <c r="G2341" s="1">
        <v>6032</v>
      </c>
      <c r="H2341" s="1">
        <v>75.25</v>
      </c>
      <c r="I2341" s="1">
        <v>297</v>
      </c>
      <c r="J2341" s="1">
        <v>1058</v>
      </c>
      <c r="K2341" s="1">
        <v>10.625</v>
      </c>
      <c r="L2341" s="1">
        <v>3318</v>
      </c>
      <c r="M2341" s="1">
        <v>33.125</v>
      </c>
      <c r="P2341" s="1">
        <v>35</v>
      </c>
      <c r="Q2341" s="3">
        <v>1.82</v>
      </c>
      <c r="R2341" s="3">
        <v>3.05</v>
      </c>
      <c r="S2341" s="3">
        <v>5.28</v>
      </c>
      <c r="T2341" s="1">
        <v>2.23</v>
      </c>
      <c r="U2341" s="1">
        <v>2600</v>
      </c>
      <c r="V2341" s="1">
        <v>26</v>
      </c>
      <c r="W2341" s="1">
        <v>809</v>
      </c>
      <c r="X2341" s="1">
        <v>105</v>
      </c>
      <c r="Y2341" s="3">
        <v>7.5</v>
      </c>
      <c r="Z2341" s="3">
        <v>4.7300000000000004</v>
      </c>
      <c r="AB2341" s="1" t="s">
        <v>3374</v>
      </c>
      <c r="AC2341" s="1" t="s">
        <v>193</v>
      </c>
      <c r="AD2341" s="1" t="s">
        <v>193</v>
      </c>
      <c r="AE2341" s="1">
        <v>117</v>
      </c>
      <c r="AF2341" s="1">
        <v>4</v>
      </c>
      <c r="AG2341" s="1">
        <v>3</v>
      </c>
      <c r="AH2341" s="1" t="s">
        <v>12719</v>
      </c>
      <c r="AI2341" s="1">
        <v>2010</v>
      </c>
      <c r="AJ2341" s="1">
        <v>2018</v>
      </c>
      <c r="AK2341" s="1">
        <v>35556</v>
      </c>
      <c r="AO2341" s="1" t="s">
        <v>12720</v>
      </c>
      <c r="AP2341" s="1" t="s">
        <v>12720</v>
      </c>
      <c r="AQ2341" s="1">
        <v>35556</v>
      </c>
      <c r="AR2341" s="2"/>
      <c r="AS2341" s="1">
        <f>IF(AT2341&gt;0,1,0)</f>
        <v>0</v>
      </c>
      <c r="AT2341" s="1">
        <f>AU2341+AV2341</f>
        <v>0</v>
      </c>
      <c r="AU2341" s="1">
        <v>0</v>
      </c>
      <c r="AV2341" s="1">
        <v>0</v>
      </c>
      <c r="AW2341" s="1">
        <f>IF(AX2341&gt;0,1,0)</f>
        <v>0</v>
      </c>
      <c r="AX2341" s="1">
        <f>SUM(AY2341+AZ2341)</f>
        <v>0</v>
      </c>
      <c r="AY2341" s="1">
        <v>0</v>
      </c>
      <c r="AZ2341" s="1">
        <v>0</v>
      </c>
      <c r="BA2341" s="1">
        <v>35556</v>
      </c>
    </row>
    <row r="2342" spans="1:53" x14ac:dyDescent="0.3">
      <c r="A2342" s="1" t="s">
        <v>13688</v>
      </c>
      <c r="B2342" s="1">
        <v>2009</v>
      </c>
      <c r="C2342" s="1" t="s">
        <v>919</v>
      </c>
      <c r="D2342" s="1" t="s">
        <v>920</v>
      </c>
      <c r="E2342" s="1" t="s">
        <v>920</v>
      </c>
      <c r="F2342" s="1" t="s">
        <v>4943</v>
      </c>
      <c r="G2342" s="1">
        <v>6032</v>
      </c>
      <c r="H2342" s="1">
        <v>75.25</v>
      </c>
      <c r="I2342" s="1">
        <v>302</v>
      </c>
      <c r="J2342" s="1">
        <v>948</v>
      </c>
      <c r="K2342" s="1">
        <v>9.5</v>
      </c>
      <c r="L2342" s="1">
        <v>3238</v>
      </c>
      <c r="M2342" s="1">
        <v>32.375</v>
      </c>
      <c r="P2342" s="1">
        <v>33</v>
      </c>
      <c r="Q2342" s="3">
        <v>1.84</v>
      </c>
      <c r="R2342" s="3">
        <v>3.04</v>
      </c>
      <c r="S2342" s="3">
        <v>5.28</v>
      </c>
      <c r="T2342" s="1">
        <v>2.2400000000000002</v>
      </c>
      <c r="U2342" s="1">
        <v>2900</v>
      </c>
      <c r="V2342" s="1">
        <v>29</v>
      </c>
      <c r="W2342" s="1">
        <v>801</v>
      </c>
      <c r="X2342" s="1">
        <v>97</v>
      </c>
      <c r="Y2342" s="3">
        <v>7.96</v>
      </c>
      <c r="Z2342" s="3">
        <v>4.7300000000000004</v>
      </c>
      <c r="AB2342" s="1" t="s">
        <v>3394</v>
      </c>
      <c r="AC2342" s="1" t="s">
        <v>72</v>
      </c>
      <c r="AD2342" s="1" t="s">
        <v>72</v>
      </c>
      <c r="AG2342" s="1">
        <v>4</v>
      </c>
      <c r="AH2342" s="1" t="s">
        <v>13689</v>
      </c>
      <c r="AI2342" s="1">
        <v>2009</v>
      </c>
      <c r="AK2342" s="1">
        <v>35196</v>
      </c>
      <c r="AO2342" s="1" t="s">
        <v>13690</v>
      </c>
      <c r="AP2342" s="1" t="s">
        <v>13690</v>
      </c>
      <c r="AQ2342" s="1">
        <v>35196</v>
      </c>
      <c r="AR2342" s="2"/>
      <c r="AS2342" s="1">
        <f>IF(AT2342&gt;0,1,0)</f>
        <v>0</v>
      </c>
      <c r="AT2342" s="1">
        <f>AU2342+AV2342</f>
        <v>0</v>
      </c>
      <c r="AU2342" s="1">
        <v>0</v>
      </c>
      <c r="AV2342" s="1">
        <v>0</v>
      </c>
      <c r="AW2342" s="1">
        <f>IF(AX2342&gt;0,1,0)</f>
        <v>0</v>
      </c>
      <c r="AX2342" s="1">
        <f>SUM(AY2342+AZ2342)</f>
        <v>0</v>
      </c>
      <c r="AY2342" s="1">
        <v>0</v>
      </c>
      <c r="AZ2342" s="1">
        <v>0</v>
      </c>
      <c r="BA2342" s="1">
        <v>35196</v>
      </c>
    </row>
    <row r="2343" spans="1:53" x14ac:dyDescent="0.3">
      <c r="A2343" s="1" t="s">
        <v>2760</v>
      </c>
      <c r="B2343" s="1">
        <v>2020</v>
      </c>
      <c r="C2343" s="1" t="s">
        <v>932</v>
      </c>
      <c r="D2343" s="6" t="s">
        <v>920</v>
      </c>
      <c r="E2343" s="1" t="s">
        <v>920</v>
      </c>
      <c r="F2343" s="1" t="s">
        <v>2761</v>
      </c>
      <c r="G2343" s="1">
        <v>6032</v>
      </c>
      <c r="H2343" s="1">
        <v>75.25</v>
      </c>
      <c r="I2343" s="1">
        <v>316</v>
      </c>
      <c r="J2343" s="1">
        <v>1000</v>
      </c>
      <c r="K2343" s="1">
        <v>10</v>
      </c>
      <c r="L2343" s="1">
        <v>3378</v>
      </c>
      <c r="M2343" s="1">
        <v>33.875</v>
      </c>
      <c r="N2343" s="1">
        <v>7978</v>
      </c>
      <c r="O2343" s="1">
        <v>79.875</v>
      </c>
      <c r="P2343" s="1">
        <v>19</v>
      </c>
      <c r="Q2343" s="3">
        <v>1.86</v>
      </c>
      <c r="S2343" s="3">
        <v>5.3</v>
      </c>
      <c r="U2343" s="1">
        <v>2800</v>
      </c>
      <c r="V2343" s="1">
        <v>28</v>
      </c>
      <c r="W2343" s="1">
        <v>808</v>
      </c>
      <c r="X2343" s="1">
        <v>104</v>
      </c>
      <c r="Y2343" s="3">
        <v>7.81</v>
      </c>
      <c r="Z2343" s="3">
        <v>4.68</v>
      </c>
      <c r="AC2343"/>
      <c r="AD2343"/>
      <c r="AE2343"/>
      <c r="AF2343"/>
      <c r="AG2343">
        <v>4</v>
      </c>
      <c r="AH2343" s="1" t="s">
        <v>2762</v>
      </c>
      <c r="AI2343" s="1">
        <v>2020</v>
      </c>
      <c r="AL2343" s="1" t="s">
        <v>2763</v>
      </c>
      <c r="AN2343" s="1" t="s">
        <v>1025</v>
      </c>
      <c r="AR2343" s="2"/>
    </row>
    <row r="2344" spans="1:53" x14ac:dyDescent="0.3">
      <c r="A2344" s="1" t="s">
        <v>13576</v>
      </c>
      <c r="B2344" s="1">
        <v>2009</v>
      </c>
      <c r="C2344" s="1" t="s">
        <v>932</v>
      </c>
      <c r="D2344" s="1" t="s">
        <v>920</v>
      </c>
      <c r="E2344" s="1" t="s">
        <v>920</v>
      </c>
      <c r="F2344" s="1" t="s">
        <v>81</v>
      </c>
      <c r="G2344" s="1">
        <v>6032</v>
      </c>
      <c r="H2344" s="1">
        <v>75.25</v>
      </c>
      <c r="I2344" s="1">
        <v>309</v>
      </c>
      <c r="J2344" s="1">
        <v>1048</v>
      </c>
      <c r="K2344" s="1">
        <v>10.5</v>
      </c>
      <c r="L2344" s="1">
        <v>3400</v>
      </c>
      <c r="M2344" s="1">
        <v>34</v>
      </c>
      <c r="P2344" s="1">
        <v>23</v>
      </c>
      <c r="Q2344" s="3">
        <v>1.87</v>
      </c>
      <c r="R2344" s="3">
        <v>3.09</v>
      </c>
      <c r="S2344" s="3">
        <v>5.3</v>
      </c>
      <c r="T2344" s="1">
        <v>2.21</v>
      </c>
      <c r="U2344" s="1">
        <v>2800</v>
      </c>
      <c r="V2344" s="1">
        <v>28</v>
      </c>
      <c r="W2344" s="1">
        <v>903</v>
      </c>
      <c r="X2344" s="1">
        <v>111</v>
      </c>
      <c r="Y2344" s="3">
        <v>7.96</v>
      </c>
      <c r="Z2344" s="3">
        <v>5.04</v>
      </c>
      <c r="AB2344" s="1" t="s">
        <v>3244</v>
      </c>
      <c r="AC2344" s="1" t="s">
        <v>202</v>
      </c>
      <c r="AD2344" s="1" t="s">
        <v>202</v>
      </c>
      <c r="AE2344" s="1">
        <v>77</v>
      </c>
      <c r="AF2344" s="1">
        <v>3</v>
      </c>
      <c r="AG2344" s="1">
        <v>2</v>
      </c>
      <c r="AH2344" s="1" t="s">
        <v>13577</v>
      </c>
      <c r="AI2344" s="1">
        <v>2009</v>
      </c>
      <c r="AK2344" s="1">
        <v>34528</v>
      </c>
      <c r="AO2344" s="1" t="s">
        <v>13578</v>
      </c>
      <c r="AP2344" s="1" t="s">
        <v>13578</v>
      </c>
      <c r="AQ2344" s="1">
        <v>34528</v>
      </c>
      <c r="AR2344" s="2"/>
      <c r="AS2344" s="1">
        <f t="shared" ref="AS2344:AS2354" si="440">IF(AT2344&gt;0,1,0)</f>
        <v>0</v>
      </c>
      <c r="AT2344" s="1">
        <f t="shared" ref="AT2344:AT2354" si="441">AU2344+AV2344</f>
        <v>0</v>
      </c>
      <c r="AU2344" s="1">
        <v>0</v>
      </c>
      <c r="AV2344" s="1">
        <v>0</v>
      </c>
      <c r="AW2344" s="1">
        <f t="shared" ref="AW2344:AW2354" si="442">IF(AX2344&gt;0,1,0)</f>
        <v>0</v>
      </c>
      <c r="AX2344" s="1">
        <f t="shared" ref="AX2344:AX2354" si="443">SUM(AY2344+AZ2344)</f>
        <v>0</v>
      </c>
      <c r="AY2344" s="1">
        <v>0</v>
      </c>
      <c r="AZ2344" s="1">
        <v>0</v>
      </c>
      <c r="BA2344" s="1">
        <v>34528</v>
      </c>
    </row>
    <row r="2345" spans="1:53" x14ac:dyDescent="0.3">
      <c r="A2345" s="1" t="s">
        <v>6906</v>
      </c>
      <c r="B2345" s="1">
        <v>2016</v>
      </c>
      <c r="C2345" s="1" t="s">
        <v>932</v>
      </c>
      <c r="D2345" s="6" t="s">
        <v>920</v>
      </c>
      <c r="E2345" s="1" t="s">
        <v>920</v>
      </c>
      <c r="F2345" s="1" t="s">
        <v>111</v>
      </c>
      <c r="G2345" s="1">
        <v>6032</v>
      </c>
      <c r="H2345" s="1">
        <v>75.25</v>
      </c>
      <c r="I2345" s="1">
        <v>317</v>
      </c>
      <c r="J2345" s="1">
        <v>1048</v>
      </c>
      <c r="K2345" s="1">
        <v>10.5</v>
      </c>
      <c r="L2345" s="1">
        <v>3208</v>
      </c>
      <c r="M2345" s="1">
        <v>32</v>
      </c>
      <c r="N2345" s="1">
        <v>7848</v>
      </c>
      <c r="O2345" s="1">
        <v>78.5</v>
      </c>
      <c r="P2345" s="1">
        <v>12</v>
      </c>
      <c r="Q2345" s="3">
        <v>1.81</v>
      </c>
      <c r="S2345" s="3">
        <v>5.32</v>
      </c>
      <c r="U2345" s="1">
        <v>2712</v>
      </c>
      <c r="V2345" s="1">
        <v>27.5</v>
      </c>
      <c r="W2345" s="1">
        <v>811</v>
      </c>
      <c r="X2345" s="1">
        <v>107</v>
      </c>
      <c r="Y2345" s="3">
        <v>8.3000000000000007</v>
      </c>
      <c r="Z2345" s="3">
        <v>4.83</v>
      </c>
      <c r="AB2345" s="1" t="s">
        <v>3256</v>
      </c>
      <c r="AC2345" s="1" t="s">
        <v>72</v>
      </c>
      <c r="AD2345" s="1" t="s">
        <v>72</v>
      </c>
      <c r="AG2345" s="1">
        <v>4</v>
      </c>
      <c r="AH2345" s="1" t="s">
        <v>6907</v>
      </c>
      <c r="AI2345" s="1">
        <v>2016</v>
      </c>
      <c r="AK2345" s="1">
        <v>44050</v>
      </c>
      <c r="AO2345" s="1" t="s">
        <v>6908</v>
      </c>
      <c r="AP2345" s="1" t="s">
        <v>6908</v>
      </c>
      <c r="AQ2345" s="1">
        <v>44050</v>
      </c>
      <c r="AR2345" s="2"/>
      <c r="AS2345" s="1">
        <f t="shared" si="440"/>
        <v>0</v>
      </c>
      <c r="AT2345" s="1">
        <f t="shared" si="441"/>
        <v>0</v>
      </c>
      <c r="AU2345" s="1">
        <v>0</v>
      </c>
      <c r="AV2345" s="1">
        <v>0</v>
      </c>
      <c r="AW2345" s="1">
        <f t="shared" si="442"/>
        <v>0</v>
      </c>
      <c r="AX2345" s="1">
        <f t="shared" si="443"/>
        <v>0</v>
      </c>
      <c r="AY2345" s="1">
        <v>0</v>
      </c>
      <c r="AZ2345" s="1">
        <v>0</v>
      </c>
      <c r="BA2345" s="1">
        <v>44050</v>
      </c>
    </row>
    <row r="2346" spans="1:53" x14ac:dyDescent="0.3">
      <c r="A2346" s="1" t="s">
        <v>9711</v>
      </c>
      <c r="B2346" s="1">
        <v>2013</v>
      </c>
      <c r="C2346" s="1" t="s">
        <v>919</v>
      </c>
      <c r="D2346" s="1" t="s">
        <v>920</v>
      </c>
      <c r="E2346" s="1" t="s">
        <v>920</v>
      </c>
      <c r="F2346" s="1" t="s">
        <v>180</v>
      </c>
      <c r="G2346" s="1">
        <v>6032</v>
      </c>
      <c r="H2346" s="1">
        <v>75.25</v>
      </c>
      <c r="I2346" s="1">
        <v>303</v>
      </c>
      <c r="J2346" s="1">
        <v>938</v>
      </c>
      <c r="K2346" s="1">
        <v>9.375</v>
      </c>
      <c r="L2346" s="1">
        <v>3200</v>
      </c>
      <c r="M2346" s="1">
        <v>32</v>
      </c>
      <c r="N2346" s="1">
        <v>7558</v>
      </c>
      <c r="O2346" s="1">
        <v>75.625</v>
      </c>
      <c r="Q2346" s="3">
        <v>1.87</v>
      </c>
      <c r="R2346" s="3">
        <v>3.05</v>
      </c>
      <c r="S2346" s="3">
        <v>5.33</v>
      </c>
      <c r="T2346" s="1">
        <v>2.2799999999999998</v>
      </c>
      <c r="U2346" s="1">
        <v>2512</v>
      </c>
      <c r="V2346" s="1">
        <v>25.5</v>
      </c>
      <c r="W2346" s="1">
        <v>802</v>
      </c>
      <c r="X2346" s="1">
        <v>98</v>
      </c>
      <c r="Y2346" s="3">
        <v>7.81</v>
      </c>
      <c r="Z2346" s="3">
        <v>4.71</v>
      </c>
      <c r="AB2346" s="1" t="s">
        <v>3317</v>
      </c>
      <c r="AC2346" s="1" t="s">
        <v>72</v>
      </c>
      <c r="AD2346" s="1" t="s">
        <v>72</v>
      </c>
      <c r="AG2346" s="1">
        <v>4</v>
      </c>
      <c r="AH2346" s="1" t="s">
        <v>9712</v>
      </c>
      <c r="AI2346" s="1">
        <v>2013</v>
      </c>
      <c r="AK2346" s="1">
        <v>40290</v>
      </c>
      <c r="AO2346" s="1" t="s">
        <v>9713</v>
      </c>
      <c r="AP2346" s="1" t="s">
        <v>9713</v>
      </c>
      <c r="AQ2346" s="1">
        <v>40290</v>
      </c>
      <c r="AR2346" s="2"/>
      <c r="AS2346" s="1">
        <f t="shared" si="440"/>
        <v>0</v>
      </c>
      <c r="AT2346" s="1">
        <f t="shared" si="441"/>
        <v>0</v>
      </c>
      <c r="AU2346" s="1">
        <v>0</v>
      </c>
      <c r="AV2346" s="1">
        <v>0</v>
      </c>
      <c r="AW2346" s="1">
        <f t="shared" si="442"/>
        <v>0</v>
      </c>
      <c r="AX2346" s="1">
        <f t="shared" si="443"/>
        <v>0</v>
      </c>
      <c r="AY2346" s="1">
        <v>0</v>
      </c>
      <c r="AZ2346" s="1">
        <v>0</v>
      </c>
      <c r="BA2346" s="1">
        <v>40290</v>
      </c>
    </row>
    <row r="2347" spans="1:53" x14ac:dyDescent="0.3">
      <c r="A2347" s="1" t="s">
        <v>11670</v>
      </c>
      <c r="B2347" s="1">
        <v>2011</v>
      </c>
      <c r="C2347" s="1" t="s">
        <v>919</v>
      </c>
      <c r="D2347" s="1" t="s">
        <v>920</v>
      </c>
      <c r="E2347" s="1" t="s">
        <v>920</v>
      </c>
      <c r="F2347" s="1" t="s">
        <v>187</v>
      </c>
      <c r="G2347" s="1">
        <v>6032</v>
      </c>
      <c r="H2347" s="1">
        <v>75.25</v>
      </c>
      <c r="I2347" s="1">
        <v>308</v>
      </c>
      <c r="J2347" s="1">
        <v>1000</v>
      </c>
      <c r="K2347" s="1">
        <v>10</v>
      </c>
      <c r="L2347" s="1">
        <v>3248</v>
      </c>
      <c r="M2347" s="1">
        <v>32.5</v>
      </c>
      <c r="N2347" s="1">
        <v>7768</v>
      </c>
      <c r="O2347" s="1">
        <v>77.75</v>
      </c>
      <c r="P2347" s="1">
        <v>23</v>
      </c>
      <c r="Q2347" s="3">
        <v>1.85</v>
      </c>
      <c r="R2347" s="3">
        <v>3.1</v>
      </c>
      <c r="S2347" s="3">
        <v>5.33</v>
      </c>
      <c r="T2347" s="1">
        <v>2.23</v>
      </c>
      <c r="U2347" s="1">
        <v>3212</v>
      </c>
      <c r="V2347" s="1">
        <v>32.5</v>
      </c>
      <c r="W2347" s="1">
        <v>809</v>
      </c>
      <c r="X2347" s="1">
        <v>105</v>
      </c>
      <c r="Y2347" s="3">
        <v>7.59</v>
      </c>
      <c r="Z2347" s="3">
        <v>4.68</v>
      </c>
      <c r="AB2347" s="1" t="s">
        <v>5613</v>
      </c>
      <c r="AC2347" s="1" t="s">
        <v>161</v>
      </c>
      <c r="AD2347" s="1" t="s">
        <v>161</v>
      </c>
      <c r="AE2347" s="1">
        <v>163</v>
      </c>
      <c r="AF2347" s="1">
        <v>5</v>
      </c>
      <c r="AG2347" s="1">
        <v>3</v>
      </c>
      <c r="AH2347" s="1" t="s">
        <v>11671</v>
      </c>
      <c r="AI2347" s="1">
        <v>2011</v>
      </c>
      <c r="AJ2347" s="1">
        <v>2017</v>
      </c>
      <c r="AK2347" s="1">
        <v>37238</v>
      </c>
      <c r="AO2347" s="1" t="s">
        <v>11672</v>
      </c>
      <c r="AP2347" s="1" t="s">
        <v>11672</v>
      </c>
      <c r="AQ2347" s="1">
        <v>37238</v>
      </c>
      <c r="AR2347" s="2"/>
      <c r="AS2347" s="1">
        <f t="shared" si="440"/>
        <v>0</v>
      </c>
      <c r="AT2347" s="1">
        <f t="shared" si="441"/>
        <v>0</v>
      </c>
      <c r="AU2347" s="1">
        <v>0</v>
      </c>
      <c r="AV2347" s="1">
        <v>0</v>
      </c>
      <c r="AW2347" s="1">
        <f t="shared" si="442"/>
        <v>0</v>
      </c>
      <c r="AX2347" s="1">
        <f t="shared" si="443"/>
        <v>0</v>
      </c>
      <c r="AY2347" s="1">
        <v>0</v>
      </c>
      <c r="AZ2347" s="1">
        <v>0</v>
      </c>
      <c r="BA2347" s="1">
        <v>37238</v>
      </c>
    </row>
    <row r="2348" spans="1:53" x14ac:dyDescent="0.3">
      <c r="A2348" s="1" t="s">
        <v>15521</v>
      </c>
      <c r="B2348" s="1">
        <v>2007</v>
      </c>
      <c r="C2348" s="1" t="s">
        <v>919</v>
      </c>
      <c r="D2348" s="1" t="s">
        <v>920</v>
      </c>
      <c r="E2348" s="1" t="s">
        <v>920</v>
      </c>
      <c r="F2348" s="1" t="s">
        <v>206</v>
      </c>
      <c r="G2348" s="1">
        <v>6032</v>
      </c>
      <c r="H2348" s="1">
        <v>75.25</v>
      </c>
      <c r="I2348" s="1">
        <v>299</v>
      </c>
      <c r="J2348" s="1">
        <v>928</v>
      </c>
      <c r="K2348" s="1">
        <v>9.25</v>
      </c>
      <c r="L2348" s="1">
        <v>3358</v>
      </c>
      <c r="M2348" s="1">
        <v>33.625</v>
      </c>
      <c r="P2348" s="1">
        <v>27</v>
      </c>
      <c r="Q2348" s="3">
        <v>1.85</v>
      </c>
      <c r="R2348" s="3">
        <v>3.06</v>
      </c>
      <c r="S2348" s="3">
        <v>5.36</v>
      </c>
      <c r="T2348" s="1">
        <v>2.2999999999999998</v>
      </c>
      <c r="U2348" s="1">
        <v>2800</v>
      </c>
      <c r="V2348" s="1">
        <v>28</v>
      </c>
      <c r="W2348" s="1">
        <v>809</v>
      </c>
      <c r="X2348" s="1">
        <v>105</v>
      </c>
      <c r="Y2348" s="3">
        <v>7.48</v>
      </c>
      <c r="Z2348" s="3">
        <v>4.53</v>
      </c>
      <c r="AB2348" s="1" t="s">
        <v>3268</v>
      </c>
      <c r="AC2348" s="1" t="s">
        <v>488</v>
      </c>
      <c r="AD2348" s="1" t="s">
        <v>488</v>
      </c>
      <c r="AE2348" s="1">
        <v>199</v>
      </c>
      <c r="AF2348" s="1">
        <v>6</v>
      </c>
      <c r="AG2348" s="1">
        <v>3</v>
      </c>
      <c r="AH2348" s="1" t="s">
        <v>15522</v>
      </c>
      <c r="AI2348" s="1">
        <v>2007</v>
      </c>
      <c r="AK2348" s="1">
        <v>32392</v>
      </c>
      <c r="AO2348" s="1" t="s">
        <v>15523</v>
      </c>
      <c r="AP2348" s="1" t="s">
        <v>15523</v>
      </c>
      <c r="AQ2348" s="1">
        <v>32392</v>
      </c>
      <c r="AR2348" s="2"/>
      <c r="AS2348" s="1">
        <f t="shared" si="440"/>
        <v>0</v>
      </c>
      <c r="AT2348" s="1">
        <f t="shared" si="441"/>
        <v>0</v>
      </c>
      <c r="AU2348" s="1">
        <v>0</v>
      </c>
      <c r="AV2348" s="1">
        <v>0</v>
      </c>
      <c r="AW2348" s="1">
        <f t="shared" si="442"/>
        <v>0</v>
      </c>
      <c r="AX2348" s="1">
        <f t="shared" si="443"/>
        <v>0</v>
      </c>
      <c r="AY2348" s="1">
        <v>0</v>
      </c>
      <c r="AZ2348" s="1">
        <v>0</v>
      </c>
      <c r="BA2348" s="1">
        <v>32392</v>
      </c>
    </row>
    <row r="2349" spans="1:53" x14ac:dyDescent="0.3">
      <c r="A2349" s="1" t="s">
        <v>10768</v>
      </c>
      <c r="B2349" s="1">
        <v>2012</v>
      </c>
      <c r="C2349" s="1" t="s">
        <v>919</v>
      </c>
      <c r="D2349" s="1" t="s">
        <v>920</v>
      </c>
      <c r="E2349" s="1" t="s">
        <v>920</v>
      </c>
      <c r="F2349" s="1" t="s">
        <v>820</v>
      </c>
      <c r="G2349" s="1">
        <v>6032</v>
      </c>
      <c r="H2349" s="1">
        <v>75.25</v>
      </c>
      <c r="I2349" s="1">
        <v>312</v>
      </c>
      <c r="J2349" s="1">
        <v>938</v>
      </c>
      <c r="K2349" s="1">
        <v>9.375</v>
      </c>
      <c r="L2349" s="1">
        <v>3248</v>
      </c>
      <c r="M2349" s="1">
        <v>32.5</v>
      </c>
      <c r="N2349" s="1">
        <v>8000</v>
      </c>
      <c r="O2349" s="1">
        <v>80</v>
      </c>
      <c r="P2349" s="1">
        <v>29</v>
      </c>
      <c r="Q2349" s="3">
        <v>1.83</v>
      </c>
      <c r="R2349" s="3">
        <v>3.08</v>
      </c>
      <c r="S2349" s="3">
        <v>5.37</v>
      </c>
      <c r="T2349" s="1">
        <v>2.29</v>
      </c>
      <c r="U2349" s="1">
        <v>2600</v>
      </c>
      <c r="V2349" s="1">
        <v>26</v>
      </c>
      <c r="W2349" s="1">
        <v>800</v>
      </c>
      <c r="X2349" s="1">
        <v>96</v>
      </c>
      <c r="Y2349" s="3">
        <v>7.64</v>
      </c>
      <c r="Z2349" s="3">
        <v>4.6500000000000004</v>
      </c>
      <c r="AB2349" s="1" t="s">
        <v>3394</v>
      </c>
      <c r="AC2349" s="1" t="s">
        <v>197</v>
      </c>
      <c r="AD2349" s="1" t="s">
        <v>197</v>
      </c>
      <c r="AE2349" s="1">
        <v>71</v>
      </c>
      <c r="AF2349" s="1">
        <v>3</v>
      </c>
      <c r="AG2349" s="1">
        <v>2</v>
      </c>
      <c r="AH2349" s="1" t="s">
        <v>10769</v>
      </c>
      <c r="AI2349" s="1">
        <v>2012</v>
      </c>
      <c r="AJ2349" s="1">
        <v>2017</v>
      </c>
      <c r="AK2349" s="1">
        <v>38601</v>
      </c>
      <c r="AO2349" s="1" t="s">
        <v>10770</v>
      </c>
      <c r="AP2349" s="1" t="s">
        <v>10770</v>
      </c>
      <c r="AQ2349" s="1">
        <v>38601</v>
      </c>
      <c r="AR2349" s="2"/>
      <c r="AS2349" s="1">
        <f t="shared" si="440"/>
        <v>0</v>
      </c>
      <c r="AT2349" s="1">
        <f t="shared" si="441"/>
        <v>0</v>
      </c>
      <c r="AU2349" s="1">
        <v>0</v>
      </c>
      <c r="AV2349" s="1">
        <v>0</v>
      </c>
      <c r="AW2349" s="1">
        <f t="shared" si="442"/>
        <v>0</v>
      </c>
      <c r="AX2349" s="1">
        <f t="shared" si="443"/>
        <v>0</v>
      </c>
      <c r="AY2349" s="1">
        <v>0</v>
      </c>
      <c r="AZ2349" s="1">
        <v>0</v>
      </c>
      <c r="BA2349" s="1">
        <v>38601</v>
      </c>
    </row>
    <row r="2350" spans="1:53" x14ac:dyDescent="0.3">
      <c r="A2350" s="1" t="s">
        <v>9842</v>
      </c>
      <c r="B2350" s="1">
        <v>2013</v>
      </c>
      <c r="C2350" s="1" t="s">
        <v>919</v>
      </c>
      <c r="D2350" s="1" t="s">
        <v>920</v>
      </c>
      <c r="E2350" s="1" t="s">
        <v>920</v>
      </c>
      <c r="F2350" s="1" t="s">
        <v>115</v>
      </c>
      <c r="G2350" s="1">
        <v>6032</v>
      </c>
      <c r="H2350" s="1">
        <v>75.25</v>
      </c>
      <c r="I2350" s="1">
        <v>304</v>
      </c>
      <c r="J2350" s="1">
        <v>1018</v>
      </c>
      <c r="K2350" s="1">
        <v>10.125</v>
      </c>
      <c r="L2350" s="1">
        <v>3300</v>
      </c>
      <c r="M2350" s="1">
        <v>33</v>
      </c>
      <c r="N2350" s="1">
        <v>7828</v>
      </c>
      <c r="O2350" s="1">
        <v>78.25</v>
      </c>
      <c r="P2350" s="1">
        <v>25</v>
      </c>
      <c r="Q2350" s="3">
        <v>1.84</v>
      </c>
      <c r="R2350" s="3">
        <v>3.05</v>
      </c>
      <c r="S2350" s="3">
        <v>5.38</v>
      </c>
      <c r="T2350" s="1">
        <v>2.33</v>
      </c>
      <c r="AB2350" s="1" t="s">
        <v>3244</v>
      </c>
      <c r="AC2350" s="1" t="s">
        <v>72</v>
      </c>
      <c r="AD2350" s="1" t="s">
        <v>72</v>
      </c>
      <c r="AG2350" s="1">
        <v>4</v>
      </c>
      <c r="AH2350" s="1" t="s">
        <v>9843</v>
      </c>
      <c r="AI2350" s="1">
        <v>2013</v>
      </c>
      <c r="AK2350" s="1">
        <v>40596</v>
      </c>
      <c r="AO2350" s="1" t="s">
        <v>9844</v>
      </c>
      <c r="AP2350" s="1" t="s">
        <v>9844</v>
      </c>
      <c r="AQ2350" s="1">
        <v>40596</v>
      </c>
      <c r="AR2350" s="2"/>
      <c r="AS2350" s="1">
        <f t="shared" si="440"/>
        <v>0</v>
      </c>
      <c r="AT2350" s="1">
        <f t="shared" si="441"/>
        <v>0</v>
      </c>
      <c r="AU2350" s="1">
        <v>0</v>
      </c>
      <c r="AV2350" s="1">
        <v>0</v>
      </c>
      <c r="AW2350" s="1">
        <f t="shared" si="442"/>
        <v>0</v>
      </c>
      <c r="AX2350" s="1">
        <f t="shared" si="443"/>
        <v>0</v>
      </c>
      <c r="AY2350" s="1">
        <v>0</v>
      </c>
      <c r="AZ2350" s="1">
        <v>0</v>
      </c>
      <c r="BA2350" s="1">
        <v>40596</v>
      </c>
    </row>
    <row r="2351" spans="1:53" x14ac:dyDescent="0.3">
      <c r="A2351" s="1" t="s">
        <v>16247</v>
      </c>
      <c r="B2351" s="1">
        <v>2006</v>
      </c>
      <c r="C2351" s="1" t="s">
        <v>144</v>
      </c>
      <c r="D2351" s="1" t="s">
        <v>55</v>
      </c>
      <c r="E2351" s="1" t="s">
        <v>55</v>
      </c>
      <c r="F2351" s="1" t="s">
        <v>450</v>
      </c>
      <c r="G2351" s="1">
        <v>6032</v>
      </c>
      <c r="H2351" s="1">
        <v>75.25</v>
      </c>
      <c r="I2351" s="1">
        <v>317</v>
      </c>
      <c r="J2351" s="1">
        <v>1038</v>
      </c>
      <c r="K2351" s="1">
        <v>10.375</v>
      </c>
      <c r="L2351" s="1">
        <v>3300</v>
      </c>
      <c r="M2351" s="1">
        <v>33</v>
      </c>
      <c r="Q2351" s="3">
        <v>1.83</v>
      </c>
      <c r="R2351" s="3">
        <v>3.15</v>
      </c>
      <c r="S2351" s="3">
        <v>5.43</v>
      </c>
      <c r="T2351" s="1">
        <v>2.2799999999999998</v>
      </c>
      <c r="W2351" s="1">
        <v>808</v>
      </c>
      <c r="X2351" s="1">
        <v>104</v>
      </c>
      <c r="AB2351" s="1" t="s">
        <v>3256</v>
      </c>
      <c r="AC2351" s="1" t="s">
        <v>256</v>
      </c>
      <c r="AD2351" s="1" t="s">
        <v>256</v>
      </c>
      <c r="AE2351" s="1">
        <v>183</v>
      </c>
      <c r="AF2351" s="1">
        <v>6</v>
      </c>
      <c r="AG2351" s="1">
        <v>3</v>
      </c>
      <c r="AH2351" s="1" t="s">
        <v>16248</v>
      </c>
      <c r="AI2351" s="1">
        <v>2006</v>
      </c>
      <c r="AK2351" s="1">
        <v>30998</v>
      </c>
      <c r="AO2351" s="1" t="s">
        <v>16249</v>
      </c>
      <c r="AP2351" s="1" t="s">
        <v>16249</v>
      </c>
      <c r="AQ2351" s="1">
        <v>30998</v>
      </c>
      <c r="AR2351" s="2"/>
      <c r="AS2351" s="1">
        <f t="shared" si="440"/>
        <v>0</v>
      </c>
      <c r="AT2351" s="1">
        <f t="shared" si="441"/>
        <v>0</v>
      </c>
      <c r="AU2351" s="1">
        <v>0</v>
      </c>
      <c r="AV2351" s="1">
        <v>0</v>
      </c>
      <c r="AW2351" s="1">
        <f t="shared" si="442"/>
        <v>0</v>
      </c>
      <c r="AX2351" s="1">
        <f t="shared" si="443"/>
        <v>0</v>
      </c>
      <c r="AY2351" s="1">
        <v>0</v>
      </c>
      <c r="AZ2351" s="1">
        <v>0</v>
      </c>
      <c r="BA2351" s="1">
        <v>30998</v>
      </c>
    </row>
    <row r="2352" spans="1:53" x14ac:dyDescent="0.3">
      <c r="A2352" s="1" t="s">
        <v>15494</v>
      </c>
      <c r="B2352" s="1">
        <v>2007</v>
      </c>
      <c r="C2352" s="1" t="s">
        <v>932</v>
      </c>
      <c r="D2352" s="1" t="s">
        <v>920</v>
      </c>
      <c r="E2352" s="1" t="s">
        <v>920</v>
      </c>
      <c r="F2352" s="1" t="s">
        <v>615</v>
      </c>
      <c r="G2352" s="1">
        <v>6032</v>
      </c>
      <c r="H2352" s="1">
        <v>75.25</v>
      </c>
      <c r="I2352" s="1">
        <v>306</v>
      </c>
      <c r="J2352" s="1">
        <v>948</v>
      </c>
      <c r="K2352" s="1">
        <v>9.5</v>
      </c>
      <c r="L2352" s="1">
        <v>3248</v>
      </c>
      <c r="M2352" s="1">
        <v>32.5</v>
      </c>
      <c r="P2352" s="1">
        <v>34</v>
      </c>
      <c r="Q2352" s="3">
        <v>1.88</v>
      </c>
      <c r="R2352" s="3">
        <v>3.13</v>
      </c>
      <c r="S2352" s="3">
        <v>5.45</v>
      </c>
      <c r="T2352" s="1">
        <v>2.3199999999999998</v>
      </c>
      <c r="U2352" s="1">
        <v>2812</v>
      </c>
      <c r="V2352" s="1">
        <v>28.5</v>
      </c>
      <c r="W2352" s="1">
        <v>805</v>
      </c>
      <c r="X2352" s="1">
        <v>101</v>
      </c>
      <c r="Y2352" s="3">
        <v>7.72</v>
      </c>
      <c r="Z2352" s="3">
        <v>4.8099999999999996</v>
      </c>
      <c r="AB2352" s="1" t="s">
        <v>6971</v>
      </c>
      <c r="AC2352" s="1" t="s">
        <v>57</v>
      </c>
      <c r="AD2352" s="1" t="s">
        <v>57</v>
      </c>
      <c r="AE2352" s="1">
        <v>156</v>
      </c>
      <c r="AF2352" s="1">
        <v>5</v>
      </c>
      <c r="AG2352" s="1">
        <v>3</v>
      </c>
      <c r="AH2352" s="1" t="s">
        <v>15495</v>
      </c>
      <c r="AI2352" s="1">
        <v>2007</v>
      </c>
      <c r="AK2352" s="1">
        <v>32349</v>
      </c>
      <c r="AO2352" s="1" t="s">
        <v>15496</v>
      </c>
      <c r="AP2352" s="1" t="s">
        <v>15496</v>
      </c>
      <c r="AQ2352" s="1">
        <v>32349</v>
      </c>
      <c r="AR2352" s="2"/>
      <c r="AS2352" s="1">
        <f t="shared" si="440"/>
        <v>0</v>
      </c>
      <c r="AT2352" s="1">
        <f t="shared" si="441"/>
        <v>0</v>
      </c>
      <c r="AU2352" s="1">
        <v>0</v>
      </c>
      <c r="AV2352" s="1">
        <v>0</v>
      </c>
      <c r="AW2352" s="1">
        <f t="shared" si="442"/>
        <v>0</v>
      </c>
      <c r="AX2352" s="1">
        <f t="shared" si="443"/>
        <v>0</v>
      </c>
      <c r="AY2352" s="1">
        <v>0</v>
      </c>
      <c r="AZ2352" s="1">
        <v>0</v>
      </c>
      <c r="BA2352" s="1">
        <v>32349</v>
      </c>
    </row>
    <row r="2353" spans="1:53" x14ac:dyDescent="0.3">
      <c r="A2353" s="1" t="s">
        <v>8754</v>
      </c>
      <c r="B2353" s="1">
        <v>2014</v>
      </c>
      <c r="C2353" s="1" t="s">
        <v>932</v>
      </c>
      <c r="D2353" s="1" t="s">
        <v>920</v>
      </c>
      <c r="E2353" s="1" t="s">
        <v>920</v>
      </c>
      <c r="F2353" s="1" t="s">
        <v>138</v>
      </c>
      <c r="G2353" s="1">
        <v>6032</v>
      </c>
      <c r="H2353" s="1">
        <v>75.25</v>
      </c>
      <c r="I2353" s="1">
        <v>336</v>
      </c>
      <c r="J2353" s="1">
        <v>1000</v>
      </c>
      <c r="K2353" s="1">
        <v>10</v>
      </c>
      <c r="L2353" s="1">
        <v>3368</v>
      </c>
      <c r="M2353" s="1">
        <v>33.75</v>
      </c>
      <c r="N2353" s="1">
        <v>8218</v>
      </c>
      <c r="O2353" s="1">
        <v>82.125</v>
      </c>
      <c r="P2353" s="1">
        <v>30</v>
      </c>
      <c r="Q2353" s="3">
        <v>1.86</v>
      </c>
      <c r="R2353" s="3">
        <v>3.18</v>
      </c>
      <c r="S2353" s="3">
        <v>5.51</v>
      </c>
      <c r="T2353" s="1">
        <v>2.3299999999999899</v>
      </c>
      <c r="U2353" s="1">
        <v>2900</v>
      </c>
      <c r="V2353" s="1">
        <v>29</v>
      </c>
      <c r="W2353" s="1">
        <v>900</v>
      </c>
      <c r="X2353" s="1">
        <v>108</v>
      </c>
      <c r="Y2353" s="3">
        <v>8.25</v>
      </c>
      <c r="Z2353" s="3">
        <v>4.78</v>
      </c>
      <c r="AB2353" s="1" t="s">
        <v>3244</v>
      </c>
      <c r="AC2353" s="1" t="s">
        <v>3301</v>
      </c>
      <c r="AD2353" s="1" t="s">
        <v>121</v>
      </c>
      <c r="AE2353" s="1">
        <v>81</v>
      </c>
      <c r="AF2353" s="1">
        <v>3</v>
      </c>
      <c r="AG2353" s="1">
        <v>2</v>
      </c>
      <c r="AH2353" s="1" t="s">
        <v>8755</v>
      </c>
      <c r="AI2353" s="1">
        <v>2014</v>
      </c>
      <c r="AK2353" s="1">
        <v>41310</v>
      </c>
      <c r="AO2353" s="1" t="s">
        <v>8756</v>
      </c>
      <c r="AP2353" s="1" t="s">
        <v>8756</v>
      </c>
      <c r="AQ2353" s="1">
        <v>41310</v>
      </c>
      <c r="AR2353" s="2"/>
      <c r="AS2353" s="1">
        <f t="shared" si="440"/>
        <v>0</v>
      </c>
      <c r="AT2353" s="1">
        <f t="shared" si="441"/>
        <v>0</v>
      </c>
      <c r="AU2353" s="1">
        <v>0</v>
      </c>
      <c r="AV2353" s="1">
        <v>0</v>
      </c>
      <c r="AW2353" s="1">
        <f t="shared" si="442"/>
        <v>0</v>
      </c>
      <c r="AX2353" s="1">
        <f t="shared" si="443"/>
        <v>0</v>
      </c>
      <c r="AY2353" s="1">
        <v>0</v>
      </c>
      <c r="AZ2353" s="1">
        <v>0</v>
      </c>
      <c r="BA2353" s="1">
        <v>41310</v>
      </c>
    </row>
    <row r="2354" spans="1:53" x14ac:dyDescent="0.3">
      <c r="A2354" s="1" t="s">
        <v>19471</v>
      </c>
      <c r="B2354" s="1">
        <v>2003</v>
      </c>
      <c r="C2354" s="1" t="s">
        <v>932</v>
      </c>
      <c r="D2354" s="6" t="s">
        <v>920</v>
      </c>
      <c r="E2354" s="1" t="s">
        <v>920</v>
      </c>
      <c r="F2354" s="1" t="s">
        <v>7754</v>
      </c>
      <c r="G2354" s="1">
        <v>6032</v>
      </c>
      <c r="H2354" s="1">
        <v>75.25</v>
      </c>
      <c r="I2354" s="1">
        <v>334</v>
      </c>
      <c r="J2354" s="1">
        <v>1058</v>
      </c>
      <c r="K2354" s="1">
        <v>10.625</v>
      </c>
      <c r="L2354" s="1">
        <v>3314</v>
      </c>
      <c r="M2354" s="1">
        <v>33.25</v>
      </c>
      <c r="P2354" s="1">
        <v>25</v>
      </c>
      <c r="Q2354" s="3">
        <v>1.89</v>
      </c>
      <c r="R2354" s="3">
        <v>3.11</v>
      </c>
      <c r="S2354" s="3">
        <v>5.53</v>
      </c>
      <c r="T2354" s="1">
        <v>2.42</v>
      </c>
      <c r="U2354" s="1">
        <v>2512</v>
      </c>
      <c r="V2354" s="1">
        <v>25.5</v>
      </c>
      <c r="W2354" s="1">
        <v>710</v>
      </c>
      <c r="X2354" s="1">
        <v>94</v>
      </c>
      <c r="Y2354" s="3">
        <v>8.6</v>
      </c>
      <c r="Z2354" s="3">
        <v>4.97</v>
      </c>
      <c r="AB2354" s="1" t="s">
        <v>3374</v>
      </c>
      <c r="AC2354" s="1" t="s">
        <v>72</v>
      </c>
      <c r="AD2354" s="1" t="s">
        <v>72</v>
      </c>
      <c r="AG2354" s="1">
        <v>4</v>
      </c>
      <c r="AI2354" s="1">
        <v>2003</v>
      </c>
      <c r="AK2354" s="1">
        <v>28520</v>
      </c>
      <c r="AO2354" s="1" t="s">
        <v>19472</v>
      </c>
      <c r="AP2354" s="1" t="s">
        <v>19472</v>
      </c>
      <c r="AQ2354" s="1">
        <v>28520</v>
      </c>
      <c r="AR2354" s="2"/>
      <c r="AS2354" s="1">
        <f t="shared" si="440"/>
        <v>0</v>
      </c>
      <c r="AT2354" s="1">
        <f t="shared" si="441"/>
        <v>0</v>
      </c>
      <c r="AU2354" s="1">
        <v>0</v>
      </c>
      <c r="AV2354" s="1">
        <v>0</v>
      </c>
      <c r="AW2354" s="1">
        <f t="shared" si="442"/>
        <v>0</v>
      </c>
      <c r="AX2354" s="1">
        <f t="shared" si="443"/>
        <v>0</v>
      </c>
      <c r="AY2354" s="1">
        <v>0</v>
      </c>
      <c r="AZ2354" s="1">
        <v>0</v>
      </c>
      <c r="BA2354" s="1">
        <v>28520</v>
      </c>
    </row>
    <row r="2355" spans="1:53" x14ac:dyDescent="0.3">
      <c r="A2355" s="1" t="s">
        <v>2564</v>
      </c>
      <c r="B2355" s="1">
        <v>2020</v>
      </c>
      <c r="C2355" s="1" t="s">
        <v>276</v>
      </c>
      <c r="D2355" s="1" t="s">
        <v>276</v>
      </c>
      <c r="E2355" s="1" t="s">
        <v>276</v>
      </c>
      <c r="F2355" s="1" t="s">
        <v>318</v>
      </c>
      <c r="G2355" s="1">
        <v>6032</v>
      </c>
      <c r="H2355" s="1">
        <v>75.25</v>
      </c>
      <c r="I2355" s="1">
        <v>231</v>
      </c>
      <c r="J2355" s="1">
        <v>938</v>
      </c>
      <c r="K2355" s="1">
        <v>9.375</v>
      </c>
      <c r="L2355" s="1">
        <v>3214</v>
      </c>
      <c r="M2355" s="1">
        <v>32.25</v>
      </c>
      <c r="N2355" s="1">
        <v>7800</v>
      </c>
      <c r="O2355" s="1">
        <v>78</v>
      </c>
      <c r="P2355" s="1" t="s">
        <v>2196</v>
      </c>
      <c r="Q2355" s="3" t="s">
        <v>2196</v>
      </c>
      <c r="S2355" s="3" t="s">
        <v>2196</v>
      </c>
      <c r="U2355" s="1" t="s">
        <v>2196</v>
      </c>
      <c r="V2355" s="1" t="s">
        <v>2196</v>
      </c>
      <c r="W2355" s="1" t="s">
        <v>2196</v>
      </c>
      <c r="X2355" s="1" t="s">
        <v>2196</v>
      </c>
      <c r="Y2355" s="3" t="s">
        <v>2196</v>
      </c>
      <c r="Z2355" s="3" t="s">
        <v>2196</v>
      </c>
      <c r="AC2355" t="s">
        <v>116</v>
      </c>
      <c r="AD2355" t="s">
        <v>116</v>
      </c>
      <c r="AE2355">
        <v>132</v>
      </c>
      <c r="AF2355">
        <v>4</v>
      </c>
      <c r="AG2355">
        <v>3</v>
      </c>
      <c r="AH2355" s="1" t="s">
        <v>2565</v>
      </c>
      <c r="AI2355" s="1">
        <v>2020</v>
      </c>
      <c r="AL2355" s="1" t="s">
        <v>2566</v>
      </c>
      <c r="AN2355" s="1" t="s">
        <v>325</v>
      </c>
      <c r="AR2355" s="2"/>
    </row>
    <row r="2356" spans="1:53" x14ac:dyDescent="0.3">
      <c r="A2356" s="1" t="s">
        <v>2745</v>
      </c>
      <c r="B2356" s="1">
        <v>2020</v>
      </c>
      <c r="C2356" s="1" t="s">
        <v>932</v>
      </c>
      <c r="D2356" s="6" t="s">
        <v>920</v>
      </c>
      <c r="E2356" s="1" t="s">
        <v>920</v>
      </c>
      <c r="F2356" s="1" t="s">
        <v>66</v>
      </c>
      <c r="G2356" s="1">
        <v>6032</v>
      </c>
      <c r="H2356" s="1">
        <v>75.25</v>
      </c>
      <c r="I2356" s="1">
        <v>337</v>
      </c>
      <c r="J2356" s="1">
        <v>1000</v>
      </c>
      <c r="K2356" s="1">
        <v>10</v>
      </c>
      <c r="L2356" s="1">
        <v>3214</v>
      </c>
      <c r="M2356" s="1">
        <v>32.25</v>
      </c>
      <c r="N2356" s="1">
        <v>7768</v>
      </c>
      <c r="O2356" s="1">
        <v>77.75</v>
      </c>
      <c r="P2356" s="1" t="s">
        <v>2196</v>
      </c>
      <c r="Q2356" s="3" t="s">
        <v>2196</v>
      </c>
      <c r="S2356" s="3" t="s">
        <v>2196</v>
      </c>
      <c r="U2356" s="1" t="s">
        <v>2196</v>
      </c>
      <c r="V2356" s="1" t="s">
        <v>2196</v>
      </c>
      <c r="W2356" s="1" t="s">
        <v>2196</v>
      </c>
      <c r="X2356" s="1" t="s">
        <v>2196</v>
      </c>
      <c r="Y2356" s="3" t="s">
        <v>2196</v>
      </c>
      <c r="Z2356" s="3" t="s">
        <v>2196</v>
      </c>
      <c r="AC2356" t="s">
        <v>488</v>
      </c>
      <c r="AD2356" t="s">
        <v>488</v>
      </c>
      <c r="AE2356">
        <v>111</v>
      </c>
      <c r="AF2356">
        <v>4</v>
      </c>
      <c r="AG2356">
        <v>3</v>
      </c>
      <c r="AH2356" s="1" t="s">
        <v>2746</v>
      </c>
      <c r="AI2356" s="1">
        <v>2020</v>
      </c>
      <c r="AL2356" s="1" t="s">
        <v>2747</v>
      </c>
      <c r="AN2356" s="1" t="s">
        <v>1010</v>
      </c>
      <c r="AR2356" s="2"/>
    </row>
    <row r="2357" spans="1:53" x14ac:dyDescent="0.3">
      <c r="A2357" s="1" t="s">
        <v>664</v>
      </c>
      <c r="B2357" s="1">
        <v>2023</v>
      </c>
      <c r="C2357" s="1" t="s">
        <v>643</v>
      </c>
      <c r="D2357" s="1" t="s">
        <v>643</v>
      </c>
      <c r="E2357" s="1" t="s">
        <v>643</v>
      </c>
      <c r="F2357" s="1" t="s">
        <v>272</v>
      </c>
      <c r="G2357" s="1">
        <v>6032</v>
      </c>
      <c r="H2357" s="1">
        <v>75.25</v>
      </c>
      <c r="I2357" s="1">
        <v>217</v>
      </c>
      <c r="K2357" s="1">
        <v>10.5</v>
      </c>
      <c r="M2357" s="1">
        <v>33</v>
      </c>
      <c r="O2357" s="1">
        <v>79.25</v>
      </c>
      <c r="AC2357" s="1" t="s">
        <v>289</v>
      </c>
      <c r="AD2357" s="1" t="s">
        <v>289</v>
      </c>
      <c r="AE2357" s="1">
        <v>68</v>
      </c>
      <c r="AF2357" s="1">
        <v>3</v>
      </c>
      <c r="AG2357" s="1">
        <v>2</v>
      </c>
      <c r="AH2357" s="1" t="s">
        <v>665</v>
      </c>
      <c r="AI2357" s="1">
        <v>2023</v>
      </c>
      <c r="AM2357" s="1">
        <v>7</v>
      </c>
      <c r="AN2357" s="1" t="s">
        <v>666</v>
      </c>
    </row>
    <row r="2358" spans="1:53" x14ac:dyDescent="0.3">
      <c r="A2358" s="6" t="s">
        <v>1459</v>
      </c>
      <c r="B2358" s="7">
        <v>2022</v>
      </c>
      <c r="C2358" s="6" t="s">
        <v>144</v>
      </c>
      <c r="D2358" s="6" t="s">
        <v>144</v>
      </c>
      <c r="E2358" s="6" t="s">
        <v>55</v>
      </c>
      <c r="F2358" s="8" t="s">
        <v>1460</v>
      </c>
      <c r="G2358" s="9">
        <v>6032</v>
      </c>
      <c r="H2358" s="10">
        <v>75.25</v>
      </c>
      <c r="I2358" s="11">
        <v>243</v>
      </c>
      <c r="J2358" s="11"/>
      <c r="K2358" s="12">
        <v>9.875</v>
      </c>
      <c r="L2358" s="13"/>
      <c r="M2358" s="12">
        <v>33.125</v>
      </c>
      <c r="N2358" s="13"/>
      <c r="O2358" s="12">
        <v>79.375</v>
      </c>
      <c r="P2358" s="14">
        <v>23</v>
      </c>
      <c r="Q2358" s="15"/>
      <c r="R2358" s="15"/>
      <c r="S2358" s="15"/>
      <c r="T2358" s="7"/>
      <c r="U2358" s="7"/>
      <c r="V2358" s="17"/>
      <c r="W2358" s="18"/>
      <c r="X2358" s="9"/>
      <c r="Y2358" s="9"/>
      <c r="Z2358" s="9"/>
      <c r="AA2358" s="15"/>
      <c r="AC2358" s="1" t="s">
        <v>193</v>
      </c>
      <c r="AD2358" s="1" t="s">
        <v>193</v>
      </c>
      <c r="AE2358" s="1">
        <v>82</v>
      </c>
      <c r="AF2358" s="1">
        <v>3</v>
      </c>
      <c r="AG2358" s="1">
        <v>2</v>
      </c>
      <c r="AH2358" s="1" t="s">
        <v>1461</v>
      </c>
      <c r="AI2358" s="1">
        <v>2022</v>
      </c>
      <c r="AL2358" s="19" t="s">
        <v>1462</v>
      </c>
      <c r="AM2358" s="19"/>
      <c r="AN2358" s="21" t="s">
        <v>208</v>
      </c>
    </row>
    <row r="2359" spans="1:53" x14ac:dyDescent="0.3">
      <c r="A2359" s="1" t="s">
        <v>4662</v>
      </c>
      <c r="B2359" s="1">
        <v>2018</v>
      </c>
      <c r="C2359" s="1" t="s">
        <v>144</v>
      </c>
      <c r="D2359" s="1" t="s">
        <v>144</v>
      </c>
      <c r="E2359" s="1" t="s">
        <v>55</v>
      </c>
      <c r="F2359" s="1" t="s">
        <v>192</v>
      </c>
      <c r="G2359" s="1">
        <v>6032</v>
      </c>
      <c r="H2359" s="1">
        <v>75.25</v>
      </c>
      <c r="I2359" s="1">
        <v>269</v>
      </c>
      <c r="J2359" s="1">
        <v>1038</v>
      </c>
      <c r="K2359" s="1">
        <v>10.375</v>
      </c>
      <c r="L2359" s="1">
        <v>3368</v>
      </c>
      <c r="M2359" s="1">
        <v>33.75</v>
      </c>
      <c r="N2359" s="1">
        <v>8018</v>
      </c>
      <c r="O2359" s="1">
        <v>80.125</v>
      </c>
      <c r="U2359" s="1">
        <v>3512</v>
      </c>
      <c r="V2359" s="1">
        <v>35.5</v>
      </c>
      <c r="W2359" s="1">
        <v>1002</v>
      </c>
      <c r="X2359" s="1">
        <v>122</v>
      </c>
      <c r="AB2359" s="1" t="s">
        <v>3240</v>
      </c>
      <c r="AC2359" s="1" t="s">
        <v>146</v>
      </c>
      <c r="AD2359" s="1" t="s">
        <v>146</v>
      </c>
      <c r="AE2359" s="1">
        <v>64</v>
      </c>
      <c r="AF2359" s="1">
        <v>2</v>
      </c>
      <c r="AG2359" s="1">
        <v>2</v>
      </c>
      <c r="AL2359" s="1" t="s">
        <v>4663</v>
      </c>
      <c r="AO2359" s="1" t="s">
        <v>4664</v>
      </c>
      <c r="AR2359" s="2"/>
      <c r="AS2359" s="1">
        <f t="shared" ref="AS2359:AS2380" si="444">IF(AT2359&gt;0,1,0)</f>
        <v>0</v>
      </c>
      <c r="AT2359" s="1">
        <f t="shared" ref="AT2359:AT2380" si="445">AU2359+AV2359</f>
        <v>0</v>
      </c>
      <c r="AU2359" s="1">
        <v>0</v>
      </c>
      <c r="AV2359" s="1">
        <v>0</v>
      </c>
      <c r="AW2359" s="1">
        <f t="shared" ref="AW2359:AW2380" si="446">IF(AX2359&gt;0,1,0)</f>
        <v>0</v>
      </c>
      <c r="AX2359" s="1">
        <f t="shared" ref="AX2359:AX2380" si="447">SUM(AY2359+AZ2359)</f>
        <v>0</v>
      </c>
      <c r="AY2359" s="1">
        <v>0</v>
      </c>
      <c r="AZ2359" s="1">
        <v>0</v>
      </c>
    </row>
    <row r="2360" spans="1:53" x14ac:dyDescent="0.3">
      <c r="A2360" s="1" t="s">
        <v>5518</v>
      </c>
      <c r="B2360" s="1">
        <v>2017</v>
      </c>
      <c r="C2360" s="1" t="s">
        <v>144</v>
      </c>
      <c r="D2360" s="1" t="s">
        <v>54</v>
      </c>
      <c r="E2360" s="1" t="s">
        <v>55</v>
      </c>
      <c r="F2360" s="1" t="s">
        <v>61</v>
      </c>
      <c r="G2360" s="1">
        <v>6032</v>
      </c>
      <c r="H2360" s="1">
        <v>75.25</v>
      </c>
      <c r="I2360" s="1">
        <v>309</v>
      </c>
      <c r="J2360" s="1">
        <v>1038</v>
      </c>
      <c r="K2360" s="1">
        <v>10.38</v>
      </c>
      <c r="L2360" s="1">
        <v>3458</v>
      </c>
      <c r="M2360" s="1">
        <v>34.630000000000003</v>
      </c>
      <c r="N2360" s="1">
        <v>8268</v>
      </c>
      <c r="O2360" s="1">
        <v>82.75</v>
      </c>
      <c r="P2360" s="1">
        <v>25</v>
      </c>
      <c r="AB2360" s="1" t="s">
        <v>2252</v>
      </c>
      <c r="AC2360" s="1" t="s">
        <v>202</v>
      </c>
      <c r="AD2360" s="1" t="s">
        <v>202</v>
      </c>
      <c r="AE2360" s="1">
        <v>142</v>
      </c>
      <c r="AF2360" s="1">
        <v>4</v>
      </c>
      <c r="AG2360" s="1">
        <v>3</v>
      </c>
      <c r="AH2360" s="1" t="s">
        <v>5519</v>
      </c>
      <c r="AI2360" s="1">
        <v>2017</v>
      </c>
      <c r="AJ2360" s="1">
        <v>2020</v>
      </c>
      <c r="AK2360" s="1">
        <v>44955</v>
      </c>
      <c r="AO2360" s="1" t="s">
        <v>5520</v>
      </c>
      <c r="AP2360" s="1" t="s">
        <v>5520</v>
      </c>
      <c r="AQ2360" s="1">
        <v>44955</v>
      </c>
      <c r="AR2360" s="2"/>
      <c r="AS2360" s="1">
        <f t="shared" si="444"/>
        <v>0</v>
      </c>
      <c r="AT2360" s="1">
        <f t="shared" si="445"/>
        <v>0</v>
      </c>
      <c r="AU2360" s="1">
        <v>0</v>
      </c>
      <c r="AV2360" s="1">
        <v>0</v>
      </c>
      <c r="AW2360" s="1">
        <f t="shared" si="446"/>
        <v>0</v>
      </c>
      <c r="AX2360" s="1">
        <f t="shared" si="447"/>
        <v>0</v>
      </c>
      <c r="AY2360" s="1">
        <v>0</v>
      </c>
      <c r="AZ2360" s="1">
        <v>0</v>
      </c>
      <c r="BA2360" s="1">
        <v>44955</v>
      </c>
    </row>
    <row r="2361" spans="1:53" x14ac:dyDescent="0.3">
      <c r="A2361" s="1" t="s">
        <v>5734</v>
      </c>
      <c r="B2361" s="1">
        <v>2017</v>
      </c>
      <c r="C2361" s="1" t="s">
        <v>276</v>
      </c>
      <c r="D2361" s="1" t="s">
        <v>276</v>
      </c>
      <c r="E2361" s="1" t="s">
        <v>276</v>
      </c>
      <c r="F2361" s="1" t="s">
        <v>813</v>
      </c>
      <c r="G2361" s="1">
        <v>6032</v>
      </c>
      <c r="H2361" s="1">
        <v>75.25</v>
      </c>
      <c r="I2361" s="1">
        <v>240</v>
      </c>
      <c r="J2361" s="1">
        <v>948</v>
      </c>
      <c r="K2361" s="1">
        <v>9.5</v>
      </c>
      <c r="L2361" s="1">
        <v>3248</v>
      </c>
      <c r="M2361" s="1">
        <v>32.5</v>
      </c>
      <c r="N2361" s="1">
        <v>7818</v>
      </c>
      <c r="O2361" s="1">
        <v>78.13</v>
      </c>
      <c r="P2361" s="1">
        <v>25</v>
      </c>
      <c r="U2361" s="1">
        <v>3100</v>
      </c>
      <c r="V2361" s="1">
        <v>31</v>
      </c>
      <c r="W2361" s="1">
        <v>910</v>
      </c>
      <c r="X2361" s="1">
        <v>118</v>
      </c>
      <c r="AB2361" s="1" t="s">
        <v>2252</v>
      </c>
      <c r="AC2361" s="1" t="s">
        <v>3301</v>
      </c>
      <c r="AD2361" s="1" t="s">
        <v>121</v>
      </c>
      <c r="AE2361" s="1">
        <v>168</v>
      </c>
      <c r="AF2361" s="1">
        <v>5</v>
      </c>
      <c r="AG2361" s="1">
        <v>3</v>
      </c>
      <c r="AH2361" s="1" t="s">
        <v>5735</v>
      </c>
      <c r="AI2361" s="1">
        <v>2017</v>
      </c>
      <c r="AJ2361" s="1">
        <v>2020</v>
      </c>
      <c r="AK2361" s="1">
        <v>44981</v>
      </c>
      <c r="AO2361" s="1" t="s">
        <v>5736</v>
      </c>
      <c r="AP2361" s="1" t="s">
        <v>5736</v>
      </c>
      <c r="AQ2361" s="1">
        <v>44981</v>
      </c>
      <c r="AR2361" s="2"/>
      <c r="AS2361" s="1">
        <f t="shared" si="444"/>
        <v>0</v>
      </c>
      <c r="AT2361" s="1">
        <f t="shared" si="445"/>
        <v>0</v>
      </c>
      <c r="AU2361" s="1">
        <v>0</v>
      </c>
      <c r="AV2361" s="1">
        <v>0</v>
      </c>
      <c r="AW2361" s="1">
        <f t="shared" si="446"/>
        <v>0</v>
      </c>
      <c r="AX2361" s="1">
        <f t="shared" si="447"/>
        <v>0</v>
      </c>
      <c r="AY2361" s="1">
        <v>0</v>
      </c>
      <c r="AZ2361" s="1">
        <v>0</v>
      </c>
      <c r="BA2361" s="1">
        <v>44981</v>
      </c>
    </row>
    <row r="2362" spans="1:53" x14ac:dyDescent="0.3">
      <c r="A2362" s="1" t="s">
        <v>6698</v>
      </c>
      <c r="B2362" s="1">
        <v>2016</v>
      </c>
      <c r="C2362" s="1" t="s">
        <v>276</v>
      </c>
      <c r="D2362" s="1" t="s">
        <v>276</v>
      </c>
      <c r="E2362" s="1" t="s">
        <v>276</v>
      </c>
      <c r="F2362" s="1" t="s">
        <v>272</v>
      </c>
      <c r="G2362" s="1">
        <v>6032</v>
      </c>
      <c r="H2362" s="1">
        <v>75.25</v>
      </c>
      <c r="I2362" s="1">
        <v>247</v>
      </c>
      <c r="J2362" s="1">
        <v>1018</v>
      </c>
      <c r="K2362" s="1">
        <v>10.125</v>
      </c>
      <c r="L2362" s="1">
        <v>3308</v>
      </c>
      <c r="M2362" s="1">
        <v>33</v>
      </c>
      <c r="N2362" s="1">
        <v>8000</v>
      </c>
      <c r="O2362" s="1">
        <v>80</v>
      </c>
      <c r="AB2362" s="1" t="s">
        <v>3244</v>
      </c>
      <c r="AC2362" s="1" t="s">
        <v>72</v>
      </c>
      <c r="AD2362" s="1" t="s">
        <v>72</v>
      </c>
      <c r="AG2362" s="1">
        <v>4</v>
      </c>
      <c r="AH2362" s="1" t="s">
        <v>6699</v>
      </c>
      <c r="AI2362" s="1">
        <v>2016</v>
      </c>
      <c r="AK2362" s="1">
        <v>43562</v>
      </c>
      <c r="AO2362" s="1" t="s">
        <v>6700</v>
      </c>
      <c r="AP2362" s="1" t="s">
        <v>6700</v>
      </c>
      <c r="AQ2362" s="1">
        <v>43562</v>
      </c>
      <c r="AR2362" s="2"/>
      <c r="AS2362" s="1">
        <f t="shared" si="444"/>
        <v>0</v>
      </c>
      <c r="AT2362" s="1">
        <f t="shared" si="445"/>
        <v>0</v>
      </c>
      <c r="AU2362" s="1">
        <v>0</v>
      </c>
      <c r="AV2362" s="1">
        <v>0</v>
      </c>
      <c r="AW2362" s="1">
        <f t="shared" si="446"/>
        <v>0</v>
      </c>
      <c r="AX2362" s="1">
        <f t="shared" si="447"/>
        <v>0</v>
      </c>
      <c r="AY2362" s="1">
        <v>0</v>
      </c>
      <c r="AZ2362" s="1">
        <v>0</v>
      </c>
      <c r="BA2362" s="1">
        <v>43562</v>
      </c>
    </row>
    <row r="2363" spans="1:53" x14ac:dyDescent="0.3">
      <c r="A2363" s="1" t="s">
        <v>8464</v>
      </c>
      <c r="B2363" s="1">
        <v>2014</v>
      </c>
      <c r="C2363" s="1" t="s">
        <v>54</v>
      </c>
      <c r="D2363" s="1" t="s">
        <v>55</v>
      </c>
      <c r="E2363" s="1" t="s">
        <v>55</v>
      </c>
      <c r="F2363" s="1" t="s">
        <v>81</v>
      </c>
      <c r="G2363" s="1">
        <v>6032</v>
      </c>
      <c r="H2363" s="1">
        <v>75.25</v>
      </c>
      <c r="I2363" s="1">
        <v>287</v>
      </c>
      <c r="J2363" s="1">
        <v>938</v>
      </c>
      <c r="K2363" s="1">
        <v>9.375</v>
      </c>
      <c r="L2363" s="1">
        <v>3368</v>
      </c>
      <c r="M2363" s="1">
        <v>33.75</v>
      </c>
      <c r="N2363" s="1">
        <v>7968</v>
      </c>
      <c r="O2363" s="1">
        <v>79.75</v>
      </c>
      <c r="AB2363" s="1" t="s">
        <v>3244</v>
      </c>
      <c r="AC2363" s="1" t="s">
        <v>131</v>
      </c>
      <c r="AD2363" s="1" t="s">
        <v>131</v>
      </c>
      <c r="AE2363" s="1">
        <v>160</v>
      </c>
      <c r="AF2363" s="1">
        <v>5</v>
      </c>
      <c r="AG2363" s="1">
        <v>3</v>
      </c>
      <c r="AH2363" s="1" t="s">
        <v>8465</v>
      </c>
      <c r="AI2363" s="1">
        <v>2014</v>
      </c>
      <c r="AJ2363" s="1">
        <v>2017</v>
      </c>
      <c r="AK2363" s="1">
        <v>41389</v>
      </c>
      <c r="AO2363" s="1" t="s">
        <v>8466</v>
      </c>
      <c r="AP2363" s="1" t="s">
        <v>8466</v>
      </c>
      <c r="AQ2363" s="1">
        <v>41389</v>
      </c>
      <c r="AR2363" s="2"/>
      <c r="AS2363" s="1">
        <f t="shared" si="444"/>
        <v>0</v>
      </c>
      <c r="AT2363" s="1">
        <f t="shared" si="445"/>
        <v>0</v>
      </c>
      <c r="AU2363" s="1">
        <v>0</v>
      </c>
      <c r="AV2363" s="1">
        <v>0</v>
      </c>
      <c r="AW2363" s="1">
        <f t="shared" si="446"/>
        <v>0</v>
      </c>
      <c r="AX2363" s="1">
        <f t="shared" si="447"/>
        <v>0</v>
      </c>
      <c r="AY2363" s="1">
        <v>0</v>
      </c>
      <c r="AZ2363" s="1">
        <v>0</v>
      </c>
      <c r="BA2363" s="1">
        <v>41389</v>
      </c>
    </row>
    <row r="2364" spans="1:53" x14ac:dyDescent="0.3">
      <c r="A2364" s="1" t="s">
        <v>8635</v>
      </c>
      <c r="B2364" s="1">
        <v>2014</v>
      </c>
      <c r="C2364" s="1" t="s">
        <v>144</v>
      </c>
      <c r="D2364" s="1" t="s">
        <v>276</v>
      </c>
      <c r="E2364" s="1" t="s">
        <v>276</v>
      </c>
      <c r="F2364" s="1" t="s">
        <v>260</v>
      </c>
      <c r="G2364" s="1">
        <v>6032</v>
      </c>
      <c r="H2364" s="1">
        <v>75.25</v>
      </c>
      <c r="I2364" s="1">
        <v>252</v>
      </c>
      <c r="J2364" s="1">
        <v>978</v>
      </c>
      <c r="K2364" s="1">
        <v>9.875</v>
      </c>
      <c r="L2364" s="1">
        <v>3300</v>
      </c>
      <c r="M2364" s="1">
        <v>33</v>
      </c>
      <c r="N2364" s="1">
        <v>8128</v>
      </c>
      <c r="O2364" s="1">
        <v>81.25</v>
      </c>
      <c r="AB2364" s="1" t="s">
        <v>2252</v>
      </c>
      <c r="AC2364" s="1" t="s">
        <v>6590</v>
      </c>
      <c r="AD2364" s="1" t="s">
        <v>251</v>
      </c>
      <c r="AE2364" s="1">
        <v>50</v>
      </c>
      <c r="AF2364" s="1">
        <v>2</v>
      </c>
      <c r="AG2364" s="1">
        <v>2</v>
      </c>
      <c r="AH2364" s="1" t="s">
        <v>8636</v>
      </c>
      <c r="AI2364" s="1">
        <v>2014</v>
      </c>
      <c r="AJ2364" s="1">
        <v>2017</v>
      </c>
      <c r="AK2364" s="1">
        <v>41279</v>
      </c>
      <c r="AO2364" s="1" t="s">
        <v>8637</v>
      </c>
      <c r="AP2364" s="1" t="s">
        <v>8637</v>
      </c>
      <c r="AQ2364" s="1">
        <v>41279</v>
      </c>
      <c r="AR2364" s="2"/>
      <c r="AS2364" s="1">
        <f t="shared" si="444"/>
        <v>0</v>
      </c>
      <c r="AT2364" s="1">
        <f t="shared" si="445"/>
        <v>0</v>
      </c>
      <c r="AU2364" s="1">
        <v>0</v>
      </c>
      <c r="AV2364" s="1">
        <v>0</v>
      </c>
      <c r="AW2364" s="1">
        <f t="shared" si="446"/>
        <v>0</v>
      </c>
      <c r="AX2364" s="1">
        <f t="shared" si="447"/>
        <v>0</v>
      </c>
      <c r="AY2364" s="1">
        <v>0</v>
      </c>
      <c r="AZ2364" s="1">
        <v>0</v>
      </c>
      <c r="BA2364" s="1">
        <v>41279</v>
      </c>
    </row>
    <row r="2365" spans="1:53" x14ac:dyDescent="0.3">
      <c r="A2365" s="1" t="s">
        <v>9567</v>
      </c>
      <c r="B2365" s="1">
        <v>2013</v>
      </c>
      <c r="C2365" s="1" t="s">
        <v>144</v>
      </c>
      <c r="D2365" s="1" t="s">
        <v>55</v>
      </c>
      <c r="E2365" s="1" t="s">
        <v>55</v>
      </c>
      <c r="F2365" s="1" t="s">
        <v>111</v>
      </c>
      <c r="G2365" s="1">
        <v>6032</v>
      </c>
      <c r="H2365" s="1">
        <v>75.25</v>
      </c>
      <c r="I2365" s="1">
        <v>308</v>
      </c>
      <c r="J2365" s="1">
        <v>968</v>
      </c>
      <c r="K2365" s="1">
        <v>9.75</v>
      </c>
      <c r="L2365" s="1">
        <v>3448</v>
      </c>
      <c r="M2365" s="1">
        <v>34.5</v>
      </c>
      <c r="N2365" s="1">
        <v>8200</v>
      </c>
      <c r="O2365" s="1">
        <v>82</v>
      </c>
      <c r="AB2365" s="1" t="s">
        <v>3256</v>
      </c>
      <c r="AC2365" s="1" t="s">
        <v>3301</v>
      </c>
      <c r="AD2365" s="1" t="s">
        <v>121</v>
      </c>
      <c r="AE2365" s="1">
        <v>205</v>
      </c>
      <c r="AF2365" s="1">
        <v>6</v>
      </c>
      <c r="AG2365" s="1">
        <v>3</v>
      </c>
      <c r="AH2365" s="1" t="s">
        <v>9568</v>
      </c>
      <c r="AI2365" s="1">
        <v>2013</v>
      </c>
      <c r="AK2365" s="1">
        <v>40153</v>
      </c>
      <c r="AO2365" s="1" t="s">
        <v>9569</v>
      </c>
      <c r="AP2365" s="1" t="s">
        <v>9569</v>
      </c>
      <c r="AQ2365" s="1">
        <v>40153</v>
      </c>
      <c r="AR2365" s="2"/>
      <c r="AS2365" s="1">
        <f t="shared" si="444"/>
        <v>0</v>
      </c>
      <c r="AT2365" s="1">
        <f t="shared" si="445"/>
        <v>0</v>
      </c>
      <c r="AU2365" s="1">
        <v>0</v>
      </c>
      <c r="AV2365" s="1">
        <v>0</v>
      </c>
      <c r="AW2365" s="1">
        <f t="shared" si="446"/>
        <v>0</v>
      </c>
      <c r="AX2365" s="1">
        <f t="shared" si="447"/>
        <v>0</v>
      </c>
      <c r="AY2365" s="1">
        <v>0</v>
      </c>
      <c r="AZ2365" s="1">
        <v>0</v>
      </c>
      <c r="BA2365" s="1">
        <v>40153</v>
      </c>
    </row>
    <row r="2366" spans="1:53" x14ac:dyDescent="0.3">
      <c r="A2366" s="1" t="s">
        <v>9798</v>
      </c>
      <c r="B2366" s="1">
        <v>2013</v>
      </c>
      <c r="C2366" s="1" t="s">
        <v>919</v>
      </c>
      <c r="D2366" s="1" t="s">
        <v>920</v>
      </c>
      <c r="E2366" s="1" t="s">
        <v>920</v>
      </c>
      <c r="F2366" s="1" t="s">
        <v>250</v>
      </c>
      <c r="G2366" s="1">
        <v>6032</v>
      </c>
      <c r="H2366" s="1">
        <v>75.25</v>
      </c>
      <c r="I2366" s="1">
        <v>302</v>
      </c>
      <c r="J2366" s="1">
        <v>1028</v>
      </c>
      <c r="K2366" s="1">
        <v>10.25</v>
      </c>
      <c r="L2366" s="1">
        <v>3500</v>
      </c>
      <c r="M2366" s="1">
        <v>35</v>
      </c>
      <c r="N2366" s="1">
        <v>8238</v>
      </c>
      <c r="O2366" s="1">
        <v>82.375</v>
      </c>
      <c r="P2366" s="1">
        <v>13</v>
      </c>
      <c r="AB2366" s="1" t="s">
        <v>3293</v>
      </c>
      <c r="AC2366" s="1" t="s">
        <v>146</v>
      </c>
      <c r="AD2366" s="1" t="s">
        <v>146</v>
      </c>
      <c r="AE2366" s="1">
        <v>121</v>
      </c>
      <c r="AF2366" s="1">
        <v>4</v>
      </c>
      <c r="AG2366" s="1">
        <v>3</v>
      </c>
      <c r="AH2366" s="1" t="s">
        <v>9799</v>
      </c>
      <c r="AI2366" s="1">
        <v>2013</v>
      </c>
      <c r="AK2366" s="1">
        <v>40069</v>
      </c>
      <c r="AO2366" s="1" t="s">
        <v>9800</v>
      </c>
      <c r="AP2366" s="1" t="s">
        <v>9800</v>
      </c>
      <c r="AQ2366" s="1">
        <v>40069</v>
      </c>
      <c r="AR2366" s="2"/>
      <c r="AS2366" s="1">
        <f t="shared" si="444"/>
        <v>0</v>
      </c>
      <c r="AT2366" s="1">
        <f t="shared" si="445"/>
        <v>0</v>
      </c>
      <c r="AU2366" s="1">
        <v>0</v>
      </c>
      <c r="AV2366" s="1">
        <v>0</v>
      </c>
      <c r="AW2366" s="1">
        <f t="shared" si="446"/>
        <v>0</v>
      </c>
      <c r="AX2366" s="1">
        <f t="shared" si="447"/>
        <v>0</v>
      </c>
      <c r="AY2366" s="1">
        <v>0</v>
      </c>
      <c r="AZ2366" s="1">
        <v>0</v>
      </c>
      <c r="BA2366" s="1">
        <v>40069</v>
      </c>
    </row>
    <row r="2367" spans="1:53" x14ac:dyDescent="0.3">
      <c r="A2367" s="1" t="s">
        <v>9879</v>
      </c>
      <c r="B2367" s="1">
        <v>2013</v>
      </c>
      <c r="C2367" s="1" t="s">
        <v>599</v>
      </c>
      <c r="D2367" s="1" t="s">
        <v>599</v>
      </c>
      <c r="E2367" s="1" t="s">
        <v>600</v>
      </c>
      <c r="F2367" s="1" t="s">
        <v>2887</v>
      </c>
      <c r="G2367" s="1">
        <v>6032</v>
      </c>
      <c r="H2367" s="1">
        <v>75.25</v>
      </c>
      <c r="I2367" s="1">
        <v>217</v>
      </c>
      <c r="J2367" s="1">
        <v>868</v>
      </c>
      <c r="K2367" s="1">
        <v>8.75</v>
      </c>
      <c r="L2367" s="1">
        <v>3200</v>
      </c>
      <c r="M2367" s="1">
        <v>32</v>
      </c>
      <c r="N2367" s="1">
        <v>7700</v>
      </c>
      <c r="O2367" s="1">
        <v>77</v>
      </c>
      <c r="AB2367" s="1" t="s">
        <v>3374</v>
      </c>
      <c r="AC2367" s="1" t="s">
        <v>72</v>
      </c>
      <c r="AD2367" s="1" t="s">
        <v>72</v>
      </c>
      <c r="AG2367" s="1">
        <v>4</v>
      </c>
      <c r="AI2367" s="1">
        <v>2013</v>
      </c>
      <c r="AO2367" s="1" t="s">
        <v>9880</v>
      </c>
      <c r="AP2367" s="1" t="s">
        <v>9880</v>
      </c>
      <c r="AQ2367" s="1">
        <v>-62954</v>
      </c>
      <c r="AR2367" s="2"/>
      <c r="AS2367" s="1">
        <f t="shared" si="444"/>
        <v>0</v>
      </c>
      <c r="AT2367" s="1">
        <f t="shared" si="445"/>
        <v>0</v>
      </c>
      <c r="AU2367" s="1">
        <v>0</v>
      </c>
      <c r="AV2367" s="1">
        <v>0</v>
      </c>
      <c r="AW2367" s="1">
        <f t="shared" si="446"/>
        <v>0</v>
      </c>
      <c r="AX2367" s="1">
        <f t="shared" si="447"/>
        <v>0</v>
      </c>
      <c r="AY2367" s="1">
        <v>0</v>
      </c>
      <c r="AZ2367" s="1">
        <v>0</v>
      </c>
      <c r="BA2367" s="1">
        <v>-62954</v>
      </c>
    </row>
    <row r="2368" spans="1:53" x14ac:dyDescent="0.3">
      <c r="A2368" s="1" t="s">
        <v>10756</v>
      </c>
      <c r="B2368" s="1">
        <v>2012</v>
      </c>
      <c r="C2368" s="1" t="s">
        <v>919</v>
      </c>
      <c r="D2368" s="1" t="s">
        <v>920</v>
      </c>
      <c r="E2368" s="1" t="s">
        <v>920</v>
      </c>
      <c r="F2368" s="1" t="s">
        <v>813</v>
      </c>
      <c r="G2368" s="1">
        <v>6032</v>
      </c>
      <c r="H2368" s="1">
        <v>75.25</v>
      </c>
      <c r="I2368" s="1">
        <v>309</v>
      </c>
      <c r="J2368" s="1">
        <v>968</v>
      </c>
      <c r="K2368" s="1">
        <v>9.75</v>
      </c>
      <c r="L2368" s="1">
        <v>3228</v>
      </c>
      <c r="M2368" s="1">
        <v>32.25</v>
      </c>
      <c r="N2368" s="1">
        <v>7700</v>
      </c>
      <c r="O2368" s="1">
        <v>77</v>
      </c>
      <c r="P2368" s="1">
        <v>26</v>
      </c>
      <c r="AB2368" s="1" t="s">
        <v>2252</v>
      </c>
      <c r="AC2368" s="1" t="s">
        <v>161</v>
      </c>
      <c r="AD2368" s="1" t="s">
        <v>161</v>
      </c>
      <c r="AE2368" s="1">
        <v>117</v>
      </c>
      <c r="AF2368" s="1">
        <v>4</v>
      </c>
      <c r="AG2368" s="1">
        <v>3</v>
      </c>
      <c r="AH2368" s="1" t="s">
        <v>10757</v>
      </c>
      <c r="AI2368" s="1">
        <v>2012</v>
      </c>
      <c r="AJ2368" s="1">
        <v>2017</v>
      </c>
      <c r="AK2368" s="1">
        <v>38647</v>
      </c>
      <c r="AO2368" s="1" t="s">
        <v>10758</v>
      </c>
      <c r="AP2368" s="1" t="s">
        <v>10758</v>
      </c>
      <c r="AQ2368" s="1">
        <v>38647</v>
      </c>
      <c r="AR2368" s="2"/>
      <c r="AS2368" s="1">
        <f t="shared" si="444"/>
        <v>0</v>
      </c>
      <c r="AT2368" s="1">
        <f t="shared" si="445"/>
        <v>0</v>
      </c>
      <c r="AU2368" s="1">
        <v>0</v>
      </c>
      <c r="AV2368" s="1">
        <v>0</v>
      </c>
      <c r="AW2368" s="1">
        <f t="shared" si="446"/>
        <v>0</v>
      </c>
      <c r="AX2368" s="1">
        <f t="shared" si="447"/>
        <v>0</v>
      </c>
      <c r="AY2368" s="1">
        <v>0</v>
      </c>
      <c r="AZ2368" s="1">
        <v>0</v>
      </c>
      <c r="BA2368" s="1">
        <v>38647</v>
      </c>
    </row>
    <row r="2369" spans="1:53" x14ac:dyDescent="0.3">
      <c r="A2369" s="1" t="s">
        <v>11068</v>
      </c>
      <c r="B2369" s="1">
        <v>2012</v>
      </c>
      <c r="C2369" s="1" t="s">
        <v>854</v>
      </c>
      <c r="D2369" s="1" t="s">
        <v>854</v>
      </c>
      <c r="E2369" s="1" t="s">
        <v>854</v>
      </c>
      <c r="F2369" s="1" t="s">
        <v>517</v>
      </c>
      <c r="G2369" s="1">
        <v>6032</v>
      </c>
      <c r="H2369" s="1">
        <v>75.25</v>
      </c>
      <c r="I2369" s="1">
        <v>237</v>
      </c>
      <c r="J2369" s="1">
        <v>948</v>
      </c>
      <c r="K2369" s="1">
        <v>9.5</v>
      </c>
      <c r="L2369" s="1">
        <v>3168</v>
      </c>
      <c r="M2369" s="1">
        <v>31.75</v>
      </c>
      <c r="N2369" s="1">
        <v>7478</v>
      </c>
      <c r="O2369" s="1">
        <v>74.875</v>
      </c>
      <c r="AB2369" s="1" t="s">
        <v>6971</v>
      </c>
      <c r="AC2369" s="1" t="s">
        <v>72</v>
      </c>
      <c r="AD2369" s="1" t="s">
        <v>72</v>
      </c>
      <c r="AG2369" s="1">
        <v>4</v>
      </c>
      <c r="AH2369" s="1" t="s">
        <v>11069</v>
      </c>
      <c r="AI2369" s="1">
        <v>2012</v>
      </c>
      <c r="AK2369" s="1">
        <v>39286</v>
      </c>
      <c r="AO2369" s="1" t="s">
        <v>11070</v>
      </c>
      <c r="AP2369" s="1" t="s">
        <v>11070</v>
      </c>
      <c r="AQ2369" s="1">
        <v>39286</v>
      </c>
      <c r="AR2369" s="2"/>
      <c r="AS2369" s="1">
        <f t="shared" si="444"/>
        <v>0</v>
      </c>
      <c r="AT2369" s="1">
        <f t="shared" si="445"/>
        <v>0</v>
      </c>
      <c r="AU2369" s="1">
        <v>0</v>
      </c>
      <c r="AV2369" s="1">
        <v>0</v>
      </c>
      <c r="AW2369" s="1">
        <f t="shared" si="446"/>
        <v>0</v>
      </c>
      <c r="AX2369" s="1">
        <f t="shared" si="447"/>
        <v>0</v>
      </c>
      <c r="AY2369" s="1">
        <v>0</v>
      </c>
      <c r="AZ2369" s="1">
        <v>0</v>
      </c>
      <c r="BA2369" s="1">
        <v>39286</v>
      </c>
    </row>
    <row r="2370" spans="1:53" x14ac:dyDescent="0.3">
      <c r="A2370" s="1" t="s">
        <v>11790</v>
      </c>
      <c r="B2370" s="1">
        <v>2011</v>
      </c>
      <c r="C2370" s="1" t="s">
        <v>932</v>
      </c>
      <c r="D2370" s="1" t="s">
        <v>920</v>
      </c>
      <c r="E2370" s="1" t="s">
        <v>920</v>
      </c>
      <c r="F2370" s="1" t="s">
        <v>10225</v>
      </c>
      <c r="G2370" s="1">
        <v>6032</v>
      </c>
      <c r="H2370" s="1">
        <v>75.25</v>
      </c>
      <c r="I2370" s="1">
        <v>309</v>
      </c>
      <c r="J2370" s="1">
        <v>1038</v>
      </c>
      <c r="K2370" s="1">
        <v>10.375</v>
      </c>
      <c r="L2370" s="1">
        <v>3328</v>
      </c>
      <c r="M2370" s="1">
        <v>33.25</v>
      </c>
      <c r="N2370" s="1">
        <v>7938</v>
      </c>
      <c r="O2370" s="1">
        <v>79.375</v>
      </c>
      <c r="P2370" s="1">
        <v>29</v>
      </c>
      <c r="U2370" s="1">
        <v>2312</v>
      </c>
      <c r="V2370" s="1">
        <v>23.5</v>
      </c>
      <c r="W2370" s="1">
        <v>803</v>
      </c>
      <c r="X2370" s="1">
        <v>99</v>
      </c>
      <c r="Y2370" s="3">
        <v>7.91</v>
      </c>
      <c r="Z2370" s="3">
        <v>4.9400000000000004</v>
      </c>
      <c r="AB2370" s="1" t="s">
        <v>5044</v>
      </c>
      <c r="AC2370" s="1" t="s">
        <v>211</v>
      </c>
      <c r="AD2370" s="1" t="s">
        <v>211</v>
      </c>
      <c r="AE2370" s="1">
        <v>76</v>
      </c>
      <c r="AF2370" s="1">
        <v>3</v>
      </c>
      <c r="AG2370" s="1">
        <v>2</v>
      </c>
      <c r="AH2370" s="1" t="s">
        <v>11791</v>
      </c>
      <c r="AI2370" s="1">
        <v>2011</v>
      </c>
      <c r="AK2370" s="1">
        <v>37151</v>
      </c>
      <c r="AO2370" s="1" t="s">
        <v>11792</v>
      </c>
      <c r="AP2370" s="1" t="s">
        <v>11792</v>
      </c>
      <c r="AQ2370" s="1">
        <v>37151</v>
      </c>
      <c r="AR2370" s="2"/>
      <c r="AS2370" s="1">
        <f t="shared" si="444"/>
        <v>0</v>
      </c>
      <c r="AT2370" s="1">
        <f t="shared" si="445"/>
        <v>0</v>
      </c>
      <c r="AU2370" s="1">
        <v>0</v>
      </c>
      <c r="AV2370" s="1">
        <v>0</v>
      </c>
      <c r="AW2370" s="1">
        <f t="shared" si="446"/>
        <v>0</v>
      </c>
      <c r="AX2370" s="1">
        <f t="shared" si="447"/>
        <v>0</v>
      </c>
      <c r="AY2370" s="1">
        <v>0</v>
      </c>
      <c r="AZ2370" s="1">
        <v>0</v>
      </c>
      <c r="BA2370" s="1">
        <v>37151</v>
      </c>
    </row>
    <row r="2371" spans="1:53" x14ac:dyDescent="0.3">
      <c r="A2371" s="1" t="s">
        <v>12378</v>
      </c>
      <c r="B2371" s="1">
        <v>2010</v>
      </c>
      <c r="C2371" s="1" t="s">
        <v>54</v>
      </c>
      <c r="D2371" s="1" t="s">
        <v>55</v>
      </c>
      <c r="E2371" s="1" t="s">
        <v>55</v>
      </c>
      <c r="F2371" s="1" t="s">
        <v>517</v>
      </c>
      <c r="G2371" s="1">
        <v>6032</v>
      </c>
      <c r="H2371" s="1">
        <v>75.25</v>
      </c>
      <c r="I2371" s="1">
        <v>301</v>
      </c>
      <c r="J2371" s="1">
        <v>1028</v>
      </c>
      <c r="K2371" s="1">
        <v>10.25</v>
      </c>
      <c r="L2371" s="1">
        <v>3528</v>
      </c>
      <c r="M2371" s="1">
        <v>35.25</v>
      </c>
      <c r="AB2371" s="1" t="s">
        <v>6971</v>
      </c>
      <c r="AC2371" s="1" t="s">
        <v>243</v>
      </c>
      <c r="AD2371" s="1" t="s">
        <v>243</v>
      </c>
      <c r="AE2371" s="1">
        <v>157</v>
      </c>
      <c r="AF2371" s="1">
        <v>5</v>
      </c>
      <c r="AG2371" s="1">
        <v>3</v>
      </c>
      <c r="AH2371" s="1" t="s">
        <v>12379</v>
      </c>
      <c r="AI2371" s="1">
        <v>2010</v>
      </c>
      <c r="AJ2371" s="1">
        <v>2017</v>
      </c>
      <c r="AK2371" s="1">
        <v>35596</v>
      </c>
      <c r="AO2371" s="1" t="s">
        <v>12380</v>
      </c>
      <c r="AP2371" s="1" t="s">
        <v>12380</v>
      </c>
      <c r="AQ2371" s="1">
        <v>35596</v>
      </c>
      <c r="AR2371" s="2"/>
      <c r="AS2371" s="1">
        <f t="shared" si="444"/>
        <v>0</v>
      </c>
      <c r="AT2371" s="1">
        <f t="shared" si="445"/>
        <v>0</v>
      </c>
      <c r="AU2371" s="1">
        <v>0</v>
      </c>
      <c r="AV2371" s="1">
        <v>0</v>
      </c>
      <c r="AW2371" s="1">
        <f t="shared" si="446"/>
        <v>0</v>
      </c>
      <c r="AX2371" s="1">
        <f t="shared" si="447"/>
        <v>0</v>
      </c>
      <c r="AY2371" s="1">
        <v>0</v>
      </c>
      <c r="AZ2371" s="1">
        <v>0</v>
      </c>
      <c r="BA2371" s="1">
        <v>35596</v>
      </c>
    </row>
    <row r="2372" spans="1:53" x14ac:dyDescent="0.3">
      <c r="A2372" s="1" t="s">
        <v>13066</v>
      </c>
      <c r="B2372" s="1">
        <v>2010</v>
      </c>
      <c r="C2372" s="1" t="s">
        <v>672</v>
      </c>
      <c r="D2372" s="1" t="s">
        <v>673</v>
      </c>
      <c r="E2372" s="1" t="s">
        <v>673</v>
      </c>
      <c r="F2372" s="1" t="s">
        <v>260</v>
      </c>
      <c r="G2372" s="1">
        <v>6032</v>
      </c>
      <c r="H2372" s="1">
        <v>75.25</v>
      </c>
      <c r="I2372" s="1">
        <v>224</v>
      </c>
      <c r="J2372" s="1">
        <v>1048</v>
      </c>
      <c r="K2372" s="1">
        <v>10.5</v>
      </c>
      <c r="L2372" s="1">
        <v>3300</v>
      </c>
      <c r="M2372" s="1">
        <v>33</v>
      </c>
      <c r="AB2372" s="1" t="s">
        <v>2252</v>
      </c>
      <c r="AC2372" s="1" t="s">
        <v>367</v>
      </c>
      <c r="AD2372" s="1" t="s">
        <v>367</v>
      </c>
      <c r="AE2372" s="1">
        <v>22</v>
      </c>
      <c r="AF2372" s="1">
        <v>1</v>
      </c>
      <c r="AG2372" s="1">
        <v>1</v>
      </c>
      <c r="AH2372" s="1" t="s">
        <v>13067</v>
      </c>
      <c r="AI2372" s="1">
        <v>2010</v>
      </c>
      <c r="AJ2372" s="1">
        <v>2019</v>
      </c>
      <c r="AK2372" s="1">
        <v>35461</v>
      </c>
      <c r="AO2372" s="1" t="s">
        <v>13068</v>
      </c>
      <c r="AP2372" s="1" t="s">
        <v>13068</v>
      </c>
      <c r="AQ2372" s="1">
        <v>35461</v>
      </c>
      <c r="AR2372" s="2"/>
      <c r="AS2372" s="1">
        <f t="shared" si="444"/>
        <v>1</v>
      </c>
      <c r="AT2372" s="1">
        <f t="shared" si="445"/>
        <v>4</v>
      </c>
      <c r="AU2372" s="1">
        <v>2</v>
      </c>
      <c r="AV2372" s="1">
        <v>2</v>
      </c>
      <c r="AW2372" s="1">
        <f t="shared" si="446"/>
        <v>1</v>
      </c>
      <c r="AX2372" s="1">
        <f t="shared" si="447"/>
        <v>2</v>
      </c>
      <c r="AY2372" s="1">
        <v>0</v>
      </c>
      <c r="AZ2372" s="1">
        <v>2</v>
      </c>
      <c r="BA2372" s="1">
        <v>35461</v>
      </c>
    </row>
    <row r="2373" spans="1:53" x14ac:dyDescent="0.3">
      <c r="A2373" s="1" t="s">
        <v>14709</v>
      </c>
      <c r="B2373" s="1">
        <v>2008</v>
      </c>
      <c r="C2373" s="1" t="s">
        <v>643</v>
      </c>
      <c r="D2373" s="1" t="s">
        <v>643</v>
      </c>
      <c r="E2373" s="1" t="s">
        <v>643</v>
      </c>
      <c r="F2373" s="1" t="s">
        <v>318</v>
      </c>
      <c r="G2373" s="1">
        <v>6032</v>
      </c>
      <c r="H2373" s="1">
        <v>75.25</v>
      </c>
      <c r="I2373" s="1">
        <v>195</v>
      </c>
      <c r="J2373" s="1">
        <v>968</v>
      </c>
      <c r="K2373" s="1">
        <v>9.75</v>
      </c>
      <c r="L2373" s="1">
        <v>3628</v>
      </c>
      <c r="M2373" s="1">
        <v>36.25</v>
      </c>
      <c r="AB2373" s="1" t="s">
        <v>3293</v>
      </c>
      <c r="AC2373" s="1" t="s">
        <v>57</v>
      </c>
      <c r="AD2373" s="1" t="s">
        <v>57</v>
      </c>
      <c r="AE2373" s="1">
        <v>156</v>
      </c>
      <c r="AF2373" s="1">
        <v>5</v>
      </c>
      <c r="AG2373" s="1">
        <v>3</v>
      </c>
      <c r="AH2373" s="1" t="s">
        <v>14710</v>
      </c>
      <c r="AI2373" s="1">
        <v>2008</v>
      </c>
      <c r="AK2373" s="1">
        <v>33237</v>
      </c>
      <c r="AO2373" s="1" t="s">
        <v>14711</v>
      </c>
      <c r="AP2373" s="1" t="s">
        <v>14711</v>
      </c>
      <c r="AQ2373" s="1">
        <v>33237</v>
      </c>
      <c r="AR2373" s="2"/>
      <c r="AS2373" s="1">
        <f t="shared" si="444"/>
        <v>0</v>
      </c>
      <c r="AT2373" s="1">
        <f t="shared" si="445"/>
        <v>0</v>
      </c>
      <c r="AU2373" s="1">
        <v>0</v>
      </c>
      <c r="AV2373" s="1">
        <v>0</v>
      </c>
      <c r="AW2373" s="1">
        <f t="shared" si="446"/>
        <v>0</v>
      </c>
      <c r="AX2373" s="1">
        <f t="shared" si="447"/>
        <v>0</v>
      </c>
      <c r="AY2373" s="1">
        <v>0</v>
      </c>
      <c r="AZ2373" s="1">
        <v>0</v>
      </c>
      <c r="BA2373" s="1">
        <v>33237</v>
      </c>
    </row>
    <row r="2374" spans="1:53" x14ac:dyDescent="0.3">
      <c r="A2374" s="1" t="s">
        <v>15485</v>
      </c>
      <c r="B2374" s="1">
        <v>2007</v>
      </c>
      <c r="C2374" s="1" t="s">
        <v>932</v>
      </c>
      <c r="D2374" s="1" t="s">
        <v>920</v>
      </c>
      <c r="E2374" s="1" t="s">
        <v>920</v>
      </c>
      <c r="F2374" s="1" t="s">
        <v>272</v>
      </c>
      <c r="G2374" s="1">
        <v>6032</v>
      </c>
      <c r="H2374" s="1">
        <v>75.25</v>
      </c>
      <c r="I2374" s="1">
        <v>319</v>
      </c>
      <c r="J2374" s="1">
        <v>1018</v>
      </c>
      <c r="K2374" s="1">
        <v>10.125</v>
      </c>
      <c r="L2374" s="1">
        <v>3448</v>
      </c>
      <c r="M2374" s="1">
        <v>34.5</v>
      </c>
      <c r="P2374" s="1">
        <v>21</v>
      </c>
      <c r="AB2374" s="1" t="s">
        <v>3244</v>
      </c>
      <c r="AC2374" s="1" t="s">
        <v>96</v>
      </c>
      <c r="AD2374" s="1" t="s">
        <v>96</v>
      </c>
      <c r="AE2374" s="1">
        <v>35</v>
      </c>
      <c r="AF2374" s="1">
        <v>2</v>
      </c>
      <c r="AG2374" s="1">
        <v>2</v>
      </c>
      <c r="AH2374" s="1" t="s">
        <v>15486</v>
      </c>
      <c r="AI2374" s="1">
        <v>2007</v>
      </c>
      <c r="AK2374" s="1">
        <v>32228</v>
      </c>
      <c r="AO2374" s="1" t="s">
        <v>15487</v>
      </c>
      <c r="AP2374" s="1" t="s">
        <v>15487</v>
      </c>
      <c r="AQ2374" s="1">
        <v>32228</v>
      </c>
      <c r="AR2374" s="2"/>
      <c r="AS2374" s="1">
        <f t="shared" si="444"/>
        <v>0</v>
      </c>
      <c r="AT2374" s="1">
        <f t="shared" si="445"/>
        <v>0</v>
      </c>
      <c r="AU2374" s="1">
        <v>0</v>
      </c>
      <c r="AV2374" s="1">
        <v>0</v>
      </c>
      <c r="AW2374" s="1">
        <f t="shared" si="446"/>
        <v>0</v>
      </c>
      <c r="AX2374" s="1">
        <f t="shared" si="447"/>
        <v>0</v>
      </c>
      <c r="AY2374" s="1">
        <v>0</v>
      </c>
      <c r="AZ2374" s="1">
        <v>0</v>
      </c>
      <c r="BA2374" s="1">
        <v>32228</v>
      </c>
    </row>
    <row r="2375" spans="1:53" x14ac:dyDescent="0.3">
      <c r="A2375" s="1" t="s">
        <v>15610</v>
      </c>
      <c r="B2375" s="1">
        <v>2007</v>
      </c>
      <c r="C2375" s="1" t="s">
        <v>932</v>
      </c>
      <c r="D2375" s="1" t="s">
        <v>920</v>
      </c>
      <c r="E2375" s="1" t="s">
        <v>920</v>
      </c>
      <c r="F2375" s="1" t="s">
        <v>2887</v>
      </c>
      <c r="G2375" s="1">
        <v>6032</v>
      </c>
      <c r="H2375" s="1">
        <v>75.25</v>
      </c>
      <c r="I2375" s="1">
        <v>312</v>
      </c>
      <c r="J2375" s="1">
        <v>1028</v>
      </c>
      <c r="K2375" s="1">
        <v>10.25</v>
      </c>
      <c r="L2375" s="1">
        <v>3200</v>
      </c>
      <c r="M2375" s="1">
        <v>32</v>
      </c>
      <c r="AB2375" s="1" t="s">
        <v>9424</v>
      </c>
      <c r="AC2375" s="1" t="s">
        <v>72</v>
      </c>
      <c r="AD2375" s="1" t="s">
        <v>72</v>
      </c>
      <c r="AG2375" s="1">
        <v>4</v>
      </c>
      <c r="AH2375" s="1" t="s">
        <v>15611</v>
      </c>
      <c r="AI2375" s="1">
        <v>2007</v>
      </c>
      <c r="AK2375" s="1">
        <v>32572</v>
      </c>
      <c r="AO2375" s="1" t="s">
        <v>15612</v>
      </c>
      <c r="AP2375" s="1" t="s">
        <v>15612</v>
      </c>
      <c r="AQ2375" s="1">
        <v>32572</v>
      </c>
      <c r="AR2375" s="2"/>
      <c r="AS2375" s="1">
        <f t="shared" si="444"/>
        <v>0</v>
      </c>
      <c r="AT2375" s="1">
        <f t="shared" si="445"/>
        <v>0</v>
      </c>
      <c r="AU2375" s="1">
        <v>0</v>
      </c>
      <c r="AV2375" s="1">
        <v>0</v>
      </c>
      <c r="AW2375" s="1">
        <f t="shared" si="446"/>
        <v>0</v>
      </c>
      <c r="AX2375" s="1">
        <f t="shared" si="447"/>
        <v>0</v>
      </c>
      <c r="AY2375" s="1">
        <v>0</v>
      </c>
      <c r="AZ2375" s="1">
        <v>0</v>
      </c>
      <c r="BA2375" s="1">
        <v>32572</v>
      </c>
    </row>
    <row r="2376" spans="1:53" x14ac:dyDescent="0.3">
      <c r="A2376" s="1" t="s">
        <v>16302</v>
      </c>
      <c r="B2376" s="1">
        <v>2006</v>
      </c>
      <c r="C2376" s="1" t="s">
        <v>54</v>
      </c>
      <c r="D2376" s="1" t="s">
        <v>55</v>
      </c>
      <c r="E2376" s="1" t="s">
        <v>55</v>
      </c>
      <c r="F2376" s="1" t="s">
        <v>496</v>
      </c>
      <c r="G2376" s="1">
        <v>6032</v>
      </c>
      <c r="H2376" s="1">
        <v>75.25</v>
      </c>
      <c r="I2376" s="1">
        <v>301</v>
      </c>
      <c r="J2376" s="1">
        <v>1118</v>
      </c>
      <c r="K2376" s="1">
        <v>11.125</v>
      </c>
      <c r="L2376" s="1">
        <v>3218</v>
      </c>
      <c r="M2376" s="1">
        <v>32.125</v>
      </c>
      <c r="P2376" s="1">
        <v>25</v>
      </c>
      <c r="AB2376" s="1" t="s">
        <v>2252</v>
      </c>
      <c r="AC2376" s="1" t="s">
        <v>57</v>
      </c>
      <c r="AD2376" s="1" t="s">
        <v>57</v>
      </c>
      <c r="AE2376" s="1">
        <v>133</v>
      </c>
      <c r="AF2376" s="1">
        <v>4</v>
      </c>
      <c r="AG2376" s="1">
        <v>3</v>
      </c>
      <c r="AH2376" s="1" t="s">
        <v>16303</v>
      </c>
      <c r="AI2376" s="1">
        <v>2006</v>
      </c>
      <c r="AK2376" s="1">
        <v>30948</v>
      </c>
      <c r="AO2376" s="1" t="s">
        <v>16304</v>
      </c>
      <c r="AP2376" s="1" t="s">
        <v>16304</v>
      </c>
      <c r="AQ2376" s="1">
        <v>30948</v>
      </c>
      <c r="AR2376" s="2"/>
      <c r="AS2376" s="1">
        <f t="shared" si="444"/>
        <v>0</v>
      </c>
      <c r="AT2376" s="1">
        <f t="shared" si="445"/>
        <v>0</v>
      </c>
      <c r="AU2376" s="1">
        <v>0</v>
      </c>
      <c r="AV2376" s="1">
        <v>0</v>
      </c>
      <c r="AW2376" s="1">
        <f t="shared" si="446"/>
        <v>0</v>
      </c>
      <c r="AX2376" s="1">
        <f t="shared" si="447"/>
        <v>0</v>
      </c>
      <c r="AY2376" s="1">
        <v>0</v>
      </c>
      <c r="AZ2376" s="1">
        <v>0</v>
      </c>
      <c r="BA2376" s="1">
        <v>30948</v>
      </c>
    </row>
    <row r="2377" spans="1:53" x14ac:dyDescent="0.3">
      <c r="A2377" s="1" t="s">
        <v>18226</v>
      </c>
      <c r="B2377" s="1">
        <v>2004</v>
      </c>
      <c r="C2377" s="1" t="s">
        <v>54</v>
      </c>
      <c r="D2377" s="6" t="s">
        <v>54</v>
      </c>
      <c r="E2377" s="1" t="s">
        <v>55</v>
      </c>
      <c r="F2377" s="1" t="s">
        <v>680</v>
      </c>
      <c r="G2377" s="1">
        <v>6032</v>
      </c>
      <c r="H2377" s="1">
        <v>75.25</v>
      </c>
      <c r="I2377" s="1">
        <v>309</v>
      </c>
      <c r="J2377" s="1">
        <v>1118</v>
      </c>
      <c r="K2377" s="1">
        <v>11.125</v>
      </c>
      <c r="L2377" s="1">
        <v>3138</v>
      </c>
      <c r="M2377" s="1">
        <v>31.375</v>
      </c>
      <c r="P2377" s="1">
        <v>31</v>
      </c>
      <c r="AB2377" s="1" t="s">
        <v>5723</v>
      </c>
      <c r="AC2377" s="1" t="s">
        <v>62</v>
      </c>
      <c r="AD2377" s="1" t="s">
        <v>62</v>
      </c>
      <c r="AE2377" s="1">
        <v>139</v>
      </c>
      <c r="AF2377" s="1">
        <v>5</v>
      </c>
      <c r="AG2377" s="1">
        <v>3</v>
      </c>
      <c r="AH2377" s="1" t="s">
        <v>18227</v>
      </c>
      <c r="AI2377" s="1">
        <v>2004</v>
      </c>
      <c r="AK2377" s="1">
        <v>29092</v>
      </c>
      <c r="AO2377" s="1" t="s">
        <v>18228</v>
      </c>
      <c r="AP2377" s="1" t="s">
        <v>18228</v>
      </c>
      <c r="AQ2377" s="1">
        <v>29092</v>
      </c>
      <c r="AR2377" s="2"/>
      <c r="AS2377" s="1">
        <f t="shared" si="444"/>
        <v>0</v>
      </c>
      <c r="AT2377" s="1">
        <f t="shared" si="445"/>
        <v>0</v>
      </c>
      <c r="AU2377" s="1">
        <v>0</v>
      </c>
      <c r="AV2377" s="1">
        <v>0</v>
      </c>
      <c r="AW2377" s="1">
        <f t="shared" si="446"/>
        <v>0</v>
      </c>
      <c r="AX2377" s="1">
        <f t="shared" si="447"/>
        <v>0</v>
      </c>
      <c r="AY2377" s="1">
        <v>0</v>
      </c>
      <c r="AZ2377" s="1">
        <v>0</v>
      </c>
      <c r="BA2377" s="1">
        <v>29092</v>
      </c>
    </row>
    <row r="2378" spans="1:53" x14ac:dyDescent="0.3">
      <c r="A2378" s="1" t="s">
        <v>18247</v>
      </c>
      <c r="B2378" s="1">
        <v>2004</v>
      </c>
      <c r="C2378" s="1" t="s">
        <v>54</v>
      </c>
      <c r="D2378" s="6" t="s">
        <v>54</v>
      </c>
      <c r="E2378" s="1" t="s">
        <v>55</v>
      </c>
      <c r="F2378" s="1" t="s">
        <v>192</v>
      </c>
      <c r="G2378" s="1">
        <v>6032</v>
      </c>
      <c r="H2378" s="1">
        <v>75.25</v>
      </c>
      <c r="I2378" s="1">
        <v>307</v>
      </c>
      <c r="J2378" s="1">
        <v>1038</v>
      </c>
      <c r="K2378" s="1">
        <v>10.375</v>
      </c>
      <c r="L2378" s="1">
        <v>3278</v>
      </c>
      <c r="M2378" s="1">
        <v>32.875</v>
      </c>
      <c r="AB2378" s="1" t="s">
        <v>3240</v>
      </c>
      <c r="AC2378" s="1" t="s">
        <v>391</v>
      </c>
      <c r="AD2378" s="1" t="s">
        <v>391</v>
      </c>
      <c r="AE2378" s="1">
        <v>74</v>
      </c>
      <c r="AF2378" s="1">
        <v>3</v>
      </c>
      <c r="AG2378" s="1">
        <v>2</v>
      </c>
      <c r="AH2378" s="1" t="s">
        <v>18248</v>
      </c>
      <c r="AI2378" s="1">
        <v>2004</v>
      </c>
      <c r="AK2378" s="1">
        <v>29027</v>
      </c>
      <c r="AO2378" s="1" t="s">
        <v>18249</v>
      </c>
      <c r="AP2378" s="1" t="s">
        <v>18249</v>
      </c>
      <c r="AQ2378" s="1">
        <v>29027</v>
      </c>
      <c r="AR2378" s="2"/>
      <c r="AS2378" s="1">
        <f t="shared" si="444"/>
        <v>0</v>
      </c>
      <c r="AT2378" s="1">
        <f t="shared" si="445"/>
        <v>0</v>
      </c>
      <c r="AU2378" s="1">
        <v>0</v>
      </c>
      <c r="AV2378" s="1">
        <v>0</v>
      </c>
      <c r="AW2378" s="1">
        <f t="shared" si="446"/>
        <v>0</v>
      </c>
      <c r="AX2378" s="1">
        <f t="shared" si="447"/>
        <v>0</v>
      </c>
      <c r="AY2378" s="1">
        <v>0</v>
      </c>
      <c r="AZ2378" s="1">
        <v>0</v>
      </c>
      <c r="BA2378" s="1">
        <v>29027</v>
      </c>
    </row>
    <row r="2379" spans="1:53" x14ac:dyDescent="0.3">
      <c r="A2379" s="1" t="s">
        <v>18330</v>
      </c>
      <c r="B2379" s="1">
        <v>2004</v>
      </c>
      <c r="C2379" s="1" t="s">
        <v>276</v>
      </c>
      <c r="D2379" s="6" t="s">
        <v>276</v>
      </c>
      <c r="E2379" s="1" t="s">
        <v>276</v>
      </c>
      <c r="F2379" s="1" t="s">
        <v>269</v>
      </c>
      <c r="G2379" s="1">
        <v>6032</v>
      </c>
      <c r="H2379" s="1">
        <v>75.25</v>
      </c>
      <c r="I2379" s="1">
        <v>251</v>
      </c>
      <c r="J2379" s="1">
        <v>1000</v>
      </c>
      <c r="K2379" s="1">
        <v>10</v>
      </c>
      <c r="L2379" s="1">
        <v>3338</v>
      </c>
      <c r="M2379" s="1">
        <v>33.375</v>
      </c>
      <c r="AB2379" s="1" t="s">
        <v>3244</v>
      </c>
      <c r="AC2379" s="1" t="s">
        <v>131</v>
      </c>
      <c r="AD2379" s="1" t="s">
        <v>131</v>
      </c>
      <c r="AE2379" s="1">
        <v>33</v>
      </c>
      <c r="AF2379" s="1">
        <v>2</v>
      </c>
      <c r="AG2379" s="1">
        <v>2</v>
      </c>
      <c r="AH2379" s="1" t="s">
        <v>18331</v>
      </c>
      <c r="AI2379" s="1">
        <v>2004</v>
      </c>
      <c r="AJ2379" s="1">
        <v>2017</v>
      </c>
      <c r="AK2379" s="1">
        <v>28986</v>
      </c>
      <c r="AO2379" s="1" t="s">
        <v>18332</v>
      </c>
      <c r="AP2379" s="1" t="s">
        <v>18332</v>
      </c>
      <c r="AQ2379" s="1">
        <v>28986</v>
      </c>
      <c r="AR2379" s="2"/>
      <c r="AS2379" s="1">
        <f t="shared" si="444"/>
        <v>0</v>
      </c>
      <c r="AT2379" s="1">
        <f t="shared" si="445"/>
        <v>0</v>
      </c>
      <c r="AU2379" s="1">
        <v>0</v>
      </c>
      <c r="AV2379" s="1">
        <v>0</v>
      </c>
      <c r="AW2379" s="1">
        <f t="shared" si="446"/>
        <v>1</v>
      </c>
      <c r="AX2379" s="1">
        <f t="shared" si="447"/>
        <v>1</v>
      </c>
      <c r="AY2379" s="1">
        <v>0</v>
      </c>
      <c r="AZ2379" s="1">
        <v>1</v>
      </c>
      <c r="BA2379" s="1">
        <v>28986</v>
      </c>
    </row>
    <row r="2380" spans="1:53" x14ac:dyDescent="0.3">
      <c r="A2380" s="1" t="s">
        <v>18592</v>
      </c>
      <c r="B2380" s="1">
        <v>2004</v>
      </c>
      <c r="C2380" s="1" t="s">
        <v>643</v>
      </c>
      <c r="D2380" s="6" t="s">
        <v>643</v>
      </c>
      <c r="E2380" s="1" t="s">
        <v>643</v>
      </c>
      <c r="F2380" s="1" t="s">
        <v>509</v>
      </c>
      <c r="G2380" s="1">
        <v>6032</v>
      </c>
      <c r="H2380" s="1">
        <v>75.25</v>
      </c>
      <c r="I2380" s="1">
        <v>288</v>
      </c>
      <c r="J2380" s="1">
        <v>1018</v>
      </c>
      <c r="K2380" s="1">
        <v>10.125</v>
      </c>
      <c r="L2380" s="1">
        <v>3114</v>
      </c>
      <c r="M2380" s="1">
        <v>31.25</v>
      </c>
      <c r="AB2380" s="1" t="s">
        <v>3244</v>
      </c>
      <c r="AC2380" s="1" t="s">
        <v>72</v>
      </c>
      <c r="AD2380" s="1" t="s">
        <v>72</v>
      </c>
      <c r="AG2380" s="1">
        <v>4</v>
      </c>
      <c r="AH2380" s="1" t="s">
        <v>18593</v>
      </c>
      <c r="AI2380" s="1">
        <v>2004</v>
      </c>
      <c r="AK2380" s="1">
        <v>29613</v>
      </c>
      <c r="AO2380" s="1" t="s">
        <v>18594</v>
      </c>
      <c r="AP2380" s="1" t="s">
        <v>18594</v>
      </c>
      <c r="AQ2380" s="1">
        <v>29613</v>
      </c>
      <c r="AR2380" s="2"/>
      <c r="AS2380" s="1">
        <f t="shared" si="444"/>
        <v>0</v>
      </c>
      <c r="AT2380" s="1">
        <f t="shared" si="445"/>
        <v>0</v>
      </c>
      <c r="AU2380" s="1">
        <v>0</v>
      </c>
      <c r="AV2380" s="1">
        <v>0</v>
      </c>
      <c r="AW2380" s="1">
        <f t="shared" si="446"/>
        <v>0</v>
      </c>
      <c r="AX2380" s="1">
        <f t="shared" si="447"/>
        <v>0</v>
      </c>
      <c r="AY2380" s="1">
        <v>0</v>
      </c>
      <c r="AZ2380" s="1">
        <v>0</v>
      </c>
      <c r="BA2380" s="1">
        <v>29613</v>
      </c>
    </row>
    <row r="2381" spans="1:53" x14ac:dyDescent="0.3">
      <c r="A2381" s="1" t="s">
        <v>20146</v>
      </c>
      <c r="B2381" s="1">
        <v>2024</v>
      </c>
      <c r="C2381" s="1" t="s">
        <v>854</v>
      </c>
      <c r="D2381" s="1" t="s">
        <v>854</v>
      </c>
      <c r="E2381" s="1" t="s">
        <v>854</v>
      </c>
      <c r="F2381" s="1" t="s">
        <v>936</v>
      </c>
      <c r="G2381" s="1">
        <v>6031</v>
      </c>
      <c r="H2381" s="1">
        <v>75.125</v>
      </c>
      <c r="I2381" s="1">
        <v>231</v>
      </c>
      <c r="K2381" s="1">
        <v>9.25</v>
      </c>
      <c r="M2381" s="1">
        <v>32.875</v>
      </c>
      <c r="O2381" s="1">
        <v>78.5</v>
      </c>
      <c r="P2381" s="1" t="s">
        <v>2196</v>
      </c>
      <c r="Q2381" s="3">
        <v>1.55</v>
      </c>
      <c r="S2381" s="3">
        <v>4.47</v>
      </c>
      <c r="V2381" s="1" t="s">
        <v>2196</v>
      </c>
      <c r="X2381" s="1" t="s">
        <v>2196</v>
      </c>
      <c r="Y2381" s="3" t="s">
        <v>2196</v>
      </c>
      <c r="Z2381" s="3" t="s">
        <v>2196</v>
      </c>
      <c r="AH2381" s="1" t="s">
        <v>20782</v>
      </c>
      <c r="AI2381" s="1">
        <v>2024</v>
      </c>
      <c r="AM2381" s="1">
        <v>6</v>
      </c>
      <c r="AN2381" s="1" t="s">
        <v>870</v>
      </c>
      <c r="AO2381" s="1" t="s">
        <v>20462</v>
      </c>
    </row>
    <row r="2382" spans="1:53" x14ac:dyDescent="0.3">
      <c r="A2382" s="1" t="s">
        <v>20061</v>
      </c>
      <c r="B2382" s="1">
        <v>2024</v>
      </c>
      <c r="C2382" s="1" t="s">
        <v>919</v>
      </c>
      <c r="D2382" s="1" t="s">
        <v>919</v>
      </c>
      <c r="E2382" s="1" t="s">
        <v>920</v>
      </c>
      <c r="F2382" s="1" t="s">
        <v>100</v>
      </c>
      <c r="G2382" s="1">
        <v>6031</v>
      </c>
      <c r="H2382" s="1">
        <v>75.125</v>
      </c>
      <c r="I2382" s="1">
        <v>317</v>
      </c>
      <c r="K2382" s="1">
        <v>10.75</v>
      </c>
      <c r="M2382" s="1">
        <v>33.125</v>
      </c>
      <c r="O2382" s="1">
        <v>79.375</v>
      </c>
      <c r="P2382" s="1">
        <v>27</v>
      </c>
      <c r="Q2382" s="3" t="s">
        <v>2196</v>
      </c>
      <c r="S2382" s="3" t="s">
        <v>2196</v>
      </c>
      <c r="V2382" s="1" t="s">
        <v>2196</v>
      </c>
      <c r="X2382" s="1" t="s">
        <v>2196</v>
      </c>
      <c r="Y2382" s="3" t="s">
        <v>2196</v>
      </c>
      <c r="Z2382" s="3" t="s">
        <v>2196</v>
      </c>
      <c r="AH2382" s="1" t="s">
        <v>20710</v>
      </c>
      <c r="AI2382" s="1">
        <v>2024</v>
      </c>
      <c r="AM2382" s="1">
        <v>11</v>
      </c>
      <c r="AN2382" s="1" t="s">
        <v>1783</v>
      </c>
      <c r="AO2382" s="1" t="s">
        <v>20390</v>
      </c>
    </row>
    <row r="2383" spans="1:53" x14ac:dyDescent="0.3">
      <c r="A2383" s="1" t="s">
        <v>20145</v>
      </c>
      <c r="B2383" s="1">
        <v>2024</v>
      </c>
      <c r="C2383" s="1" t="s">
        <v>854</v>
      </c>
      <c r="D2383" s="1" t="s">
        <v>854</v>
      </c>
      <c r="E2383" s="1" t="s">
        <v>854</v>
      </c>
      <c r="F2383" s="1" t="s">
        <v>66</v>
      </c>
      <c r="G2383" s="1">
        <v>6031</v>
      </c>
      <c r="H2383" s="1">
        <v>75.125</v>
      </c>
      <c r="I2383" s="1">
        <v>243</v>
      </c>
      <c r="K2383" s="1">
        <v>9.75</v>
      </c>
      <c r="M2383" s="1">
        <v>32.75</v>
      </c>
      <c r="O2383" s="1">
        <v>78.25</v>
      </c>
      <c r="P2383" s="1" t="s">
        <v>2196</v>
      </c>
      <c r="Q2383" s="3" t="s">
        <v>2196</v>
      </c>
      <c r="S2383" s="3" t="s">
        <v>2196</v>
      </c>
      <c r="V2383" s="1" t="s">
        <v>2196</v>
      </c>
      <c r="X2383" s="1" t="s">
        <v>2196</v>
      </c>
      <c r="Y2383" s="3" t="s">
        <v>2196</v>
      </c>
      <c r="Z2383" s="3" t="s">
        <v>2196</v>
      </c>
      <c r="AH2383" s="1" t="s">
        <v>20781</v>
      </c>
      <c r="AI2383" s="1">
        <v>2024</v>
      </c>
      <c r="AM2383" s="1">
        <v>6</v>
      </c>
      <c r="AN2383" s="1" t="s">
        <v>866</v>
      </c>
      <c r="AO2383" s="1" t="s">
        <v>20461</v>
      </c>
    </row>
    <row r="2384" spans="1:53" x14ac:dyDescent="0.3">
      <c r="A2384" s="6" t="s">
        <v>2144</v>
      </c>
      <c r="B2384" s="7">
        <v>2022</v>
      </c>
      <c r="C2384" s="6" t="s">
        <v>672</v>
      </c>
      <c r="D2384" s="6" t="s">
        <v>673</v>
      </c>
      <c r="E2384" s="6" t="s">
        <v>673</v>
      </c>
      <c r="F2384" s="8" t="s">
        <v>355</v>
      </c>
      <c r="G2384" s="9">
        <v>6031</v>
      </c>
      <c r="H2384" s="10">
        <v>75.125</v>
      </c>
      <c r="I2384" s="23">
        <v>211</v>
      </c>
      <c r="J2384" s="23"/>
      <c r="K2384" s="10">
        <v>9</v>
      </c>
      <c r="L2384" s="18"/>
      <c r="M2384" s="10">
        <v>33</v>
      </c>
      <c r="N2384" s="9"/>
      <c r="O2384" s="24">
        <v>78.5</v>
      </c>
      <c r="P2384" s="14"/>
      <c r="Q2384" s="15">
        <v>1.58</v>
      </c>
      <c r="R2384" s="15"/>
      <c r="S2384" s="15">
        <v>4.41</v>
      </c>
      <c r="T2384" s="7"/>
      <c r="U2384" s="7">
        <v>4012</v>
      </c>
      <c r="V2384" s="17">
        <v>40.5</v>
      </c>
      <c r="W2384" s="18">
        <v>1009</v>
      </c>
      <c r="X2384" s="9">
        <v>129</v>
      </c>
      <c r="Y2384" s="15">
        <v>7.13</v>
      </c>
      <c r="Z2384" s="20">
        <v>4.28</v>
      </c>
      <c r="AA2384" s="15"/>
      <c r="AC2384" s="1" t="s">
        <v>146</v>
      </c>
      <c r="AD2384" s="1" t="s">
        <v>146</v>
      </c>
      <c r="AE2384" s="1">
        <v>53</v>
      </c>
      <c r="AF2384" s="1">
        <v>2</v>
      </c>
      <c r="AG2384" s="1">
        <v>2</v>
      </c>
      <c r="AH2384" s="1" t="s">
        <v>2145</v>
      </c>
      <c r="AI2384" s="1">
        <v>2022</v>
      </c>
      <c r="AL2384" s="19" t="s">
        <v>2146</v>
      </c>
      <c r="AM2384" s="19"/>
      <c r="AN2384" s="21" t="s">
        <v>747</v>
      </c>
    </row>
    <row r="2385" spans="1:53" x14ac:dyDescent="0.3">
      <c r="A2385" s="1" t="s">
        <v>744</v>
      </c>
      <c r="B2385" s="1">
        <v>2023</v>
      </c>
      <c r="C2385" s="1" t="s">
        <v>672</v>
      </c>
      <c r="D2385" s="1" t="s">
        <v>673</v>
      </c>
      <c r="E2385" s="1" t="s">
        <v>673</v>
      </c>
      <c r="F2385" s="1" t="s">
        <v>745</v>
      </c>
      <c r="G2385" s="1">
        <v>6031</v>
      </c>
      <c r="H2385" s="1">
        <v>75.125</v>
      </c>
      <c r="I2385" s="1">
        <v>205</v>
      </c>
      <c r="K2385" s="1">
        <v>8.75</v>
      </c>
      <c r="M2385" s="1">
        <v>32</v>
      </c>
      <c r="O2385" s="1">
        <v>76.75</v>
      </c>
      <c r="P2385" s="1">
        <v>19</v>
      </c>
      <c r="Q2385" s="3">
        <v>1.52</v>
      </c>
      <c r="S2385" s="3">
        <v>4.43</v>
      </c>
      <c r="V2385" s="1">
        <v>39</v>
      </c>
      <c r="X2385" s="1">
        <v>128</v>
      </c>
      <c r="Y2385" s="3">
        <v>6.85</v>
      </c>
      <c r="Z2385" s="3">
        <v>4.12</v>
      </c>
      <c r="AC2385" s="1" t="s">
        <v>234</v>
      </c>
      <c r="AD2385" s="1" t="s">
        <v>234</v>
      </c>
      <c r="AE2385" s="1">
        <v>206</v>
      </c>
      <c r="AF2385" s="1">
        <v>6</v>
      </c>
      <c r="AG2385" s="1">
        <v>3</v>
      </c>
      <c r="AH2385" s="1" t="s">
        <v>746</v>
      </c>
      <c r="AI2385" s="1">
        <v>2023</v>
      </c>
      <c r="AM2385" s="1">
        <v>7</v>
      </c>
      <c r="AN2385" s="1" t="s">
        <v>747</v>
      </c>
    </row>
    <row r="2386" spans="1:53" x14ac:dyDescent="0.3">
      <c r="A2386" s="1" t="s">
        <v>12351</v>
      </c>
      <c r="B2386" s="1">
        <v>2010</v>
      </c>
      <c r="C2386" s="1" t="s">
        <v>513</v>
      </c>
      <c r="D2386" s="1" t="s">
        <v>399</v>
      </c>
      <c r="E2386" s="1" t="s">
        <v>399</v>
      </c>
      <c r="F2386" s="1" t="s">
        <v>250</v>
      </c>
      <c r="G2386" s="1">
        <v>6031</v>
      </c>
      <c r="H2386" s="1">
        <v>75.125</v>
      </c>
      <c r="I2386" s="1">
        <v>230</v>
      </c>
      <c r="J2386" s="1">
        <v>1028</v>
      </c>
      <c r="K2386" s="1">
        <v>10.25</v>
      </c>
      <c r="L2386" s="1">
        <v>3400</v>
      </c>
      <c r="M2386" s="1">
        <v>34</v>
      </c>
      <c r="P2386" s="1">
        <v>24</v>
      </c>
      <c r="Q2386" s="3">
        <v>1.56</v>
      </c>
      <c r="R2386" s="3">
        <v>2.58</v>
      </c>
      <c r="S2386" s="3">
        <v>4.43</v>
      </c>
      <c r="T2386" s="1">
        <v>1.8499999999999901</v>
      </c>
      <c r="U2386" s="1">
        <v>4100</v>
      </c>
      <c r="V2386" s="1">
        <v>41</v>
      </c>
      <c r="W2386" s="1">
        <v>1005</v>
      </c>
      <c r="X2386" s="1">
        <v>125</v>
      </c>
      <c r="AB2386" s="1" t="s">
        <v>3293</v>
      </c>
      <c r="AC2386" s="1" t="s">
        <v>161</v>
      </c>
      <c r="AD2386" s="1" t="s">
        <v>161</v>
      </c>
      <c r="AE2386" s="1">
        <v>49</v>
      </c>
      <c r="AF2386" s="1">
        <v>2</v>
      </c>
      <c r="AG2386" s="1">
        <v>2</v>
      </c>
      <c r="AH2386" s="1" t="s">
        <v>12352</v>
      </c>
      <c r="AI2386" s="1">
        <v>2010</v>
      </c>
      <c r="AK2386" s="1">
        <v>35488</v>
      </c>
      <c r="AO2386" s="1" t="s">
        <v>12353</v>
      </c>
      <c r="AP2386" s="1" t="s">
        <v>12353</v>
      </c>
      <c r="AQ2386" s="1">
        <v>35488</v>
      </c>
      <c r="AR2386" s="2"/>
      <c r="AS2386" s="1">
        <f>IF(AT2386&gt;0,1,0)</f>
        <v>0</v>
      </c>
      <c r="AT2386" s="1">
        <f>AU2386+AV2386</f>
        <v>0</v>
      </c>
      <c r="AU2386" s="1">
        <v>0</v>
      </c>
      <c r="AV2386" s="1">
        <v>0</v>
      </c>
      <c r="AW2386" s="1">
        <f>IF(AX2386&gt;0,1,0)</f>
        <v>0</v>
      </c>
      <c r="AX2386" s="1">
        <f>SUM(AY2386+AZ2386)</f>
        <v>0</v>
      </c>
      <c r="AY2386" s="1">
        <v>0</v>
      </c>
      <c r="AZ2386" s="1">
        <v>0</v>
      </c>
      <c r="BA2386" s="1">
        <v>35488</v>
      </c>
    </row>
    <row r="2387" spans="1:53" x14ac:dyDescent="0.3">
      <c r="A2387" s="1" t="s">
        <v>9182</v>
      </c>
      <c r="B2387" s="1">
        <v>2014</v>
      </c>
      <c r="C2387" s="1" t="s">
        <v>672</v>
      </c>
      <c r="D2387" s="1" t="s">
        <v>673</v>
      </c>
      <c r="E2387" s="1" t="s">
        <v>673</v>
      </c>
      <c r="F2387" s="1" t="s">
        <v>348</v>
      </c>
      <c r="G2387" s="1">
        <v>6031</v>
      </c>
      <c r="H2387" s="1">
        <v>75.125</v>
      </c>
      <c r="I2387" s="1">
        <v>212</v>
      </c>
      <c r="J2387" s="1">
        <v>1038</v>
      </c>
      <c r="K2387" s="1">
        <v>10.375</v>
      </c>
      <c r="L2387" s="1">
        <v>3328</v>
      </c>
      <c r="M2387" s="1">
        <v>33.25</v>
      </c>
      <c r="N2387" s="1">
        <v>8000</v>
      </c>
      <c r="O2387" s="1">
        <v>80</v>
      </c>
      <c r="P2387" s="1">
        <v>21</v>
      </c>
      <c r="Q2387" s="3">
        <v>1.55</v>
      </c>
      <c r="R2387" s="3">
        <v>2.61</v>
      </c>
      <c r="S2387" s="3">
        <v>4.46</v>
      </c>
      <c r="T2387" s="1">
        <v>1.85</v>
      </c>
      <c r="U2387" s="1">
        <v>3512</v>
      </c>
      <c r="V2387" s="1">
        <v>35.5</v>
      </c>
      <c r="W2387" s="1">
        <v>1000</v>
      </c>
      <c r="X2387" s="1">
        <v>120</v>
      </c>
      <c r="Y2387" s="3">
        <v>6.95</v>
      </c>
      <c r="Z2387" s="3">
        <v>4.18</v>
      </c>
      <c r="AA2387" s="3">
        <v>11.84</v>
      </c>
      <c r="AB2387" s="1" t="s">
        <v>3244</v>
      </c>
      <c r="AC2387" s="1" t="s">
        <v>67</v>
      </c>
      <c r="AD2387" s="1" t="s">
        <v>67</v>
      </c>
      <c r="AE2387" s="1">
        <v>42</v>
      </c>
      <c r="AF2387" s="1">
        <v>2</v>
      </c>
      <c r="AG2387" s="1">
        <v>2</v>
      </c>
      <c r="AH2387" s="1" t="s">
        <v>9183</v>
      </c>
      <c r="AI2387" s="1">
        <v>2014</v>
      </c>
      <c r="AJ2387" s="1">
        <v>2017</v>
      </c>
      <c r="AK2387" s="1">
        <v>41271</v>
      </c>
      <c r="AO2387" s="1" t="s">
        <v>9184</v>
      </c>
      <c r="AP2387" s="1" t="s">
        <v>9184</v>
      </c>
      <c r="AQ2387" s="1">
        <v>41271</v>
      </c>
      <c r="AR2387" s="2"/>
      <c r="AS2387" s="1">
        <f>IF(AT2387&gt;0,1,0)</f>
        <v>0</v>
      </c>
      <c r="AT2387" s="1">
        <f>AU2387+AV2387</f>
        <v>0</v>
      </c>
      <c r="AU2387" s="1">
        <v>0</v>
      </c>
      <c r="AV2387" s="1">
        <v>0</v>
      </c>
      <c r="AW2387" s="1">
        <f>IF(AX2387&gt;0,1,0)</f>
        <v>0</v>
      </c>
      <c r="AX2387" s="1">
        <f>SUM(AY2387+AZ2387)</f>
        <v>0</v>
      </c>
      <c r="AY2387" s="1">
        <v>0</v>
      </c>
      <c r="AZ2387" s="1">
        <v>0</v>
      </c>
      <c r="BA2387" s="1">
        <v>41271</v>
      </c>
    </row>
    <row r="2388" spans="1:53" x14ac:dyDescent="0.3">
      <c r="A2388" s="1" t="s">
        <v>4818</v>
      </c>
      <c r="B2388" s="1">
        <v>2017</v>
      </c>
      <c r="C2388" s="1" t="s">
        <v>398</v>
      </c>
      <c r="D2388" s="1" t="s">
        <v>399</v>
      </c>
      <c r="E2388" s="1" t="s">
        <v>399</v>
      </c>
      <c r="F2388" s="1" t="s">
        <v>472</v>
      </c>
      <c r="G2388" s="1">
        <v>6031</v>
      </c>
      <c r="H2388" s="1">
        <v>75.125</v>
      </c>
      <c r="I2388" s="1">
        <v>215</v>
      </c>
      <c r="J2388" s="1">
        <v>1000</v>
      </c>
      <c r="K2388" s="1">
        <v>10</v>
      </c>
      <c r="L2388" s="1">
        <v>3408</v>
      </c>
      <c r="M2388" s="1">
        <v>34</v>
      </c>
      <c r="N2388" s="1">
        <v>7848</v>
      </c>
      <c r="O2388" s="1">
        <v>78.5</v>
      </c>
      <c r="P2388" s="1">
        <v>15</v>
      </c>
      <c r="Q2388" s="3">
        <v>1.51</v>
      </c>
      <c r="S2388" s="3">
        <v>4.4800000000000004</v>
      </c>
      <c r="U2388" s="1">
        <v>3412</v>
      </c>
      <c r="V2388" s="1">
        <v>34.5</v>
      </c>
      <c r="W2388" s="1">
        <v>909</v>
      </c>
      <c r="X2388" s="1">
        <v>117</v>
      </c>
      <c r="Y2388" s="3">
        <v>6.64</v>
      </c>
      <c r="Z2388" s="3">
        <v>4.34</v>
      </c>
      <c r="AB2388" s="1" t="s">
        <v>3293</v>
      </c>
      <c r="AC2388" s="1" t="s">
        <v>57</v>
      </c>
      <c r="AD2388" s="1" t="s">
        <v>57</v>
      </c>
      <c r="AE2388" s="1">
        <v>173</v>
      </c>
      <c r="AF2388" s="1">
        <v>5</v>
      </c>
      <c r="AG2388" s="1">
        <v>3</v>
      </c>
      <c r="AH2388" s="1" t="s">
        <v>5335</v>
      </c>
      <c r="AI2388" s="1">
        <v>2017</v>
      </c>
      <c r="AJ2388" s="1">
        <v>2020</v>
      </c>
      <c r="AK2388" s="1">
        <v>44986</v>
      </c>
      <c r="AO2388" s="1" t="s">
        <v>4820</v>
      </c>
      <c r="AP2388" s="1" t="s">
        <v>5336</v>
      </c>
      <c r="AQ2388" s="1">
        <v>44986</v>
      </c>
      <c r="AR2388" s="2"/>
      <c r="AS2388" s="1">
        <f>IF(AT2388&gt;0,1,0)</f>
        <v>0</v>
      </c>
      <c r="AT2388" s="1">
        <f>AU2388+AV2388</f>
        <v>0</v>
      </c>
      <c r="AU2388" s="1">
        <v>0</v>
      </c>
      <c r="AV2388" s="1">
        <v>0</v>
      </c>
      <c r="AW2388" s="1">
        <f>IF(AX2388&gt;0,1,0)</f>
        <v>0</v>
      </c>
      <c r="AX2388" s="1">
        <f>SUM(AY2388+AZ2388)</f>
        <v>0</v>
      </c>
      <c r="AY2388" s="1">
        <v>0</v>
      </c>
      <c r="AZ2388" s="1">
        <v>0</v>
      </c>
      <c r="BA2388" s="1">
        <v>44986</v>
      </c>
    </row>
    <row r="2389" spans="1:53" x14ac:dyDescent="0.3">
      <c r="A2389" s="1" t="s">
        <v>806</v>
      </c>
      <c r="B2389" s="1">
        <v>2023</v>
      </c>
      <c r="C2389" s="1" t="s">
        <v>672</v>
      </c>
      <c r="D2389" s="1" t="s">
        <v>673</v>
      </c>
      <c r="E2389" s="1" t="s">
        <v>673</v>
      </c>
      <c r="F2389" s="1" t="s">
        <v>61</v>
      </c>
      <c r="G2389" s="1">
        <v>6031</v>
      </c>
      <c r="H2389" s="1">
        <v>75.125</v>
      </c>
      <c r="I2389" s="1">
        <v>217</v>
      </c>
      <c r="K2389" s="1">
        <v>10.25</v>
      </c>
      <c r="M2389" s="1">
        <v>33.125</v>
      </c>
      <c r="O2389" s="1">
        <v>80.375</v>
      </c>
      <c r="Q2389" s="3">
        <v>1.59</v>
      </c>
      <c r="S2389" s="3">
        <v>4.54</v>
      </c>
      <c r="V2389" s="1">
        <v>34.5</v>
      </c>
      <c r="X2389" s="1">
        <v>124</v>
      </c>
      <c r="AC2389" s="1" t="s">
        <v>72</v>
      </c>
      <c r="AD2389" s="1" t="s">
        <v>72</v>
      </c>
      <c r="AG2389" s="1">
        <v>4</v>
      </c>
      <c r="AH2389" s="1" t="s">
        <v>807</v>
      </c>
      <c r="AI2389" s="1">
        <v>2023</v>
      </c>
      <c r="AM2389" s="1">
        <v>8</v>
      </c>
      <c r="AN2389" s="1" t="s">
        <v>808</v>
      </c>
    </row>
    <row r="2390" spans="1:53" x14ac:dyDescent="0.3">
      <c r="A2390" s="1" t="s">
        <v>11116</v>
      </c>
      <c r="B2390" s="1">
        <v>2012</v>
      </c>
      <c r="C2390" s="1" t="s">
        <v>672</v>
      </c>
      <c r="D2390" s="1" t="s">
        <v>673</v>
      </c>
      <c r="E2390" s="1" t="s">
        <v>673</v>
      </c>
      <c r="F2390" s="1" t="s">
        <v>366</v>
      </c>
      <c r="G2390" s="1">
        <v>6031</v>
      </c>
      <c r="H2390" s="1">
        <v>75.125</v>
      </c>
      <c r="I2390" s="1">
        <v>219</v>
      </c>
      <c r="J2390" s="1">
        <v>1018</v>
      </c>
      <c r="K2390" s="1">
        <v>10.125</v>
      </c>
      <c r="L2390" s="1">
        <v>3418</v>
      </c>
      <c r="M2390" s="1">
        <v>34.125</v>
      </c>
      <c r="N2390" s="1">
        <v>8158</v>
      </c>
      <c r="O2390" s="1">
        <v>81.625</v>
      </c>
      <c r="P2390" s="1">
        <v>19</v>
      </c>
      <c r="Q2390" s="3">
        <v>1.54</v>
      </c>
      <c r="R2390" s="3">
        <v>2.62</v>
      </c>
      <c r="S2390" s="3">
        <v>4.55</v>
      </c>
      <c r="T2390" s="1">
        <v>1.9299999999999899</v>
      </c>
      <c r="U2390" s="1">
        <v>3612</v>
      </c>
      <c r="V2390" s="1">
        <v>36.5</v>
      </c>
      <c r="W2390" s="1">
        <v>1005</v>
      </c>
      <c r="X2390" s="1">
        <v>125</v>
      </c>
      <c r="AB2390" s="1" t="s">
        <v>3244</v>
      </c>
      <c r="AC2390" s="1" t="s">
        <v>116</v>
      </c>
      <c r="AD2390" s="1" t="s">
        <v>116</v>
      </c>
      <c r="AE2390" s="1">
        <v>134</v>
      </c>
      <c r="AF2390" s="1">
        <v>4</v>
      </c>
      <c r="AG2390" s="1">
        <v>3</v>
      </c>
      <c r="AH2390" s="1" t="s">
        <v>11117</v>
      </c>
      <c r="AI2390" s="1">
        <v>2012</v>
      </c>
      <c r="AK2390" s="1">
        <v>38664</v>
      </c>
      <c r="AO2390" s="1" t="s">
        <v>11118</v>
      </c>
      <c r="AP2390" s="1" t="s">
        <v>11118</v>
      </c>
      <c r="AQ2390" s="1">
        <v>38664</v>
      </c>
      <c r="AR2390" s="2"/>
      <c r="AS2390" s="1">
        <f>IF(AT2390&gt;0,1,0)</f>
        <v>0</v>
      </c>
      <c r="AT2390" s="1">
        <f>AU2390+AV2390</f>
        <v>0</v>
      </c>
      <c r="AU2390" s="1">
        <v>0</v>
      </c>
      <c r="AV2390" s="1">
        <v>0</v>
      </c>
      <c r="AW2390" s="1">
        <f>IF(AX2390&gt;0,1,0)</f>
        <v>0</v>
      </c>
      <c r="AX2390" s="1">
        <f>SUM(AY2390+AZ2390)</f>
        <v>0</v>
      </c>
      <c r="AY2390" s="1">
        <v>0</v>
      </c>
      <c r="AZ2390" s="1">
        <v>0</v>
      </c>
      <c r="BA2390" s="1">
        <v>38664</v>
      </c>
    </row>
    <row r="2391" spans="1:53" x14ac:dyDescent="0.3">
      <c r="A2391" s="1" t="s">
        <v>15034</v>
      </c>
      <c r="B2391" s="1">
        <v>2008</v>
      </c>
      <c r="C2391" s="1" t="s">
        <v>672</v>
      </c>
      <c r="D2391" s="1" t="s">
        <v>673</v>
      </c>
      <c r="E2391" s="1" t="s">
        <v>673</v>
      </c>
      <c r="F2391" s="1" t="s">
        <v>334</v>
      </c>
      <c r="G2391" s="1">
        <v>6031</v>
      </c>
      <c r="H2391" s="1">
        <v>75.125</v>
      </c>
      <c r="I2391" s="1">
        <v>224</v>
      </c>
      <c r="J2391" s="1">
        <v>938</v>
      </c>
      <c r="K2391" s="1">
        <v>9.375</v>
      </c>
      <c r="L2391" s="1">
        <v>3378</v>
      </c>
      <c r="M2391" s="1">
        <v>33.875</v>
      </c>
      <c r="Q2391" s="3">
        <v>1.55</v>
      </c>
      <c r="R2391" s="3">
        <v>2.61</v>
      </c>
      <c r="S2391" s="3">
        <v>4.55</v>
      </c>
      <c r="T2391" s="1">
        <v>1.94</v>
      </c>
      <c r="U2391" s="1">
        <v>2812</v>
      </c>
      <c r="V2391" s="1">
        <v>28.5</v>
      </c>
      <c r="W2391" s="1">
        <v>909</v>
      </c>
      <c r="X2391" s="1">
        <v>117</v>
      </c>
      <c r="Y2391" s="3">
        <v>6.95</v>
      </c>
      <c r="Z2391" s="3">
        <v>4.29</v>
      </c>
      <c r="AB2391" s="1" t="s">
        <v>3256</v>
      </c>
      <c r="AC2391" s="1" t="s">
        <v>72</v>
      </c>
      <c r="AD2391" s="1" t="s">
        <v>72</v>
      </c>
      <c r="AG2391" s="1">
        <v>4</v>
      </c>
      <c r="AH2391" s="1" t="s">
        <v>15035</v>
      </c>
      <c r="AI2391" s="1">
        <v>2008</v>
      </c>
      <c r="AK2391" s="1">
        <v>33680</v>
      </c>
      <c r="AO2391" s="1" t="s">
        <v>15036</v>
      </c>
      <c r="AP2391" s="1" t="s">
        <v>15036</v>
      </c>
      <c r="AQ2391" s="1">
        <v>33680</v>
      </c>
      <c r="AR2391" s="2"/>
      <c r="AS2391" s="1">
        <f>IF(AT2391&gt;0,1,0)</f>
        <v>0</v>
      </c>
      <c r="AT2391" s="1">
        <f>AU2391+AV2391</f>
        <v>0</v>
      </c>
      <c r="AU2391" s="1">
        <v>0</v>
      </c>
      <c r="AV2391" s="1">
        <v>0</v>
      </c>
      <c r="AW2391" s="1">
        <f>IF(AX2391&gt;0,1,0)</f>
        <v>0</v>
      </c>
      <c r="AX2391" s="1">
        <f>SUM(AY2391+AZ2391)</f>
        <v>0</v>
      </c>
      <c r="AY2391" s="1">
        <v>0</v>
      </c>
      <c r="AZ2391" s="1">
        <v>0</v>
      </c>
      <c r="BA2391" s="1">
        <v>33680</v>
      </c>
    </row>
    <row r="2392" spans="1:53" x14ac:dyDescent="0.3">
      <c r="A2392" s="1" t="s">
        <v>705</v>
      </c>
      <c r="B2392" s="1">
        <v>2023</v>
      </c>
      <c r="C2392" s="1" t="s">
        <v>672</v>
      </c>
      <c r="D2392" s="1" t="s">
        <v>673</v>
      </c>
      <c r="E2392" s="1" t="s">
        <v>673</v>
      </c>
      <c r="F2392" s="1" t="s">
        <v>404</v>
      </c>
      <c r="G2392" s="1">
        <v>6031</v>
      </c>
      <c r="H2392" s="1">
        <v>75.125</v>
      </c>
      <c r="I2392" s="1">
        <v>212</v>
      </c>
      <c r="K2392" s="1">
        <v>9.75</v>
      </c>
      <c r="M2392" s="1">
        <v>34.25</v>
      </c>
      <c r="O2392" s="1">
        <v>79.625</v>
      </c>
      <c r="Q2392" s="3">
        <v>1.55</v>
      </c>
      <c r="S2392" s="3">
        <v>4.57</v>
      </c>
      <c r="V2392" s="1">
        <v>35.5</v>
      </c>
      <c r="X2392" s="1">
        <v>123</v>
      </c>
      <c r="Z2392" s="3">
        <v>4.3899999999999997</v>
      </c>
      <c r="AC2392" s="1" t="s">
        <v>72</v>
      </c>
      <c r="AD2392" s="1" t="s">
        <v>72</v>
      </c>
      <c r="AG2392" s="1">
        <v>4</v>
      </c>
      <c r="AH2392" s="1" t="s">
        <v>706</v>
      </c>
      <c r="AI2392" s="1">
        <v>2023</v>
      </c>
      <c r="AM2392" s="1">
        <v>7</v>
      </c>
      <c r="AN2392" s="1" t="s">
        <v>707</v>
      </c>
    </row>
    <row r="2393" spans="1:53" x14ac:dyDescent="0.3">
      <c r="A2393" s="1" t="s">
        <v>2555</v>
      </c>
      <c r="B2393" s="1">
        <v>2020</v>
      </c>
      <c r="C2393" s="1" t="s">
        <v>276</v>
      </c>
      <c r="D2393" s="1" t="s">
        <v>276</v>
      </c>
      <c r="E2393" s="1" t="s">
        <v>276</v>
      </c>
      <c r="F2393" s="1" t="s">
        <v>492</v>
      </c>
      <c r="G2393" s="1">
        <v>6031</v>
      </c>
      <c r="H2393" s="1">
        <v>75.125</v>
      </c>
      <c r="I2393" s="1">
        <v>236</v>
      </c>
      <c r="J2393" s="1">
        <v>948</v>
      </c>
      <c r="K2393" s="1">
        <v>9.5</v>
      </c>
      <c r="L2393" s="1">
        <v>3138</v>
      </c>
      <c r="M2393" s="1">
        <v>31.375</v>
      </c>
      <c r="N2393" s="1">
        <v>7678</v>
      </c>
      <c r="O2393" s="1">
        <v>76.875</v>
      </c>
      <c r="P2393" s="1" t="s">
        <v>2196</v>
      </c>
      <c r="Q2393" s="3">
        <v>1.54</v>
      </c>
      <c r="S2393" s="3">
        <v>4.57</v>
      </c>
      <c r="U2393" s="1">
        <v>3600</v>
      </c>
      <c r="V2393" s="1">
        <v>36</v>
      </c>
      <c r="W2393" s="1">
        <v>1006</v>
      </c>
      <c r="X2393" s="1">
        <v>126</v>
      </c>
      <c r="Y2393" s="3" t="s">
        <v>2196</v>
      </c>
      <c r="Z2393" s="3" t="s">
        <v>2196</v>
      </c>
      <c r="AC2393" t="s">
        <v>405</v>
      </c>
      <c r="AD2393" t="s">
        <v>405</v>
      </c>
      <c r="AE2393">
        <v>218</v>
      </c>
      <c r="AF2393">
        <v>7</v>
      </c>
      <c r="AG2393">
        <v>3</v>
      </c>
      <c r="AH2393" s="1" t="s">
        <v>2556</v>
      </c>
      <c r="AI2393" s="1">
        <v>2020</v>
      </c>
      <c r="AL2393" s="1" t="s">
        <v>2557</v>
      </c>
      <c r="AN2393" s="1" t="s">
        <v>312</v>
      </c>
      <c r="AR2393" s="2"/>
    </row>
    <row r="2394" spans="1:53" x14ac:dyDescent="0.3">
      <c r="A2394" s="1" t="s">
        <v>2886</v>
      </c>
      <c r="B2394" s="1">
        <v>2020</v>
      </c>
      <c r="C2394" s="1" t="s">
        <v>643</v>
      </c>
      <c r="D2394" s="1" t="s">
        <v>643</v>
      </c>
      <c r="E2394" s="1" t="s">
        <v>643</v>
      </c>
      <c r="F2394" s="1" t="s">
        <v>2887</v>
      </c>
      <c r="G2394" s="1">
        <v>6031</v>
      </c>
      <c r="H2394" s="1">
        <v>75.125</v>
      </c>
      <c r="I2394" s="1">
        <v>215</v>
      </c>
      <c r="J2394" s="1">
        <v>968</v>
      </c>
      <c r="K2394" s="1">
        <v>9.75</v>
      </c>
      <c r="L2394" s="1">
        <v>3214</v>
      </c>
      <c r="M2394" s="1">
        <v>32.25</v>
      </c>
      <c r="N2394" s="1">
        <v>7668</v>
      </c>
      <c r="O2394" s="1">
        <v>76.75</v>
      </c>
      <c r="P2394" s="1" t="s">
        <v>2196</v>
      </c>
      <c r="Q2394" s="3">
        <v>1.55</v>
      </c>
      <c r="S2394" s="3">
        <v>4.58</v>
      </c>
      <c r="U2394" s="1">
        <v>3600</v>
      </c>
      <c r="V2394" s="1">
        <v>36</v>
      </c>
      <c r="W2394" s="1">
        <v>1001</v>
      </c>
      <c r="X2394" s="1">
        <v>121</v>
      </c>
      <c r="Y2394" s="3">
        <v>7.13</v>
      </c>
      <c r="Z2394" s="3">
        <v>4.5199999999999996</v>
      </c>
      <c r="AC2394"/>
      <c r="AD2394"/>
      <c r="AE2394"/>
      <c r="AF2394"/>
      <c r="AG2394">
        <v>4</v>
      </c>
      <c r="AH2394" s="1" t="s">
        <v>2888</v>
      </c>
      <c r="AI2394" s="1">
        <v>2020</v>
      </c>
      <c r="AL2394" s="1" t="s">
        <v>2889</v>
      </c>
      <c r="AN2394" s="1" t="s">
        <v>768</v>
      </c>
      <c r="AR2394" s="2"/>
    </row>
    <row r="2395" spans="1:53" x14ac:dyDescent="0.3">
      <c r="A2395" s="6" t="s">
        <v>2147</v>
      </c>
      <c r="B2395" s="7">
        <v>2022</v>
      </c>
      <c r="C2395" s="6" t="s">
        <v>672</v>
      </c>
      <c r="D2395" s="6" t="s">
        <v>673</v>
      </c>
      <c r="E2395" s="6" t="s">
        <v>673</v>
      </c>
      <c r="F2395" s="8" t="s">
        <v>138</v>
      </c>
      <c r="G2395" s="9">
        <v>6031</v>
      </c>
      <c r="H2395" s="10">
        <v>75.125</v>
      </c>
      <c r="I2395" s="23">
        <v>195</v>
      </c>
      <c r="J2395" s="23"/>
      <c r="K2395" s="10">
        <v>9.5</v>
      </c>
      <c r="L2395" s="18"/>
      <c r="M2395" s="10">
        <v>32.25</v>
      </c>
      <c r="N2395" s="18"/>
      <c r="O2395" s="24">
        <v>77.875</v>
      </c>
      <c r="P2395" s="14"/>
      <c r="Q2395" s="15">
        <v>1.55</v>
      </c>
      <c r="R2395" s="15"/>
      <c r="S2395" s="15">
        <v>4.59</v>
      </c>
      <c r="T2395" s="7"/>
      <c r="U2395" s="7">
        <v>3100</v>
      </c>
      <c r="V2395" s="17">
        <v>31</v>
      </c>
      <c r="W2395" s="9">
        <v>911</v>
      </c>
      <c r="X2395" s="9">
        <v>119</v>
      </c>
      <c r="Y2395" s="9"/>
      <c r="Z2395" s="20">
        <v>4.3600000000000003</v>
      </c>
      <c r="AA2395" s="15"/>
      <c r="AC2395" s="1" t="s">
        <v>72</v>
      </c>
      <c r="AD2395" s="1" t="s">
        <v>72</v>
      </c>
      <c r="AG2395" s="1">
        <v>4</v>
      </c>
      <c r="AH2395" s="1" t="s">
        <v>2148</v>
      </c>
      <c r="AI2395" s="1">
        <v>2022</v>
      </c>
      <c r="AL2395" s="19" t="s">
        <v>2149</v>
      </c>
      <c r="AM2395" s="19"/>
      <c r="AN2395" s="21" t="s">
        <v>750</v>
      </c>
    </row>
    <row r="2396" spans="1:53" x14ac:dyDescent="0.3">
      <c r="A2396" s="1" t="s">
        <v>4768</v>
      </c>
      <c r="B2396" s="1">
        <v>2018</v>
      </c>
      <c r="C2396" s="1" t="s">
        <v>276</v>
      </c>
      <c r="D2396" s="1" t="s">
        <v>276</v>
      </c>
      <c r="E2396" s="1" t="s">
        <v>276</v>
      </c>
      <c r="F2396" s="1" t="s">
        <v>348</v>
      </c>
      <c r="G2396" s="1">
        <v>6031</v>
      </c>
      <c r="H2396" s="1">
        <v>75.125</v>
      </c>
      <c r="I2396" s="1">
        <v>233</v>
      </c>
      <c r="J2396" s="1">
        <v>918</v>
      </c>
      <c r="K2396" s="1">
        <v>9.125</v>
      </c>
      <c r="L2396" s="1">
        <v>3338</v>
      </c>
      <c r="M2396" s="1">
        <v>33.375</v>
      </c>
      <c r="N2396" s="1">
        <v>7948</v>
      </c>
      <c r="O2396" s="1">
        <v>79.5</v>
      </c>
      <c r="P2396" s="1">
        <v>18</v>
      </c>
      <c r="Q2396" s="3">
        <v>1.58</v>
      </c>
      <c r="S2396" s="3">
        <v>4.59</v>
      </c>
      <c r="U2396" s="1">
        <v>3912</v>
      </c>
      <c r="V2396" s="1">
        <v>39.5</v>
      </c>
      <c r="W2396" s="1">
        <v>1011</v>
      </c>
      <c r="X2396" s="1">
        <v>131</v>
      </c>
      <c r="Y2396" s="3">
        <v>6.82</v>
      </c>
      <c r="Z2396" s="3">
        <v>4.1500000000000004</v>
      </c>
      <c r="AB2396" s="1" t="s">
        <v>3244</v>
      </c>
      <c r="AC2396" s="1" t="s">
        <v>256</v>
      </c>
      <c r="AD2396" s="1" t="s">
        <v>256</v>
      </c>
      <c r="AE2396" s="1">
        <v>88</v>
      </c>
      <c r="AF2396" s="1">
        <v>3</v>
      </c>
      <c r="AG2396" s="1">
        <v>2</v>
      </c>
      <c r="AL2396" s="1" t="s">
        <v>4769</v>
      </c>
      <c r="AO2396" s="1" t="s">
        <v>4770</v>
      </c>
      <c r="AR2396" s="2"/>
      <c r="AS2396" s="1">
        <f>IF(AT2396&gt;0,1,0)</f>
        <v>0</v>
      </c>
      <c r="AT2396" s="1">
        <f>AU2396+AV2396</f>
        <v>0</v>
      </c>
      <c r="AU2396" s="1">
        <v>0</v>
      </c>
      <c r="AV2396" s="1">
        <v>0</v>
      </c>
      <c r="AW2396" s="1">
        <f>IF(AX2396&gt;0,1,0)</f>
        <v>0</v>
      </c>
      <c r="AX2396" s="1">
        <f>SUM(AY2396+AZ2396)</f>
        <v>0</v>
      </c>
      <c r="AY2396" s="1">
        <v>0</v>
      </c>
      <c r="AZ2396" s="1">
        <v>0</v>
      </c>
    </row>
    <row r="2397" spans="1:53" x14ac:dyDescent="0.3">
      <c r="A2397" s="1" t="s">
        <v>15897</v>
      </c>
      <c r="B2397" s="1">
        <v>2007</v>
      </c>
      <c r="C2397" s="1" t="s">
        <v>672</v>
      </c>
      <c r="D2397" s="1" t="s">
        <v>673</v>
      </c>
      <c r="E2397" s="1" t="s">
        <v>673</v>
      </c>
      <c r="F2397" s="1" t="s">
        <v>85</v>
      </c>
      <c r="G2397" s="1">
        <v>6031</v>
      </c>
      <c r="H2397" s="1">
        <v>75.125</v>
      </c>
      <c r="I2397" s="1">
        <v>208</v>
      </c>
      <c r="J2397" s="1">
        <v>1018</v>
      </c>
      <c r="K2397" s="1">
        <v>10.125</v>
      </c>
      <c r="L2397" s="1">
        <v>3648</v>
      </c>
      <c r="M2397" s="1">
        <v>36.5</v>
      </c>
      <c r="Q2397" s="3">
        <v>1.58</v>
      </c>
      <c r="R2397" s="3">
        <v>2.66</v>
      </c>
      <c r="S2397" s="3">
        <v>4.59</v>
      </c>
      <c r="T2397" s="1">
        <v>1.9299999999999899</v>
      </c>
      <c r="U2397" s="1">
        <v>3600</v>
      </c>
      <c r="V2397" s="1">
        <v>36</v>
      </c>
      <c r="W2397" s="1">
        <v>1009</v>
      </c>
      <c r="X2397" s="1">
        <v>129</v>
      </c>
      <c r="Y2397" s="3">
        <v>6.69</v>
      </c>
      <c r="Z2397" s="3">
        <v>4.1900000000000004</v>
      </c>
      <c r="AB2397" s="1" t="s">
        <v>3244</v>
      </c>
      <c r="AC2397" s="1" t="s">
        <v>57</v>
      </c>
      <c r="AD2397" s="1" t="s">
        <v>57</v>
      </c>
      <c r="AE2397" s="1">
        <v>227</v>
      </c>
      <c r="AF2397" s="1">
        <v>7</v>
      </c>
      <c r="AG2397" s="1">
        <v>3</v>
      </c>
      <c r="AH2397" s="1" t="s">
        <v>15898</v>
      </c>
      <c r="AI2397" s="1">
        <v>2007</v>
      </c>
      <c r="AK2397" s="1">
        <v>32420</v>
      </c>
      <c r="AO2397" s="1" t="s">
        <v>15899</v>
      </c>
      <c r="AP2397" s="1" t="s">
        <v>15899</v>
      </c>
      <c r="AQ2397" s="1">
        <v>32420</v>
      </c>
      <c r="AR2397" s="2"/>
      <c r="AS2397" s="1">
        <f>IF(AT2397&gt;0,1,0)</f>
        <v>0</v>
      </c>
      <c r="AT2397" s="1">
        <f>AU2397+AV2397</f>
        <v>0</v>
      </c>
      <c r="AU2397" s="1">
        <v>0</v>
      </c>
      <c r="AV2397" s="1">
        <v>0</v>
      </c>
      <c r="AW2397" s="1">
        <f>IF(AX2397&gt;0,1,0)</f>
        <v>0</v>
      </c>
      <c r="AX2397" s="1">
        <f>SUM(AY2397+AZ2397)</f>
        <v>0</v>
      </c>
      <c r="AY2397" s="1">
        <v>0</v>
      </c>
      <c r="AZ2397" s="1">
        <v>0</v>
      </c>
      <c r="BA2397" s="1">
        <v>32420</v>
      </c>
    </row>
    <row r="2398" spans="1:53" x14ac:dyDescent="0.3">
      <c r="A2398" s="1" t="s">
        <v>17314</v>
      </c>
      <c r="B2398" s="1">
        <v>2005</v>
      </c>
      <c r="C2398" s="1" t="s">
        <v>276</v>
      </c>
      <c r="D2398" s="1" t="s">
        <v>276</v>
      </c>
      <c r="E2398" s="1" t="s">
        <v>276</v>
      </c>
      <c r="F2398" s="1" t="s">
        <v>661</v>
      </c>
      <c r="G2398" s="1">
        <v>6031</v>
      </c>
      <c r="H2398" s="1">
        <v>75.125</v>
      </c>
      <c r="I2398" s="1">
        <v>259</v>
      </c>
      <c r="J2398" s="1">
        <v>914</v>
      </c>
      <c r="K2398" s="1">
        <v>9.25</v>
      </c>
      <c r="L2398" s="1">
        <v>3118</v>
      </c>
      <c r="M2398" s="1">
        <v>31.125</v>
      </c>
      <c r="P2398" s="1">
        <v>26</v>
      </c>
      <c r="Q2398" s="3">
        <v>1.61</v>
      </c>
      <c r="R2398" s="3">
        <v>2.67</v>
      </c>
      <c r="S2398" s="3">
        <v>4.59</v>
      </c>
      <c r="T2398" s="1">
        <v>1.92</v>
      </c>
      <c r="U2398" s="1">
        <v>3512</v>
      </c>
      <c r="V2398" s="1">
        <v>35.5</v>
      </c>
      <c r="W2398" s="1">
        <v>902</v>
      </c>
      <c r="X2398" s="1">
        <v>110</v>
      </c>
      <c r="Y2398" s="3">
        <v>7.27</v>
      </c>
      <c r="Z2398" s="3">
        <v>4.38</v>
      </c>
      <c r="AA2398" s="3">
        <v>12.28</v>
      </c>
      <c r="AB2398" s="1" t="s">
        <v>3374</v>
      </c>
      <c r="AC2398" s="1" t="s">
        <v>256</v>
      </c>
      <c r="AD2398" s="1" t="s">
        <v>256</v>
      </c>
      <c r="AE2398" s="1">
        <v>125</v>
      </c>
      <c r="AF2398" s="1">
        <v>4</v>
      </c>
      <c r="AG2398" s="1">
        <v>3</v>
      </c>
      <c r="AH2398" s="1" t="s">
        <v>17315</v>
      </c>
      <c r="AI2398" s="1">
        <v>2005</v>
      </c>
      <c r="AK2398" s="1">
        <v>29952</v>
      </c>
      <c r="AO2398" s="1" t="s">
        <v>17316</v>
      </c>
      <c r="AP2398" s="1" t="s">
        <v>17316</v>
      </c>
      <c r="AQ2398" s="1">
        <v>29952</v>
      </c>
      <c r="AR2398" s="2"/>
      <c r="AS2398" s="1">
        <f>IF(AT2398&gt;0,1,0)</f>
        <v>0</v>
      </c>
      <c r="AT2398" s="1">
        <f>AU2398+AV2398</f>
        <v>0</v>
      </c>
      <c r="AU2398" s="1">
        <v>0</v>
      </c>
      <c r="AV2398" s="1">
        <v>0</v>
      </c>
      <c r="AW2398" s="1">
        <f>IF(AX2398&gt;0,1,0)</f>
        <v>0</v>
      </c>
      <c r="AX2398" s="1">
        <f>SUM(AY2398+AZ2398)</f>
        <v>0</v>
      </c>
      <c r="AY2398" s="1">
        <v>0</v>
      </c>
      <c r="AZ2398" s="1">
        <v>0</v>
      </c>
      <c r="BA2398" s="1">
        <v>29952</v>
      </c>
    </row>
    <row r="2399" spans="1:53" x14ac:dyDescent="0.3">
      <c r="A2399" s="1" t="s">
        <v>3554</v>
      </c>
      <c r="B2399" s="1">
        <v>2019</v>
      </c>
      <c r="C2399" s="1" t="s">
        <v>144</v>
      </c>
      <c r="D2399" s="1" t="s">
        <v>144</v>
      </c>
      <c r="E2399" s="1" t="s">
        <v>55</v>
      </c>
      <c r="F2399" s="1" t="s">
        <v>3555</v>
      </c>
      <c r="G2399" s="1">
        <v>6031</v>
      </c>
      <c r="H2399" s="1">
        <v>75.125</v>
      </c>
      <c r="I2399" s="1">
        <v>243</v>
      </c>
      <c r="J2399" s="1">
        <v>1028</v>
      </c>
      <c r="K2399" s="1">
        <v>10.25</v>
      </c>
      <c r="L2399" s="1">
        <v>3428</v>
      </c>
      <c r="M2399" s="1">
        <v>34.25</v>
      </c>
      <c r="N2399" s="1">
        <v>8238</v>
      </c>
      <c r="O2399" s="1">
        <v>82.375</v>
      </c>
      <c r="P2399" s="1">
        <v>19</v>
      </c>
      <c r="Q2399" s="3">
        <v>1.58</v>
      </c>
      <c r="S2399" s="3">
        <v>4.5999999999999996</v>
      </c>
      <c r="U2399" s="1">
        <v>3900</v>
      </c>
      <c r="V2399" s="1">
        <v>39</v>
      </c>
      <c r="W2399" s="1">
        <v>1002</v>
      </c>
      <c r="X2399" s="1">
        <v>122</v>
      </c>
      <c r="Y2399" s="3">
        <v>7</v>
      </c>
      <c r="Z2399" s="3">
        <v>4.4400000000000004</v>
      </c>
      <c r="AA2399" s="3">
        <v>11.78</v>
      </c>
      <c r="AB2399" s="1" t="s">
        <v>3268</v>
      </c>
      <c r="AC2399" s="1" t="s">
        <v>72</v>
      </c>
      <c r="AD2399" s="1" t="s">
        <v>72</v>
      </c>
      <c r="AG2399" s="1">
        <v>4</v>
      </c>
      <c r="AL2399" s="1" t="s">
        <v>3556</v>
      </c>
      <c r="AN2399" s="1" t="s">
        <v>204</v>
      </c>
      <c r="AO2399" s="1" t="s">
        <v>3557</v>
      </c>
      <c r="AR2399" s="2"/>
    </row>
    <row r="2400" spans="1:53" x14ac:dyDescent="0.3">
      <c r="A2400" s="1" t="s">
        <v>7508</v>
      </c>
      <c r="B2400" s="1">
        <v>2015</v>
      </c>
      <c r="C2400" s="1" t="s">
        <v>276</v>
      </c>
      <c r="D2400" s="1" t="s">
        <v>55</v>
      </c>
      <c r="E2400" s="1" t="s">
        <v>55</v>
      </c>
      <c r="F2400" s="1" t="s">
        <v>446</v>
      </c>
      <c r="G2400" s="1">
        <v>6031</v>
      </c>
      <c r="H2400" s="1">
        <v>75.125</v>
      </c>
      <c r="I2400" s="1">
        <v>247</v>
      </c>
      <c r="J2400" s="1">
        <v>938</v>
      </c>
      <c r="K2400" s="1">
        <v>9.375</v>
      </c>
      <c r="L2400" s="1">
        <v>3300</v>
      </c>
      <c r="M2400" s="1">
        <v>33</v>
      </c>
      <c r="N2400" s="1">
        <v>7948</v>
      </c>
      <c r="O2400" s="1">
        <v>79.5</v>
      </c>
      <c r="Q2400" s="3">
        <v>1.61</v>
      </c>
      <c r="R2400" s="3">
        <v>2.69</v>
      </c>
      <c r="S2400" s="3">
        <v>4.5999999999999996</v>
      </c>
      <c r="T2400" s="1">
        <v>1.9099999999999899</v>
      </c>
      <c r="U2400" s="1">
        <v>3500</v>
      </c>
      <c r="V2400" s="1">
        <v>35</v>
      </c>
      <c r="W2400" s="1">
        <v>1003</v>
      </c>
      <c r="X2400" s="1">
        <v>123</v>
      </c>
      <c r="Y2400" s="3">
        <v>7.07</v>
      </c>
      <c r="Z2400" s="3">
        <v>4.16</v>
      </c>
      <c r="AA2400" s="3">
        <v>11.81</v>
      </c>
      <c r="AB2400" s="1" t="s">
        <v>2252</v>
      </c>
      <c r="AC2400" s="1" t="s">
        <v>161</v>
      </c>
      <c r="AD2400" s="1" t="s">
        <v>161</v>
      </c>
      <c r="AE2400" s="1">
        <v>79</v>
      </c>
      <c r="AF2400" s="1">
        <v>3</v>
      </c>
      <c r="AG2400" s="1">
        <v>2</v>
      </c>
      <c r="AH2400" s="1" t="s">
        <v>7509</v>
      </c>
      <c r="AI2400" s="1">
        <v>2015</v>
      </c>
      <c r="AJ2400" s="1">
        <v>2018</v>
      </c>
      <c r="AK2400" s="1">
        <v>42422</v>
      </c>
      <c r="AO2400" s="1" t="s">
        <v>7510</v>
      </c>
      <c r="AP2400" s="1" t="s">
        <v>7510</v>
      </c>
      <c r="AQ2400" s="1">
        <v>42422</v>
      </c>
      <c r="AR2400" s="2"/>
      <c r="AS2400" s="1">
        <f t="shared" ref="AS2400:AS2406" si="448">IF(AT2400&gt;0,1,0)</f>
        <v>0</v>
      </c>
      <c r="AT2400" s="1">
        <f t="shared" ref="AT2400:AT2406" si="449">AU2400+AV2400</f>
        <v>0</v>
      </c>
      <c r="AU2400" s="1">
        <v>0</v>
      </c>
      <c r="AV2400" s="1">
        <v>0</v>
      </c>
      <c r="AW2400" s="1">
        <f t="shared" ref="AW2400:AW2406" si="450">IF(AX2400&gt;0,1,0)</f>
        <v>0</v>
      </c>
      <c r="AX2400" s="1">
        <f t="shared" ref="AX2400:AX2406" si="451">SUM(AY2400+AZ2400)</f>
        <v>0</v>
      </c>
      <c r="AY2400" s="1">
        <v>0</v>
      </c>
      <c r="AZ2400" s="1">
        <v>0</v>
      </c>
      <c r="BA2400" s="1">
        <v>42422</v>
      </c>
    </row>
    <row r="2401" spans="1:53" x14ac:dyDescent="0.3">
      <c r="A2401" s="1" t="s">
        <v>18835</v>
      </c>
      <c r="B2401" s="1">
        <v>2004</v>
      </c>
      <c r="C2401" s="1" t="s">
        <v>672</v>
      </c>
      <c r="D2401" s="6" t="s">
        <v>673</v>
      </c>
      <c r="E2401" s="1" t="s">
        <v>673</v>
      </c>
      <c r="F2401" s="1" t="s">
        <v>300</v>
      </c>
      <c r="G2401" s="1">
        <v>6031</v>
      </c>
      <c r="H2401" s="1">
        <v>75.125</v>
      </c>
      <c r="I2401" s="1">
        <v>197</v>
      </c>
      <c r="J2401" s="1">
        <v>900</v>
      </c>
      <c r="K2401" s="1">
        <v>9</v>
      </c>
      <c r="L2401" s="1">
        <v>3112</v>
      </c>
      <c r="M2401" s="1">
        <v>31.5</v>
      </c>
      <c r="Q2401" s="3">
        <v>1.61</v>
      </c>
      <c r="R2401" s="3">
        <v>2.64</v>
      </c>
      <c r="S2401" s="3">
        <v>4.6100000000000003</v>
      </c>
      <c r="T2401" s="1">
        <v>1.97</v>
      </c>
      <c r="U2401" s="1">
        <v>3212</v>
      </c>
      <c r="V2401" s="1">
        <v>32.5</v>
      </c>
      <c r="W2401" s="1">
        <v>905</v>
      </c>
      <c r="X2401" s="1">
        <v>113</v>
      </c>
      <c r="Y2401" s="3">
        <v>6.9</v>
      </c>
      <c r="Z2401" s="3">
        <v>4.08</v>
      </c>
      <c r="AA2401" s="3">
        <v>11.46</v>
      </c>
      <c r="AB2401" s="1" t="s">
        <v>3240</v>
      </c>
      <c r="AC2401" s="1" t="s">
        <v>72</v>
      </c>
      <c r="AD2401" s="1" t="s">
        <v>72</v>
      </c>
      <c r="AG2401" s="1">
        <v>4</v>
      </c>
      <c r="AH2401" s="1" t="s">
        <v>18836</v>
      </c>
      <c r="AI2401" s="1">
        <v>2004</v>
      </c>
      <c r="AK2401" s="1">
        <v>29271</v>
      </c>
      <c r="AO2401" s="1" t="s">
        <v>18837</v>
      </c>
      <c r="AP2401" s="1" t="s">
        <v>18837</v>
      </c>
      <c r="AQ2401" s="1">
        <v>29271</v>
      </c>
      <c r="AR2401" s="2"/>
      <c r="AS2401" s="1">
        <f t="shared" si="448"/>
        <v>0</v>
      </c>
      <c r="AT2401" s="1">
        <f t="shared" si="449"/>
        <v>0</v>
      </c>
      <c r="AU2401" s="1">
        <v>0</v>
      </c>
      <c r="AV2401" s="1">
        <v>0</v>
      </c>
      <c r="AW2401" s="1">
        <f t="shared" si="450"/>
        <v>0</v>
      </c>
      <c r="AX2401" s="1">
        <f t="shared" si="451"/>
        <v>0</v>
      </c>
      <c r="AY2401" s="1">
        <v>0</v>
      </c>
      <c r="AZ2401" s="1">
        <v>0</v>
      </c>
      <c r="BA2401" s="1">
        <v>29271</v>
      </c>
    </row>
    <row r="2402" spans="1:53" x14ac:dyDescent="0.3">
      <c r="A2402" s="1" t="s">
        <v>11113</v>
      </c>
      <c r="B2402" s="1">
        <v>2012</v>
      </c>
      <c r="C2402" s="1" t="s">
        <v>854</v>
      </c>
      <c r="D2402" s="1" t="s">
        <v>673</v>
      </c>
      <c r="E2402" s="1" t="s">
        <v>673</v>
      </c>
      <c r="F2402" s="1" t="s">
        <v>120</v>
      </c>
      <c r="G2402" s="1">
        <v>6031</v>
      </c>
      <c r="H2402" s="1">
        <v>75.125</v>
      </c>
      <c r="I2402" s="1">
        <v>227</v>
      </c>
      <c r="J2402" s="1">
        <v>1018</v>
      </c>
      <c r="K2402" s="1">
        <v>10.125</v>
      </c>
      <c r="L2402" s="1">
        <v>3300</v>
      </c>
      <c r="M2402" s="1">
        <v>33</v>
      </c>
      <c r="N2402" s="1">
        <v>7800</v>
      </c>
      <c r="O2402" s="1">
        <v>78</v>
      </c>
      <c r="Q2402" s="3">
        <v>1.65</v>
      </c>
      <c r="R2402" s="3">
        <v>2.72</v>
      </c>
      <c r="S2402" s="3">
        <v>4.62</v>
      </c>
      <c r="T2402" s="1">
        <v>1.9</v>
      </c>
      <c r="U2402" s="1">
        <v>3512</v>
      </c>
      <c r="V2402" s="1">
        <v>35.5</v>
      </c>
      <c r="W2402" s="1">
        <v>905</v>
      </c>
      <c r="X2402" s="1">
        <v>113</v>
      </c>
      <c r="Z2402" s="3">
        <v>4.1500000000000004</v>
      </c>
      <c r="AB2402" s="1" t="s">
        <v>3293</v>
      </c>
      <c r="AC2402" s="1" t="s">
        <v>72</v>
      </c>
      <c r="AD2402" s="1" t="s">
        <v>72</v>
      </c>
      <c r="AG2402" s="1">
        <v>4</v>
      </c>
      <c r="AH2402" s="1" t="s">
        <v>11114</v>
      </c>
      <c r="AI2402" s="1">
        <v>2012</v>
      </c>
      <c r="AK2402" s="1">
        <v>38836</v>
      </c>
      <c r="AO2402" s="1" t="s">
        <v>11115</v>
      </c>
      <c r="AP2402" s="1" t="s">
        <v>11115</v>
      </c>
      <c r="AQ2402" s="1">
        <v>38836</v>
      </c>
      <c r="AR2402" s="2"/>
      <c r="AS2402" s="1">
        <f t="shared" si="448"/>
        <v>0</v>
      </c>
      <c r="AT2402" s="1">
        <f t="shared" si="449"/>
        <v>0</v>
      </c>
      <c r="AU2402" s="1">
        <v>0</v>
      </c>
      <c r="AV2402" s="1">
        <v>0</v>
      </c>
      <c r="AW2402" s="1">
        <f t="shared" si="450"/>
        <v>0</v>
      </c>
      <c r="AX2402" s="1">
        <f t="shared" si="451"/>
        <v>0</v>
      </c>
      <c r="AY2402" s="1">
        <v>0</v>
      </c>
      <c r="AZ2402" s="1">
        <v>0</v>
      </c>
      <c r="BA2402" s="1">
        <v>38836</v>
      </c>
    </row>
    <row r="2403" spans="1:53" x14ac:dyDescent="0.3">
      <c r="A2403" s="1" t="s">
        <v>5304</v>
      </c>
      <c r="B2403" s="1">
        <v>2018</v>
      </c>
      <c r="C2403" s="1" t="s">
        <v>672</v>
      </c>
      <c r="D2403" s="1" t="s">
        <v>673</v>
      </c>
      <c r="E2403" s="1" t="s">
        <v>673</v>
      </c>
      <c r="F2403" s="1" t="s">
        <v>327</v>
      </c>
      <c r="G2403" s="1">
        <v>6031</v>
      </c>
      <c r="H2403" s="1">
        <v>75.125</v>
      </c>
      <c r="I2403" s="1">
        <v>220</v>
      </c>
      <c r="J2403" s="1">
        <v>928</v>
      </c>
      <c r="K2403" s="1">
        <v>9.25</v>
      </c>
      <c r="L2403" s="1">
        <v>3208</v>
      </c>
      <c r="M2403" s="1">
        <v>32</v>
      </c>
      <c r="N2403" s="1">
        <v>7768</v>
      </c>
      <c r="O2403" s="1">
        <v>77.75</v>
      </c>
      <c r="P2403" s="1">
        <v>11</v>
      </c>
      <c r="Q2403" s="3">
        <v>1.59</v>
      </c>
      <c r="S2403" s="3">
        <v>4.6399999999999997</v>
      </c>
      <c r="U2403" s="1">
        <v>3000</v>
      </c>
      <c r="V2403" s="1">
        <v>30</v>
      </c>
      <c r="W2403" s="1">
        <v>905</v>
      </c>
      <c r="X2403" s="1">
        <v>113</v>
      </c>
      <c r="Y2403" s="3">
        <v>6.7</v>
      </c>
      <c r="Z2403" s="3">
        <v>4.32</v>
      </c>
      <c r="AA2403" s="3">
        <v>11.2</v>
      </c>
      <c r="AB2403" s="1" t="s">
        <v>3240</v>
      </c>
      <c r="AC2403" s="1" t="s">
        <v>72</v>
      </c>
      <c r="AD2403" s="1" t="s">
        <v>72</v>
      </c>
      <c r="AG2403" s="1">
        <v>4</v>
      </c>
      <c r="AL2403" s="1" t="s">
        <v>5305</v>
      </c>
      <c r="AO2403" s="1" t="s">
        <v>5306</v>
      </c>
      <c r="AR2403" s="2"/>
      <c r="AS2403" s="1">
        <f t="shared" si="448"/>
        <v>0</v>
      </c>
      <c r="AT2403" s="1">
        <f t="shared" si="449"/>
        <v>0</v>
      </c>
      <c r="AU2403" s="1">
        <v>0</v>
      </c>
      <c r="AV2403" s="1">
        <v>0</v>
      </c>
      <c r="AW2403" s="1">
        <f t="shared" si="450"/>
        <v>0</v>
      </c>
      <c r="AX2403" s="1">
        <f t="shared" si="451"/>
        <v>0</v>
      </c>
      <c r="AY2403" s="1">
        <v>0</v>
      </c>
      <c r="AZ2403" s="1">
        <v>0</v>
      </c>
    </row>
    <row r="2404" spans="1:53" x14ac:dyDescent="0.3">
      <c r="A2404" s="1" t="s">
        <v>8674</v>
      </c>
      <c r="B2404" s="1">
        <v>2014</v>
      </c>
      <c r="C2404" s="1" t="s">
        <v>276</v>
      </c>
      <c r="D2404" s="1" t="s">
        <v>276</v>
      </c>
      <c r="E2404" s="1" t="s">
        <v>276</v>
      </c>
      <c r="F2404" s="1" t="s">
        <v>85</v>
      </c>
      <c r="G2404" s="1">
        <v>6031</v>
      </c>
      <c r="H2404" s="1">
        <v>75.125</v>
      </c>
      <c r="I2404" s="1">
        <v>237</v>
      </c>
      <c r="J2404" s="1">
        <v>938</v>
      </c>
      <c r="K2404" s="1">
        <v>9.375</v>
      </c>
      <c r="L2404" s="1">
        <v>3248</v>
      </c>
      <c r="M2404" s="1">
        <v>32.5</v>
      </c>
      <c r="N2404" s="1">
        <v>7738</v>
      </c>
      <c r="O2404" s="1">
        <v>77.375</v>
      </c>
      <c r="P2404" s="1">
        <v>21</v>
      </c>
      <c r="Q2404" s="3">
        <v>1.62</v>
      </c>
      <c r="R2404" s="3">
        <v>2.71</v>
      </c>
      <c r="S2404" s="3">
        <v>4.6500000000000004</v>
      </c>
      <c r="T2404" s="1">
        <v>1.94</v>
      </c>
      <c r="U2404" s="1">
        <v>3512</v>
      </c>
      <c r="V2404" s="1">
        <v>35.5</v>
      </c>
      <c r="W2404" s="1">
        <v>906</v>
      </c>
      <c r="X2404" s="1">
        <v>114</v>
      </c>
      <c r="AB2404" s="1" t="s">
        <v>3244</v>
      </c>
      <c r="AC2404" s="1" t="s">
        <v>62</v>
      </c>
      <c r="AD2404" s="1" t="s">
        <v>62</v>
      </c>
      <c r="AE2404" s="1">
        <v>169</v>
      </c>
      <c r="AF2404" s="1">
        <v>5</v>
      </c>
      <c r="AG2404" s="1">
        <v>3</v>
      </c>
      <c r="AH2404" s="1" t="s">
        <v>8675</v>
      </c>
      <c r="AI2404" s="1">
        <v>2014</v>
      </c>
      <c r="AK2404" s="1">
        <v>41398</v>
      </c>
      <c r="AO2404" s="1" t="s">
        <v>8676</v>
      </c>
      <c r="AP2404" s="1" t="s">
        <v>8676</v>
      </c>
      <c r="AQ2404" s="1">
        <v>41398</v>
      </c>
      <c r="AR2404" s="2"/>
      <c r="AS2404" s="1">
        <f t="shared" si="448"/>
        <v>0</v>
      </c>
      <c r="AT2404" s="1">
        <f t="shared" si="449"/>
        <v>0</v>
      </c>
      <c r="AU2404" s="1">
        <v>0</v>
      </c>
      <c r="AV2404" s="1">
        <v>0</v>
      </c>
      <c r="AW2404" s="1">
        <f t="shared" si="450"/>
        <v>0</v>
      </c>
      <c r="AX2404" s="1">
        <f t="shared" si="451"/>
        <v>0</v>
      </c>
      <c r="AY2404" s="1">
        <v>0</v>
      </c>
      <c r="AZ2404" s="1">
        <v>0</v>
      </c>
      <c r="BA2404" s="1">
        <v>41398</v>
      </c>
    </row>
    <row r="2405" spans="1:53" x14ac:dyDescent="0.3">
      <c r="A2405" s="1" t="s">
        <v>13480</v>
      </c>
      <c r="B2405" s="1">
        <v>2009</v>
      </c>
      <c r="C2405" s="1" t="s">
        <v>276</v>
      </c>
      <c r="D2405" s="1" t="s">
        <v>276</v>
      </c>
      <c r="E2405" s="1" t="s">
        <v>276</v>
      </c>
      <c r="F2405" s="1" t="s">
        <v>250</v>
      </c>
      <c r="G2405" s="1">
        <v>6031</v>
      </c>
      <c r="H2405" s="1">
        <v>75.125</v>
      </c>
      <c r="I2405" s="1">
        <v>240</v>
      </c>
      <c r="J2405" s="1">
        <v>948</v>
      </c>
      <c r="K2405" s="1">
        <v>9.5</v>
      </c>
      <c r="L2405" s="1">
        <v>3228</v>
      </c>
      <c r="M2405" s="1">
        <v>32.25</v>
      </c>
      <c r="P2405" s="1">
        <v>23</v>
      </c>
      <c r="Q2405" s="3">
        <v>1.61</v>
      </c>
      <c r="R2405" s="3">
        <v>2.71</v>
      </c>
      <c r="S2405" s="3">
        <v>4.67</v>
      </c>
      <c r="T2405" s="1">
        <v>1.96</v>
      </c>
      <c r="U2405" s="1">
        <v>3512</v>
      </c>
      <c r="V2405" s="1">
        <v>35.5</v>
      </c>
      <c r="W2405" s="1">
        <v>1001</v>
      </c>
      <c r="X2405" s="1">
        <v>121</v>
      </c>
      <c r="Y2405" s="3">
        <v>6.9</v>
      </c>
      <c r="Z2405" s="3">
        <v>4.18</v>
      </c>
      <c r="AB2405" s="1" t="s">
        <v>5723</v>
      </c>
      <c r="AC2405" s="1" t="s">
        <v>256</v>
      </c>
      <c r="AD2405" s="1" t="s">
        <v>256</v>
      </c>
      <c r="AE2405" s="1">
        <v>26</v>
      </c>
      <c r="AF2405" s="1">
        <v>1</v>
      </c>
      <c r="AG2405" s="1">
        <v>1</v>
      </c>
      <c r="AH2405" s="1" t="s">
        <v>13481</v>
      </c>
      <c r="AI2405" s="1">
        <v>2009</v>
      </c>
      <c r="AJ2405" s="1">
        <v>2018</v>
      </c>
      <c r="AK2405" s="1">
        <v>34477</v>
      </c>
      <c r="AO2405" s="1" t="s">
        <v>13482</v>
      </c>
      <c r="AP2405" s="1" t="s">
        <v>13482</v>
      </c>
      <c r="AQ2405" s="1">
        <v>34477</v>
      </c>
      <c r="AR2405" s="2" t="s">
        <v>5752</v>
      </c>
      <c r="AS2405" s="1">
        <f t="shared" si="448"/>
        <v>1</v>
      </c>
      <c r="AT2405" s="1">
        <f t="shared" si="449"/>
        <v>6</v>
      </c>
      <c r="AU2405" s="1">
        <v>5</v>
      </c>
      <c r="AV2405" s="1">
        <v>1</v>
      </c>
      <c r="AW2405" s="1">
        <f t="shared" si="450"/>
        <v>1</v>
      </c>
      <c r="AX2405" s="1">
        <f t="shared" si="451"/>
        <v>2</v>
      </c>
      <c r="AY2405" s="1">
        <v>1</v>
      </c>
      <c r="AZ2405" s="1">
        <v>1</v>
      </c>
      <c r="BA2405" s="1">
        <v>34477</v>
      </c>
    </row>
    <row r="2406" spans="1:53" x14ac:dyDescent="0.3">
      <c r="A2406" s="1" t="s">
        <v>16800</v>
      </c>
      <c r="B2406" s="1">
        <v>2006</v>
      </c>
      <c r="C2406" s="1" t="s">
        <v>854</v>
      </c>
      <c r="D2406" s="1" t="s">
        <v>854</v>
      </c>
      <c r="E2406" s="1" t="s">
        <v>854</v>
      </c>
      <c r="F2406" s="1" t="s">
        <v>76</v>
      </c>
      <c r="G2406" s="1">
        <v>6031</v>
      </c>
      <c r="H2406" s="1">
        <v>75.125</v>
      </c>
      <c r="I2406" s="1">
        <v>252</v>
      </c>
      <c r="J2406" s="1">
        <v>1014</v>
      </c>
      <c r="K2406" s="1">
        <v>10.25</v>
      </c>
      <c r="L2406" s="1">
        <v>3158</v>
      </c>
      <c r="M2406" s="1">
        <v>31.625</v>
      </c>
      <c r="P2406" s="1">
        <v>19</v>
      </c>
      <c r="Q2406" s="3">
        <v>1.64</v>
      </c>
      <c r="R2406" s="3">
        <v>2.73</v>
      </c>
      <c r="S2406" s="3">
        <v>4.67</v>
      </c>
      <c r="T2406" s="1">
        <v>1.94</v>
      </c>
      <c r="U2406" s="1">
        <v>3712</v>
      </c>
      <c r="V2406" s="1">
        <v>37.5</v>
      </c>
      <c r="W2406" s="1">
        <v>905</v>
      </c>
      <c r="X2406" s="1">
        <v>113</v>
      </c>
      <c r="Y2406" s="3">
        <v>7.05</v>
      </c>
      <c r="Z2406" s="3">
        <v>4.34</v>
      </c>
      <c r="AA2406" s="3">
        <v>11.69</v>
      </c>
      <c r="AB2406" s="1" t="s">
        <v>3256</v>
      </c>
      <c r="AC2406" s="1" t="s">
        <v>261</v>
      </c>
      <c r="AD2406" s="1" t="s">
        <v>261</v>
      </c>
      <c r="AE2406" s="1">
        <v>86</v>
      </c>
      <c r="AF2406" s="1">
        <v>3</v>
      </c>
      <c r="AG2406" s="1">
        <v>2</v>
      </c>
      <c r="AH2406" s="1" t="s">
        <v>16801</v>
      </c>
      <c r="AI2406" s="1">
        <v>2006</v>
      </c>
      <c r="AK2406" s="1">
        <v>30900</v>
      </c>
      <c r="AO2406" s="1" t="s">
        <v>16802</v>
      </c>
      <c r="AP2406" s="1" t="s">
        <v>16802</v>
      </c>
      <c r="AQ2406" s="1">
        <v>30900</v>
      </c>
      <c r="AR2406" s="2"/>
      <c r="AS2406" s="1">
        <f t="shared" si="448"/>
        <v>0</v>
      </c>
      <c r="AT2406" s="1">
        <f t="shared" si="449"/>
        <v>0</v>
      </c>
      <c r="AU2406" s="1">
        <v>0</v>
      </c>
      <c r="AV2406" s="1">
        <v>0</v>
      </c>
      <c r="AW2406" s="1">
        <f t="shared" si="450"/>
        <v>0</v>
      </c>
      <c r="AX2406" s="1">
        <f t="shared" si="451"/>
        <v>0</v>
      </c>
      <c r="AY2406" s="1">
        <v>0</v>
      </c>
      <c r="AZ2406" s="1">
        <v>0</v>
      </c>
      <c r="BA2406" s="1">
        <v>30900</v>
      </c>
    </row>
    <row r="2407" spans="1:53" x14ac:dyDescent="0.3">
      <c r="A2407" s="1" t="s">
        <v>2853</v>
      </c>
      <c r="B2407" s="1">
        <v>2020</v>
      </c>
      <c r="C2407" s="1" t="s">
        <v>643</v>
      </c>
      <c r="D2407" s="1" t="s">
        <v>643</v>
      </c>
      <c r="E2407" s="1" t="s">
        <v>643</v>
      </c>
      <c r="F2407" s="1" t="s">
        <v>223</v>
      </c>
      <c r="G2407" s="1">
        <v>6031</v>
      </c>
      <c r="H2407" s="1">
        <v>75.125</v>
      </c>
      <c r="I2407" s="1">
        <v>229</v>
      </c>
      <c r="J2407" s="1">
        <v>948</v>
      </c>
      <c r="K2407" s="1">
        <v>9.5</v>
      </c>
      <c r="L2407" s="1">
        <v>3214</v>
      </c>
      <c r="M2407" s="1">
        <v>32.25</v>
      </c>
      <c r="N2407" s="1">
        <v>7800</v>
      </c>
      <c r="O2407" s="1">
        <v>78</v>
      </c>
      <c r="P2407" s="1" t="s">
        <v>2196</v>
      </c>
      <c r="Q2407" s="3">
        <v>1.59</v>
      </c>
      <c r="S2407" s="3">
        <v>4.6900000000000004</v>
      </c>
      <c r="U2407" s="1">
        <v>3500</v>
      </c>
      <c r="V2407" s="1">
        <v>35</v>
      </c>
      <c r="W2407" s="1">
        <v>1005</v>
      </c>
      <c r="X2407" s="1">
        <v>125</v>
      </c>
      <c r="Y2407" s="3">
        <v>7.33</v>
      </c>
      <c r="Z2407" s="3">
        <v>4.51</v>
      </c>
      <c r="AC2407"/>
      <c r="AD2407"/>
      <c r="AE2407"/>
      <c r="AF2407"/>
      <c r="AG2407">
        <v>4</v>
      </c>
      <c r="AH2407" s="1" t="s">
        <v>2854</v>
      </c>
      <c r="AI2407" s="1">
        <v>2020</v>
      </c>
      <c r="AL2407" s="1" t="s">
        <v>2855</v>
      </c>
      <c r="AN2407" s="1" t="s">
        <v>646</v>
      </c>
      <c r="AR2407" s="2"/>
    </row>
    <row r="2408" spans="1:53" x14ac:dyDescent="0.3">
      <c r="A2408" s="1" t="s">
        <v>2477</v>
      </c>
      <c r="B2408" s="1">
        <v>2020</v>
      </c>
      <c r="C2408" s="1" t="s">
        <v>144</v>
      </c>
      <c r="D2408" s="1" t="s">
        <v>144</v>
      </c>
      <c r="E2408" s="1" t="s">
        <v>55</v>
      </c>
      <c r="F2408" s="1" t="s">
        <v>716</v>
      </c>
      <c r="G2408" s="1">
        <v>6031</v>
      </c>
      <c r="H2408" s="1">
        <v>75.125</v>
      </c>
      <c r="I2408" s="1">
        <v>248</v>
      </c>
      <c r="J2408" s="1">
        <v>918</v>
      </c>
      <c r="K2408" s="1">
        <v>9.125</v>
      </c>
      <c r="L2408" s="1">
        <v>3318</v>
      </c>
      <c r="M2408" s="1">
        <v>33.125</v>
      </c>
      <c r="N2408" s="1">
        <v>7678</v>
      </c>
      <c r="O2408" s="1">
        <v>76.875</v>
      </c>
      <c r="P2408" s="1" t="s">
        <v>2196</v>
      </c>
      <c r="Q2408" s="3">
        <v>1.68</v>
      </c>
      <c r="S2408" s="3">
        <v>4.7</v>
      </c>
      <c r="U2408" s="1">
        <v>3300</v>
      </c>
      <c r="V2408" s="1">
        <v>33</v>
      </c>
      <c r="W2408" s="1">
        <v>1005</v>
      </c>
      <c r="X2408" s="1">
        <v>125</v>
      </c>
      <c r="Y2408" s="3">
        <v>7.32</v>
      </c>
      <c r="Z2408" s="3">
        <v>4.3099999999999996</v>
      </c>
      <c r="AC2408" t="s">
        <v>57</v>
      </c>
      <c r="AD2408" t="s">
        <v>57</v>
      </c>
      <c r="AE2408">
        <v>102</v>
      </c>
      <c r="AF2408">
        <v>3</v>
      </c>
      <c r="AG2408">
        <v>2</v>
      </c>
      <c r="AH2408" s="1" t="s">
        <v>2478</v>
      </c>
      <c r="AI2408" s="1">
        <v>2020</v>
      </c>
      <c r="AL2408" s="1" t="s">
        <v>2479</v>
      </c>
      <c r="AN2408" s="1" t="s">
        <v>190</v>
      </c>
      <c r="AR2408" s="2"/>
    </row>
    <row r="2409" spans="1:53" x14ac:dyDescent="0.3">
      <c r="A2409" s="1" t="s">
        <v>8659</v>
      </c>
      <c r="B2409" s="1">
        <v>2014</v>
      </c>
      <c r="C2409" s="1" t="s">
        <v>276</v>
      </c>
      <c r="D2409" s="1" t="s">
        <v>276</v>
      </c>
      <c r="E2409" s="1" t="s">
        <v>276</v>
      </c>
      <c r="F2409" s="1" t="s">
        <v>661</v>
      </c>
      <c r="G2409" s="1">
        <v>6031</v>
      </c>
      <c r="H2409" s="1">
        <v>75.125</v>
      </c>
      <c r="I2409" s="1">
        <v>243</v>
      </c>
      <c r="J2409" s="1">
        <v>958</v>
      </c>
      <c r="K2409" s="1">
        <v>9.625</v>
      </c>
      <c r="L2409" s="1">
        <v>3158</v>
      </c>
      <c r="M2409" s="1">
        <v>31.625</v>
      </c>
      <c r="N2409" s="1">
        <v>7778</v>
      </c>
      <c r="O2409" s="1">
        <v>77.875</v>
      </c>
      <c r="P2409" s="1">
        <v>21</v>
      </c>
      <c r="Q2409" s="3">
        <v>1.62</v>
      </c>
      <c r="R2409" s="3">
        <v>2.72</v>
      </c>
      <c r="S2409" s="3">
        <v>4.71</v>
      </c>
      <c r="T2409" s="1">
        <v>1.98999999999999</v>
      </c>
      <c r="U2409" s="1">
        <v>3212</v>
      </c>
      <c r="V2409" s="1">
        <v>32.5</v>
      </c>
      <c r="W2409" s="1">
        <v>904</v>
      </c>
      <c r="X2409" s="1">
        <v>112</v>
      </c>
      <c r="Y2409" s="3">
        <v>7.22</v>
      </c>
      <c r="Z2409" s="3">
        <v>4.2</v>
      </c>
      <c r="AB2409" s="1" t="s">
        <v>3317</v>
      </c>
      <c r="AC2409" s="1" t="s">
        <v>289</v>
      </c>
      <c r="AD2409" s="1" t="s">
        <v>289</v>
      </c>
      <c r="AE2409" s="1">
        <v>40</v>
      </c>
      <c r="AF2409" s="1">
        <v>2</v>
      </c>
      <c r="AG2409" s="1">
        <v>2</v>
      </c>
      <c r="AH2409" s="1" t="s">
        <v>8660</v>
      </c>
      <c r="AI2409" s="1">
        <v>2014</v>
      </c>
      <c r="AJ2409" s="1">
        <v>2019</v>
      </c>
      <c r="AK2409" s="1">
        <v>41269</v>
      </c>
      <c r="AO2409" s="1" t="s">
        <v>8661</v>
      </c>
      <c r="AP2409" s="1" t="s">
        <v>8661</v>
      </c>
      <c r="AQ2409" s="1">
        <v>41269</v>
      </c>
      <c r="AR2409" s="2"/>
      <c r="AS2409" s="1">
        <f>IF(AT2409&gt;0,1,0)</f>
        <v>0</v>
      </c>
      <c r="AT2409" s="1">
        <f>AU2409+AV2409</f>
        <v>0</v>
      </c>
      <c r="AU2409" s="1">
        <v>0</v>
      </c>
      <c r="AV2409" s="1">
        <v>0</v>
      </c>
      <c r="AW2409" s="1">
        <f>IF(AX2409&gt;0,1,0)</f>
        <v>0</v>
      </c>
      <c r="AX2409" s="1">
        <f>SUM(AY2409+AZ2409)</f>
        <v>0</v>
      </c>
      <c r="AY2409" s="1">
        <v>0</v>
      </c>
      <c r="AZ2409" s="1">
        <v>0</v>
      </c>
      <c r="BA2409" s="1">
        <v>41269</v>
      </c>
    </row>
    <row r="2410" spans="1:53" x14ac:dyDescent="0.3">
      <c r="A2410" s="1" t="s">
        <v>3149</v>
      </c>
      <c r="B2410" s="1">
        <v>2020</v>
      </c>
      <c r="C2410" s="1" t="s">
        <v>672</v>
      </c>
      <c r="D2410" s="1" t="s">
        <v>673</v>
      </c>
      <c r="E2410" s="1" t="s">
        <v>673</v>
      </c>
      <c r="F2410" s="1" t="s">
        <v>272</v>
      </c>
      <c r="G2410" s="1">
        <v>6031</v>
      </c>
      <c r="H2410" s="1">
        <v>75.125</v>
      </c>
      <c r="I2410" s="1">
        <v>215</v>
      </c>
      <c r="J2410" s="1">
        <v>900</v>
      </c>
      <c r="K2410" s="1">
        <v>9</v>
      </c>
      <c r="L2410" s="1">
        <v>3158</v>
      </c>
      <c r="M2410" s="1">
        <v>31.625</v>
      </c>
      <c r="N2410" s="1">
        <v>7628</v>
      </c>
      <c r="O2410" s="1">
        <v>76.25</v>
      </c>
      <c r="P2410" s="1" t="s">
        <v>2196</v>
      </c>
      <c r="Q2410" s="3">
        <v>1.58</v>
      </c>
      <c r="S2410" s="3">
        <v>4.72</v>
      </c>
      <c r="U2410" s="1">
        <v>2900</v>
      </c>
      <c r="V2410" s="1">
        <v>29</v>
      </c>
      <c r="W2410" s="1">
        <v>911</v>
      </c>
      <c r="X2410" s="1">
        <v>119</v>
      </c>
      <c r="Y2410" s="3" t="s">
        <v>2196</v>
      </c>
      <c r="Z2410" s="3" t="s">
        <v>2196</v>
      </c>
      <c r="AC2410" t="s">
        <v>161</v>
      </c>
      <c r="AD2410" t="s">
        <v>161</v>
      </c>
      <c r="AE2410">
        <v>217</v>
      </c>
      <c r="AF2410">
        <v>7</v>
      </c>
      <c r="AG2410">
        <v>3</v>
      </c>
      <c r="AH2410" s="1" t="s">
        <v>3150</v>
      </c>
      <c r="AI2410" s="1">
        <v>2020</v>
      </c>
      <c r="AL2410" s="1" t="s">
        <v>3151</v>
      </c>
      <c r="AN2410" s="1" t="s">
        <v>780</v>
      </c>
      <c r="AR2410" s="2"/>
    </row>
    <row r="2411" spans="1:53" x14ac:dyDescent="0.3">
      <c r="A2411" s="1" t="s">
        <v>6695</v>
      </c>
      <c r="B2411" s="1">
        <v>2016</v>
      </c>
      <c r="C2411" s="1" t="s">
        <v>276</v>
      </c>
      <c r="D2411" s="1" t="s">
        <v>276</v>
      </c>
      <c r="E2411" s="1" t="s">
        <v>276</v>
      </c>
      <c r="F2411" s="1" t="s">
        <v>936</v>
      </c>
      <c r="G2411" s="1">
        <v>6031</v>
      </c>
      <c r="H2411" s="1">
        <v>75.125</v>
      </c>
      <c r="I2411" s="1">
        <v>238</v>
      </c>
      <c r="J2411" s="1">
        <v>1018</v>
      </c>
      <c r="K2411" s="1">
        <v>10.125</v>
      </c>
      <c r="L2411" s="1">
        <v>3338</v>
      </c>
      <c r="M2411" s="1">
        <v>33.375</v>
      </c>
      <c r="N2411" s="1">
        <v>7978</v>
      </c>
      <c r="O2411" s="1">
        <v>79.875</v>
      </c>
      <c r="Q2411" s="3">
        <v>1.66</v>
      </c>
      <c r="S2411" s="3">
        <v>4.7300000000000004</v>
      </c>
      <c r="U2411" s="1">
        <v>2912</v>
      </c>
      <c r="V2411" s="1">
        <v>29.5</v>
      </c>
      <c r="W2411" s="1">
        <v>906</v>
      </c>
      <c r="X2411" s="1">
        <v>114</v>
      </c>
      <c r="Y2411" s="3">
        <v>7.11</v>
      </c>
      <c r="Z2411" s="3">
        <v>4.32</v>
      </c>
      <c r="AA2411" s="3">
        <v>11.65</v>
      </c>
      <c r="AB2411" s="1" t="s">
        <v>3293</v>
      </c>
      <c r="AC2411" s="1" t="s">
        <v>72</v>
      </c>
      <c r="AD2411" s="1" t="s">
        <v>72</v>
      </c>
      <c r="AG2411" s="1">
        <v>4</v>
      </c>
      <c r="AH2411" s="1" t="s">
        <v>6696</v>
      </c>
      <c r="AI2411" s="1">
        <v>2016</v>
      </c>
      <c r="AJ2411" s="1">
        <v>2018</v>
      </c>
      <c r="AK2411" s="1">
        <v>43797</v>
      </c>
      <c r="AO2411" s="1" t="s">
        <v>6697</v>
      </c>
      <c r="AP2411" s="1" t="s">
        <v>6697</v>
      </c>
      <c r="AQ2411" s="1">
        <v>43797</v>
      </c>
      <c r="AR2411" s="2" t="s">
        <v>4743</v>
      </c>
      <c r="AS2411" s="1">
        <f t="shared" ref="AS2411:AS2417" si="452">IF(AT2411&gt;0,1,0)</f>
        <v>1</v>
      </c>
      <c r="AT2411" s="1">
        <f t="shared" ref="AT2411:AT2417" si="453">AU2411+AV2411</f>
        <v>1</v>
      </c>
      <c r="AU2411" s="1">
        <v>1</v>
      </c>
      <c r="AV2411" s="1">
        <v>0</v>
      </c>
      <c r="AW2411" s="1">
        <f t="shared" ref="AW2411:AW2417" si="454">IF(AX2411&gt;0,1,0)</f>
        <v>1</v>
      </c>
      <c r="AX2411" s="1">
        <f t="shared" ref="AX2411:AX2417" si="455">SUM(AY2411+AZ2411)</f>
        <v>1</v>
      </c>
      <c r="AY2411" s="1">
        <v>0</v>
      </c>
      <c r="AZ2411" s="1">
        <v>1</v>
      </c>
      <c r="BA2411" s="1">
        <v>43797</v>
      </c>
    </row>
    <row r="2412" spans="1:53" x14ac:dyDescent="0.3">
      <c r="A2412" s="1" t="s">
        <v>8623</v>
      </c>
      <c r="B2412" s="1">
        <v>2014</v>
      </c>
      <c r="C2412" s="1" t="s">
        <v>276</v>
      </c>
      <c r="D2412" s="1" t="s">
        <v>276</v>
      </c>
      <c r="E2412" s="1" t="s">
        <v>276</v>
      </c>
      <c r="F2412" s="1" t="s">
        <v>579</v>
      </c>
      <c r="G2412" s="1">
        <v>6031</v>
      </c>
      <c r="H2412" s="1">
        <v>75.125</v>
      </c>
      <c r="I2412" s="1">
        <v>240</v>
      </c>
      <c r="J2412" s="1">
        <v>958</v>
      </c>
      <c r="K2412" s="1">
        <v>9.625</v>
      </c>
      <c r="L2412" s="1">
        <v>3348</v>
      </c>
      <c r="M2412" s="1">
        <v>33.5</v>
      </c>
      <c r="N2412" s="1">
        <v>8058</v>
      </c>
      <c r="O2412" s="1">
        <v>80.625</v>
      </c>
      <c r="Q2412" s="3">
        <v>1.72</v>
      </c>
      <c r="R2412" s="3">
        <v>2.79</v>
      </c>
      <c r="S2412" s="3">
        <v>4.74</v>
      </c>
      <c r="T2412" s="1">
        <v>1.95</v>
      </c>
      <c r="U2412" s="1">
        <v>3312</v>
      </c>
      <c r="V2412" s="1">
        <v>33.5</v>
      </c>
      <c r="W2412" s="1">
        <v>907</v>
      </c>
      <c r="X2412" s="1">
        <v>115</v>
      </c>
      <c r="AB2412" s="1" t="s">
        <v>2252</v>
      </c>
      <c r="AC2412" s="1" t="s">
        <v>72</v>
      </c>
      <c r="AD2412" s="1" t="s">
        <v>72</v>
      </c>
      <c r="AG2412" s="1">
        <v>4</v>
      </c>
      <c r="AH2412" s="1" t="s">
        <v>8624</v>
      </c>
      <c r="AI2412" s="1">
        <v>2014</v>
      </c>
      <c r="AJ2412" s="1">
        <v>2017</v>
      </c>
      <c r="AK2412" s="1">
        <v>41947</v>
      </c>
      <c r="AO2412" s="1" t="s">
        <v>8625</v>
      </c>
      <c r="AP2412" s="1" t="s">
        <v>8625</v>
      </c>
      <c r="AQ2412" s="1">
        <v>41947</v>
      </c>
      <c r="AR2412" s="2"/>
      <c r="AS2412" s="1">
        <f t="shared" si="452"/>
        <v>0</v>
      </c>
      <c r="AT2412" s="1">
        <f t="shared" si="453"/>
        <v>0</v>
      </c>
      <c r="AU2412" s="1">
        <v>0</v>
      </c>
      <c r="AV2412" s="1">
        <v>0</v>
      </c>
      <c r="AW2412" s="1">
        <f t="shared" si="454"/>
        <v>0</v>
      </c>
      <c r="AX2412" s="1">
        <f t="shared" si="455"/>
        <v>0</v>
      </c>
      <c r="AY2412" s="1">
        <v>0</v>
      </c>
      <c r="AZ2412" s="1">
        <v>0</v>
      </c>
      <c r="BA2412" s="1">
        <v>41947</v>
      </c>
    </row>
    <row r="2413" spans="1:53" x14ac:dyDescent="0.3">
      <c r="A2413" s="1" t="s">
        <v>15248</v>
      </c>
      <c r="B2413" s="1">
        <v>2007</v>
      </c>
      <c r="C2413" s="1" t="s">
        <v>144</v>
      </c>
      <c r="D2413" s="1" t="s">
        <v>55</v>
      </c>
      <c r="E2413" s="1" t="s">
        <v>55</v>
      </c>
      <c r="F2413" s="1" t="s">
        <v>76</v>
      </c>
      <c r="G2413" s="1">
        <v>6031</v>
      </c>
      <c r="H2413" s="1">
        <v>75.125</v>
      </c>
      <c r="I2413" s="1">
        <v>259</v>
      </c>
      <c r="J2413" s="1">
        <v>968</v>
      </c>
      <c r="K2413" s="1">
        <v>9.75</v>
      </c>
      <c r="L2413" s="1">
        <v>3318</v>
      </c>
      <c r="M2413" s="1">
        <v>33.125</v>
      </c>
      <c r="P2413" s="1">
        <v>27</v>
      </c>
      <c r="Q2413" s="3">
        <v>1.66</v>
      </c>
      <c r="R2413" s="3">
        <v>2.74</v>
      </c>
      <c r="S2413" s="3">
        <v>4.74</v>
      </c>
      <c r="T2413" s="1">
        <v>2</v>
      </c>
      <c r="U2413" s="1">
        <v>4012</v>
      </c>
      <c r="V2413" s="1">
        <v>40.5</v>
      </c>
      <c r="W2413" s="1">
        <v>1001</v>
      </c>
      <c r="X2413" s="1">
        <v>121</v>
      </c>
      <c r="Y2413" s="3">
        <v>6.89</v>
      </c>
      <c r="Z2413" s="3">
        <v>4.26</v>
      </c>
      <c r="AB2413" s="1" t="s">
        <v>3256</v>
      </c>
      <c r="AC2413" s="1" t="s">
        <v>116</v>
      </c>
      <c r="AD2413" s="1" t="s">
        <v>116</v>
      </c>
      <c r="AE2413" s="1">
        <v>102</v>
      </c>
      <c r="AF2413" s="1">
        <v>4</v>
      </c>
      <c r="AG2413" s="1">
        <v>3</v>
      </c>
      <c r="AH2413" s="1" t="s">
        <v>15249</v>
      </c>
      <c r="AI2413" s="1">
        <v>2007</v>
      </c>
      <c r="AJ2413" s="1">
        <v>2018</v>
      </c>
      <c r="AK2413" s="1">
        <v>32295</v>
      </c>
      <c r="AO2413" s="1" t="s">
        <v>15250</v>
      </c>
      <c r="AP2413" s="1" t="s">
        <v>15250</v>
      </c>
      <c r="AQ2413" s="1">
        <v>32295</v>
      </c>
      <c r="AR2413" s="2"/>
      <c r="AS2413" s="1">
        <f t="shared" si="452"/>
        <v>0</v>
      </c>
      <c r="AT2413" s="1">
        <f t="shared" si="453"/>
        <v>0</v>
      </c>
      <c r="AU2413" s="1">
        <v>0</v>
      </c>
      <c r="AV2413" s="1">
        <v>0</v>
      </c>
      <c r="AW2413" s="1">
        <f t="shared" si="454"/>
        <v>0</v>
      </c>
      <c r="AX2413" s="1">
        <f t="shared" si="455"/>
        <v>0</v>
      </c>
      <c r="AY2413" s="1">
        <v>0</v>
      </c>
      <c r="AZ2413" s="1">
        <v>0</v>
      </c>
      <c r="BA2413" s="1">
        <v>32295</v>
      </c>
    </row>
    <row r="2414" spans="1:53" x14ac:dyDescent="0.3">
      <c r="A2414" s="1" t="s">
        <v>18368</v>
      </c>
      <c r="B2414" s="1">
        <v>2004</v>
      </c>
      <c r="C2414" s="1" t="s">
        <v>276</v>
      </c>
      <c r="D2414" s="6" t="s">
        <v>276</v>
      </c>
      <c r="E2414" s="1" t="s">
        <v>276</v>
      </c>
      <c r="F2414" s="1" t="s">
        <v>314</v>
      </c>
      <c r="G2414" s="1">
        <v>6031</v>
      </c>
      <c r="H2414" s="1">
        <v>75.125</v>
      </c>
      <c r="I2414" s="1">
        <v>250</v>
      </c>
      <c r="J2414" s="1">
        <v>938</v>
      </c>
      <c r="K2414" s="1">
        <v>9.375</v>
      </c>
      <c r="L2414" s="1">
        <v>3200</v>
      </c>
      <c r="M2414" s="1">
        <v>32</v>
      </c>
      <c r="P2414" s="1">
        <v>35</v>
      </c>
      <c r="Q2414" s="3">
        <v>1.65</v>
      </c>
      <c r="R2414" s="3">
        <v>2.76</v>
      </c>
      <c r="S2414" s="3">
        <v>4.75</v>
      </c>
      <c r="T2414" s="1">
        <v>1.99</v>
      </c>
      <c r="U2414" s="1">
        <v>3712</v>
      </c>
      <c r="V2414" s="1">
        <v>37.5</v>
      </c>
      <c r="W2414" s="1">
        <v>910</v>
      </c>
      <c r="X2414" s="1">
        <v>118</v>
      </c>
      <c r="Y2414" s="3">
        <v>7.19</v>
      </c>
      <c r="Z2414" s="3">
        <v>4.1900000000000004</v>
      </c>
      <c r="AA2414" s="3">
        <v>11.62</v>
      </c>
      <c r="AB2414" s="1" t="s">
        <v>2252</v>
      </c>
      <c r="AC2414" s="1" t="s">
        <v>72</v>
      </c>
      <c r="AD2414" s="1" t="s">
        <v>72</v>
      </c>
      <c r="AG2414" s="1">
        <v>4</v>
      </c>
      <c r="AH2414" s="1" t="s">
        <v>18369</v>
      </c>
      <c r="AI2414" s="1">
        <v>2004</v>
      </c>
      <c r="AK2414" s="1">
        <v>29404</v>
      </c>
      <c r="AO2414" s="1" t="s">
        <v>18370</v>
      </c>
      <c r="AP2414" s="1" t="s">
        <v>18370</v>
      </c>
      <c r="AQ2414" s="1">
        <v>29404</v>
      </c>
      <c r="AR2414" s="2"/>
      <c r="AS2414" s="1">
        <f t="shared" si="452"/>
        <v>0</v>
      </c>
      <c r="AT2414" s="1">
        <f t="shared" si="453"/>
        <v>0</v>
      </c>
      <c r="AU2414" s="1">
        <v>0</v>
      </c>
      <c r="AV2414" s="1">
        <v>0</v>
      </c>
      <c r="AW2414" s="1">
        <f t="shared" si="454"/>
        <v>0</v>
      </c>
      <c r="AX2414" s="1">
        <f t="shared" si="455"/>
        <v>0</v>
      </c>
      <c r="AY2414" s="1">
        <v>0</v>
      </c>
      <c r="AZ2414" s="1">
        <v>0</v>
      </c>
      <c r="BA2414" s="1">
        <v>29404</v>
      </c>
    </row>
    <row r="2415" spans="1:53" x14ac:dyDescent="0.3">
      <c r="A2415" s="1" t="s">
        <v>15819</v>
      </c>
      <c r="B2415" s="1">
        <v>2007</v>
      </c>
      <c r="C2415" s="1" t="s">
        <v>854</v>
      </c>
      <c r="D2415" s="1" t="s">
        <v>854</v>
      </c>
      <c r="E2415" s="1" t="s">
        <v>854</v>
      </c>
      <c r="F2415" s="1" t="s">
        <v>3363</v>
      </c>
      <c r="G2415" s="1">
        <v>6031</v>
      </c>
      <c r="H2415" s="1">
        <v>75.125</v>
      </c>
      <c r="I2415" s="1">
        <v>252</v>
      </c>
      <c r="J2415" s="1">
        <v>978</v>
      </c>
      <c r="K2415" s="1">
        <v>9.875</v>
      </c>
      <c r="L2415" s="1">
        <v>3400</v>
      </c>
      <c r="M2415" s="1">
        <v>34</v>
      </c>
      <c r="Q2415" s="3">
        <v>1.62</v>
      </c>
      <c r="R2415" s="3">
        <v>2.74</v>
      </c>
      <c r="S2415" s="3">
        <v>4.76</v>
      </c>
      <c r="T2415" s="1">
        <v>2.0199999999999898</v>
      </c>
      <c r="U2415" s="1">
        <v>3412</v>
      </c>
      <c r="V2415" s="1">
        <v>34.5</v>
      </c>
      <c r="W2415" s="1">
        <v>903</v>
      </c>
      <c r="X2415" s="1">
        <v>111</v>
      </c>
      <c r="Y2415" s="3">
        <v>7.21</v>
      </c>
      <c r="Z2415" s="3">
        <v>4.3099999999999996</v>
      </c>
      <c r="AA2415" s="3">
        <v>11.86</v>
      </c>
      <c r="AB2415" s="1" t="s">
        <v>3364</v>
      </c>
      <c r="AC2415" s="1" t="s">
        <v>131</v>
      </c>
      <c r="AD2415" s="1" t="s">
        <v>131</v>
      </c>
      <c r="AE2415" s="1">
        <v>215</v>
      </c>
      <c r="AF2415" s="1">
        <v>7</v>
      </c>
      <c r="AG2415" s="1">
        <v>3</v>
      </c>
      <c r="AH2415" s="1" t="s">
        <v>15820</v>
      </c>
      <c r="AI2415" s="1">
        <v>2007</v>
      </c>
      <c r="AK2415" s="1">
        <v>32408</v>
      </c>
      <c r="AO2415" s="1" t="s">
        <v>15821</v>
      </c>
      <c r="AP2415" s="1" t="s">
        <v>15821</v>
      </c>
      <c r="AQ2415" s="1">
        <v>32408</v>
      </c>
      <c r="AR2415" s="2"/>
      <c r="AS2415" s="1">
        <f t="shared" si="452"/>
        <v>0</v>
      </c>
      <c r="AT2415" s="1">
        <f t="shared" si="453"/>
        <v>0</v>
      </c>
      <c r="AU2415" s="1">
        <v>0</v>
      </c>
      <c r="AV2415" s="1">
        <v>0</v>
      </c>
      <c r="AW2415" s="1">
        <f t="shared" si="454"/>
        <v>0</v>
      </c>
      <c r="AX2415" s="1">
        <f t="shared" si="455"/>
        <v>0</v>
      </c>
      <c r="AY2415" s="1">
        <v>0</v>
      </c>
      <c r="AZ2415" s="1">
        <v>0</v>
      </c>
      <c r="BA2415" s="1">
        <v>32408</v>
      </c>
    </row>
    <row r="2416" spans="1:53" x14ac:dyDescent="0.3">
      <c r="A2416" s="1" t="s">
        <v>5549</v>
      </c>
      <c r="B2416" s="1">
        <v>2017</v>
      </c>
      <c r="C2416" s="1" t="s">
        <v>144</v>
      </c>
      <c r="D2416" s="1" t="s">
        <v>144</v>
      </c>
      <c r="E2416" s="1" t="s">
        <v>55</v>
      </c>
      <c r="F2416" s="1" t="s">
        <v>521</v>
      </c>
      <c r="G2416" s="1">
        <v>6031</v>
      </c>
      <c r="H2416" s="1">
        <v>75.125</v>
      </c>
      <c r="I2416" s="1">
        <v>264</v>
      </c>
      <c r="J2416" s="1">
        <v>928</v>
      </c>
      <c r="K2416" s="1">
        <v>9.25</v>
      </c>
      <c r="L2416" s="1">
        <v>3328</v>
      </c>
      <c r="M2416" s="1">
        <v>33.25</v>
      </c>
      <c r="N2416" s="1">
        <v>7900</v>
      </c>
      <c r="O2416" s="1">
        <v>79</v>
      </c>
      <c r="Q2416" s="3">
        <v>1.68</v>
      </c>
      <c r="S2416" s="3">
        <v>4.7699999999999996</v>
      </c>
      <c r="U2416" s="1">
        <v>2912</v>
      </c>
      <c r="V2416" s="1">
        <v>29.5</v>
      </c>
      <c r="W2416" s="1">
        <v>909</v>
      </c>
      <c r="X2416" s="1">
        <v>117</v>
      </c>
      <c r="Y2416" s="3">
        <v>7.18</v>
      </c>
      <c r="Z2416" s="3">
        <v>4.3899999999999997</v>
      </c>
      <c r="AB2416" s="1" t="s">
        <v>3240</v>
      </c>
      <c r="AC2416" s="1" t="s">
        <v>211</v>
      </c>
      <c r="AD2416" s="1" t="s">
        <v>211</v>
      </c>
      <c r="AE2416" s="1">
        <v>68</v>
      </c>
      <c r="AF2416" s="1">
        <v>3</v>
      </c>
      <c r="AG2416" s="1">
        <v>2</v>
      </c>
      <c r="AH2416" s="1" t="s">
        <v>5550</v>
      </c>
      <c r="AI2416" s="1">
        <v>2017</v>
      </c>
      <c r="AJ2416" s="1">
        <v>2020</v>
      </c>
      <c r="AK2416" s="1">
        <v>44880</v>
      </c>
      <c r="AO2416" s="1" t="s">
        <v>5551</v>
      </c>
      <c r="AP2416" s="1" t="s">
        <v>5551</v>
      </c>
      <c r="AQ2416" s="1">
        <v>44880</v>
      </c>
      <c r="AR2416" s="2"/>
      <c r="AS2416" s="1">
        <f t="shared" si="452"/>
        <v>0</v>
      </c>
      <c r="AT2416" s="1">
        <f t="shared" si="453"/>
        <v>0</v>
      </c>
      <c r="AU2416" s="1">
        <v>0</v>
      </c>
      <c r="AV2416" s="1">
        <v>0</v>
      </c>
      <c r="AW2416" s="1">
        <f t="shared" si="454"/>
        <v>0</v>
      </c>
      <c r="AX2416" s="1">
        <f t="shared" si="455"/>
        <v>0</v>
      </c>
      <c r="AY2416" s="1">
        <v>0</v>
      </c>
      <c r="AZ2416" s="1">
        <v>0</v>
      </c>
      <c r="BA2416" s="1">
        <v>44880</v>
      </c>
    </row>
    <row r="2417" spans="1:53" x14ac:dyDescent="0.3">
      <c r="A2417" s="1" t="s">
        <v>12987</v>
      </c>
      <c r="B2417" s="1">
        <v>2010</v>
      </c>
      <c r="C2417" s="1" t="s">
        <v>854</v>
      </c>
      <c r="D2417" s="1" t="s">
        <v>854</v>
      </c>
      <c r="E2417" s="1" t="s">
        <v>854</v>
      </c>
      <c r="F2417" s="1" t="s">
        <v>56</v>
      </c>
      <c r="G2417" s="1">
        <v>6031</v>
      </c>
      <c r="H2417" s="1">
        <v>75.125</v>
      </c>
      <c r="I2417" s="1">
        <v>243</v>
      </c>
      <c r="J2417" s="1">
        <v>948</v>
      </c>
      <c r="K2417" s="1">
        <v>9.5</v>
      </c>
      <c r="L2417" s="1">
        <v>3200</v>
      </c>
      <c r="M2417" s="1">
        <v>32</v>
      </c>
      <c r="P2417" s="1">
        <v>20</v>
      </c>
      <c r="Q2417" s="3">
        <v>1.71</v>
      </c>
      <c r="R2417" s="3">
        <v>2.82</v>
      </c>
      <c r="S2417" s="3">
        <v>4.78</v>
      </c>
      <c r="T2417" s="1">
        <v>1.96</v>
      </c>
      <c r="U2417" s="1">
        <v>3412</v>
      </c>
      <c r="V2417" s="1">
        <v>34.5</v>
      </c>
      <c r="W2417" s="1">
        <v>904</v>
      </c>
      <c r="X2417" s="1">
        <v>112</v>
      </c>
      <c r="Y2417" s="3">
        <v>7.09</v>
      </c>
      <c r="Z2417" s="3">
        <v>4.3499999999999996</v>
      </c>
      <c r="AB2417" s="1" t="s">
        <v>3240</v>
      </c>
      <c r="AC2417" s="1" t="s">
        <v>202</v>
      </c>
      <c r="AD2417" s="1" t="s">
        <v>202</v>
      </c>
      <c r="AE2417" s="1">
        <v>118</v>
      </c>
      <c r="AF2417" s="1">
        <v>4</v>
      </c>
      <c r="AG2417" s="1">
        <v>3</v>
      </c>
      <c r="AH2417" s="1" t="s">
        <v>12988</v>
      </c>
      <c r="AI2417" s="1">
        <v>2010</v>
      </c>
      <c r="AK2417" s="1">
        <v>35557</v>
      </c>
      <c r="AO2417" s="1" t="s">
        <v>12989</v>
      </c>
      <c r="AP2417" s="1" t="s">
        <v>12989</v>
      </c>
      <c r="AQ2417" s="1">
        <v>35557</v>
      </c>
      <c r="AR2417" s="2"/>
      <c r="AS2417" s="1">
        <f t="shared" si="452"/>
        <v>0</v>
      </c>
      <c r="AT2417" s="1">
        <f t="shared" si="453"/>
        <v>0</v>
      </c>
      <c r="AU2417" s="1">
        <v>0</v>
      </c>
      <c r="AV2417" s="1">
        <v>0</v>
      </c>
      <c r="AW2417" s="1">
        <f t="shared" si="454"/>
        <v>0</v>
      </c>
      <c r="AX2417" s="1">
        <f t="shared" si="455"/>
        <v>0</v>
      </c>
      <c r="AY2417" s="1">
        <v>0</v>
      </c>
      <c r="AZ2417" s="1">
        <v>0</v>
      </c>
      <c r="BA2417" s="1">
        <v>35557</v>
      </c>
    </row>
    <row r="2418" spans="1:53" x14ac:dyDescent="0.3">
      <c r="A2418" s="1" t="s">
        <v>642</v>
      </c>
      <c r="B2418" s="1">
        <v>2023</v>
      </c>
      <c r="C2418" s="1" t="s">
        <v>643</v>
      </c>
      <c r="D2418" s="1" t="s">
        <v>643</v>
      </c>
      <c r="E2418" s="1" t="s">
        <v>643</v>
      </c>
      <c r="F2418" s="1" t="s">
        <v>644</v>
      </c>
      <c r="G2418" s="1">
        <v>6031</v>
      </c>
      <c r="H2418" s="1">
        <v>75.125</v>
      </c>
      <c r="I2418" s="1">
        <v>213</v>
      </c>
      <c r="K2418" s="1">
        <v>9.5</v>
      </c>
      <c r="M2418" s="1">
        <v>30.125</v>
      </c>
      <c r="O2418" s="1">
        <v>74.875</v>
      </c>
      <c r="Q2418" s="3">
        <v>1.58</v>
      </c>
      <c r="S2418" s="3">
        <v>4.79</v>
      </c>
      <c r="V2418" s="1">
        <v>36</v>
      </c>
      <c r="X2418" s="1">
        <v>120</v>
      </c>
      <c r="Y2418" s="3">
        <v>6.95</v>
      </c>
      <c r="Z2418" s="3">
        <v>4.3600000000000003</v>
      </c>
      <c r="AC2418" s="1" t="s">
        <v>72</v>
      </c>
      <c r="AD2418" s="1" t="s">
        <v>72</v>
      </c>
      <c r="AG2418" s="1">
        <v>4</v>
      </c>
      <c r="AH2418" s="1" t="s">
        <v>645</v>
      </c>
      <c r="AI2418" s="1">
        <v>2023</v>
      </c>
      <c r="AM2418" s="1">
        <v>7</v>
      </c>
      <c r="AN2418" s="1" t="s">
        <v>646</v>
      </c>
    </row>
    <row r="2419" spans="1:53" x14ac:dyDescent="0.3">
      <c r="A2419" s="1" t="s">
        <v>7457</v>
      </c>
      <c r="B2419" s="1">
        <v>2015</v>
      </c>
      <c r="C2419" s="1" t="s">
        <v>276</v>
      </c>
      <c r="D2419" s="1" t="s">
        <v>55</v>
      </c>
      <c r="E2419" s="1" t="s">
        <v>55</v>
      </c>
      <c r="F2419" s="1" t="s">
        <v>496</v>
      </c>
      <c r="G2419" s="1">
        <v>6031</v>
      </c>
      <c r="H2419" s="1">
        <v>75.125</v>
      </c>
      <c r="I2419" s="1">
        <v>267</v>
      </c>
      <c r="J2419" s="1">
        <v>1018</v>
      </c>
      <c r="K2419" s="1">
        <v>10.125</v>
      </c>
      <c r="L2419" s="1">
        <v>3348</v>
      </c>
      <c r="M2419" s="1">
        <v>33.5</v>
      </c>
      <c r="N2419" s="1">
        <v>8038</v>
      </c>
      <c r="O2419" s="1">
        <v>80.375</v>
      </c>
      <c r="P2419" s="1">
        <v>27</v>
      </c>
      <c r="Q2419" s="3">
        <v>1.66</v>
      </c>
      <c r="R2419" s="3">
        <v>2.77</v>
      </c>
      <c r="S2419" s="3">
        <v>4.79</v>
      </c>
      <c r="T2419" s="1">
        <v>2.02</v>
      </c>
      <c r="U2419" s="1">
        <v>3412</v>
      </c>
      <c r="V2419" s="1">
        <v>34.5</v>
      </c>
      <c r="W2419" s="1">
        <v>906</v>
      </c>
      <c r="X2419" s="1">
        <v>114</v>
      </c>
      <c r="Y2419" s="3">
        <v>7.17</v>
      </c>
      <c r="Z2419" s="3">
        <v>4.25</v>
      </c>
      <c r="AB2419" s="1" t="s">
        <v>2252</v>
      </c>
      <c r="AC2419" s="1" t="s">
        <v>57</v>
      </c>
      <c r="AD2419" s="1" t="s">
        <v>57</v>
      </c>
      <c r="AE2419" s="1">
        <v>212</v>
      </c>
      <c r="AF2419" s="1">
        <v>6</v>
      </c>
      <c r="AG2419" s="1">
        <v>3</v>
      </c>
      <c r="AH2419" s="1" t="s">
        <v>7458</v>
      </c>
      <c r="AI2419" s="1">
        <v>2015</v>
      </c>
      <c r="AJ2419" s="1">
        <v>2017</v>
      </c>
      <c r="AK2419" s="1">
        <v>42555</v>
      </c>
      <c r="AO2419" s="1" t="s">
        <v>7459</v>
      </c>
      <c r="AP2419" s="1" t="s">
        <v>7459</v>
      </c>
      <c r="AQ2419" s="1">
        <v>42555</v>
      </c>
      <c r="AR2419" s="2"/>
      <c r="AS2419" s="1">
        <f t="shared" ref="AS2419:AS2429" si="456">IF(AT2419&gt;0,1,0)</f>
        <v>0</v>
      </c>
      <c r="AT2419" s="1">
        <f t="shared" ref="AT2419:AT2429" si="457">AU2419+AV2419</f>
        <v>0</v>
      </c>
      <c r="AU2419" s="1">
        <v>0</v>
      </c>
      <c r="AV2419" s="1">
        <v>0</v>
      </c>
      <c r="AW2419" s="1">
        <f t="shared" ref="AW2419:AW2429" si="458">IF(AX2419&gt;0,1,0)</f>
        <v>0</v>
      </c>
      <c r="AX2419" s="1">
        <f t="shared" ref="AX2419:AX2429" si="459">SUM(AY2419+AZ2419)</f>
        <v>0</v>
      </c>
      <c r="AY2419" s="1">
        <v>0</v>
      </c>
      <c r="AZ2419" s="1">
        <v>0</v>
      </c>
      <c r="BA2419" s="1">
        <v>42555</v>
      </c>
    </row>
    <row r="2420" spans="1:53" x14ac:dyDescent="0.3">
      <c r="A2420" s="1" t="s">
        <v>10639</v>
      </c>
      <c r="B2420" s="1">
        <v>2012</v>
      </c>
      <c r="C2420" s="1" t="s">
        <v>276</v>
      </c>
      <c r="D2420" s="1" t="s">
        <v>276</v>
      </c>
      <c r="E2420" s="1" t="s">
        <v>276</v>
      </c>
      <c r="F2420" s="1" t="s">
        <v>76</v>
      </c>
      <c r="G2420" s="1">
        <v>6031</v>
      </c>
      <c r="H2420" s="1">
        <v>75.125</v>
      </c>
      <c r="I2420" s="1">
        <v>242</v>
      </c>
      <c r="J2420" s="1">
        <v>968</v>
      </c>
      <c r="K2420" s="1">
        <v>9.75</v>
      </c>
      <c r="L2420" s="1">
        <v>3300</v>
      </c>
      <c r="M2420" s="1">
        <v>33</v>
      </c>
      <c r="N2420" s="1">
        <v>7948</v>
      </c>
      <c r="O2420" s="1">
        <v>79.5</v>
      </c>
      <c r="P2420" s="1">
        <v>27</v>
      </c>
      <c r="Q2420" s="3">
        <v>1.69</v>
      </c>
      <c r="R2420" s="3">
        <v>2.8</v>
      </c>
      <c r="S2420" s="3">
        <v>4.79</v>
      </c>
      <c r="T2420" s="1">
        <v>1.99</v>
      </c>
      <c r="U2420" s="1">
        <v>3512</v>
      </c>
      <c r="V2420" s="1">
        <v>35.5</v>
      </c>
      <c r="W2420" s="1">
        <v>1000</v>
      </c>
      <c r="X2420" s="1">
        <v>120</v>
      </c>
      <c r="AB2420" s="1" t="s">
        <v>3256</v>
      </c>
      <c r="AC2420" s="1" t="s">
        <v>197</v>
      </c>
      <c r="AD2420" s="1" t="s">
        <v>197</v>
      </c>
      <c r="AE2420" s="1">
        <v>119</v>
      </c>
      <c r="AF2420" s="1">
        <v>4</v>
      </c>
      <c r="AG2420" s="1">
        <v>3</v>
      </c>
      <c r="AH2420" s="1" t="s">
        <v>10640</v>
      </c>
      <c r="AI2420" s="1">
        <v>2012</v>
      </c>
      <c r="AJ2420" s="1">
        <v>2017</v>
      </c>
      <c r="AK2420" s="1">
        <v>38649</v>
      </c>
      <c r="AO2420" s="1" t="s">
        <v>10641</v>
      </c>
      <c r="AP2420" s="1" t="s">
        <v>10641</v>
      </c>
      <c r="AQ2420" s="1">
        <v>38649</v>
      </c>
      <c r="AR2420" s="2"/>
      <c r="AS2420" s="1">
        <f t="shared" si="456"/>
        <v>0</v>
      </c>
      <c r="AT2420" s="1">
        <f t="shared" si="457"/>
        <v>0</v>
      </c>
      <c r="AU2420" s="1">
        <v>0</v>
      </c>
      <c r="AV2420" s="1">
        <v>0</v>
      </c>
      <c r="AW2420" s="1">
        <f t="shared" si="458"/>
        <v>0</v>
      </c>
      <c r="AX2420" s="1">
        <f t="shared" si="459"/>
        <v>0</v>
      </c>
      <c r="AY2420" s="1">
        <v>0</v>
      </c>
      <c r="AZ2420" s="1">
        <v>0</v>
      </c>
      <c r="BA2420" s="1">
        <v>38649</v>
      </c>
    </row>
    <row r="2421" spans="1:53" x14ac:dyDescent="0.3">
      <c r="A2421" s="1" t="s">
        <v>18235</v>
      </c>
      <c r="B2421" s="1">
        <v>2004</v>
      </c>
      <c r="C2421" s="1" t="s">
        <v>276</v>
      </c>
      <c r="D2421" s="6" t="s">
        <v>144</v>
      </c>
      <c r="E2421" s="1" t="s">
        <v>55</v>
      </c>
      <c r="F2421" s="1" t="s">
        <v>300</v>
      </c>
      <c r="G2421" s="1">
        <v>6031</v>
      </c>
      <c r="H2421" s="1">
        <v>75.125</v>
      </c>
      <c r="I2421" s="1">
        <v>255</v>
      </c>
      <c r="J2421" s="1">
        <v>900</v>
      </c>
      <c r="K2421" s="1">
        <v>9</v>
      </c>
      <c r="L2421" s="1">
        <v>3358</v>
      </c>
      <c r="M2421" s="1">
        <v>33.625</v>
      </c>
      <c r="Q2421" s="3">
        <v>1.71</v>
      </c>
      <c r="R2421" s="3">
        <v>2.84</v>
      </c>
      <c r="S2421" s="3">
        <v>4.8099999999999996</v>
      </c>
      <c r="T2421" s="1">
        <v>1.96999999999999</v>
      </c>
      <c r="U2421" s="1">
        <v>3300</v>
      </c>
      <c r="V2421" s="1">
        <v>33</v>
      </c>
      <c r="W2421" s="1">
        <v>906</v>
      </c>
      <c r="X2421" s="1">
        <v>114</v>
      </c>
      <c r="Y2421" s="3">
        <v>6.95</v>
      </c>
      <c r="Z2421" s="3">
        <v>4.2300000000000004</v>
      </c>
      <c r="AA2421" s="3">
        <v>11.5</v>
      </c>
      <c r="AB2421" s="1" t="s">
        <v>3240</v>
      </c>
      <c r="AC2421" s="1" t="s">
        <v>6590</v>
      </c>
      <c r="AD2421" s="1" t="s">
        <v>251</v>
      </c>
      <c r="AE2421" s="1">
        <v>98</v>
      </c>
      <c r="AF2421" s="1">
        <v>4</v>
      </c>
      <c r="AG2421" s="1">
        <v>3</v>
      </c>
      <c r="AH2421" s="1" t="s">
        <v>18236</v>
      </c>
      <c r="AI2421" s="1">
        <v>2004</v>
      </c>
      <c r="AK2421" s="1">
        <v>29051</v>
      </c>
      <c r="AO2421" s="1" t="s">
        <v>18237</v>
      </c>
      <c r="AP2421" s="1" t="s">
        <v>18237</v>
      </c>
      <c r="AQ2421" s="1">
        <v>29051</v>
      </c>
      <c r="AR2421" s="2" t="s">
        <v>143</v>
      </c>
      <c r="AS2421" s="1">
        <f t="shared" si="456"/>
        <v>1</v>
      </c>
      <c r="AT2421" s="1">
        <f t="shared" si="457"/>
        <v>1</v>
      </c>
      <c r="AU2421" s="1">
        <v>0</v>
      </c>
      <c r="AV2421" s="1">
        <v>1</v>
      </c>
      <c r="AW2421" s="1">
        <f t="shared" si="458"/>
        <v>0</v>
      </c>
      <c r="AX2421" s="1">
        <f t="shared" si="459"/>
        <v>0</v>
      </c>
      <c r="AY2421" s="1">
        <v>0</v>
      </c>
      <c r="AZ2421" s="1">
        <v>0</v>
      </c>
      <c r="BA2421" s="1">
        <v>29051</v>
      </c>
    </row>
    <row r="2422" spans="1:53" x14ac:dyDescent="0.3">
      <c r="A2422" s="1" t="s">
        <v>6568</v>
      </c>
      <c r="B2422" s="1">
        <v>2016</v>
      </c>
      <c r="C2422" s="1" t="s">
        <v>276</v>
      </c>
      <c r="D2422" s="1" t="s">
        <v>144</v>
      </c>
      <c r="E2422" s="1" t="s">
        <v>55</v>
      </c>
      <c r="F2422" s="1" t="s">
        <v>1689</v>
      </c>
      <c r="G2422" s="1">
        <v>6031</v>
      </c>
      <c r="H2422" s="1">
        <v>75.125</v>
      </c>
      <c r="I2422" s="1">
        <v>248</v>
      </c>
      <c r="J2422" s="1">
        <v>1028</v>
      </c>
      <c r="K2422" s="1">
        <v>10.25</v>
      </c>
      <c r="L2422" s="1">
        <v>3278</v>
      </c>
      <c r="M2422" s="1">
        <v>32.875</v>
      </c>
      <c r="N2422" s="1">
        <v>7900</v>
      </c>
      <c r="O2422" s="1">
        <v>79</v>
      </c>
      <c r="P2422" s="1">
        <v>21</v>
      </c>
      <c r="Q2422" s="3">
        <v>1.69</v>
      </c>
      <c r="S2422" s="3">
        <v>4.82</v>
      </c>
      <c r="U2422" s="1">
        <v>3112</v>
      </c>
      <c r="V2422" s="1">
        <v>31.5</v>
      </c>
      <c r="W2422" s="1">
        <v>903</v>
      </c>
      <c r="X2422" s="1">
        <v>111</v>
      </c>
      <c r="Y2422" s="3">
        <v>6.8</v>
      </c>
      <c r="Z2422" s="3">
        <v>4.3099999999999996</v>
      </c>
      <c r="AB2422" s="1" t="s">
        <v>3873</v>
      </c>
      <c r="AC2422" s="1" t="s">
        <v>72</v>
      </c>
      <c r="AD2422" s="1" t="s">
        <v>72</v>
      </c>
      <c r="AG2422" s="1">
        <v>4</v>
      </c>
      <c r="AH2422" s="1" t="s">
        <v>6569</v>
      </c>
      <c r="AI2422" s="1">
        <v>2016</v>
      </c>
      <c r="AJ2422" s="1">
        <v>2017</v>
      </c>
      <c r="AK2422" s="1">
        <v>43982</v>
      </c>
      <c r="AO2422" s="1" t="s">
        <v>6570</v>
      </c>
      <c r="AP2422" s="1" t="s">
        <v>6570</v>
      </c>
      <c r="AQ2422" s="1">
        <v>43982</v>
      </c>
      <c r="AR2422" s="2"/>
      <c r="AS2422" s="1">
        <f t="shared" si="456"/>
        <v>0</v>
      </c>
      <c r="AT2422" s="1">
        <f t="shared" si="457"/>
        <v>0</v>
      </c>
      <c r="AU2422" s="1">
        <v>0</v>
      </c>
      <c r="AV2422" s="1">
        <v>0</v>
      </c>
      <c r="AW2422" s="1">
        <f t="shared" si="458"/>
        <v>0</v>
      </c>
      <c r="AX2422" s="1">
        <f t="shared" si="459"/>
        <v>0</v>
      </c>
      <c r="AY2422" s="1">
        <v>0</v>
      </c>
      <c r="AZ2422" s="1">
        <v>0</v>
      </c>
      <c r="BA2422" s="1">
        <v>43982</v>
      </c>
    </row>
    <row r="2423" spans="1:53" x14ac:dyDescent="0.3">
      <c r="A2423" s="1" t="s">
        <v>7613</v>
      </c>
      <c r="B2423" s="1">
        <v>2015</v>
      </c>
      <c r="C2423" s="1" t="s">
        <v>276</v>
      </c>
      <c r="D2423" s="1" t="s">
        <v>55</v>
      </c>
      <c r="E2423" s="1" t="s">
        <v>55</v>
      </c>
      <c r="F2423" s="1" t="s">
        <v>2608</v>
      </c>
      <c r="G2423" s="1">
        <v>6031</v>
      </c>
      <c r="H2423" s="1">
        <v>75.125</v>
      </c>
      <c r="I2423" s="1">
        <v>247</v>
      </c>
      <c r="J2423" s="1">
        <v>948</v>
      </c>
      <c r="K2423" s="1">
        <v>9.5</v>
      </c>
      <c r="L2423" s="1">
        <v>3348</v>
      </c>
      <c r="M2423" s="1">
        <v>33.5</v>
      </c>
      <c r="N2423" s="1">
        <v>8028</v>
      </c>
      <c r="O2423" s="1">
        <v>80.25</v>
      </c>
      <c r="P2423" s="1">
        <v>14</v>
      </c>
      <c r="Q2423" s="3">
        <v>1.66</v>
      </c>
      <c r="R2423" s="3">
        <v>2.77</v>
      </c>
      <c r="S2423" s="3">
        <v>4.82</v>
      </c>
      <c r="T2423" s="1">
        <v>2.0499999999999998</v>
      </c>
      <c r="U2423" s="1">
        <v>3712</v>
      </c>
      <c r="V2423" s="1">
        <v>37.5</v>
      </c>
      <c r="W2423" s="1">
        <v>901</v>
      </c>
      <c r="X2423" s="1">
        <v>109</v>
      </c>
      <c r="Y2423" s="3">
        <v>7.07</v>
      </c>
      <c r="Z2423" s="3">
        <v>4.26</v>
      </c>
      <c r="AA2423" s="3">
        <v>12</v>
      </c>
      <c r="AB2423" s="1" t="s">
        <v>3873</v>
      </c>
      <c r="AC2423" s="1" t="s">
        <v>72</v>
      </c>
      <c r="AD2423" s="1" t="s">
        <v>72</v>
      </c>
      <c r="AG2423" s="1">
        <v>4</v>
      </c>
      <c r="AH2423" s="1" t="s">
        <v>7614</v>
      </c>
      <c r="AI2423" s="1">
        <v>2015</v>
      </c>
      <c r="AK2423" s="1">
        <v>42743</v>
      </c>
      <c r="AO2423" s="1" t="s">
        <v>7615</v>
      </c>
      <c r="AP2423" s="1" t="s">
        <v>7615</v>
      </c>
      <c r="AQ2423" s="1">
        <v>42743</v>
      </c>
      <c r="AR2423" s="2"/>
      <c r="AS2423" s="1">
        <f t="shared" si="456"/>
        <v>0</v>
      </c>
      <c r="AT2423" s="1">
        <f t="shared" si="457"/>
        <v>0</v>
      </c>
      <c r="AU2423" s="1">
        <v>0</v>
      </c>
      <c r="AV2423" s="1">
        <v>0</v>
      </c>
      <c r="AW2423" s="1">
        <f t="shared" si="458"/>
        <v>0</v>
      </c>
      <c r="AX2423" s="1">
        <f t="shared" si="459"/>
        <v>0</v>
      </c>
      <c r="AY2423" s="1">
        <v>0</v>
      </c>
      <c r="AZ2423" s="1">
        <v>0</v>
      </c>
      <c r="BA2423" s="1">
        <v>42743</v>
      </c>
    </row>
    <row r="2424" spans="1:53" x14ac:dyDescent="0.3">
      <c r="A2424" s="1" t="s">
        <v>5600</v>
      </c>
      <c r="B2424" s="1">
        <v>2017</v>
      </c>
      <c r="C2424" s="1" t="s">
        <v>54</v>
      </c>
      <c r="D2424" s="1" t="s">
        <v>54</v>
      </c>
      <c r="E2424" s="1" t="s">
        <v>55</v>
      </c>
      <c r="F2424" s="1" t="s">
        <v>366</v>
      </c>
      <c r="G2424" s="1">
        <v>6031</v>
      </c>
      <c r="H2424" s="1">
        <v>75.125</v>
      </c>
      <c r="I2424" s="1">
        <v>280</v>
      </c>
      <c r="J2424" s="1">
        <v>1000</v>
      </c>
      <c r="K2424" s="1">
        <v>10</v>
      </c>
      <c r="L2424" s="1">
        <v>3428</v>
      </c>
      <c r="M2424" s="1">
        <v>34.25</v>
      </c>
      <c r="N2424" s="1">
        <v>8118</v>
      </c>
      <c r="O2424" s="1">
        <v>81.13</v>
      </c>
      <c r="P2424" s="1">
        <v>29</v>
      </c>
      <c r="Q2424" s="3">
        <v>1.72</v>
      </c>
      <c r="S2424" s="3">
        <v>4.84</v>
      </c>
      <c r="U2424" s="1">
        <v>3212</v>
      </c>
      <c r="V2424" s="1">
        <v>32.5</v>
      </c>
      <c r="W2424" s="1">
        <v>905</v>
      </c>
      <c r="X2424" s="1">
        <v>113</v>
      </c>
      <c r="Y2424" s="3">
        <v>7.55</v>
      </c>
      <c r="Z2424" s="3">
        <v>4.5599999999999996</v>
      </c>
      <c r="AB2424" s="1" t="s">
        <v>3244</v>
      </c>
      <c r="AC2424" s="1" t="s">
        <v>289</v>
      </c>
      <c r="AD2424" s="1" t="s">
        <v>289</v>
      </c>
      <c r="AE2424" s="1">
        <v>205</v>
      </c>
      <c r="AF2424" s="1">
        <v>6</v>
      </c>
      <c r="AG2424" s="1">
        <v>3</v>
      </c>
      <c r="AH2424" s="1" t="s">
        <v>5601</v>
      </c>
      <c r="AI2424" s="1">
        <v>2017</v>
      </c>
      <c r="AJ2424" s="1">
        <v>2020</v>
      </c>
      <c r="AK2424" s="1">
        <v>45018</v>
      </c>
      <c r="AO2424" s="1" t="s">
        <v>5602</v>
      </c>
      <c r="AP2424" s="1" t="s">
        <v>5602</v>
      </c>
      <c r="AQ2424" s="1">
        <v>45018</v>
      </c>
      <c r="AR2424" s="2"/>
      <c r="AS2424" s="1">
        <f t="shared" si="456"/>
        <v>0</v>
      </c>
      <c r="AT2424" s="1">
        <f t="shared" si="457"/>
        <v>0</v>
      </c>
      <c r="AU2424" s="1">
        <v>0</v>
      </c>
      <c r="AV2424" s="1">
        <v>0</v>
      </c>
      <c r="AW2424" s="1">
        <f t="shared" si="458"/>
        <v>0</v>
      </c>
      <c r="AX2424" s="1">
        <f t="shared" si="459"/>
        <v>0</v>
      </c>
      <c r="AY2424" s="1">
        <v>0</v>
      </c>
      <c r="AZ2424" s="1">
        <v>0</v>
      </c>
      <c r="BA2424" s="1">
        <v>45018</v>
      </c>
    </row>
    <row r="2425" spans="1:53" x14ac:dyDescent="0.3">
      <c r="A2425" s="1" t="s">
        <v>12593</v>
      </c>
      <c r="B2425" s="1">
        <v>2010</v>
      </c>
      <c r="C2425" s="1" t="s">
        <v>276</v>
      </c>
      <c r="D2425" s="1" t="s">
        <v>276</v>
      </c>
      <c r="E2425" s="1" t="s">
        <v>276</v>
      </c>
      <c r="F2425" s="1" t="s">
        <v>176</v>
      </c>
      <c r="G2425" s="1">
        <v>6031</v>
      </c>
      <c r="H2425" s="1">
        <v>75.125</v>
      </c>
      <c r="I2425" s="1">
        <v>242</v>
      </c>
      <c r="J2425" s="1">
        <v>978</v>
      </c>
      <c r="K2425" s="1">
        <v>9.875</v>
      </c>
      <c r="L2425" s="1">
        <v>3358</v>
      </c>
      <c r="M2425" s="1">
        <v>33.625</v>
      </c>
      <c r="P2425" s="1">
        <v>22</v>
      </c>
      <c r="Q2425" s="3">
        <v>1.73</v>
      </c>
      <c r="R2425" s="3">
        <v>2.86</v>
      </c>
      <c r="S2425" s="3">
        <v>4.84</v>
      </c>
      <c r="T2425" s="1">
        <v>1.98</v>
      </c>
      <c r="U2425" s="1">
        <v>3412</v>
      </c>
      <c r="V2425" s="1">
        <v>34.5</v>
      </c>
      <c r="W2425" s="1">
        <v>909</v>
      </c>
      <c r="X2425" s="1">
        <v>117</v>
      </c>
      <c r="Y2425" s="3">
        <v>7.13</v>
      </c>
      <c r="Z2425" s="3">
        <v>4.42</v>
      </c>
      <c r="AA2425" s="3">
        <v>11.76</v>
      </c>
      <c r="AB2425" s="1" t="s">
        <v>9424</v>
      </c>
      <c r="AC2425" s="1" t="s">
        <v>72</v>
      </c>
      <c r="AD2425" s="1" t="s">
        <v>72</v>
      </c>
      <c r="AG2425" s="1">
        <v>4</v>
      </c>
      <c r="AH2425" s="1" t="s">
        <v>12594</v>
      </c>
      <c r="AI2425" s="1">
        <v>2010</v>
      </c>
      <c r="AK2425" s="1">
        <v>35779</v>
      </c>
      <c r="AO2425" s="1" t="s">
        <v>12595</v>
      </c>
      <c r="AP2425" s="1" t="s">
        <v>12595</v>
      </c>
      <c r="AQ2425" s="1">
        <v>35779</v>
      </c>
      <c r="AR2425" s="2"/>
      <c r="AS2425" s="1">
        <f t="shared" si="456"/>
        <v>0</v>
      </c>
      <c r="AT2425" s="1">
        <f t="shared" si="457"/>
        <v>0</v>
      </c>
      <c r="AU2425" s="1">
        <v>0</v>
      </c>
      <c r="AV2425" s="1">
        <v>0</v>
      </c>
      <c r="AW2425" s="1">
        <f t="shared" si="458"/>
        <v>0</v>
      </c>
      <c r="AX2425" s="1">
        <f t="shared" si="459"/>
        <v>0</v>
      </c>
      <c r="AY2425" s="1">
        <v>0</v>
      </c>
      <c r="AZ2425" s="1">
        <v>0</v>
      </c>
      <c r="BA2425" s="1">
        <v>35779</v>
      </c>
    </row>
    <row r="2426" spans="1:53" x14ac:dyDescent="0.3">
      <c r="A2426" s="1" t="s">
        <v>18138</v>
      </c>
      <c r="B2426" s="1">
        <v>2004</v>
      </c>
      <c r="C2426" s="1" t="s">
        <v>144</v>
      </c>
      <c r="D2426" s="6" t="s">
        <v>144</v>
      </c>
      <c r="E2426" s="1" t="s">
        <v>55</v>
      </c>
      <c r="F2426" s="1" t="s">
        <v>192</v>
      </c>
      <c r="G2426" s="1">
        <v>6031</v>
      </c>
      <c r="H2426" s="1">
        <v>75.125</v>
      </c>
      <c r="I2426" s="1">
        <v>289</v>
      </c>
      <c r="J2426" s="1">
        <v>978</v>
      </c>
      <c r="K2426" s="1">
        <v>9.875</v>
      </c>
      <c r="L2426" s="1">
        <v>3234</v>
      </c>
      <c r="M2426" s="1">
        <v>32.75</v>
      </c>
      <c r="Q2426" s="3">
        <v>1.68</v>
      </c>
      <c r="R2426" s="3">
        <v>2.83</v>
      </c>
      <c r="S2426" s="3">
        <v>4.84</v>
      </c>
      <c r="T2426" s="1">
        <v>2.0099999999999998</v>
      </c>
      <c r="U2426" s="1">
        <v>3612</v>
      </c>
      <c r="V2426" s="1">
        <v>36.5</v>
      </c>
      <c r="W2426" s="1">
        <v>910</v>
      </c>
      <c r="X2426" s="1">
        <v>118</v>
      </c>
      <c r="Z2426" s="3">
        <v>4.32</v>
      </c>
      <c r="AB2426" s="1" t="s">
        <v>3240</v>
      </c>
      <c r="AC2426" s="1" t="s">
        <v>116</v>
      </c>
      <c r="AD2426" s="1" t="s">
        <v>116</v>
      </c>
      <c r="AE2426" s="1">
        <v>88</v>
      </c>
      <c r="AF2426" s="1">
        <v>3</v>
      </c>
      <c r="AG2426" s="1">
        <v>2</v>
      </c>
      <c r="AH2426" s="1" t="s">
        <v>18139</v>
      </c>
      <c r="AI2426" s="1">
        <v>2004</v>
      </c>
      <c r="AK2426" s="1">
        <v>29041</v>
      </c>
      <c r="AO2426" s="1" t="s">
        <v>18140</v>
      </c>
      <c r="AP2426" s="1" t="s">
        <v>18140</v>
      </c>
      <c r="AQ2426" s="1">
        <v>29041</v>
      </c>
      <c r="AR2426" s="2"/>
      <c r="AS2426" s="1">
        <f t="shared" si="456"/>
        <v>0</v>
      </c>
      <c r="AT2426" s="1">
        <f t="shared" si="457"/>
        <v>0</v>
      </c>
      <c r="AU2426" s="1">
        <v>0</v>
      </c>
      <c r="AV2426" s="1">
        <v>0</v>
      </c>
      <c r="AW2426" s="1">
        <f t="shared" si="458"/>
        <v>0</v>
      </c>
      <c r="AX2426" s="1">
        <f t="shared" si="459"/>
        <v>0</v>
      </c>
      <c r="AY2426" s="1">
        <v>0</v>
      </c>
      <c r="AZ2426" s="1">
        <v>0</v>
      </c>
      <c r="BA2426" s="1">
        <v>29041</v>
      </c>
    </row>
    <row r="2427" spans="1:53" x14ac:dyDescent="0.3">
      <c r="A2427" s="1" t="s">
        <v>15691</v>
      </c>
      <c r="B2427" s="1">
        <v>2007</v>
      </c>
      <c r="C2427" s="1" t="s">
        <v>643</v>
      </c>
      <c r="D2427" s="1" t="s">
        <v>643</v>
      </c>
      <c r="E2427" s="1" t="s">
        <v>643</v>
      </c>
      <c r="F2427" s="1" t="s">
        <v>575</v>
      </c>
      <c r="G2427" s="1">
        <v>6031</v>
      </c>
      <c r="H2427" s="1">
        <v>75.125</v>
      </c>
      <c r="I2427" s="1">
        <v>218</v>
      </c>
      <c r="J2427" s="1">
        <v>978</v>
      </c>
      <c r="K2427" s="1">
        <v>9.875</v>
      </c>
      <c r="L2427" s="1">
        <v>3228</v>
      </c>
      <c r="M2427" s="1">
        <v>32.25</v>
      </c>
      <c r="Q2427" s="3">
        <v>1.73</v>
      </c>
      <c r="R2427" s="3">
        <v>2.83</v>
      </c>
      <c r="S2427" s="3">
        <v>4.8499999999999996</v>
      </c>
      <c r="T2427" s="1">
        <v>2.0199999999999898</v>
      </c>
      <c r="U2427" s="1">
        <v>3212</v>
      </c>
      <c r="V2427" s="1">
        <v>32.5</v>
      </c>
      <c r="W2427" s="1">
        <v>904</v>
      </c>
      <c r="X2427" s="1">
        <v>112</v>
      </c>
      <c r="Y2427" s="3">
        <v>6.94</v>
      </c>
      <c r="Z2427" s="3">
        <v>4.4400000000000004</v>
      </c>
      <c r="AB2427" s="1" t="s">
        <v>3300</v>
      </c>
      <c r="AC2427" s="1" t="s">
        <v>67</v>
      </c>
      <c r="AD2427" s="1" t="s">
        <v>67</v>
      </c>
      <c r="AE2427" s="1">
        <v>36</v>
      </c>
      <c r="AF2427" s="1">
        <v>2</v>
      </c>
      <c r="AG2427" s="1">
        <v>2</v>
      </c>
      <c r="AH2427" s="1" t="s">
        <v>15692</v>
      </c>
      <c r="AI2427" s="1">
        <v>2007</v>
      </c>
      <c r="AK2427" s="1">
        <v>32229</v>
      </c>
      <c r="AO2427" s="1" t="s">
        <v>15693</v>
      </c>
      <c r="AP2427" s="1" t="s">
        <v>15693</v>
      </c>
      <c r="AQ2427" s="1">
        <v>32229</v>
      </c>
      <c r="AR2427" s="2"/>
      <c r="AS2427" s="1">
        <f t="shared" si="456"/>
        <v>0</v>
      </c>
      <c r="AT2427" s="1">
        <f t="shared" si="457"/>
        <v>0</v>
      </c>
      <c r="AU2427" s="1">
        <v>0</v>
      </c>
      <c r="AV2427" s="1">
        <v>0</v>
      </c>
      <c r="AW2427" s="1">
        <f t="shared" si="458"/>
        <v>0</v>
      </c>
      <c r="AX2427" s="1">
        <f t="shared" si="459"/>
        <v>0</v>
      </c>
      <c r="AY2427" s="1">
        <v>0</v>
      </c>
      <c r="AZ2427" s="1">
        <v>0</v>
      </c>
      <c r="BA2427" s="1">
        <v>32229</v>
      </c>
    </row>
    <row r="2428" spans="1:53" x14ac:dyDescent="0.3">
      <c r="A2428" s="1" t="s">
        <v>7564</v>
      </c>
      <c r="B2428" s="1">
        <v>2015</v>
      </c>
      <c r="C2428" s="1" t="s">
        <v>144</v>
      </c>
      <c r="D2428" s="1" t="s">
        <v>55</v>
      </c>
      <c r="E2428" s="1" t="s">
        <v>55</v>
      </c>
      <c r="F2428" s="1" t="s">
        <v>1726</v>
      </c>
      <c r="G2428" s="1">
        <v>6031</v>
      </c>
      <c r="H2428" s="1">
        <v>75.125</v>
      </c>
      <c r="I2428" s="1">
        <v>275</v>
      </c>
      <c r="J2428" s="1">
        <v>1000</v>
      </c>
      <c r="K2428" s="1">
        <v>10</v>
      </c>
      <c r="L2428" s="1">
        <v>3378</v>
      </c>
      <c r="M2428" s="1">
        <v>33.875</v>
      </c>
      <c r="N2428" s="1">
        <v>8138</v>
      </c>
      <c r="O2428" s="1">
        <v>81.375</v>
      </c>
      <c r="P2428" s="1">
        <v>16</v>
      </c>
      <c r="Q2428" s="3">
        <v>1.68</v>
      </c>
      <c r="R2428" s="3">
        <v>2.83</v>
      </c>
      <c r="S2428" s="3">
        <v>4.88</v>
      </c>
      <c r="T2428" s="1">
        <v>2.0499999999999998</v>
      </c>
      <c r="U2428" s="1">
        <v>3100</v>
      </c>
      <c r="V2428" s="1">
        <v>31</v>
      </c>
      <c r="W2428" s="1">
        <v>903</v>
      </c>
      <c r="X2428" s="1">
        <v>111</v>
      </c>
      <c r="Y2428" s="3">
        <v>7.39</v>
      </c>
      <c r="Z2428" s="3">
        <v>4.58</v>
      </c>
      <c r="AB2428" s="1" t="s">
        <v>3300</v>
      </c>
      <c r="AC2428" s="1" t="s">
        <v>7565</v>
      </c>
      <c r="AD2428" s="1" t="s">
        <v>188</v>
      </c>
      <c r="AE2428" s="1">
        <v>227</v>
      </c>
      <c r="AF2428" s="1">
        <v>7</v>
      </c>
      <c r="AG2428" s="1">
        <v>3</v>
      </c>
      <c r="AH2428" s="1" t="s">
        <v>7566</v>
      </c>
      <c r="AI2428" s="1">
        <v>2015</v>
      </c>
      <c r="AJ2428" s="1">
        <v>2018</v>
      </c>
      <c r="AK2428" s="1">
        <v>42570</v>
      </c>
      <c r="AO2428" s="1" t="s">
        <v>7567</v>
      </c>
      <c r="AP2428" s="1" t="s">
        <v>7567</v>
      </c>
      <c r="AQ2428" s="1">
        <v>42570</v>
      </c>
      <c r="AR2428" s="2"/>
      <c r="AS2428" s="1">
        <f t="shared" si="456"/>
        <v>0</v>
      </c>
      <c r="AT2428" s="1">
        <f t="shared" si="457"/>
        <v>0</v>
      </c>
      <c r="AU2428" s="1">
        <v>0</v>
      </c>
      <c r="AV2428" s="1">
        <v>0</v>
      </c>
      <c r="AW2428" s="1">
        <f t="shared" si="458"/>
        <v>0</v>
      </c>
      <c r="AX2428" s="1">
        <f t="shared" si="459"/>
        <v>0</v>
      </c>
      <c r="AY2428" s="1">
        <v>0</v>
      </c>
      <c r="AZ2428" s="1">
        <v>0</v>
      </c>
      <c r="BA2428" s="1">
        <v>42570</v>
      </c>
    </row>
    <row r="2429" spans="1:53" x14ac:dyDescent="0.3">
      <c r="A2429" s="1" t="s">
        <v>11050</v>
      </c>
      <c r="B2429" s="1">
        <v>2012</v>
      </c>
      <c r="C2429" s="1" t="s">
        <v>854</v>
      </c>
      <c r="D2429" s="1" t="s">
        <v>854</v>
      </c>
      <c r="E2429" s="1" t="s">
        <v>854</v>
      </c>
      <c r="F2429" s="1" t="s">
        <v>61</v>
      </c>
      <c r="G2429" s="1">
        <v>6031</v>
      </c>
      <c r="H2429" s="1">
        <v>75.125</v>
      </c>
      <c r="I2429" s="1">
        <v>255</v>
      </c>
      <c r="J2429" s="1">
        <v>958</v>
      </c>
      <c r="K2429" s="1">
        <v>9.625</v>
      </c>
      <c r="L2429" s="1">
        <v>3300</v>
      </c>
      <c r="M2429" s="1">
        <v>33</v>
      </c>
      <c r="N2429" s="1">
        <v>7928</v>
      </c>
      <c r="O2429" s="1">
        <v>79.25</v>
      </c>
      <c r="P2429" s="1">
        <v>27</v>
      </c>
      <c r="Q2429" s="3">
        <v>1.73</v>
      </c>
      <c r="R2429" s="3">
        <v>2.85</v>
      </c>
      <c r="S2429" s="3">
        <v>4.8899999999999997</v>
      </c>
      <c r="T2429" s="1">
        <v>2.0399999999999898</v>
      </c>
      <c r="U2429" s="1">
        <v>3200</v>
      </c>
      <c r="V2429" s="1">
        <v>32</v>
      </c>
      <c r="W2429" s="1">
        <v>902</v>
      </c>
      <c r="X2429" s="1">
        <v>110</v>
      </c>
      <c r="Y2429" s="3">
        <v>7.12</v>
      </c>
      <c r="Z2429" s="3">
        <v>4.37</v>
      </c>
      <c r="AA2429" s="3">
        <v>12.07</v>
      </c>
      <c r="AB2429" s="1" t="s">
        <v>2252</v>
      </c>
      <c r="AC2429" s="1" t="s">
        <v>146</v>
      </c>
      <c r="AD2429" s="1" t="s">
        <v>146</v>
      </c>
      <c r="AE2429" s="1">
        <v>64</v>
      </c>
      <c r="AF2429" s="1">
        <v>3</v>
      </c>
      <c r="AG2429" s="1">
        <v>2</v>
      </c>
      <c r="AH2429" s="1" t="s">
        <v>11051</v>
      </c>
      <c r="AI2429" s="1">
        <v>2012</v>
      </c>
      <c r="AJ2429" s="1">
        <v>2019</v>
      </c>
      <c r="AK2429" s="1">
        <v>38594</v>
      </c>
      <c r="AO2429" s="1" t="s">
        <v>11052</v>
      </c>
      <c r="AP2429" s="1" t="s">
        <v>11052</v>
      </c>
      <c r="AQ2429" s="1">
        <v>38594</v>
      </c>
      <c r="AR2429" s="2"/>
      <c r="AS2429" s="1">
        <f t="shared" si="456"/>
        <v>0</v>
      </c>
      <c r="AT2429" s="1">
        <f t="shared" si="457"/>
        <v>0</v>
      </c>
      <c r="AU2429" s="1">
        <v>0</v>
      </c>
      <c r="AV2429" s="1">
        <v>0</v>
      </c>
      <c r="AW2429" s="1">
        <f t="shared" si="458"/>
        <v>0</v>
      </c>
      <c r="AX2429" s="1">
        <f t="shared" si="459"/>
        <v>0</v>
      </c>
      <c r="AY2429" s="1">
        <v>0</v>
      </c>
      <c r="AZ2429" s="1">
        <v>0</v>
      </c>
      <c r="BA2429" s="1">
        <v>38594</v>
      </c>
    </row>
    <row r="2430" spans="1:53" x14ac:dyDescent="0.3">
      <c r="A2430" s="1" t="s">
        <v>2388</v>
      </c>
      <c r="B2430" s="1">
        <v>2020</v>
      </c>
      <c r="C2430" s="1" t="s">
        <v>54</v>
      </c>
      <c r="D2430" s="1" t="s">
        <v>54</v>
      </c>
      <c r="E2430" s="1" t="s">
        <v>55</v>
      </c>
      <c r="F2430" s="1" t="s">
        <v>201</v>
      </c>
      <c r="G2430" s="1">
        <v>6031</v>
      </c>
      <c r="H2430" s="1">
        <v>75.125</v>
      </c>
      <c r="I2430" s="1">
        <v>290</v>
      </c>
      <c r="J2430" s="1">
        <v>968</v>
      </c>
      <c r="K2430" s="1">
        <v>9.75</v>
      </c>
      <c r="L2430" s="1">
        <v>3238</v>
      </c>
      <c r="M2430" s="1">
        <v>32.375</v>
      </c>
      <c r="N2430" s="1">
        <v>7868</v>
      </c>
      <c r="O2430" s="1">
        <v>78.75</v>
      </c>
      <c r="P2430" s="1" t="s">
        <v>2196</v>
      </c>
      <c r="Q2430" s="3">
        <v>1.7</v>
      </c>
      <c r="S2430" s="3">
        <v>4.9000000000000004</v>
      </c>
      <c r="U2430" s="1">
        <v>2900</v>
      </c>
      <c r="V2430" s="1">
        <v>29</v>
      </c>
      <c r="W2430" s="1">
        <v>811</v>
      </c>
      <c r="X2430" s="1">
        <v>107</v>
      </c>
      <c r="Y2430" s="3">
        <v>7.77</v>
      </c>
      <c r="Z2430" s="3">
        <v>4.67</v>
      </c>
      <c r="AC2430" t="s">
        <v>202</v>
      </c>
      <c r="AD2430" t="s">
        <v>202</v>
      </c>
      <c r="AE2430">
        <v>40</v>
      </c>
      <c r="AF2430">
        <v>2</v>
      </c>
      <c r="AG2430">
        <v>2</v>
      </c>
      <c r="AH2430" s="1" t="s">
        <v>2389</v>
      </c>
      <c r="AI2430" s="1">
        <v>2020</v>
      </c>
      <c r="AL2430" s="1" t="s">
        <v>2390</v>
      </c>
      <c r="AN2430" s="1" t="s">
        <v>64</v>
      </c>
      <c r="AR2430" s="2"/>
    </row>
    <row r="2431" spans="1:53" x14ac:dyDescent="0.3">
      <c r="A2431" s="1" t="s">
        <v>10511</v>
      </c>
      <c r="B2431" s="1">
        <v>2012</v>
      </c>
      <c r="C2431" s="1" t="s">
        <v>144</v>
      </c>
      <c r="D2431" s="1" t="s">
        <v>55</v>
      </c>
      <c r="E2431" s="1" t="s">
        <v>55</v>
      </c>
      <c r="F2431" s="1" t="s">
        <v>210</v>
      </c>
      <c r="G2431" s="1">
        <v>6031</v>
      </c>
      <c r="H2431" s="1">
        <v>75.125</v>
      </c>
      <c r="I2431" s="1">
        <v>263</v>
      </c>
      <c r="J2431" s="1">
        <v>1028</v>
      </c>
      <c r="K2431" s="1">
        <v>10.25</v>
      </c>
      <c r="L2431" s="1">
        <v>3148</v>
      </c>
      <c r="M2431" s="1">
        <v>31.5</v>
      </c>
      <c r="N2431" s="1">
        <v>7728</v>
      </c>
      <c r="O2431" s="1">
        <v>77.25</v>
      </c>
      <c r="P2431" s="1">
        <v>28</v>
      </c>
      <c r="Q2431" s="3">
        <v>1.71</v>
      </c>
      <c r="R2431" s="3">
        <v>2.89</v>
      </c>
      <c r="S2431" s="3">
        <v>4.9000000000000004</v>
      </c>
      <c r="T2431" s="1">
        <v>2.0099999999999998</v>
      </c>
      <c r="U2431" s="1">
        <v>3212</v>
      </c>
      <c r="V2431" s="1">
        <v>32.5</v>
      </c>
      <c r="W2431" s="1">
        <v>904</v>
      </c>
      <c r="X2431" s="1">
        <v>112</v>
      </c>
      <c r="Y2431" s="3">
        <v>7.22</v>
      </c>
      <c r="Z2431" s="3">
        <v>4.2</v>
      </c>
      <c r="AB2431" s="1" t="s">
        <v>3256</v>
      </c>
      <c r="AC2431" s="1" t="s">
        <v>72</v>
      </c>
      <c r="AD2431" s="1" t="s">
        <v>72</v>
      </c>
      <c r="AG2431" s="1">
        <v>4</v>
      </c>
      <c r="AH2431" s="1" t="s">
        <v>10512</v>
      </c>
      <c r="AI2431" s="1">
        <v>2012</v>
      </c>
      <c r="AK2431" s="1">
        <v>38835</v>
      </c>
      <c r="AO2431" s="1" t="s">
        <v>10513</v>
      </c>
      <c r="AP2431" s="1" t="s">
        <v>10513</v>
      </c>
      <c r="AQ2431" s="1">
        <v>38835</v>
      </c>
      <c r="AR2431" s="2"/>
      <c r="AS2431" s="1">
        <f t="shared" ref="AS2431:AS2446" si="460">IF(AT2431&gt;0,1,0)</f>
        <v>0</v>
      </c>
      <c r="AT2431" s="1">
        <f t="shared" ref="AT2431:AT2446" si="461">AU2431+AV2431</f>
        <v>0</v>
      </c>
      <c r="AU2431" s="1">
        <v>0</v>
      </c>
      <c r="AV2431" s="1">
        <v>0</v>
      </c>
      <c r="AW2431" s="1">
        <f t="shared" ref="AW2431:AW2446" si="462">IF(AX2431&gt;0,1,0)</f>
        <v>0</v>
      </c>
      <c r="AX2431" s="1">
        <f t="shared" ref="AX2431:AX2446" si="463">SUM(AY2431+AZ2431)</f>
        <v>0</v>
      </c>
      <c r="AY2431" s="1">
        <v>0</v>
      </c>
      <c r="AZ2431" s="1">
        <v>0</v>
      </c>
      <c r="BA2431" s="1">
        <v>38835</v>
      </c>
    </row>
    <row r="2432" spans="1:53" x14ac:dyDescent="0.3">
      <c r="A2432" s="1" t="s">
        <v>13427</v>
      </c>
      <c r="B2432" s="1">
        <v>2009</v>
      </c>
      <c r="C2432" s="1" t="s">
        <v>144</v>
      </c>
      <c r="D2432" s="1" t="s">
        <v>55</v>
      </c>
      <c r="E2432" s="1" t="s">
        <v>55</v>
      </c>
      <c r="F2432" s="1" t="s">
        <v>272</v>
      </c>
      <c r="G2432" s="1">
        <v>6031</v>
      </c>
      <c r="H2432" s="1">
        <v>75.125</v>
      </c>
      <c r="I2432" s="1">
        <v>272</v>
      </c>
      <c r="J2432" s="1">
        <v>1000</v>
      </c>
      <c r="K2432" s="1">
        <v>10</v>
      </c>
      <c r="L2432" s="1">
        <v>3300</v>
      </c>
      <c r="M2432" s="1">
        <v>33</v>
      </c>
      <c r="P2432" s="1">
        <v>18</v>
      </c>
      <c r="Q2432" s="3">
        <v>1.79</v>
      </c>
      <c r="R2432" s="3">
        <v>2.85</v>
      </c>
      <c r="S2432" s="3">
        <v>4.9000000000000004</v>
      </c>
      <c r="T2432" s="1">
        <v>2.0499999999999998</v>
      </c>
      <c r="U2432" s="1">
        <v>2912</v>
      </c>
      <c r="V2432" s="1">
        <v>29.5</v>
      </c>
      <c r="W2432" s="1">
        <v>806</v>
      </c>
      <c r="X2432" s="1">
        <v>102</v>
      </c>
      <c r="Y2432" s="3">
        <v>7.56</v>
      </c>
      <c r="Z2432" s="3">
        <v>4.51</v>
      </c>
      <c r="AB2432" s="1" t="s">
        <v>3244</v>
      </c>
      <c r="AC2432" s="1" t="s">
        <v>367</v>
      </c>
      <c r="AD2432" s="1" t="s">
        <v>367</v>
      </c>
      <c r="AE2432" s="1">
        <v>18</v>
      </c>
      <c r="AF2432" s="1">
        <v>1</v>
      </c>
      <c r="AG2432" s="1">
        <v>1</v>
      </c>
      <c r="AH2432" s="1" t="s">
        <v>13428</v>
      </c>
      <c r="AI2432" s="1">
        <v>2009</v>
      </c>
      <c r="AJ2432" s="1">
        <v>2018</v>
      </c>
      <c r="AK2432" s="1">
        <v>34469</v>
      </c>
      <c r="AO2432" s="1" t="s">
        <v>13429</v>
      </c>
      <c r="AP2432" s="1" t="s">
        <v>13429</v>
      </c>
      <c r="AQ2432" s="1">
        <v>34469</v>
      </c>
      <c r="AR2432" s="2"/>
      <c r="AS2432" s="1">
        <f t="shared" si="460"/>
        <v>0</v>
      </c>
      <c r="AT2432" s="1">
        <f t="shared" si="461"/>
        <v>0</v>
      </c>
      <c r="AU2432" s="1">
        <v>0</v>
      </c>
      <c r="AV2432" s="1">
        <v>0</v>
      </c>
      <c r="AW2432" s="1">
        <f t="shared" si="462"/>
        <v>0</v>
      </c>
      <c r="AX2432" s="1">
        <f t="shared" si="463"/>
        <v>0</v>
      </c>
      <c r="AY2432" s="1">
        <v>0</v>
      </c>
      <c r="AZ2432" s="1">
        <v>0</v>
      </c>
      <c r="BA2432" s="1">
        <v>34469</v>
      </c>
    </row>
    <row r="2433" spans="1:53" x14ac:dyDescent="0.3">
      <c r="A2433" s="1" t="s">
        <v>6734</v>
      </c>
      <c r="B2433" s="1">
        <v>2016</v>
      </c>
      <c r="C2433" s="1" t="s">
        <v>276</v>
      </c>
      <c r="D2433" s="1" t="s">
        <v>276</v>
      </c>
      <c r="E2433" s="1" t="s">
        <v>276</v>
      </c>
      <c r="F2433" s="1" t="s">
        <v>509</v>
      </c>
      <c r="G2433" s="1">
        <v>6031</v>
      </c>
      <c r="H2433" s="1">
        <v>75.125</v>
      </c>
      <c r="I2433" s="1">
        <v>249</v>
      </c>
      <c r="J2433" s="1">
        <v>948</v>
      </c>
      <c r="K2433" s="1">
        <v>9.5</v>
      </c>
      <c r="L2433" s="1">
        <v>3348</v>
      </c>
      <c r="M2433" s="1">
        <v>33.5</v>
      </c>
      <c r="N2433" s="1">
        <v>8158</v>
      </c>
      <c r="O2433" s="1">
        <v>81.625</v>
      </c>
      <c r="P2433" s="1">
        <v>11</v>
      </c>
      <c r="Q2433" s="3">
        <v>1.7</v>
      </c>
      <c r="S2433" s="3">
        <v>4.91</v>
      </c>
      <c r="U2433" s="1">
        <v>3012</v>
      </c>
      <c r="V2433" s="1">
        <v>30.5</v>
      </c>
      <c r="W2433" s="1">
        <v>910</v>
      </c>
      <c r="X2433" s="1">
        <v>118</v>
      </c>
      <c r="AB2433" s="1" t="s">
        <v>3244</v>
      </c>
      <c r="AC2433" s="1" t="s">
        <v>188</v>
      </c>
      <c r="AD2433" s="1" t="s">
        <v>188</v>
      </c>
      <c r="AE2433" s="1">
        <v>190</v>
      </c>
      <c r="AF2433" s="1">
        <v>6</v>
      </c>
      <c r="AG2433" s="1">
        <v>3</v>
      </c>
      <c r="AH2433" s="1" t="s">
        <v>6735</v>
      </c>
      <c r="AI2433" s="1">
        <v>2016</v>
      </c>
      <c r="AJ2433" s="1">
        <v>2017</v>
      </c>
      <c r="AK2433" s="1">
        <v>43479</v>
      </c>
      <c r="AO2433" s="1" t="s">
        <v>6736</v>
      </c>
      <c r="AP2433" s="1" t="s">
        <v>6736</v>
      </c>
      <c r="AQ2433" s="1">
        <v>43479</v>
      </c>
      <c r="AR2433" s="2"/>
      <c r="AS2433" s="1">
        <f t="shared" si="460"/>
        <v>0</v>
      </c>
      <c r="AT2433" s="1">
        <f t="shared" si="461"/>
        <v>0</v>
      </c>
      <c r="AU2433" s="1">
        <v>0</v>
      </c>
      <c r="AV2433" s="1">
        <v>0</v>
      </c>
      <c r="AW2433" s="1">
        <f t="shared" si="462"/>
        <v>0</v>
      </c>
      <c r="AX2433" s="1">
        <f t="shared" si="463"/>
        <v>0</v>
      </c>
      <c r="AY2433" s="1">
        <v>0</v>
      </c>
      <c r="AZ2433" s="1">
        <v>0</v>
      </c>
      <c r="BA2433" s="1">
        <v>43479</v>
      </c>
    </row>
    <row r="2434" spans="1:53" x14ac:dyDescent="0.3">
      <c r="A2434" s="1" t="s">
        <v>16311</v>
      </c>
      <c r="B2434" s="1">
        <v>2006</v>
      </c>
      <c r="C2434" s="1" t="s">
        <v>144</v>
      </c>
      <c r="D2434" s="1" t="s">
        <v>55</v>
      </c>
      <c r="E2434" s="1" t="s">
        <v>55</v>
      </c>
      <c r="F2434" s="1" t="s">
        <v>300</v>
      </c>
      <c r="G2434" s="1">
        <v>6031</v>
      </c>
      <c r="H2434" s="1">
        <v>75.125</v>
      </c>
      <c r="I2434" s="1">
        <v>260</v>
      </c>
      <c r="J2434" s="1">
        <v>1000</v>
      </c>
      <c r="K2434" s="1">
        <v>10</v>
      </c>
      <c r="L2434" s="1">
        <v>3114</v>
      </c>
      <c r="M2434" s="1">
        <v>31.25</v>
      </c>
      <c r="P2434" s="1">
        <v>23</v>
      </c>
      <c r="Q2434" s="3">
        <v>1.68</v>
      </c>
      <c r="R2434" s="3">
        <v>2.82</v>
      </c>
      <c r="S2434" s="3">
        <v>4.9400000000000004</v>
      </c>
      <c r="T2434" s="1">
        <v>2.12</v>
      </c>
      <c r="U2434" s="1">
        <v>3412</v>
      </c>
      <c r="V2434" s="1">
        <v>34.5</v>
      </c>
      <c r="W2434" s="1">
        <v>908</v>
      </c>
      <c r="X2434" s="1">
        <v>116</v>
      </c>
      <c r="Y2434" s="3">
        <v>6.96</v>
      </c>
      <c r="Z2434" s="3">
        <v>4.18</v>
      </c>
      <c r="AA2434" s="3">
        <v>11.37</v>
      </c>
      <c r="AB2434" s="1" t="s">
        <v>3240</v>
      </c>
      <c r="AC2434" s="1" t="s">
        <v>62</v>
      </c>
      <c r="AD2434" s="1" t="s">
        <v>62</v>
      </c>
      <c r="AE2434" s="1">
        <v>135</v>
      </c>
      <c r="AF2434" s="1">
        <v>5</v>
      </c>
      <c r="AG2434" s="1">
        <v>3</v>
      </c>
      <c r="AH2434" s="1" t="s">
        <v>16312</v>
      </c>
      <c r="AI2434" s="1">
        <v>2006</v>
      </c>
      <c r="AK2434" s="1">
        <v>30950</v>
      </c>
      <c r="AO2434" s="1" t="s">
        <v>16313</v>
      </c>
      <c r="AP2434" s="1" t="s">
        <v>16313</v>
      </c>
      <c r="AQ2434" s="1">
        <v>30950</v>
      </c>
      <c r="AR2434" s="2"/>
      <c r="AS2434" s="1">
        <f t="shared" si="460"/>
        <v>0</v>
      </c>
      <c r="AT2434" s="1">
        <f t="shared" si="461"/>
        <v>0</v>
      </c>
      <c r="AU2434" s="1">
        <v>0</v>
      </c>
      <c r="AV2434" s="1">
        <v>0</v>
      </c>
      <c r="AW2434" s="1">
        <f t="shared" si="462"/>
        <v>0</v>
      </c>
      <c r="AX2434" s="1">
        <f t="shared" si="463"/>
        <v>0</v>
      </c>
      <c r="AY2434" s="1">
        <v>0</v>
      </c>
      <c r="AZ2434" s="1">
        <v>0</v>
      </c>
      <c r="BA2434" s="1">
        <v>30950</v>
      </c>
    </row>
    <row r="2435" spans="1:53" x14ac:dyDescent="0.3">
      <c r="A2435" s="1" t="s">
        <v>9702</v>
      </c>
      <c r="B2435" s="1">
        <v>2013</v>
      </c>
      <c r="C2435" s="1" t="s">
        <v>932</v>
      </c>
      <c r="D2435" s="1" t="s">
        <v>920</v>
      </c>
      <c r="E2435" s="1" t="s">
        <v>920</v>
      </c>
      <c r="F2435" s="1" t="s">
        <v>366</v>
      </c>
      <c r="G2435" s="1">
        <v>6031</v>
      </c>
      <c r="H2435" s="1">
        <v>75.125</v>
      </c>
      <c r="I2435" s="1">
        <v>312</v>
      </c>
      <c r="J2435" s="1">
        <v>938</v>
      </c>
      <c r="K2435" s="1">
        <v>9.375</v>
      </c>
      <c r="L2435" s="1">
        <v>3468</v>
      </c>
      <c r="M2435" s="1">
        <v>34.75</v>
      </c>
      <c r="N2435" s="1">
        <v>8078</v>
      </c>
      <c r="O2435" s="1">
        <v>80.875</v>
      </c>
      <c r="P2435" s="1">
        <v>27</v>
      </c>
      <c r="Q2435" s="3">
        <v>1.72</v>
      </c>
      <c r="R2435" s="3">
        <v>2.86</v>
      </c>
      <c r="S2435" s="3">
        <v>4.95</v>
      </c>
      <c r="T2435" s="1">
        <v>2.09</v>
      </c>
      <c r="AB2435" s="1" t="s">
        <v>3244</v>
      </c>
      <c r="AC2435" s="1" t="s">
        <v>72</v>
      </c>
      <c r="AD2435" s="1" t="s">
        <v>72</v>
      </c>
      <c r="AG2435" s="1">
        <v>4</v>
      </c>
      <c r="AH2435" s="1" t="s">
        <v>9703</v>
      </c>
      <c r="AI2435" s="1">
        <v>2013</v>
      </c>
      <c r="AK2435" s="1">
        <v>40667</v>
      </c>
      <c r="AO2435" s="1" t="s">
        <v>9704</v>
      </c>
      <c r="AP2435" s="1" t="s">
        <v>9704</v>
      </c>
      <c r="AQ2435" s="1">
        <v>40667</v>
      </c>
      <c r="AR2435" s="2"/>
      <c r="AS2435" s="1">
        <f t="shared" si="460"/>
        <v>0</v>
      </c>
      <c r="AT2435" s="1">
        <f t="shared" si="461"/>
        <v>0</v>
      </c>
      <c r="AU2435" s="1">
        <v>0</v>
      </c>
      <c r="AV2435" s="1">
        <v>0</v>
      </c>
      <c r="AW2435" s="1">
        <f t="shared" si="462"/>
        <v>0</v>
      </c>
      <c r="AX2435" s="1">
        <f t="shared" si="463"/>
        <v>0</v>
      </c>
      <c r="AY2435" s="1">
        <v>0</v>
      </c>
      <c r="AZ2435" s="1">
        <v>0</v>
      </c>
      <c r="BA2435" s="1">
        <v>40667</v>
      </c>
    </row>
    <row r="2436" spans="1:53" x14ac:dyDescent="0.3">
      <c r="A2436" s="1" t="s">
        <v>11487</v>
      </c>
      <c r="B2436" s="1">
        <v>2011</v>
      </c>
      <c r="C2436" s="1" t="s">
        <v>54</v>
      </c>
      <c r="D2436" s="1" t="s">
        <v>55</v>
      </c>
      <c r="E2436" s="1" t="s">
        <v>55</v>
      </c>
      <c r="F2436" s="1" t="s">
        <v>81</v>
      </c>
      <c r="G2436" s="1">
        <v>6031</v>
      </c>
      <c r="H2436" s="1">
        <v>75.125</v>
      </c>
      <c r="I2436" s="1">
        <v>319</v>
      </c>
      <c r="J2436" s="1">
        <v>1018</v>
      </c>
      <c r="K2436" s="1">
        <v>10.125</v>
      </c>
      <c r="L2436" s="1">
        <v>3338</v>
      </c>
      <c r="M2436" s="1">
        <v>33.375</v>
      </c>
      <c r="N2436" s="1">
        <v>7938</v>
      </c>
      <c r="O2436" s="1">
        <v>79.375</v>
      </c>
      <c r="P2436" s="1">
        <v>24</v>
      </c>
      <c r="Q2436" s="3">
        <v>1.73</v>
      </c>
      <c r="R2436" s="3">
        <v>2.87</v>
      </c>
      <c r="S2436" s="3">
        <v>4.95</v>
      </c>
      <c r="T2436" s="1">
        <v>2.08</v>
      </c>
      <c r="U2436" s="1">
        <v>2700</v>
      </c>
      <c r="V2436" s="1">
        <v>27</v>
      </c>
      <c r="Y2436" s="3">
        <v>7.83</v>
      </c>
      <c r="Z2436" s="3">
        <v>4.62</v>
      </c>
      <c r="AB2436" s="1" t="s">
        <v>3244</v>
      </c>
      <c r="AC2436" s="1" t="s">
        <v>391</v>
      </c>
      <c r="AD2436" s="1" t="s">
        <v>391</v>
      </c>
      <c r="AE2436" s="1">
        <v>3</v>
      </c>
      <c r="AF2436" s="1">
        <v>1</v>
      </c>
      <c r="AG2436" s="1">
        <v>1</v>
      </c>
      <c r="AH2436" s="1" t="s">
        <v>11488</v>
      </c>
      <c r="AI2436" s="1">
        <v>2011</v>
      </c>
      <c r="AK2436" s="1">
        <v>37076</v>
      </c>
      <c r="AO2436" s="1" t="s">
        <v>11489</v>
      </c>
      <c r="AP2436" s="1" t="s">
        <v>11489</v>
      </c>
      <c r="AQ2436" s="1">
        <v>37076</v>
      </c>
      <c r="AR2436" s="2" t="s">
        <v>10431</v>
      </c>
      <c r="AS2436" s="1">
        <f t="shared" si="460"/>
        <v>1</v>
      </c>
      <c r="AT2436" s="1">
        <f t="shared" si="461"/>
        <v>2</v>
      </c>
      <c r="AU2436" s="1">
        <v>1</v>
      </c>
      <c r="AV2436" s="1">
        <v>1</v>
      </c>
      <c r="AW2436" s="1">
        <f t="shared" si="462"/>
        <v>1</v>
      </c>
      <c r="AX2436" s="1">
        <f t="shared" si="463"/>
        <v>1</v>
      </c>
      <c r="AY2436" s="1">
        <v>1</v>
      </c>
      <c r="AZ2436" s="1">
        <v>0</v>
      </c>
      <c r="BA2436" s="1">
        <v>37076</v>
      </c>
    </row>
    <row r="2437" spans="1:53" x14ac:dyDescent="0.3">
      <c r="A2437" s="1" t="s">
        <v>18123</v>
      </c>
      <c r="B2437" s="1">
        <v>2004</v>
      </c>
      <c r="C2437" s="1" t="s">
        <v>144</v>
      </c>
      <c r="D2437" s="6" t="s">
        <v>144</v>
      </c>
      <c r="E2437" s="1" t="s">
        <v>55</v>
      </c>
      <c r="F2437" s="1" t="s">
        <v>272</v>
      </c>
      <c r="G2437" s="1">
        <v>6031</v>
      </c>
      <c r="H2437" s="1">
        <v>75.125</v>
      </c>
      <c r="I2437" s="1">
        <v>259</v>
      </c>
      <c r="J2437" s="1">
        <v>912</v>
      </c>
      <c r="K2437" s="1">
        <v>9.5</v>
      </c>
      <c r="L2437" s="1">
        <v>3314</v>
      </c>
      <c r="M2437" s="1">
        <v>33.25</v>
      </c>
      <c r="P2437" s="1">
        <v>24</v>
      </c>
      <c r="Q2437" s="3">
        <v>1.71</v>
      </c>
      <c r="R2437" s="3">
        <v>2.91</v>
      </c>
      <c r="S2437" s="3">
        <v>4.97</v>
      </c>
      <c r="T2437" s="1">
        <v>2.0599999999999898</v>
      </c>
      <c r="U2437" s="1">
        <v>2900</v>
      </c>
      <c r="V2437" s="1">
        <v>29</v>
      </c>
      <c r="W2437" s="1">
        <v>900</v>
      </c>
      <c r="X2437" s="1">
        <v>108</v>
      </c>
      <c r="Y2437" s="3">
        <v>7.39</v>
      </c>
      <c r="Z2437" s="3">
        <v>4.4800000000000004</v>
      </c>
      <c r="AA2437" s="3">
        <v>12.51</v>
      </c>
      <c r="AB2437" s="1" t="s">
        <v>3244</v>
      </c>
      <c r="AC2437" s="1" t="s">
        <v>72</v>
      </c>
      <c r="AD2437" s="1" t="s">
        <v>72</v>
      </c>
      <c r="AG2437" s="1">
        <v>4</v>
      </c>
      <c r="AH2437" s="1" t="s">
        <v>18124</v>
      </c>
      <c r="AI2437" s="1">
        <v>2004</v>
      </c>
      <c r="AK2437" s="1">
        <v>29553</v>
      </c>
      <c r="AO2437" s="1" t="s">
        <v>18125</v>
      </c>
      <c r="AP2437" s="1" t="s">
        <v>18125</v>
      </c>
      <c r="AQ2437" s="1">
        <v>29553</v>
      </c>
      <c r="AR2437" s="2"/>
      <c r="AS2437" s="1">
        <f t="shared" si="460"/>
        <v>0</v>
      </c>
      <c r="AT2437" s="1">
        <f t="shared" si="461"/>
        <v>0</v>
      </c>
      <c r="AU2437" s="1">
        <v>0</v>
      </c>
      <c r="AV2437" s="1">
        <v>0</v>
      </c>
      <c r="AW2437" s="1">
        <f t="shared" si="462"/>
        <v>0</v>
      </c>
      <c r="AX2437" s="1">
        <f t="shared" si="463"/>
        <v>0</v>
      </c>
      <c r="AY2437" s="1">
        <v>0</v>
      </c>
      <c r="AZ2437" s="1">
        <v>0</v>
      </c>
      <c r="BA2437" s="1">
        <v>29553</v>
      </c>
    </row>
    <row r="2438" spans="1:53" x14ac:dyDescent="0.3">
      <c r="A2438" s="1" t="s">
        <v>10598</v>
      </c>
      <c r="B2438" s="1">
        <v>2012</v>
      </c>
      <c r="C2438" s="1" t="s">
        <v>144</v>
      </c>
      <c r="D2438" s="1" t="s">
        <v>55</v>
      </c>
      <c r="E2438" s="1" t="s">
        <v>55</v>
      </c>
      <c r="F2438" s="1" t="s">
        <v>3393</v>
      </c>
      <c r="G2438" s="1">
        <v>6031</v>
      </c>
      <c r="H2438" s="1">
        <v>75.125</v>
      </c>
      <c r="I2438" s="1">
        <v>266</v>
      </c>
      <c r="J2438" s="1">
        <v>928</v>
      </c>
      <c r="K2438" s="1">
        <v>9.25</v>
      </c>
      <c r="L2438" s="1">
        <v>3268</v>
      </c>
      <c r="M2438" s="1">
        <v>32.75</v>
      </c>
      <c r="N2438" s="1">
        <v>7758</v>
      </c>
      <c r="O2438" s="1">
        <v>77.625</v>
      </c>
      <c r="Q2438" s="3">
        <v>1.76</v>
      </c>
      <c r="S2438" s="3">
        <v>4.9800000000000004</v>
      </c>
      <c r="U2438" s="1">
        <v>3200</v>
      </c>
      <c r="V2438" s="1">
        <v>32</v>
      </c>
      <c r="W2438" s="1">
        <v>902</v>
      </c>
      <c r="X2438" s="1">
        <v>110</v>
      </c>
      <c r="Y2438" s="3">
        <v>6.9</v>
      </c>
      <c r="Z2438" s="3">
        <v>4.4000000000000004</v>
      </c>
      <c r="AB2438" s="1" t="s">
        <v>3394</v>
      </c>
      <c r="AC2438" s="1" t="s">
        <v>67</v>
      </c>
      <c r="AD2438" s="1" t="s">
        <v>67</v>
      </c>
      <c r="AE2438" s="1">
        <v>59</v>
      </c>
      <c r="AF2438" s="1">
        <v>2</v>
      </c>
      <c r="AG2438" s="1">
        <v>2</v>
      </c>
      <c r="AH2438" s="1" t="s">
        <v>10599</v>
      </c>
      <c r="AI2438" s="1">
        <v>2012</v>
      </c>
      <c r="AJ2438" s="1">
        <v>2020</v>
      </c>
      <c r="AK2438" s="1">
        <v>38589</v>
      </c>
      <c r="AO2438" s="1" t="s">
        <v>10600</v>
      </c>
      <c r="AP2438" s="1" t="s">
        <v>10600</v>
      </c>
      <c r="AQ2438" s="1">
        <v>38589</v>
      </c>
      <c r="AR2438" s="2"/>
      <c r="AS2438" s="1">
        <f t="shared" si="460"/>
        <v>0</v>
      </c>
      <c r="AT2438" s="1">
        <f t="shared" si="461"/>
        <v>0</v>
      </c>
      <c r="AU2438" s="1">
        <v>0</v>
      </c>
      <c r="AV2438" s="1">
        <v>0</v>
      </c>
      <c r="AW2438" s="1">
        <f t="shared" si="462"/>
        <v>0</v>
      </c>
      <c r="AX2438" s="1">
        <f t="shared" si="463"/>
        <v>0</v>
      </c>
      <c r="AY2438" s="1">
        <v>0</v>
      </c>
      <c r="AZ2438" s="1">
        <v>0</v>
      </c>
      <c r="BA2438" s="1">
        <v>38589</v>
      </c>
    </row>
    <row r="2439" spans="1:53" x14ac:dyDescent="0.3">
      <c r="A2439" s="1" t="s">
        <v>17220</v>
      </c>
      <c r="B2439" s="1">
        <v>2005</v>
      </c>
      <c r="C2439" s="1" t="s">
        <v>144</v>
      </c>
      <c r="D2439" s="1" t="s">
        <v>54</v>
      </c>
      <c r="E2439" s="1" t="s">
        <v>55</v>
      </c>
      <c r="F2439" s="1" t="s">
        <v>120</v>
      </c>
      <c r="G2439" s="1">
        <v>6031</v>
      </c>
      <c r="H2439" s="1">
        <v>75.125</v>
      </c>
      <c r="I2439" s="1">
        <v>280</v>
      </c>
      <c r="J2439" s="1">
        <v>912</v>
      </c>
      <c r="K2439" s="1">
        <v>9.5</v>
      </c>
      <c r="L2439" s="1">
        <v>3258</v>
      </c>
      <c r="M2439" s="1">
        <v>32.625</v>
      </c>
      <c r="P2439" s="1">
        <v>18</v>
      </c>
      <c r="Q2439" s="3">
        <v>1.76</v>
      </c>
      <c r="R2439" s="3">
        <v>2.94</v>
      </c>
      <c r="S2439" s="3">
        <v>4.9800000000000004</v>
      </c>
      <c r="T2439" s="1">
        <v>2.04</v>
      </c>
      <c r="U2439" s="1">
        <v>2912</v>
      </c>
      <c r="V2439" s="1">
        <v>29.5</v>
      </c>
      <c r="W2439" s="1">
        <v>809</v>
      </c>
      <c r="X2439" s="1">
        <v>105</v>
      </c>
      <c r="Y2439" s="3">
        <v>7.89</v>
      </c>
      <c r="Z2439" s="3">
        <v>4.53</v>
      </c>
      <c r="AB2439" s="1" t="s">
        <v>5723</v>
      </c>
      <c r="AC2439" s="1" t="s">
        <v>62</v>
      </c>
      <c r="AD2439" s="1" t="s">
        <v>62</v>
      </c>
      <c r="AE2439" s="1">
        <v>232</v>
      </c>
      <c r="AF2439" s="1">
        <v>7</v>
      </c>
      <c r="AG2439" s="1">
        <v>3</v>
      </c>
      <c r="AH2439" s="1" t="s">
        <v>17221</v>
      </c>
      <c r="AI2439" s="1">
        <v>2005</v>
      </c>
      <c r="AK2439" s="1">
        <v>30060</v>
      </c>
      <c r="AO2439" s="1" t="s">
        <v>17222</v>
      </c>
      <c r="AP2439" s="1" t="s">
        <v>17222</v>
      </c>
      <c r="AQ2439" s="1">
        <v>30060</v>
      </c>
      <c r="AR2439" s="2"/>
      <c r="AS2439" s="1">
        <f t="shared" si="460"/>
        <v>0</v>
      </c>
      <c r="AT2439" s="1">
        <f t="shared" si="461"/>
        <v>0</v>
      </c>
      <c r="AU2439" s="1">
        <v>0</v>
      </c>
      <c r="AV2439" s="1">
        <v>0</v>
      </c>
      <c r="AW2439" s="1">
        <f t="shared" si="462"/>
        <v>0</v>
      </c>
      <c r="AX2439" s="1">
        <f t="shared" si="463"/>
        <v>0</v>
      </c>
      <c r="AY2439" s="1">
        <v>0</v>
      </c>
      <c r="AZ2439" s="1">
        <v>0</v>
      </c>
      <c r="BA2439" s="1">
        <v>30060</v>
      </c>
    </row>
    <row r="2440" spans="1:53" x14ac:dyDescent="0.3">
      <c r="A2440" s="1" t="s">
        <v>5567</v>
      </c>
      <c r="B2440" s="1">
        <v>2017</v>
      </c>
      <c r="C2440" s="1" t="s">
        <v>54</v>
      </c>
      <c r="D2440" s="1" t="s">
        <v>54</v>
      </c>
      <c r="E2440" s="1" t="s">
        <v>55</v>
      </c>
      <c r="F2440" s="1" t="s">
        <v>680</v>
      </c>
      <c r="G2440" s="1">
        <v>6031</v>
      </c>
      <c r="H2440" s="1">
        <v>75.125</v>
      </c>
      <c r="I2440" s="1">
        <v>305</v>
      </c>
      <c r="J2440" s="1">
        <v>1058</v>
      </c>
      <c r="K2440" s="1">
        <v>10.63</v>
      </c>
      <c r="L2440" s="1">
        <v>3318</v>
      </c>
      <c r="M2440" s="1">
        <v>33.130000000000003</v>
      </c>
      <c r="N2440" s="1">
        <v>7868</v>
      </c>
      <c r="O2440" s="1">
        <v>78.75</v>
      </c>
      <c r="P2440" s="1">
        <v>28</v>
      </c>
      <c r="Q2440" s="3">
        <v>1.7</v>
      </c>
      <c r="S2440" s="3">
        <v>4.99</v>
      </c>
      <c r="U2440" s="1">
        <v>2812</v>
      </c>
      <c r="V2440" s="1">
        <v>28.5</v>
      </c>
      <c r="W2440" s="1">
        <v>903</v>
      </c>
      <c r="X2440" s="1">
        <v>111</v>
      </c>
      <c r="Y2440" s="3">
        <v>7.69</v>
      </c>
      <c r="Z2440" s="3">
        <v>4.3899999999999997</v>
      </c>
      <c r="AB2440" s="1" t="s">
        <v>3293</v>
      </c>
      <c r="AC2440" s="1" t="s">
        <v>3301</v>
      </c>
      <c r="AD2440" s="1" t="s">
        <v>121</v>
      </c>
      <c r="AE2440" s="1">
        <v>88</v>
      </c>
      <c r="AF2440" s="1">
        <v>3</v>
      </c>
      <c r="AG2440" s="1">
        <v>2</v>
      </c>
      <c r="AH2440" s="1" t="s">
        <v>5568</v>
      </c>
      <c r="AI2440" s="1">
        <v>2017</v>
      </c>
      <c r="AJ2440" s="1">
        <v>2020</v>
      </c>
      <c r="AK2440" s="1">
        <v>44900</v>
      </c>
      <c r="AO2440" s="1" t="s">
        <v>5569</v>
      </c>
      <c r="AP2440" s="1" t="s">
        <v>5569</v>
      </c>
      <c r="AQ2440" s="1">
        <v>44900</v>
      </c>
      <c r="AR2440" s="2"/>
      <c r="AS2440" s="1">
        <f t="shared" si="460"/>
        <v>0</v>
      </c>
      <c r="AT2440" s="1">
        <f t="shared" si="461"/>
        <v>0</v>
      </c>
      <c r="AU2440" s="1">
        <v>0</v>
      </c>
      <c r="AV2440" s="1">
        <v>0</v>
      </c>
      <c r="AW2440" s="1">
        <f t="shared" si="462"/>
        <v>0</v>
      </c>
      <c r="AX2440" s="1">
        <f t="shared" si="463"/>
        <v>0</v>
      </c>
      <c r="AY2440" s="1">
        <v>0</v>
      </c>
      <c r="AZ2440" s="1">
        <v>0</v>
      </c>
      <c r="BA2440" s="1">
        <v>44900</v>
      </c>
    </row>
    <row r="2441" spans="1:53" x14ac:dyDescent="0.3">
      <c r="A2441" s="1" t="s">
        <v>12846</v>
      </c>
      <c r="B2441" s="1">
        <v>2010</v>
      </c>
      <c r="C2441" s="1" t="s">
        <v>643</v>
      </c>
      <c r="D2441" s="1" t="s">
        <v>643</v>
      </c>
      <c r="E2441" s="1" t="s">
        <v>643</v>
      </c>
      <c r="F2441" s="1" t="s">
        <v>145</v>
      </c>
      <c r="G2441" s="1">
        <v>6031</v>
      </c>
      <c r="H2441" s="1">
        <v>75.125</v>
      </c>
      <c r="I2441" s="1">
        <v>225</v>
      </c>
      <c r="J2441" s="1">
        <v>928</v>
      </c>
      <c r="K2441" s="1">
        <v>9.25</v>
      </c>
      <c r="L2441" s="1">
        <v>3348</v>
      </c>
      <c r="M2441" s="1">
        <v>33.5</v>
      </c>
      <c r="Q2441" s="3">
        <v>1.73</v>
      </c>
      <c r="R2441" s="3">
        <v>2.9</v>
      </c>
      <c r="S2441" s="3">
        <v>5.04</v>
      </c>
      <c r="T2441" s="1">
        <v>2.14</v>
      </c>
      <c r="U2441" s="1">
        <v>3200</v>
      </c>
      <c r="V2441" s="1">
        <v>32</v>
      </c>
      <c r="W2441" s="1">
        <v>902</v>
      </c>
      <c r="X2441" s="1">
        <v>110</v>
      </c>
      <c r="Y2441" s="3">
        <v>6.96</v>
      </c>
      <c r="Z2441" s="3">
        <v>4.37</v>
      </c>
      <c r="AA2441" s="3">
        <v>11.79</v>
      </c>
      <c r="AB2441" s="1" t="s">
        <v>3240</v>
      </c>
      <c r="AC2441" s="1" t="s">
        <v>67</v>
      </c>
      <c r="AD2441" s="1" t="s">
        <v>67</v>
      </c>
      <c r="AE2441" s="1">
        <v>122</v>
      </c>
      <c r="AF2441" s="1">
        <v>4</v>
      </c>
      <c r="AG2441" s="1">
        <v>3</v>
      </c>
      <c r="AH2441" s="1" t="s">
        <v>12847</v>
      </c>
      <c r="AI2441" s="1">
        <v>2010</v>
      </c>
      <c r="AK2441" s="1">
        <v>35561</v>
      </c>
      <c r="AO2441" s="1" t="s">
        <v>12848</v>
      </c>
      <c r="AP2441" s="1" t="s">
        <v>12848</v>
      </c>
      <c r="AQ2441" s="1">
        <v>35561</v>
      </c>
      <c r="AR2441" s="2"/>
      <c r="AS2441" s="1">
        <f t="shared" si="460"/>
        <v>0</v>
      </c>
      <c r="AT2441" s="1">
        <f t="shared" si="461"/>
        <v>0</v>
      </c>
      <c r="AU2441" s="1">
        <v>0</v>
      </c>
      <c r="AV2441" s="1">
        <v>0</v>
      </c>
      <c r="AW2441" s="1">
        <f t="shared" si="462"/>
        <v>0</v>
      </c>
      <c r="AX2441" s="1">
        <f t="shared" si="463"/>
        <v>0</v>
      </c>
      <c r="AY2441" s="1">
        <v>0</v>
      </c>
      <c r="AZ2441" s="1">
        <v>0</v>
      </c>
      <c r="BA2441" s="1">
        <v>35561</v>
      </c>
    </row>
    <row r="2442" spans="1:53" x14ac:dyDescent="0.3">
      <c r="A2442" s="1" t="s">
        <v>19140</v>
      </c>
      <c r="B2442" s="1">
        <v>2003</v>
      </c>
      <c r="C2442" s="1" t="s">
        <v>54</v>
      </c>
      <c r="D2442" s="6" t="s">
        <v>54</v>
      </c>
      <c r="E2442" s="1" t="s">
        <v>55</v>
      </c>
      <c r="F2442" s="1" t="s">
        <v>66</v>
      </c>
      <c r="G2442" s="1">
        <v>6031</v>
      </c>
      <c r="H2442" s="1">
        <v>75.125</v>
      </c>
      <c r="I2442" s="1">
        <v>313</v>
      </c>
      <c r="J2442" s="1">
        <v>1012</v>
      </c>
      <c r="K2442" s="1">
        <v>10.5</v>
      </c>
      <c r="L2442" s="1">
        <v>3212</v>
      </c>
      <c r="M2442" s="1">
        <v>32.5</v>
      </c>
      <c r="Q2442" s="3">
        <v>1.81</v>
      </c>
      <c r="R2442" s="3">
        <v>2.98</v>
      </c>
      <c r="S2442" s="3">
        <v>5.04</v>
      </c>
      <c r="T2442" s="1">
        <v>2.06</v>
      </c>
      <c r="AB2442" s="1" t="s">
        <v>3244</v>
      </c>
      <c r="AC2442" s="1" t="s">
        <v>62</v>
      </c>
      <c r="AD2442" s="1" t="s">
        <v>62</v>
      </c>
      <c r="AE2442" s="1">
        <v>6</v>
      </c>
      <c r="AF2442" s="1">
        <v>1</v>
      </c>
      <c r="AG2442" s="1">
        <v>1</v>
      </c>
      <c r="AH2442" s="1" t="s">
        <v>19141</v>
      </c>
      <c r="AI2442" s="1">
        <v>2003</v>
      </c>
      <c r="AK2442" s="1">
        <v>28042</v>
      </c>
      <c r="AO2442" s="1" t="s">
        <v>19142</v>
      </c>
      <c r="AP2442" s="1" t="s">
        <v>19142</v>
      </c>
      <c r="AQ2442" s="1">
        <v>28042</v>
      </c>
      <c r="AR2442" s="2"/>
      <c r="AS2442" s="1">
        <f t="shared" si="460"/>
        <v>0</v>
      </c>
      <c r="AT2442" s="1">
        <f t="shared" si="461"/>
        <v>0</v>
      </c>
      <c r="AU2442" s="1">
        <v>0</v>
      </c>
      <c r="AV2442" s="1">
        <v>0</v>
      </c>
      <c r="AW2442" s="1">
        <f t="shared" si="462"/>
        <v>0</v>
      </c>
      <c r="AX2442" s="1">
        <f t="shared" si="463"/>
        <v>0</v>
      </c>
      <c r="AY2442" s="1">
        <v>0</v>
      </c>
      <c r="AZ2442" s="1">
        <v>0</v>
      </c>
      <c r="BA2442" s="1">
        <v>28042</v>
      </c>
    </row>
    <row r="2443" spans="1:53" x14ac:dyDescent="0.3">
      <c r="A2443" s="1" t="s">
        <v>8495</v>
      </c>
      <c r="B2443" s="1">
        <v>2014</v>
      </c>
      <c r="C2443" s="1" t="s">
        <v>54</v>
      </c>
      <c r="D2443" s="1" t="s">
        <v>55</v>
      </c>
      <c r="E2443" s="1" t="s">
        <v>55</v>
      </c>
      <c r="F2443" s="1" t="s">
        <v>517</v>
      </c>
      <c r="G2443" s="1">
        <v>6031</v>
      </c>
      <c r="H2443" s="1">
        <v>75.125</v>
      </c>
      <c r="I2443" s="1">
        <v>306</v>
      </c>
      <c r="J2443" s="1">
        <v>928</v>
      </c>
      <c r="K2443" s="1">
        <v>9.25</v>
      </c>
      <c r="L2443" s="1">
        <v>3348</v>
      </c>
      <c r="M2443" s="1">
        <v>33.5</v>
      </c>
      <c r="N2443" s="1">
        <v>8138</v>
      </c>
      <c r="O2443" s="1">
        <v>81.375</v>
      </c>
      <c r="P2443" s="1">
        <v>26</v>
      </c>
      <c r="Q2443" s="3">
        <v>1.74</v>
      </c>
      <c r="R2443" s="3">
        <v>2.93</v>
      </c>
      <c r="S2443" s="3">
        <v>5.0599999999999996</v>
      </c>
      <c r="T2443" s="1">
        <v>2.1299999999999901</v>
      </c>
      <c r="U2443" s="1">
        <v>3312</v>
      </c>
      <c r="V2443" s="1">
        <v>33.5</v>
      </c>
      <c r="W2443" s="1">
        <v>810</v>
      </c>
      <c r="X2443" s="1">
        <v>106</v>
      </c>
      <c r="Y2443" s="3">
        <v>7.92</v>
      </c>
      <c r="Z2443" s="3">
        <v>4.78</v>
      </c>
      <c r="AB2443" s="1" t="s">
        <v>2252</v>
      </c>
      <c r="AC2443" s="1" t="s">
        <v>405</v>
      </c>
      <c r="AD2443" s="1" t="s">
        <v>405</v>
      </c>
      <c r="AE2443" s="1">
        <v>74</v>
      </c>
      <c r="AF2443" s="1">
        <v>3</v>
      </c>
      <c r="AG2443" s="1">
        <v>2</v>
      </c>
      <c r="AH2443" s="1" t="s">
        <v>8496</v>
      </c>
      <c r="AI2443" s="1">
        <v>2014</v>
      </c>
      <c r="AJ2443" s="1">
        <v>2017</v>
      </c>
      <c r="AK2443" s="1">
        <v>41303</v>
      </c>
      <c r="AO2443" s="1" t="s">
        <v>8497</v>
      </c>
      <c r="AP2443" s="1" t="s">
        <v>8497</v>
      </c>
      <c r="AQ2443" s="1">
        <v>41303</v>
      </c>
      <c r="AR2443" s="2"/>
      <c r="AS2443" s="1">
        <f t="shared" si="460"/>
        <v>0</v>
      </c>
      <c r="AT2443" s="1">
        <f t="shared" si="461"/>
        <v>0</v>
      </c>
      <c r="AU2443" s="1">
        <v>0</v>
      </c>
      <c r="AV2443" s="1">
        <v>0</v>
      </c>
      <c r="AW2443" s="1">
        <f t="shared" si="462"/>
        <v>0</v>
      </c>
      <c r="AX2443" s="1">
        <f t="shared" si="463"/>
        <v>0</v>
      </c>
      <c r="AY2443" s="1">
        <v>0</v>
      </c>
      <c r="AZ2443" s="1">
        <v>0</v>
      </c>
      <c r="BA2443" s="1">
        <v>41303</v>
      </c>
    </row>
    <row r="2444" spans="1:53" x14ac:dyDescent="0.3">
      <c r="A2444" s="1" t="s">
        <v>14318</v>
      </c>
      <c r="B2444" s="1">
        <v>2008</v>
      </c>
      <c r="C2444" s="1" t="s">
        <v>54</v>
      </c>
      <c r="D2444" s="1" t="s">
        <v>55</v>
      </c>
      <c r="E2444" s="1" t="s">
        <v>55</v>
      </c>
      <c r="F2444" s="1" t="s">
        <v>341</v>
      </c>
      <c r="G2444" s="1">
        <v>6031</v>
      </c>
      <c r="H2444" s="1">
        <v>75.125</v>
      </c>
      <c r="I2444" s="1">
        <v>301</v>
      </c>
      <c r="J2444" s="1">
        <v>1048</v>
      </c>
      <c r="K2444" s="1">
        <v>10.5</v>
      </c>
      <c r="L2444" s="1">
        <v>3428</v>
      </c>
      <c r="M2444" s="1">
        <v>34.25</v>
      </c>
      <c r="P2444" s="1">
        <v>28</v>
      </c>
      <c r="Q2444" s="3">
        <v>1.65</v>
      </c>
      <c r="R2444" s="3">
        <v>2.86</v>
      </c>
      <c r="S2444" s="3">
        <v>5.09</v>
      </c>
      <c r="T2444" s="1">
        <v>2.23</v>
      </c>
      <c r="U2444" s="1">
        <v>2512</v>
      </c>
      <c r="V2444" s="1">
        <v>25.5</v>
      </c>
      <c r="W2444" s="1">
        <v>804</v>
      </c>
      <c r="X2444" s="1">
        <v>100</v>
      </c>
      <c r="AB2444" s="1" t="s">
        <v>2252</v>
      </c>
      <c r="AC2444" s="1" t="s">
        <v>62</v>
      </c>
      <c r="AD2444" s="1" t="s">
        <v>62</v>
      </c>
      <c r="AE2444" s="1">
        <v>144</v>
      </c>
      <c r="AF2444" s="1">
        <v>5</v>
      </c>
      <c r="AG2444" s="1">
        <v>3</v>
      </c>
      <c r="AH2444" s="1" t="s">
        <v>14319</v>
      </c>
      <c r="AI2444" s="1">
        <v>2008</v>
      </c>
      <c r="AK2444" s="1">
        <v>33225</v>
      </c>
      <c r="AO2444" s="1" t="s">
        <v>14320</v>
      </c>
      <c r="AP2444" s="1" t="s">
        <v>14320</v>
      </c>
      <c r="AQ2444" s="1">
        <v>33225</v>
      </c>
      <c r="AR2444" s="2"/>
      <c r="AS2444" s="1">
        <f t="shared" si="460"/>
        <v>0</v>
      </c>
      <c r="AT2444" s="1">
        <f t="shared" si="461"/>
        <v>0</v>
      </c>
      <c r="AU2444" s="1">
        <v>0</v>
      </c>
      <c r="AV2444" s="1">
        <v>0</v>
      </c>
      <c r="AW2444" s="1">
        <f t="shared" si="462"/>
        <v>0</v>
      </c>
      <c r="AX2444" s="1">
        <f t="shared" si="463"/>
        <v>0</v>
      </c>
      <c r="AY2444" s="1">
        <v>0</v>
      </c>
      <c r="AZ2444" s="1">
        <v>0</v>
      </c>
      <c r="BA2444" s="1">
        <v>33225</v>
      </c>
    </row>
    <row r="2445" spans="1:53" x14ac:dyDescent="0.3">
      <c r="A2445" s="1" t="s">
        <v>12003</v>
      </c>
      <c r="B2445" s="1">
        <v>2011</v>
      </c>
      <c r="C2445" s="1" t="s">
        <v>854</v>
      </c>
      <c r="D2445" s="1" t="s">
        <v>854</v>
      </c>
      <c r="E2445" s="1" t="s">
        <v>854</v>
      </c>
      <c r="F2445" s="1" t="s">
        <v>168</v>
      </c>
      <c r="G2445" s="1">
        <v>6031</v>
      </c>
      <c r="H2445" s="1">
        <v>75.125</v>
      </c>
      <c r="I2445" s="1">
        <v>244</v>
      </c>
      <c r="J2445" s="1">
        <v>958</v>
      </c>
      <c r="K2445" s="1">
        <v>9.625</v>
      </c>
      <c r="L2445" s="1">
        <v>3148</v>
      </c>
      <c r="M2445" s="1">
        <v>31.5</v>
      </c>
      <c r="N2445" s="1">
        <v>7600</v>
      </c>
      <c r="O2445" s="1">
        <v>76</v>
      </c>
      <c r="P2445" s="1">
        <v>18</v>
      </c>
      <c r="Q2445" s="3">
        <v>1.79</v>
      </c>
      <c r="R2445" s="3">
        <v>2.96</v>
      </c>
      <c r="S2445" s="3">
        <v>5.1100000000000003</v>
      </c>
      <c r="T2445" s="1">
        <v>2.15</v>
      </c>
      <c r="U2445" s="1">
        <v>3100</v>
      </c>
      <c r="V2445" s="1">
        <v>31</v>
      </c>
      <c r="W2445" s="1">
        <v>809</v>
      </c>
      <c r="X2445" s="1">
        <v>105</v>
      </c>
      <c r="Y2445" s="3">
        <v>7.19</v>
      </c>
      <c r="Z2445" s="3">
        <v>4.51</v>
      </c>
      <c r="AA2445" s="3">
        <v>12.5</v>
      </c>
      <c r="AB2445" s="1" t="s">
        <v>6971</v>
      </c>
      <c r="AC2445" s="1" t="s">
        <v>72</v>
      </c>
      <c r="AD2445" s="1" t="s">
        <v>72</v>
      </c>
      <c r="AG2445" s="1">
        <v>4</v>
      </c>
      <c r="AH2445" s="1" t="s">
        <v>12004</v>
      </c>
      <c r="AI2445" s="1">
        <v>2011</v>
      </c>
      <c r="AK2445" s="1">
        <v>37949</v>
      </c>
      <c r="AO2445" s="1" t="s">
        <v>12005</v>
      </c>
      <c r="AP2445" s="1" t="s">
        <v>12005</v>
      </c>
      <c r="AQ2445" s="1">
        <v>37949</v>
      </c>
      <c r="AR2445" s="2"/>
      <c r="AS2445" s="1">
        <f t="shared" si="460"/>
        <v>0</v>
      </c>
      <c r="AT2445" s="1">
        <f t="shared" si="461"/>
        <v>0</v>
      </c>
      <c r="AU2445" s="1">
        <v>0</v>
      </c>
      <c r="AV2445" s="1">
        <v>0</v>
      </c>
      <c r="AW2445" s="1">
        <f t="shared" si="462"/>
        <v>0</v>
      </c>
      <c r="AX2445" s="1">
        <f t="shared" si="463"/>
        <v>0</v>
      </c>
      <c r="AY2445" s="1">
        <v>0</v>
      </c>
      <c r="AZ2445" s="1">
        <v>0</v>
      </c>
      <c r="BA2445" s="1">
        <v>37949</v>
      </c>
    </row>
    <row r="2446" spans="1:53" x14ac:dyDescent="0.3">
      <c r="A2446" s="1" t="s">
        <v>16498</v>
      </c>
      <c r="B2446" s="1">
        <v>2006</v>
      </c>
      <c r="C2446" s="1" t="s">
        <v>919</v>
      </c>
      <c r="D2446" s="1" t="s">
        <v>920</v>
      </c>
      <c r="E2446" s="1" t="s">
        <v>920</v>
      </c>
      <c r="F2446" s="1" t="s">
        <v>492</v>
      </c>
      <c r="G2446" s="1">
        <v>6031</v>
      </c>
      <c r="H2446" s="1">
        <v>75.125</v>
      </c>
      <c r="I2446" s="1">
        <v>292</v>
      </c>
      <c r="J2446" s="1">
        <v>938</v>
      </c>
      <c r="K2446" s="1">
        <v>9.375</v>
      </c>
      <c r="L2446" s="1">
        <v>3112</v>
      </c>
      <c r="M2446" s="1">
        <v>31.5</v>
      </c>
      <c r="P2446" s="1">
        <v>28</v>
      </c>
      <c r="Q2446" s="3">
        <v>1.75</v>
      </c>
      <c r="R2446" s="3">
        <v>2.98</v>
      </c>
      <c r="S2446" s="3">
        <v>5.13</v>
      </c>
      <c r="T2446" s="1">
        <v>2.15</v>
      </c>
      <c r="U2446" s="1">
        <v>3000</v>
      </c>
      <c r="V2446" s="1">
        <v>30</v>
      </c>
      <c r="W2446" s="1">
        <v>805</v>
      </c>
      <c r="X2446" s="1">
        <v>101</v>
      </c>
      <c r="Y2446" s="3">
        <v>7.59</v>
      </c>
      <c r="Z2446" s="3">
        <v>4.68</v>
      </c>
      <c r="AB2446" s="1" t="s">
        <v>3240</v>
      </c>
      <c r="AC2446" s="1" t="s">
        <v>367</v>
      </c>
      <c r="AD2446" s="1" t="s">
        <v>367</v>
      </c>
      <c r="AE2446" s="1">
        <v>198</v>
      </c>
      <c r="AF2446" s="1">
        <v>6</v>
      </c>
      <c r="AG2446" s="1">
        <v>3</v>
      </c>
      <c r="AH2446" s="1" t="s">
        <v>16499</v>
      </c>
      <c r="AI2446" s="1">
        <v>2006</v>
      </c>
      <c r="AK2446" s="1">
        <v>31013</v>
      </c>
      <c r="AO2446" s="1" t="s">
        <v>16500</v>
      </c>
      <c r="AP2446" s="1" t="s">
        <v>16500</v>
      </c>
      <c r="AQ2446" s="1">
        <v>31013</v>
      </c>
      <c r="AR2446" s="2"/>
      <c r="AS2446" s="1">
        <f t="shared" si="460"/>
        <v>0</v>
      </c>
      <c r="AT2446" s="1">
        <f t="shared" si="461"/>
        <v>0</v>
      </c>
      <c r="AU2446" s="1">
        <v>0</v>
      </c>
      <c r="AV2446" s="1">
        <v>0</v>
      </c>
      <c r="AW2446" s="1">
        <f t="shared" si="462"/>
        <v>0</v>
      </c>
      <c r="AX2446" s="1">
        <f t="shared" si="463"/>
        <v>0</v>
      </c>
      <c r="AY2446" s="1">
        <v>0</v>
      </c>
      <c r="AZ2446" s="1">
        <v>0</v>
      </c>
      <c r="BA2446" s="1">
        <v>31013</v>
      </c>
    </row>
    <row r="2447" spans="1:53" x14ac:dyDescent="0.3">
      <c r="A2447" s="1" t="s">
        <v>3456</v>
      </c>
      <c r="B2447" s="1">
        <v>2019</v>
      </c>
      <c r="C2447" s="1" t="s">
        <v>54</v>
      </c>
      <c r="D2447" s="1" t="s">
        <v>54</v>
      </c>
      <c r="E2447" s="1" t="s">
        <v>55</v>
      </c>
      <c r="F2447" s="1" t="s">
        <v>81</v>
      </c>
      <c r="G2447" s="1">
        <v>6031</v>
      </c>
      <c r="H2447" s="1">
        <v>75.125</v>
      </c>
      <c r="I2447" s="1">
        <v>306</v>
      </c>
      <c r="J2447" s="1">
        <v>928</v>
      </c>
      <c r="K2447" s="1">
        <v>9.25</v>
      </c>
      <c r="L2447" s="1">
        <v>3128</v>
      </c>
      <c r="M2447" s="1">
        <v>31.25</v>
      </c>
      <c r="N2447" s="1">
        <v>7548</v>
      </c>
      <c r="O2447" s="1">
        <v>75.5</v>
      </c>
      <c r="P2447" s="1">
        <v>20</v>
      </c>
      <c r="Q2447" s="3">
        <v>1.82</v>
      </c>
      <c r="S2447" s="3">
        <v>5.15</v>
      </c>
      <c r="U2447" s="1">
        <v>2412</v>
      </c>
      <c r="V2447" s="1">
        <v>24.5</v>
      </c>
      <c r="W2447" s="1">
        <v>800</v>
      </c>
      <c r="X2447" s="1">
        <v>96</v>
      </c>
      <c r="Y2447" s="3">
        <v>8.01</v>
      </c>
      <c r="Z2447" s="3">
        <v>4.83</v>
      </c>
      <c r="AB2447" s="1" t="s">
        <v>3244</v>
      </c>
      <c r="AC2447" s="1" t="s">
        <v>57</v>
      </c>
      <c r="AD2447" s="1" t="s">
        <v>57</v>
      </c>
      <c r="AE2447" s="1">
        <v>192</v>
      </c>
      <c r="AF2447" s="1">
        <v>6</v>
      </c>
      <c r="AG2447" s="1">
        <v>3</v>
      </c>
      <c r="AL2447" s="1" t="s">
        <v>3457</v>
      </c>
      <c r="AN2447" s="1" t="s">
        <v>64</v>
      </c>
      <c r="AO2447" s="1" t="s">
        <v>3458</v>
      </c>
      <c r="AR2447" s="2"/>
    </row>
    <row r="2448" spans="1:53" x14ac:dyDescent="0.3">
      <c r="A2448" s="1" t="s">
        <v>6811</v>
      </c>
      <c r="B2448" s="1">
        <v>2016</v>
      </c>
      <c r="C2448" s="1" t="s">
        <v>932</v>
      </c>
      <c r="D2448" s="6" t="s">
        <v>920</v>
      </c>
      <c r="E2448" s="1" t="s">
        <v>920</v>
      </c>
      <c r="F2448" s="1" t="s">
        <v>120</v>
      </c>
      <c r="G2448" s="1">
        <v>6031</v>
      </c>
      <c r="H2448" s="1">
        <v>75.125</v>
      </c>
      <c r="I2448" s="1">
        <v>298</v>
      </c>
      <c r="J2448" s="1">
        <v>1100</v>
      </c>
      <c r="K2448" s="1">
        <v>11</v>
      </c>
      <c r="L2448" s="1">
        <v>3348</v>
      </c>
      <c r="M2448" s="1">
        <v>33.5</v>
      </c>
      <c r="N2448" s="1">
        <v>7928</v>
      </c>
      <c r="O2448" s="1">
        <v>79.25</v>
      </c>
      <c r="P2448" s="1">
        <v>34</v>
      </c>
      <c r="Q2448" s="3">
        <v>1.79</v>
      </c>
      <c r="S2448" s="3">
        <v>5.17</v>
      </c>
      <c r="U2448" s="1">
        <v>2500</v>
      </c>
      <c r="V2448" s="1">
        <v>25</v>
      </c>
      <c r="W2448" s="1">
        <v>802</v>
      </c>
      <c r="X2448" s="1">
        <v>98</v>
      </c>
      <c r="Y2448" s="3">
        <v>7.69</v>
      </c>
      <c r="Z2448" s="3">
        <v>4.71</v>
      </c>
      <c r="AB2448" s="1" t="s">
        <v>3293</v>
      </c>
      <c r="AC2448" s="1" t="s">
        <v>234</v>
      </c>
      <c r="AD2448" s="1" t="s">
        <v>234</v>
      </c>
      <c r="AE2448" s="1">
        <v>161</v>
      </c>
      <c r="AF2448" s="1">
        <v>5</v>
      </c>
      <c r="AG2448" s="1">
        <v>3</v>
      </c>
      <c r="AH2448" s="1" t="s">
        <v>6812</v>
      </c>
      <c r="AI2448" s="1">
        <v>2016</v>
      </c>
      <c r="AJ2448" s="1">
        <v>2019</v>
      </c>
      <c r="AK2448" s="1">
        <v>43450</v>
      </c>
      <c r="AO2448" s="1" t="s">
        <v>6813</v>
      </c>
      <c r="AP2448" s="1" t="s">
        <v>6813</v>
      </c>
      <c r="AQ2448" s="1">
        <v>43450</v>
      </c>
      <c r="AR2448" s="2"/>
      <c r="AS2448" s="1">
        <f>IF(AT2448&gt;0,1,0)</f>
        <v>0</v>
      </c>
      <c r="AT2448" s="1">
        <f>AU2448+AV2448</f>
        <v>0</v>
      </c>
      <c r="AU2448" s="1">
        <v>0</v>
      </c>
      <c r="AV2448" s="1">
        <v>0</v>
      </c>
      <c r="AW2448" s="1">
        <f>IF(AX2448&gt;0,1,0)</f>
        <v>0</v>
      </c>
      <c r="AX2448" s="1">
        <f>SUM(AY2448+AZ2448)</f>
        <v>0</v>
      </c>
      <c r="AY2448" s="1">
        <v>0</v>
      </c>
      <c r="AZ2448" s="1">
        <v>0</v>
      </c>
      <c r="BA2448" s="1">
        <v>43450</v>
      </c>
    </row>
    <row r="2449" spans="1:53" x14ac:dyDescent="0.3">
      <c r="A2449" s="1" t="s">
        <v>8814</v>
      </c>
      <c r="B2449" s="1">
        <v>2014</v>
      </c>
      <c r="C2449" s="1" t="s">
        <v>919</v>
      </c>
      <c r="D2449" s="1" t="s">
        <v>920</v>
      </c>
      <c r="E2449" s="1" t="s">
        <v>920</v>
      </c>
      <c r="F2449" s="1" t="s">
        <v>377</v>
      </c>
      <c r="G2449" s="1">
        <v>6031</v>
      </c>
      <c r="H2449" s="1">
        <v>75.125</v>
      </c>
      <c r="I2449" s="1">
        <v>310</v>
      </c>
      <c r="J2449" s="1">
        <v>1000</v>
      </c>
      <c r="K2449" s="1">
        <v>10</v>
      </c>
      <c r="L2449" s="1">
        <v>3248</v>
      </c>
      <c r="M2449" s="1">
        <v>32.5</v>
      </c>
      <c r="N2449" s="1">
        <v>7800</v>
      </c>
      <c r="O2449" s="1">
        <v>78</v>
      </c>
      <c r="P2449" s="1">
        <v>42</v>
      </c>
      <c r="Q2449" s="3">
        <v>1.85</v>
      </c>
      <c r="R2449" s="3">
        <v>3.03</v>
      </c>
      <c r="S2449" s="3">
        <v>5.18</v>
      </c>
      <c r="T2449" s="1">
        <v>2.15</v>
      </c>
      <c r="U2449" s="1">
        <v>2900</v>
      </c>
      <c r="V2449" s="1">
        <v>29</v>
      </c>
      <c r="W2449" s="1">
        <v>901</v>
      </c>
      <c r="X2449" s="1">
        <v>109</v>
      </c>
      <c r="Y2449" s="3">
        <v>8.26</v>
      </c>
      <c r="Z2449" s="3">
        <v>4.66</v>
      </c>
      <c r="AB2449" s="1" t="s">
        <v>2252</v>
      </c>
      <c r="AC2449" s="1" t="s">
        <v>234</v>
      </c>
      <c r="AD2449" s="1" t="s">
        <v>234</v>
      </c>
      <c r="AE2449" s="1">
        <v>111</v>
      </c>
      <c r="AF2449" s="1">
        <v>4</v>
      </c>
      <c r="AG2449" s="1">
        <v>3</v>
      </c>
      <c r="AH2449" s="1" t="s">
        <v>8815</v>
      </c>
      <c r="AI2449" s="1">
        <v>2014</v>
      </c>
      <c r="AJ2449" s="1">
        <v>2017</v>
      </c>
      <c r="AK2449" s="1">
        <v>41340</v>
      </c>
      <c r="AO2449" s="1" t="s">
        <v>8816</v>
      </c>
      <c r="AP2449" s="1" t="s">
        <v>8816</v>
      </c>
      <c r="AQ2449" s="1">
        <v>41340</v>
      </c>
      <c r="AR2449" s="2"/>
      <c r="AS2449" s="1">
        <f>IF(AT2449&gt;0,1,0)</f>
        <v>0</v>
      </c>
      <c r="AT2449" s="1">
        <f>AU2449+AV2449</f>
        <v>0</v>
      </c>
      <c r="AU2449" s="1">
        <v>0</v>
      </c>
      <c r="AV2449" s="1">
        <v>0</v>
      </c>
      <c r="AW2449" s="1">
        <f>IF(AX2449&gt;0,1,0)</f>
        <v>0</v>
      </c>
      <c r="AX2449" s="1">
        <f>SUM(AY2449+AZ2449)</f>
        <v>0</v>
      </c>
      <c r="AY2449" s="1">
        <v>0</v>
      </c>
      <c r="AZ2449" s="1">
        <v>0</v>
      </c>
      <c r="BA2449" s="1">
        <v>41340</v>
      </c>
    </row>
    <row r="2450" spans="1:53" x14ac:dyDescent="0.3">
      <c r="A2450" s="1" t="s">
        <v>2703</v>
      </c>
      <c r="B2450" s="1">
        <v>2020</v>
      </c>
      <c r="C2450" s="1" t="s">
        <v>919</v>
      </c>
      <c r="D2450" s="6" t="s">
        <v>920</v>
      </c>
      <c r="E2450" s="1" t="s">
        <v>920</v>
      </c>
      <c r="F2450" s="1" t="s">
        <v>115</v>
      </c>
      <c r="G2450" s="1">
        <v>6031</v>
      </c>
      <c r="H2450" s="1">
        <v>75.125</v>
      </c>
      <c r="I2450" s="1">
        <v>312</v>
      </c>
      <c r="J2450" s="1">
        <v>1038</v>
      </c>
      <c r="K2450" s="1">
        <v>10.375</v>
      </c>
      <c r="L2450" s="1">
        <v>3418</v>
      </c>
      <c r="M2450" s="1">
        <v>34.125</v>
      </c>
      <c r="N2450" s="1">
        <v>8428</v>
      </c>
      <c r="O2450" s="1">
        <v>84.25</v>
      </c>
      <c r="P2450" s="1">
        <v>25</v>
      </c>
      <c r="Q2450" s="3">
        <v>1.82</v>
      </c>
      <c r="S2450" s="3">
        <v>5.27</v>
      </c>
      <c r="U2450" s="1" t="s">
        <v>2196</v>
      </c>
      <c r="V2450" s="1" t="s">
        <v>2196</v>
      </c>
      <c r="W2450" s="1" t="s">
        <v>2196</v>
      </c>
      <c r="X2450" s="1" t="s">
        <v>2196</v>
      </c>
      <c r="Y2450" s="3" t="s">
        <v>2196</v>
      </c>
      <c r="Z2450" s="3" t="s">
        <v>2196</v>
      </c>
      <c r="AC2450" t="s">
        <v>367</v>
      </c>
      <c r="AD2450" t="s">
        <v>367</v>
      </c>
      <c r="AE2450">
        <v>83</v>
      </c>
      <c r="AF2450">
        <v>3</v>
      </c>
      <c r="AG2450">
        <v>2</v>
      </c>
      <c r="AH2450" s="1" t="s">
        <v>2704</v>
      </c>
      <c r="AI2450" s="1">
        <v>2020</v>
      </c>
      <c r="AL2450" s="1" t="s">
        <v>2705</v>
      </c>
      <c r="AN2450" s="1" t="s">
        <v>963</v>
      </c>
      <c r="AR2450" s="2"/>
    </row>
    <row r="2451" spans="1:53" x14ac:dyDescent="0.3">
      <c r="A2451" s="1" t="s">
        <v>11404</v>
      </c>
      <c r="B2451" s="1">
        <v>2011</v>
      </c>
      <c r="C2451" s="1" t="s">
        <v>54</v>
      </c>
      <c r="D2451" s="1" t="s">
        <v>55</v>
      </c>
      <c r="E2451" s="1" t="s">
        <v>55</v>
      </c>
      <c r="F2451" s="1" t="s">
        <v>11405</v>
      </c>
      <c r="G2451" s="1">
        <v>6031</v>
      </c>
      <c r="H2451" s="1">
        <v>75.125</v>
      </c>
      <c r="I2451" s="1">
        <v>309</v>
      </c>
      <c r="J2451" s="1">
        <v>1000</v>
      </c>
      <c r="K2451" s="1">
        <v>10</v>
      </c>
      <c r="L2451" s="1">
        <v>3358</v>
      </c>
      <c r="M2451" s="1">
        <v>33.625</v>
      </c>
      <c r="N2451" s="1">
        <v>8000</v>
      </c>
      <c r="O2451" s="1">
        <v>80</v>
      </c>
      <c r="P2451" s="1">
        <v>23</v>
      </c>
      <c r="Q2451" s="3">
        <v>1.88</v>
      </c>
      <c r="R2451" s="3">
        <v>3.08</v>
      </c>
      <c r="S2451" s="3">
        <v>5.29</v>
      </c>
      <c r="T2451" s="1">
        <v>2.21</v>
      </c>
      <c r="U2451" s="1">
        <v>2700</v>
      </c>
      <c r="V2451" s="1">
        <v>27</v>
      </c>
      <c r="W2451" s="1">
        <v>805</v>
      </c>
      <c r="X2451" s="1">
        <v>101</v>
      </c>
      <c r="Y2451" s="3">
        <v>7.7</v>
      </c>
      <c r="Z2451" s="3">
        <v>4.71</v>
      </c>
      <c r="AB2451" s="1" t="s">
        <v>8164</v>
      </c>
      <c r="AC2451" s="1" t="s">
        <v>72</v>
      </c>
      <c r="AD2451" s="1" t="s">
        <v>72</v>
      </c>
      <c r="AG2451" s="1">
        <v>4</v>
      </c>
      <c r="AH2451" s="1" t="s">
        <v>11406</v>
      </c>
      <c r="AI2451" s="1">
        <v>2011</v>
      </c>
      <c r="AJ2451" s="1">
        <v>2017</v>
      </c>
      <c r="AK2451" s="1">
        <v>37904</v>
      </c>
      <c r="AO2451" s="1" t="s">
        <v>11407</v>
      </c>
      <c r="AP2451" s="1" t="s">
        <v>11407</v>
      </c>
      <c r="AQ2451" s="1">
        <v>37904</v>
      </c>
      <c r="AR2451" s="2"/>
      <c r="AS2451" s="1">
        <f>IF(AT2451&gt;0,1,0)</f>
        <v>0</v>
      </c>
      <c r="AT2451" s="1">
        <f>AU2451+AV2451</f>
        <v>0</v>
      </c>
      <c r="AU2451" s="1">
        <v>0</v>
      </c>
      <c r="AV2451" s="1">
        <v>0</v>
      </c>
      <c r="AW2451" s="1">
        <f>IF(AX2451&gt;0,1,0)</f>
        <v>0</v>
      </c>
      <c r="AX2451" s="1">
        <f>SUM(AY2451+AZ2451)</f>
        <v>0</v>
      </c>
      <c r="AY2451" s="1">
        <v>0</v>
      </c>
      <c r="AZ2451" s="1">
        <v>0</v>
      </c>
      <c r="BA2451" s="1">
        <v>37904</v>
      </c>
    </row>
    <row r="2452" spans="1:53" x14ac:dyDescent="0.3">
      <c r="A2452" s="1" t="s">
        <v>1011</v>
      </c>
      <c r="B2452" s="1">
        <v>2023</v>
      </c>
      <c r="C2452" s="1" t="s">
        <v>932</v>
      </c>
      <c r="D2452" s="1" t="s">
        <v>920</v>
      </c>
      <c r="E2452" s="1" t="s">
        <v>920</v>
      </c>
      <c r="F2452" s="1" t="s">
        <v>509</v>
      </c>
      <c r="G2452" s="1">
        <v>6031</v>
      </c>
      <c r="H2452" s="1">
        <v>75.125</v>
      </c>
      <c r="I2452" s="1">
        <v>327</v>
      </c>
      <c r="K2452" s="1">
        <v>9.75</v>
      </c>
      <c r="M2452" s="1">
        <v>34.5</v>
      </c>
      <c r="O2452" s="1">
        <v>82.5</v>
      </c>
      <c r="Q2452" s="3">
        <v>1.85</v>
      </c>
      <c r="S2452" s="3">
        <v>5.34</v>
      </c>
      <c r="V2452" s="1">
        <v>27.5</v>
      </c>
      <c r="X2452" s="1">
        <v>102</v>
      </c>
      <c r="Y2452" s="3">
        <v>7.9</v>
      </c>
      <c r="Z2452" s="3">
        <v>4.8</v>
      </c>
      <c r="AC2452" s="1" t="s">
        <v>72</v>
      </c>
      <c r="AD2452" s="1" t="s">
        <v>72</v>
      </c>
      <c r="AG2452" s="1">
        <v>4</v>
      </c>
      <c r="AH2452" s="1" t="s">
        <v>1012</v>
      </c>
      <c r="AI2452" s="1">
        <v>2023</v>
      </c>
      <c r="AM2452" s="1">
        <v>11</v>
      </c>
      <c r="AN2452" s="1" t="s">
        <v>1013</v>
      </c>
    </row>
    <row r="2453" spans="1:53" x14ac:dyDescent="0.3">
      <c r="A2453" s="1" t="s">
        <v>5841</v>
      </c>
      <c r="B2453" s="1">
        <v>2017</v>
      </c>
      <c r="C2453" s="1" t="s">
        <v>932</v>
      </c>
      <c r="D2453" s="6" t="s">
        <v>920</v>
      </c>
      <c r="E2453" s="1" t="s">
        <v>920</v>
      </c>
      <c r="F2453" s="1" t="s">
        <v>472</v>
      </c>
      <c r="G2453" s="1">
        <v>6031</v>
      </c>
      <c r="H2453" s="1">
        <v>75.125</v>
      </c>
      <c r="I2453" s="1">
        <v>323</v>
      </c>
      <c r="J2453" s="1">
        <v>1038</v>
      </c>
      <c r="K2453" s="1">
        <v>10.38</v>
      </c>
      <c r="L2453" s="1">
        <v>3368</v>
      </c>
      <c r="M2453" s="1">
        <v>33.75</v>
      </c>
      <c r="N2453" s="1">
        <v>8100</v>
      </c>
      <c r="O2453" s="1">
        <v>81</v>
      </c>
      <c r="P2453" s="1">
        <v>35</v>
      </c>
      <c r="Q2453" s="3">
        <v>1.85</v>
      </c>
      <c r="S2453" s="3">
        <v>5.34</v>
      </c>
      <c r="U2453" s="1">
        <v>2512</v>
      </c>
      <c r="V2453" s="1">
        <v>25.5</v>
      </c>
      <c r="W2453" s="1">
        <v>806</v>
      </c>
      <c r="X2453" s="1">
        <v>102</v>
      </c>
      <c r="Y2453" s="3">
        <v>7.83</v>
      </c>
      <c r="Z2453" s="3">
        <v>4.93</v>
      </c>
      <c r="AB2453" s="1" t="s">
        <v>3293</v>
      </c>
      <c r="AC2453" s="1" t="s">
        <v>488</v>
      </c>
      <c r="AD2453" s="1" t="s">
        <v>488</v>
      </c>
      <c r="AE2453" s="1">
        <v>164</v>
      </c>
      <c r="AF2453" s="1">
        <v>5</v>
      </c>
      <c r="AG2453" s="1">
        <v>3</v>
      </c>
      <c r="AH2453" s="1" t="s">
        <v>5842</v>
      </c>
      <c r="AI2453" s="1">
        <v>2017</v>
      </c>
      <c r="AJ2453" s="1">
        <v>2020</v>
      </c>
      <c r="AK2453" s="1">
        <v>44977</v>
      </c>
      <c r="AO2453" s="1" t="s">
        <v>5843</v>
      </c>
      <c r="AP2453" s="1" t="s">
        <v>5843</v>
      </c>
      <c r="AQ2453" s="1">
        <v>44977</v>
      </c>
      <c r="AR2453" s="2"/>
      <c r="AS2453" s="1">
        <f>IF(AT2453&gt;0,1,0)</f>
        <v>0</v>
      </c>
      <c r="AT2453" s="1">
        <f>AU2453+AV2453</f>
        <v>0</v>
      </c>
      <c r="AU2453" s="1">
        <v>0</v>
      </c>
      <c r="AV2453" s="1">
        <v>0</v>
      </c>
      <c r="AW2453" s="1">
        <f>IF(AX2453&gt;0,1,0)</f>
        <v>0</v>
      </c>
      <c r="AX2453" s="1">
        <f>SUM(AY2453+AZ2453)</f>
        <v>0</v>
      </c>
      <c r="AY2453" s="1">
        <v>0</v>
      </c>
      <c r="AZ2453" s="1">
        <v>0</v>
      </c>
      <c r="BA2453" s="1">
        <v>44977</v>
      </c>
    </row>
    <row r="2454" spans="1:53" x14ac:dyDescent="0.3">
      <c r="A2454" s="1" t="s">
        <v>6529</v>
      </c>
      <c r="B2454" s="1">
        <v>2016</v>
      </c>
      <c r="C2454" s="1" t="s">
        <v>54</v>
      </c>
      <c r="D2454" s="1" t="s">
        <v>54</v>
      </c>
      <c r="E2454" s="1" t="s">
        <v>55</v>
      </c>
      <c r="F2454" s="1" t="s">
        <v>66</v>
      </c>
      <c r="G2454" s="1">
        <v>6031</v>
      </c>
      <c r="H2454" s="1">
        <v>75.125</v>
      </c>
      <c r="I2454" s="1">
        <v>338</v>
      </c>
      <c r="J2454" s="1">
        <v>900</v>
      </c>
      <c r="K2454" s="1">
        <v>9</v>
      </c>
      <c r="L2454" s="1">
        <v>3408</v>
      </c>
      <c r="M2454" s="1">
        <v>34</v>
      </c>
      <c r="N2454" s="1">
        <v>8058</v>
      </c>
      <c r="O2454" s="1">
        <v>80.625</v>
      </c>
      <c r="P2454" s="1">
        <v>33</v>
      </c>
      <c r="Q2454" s="3">
        <v>1.82</v>
      </c>
      <c r="S2454" s="3">
        <v>5.34</v>
      </c>
      <c r="U2454" s="1">
        <v>2312</v>
      </c>
      <c r="V2454" s="1">
        <v>23.5</v>
      </c>
      <c r="W2454" s="1">
        <v>808</v>
      </c>
      <c r="X2454" s="1">
        <v>104</v>
      </c>
      <c r="Z2454" s="3">
        <v>5.13</v>
      </c>
      <c r="AB2454" s="1" t="s">
        <v>3244</v>
      </c>
      <c r="AC2454" s="1" t="s">
        <v>72</v>
      </c>
      <c r="AD2454" s="1" t="s">
        <v>72</v>
      </c>
      <c r="AG2454" s="1">
        <v>4</v>
      </c>
      <c r="AH2454" s="1" t="s">
        <v>6530</v>
      </c>
      <c r="AI2454" s="1">
        <v>2016</v>
      </c>
      <c r="AK2454" s="1">
        <v>43711</v>
      </c>
      <c r="AO2454" s="1" t="s">
        <v>6531</v>
      </c>
      <c r="AP2454" s="1" t="s">
        <v>6531</v>
      </c>
      <c r="AQ2454" s="1">
        <v>43711</v>
      </c>
      <c r="AR2454" s="2"/>
      <c r="AS2454" s="1">
        <f>IF(AT2454&gt;0,1,0)</f>
        <v>0</v>
      </c>
      <c r="AT2454" s="1">
        <f>AU2454+AV2454</f>
        <v>0</v>
      </c>
      <c r="AU2454" s="1">
        <v>0</v>
      </c>
      <c r="AV2454" s="1">
        <v>0</v>
      </c>
      <c r="AW2454" s="1">
        <f>IF(AX2454&gt;0,1,0)</f>
        <v>0</v>
      </c>
      <c r="AX2454" s="1">
        <f>SUM(AY2454+AZ2454)</f>
        <v>0</v>
      </c>
      <c r="AY2454" s="1">
        <v>0</v>
      </c>
      <c r="AZ2454" s="1">
        <v>0</v>
      </c>
      <c r="BA2454" s="1">
        <v>43711</v>
      </c>
    </row>
    <row r="2455" spans="1:53" x14ac:dyDescent="0.3">
      <c r="A2455" s="1" t="s">
        <v>19340</v>
      </c>
      <c r="B2455" s="1">
        <v>2003</v>
      </c>
      <c r="C2455" s="1" t="s">
        <v>932</v>
      </c>
      <c r="D2455" s="6" t="s">
        <v>920</v>
      </c>
      <c r="E2455" s="1" t="s">
        <v>920</v>
      </c>
      <c r="F2455" s="1" t="s">
        <v>1733</v>
      </c>
      <c r="G2455" s="1">
        <v>6031</v>
      </c>
      <c r="H2455" s="1">
        <v>75.125</v>
      </c>
      <c r="I2455" s="1">
        <v>309</v>
      </c>
      <c r="J2455" s="1">
        <v>978</v>
      </c>
      <c r="K2455" s="1">
        <v>9.875</v>
      </c>
      <c r="L2455" s="1">
        <v>3212</v>
      </c>
      <c r="M2455" s="1">
        <v>32.5</v>
      </c>
      <c r="P2455" s="1">
        <v>16</v>
      </c>
      <c r="Q2455" s="3">
        <v>1.85</v>
      </c>
      <c r="R2455" s="3">
        <v>3.05</v>
      </c>
      <c r="S2455" s="3">
        <v>5.43</v>
      </c>
      <c r="T2455" s="1">
        <v>2.38</v>
      </c>
      <c r="U2455" s="1">
        <v>2812</v>
      </c>
      <c r="V2455" s="1">
        <v>28.5</v>
      </c>
      <c r="W2455" s="1">
        <v>805</v>
      </c>
      <c r="X2455" s="1">
        <v>101</v>
      </c>
      <c r="Y2455" s="3">
        <v>7.91</v>
      </c>
      <c r="Z2455" s="3">
        <v>4.6100000000000003</v>
      </c>
      <c r="AB2455" s="1" t="s">
        <v>12812</v>
      </c>
      <c r="AC2455" s="1" t="s">
        <v>72</v>
      </c>
      <c r="AD2455" s="1" t="s">
        <v>72</v>
      </c>
      <c r="AG2455" s="1">
        <v>4</v>
      </c>
      <c r="AH2455" s="1" t="s">
        <v>19341</v>
      </c>
      <c r="AI2455" s="1">
        <v>2003</v>
      </c>
      <c r="AK2455" s="1">
        <v>28689</v>
      </c>
      <c r="AO2455" s="1" t="s">
        <v>19342</v>
      </c>
      <c r="AP2455" s="1" t="s">
        <v>19342</v>
      </c>
      <c r="AQ2455" s="1">
        <v>28689</v>
      </c>
      <c r="AR2455" s="2"/>
      <c r="AS2455" s="1">
        <f>IF(AT2455&gt;0,1,0)</f>
        <v>0</v>
      </c>
      <c r="AT2455" s="1">
        <f>AU2455+AV2455</f>
        <v>0</v>
      </c>
      <c r="AU2455" s="1">
        <v>0</v>
      </c>
      <c r="AV2455" s="1">
        <v>0</v>
      </c>
      <c r="AW2455" s="1">
        <f>IF(AX2455&gt;0,1,0)</f>
        <v>0</v>
      </c>
      <c r="AX2455" s="1">
        <f>SUM(AY2455+AZ2455)</f>
        <v>0</v>
      </c>
      <c r="AY2455" s="1">
        <v>0</v>
      </c>
      <c r="AZ2455" s="1">
        <v>0</v>
      </c>
      <c r="BA2455" s="1">
        <v>28689</v>
      </c>
    </row>
    <row r="2456" spans="1:53" x14ac:dyDescent="0.3">
      <c r="A2456" s="1" t="s">
        <v>15619</v>
      </c>
      <c r="B2456" s="1">
        <v>2007</v>
      </c>
      <c r="C2456" s="1" t="s">
        <v>932</v>
      </c>
      <c r="D2456" s="1" t="s">
        <v>920</v>
      </c>
      <c r="E2456" s="1" t="s">
        <v>920</v>
      </c>
      <c r="F2456" s="1" t="s">
        <v>300</v>
      </c>
      <c r="G2456" s="1">
        <v>6031</v>
      </c>
      <c r="H2456" s="1">
        <v>75.125</v>
      </c>
      <c r="I2456" s="1">
        <v>325</v>
      </c>
      <c r="J2456" s="1">
        <v>1000</v>
      </c>
      <c r="K2456" s="1">
        <v>10</v>
      </c>
      <c r="L2456" s="1">
        <v>3418</v>
      </c>
      <c r="M2456" s="1">
        <v>34.125</v>
      </c>
      <c r="P2456" s="1">
        <v>24</v>
      </c>
      <c r="Q2456" s="3">
        <v>1.87</v>
      </c>
      <c r="R2456" s="3">
        <v>3.13</v>
      </c>
      <c r="S2456" s="3">
        <v>5.44</v>
      </c>
      <c r="T2456" s="1">
        <v>2.31</v>
      </c>
      <c r="AB2456" s="1" t="s">
        <v>3240</v>
      </c>
      <c r="AC2456" s="1" t="s">
        <v>211</v>
      </c>
      <c r="AD2456" s="1" t="s">
        <v>211</v>
      </c>
      <c r="AE2456" s="1">
        <v>149</v>
      </c>
      <c r="AF2456" s="1">
        <v>5</v>
      </c>
      <c r="AG2456" s="1">
        <v>3</v>
      </c>
      <c r="AH2456" s="1" t="s">
        <v>15620</v>
      </c>
      <c r="AI2456" s="1">
        <v>2007</v>
      </c>
      <c r="AK2456" s="1">
        <v>32342</v>
      </c>
      <c r="AO2456" s="1" t="s">
        <v>15621</v>
      </c>
      <c r="AP2456" s="1" t="s">
        <v>15621</v>
      </c>
      <c r="AQ2456" s="1">
        <v>32342</v>
      </c>
      <c r="AR2456" s="2"/>
      <c r="AS2456" s="1">
        <f>IF(AT2456&gt;0,1,0)</f>
        <v>0</v>
      </c>
      <c r="AT2456" s="1">
        <f>AU2456+AV2456</f>
        <v>0</v>
      </c>
      <c r="AU2456" s="1">
        <v>0</v>
      </c>
      <c r="AV2456" s="1">
        <v>0</v>
      </c>
      <c r="AW2456" s="1">
        <f>IF(AX2456&gt;0,1,0)</f>
        <v>0</v>
      </c>
      <c r="AX2456" s="1">
        <f>SUM(AY2456+AZ2456)</f>
        <v>0</v>
      </c>
      <c r="AY2456" s="1">
        <v>0</v>
      </c>
      <c r="AZ2456" s="1">
        <v>0</v>
      </c>
      <c r="BA2456" s="1">
        <v>32342</v>
      </c>
    </row>
    <row r="2457" spans="1:53" x14ac:dyDescent="0.3">
      <c r="A2457" s="1" t="s">
        <v>13665</v>
      </c>
      <c r="B2457" s="1">
        <v>2009</v>
      </c>
      <c r="C2457" s="1" t="s">
        <v>928</v>
      </c>
      <c r="D2457" s="1" t="s">
        <v>920</v>
      </c>
      <c r="E2457" s="1" t="s">
        <v>920</v>
      </c>
      <c r="F2457" s="1" t="s">
        <v>242</v>
      </c>
      <c r="G2457" s="1">
        <v>6031</v>
      </c>
      <c r="H2457" s="1">
        <v>75.125</v>
      </c>
      <c r="I2457" s="1">
        <v>327</v>
      </c>
      <c r="J2457" s="1">
        <v>1048</v>
      </c>
      <c r="K2457" s="1">
        <v>10.5</v>
      </c>
      <c r="L2457" s="1">
        <v>3428</v>
      </c>
      <c r="M2457" s="1">
        <v>34.25</v>
      </c>
      <c r="P2457" s="1">
        <v>21</v>
      </c>
      <c r="Q2457" s="3">
        <v>1.98</v>
      </c>
      <c r="R2457" s="3">
        <v>3.22</v>
      </c>
      <c r="S2457" s="3">
        <v>5.54</v>
      </c>
      <c r="T2457" s="1">
        <v>2.3199999999999998</v>
      </c>
      <c r="U2457" s="1">
        <v>2812</v>
      </c>
      <c r="V2457" s="1">
        <v>28.5</v>
      </c>
      <c r="W2457" s="1">
        <v>801</v>
      </c>
      <c r="X2457" s="1">
        <v>97</v>
      </c>
      <c r="Y2457" s="3">
        <v>8.42</v>
      </c>
      <c r="Z2457" s="3">
        <v>5.03</v>
      </c>
      <c r="AB2457" s="1" t="s">
        <v>3244</v>
      </c>
      <c r="AC2457" s="1" t="s">
        <v>72</v>
      </c>
      <c r="AD2457" s="1" t="s">
        <v>72</v>
      </c>
      <c r="AG2457" s="1">
        <v>4</v>
      </c>
      <c r="AH2457" s="1">
        <v>0</v>
      </c>
      <c r="AI2457" s="1">
        <v>2009</v>
      </c>
      <c r="AK2457" s="1">
        <v>34861</v>
      </c>
      <c r="AO2457" s="1" t="s">
        <v>13666</v>
      </c>
      <c r="AP2457" s="1" t="s">
        <v>13666</v>
      </c>
      <c r="AQ2457" s="1">
        <v>34861</v>
      </c>
      <c r="AR2457" s="2"/>
      <c r="AS2457" s="1">
        <f>IF(AT2457&gt;0,1,0)</f>
        <v>0</v>
      </c>
      <c r="AT2457" s="1">
        <f>AU2457+AV2457</f>
        <v>0</v>
      </c>
      <c r="AU2457" s="1">
        <v>0</v>
      </c>
      <c r="AV2457" s="1">
        <v>0</v>
      </c>
      <c r="AW2457" s="1">
        <f>IF(AX2457&gt;0,1,0)</f>
        <v>0</v>
      </c>
      <c r="AX2457" s="1">
        <f>SUM(AY2457+AZ2457)</f>
        <v>0</v>
      </c>
      <c r="AY2457" s="1">
        <v>0</v>
      </c>
      <c r="AZ2457" s="1">
        <v>0</v>
      </c>
      <c r="BA2457" s="1">
        <v>34861</v>
      </c>
    </row>
    <row r="2458" spans="1:53" x14ac:dyDescent="0.3">
      <c r="A2458" s="1" t="s">
        <v>153</v>
      </c>
      <c r="B2458" s="1">
        <v>2023</v>
      </c>
      <c r="C2458" s="1" t="s">
        <v>143</v>
      </c>
      <c r="D2458" s="1" t="s">
        <v>144</v>
      </c>
      <c r="E2458" s="1" t="s">
        <v>55</v>
      </c>
      <c r="F2458" s="1" t="s">
        <v>154</v>
      </c>
      <c r="G2458" s="1">
        <v>6031</v>
      </c>
      <c r="H2458" s="1">
        <v>75.125</v>
      </c>
      <c r="I2458" s="1">
        <v>255</v>
      </c>
      <c r="K2458" s="1">
        <v>9.625</v>
      </c>
      <c r="M2458" s="1">
        <v>33.5</v>
      </c>
      <c r="O2458" s="1">
        <v>80.125</v>
      </c>
      <c r="AC2458" s="1" t="s">
        <v>77</v>
      </c>
      <c r="AD2458" s="1" t="s">
        <v>77</v>
      </c>
      <c r="AE2458" s="1">
        <v>31</v>
      </c>
      <c r="AF2458" s="1">
        <v>1</v>
      </c>
      <c r="AG2458" s="1">
        <v>1</v>
      </c>
      <c r="AH2458" s="1" t="s">
        <v>155</v>
      </c>
      <c r="AI2458" s="1">
        <v>2023</v>
      </c>
      <c r="AM2458" s="1">
        <v>2</v>
      </c>
      <c r="AN2458" s="1" t="s">
        <v>156</v>
      </c>
    </row>
    <row r="2459" spans="1:53" x14ac:dyDescent="0.3">
      <c r="A2459" s="1" t="s">
        <v>4160</v>
      </c>
      <c r="B2459" s="1">
        <v>2019</v>
      </c>
      <c r="C2459" s="1" t="s">
        <v>672</v>
      </c>
      <c r="D2459" s="1" t="s">
        <v>673</v>
      </c>
      <c r="E2459" s="1" t="s">
        <v>673</v>
      </c>
      <c r="F2459" s="1" t="s">
        <v>4161</v>
      </c>
      <c r="G2459" s="1">
        <v>6031</v>
      </c>
      <c r="H2459" s="1">
        <v>75.125</v>
      </c>
      <c r="I2459" s="1">
        <v>217</v>
      </c>
      <c r="J2459" s="1">
        <v>1018</v>
      </c>
      <c r="K2459" s="1">
        <v>10.125</v>
      </c>
      <c r="L2459" s="1">
        <v>3308</v>
      </c>
      <c r="M2459" s="1">
        <v>33</v>
      </c>
      <c r="N2459" s="1">
        <v>7928</v>
      </c>
      <c r="O2459" s="1">
        <v>79.25</v>
      </c>
      <c r="P2459" s="1">
        <v>11</v>
      </c>
      <c r="U2459" s="1">
        <v>3600</v>
      </c>
      <c r="V2459" s="1">
        <v>36</v>
      </c>
      <c r="W2459" s="1">
        <v>907</v>
      </c>
      <c r="X2459" s="1">
        <v>115</v>
      </c>
      <c r="Z2459" s="3">
        <v>4.22</v>
      </c>
      <c r="AB2459" s="1" t="s">
        <v>3873</v>
      </c>
      <c r="AC2459" s="1" t="s">
        <v>72</v>
      </c>
      <c r="AD2459" s="1" t="s">
        <v>72</v>
      </c>
      <c r="AG2459" s="1">
        <v>4</v>
      </c>
      <c r="AL2459" s="1" t="s">
        <v>4162</v>
      </c>
      <c r="AN2459" s="1" t="s">
        <v>692</v>
      </c>
      <c r="AO2459" s="1" t="s">
        <v>4163</v>
      </c>
      <c r="AR2459" s="2"/>
    </row>
    <row r="2460" spans="1:53" x14ac:dyDescent="0.3">
      <c r="A2460" s="1" t="s">
        <v>4536</v>
      </c>
      <c r="B2460" s="1">
        <v>2018</v>
      </c>
      <c r="C2460" s="1" t="s">
        <v>144</v>
      </c>
      <c r="D2460" s="1" t="s">
        <v>144</v>
      </c>
      <c r="E2460" s="1" t="s">
        <v>55</v>
      </c>
      <c r="F2460" s="1" t="s">
        <v>872</v>
      </c>
      <c r="G2460" s="1">
        <v>6031</v>
      </c>
      <c r="H2460" s="1">
        <v>75.125</v>
      </c>
      <c r="I2460" s="1">
        <v>273</v>
      </c>
      <c r="J2460" s="1">
        <v>968</v>
      </c>
      <c r="K2460" s="1">
        <v>9.75</v>
      </c>
      <c r="L2460" s="1">
        <v>3478</v>
      </c>
      <c r="M2460" s="1">
        <v>34.875</v>
      </c>
      <c r="N2460" s="1">
        <v>8258</v>
      </c>
      <c r="O2460" s="1">
        <v>82.625</v>
      </c>
      <c r="P2460" s="1">
        <v>21</v>
      </c>
      <c r="U2460" s="1">
        <v>3200</v>
      </c>
      <c r="V2460" s="1">
        <v>32</v>
      </c>
      <c r="W2460" s="1">
        <v>905</v>
      </c>
      <c r="X2460" s="1">
        <v>113</v>
      </c>
      <c r="Y2460" s="3">
        <v>7.46</v>
      </c>
      <c r="Z2460" s="3">
        <v>4.7</v>
      </c>
      <c r="AB2460" s="1" t="s">
        <v>3394</v>
      </c>
      <c r="AC2460" s="1" t="s">
        <v>72</v>
      </c>
      <c r="AD2460" s="1" t="s">
        <v>72</v>
      </c>
      <c r="AG2460" s="1">
        <v>4</v>
      </c>
      <c r="AL2460" s="1" t="s">
        <v>4537</v>
      </c>
      <c r="AO2460" s="1" t="s">
        <v>4538</v>
      </c>
      <c r="AR2460" s="2"/>
      <c r="AS2460" s="1">
        <f t="shared" ref="AS2460:AS2475" si="464">IF(AT2460&gt;0,1,0)</f>
        <v>0</v>
      </c>
      <c r="AT2460" s="1">
        <f t="shared" ref="AT2460:AT2475" si="465">AU2460+AV2460</f>
        <v>0</v>
      </c>
      <c r="AU2460" s="1">
        <v>0</v>
      </c>
      <c r="AV2460" s="1">
        <v>0</v>
      </c>
      <c r="AW2460" s="1">
        <f t="shared" ref="AW2460:AW2475" si="466">IF(AX2460&gt;0,1,0)</f>
        <v>0</v>
      </c>
      <c r="AX2460" s="1">
        <f t="shared" ref="AX2460:AX2475" si="467">SUM(AY2460+AZ2460)</f>
        <v>0</v>
      </c>
      <c r="AY2460" s="1">
        <v>0</v>
      </c>
      <c r="AZ2460" s="1">
        <v>0</v>
      </c>
    </row>
    <row r="2461" spans="1:53" x14ac:dyDescent="0.3">
      <c r="A2461" s="1" t="s">
        <v>5934</v>
      </c>
      <c r="B2461" s="1">
        <v>2017</v>
      </c>
      <c r="C2461" s="1" t="s">
        <v>599</v>
      </c>
      <c r="D2461" s="1" t="s">
        <v>599</v>
      </c>
      <c r="E2461" s="1" t="s">
        <v>600</v>
      </c>
      <c r="F2461" s="1" t="s">
        <v>366</v>
      </c>
      <c r="G2461" s="1">
        <v>6031</v>
      </c>
      <c r="H2461" s="1">
        <v>75.125</v>
      </c>
      <c r="I2461" s="1">
        <v>210</v>
      </c>
      <c r="J2461" s="1">
        <v>928</v>
      </c>
      <c r="K2461" s="1">
        <v>9.25</v>
      </c>
      <c r="L2461" s="1">
        <v>3158</v>
      </c>
      <c r="M2461" s="1">
        <v>31.63</v>
      </c>
      <c r="N2461" s="1">
        <v>7378</v>
      </c>
      <c r="O2461" s="1">
        <v>73.88</v>
      </c>
      <c r="AB2461" s="1" t="s">
        <v>3244</v>
      </c>
      <c r="AC2461" s="1" t="s">
        <v>72</v>
      </c>
      <c r="AD2461" s="1" t="s">
        <v>72</v>
      </c>
      <c r="AG2461" s="1">
        <v>4</v>
      </c>
      <c r="AH2461" s="1">
        <v>0</v>
      </c>
      <c r="AI2461" s="1">
        <v>2017</v>
      </c>
      <c r="AK2461" s="1">
        <v>45733</v>
      </c>
      <c r="AO2461" s="1" t="s">
        <v>5935</v>
      </c>
      <c r="AP2461" s="1" t="s">
        <v>5935</v>
      </c>
      <c r="AQ2461" s="1">
        <v>45733</v>
      </c>
      <c r="AR2461" s="2"/>
      <c r="AS2461" s="1">
        <f t="shared" si="464"/>
        <v>0</v>
      </c>
      <c r="AT2461" s="1">
        <f t="shared" si="465"/>
        <v>0</v>
      </c>
      <c r="AU2461" s="1">
        <v>0</v>
      </c>
      <c r="AV2461" s="1">
        <v>0</v>
      </c>
      <c r="AW2461" s="1">
        <f t="shared" si="466"/>
        <v>0</v>
      </c>
      <c r="AX2461" s="1">
        <f t="shared" si="467"/>
        <v>0</v>
      </c>
      <c r="AY2461" s="1">
        <v>0</v>
      </c>
      <c r="AZ2461" s="1">
        <v>0</v>
      </c>
      <c r="BA2461" s="1">
        <v>45733</v>
      </c>
    </row>
    <row r="2462" spans="1:53" x14ac:dyDescent="0.3">
      <c r="A2462" s="1" t="s">
        <v>7555</v>
      </c>
      <c r="B2462" s="1">
        <v>2015</v>
      </c>
      <c r="C2462" s="1" t="s">
        <v>54</v>
      </c>
      <c r="D2462" s="1" t="s">
        <v>55</v>
      </c>
      <c r="E2462" s="1" t="s">
        <v>55</v>
      </c>
      <c r="F2462" s="1" t="s">
        <v>120</v>
      </c>
      <c r="G2462" s="1">
        <v>6031</v>
      </c>
      <c r="H2462" s="1">
        <v>75.125</v>
      </c>
      <c r="I2462" s="1">
        <v>307</v>
      </c>
      <c r="J2462" s="1">
        <v>1038</v>
      </c>
      <c r="K2462" s="1">
        <v>10.375</v>
      </c>
      <c r="L2462" s="1">
        <v>3348</v>
      </c>
      <c r="M2462" s="1">
        <v>33.5</v>
      </c>
      <c r="N2462" s="1">
        <v>8318</v>
      </c>
      <c r="O2462" s="1">
        <v>83.125</v>
      </c>
      <c r="P2462" s="1">
        <v>27</v>
      </c>
      <c r="AB2462" s="1" t="s">
        <v>3293</v>
      </c>
      <c r="AC2462" s="1" t="s">
        <v>234</v>
      </c>
      <c r="AD2462" s="1" t="s">
        <v>234</v>
      </c>
      <c r="AE2462" s="1">
        <v>135</v>
      </c>
      <c r="AF2462" s="1">
        <v>4</v>
      </c>
      <c r="AG2462" s="1">
        <v>3</v>
      </c>
      <c r="AH2462" s="1" t="s">
        <v>7556</v>
      </c>
      <c r="AI2462" s="1">
        <v>2015</v>
      </c>
      <c r="AJ2462" s="1">
        <v>2019</v>
      </c>
      <c r="AK2462" s="1">
        <v>42478</v>
      </c>
      <c r="AO2462" s="1" t="s">
        <v>7557</v>
      </c>
      <c r="AP2462" s="1" t="s">
        <v>7557</v>
      </c>
      <c r="AQ2462" s="1">
        <v>42478</v>
      </c>
      <c r="AR2462" s="2"/>
      <c r="AS2462" s="1">
        <f t="shared" si="464"/>
        <v>0</v>
      </c>
      <c r="AT2462" s="1">
        <f t="shared" si="465"/>
        <v>0</v>
      </c>
      <c r="AU2462" s="1">
        <v>0</v>
      </c>
      <c r="AV2462" s="1">
        <v>0</v>
      </c>
      <c r="AW2462" s="1">
        <f t="shared" si="466"/>
        <v>0</v>
      </c>
      <c r="AX2462" s="1">
        <f t="shared" si="467"/>
        <v>0</v>
      </c>
      <c r="AY2462" s="1">
        <v>0</v>
      </c>
      <c r="AZ2462" s="1">
        <v>0</v>
      </c>
      <c r="BA2462" s="1">
        <v>42478</v>
      </c>
    </row>
    <row r="2463" spans="1:53" x14ac:dyDescent="0.3">
      <c r="A2463" s="1" t="s">
        <v>8440</v>
      </c>
      <c r="B2463" s="1">
        <v>2014</v>
      </c>
      <c r="C2463" s="1" t="s">
        <v>54</v>
      </c>
      <c r="D2463" s="1" t="s">
        <v>55</v>
      </c>
      <c r="E2463" s="1" t="s">
        <v>55</v>
      </c>
      <c r="F2463" s="1" t="s">
        <v>76</v>
      </c>
      <c r="G2463" s="1">
        <v>6031</v>
      </c>
      <c r="H2463" s="1">
        <v>75.125</v>
      </c>
      <c r="I2463" s="1">
        <v>269</v>
      </c>
      <c r="J2463" s="1">
        <v>918</v>
      </c>
      <c r="K2463" s="1">
        <v>9.125</v>
      </c>
      <c r="L2463" s="1">
        <v>3218</v>
      </c>
      <c r="M2463" s="1">
        <v>32.125</v>
      </c>
      <c r="N2463" s="1">
        <v>7778</v>
      </c>
      <c r="O2463" s="1">
        <v>77.875</v>
      </c>
      <c r="AB2463" s="1" t="s">
        <v>3256</v>
      </c>
      <c r="AC2463" s="1" t="s">
        <v>72</v>
      </c>
      <c r="AD2463" s="1" t="s">
        <v>72</v>
      </c>
      <c r="AG2463" s="1">
        <v>4</v>
      </c>
      <c r="AH2463" s="1" t="s">
        <v>8441</v>
      </c>
      <c r="AI2463" s="1">
        <v>2014</v>
      </c>
      <c r="AK2463" s="1">
        <v>41812</v>
      </c>
      <c r="AO2463" s="1" t="s">
        <v>8442</v>
      </c>
      <c r="AP2463" s="1" t="s">
        <v>8442</v>
      </c>
      <c r="AQ2463" s="1">
        <v>41812</v>
      </c>
      <c r="AR2463" s="2"/>
      <c r="AS2463" s="1">
        <f t="shared" si="464"/>
        <v>0</v>
      </c>
      <c r="AT2463" s="1">
        <f t="shared" si="465"/>
        <v>0</v>
      </c>
      <c r="AU2463" s="1">
        <v>0</v>
      </c>
      <c r="AV2463" s="1">
        <v>0</v>
      </c>
      <c r="AW2463" s="1">
        <f t="shared" si="466"/>
        <v>0</v>
      </c>
      <c r="AX2463" s="1">
        <f t="shared" si="467"/>
        <v>0</v>
      </c>
      <c r="AY2463" s="1">
        <v>0</v>
      </c>
      <c r="AZ2463" s="1">
        <v>0</v>
      </c>
      <c r="BA2463" s="1">
        <v>41812</v>
      </c>
    </row>
    <row r="2464" spans="1:53" x14ac:dyDescent="0.3">
      <c r="A2464" s="1" t="s">
        <v>9948</v>
      </c>
      <c r="B2464" s="1">
        <v>2013</v>
      </c>
      <c r="C2464" s="1" t="s">
        <v>643</v>
      </c>
      <c r="D2464" s="1" t="s">
        <v>643</v>
      </c>
      <c r="E2464" s="1" t="s">
        <v>643</v>
      </c>
      <c r="F2464" s="1" t="s">
        <v>314</v>
      </c>
      <c r="G2464" s="1">
        <v>6031</v>
      </c>
      <c r="H2464" s="1">
        <v>75.125</v>
      </c>
      <c r="I2464" s="1">
        <v>219</v>
      </c>
      <c r="J2464" s="1">
        <v>900</v>
      </c>
      <c r="K2464" s="1">
        <v>9</v>
      </c>
      <c r="L2464" s="1">
        <v>3200</v>
      </c>
      <c r="M2464" s="1">
        <v>32</v>
      </c>
      <c r="N2464" s="1">
        <v>7518</v>
      </c>
      <c r="O2464" s="1">
        <v>75.125</v>
      </c>
      <c r="AB2464" s="1" t="s">
        <v>2252</v>
      </c>
      <c r="AC2464" s="1" t="s">
        <v>193</v>
      </c>
      <c r="AD2464" s="1" t="s">
        <v>193</v>
      </c>
      <c r="AE2464" s="1">
        <v>249</v>
      </c>
      <c r="AF2464" s="1">
        <v>7</v>
      </c>
      <c r="AG2464" s="1">
        <v>3</v>
      </c>
      <c r="AH2464" s="1" t="s">
        <v>9949</v>
      </c>
      <c r="AI2464" s="1">
        <v>2013</v>
      </c>
      <c r="AK2464" s="1">
        <v>40197</v>
      </c>
      <c r="AO2464" s="1" t="s">
        <v>9950</v>
      </c>
      <c r="AP2464" s="1" t="s">
        <v>9950</v>
      </c>
      <c r="AQ2464" s="1">
        <v>40197</v>
      </c>
      <c r="AR2464" s="2"/>
      <c r="AS2464" s="1">
        <f t="shared" si="464"/>
        <v>0</v>
      </c>
      <c r="AT2464" s="1">
        <f t="shared" si="465"/>
        <v>0</v>
      </c>
      <c r="AU2464" s="1">
        <v>0</v>
      </c>
      <c r="AV2464" s="1">
        <v>0</v>
      </c>
      <c r="AW2464" s="1">
        <f t="shared" si="466"/>
        <v>0</v>
      </c>
      <c r="AX2464" s="1">
        <f t="shared" si="467"/>
        <v>0</v>
      </c>
      <c r="AY2464" s="1">
        <v>0</v>
      </c>
      <c r="AZ2464" s="1">
        <v>0</v>
      </c>
      <c r="BA2464" s="1">
        <v>40197</v>
      </c>
    </row>
    <row r="2465" spans="1:53" x14ac:dyDescent="0.3">
      <c r="A2465" s="1" t="s">
        <v>10636</v>
      </c>
      <c r="B2465" s="1">
        <v>2012</v>
      </c>
      <c r="C2465" s="1" t="s">
        <v>276</v>
      </c>
      <c r="D2465" s="1" t="s">
        <v>276</v>
      </c>
      <c r="E2465" s="1" t="s">
        <v>276</v>
      </c>
      <c r="F2465" s="1" t="s">
        <v>318</v>
      </c>
      <c r="G2465" s="1">
        <v>6031</v>
      </c>
      <c r="H2465" s="1">
        <v>75.125</v>
      </c>
      <c r="I2465" s="1">
        <v>239</v>
      </c>
      <c r="J2465" s="1">
        <v>958</v>
      </c>
      <c r="K2465" s="1">
        <v>9.625</v>
      </c>
      <c r="L2465" s="1">
        <v>3338</v>
      </c>
      <c r="M2465" s="1">
        <v>33.375</v>
      </c>
      <c r="N2465" s="1">
        <v>7878</v>
      </c>
      <c r="O2465" s="1">
        <v>78.875</v>
      </c>
      <c r="P2465" s="1">
        <v>20</v>
      </c>
      <c r="U2465" s="1">
        <v>3400</v>
      </c>
      <c r="V2465" s="1">
        <v>34</v>
      </c>
      <c r="W2465" s="1">
        <v>911</v>
      </c>
      <c r="X2465" s="1">
        <v>119</v>
      </c>
      <c r="AB2465" s="1" t="s">
        <v>3293</v>
      </c>
      <c r="AC2465" s="1" t="s">
        <v>488</v>
      </c>
      <c r="AD2465" s="1" t="s">
        <v>488</v>
      </c>
      <c r="AE2465" s="1">
        <v>155</v>
      </c>
      <c r="AF2465" s="1">
        <v>5</v>
      </c>
      <c r="AG2465" s="1">
        <v>3</v>
      </c>
      <c r="AH2465" s="1" t="s">
        <v>10637</v>
      </c>
      <c r="AI2465" s="1">
        <v>2012</v>
      </c>
      <c r="AK2465" s="1">
        <v>38685</v>
      </c>
      <c r="AO2465" s="1" t="s">
        <v>10638</v>
      </c>
      <c r="AP2465" s="1" t="s">
        <v>10638</v>
      </c>
      <c r="AQ2465" s="1">
        <v>38685</v>
      </c>
      <c r="AR2465" s="2"/>
      <c r="AS2465" s="1">
        <f t="shared" si="464"/>
        <v>0</v>
      </c>
      <c r="AT2465" s="1">
        <f t="shared" si="465"/>
        <v>0</v>
      </c>
      <c r="AU2465" s="1">
        <v>0</v>
      </c>
      <c r="AV2465" s="1">
        <v>0</v>
      </c>
      <c r="AW2465" s="1">
        <f t="shared" si="466"/>
        <v>0</v>
      </c>
      <c r="AX2465" s="1">
        <f t="shared" si="467"/>
        <v>0</v>
      </c>
      <c r="AY2465" s="1">
        <v>0</v>
      </c>
      <c r="AZ2465" s="1">
        <v>0</v>
      </c>
      <c r="BA2465" s="1">
        <v>38685</v>
      </c>
    </row>
    <row r="2466" spans="1:53" x14ac:dyDescent="0.3">
      <c r="A2466" s="1" t="s">
        <v>11808</v>
      </c>
      <c r="B2466" s="1">
        <v>2011</v>
      </c>
      <c r="C2466" s="1" t="s">
        <v>599</v>
      </c>
      <c r="D2466" s="1" t="s">
        <v>599</v>
      </c>
      <c r="E2466" s="1" t="s">
        <v>600</v>
      </c>
      <c r="F2466" s="1" t="s">
        <v>85</v>
      </c>
      <c r="G2466" s="1">
        <v>6031</v>
      </c>
      <c r="H2466" s="1">
        <v>75.125</v>
      </c>
      <c r="I2466" s="1">
        <v>219</v>
      </c>
      <c r="J2466" s="1">
        <v>928</v>
      </c>
      <c r="K2466" s="1">
        <v>9.25</v>
      </c>
      <c r="L2466" s="1">
        <v>3300</v>
      </c>
      <c r="M2466" s="1">
        <v>33</v>
      </c>
      <c r="N2466" s="1">
        <v>7658</v>
      </c>
      <c r="O2466" s="1">
        <v>76.625</v>
      </c>
      <c r="AB2466" s="1" t="s">
        <v>3244</v>
      </c>
      <c r="AC2466" s="1" t="s">
        <v>72</v>
      </c>
      <c r="AD2466" s="1" t="s">
        <v>72</v>
      </c>
      <c r="AG2466" s="1">
        <v>4</v>
      </c>
      <c r="AH2466" s="1" t="s">
        <v>11809</v>
      </c>
      <c r="AI2466" s="1">
        <v>2011</v>
      </c>
      <c r="AK2466" s="1">
        <v>37907</v>
      </c>
      <c r="AO2466" s="1" t="s">
        <v>11810</v>
      </c>
      <c r="AP2466" s="1" t="s">
        <v>11810</v>
      </c>
      <c r="AQ2466" s="1">
        <v>37907</v>
      </c>
      <c r="AR2466" s="2"/>
      <c r="AS2466" s="1">
        <f t="shared" si="464"/>
        <v>0</v>
      </c>
      <c r="AT2466" s="1">
        <f t="shared" si="465"/>
        <v>0</v>
      </c>
      <c r="AU2466" s="1">
        <v>0</v>
      </c>
      <c r="AV2466" s="1">
        <v>0</v>
      </c>
      <c r="AW2466" s="1">
        <f t="shared" si="466"/>
        <v>0</v>
      </c>
      <c r="AX2466" s="1">
        <f t="shared" si="467"/>
        <v>0</v>
      </c>
      <c r="AY2466" s="1">
        <v>0</v>
      </c>
      <c r="AZ2466" s="1">
        <v>0</v>
      </c>
      <c r="BA2466" s="1">
        <v>37907</v>
      </c>
    </row>
    <row r="2467" spans="1:53" x14ac:dyDescent="0.3">
      <c r="A2467" s="1" t="s">
        <v>13081</v>
      </c>
      <c r="B2467" s="1">
        <v>2010</v>
      </c>
      <c r="C2467" s="1" t="s">
        <v>672</v>
      </c>
      <c r="D2467" s="1" t="s">
        <v>673</v>
      </c>
      <c r="E2467" s="1" t="s">
        <v>673</v>
      </c>
      <c r="F2467" s="1" t="s">
        <v>492</v>
      </c>
      <c r="G2467" s="1">
        <v>6031</v>
      </c>
      <c r="H2467" s="1">
        <v>75.125</v>
      </c>
      <c r="I2467" s="1">
        <v>217</v>
      </c>
      <c r="J2467" s="1">
        <v>918</v>
      </c>
      <c r="K2467" s="1">
        <v>9.125</v>
      </c>
      <c r="L2467" s="1">
        <v>3100</v>
      </c>
      <c r="M2467" s="1">
        <v>31</v>
      </c>
      <c r="P2467" s="1">
        <v>15</v>
      </c>
      <c r="AB2467" s="1" t="s">
        <v>3240</v>
      </c>
      <c r="AC2467" s="1" t="s">
        <v>367</v>
      </c>
      <c r="AD2467" s="1" t="s">
        <v>367</v>
      </c>
      <c r="AE2467" s="1">
        <v>87</v>
      </c>
      <c r="AF2467" s="1">
        <v>3</v>
      </c>
      <c r="AG2467" s="1">
        <v>2</v>
      </c>
      <c r="AH2467" s="1" t="s">
        <v>13082</v>
      </c>
      <c r="AI2467" s="1">
        <v>2010</v>
      </c>
      <c r="AJ2467" s="1">
        <v>2017</v>
      </c>
      <c r="AK2467" s="1">
        <v>35526</v>
      </c>
      <c r="AO2467" s="1" t="s">
        <v>13083</v>
      </c>
      <c r="AP2467" s="1" t="s">
        <v>13083</v>
      </c>
      <c r="AQ2467" s="1">
        <v>35526</v>
      </c>
      <c r="AR2467" s="2"/>
      <c r="AS2467" s="1">
        <f t="shared" si="464"/>
        <v>0</v>
      </c>
      <c r="AT2467" s="1">
        <f t="shared" si="465"/>
        <v>0</v>
      </c>
      <c r="AU2467" s="1">
        <v>0</v>
      </c>
      <c r="AV2467" s="1">
        <v>0</v>
      </c>
      <c r="AW2467" s="1">
        <f t="shared" si="466"/>
        <v>0</v>
      </c>
      <c r="AX2467" s="1">
        <f t="shared" si="467"/>
        <v>0</v>
      </c>
      <c r="AY2467" s="1">
        <v>0</v>
      </c>
      <c r="AZ2467" s="1">
        <v>0</v>
      </c>
      <c r="BA2467" s="1">
        <v>35526</v>
      </c>
    </row>
    <row r="2468" spans="1:53" x14ac:dyDescent="0.3">
      <c r="A2468" s="1" t="s">
        <v>13732</v>
      </c>
      <c r="B2468" s="1">
        <v>2009</v>
      </c>
      <c r="C2468" s="1" t="s">
        <v>599</v>
      </c>
      <c r="D2468" s="1" t="s">
        <v>599</v>
      </c>
      <c r="E2468" s="1" t="s">
        <v>600</v>
      </c>
      <c r="F2468" s="1" t="s">
        <v>450</v>
      </c>
      <c r="G2468" s="1">
        <v>6031</v>
      </c>
      <c r="H2468" s="1">
        <v>75.125</v>
      </c>
      <c r="I2468" s="1">
        <v>249</v>
      </c>
      <c r="J2468" s="1">
        <v>1000</v>
      </c>
      <c r="K2468" s="1">
        <v>10</v>
      </c>
      <c r="L2468" s="1">
        <v>3300</v>
      </c>
      <c r="M2468" s="1">
        <v>33</v>
      </c>
      <c r="AB2468" s="1" t="s">
        <v>3256</v>
      </c>
      <c r="AC2468" s="1" t="s">
        <v>72</v>
      </c>
      <c r="AD2468" s="1" t="s">
        <v>72</v>
      </c>
      <c r="AG2468" s="1">
        <v>4</v>
      </c>
      <c r="AH2468" s="1">
        <v>0</v>
      </c>
      <c r="AI2468" s="1">
        <v>2009</v>
      </c>
      <c r="AK2468" s="1">
        <v>35090</v>
      </c>
      <c r="AO2468" s="1" t="s">
        <v>13733</v>
      </c>
      <c r="AP2468" s="1" t="s">
        <v>13733</v>
      </c>
      <c r="AQ2468" s="1">
        <v>35090</v>
      </c>
      <c r="AR2468" s="2"/>
      <c r="AS2468" s="1">
        <f t="shared" si="464"/>
        <v>0</v>
      </c>
      <c r="AT2468" s="1">
        <f t="shared" si="465"/>
        <v>0</v>
      </c>
      <c r="AU2468" s="1">
        <v>0</v>
      </c>
      <c r="AV2468" s="1">
        <v>0</v>
      </c>
      <c r="AW2468" s="1">
        <f t="shared" si="466"/>
        <v>0</v>
      </c>
      <c r="AX2468" s="1">
        <f t="shared" si="467"/>
        <v>0</v>
      </c>
      <c r="AY2468" s="1">
        <v>0</v>
      </c>
      <c r="AZ2468" s="1">
        <v>0</v>
      </c>
      <c r="BA2468" s="1">
        <v>35090</v>
      </c>
    </row>
    <row r="2469" spans="1:53" x14ac:dyDescent="0.3">
      <c r="A2469" s="1" t="s">
        <v>13762</v>
      </c>
      <c r="B2469" s="1">
        <v>2009</v>
      </c>
      <c r="C2469" s="1" t="s">
        <v>643</v>
      </c>
      <c r="D2469" s="1" t="s">
        <v>643</v>
      </c>
      <c r="E2469" s="1" t="s">
        <v>643</v>
      </c>
      <c r="F2469" s="1" t="s">
        <v>3958</v>
      </c>
      <c r="G2469" s="1">
        <v>6031</v>
      </c>
      <c r="H2469" s="1">
        <v>75.125</v>
      </c>
      <c r="I2469" s="1">
        <v>215</v>
      </c>
      <c r="J2469" s="1">
        <v>968</v>
      </c>
      <c r="K2469" s="1">
        <v>9.75</v>
      </c>
      <c r="L2469" s="1">
        <v>3268</v>
      </c>
      <c r="M2469" s="1">
        <v>32.75</v>
      </c>
      <c r="Q2469" s="3">
        <v>1.75</v>
      </c>
      <c r="R2469" s="3">
        <v>2.87</v>
      </c>
      <c r="U2469" s="1">
        <v>3012</v>
      </c>
      <c r="V2469" s="1">
        <v>30.5</v>
      </c>
      <c r="W2469" s="1">
        <v>901</v>
      </c>
      <c r="X2469" s="1">
        <v>109</v>
      </c>
      <c r="Y2469" s="3">
        <v>7.18</v>
      </c>
      <c r="Z2469" s="3">
        <v>4.45</v>
      </c>
      <c r="AB2469" s="1" t="s">
        <v>3268</v>
      </c>
      <c r="AC2469" s="1" t="s">
        <v>72</v>
      </c>
      <c r="AD2469" s="1" t="s">
        <v>72</v>
      </c>
      <c r="AG2469" s="1">
        <v>4</v>
      </c>
      <c r="AH2469" s="1" t="s">
        <v>13763</v>
      </c>
      <c r="AI2469" s="1">
        <v>2009</v>
      </c>
      <c r="AK2469" s="1">
        <v>35109</v>
      </c>
      <c r="AO2469" s="1" t="s">
        <v>13764</v>
      </c>
      <c r="AP2469" s="1" t="s">
        <v>13764</v>
      </c>
      <c r="AQ2469" s="1">
        <v>35109</v>
      </c>
      <c r="AR2469" s="2"/>
      <c r="AS2469" s="1">
        <f t="shared" si="464"/>
        <v>0</v>
      </c>
      <c r="AT2469" s="1">
        <f t="shared" si="465"/>
        <v>0</v>
      </c>
      <c r="AU2469" s="1">
        <v>0</v>
      </c>
      <c r="AV2469" s="1">
        <v>0</v>
      </c>
      <c r="AW2469" s="1">
        <f t="shared" si="466"/>
        <v>0</v>
      </c>
      <c r="AX2469" s="1">
        <f t="shared" si="467"/>
        <v>0</v>
      </c>
      <c r="AY2469" s="1">
        <v>0</v>
      </c>
      <c r="AZ2469" s="1">
        <v>0</v>
      </c>
      <c r="BA2469" s="1">
        <v>35109</v>
      </c>
    </row>
    <row r="2470" spans="1:53" x14ac:dyDescent="0.3">
      <c r="A2470" s="1" t="s">
        <v>13960</v>
      </c>
      <c r="B2470" s="1">
        <v>2009</v>
      </c>
      <c r="C2470" s="1" t="s">
        <v>854</v>
      </c>
      <c r="D2470" s="1" t="s">
        <v>854</v>
      </c>
      <c r="E2470" s="1" t="s">
        <v>854</v>
      </c>
      <c r="F2470" s="1" t="s">
        <v>2568</v>
      </c>
      <c r="G2470" s="1">
        <v>6031</v>
      </c>
      <c r="H2470" s="1">
        <v>75.125</v>
      </c>
      <c r="I2470" s="1">
        <v>243</v>
      </c>
      <c r="J2470" s="1">
        <v>948</v>
      </c>
      <c r="K2470" s="1">
        <v>9.5</v>
      </c>
      <c r="L2470" s="1">
        <v>3228</v>
      </c>
      <c r="M2470" s="1">
        <v>32.25</v>
      </c>
      <c r="AB2470" s="1" t="s">
        <v>9424</v>
      </c>
      <c r="AC2470" s="1" t="s">
        <v>72</v>
      </c>
      <c r="AD2470" s="1" t="s">
        <v>72</v>
      </c>
      <c r="AG2470" s="1">
        <v>4</v>
      </c>
      <c r="AH2470" s="1" t="s">
        <v>13961</v>
      </c>
      <c r="AI2470" s="1">
        <v>2009</v>
      </c>
      <c r="AK2470" s="1">
        <v>34874</v>
      </c>
      <c r="AO2470" s="1" t="s">
        <v>13962</v>
      </c>
      <c r="AP2470" s="1" t="s">
        <v>13962</v>
      </c>
      <c r="AQ2470" s="1">
        <v>34874</v>
      </c>
      <c r="AR2470" s="2"/>
      <c r="AS2470" s="1">
        <f t="shared" si="464"/>
        <v>0</v>
      </c>
      <c r="AT2470" s="1">
        <f t="shared" si="465"/>
        <v>0</v>
      </c>
      <c r="AU2470" s="1">
        <v>0</v>
      </c>
      <c r="AV2470" s="1">
        <v>0</v>
      </c>
      <c r="AW2470" s="1">
        <f t="shared" si="466"/>
        <v>0</v>
      </c>
      <c r="AX2470" s="1">
        <f t="shared" si="467"/>
        <v>0</v>
      </c>
      <c r="AY2470" s="1">
        <v>0</v>
      </c>
      <c r="AZ2470" s="1">
        <v>0</v>
      </c>
      <c r="BA2470" s="1">
        <v>34874</v>
      </c>
    </row>
    <row r="2471" spans="1:53" x14ac:dyDescent="0.3">
      <c r="A2471" s="1" t="s">
        <v>18262</v>
      </c>
      <c r="B2471" s="1">
        <v>2004</v>
      </c>
      <c r="C2471" s="1" t="s">
        <v>144</v>
      </c>
      <c r="D2471" s="6" t="s">
        <v>144</v>
      </c>
      <c r="E2471" s="1" t="s">
        <v>55</v>
      </c>
      <c r="F2471" s="1" t="s">
        <v>1399</v>
      </c>
      <c r="G2471" s="1">
        <v>6031</v>
      </c>
      <c r="H2471" s="1">
        <v>75.125</v>
      </c>
      <c r="I2471" s="1">
        <v>252</v>
      </c>
      <c r="J2471" s="1">
        <v>938</v>
      </c>
      <c r="K2471" s="1">
        <v>9.375</v>
      </c>
      <c r="L2471" s="1">
        <v>3300</v>
      </c>
      <c r="M2471" s="1">
        <v>33</v>
      </c>
      <c r="P2471" s="1">
        <v>33</v>
      </c>
      <c r="AB2471" s="1" t="s">
        <v>6971</v>
      </c>
      <c r="AC2471" s="1" t="s">
        <v>72</v>
      </c>
      <c r="AD2471" s="1" t="s">
        <v>72</v>
      </c>
      <c r="AG2471" s="1">
        <v>4</v>
      </c>
      <c r="AH2471" s="1" t="s">
        <v>18263</v>
      </c>
      <c r="AI2471" s="1">
        <v>2004</v>
      </c>
      <c r="AK2471" s="1">
        <v>29535</v>
      </c>
      <c r="AO2471" s="1" t="s">
        <v>18264</v>
      </c>
      <c r="AP2471" s="1" t="s">
        <v>18264</v>
      </c>
      <c r="AQ2471" s="1">
        <v>29535</v>
      </c>
      <c r="AR2471" s="2"/>
      <c r="AS2471" s="1">
        <f t="shared" si="464"/>
        <v>0</v>
      </c>
      <c r="AT2471" s="1">
        <f t="shared" si="465"/>
        <v>0</v>
      </c>
      <c r="AU2471" s="1">
        <v>0</v>
      </c>
      <c r="AV2471" s="1">
        <v>0</v>
      </c>
      <c r="AW2471" s="1">
        <f t="shared" si="466"/>
        <v>0</v>
      </c>
      <c r="AX2471" s="1">
        <f t="shared" si="467"/>
        <v>0</v>
      </c>
      <c r="AY2471" s="1">
        <v>0</v>
      </c>
      <c r="AZ2471" s="1">
        <v>0</v>
      </c>
      <c r="BA2471" s="1">
        <v>29535</v>
      </c>
    </row>
    <row r="2472" spans="1:53" x14ac:dyDescent="0.3">
      <c r="A2472" s="1" t="s">
        <v>18598</v>
      </c>
      <c r="B2472" s="1">
        <v>2004</v>
      </c>
      <c r="C2472" s="1" t="s">
        <v>643</v>
      </c>
      <c r="D2472" s="6" t="s">
        <v>643</v>
      </c>
      <c r="E2472" s="1" t="s">
        <v>643</v>
      </c>
      <c r="F2472" s="1" t="s">
        <v>601</v>
      </c>
      <c r="G2472" s="1">
        <v>6031</v>
      </c>
      <c r="H2472" s="1">
        <v>75.125</v>
      </c>
      <c r="I2472" s="1">
        <v>223</v>
      </c>
      <c r="J2472" s="1">
        <v>978</v>
      </c>
      <c r="K2472" s="1">
        <v>9.875</v>
      </c>
      <c r="L2472" s="1">
        <v>2912</v>
      </c>
      <c r="M2472" s="1">
        <v>29.5</v>
      </c>
      <c r="U2472" s="1">
        <v>2612</v>
      </c>
      <c r="V2472" s="1">
        <v>26.5</v>
      </c>
      <c r="W2472" s="1">
        <v>805</v>
      </c>
      <c r="X2472" s="1">
        <v>101</v>
      </c>
      <c r="Y2472" s="3">
        <v>7.65</v>
      </c>
      <c r="Z2472" s="3">
        <v>4.3600000000000003</v>
      </c>
      <c r="AB2472" s="1" t="s">
        <v>3240</v>
      </c>
      <c r="AC2472" s="1" t="s">
        <v>7565</v>
      </c>
      <c r="AD2472" s="1" t="s">
        <v>188</v>
      </c>
      <c r="AE2472" s="1">
        <v>201</v>
      </c>
      <c r="AF2472" s="1">
        <v>6</v>
      </c>
      <c r="AG2472" s="1">
        <v>3</v>
      </c>
      <c r="AH2472" s="1" t="s">
        <v>18599</v>
      </c>
      <c r="AI2472" s="1">
        <v>2004</v>
      </c>
      <c r="AK2472" s="1">
        <v>29154</v>
      </c>
      <c r="AO2472" s="1" t="s">
        <v>18600</v>
      </c>
      <c r="AP2472" s="1" t="s">
        <v>18600</v>
      </c>
      <c r="AQ2472" s="1">
        <v>29154</v>
      </c>
      <c r="AR2472" s="2"/>
      <c r="AS2472" s="1">
        <f t="shared" si="464"/>
        <v>0</v>
      </c>
      <c r="AT2472" s="1">
        <f t="shared" si="465"/>
        <v>0</v>
      </c>
      <c r="AU2472" s="1">
        <v>0</v>
      </c>
      <c r="AV2472" s="1">
        <v>0</v>
      </c>
      <c r="AW2472" s="1">
        <f t="shared" si="466"/>
        <v>0</v>
      </c>
      <c r="AX2472" s="1">
        <f t="shared" si="467"/>
        <v>0</v>
      </c>
      <c r="AY2472" s="1">
        <v>0</v>
      </c>
      <c r="AZ2472" s="1">
        <v>0</v>
      </c>
      <c r="BA2472" s="1">
        <v>29154</v>
      </c>
    </row>
    <row r="2473" spans="1:53" x14ac:dyDescent="0.3">
      <c r="A2473" s="1" t="s">
        <v>19146</v>
      </c>
      <c r="B2473" s="1">
        <v>2003</v>
      </c>
      <c r="C2473" s="1" t="s">
        <v>144</v>
      </c>
      <c r="D2473" s="6" t="s">
        <v>144</v>
      </c>
      <c r="E2473" s="1" t="s">
        <v>55</v>
      </c>
      <c r="F2473" s="1" t="s">
        <v>192</v>
      </c>
      <c r="G2473" s="1">
        <v>6031</v>
      </c>
      <c r="H2473" s="1">
        <v>75.125</v>
      </c>
      <c r="I2473" s="1">
        <v>298</v>
      </c>
      <c r="J2473" s="1">
        <v>1014</v>
      </c>
      <c r="K2473" s="1">
        <v>10.25</v>
      </c>
      <c r="L2473" s="1">
        <v>3214</v>
      </c>
      <c r="M2473" s="1">
        <v>32.25</v>
      </c>
      <c r="AB2473" s="1" t="s">
        <v>3240</v>
      </c>
      <c r="AC2473" s="1" t="s">
        <v>256</v>
      </c>
      <c r="AD2473" s="1" t="s">
        <v>256</v>
      </c>
      <c r="AE2473" s="1">
        <v>79</v>
      </c>
      <c r="AF2473" s="1">
        <v>3</v>
      </c>
      <c r="AG2473" s="1">
        <v>2</v>
      </c>
      <c r="AH2473" s="1" t="s">
        <v>19147</v>
      </c>
      <c r="AI2473" s="1">
        <v>2003</v>
      </c>
      <c r="AK2473" s="1">
        <v>28115</v>
      </c>
      <c r="AO2473" s="1" t="s">
        <v>19148</v>
      </c>
      <c r="AP2473" s="1" t="s">
        <v>19148</v>
      </c>
      <c r="AQ2473" s="1">
        <v>28115</v>
      </c>
      <c r="AR2473" s="2"/>
      <c r="AS2473" s="1">
        <f t="shared" si="464"/>
        <v>0</v>
      </c>
      <c r="AT2473" s="1">
        <f t="shared" si="465"/>
        <v>0</v>
      </c>
      <c r="AU2473" s="1">
        <v>0</v>
      </c>
      <c r="AV2473" s="1">
        <v>0</v>
      </c>
      <c r="AW2473" s="1">
        <f t="shared" si="466"/>
        <v>0</v>
      </c>
      <c r="AX2473" s="1">
        <f t="shared" si="467"/>
        <v>0</v>
      </c>
      <c r="AY2473" s="1">
        <v>0</v>
      </c>
      <c r="AZ2473" s="1">
        <v>0</v>
      </c>
      <c r="BA2473" s="1">
        <v>28115</v>
      </c>
    </row>
    <row r="2474" spans="1:53" x14ac:dyDescent="0.3">
      <c r="A2474" s="1" t="s">
        <v>19182</v>
      </c>
      <c r="B2474" s="1">
        <v>2003</v>
      </c>
      <c r="C2474" s="1" t="s">
        <v>54</v>
      </c>
      <c r="D2474" s="6" t="s">
        <v>54</v>
      </c>
      <c r="E2474" s="1" t="s">
        <v>55</v>
      </c>
      <c r="F2474" s="1" t="s">
        <v>272</v>
      </c>
      <c r="G2474" s="1">
        <v>6031</v>
      </c>
      <c r="H2474" s="1">
        <v>75.125</v>
      </c>
      <c r="I2474" s="1">
        <v>324</v>
      </c>
      <c r="J2474" s="1">
        <v>1014</v>
      </c>
      <c r="K2474" s="1">
        <v>10.25</v>
      </c>
      <c r="L2474" s="1">
        <v>3200</v>
      </c>
      <c r="M2474" s="1">
        <v>32</v>
      </c>
      <c r="AB2474" s="1" t="s">
        <v>3244</v>
      </c>
      <c r="AC2474" s="1" t="s">
        <v>139</v>
      </c>
      <c r="AD2474" s="1" t="s">
        <v>139</v>
      </c>
      <c r="AE2474" s="1">
        <v>183</v>
      </c>
      <c r="AF2474" s="1">
        <v>6</v>
      </c>
      <c r="AG2474" s="1">
        <v>3</v>
      </c>
      <c r="AH2474" s="1" t="s">
        <v>19183</v>
      </c>
      <c r="AI2474" s="1">
        <v>2003</v>
      </c>
      <c r="AK2474" s="1">
        <v>28219</v>
      </c>
      <c r="AO2474" s="1" t="s">
        <v>19184</v>
      </c>
      <c r="AP2474" s="1" t="s">
        <v>19184</v>
      </c>
      <c r="AQ2474" s="1">
        <v>28219</v>
      </c>
      <c r="AR2474" s="2"/>
      <c r="AS2474" s="1">
        <f t="shared" si="464"/>
        <v>0</v>
      </c>
      <c r="AT2474" s="1">
        <f t="shared" si="465"/>
        <v>0</v>
      </c>
      <c r="AU2474" s="1">
        <v>0</v>
      </c>
      <c r="AV2474" s="1">
        <v>0</v>
      </c>
      <c r="AW2474" s="1">
        <f t="shared" si="466"/>
        <v>0</v>
      </c>
      <c r="AX2474" s="1">
        <f t="shared" si="467"/>
        <v>0</v>
      </c>
      <c r="AY2474" s="1">
        <v>0</v>
      </c>
      <c r="AZ2474" s="1">
        <v>0</v>
      </c>
      <c r="BA2474" s="1">
        <v>28219</v>
      </c>
    </row>
    <row r="2475" spans="1:53" x14ac:dyDescent="0.3">
      <c r="A2475" s="1" t="s">
        <v>19218</v>
      </c>
      <c r="B2475" s="1">
        <v>2003</v>
      </c>
      <c r="C2475" s="1" t="s">
        <v>276</v>
      </c>
      <c r="D2475" s="6" t="s">
        <v>276</v>
      </c>
      <c r="E2475" s="1" t="s">
        <v>276</v>
      </c>
      <c r="F2475" s="1" t="s">
        <v>66</v>
      </c>
      <c r="G2475" s="1">
        <v>6031</v>
      </c>
      <c r="H2475" s="1">
        <v>75.125</v>
      </c>
      <c r="I2475" s="1">
        <v>233</v>
      </c>
      <c r="J2475" s="1">
        <v>934</v>
      </c>
      <c r="K2475" s="1">
        <v>9.75</v>
      </c>
      <c r="L2475" s="1">
        <v>3212</v>
      </c>
      <c r="M2475" s="1">
        <v>32.5</v>
      </c>
      <c r="U2475" s="1">
        <v>4200</v>
      </c>
      <c r="V2475" s="1">
        <v>42</v>
      </c>
      <c r="W2475" s="1">
        <v>1103</v>
      </c>
      <c r="X2475" s="1">
        <v>135</v>
      </c>
      <c r="AB2475" s="1" t="s">
        <v>3244</v>
      </c>
      <c r="AC2475" s="1" t="s">
        <v>289</v>
      </c>
      <c r="AD2475" s="1" t="s">
        <v>289</v>
      </c>
      <c r="AE2475" s="1">
        <v>34</v>
      </c>
      <c r="AF2475" s="1">
        <v>2</v>
      </c>
      <c r="AG2475" s="1">
        <v>2</v>
      </c>
      <c r="AH2475" s="1" t="s">
        <v>19219</v>
      </c>
      <c r="AI2475" s="1">
        <v>2003</v>
      </c>
      <c r="AK2475" s="1">
        <v>28070</v>
      </c>
      <c r="AO2475" s="1" t="s">
        <v>19220</v>
      </c>
      <c r="AP2475" s="1" t="s">
        <v>19220</v>
      </c>
      <c r="AQ2475" s="1">
        <v>28070</v>
      </c>
      <c r="AR2475" s="2"/>
      <c r="AS2475" s="1">
        <f t="shared" si="464"/>
        <v>0</v>
      </c>
      <c r="AT2475" s="1">
        <f t="shared" si="465"/>
        <v>0</v>
      </c>
      <c r="AU2475" s="1">
        <v>0</v>
      </c>
      <c r="AV2475" s="1">
        <v>0</v>
      </c>
      <c r="AW2475" s="1">
        <f t="shared" si="466"/>
        <v>0</v>
      </c>
      <c r="AX2475" s="1">
        <f t="shared" si="467"/>
        <v>0</v>
      </c>
      <c r="AY2475" s="1">
        <v>0</v>
      </c>
      <c r="AZ2475" s="1">
        <v>0</v>
      </c>
      <c r="BA2475" s="1">
        <v>28070</v>
      </c>
    </row>
    <row r="2476" spans="1:53" x14ac:dyDescent="0.3">
      <c r="A2476" s="1" t="s">
        <v>19881</v>
      </c>
      <c r="B2476" s="1">
        <v>2024</v>
      </c>
      <c r="C2476" s="1" t="s">
        <v>398</v>
      </c>
      <c r="D2476" s="1" t="s">
        <v>398</v>
      </c>
      <c r="E2476" s="1" t="s">
        <v>399</v>
      </c>
      <c r="F2476" s="1" t="s">
        <v>180</v>
      </c>
      <c r="G2476" s="1">
        <v>6030</v>
      </c>
      <c r="H2476" s="1">
        <v>75</v>
      </c>
      <c r="I2476" s="1">
        <v>202</v>
      </c>
      <c r="K2476" s="1">
        <v>9.375</v>
      </c>
      <c r="M2476" s="1">
        <v>33</v>
      </c>
      <c r="O2476" s="1">
        <v>78.875</v>
      </c>
      <c r="P2476" s="1">
        <v>11</v>
      </c>
      <c r="Q2476" s="3">
        <v>1.57</v>
      </c>
      <c r="S2476" s="3">
        <v>4.5</v>
      </c>
      <c r="V2476" s="1">
        <v>39.5</v>
      </c>
      <c r="X2476" s="1">
        <v>130</v>
      </c>
      <c r="Y2476" s="3">
        <v>7.12</v>
      </c>
      <c r="Z2476" s="3">
        <v>4.24</v>
      </c>
      <c r="AH2476" s="1" t="s">
        <v>20526</v>
      </c>
      <c r="AI2476" s="1">
        <v>2024</v>
      </c>
      <c r="AM2476" s="1">
        <v>4</v>
      </c>
      <c r="AN2476" s="1" t="s">
        <v>448</v>
      </c>
      <c r="AO2476" s="1" t="s">
        <v>20213</v>
      </c>
    </row>
    <row r="2477" spans="1:53" x14ac:dyDescent="0.3">
      <c r="A2477" s="1" t="s">
        <v>19967</v>
      </c>
      <c r="B2477" s="1">
        <v>2024</v>
      </c>
      <c r="C2477" s="1" t="s">
        <v>143</v>
      </c>
      <c r="D2477" s="1" t="s">
        <v>144</v>
      </c>
      <c r="E2477" s="1" t="s">
        <v>55</v>
      </c>
      <c r="F2477" s="1" t="s">
        <v>242</v>
      </c>
      <c r="G2477" s="1">
        <v>6030</v>
      </c>
      <c r="H2477" s="1">
        <v>75</v>
      </c>
      <c r="I2477" s="1">
        <v>260</v>
      </c>
      <c r="K2477" s="1">
        <v>9.875</v>
      </c>
      <c r="M2477" s="1">
        <v>33.5</v>
      </c>
      <c r="O2477" s="1">
        <v>79.375</v>
      </c>
      <c r="P2477" s="1">
        <v>25</v>
      </c>
      <c r="Q2477" s="3">
        <v>1.61</v>
      </c>
      <c r="S2477" s="3">
        <v>4.63</v>
      </c>
      <c r="V2477" s="1">
        <v>38</v>
      </c>
      <c r="X2477" s="1">
        <v>122</v>
      </c>
      <c r="Y2477" s="3" t="s">
        <v>2196</v>
      </c>
      <c r="Z2477" s="3" t="s">
        <v>2196</v>
      </c>
      <c r="AH2477" s="1" t="s">
        <v>20615</v>
      </c>
      <c r="AI2477" s="1">
        <v>2024</v>
      </c>
      <c r="AM2477" s="1">
        <v>2</v>
      </c>
      <c r="AN2477" s="1" t="s">
        <v>225</v>
      </c>
      <c r="AO2477" s="1" t="s">
        <v>20298</v>
      </c>
    </row>
    <row r="2478" spans="1:53" x14ac:dyDescent="0.3">
      <c r="A2478" s="1" t="s">
        <v>3299</v>
      </c>
      <c r="B2478" s="1">
        <v>2024</v>
      </c>
      <c r="C2478" s="1" t="s">
        <v>398</v>
      </c>
      <c r="D2478" s="1" t="s">
        <v>398</v>
      </c>
      <c r="E2478" s="1" t="s">
        <v>399</v>
      </c>
      <c r="F2478" s="1" t="s">
        <v>517</v>
      </c>
      <c r="G2478" s="1">
        <v>6030</v>
      </c>
      <c r="H2478" s="1">
        <v>75</v>
      </c>
      <c r="I2478" s="1">
        <v>205</v>
      </c>
      <c r="K2478" s="1">
        <v>8.875</v>
      </c>
      <c r="M2478" s="1">
        <v>32.875</v>
      </c>
      <c r="O2478" s="1">
        <v>80.5</v>
      </c>
      <c r="P2478" s="1" t="s">
        <v>2196</v>
      </c>
      <c r="Q2478" s="3">
        <v>1.55</v>
      </c>
      <c r="S2478" s="3">
        <v>4.6399999999999997</v>
      </c>
      <c r="V2478" s="1">
        <v>38.5</v>
      </c>
      <c r="X2478" s="1">
        <v>129</v>
      </c>
      <c r="Y2478" s="3" t="s">
        <v>2196</v>
      </c>
      <c r="Z2478" s="3" t="s">
        <v>2196</v>
      </c>
      <c r="AH2478" s="1" t="s">
        <v>20530</v>
      </c>
      <c r="AI2478" s="1">
        <v>2024</v>
      </c>
      <c r="AM2478" s="1">
        <v>4</v>
      </c>
      <c r="AN2478" s="1" t="s">
        <v>464</v>
      </c>
      <c r="AO2478" s="1" t="s">
        <v>3303</v>
      </c>
    </row>
    <row r="2479" spans="1:53" x14ac:dyDescent="0.3">
      <c r="A2479" s="1" t="s">
        <v>19969</v>
      </c>
      <c r="B2479" s="1">
        <v>2024</v>
      </c>
      <c r="C2479" s="1" t="s">
        <v>143</v>
      </c>
      <c r="D2479" s="1" t="s">
        <v>144</v>
      </c>
      <c r="E2479" s="1" t="s">
        <v>55</v>
      </c>
      <c r="F2479" s="1" t="s">
        <v>1845</v>
      </c>
      <c r="G2479" s="1">
        <v>6030</v>
      </c>
      <c r="H2479" s="1">
        <v>75</v>
      </c>
      <c r="I2479" s="1">
        <v>267</v>
      </c>
      <c r="K2479" s="1">
        <v>9.125</v>
      </c>
      <c r="M2479" s="1">
        <v>34.5</v>
      </c>
      <c r="O2479" s="1">
        <v>83.375</v>
      </c>
      <c r="P2479" s="1">
        <v>21</v>
      </c>
      <c r="Q2479" s="3">
        <v>1.66</v>
      </c>
      <c r="S2479" s="3">
        <v>4.75</v>
      </c>
      <c r="V2479" s="1">
        <v>35.5</v>
      </c>
      <c r="X2479" s="1">
        <v>119</v>
      </c>
      <c r="Y2479" s="3">
        <v>7.02</v>
      </c>
      <c r="Z2479" s="3">
        <v>4.18</v>
      </c>
      <c r="AH2479" s="1" t="s">
        <v>20617</v>
      </c>
      <c r="AI2479" s="1">
        <v>2024</v>
      </c>
      <c r="AM2479" s="1">
        <v>2</v>
      </c>
      <c r="AN2479" s="1" t="s">
        <v>232</v>
      </c>
      <c r="AO2479" s="1" t="s">
        <v>20300</v>
      </c>
    </row>
    <row r="2480" spans="1:53" x14ac:dyDescent="0.3">
      <c r="A2480" s="1" t="s">
        <v>19937</v>
      </c>
      <c r="B2480" s="1">
        <v>2024</v>
      </c>
      <c r="C2480" s="1" t="s">
        <v>143</v>
      </c>
      <c r="D2480" s="1" t="s">
        <v>144</v>
      </c>
      <c r="E2480" s="1" t="s">
        <v>55</v>
      </c>
      <c r="F2480" s="1" t="s">
        <v>318</v>
      </c>
      <c r="G2480" s="1">
        <v>6030</v>
      </c>
      <c r="H2480" s="1">
        <v>75</v>
      </c>
      <c r="I2480" s="1">
        <v>283</v>
      </c>
      <c r="K2480" s="1">
        <v>9.375</v>
      </c>
      <c r="M2480" s="1">
        <v>33.25</v>
      </c>
      <c r="O2480" s="1">
        <v>80.875</v>
      </c>
      <c r="P2480" s="1" t="s">
        <v>2196</v>
      </c>
      <c r="Q2480" s="3">
        <v>1.68</v>
      </c>
      <c r="S2480" s="3">
        <v>4.8499999999999996</v>
      </c>
      <c r="V2480" s="1">
        <v>30.5</v>
      </c>
      <c r="X2480" s="1">
        <v>111</v>
      </c>
      <c r="Y2480" s="3">
        <v>7.43</v>
      </c>
      <c r="Z2480" s="3">
        <v>4.8499999999999996</v>
      </c>
      <c r="AH2480" s="1" t="s">
        <v>20582</v>
      </c>
      <c r="AI2480" s="1">
        <v>2024</v>
      </c>
      <c r="AM2480" s="1">
        <v>1</v>
      </c>
      <c r="AN2480" s="1" t="s">
        <v>74</v>
      </c>
      <c r="AO2480" s="1" t="s">
        <v>20267</v>
      </c>
    </row>
    <row r="2481" spans="1:53" x14ac:dyDescent="0.3">
      <c r="A2481" s="1" t="s">
        <v>20060</v>
      </c>
      <c r="B2481" s="1">
        <v>2024</v>
      </c>
      <c r="C2481" s="1" t="s">
        <v>919</v>
      </c>
      <c r="D2481" s="1" t="s">
        <v>919</v>
      </c>
      <c r="E2481" s="1" t="s">
        <v>920</v>
      </c>
      <c r="F2481" s="1" t="s">
        <v>314</v>
      </c>
      <c r="G2481" s="1">
        <v>6030</v>
      </c>
      <c r="H2481" s="1">
        <v>75</v>
      </c>
      <c r="I2481" s="1">
        <v>308</v>
      </c>
      <c r="K2481" s="1">
        <v>10</v>
      </c>
      <c r="M2481" s="1">
        <v>32.375</v>
      </c>
      <c r="O2481" s="1">
        <v>79</v>
      </c>
      <c r="P2481" s="1" t="s">
        <v>2196</v>
      </c>
      <c r="Q2481" s="3">
        <v>1.66</v>
      </c>
      <c r="S2481" s="3">
        <v>5.09</v>
      </c>
      <c r="V2481" s="1">
        <v>29.5</v>
      </c>
      <c r="X2481" s="1">
        <v>108</v>
      </c>
      <c r="Y2481" s="3" t="s">
        <v>2196</v>
      </c>
      <c r="Z2481" s="3" t="s">
        <v>2196</v>
      </c>
      <c r="AH2481" s="1" t="s">
        <v>20708</v>
      </c>
      <c r="AI2481" s="1">
        <v>2024</v>
      </c>
      <c r="AM2481" s="1">
        <v>11</v>
      </c>
      <c r="AN2481" s="1" t="s">
        <v>1079</v>
      </c>
      <c r="AO2481" s="1" t="s">
        <v>20389</v>
      </c>
    </row>
    <row r="2482" spans="1:53" x14ac:dyDescent="0.3">
      <c r="A2482" s="1" t="s">
        <v>20149</v>
      </c>
      <c r="B2482" s="1">
        <v>2024</v>
      </c>
      <c r="C2482" s="1" t="s">
        <v>854</v>
      </c>
      <c r="D2482" s="1" t="s">
        <v>854</v>
      </c>
      <c r="E2482" s="1" t="s">
        <v>854</v>
      </c>
      <c r="F2482" s="1" t="s">
        <v>107</v>
      </c>
      <c r="G2482" s="1">
        <v>6030</v>
      </c>
      <c r="H2482" s="1">
        <v>75</v>
      </c>
      <c r="I2482" s="1">
        <v>240</v>
      </c>
      <c r="K2482" s="1">
        <v>9.375</v>
      </c>
      <c r="M2482" s="1">
        <v>34.25</v>
      </c>
      <c r="O2482" s="1">
        <v>78.75</v>
      </c>
      <c r="P2482" s="1" t="s">
        <v>2196</v>
      </c>
      <c r="Q2482" s="3" t="s">
        <v>2196</v>
      </c>
      <c r="S2482" s="3" t="s">
        <v>2196</v>
      </c>
      <c r="V2482" s="1">
        <v>32.5</v>
      </c>
      <c r="X2482" s="1">
        <v>121</v>
      </c>
      <c r="Y2482" s="3">
        <v>7.09</v>
      </c>
      <c r="Z2482" s="3">
        <v>4.54</v>
      </c>
      <c r="AH2482" s="1" t="s">
        <v>20785</v>
      </c>
      <c r="AI2482" s="1">
        <v>2024</v>
      </c>
      <c r="AM2482" s="1">
        <v>6</v>
      </c>
      <c r="AN2482" s="1" t="s">
        <v>880</v>
      </c>
      <c r="AO2482" s="1" t="s">
        <v>20465</v>
      </c>
    </row>
    <row r="2483" spans="1:53" x14ac:dyDescent="0.3">
      <c r="A2483" s="1" t="s">
        <v>5419</v>
      </c>
      <c r="B2483" s="1">
        <v>2017</v>
      </c>
      <c r="C2483" s="1" t="s">
        <v>398</v>
      </c>
      <c r="D2483" s="1" t="s">
        <v>399</v>
      </c>
      <c r="E2483" s="1" t="s">
        <v>399</v>
      </c>
      <c r="F2483" s="1" t="s">
        <v>936</v>
      </c>
      <c r="G2483" s="1">
        <v>6030</v>
      </c>
      <c r="H2483" s="1">
        <v>75</v>
      </c>
      <c r="I2483" s="1">
        <v>200</v>
      </c>
      <c r="J2483" s="1">
        <v>948</v>
      </c>
      <c r="K2483" s="1">
        <v>9.5</v>
      </c>
      <c r="L2483" s="1">
        <v>3208</v>
      </c>
      <c r="M2483" s="1">
        <v>32</v>
      </c>
      <c r="N2483" s="1">
        <v>7778</v>
      </c>
      <c r="O2483" s="1">
        <v>77.88</v>
      </c>
      <c r="P2483" s="1">
        <v>11</v>
      </c>
      <c r="Q2483" s="3">
        <v>1.49</v>
      </c>
      <c r="S2483" s="3">
        <v>4.43</v>
      </c>
      <c r="U2483" s="1">
        <v>3912</v>
      </c>
      <c r="V2483" s="1">
        <v>39.5</v>
      </c>
      <c r="Y2483" s="3">
        <v>6.56</v>
      </c>
      <c r="Z2483" s="3">
        <v>3.89</v>
      </c>
      <c r="AA2483" s="3">
        <v>11.14</v>
      </c>
      <c r="AB2483" s="1" t="s">
        <v>3293</v>
      </c>
      <c r="AC2483" s="1" t="s">
        <v>256</v>
      </c>
      <c r="AD2483" s="1" t="s">
        <v>256</v>
      </c>
      <c r="AE2483" s="1">
        <v>33</v>
      </c>
      <c r="AF2483" s="1">
        <v>2</v>
      </c>
      <c r="AG2483" s="1">
        <v>2</v>
      </c>
      <c r="AH2483" s="1" t="s">
        <v>5420</v>
      </c>
      <c r="AI2483" s="1">
        <v>2017</v>
      </c>
      <c r="AJ2483" s="1">
        <v>2020</v>
      </c>
      <c r="AK2483" s="1">
        <v>44845</v>
      </c>
      <c r="AO2483" s="1" t="s">
        <v>5421</v>
      </c>
      <c r="AP2483" s="1" t="s">
        <v>5421</v>
      </c>
      <c r="AQ2483" s="1">
        <v>44845</v>
      </c>
      <c r="AR2483" s="2"/>
      <c r="AS2483" s="1">
        <f>IF(AT2483&gt;0,1,0)</f>
        <v>0</v>
      </c>
      <c r="AT2483" s="1">
        <f>AU2483+AV2483</f>
        <v>0</v>
      </c>
      <c r="AU2483" s="1">
        <v>0</v>
      </c>
      <c r="AV2483" s="1">
        <v>0</v>
      </c>
      <c r="AW2483" s="1">
        <f>IF(AX2483&gt;0,1,0)</f>
        <v>0</v>
      </c>
      <c r="AX2483" s="1">
        <f>SUM(AY2483+AZ2483)</f>
        <v>0</v>
      </c>
      <c r="AY2483" s="1">
        <v>0</v>
      </c>
      <c r="AZ2483" s="1">
        <v>0</v>
      </c>
      <c r="BA2483" s="1">
        <v>44845</v>
      </c>
    </row>
    <row r="2484" spans="1:53" x14ac:dyDescent="0.3">
      <c r="A2484" s="1" t="s">
        <v>2317</v>
      </c>
      <c r="B2484" s="1">
        <v>2020</v>
      </c>
      <c r="C2484" s="1" t="s">
        <v>513</v>
      </c>
      <c r="D2484" s="1" t="s">
        <v>513</v>
      </c>
      <c r="E2484" s="1" t="s">
        <v>399</v>
      </c>
      <c r="F2484" s="1" t="s">
        <v>2318</v>
      </c>
      <c r="G2484" s="1">
        <v>6030</v>
      </c>
      <c r="H2484" s="1">
        <v>75</v>
      </c>
      <c r="I2484" s="1">
        <v>221</v>
      </c>
      <c r="J2484" s="1">
        <v>958</v>
      </c>
      <c r="K2484" s="1">
        <v>9.625</v>
      </c>
      <c r="L2484" s="1">
        <v>3218</v>
      </c>
      <c r="M2484" s="1">
        <v>32.125</v>
      </c>
      <c r="N2484" s="1">
        <v>7758</v>
      </c>
      <c r="O2484" s="1">
        <v>77.625</v>
      </c>
      <c r="P2484" s="1">
        <v>20</v>
      </c>
      <c r="Q2484" s="3">
        <v>1.53</v>
      </c>
      <c r="S2484" s="3">
        <v>4.45</v>
      </c>
      <c r="U2484" s="1">
        <v>4100</v>
      </c>
      <c r="V2484" s="1">
        <v>41</v>
      </c>
      <c r="W2484" s="1">
        <v>1106</v>
      </c>
      <c r="X2484" s="1">
        <v>138</v>
      </c>
      <c r="Y2484" s="3" t="s">
        <v>2196</v>
      </c>
      <c r="Z2484" s="3" t="s">
        <v>2196</v>
      </c>
      <c r="AC2484" t="s">
        <v>319</v>
      </c>
      <c r="AD2484" t="s">
        <v>319</v>
      </c>
      <c r="AE2484">
        <v>64</v>
      </c>
      <c r="AF2484">
        <v>2</v>
      </c>
      <c r="AG2484">
        <v>2</v>
      </c>
      <c r="AH2484" s="1" t="s">
        <v>2319</v>
      </c>
      <c r="AI2484" s="1">
        <v>2020</v>
      </c>
      <c r="AL2484" s="1" t="s">
        <v>2320</v>
      </c>
      <c r="AN2484" s="1" t="s">
        <v>529</v>
      </c>
      <c r="AR2484" s="2"/>
    </row>
    <row r="2485" spans="1:53" x14ac:dyDescent="0.3">
      <c r="A2485" s="1" t="s">
        <v>3122</v>
      </c>
      <c r="B2485" s="1">
        <v>2020</v>
      </c>
      <c r="C2485" s="1" t="s">
        <v>672</v>
      </c>
      <c r="D2485" s="1" t="s">
        <v>673</v>
      </c>
      <c r="E2485" s="1" t="s">
        <v>673</v>
      </c>
      <c r="F2485" s="1" t="s">
        <v>138</v>
      </c>
      <c r="G2485" s="1">
        <v>6030</v>
      </c>
      <c r="H2485" s="1">
        <v>75</v>
      </c>
      <c r="I2485" s="1">
        <v>201</v>
      </c>
      <c r="J2485" s="1">
        <v>918</v>
      </c>
      <c r="K2485" s="1">
        <v>9.125</v>
      </c>
      <c r="L2485" s="1">
        <v>3234</v>
      </c>
      <c r="M2485" s="1">
        <v>32.75</v>
      </c>
      <c r="N2485" s="1">
        <v>7878</v>
      </c>
      <c r="O2485" s="1">
        <v>78.875</v>
      </c>
      <c r="P2485" s="1" t="s">
        <v>2196</v>
      </c>
      <c r="Q2485" s="3">
        <v>1.56</v>
      </c>
      <c r="S2485" s="3">
        <v>4.47</v>
      </c>
      <c r="U2485" s="1">
        <v>3400</v>
      </c>
      <c r="V2485" s="1">
        <v>34</v>
      </c>
      <c r="W2485" s="1">
        <v>1005</v>
      </c>
      <c r="X2485" s="1">
        <v>125</v>
      </c>
      <c r="Y2485" s="3">
        <v>7.31</v>
      </c>
      <c r="Z2485" s="3">
        <v>4.46</v>
      </c>
      <c r="AC2485"/>
      <c r="AD2485"/>
      <c r="AE2485"/>
      <c r="AF2485"/>
      <c r="AG2485">
        <v>4</v>
      </c>
      <c r="AH2485" s="1" t="s">
        <v>3123</v>
      </c>
      <c r="AI2485" s="1">
        <v>2020</v>
      </c>
      <c r="AL2485" s="1" t="s">
        <v>3124</v>
      </c>
      <c r="AN2485" s="1" t="s">
        <v>731</v>
      </c>
      <c r="AR2485" s="2"/>
    </row>
    <row r="2486" spans="1:53" x14ac:dyDescent="0.3">
      <c r="A2486" s="1" t="s">
        <v>10449</v>
      </c>
      <c r="B2486" s="1">
        <v>2012</v>
      </c>
      <c r="C2486" s="1" t="s">
        <v>276</v>
      </c>
      <c r="D2486" s="1" t="s">
        <v>55</v>
      </c>
      <c r="E2486" s="1" t="s">
        <v>55</v>
      </c>
      <c r="F2486" s="1" t="s">
        <v>130</v>
      </c>
      <c r="G2486" s="1">
        <v>6030</v>
      </c>
      <c r="H2486" s="1">
        <v>75</v>
      </c>
      <c r="I2486" s="1">
        <v>245</v>
      </c>
      <c r="J2486" s="1">
        <v>958</v>
      </c>
      <c r="K2486" s="1">
        <v>9.625</v>
      </c>
      <c r="L2486" s="1">
        <v>3338</v>
      </c>
      <c r="M2486" s="1">
        <v>33.375</v>
      </c>
      <c r="N2486" s="1">
        <v>7848</v>
      </c>
      <c r="O2486" s="1">
        <v>78.5</v>
      </c>
      <c r="P2486" s="1">
        <v>23</v>
      </c>
      <c r="Q2486" s="3">
        <v>1.58</v>
      </c>
      <c r="R2486" s="3">
        <v>2.66</v>
      </c>
      <c r="S2486" s="3">
        <v>4.5</v>
      </c>
      <c r="T2486" s="1">
        <v>1.8399999999999901</v>
      </c>
      <c r="U2486" s="1">
        <v>3312</v>
      </c>
      <c r="V2486" s="1">
        <v>33.5</v>
      </c>
      <c r="W2486" s="1">
        <v>1003</v>
      </c>
      <c r="X2486" s="1">
        <v>123</v>
      </c>
      <c r="Y2486" s="3">
        <v>6.7</v>
      </c>
      <c r="Z2486" s="3">
        <v>4.03</v>
      </c>
      <c r="AB2486" s="1" t="s">
        <v>6971</v>
      </c>
      <c r="AC2486" s="1" t="s">
        <v>139</v>
      </c>
      <c r="AD2486" s="1" t="s">
        <v>139</v>
      </c>
      <c r="AE2486" s="1">
        <v>15</v>
      </c>
      <c r="AF2486" s="1">
        <v>1</v>
      </c>
      <c r="AG2486" s="1">
        <v>1</v>
      </c>
      <c r="AH2486" s="1" t="s">
        <v>10450</v>
      </c>
      <c r="AI2486" s="1">
        <v>2012</v>
      </c>
      <c r="AJ2486" s="1">
        <v>2019</v>
      </c>
      <c r="AK2486" s="1">
        <v>38545</v>
      </c>
      <c r="AO2486" s="1" t="s">
        <v>10451</v>
      </c>
      <c r="AP2486" s="1" t="s">
        <v>10451</v>
      </c>
      <c r="AQ2486" s="1">
        <v>38545</v>
      </c>
      <c r="AR2486" s="2"/>
      <c r="AS2486" s="1">
        <f>IF(AT2486&gt;0,1,0)</f>
        <v>0</v>
      </c>
      <c r="AT2486" s="1">
        <f>AU2486+AV2486</f>
        <v>0</v>
      </c>
      <c r="AU2486" s="1">
        <v>0</v>
      </c>
      <c r="AV2486" s="1">
        <v>0</v>
      </c>
      <c r="AW2486" s="1">
        <f>IF(AX2486&gt;0,1,0)</f>
        <v>0</v>
      </c>
      <c r="AX2486" s="1">
        <f>SUM(AY2486+AZ2486)</f>
        <v>0</v>
      </c>
      <c r="AY2486" s="1">
        <v>0</v>
      </c>
      <c r="AZ2486" s="1">
        <v>0</v>
      </c>
      <c r="BA2486" s="1">
        <v>38545</v>
      </c>
    </row>
    <row r="2487" spans="1:53" x14ac:dyDescent="0.3">
      <c r="A2487" s="1" t="s">
        <v>5213</v>
      </c>
      <c r="B2487" s="1">
        <v>2018</v>
      </c>
      <c r="C2487" s="1" t="s">
        <v>672</v>
      </c>
      <c r="D2487" s="1" t="s">
        <v>673</v>
      </c>
      <c r="E2487" s="1" t="s">
        <v>673</v>
      </c>
      <c r="F2487" s="1" t="s">
        <v>210</v>
      </c>
      <c r="G2487" s="1">
        <v>6030</v>
      </c>
      <c r="H2487" s="1">
        <v>75</v>
      </c>
      <c r="I2487" s="1">
        <v>205</v>
      </c>
      <c r="J2487" s="1">
        <v>968</v>
      </c>
      <c r="K2487" s="1">
        <v>9.75</v>
      </c>
      <c r="L2487" s="1">
        <v>3128</v>
      </c>
      <c r="M2487" s="1">
        <v>31.25</v>
      </c>
      <c r="N2487" s="1">
        <v>7648</v>
      </c>
      <c r="O2487" s="1">
        <v>76.5</v>
      </c>
      <c r="P2487" s="1">
        <v>11</v>
      </c>
      <c r="Q2487" s="3">
        <v>1.52</v>
      </c>
      <c r="S2487" s="3">
        <v>4.51</v>
      </c>
      <c r="U2487" s="1">
        <v>3312</v>
      </c>
      <c r="V2487" s="1">
        <v>33.5</v>
      </c>
      <c r="W2487" s="1">
        <v>1000</v>
      </c>
      <c r="X2487" s="1">
        <v>120</v>
      </c>
      <c r="AB2487" s="1" t="s">
        <v>3256</v>
      </c>
      <c r="AC2487" s="1" t="s">
        <v>72</v>
      </c>
      <c r="AD2487" s="1" t="s">
        <v>72</v>
      </c>
      <c r="AG2487" s="1">
        <v>4</v>
      </c>
      <c r="AL2487" s="1" t="s">
        <v>5214</v>
      </c>
      <c r="AO2487" s="1" t="s">
        <v>5215</v>
      </c>
      <c r="AR2487" s="2"/>
      <c r="AS2487" s="1">
        <f>IF(AT2487&gt;0,1,0)</f>
        <v>0</v>
      </c>
      <c r="AT2487" s="1">
        <f>AU2487+AV2487</f>
        <v>0</v>
      </c>
      <c r="AU2487" s="1">
        <v>0</v>
      </c>
      <c r="AV2487" s="1">
        <v>0</v>
      </c>
      <c r="AW2487" s="1">
        <f>IF(AX2487&gt;0,1,0)</f>
        <v>0</v>
      </c>
      <c r="AX2487" s="1">
        <f>SUM(AY2487+AZ2487)</f>
        <v>0</v>
      </c>
      <c r="AY2487" s="1">
        <v>0</v>
      </c>
      <c r="AZ2487" s="1">
        <v>0</v>
      </c>
    </row>
    <row r="2488" spans="1:53" x14ac:dyDescent="0.3">
      <c r="A2488" s="1" t="s">
        <v>13060</v>
      </c>
      <c r="B2488" s="1">
        <v>2010</v>
      </c>
      <c r="C2488" s="1" t="s">
        <v>672</v>
      </c>
      <c r="D2488" s="1" t="s">
        <v>673</v>
      </c>
      <c r="E2488" s="1" t="s">
        <v>673</v>
      </c>
      <c r="F2488" s="1" t="s">
        <v>90</v>
      </c>
      <c r="G2488" s="1">
        <v>6030</v>
      </c>
      <c r="H2488" s="1">
        <v>75</v>
      </c>
      <c r="I2488" s="1">
        <v>217</v>
      </c>
      <c r="J2488" s="1">
        <v>1000</v>
      </c>
      <c r="K2488" s="1">
        <v>10</v>
      </c>
      <c r="L2488" s="1">
        <v>3400</v>
      </c>
      <c r="M2488" s="1">
        <v>34</v>
      </c>
      <c r="P2488" s="1">
        <v>15</v>
      </c>
      <c r="Q2488" s="3">
        <v>1.58</v>
      </c>
      <c r="R2488" s="3">
        <v>2.65</v>
      </c>
      <c r="S2488" s="3">
        <v>4.51</v>
      </c>
      <c r="T2488" s="1">
        <v>1.8599999999999901</v>
      </c>
      <c r="U2488" s="1">
        <v>3412</v>
      </c>
      <c r="V2488" s="1">
        <v>34.5</v>
      </c>
      <c r="W2488" s="1">
        <v>1004</v>
      </c>
      <c r="X2488" s="1">
        <v>124</v>
      </c>
      <c r="Y2488" s="3">
        <v>6.94</v>
      </c>
      <c r="Z2488" s="3">
        <v>4.41</v>
      </c>
      <c r="AA2488" s="3">
        <v>11.66</v>
      </c>
      <c r="AB2488" s="1" t="s">
        <v>3256</v>
      </c>
      <c r="AC2488" s="1" t="s">
        <v>319</v>
      </c>
      <c r="AD2488" s="1" t="s">
        <v>319</v>
      </c>
      <c r="AE2488" s="1">
        <v>198</v>
      </c>
      <c r="AF2488" s="1">
        <v>6</v>
      </c>
      <c r="AG2488" s="1">
        <v>3</v>
      </c>
      <c r="AH2488" s="1" t="s">
        <v>13061</v>
      </c>
      <c r="AI2488" s="1">
        <v>2010</v>
      </c>
      <c r="AK2488" s="1">
        <v>35637</v>
      </c>
      <c r="AO2488" s="1" t="s">
        <v>13062</v>
      </c>
      <c r="AP2488" s="1" t="s">
        <v>13062</v>
      </c>
      <c r="AQ2488" s="1">
        <v>35637</v>
      </c>
      <c r="AR2488" s="2"/>
      <c r="AS2488" s="1">
        <f>IF(AT2488&gt;0,1,0)</f>
        <v>0</v>
      </c>
      <c r="AT2488" s="1">
        <f>AU2488+AV2488</f>
        <v>0</v>
      </c>
      <c r="AU2488" s="1">
        <v>0</v>
      </c>
      <c r="AV2488" s="1">
        <v>0</v>
      </c>
      <c r="AW2488" s="1">
        <f>IF(AX2488&gt;0,1,0)</f>
        <v>0</v>
      </c>
      <c r="AX2488" s="1">
        <f>SUM(AY2488+AZ2488)</f>
        <v>0</v>
      </c>
      <c r="AY2488" s="1">
        <v>0</v>
      </c>
      <c r="AZ2488" s="1">
        <v>0</v>
      </c>
      <c r="BA2488" s="1">
        <v>35637</v>
      </c>
    </row>
    <row r="2489" spans="1:53" x14ac:dyDescent="0.3">
      <c r="A2489" s="1" t="s">
        <v>8683</v>
      </c>
      <c r="B2489" s="1">
        <v>2014</v>
      </c>
      <c r="C2489" s="1" t="s">
        <v>276</v>
      </c>
      <c r="D2489" s="1" t="s">
        <v>276</v>
      </c>
      <c r="E2489" s="1" t="s">
        <v>276</v>
      </c>
      <c r="F2489" s="1" t="s">
        <v>579</v>
      </c>
      <c r="G2489" s="1">
        <v>6030</v>
      </c>
      <c r="H2489" s="1">
        <v>75</v>
      </c>
      <c r="I2489" s="1">
        <v>218</v>
      </c>
      <c r="J2489" s="1">
        <v>1028</v>
      </c>
      <c r="K2489" s="1">
        <v>10.25</v>
      </c>
      <c r="L2489" s="1">
        <v>3248</v>
      </c>
      <c r="M2489" s="1">
        <v>32.5</v>
      </c>
      <c r="N2489" s="1">
        <v>8000</v>
      </c>
      <c r="O2489" s="1">
        <v>80</v>
      </c>
      <c r="Q2489" s="3">
        <v>1.57</v>
      </c>
      <c r="R2489" s="3">
        <v>2.63</v>
      </c>
      <c r="S2489" s="3">
        <v>4.5199999999999996</v>
      </c>
      <c r="T2489" s="1">
        <v>1.8899999999999899</v>
      </c>
      <c r="U2489" s="1">
        <v>3112</v>
      </c>
      <c r="V2489" s="1">
        <v>31.5</v>
      </c>
      <c r="W2489" s="1">
        <v>911</v>
      </c>
      <c r="X2489" s="1">
        <v>119</v>
      </c>
      <c r="AB2489" s="1" t="s">
        <v>2252</v>
      </c>
      <c r="AC2489" s="1" t="s">
        <v>211</v>
      </c>
      <c r="AD2489" s="1" t="s">
        <v>211</v>
      </c>
      <c r="AE2489" s="1">
        <v>144</v>
      </c>
      <c r="AF2489" s="1">
        <v>5</v>
      </c>
      <c r="AG2489" s="1">
        <v>3</v>
      </c>
      <c r="AH2489" s="1" t="s">
        <v>8684</v>
      </c>
      <c r="AI2489" s="1">
        <v>2014</v>
      </c>
      <c r="AK2489" s="1">
        <v>41373</v>
      </c>
      <c r="AO2489" s="1" t="s">
        <v>8685</v>
      </c>
      <c r="AP2489" s="1" t="s">
        <v>8685</v>
      </c>
      <c r="AQ2489" s="1">
        <v>41373</v>
      </c>
      <c r="AR2489" s="2" t="s">
        <v>8604</v>
      </c>
      <c r="AS2489" s="1">
        <f>IF(AT2489&gt;0,1,0)</f>
        <v>1</v>
      </c>
      <c r="AT2489" s="1">
        <f>AU2489+AV2489</f>
        <v>1</v>
      </c>
      <c r="AU2489" s="1">
        <v>0</v>
      </c>
      <c r="AV2489" s="1">
        <v>1</v>
      </c>
      <c r="AW2489" s="1">
        <f>IF(AX2489&gt;0,1,0)</f>
        <v>1</v>
      </c>
      <c r="AX2489" s="1">
        <f>SUM(AY2489+AZ2489)</f>
        <v>1</v>
      </c>
      <c r="AY2489" s="1">
        <v>0</v>
      </c>
      <c r="AZ2489" s="1">
        <v>1</v>
      </c>
      <c r="BA2489" s="1">
        <v>41373</v>
      </c>
    </row>
    <row r="2490" spans="1:53" x14ac:dyDescent="0.3">
      <c r="A2490" s="1" t="s">
        <v>7604</v>
      </c>
      <c r="B2490" s="1">
        <v>2015</v>
      </c>
      <c r="C2490" s="1" t="s">
        <v>276</v>
      </c>
      <c r="D2490" s="1" t="s">
        <v>55</v>
      </c>
      <c r="E2490" s="1" t="s">
        <v>55</v>
      </c>
      <c r="F2490" s="1" t="s">
        <v>61</v>
      </c>
      <c r="G2490" s="1">
        <v>6030</v>
      </c>
      <c r="H2490" s="1">
        <v>75</v>
      </c>
      <c r="I2490" s="1">
        <v>246</v>
      </c>
      <c r="J2490" s="1">
        <v>938</v>
      </c>
      <c r="K2490" s="1">
        <v>9.375</v>
      </c>
      <c r="L2490" s="1">
        <v>3248</v>
      </c>
      <c r="M2490" s="1">
        <v>32.5</v>
      </c>
      <c r="N2490" s="1">
        <v>7878</v>
      </c>
      <c r="O2490" s="1">
        <v>78.875</v>
      </c>
      <c r="P2490" s="1">
        <v>35</v>
      </c>
      <c r="Q2490" s="3">
        <v>1.59</v>
      </c>
      <c r="R2490" s="3">
        <v>2.65</v>
      </c>
      <c r="S2490" s="3">
        <v>4.53</v>
      </c>
      <c r="T2490" s="1">
        <v>1.88</v>
      </c>
      <c r="U2490" s="1">
        <v>4100</v>
      </c>
      <c r="V2490" s="1">
        <v>41</v>
      </c>
      <c r="W2490" s="1">
        <v>1010</v>
      </c>
      <c r="X2490" s="1">
        <v>130</v>
      </c>
      <c r="Y2490" s="3">
        <v>6.91</v>
      </c>
      <c r="Z2490" s="3">
        <v>4.1500000000000004</v>
      </c>
      <c r="AB2490" s="1" t="s">
        <v>2252</v>
      </c>
      <c r="AC2490" s="1" t="s">
        <v>193</v>
      </c>
      <c r="AD2490" s="1" t="s">
        <v>193</v>
      </c>
      <c r="AE2490" s="1">
        <v>8</v>
      </c>
      <c r="AF2490" s="1">
        <v>1</v>
      </c>
      <c r="AG2490" s="1">
        <v>1</v>
      </c>
      <c r="AH2490" s="1" t="s">
        <v>7605</v>
      </c>
      <c r="AI2490" s="1">
        <v>2015</v>
      </c>
      <c r="AJ2490" s="1">
        <v>2019</v>
      </c>
      <c r="AK2490" s="1">
        <v>42351</v>
      </c>
      <c r="AO2490" s="1" t="s">
        <v>7606</v>
      </c>
      <c r="AP2490" s="1" t="s">
        <v>7606</v>
      </c>
      <c r="AQ2490" s="1">
        <v>42351</v>
      </c>
      <c r="AR2490" s="2" t="s">
        <v>143</v>
      </c>
      <c r="AS2490" s="1">
        <f>IF(AT2490&gt;0,1,0)</f>
        <v>1</v>
      </c>
      <c r="AT2490" s="1">
        <f>AU2490+AV2490</f>
        <v>1</v>
      </c>
      <c r="AU2490" s="1">
        <v>1</v>
      </c>
      <c r="AV2490" s="1">
        <v>0</v>
      </c>
      <c r="AW2490" s="1">
        <f>IF(AX2490&gt;0,1,0)</f>
        <v>1</v>
      </c>
      <c r="AX2490" s="1">
        <f>SUM(AY2490+AZ2490)</f>
        <v>1</v>
      </c>
      <c r="AY2490" s="1">
        <v>1</v>
      </c>
      <c r="AZ2490" s="1">
        <v>0</v>
      </c>
      <c r="BA2490" s="1">
        <v>42351</v>
      </c>
    </row>
    <row r="2491" spans="1:53" x14ac:dyDescent="0.3">
      <c r="A2491" s="1" t="s">
        <v>735</v>
      </c>
      <c r="B2491" s="1">
        <v>2023</v>
      </c>
      <c r="C2491" s="1" t="s">
        <v>672</v>
      </c>
      <c r="D2491" s="1" t="s">
        <v>673</v>
      </c>
      <c r="E2491" s="1" t="s">
        <v>673</v>
      </c>
      <c r="F2491" s="1" t="s">
        <v>458</v>
      </c>
      <c r="G2491" s="1">
        <v>6030</v>
      </c>
      <c r="H2491" s="1">
        <v>75</v>
      </c>
      <c r="I2491" s="1">
        <v>235</v>
      </c>
      <c r="K2491" s="1">
        <v>10.5</v>
      </c>
      <c r="M2491" s="1">
        <v>31.75</v>
      </c>
      <c r="O2491" s="1">
        <v>77.75</v>
      </c>
      <c r="Q2491" s="3">
        <v>1.56</v>
      </c>
      <c r="S2491" s="3">
        <v>4.54</v>
      </c>
      <c r="V2491" s="1">
        <v>35</v>
      </c>
      <c r="X2491" s="1">
        <v>126</v>
      </c>
      <c r="Y2491" s="3">
        <v>7.01</v>
      </c>
      <c r="AC2491" s="1" t="s">
        <v>488</v>
      </c>
      <c r="AD2491" s="1" t="s">
        <v>488</v>
      </c>
      <c r="AE2491" s="1">
        <v>197</v>
      </c>
      <c r="AF2491" s="1">
        <v>6</v>
      </c>
      <c r="AG2491" s="1">
        <v>3</v>
      </c>
      <c r="AH2491" s="1" t="s">
        <v>736</v>
      </c>
      <c r="AI2491" s="1">
        <v>2023</v>
      </c>
      <c r="AM2491" s="1">
        <v>7</v>
      </c>
      <c r="AN2491" s="1" t="s">
        <v>737</v>
      </c>
    </row>
    <row r="2492" spans="1:53" x14ac:dyDescent="0.3">
      <c r="A2492" s="6" t="s">
        <v>1358</v>
      </c>
      <c r="B2492" s="7">
        <v>2022</v>
      </c>
      <c r="C2492" s="6" t="s">
        <v>144</v>
      </c>
      <c r="D2492" s="6" t="s">
        <v>144</v>
      </c>
      <c r="E2492" s="6" t="s">
        <v>55</v>
      </c>
      <c r="F2492" s="8" t="s">
        <v>111</v>
      </c>
      <c r="G2492" s="9">
        <v>6030</v>
      </c>
      <c r="H2492" s="10">
        <v>75</v>
      </c>
      <c r="I2492" s="11">
        <v>248</v>
      </c>
      <c r="J2492" s="11"/>
      <c r="K2492" s="12">
        <v>9.375</v>
      </c>
      <c r="L2492" s="13"/>
      <c r="M2492" s="12">
        <v>32.5</v>
      </c>
      <c r="N2492" s="13"/>
      <c r="O2492" s="12">
        <v>78.75</v>
      </c>
      <c r="P2492" s="14"/>
      <c r="Q2492" s="15">
        <v>1.59</v>
      </c>
      <c r="R2492" s="15"/>
      <c r="S2492" s="15">
        <v>4.54</v>
      </c>
      <c r="T2492" s="7"/>
      <c r="U2492" s="7">
        <v>3512</v>
      </c>
      <c r="V2492" s="17">
        <v>35.5</v>
      </c>
      <c r="W2492" s="18">
        <v>1000</v>
      </c>
      <c r="X2492" s="9">
        <v>120</v>
      </c>
      <c r="Y2492" s="20">
        <v>7.07</v>
      </c>
      <c r="Z2492" s="20">
        <v>4.2300000000000004</v>
      </c>
      <c r="AA2492" s="15"/>
      <c r="AC2492" s="1" t="s">
        <v>367</v>
      </c>
      <c r="AD2492" s="1" t="s">
        <v>367</v>
      </c>
      <c r="AE2492" s="1">
        <v>64</v>
      </c>
      <c r="AF2492" s="1">
        <v>2</v>
      </c>
      <c r="AG2492" s="1">
        <v>2</v>
      </c>
      <c r="AH2492" s="1" t="s">
        <v>1359</v>
      </c>
      <c r="AI2492" s="1">
        <v>2022</v>
      </c>
      <c r="AL2492" s="19" t="s">
        <v>1360</v>
      </c>
      <c r="AM2492" s="19"/>
      <c r="AN2492" s="21" t="s">
        <v>59</v>
      </c>
    </row>
    <row r="2493" spans="1:53" x14ac:dyDescent="0.3">
      <c r="A2493" s="1" t="s">
        <v>6246</v>
      </c>
      <c r="B2493" s="1">
        <v>2017</v>
      </c>
      <c r="C2493" s="1" t="s">
        <v>672</v>
      </c>
      <c r="D2493" s="1" t="s">
        <v>673</v>
      </c>
      <c r="E2493" s="1" t="s">
        <v>673</v>
      </c>
      <c r="F2493" s="1" t="s">
        <v>6247</v>
      </c>
      <c r="G2493" s="1">
        <v>6030</v>
      </c>
      <c r="H2493" s="1">
        <v>75</v>
      </c>
      <c r="I2493" s="1">
        <v>222</v>
      </c>
      <c r="J2493" s="1">
        <v>978</v>
      </c>
      <c r="K2493" s="1">
        <v>9.8800000000000008</v>
      </c>
      <c r="L2493" s="1">
        <v>3218</v>
      </c>
      <c r="M2493" s="1">
        <v>32.130000000000003</v>
      </c>
      <c r="N2493" s="1">
        <v>7818</v>
      </c>
      <c r="O2493" s="1">
        <v>78.13</v>
      </c>
      <c r="P2493" s="1">
        <v>13</v>
      </c>
      <c r="Q2493" s="3">
        <v>1.56</v>
      </c>
      <c r="S2493" s="3">
        <v>4.5599999999999996</v>
      </c>
      <c r="U2493" s="1">
        <v>3612</v>
      </c>
      <c r="V2493" s="1">
        <v>36.5</v>
      </c>
      <c r="W2493" s="1">
        <v>1004</v>
      </c>
      <c r="X2493" s="1">
        <v>124</v>
      </c>
      <c r="Y2493" s="3">
        <v>6.74</v>
      </c>
      <c r="Z2493" s="3">
        <v>4.21</v>
      </c>
      <c r="AB2493" s="1" t="s">
        <v>6248</v>
      </c>
      <c r="AC2493" s="1" t="s">
        <v>72</v>
      </c>
      <c r="AD2493" s="1" t="s">
        <v>72</v>
      </c>
      <c r="AG2493" s="1">
        <v>4</v>
      </c>
      <c r="AH2493" s="1" t="s">
        <v>6249</v>
      </c>
      <c r="AI2493" s="1">
        <v>2017</v>
      </c>
      <c r="AJ2493" s="1">
        <v>2018</v>
      </c>
      <c r="AK2493" s="1">
        <v>45474</v>
      </c>
      <c r="AO2493" s="1" t="s">
        <v>6250</v>
      </c>
      <c r="AP2493" s="1" t="s">
        <v>6250</v>
      </c>
      <c r="AQ2493" s="1">
        <v>45474</v>
      </c>
      <c r="AR2493" s="2"/>
      <c r="AS2493" s="1">
        <f t="shared" ref="AS2493:AS2502" si="468">IF(AT2493&gt;0,1,0)</f>
        <v>0</v>
      </c>
      <c r="AT2493" s="1">
        <f t="shared" ref="AT2493:AT2502" si="469">AU2493+AV2493</f>
        <v>0</v>
      </c>
      <c r="AU2493" s="1">
        <v>0</v>
      </c>
      <c r="AV2493" s="1">
        <v>0</v>
      </c>
      <c r="AW2493" s="1">
        <f t="shared" ref="AW2493:AW2502" si="470">IF(AX2493&gt;0,1,0)</f>
        <v>0</v>
      </c>
      <c r="AX2493" s="1">
        <f t="shared" ref="AX2493:AX2502" si="471">SUM(AY2493+AZ2493)</f>
        <v>0</v>
      </c>
      <c r="AY2493" s="1">
        <v>0</v>
      </c>
      <c r="AZ2493" s="1">
        <v>0</v>
      </c>
      <c r="BA2493" s="1">
        <v>45474</v>
      </c>
    </row>
    <row r="2494" spans="1:53" x14ac:dyDescent="0.3">
      <c r="A2494" s="1" t="s">
        <v>10197</v>
      </c>
      <c r="B2494" s="1">
        <v>2013</v>
      </c>
      <c r="C2494" s="1" t="s">
        <v>672</v>
      </c>
      <c r="D2494" s="1" t="s">
        <v>673</v>
      </c>
      <c r="E2494" s="1" t="s">
        <v>673</v>
      </c>
      <c r="F2494" s="1" t="s">
        <v>537</v>
      </c>
      <c r="G2494" s="1">
        <v>6030</v>
      </c>
      <c r="H2494" s="1">
        <v>75</v>
      </c>
      <c r="I2494" s="1">
        <v>233</v>
      </c>
      <c r="J2494" s="1">
        <v>1028</v>
      </c>
      <c r="K2494" s="1">
        <v>10.25</v>
      </c>
      <c r="L2494" s="1">
        <v>3268</v>
      </c>
      <c r="M2494" s="1">
        <v>32.75</v>
      </c>
      <c r="N2494" s="1">
        <v>7848</v>
      </c>
      <c r="O2494" s="1">
        <v>78.5</v>
      </c>
      <c r="P2494" s="1">
        <v>19</v>
      </c>
      <c r="Q2494" s="3">
        <v>1.63</v>
      </c>
      <c r="R2494" s="3">
        <v>2.7</v>
      </c>
      <c r="S2494" s="3">
        <v>4.5599999999999996</v>
      </c>
      <c r="T2494" s="1">
        <v>1.8599999999999901</v>
      </c>
      <c r="U2494" s="1">
        <v>3912</v>
      </c>
      <c r="V2494" s="1">
        <v>39.5</v>
      </c>
      <c r="W2494" s="1">
        <v>1000</v>
      </c>
      <c r="X2494" s="1">
        <v>120</v>
      </c>
      <c r="Y2494" s="3">
        <v>7.15</v>
      </c>
      <c r="AB2494" s="1" t="s">
        <v>2252</v>
      </c>
      <c r="AC2494" s="1" t="s">
        <v>72</v>
      </c>
      <c r="AD2494" s="1" t="s">
        <v>72</v>
      </c>
      <c r="AG2494" s="1">
        <v>4</v>
      </c>
      <c r="AH2494" s="1" t="s">
        <v>10198</v>
      </c>
      <c r="AI2494" s="1">
        <v>2013</v>
      </c>
      <c r="AK2494" s="1">
        <v>40721</v>
      </c>
      <c r="AO2494" s="1" t="s">
        <v>10199</v>
      </c>
      <c r="AP2494" s="1" t="s">
        <v>10199</v>
      </c>
      <c r="AQ2494" s="1">
        <v>40721</v>
      </c>
      <c r="AR2494" s="2"/>
      <c r="AS2494" s="1">
        <f t="shared" si="468"/>
        <v>0</v>
      </c>
      <c r="AT2494" s="1">
        <f t="shared" si="469"/>
        <v>0</v>
      </c>
      <c r="AU2494" s="1">
        <v>0</v>
      </c>
      <c r="AV2494" s="1">
        <v>0</v>
      </c>
      <c r="AW2494" s="1">
        <f t="shared" si="470"/>
        <v>0</v>
      </c>
      <c r="AX2494" s="1">
        <f t="shared" si="471"/>
        <v>0</v>
      </c>
      <c r="AY2494" s="1">
        <v>0</v>
      </c>
      <c r="AZ2494" s="1">
        <v>0</v>
      </c>
      <c r="BA2494" s="1">
        <v>40721</v>
      </c>
    </row>
    <row r="2495" spans="1:53" x14ac:dyDescent="0.3">
      <c r="A2495" s="1" t="s">
        <v>16407</v>
      </c>
      <c r="B2495" s="1">
        <v>2006</v>
      </c>
      <c r="C2495" s="1" t="s">
        <v>276</v>
      </c>
      <c r="D2495" s="1" t="s">
        <v>276</v>
      </c>
      <c r="E2495" s="1" t="s">
        <v>276</v>
      </c>
      <c r="F2495" s="1" t="s">
        <v>496</v>
      </c>
      <c r="G2495" s="1">
        <v>6030</v>
      </c>
      <c r="H2495" s="1">
        <v>75</v>
      </c>
      <c r="I2495" s="1">
        <v>245</v>
      </c>
      <c r="J2495" s="1">
        <v>912</v>
      </c>
      <c r="K2495" s="1">
        <v>9.5</v>
      </c>
      <c r="L2495" s="1">
        <v>3200</v>
      </c>
      <c r="M2495" s="1">
        <v>32</v>
      </c>
      <c r="P2495" s="1">
        <v>25</v>
      </c>
      <c r="Q2495" s="3">
        <v>1.56</v>
      </c>
      <c r="R2495" s="3">
        <v>2.63</v>
      </c>
      <c r="S2495" s="3">
        <v>4.5599999999999996</v>
      </c>
      <c r="T2495" s="1">
        <v>1.9299999999999899</v>
      </c>
      <c r="AB2495" s="1" t="s">
        <v>2252</v>
      </c>
      <c r="AC2495" s="1" t="s">
        <v>91</v>
      </c>
      <c r="AD2495" s="1" t="s">
        <v>91</v>
      </c>
      <c r="AE2495" s="1">
        <v>110</v>
      </c>
      <c r="AF2495" s="1">
        <v>4</v>
      </c>
      <c r="AG2495" s="1">
        <v>3</v>
      </c>
      <c r="AH2495" s="1" t="s">
        <v>16408</v>
      </c>
      <c r="AI2495" s="1">
        <v>2006</v>
      </c>
      <c r="AK2495" s="1">
        <v>30924</v>
      </c>
      <c r="AO2495" s="1" t="s">
        <v>16409</v>
      </c>
      <c r="AP2495" s="1" t="s">
        <v>16409</v>
      </c>
      <c r="AQ2495" s="1">
        <v>30924</v>
      </c>
      <c r="AR2495" s="2"/>
      <c r="AS2495" s="1">
        <f t="shared" si="468"/>
        <v>0</v>
      </c>
      <c r="AT2495" s="1">
        <f t="shared" si="469"/>
        <v>0</v>
      </c>
      <c r="AU2495" s="1">
        <v>0</v>
      </c>
      <c r="AV2495" s="1">
        <v>0</v>
      </c>
      <c r="AW2495" s="1">
        <f t="shared" si="470"/>
        <v>0</v>
      </c>
      <c r="AX2495" s="1">
        <f t="shared" si="471"/>
        <v>0</v>
      </c>
      <c r="AY2495" s="1">
        <v>0</v>
      </c>
      <c r="AZ2495" s="1">
        <v>0</v>
      </c>
      <c r="BA2495" s="1">
        <v>30924</v>
      </c>
    </row>
    <row r="2496" spans="1:53" x14ac:dyDescent="0.3">
      <c r="A2496" s="1" t="s">
        <v>17869</v>
      </c>
      <c r="B2496" s="1">
        <v>2005</v>
      </c>
      <c r="C2496" s="1" t="s">
        <v>672</v>
      </c>
      <c r="D2496" s="1" t="s">
        <v>673</v>
      </c>
      <c r="E2496" s="1" t="s">
        <v>673</v>
      </c>
      <c r="F2496" s="1" t="s">
        <v>168</v>
      </c>
      <c r="G2496" s="1">
        <v>6030</v>
      </c>
      <c r="H2496" s="1">
        <v>75</v>
      </c>
      <c r="I2496" s="1">
        <v>206</v>
      </c>
      <c r="J2496" s="1">
        <v>958</v>
      </c>
      <c r="K2496" s="1">
        <v>9.625</v>
      </c>
      <c r="L2496" s="1">
        <v>3258</v>
      </c>
      <c r="M2496" s="1">
        <v>32.625</v>
      </c>
      <c r="Q2496" s="3">
        <v>1.54</v>
      </c>
      <c r="R2496" s="3">
        <v>2.62</v>
      </c>
      <c r="S2496" s="3">
        <v>4.5599999999999996</v>
      </c>
      <c r="T2496" s="1">
        <v>1.93999999999999</v>
      </c>
      <c r="U2496" s="1">
        <v>3412</v>
      </c>
      <c r="V2496" s="1">
        <v>34.5</v>
      </c>
      <c r="AB2496" s="1" t="s">
        <v>6971</v>
      </c>
      <c r="AC2496" s="1" t="s">
        <v>96</v>
      </c>
      <c r="AD2496" s="1" t="s">
        <v>96</v>
      </c>
      <c r="AE2496" s="1">
        <v>253</v>
      </c>
      <c r="AF2496" s="1">
        <v>7</v>
      </c>
      <c r="AG2496" s="1">
        <v>3</v>
      </c>
      <c r="AH2496" s="1" t="s">
        <v>17870</v>
      </c>
      <c r="AI2496" s="1">
        <v>2005</v>
      </c>
      <c r="AK2496" s="1">
        <v>30081</v>
      </c>
      <c r="AO2496" s="1" t="s">
        <v>17871</v>
      </c>
      <c r="AP2496" s="1" t="s">
        <v>17871</v>
      </c>
      <c r="AQ2496" s="1">
        <v>30081</v>
      </c>
      <c r="AR2496" s="2"/>
      <c r="AS2496" s="1">
        <f t="shared" si="468"/>
        <v>0</v>
      </c>
      <c r="AT2496" s="1">
        <f t="shared" si="469"/>
        <v>0</v>
      </c>
      <c r="AU2496" s="1">
        <v>0</v>
      </c>
      <c r="AV2496" s="1">
        <v>0</v>
      </c>
      <c r="AW2496" s="1">
        <f t="shared" si="470"/>
        <v>0</v>
      </c>
      <c r="AX2496" s="1">
        <f t="shared" si="471"/>
        <v>0</v>
      </c>
      <c r="AY2496" s="1">
        <v>0</v>
      </c>
      <c r="AZ2496" s="1">
        <v>0</v>
      </c>
      <c r="BA2496" s="1">
        <v>30081</v>
      </c>
    </row>
    <row r="2497" spans="1:53" x14ac:dyDescent="0.3">
      <c r="A2497" s="1" t="s">
        <v>14395</v>
      </c>
      <c r="B2497" s="1">
        <v>2008</v>
      </c>
      <c r="C2497" s="1" t="s">
        <v>276</v>
      </c>
      <c r="D2497" s="1" t="s">
        <v>55</v>
      </c>
      <c r="E2497" s="1" t="s">
        <v>55</v>
      </c>
      <c r="F2497" s="1" t="s">
        <v>269</v>
      </c>
      <c r="G2497" s="1">
        <v>6030</v>
      </c>
      <c r="H2497" s="1">
        <v>75</v>
      </c>
      <c r="I2497" s="1">
        <v>259</v>
      </c>
      <c r="J2497" s="1">
        <v>928</v>
      </c>
      <c r="K2497" s="1">
        <v>9.25</v>
      </c>
      <c r="L2497" s="1">
        <v>3438</v>
      </c>
      <c r="M2497" s="1">
        <v>34.375</v>
      </c>
      <c r="P2497" s="1">
        <v>30</v>
      </c>
      <c r="Q2497" s="3">
        <v>1.57</v>
      </c>
      <c r="R2497" s="3">
        <v>2.68</v>
      </c>
      <c r="S2497" s="3">
        <v>4.57</v>
      </c>
      <c r="T2497" s="1">
        <v>1.89</v>
      </c>
      <c r="U2497" s="1">
        <v>2912</v>
      </c>
      <c r="V2497" s="1">
        <v>29.5</v>
      </c>
      <c r="W2497" s="1">
        <v>1000</v>
      </c>
      <c r="X2497" s="1">
        <v>120</v>
      </c>
      <c r="Y2497" s="3">
        <v>7.31</v>
      </c>
      <c r="Z2497" s="3">
        <v>4.42</v>
      </c>
      <c r="AB2497" s="1" t="s">
        <v>3244</v>
      </c>
      <c r="AC2497" s="1" t="s">
        <v>211</v>
      </c>
      <c r="AD2497" s="1" t="s">
        <v>211</v>
      </c>
      <c r="AE2497" s="1">
        <v>52</v>
      </c>
      <c r="AF2497" s="1">
        <v>2</v>
      </c>
      <c r="AG2497" s="1">
        <v>2</v>
      </c>
      <c r="AH2497" s="1" t="s">
        <v>14396</v>
      </c>
      <c r="AI2497" s="1">
        <v>2008</v>
      </c>
      <c r="AK2497" s="1">
        <v>33133</v>
      </c>
      <c r="AO2497" s="1" t="s">
        <v>14397</v>
      </c>
      <c r="AP2497" s="1" t="s">
        <v>14397</v>
      </c>
      <c r="AQ2497" s="1">
        <v>33133</v>
      </c>
      <c r="AR2497" s="2"/>
      <c r="AS2497" s="1">
        <f t="shared" si="468"/>
        <v>0</v>
      </c>
      <c r="AT2497" s="1">
        <f t="shared" si="469"/>
        <v>0</v>
      </c>
      <c r="AU2497" s="1">
        <v>0</v>
      </c>
      <c r="AV2497" s="1">
        <v>0</v>
      </c>
      <c r="AW2497" s="1">
        <f t="shared" si="470"/>
        <v>0</v>
      </c>
      <c r="AX2497" s="1">
        <f t="shared" si="471"/>
        <v>0</v>
      </c>
      <c r="AY2497" s="1">
        <v>0</v>
      </c>
      <c r="AZ2497" s="1">
        <v>0</v>
      </c>
      <c r="BA2497" s="1">
        <v>33133</v>
      </c>
    </row>
    <row r="2498" spans="1:53" x14ac:dyDescent="0.3">
      <c r="A2498" s="1" t="s">
        <v>12060</v>
      </c>
      <c r="B2498" s="1">
        <v>2011</v>
      </c>
      <c r="C2498" s="1" t="s">
        <v>672</v>
      </c>
      <c r="D2498" s="1" t="s">
        <v>673</v>
      </c>
      <c r="E2498" s="1" t="s">
        <v>673</v>
      </c>
      <c r="F2498" s="1" t="s">
        <v>355</v>
      </c>
      <c r="G2498" s="1">
        <v>6030</v>
      </c>
      <c r="H2498" s="1">
        <v>75</v>
      </c>
      <c r="I2498" s="1">
        <v>209</v>
      </c>
      <c r="J2498" s="1">
        <v>948</v>
      </c>
      <c r="K2498" s="1">
        <v>9.5</v>
      </c>
      <c r="L2498" s="1">
        <v>3248</v>
      </c>
      <c r="M2498" s="1">
        <v>32.5</v>
      </c>
      <c r="N2498" s="1">
        <v>7700</v>
      </c>
      <c r="O2498" s="1">
        <v>77</v>
      </c>
      <c r="P2498" s="1">
        <v>13</v>
      </c>
      <c r="Q2498" s="3">
        <v>1.57</v>
      </c>
      <c r="R2498" s="3">
        <v>2.64</v>
      </c>
      <c r="S2498" s="3">
        <v>4.58</v>
      </c>
      <c r="T2498" s="1">
        <v>1.94</v>
      </c>
      <c r="U2498" s="1">
        <v>3112</v>
      </c>
      <c r="V2498" s="1">
        <v>31.5</v>
      </c>
      <c r="W2498" s="1">
        <v>910</v>
      </c>
      <c r="X2498" s="1">
        <v>118</v>
      </c>
      <c r="Y2498" s="3">
        <v>6.86</v>
      </c>
      <c r="Z2498" s="3">
        <v>4.3099999999999996</v>
      </c>
      <c r="AB2498" s="1" t="s">
        <v>6971</v>
      </c>
      <c r="AC2498" s="1" t="s">
        <v>72</v>
      </c>
      <c r="AD2498" s="1" t="s">
        <v>72</v>
      </c>
      <c r="AG2498" s="1">
        <v>4</v>
      </c>
      <c r="AH2498" s="1" t="s">
        <v>12061</v>
      </c>
      <c r="AI2498" s="1">
        <v>2011</v>
      </c>
      <c r="AK2498" s="1">
        <v>37880</v>
      </c>
      <c r="AO2498" s="1" t="s">
        <v>12062</v>
      </c>
      <c r="AP2498" s="1" t="s">
        <v>12062</v>
      </c>
      <c r="AQ2498" s="1">
        <v>37880</v>
      </c>
      <c r="AR2498" s="2"/>
      <c r="AS2498" s="1">
        <f t="shared" si="468"/>
        <v>0</v>
      </c>
      <c r="AT2498" s="1">
        <f t="shared" si="469"/>
        <v>0</v>
      </c>
      <c r="AU2498" s="1">
        <v>0</v>
      </c>
      <c r="AV2498" s="1">
        <v>0</v>
      </c>
      <c r="AW2498" s="1">
        <f t="shared" si="470"/>
        <v>0</v>
      </c>
      <c r="AX2498" s="1">
        <f t="shared" si="471"/>
        <v>0</v>
      </c>
      <c r="AY2498" s="1">
        <v>0</v>
      </c>
      <c r="AZ2498" s="1">
        <v>0</v>
      </c>
      <c r="BA2498" s="1">
        <v>37880</v>
      </c>
    </row>
    <row r="2499" spans="1:53" x14ac:dyDescent="0.3">
      <c r="A2499" s="1" t="s">
        <v>17193</v>
      </c>
      <c r="B2499" s="1">
        <v>2005</v>
      </c>
      <c r="C2499" s="1" t="s">
        <v>276</v>
      </c>
      <c r="D2499" s="1" t="s">
        <v>144</v>
      </c>
      <c r="E2499" s="1" t="s">
        <v>55</v>
      </c>
      <c r="F2499" s="1" t="s">
        <v>362</v>
      </c>
      <c r="G2499" s="1">
        <v>6030</v>
      </c>
      <c r="H2499" s="1">
        <v>75</v>
      </c>
      <c r="I2499" s="1">
        <v>262</v>
      </c>
      <c r="J2499" s="1">
        <v>958</v>
      </c>
      <c r="K2499" s="1">
        <v>9.625</v>
      </c>
      <c r="L2499" s="1">
        <v>3314</v>
      </c>
      <c r="M2499" s="1">
        <v>33.25</v>
      </c>
      <c r="P2499" s="1">
        <v>16</v>
      </c>
      <c r="Q2499" s="3">
        <v>1.61</v>
      </c>
      <c r="R2499" s="3">
        <v>2.67</v>
      </c>
      <c r="S2499" s="3">
        <v>4.58</v>
      </c>
      <c r="T2499" s="1">
        <v>1.91</v>
      </c>
      <c r="U2499" s="1">
        <v>3400</v>
      </c>
      <c r="V2499" s="1">
        <v>34</v>
      </c>
      <c r="W2499" s="1">
        <v>1000</v>
      </c>
      <c r="X2499" s="1">
        <v>120</v>
      </c>
      <c r="Y2499" s="3">
        <v>7.11</v>
      </c>
      <c r="Z2499" s="3">
        <v>4.07</v>
      </c>
      <c r="AA2499" s="3">
        <v>11.58</v>
      </c>
      <c r="AB2499" s="1" t="s">
        <v>3256</v>
      </c>
      <c r="AC2499" s="1" t="s">
        <v>91</v>
      </c>
      <c r="AD2499" s="1" t="s">
        <v>91</v>
      </c>
      <c r="AE2499" s="1">
        <v>139</v>
      </c>
      <c r="AF2499" s="1">
        <v>5</v>
      </c>
      <c r="AG2499" s="1">
        <v>3</v>
      </c>
      <c r="AH2499" s="1" t="s">
        <v>17194</v>
      </c>
      <c r="AI2499" s="1">
        <v>2005</v>
      </c>
      <c r="AK2499" s="1">
        <v>29966</v>
      </c>
      <c r="AO2499" s="1" t="s">
        <v>17195</v>
      </c>
      <c r="AP2499" s="1" t="s">
        <v>17195</v>
      </c>
      <c r="AQ2499" s="1">
        <v>29966</v>
      </c>
      <c r="AR2499" s="2"/>
      <c r="AS2499" s="1">
        <f t="shared" si="468"/>
        <v>0</v>
      </c>
      <c r="AT2499" s="1">
        <f t="shared" si="469"/>
        <v>0</v>
      </c>
      <c r="AU2499" s="1">
        <v>0</v>
      </c>
      <c r="AV2499" s="1">
        <v>0</v>
      </c>
      <c r="AW2499" s="1">
        <f t="shared" si="470"/>
        <v>0</v>
      </c>
      <c r="AX2499" s="1">
        <f t="shared" si="471"/>
        <v>0</v>
      </c>
      <c r="AY2499" s="1">
        <v>0</v>
      </c>
      <c r="AZ2499" s="1">
        <v>0</v>
      </c>
      <c r="BA2499" s="1">
        <v>29966</v>
      </c>
    </row>
    <row r="2500" spans="1:53" x14ac:dyDescent="0.3">
      <c r="A2500" s="1" t="s">
        <v>19580</v>
      </c>
      <c r="B2500" s="1">
        <v>2003</v>
      </c>
      <c r="C2500" s="1" t="s">
        <v>643</v>
      </c>
      <c r="D2500" s="6" t="s">
        <v>643</v>
      </c>
      <c r="E2500" s="1" t="s">
        <v>643</v>
      </c>
      <c r="F2500" s="1" t="s">
        <v>583</v>
      </c>
      <c r="G2500" s="1">
        <v>6030</v>
      </c>
      <c r="H2500" s="1">
        <v>75</v>
      </c>
      <c r="I2500" s="1">
        <v>234</v>
      </c>
      <c r="J2500" s="1">
        <v>934</v>
      </c>
      <c r="K2500" s="1">
        <v>9.75</v>
      </c>
      <c r="L2500" s="1">
        <v>3258</v>
      </c>
      <c r="M2500" s="1">
        <v>32.625</v>
      </c>
      <c r="Q2500" s="3">
        <v>1.6</v>
      </c>
      <c r="R2500" s="3">
        <v>2.67</v>
      </c>
      <c r="S2500" s="3">
        <v>4.5999999999999996</v>
      </c>
      <c r="T2500" s="1">
        <v>1.9299999999999899</v>
      </c>
      <c r="U2500" s="1">
        <v>3512</v>
      </c>
      <c r="V2500" s="1">
        <v>35.5</v>
      </c>
      <c r="W2500" s="1">
        <v>909</v>
      </c>
      <c r="X2500" s="1">
        <v>117</v>
      </c>
      <c r="Y2500" s="3">
        <v>7.19</v>
      </c>
      <c r="Z2500" s="3">
        <v>3.99</v>
      </c>
      <c r="AB2500" s="1" t="s">
        <v>5723</v>
      </c>
      <c r="AC2500" s="1" t="s">
        <v>243</v>
      </c>
      <c r="AD2500" s="1" t="s">
        <v>243</v>
      </c>
      <c r="AE2500" s="1">
        <v>19</v>
      </c>
      <c r="AF2500" s="1">
        <v>1</v>
      </c>
      <c r="AG2500" s="1">
        <v>1</v>
      </c>
      <c r="AH2500" s="1" t="s">
        <v>19581</v>
      </c>
      <c r="AI2500" s="1">
        <v>2003</v>
      </c>
      <c r="AK2500" s="1">
        <v>28055</v>
      </c>
      <c r="AO2500" s="1" t="s">
        <v>19582</v>
      </c>
      <c r="AP2500" s="1" t="s">
        <v>19582</v>
      </c>
      <c r="AQ2500" s="1">
        <v>28055</v>
      </c>
      <c r="AR2500" s="2"/>
      <c r="AS2500" s="1">
        <f t="shared" si="468"/>
        <v>0</v>
      </c>
      <c r="AT2500" s="1">
        <f t="shared" si="469"/>
        <v>0</v>
      </c>
      <c r="AU2500" s="1">
        <v>0</v>
      </c>
      <c r="AV2500" s="1">
        <v>0</v>
      </c>
      <c r="AW2500" s="1">
        <f t="shared" si="470"/>
        <v>0</v>
      </c>
      <c r="AX2500" s="1">
        <f t="shared" si="471"/>
        <v>0</v>
      </c>
      <c r="AY2500" s="1">
        <v>0</v>
      </c>
      <c r="AZ2500" s="1">
        <v>0</v>
      </c>
      <c r="BA2500" s="1">
        <v>28055</v>
      </c>
    </row>
    <row r="2501" spans="1:53" x14ac:dyDescent="0.3">
      <c r="A2501" s="1" t="s">
        <v>6112</v>
      </c>
      <c r="B2501" s="1">
        <v>2017</v>
      </c>
      <c r="C2501" s="1" t="s">
        <v>854</v>
      </c>
      <c r="D2501" s="1" t="s">
        <v>854</v>
      </c>
      <c r="E2501" s="1" t="s">
        <v>854</v>
      </c>
      <c r="F2501" s="1" t="s">
        <v>462</v>
      </c>
      <c r="G2501" s="1">
        <v>6030</v>
      </c>
      <c r="H2501" s="1">
        <v>75</v>
      </c>
      <c r="I2501" s="1">
        <v>239</v>
      </c>
      <c r="J2501" s="1">
        <v>848</v>
      </c>
      <c r="K2501" s="1">
        <v>8.5</v>
      </c>
      <c r="L2501" s="1">
        <v>3308</v>
      </c>
      <c r="M2501" s="1">
        <v>33</v>
      </c>
      <c r="N2501" s="1">
        <v>7878</v>
      </c>
      <c r="O2501" s="1">
        <v>78.88</v>
      </c>
      <c r="P2501" s="1">
        <v>22</v>
      </c>
      <c r="Q2501" s="3">
        <v>1.53</v>
      </c>
      <c r="S2501" s="3">
        <v>4.62</v>
      </c>
      <c r="U2501" s="1">
        <v>3712</v>
      </c>
      <c r="V2501" s="1">
        <v>37.5</v>
      </c>
      <c r="W2501" s="1">
        <v>1006</v>
      </c>
      <c r="X2501" s="1">
        <v>126</v>
      </c>
      <c r="Y2501" s="3">
        <v>6.99</v>
      </c>
      <c r="Z2501" s="3">
        <v>4.33</v>
      </c>
      <c r="AB2501" s="1" t="s">
        <v>3260</v>
      </c>
      <c r="AC2501" s="1" t="s">
        <v>188</v>
      </c>
      <c r="AD2501" s="1" t="s">
        <v>188</v>
      </c>
      <c r="AE2501" s="1">
        <v>44</v>
      </c>
      <c r="AF2501" s="1">
        <v>2</v>
      </c>
      <c r="AG2501" s="1">
        <v>2</v>
      </c>
      <c r="AH2501" s="1" t="s">
        <v>6113</v>
      </c>
      <c r="AI2501" s="1">
        <v>2017</v>
      </c>
      <c r="AJ2501" s="1">
        <v>2020</v>
      </c>
      <c r="AK2501" s="1">
        <v>44856</v>
      </c>
      <c r="AO2501" s="1" t="s">
        <v>6114</v>
      </c>
      <c r="AP2501" s="1" t="s">
        <v>6114</v>
      </c>
      <c r="AQ2501" s="1">
        <v>44856</v>
      </c>
      <c r="AR2501" s="2"/>
      <c r="AS2501" s="1">
        <f t="shared" si="468"/>
        <v>0</v>
      </c>
      <c r="AT2501" s="1">
        <f t="shared" si="469"/>
        <v>0</v>
      </c>
      <c r="AU2501" s="1">
        <v>0</v>
      </c>
      <c r="AV2501" s="1">
        <v>0</v>
      </c>
      <c r="AW2501" s="1">
        <f t="shared" si="470"/>
        <v>0</v>
      </c>
      <c r="AX2501" s="1">
        <f t="shared" si="471"/>
        <v>0</v>
      </c>
      <c r="AY2501" s="1">
        <v>0</v>
      </c>
      <c r="AZ2501" s="1">
        <v>0</v>
      </c>
      <c r="BA2501" s="1">
        <v>44856</v>
      </c>
    </row>
    <row r="2502" spans="1:53" x14ac:dyDescent="0.3">
      <c r="A2502" s="1" t="s">
        <v>8484</v>
      </c>
      <c r="B2502" s="1">
        <v>2014</v>
      </c>
      <c r="C2502" s="1" t="s">
        <v>276</v>
      </c>
      <c r="D2502" s="1" t="s">
        <v>55</v>
      </c>
      <c r="E2502" s="1" t="s">
        <v>55</v>
      </c>
      <c r="F2502" s="1" t="s">
        <v>76</v>
      </c>
      <c r="G2502" s="1">
        <v>6030</v>
      </c>
      <c r="H2502" s="1">
        <v>75</v>
      </c>
      <c r="I2502" s="1">
        <v>247</v>
      </c>
      <c r="J2502" s="1">
        <v>958</v>
      </c>
      <c r="K2502" s="1">
        <v>9.625</v>
      </c>
      <c r="L2502" s="1">
        <v>3378</v>
      </c>
      <c r="M2502" s="1">
        <v>33.875</v>
      </c>
      <c r="N2502" s="1">
        <v>8068</v>
      </c>
      <c r="O2502" s="1">
        <v>80.75</v>
      </c>
      <c r="P2502" s="1">
        <v>18</v>
      </c>
      <c r="Q2502" s="3">
        <v>1.63</v>
      </c>
      <c r="R2502" s="3">
        <v>2.72</v>
      </c>
      <c r="S2502" s="3">
        <v>4.63</v>
      </c>
      <c r="T2502" s="1">
        <v>1.9099999999999899</v>
      </c>
      <c r="U2502" s="1">
        <v>3600</v>
      </c>
      <c r="V2502" s="1">
        <v>36</v>
      </c>
      <c r="W2502" s="1">
        <v>1003</v>
      </c>
      <c r="X2502" s="1">
        <v>123</v>
      </c>
      <c r="Y2502" s="3">
        <v>6.97</v>
      </c>
      <c r="Z2502" s="3">
        <v>4.18</v>
      </c>
      <c r="AB2502" s="1" t="s">
        <v>3256</v>
      </c>
      <c r="AC2502" s="1" t="s">
        <v>72</v>
      </c>
      <c r="AD2502" s="1" t="s">
        <v>72</v>
      </c>
      <c r="AG2502" s="1">
        <v>4</v>
      </c>
      <c r="AH2502" s="1" t="s">
        <v>8485</v>
      </c>
      <c r="AI2502" s="1">
        <v>2014</v>
      </c>
      <c r="AK2502" s="1">
        <v>41609</v>
      </c>
      <c r="AO2502" s="1" t="s">
        <v>8486</v>
      </c>
      <c r="AP2502" s="1" t="s">
        <v>8486</v>
      </c>
      <c r="AQ2502" s="1">
        <v>41609</v>
      </c>
      <c r="AR2502" s="2"/>
      <c r="AS2502" s="1">
        <f t="shared" si="468"/>
        <v>0</v>
      </c>
      <c r="AT2502" s="1">
        <f t="shared" si="469"/>
        <v>0</v>
      </c>
      <c r="AU2502" s="1">
        <v>0</v>
      </c>
      <c r="AV2502" s="1">
        <v>0</v>
      </c>
      <c r="AW2502" s="1">
        <f t="shared" si="470"/>
        <v>0</v>
      </c>
      <c r="AX2502" s="1">
        <f t="shared" si="471"/>
        <v>0</v>
      </c>
      <c r="AY2502" s="1">
        <v>0</v>
      </c>
      <c r="AZ2502" s="1">
        <v>0</v>
      </c>
      <c r="BA2502" s="1">
        <v>41609</v>
      </c>
    </row>
    <row r="2503" spans="1:53" x14ac:dyDescent="0.3">
      <c r="A2503" s="1" t="s">
        <v>2646</v>
      </c>
      <c r="B2503" s="1">
        <v>2020</v>
      </c>
      <c r="C2503" s="1" t="s">
        <v>276</v>
      </c>
      <c r="D2503" s="1" t="s">
        <v>276</v>
      </c>
      <c r="E2503" s="1" t="s">
        <v>276</v>
      </c>
      <c r="F2503" s="1" t="s">
        <v>657</v>
      </c>
      <c r="G2503" s="1">
        <v>6030</v>
      </c>
      <c r="H2503" s="1">
        <v>75</v>
      </c>
      <c r="I2503" s="1">
        <v>230</v>
      </c>
      <c r="J2503" s="1">
        <v>1000</v>
      </c>
      <c r="K2503" s="1">
        <v>10</v>
      </c>
      <c r="L2503" s="1">
        <v>3212</v>
      </c>
      <c r="M2503" s="1">
        <v>32.5</v>
      </c>
      <c r="N2503" s="1">
        <v>7978</v>
      </c>
      <c r="O2503" s="1">
        <v>79.875</v>
      </c>
      <c r="P2503" s="1">
        <v>20</v>
      </c>
      <c r="Q2503" s="3">
        <v>1.56</v>
      </c>
      <c r="S2503" s="3">
        <v>4.6500000000000004</v>
      </c>
      <c r="U2503" s="1">
        <v>3300</v>
      </c>
      <c r="V2503" s="1">
        <v>33</v>
      </c>
      <c r="W2503" s="1">
        <v>1002</v>
      </c>
      <c r="X2503" s="1">
        <v>122</v>
      </c>
      <c r="Y2503" s="3">
        <v>7.09</v>
      </c>
      <c r="Z2503" s="3">
        <v>4.25</v>
      </c>
      <c r="AC2503" t="s">
        <v>193</v>
      </c>
      <c r="AD2503" t="s">
        <v>193</v>
      </c>
      <c r="AE2503">
        <v>119</v>
      </c>
      <c r="AF2503">
        <v>4</v>
      </c>
      <c r="AG2503">
        <v>3</v>
      </c>
      <c r="AH2503" s="1" t="s">
        <v>2647</v>
      </c>
      <c r="AI2503" s="1">
        <v>2020</v>
      </c>
      <c r="AL2503" s="1" t="s">
        <v>2648</v>
      </c>
      <c r="AN2503" s="1" t="s">
        <v>2649</v>
      </c>
      <c r="AR2503" s="2"/>
    </row>
    <row r="2504" spans="1:53" x14ac:dyDescent="0.3">
      <c r="A2504" s="1" t="s">
        <v>16867</v>
      </c>
      <c r="B2504" s="1">
        <v>2006</v>
      </c>
      <c r="C2504" s="1" t="s">
        <v>672</v>
      </c>
      <c r="D2504" s="1" t="s">
        <v>673</v>
      </c>
      <c r="E2504" s="1" t="s">
        <v>673</v>
      </c>
      <c r="F2504" s="1" t="s">
        <v>16868</v>
      </c>
      <c r="G2504" s="1">
        <v>6030</v>
      </c>
      <c r="H2504" s="1">
        <v>75</v>
      </c>
      <c r="I2504" s="1">
        <v>224</v>
      </c>
      <c r="J2504" s="1">
        <v>1000</v>
      </c>
      <c r="K2504" s="1">
        <v>10</v>
      </c>
      <c r="L2504" s="1">
        <v>3014</v>
      </c>
      <c r="M2504" s="1">
        <v>30.25</v>
      </c>
      <c r="P2504" s="1">
        <v>13</v>
      </c>
      <c r="Q2504" s="3">
        <v>1.63</v>
      </c>
      <c r="R2504" s="3">
        <v>2.71</v>
      </c>
      <c r="S2504" s="3">
        <v>4.6500000000000004</v>
      </c>
      <c r="T2504" s="1">
        <v>1.94</v>
      </c>
      <c r="U2504" s="1">
        <v>3300</v>
      </c>
      <c r="V2504" s="1">
        <v>33</v>
      </c>
      <c r="W2504" s="1">
        <v>902</v>
      </c>
      <c r="X2504" s="1">
        <v>110</v>
      </c>
      <c r="Y2504" s="3">
        <v>7.02</v>
      </c>
      <c r="Z2504" s="3">
        <v>4.33</v>
      </c>
      <c r="AA2504" s="3">
        <v>12.21</v>
      </c>
      <c r="AB2504" s="1" t="s">
        <v>16463</v>
      </c>
      <c r="AC2504" s="1" t="s">
        <v>72</v>
      </c>
      <c r="AD2504" s="1" t="s">
        <v>72</v>
      </c>
      <c r="AG2504" s="1">
        <v>4</v>
      </c>
      <c r="AH2504" s="1" t="s">
        <v>16869</v>
      </c>
      <c r="AI2504" s="1">
        <v>2006</v>
      </c>
      <c r="AK2504" s="1">
        <v>31189</v>
      </c>
      <c r="AO2504" s="1" t="s">
        <v>16870</v>
      </c>
      <c r="AP2504" s="1" t="s">
        <v>16870</v>
      </c>
      <c r="AQ2504" s="1">
        <v>31189</v>
      </c>
      <c r="AR2504" s="2"/>
      <c r="AS2504" s="1">
        <f>IF(AT2504&gt;0,1,0)</f>
        <v>0</v>
      </c>
      <c r="AT2504" s="1">
        <f>AU2504+AV2504</f>
        <v>0</v>
      </c>
      <c r="AU2504" s="1">
        <v>0</v>
      </c>
      <c r="AV2504" s="1">
        <v>0</v>
      </c>
      <c r="AW2504" s="1">
        <f>IF(AX2504&gt;0,1,0)</f>
        <v>0</v>
      </c>
      <c r="AX2504" s="1">
        <f>SUM(AY2504+AZ2504)</f>
        <v>0</v>
      </c>
      <c r="AY2504" s="1">
        <v>0</v>
      </c>
      <c r="AZ2504" s="1">
        <v>0</v>
      </c>
      <c r="BA2504" s="1">
        <v>31189</v>
      </c>
    </row>
    <row r="2505" spans="1:53" x14ac:dyDescent="0.3">
      <c r="A2505" s="1" t="s">
        <v>2611</v>
      </c>
      <c r="B2505" s="1">
        <v>2020</v>
      </c>
      <c r="C2505" s="1" t="s">
        <v>276</v>
      </c>
      <c r="D2505" s="1" t="s">
        <v>276</v>
      </c>
      <c r="E2505" s="1" t="s">
        <v>276</v>
      </c>
      <c r="F2505" s="1" t="s">
        <v>115</v>
      </c>
      <c r="G2505" s="1">
        <v>6030</v>
      </c>
      <c r="H2505" s="1">
        <v>75</v>
      </c>
      <c r="I2505" s="1">
        <v>229</v>
      </c>
      <c r="J2505" s="1">
        <v>1000</v>
      </c>
      <c r="K2505" s="1">
        <v>10</v>
      </c>
      <c r="L2505" s="1">
        <v>3238</v>
      </c>
      <c r="M2505" s="1">
        <v>32.375</v>
      </c>
      <c r="N2505" s="1">
        <v>7828</v>
      </c>
      <c r="O2505" s="1">
        <v>78.25</v>
      </c>
      <c r="P2505" s="1" t="s">
        <v>2196</v>
      </c>
      <c r="Q2505" s="3">
        <v>1.59</v>
      </c>
      <c r="S2505" s="3">
        <v>4.66</v>
      </c>
      <c r="U2505" s="1">
        <v>3900</v>
      </c>
      <c r="V2505" s="1">
        <v>39</v>
      </c>
      <c r="W2505" s="1">
        <v>1006</v>
      </c>
      <c r="X2505" s="1">
        <v>126</v>
      </c>
      <c r="Y2505" s="3">
        <v>7.38</v>
      </c>
      <c r="Z2505" s="3">
        <v>4.33</v>
      </c>
      <c r="AC2505" t="s">
        <v>91</v>
      </c>
      <c r="AD2505" t="s">
        <v>91</v>
      </c>
      <c r="AE2505">
        <v>97</v>
      </c>
      <c r="AF2505">
        <v>3</v>
      </c>
      <c r="AG2505">
        <v>2</v>
      </c>
      <c r="AH2505" s="1" t="s">
        <v>2612</v>
      </c>
      <c r="AI2505" s="1">
        <v>2020</v>
      </c>
      <c r="AL2505" s="1" t="s">
        <v>2613</v>
      </c>
      <c r="AN2505" s="1" t="s">
        <v>379</v>
      </c>
      <c r="AR2505" s="2"/>
    </row>
    <row r="2506" spans="1:53" x14ac:dyDescent="0.3">
      <c r="A2506" s="1" t="s">
        <v>12135</v>
      </c>
      <c r="B2506" s="1">
        <v>2011</v>
      </c>
      <c r="C2506" s="1" t="s">
        <v>672</v>
      </c>
      <c r="D2506" s="1" t="s">
        <v>673</v>
      </c>
      <c r="E2506" s="1" t="s">
        <v>673</v>
      </c>
      <c r="F2506" s="1" t="s">
        <v>2271</v>
      </c>
      <c r="G2506" s="1">
        <v>6030</v>
      </c>
      <c r="H2506" s="1">
        <v>75</v>
      </c>
      <c r="I2506" s="1">
        <v>215</v>
      </c>
      <c r="J2506" s="1">
        <v>900</v>
      </c>
      <c r="K2506" s="1">
        <v>9</v>
      </c>
      <c r="L2506" s="1">
        <v>3300</v>
      </c>
      <c r="M2506" s="1">
        <v>33</v>
      </c>
      <c r="N2506" s="1">
        <v>7718</v>
      </c>
      <c r="O2506" s="1">
        <v>77.125</v>
      </c>
      <c r="P2506" s="1">
        <v>14</v>
      </c>
      <c r="Q2506" s="3">
        <v>1.62</v>
      </c>
      <c r="R2506" s="3">
        <v>2.69</v>
      </c>
      <c r="S2506" s="3">
        <v>4.66</v>
      </c>
      <c r="T2506" s="1">
        <v>1.97</v>
      </c>
      <c r="U2506" s="1">
        <v>3712</v>
      </c>
      <c r="V2506" s="1">
        <v>37.5</v>
      </c>
      <c r="W2506" s="1">
        <v>905</v>
      </c>
      <c r="X2506" s="1">
        <v>113</v>
      </c>
      <c r="Y2506" s="3">
        <v>7.45</v>
      </c>
      <c r="Z2506" s="3">
        <v>4.43</v>
      </c>
      <c r="AA2506" s="3">
        <v>11.68</v>
      </c>
      <c r="AB2506" s="1" t="s">
        <v>3260</v>
      </c>
      <c r="AC2506" s="1" t="s">
        <v>72</v>
      </c>
      <c r="AD2506" s="1" t="s">
        <v>72</v>
      </c>
      <c r="AG2506" s="1">
        <v>4</v>
      </c>
      <c r="AH2506" s="1" t="s">
        <v>12136</v>
      </c>
      <c r="AI2506" s="1">
        <v>2011</v>
      </c>
      <c r="AK2506" s="1">
        <v>38022</v>
      </c>
      <c r="AO2506" s="1" t="s">
        <v>12137</v>
      </c>
      <c r="AP2506" s="1" t="s">
        <v>12137</v>
      </c>
      <c r="AQ2506" s="1">
        <v>38022</v>
      </c>
      <c r="AR2506" s="2"/>
      <c r="AS2506" s="1">
        <f t="shared" ref="AS2506:AS2516" si="472">IF(AT2506&gt;0,1,0)</f>
        <v>0</v>
      </c>
      <c r="AT2506" s="1">
        <f t="shared" ref="AT2506:AT2516" si="473">AU2506+AV2506</f>
        <v>0</v>
      </c>
      <c r="AU2506" s="1">
        <v>0</v>
      </c>
      <c r="AV2506" s="1">
        <v>0</v>
      </c>
      <c r="AW2506" s="1">
        <f t="shared" ref="AW2506:AW2516" si="474">IF(AX2506&gt;0,1,0)</f>
        <v>0</v>
      </c>
      <c r="AX2506" s="1">
        <f t="shared" ref="AX2506:AX2516" si="475">SUM(AY2506+AZ2506)</f>
        <v>0</v>
      </c>
      <c r="AY2506" s="1">
        <v>0</v>
      </c>
      <c r="AZ2506" s="1">
        <v>0</v>
      </c>
      <c r="BA2506" s="1">
        <v>38022</v>
      </c>
    </row>
    <row r="2507" spans="1:53" x14ac:dyDescent="0.3">
      <c r="A2507" s="1" t="s">
        <v>14415</v>
      </c>
      <c r="B2507" s="1">
        <v>2008</v>
      </c>
      <c r="C2507" s="1" t="s">
        <v>144</v>
      </c>
      <c r="D2507" s="1" t="s">
        <v>55</v>
      </c>
      <c r="E2507" s="1" t="s">
        <v>55</v>
      </c>
      <c r="F2507" s="1" t="s">
        <v>192</v>
      </c>
      <c r="G2507" s="1">
        <v>6030</v>
      </c>
      <c r="H2507" s="1">
        <v>75</v>
      </c>
      <c r="I2507" s="1">
        <v>266</v>
      </c>
      <c r="J2507" s="1">
        <v>1000</v>
      </c>
      <c r="K2507" s="1">
        <v>10</v>
      </c>
      <c r="L2507" s="1">
        <v>3400</v>
      </c>
      <c r="M2507" s="1">
        <v>34</v>
      </c>
      <c r="P2507" s="1">
        <v>37</v>
      </c>
      <c r="Q2507" s="3">
        <v>1.58</v>
      </c>
      <c r="R2507" s="3">
        <v>2.68</v>
      </c>
      <c r="S2507" s="3">
        <v>4.67</v>
      </c>
      <c r="T2507" s="1">
        <v>1.98999999999999</v>
      </c>
      <c r="U2507" s="1">
        <v>3512</v>
      </c>
      <c r="V2507" s="1">
        <v>35.5</v>
      </c>
      <c r="W2507" s="1">
        <v>1005</v>
      </c>
      <c r="X2507" s="1">
        <v>125</v>
      </c>
      <c r="Y2507" s="3">
        <v>7.12</v>
      </c>
      <c r="Z2507" s="3">
        <v>4.4000000000000004</v>
      </c>
      <c r="AB2507" s="1" t="s">
        <v>3240</v>
      </c>
      <c r="AC2507" s="1" t="s">
        <v>219</v>
      </c>
      <c r="AD2507" s="1" t="s">
        <v>219</v>
      </c>
      <c r="AE2507" s="1">
        <v>6</v>
      </c>
      <c r="AF2507" s="1">
        <v>1</v>
      </c>
      <c r="AG2507" s="1">
        <v>1</v>
      </c>
      <c r="AH2507" s="1" t="s">
        <v>14416</v>
      </c>
      <c r="AI2507" s="1">
        <v>2008</v>
      </c>
      <c r="AK2507" s="1">
        <v>33087</v>
      </c>
      <c r="AO2507" s="1" t="s">
        <v>14417</v>
      </c>
      <c r="AP2507" s="1" t="s">
        <v>14417</v>
      </c>
      <c r="AQ2507" s="1">
        <v>33087</v>
      </c>
      <c r="AR2507" s="2"/>
      <c r="AS2507" s="1">
        <f t="shared" si="472"/>
        <v>0</v>
      </c>
      <c r="AT2507" s="1">
        <f t="shared" si="473"/>
        <v>0</v>
      </c>
      <c r="AU2507" s="1">
        <v>0</v>
      </c>
      <c r="AV2507" s="1">
        <v>0</v>
      </c>
      <c r="AW2507" s="1">
        <f t="shared" si="474"/>
        <v>0</v>
      </c>
      <c r="AX2507" s="1">
        <f t="shared" si="475"/>
        <v>0</v>
      </c>
      <c r="AY2507" s="1">
        <v>0</v>
      </c>
      <c r="AZ2507" s="1">
        <v>0</v>
      </c>
      <c r="BA2507" s="1">
        <v>33087</v>
      </c>
    </row>
    <row r="2508" spans="1:53" x14ac:dyDescent="0.3">
      <c r="A2508" s="1" t="s">
        <v>14698</v>
      </c>
      <c r="B2508" s="1">
        <v>2008</v>
      </c>
      <c r="C2508" s="1" t="s">
        <v>643</v>
      </c>
      <c r="D2508" s="1" t="s">
        <v>643</v>
      </c>
      <c r="E2508" s="1" t="s">
        <v>643</v>
      </c>
      <c r="F2508" s="1" t="s">
        <v>3393</v>
      </c>
      <c r="G2508" s="1">
        <v>6030</v>
      </c>
      <c r="H2508" s="1">
        <v>75</v>
      </c>
      <c r="I2508" s="1">
        <v>223</v>
      </c>
      <c r="J2508" s="1">
        <v>948</v>
      </c>
      <c r="K2508" s="1">
        <v>9.5</v>
      </c>
      <c r="L2508" s="1">
        <v>3448</v>
      </c>
      <c r="M2508" s="1">
        <v>34.5</v>
      </c>
      <c r="P2508" s="1">
        <v>18</v>
      </c>
      <c r="Q2508" s="3">
        <v>1.68</v>
      </c>
      <c r="R2508" s="3">
        <v>2.81</v>
      </c>
      <c r="S2508" s="3">
        <v>4.68</v>
      </c>
      <c r="T2508" s="1">
        <v>1.8699999999999899</v>
      </c>
      <c r="U2508" s="1">
        <v>2412</v>
      </c>
      <c r="V2508" s="1">
        <v>24.5</v>
      </c>
      <c r="W2508" s="1">
        <v>901</v>
      </c>
      <c r="X2508" s="1">
        <v>109</v>
      </c>
      <c r="AB2508" s="1" t="s">
        <v>3394</v>
      </c>
      <c r="AC2508" s="1" t="s">
        <v>72</v>
      </c>
      <c r="AD2508" s="1" t="s">
        <v>72</v>
      </c>
      <c r="AG2508" s="1">
        <v>4</v>
      </c>
      <c r="AI2508" s="1">
        <v>2008</v>
      </c>
      <c r="AO2508" s="1" t="s">
        <v>14699</v>
      </c>
      <c r="AP2508" s="1" t="s">
        <v>14699</v>
      </c>
      <c r="AQ2508" s="1">
        <v>-101812</v>
      </c>
      <c r="AR2508" s="2"/>
      <c r="AS2508" s="1">
        <f t="shared" si="472"/>
        <v>0</v>
      </c>
      <c r="AT2508" s="1">
        <f t="shared" si="473"/>
        <v>0</v>
      </c>
      <c r="AU2508" s="1">
        <v>0</v>
      </c>
      <c r="AV2508" s="1">
        <v>0</v>
      </c>
      <c r="AW2508" s="1">
        <f t="shared" si="474"/>
        <v>0</v>
      </c>
      <c r="AX2508" s="1">
        <f t="shared" si="475"/>
        <v>0</v>
      </c>
      <c r="AY2508" s="1">
        <v>0</v>
      </c>
      <c r="AZ2508" s="1">
        <v>0</v>
      </c>
      <c r="BA2508" s="1">
        <v>-101812</v>
      </c>
    </row>
    <row r="2509" spans="1:53" x14ac:dyDescent="0.3">
      <c r="A2509" s="1" t="s">
        <v>13014</v>
      </c>
      <c r="B2509" s="1">
        <v>2010</v>
      </c>
      <c r="C2509" s="1" t="s">
        <v>854</v>
      </c>
      <c r="D2509" s="1" t="s">
        <v>854</v>
      </c>
      <c r="E2509" s="1" t="s">
        <v>854</v>
      </c>
      <c r="F2509" s="1" t="s">
        <v>255</v>
      </c>
      <c r="G2509" s="1">
        <v>6030</v>
      </c>
      <c r="H2509" s="1">
        <v>75</v>
      </c>
      <c r="I2509" s="1">
        <v>245</v>
      </c>
      <c r="J2509" s="1">
        <v>1018</v>
      </c>
      <c r="K2509" s="1">
        <v>10.125</v>
      </c>
      <c r="L2509" s="1">
        <v>3328</v>
      </c>
      <c r="M2509" s="1">
        <v>33.25</v>
      </c>
      <c r="P2509" s="1">
        <v>18</v>
      </c>
      <c r="Q2509" s="3">
        <v>1.6</v>
      </c>
      <c r="R2509" s="3">
        <v>2.71</v>
      </c>
      <c r="S2509" s="3">
        <v>4.6900000000000004</v>
      </c>
      <c r="T2509" s="1">
        <v>1.98</v>
      </c>
      <c r="U2509" s="1">
        <v>3400</v>
      </c>
      <c r="V2509" s="1">
        <v>34</v>
      </c>
      <c r="W2509" s="1">
        <v>905</v>
      </c>
      <c r="X2509" s="1">
        <v>113</v>
      </c>
      <c r="Y2509" s="3">
        <v>7.1</v>
      </c>
      <c r="Z2509" s="3">
        <v>4.42</v>
      </c>
      <c r="AA2509" s="3">
        <v>11.86</v>
      </c>
      <c r="AB2509" s="1" t="s">
        <v>3240</v>
      </c>
      <c r="AC2509" s="1" t="s">
        <v>77</v>
      </c>
      <c r="AD2509" s="1" t="s">
        <v>77</v>
      </c>
      <c r="AE2509" s="1">
        <v>93</v>
      </c>
      <c r="AF2509" s="1">
        <v>3</v>
      </c>
      <c r="AG2509" s="1">
        <v>2</v>
      </c>
      <c r="AH2509" s="1" t="s">
        <v>13015</v>
      </c>
      <c r="AI2509" s="1">
        <v>2010</v>
      </c>
      <c r="AK2509" s="1">
        <v>35532</v>
      </c>
      <c r="AO2509" s="1" t="s">
        <v>13016</v>
      </c>
      <c r="AP2509" s="1" t="s">
        <v>13016</v>
      </c>
      <c r="AQ2509" s="1">
        <v>35532</v>
      </c>
      <c r="AR2509" s="2"/>
      <c r="AS2509" s="1">
        <f t="shared" si="472"/>
        <v>0</v>
      </c>
      <c r="AT2509" s="1">
        <f t="shared" si="473"/>
        <v>0</v>
      </c>
      <c r="AU2509" s="1">
        <v>0</v>
      </c>
      <c r="AV2509" s="1">
        <v>0</v>
      </c>
      <c r="AW2509" s="1">
        <f t="shared" si="474"/>
        <v>0</v>
      </c>
      <c r="AX2509" s="1">
        <f t="shared" si="475"/>
        <v>0</v>
      </c>
      <c r="AY2509" s="1">
        <v>0</v>
      </c>
      <c r="AZ2509" s="1">
        <v>0</v>
      </c>
      <c r="BA2509" s="1">
        <v>35532</v>
      </c>
    </row>
    <row r="2510" spans="1:53" x14ac:dyDescent="0.3">
      <c r="A2510" s="1" t="s">
        <v>8629</v>
      </c>
      <c r="B2510" s="1">
        <v>2014</v>
      </c>
      <c r="C2510" s="1" t="s">
        <v>276</v>
      </c>
      <c r="D2510" s="1" t="s">
        <v>276</v>
      </c>
      <c r="E2510" s="1" t="s">
        <v>276</v>
      </c>
      <c r="F2510" s="1" t="s">
        <v>250</v>
      </c>
      <c r="G2510" s="1">
        <v>6030</v>
      </c>
      <c r="H2510" s="1">
        <v>75</v>
      </c>
      <c r="I2510" s="1">
        <v>249</v>
      </c>
      <c r="J2510" s="1">
        <v>938</v>
      </c>
      <c r="K2510" s="1">
        <v>9.375</v>
      </c>
      <c r="L2510" s="1">
        <v>3338</v>
      </c>
      <c r="M2510" s="1">
        <v>33.375</v>
      </c>
      <c r="N2510" s="1">
        <v>7848</v>
      </c>
      <c r="O2510" s="1">
        <v>78.5</v>
      </c>
      <c r="P2510" s="1">
        <v>23</v>
      </c>
      <c r="Q2510" s="3">
        <v>1.64</v>
      </c>
      <c r="R2510" s="3">
        <v>2.73</v>
      </c>
      <c r="S2510" s="3">
        <v>4.7</v>
      </c>
      <c r="T2510" s="1">
        <v>1.97</v>
      </c>
      <c r="U2510" s="1">
        <v>3000</v>
      </c>
      <c r="V2510" s="1">
        <v>30</v>
      </c>
      <c r="W2510" s="1">
        <v>905</v>
      </c>
      <c r="X2510" s="1">
        <v>113</v>
      </c>
      <c r="Y2510" s="3">
        <v>7.25</v>
      </c>
      <c r="Z2510" s="3">
        <v>4.32</v>
      </c>
      <c r="AA2510" s="3">
        <v>12.06</v>
      </c>
      <c r="AB2510" s="1" t="s">
        <v>3293</v>
      </c>
      <c r="AC2510" s="1" t="s">
        <v>405</v>
      </c>
      <c r="AD2510" s="1" t="s">
        <v>405</v>
      </c>
      <c r="AE2510" s="1">
        <v>174</v>
      </c>
      <c r="AF2510" s="1">
        <v>5</v>
      </c>
      <c r="AG2510" s="1">
        <v>3</v>
      </c>
      <c r="AH2510" s="1" t="s">
        <v>8630</v>
      </c>
      <c r="AI2510" s="1">
        <v>2014</v>
      </c>
      <c r="AJ2510" s="1">
        <v>2017</v>
      </c>
      <c r="AK2510" s="1">
        <v>41403</v>
      </c>
      <c r="AO2510" s="1" t="s">
        <v>8631</v>
      </c>
      <c r="AP2510" s="1" t="s">
        <v>8631</v>
      </c>
      <c r="AQ2510" s="1">
        <v>41403</v>
      </c>
      <c r="AR2510" s="2"/>
      <c r="AS2510" s="1">
        <f t="shared" si="472"/>
        <v>0</v>
      </c>
      <c r="AT2510" s="1">
        <f t="shared" si="473"/>
        <v>0</v>
      </c>
      <c r="AU2510" s="1">
        <v>0</v>
      </c>
      <c r="AV2510" s="1">
        <v>0</v>
      </c>
      <c r="AW2510" s="1">
        <f t="shared" si="474"/>
        <v>0</v>
      </c>
      <c r="AX2510" s="1">
        <f t="shared" si="475"/>
        <v>0</v>
      </c>
      <c r="AY2510" s="1">
        <v>0</v>
      </c>
      <c r="AZ2510" s="1">
        <v>0</v>
      </c>
      <c r="BA2510" s="1">
        <v>41403</v>
      </c>
    </row>
    <row r="2511" spans="1:53" x14ac:dyDescent="0.3">
      <c r="A2511" s="1" t="s">
        <v>13330</v>
      </c>
      <c r="B2511" s="1">
        <v>2009</v>
      </c>
      <c r="C2511" s="1" t="s">
        <v>276</v>
      </c>
      <c r="D2511" s="1" t="s">
        <v>55</v>
      </c>
      <c r="E2511" s="1" t="s">
        <v>55</v>
      </c>
      <c r="F2511" s="1" t="s">
        <v>76</v>
      </c>
      <c r="G2511" s="1">
        <v>6030</v>
      </c>
      <c r="H2511" s="1">
        <v>75</v>
      </c>
      <c r="I2511" s="1">
        <v>263</v>
      </c>
      <c r="J2511" s="1">
        <v>948</v>
      </c>
      <c r="K2511" s="1">
        <v>9.5</v>
      </c>
      <c r="L2511" s="1">
        <v>3348</v>
      </c>
      <c r="M2511" s="1">
        <v>33.5</v>
      </c>
      <c r="P2511" s="1">
        <v>31</v>
      </c>
      <c r="Q2511" s="3">
        <v>1.63</v>
      </c>
      <c r="R2511" s="3">
        <v>2.72</v>
      </c>
      <c r="S2511" s="3">
        <v>4.7</v>
      </c>
      <c r="T2511" s="1">
        <v>1.98</v>
      </c>
      <c r="U2511" s="1">
        <v>3912</v>
      </c>
      <c r="V2511" s="1">
        <v>39.5</v>
      </c>
      <c r="AB2511" s="1" t="s">
        <v>3256</v>
      </c>
      <c r="AC2511" s="1" t="s">
        <v>197</v>
      </c>
      <c r="AD2511" s="1" t="s">
        <v>197</v>
      </c>
      <c r="AE2511" s="1">
        <v>13</v>
      </c>
      <c r="AF2511" s="1">
        <v>1</v>
      </c>
      <c r="AG2511" s="1">
        <v>1</v>
      </c>
      <c r="AH2511" s="1" t="s">
        <v>13331</v>
      </c>
      <c r="AI2511" s="1">
        <v>2009</v>
      </c>
      <c r="AJ2511" s="1">
        <v>2018</v>
      </c>
      <c r="AK2511" s="1">
        <v>34464</v>
      </c>
      <c r="AO2511" s="1" t="s">
        <v>13332</v>
      </c>
      <c r="AP2511" s="1" t="s">
        <v>13332</v>
      </c>
      <c r="AQ2511" s="1">
        <v>34464</v>
      </c>
      <c r="AR2511" s="2" t="s">
        <v>143</v>
      </c>
      <c r="AS2511" s="1">
        <f t="shared" si="472"/>
        <v>1</v>
      </c>
      <c r="AT2511" s="1">
        <f t="shared" si="473"/>
        <v>4</v>
      </c>
      <c r="AU2511" s="1">
        <v>2</v>
      </c>
      <c r="AV2511" s="1">
        <v>2</v>
      </c>
      <c r="AW2511" s="1">
        <f t="shared" si="474"/>
        <v>0</v>
      </c>
      <c r="AX2511" s="1">
        <f t="shared" si="475"/>
        <v>0</v>
      </c>
      <c r="AY2511" s="1">
        <v>0</v>
      </c>
      <c r="AZ2511" s="1">
        <v>0</v>
      </c>
      <c r="BA2511" s="1">
        <v>34464</v>
      </c>
    </row>
    <row r="2512" spans="1:53" x14ac:dyDescent="0.3">
      <c r="A2512" s="1" t="s">
        <v>16387</v>
      </c>
      <c r="B2512" s="1">
        <v>2006</v>
      </c>
      <c r="C2512" s="1" t="s">
        <v>276</v>
      </c>
      <c r="D2512" s="1" t="s">
        <v>276</v>
      </c>
      <c r="E2512" s="1" t="s">
        <v>276</v>
      </c>
      <c r="F2512" s="1" t="s">
        <v>260</v>
      </c>
      <c r="G2512" s="1">
        <v>6030</v>
      </c>
      <c r="H2512" s="1">
        <v>75</v>
      </c>
      <c r="I2512" s="1">
        <v>233</v>
      </c>
      <c r="J2512" s="1">
        <v>958</v>
      </c>
      <c r="K2512" s="1">
        <v>9.625</v>
      </c>
      <c r="L2512" s="1">
        <v>3358</v>
      </c>
      <c r="M2512" s="1">
        <v>33.625</v>
      </c>
      <c r="P2512" s="1">
        <v>19</v>
      </c>
      <c r="Q2512" s="3">
        <v>1.55</v>
      </c>
      <c r="R2512" s="3">
        <v>2.68</v>
      </c>
      <c r="S2512" s="3">
        <v>4.7</v>
      </c>
      <c r="T2512" s="1">
        <v>2.02</v>
      </c>
      <c r="U2512" s="1">
        <v>3900</v>
      </c>
      <c r="V2512" s="1">
        <v>39</v>
      </c>
      <c r="W2512" s="1">
        <v>1002</v>
      </c>
      <c r="X2512" s="1">
        <v>122</v>
      </c>
      <c r="Y2512" s="3">
        <v>7.21</v>
      </c>
      <c r="Z2512" s="3">
        <v>4.17</v>
      </c>
      <c r="AA2512" s="3">
        <v>11.81</v>
      </c>
      <c r="AB2512" s="1" t="s">
        <v>2252</v>
      </c>
      <c r="AC2512" s="1" t="s">
        <v>405</v>
      </c>
      <c r="AD2512" s="1" t="s">
        <v>405</v>
      </c>
      <c r="AE2512" s="1">
        <v>96</v>
      </c>
      <c r="AF2512" s="1">
        <v>3</v>
      </c>
      <c r="AG2512" s="1">
        <v>2</v>
      </c>
      <c r="AH2512" s="1" t="s">
        <v>16388</v>
      </c>
      <c r="AI2512" s="1">
        <v>2006</v>
      </c>
      <c r="AK2512" s="1">
        <v>30910</v>
      </c>
      <c r="AO2512" s="1" t="s">
        <v>16389</v>
      </c>
      <c r="AP2512" s="1" t="s">
        <v>16389</v>
      </c>
      <c r="AQ2512" s="1">
        <v>30910</v>
      </c>
      <c r="AR2512" s="2"/>
      <c r="AS2512" s="1">
        <f t="shared" si="472"/>
        <v>0</v>
      </c>
      <c r="AT2512" s="1">
        <f t="shared" si="473"/>
        <v>0</v>
      </c>
      <c r="AU2512" s="1">
        <v>0</v>
      </c>
      <c r="AV2512" s="1">
        <v>0</v>
      </c>
      <c r="AW2512" s="1">
        <f t="shared" si="474"/>
        <v>0</v>
      </c>
      <c r="AX2512" s="1">
        <f t="shared" si="475"/>
        <v>0</v>
      </c>
      <c r="AY2512" s="1">
        <v>0</v>
      </c>
      <c r="AZ2512" s="1">
        <v>0</v>
      </c>
      <c r="BA2512" s="1">
        <v>30910</v>
      </c>
    </row>
    <row r="2513" spans="1:53" x14ac:dyDescent="0.3">
      <c r="A2513" s="1" t="s">
        <v>17349</v>
      </c>
      <c r="B2513" s="1">
        <v>2005</v>
      </c>
      <c r="C2513" s="1" t="s">
        <v>144</v>
      </c>
      <c r="D2513" s="1" t="s">
        <v>276</v>
      </c>
      <c r="E2513" s="1" t="s">
        <v>276</v>
      </c>
      <c r="F2513" s="1" t="s">
        <v>16232</v>
      </c>
      <c r="G2513" s="1">
        <v>6030</v>
      </c>
      <c r="H2513" s="1">
        <v>75</v>
      </c>
      <c r="I2513" s="1">
        <v>236</v>
      </c>
      <c r="J2513" s="1">
        <v>934</v>
      </c>
      <c r="K2513" s="1">
        <v>9.75</v>
      </c>
      <c r="L2513" s="1">
        <v>3514</v>
      </c>
      <c r="M2513" s="1">
        <v>35.25</v>
      </c>
      <c r="P2513" s="1">
        <v>22</v>
      </c>
      <c r="Q2513" s="3">
        <v>1.65</v>
      </c>
      <c r="R2513" s="3">
        <v>2.77</v>
      </c>
      <c r="S2513" s="3">
        <v>4.71</v>
      </c>
      <c r="T2513" s="1">
        <v>1.94</v>
      </c>
      <c r="U2513" s="1">
        <v>3212</v>
      </c>
      <c r="V2513" s="1">
        <v>32.5</v>
      </c>
      <c r="W2513" s="1">
        <v>906</v>
      </c>
      <c r="X2513" s="1">
        <v>114</v>
      </c>
      <c r="Y2513" s="3">
        <v>7.29</v>
      </c>
      <c r="Z2513" s="3">
        <v>4.3099999999999996</v>
      </c>
      <c r="AA2513" s="3">
        <v>12.07</v>
      </c>
      <c r="AB2513" s="1" t="s">
        <v>3818</v>
      </c>
      <c r="AC2513" s="1" t="s">
        <v>202</v>
      </c>
      <c r="AD2513" s="1" t="s">
        <v>202</v>
      </c>
      <c r="AE2513" s="1">
        <v>227</v>
      </c>
      <c r="AF2513" s="1">
        <v>7</v>
      </c>
      <c r="AG2513" s="1">
        <v>3</v>
      </c>
      <c r="AH2513" s="1" t="s">
        <v>17350</v>
      </c>
      <c r="AI2513" s="1">
        <v>2005</v>
      </c>
      <c r="AK2513" s="1">
        <v>30055</v>
      </c>
      <c r="AO2513" s="1" t="s">
        <v>17351</v>
      </c>
      <c r="AP2513" s="1" t="s">
        <v>17351</v>
      </c>
      <c r="AQ2513" s="1">
        <v>30055</v>
      </c>
      <c r="AR2513" s="2"/>
      <c r="AS2513" s="1">
        <f t="shared" si="472"/>
        <v>0</v>
      </c>
      <c r="AT2513" s="1">
        <f t="shared" si="473"/>
        <v>0</v>
      </c>
      <c r="AU2513" s="1">
        <v>0</v>
      </c>
      <c r="AV2513" s="1">
        <v>0</v>
      </c>
      <c r="AW2513" s="1">
        <f t="shared" si="474"/>
        <v>0</v>
      </c>
      <c r="AX2513" s="1">
        <f t="shared" si="475"/>
        <v>0</v>
      </c>
      <c r="AY2513" s="1">
        <v>0</v>
      </c>
      <c r="AZ2513" s="1">
        <v>0</v>
      </c>
      <c r="BA2513" s="1">
        <v>30055</v>
      </c>
    </row>
    <row r="2514" spans="1:53" x14ac:dyDescent="0.3">
      <c r="A2514" s="1" t="s">
        <v>13175</v>
      </c>
      <c r="B2514" s="1">
        <v>2003</v>
      </c>
      <c r="C2514" s="1" t="s">
        <v>144</v>
      </c>
      <c r="D2514" s="6" t="s">
        <v>276</v>
      </c>
      <c r="E2514" s="1" t="s">
        <v>276</v>
      </c>
      <c r="F2514" s="1" t="s">
        <v>66</v>
      </c>
      <c r="G2514" s="1">
        <v>6030</v>
      </c>
      <c r="H2514" s="1">
        <v>75</v>
      </c>
      <c r="I2514" s="1">
        <v>236</v>
      </c>
      <c r="J2514" s="1">
        <v>912</v>
      </c>
      <c r="K2514" s="1">
        <v>9.5</v>
      </c>
      <c r="L2514" s="1">
        <v>3214</v>
      </c>
      <c r="M2514" s="1">
        <v>32.25</v>
      </c>
      <c r="P2514" s="1">
        <v>18</v>
      </c>
      <c r="Q2514" s="3">
        <v>1.7</v>
      </c>
      <c r="R2514" s="3">
        <v>2.76</v>
      </c>
      <c r="S2514" s="3">
        <v>4.71</v>
      </c>
      <c r="T2514" s="1">
        <v>1.95</v>
      </c>
      <c r="U2514" s="1">
        <v>3500</v>
      </c>
      <c r="V2514" s="1">
        <v>35</v>
      </c>
      <c r="W2514" s="1">
        <v>908</v>
      </c>
      <c r="X2514" s="1">
        <v>116</v>
      </c>
      <c r="Y2514" s="3">
        <v>7.47</v>
      </c>
      <c r="Z2514" s="3">
        <v>4.58</v>
      </c>
      <c r="AA2514" s="3">
        <v>12.08</v>
      </c>
      <c r="AB2514" s="1" t="s">
        <v>3244</v>
      </c>
      <c r="AC2514" s="1" t="s">
        <v>72</v>
      </c>
      <c r="AD2514" s="1" t="s">
        <v>72</v>
      </c>
      <c r="AG2514" s="1">
        <v>4</v>
      </c>
      <c r="AH2514" s="1" t="s">
        <v>19230</v>
      </c>
      <c r="AI2514" s="1">
        <v>2003</v>
      </c>
      <c r="AK2514" s="1">
        <v>28525</v>
      </c>
      <c r="AO2514" s="1" t="s">
        <v>19231</v>
      </c>
      <c r="AP2514" s="1" t="s">
        <v>19231</v>
      </c>
      <c r="AQ2514" s="1">
        <v>28525</v>
      </c>
      <c r="AR2514" s="2"/>
      <c r="AS2514" s="1">
        <f t="shared" si="472"/>
        <v>0</v>
      </c>
      <c r="AT2514" s="1">
        <f t="shared" si="473"/>
        <v>0</v>
      </c>
      <c r="AU2514" s="1">
        <v>0</v>
      </c>
      <c r="AV2514" s="1">
        <v>0</v>
      </c>
      <c r="AW2514" s="1">
        <f t="shared" si="474"/>
        <v>0</v>
      </c>
      <c r="AX2514" s="1">
        <f t="shared" si="475"/>
        <v>0</v>
      </c>
      <c r="AY2514" s="1">
        <v>0</v>
      </c>
      <c r="AZ2514" s="1">
        <v>0</v>
      </c>
      <c r="BA2514" s="1">
        <v>28525</v>
      </c>
    </row>
    <row r="2515" spans="1:53" x14ac:dyDescent="0.3">
      <c r="A2515" s="1" t="s">
        <v>5588</v>
      </c>
      <c r="B2515" s="1">
        <v>2017</v>
      </c>
      <c r="C2515" s="1" t="s">
        <v>144</v>
      </c>
      <c r="D2515" s="1" t="s">
        <v>144</v>
      </c>
      <c r="E2515" s="1" t="s">
        <v>55</v>
      </c>
      <c r="F2515" s="1" t="s">
        <v>145</v>
      </c>
      <c r="G2515" s="1">
        <v>6030</v>
      </c>
      <c r="H2515" s="1">
        <v>75</v>
      </c>
      <c r="I2515" s="1">
        <v>258</v>
      </c>
      <c r="J2515" s="1">
        <v>1048</v>
      </c>
      <c r="K2515" s="1">
        <v>10.5</v>
      </c>
      <c r="L2515" s="1">
        <v>3258</v>
      </c>
      <c r="M2515" s="1">
        <v>32.630000000000003</v>
      </c>
      <c r="N2515" s="1">
        <v>7918</v>
      </c>
      <c r="O2515" s="1">
        <v>79.13</v>
      </c>
      <c r="P2515" s="1">
        <v>25</v>
      </c>
      <c r="Q2515" s="3">
        <v>1.66</v>
      </c>
      <c r="S2515" s="3">
        <v>4.72</v>
      </c>
      <c r="U2515" s="1">
        <v>3112</v>
      </c>
      <c r="V2515" s="1">
        <v>31.5</v>
      </c>
      <c r="W2515" s="1">
        <v>1008</v>
      </c>
      <c r="X2515" s="1">
        <v>128</v>
      </c>
      <c r="Y2515" s="3">
        <v>7.26</v>
      </c>
      <c r="Z2515" s="3">
        <v>4.4000000000000004</v>
      </c>
      <c r="AB2515" s="1" t="s">
        <v>3240</v>
      </c>
      <c r="AC2515" s="1" t="s">
        <v>116</v>
      </c>
      <c r="AD2515" s="1" t="s">
        <v>116</v>
      </c>
      <c r="AE2515" s="1">
        <v>220</v>
      </c>
      <c r="AF2515" s="1">
        <v>7</v>
      </c>
      <c r="AG2515" s="1">
        <v>3</v>
      </c>
      <c r="AH2515" s="1" t="s">
        <v>5589</v>
      </c>
      <c r="AI2515" s="1">
        <v>2017</v>
      </c>
      <c r="AJ2515" s="1">
        <v>2019</v>
      </c>
      <c r="AK2515" s="1">
        <v>45033</v>
      </c>
      <c r="AO2515" s="1" t="s">
        <v>5590</v>
      </c>
      <c r="AP2515" s="1" t="s">
        <v>5590</v>
      </c>
      <c r="AQ2515" s="1">
        <v>45033</v>
      </c>
      <c r="AR2515" s="2"/>
      <c r="AS2515" s="1">
        <f t="shared" si="472"/>
        <v>0</v>
      </c>
      <c r="AT2515" s="1">
        <f t="shared" si="473"/>
        <v>0</v>
      </c>
      <c r="AU2515" s="1">
        <v>0</v>
      </c>
      <c r="AV2515" s="1">
        <v>0</v>
      </c>
      <c r="AW2515" s="1">
        <f t="shared" si="474"/>
        <v>0</v>
      </c>
      <c r="AX2515" s="1">
        <f t="shared" si="475"/>
        <v>0</v>
      </c>
      <c r="AY2515" s="1">
        <v>0</v>
      </c>
      <c r="AZ2515" s="1">
        <v>0</v>
      </c>
      <c r="BA2515" s="1">
        <v>45033</v>
      </c>
    </row>
    <row r="2516" spans="1:53" x14ac:dyDescent="0.3">
      <c r="A2516" s="1" t="s">
        <v>10920</v>
      </c>
      <c r="B2516" s="1">
        <v>2012</v>
      </c>
      <c r="C2516" s="1" t="s">
        <v>643</v>
      </c>
      <c r="D2516" s="1" t="s">
        <v>643</v>
      </c>
      <c r="E2516" s="1" t="s">
        <v>643</v>
      </c>
      <c r="F2516" s="1" t="s">
        <v>496</v>
      </c>
      <c r="G2516" s="1">
        <v>6030</v>
      </c>
      <c r="H2516" s="1">
        <v>75</v>
      </c>
      <c r="I2516" s="1">
        <v>203</v>
      </c>
      <c r="J2516" s="1">
        <v>968</v>
      </c>
      <c r="K2516" s="1">
        <v>9.75</v>
      </c>
      <c r="L2516" s="1">
        <v>3218</v>
      </c>
      <c r="M2516" s="1">
        <v>32.125</v>
      </c>
      <c r="N2516" s="1">
        <v>7700</v>
      </c>
      <c r="O2516" s="1">
        <v>77</v>
      </c>
      <c r="Q2516" s="3">
        <v>1.63</v>
      </c>
      <c r="R2516" s="3">
        <v>2.72</v>
      </c>
      <c r="S2516" s="3">
        <v>4.72</v>
      </c>
      <c r="T2516" s="1">
        <v>1.99999999999999</v>
      </c>
      <c r="U2516" s="1">
        <v>3700</v>
      </c>
      <c r="V2516" s="1">
        <v>37</v>
      </c>
      <c r="W2516" s="1">
        <v>905</v>
      </c>
      <c r="X2516" s="1">
        <v>113</v>
      </c>
      <c r="Y2516" s="3">
        <v>7.1</v>
      </c>
      <c r="Z2516" s="3">
        <v>4.4000000000000004</v>
      </c>
      <c r="AB2516" s="1" t="s">
        <v>2252</v>
      </c>
      <c r="AC2516" s="1" t="s">
        <v>72</v>
      </c>
      <c r="AD2516" s="1" t="s">
        <v>72</v>
      </c>
      <c r="AG2516" s="1">
        <v>4</v>
      </c>
      <c r="AH2516" s="1">
        <v>0</v>
      </c>
      <c r="AI2516" s="1">
        <v>2012</v>
      </c>
      <c r="AK2516" s="1">
        <v>39320</v>
      </c>
      <c r="AO2516" s="1" t="s">
        <v>10921</v>
      </c>
      <c r="AP2516" s="1" t="s">
        <v>10921</v>
      </c>
      <c r="AQ2516" s="1">
        <v>39320</v>
      </c>
      <c r="AR2516" s="2"/>
      <c r="AS2516" s="1">
        <f t="shared" si="472"/>
        <v>0</v>
      </c>
      <c r="AT2516" s="1">
        <f t="shared" si="473"/>
        <v>0</v>
      </c>
      <c r="AU2516" s="1">
        <v>0</v>
      </c>
      <c r="AV2516" s="1">
        <v>0</v>
      </c>
      <c r="AW2516" s="1">
        <f t="shared" si="474"/>
        <v>0</v>
      </c>
      <c r="AX2516" s="1">
        <f t="shared" si="475"/>
        <v>0</v>
      </c>
      <c r="AY2516" s="1">
        <v>0</v>
      </c>
      <c r="AZ2516" s="1">
        <v>0</v>
      </c>
      <c r="BA2516" s="1">
        <v>39320</v>
      </c>
    </row>
    <row r="2517" spans="1:53" x14ac:dyDescent="0.3">
      <c r="A2517" s="1" t="s">
        <v>3004</v>
      </c>
      <c r="B2517" s="1">
        <v>2020</v>
      </c>
      <c r="C2517" s="1" t="s">
        <v>854</v>
      </c>
      <c r="D2517" s="1" t="s">
        <v>854</v>
      </c>
      <c r="E2517" s="1" t="s">
        <v>854</v>
      </c>
      <c r="F2517" s="1" t="s">
        <v>680</v>
      </c>
      <c r="G2517" s="1">
        <v>6030</v>
      </c>
      <c r="H2517" s="1">
        <v>75</v>
      </c>
      <c r="I2517" s="1">
        <v>257</v>
      </c>
      <c r="J2517" s="1">
        <v>968</v>
      </c>
      <c r="K2517" s="1">
        <v>9.75</v>
      </c>
      <c r="L2517" s="1">
        <v>3314</v>
      </c>
      <c r="M2517" s="1">
        <v>33.25</v>
      </c>
      <c r="N2517" s="1">
        <v>8018</v>
      </c>
      <c r="O2517" s="1">
        <v>80.125</v>
      </c>
      <c r="P2517" s="1">
        <v>16</v>
      </c>
      <c r="Q2517" s="3">
        <v>1.61</v>
      </c>
      <c r="S2517" s="3">
        <v>4.7300000000000004</v>
      </c>
      <c r="U2517" s="1">
        <v>3012</v>
      </c>
      <c r="V2517" s="1">
        <v>30.5</v>
      </c>
      <c r="W2517" s="1">
        <v>907</v>
      </c>
      <c r="X2517" s="1">
        <v>115</v>
      </c>
      <c r="Y2517" s="3" t="s">
        <v>2196</v>
      </c>
      <c r="Z2517" s="3" t="s">
        <v>2196</v>
      </c>
      <c r="AC2517" t="s">
        <v>261</v>
      </c>
      <c r="AD2517" t="s">
        <v>261</v>
      </c>
      <c r="AE2517">
        <v>91</v>
      </c>
      <c r="AF2517">
        <v>3</v>
      </c>
      <c r="AG2517">
        <v>2</v>
      </c>
      <c r="AH2517" s="1" t="s">
        <v>3005</v>
      </c>
      <c r="AI2517" s="1">
        <v>2020</v>
      </c>
      <c r="AL2517" s="1" t="s">
        <v>3006</v>
      </c>
      <c r="AN2517" s="1" t="s">
        <v>856</v>
      </c>
      <c r="AR2517" s="2"/>
    </row>
    <row r="2518" spans="1:53" x14ac:dyDescent="0.3">
      <c r="A2518" s="1" t="s">
        <v>6616</v>
      </c>
      <c r="B2518" s="1">
        <v>2016</v>
      </c>
      <c r="C2518" s="1" t="s">
        <v>276</v>
      </c>
      <c r="D2518" s="1" t="s">
        <v>144</v>
      </c>
      <c r="E2518" s="1" t="s">
        <v>55</v>
      </c>
      <c r="F2518" s="1" t="s">
        <v>6617</v>
      </c>
      <c r="G2518" s="1">
        <v>6030</v>
      </c>
      <c r="H2518" s="1">
        <v>75</v>
      </c>
      <c r="I2518" s="1">
        <v>275</v>
      </c>
      <c r="J2518" s="1">
        <v>948</v>
      </c>
      <c r="K2518" s="1">
        <v>9.5</v>
      </c>
      <c r="L2518" s="1">
        <v>3378</v>
      </c>
      <c r="M2518" s="1">
        <v>33.875</v>
      </c>
      <c r="N2518" s="1">
        <v>8078</v>
      </c>
      <c r="O2518" s="1">
        <v>80.875</v>
      </c>
      <c r="P2518" s="1">
        <v>30</v>
      </c>
      <c r="Q2518" s="3">
        <v>1.66</v>
      </c>
      <c r="S2518" s="3">
        <v>4.7300000000000004</v>
      </c>
      <c r="U2518" s="1">
        <v>3500</v>
      </c>
      <c r="V2518" s="1">
        <v>35</v>
      </c>
      <c r="W2518" s="1">
        <v>901</v>
      </c>
      <c r="X2518" s="1">
        <v>109</v>
      </c>
      <c r="Y2518" s="3">
        <v>7.67</v>
      </c>
      <c r="Z2518" s="3">
        <v>4.5199999999999996</v>
      </c>
      <c r="AB2518" s="1" t="s">
        <v>3834</v>
      </c>
      <c r="AC2518" s="1" t="s">
        <v>243</v>
      </c>
      <c r="AD2518" s="1" t="s">
        <v>243</v>
      </c>
      <c r="AE2518" s="1">
        <v>146</v>
      </c>
      <c r="AF2518" s="1">
        <v>5</v>
      </c>
      <c r="AG2518" s="1">
        <v>3</v>
      </c>
      <c r="AH2518" s="1" t="s">
        <v>6618</v>
      </c>
      <c r="AI2518" s="1">
        <v>2016</v>
      </c>
      <c r="AJ2518" s="1">
        <v>2019</v>
      </c>
      <c r="AK2518" s="1">
        <v>43435</v>
      </c>
      <c r="AO2518" s="1" t="s">
        <v>6619</v>
      </c>
      <c r="AP2518" s="1" t="s">
        <v>6619</v>
      </c>
      <c r="AQ2518" s="1">
        <v>43435</v>
      </c>
      <c r="AR2518" s="2"/>
      <c r="AS2518" s="1">
        <f t="shared" ref="AS2518:AS2526" si="476">IF(AT2518&gt;0,1,0)</f>
        <v>0</v>
      </c>
      <c r="AT2518" s="1">
        <f t="shared" ref="AT2518:AT2526" si="477">AU2518+AV2518</f>
        <v>0</v>
      </c>
      <c r="AU2518" s="1">
        <v>0</v>
      </c>
      <c r="AV2518" s="1">
        <v>0</v>
      </c>
      <c r="AW2518" s="1">
        <f t="shared" ref="AW2518:AW2526" si="478">IF(AX2518&gt;0,1,0)</f>
        <v>0</v>
      </c>
      <c r="AX2518" s="1">
        <f t="shared" ref="AX2518:AX2526" si="479">SUM(AY2518+AZ2518)</f>
        <v>0</v>
      </c>
      <c r="AY2518" s="1">
        <v>0</v>
      </c>
      <c r="AZ2518" s="1">
        <v>0</v>
      </c>
      <c r="BA2518" s="1">
        <v>43435</v>
      </c>
    </row>
    <row r="2519" spans="1:53" x14ac:dyDescent="0.3">
      <c r="A2519" s="1" t="s">
        <v>5609</v>
      </c>
      <c r="B2519" s="1">
        <v>2017</v>
      </c>
      <c r="C2519" s="1" t="s">
        <v>276</v>
      </c>
      <c r="D2519" s="1" t="s">
        <v>276</v>
      </c>
      <c r="E2519" s="1" t="s">
        <v>55</v>
      </c>
      <c r="F2519" s="1" t="s">
        <v>201</v>
      </c>
      <c r="G2519" s="1">
        <v>6030</v>
      </c>
      <c r="H2519" s="1">
        <v>75</v>
      </c>
      <c r="I2519" s="1">
        <v>242</v>
      </c>
      <c r="J2519" s="1">
        <v>928</v>
      </c>
      <c r="K2519" s="1">
        <v>9.25</v>
      </c>
      <c r="L2519" s="1">
        <v>3428</v>
      </c>
      <c r="M2519" s="1">
        <v>34.25</v>
      </c>
      <c r="N2519" s="1">
        <v>8018</v>
      </c>
      <c r="O2519" s="1">
        <v>80.13</v>
      </c>
      <c r="P2519" s="1">
        <v>25</v>
      </c>
      <c r="Q2519" s="3">
        <v>1.71</v>
      </c>
      <c r="S2519" s="3">
        <v>4.74</v>
      </c>
      <c r="U2519" s="1">
        <v>2912</v>
      </c>
      <c r="V2519" s="1">
        <v>29.5</v>
      </c>
      <c r="W2519" s="1">
        <v>1000</v>
      </c>
      <c r="X2519" s="1">
        <v>120</v>
      </c>
      <c r="Y2519" s="3">
        <v>7.2</v>
      </c>
      <c r="Z2519" s="3">
        <v>4.4400000000000004</v>
      </c>
      <c r="AA2519" s="3">
        <v>11.71</v>
      </c>
      <c r="AB2519" s="1" t="s">
        <v>3256</v>
      </c>
      <c r="AC2519" s="1" t="s">
        <v>668</v>
      </c>
      <c r="AD2519" s="1" t="s">
        <v>668</v>
      </c>
      <c r="AE2519" s="1">
        <v>227</v>
      </c>
      <c r="AF2519" s="1">
        <v>7</v>
      </c>
      <c r="AG2519" s="1">
        <v>3</v>
      </c>
      <c r="AH2519" s="1" t="s">
        <v>5610</v>
      </c>
      <c r="AI2519" s="1">
        <v>2017</v>
      </c>
      <c r="AJ2519" s="1">
        <v>2020</v>
      </c>
      <c r="AK2519" s="1">
        <v>45040</v>
      </c>
      <c r="AO2519" s="1" t="s">
        <v>5611</v>
      </c>
      <c r="AP2519" s="1" t="s">
        <v>5611</v>
      </c>
      <c r="AQ2519" s="1">
        <v>45040</v>
      </c>
      <c r="AR2519" s="2"/>
      <c r="AS2519" s="1">
        <f t="shared" si="476"/>
        <v>0</v>
      </c>
      <c r="AT2519" s="1">
        <f t="shared" si="477"/>
        <v>0</v>
      </c>
      <c r="AU2519" s="1">
        <v>0</v>
      </c>
      <c r="AV2519" s="1">
        <v>0</v>
      </c>
      <c r="AW2519" s="1">
        <f t="shared" si="478"/>
        <v>0</v>
      </c>
      <c r="AX2519" s="1">
        <f t="shared" si="479"/>
        <v>0</v>
      </c>
      <c r="AY2519" s="1">
        <v>0</v>
      </c>
      <c r="AZ2519" s="1">
        <v>0</v>
      </c>
      <c r="BA2519" s="1">
        <v>45040</v>
      </c>
    </row>
    <row r="2520" spans="1:53" x14ac:dyDescent="0.3">
      <c r="A2520" s="1" t="s">
        <v>14302</v>
      </c>
      <c r="B2520" s="1">
        <v>2008</v>
      </c>
      <c r="C2520" s="1" t="s">
        <v>144</v>
      </c>
      <c r="D2520" s="1" t="s">
        <v>55</v>
      </c>
      <c r="E2520" s="1" t="s">
        <v>55</v>
      </c>
      <c r="F2520" s="1" t="s">
        <v>446</v>
      </c>
      <c r="G2520" s="1">
        <v>6030</v>
      </c>
      <c r="H2520" s="1">
        <v>75</v>
      </c>
      <c r="I2520" s="1">
        <v>272</v>
      </c>
      <c r="J2520" s="1">
        <v>1000</v>
      </c>
      <c r="K2520" s="1">
        <v>10</v>
      </c>
      <c r="L2520" s="1">
        <v>3258</v>
      </c>
      <c r="M2520" s="1">
        <v>32.625</v>
      </c>
      <c r="Q2520" s="3">
        <v>1.6</v>
      </c>
      <c r="R2520" s="3">
        <v>2.7</v>
      </c>
      <c r="S2520" s="3">
        <v>4.75</v>
      </c>
      <c r="T2520" s="1">
        <v>2.0499999999999998</v>
      </c>
      <c r="U2520" s="1">
        <v>3400</v>
      </c>
      <c r="V2520" s="1">
        <v>34</v>
      </c>
      <c r="W2520" s="1">
        <v>1004</v>
      </c>
      <c r="X2520" s="1">
        <v>124</v>
      </c>
      <c r="Y2520" s="3">
        <v>7.02</v>
      </c>
      <c r="Z2520" s="3">
        <v>4.21</v>
      </c>
      <c r="AB2520" s="1" t="s">
        <v>2252</v>
      </c>
      <c r="AC2520" s="1" t="s">
        <v>7565</v>
      </c>
      <c r="AD2520" s="1" t="s">
        <v>188</v>
      </c>
      <c r="AE2520" s="1">
        <v>2</v>
      </c>
      <c r="AF2520" s="1">
        <v>1</v>
      </c>
      <c r="AG2520" s="1">
        <v>1</v>
      </c>
      <c r="AH2520" s="1" t="s">
        <v>14303</v>
      </c>
      <c r="AI2520" s="1">
        <v>2008</v>
      </c>
      <c r="AK2520" s="1">
        <v>33083</v>
      </c>
      <c r="AO2520" s="1" t="s">
        <v>14304</v>
      </c>
      <c r="AP2520" s="1" t="s">
        <v>14304</v>
      </c>
      <c r="AQ2520" s="1">
        <v>33083</v>
      </c>
      <c r="AR2520" s="2"/>
      <c r="AS2520" s="1">
        <f t="shared" si="476"/>
        <v>0</v>
      </c>
      <c r="AT2520" s="1">
        <f t="shared" si="477"/>
        <v>0</v>
      </c>
      <c r="AU2520" s="1">
        <v>0</v>
      </c>
      <c r="AV2520" s="1">
        <v>0</v>
      </c>
      <c r="AW2520" s="1">
        <f t="shared" si="478"/>
        <v>0</v>
      </c>
      <c r="AX2520" s="1">
        <f t="shared" si="479"/>
        <v>0</v>
      </c>
      <c r="AY2520" s="1">
        <v>0</v>
      </c>
      <c r="AZ2520" s="1">
        <v>0</v>
      </c>
      <c r="BA2520" s="1">
        <v>33083</v>
      </c>
    </row>
    <row r="2521" spans="1:53" x14ac:dyDescent="0.3">
      <c r="A2521" s="1" t="s">
        <v>11044</v>
      </c>
      <c r="B2521" s="1">
        <v>2012</v>
      </c>
      <c r="C2521" s="1" t="s">
        <v>854</v>
      </c>
      <c r="D2521" s="1" t="s">
        <v>854</v>
      </c>
      <c r="E2521" s="1" t="s">
        <v>854</v>
      </c>
      <c r="F2521" s="1" t="s">
        <v>115</v>
      </c>
      <c r="G2521" s="1">
        <v>6030</v>
      </c>
      <c r="H2521" s="1">
        <v>75</v>
      </c>
      <c r="I2521" s="1">
        <v>243</v>
      </c>
      <c r="J2521" s="1">
        <v>948</v>
      </c>
      <c r="K2521" s="1">
        <v>9.5</v>
      </c>
      <c r="L2521" s="1">
        <v>3248</v>
      </c>
      <c r="M2521" s="1">
        <v>32.5</v>
      </c>
      <c r="N2521" s="1">
        <v>7668</v>
      </c>
      <c r="O2521" s="1">
        <v>76.75</v>
      </c>
      <c r="P2521" s="1">
        <v>18</v>
      </c>
      <c r="Q2521" s="3">
        <v>1.65</v>
      </c>
      <c r="R2521" s="3">
        <v>2.71</v>
      </c>
      <c r="S2521" s="3">
        <v>4.76</v>
      </c>
      <c r="T2521" s="1">
        <v>2.0499999999999998</v>
      </c>
      <c r="U2521" s="1">
        <v>3600</v>
      </c>
      <c r="V2521" s="1">
        <v>36</v>
      </c>
      <c r="W2521" s="1">
        <v>1001</v>
      </c>
      <c r="X2521" s="1">
        <v>121</v>
      </c>
      <c r="Y2521" s="3">
        <v>7.19</v>
      </c>
      <c r="AB2521" s="1" t="s">
        <v>3244</v>
      </c>
      <c r="AC2521" s="1" t="s">
        <v>72</v>
      </c>
      <c r="AD2521" s="1" t="s">
        <v>72</v>
      </c>
      <c r="AG2521" s="1">
        <v>4</v>
      </c>
      <c r="AH2521" s="1" t="s">
        <v>11045</v>
      </c>
      <c r="AI2521" s="1">
        <v>2012</v>
      </c>
      <c r="AK2521" s="1">
        <v>38811</v>
      </c>
      <c r="AO2521" s="1" t="s">
        <v>11046</v>
      </c>
      <c r="AP2521" s="1" t="s">
        <v>11046</v>
      </c>
      <c r="AQ2521" s="1">
        <v>38811</v>
      </c>
      <c r="AR2521" s="2"/>
      <c r="AS2521" s="1">
        <f t="shared" si="476"/>
        <v>0</v>
      </c>
      <c r="AT2521" s="1">
        <f t="shared" si="477"/>
        <v>0</v>
      </c>
      <c r="AU2521" s="1">
        <v>0</v>
      </c>
      <c r="AV2521" s="1">
        <v>0</v>
      </c>
      <c r="AW2521" s="1">
        <f t="shared" si="478"/>
        <v>0</v>
      </c>
      <c r="AX2521" s="1">
        <f t="shared" si="479"/>
        <v>0</v>
      </c>
      <c r="AY2521" s="1">
        <v>0</v>
      </c>
      <c r="AZ2521" s="1">
        <v>0</v>
      </c>
      <c r="BA2521" s="1">
        <v>38811</v>
      </c>
    </row>
    <row r="2522" spans="1:53" x14ac:dyDescent="0.3">
      <c r="A2522" s="1" t="s">
        <v>11617</v>
      </c>
      <c r="B2522" s="1">
        <v>2011</v>
      </c>
      <c r="C2522" s="1" t="s">
        <v>276</v>
      </c>
      <c r="D2522" s="1" t="s">
        <v>276</v>
      </c>
      <c r="E2522" s="1" t="s">
        <v>276</v>
      </c>
      <c r="F2522" s="1" t="s">
        <v>583</v>
      </c>
      <c r="G2522" s="1">
        <v>6030</v>
      </c>
      <c r="H2522" s="1">
        <v>75</v>
      </c>
      <c r="I2522" s="1">
        <v>239</v>
      </c>
      <c r="J2522" s="1">
        <v>948</v>
      </c>
      <c r="K2522" s="1">
        <v>9.5</v>
      </c>
      <c r="L2522" s="1">
        <v>3300</v>
      </c>
      <c r="M2522" s="1">
        <v>33</v>
      </c>
      <c r="N2522" s="1">
        <v>7848</v>
      </c>
      <c r="O2522" s="1">
        <v>78.5</v>
      </c>
      <c r="P2522" s="1">
        <v>21</v>
      </c>
      <c r="Q2522" s="3">
        <v>1.69</v>
      </c>
      <c r="R2522" s="3">
        <v>2.78</v>
      </c>
      <c r="S2522" s="3">
        <v>4.79</v>
      </c>
      <c r="T2522" s="1">
        <v>2.0099999999999998</v>
      </c>
      <c r="U2522" s="1">
        <v>3200</v>
      </c>
      <c r="V2522" s="1">
        <v>32</v>
      </c>
      <c r="W2522" s="1">
        <v>907</v>
      </c>
      <c r="X2522" s="1">
        <v>115</v>
      </c>
      <c r="Y2522" s="3">
        <v>6.7</v>
      </c>
      <c r="Z2522" s="3">
        <v>4</v>
      </c>
      <c r="AA2522" s="3">
        <v>11.25</v>
      </c>
      <c r="AB2522" s="1" t="s">
        <v>5723</v>
      </c>
      <c r="AC2522" s="1" t="s">
        <v>367</v>
      </c>
      <c r="AD2522" s="1" t="s">
        <v>367</v>
      </c>
      <c r="AE2522" s="1">
        <v>189</v>
      </c>
      <c r="AF2522" s="1">
        <v>6</v>
      </c>
      <c r="AG2522" s="1">
        <v>3</v>
      </c>
      <c r="AH2522" s="1" t="s">
        <v>11618</v>
      </c>
      <c r="AI2522" s="1">
        <v>2011</v>
      </c>
      <c r="AK2522" s="1">
        <v>37264</v>
      </c>
      <c r="AO2522" s="1" t="s">
        <v>11619</v>
      </c>
      <c r="AP2522" s="1" t="s">
        <v>11619</v>
      </c>
      <c r="AQ2522" s="1">
        <v>37264</v>
      </c>
      <c r="AR2522" s="2"/>
      <c r="AS2522" s="1">
        <f t="shared" si="476"/>
        <v>0</v>
      </c>
      <c r="AT2522" s="1">
        <f t="shared" si="477"/>
        <v>0</v>
      </c>
      <c r="AU2522" s="1">
        <v>0</v>
      </c>
      <c r="AV2522" s="1">
        <v>0</v>
      </c>
      <c r="AW2522" s="1">
        <f t="shared" si="478"/>
        <v>0</v>
      </c>
      <c r="AX2522" s="1">
        <f t="shared" si="479"/>
        <v>0</v>
      </c>
      <c r="AY2522" s="1">
        <v>0</v>
      </c>
      <c r="AZ2522" s="1">
        <v>0</v>
      </c>
      <c r="BA2522" s="1">
        <v>37264</v>
      </c>
    </row>
    <row r="2523" spans="1:53" x14ac:dyDescent="0.3">
      <c r="A2523" s="1" t="s">
        <v>12434</v>
      </c>
      <c r="B2523" s="1">
        <v>2010</v>
      </c>
      <c r="C2523" s="1" t="s">
        <v>276</v>
      </c>
      <c r="D2523" s="1" t="s">
        <v>55</v>
      </c>
      <c r="E2523" s="1" t="s">
        <v>55</v>
      </c>
      <c r="F2523" s="1" t="s">
        <v>260</v>
      </c>
      <c r="G2523" s="1">
        <v>6030</v>
      </c>
      <c r="H2523" s="1">
        <v>75</v>
      </c>
      <c r="I2523" s="1">
        <v>266</v>
      </c>
      <c r="J2523" s="1">
        <v>968</v>
      </c>
      <c r="K2523" s="1">
        <v>9.75</v>
      </c>
      <c r="L2523" s="1">
        <v>3448</v>
      </c>
      <c r="M2523" s="1">
        <v>34.5</v>
      </c>
      <c r="Q2523" s="3">
        <v>1.64</v>
      </c>
      <c r="R2523" s="3">
        <v>2.75</v>
      </c>
      <c r="S2523" s="3">
        <v>4.79</v>
      </c>
      <c r="T2523" s="1">
        <v>2.04</v>
      </c>
      <c r="U2523" s="1">
        <v>3400</v>
      </c>
      <c r="V2523" s="1">
        <v>34</v>
      </c>
      <c r="W2523" s="1">
        <v>904</v>
      </c>
      <c r="X2523" s="1">
        <v>112</v>
      </c>
      <c r="Y2523" s="3">
        <v>7.12</v>
      </c>
      <c r="Z2523" s="3">
        <v>4.43</v>
      </c>
      <c r="AB2523" s="1" t="s">
        <v>2252</v>
      </c>
      <c r="AC2523" s="1" t="s">
        <v>668</v>
      </c>
      <c r="AD2523" s="1" t="s">
        <v>668</v>
      </c>
      <c r="AE2523" s="1">
        <v>16</v>
      </c>
      <c r="AF2523" s="1">
        <v>1</v>
      </c>
      <c r="AG2523" s="1">
        <v>1</v>
      </c>
      <c r="AH2523" s="1" t="s">
        <v>12435</v>
      </c>
      <c r="AI2523" s="1">
        <v>2010</v>
      </c>
      <c r="AJ2523" s="1">
        <v>2018</v>
      </c>
      <c r="AK2523" s="1">
        <v>35455</v>
      </c>
      <c r="AO2523" s="1" t="s">
        <v>12436</v>
      </c>
      <c r="AP2523" s="1" t="s">
        <v>12436</v>
      </c>
      <c r="AQ2523" s="1">
        <v>35455</v>
      </c>
      <c r="AR2523" s="2"/>
      <c r="AS2523" s="1">
        <f t="shared" si="476"/>
        <v>0</v>
      </c>
      <c r="AT2523" s="1">
        <f t="shared" si="477"/>
        <v>0</v>
      </c>
      <c r="AU2523" s="1">
        <v>0</v>
      </c>
      <c r="AV2523" s="1">
        <v>0</v>
      </c>
      <c r="AW2523" s="1">
        <f t="shared" si="478"/>
        <v>0</v>
      </c>
      <c r="AX2523" s="1">
        <f t="shared" si="479"/>
        <v>0</v>
      </c>
      <c r="AY2523" s="1">
        <v>0</v>
      </c>
      <c r="AZ2523" s="1">
        <v>0</v>
      </c>
      <c r="BA2523" s="1">
        <v>35455</v>
      </c>
    </row>
    <row r="2524" spans="1:53" x14ac:dyDescent="0.3">
      <c r="A2524" s="1" t="s">
        <v>5180</v>
      </c>
      <c r="B2524" s="1">
        <v>2018</v>
      </c>
      <c r="C2524" s="1" t="s">
        <v>854</v>
      </c>
      <c r="D2524" s="1" t="s">
        <v>854</v>
      </c>
      <c r="E2524" s="1" t="s">
        <v>854</v>
      </c>
      <c r="F2524" s="1" t="s">
        <v>206</v>
      </c>
      <c r="G2524" s="1">
        <v>6030</v>
      </c>
      <c r="H2524" s="1">
        <v>75</v>
      </c>
      <c r="I2524" s="1">
        <v>254</v>
      </c>
      <c r="J2524" s="1">
        <v>948</v>
      </c>
      <c r="K2524" s="1">
        <v>9.5</v>
      </c>
      <c r="L2524" s="1">
        <v>3308</v>
      </c>
      <c r="M2524" s="1">
        <v>33</v>
      </c>
      <c r="N2524" s="1">
        <v>7778</v>
      </c>
      <c r="O2524" s="1">
        <v>77.875</v>
      </c>
      <c r="P2524" s="1">
        <v>18</v>
      </c>
      <c r="Q2524" s="3">
        <v>1.6</v>
      </c>
      <c r="S2524" s="3">
        <v>4.8</v>
      </c>
      <c r="U2524" s="1">
        <v>3800</v>
      </c>
      <c r="V2524" s="1">
        <v>38</v>
      </c>
      <c r="W2524" s="1">
        <v>1000</v>
      </c>
      <c r="X2524" s="1">
        <v>120</v>
      </c>
      <c r="Y2524" s="3">
        <v>7.13</v>
      </c>
      <c r="Z2524" s="3">
        <v>4.2300000000000004</v>
      </c>
      <c r="AA2524" s="3">
        <v>11.43</v>
      </c>
      <c r="AB2524" s="1" t="s">
        <v>3268</v>
      </c>
      <c r="AC2524" s="1" t="s">
        <v>116</v>
      </c>
      <c r="AD2524" s="1" t="s">
        <v>116</v>
      </c>
      <c r="AE2524" s="1">
        <v>157</v>
      </c>
      <c r="AF2524" s="1">
        <v>5</v>
      </c>
      <c r="AG2524" s="1">
        <v>3</v>
      </c>
      <c r="AL2524" s="1" t="s">
        <v>5181</v>
      </c>
      <c r="AO2524" s="1" t="s">
        <v>5182</v>
      </c>
      <c r="AR2524" s="2"/>
      <c r="AS2524" s="1">
        <f t="shared" si="476"/>
        <v>0</v>
      </c>
      <c r="AT2524" s="1">
        <f t="shared" si="477"/>
        <v>0</v>
      </c>
      <c r="AU2524" s="1">
        <v>0</v>
      </c>
      <c r="AV2524" s="1">
        <v>0</v>
      </c>
      <c r="AW2524" s="1">
        <f t="shared" si="478"/>
        <v>0</v>
      </c>
      <c r="AX2524" s="1">
        <f t="shared" si="479"/>
        <v>0</v>
      </c>
      <c r="AY2524" s="1">
        <v>0</v>
      </c>
      <c r="AZ2524" s="1">
        <v>0</v>
      </c>
    </row>
    <row r="2525" spans="1:53" x14ac:dyDescent="0.3">
      <c r="A2525" s="1" t="s">
        <v>13939</v>
      </c>
      <c r="B2525" s="1">
        <v>2009</v>
      </c>
      <c r="C2525" s="1" t="s">
        <v>1121</v>
      </c>
      <c r="D2525" s="1" t="s">
        <v>854</v>
      </c>
      <c r="E2525" s="1" t="s">
        <v>854</v>
      </c>
      <c r="F2525" s="1" t="s">
        <v>172</v>
      </c>
      <c r="G2525" s="1">
        <v>6030</v>
      </c>
      <c r="H2525" s="1">
        <v>75</v>
      </c>
      <c r="I2525" s="1">
        <v>246</v>
      </c>
      <c r="J2525" s="1">
        <v>948</v>
      </c>
      <c r="K2525" s="1">
        <v>9.5</v>
      </c>
      <c r="L2525" s="1">
        <v>3058</v>
      </c>
      <c r="M2525" s="1">
        <v>30.625</v>
      </c>
      <c r="P2525" s="1">
        <v>28</v>
      </c>
      <c r="Q2525" s="3">
        <v>1.71</v>
      </c>
      <c r="R2525" s="3">
        <v>2.81</v>
      </c>
      <c r="S2525" s="3">
        <v>4.8</v>
      </c>
      <c r="T2525" s="1">
        <v>1.98999999999999</v>
      </c>
      <c r="U2525" s="1">
        <v>3600</v>
      </c>
      <c r="V2525" s="1">
        <v>36</v>
      </c>
      <c r="W2525" s="1">
        <v>903</v>
      </c>
      <c r="X2525" s="1">
        <v>111</v>
      </c>
      <c r="Y2525" s="3">
        <v>7</v>
      </c>
      <c r="Z2525" s="3">
        <v>4.4800000000000004</v>
      </c>
      <c r="AA2525" s="3">
        <v>11.8</v>
      </c>
      <c r="AB2525" s="1" t="s">
        <v>3394</v>
      </c>
      <c r="AC2525" s="1" t="s">
        <v>202</v>
      </c>
      <c r="AD2525" s="1" t="s">
        <v>202</v>
      </c>
      <c r="AE2525" s="1">
        <v>152</v>
      </c>
      <c r="AF2525" s="1">
        <v>5</v>
      </c>
      <c r="AG2525" s="1">
        <v>3</v>
      </c>
      <c r="AH2525" s="1" t="s">
        <v>13940</v>
      </c>
      <c r="AI2525" s="1">
        <v>2009</v>
      </c>
      <c r="AK2525" s="1">
        <v>34603</v>
      </c>
      <c r="AO2525" s="1" t="s">
        <v>13941</v>
      </c>
      <c r="AP2525" s="1" t="s">
        <v>13941</v>
      </c>
      <c r="AQ2525" s="1">
        <v>34603</v>
      </c>
      <c r="AR2525" s="2"/>
      <c r="AS2525" s="1">
        <f t="shared" si="476"/>
        <v>0</v>
      </c>
      <c r="AT2525" s="1">
        <f t="shared" si="477"/>
        <v>0</v>
      </c>
      <c r="AU2525" s="1">
        <v>0</v>
      </c>
      <c r="AV2525" s="1">
        <v>0</v>
      </c>
      <c r="AW2525" s="1">
        <f t="shared" si="478"/>
        <v>0</v>
      </c>
      <c r="AX2525" s="1">
        <f t="shared" si="479"/>
        <v>0</v>
      </c>
      <c r="AY2525" s="1">
        <v>0</v>
      </c>
      <c r="AZ2525" s="1">
        <v>0</v>
      </c>
      <c r="BA2525" s="1">
        <v>34603</v>
      </c>
    </row>
    <row r="2526" spans="1:53" x14ac:dyDescent="0.3">
      <c r="A2526" s="1" t="s">
        <v>12620</v>
      </c>
      <c r="B2526" s="1">
        <v>2010</v>
      </c>
      <c r="C2526" s="1" t="s">
        <v>276</v>
      </c>
      <c r="D2526" s="1" t="s">
        <v>276</v>
      </c>
      <c r="E2526" s="1" t="s">
        <v>276</v>
      </c>
      <c r="F2526" s="1" t="s">
        <v>492</v>
      </c>
      <c r="G2526" s="1">
        <v>6030</v>
      </c>
      <c r="H2526" s="1">
        <v>75</v>
      </c>
      <c r="I2526" s="1">
        <v>250</v>
      </c>
      <c r="J2526" s="1">
        <v>1000</v>
      </c>
      <c r="K2526" s="1">
        <v>10</v>
      </c>
      <c r="L2526" s="1">
        <v>3100</v>
      </c>
      <c r="M2526" s="1">
        <v>31</v>
      </c>
      <c r="P2526" s="1">
        <v>20</v>
      </c>
      <c r="Q2526" s="3">
        <v>1.67</v>
      </c>
      <c r="R2526" s="3">
        <v>2.71</v>
      </c>
      <c r="S2526" s="3">
        <v>4.8099999999999996</v>
      </c>
      <c r="T2526" s="1">
        <v>2.0999999999999899</v>
      </c>
      <c r="U2526" s="1">
        <v>3300</v>
      </c>
      <c r="V2526" s="1">
        <v>33</v>
      </c>
      <c r="W2526" s="1">
        <v>907</v>
      </c>
      <c r="X2526" s="1">
        <v>115</v>
      </c>
      <c r="Y2526" s="3">
        <v>7.02</v>
      </c>
      <c r="Z2526" s="3">
        <v>4.37</v>
      </c>
      <c r="AA2526" s="3">
        <v>11.69</v>
      </c>
      <c r="AB2526" s="1" t="s">
        <v>3240</v>
      </c>
      <c r="AC2526" s="1" t="s">
        <v>116</v>
      </c>
      <c r="AD2526" s="1" t="s">
        <v>116</v>
      </c>
      <c r="AE2526" s="1">
        <v>167</v>
      </c>
      <c r="AF2526" s="1">
        <v>5</v>
      </c>
      <c r="AG2526" s="1">
        <v>3</v>
      </c>
      <c r="AH2526" s="1" t="s">
        <v>12621</v>
      </c>
      <c r="AI2526" s="1">
        <v>2010</v>
      </c>
      <c r="AK2526" s="1">
        <v>35606</v>
      </c>
      <c r="AO2526" s="1" t="s">
        <v>12622</v>
      </c>
      <c r="AP2526" s="1" t="s">
        <v>12622</v>
      </c>
      <c r="AQ2526" s="1">
        <v>35606</v>
      </c>
      <c r="AR2526" s="2"/>
      <c r="AS2526" s="1">
        <f t="shared" si="476"/>
        <v>0</v>
      </c>
      <c r="AT2526" s="1">
        <f t="shared" si="477"/>
        <v>0</v>
      </c>
      <c r="AU2526" s="1">
        <v>0</v>
      </c>
      <c r="AV2526" s="1">
        <v>0</v>
      </c>
      <c r="AW2526" s="1">
        <f t="shared" si="478"/>
        <v>0</v>
      </c>
      <c r="AX2526" s="1">
        <f t="shared" si="479"/>
        <v>0</v>
      </c>
      <c r="AY2526" s="1">
        <v>0</v>
      </c>
      <c r="AZ2526" s="1">
        <v>0</v>
      </c>
      <c r="BA2526" s="1">
        <v>35606</v>
      </c>
    </row>
    <row r="2527" spans="1:53" x14ac:dyDescent="0.3">
      <c r="A2527" s="1" t="s">
        <v>3617</v>
      </c>
      <c r="B2527" s="1">
        <v>2019</v>
      </c>
      <c r="C2527" s="1" t="s">
        <v>276</v>
      </c>
      <c r="D2527" s="1" t="s">
        <v>276</v>
      </c>
      <c r="E2527" s="1" t="s">
        <v>276</v>
      </c>
      <c r="F2527" s="1" t="s">
        <v>450</v>
      </c>
      <c r="G2527" s="1">
        <v>6030</v>
      </c>
      <c r="H2527" s="1">
        <v>75</v>
      </c>
      <c r="I2527" s="1">
        <v>239</v>
      </c>
      <c r="J2527" s="1">
        <v>968</v>
      </c>
      <c r="K2527" s="1">
        <v>9.75</v>
      </c>
      <c r="L2527" s="1">
        <v>3308</v>
      </c>
      <c r="M2527" s="1">
        <v>33</v>
      </c>
      <c r="N2527" s="1">
        <v>8078</v>
      </c>
      <c r="O2527" s="1">
        <v>80.875</v>
      </c>
      <c r="P2527" s="1">
        <v>20</v>
      </c>
      <c r="Q2527" s="3">
        <v>1.62</v>
      </c>
      <c r="S2527" s="3">
        <v>4.82</v>
      </c>
      <c r="U2527" s="1">
        <v>3600</v>
      </c>
      <c r="V2527" s="1">
        <v>36</v>
      </c>
      <c r="W2527" s="1">
        <v>1011</v>
      </c>
      <c r="X2527" s="1">
        <v>131</v>
      </c>
      <c r="AB2527" s="1" t="s">
        <v>3244</v>
      </c>
      <c r="AC2527" s="1" t="s">
        <v>72</v>
      </c>
      <c r="AD2527" s="1" t="s">
        <v>72</v>
      </c>
      <c r="AG2527" s="1">
        <v>4</v>
      </c>
      <c r="AL2527" s="1" t="s">
        <v>3618</v>
      </c>
      <c r="AN2527" s="1" t="s">
        <v>278</v>
      </c>
      <c r="AO2527" s="1" t="s">
        <v>3619</v>
      </c>
      <c r="AR2527" s="2"/>
    </row>
    <row r="2528" spans="1:53" x14ac:dyDescent="0.3">
      <c r="A2528" s="1" t="s">
        <v>10517</v>
      </c>
      <c r="B2528" s="1">
        <v>2012</v>
      </c>
      <c r="C2528" s="1" t="s">
        <v>144</v>
      </c>
      <c r="D2528" s="1" t="s">
        <v>55</v>
      </c>
      <c r="E2528" s="1" t="s">
        <v>55</v>
      </c>
      <c r="F2528" s="1" t="s">
        <v>85</v>
      </c>
      <c r="G2528" s="1">
        <v>6030</v>
      </c>
      <c r="H2528" s="1">
        <v>75</v>
      </c>
      <c r="I2528" s="1">
        <v>301</v>
      </c>
      <c r="J2528" s="1">
        <v>978</v>
      </c>
      <c r="K2528" s="1">
        <v>9.875</v>
      </c>
      <c r="L2528" s="1">
        <v>3300</v>
      </c>
      <c r="M2528" s="1">
        <v>33</v>
      </c>
      <c r="N2528" s="1">
        <v>7928</v>
      </c>
      <c r="O2528" s="1">
        <v>79.25</v>
      </c>
      <c r="P2528" s="1">
        <v>24</v>
      </c>
      <c r="Q2528" s="3">
        <v>1.68</v>
      </c>
      <c r="R2528" s="3">
        <v>2.83</v>
      </c>
      <c r="S2528" s="3">
        <v>4.82</v>
      </c>
      <c r="T2528" s="1">
        <v>1.99</v>
      </c>
      <c r="U2528" s="1">
        <v>2712</v>
      </c>
      <c r="V2528" s="1">
        <v>27.5</v>
      </c>
      <c r="W2528" s="1">
        <v>810</v>
      </c>
      <c r="X2528" s="1">
        <v>106</v>
      </c>
      <c r="Y2528" s="3">
        <v>7.32</v>
      </c>
      <c r="Z2528" s="3">
        <v>4.47</v>
      </c>
      <c r="AB2528" s="1" t="s">
        <v>3244</v>
      </c>
      <c r="AC2528" s="1" t="s">
        <v>139</v>
      </c>
      <c r="AD2528" s="1" t="s">
        <v>139</v>
      </c>
      <c r="AE2528" s="1">
        <v>114</v>
      </c>
      <c r="AF2528" s="1">
        <v>4</v>
      </c>
      <c r="AG2528" s="1">
        <v>3</v>
      </c>
      <c r="AH2528" s="1" t="s">
        <v>10518</v>
      </c>
      <c r="AI2528" s="1">
        <v>2012</v>
      </c>
      <c r="AK2528" s="1">
        <v>38644</v>
      </c>
      <c r="AO2528" s="1" t="s">
        <v>10519</v>
      </c>
      <c r="AP2528" s="1" t="s">
        <v>10519</v>
      </c>
      <c r="AQ2528" s="1">
        <v>38644</v>
      </c>
      <c r="AR2528" s="2"/>
      <c r="AS2528" s="1">
        <f>IF(AT2528&gt;0,1,0)</f>
        <v>0</v>
      </c>
      <c r="AT2528" s="1">
        <f>AU2528+AV2528</f>
        <v>0</v>
      </c>
      <c r="AU2528" s="1">
        <v>0</v>
      </c>
      <c r="AV2528" s="1">
        <v>0</v>
      </c>
      <c r="AW2528" s="1">
        <f>IF(AX2528&gt;0,1,0)</f>
        <v>0</v>
      </c>
      <c r="AX2528" s="1">
        <f>SUM(AY2528+AZ2528)</f>
        <v>0</v>
      </c>
      <c r="AY2528" s="1">
        <v>0</v>
      </c>
      <c r="AZ2528" s="1">
        <v>0</v>
      </c>
      <c r="BA2528" s="1">
        <v>38644</v>
      </c>
    </row>
    <row r="2529" spans="1:53" x14ac:dyDescent="0.3">
      <c r="A2529" s="1" t="s">
        <v>3508</v>
      </c>
      <c r="B2529" s="1">
        <v>2019</v>
      </c>
      <c r="C2529" s="1" t="s">
        <v>54</v>
      </c>
      <c r="D2529" s="1" t="s">
        <v>54</v>
      </c>
      <c r="E2529" s="1" t="s">
        <v>55</v>
      </c>
      <c r="F2529" s="1" t="s">
        <v>81</v>
      </c>
      <c r="G2529" s="1">
        <v>6030</v>
      </c>
      <c r="H2529" s="1">
        <v>75</v>
      </c>
      <c r="I2529" s="1">
        <v>303</v>
      </c>
      <c r="J2529" s="1">
        <v>958</v>
      </c>
      <c r="K2529" s="1">
        <v>9.625</v>
      </c>
      <c r="L2529" s="1">
        <v>3328</v>
      </c>
      <c r="M2529" s="1">
        <v>33.25</v>
      </c>
      <c r="N2529" s="1">
        <v>8028</v>
      </c>
      <c r="O2529" s="1">
        <v>80.25</v>
      </c>
      <c r="Q2529" s="3">
        <v>1.67</v>
      </c>
      <c r="S2529" s="3">
        <v>4.83</v>
      </c>
      <c r="U2529" s="1">
        <v>3012</v>
      </c>
      <c r="V2529" s="1">
        <v>30.5</v>
      </c>
      <c r="W2529" s="1">
        <v>904</v>
      </c>
      <c r="X2529" s="1">
        <v>112</v>
      </c>
      <c r="AB2529" s="1" t="s">
        <v>3244</v>
      </c>
      <c r="AC2529" s="1" t="s">
        <v>219</v>
      </c>
      <c r="AD2529" s="1" t="s">
        <v>219</v>
      </c>
      <c r="AE2529" s="1">
        <v>3</v>
      </c>
      <c r="AF2529" s="1">
        <v>1</v>
      </c>
      <c r="AG2529" s="1">
        <v>1</v>
      </c>
      <c r="AL2529" s="1" t="s">
        <v>3509</v>
      </c>
      <c r="AN2529" s="1" t="s">
        <v>141</v>
      </c>
      <c r="AO2529" s="1" t="s">
        <v>3510</v>
      </c>
      <c r="AR2529" s="2"/>
    </row>
    <row r="2530" spans="1:53" x14ac:dyDescent="0.3">
      <c r="A2530" s="1" t="s">
        <v>11386</v>
      </c>
      <c r="B2530" s="1">
        <v>2011</v>
      </c>
      <c r="C2530" s="1" t="s">
        <v>144</v>
      </c>
      <c r="D2530" s="1" t="s">
        <v>55</v>
      </c>
      <c r="E2530" s="1" t="s">
        <v>55</v>
      </c>
      <c r="F2530" s="1" t="s">
        <v>496</v>
      </c>
      <c r="G2530" s="1">
        <v>6030</v>
      </c>
      <c r="H2530" s="1">
        <v>75</v>
      </c>
      <c r="I2530" s="1">
        <v>285</v>
      </c>
      <c r="J2530" s="1">
        <v>1028</v>
      </c>
      <c r="K2530" s="1">
        <v>10.25</v>
      </c>
      <c r="L2530" s="1">
        <v>3400</v>
      </c>
      <c r="M2530" s="1">
        <v>34</v>
      </c>
      <c r="N2530" s="1">
        <v>8228</v>
      </c>
      <c r="O2530" s="1">
        <v>82.25</v>
      </c>
      <c r="P2530" s="1">
        <v>27</v>
      </c>
      <c r="Q2530" s="3">
        <v>1.7</v>
      </c>
      <c r="R2530" s="3">
        <v>2.82</v>
      </c>
      <c r="S2530" s="3">
        <v>4.83</v>
      </c>
      <c r="T2530" s="1">
        <v>2.0099999999999998</v>
      </c>
      <c r="U2530" s="1">
        <v>3612</v>
      </c>
      <c r="V2530" s="1">
        <v>36.5</v>
      </c>
      <c r="W2530" s="1">
        <v>909</v>
      </c>
      <c r="X2530" s="1">
        <v>117</v>
      </c>
      <c r="Y2530" s="3">
        <v>7.43</v>
      </c>
      <c r="Z2530" s="3">
        <v>4.5599999999999996</v>
      </c>
      <c r="AB2530" s="1" t="s">
        <v>2252</v>
      </c>
      <c r="AC2530" s="1" t="s">
        <v>77</v>
      </c>
      <c r="AD2530" s="1" t="s">
        <v>77</v>
      </c>
      <c r="AE2530" s="1">
        <v>86</v>
      </c>
      <c r="AF2530" s="1">
        <v>3</v>
      </c>
      <c r="AG2530" s="1">
        <v>2</v>
      </c>
      <c r="AH2530" s="1" t="s">
        <v>11387</v>
      </c>
      <c r="AI2530" s="1">
        <v>2011</v>
      </c>
      <c r="AJ2530" s="1">
        <v>2018</v>
      </c>
      <c r="AK2530" s="1">
        <v>37161</v>
      </c>
      <c r="AO2530" s="1" t="s">
        <v>11388</v>
      </c>
      <c r="AP2530" s="1" t="s">
        <v>11388</v>
      </c>
      <c r="AQ2530" s="1">
        <v>37161</v>
      </c>
      <c r="AR2530" s="2"/>
      <c r="AS2530" s="1">
        <f t="shared" ref="AS2530:AS2557" si="480">IF(AT2530&gt;0,1,0)</f>
        <v>0</v>
      </c>
      <c r="AT2530" s="1">
        <f t="shared" ref="AT2530:AT2557" si="481">AU2530+AV2530</f>
        <v>0</v>
      </c>
      <c r="AU2530" s="1">
        <v>0</v>
      </c>
      <c r="AV2530" s="1">
        <v>0</v>
      </c>
      <c r="AW2530" s="1">
        <f t="shared" ref="AW2530:AW2557" si="482">IF(AX2530&gt;0,1,0)</f>
        <v>0</v>
      </c>
      <c r="AX2530" s="1">
        <f t="shared" ref="AX2530:AX2557" si="483">SUM(AY2530+AZ2530)</f>
        <v>0</v>
      </c>
      <c r="AY2530" s="1">
        <v>0</v>
      </c>
      <c r="AZ2530" s="1">
        <v>0</v>
      </c>
      <c r="BA2530" s="1">
        <v>37161</v>
      </c>
    </row>
    <row r="2531" spans="1:53" x14ac:dyDescent="0.3">
      <c r="A2531" s="1" t="s">
        <v>16809</v>
      </c>
      <c r="B2531" s="1">
        <v>2006</v>
      </c>
      <c r="C2531" s="1" t="s">
        <v>854</v>
      </c>
      <c r="D2531" s="1" t="s">
        <v>854</v>
      </c>
      <c r="E2531" s="1" t="s">
        <v>854</v>
      </c>
      <c r="F2531" s="1" t="s">
        <v>56</v>
      </c>
      <c r="G2531" s="1">
        <v>6030</v>
      </c>
      <c r="H2531" s="1">
        <v>75</v>
      </c>
      <c r="I2531" s="1">
        <v>266</v>
      </c>
      <c r="J2531" s="1">
        <v>958</v>
      </c>
      <c r="K2531" s="1">
        <v>9.625</v>
      </c>
      <c r="L2531" s="1">
        <v>3238</v>
      </c>
      <c r="M2531" s="1">
        <v>32.375</v>
      </c>
      <c r="P2531" s="1">
        <v>23</v>
      </c>
      <c r="Q2531" s="3">
        <v>1.71</v>
      </c>
      <c r="R2531" s="3">
        <v>2.82</v>
      </c>
      <c r="S2531" s="3">
        <v>4.84</v>
      </c>
      <c r="T2531" s="1">
        <v>2.02</v>
      </c>
      <c r="U2531" s="1">
        <v>3212</v>
      </c>
      <c r="V2531" s="1">
        <v>32.5</v>
      </c>
      <c r="W2531" s="1">
        <v>907</v>
      </c>
      <c r="X2531" s="1">
        <v>115</v>
      </c>
      <c r="Y2531" s="3">
        <v>7.31</v>
      </c>
      <c r="Z2531" s="3">
        <v>4.3</v>
      </c>
      <c r="AA2531" s="3">
        <v>12.36</v>
      </c>
      <c r="AB2531" s="1" t="s">
        <v>3240</v>
      </c>
      <c r="AC2531" s="1" t="s">
        <v>219</v>
      </c>
      <c r="AD2531" s="1" t="s">
        <v>219</v>
      </c>
      <c r="AE2531" s="1">
        <v>150</v>
      </c>
      <c r="AF2531" s="1">
        <v>5</v>
      </c>
      <c r="AG2531" s="1">
        <v>3</v>
      </c>
      <c r="AH2531" s="1" t="s">
        <v>16810</v>
      </c>
      <c r="AI2531" s="1">
        <v>2006</v>
      </c>
      <c r="AK2531" s="1">
        <v>30965</v>
      </c>
      <c r="AO2531" s="1" t="s">
        <v>16811</v>
      </c>
      <c r="AP2531" s="1" t="s">
        <v>16811</v>
      </c>
      <c r="AQ2531" s="1">
        <v>30965</v>
      </c>
      <c r="AR2531" s="2"/>
      <c r="AS2531" s="1">
        <f t="shared" si="480"/>
        <v>0</v>
      </c>
      <c r="AT2531" s="1">
        <f t="shared" si="481"/>
        <v>0</v>
      </c>
      <c r="AU2531" s="1">
        <v>0</v>
      </c>
      <c r="AV2531" s="1">
        <v>0</v>
      </c>
      <c r="AW2531" s="1">
        <f t="shared" si="482"/>
        <v>0</v>
      </c>
      <c r="AX2531" s="1">
        <f t="shared" si="483"/>
        <v>0</v>
      </c>
      <c r="AY2531" s="1">
        <v>0</v>
      </c>
      <c r="AZ2531" s="1">
        <v>0</v>
      </c>
      <c r="BA2531" s="1">
        <v>30965</v>
      </c>
    </row>
    <row r="2532" spans="1:53" x14ac:dyDescent="0.3">
      <c r="A2532" s="1" t="s">
        <v>15423</v>
      </c>
      <c r="B2532" s="1">
        <v>2007</v>
      </c>
      <c r="C2532" s="1" t="s">
        <v>276</v>
      </c>
      <c r="D2532" s="1" t="s">
        <v>276</v>
      </c>
      <c r="E2532" s="1" t="s">
        <v>276</v>
      </c>
      <c r="F2532" s="1" t="s">
        <v>272</v>
      </c>
      <c r="G2532" s="1">
        <v>6030</v>
      </c>
      <c r="H2532" s="1">
        <v>75</v>
      </c>
      <c r="I2532" s="1">
        <v>249</v>
      </c>
      <c r="J2532" s="1">
        <v>1028</v>
      </c>
      <c r="K2532" s="1">
        <v>10.25</v>
      </c>
      <c r="L2532" s="1">
        <v>3300</v>
      </c>
      <c r="M2532" s="1">
        <v>33</v>
      </c>
      <c r="P2532" s="1">
        <v>22</v>
      </c>
      <c r="Q2532" s="3">
        <v>1.67</v>
      </c>
      <c r="R2532" s="3">
        <v>2.83</v>
      </c>
      <c r="S2532" s="3">
        <v>4.8600000000000003</v>
      </c>
      <c r="T2532" s="1">
        <v>2.0299999999999998</v>
      </c>
      <c r="U2532" s="1">
        <v>3200</v>
      </c>
      <c r="V2532" s="1">
        <v>32</v>
      </c>
      <c r="W2532" s="1">
        <v>900</v>
      </c>
      <c r="X2532" s="1">
        <v>108</v>
      </c>
      <c r="Y2532" s="3">
        <v>7.29</v>
      </c>
      <c r="Z2532" s="3">
        <v>4.25</v>
      </c>
      <c r="AB2532" s="1" t="s">
        <v>3244</v>
      </c>
      <c r="AC2532" s="1" t="s">
        <v>62</v>
      </c>
      <c r="AD2532" s="1" t="s">
        <v>62</v>
      </c>
      <c r="AE2532" s="1">
        <v>220</v>
      </c>
      <c r="AF2532" s="1">
        <v>7</v>
      </c>
      <c r="AG2532" s="1">
        <v>3</v>
      </c>
      <c r="AH2532" s="1" t="s">
        <v>15424</v>
      </c>
      <c r="AI2532" s="1">
        <v>2007</v>
      </c>
      <c r="AK2532" s="1">
        <v>32413</v>
      </c>
      <c r="AO2532" s="1" t="s">
        <v>15425</v>
      </c>
      <c r="AP2532" s="1" t="s">
        <v>15425</v>
      </c>
      <c r="AQ2532" s="1">
        <v>32413</v>
      </c>
      <c r="AR2532" s="2"/>
      <c r="AS2532" s="1">
        <f t="shared" si="480"/>
        <v>0</v>
      </c>
      <c r="AT2532" s="1">
        <f t="shared" si="481"/>
        <v>0</v>
      </c>
      <c r="AU2532" s="1">
        <v>0</v>
      </c>
      <c r="AV2532" s="1">
        <v>0</v>
      </c>
      <c r="AW2532" s="1">
        <f t="shared" si="482"/>
        <v>0</v>
      </c>
      <c r="AX2532" s="1">
        <f t="shared" si="483"/>
        <v>0</v>
      </c>
      <c r="AY2532" s="1">
        <v>0</v>
      </c>
      <c r="AZ2532" s="1">
        <v>0</v>
      </c>
      <c r="BA2532" s="1">
        <v>32413</v>
      </c>
    </row>
    <row r="2533" spans="1:53" x14ac:dyDescent="0.3">
      <c r="A2533" s="1" t="s">
        <v>8076</v>
      </c>
      <c r="B2533" s="1">
        <v>2015</v>
      </c>
      <c r="C2533" s="1" t="s">
        <v>854</v>
      </c>
      <c r="D2533" s="1" t="s">
        <v>854</v>
      </c>
      <c r="E2533" s="1" t="s">
        <v>854</v>
      </c>
      <c r="F2533" s="1" t="s">
        <v>168</v>
      </c>
      <c r="G2533" s="1">
        <v>6030</v>
      </c>
      <c r="H2533" s="1">
        <v>75</v>
      </c>
      <c r="I2533" s="1">
        <v>244</v>
      </c>
      <c r="J2533" s="1">
        <v>1068</v>
      </c>
      <c r="K2533" s="1">
        <v>10.75</v>
      </c>
      <c r="L2533" s="1">
        <v>3248</v>
      </c>
      <c r="M2533" s="1">
        <v>32.5</v>
      </c>
      <c r="N2533" s="1">
        <v>7948</v>
      </c>
      <c r="O2533" s="1">
        <v>79.5</v>
      </c>
      <c r="P2533" s="1">
        <v>28</v>
      </c>
      <c r="Q2533" s="3">
        <v>1.73</v>
      </c>
      <c r="R2533" s="3">
        <v>2.84</v>
      </c>
      <c r="S2533" s="3">
        <v>4.87</v>
      </c>
      <c r="T2533" s="1">
        <v>2.0299999999999998</v>
      </c>
      <c r="Y2533" s="3">
        <v>7.62</v>
      </c>
      <c r="Z2533" s="3">
        <v>4.7</v>
      </c>
      <c r="AA2533" s="3">
        <v>12.66</v>
      </c>
      <c r="AB2533" s="1" t="s">
        <v>2252</v>
      </c>
      <c r="AC2533" s="1" t="s">
        <v>131</v>
      </c>
      <c r="AD2533" s="1" t="s">
        <v>131</v>
      </c>
      <c r="AE2533" s="1">
        <v>256</v>
      </c>
      <c r="AF2533" s="1">
        <v>7</v>
      </c>
      <c r="AG2533" s="1">
        <v>3</v>
      </c>
      <c r="AH2533" s="1" t="s">
        <v>8077</v>
      </c>
      <c r="AI2533" s="1">
        <v>2015</v>
      </c>
      <c r="AJ2533" s="1">
        <v>2017</v>
      </c>
      <c r="AK2533" s="1">
        <v>42599</v>
      </c>
      <c r="AO2533" s="1" t="s">
        <v>8078</v>
      </c>
      <c r="AP2533" s="1" t="s">
        <v>8078</v>
      </c>
      <c r="AQ2533" s="1">
        <v>42599</v>
      </c>
      <c r="AR2533" s="2"/>
      <c r="AS2533" s="1">
        <f t="shared" si="480"/>
        <v>0</v>
      </c>
      <c r="AT2533" s="1">
        <f t="shared" si="481"/>
        <v>0</v>
      </c>
      <c r="AU2533" s="1">
        <v>0</v>
      </c>
      <c r="AV2533" s="1">
        <v>0</v>
      </c>
      <c r="AW2533" s="1">
        <f t="shared" si="482"/>
        <v>0</v>
      </c>
      <c r="AX2533" s="1">
        <f t="shared" si="483"/>
        <v>0</v>
      </c>
      <c r="AY2533" s="1">
        <v>0</v>
      </c>
      <c r="AZ2533" s="1">
        <v>0</v>
      </c>
      <c r="BA2533" s="1">
        <v>42599</v>
      </c>
    </row>
    <row r="2534" spans="1:53" x14ac:dyDescent="0.3">
      <c r="A2534" s="1" t="s">
        <v>5022</v>
      </c>
      <c r="B2534" s="1">
        <v>2018</v>
      </c>
      <c r="C2534" s="1" t="s">
        <v>643</v>
      </c>
      <c r="D2534" s="1" t="s">
        <v>643</v>
      </c>
      <c r="E2534" s="1" t="s">
        <v>643</v>
      </c>
      <c r="F2534" s="1" t="s">
        <v>265</v>
      </c>
      <c r="G2534" s="1">
        <v>6030</v>
      </c>
      <c r="H2534" s="1">
        <v>75</v>
      </c>
      <c r="I2534" s="1">
        <v>220</v>
      </c>
      <c r="J2534" s="1">
        <v>928</v>
      </c>
      <c r="K2534" s="1">
        <v>9.25</v>
      </c>
      <c r="L2534" s="1">
        <v>3068</v>
      </c>
      <c r="M2534" s="1">
        <v>30.75</v>
      </c>
      <c r="N2534" s="1">
        <v>7600</v>
      </c>
      <c r="O2534" s="1">
        <v>76</v>
      </c>
      <c r="Q2534" s="3">
        <v>1.69</v>
      </c>
      <c r="S2534" s="3">
        <v>4.88</v>
      </c>
      <c r="U2534" s="1">
        <v>2812</v>
      </c>
      <c r="V2534" s="1">
        <v>28.5</v>
      </c>
      <c r="W2534" s="1">
        <v>805</v>
      </c>
      <c r="X2534" s="1">
        <v>101</v>
      </c>
      <c r="Y2534" s="3">
        <v>7.28</v>
      </c>
      <c r="Z2534" s="3">
        <v>4.32</v>
      </c>
      <c r="AB2534" s="1" t="s">
        <v>3256</v>
      </c>
      <c r="AC2534" s="1" t="s">
        <v>72</v>
      </c>
      <c r="AD2534" s="1" t="s">
        <v>72</v>
      </c>
      <c r="AG2534" s="1">
        <v>4</v>
      </c>
      <c r="AL2534" s="1" t="s">
        <v>5023</v>
      </c>
      <c r="AO2534" s="1" t="s">
        <v>5024</v>
      </c>
      <c r="AR2534" s="2"/>
      <c r="AS2534" s="1">
        <f t="shared" si="480"/>
        <v>0</v>
      </c>
      <c r="AT2534" s="1">
        <f t="shared" si="481"/>
        <v>0</v>
      </c>
      <c r="AU2534" s="1">
        <v>0</v>
      </c>
      <c r="AV2534" s="1">
        <v>0</v>
      </c>
      <c r="AW2534" s="1">
        <f t="shared" si="482"/>
        <v>0</v>
      </c>
      <c r="AX2534" s="1">
        <f t="shared" si="483"/>
        <v>0</v>
      </c>
      <c r="AY2534" s="1">
        <v>0</v>
      </c>
      <c r="AZ2534" s="1">
        <v>0</v>
      </c>
    </row>
    <row r="2535" spans="1:53" x14ac:dyDescent="0.3">
      <c r="A2535" s="1" t="s">
        <v>5558</v>
      </c>
      <c r="B2535" s="1">
        <v>2017</v>
      </c>
      <c r="C2535" s="1" t="s">
        <v>144</v>
      </c>
      <c r="D2535" s="1" t="s">
        <v>144</v>
      </c>
      <c r="E2535" s="1" t="s">
        <v>55</v>
      </c>
      <c r="F2535" s="1" t="s">
        <v>272</v>
      </c>
      <c r="G2535" s="1">
        <v>6030</v>
      </c>
      <c r="H2535" s="1">
        <v>75</v>
      </c>
      <c r="I2535" s="1">
        <v>259</v>
      </c>
      <c r="J2535" s="1">
        <v>1000</v>
      </c>
      <c r="K2535" s="1">
        <v>10</v>
      </c>
      <c r="L2535" s="1">
        <v>3218</v>
      </c>
      <c r="M2535" s="1">
        <v>32.130000000000003</v>
      </c>
      <c r="N2535" s="1">
        <v>7678</v>
      </c>
      <c r="O2535" s="1">
        <v>76.88</v>
      </c>
      <c r="Q2535" s="3">
        <v>1.7</v>
      </c>
      <c r="S2535" s="3">
        <v>4.88</v>
      </c>
      <c r="U2535" s="1">
        <v>3100</v>
      </c>
      <c r="V2535" s="1">
        <v>31</v>
      </c>
      <c r="W2535" s="1">
        <v>909</v>
      </c>
      <c r="X2535" s="1">
        <v>117</v>
      </c>
      <c r="Y2535" s="3">
        <v>6.96</v>
      </c>
      <c r="Z2535" s="3">
        <v>4.4400000000000004</v>
      </c>
      <c r="AB2535" s="1" t="s">
        <v>3244</v>
      </c>
      <c r="AC2535" s="1" t="s">
        <v>67</v>
      </c>
      <c r="AD2535" s="1" t="s">
        <v>67</v>
      </c>
      <c r="AE2535" s="1">
        <v>14</v>
      </c>
      <c r="AF2535" s="1">
        <v>1</v>
      </c>
      <c r="AG2535" s="1">
        <v>1</v>
      </c>
      <c r="AH2535" s="1" t="s">
        <v>5559</v>
      </c>
      <c r="AI2535" s="1">
        <v>2017</v>
      </c>
      <c r="AK2535" s="1">
        <v>44826</v>
      </c>
      <c r="AO2535" s="1" t="s">
        <v>5560</v>
      </c>
      <c r="AP2535" s="1" t="s">
        <v>5560</v>
      </c>
      <c r="AQ2535" s="1">
        <v>44826</v>
      </c>
      <c r="AR2535" s="2"/>
      <c r="AS2535" s="1">
        <f t="shared" si="480"/>
        <v>0</v>
      </c>
      <c r="AT2535" s="1">
        <f t="shared" si="481"/>
        <v>0</v>
      </c>
      <c r="AU2535" s="1">
        <v>0</v>
      </c>
      <c r="AV2535" s="1">
        <v>0</v>
      </c>
      <c r="AW2535" s="1">
        <f t="shared" si="482"/>
        <v>0</v>
      </c>
      <c r="AX2535" s="1">
        <f t="shared" si="483"/>
        <v>0</v>
      </c>
      <c r="AY2535" s="1">
        <v>0</v>
      </c>
      <c r="AZ2535" s="1">
        <v>0</v>
      </c>
      <c r="BA2535" s="1">
        <v>44826</v>
      </c>
    </row>
    <row r="2536" spans="1:53" x14ac:dyDescent="0.3">
      <c r="A2536" s="1" t="s">
        <v>9546</v>
      </c>
      <c r="B2536" s="1">
        <v>2013</v>
      </c>
      <c r="C2536" s="1" t="s">
        <v>276</v>
      </c>
      <c r="D2536" s="1" t="s">
        <v>55</v>
      </c>
      <c r="E2536" s="1" t="s">
        <v>55</v>
      </c>
      <c r="F2536" s="1" t="s">
        <v>192</v>
      </c>
      <c r="G2536" s="1">
        <v>6030</v>
      </c>
      <c r="H2536" s="1">
        <v>75</v>
      </c>
      <c r="I2536" s="1">
        <v>241</v>
      </c>
      <c r="J2536" s="1">
        <v>1018</v>
      </c>
      <c r="K2536" s="1">
        <v>10.125</v>
      </c>
      <c r="L2536" s="1">
        <v>3058</v>
      </c>
      <c r="M2536" s="1">
        <v>30.625</v>
      </c>
      <c r="N2536" s="1">
        <v>7448</v>
      </c>
      <c r="O2536" s="1">
        <v>74.5</v>
      </c>
      <c r="P2536" s="1">
        <v>24</v>
      </c>
      <c r="Q2536" s="3">
        <v>1.67</v>
      </c>
      <c r="R2536" s="3">
        <v>2.82</v>
      </c>
      <c r="S2536" s="3">
        <v>4.88</v>
      </c>
      <c r="T2536" s="1">
        <v>2.06</v>
      </c>
      <c r="U2536" s="1">
        <v>3500</v>
      </c>
      <c r="V2536" s="1">
        <v>35</v>
      </c>
      <c r="W2536" s="1">
        <v>905</v>
      </c>
      <c r="X2536" s="1">
        <v>113</v>
      </c>
      <c r="Y2536" s="3">
        <v>6.99</v>
      </c>
      <c r="Z2536" s="3">
        <v>4.4400000000000004</v>
      </c>
      <c r="AB2536" s="1" t="s">
        <v>3240</v>
      </c>
      <c r="AC2536" s="1" t="s">
        <v>72</v>
      </c>
      <c r="AD2536" s="1" t="s">
        <v>72</v>
      </c>
      <c r="AG2536" s="1">
        <v>4</v>
      </c>
      <c r="AH2536" s="1" t="s">
        <v>9547</v>
      </c>
      <c r="AI2536" s="1">
        <v>2013</v>
      </c>
      <c r="AK2536" s="1">
        <v>40391</v>
      </c>
      <c r="AO2536" s="1" t="s">
        <v>9548</v>
      </c>
      <c r="AP2536" s="1" t="s">
        <v>9548</v>
      </c>
      <c r="AQ2536" s="1">
        <v>40391</v>
      </c>
      <c r="AR2536" s="2"/>
      <c r="AS2536" s="1">
        <f t="shared" si="480"/>
        <v>0</v>
      </c>
      <c r="AT2536" s="1">
        <f t="shared" si="481"/>
        <v>0</v>
      </c>
      <c r="AU2536" s="1">
        <v>0</v>
      </c>
      <c r="AV2536" s="1">
        <v>0</v>
      </c>
      <c r="AW2536" s="1">
        <f t="shared" si="482"/>
        <v>0</v>
      </c>
      <c r="AX2536" s="1">
        <f t="shared" si="483"/>
        <v>0</v>
      </c>
      <c r="AY2536" s="1">
        <v>0</v>
      </c>
      <c r="AZ2536" s="1">
        <v>0</v>
      </c>
      <c r="BA2536" s="1">
        <v>40391</v>
      </c>
    </row>
    <row r="2537" spans="1:53" x14ac:dyDescent="0.3">
      <c r="A2537" s="1" t="s">
        <v>17741</v>
      </c>
      <c r="B2537" s="1">
        <v>2005</v>
      </c>
      <c r="C2537" s="1" t="s">
        <v>1121</v>
      </c>
      <c r="D2537" s="1" t="s">
        <v>1121</v>
      </c>
      <c r="E2537" s="1" t="s">
        <v>1081</v>
      </c>
      <c r="F2537" s="1" t="s">
        <v>377</v>
      </c>
      <c r="G2537" s="1">
        <v>6030</v>
      </c>
      <c r="H2537" s="1">
        <v>75</v>
      </c>
      <c r="I2537" s="1">
        <v>266</v>
      </c>
      <c r="J2537" s="1">
        <v>934</v>
      </c>
      <c r="K2537" s="1">
        <v>9.75</v>
      </c>
      <c r="L2537" s="1">
        <v>3112</v>
      </c>
      <c r="M2537" s="1">
        <v>31.5</v>
      </c>
      <c r="P2537" s="1">
        <v>29</v>
      </c>
      <c r="Q2537" s="3">
        <v>1.76</v>
      </c>
      <c r="R2537" s="3">
        <v>2.9</v>
      </c>
      <c r="S2537" s="3">
        <v>4.8899999999999997</v>
      </c>
      <c r="T2537" s="1">
        <v>1.98999999999999</v>
      </c>
      <c r="U2537" s="1">
        <v>3212</v>
      </c>
      <c r="V2537" s="1">
        <v>32.5</v>
      </c>
      <c r="W2537" s="1">
        <v>900</v>
      </c>
      <c r="X2537" s="1">
        <v>108</v>
      </c>
      <c r="Y2537" s="3">
        <v>7.41</v>
      </c>
      <c r="Z2537" s="3">
        <v>4.24</v>
      </c>
      <c r="AA2537" s="3">
        <v>11.83</v>
      </c>
      <c r="AB2537" s="1" t="s">
        <v>2252</v>
      </c>
      <c r="AC2537" s="1" t="s">
        <v>7565</v>
      </c>
      <c r="AD2537" s="1" t="s">
        <v>188</v>
      </c>
      <c r="AE2537" s="1">
        <v>251</v>
      </c>
      <c r="AF2537" s="1">
        <v>7</v>
      </c>
      <c r="AG2537" s="1">
        <v>3</v>
      </c>
      <c r="AH2537" s="1" t="s">
        <v>17742</v>
      </c>
      <c r="AI2537" s="1">
        <v>2005</v>
      </c>
      <c r="AK2537" s="1">
        <v>30079</v>
      </c>
      <c r="AO2537" s="1" t="s">
        <v>17743</v>
      </c>
      <c r="AP2537" s="1" t="s">
        <v>17743</v>
      </c>
      <c r="AQ2537" s="1">
        <v>30079</v>
      </c>
      <c r="AR2537" s="2"/>
      <c r="AS2537" s="1">
        <f t="shared" si="480"/>
        <v>0</v>
      </c>
      <c r="AT2537" s="1">
        <f t="shared" si="481"/>
        <v>0</v>
      </c>
      <c r="AU2537" s="1">
        <v>0</v>
      </c>
      <c r="AV2537" s="1">
        <v>0</v>
      </c>
      <c r="AW2537" s="1">
        <f t="shared" si="482"/>
        <v>1</v>
      </c>
      <c r="AX2537" s="1">
        <f t="shared" si="483"/>
        <v>1</v>
      </c>
      <c r="AY2537" s="1">
        <v>0</v>
      </c>
      <c r="AZ2537" s="1">
        <v>1</v>
      </c>
      <c r="BA2537" s="1">
        <v>30079</v>
      </c>
    </row>
    <row r="2538" spans="1:53" x14ac:dyDescent="0.3">
      <c r="A2538" s="1" t="s">
        <v>12588</v>
      </c>
      <c r="B2538" s="1">
        <v>2010</v>
      </c>
      <c r="C2538" s="1" t="s">
        <v>276</v>
      </c>
      <c r="D2538" s="1" t="s">
        <v>276</v>
      </c>
      <c r="E2538" s="1" t="s">
        <v>276</v>
      </c>
      <c r="F2538" s="1" t="s">
        <v>7754</v>
      </c>
      <c r="G2538" s="1">
        <v>6030</v>
      </c>
      <c r="H2538" s="1">
        <v>75</v>
      </c>
      <c r="I2538" s="1">
        <v>244</v>
      </c>
      <c r="J2538" s="1">
        <v>1000</v>
      </c>
      <c r="K2538" s="1">
        <v>10</v>
      </c>
      <c r="L2538" s="1">
        <v>3348</v>
      </c>
      <c r="M2538" s="1">
        <v>33.5</v>
      </c>
      <c r="P2538" s="1">
        <v>21</v>
      </c>
      <c r="Q2538" s="3">
        <v>1.7</v>
      </c>
      <c r="R2538" s="3">
        <v>2.84</v>
      </c>
      <c r="S2538" s="3">
        <v>4.9000000000000004</v>
      </c>
      <c r="T2538" s="1">
        <v>2.06</v>
      </c>
      <c r="U2538" s="1">
        <v>3912</v>
      </c>
      <c r="V2538" s="1">
        <v>39.5</v>
      </c>
      <c r="W2538" s="1">
        <v>1000</v>
      </c>
      <c r="X2538" s="1">
        <v>120</v>
      </c>
      <c r="Y2538" s="3">
        <v>7.1</v>
      </c>
      <c r="AB2538" s="1" t="s">
        <v>3374</v>
      </c>
      <c r="AC2538" s="1" t="s">
        <v>72</v>
      </c>
      <c r="AD2538" s="1" t="s">
        <v>72</v>
      </c>
      <c r="AG2538" s="1">
        <v>4</v>
      </c>
      <c r="AH2538" s="1">
        <v>0</v>
      </c>
      <c r="AI2538" s="1">
        <v>2010</v>
      </c>
      <c r="AK2538" s="1">
        <v>36073</v>
      </c>
      <c r="AO2538" s="1" t="s">
        <v>12589</v>
      </c>
      <c r="AP2538" s="1" t="s">
        <v>12589</v>
      </c>
      <c r="AQ2538" s="1">
        <v>36073</v>
      </c>
      <c r="AR2538" s="2"/>
      <c r="AS2538" s="1">
        <f t="shared" si="480"/>
        <v>0</v>
      </c>
      <c r="AT2538" s="1">
        <f t="shared" si="481"/>
        <v>0</v>
      </c>
      <c r="AU2538" s="1">
        <v>0</v>
      </c>
      <c r="AV2538" s="1">
        <v>0</v>
      </c>
      <c r="AW2538" s="1">
        <f t="shared" si="482"/>
        <v>0</v>
      </c>
      <c r="AX2538" s="1">
        <f t="shared" si="483"/>
        <v>0</v>
      </c>
      <c r="AY2538" s="1">
        <v>0</v>
      </c>
      <c r="AZ2538" s="1">
        <v>0</v>
      </c>
      <c r="BA2538" s="1">
        <v>36073</v>
      </c>
    </row>
    <row r="2539" spans="1:53" x14ac:dyDescent="0.3">
      <c r="A2539" s="1" t="s">
        <v>9042</v>
      </c>
      <c r="B2539" s="1">
        <v>2014</v>
      </c>
      <c r="C2539" s="1" t="s">
        <v>637</v>
      </c>
      <c r="D2539" s="1" t="s">
        <v>638</v>
      </c>
      <c r="E2539" s="1" t="s">
        <v>638</v>
      </c>
      <c r="F2539" s="1" t="s">
        <v>154</v>
      </c>
      <c r="G2539" s="1">
        <v>6030</v>
      </c>
      <c r="H2539" s="1">
        <v>75</v>
      </c>
      <c r="I2539" s="1">
        <v>258</v>
      </c>
      <c r="J2539" s="1">
        <v>978</v>
      </c>
      <c r="K2539" s="1">
        <v>9.875</v>
      </c>
      <c r="L2539" s="1">
        <v>3138</v>
      </c>
      <c r="M2539" s="1">
        <v>31.375</v>
      </c>
      <c r="N2539" s="1">
        <v>7758</v>
      </c>
      <c r="O2539" s="1">
        <v>77.625</v>
      </c>
      <c r="Q2539" s="3">
        <v>1.74</v>
      </c>
      <c r="R2539" s="3">
        <v>2.85</v>
      </c>
      <c r="S2539" s="3">
        <v>4.91</v>
      </c>
      <c r="T2539" s="1">
        <v>2.06</v>
      </c>
      <c r="U2539" s="1">
        <v>2900</v>
      </c>
      <c r="V2539" s="1">
        <v>29</v>
      </c>
      <c r="W2539" s="1">
        <v>907</v>
      </c>
      <c r="X2539" s="1">
        <v>115</v>
      </c>
      <c r="AB2539" s="1" t="s">
        <v>3256</v>
      </c>
      <c r="AC2539" s="1" t="s">
        <v>72</v>
      </c>
      <c r="AD2539" s="1" t="s">
        <v>72</v>
      </c>
      <c r="AG2539" s="1">
        <v>4</v>
      </c>
      <c r="AI2539" s="1">
        <v>2014</v>
      </c>
      <c r="AO2539" s="1" t="s">
        <v>9043</v>
      </c>
      <c r="AP2539" s="1" t="s">
        <v>9043</v>
      </c>
      <c r="AQ2539" s="1">
        <v>-58155</v>
      </c>
      <c r="AR2539" s="2"/>
      <c r="AS2539" s="1">
        <f t="shared" si="480"/>
        <v>0</v>
      </c>
      <c r="AT2539" s="1">
        <f t="shared" si="481"/>
        <v>0</v>
      </c>
      <c r="AU2539" s="1">
        <v>0</v>
      </c>
      <c r="AV2539" s="1">
        <v>0</v>
      </c>
      <c r="AW2539" s="1">
        <f t="shared" si="482"/>
        <v>0</v>
      </c>
      <c r="AX2539" s="1">
        <f t="shared" si="483"/>
        <v>0</v>
      </c>
      <c r="AY2539" s="1">
        <v>0</v>
      </c>
      <c r="AZ2539" s="1">
        <v>0</v>
      </c>
      <c r="BA2539" s="1">
        <v>-58155</v>
      </c>
    </row>
    <row r="2540" spans="1:53" x14ac:dyDescent="0.3">
      <c r="A2540" s="1" t="s">
        <v>6639</v>
      </c>
      <c r="B2540" s="1">
        <v>2016</v>
      </c>
      <c r="C2540" s="1" t="s">
        <v>276</v>
      </c>
      <c r="D2540" s="1" t="s">
        <v>144</v>
      </c>
      <c r="E2540" s="1" t="s">
        <v>55</v>
      </c>
      <c r="F2540" s="1" t="s">
        <v>517</v>
      </c>
      <c r="G2540" s="1">
        <v>6030</v>
      </c>
      <c r="H2540" s="1">
        <v>75</v>
      </c>
      <c r="I2540" s="1">
        <v>253</v>
      </c>
      <c r="J2540" s="1">
        <v>938</v>
      </c>
      <c r="K2540" s="1">
        <v>9.375</v>
      </c>
      <c r="L2540" s="1">
        <v>3228</v>
      </c>
      <c r="M2540" s="1">
        <v>32.25</v>
      </c>
      <c r="N2540" s="1">
        <v>7778</v>
      </c>
      <c r="O2540" s="1">
        <v>77.875</v>
      </c>
      <c r="P2540" s="1">
        <v>18</v>
      </c>
      <c r="Q2540" s="3">
        <v>1.73</v>
      </c>
      <c r="S2540" s="3">
        <v>4.92</v>
      </c>
      <c r="Y2540" s="3">
        <v>7.46</v>
      </c>
      <c r="Z2540" s="3">
        <v>4.5</v>
      </c>
      <c r="AB2540" s="1" t="s">
        <v>2252</v>
      </c>
      <c r="AC2540" s="1" t="s">
        <v>72</v>
      </c>
      <c r="AD2540" s="1" t="s">
        <v>72</v>
      </c>
      <c r="AG2540" s="1">
        <v>4</v>
      </c>
      <c r="AH2540" s="1" t="s">
        <v>6640</v>
      </c>
      <c r="AI2540" s="1">
        <v>2016</v>
      </c>
      <c r="AJ2540" s="1">
        <v>2018</v>
      </c>
      <c r="AK2540" s="1">
        <v>43560</v>
      </c>
      <c r="AO2540" s="1" t="s">
        <v>6641</v>
      </c>
      <c r="AP2540" s="1" t="s">
        <v>6641</v>
      </c>
      <c r="AQ2540" s="1">
        <v>43560</v>
      </c>
      <c r="AR2540" s="2"/>
      <c r="AS2540" s="1">
        <f t="shared" si="480"/>
        <v>0</v>
      </c>
      <c r="AT2540" s="1">
        <f t="shared" si="481"/>
        <v>0</v>
      </c>
      <c r="AU2540" s="1">
        <v>0</v>
      </c>
      <c r="AV2540" s="1">
        <v>0</v>
      </c>
      <c r="AW2540" s="1">
        <f t="shared" si="482"/>
        <v>0</v>
      </c>
      <c r="AX2540" s="1">
        <f t="shared" si="483"/>
        <v>0</v>
      </c>
      <c r="AY2540" s="1">
        <v>0</v>
      </c>
      <c r="AZ2540" s="1">
        <v>0</v>
      </c>
      <c r="BA2540" s="1">
        <v>43560</v>
      </c>
    </row>
    <row r="2541" spans="1:53" x14ac:dyDescent="0.3">
      <c r="A2541" s="1" t="s">
        <v>13787</v>
      </c>
      <c r="B2541" s="1">
        <v>2009</v>
      </c>
      <c r="C2541" s="1" t="s">
        <v>643</v>
      </c>
      <c r="D2541" s="1" t="s">
        <v>643</v>
      </c>
      <c r="E2541" s="1" t="s">
        <v>643</v>
      </c>
      <c r="F2541" s="1" t="s">
        <v>13788</v>
      </c>
      <c r="G2541" s="1">
        <v>6030</v>
      </c>
      <c r="H2541" s="1">
        <v>75</v>
      </c>
      <c r="I2541" s="1">
        <v>214</v>
      </c>
      <c r="J2541" s="1">
        <v>1000</v>
      </c>
      <c r="K2541" s="1">
        <v>10</v>
      </c>
      <c r="L2541" s="1">
        <v>3328</v>
      </c>
      <c r="M2541" s="1">
        <v>33.25</v>
      </c>
      <c r="Q2541" s="3">
        <v>1.71</v>
      </c>
      <c r="R2541" s="3">
        <v>2.8</v>
      </c>
      <c r="S2541" s="3">
        <v>4.92</v>
      </c>
      <c r="T2541" s="1">
        <v>2.12</v>
      </c>
      <c r="U2541" s="1">
        <v>3012</v>
      </c>
      <c r="V2541" s="1">
        <v>30.5</v>
      </c>
      <c r="W2541" s="1">
        <v>901</v>
      </c>
      <c r="X2541" s="1">
        <v>109</v>
      </c>
      <c r="Y2541" s="3">
        <v>6.76</v>
      </c>
      <c r="Z2541" s="3">
        <v>4.1100000000000003</v>
      </c>
      <c r="AB2541" s="1" t="s">
        <v>4800</v>
      </c>
      <c r="AC2541" s="1" t="s">
        <v>72</v>
      </c>
      <c r="AD2541" s="1" t="s">
        <v>72</v>
      </c>
      <c r="AG2541" s="1">
        <v>4</v>
      </c>
      <c r="AH2541" s="1" t="s">
        <v>13789</v>
      </c>
      <c r="AI2541" s="1">
        <v>2009</v>
      </c>
      <c r="AK2541" s="1">
        <v>34780</v>
      </c>
      <c r="AO2541" s="1" t="s">
        <v>13790</v>
      </c>
      <c r="AP2541" s="1" t="s">
        <v>13790</v>
      </c>
      <c r="AQ2541" s="1">
        <v>34780</v>
      </c>
      <c r="AR2541" s="2"/>
      <c r="AS2541" s="1">
        <f t="shared" si="480"/>
        <v>0</v>
      </c>
      <c r="AT2541" s="1">
        <f t="shared" si="481"/>
        <v>0</v>
      </c>
      <c r="AU2541" s="1">
        <v>0</v>
      </c>
      <c r="AV2541" s="1">
        <v>0</v>
      </c>
      <c r="AW2541" s="1">
        <f t="shared" si="482"/>
        <v>0</v>
      </c>
      <c r="AX2541" s="1">
        <f t="shared" si="483"/>
        <v>0</v>
      </c>
      <c r="AY2541" s="1">
        <v>0</v>
      </c>
      <c r="AZ2541" s="1">
        <v>0</v>
      </c>
      <c r="BA2541" s="1">
        <v>34780</v>
      </c>
    </row>
    <row r="2542" spans="1:53" x14ac:dyDescent="0.3">
      <c r="A2542" s="1" t="s">
        <v>6593</v>
      </c>
      <c r="B2542" s="1">
        <v>2016</v>
      </c>
      <c r="C2542" s="1" t="s">
        <v>144</v>
      </c>
      <c r="D2542" s="1" t="s">
        <v>144</v>
      </c>
      <c r="E2542" s="1" t="s">
        <v>55</v>
      </c>
      <c r="F2542" s="1" t="s">
        <v>85</v>
      </c>
      <c r="G2542" s="1">
        <v>6030</v>
      </c>
      <c r="H2542" s="1">
        <v>75</v>
      </c>
      <c r="I2542" s="1">
        <v>285</v>
      </c>
      <c r="J2542" s="1">
        <v>1000</v>
      </c>
      <c r="K2542" s="1">
        <v>10</v>
      </c>
      <c r="L2542" s="1">
        <v>3358</v>
      </c>
      <c r="M2542" s="1">
        <v>33.625</v>
      </c>
      <c r="N2542" s="1">
        <v>8128</v>
      </c>
      <c r="O2542" s="1">
        <v>81.25</v>
      </c>
      <c r="P2542" s="1">
        <v>23</v>
      </c>
      <c r="Q2542" s="3">
        <v>1.66</v>
      </c>
      <c r="S2542" s="3">
        <v>4.93</v>
      </c>
      <c r="U2542" s="1">
        <v>3200</v>
      </c>
      <c r="V2542" s="1">
        <v>32</v>
      </c>
      <c r="W2542" s="1">
        <v>908</v>
      </c>
      <c r="X2542" s="1">
        <v>116</v>
      </c>
      <c r="Y2542" s="3">
        <v>7.31</v>
      </c>
      <c r="Z2542" s="3">
        <v>4.5599999999999996</v>
      </c>
      <c r="AB2542" s="1" t="s">
        <v>3244</v>
      </c>
      <c r="AC2542" s="1" t="s">
        <v>86</v>
      </c>
      <c r="AD2542" s="1" t="s">
        <v>86</v>
      </c>
      <c r="AE2542" s="1">
        <v>72</v>
      </c>
      <c r="AF2542" s="1">
        <v>3</v>
      </c>
      <c r="AG2542" s="1">
        <v>2</v>
      </c>
      <c r="AH2542" s="1" t="s">
        <v>6594</v>
      </c>
      <c r="AI2542" s="1">
        <v>2016</v>
      </c>
      <c r="AJ2542" s="1">
        <v>2019</v>
      </c>
      <c r="AK2542" s="1">
        <v>43361</v>
      </c>
      <c r="AO2542" s="1" t="s">
        <v>6595</v>
      </c>
      <c r="AP2542" s="1" t="s">
        <v>6595</v>
      </c>
      <c r="AQ2542" s="1">
        <v>43361</v>
      </c>
      <c r="AR2542" s="2"/>
      <c r="AS2542" s="1">
        <f t="shared" si="480"/>
        <v>0</v>
      </c>
      <c r="AT2542" s="1">
        <f t="shared" si="481"/>
        <v>0</v>
      </c>
      <c r="AU2542" s="1">
        <v>0</v>
      </c>
      <c r="AV2542" s="1">
        <v>0</v>
      </c>
      <c r="AW2542" s="1">
        <f t="shared" si="482"/>
        <v>0</v>
      </c>
      <c r="AX2542" s="1">
        <f t="shared" si="483"/>
        <v>0</v>
      </c>
      <c r="AY2542" s="1">
        <v>0</v>
      </c>
      <c r="AZ2542" s="1">
        <v>0</v>
      </c>
      <c r="BA2542" s="1">
        <v>43361</v>
      </c>
    </row>
    <row r="2543" spans="1:53" x14ac:dyDescent="0.3">
      <c r="A2543" s="1" t="s">
        <v>12520</v>
      </c>
      <c r="B2543" s="1">
        <v>2010</v>
      </c>
      <c r="C2543" s="1" t="s">
        <v>276</v>
      </c>
      <c r="D2543" s="1" t="s">
        <v>55</v>
      </c>
      <c r="E2543" s="1" t="s">
        <v>55</v>
      </c>
      <c r="F2543" s="1" t="s">
        <v>300</v>
      </c>
      <c r="G2543" s="1">
        <v>6030</v>
      </c>
      <c r="H2543" s="1">
        <v>75</v>
      </c>
      <c r="I2543" s="1">
        <v>294</v>
      </c>
      <c r="J2543" s="1">
        <v>1028</v>
      </c>
      <c r="K2543" s="1">
        <v>10.25</v>
      </c>
      <c r="L2543" s="1">
        <v>3348</v>
      </c>
      <c r="M2543" s="1">
        <v>33.5</v>
      </c>
      <c r="P2543" s="1">
        <v>31</v>
      </c>
      <c r="Q2543" s="3">
        <v>1.7</v>
      </c>
      <c r="R2543" s="3">
        <v>2.84</v>
      </c>
      <c r="S2543" s="3">
        <v>4.95</v>
      </c>
      <c r="T2543" s="1">
        <v>2.11</v>
      </c>
      <c r="U2543" s="1">
        <v>3300</v>
      </c>
      <c r="V2543" s="1">
        <v>33</v>
      </c>
      <c r="W2543" s="1">
        <v>905</v>
      </c>
      <c r="X2543" s="1">
        <v>113</v>
      </c>
      <c r="Y2543" s="3">
        <v>7.53</v>
      </c>
      <c r="Z2543" s="3">
        <v>4.53</v>
      </c>
      <c r="AB2543" s="1" t="s">
        <v>3240</v>
      </c>
      <c r="AC2543" s="1" t="s">
        <v>256</v>
      </c>
      <c r="AD2543" s="1" t="s">
        <v>256</v>
      </c>
      <c r="AE2543" s="1">
        <v>56</v>
      </c>
      <c r="AF2543" s="1">
        <v>2</v>
      </c>
      <c r="AG2543" s="1">
        <v>2</v>
      </c>
      <c r="AH2543" s="1" t="s">
        <v>12521</v>
      </c>
      <c r="AI2543" s="1">
        <v>2010</v>
      </c>
      <c r="AK2543" s="1">
        <v>35495</v>
      </c>
      <c r="AO2543" s="1" t="s">
        <v>12522</v>
      </c>
      <c r="AP2543" s="1" t="s">
        <v>12522</v>
      </c>
      <c r="AQ2543" s="1">
        <v>35495</v>
      </c>
      <c r="AR2543" s="2"/>
      <c r="AS2543" s="1">
        <f t="shared" si="480"/>
        <v>0</v>
      </c>
      <c r="AT2543" s="1">
        <f t="shared" si="481"/>
        <v>0</v>
      </c>
      <c r="AU2543" s="1">
        <v>0</v>
      </c>
      <c r="AV2543" s="1">
        <v>0</v>
      </c>
      <c r="AW2543" s="1">
        <f t="shared" si="482"/>
        <v>0</v>
      </c>
      <c r="AX2543" s="1">
        <f t="shared" si="483"/>
        <v>0</v>
      </c>
      <c r="AY2543" s="1">
        <v>0</v>
      </c>
      <c r="AZ2543" s="1">
        <v>0</v>
      </c>
      <c r="BA2543" s="1">
        <v>35495</v>
      </c>
    </row>
    <row r="2544" spans="1:53" x14ac:dyDescent="0.3">
      <c r="A2544" s="1" t="s">
        <v>9717</v>
      </c>
      <c r="B2544" s="1">
        <v>2013</v>
      </c>
      <c r="C2544" s="1" t="s">
        <v>919</v>
      </c>
      <c r="D2544" s="1" t="s">
        <v>920</v>
      </c>
      <c r="E2544" s="1" t="s">
        <v>920</v>
      </c>
      <c r="F2544" s="1" t="s">
        <v>583</v>
      </c>
      <c r="G2544" s="1">
        <v>6030</v>
      </c>
      <c r="H2544" s="1">
        <v>75</v>
      </c>
      <c r="I2544" s="1">
        <v>314</v>
      </c>
      <c r="J2544" s="1">
        <v>1028</v>
      </c>
      <c r="K2544" s="1">
        <v>10.25</v>
      </c>
      <c r="L2544" s="1">
        <v>3200</v>
      </c>
      <c r="M2544" s="1">
        <v>32</v>
      </c>
      <c r="N2544" s="1">
        <v>7628</v>
      </c>
      <c r="O2544" s="1">
        <v>76.25</v>
      </c>
      <c r="P2544" s="1">
        <v>31</v>
      </c>
      <c r="Q2544" s="3">
        <v>1.74</v>
      </c>
      <c r="R2544" s="3">
        <v>2.89</v>
      </c>
      <c r="S2544" s="3">
        <v>4.99</v>
      </c>
      <c r="T2544" s="1">
        <v>2.1</v>
      </c>
      <c r="U2544" s="1">
        <v>2612</v>
      </c>
      <c r="V2544" s="1">
        <v>26.5</v>
      </c>
      <c r="W2544" s="1">
        <v>900</v>
      </c>
      <c r="X2544" s="1">
        <v>108</v>
      </c>
      <c r="Y2544" s="3">
        <v>7.31</v>
      </c>
      <c r="Z2544" s="3">
        <v>4.74</v>
      </c>
      <c r="AB2544" s="1" t="s">
        <v>3293</v>
      </c>
      <c r="AC2544" s="1" t="s">
        <v>668</v>
      </c>
      <c r="AD2544" s="1" t="s">
        <v>668</v>
      </c>
      <c r="AE2544" s="1">
        <v>107</v>
      </c>
      <c r="AF2544" s="1">
        <v>4</v>
      </c>
      <c r="AG2544" s="1">
        <v>3</v>
      </c>
      <c r="AH2544" s="1" t="s">
        <v>9718</v>
      </c>
      <c r="AI2544" s="1">
        <v>2013</v>
      </c>
      <c r="AJ2544" s="1">
        <v>2017</v>
      </c>
      <c r="AK2544" s="1">
        <v>40055</v>
      </c>
      <c r="AO2544" s="1" t="s">
        <v>9719</v>
      </c>
      <c r="AP2544" s="1" t="s">
        <v>9719</v>
      </c>
      <c r="AQ2544" s="1">
        <v>40055</v>
      </c>
      <c r="AR2544" s="2"/>
      <c r="AS2544" s="1">
        <f t="shared" si="480"/>
        <v>0</v>
      </c>
      <c r="AT2544" s="1">
        <f t="shared" si="481"/>
        <v>0</v>
      </c>
      <c r="AU2544" s="1">
        <v>0</v>
      </c>
      <c r="AV2544" s="1">
        <v>0</v>
      </c>
      <c r="AW2544" s="1">
        <f t="shared" si="482"/>
        <v>0</v>
      </c>
      <c r="AX2544" s="1">
        <f t="shared" si="483"/>
        <v>0</v>
      </c>
      <c r="AY2544" s="1">
        <v>0</v>
      </c>
      <c r="AZ2544" s="1">
        <v>0</v>
      </c>
      <c r="BA2544" s="1">
        <v>40055</v>
      </c>
    </row>
    <row r="2545" spans="1:53" x14ac:dyDescent="0.3">
      <c r="A2545" s="1" t="s">
        <v>10577</v>
      </c>
      <c r="B2545" s="1">
        <v>2012</v>
      </c>
      <c r="C2545" s="1" t="s">
        <v>276</v>
      </c>
      <c r="D2545" s="1" t="s">
        <v>55</v>
      </c>
      <c r="E2545" s="1" t="s">
        <v>55</v>
      </c>
      <c r="F2545" s="1" t="s">
        <v>172</v>
      </c>
      <c r="G2545" s="1">
        <v>6030</v>
      </c>
      <c r="H2545" s="1">
        <v>75</v>
      </c>
      <c r="I2545" s="1">
        <v>262</v>
      </c>
      <c r="J2545" s="1">
        <v>948</v>
      </c>
      <c r="K2545" s="1">
        <v>9.5</v>
      </c>
      <c r="L2545" s="1">
        <v>3158</v>
      </c>
      <c r="M2545" s="1">
        <v>31.625</v>
      </c>
      <c r="N2545" s="1">
        <v>7558</v>
      </c>
      <c r="O2545" s="1">
        <v>75.625</v>
      </c>
      <c r="P2545" s="1">
        <v>34</v>
      </c>
      <c r="Q2545" s="3">
        <v>1.68</v>
      </c>
      <c r="R2545" s="3">
        <v>2.83</v>
      </c>
      <c r="S2545" s="3">
        <v>5</v>
      </c>
      <c r="T2545" s="1">
        <v>2.17</v>
      </c>
      <c r="U2545" s="1">
        <v>3500</v>
      </c>
      <c r="V2545" s="1">
        <v>35</v>
      </c>
      <c r="W2545" s="1">
        <v>1004</v>
      </c>
      <c r="X2545" s="1">
        <v>124</v>
      </c>
      <c r="Y2545" s="3">
        <v>7.17</v>
      </c>
      <c r="Z2545" s="3">
        <v>4.25</v>
      </c>
      <c r="AB2545" s="1" t="s">
        <v>3394</v>
      </c>
      <c r="AC2545" s="1" t="s">
        <v>668</v>
      </c>
      <c r="AD2545" s="1" t="s">
        <v>668</v>
      </c>
      <c r="AE2545" s="1">
        <v>211</v>
      </c>
      <c r="AF2545" s="1">
        <v>7</v>
      </c>
      <c r="AG2545" s="1">
        <v>3</v>
      </c>
      <c r="AH2545" s="1" t="s">
        <v>10578</v>
      </c>
      <c r="AI2545" s="1">
        <v>2012</v>
      </c>
      <c r="AK2545" s="1">
        <v>38741</v>
      </c>
      <c r="AO2545" s="1" t="s">
        <v>10579</v>
      </c>
      <c r="AP2545" s="1" t="s">
        <v>10579</v>
      </c>
      <c r="AQ2545" s="1">
        <v>38741</v>
      </c>
      <c r="AR2545" s="2"/>
      <c r="AS2545" s="1">
        <f t="shared" si="480"/>
        <v>0</v>
      </c>
      <c r="AT2545" s="1">
        <f t="shared" si="481"/>
        <v>0</v>
      </c>
      <c r="AU2545" s="1">
        <v>0</v>
      </c>
      <c r="AV2545" s="1">
        <v>0</v>
      </c>
      <c r="AW2545" s="1">
        <f t="shared" si="482"/>
        <v>0</v>
      </c>
      <c r="AX2545" s="1">
        <f t="shared" si="483"/>
        <v>0</v>
      </c>
      <c r="AY2545" s="1">
        <v>0</v>
      </c>
      <c r="AZ2545" s="1">
        <v>0</v>
      </c>
      <c r="BA2545" s="1">
        <v>38741</v>
      </c>
    </row>
    <row r="2546" spans="1:53" x14ac:dyDescent="0.3">
      <c r="A2546" s="1" t="s">
        <v>12467</v>
      </c>
      <c r="B2546" s="1">
        <v>2010</v>
      </c>
      <c r="C2546" s="1" t="s">
        <v>144</v>
      </c>
      <c r="D2546" s="1" t="s">
        <v>55</v>
      </c>
      <c r="E2546" s="1" t="s">
        <v>55</v>
      </c>
      <c r="F2546" s="1" t="s">
        <v>327</v>
      </c>
      <c r="G2546" s="1">
        <v>6030</v>
      </c>
      <c r="H2546" s="1">
        <v>75</v>
      </c>
      <c r="I2546" s="1">
        <v>268</v>
      </c>
      <c r="J2546" s="1">
        <v>1018</v>
      </c>
      <c r="K2546" s="1">
        <v>10.125</v>
      </c>
      <c r="L2546" s="1">
        <v>3300</v>
      </c>
      <c r="M2546" s="1">
        <v>33</v>
      </c>
      <c r="Q2546" s="3">
        <v>1.75</v>
      </c>
      <c r="R2546" s="3">
        <v>2.9</v>
      </c>
      <c r="S2546" s="3">
        <v>5</v>
      </c>
      <c r="T2546" s="1">
        <v>2.1</v>
      </c>
      <c r="U2546" s="1">
        <v>3800</v>
      </c>
      <c r="V2546" s="1">
        <v>38</v>
      </c>
      <c r="W2546" s="1">
        <v>908</v>
      </c>
      <c r="X2546" s="1">
        <v>116</v>
      </c>
      <c r="Y2546" s="3">
        <v>7.65</v>
      </c>
      <c r="Z2546" s="3">
        <v>4.6900000000000004</v>
      </c>
      <c r="AB2546" s="1" t="s">
        <v>3240</v>
      </c>
      <c r="AC2546" s="1" t="s">
        <v>72</v>
      </c>
      <c r="AD2546" s="1" t="s">
        <v>72</v>
      </c>
      <c r="AG2546" s="1">
        <v>4</v>
      </c>
      <c r="AI2546" s="1">
        <v>2010</v>
      </c>
      <c r="AO2546" s="1" t="s">
        <v>12468</v>
      </c>
      <c r="AP2546" s="1" t="s">
        <v>12468</v>
      </c>
      <c r="AQ2546" s="1">
        <v>-101130</v>
      </c>
      <c r="AR2546" s="2"/>
      <c r="AS2546" s="1">
        <f t="shared" si="480"/>
        <v>0</v>
      </c>
      <c r="AT2546" s="1">
        <f t="shared" si="481"/>
        <v>0</v>
      </c>
      <c r="AU2546" s="1">
        <v>0</v>
      </c>
      <c r="AV2546" s="1">
        <v>0</v>
      </c>
      <c r="AW2546" s="1">
        <f t="shared" si="482"/>
        <v>0</v>
      </c>
      <c r="AX2546" s="1">
        <f t="shared" si="483"/>
        <v>0</v>
      </c>
      <c r="AY2546" s="1">
        <v>0</v>
      </c>
      <c r="AZ2546" s="1">
        <v>0</v>
      </c>
      <c r="BA2546" s="1">
        <v>-101130</v>
      </c>
    </row>
    <row r="2547" spans="1:53" x14ac:dyDescent="0.3">
      <c r="A2547" s="1" t="s">
        <v>17385</v>
      </c>
      <c r="B2547" s="1">
        <v>2005</v>
      </c>
      <c r="C2547" s="1" t="s">
        <v>276</v>
      </c>
      <c r="D2547" s="1" t="s">
        <v>276</v>
      </c>
      <c r="E2547" s="1" t="s">
        <v>276</v>
      </c>
      <c r="F2547" s="1" t="s">
        <v>180</v>
      </c>
      <c r="G2547" s="1">
        <v>6030</v>
      </c>
      <c r="H2547" s="1">
        <v>75</v>
      </c>
      <c r="I2547" s="1">
        <v>249</v>
      </c>
      <c r="J2547" s="1">
        <v>938</v>
      </c>
      <c r="K2547" s="1">
        <v>9.375</v>
      </c>
      <c r="L2547" s="1">
        <v>3118</v>
      </c>
      <c r="M2547" s="1">
        <v>31.125</v>
      </c>
      <c r="Q2547" s="3">
        <v>1.78</v>
      </c>
      <c r="R2547" s="3">
        <v>2.93</v>
      </c>
      <c r="S2547" s="3">
        <v>5</v>
      </c>
      <c r="T2547" s="1">
        <v>2.0699999999999998</v>
      </c>
      <c r="U2547" s="1">
        <v>2912</v>
      </c>
      <c r="V2547" s="1">
        <v>29.5</v>
      </c>
      <c r="W2547" s="1">
        <v>904</v>
      </c>
      <c r="X2547" s="1">
        <v>112</v>
      </c>
      <c r="Y2547" s="3">
        <v>7.31</v>
      </c>
      <c r="Z2547" s="3">
        <v>4.3600000000000003</v>
      </c>
      <c r="AA2547" s="3">
        <v>12.07</v>
      </c>
      <c r="AB2547" s="1" t="s">
        <v>3317</v>
      </c>
      <c r="AC2547" s="1" t="s">
        <v>72</v>
      </c>
      <c r="AD2547" s="1" t="s">
        <v>72</v>
      </c>
      <c r="AG2547" s="1">
        <v>4</v>
      </c>
      <c r="AH2547" s="1" t="s">
        <v>17386</v>
      </c>
      <c r="AI2547" s="1">
        <v>2005</v>
      </c>
      <c r="AK2547" s="1">
        <v>30320</v>
      </c>
      <c r="AO2547" s="1" t="s">
        <v>17387</v>
      </c>
      <c r="AP2547" s="1" t="s">
        <v>17387</v>
      </c>
      <c r="AQ2547" s="1">
        <v>30320</v>
      </c>
      <c r="AR2547" s="2"/>
      <c r="AS2547" s="1">
        <f t="shared" si="480"/>
        <v>0</v>
      </c>
      <c r="AT2547" s="1">
        <f t="shared" si="481"/>
        <v>0</v>
      </c>
      <c r="AU2547" s="1">
        <v>0</v>
      </c>
      <c r="AV2547" s="1">
        <v>0</v>
      </c>
      <c r="AW2547" s="1">
        <f t="shared" si="482"/>
        <v>0</v>
      </c>
      <c r="AX2547" s="1">
        <f t="shared" si="483"/>
        <v>0</v>
      </c>
      <c r="AY2547" s="1">
        <v>0</v>
      </c>
      <c r="AZ2547" s="1">
        <v>0</v>
      </c>
      <c r="BA2547" s="1">
        <v>30320</v>
      </c>
    </row>
    <row r="2548" spans="1:53" x14ac:dyDescent="0.3">
      <c r="A2548" s="1" t="s">
        <v>16399</v>
      </c>
      <c r="B2548" s="1">
        <v>2006</v>
      </c>
      <c r="C2548" s="1" t="s">
        <v>276</v>
      </c>
      <c r="D2548" s="1" t="s">
        <v>276</v>
      </c>
      <c r="E2548" s="1" t="s">
        <v>276</v>
      </c>
      <c r="F2548" s="1" t="s">
        <v>446</v>
      </c>
      <c r="G2548" s="1">
        <v>6030</v>
      </c>
      <c r="H2548" s="1">
        <v>75</v>
      </c>
      <c r="I2548" s="1">
        <v>256</v>
      </c>
      <c r="J2548" s="1">
        <v>1014</v>
      </c>
      <c r="K2548" s="1">
        <v>10.25</v>
      </c>
      <c r="L2548" s="1">
        <v>3338</v>
      </c>
      <c r="M2548" s="1">
        <v>33.375</v>
      </c>
      <c r="P2548" s="1">
        <v>30</v>
      </c>
      <c r="Q2548" s="3">
        <v>1.68</v>
      </c>
      <c r="R2548" s="3">
        <v>2.86</v>
      </c>
      <c r="S2548" s="3">
        <v>5.01</v>
      </c>
      <c r="T2548" s="1">
        <v>2.15</v>
      </c>
      <c r="U2548" s="1">
        <v>3500</v>
      </c>
      <c r="V2548" s="1">
        <v>35</v>
      </c>
      <c r="W2548" s="1">
        <v>908</v>
      </c>
      <c r="X2548" s="1">
        <v>116</v>
      </c>
      <c r="Y2548" s="3">
        <v>7.35</v>
      </c>
      <c r="Z2548" s="3">
        <v>4.33</v>
      </c>
      <c r="AA2548" s="3">
        <v>12.19</v>
      </c>
      <c r="AB2548" s="1" t="s">
        <v>2252</v>
      </c>
      <c r="AC2548" s="1" t="s">
        <v>72</v>
      </c>
      <c r="AD2548" s="1" t="s">
        <v>72</v>
      </c>
      <c r="AG2548" s="1">
        <v>4</v>
      </c>
      <c r="AH2548" s="1">
        <v>0</v>
      </c>
      <c r="AI2548" s="1">
        <v>2006</v>
      </c>
      <c r="AK2548" s="1">
        <v>31303</v>
      </c>
      <c r="AO2548" s="1" t="s">
        <v>16400</v>
      </c>
      <c r="AP2548" s="1" t="s">
        <v>16400</v>
      </c>
      <c r="AQ2548" s="1">
        <v>31303</v>
      </c>
      <c r="AR2548" s="2"/>
      <c r="AS2548" s="1">
        <f t="shared" si="480"/>
        <v>0</v>
      </c>
      <c r="AT2548" s="1">
        <f t="shared" si="481"/>
        <v>0</v>
      </c>
      <c r="AU2548" s="1">
        <v>0</v>
      </c>
      <c r="AV2548" s="1">
        <v>0</v>
      </c>
      <c r="AW2548" s="1">
        <f t="shared" si="482"/>
        <v>0</v>
      </c>
      <c r="AX2548" s="1">
        <f t="shared" si="483"/>
        <v>0</v>
      </c>
      <c r="AY2548" s="1">
        <v>0</v>
      </c>
      <c r="AZ2548" s="1">
        <v>0</v>
      </c>
      <c r="BA2548" s="1">
        <v>31303</v>
      </c>
    </row>
    <row r="2549" spans="1:53" x14ac:dyDescent="0.3">
      <c r="A2549" s="1" t="s">
        <v>13342</v>
      </c>
      <c r="B2549" s="1">
        <v>2009</v>
      </c>
      <c r="C2549" s="1" t="s">
        <v>54</v>
      </c>
      <c r="D2549" s="1" t="s">
        <v>55</v>
      </c>
      <c r="E2549" s="1" t="s">
        <v>55</v>
      </c>
      <c r="F2549" s="1" t="s">
        <v>66</v>
      </c>
      <c r="G2549" s="1">
        <v>6030</v>
      </c>
      <c r="H2549" s="1">
        <v>75</v>
      </c>
      <c r="I2549" s="1">
        <v>301</v>
      </c>
      <c r="J2549" s="1">
        <v>938</v>
      </c>
      <c r="K2549" s="1">
        <v>9.375</v>
      </c>
      <c r="L2549" s="1">
        <v>3368</v>
      </c>
      <c r="M2549" s="1">
        <v>33.75</v>
      </c>
      <c r="P2549" s="1">
        <v>24</v>
      </c>
      <c r="Q2549" s="3">
        <v>1.81</v>
      </c>
      <c r="R2549" s="3">
        <v>2.92</v>
      </c>
      <c r="S2549" s="3">
        <v>5.03</v>
      </c>
      <c r="T2549" s="1">
        <v>2.11</v>
      </c>
      <c r="U2549" s="1">
        <v>2412</v>
      </c>
      <c r="V2549" s="1">
        <v>24.5</v>
      </c>
      <c r="W2549" s="1">
        <v>801</v>
      </c>
      <c r="X2549" s="1">
        <v>97</v>
      </c>
      <c r="Y2549" s="3">
        <v>7.44</v>
      </c>
      <c r="Z2549" s="3">
        <v>4.7300000000000004</v>
      </c>
      <c r="AB2549" s="1" t="s">
        <v>3244</v>
      </c>
      <c r="AC2549" s="1" t="s">
        <v>319</v>
      </c>
      <c r="AD2549" s="1" t="s">
        <v>319</v>
      </c>
      <c r="AE2549" s="1">
        <v>93</v>
      </c>
      <c r="AF2549" s="1">
        <v>3</v>
      </c>
      <c r="AG2549" s="1">
        <v>2</v>
      </c>
      <c r="AH2549" s="1" t="s">
        <v>13343</v>
      </c>
      <c r="AI2549" s="1">
        <v>2009</v>
      </c>
      <c r="AK2549" s="1">
        <v>34544</v>
      </c>
      <c r="AO2549" s="1" t="s">
        <v>13344</v>
      </c>
      <c r="AP2549" s="1" t="s">
        <v>13344</v>
      </c>
      <c r="AQ2549" s="1">
        <v>34544</v>
      </c>
      <c r="AR2549" s="2"/>
      <c r="AS2549" s="1">
        <f t="shared" si="480"/>
        <v>0</v>
      </c>
      <c r="AT2549" s="1">
        <f t="shared" si="481"/>
        <v>0</v>
      </c>
      <c r="AU2549" s="1">
        <v>0</v>
      </c>
      <c r="AV2549" s="1">
        <v>0</v>
      </c>
      <c r="AW2549" s="1">
        <f t="shared" si="482"/>
        <v>0</v>
      </c>
      <c r="AX2549" s="1">
        <f t="shared" si="483"/>
        <v>0</v>
      </c>
      <c r="AY2549" s="1">
        <v>0</v>
      </c>
      <c r="AZ2549" s="1">
        <v>0</v>
      </c>
      <c r="BA2549" s="1">
        <v>34544</v>
      </c>
    </row>
    <row r="2550" spans="1:53" x14ac:dyDescent="0.3">
      <c r="A2550" s="1" t="s">
        <v>12831</v>
      </c>
      <c r="B2550" s="1">
        <v>2010</v>
      </c>
      <c r="C2550" s="1" t="s">
        <v>643</v>
      </c>
      <c r="D2550" s="1" t="s">
        <v>643</v>
      </c>
      <c r="E2550" s="1" t="s">
        <v>643</v>
      </c>
      <c r="F2550" s="1" t="s">
        <v>242</v>
      </c>
      <c r="G2550" s="1">
        <v>6030</v>
      </c>
      <c r="H2550" s="1">
        <v>75</v>
      </c>
      <c r="I2550" s="1">
        <v>219</v>
      </c>
      <c r="J2550" s="1">
        <v>1000</v>
      </c>
      <c r="K2550" s="1">
        <v>10</v>
      </c>
      <c r="L2550" s="1">
        <v>3228</v>
      </c>
      <c r="M2550" s="1">
        <v>32.25</v>
      </c>
      <c r="Q2550" s="3">
        <v>1.7</v>
      </c>
      <c r="R2550" s="3">
        <v>2.91</v>
      </c>
      <c r="S2550" s="3">
        <v>5.04</v>
      </c>
      <c r="T2550" s="1">
        <v>2.13</v>
      </c>
      <c r="U2550" s="1">
        <v>3300</v>
      </c>
      <c r="V2550" s="1">
        <v>33</v>
      </c>
      <c r="W2550" s="1">
        <v>810</v>
      </c>
      <c r="X2550" s="1">
        <v>106</v>
      </c>
      <c r="Y2550" s="3">
        <v>7.08</v>
      </c>
      <c r="Z2550" s="3">
        <v>4.33</v>
      </c>
      <c r="AB2550" s="1" t="s">
        <v>3244</v>
      </c>
      <c r="AC2550" s="1" t="s">
        <v>72</v>
      </c>
      <c r="AD2550" s="1" t="s">
        <v>72</v>
      </c>
      <c r="AG2550" s="1">
        <v>4</v>
      </c>
      <c r="AH2550" s="1" t="s">
        <v>12832</v>
      </c>
      <c r="AI2550" s="1">
        <v>2010</v>
      </c>
      <c r="AK2550" s="1">
        <v>35959</v>
      </c>
      <c r="AO2550" s="1" t="s">
        <v>12833</v>
      </c>
      <c r="AP2550" s="1" t="s">
        <v>12833</v>
      </c>
      <c r="AQ2550" s="1">
        <v>35959</v>
      </c>
      <c r="AR2550" s="2"/>
      <c r="AS2550" s="1">
        <f t="shared" si="480"/>
        <v>0</v>
      </c>
      <c r="AT2550" s="1">
        <f t="shared" si="481"/>
        <v>0</v>
      </c>
      <c r="AU2550" s="1">
        <v>0</v>
      </c>
      <c r="AV2550" s="1">
        <v>0</v>
      </c>
      <c r="AW2550" s="1">
        <f t="shared" si="482"/>
        <v>0</v>
      </c>
      <c r="AX2550" s="1">
        <f t="shared" si="483"/>
        <v>0</v>
      </c>
      <c r="AY2550" s="1">
        <v>0</v>
      </c>
      <c r="AZ2550" s="1">
        <v>0</v>
      </c>
      <c r="BA2550" s="1">
        <v>35959</v>
      </c>
    </row>
    <row r="2551" spans="1:53" x14ac:dyDescent="0.3">
      <c r="A2551" s="1" t="s">
        <v>13757</v>
      </c>
      <c r="B2551" s="1">
        <v>2009</v>
      </c>
      <c r="C2551" s="1" t="s">
        <v>643</v>
      </c>
      <c r="D2551" s="1" t="s">
        <v>643</v>
      </c>
      <c r="E2551" s="1" t="s">
        <v>643</v>
      </c>
      <c r="F2551" s="1" t="s">
        <v>61</v>
      </c>
      <c r="G2551" s="1">
        <v>6030</v>
      </c>
      <c r="H2551" s="1">
        <v>75</v>
      </c>
      <c r="I2551" s="1">
        <v>225</v>
      </c>
      <c r="J2551" s="1">
        <v>948</v>
      </c>
      <c r="K2551" s="1">
        <v>9.5</v>
      </c>
      <c r="L2551" s="1">
        <v>3100</v>
      </c>
      <c r="M2551" s="1">
        <v>31</v>
      </c>
      <c r="P2551" s="1">
        <v>19</v>
      </c>
      <c r="Q2551" s="3">
        <v>1.77</v>
      </c>
      <c r="R2551" s="3">
        <v>2.92</v>
      </c>
      <c r="S2551" s="3">
        <v>5.05</v>
      </c>
      <c r="T2551" s="1">
        <v>2.13</v>
      </c>
      <c r="U2551" s="1">
        <v>3000</v>
      </c>
      <c r="V2551" s="1">
        <v>30</v>
      </c>
      <c r="W2551" s="1">
        <v>809</v>
      </c>
      <c r="X2551" s="1">
        <v>105</v>
      </c>
      <c r="Y2551" s="3">
        <v>7.43</v>
      </c>
      <c r="Z2551" s="3">
        <v>4.49</v>
      </c>
      <c r="AB2551" s="1" t="s">
        <v>2252</v>
      </c>
      <c r="AC2551" s="1" t="s">
        <v>72</v>
      </c>
      <c r="AD2551" s="1" t="s">
        <v>72</v>
      </c>
      <c r="AG2551" s="1">
        <v>4</v>
      </c>
      <c r="AI2551" s="1">
        <v>2009</v>
      </c>
      <c r="AO2551" s="1" t="s">
        <v>13758</v>
      </c>
      <c r="AP2551" s="1" t="s">
        <v>13758</v>
      </c>
      <c r="AQ2551" s="1">
        <v>-101389</v>
      </c>
      <c r="AR2551" s="2"/>
      <c r="AS2551" s="1">
        <f t="shared" si="480"/>
        <v>0</v>
      </c>
      <c r="AT2551" s="1">
        <f t="shared" si="481"/>
        <v>0</v>
      </c>
      <c r="AU2551" s="1">
        <v>0</v>
      </c>
      <c r="AV2551" s="1">
        <v>0</v>
      </c>
      <c r="AW2551" s="1">
        <f t="shared" si="482"/>
        <v>0</v>
      </c>
      <c r="AX2551" s="1">
        <f t="shared" si="483"/>
        <v>0</v>
      </c>
      <c r="AY2551" s="1">
        <v>0</v>
      </c>
      <c r="AZ2551" s="1">
        <v>0</v>
      </c>
      <c r="BA2551" s="1">
        <v>-101389</v>
      </c>
    </row>
    <row r="2552" spans="1:53" x14ac:dyDescent="0.3">
      <c r="A2552" s="1" t="s">
        <v>17164</v>
      </c>
      <c r="B2552" s="1">
        <v>2005</v>
      </c>
      <c r="C2552" s="1" t="s">
        <v>54</v>
      </c>
      <c r="D2552" s="1" t="s">
        <v>54</v>
      </c>
      <c r="E2552" s="1" t="s">
        <v>55</v>
      </c>
      <c r="F2552" s="1" t="s">
        <v>81</v>
      </c>
      <c r="G2552" s="1">
        <v>6030</v>
      </c>
      <c r="H2552" s="1">
        <v>75</v>
      </c>
      <c r="I2552" s="1">
        <v>337</v>
      </c>
      <c r="J2552" s="1">
        <v>934</v>
      </c>
      <c r="K2552" s="1">
        <v>9.75</v>
      </c>
      <c r="L2552" s="1">
        <v>3338</v>
      </c>
      <c r="M2552" s="1">
        <v>33.375</v>
      </c>
      <c r="P2552" s="1">
        <v>23</v>
      </c>
      <c r="Q2552" s="3">
        <v>1.75</v>
      </c>
      <c r="R2552" s="3">
        <v>2.99</v>
      </c>
      <c r="S2552" s="3">
        <v>5.0599999999999996</v>
      </c>
      <c r="T2552" s="1">
        <v>2.0699999999999901</v>
      </c>
      <c r="U2552" s="1">
        <v>3112</v>
      </c>
      <c r="V2552" s="1">
        <v>31.5</v>
      </c>
      <c r="W2552" s="1">
        <v>810</v>
      </c>
      <c r="X2552" s="1">
        <v>106</v>
      </c>
      <c r="Y2552" s="3">
        <v>7.8</v>
      </c>
      <c r="Z2552" s="3">
        <v>4.68</v>
      </c>
      <c r="AB2552" s="1" t="s">
        <v>3244</v>
      </c>
      <c r="AC2552" s="1" t="s">
        <v>96</v>
      </c>
      <c r="AD2552" s="1" t="s">
        <v>96</v>
      </c>
      <c r="AE2552" s="1">
        <v>178</v>
      </c>
      <c r="AF2552" s="1">
        <v>6</v>
      </c>
      <c r="AG2552" s="1">
        <v>3</v>
      </c>
      <c r="AH2552" s="1" t="s">
        <v>17165</v>
      </c>
      <c r="AI2552" s="1">
        <v>2005</v>
      </c>
      <c r="AK2552" s="1">
        <v>30005</v>
      </c>
      <c r="AO2552" s="1" t="s">
        <v>17166</v>
      </c>
      <c r="AP2552" s="1" t="s">
        <v>17166</v>
      </c>
      <c r="AQ2552" s="1">
        <v>30005</v>
      </c>
      <c r="AR2552" s="2"/>
      <c r="AS2552" s="1">
        <f t="shared" si="480"/>
        <v>0</v>
      </c>
      <c r="AT2552" s="1">
        <f t="shared" si="481"/>
        <v>0</v>
      </c>
      <c r="AU2552" s="1">
        <v>0</v>
      </c>
      <c r="AV2552" s="1">
        <v>0</v>
      </c>
      <c r="AW2552" s="1">
        <f t="shared" si="482"/>
        <v>0</v>
      </c>
      <c r="AX2552" s="1">
        <f t="shared" si="483"/>
        <v>0</v>
      </c>
      <c r="AY2552" s="1">
        <v>0</v>
      </c>
      <c r="AZ2552" s="1">
        <v>0</v>
      </c>
      <c r="BA2552" s="1">
        <v>30005</v>
      </c>
    </row>
    <row r="2553" spans="1:53" x14ac:dyDescent="0.3">
      <c r="A2553" s="1" t="s">
        <v>10571</v>
      </c>
      <c r="B2553" s="1">
        <v>2012</v>
      </c>
      <c r="C2553" s="1" t="s">
        <v>144</v>
      </c>
      <c r="D2553" s="1" t="s">
        <v>55</v>
      </c>
      <c r="E2553" s="1" t="s">
        <v>55</v>
      </c>
      <c r="F2553" s="1" t="s">
        <v>61</v>
      </c>
      <c r="G2553" s="1">
        <v>6030</v>
      </c>
      <c r="H2553" s="1">
        <v>75</v>
      </c>
      <c r="I2553" s="1">
        <v>268</v>
      </c>
      <c r="J2553" s="1">
        <v>968</v>
      </c>
      <c r="K2553" s="1">
        <v>9.75</v>
      </c>
      <c r="L2553" s="1">
        <v>3268</v>
      </c>
      <c r="M2553" s="1">
        <v>32.75</v>
      </c>
      <c r="N2553" s="1">
        <v>7938</v>
      </c>
      <c r="O2553" s="1">
        <v>79.375</v>
      </c>
      <c r="P2553" s="1">
        <v>21</v>
      </c>
      <c r="Q2553" s="3">
        <v>1.78</v>
      </c>
      <c r="R2553" s="3">
        <v>2.93</v>
      </c>
      <c r="S2553" s="3">
        <v>5.12</v>
      </c>
      <c r="T2553" s="1">
        <v>2.19</v>
      </c>
      <c r="U2553" s="1">
        <v>3012</v>
      </c>
      <c r="V2553" s="1">
        <v>30.5</v>
      </c>
      <c r="W2553" s="1">
        <v>901</v>
      </c>
      <c r="X2553" s="1">
        <v>109</v>
      </c>
      <c r="Z2553" s="3">
        <v>4.53</v>
      </c>
      <c r="AB2553" s="1" t="s">
        <v>2252</v>
      </c>
      <c r="AC2553" s="1" t="s">
        <v>72</v>
      </c>
      <c r="AD2553" s="1" t="s">
        <v>72</v>
      </c>
      <c r="AG2553" s="1">
        <v>4</v>
      </c>
      <c r="AH2553" s="1" t="s">
        <v>10572</v>
      </c>
      <c r="AI2553" s="1">
        <v>2012</v>
      </c>
      <c r="AK2553" s="1">
        <v>39401</v>
      </c>
      <c r="AO2553" s="1" t="s">
        <v>10573</v>
      </c>
      <c r="AP2553" s="1" t="s">
        <v>10573</v>
      </c>
      <c r="AQ2553" s="1">
        <v>39401</v>
      </c>
      <c r="AR2553" s="2"/>
      <c r="AS2553" s="1">
        <f t="shared" si="480"/>
        <v>0</v>
      </c>
      <c r="AT2553" s="1">
        <f t="shared" si="481"/>
        <v>0</v>
      </c>
      <c r="AU2553" s="1">
        <v>0</v>
      </c>
      <c r="AV2553" s="1">
        <v>0</v>
      </c>
      <c r="AW2553" s="1">
        <f t="shared" si="482"/>
        <v>0</v>
      </c>
      <c r="AX2553" s="1">
        <f t="shared" si="483"/>
        <v>0</v>
      </c>
      <c r="AY2553" s="1">
        <v>0</v>
      </c>
      <c r="AZ2553" s="1">
        <v>0</v>
      </c>
      <c r="BA2553" s="1">
        <v>39401</v>
      </c>
    </row>
    <row r="2554" spans="1:53" x14ac:dyDescent="0.3">
      <c r="A2554" s="1" t="s">
        <v>16586</v>
      </c>
      <c r="B2554" s="1">
        <v>2006</v>
      </c>
      <c r="C2554" s="1" t="s">
        <v>919</v>
      </c>
      <c r="D2554" s="1" t="s">
        <v>920</v>
      </c>
      <c r="E2554" s="1" t="s">
        <v>920</v>
      </c>
      <c r="F2554" s="1" t="s">
        <v>537</v>
      </c>
      <c r="G2554" s="1">
        <v>6030</v>
      </c>
      <c r="H2554" s="1">
        <v>75</v>
      </c>
      <c r="I2554" s="1">
        <v>312</v>
      </c>
      <c r="J2554" s="1">
        <v>958</v>
      </c>
      <c r="K2554" s="1">
        <v>9.625</v>
      </c>
      <c r="L2554" s="1">
        <v>3200</v>
      </c>
      <c r="M2554" s="1">
        <v>32</v>
      </c>
      <c r="P2554" s="1">
        <v>35</v>
      </c>
      <c r="Q2554" s="3">
        <v>1.71</v>
      </c>
      <c r="R2554" s="3">
        <v>2.91</v>
      </c>
      <c r="S2554" s="3">
        <v>5.12</v>
      </c>
      <c r="T2554" s="1">
        <v>2.21</v>
      </c>
      <c r="U2554" s="1">
        <v>2912</v>
      </c>
      <c r="V2554" s="1">
        <v>29.5</v>
      </c>
      <c r="W2554" s="1">
        <v>808</v>
      </c>
      <c r="X2554" s="1">
        <v>104</v>
      </c>
      <c r="Y2554" s="3">
        <v>7.4</v>
      </c>
      <c r="Z2554" s="3">
        <v>4.43</v>
      </c>
      <c r="AB2554" s="1" t="s">
        <v>2252</v>
      </c>
      <c r="AC2554" s="1" t="s">
        <v>319</v>
      </c>
      <c r="AD2554" s="1" t="s">
        <v>319</v>
      </c>
      <c r="AE2554" s="1">
        <v>234</v>
      </c>
      <c r="AF2554" s="1">
        <v>7</v>
      </c>
      <c r="AG2554" s="1">
        <v>3</v>
      </c>
      <c r="AH2554" s="1" t="s">
        <v>16587</v>
      </c>
      <c r="AI2554" s="1">
        <v>2006</v>
      </c>
      <c r="AK2554" s="1">
        <v>31049</v>
      </c>
      <c r="AO2554" s="1" t="s">
        <v>16588</v>
      </c>
      <c r="AP2554" s="1" t="s">
        <v>16588</v>
      </c>
      <c r="AQ2554" s="1">
        <v>31049</v>
      </c>
      <c r="AR2554" s="2"/>
      <c r="AS2554" s="1">
        <f t="shared" si="480"/>
        <v>0</v>
      </c>
      <c r="AT2554" s="1">
        <f t="shared" si="481"/>
        <v>0</v>
      </c>
      <c r="AU2554" s="1">
        <v>0</v>
      </c>
      <c r="AV2554" s="1">
        <v>0</v>
      </c>
      <c r="AW2554" s="1">
        <f t="shared" si="482"/>
        <v>0</v>
      </c>
      <c r="AX2554" s="1">
        <f t="shared" si="483"/>
        <v>0</v>
      </c>
      <c r="AY2554" s="1">
        <v>0</v>
      </c>
      <c r="AZ2554" s="1">
        <v>0</v>
      </c>
      <c r="BA2554" s="1">
        <v>31049</v>
      </c>
    </row>
    <row r="2555" spans="1:53" x14ac:dyDescent="0.3">
      <c r="A2555" s="1" t="s">
        <v>19450</v>
      </c>
      <c r="B2555" s="1">
        <v>2003</v>
      </c>
      <c r="C2555" s="1" t="s">
        <v>919</v>
      </c>
      <c r="D2555" s="6" t="s">
        <v>920</v>
      </c>
      <c r="E2555" s="1" t="s">
        <v>920</v>
      </c>
      <c r="F2555" s="1" t="s">
        <v>180</v>
      </c>
      <c r="G2555" s="1">
        <v>6030</v>
      </c>
      <c r="H2555" s="1">
        <v>75</v>
      </c>
      <c r="I2555" s="1">
        <v>301</v>
      </c>
      <c r="J2555" s="1">
        <v>912</v>
      </c>
      <c r="K2555" s="1">
        <v>9.5</v>
      </c>
      <c r="L2555" s="1">
        <v>3138</v>
      </c>
      <c r="M2555" s="1">
        <v>31.375</v>
      </c>
      <c r="P2555" s="1">
        <v>30</v>
      </c>
      <c r="Q2555" s="3">
        <v>1.85</v>
      </c>
      <c r="R2555" s="3">
        <v>3.04</v>
      </c>
      <c r="S2555" s="3">
        <v>5.12</v>
      </c>
      <c r="T2555" s="1">
        <v>2.08</v>
      </c>
      <c r="U2555" s="1">
        <v>3000</v>
      </c>
      <c r="V2555" s="1">
        <v>30</v>
      </c>
      <c r="W2555" s="1">
        <v>809</v>
      </c>
      <c r="X2555" s="1">
        <v>105</v>
      </c>
      <c r="Y2555" s="3">
        <v>7.75</v>
      </c>
      <c r="Z2555" s="3">
        <v>4.75</v>
      </c>
      <c r="AB2555" s="1" t="s">
        <v>3317</v>
      </c>
      <c r="AC2555" s="1" t="s">
        <v>96</v>
      </c>
      <c r="AD2555" s="1" t="s">
        <v>96</v>
      </c>
      <c r="AE2555" s="1">
        <v>168</v>
      </c>
      <c r="AF2555" s="1">
        <v>5</v>
      </c>
      <c r="AG2555" s="1">
        <v>3</v>
      </c>
      <c r="AH2555" s="1" t="s">
        <v>19451</v>
      </c>
      <c r="AI2555" s="1">
        <v>2003</v>
      </c>
      <c r="AK2555" s="1">
        <v>28204</v>
      </c>
      <c r="AO2555" s="1" t="s">
        <v>19452</v>
      </c>
      <c r="AP2555" s="1" t="s">
        <v>19452</v>
      </c>
      <c r="AQ2555" s="1">
        <v>28204</v>
      </c>
      <c r="AR2555" s="2"/>
      <c r="AS2555" s="1">
        <f t="shared" si="480"/>
        <v>0</v>
      </c>
      <c r="AT2555" s="1">
        <f t="shared" si="481"/>
        <v>0</v>
      </c>
      <c r="AU2555" s="1">
        <v>0</v>
      </c>
      <c r="AV2555" s="1">
        <v>0</v>
      </c>
      <c r="AW2555" s="1">
        <f t="shared" si="482"/>
        <v>0</v>
      </c>
      <c r="AX2555" s="1">
        <f t="shared" si="483"/>
        <v>0</v>
      </c>
      <c r="AY2555" s="1">
        <v>0</v>
      </c>
      <c r="AZ2555" s="1">
        <v>0</v>
      </c>
      <c r="BA2555" s="1">
        <v>28204</v>
      </c>
    </row>
    <row r="2556" spans="1:53" x14ac:dyDescent="0.3">
      <c r="A2556" s="1" t="s">
        <v>12484</v>
      </c>
      <c r="B2556" s="1">
        <v>2010</v>
      </c>
      <c r="C2556" s="1" t="s">
        <v>54</v>
      </c>
      <c r="D2556" s="1" t="s">
        <v>55</v>
      </c>
      <c r="E2556" s="1" t="s">
        <v>55</v>
      </c>
      <c r="F2556" s="1" t="s">
        <v>782</v>
      </c>
      <c r="G2556" s="1">
        <v>6030</v>
      </c>
      <c r="H2556" s="1">
        <v>75</v>
      </c>
      <c r="I2556" s="1">
        <v>313</v>
      </c>
      <c r="J2556" s="1">
        <v>1028</v>
      </c>
      <c r="K2556" s="1">
        <v>10.25</v>
      </c>
      <c r="L2556" s="1">
        <v>3258</v>
      </c>
      <c r="M2556" s="1">
        <v>32.625</v>
      </c>
      <c r="P2556" s="1">
        <v>30</v>
      </c>
      <c r="Q2556" s="3">
        <v>1.78</v>
      </c>
      <c r="R2556" s="3">
        <v>2.97</v>
      </c>
      <c r="S2556" s="3">
        <v>5.15</v>
      </c>
      <c r="T2556" s="1">
        <v>2.1800000000000002</v>
      </c>
      <c r="U2556" s="1">
        <v>3200</v>
      </c>
      <c r="V2556" s="1">
        <v>32</v>
      </c>
      <c r="W2556" s="1">
        <v>804</v>
      </c>
      <c r="X2556" s="1">
        <v>100</v>
      </c>
      <c r="Y2556" s="3">
        <v>7.83</v>
      </c>
      <c r="Z2556" s="3">
        <v>4.6399999999999997</v>
      </c>
      <c r="AB2556" s="1" t="s">
        <v>3394</v>
      </c>
      <c r="AC2556" s="1" t="s">
        <v>72</v>
      </c>
      <c r="AD2556" s="1" t="s">
        <v>72</v>
      </c>
      <c r="AG2556" s="1">
        <v>4</v>
      </c>
      <c r="AH2556" s="1" t="s">
        <v>12485</v>
      </c>
      <c r="AI2556" s="1">
        <v>2010</v>
      </c>
      <c r="AK2556" s="1">
        <v>36053</v>
      </c>
      <c r="AO2556" s="1" t="s">
        <v>12486</v>
      </c>
      <c r="AP2556" s="1" t="s">
        <v>12486</v>
      </c>
      <c r="AQ2556" s="1">
        <v>36053</v>
      </c>
      <c r="AR2556" s="2"/>
      <c r="AS2556" s="1">
        <f t="shared" si="480"/>
        <v>0</v>
      </c>
      <c r="AT2556" s="1">
        <f t="shared" si="481"/>
        <v>0</v>
      </c>
      <c r="AU2556" s="1">
        <v>0</v>
      </c>
      <c r="AV2556" s="1">
        <v>0</v>
      </c>
      <c r="AW2556" s="1">
        <f t="shared" si="482"/>
        <v>0</v>
      </c>
      <c r="AX2556" s="1">
        <f t="shared" si="483"/>
        <v>0</v>
      </c>
      <c r="AY2556" s="1">
        <v>0</v>
      </c>
      <c r="AZ2556" s="1">
        <v>0</v>
      </c>
      <c r="BA2556" s="1">
        <v>36053</v>
      </c>
    </row>
    <row r="2557" spans="1:53" x14ac:dyDescent="0.3">
      <c r="A2557" s="1" t="s">
        <v>558</v>
      </c>
      <c r="B2557" s="1">
        <v>2007</v>
      </c>
      <c r="C2557" s="1" t="s">
        <v>54</v>
      </c>
      <c r="D2557" s="1" t="s">
        <v>55</v>
      </c>
      <c r="E2557" s="1" t="s">
        <v>55</v>
      </c>
      <c r="F2557" s="1" t="s">
        <v>138</v>
      </c>
      <c r="G2557" s="1">
        <v>6030</v>
      </c>
      <c r="H2557" s="1">
        <v>75</v>
      </c>
      <c r="I2557" s="1">
        <v>310</v>
      </c>
      <c r="J2557" s="1">
        <v>918</v>
      </c>
      <c r="K2557" s="1">
        <v>9.125</v>
      </c>
      <c r="L2557" s="1">
        <v>3438</v>
      </c>
      <c r="M2557" s="1">
        <v>34.375</v>
      </c>
      <c r="P2557" s="1">
        <v>28</v>
      </c>
      <c r="Q2557" s="3">
        <v>1.79</v>
      </c>
      <c r="R2557" s="3">
        <v>2.97</v>
      </c>
      <c r="S2557" s="3">
        <v>5.15</v>
      </c>
      <c r="T2557" s="1">
        <v>2.1800000000000002</v>
      </c>
      <c r="U2557" s="1">
        <v>2900</v>
      </c>
      <c r="V2557" s="1">
        <v>29</v>
      </c>
      <c r="W2557" s="1">
        <v>900</v>
      </c>
      <c r="X2557" s="1">
        <v>108</v>
      </c>
      <c r="Y2557" s="3">
        <v>7.47</v>
      </c>
      <c r="Z2557" s="3">
        <v>4.49</v>
      </c>
      <c r="AB2557" s="1" t="s">
        <v>3244</v>
      </c>
      <c r="AC2557" s="1" t="s">
        <v>668</v>
      </c>
      <c r="AD2557" s="1" t="s">
        <v>668</v>
      </c>
      <c r="AE2557" s="1">
        <v>152</v>
      </c>
      <c r="AF2557" s="1">
        <v>5</v>
      </c>
      <c r="AG2557" s="1">
        <v>3</v>
      </c>
      <c r="AH2557" s="1" t="s">
        <v>15237</v>
      </c>
      <c r="AI2557" s="1">
        <v>2007</v>
      </c>
      <c r="AK2557" s="1">
        <v>32345</v>
      </c>
      <c r="AO2557" s="1" t="s">
        <v>15238</v>
      </c>
      <c r="AP2557" s="1" t="s">
        <v>15238</v>
      </c>
      <c r="AQ2557" s="1">
        <v>32345</v>
      </c>
      <c r="AR2557" s="2"/>
      <c r="AS2557" s="1">
        <f t="shared" si="480"/>
        <v>0</v>
      </c>
      <c r="AT2557" s="1">
        <f t="shared" si="481"/>
        <v>0</v>
      </c>
      <c r="AU2557" s="1">
        <v>0</v>
      </c>
      <c r="AV2557" s="1">
        <v>0</v>
      </c>
      <c r="AW2557" s="1">
        <f t="shared" si="482"/>
        <v>0</v>
      </c>
      <c r="AX2557" s="1">
        <f t="shared" si="483"/>
        <v>0</v>
      </c>
      <c r="AY2557" s="1">
        <v>0</v>
      </c>
      <c r="AZ2557" s="1">
        <v>0</v>
      </c>
      <c r="BA2557" s="1">
        <v>32345</v>
      </c>
    </row>
    <row r="2558" spans="1:53" x14ac:dyDescent="0.3">
      <c r="A2558" s="1" t="s">
        <v>3548</v>
      </c>
      <c r="B2558" s="1">
        <v>2019</v>
      </c>
      <c r="C2558" s="1" t="s">
        <v>144</v>
      </c>
      <c r="D2558" s="1" t="s">
        <v>144</v>
      </c>
      <c r="E2558" s="1" t="s">
        <v>55</v>
      </c>
      <c r="F2558" s="1" t="s">
        <v>404</v>
      </c>
      <c r="G2558" s="1">
        <v>6030</v>
      </c>
      <c r="H2558" s="1">
        <v>75</v>
      </c>
      <c r="I2558" s="1">
        <v>298</v>
      </c>
      <c r="J2558" s="1">
        <v>1000</v>
      </c>
      <c r="K2558" s="1">
        <v>10</v>
      </c>
      <c r="L2558" s="1">
        <v>3368</v>
      </c>
      <c r="M2558" s="1">
        <v>33.75</v>
      </c>
      <c r="N2558" s="1">
        <v>8100</v>
      </c>
      <c r="O2558" s="1">
        <v>81</v>
      </c>
      <c r="P2558" s="1">
        <v>26</v>
      </c>
      <c r="Q2558" s="3">
        <v>1.79</v>
      </c>
      <c r="S2558" s="3">
        <v>5.16</v>
      </c>
      <c r="U2558" s="1">
        <v>3000</v>
      </c>
      <c r="V2558" s="1">
        <v>30</v>
      </c>
      <c r="W2558" s="1">
        <v>903</v>
      </c>
      <c r="X2558" s="1">
        <v>111</v>
      </c>
      <c r="AB2558" s="1" t="s">
        <v>3240</v>
      </c>
      <c r="AC2558" s="1" t="s">
        <v>261</v>
      </c>
      <c r="AD2558" s="1" t="s">
        <v>261</v>
      </c>
      <c r="AE2558" s="1">
        <v>159</v>
      </c>
      <c r="AF2558" s="1">
        <v>5</v>
      </c>
      <c r="AG2558" s="1">
        <v>3</v>
      </c>
      <c r="AL2558" s="1" t="s">
        <v>3549</v>
      </c>
      <c r="AN2558" s="1" t="s">
        <v>195</v>
      </c>
      <c r="AO2558" s="1" t="s">
        <v>3550</v>
      </c>
      <c r="AR2558" s="2"/>
    </row>
    <row r="2559" spans="1:53" x14ac:dyDescent="0.3">
      <c r="A2559" s="1" t="s">
        <v>11465</v>
      </c>
      <c r="B2559" s="1">
        <v>2011</v>
      </c>
      <c r="C2559" s="1" t="s">
        <v>144</v>
      </c>
      <c r="D2559" s="1" t="s">
        <v>55</v>
      </c>
      <c r="E2559" s="1" t="s">
        <v>55</v>
      </c>
      <c r="F2559" s="1" t="s">
        <v>537</v>
      </c>
      <c r="G2559" s="1">
        <v>6030</v>
      </c>
      <c r="H2559" s="1">
        <v>75</v>
      </c>
      <c r="I2559" s="1">
        <v>286</v>
      </c>
      <c r="J2559" s="1">
        <v>1018</v>
      </c>
      <c r="K2559" s="1">
        <v>10.125</v>
      </c>
      <c r="L2559" s="1">
        <v>3218</v>
      </c>
      <c r="M2559" s="1">
        <v>32.125</v>
      </c>
      <c r="N2559" s="1">
        <v>7848</v>
      </c>
      <c r="O2559" s="1">
        <v>78.5</v>
      </c>
      <c r="P2559" s="1">
        <v>29</v>
      </c>
      <c r="Q2559" s="3">
        <v>1.75</v>
      </c>
      <c r="R2559" s="3">
        <v>2.94</v>
      </c>
      <c r="S2559" s="3">
        <v>5.16</v>
      </c>
      <c r="T2559" s="1">
        <v>2.2200000000000002</v>
      </c>
      <c r="U2559" s="1">
        <v>2812</v>
      </c>
      <c r="V2559" s="1">
        <v>28.5</v>
      </c>
      <c r="W2559" s="1">
        <v>906</v>
      </c>
      <c r="X2559" s="1">
        <v>114</v>
      </c>
      <c r="Y2559" s="3">
        <v>7.49</v>
      </c>
      <c r="Z2559" s="3">
        <v>4.49</v>
      </c>
      <c r="AB2559" s="1" t="s">
        <v>2252</v>
      </c>
      <c r="AC2559" s="1" t="s">
        <v>72</v>
      </c>
      <c r="AD2559" s="1" t="s">
        <v>72</v>
      </c>
      <c r="AG2559" s="1">
        <v>4</v>
      </c>
      <c r="AH2559" s="1" t="s">
        <v>11466</v>
      </c>
      <c r="AI2559" s="1">
        <v>2011</v>
      </c>
      <c r="AK2559" s="1">
        <v>38019</v>
      </c>
      <c r="AO2559" s="1" t="s">
        <v>11467</v>
      </c>
      <c r="AP2559" s="1" t="s">
        <v>11467</v>
      </c>
      <c r="AQ2559" s="1">
        <v>38019</v>
      </c>
      <c r="AR2559" s="2"/>
      <c r="AS2559" s="1">
        <f t="shared" ref="AS2559:AS2570" si="484">IF(AT2559&gt;0,1,0)</f>
        <v>0</v>
      </c>
      <c r="AT2559" s="1">
        <f t="shared" ref="AT2559:AT2570" si="485">AU2559+AV2559</f>
        <v>0</v>
      </c>
      <c r="AU2559" s="1">
        <v>0</v>
      </c>
      <c r="AV2559" s="1">
        <v>0</v>
      </c>
      <c r="AW2559" s="1">
        <f t="shared" ref="AW2559:AW2570" si="486">IF(AX2559&gt;0,1,0)</f>
        <v>0</v>
      </c>
      <c r="AX2559" s="1">
        <f t="shared" ref="AX2559:AX2570" si="487">SUM(AY2559+AZ2559)</f>
        <v>0</v>
      </c>
      <c r="AY2559" s="1">
        <v>0</v>
      </c>
      <c r="AZ2559" s="1">
        <v>0</v>
      </c>
      <c r="BA2559" s="1">
        <v>38019</v>
      </c>
    </row>
    <row r="2560" spans="1:53" x14ac:dyDescent="0.3">
      <c r="A2560" s="1" t="s">
        <v>17473</v>
      </c>
      <c r="B2560" s="1">
        <v>2005</v>
      </c>
      <c r="C2560" s="1" t="s">
        <v>932</v>
      </c>
      <c r="D2560" s="6" t="s">
        <v>920</v>
      </c>
      <c r="E2560" s="1" t="s">
        <v>920</v>
      </c>
      <c r="F2560" s="1" t="s">
        <v>265</v>
      </c>
      <c r="G2560" s="1">
        <v>6030</v>
      </c>
      <c r="H2560" s="1">
        <v>75</v>
      </c>
      <c r="I2560" s="1">
        <v>304</v>
      </c>
      <c r="J2560" s="1">
        <v>978</v>
      </c>
      <c r="K2560" s="1">
        <v>9.875</v>
      </c>
      <c r="L2560" s="1">
        <v>3338</v>
      </c>
      <c r="M2560" s="1">
        <v>33.375</v>
      </c>
      <c r="Q2560" s="3">
        <v>1.74</v>
      </c>
      <c r="R2560" s="3">
        <v>2.99</v>
      </c>
      <c r="S2560" s="3">
        <v>5.18</v>
      </c>
      <c r="T2560" s="1">
        <v>2.1899999999999902</v>
      </c>
      <c r="U2560" s="1">
        <v>2912</v>
      </c>
      <c r="V2560" s="1">
        <v>29.5</v>
      </c>
      <c r="W2560" s="1">
        <v>804</v>
      </c>
      <c r="X2560" s="1">
        <v>100</v>
      </c>
      <c r="Y2560" s="3">
        <v>7.62</v>
      </c>
      <c r="Z2560" s="3">
        <v>4.51</v>
      </c>
      <c r="AB2560" s="1" t="s">
        <v>3256</v>
      </c>
      <c r="AC2560" s="1" t="s">
        <v>146</v>
      </c>
      <c r="AD2560" s="1" t="s">
        <v>146</v>
      </c>
      <c r="AE2560" s="1">
        <v>129</v>
      </c>
      <c r="AF2560" s="1">
        <v>4</v>
      </c>
      <c r="AG2560" s="1">
        <v>3</v>
      </c>
      <c r="AH2560" s="1" t="s">
        <v>17474</v>
      </c>
      <c r="AI2560" s="1">
        <v>2005</v>
      </c>
      <c r="AK2560" s="1">
        <v>29956</v>
      </c>
      <c r="AO2560" s="1" t="s">
        <v>17475</v>
      </c>
      <c r="AP2560" s="1" t="s">
        <v>17475</v>
      </c>
      <c r="AQ2560" s="1">
        <v>29956</v>
      </c>
      <c r="AR2560" s="2"/>
      <c r="AS2560" s="1">
        <f t="shared" si="484"/>
        <v>0</v>
      </c>
      <c r="AT2560" s="1">
        <f t="shared" si="485"/>
        <v>0</v>
      </c>
      <c r="AU2560" s="1">
        <v>0</v>
      </c>
      <c r="AV2560" s="1">
        <v>0</v>
      </c>
      <c r="AW2560" s="1">
        <f t="shared" si="486"/>
        <v>0</v>
      </c>
      <c r="AX2560" s="1">
        <f t="shared" si="487"/>
        <v>0</v>
      </c>
      <c r="AY2560" s="1">
        <v>0</v>
      </c>
      <c r="AZ2560" s="1">
        <v>0</v>
      </c>
      <c r="BA2560" s="1">
        <v>29956</v>
      </c>
    </row>
    <row r="2561" spans="1:53" x14ac:dyDescent="0.3">
      <c r="A2561" s="1" t="s">
        <v>11799</v>
      </c>
      <c r="B2561" s="1">
        <v>2011</v>
      </c>
      <c r="C2561" s="1" t="s">
        <v>932</v>
      </c>
      <c r="D2561" s="1" t="s">
        <v>920</v>
      </c>
      <c r="E2561" s="1" t="s">
        <v>920</v>
      </c>
      <c r="F2561" s="1" t="s">
        <v>307</v>
      </c>
      <c r="G2561" s="1">
        <v>6030</v>
      </c>
      <c r="H2561" s="1">
        <v>75</v>
      </c>
      <c r="I2561" s="1">
        <v>309</v>
      </c>
      <c r="J2561" s="1">
        <v>948</v>
      </c>
      <c r="K2561" s="1">
        <v>9.5</v>
      </c>
      <c r="L2561" s="1">
        <v>3328</v>
      </c>
      <c r="M2561" s="1">
        <v>33.25</v>
      </c>
      <c r="N2561" s="1">
        <v>7778</v>
      </c>
      <c r="O2561" s="1">
        <v>77.875</v>
      </c>
      <c r="P2561" s="1">
        <v>28</v>
      </c>
      <c r="Q2561" s="3">
        <v>1.84</v>
      </c>
      <c r="R2561" s="3">
        <v>3.06</v>
      </c>
      <c r="S2561" s="3">
        <v>5.27</v>
      </c>
      <c r="T2561" s="1">
        <v>2.2099999999999902</v>
      </c>
      <c r="U2561" s="1">
        <v>3000</v>
      </c>
      <c r="V2561" s="1">
        <v>30</v>
      </c>
      <c r="W2561" s="1">
        <v>807</v>
      </c>
      <c r="X2561" s="1">
        <v>103</v>
      </c>
      <c r="Y2561" s="3">
        <v>7.54</v>
      </c>
      <c r="Z2561" s="3">
        <v>4.62</v>
      </c>
      <c r="AB2561" s="1" t="s">
        <v>3293</v>
      </c>
      <c r="AC2561" s="1" t="s">
        <v>319</v>
      </c>
      <c r="AD2561" s="1" t="s">
        <v>319</v>
      </c>
      <c r="AE2561" s="1">
        <v>203</v>
      </c>
      <c r="AF2561" s="1">
        <v>6</v>
      </c>
      <c r="AG2561" s="1">
        <v>3</v>
      </c>
      <c r="AH2561" s="1" t="s">
        <v>11800</v>
      </c>
      <c r="AI2561" s="1">
        <v>2011</v>
      </c>
      <c r="AK2561" s="1">
        <v>37278</v>
      </c>
      <c r="AO2561" s="1" t="s">
        <v>11801</v>
      </c>
      <c r="AP2561" s="1" t="s">
        <v>11801</v>
      </c>
      <c r="AQ2561" s="1">
        <v>37278</v>
      </c>
      <c r="AR2561" s="2"/>
      <c r="AS2561" s="1">
        <f t="shared" si="484"/>
        <v>0</v>
      </c>
      <c r="AT2561" s="1">
        <f t="shared" si="485"/>
        <v>0</v>
      </c>
      <c r="AU2561" s="1">
        <v>0</v>
      </c>
      <c r="AV2561" s="1">
        <v>0</v>
      </c>
      <c r="AW2561" s="1">
        <f t="shared" si="486"/>
        <v>0</v>
      </c>
      <c r="AX2561" s="1">
        <f t="shared" si="487"/>
        <v>0</v>
      </c>
      <c r="AY2561" s="1">
        <v>0</v>
      </c>
      <c r="AZ2561" s="1">
        <v>0</v>
      </c>
      <c r="BA2561" s="1">
        <v>37278</v>
      </c>
    </row>
    <row r="2562" spans="1:53" x14ac:dyDescent="0.3">
      <c r="A2562" s="1" t="s">
        <v>14594</v>
      </c>
      <c r="B2562" s="1">
        <v>2008</v>
      </c>
      <c r="C2562" s="1" t="s">
        <v>928</v>
      </c>
      <c r="D2562" s="1" t="s">
        <v>920</v>
      </c>
      <c r="E2562" s="1" t="s">
        <v>920</v>
      </c>
      <c r="F2562" s="1" t="s">
        <v>1845</v>
      </c>
      <c r="G2562" s="1">
        <v>6030</v>
      </c>
      <c r="H2562" s="1">
        <v>75</v>
      </c>
      <c r="I2562" s="1">
        <v>323</v>
      </c>
      <c r="J2562" s="1">
        <v>1038</v>
      </c>
      <c r="K2562" s="1">
        <v>10.375</v>
      </c>
      <c r="L2562" s="1">
        <v>3448</v>
      </c>
      <c r="M2562" s="1">
        <v>34.5</v>
      </c>
      <c r="P2562" s="1">
        <v>28</v>
      </c>
      <c r="Q2562" s="3">
        <v>1.82</v>
      </c>
      <c r="R2562" s="3">
        <v>3.03</v>
      </c>
      <c r="S2562" s="3">
        <v>5.28</v>
      </c>
      <c r="T2562" s="1">
        <v>2.25</v>
      </c>
      <c r="U2562" s="1">
        <v>2312</v>
      </c>
      <c r="V2562" s="1">
        <v>23.5</v>
      </c>
      <c r="W2562" s="1">
        <v>807</v>
      </c>
      <c r="X2562" s="1">
        <v>103</v>
      </c>
      <c r="Y2562" s="3">
        <v>8.44</v>
      </c>
      <c r="Z2562" s="3">
        <v>5.33</v>
      </c>
      <c r="AB2562" s="1" t="s">
        <v>3268</v>
      </c>
      <c r="AC2562" s="1" t="s">
        <v>72</v>
      </c>
      <c r="AD2562" s="1" t="s">
        <v>72</v>
      </c>
      <c r="AG2562" s="1">
        <v>4</v>
      </c>
      <c r="AH2562" s="1" t="s">
        <v>14595</v>
      </c>
      <c r="AI2562" s="1">
        <v>2008</v>
      </c>
      <c r="AK2562" s="1">
        <v>33433</v>
      </c>
      <c r="AO2562" s="1" t="s">
        <v>14596</v>
      </c>
      <c r="AP2562" s="1" t="s">
        <v>14596</v>
      </c>
      <c r="AQ2562" s="1">
        <v>33433</v>
      </c>
      <c r="AR2562" s="2"/>
      <c r="AS2562" s="1">
        <f t="shared" si="484"/>
        <v>0</v>
      </c>
      <c r="AT2562" s="1">
        <f t="shared" si="485"/>
        <v>0</v>
      </c>
      <c r="AU2562" s="1">
        <v>0</v>
      </c>
      <c r="AV2562" s="1">
        <v>0</v>
      </c>
      <c r="AW2562" s="1">
        <f t="shared" si="486"/>
        <v>0</v>
      </c>
      <c r="AX2562" s="1">
        <f t="shared" si="487"/>
        <v>0</v>
      </c>
      <c r="AY2562" s="1">
        <v>0</v>
      </c>
      <c r="AZ2562" s="1">
        <v>0</v>
      </c>
      <c r="BA2562" s="1">
        <v>33433</v>
      </c>
    </row>
    <row r="2563" spans="1:53" x14ac:dyDescent="0.3">
      <c r="A2563" s="1" t="s">
        <v>8778</v>
      </c>
      <c r="B2563" s="1">
        <v>2014</v>
      </c>
      <c r="C2563" s="1" t="s">
        <v>932</v>
      </c>
      <c r="D2563" s="1" t="s">
        <v>920</v>
      </c>
      <c r="E2563" s="1" t="s">
        <v>920</v>
      </c>
      <c r="F2563" s="1" t="s">
        <v>100</v>
      </c>
      <c r="G2563" s="1">
        <v>6030</v>
      </c>
      <c r="H2563" s="1">
        <v>75</v>
      </c>
      <c r="I2563" s="1">
        <v>313</v>
      </c>
      <c r="J2563" s="1">
        <v>1038</v>
      </c>
      <c r="K2563" s="1">
        <v>10.375</v>
      </c>
      <c r="L2563" s="1">
        <v>3300</v>
      </c>
      <c r="M2563" s="1">
        <v>33</v>
      </c>
      <c r="N2563" s="1">
        <v>7858</v>
      </c>
      <c r="O2563" s="1">
        <v>78.625</v>
      </c>
      <c r="P2563" s="1">
        <v>30</v>
      </c>
      <c r="Q2563" s="3">
        <v>1.84</v>
      </c>
      <c r="R2563" s="3">
        <v>3.08</v>
      </c>
      <c r="S2563" s="3">
        <v>5.31</v>
      </c>
      <c r="T2563" s="1">
        <v>2.2299999999999902</v>
      </c>
      <c r="U2563" s="1">
        <v>2900</v>
      </c>
      <c r="V2563" s="1">
        <v>29</v>
      </c>
      <c r="W2563" s="1">
        <v>806</v>
      </c>
      <c r="X2563" s="1">
        <v>102</v>
      </c>
      <c r="Y2563" s="3">
        <v>7.55</v>
      </c>
      <c r="Z2563" s="3">
        <v>4.47</v>
      </c>
      <c r="AB2563" s="1" t="s">
        <v>3240</v>
      </c>
      <c r="AC2563" s="1" t="s">
        <v>243</v>
      </c>
      <c r="AD2563" s="1" t="s">
        <v>243</v>
      </c>
      <c r="AE2563" s="1">
        <v>175</v>
      </c>
      <c r="AF2563" s="1">
        <v>5</v>
      </c>
      <c r="AG2563" s="1">
        <v>3</v>
      </c>
      <c r="AH2563" s="1" t="s">
        <v>8779</v>
      </c>
      <c r="AI2563" s="1">
        <v>2014</v>
      </c>
      <c r="AK2563" s="1">
        <v>41404</v>
      </c>
      <c r="AO2563" s="1" t="s">
        <v>8780</v>
      </c>
      <c r="AP2563" s="1" t="s">
        <v>8780</v>
      </c>
      <c r="AQ2563" s="1">
        <v>41404</v>
      </c>
      <c r="AR2563" s="2"/>
      <c r="AS2563" s="1">
        <f t="shared" si="484"/>
        <v>0</v>
      </c>
      <c r="AT2563" s="1">
        <f t="shared" si="485"/>
        <v>0</v>
      </c>
      <c r="AU2563" s="1">
        <v>0</v>
      </c>
      <c r="AV2563" s="1">
        <v>0</v>
      </c>
      <c r="AW2563" s="1">
        <f t="shared" si="486"/>
        <v>0</v>
      </c>
      <c r="AX2563" s="1">
        <f t="shared" si="487"/>
        <v>0</v>
      </c>
      <c r="AY2563" s="1">
        <v>0</v>
      </c>
      <c r="AZ2563" s="1">
        <v>0</v>
      </c>
      <c r="BA2563" s="1">
        <v>41404</v>
      </c>
    </row>
    <row r="2564" spans="1:53" x14ac:dyDescent="0.3">
      <c r="A2564" s="1" t="s">
        <v>13448</v>
      </c>
      <c r="B2564" s="1">
        <v>2009</v>
      </c>
      <c r="C2564" s="1" t="s">
        <v>54</v>
      </c>
      <c r="D2564" s="1" t="s">
        <v>55</v>
      </c>
      <c r="E2564" s="1" t="s">
        <v>55</v>
      </c>
      <c r="F2564" s="1" t="s">
        <v>2236</v>
      </c>
      <c r="G2564" s="1">
        <v>6030</v>
      </c>
      <c r="H2564" s="1">
        <v>75</v>
      </c>
      <c r="I2564" s="1">
        <v>321</v>
      </c>
      <c r="J2564" s="1">
        <v>1000</v>
      </c>
      <c r="K2564" s="1">
        <v>10</v>
      </c>
      <c r="L2564" s="1">
        <v>3448</v>
      </c>
      <c r="M2564" s="1">
        <v>34.5</v>
      </c>
      <c r="Q2564" s="3">
        <v>1.81</v>
      </c>
      <c r="R2564" s="3">
        <v>3.05</v>
      </c>
      <c r="S2564" s="3">
        <v>5.33</v>
      </c>
      <c r="T2564" s="1">
        <v>2.2799999999999998</v>
      </c>
      <c r="U2564" s="1">
        <v>2800</v>
      </c>
      <c r="V2564" s="1">
        <v>28</v>
      </c>
      <c r="W2564" s="1">
        <v>807</v>
      </c>
      <c r="X2564" s="1">
        <v>103</v>
      </c>
      <c r="Y2564" s="3">
        <v>7.9</v>
      </c>
      <c r="Z2564" s="3">
        <v>4.78</v>
      </c>
      <c r="AB2564" s="1" t="s">
        <v>3268</v>
      </c>
      <c r="AC2564" s="1" t="s">
        <v>211</v>
      </c>
      <c r="AD2564" s="1" t="s">
        <v>211</v>
      </c>
      <c r="AE2564" s="1">
        <v>72</v>
      </c>
      <c r="AF2564" s="1">
        <v>3</v>
      </c>
      <c r="AG2564" s="1">
        <v>2</v>
      </c>
      <c r="AH2564" s="1" t="s">
        <v>13449</v>
      </c>
      <c r="AI2564" s="1">
        <v>2009</v>
      </c>
      <c r="AK2564" s="1">
        <v>34523</v>
      </c>
      <c r="AO2564" s="1" t="s">
        <v>13450</v>
      </c>
      <c r="AP2564" s="1" t="s">
        <v>13450</v>
      </c>
      <c r="AQ2564" s="1">
        <v>34523</v>
      </c>
      <c r="AR2564" s="2"/>
      <c r="AS2564" s="1">
        <f t="shared" si="484"/>
        <v>0</v>
      </c>
      <c r="AT2564" s="1">
        <f t="shared" si="485"/>
        <v>0</v>
      </c>
      <c r="AU2564" s="1">
        <v>0</v>
      </c>
      <c r="AV2564" s="1">
        <v>0</v>
      </c>
      <c r="AW2564" s="1">
        <f t="shared" si="486"/>
        <v>0</v>
      </c>
      <c r="AX2564" s="1">
        <f t="shared" si="487"/>
        <v>0</v>
      </c>
      <c r="AY2564" s="1">
        <v>0</v>
      </c>
      <c r="AZ2564" s="1">
        <v>0</v>
      </c>
      <c r="BA2564" s="1">
        <v>34523</v>
      </c>
    </row>
    <row r="2565" spans="1:53" x14ac:dyDescent="0.3">
      <c r="A2565" s="1" t="s">
        <v>11781</v>
      </c>
      <c r="B2565" s="1">
        <v>2011</v>
      </c>
      <c r="C2565" s="1" t="s">
        <v>932</v>
      </c>
      <c r="D2565" s="1" t="s">
        <v>920</v>
      </c>
      <c r="E2565" s="1" t="s">
        <v>920</v>
      </c>
      <c r="F2565" s="1" t="s">
        <v>100</v>
      </c>
      <c r="G2565" s="1">
        <v>6030</v>
      </c>
      <c r="H2565" s="1">
        <v>75</v>
      </c>
      <c r="I2565" s="1">
        <v>313</v>
      </c>
      <c r="J2565" s="1">
        <v>1038</v>
      </c>
      <c r="K2565" s="1">
        <v>10.375</v>
      </c>
      <c r="L2565" s="1">
        <v>3300</v>
      </c>
      <c r="M2565" s="1">
        <v>33</v>
      </c>
      <c r="N2565" s="1">
        <v>7918</v>
      </c>
      <c r="O2565" s="1">
        <v>79.125</v>
      </c>
      <c r="P2565" s="1">
        <v>30</v>
      </c>
      <c r="Q2565" s="3">
        <v>1.87</v>
      </c>
      <c r="R2565" s="3">
        <v>3.11</v>
      </c>
      <c r="S2565" s="3">
        <v>5.35</v>
      </c>
      <c r="T2565" s="1">
        <v>2.23999999999999</v>
      </c>
      <c r="U2565" s="1">
        <v>2812</v>
      </c>
      <c r="V2565" s="1">
        <v>28.5</v>
      </c>
      <c r="W2565" s="1">
        <v>804</v>
      </c>
      <c r="X2565" s="1">
        <v>100</v>
      </c>
      <c r="Y2565" s="3">
        <v>7.51</v>
      </c>
      <c r="Z2565" s="3">
        <v>4.63</v>
      </c>
      <c r="AB2565" s="1" t="s">
        <v>3240</v>
      </c>
      <c r="AC2565" s="1" t="s">
        <v>3301</v>
      </c>
      <c r="AD2565" s="1" t="s">
        <v>121</v>
      </c>
      <c r="AE2565" s="1">
        <v>48</v>
      </c>
      <c r="AF2565" s="1">
        <v>2</v>
      </c>
      <c r="AG2565" s="1">
        <v>2</v>
      </c>
      <c r="AH2565" s="1" t="s">
        <v>11782</v>
      </c>
      <c r="AI2565" s="1">
        <v>2011</v>
      </c>
      <c r="AJ2565" s="1">
        <v>2019</v>
      </c>
      <c r="AK2565" s="1">
        <v>37123</v>
      </c>
      <c r="AO2565" s="1" t="s">
        <v>11783</v>
      </c>
      <c r="AP2565" s="1" t="s">
        <v>11783</v>
      </c>
      <c r="AQ2565" s="1">
        <v>37123</v>
      </c>
      <c r="AR2565" s="2"/>
      <c r="AS2565" s="1">
        <f t="shared" si="484"/>
        <v>0</v>
      </c>
      <c r="AT2565" s="1">
        <f t="shared" si="485"/>
        <v>0</v>
      </c>
      <c r="AU2565" s="1">
        <v>0</v>
      </c>
      <c r="AV2565" s="1">
        <v>0</v>
      </c>
      <c r="AW2565" s="1">
        <f t="shared" si="486"/>
        <v>0</v>
      </c>
      <c r="AX2565" s="1">
        <f t="shared" si="487"/>
        <v>0</v>
      </c>
      <c r="AY2565" s="1">
        <v>0</v>
      </c>
      <c r="AZ2565" s="1">
        <v>0</v>
      </c>
      <c r="BA2565" s="1">
        <v>37123</v>
      </c>
    </row>
    <row r="2566" spans="1:53" x14ac:dyDescent="0.3">
      <c r="A2566" s="1" t="s">
        <v>12757</v>
      </c>
      <c r="B2566" s="1">
        <v>2010</v>
      </c>
      <c r="C2566" s="1" t="s">
        <v>932</v>
      </c>
      <c r="D2566" s="1" t="s">
        <v>920</v>
      </c>
      <c r="E2566" s="1" t="s">
        <v>920</v>
      </c>
      <c r="F2566" s="1" t="s">
        <v>366</v>
      </c>
      <c r="G2566" s="1">
        <v>6030</v>
      </c>
      <c r="H2566" s="1">
        <v>75</v>
      </c>
      <c r="I2566" s="1">
        <v>310</v>
      </c>
      <c r="J2566" s="1">
        <v>948</v>
      </c>
      <c r="K2566" s="1">
        <v>9.5</v>
      </c>
      <c r="L2566" s="1">
        <v>3368</v>
      </c>
      <c r="M2566" s="1">
        <v>33.75</v>
      </c>
      <c r="P2566" s="1">
        <v>45</v>
      </c>
      <c r="Q2566" s="3">
        <v>1.9</v>
      </c>
      <c r="R2566" s="3">
        <v>3.13</v>
      </c>
      <c r="S2566" s="3">
        <v>5.39</v>
      </c>
      <c r="T2566" s="1">
        <v>2.2599999999999998</v>
      </c>
      <c r="AB2566" s="1" t="s">
        <v>3244</v>
      </c>
      <c r="AC2566" s="1" t="s">
        <v>405</v>
      </c>
      <c r="AD2566" s="1" t="s">
        <v>405</v>
      </c>
      <c r="AE2566" s="1">
        <v>147</v>
      </c>
      <c r="AF2566" s="1">
        <v>5</v>
      </c>
      <c r="AG2566" s="1">
        <v>3</v>
      </c>
      <c r="AH2566" s="1" t="s">
        <v>12758</v>
      </c>
      <c r="AI2566" s="1">
        <v>2010</v>
      </c>
      <c r="AK2566" s="1">
        <v>35586</v>
      </c>
      <c r="AO2566" s="1" t="s">
        <v>12759</v>
      </c>
      <c r="AP2566" s="1" t="s">
        <v>12759</v>
      </c>
      <c r="AQ2566" s="1">
        <v>35586</v>
      </c>
      <c r="AR2566" s="2"/>
      <c r="AS2566" s="1">
        <f t="shared" si="484"/>
        <v>0</v>
      </c>
      <c r="AT2566" s="1">
        <f t="shared" si="485"/>
        <v>0</v>
      </c>
      <c r="AU2566" s="1">
        <v>0</v>
      </c>
      <c r="AV2566" s="1">
        <v>0</v>
      </c>
      <c r="AW2566" s="1">
        <f t="shared" si="486"/>
        <v>0</v>
      </c>
      <c r="AX2566" s="1">
        <f t="shared" si="487"/>
        <v>0</v>
      </c>
      <c r="AY2566" s="1">
        <v>0</v>
      </c>
      <c r="AZ2566" s="1">
        <v>0</v>
      </c>
      <c r="BA2566" s="1">
        <v>35586</v>
      </c>
    </row>
    <row r="2567" spans="1:53" x14ac:dyDescent="0.3">
      <c r="A2567" s="1" t="s">
        <v>15568</v>
      </c>
      <c r="B2567" s="1">
        <v>2007</v>
      </c>
      <c r="C2567" s="1" t="s">
        <v>932</v>
      </c>
      <c r="D2567" s="1" t="s">
        <v>920</v>
      </c>
      <c r="E2567" s="1" t="s">
        <v>920</v>
      </c>
      <c r="F2567" s="1" t="s">
        <v>260</v>
      </c>
      <c r="G2567" s="1">
        <v>6030</v>
      </c>
      <c r="H2567" s="1">
        <v>75</v>
      </c>
      <c r="I2567" s="1">
        <v>317</v>
      </c>
      <c r="J2567" s="1">
        <v>1000</v>
      </c>
      <c r="K2567" s="1">
        <v>10</v>
      </c>
      <c r="L2567" s="1">
        <v>3348</v>
      </c>
      <c r="M2567" s="1">
        <v>33.5</v>
      </c>
      <c r="P2567" s="1">
        <v>27</v>
      </c>
      <c r="Q2567" s="3">
        <v>1.87</v>
      </c>
      <c r="R2567" s="3">
        <v>3.11</v>
      </c>
      <c r="S2567" s="3">
        <v>5.44</v>
      </c>
      <c r="T2567" s="1">
        <v>2.33</v>
      </c>
      <c r="W2567" s="1">
        <v>708</v>
      </c>
      <c r="X2567" s="1">
        <v>92</v>
      </c>
      <c r="Y2567" s="3">
        <v>8.34</v>
      </c>
      <c r="Z2567" s="3">
        <v>4.92</v>
      </c>
      <c r="AB2567" s="1" t="s">
        <v>2252</v>
      </c>
      <c r="AC2567" s="1" t="s">
        <v>139</v>
      </c>
      <c r="AD2567" s="1" t="s">
        <v>139</v>
      </c>
      <c r="AE2567" s="1">
        <v>124</v>
      </c>
      <c r="AF2567" s="1">
        <v>4</v>
      </c>
      <c r="AG2567" s="1">
        <v>3</v>
      </c>
      <c r="AH2567" s="1" t="s">
        <v>15569</v>
      </c>
      <c r="AI2567" s="1">
        <v>2007</v>
      </c>
      <c r="AK2567" s="1">
        <v>32317</v>
      </c>
      <c r="AO2567" s="1" t="s">
        <v>15570</v>
      </c>
      <c r="AP2567" s="1" t="s">
        <v>15570</v>
      </c>
      <c r="AQ2567" s="1">
        <v>32317</v>
      </c>
      <c r="AR2567" s="2"/>
      <c r="AS2567" s="1">
        <f t="shared" si="484"/>
        <v>0</v>
      </c>
      <c r="AT2567" s="1">
        <f t="shared" si="485"/>
        <v>0</v>
      </c>
      <c r="AU2567" s="1">
        <v>0</v>
      </c>
      <c r="AV2567" s="1">
        <v>0</v>
      </c>
      <c r="AW2567" s="1">
        <f t="shared" si="486"/>
        <v>0</v>
      </c>
      <c r="AX2567" s="1">
        <f t="shared" si="487"/>
        <v>0</v>
      </c>
      <c r="AY2567" s="1">
        <v>0</v>
      </c>
      <c r="AZ2567" s="1">
        <v>0</v>
      </c>
      <c r="BA2567" s="1">
        <v>32317</v>
      </c>
    </row>
    <row r="2568" spans="1:53" x14ac:dyDescent="0.3">
      <c r="A2568" s="1" t="s">
        <v>15613</v>
      </c>
      <c r="B2568" s="1">
        <v>2007</v>
      </c>
      <c r="C2568" s="1" t="s">
        <v>932</v>
      </c>
      <c r="D2568" s="1" t="s">
        <v>920</v>
      </c>
      <c r="E2568" s="1" t="s">
        <v>920</v>
      </c>
      <c r="F2568" s="1" t="s">
        <v>269</v>
      </c>
      <c r="G2568" s="1">
        <v>6030</v>
      </c>
      <c r="H2568" s="1">
        <v>75</v>
      </c>
      <c r="I2568" s="1">
        <v>306</v>
      </c>
      <c r="J2568" s="1">
        <v>948</v>
      </c>
      <c r="K2568" s="1">
        <v>9.5</v>
      </c>
      <c r="L2568" s="1">
        <v>3300</v>
      </c>
      <c r="M2568" s="1">
        <v>33</v>
      </c>
      <c r="P2568" s="1">
        <v>20</v>
      </c>
      <c r="Q2568" s="3">
        <v>1.85</v>
      </c>
      <c r="R2568" s="3">
        <v>3.1</v>
      </c>
      <c r="S2568" s="3">
        <v>5.45</v>
      </c>
      <c r="T2568" s="1">
        <v>2.35</v>
      </c>
      <c r="U2568" s="1">
        <v>2500</v>
      </c>
      <c r="V2568" s="1">
        <v>25</v>
      </c>
      <c r="W2568" s="1">
        <v>710</v>
      </c>
      <c r="X2568" s="1">
        <v>94</v>
      </c>
      <c r="Y2568" s="3">
        <v>8.26</v>
      </c>
      <c r="Z2568" s="3">
        <v>4.78</v>
      </c>
      <c r="AB2568" s="1" t="s">
        <v>3244</v>
      </c>
      <c r="AC2568" s="1" t="s">
        <v>72</v>
      </c>
      <c r="AD2568" s="1" t="s">
        <v>72</v>
      </c>
      <c r="AG2568" s="1">
        <v>4</v>
      </c>
      <c r="AH2568" s="1" t="s">
        <v>15614</v>
      </c>
      <c r="AI2568" s="1">
        <v>2007</v>
      </c>
      <c r="AK2568" s="1">
        <v>32467</v>
      </c>
      <c r="AO2568" s="1" t="s">
        <v>15615</v>
      </c>
      <c r="AP2568" s="1" t="s">
        <v>15615</v>
      </c>
      <c r="AQ2568" s="1">
        <v>32467</v>
      </c>
      <c r="AR2568" s="2"/>
      <c r="AS2568" s="1">
        <f t="shared" si="484"/>
        <v>0</v>
      </c>
      <c r="AT2568" s="1">
        <f t="shared" si="485"/>
        <v>0</v>
      </c>
      <c r="AU2568" s="1">
        <v>0</v>
      </c>
      <c r="AV2568" s="1">
        <v>0</v>
      </c>
      <c r="AW2568" s="1">
        <f t="shared" si="486"/>
        <v>0</v>
      </c>
      <c r="AX2568" s="1">
        <f t="shared" si="487"/>
        <v>0</v>
      </c>
      <c r="AY2568" s="1">
        <v>0</v>
      </c>
      <c r="AZ2568" s="1">
        <v>0</v>
      </c>
      <c r="BA2568" s="1">
        <v>32467</v>
      </c>
    </row>
    <row r="2569" spans="1:53" x14ac:dyDescent="0.3">
      <c r="A2569" s="1" t="s">
        <v>13430</v>
      </c>
      <c r="B2569" s="1">
        <v>2009</v>
      </c>
      <c r="C2569" s="1" t="s">
        <v>54</v>
      </c>
      <c r="D2569" s="1" t="s">
        <v>55</v>
      </c>
      <c r="E2569" s="1" t="s">
        <v>55</v>
      </c>
      <c r="F2569" s="1" t="s">
        <v>720</v>
      </c>
      <c r="G2569" s="1">
        <v>6030</v>
      </c>
      <c r="H2569" s="1">
        <v>75</v>
      </c>
      <c r="I2569" s="1">
        <v>330</v>
      </c>
      <c r="J2569" s="1">
        <v>978</v>
      </c>
      <c r="K2569" s="1">
        <v>9.875</v>
      </c>
      <c r="L2569" s="1">
        <v>3400</v>
      </c>
      <c r="M2569" s="1">
        <v>34</v>
      </c>
      <c r="P2569" s="1">
        <v>32</v>
      </c>
      <c r="Q2569" s="3">
        <v>1.96</v>
      </c>
      <c r="R2569" s="3">
        <v>3.18</v>
      </c>
      <c r="S2569" s="3">
        <v>5.5</v>
      </c>
      <c r="T2569" s="1">
        <v>2.3199999999999998</v>
      </c>
      <c r="U2569" s="1">
        <v>2800</v>
      </c>
      <c r="V2569" s="1">
        <v>28</v>
      </c>
      <c r="W2569" s="1">
        <v>803</v>
      </c>
      <c r="X2569" s="1">
        <v>99</v>
      </c>
      <c r="Y2569" s="3">
        <v>8.15</v>
      </c>
      <c r="Z2569" s="3">
        <v>4.7300000000000004</v>
      </c>
      <c r="AB2569" s="1" t="s">
        <v>2252</v>
      </c>
      <c r="AC2569" s="1" t="s">
        <v>261</v>
      </c>
      <c r="AD2569" s="1" t="s">
        <v>261</v>
      </c>
      <c r="AE2569" s="1">
        <v>40</v>
      </c>
      <c r="AF2569" s="1">
        <v>2</v>
      </c>
      <c r="AG2569" s="1">
        <v>2</v>
      </c>
      <c r="AH2569" s="1" t="s">
        <v>13431</v>
      </c>
      <c r="AI2569" s="1">
        <v>2009</v>
      </c>
      <c r="AK2569" s="1">
        <v>34491</v>
      </c>
      <c r="AO2569" s="1" t="s">
        <v>13432</v>
      </c>
      <c r="AP2569" s="1" t="s">
        <v>13432</v>
      </c>
      <c r="AQ2569" s="1">
        <v>34491</v>
      </c>
      <c r="AR2569" s="2"/>
      <c r="AS2569" s="1">
        <f t="shared" si="484"/>
        <v>0</v>
      </c>
      <c r="AT2569" s="1">
        <f t="shared" si="485"/>
        <v>0</v>
      </c>
      <c r="AU2569" s="1">
        <v>0</v>
      </c>
      <c r="AV2569" s="1">
        <v>0</v>
      </c>
      <c r="AW2569" s="1">
        <f t="shared" si="486"/>
        <v>0</v>
      </c>
      <c r="AX2569" s="1">
        <f t="shared" si="487"/>
        <v>0</v>
      </c>
      <c r="AY2569" s="1">
        <v>0</v>
      </c>
      <c r="AZ2569" s="1">
        <v>0</v>
      </c>
      <c r="BA2569" s="1">
        <v>34491</v>
      </c>
    </row>
    <row r="2570" spans="1:53" x14ac:dyDescent="0.3">
      <c r="A2570" s="1" t="s">
        <v>9809</v>
      </c>
      <c r="B2570" s="1">
        <v>2013</v>
      </c>
      <c r="C2570" s="1" t="s">
        <v>932</v>
      </c>
      <c r="D2570" s="1" t="s">
        <v>920</v>
      </c>
      <c r="E2570" s="1" t="s">
        <v>920</v>
      </c>
      <c r="F2570" s="1" t="s">
        <v>509</v>
      </c>
      <c r="G2570" s="1">
        <v>6030</v>
      </c>
      <c r="H2570" s="1">
        <v>75</v>
      </c>
      <c r="I2570" s="1">
        <v>332</v>
      </c>
      <c r="J2570" s="1">
        <v>948</v>
      </c>
      <c r="K2570" s="1">
        <v>9.5</v>
      </c>
      <c r="L2570" s="1">
        <v>3338</v>
      </c>
      <c r="M2570" s="1">
        <v>33.375</v>
      </c>
      <c r="N2570" s="1">
        <v>7900</v>
      </c>
      <c r="O2570" s="1">
        <v>79</v>
      </c>
      <c r="P2570" s="1">
        <v>28</v>
      </c>
      <c r="Q2570" s="3">
        <v>1.85</v>
      </c>
      <c r="R2570" s="3">
        <v>3.2</v>
      </c>
      <c r="S2570" s="3">
        <v>5.58</v>
      </c>
      <c r="T2570" s="1">
        <v>2.38</v>
      </c>
      <c r="U2570" s="1">
        <v>2212</v>
      </c>
      <c r="V2570" s="1">
        <v>22.5</v>
      </c>
      <c r="W2570" s="1">
        <v>800</v>
      </c>
      <c r="X2570" s="1">
        <v>96</v>
      </c>
      <c r="Y2570" s="3">
        <v>7.78</v>
      </c>
      <c r="Z2570" s="3">
        <v>5.0999999999999996</v>
      </c>
      <c r="AB2570" s="1" t="s">
        <v>3244</v>
      </c>
      <c r="AC2570" s="1" t="s">
        <v>289</v>
      </c>
      <c r="AD2570" s="1" t="s">
        <v>289</v>
      </c>
      <c r="AE2570" s="1">
        <v>65</v>
      </c>
      <c r="AF2570" s="1">
        <v>3</v>
      </c>
      <c r="AG2570" s="1">
        <v>2</v>
      </c>
      <c r="AH2570" s="1" t="s">
        <v>9810</v>
      </c>
      <c r="AI2570" s="1">
        <v>2013</v>
      </c>
      <c r="AJ2570" s="1">
        <v>2020</v>
      </c>
      <c r="AK2570" s="1">
        <v>40013</v>
      </c>
      <c r="AO2570" s="1" t="s">
        <v>9811</v>
      </c>
      <c r="AP2570" s="1" t="s">
        <v>9811</v>
      </c>
      <c r="AQ2570" s="1">
        <v>40013</v>
      </c>
      <c r="AR2570" s="2"/>
      <c r="AS2570" s="1">
        <f t="shared" si="484"/>
        <v>1</v>
      </c>
      <c r="AT2570" s="1">
        <f t="shared" si="485"/>
        <v>2</v>
      </c>
      <c r="AU2570" s="1">
        <v>0</v>
      </c>
      <c r="AV2570" s="1">
        <v>2</v>
      </c>
      <c r="AW2570" s="1">
        <f t="shared" si="486"/>
        <v>0</v>
      </c>
      <c r="AX2570" s="1">
        <f t="shared" si="487"/>
        <v>0</v>
      </c>
      <c r="AY2570" s="1">
        <v>0</v>
      </c>
      <c r="AZ2570" s="1">
        <v>0</v>
      </c>
      <c r="BA2570" s="1">
        <v>40013</v>
      </c>
    </row>
    <row r="2571" spans="1:53" x14ac:dyDescent="0.3">
      <c r="A2571" s="1" t="s">
        <v>2549</v>
      </c>
      <c r="B2571" s="1">
        <v>2020</v>
      </c>
      <c r="C2571" s="1" t="s">
        <v>276</v>
      </c>
      <c r="D2571" s="1" t="s">
        <v>276</v>
      </c>
      <c r="E2571" s="1" t="s">
        <v>276</v>
      </c>
      <c r="F2571" s="1" t="s">
        <v>115</v>
      </c>
      <c r="G2571" s="1">
        <v>6030</v>
      </c>
      <c r="H2571" s="1">
        <v>75</v>
      </c>
      <c r="I2571" s="1">
        <v>254</v>
      </c>
      <c r="J2571" s="1">
        <v>978</v>
      </c>
      <c r="K2571" s="1">
        <v>9.875</v>
      </c>
      <c r="L2571" s="1">
        <v>3214</v>
      </c>
      <c r="M2571" s="1">
        <v>32.25</v>
      </c>
      <c r="N2571" s="1">
        <v>7928</v>
      </c>
      <c r="O2571" s="1">
        <v>79.25</v>
      </c>
      <c r="P2571" s="1" t="s">
        <v>2196</v>
      </c>
      <c r="Q2571" s="3" t="s">
        <v>2196</v>
      </c>
      <c r="S2571" s="3" t="s">
        <v>2196</v>
      </c>
      <c r="U2571" s="1" t="s">
        <v>2196</v>
      </c>
      <c r="V2571" s="1" t="s">
        <v>2196</v>
      </c>
      <c r="W2571" s="1" t="s">
        <v>2196</v>
      </c>
      <c r="X2571" s="1" t="s">
        <v>2196</v>
      </c>
      <c r="Y2571" s="3" t="s">
        <v>2196</v>
      </c>
      <c r="Z2571" s="3" t="s">
        <v>2196</v>
      </c>
      <c r="AC2571" t="s">
        <v>211</v>
      </c>
      <c r="AD2571" t="s">
        <v>211</v>
      </c>
      <c r="AE2571">
        <v>20</v>
      </c>
      <c r="AF2571">
        <v>1</v>
      </c>
      <c r="AG2571">
        <v>1</v>
      </c>
      <c r="AH2571" s="1" t="s">
        <v>2550</v>
      </c>
      <c r="AI2571" s="1">
        <v>2020</v>
      </c>
      <c r="AL2571" s="1" t="s">
        <v>2551</v>
      </c>
      <c r="AN2571" s="1" t="s">
        <v>305</v>
      </c>
      <c r="AR2571" s="2"/>
    </row>
    <row r="2572" spans="1:53" x14ac:dyDescent="0.3">
      <c r="A2572" s="1" t="s">
        <v>2700</v>
      </c>
      <c r="B2572" s="1">
        <v>2020</v>
      </c>
      <c r="C2572" s="1" t="s">
        <v>919</v>
      </c>
      <c r="D2572" s="6" t="s">
        <v>920</v>
      </c>
      <c r="E2572" s="1" t="s">
        <v>920</v>
      </c>
      <c r="F2572" s="1" t="s">
        <v>223</v>
      </c>
      <c r="G2572" s="1">
        <v>6030</v>
      </c>
      <c r="H2572" s="1">
        <v>75</v>
      </c>
      <c r="I2572" s="1">
        <v>313</v>
      </c>
      <c r="J2572" s="1">
        <v>914</v>
      </c>
      <c r="K2572" s="1">
        <v>9.25</v>
      </c>
      <c r="L2572" s="1">
        <v>3048</v>
      </c>
      <c r="M2572" s="1">
        <v>30.5</v>
      </c>
      <c r="N2572" s="1">
        <v>7628</v>
      </c>
      <c r="O2572" s="1">
        <v>76.25</v>
      </c>
      <c r="P2572" s="1">
        <v>11</v>
      </c>
      <c r="Q2572" s="3" t="s">
        <v>2196</v>
      </c>
      <c r="S2572" s="3" t="s">
        <v>2196</v>
      </c>
      <c r="U2572" s="1" t="s">
        <v>2196</v>
      </c>
      <c r="V2572" s="1" t="s">
        <v>2196</v>
      </c>
      <c r="W2572" s="1" t="s">
        <v>2196</v>
      </c>
      <c r="X2572" s="1" t="s">
        <v>2196</v>
      </c>
      <c r="Y2572" s="3" t="s">
        <v>2196</v>
      </c>
      <c r="Z2572" s="3" t="s">
        <v>2196</v>
      </c>
      <c r="AC2572"/>
      <c r="AD2572"/>
      <c r="AE2572"/>
      <c r="AF2572"/>
      <c r="AG2572">
        <v>4</v>
      </c>
      <c r="AH2572" s="1" t="s">
        <v>2701</v>
      </c>
      <c r="AI2572" s="1">
        <v>2020</v>
      </c>
      <c r="AL2572" s="1" t="s">
        <v>2702</v>
      </c>
      <c r="AN2572" s="1" t="s">
        <v>960</v>
      </c>
      <c r="AR2572" s="2"/>
    </row>
    <row r="2573" spans="1:53" x14ac:dyDescent="0.3">
      <c r="A2573" s="1" t="s">
        <v>65</v>
      </c>
      <c r="B2573" s="1">
        <v>2023</v>
      </c>
      <c r="C2573" s="1" t="s">
        <v>54</v>
      </c>
      <c r="D2573" s="1" t="s">
        <v>54</v>
      </c>
      <c r="E2573" s="1" t="s">
        <v>55</v>
      </c>
      <c r="F2573" s="1" t="s">
        <v>66</v>
      </c>
      <c r="G2573" s="1">
        <v>6030</v>
      </c>
      <c r="H2573" s="1">
        <v>75</v>
      </c>
      <c r="I2573" s="1">
        <v>314</v>
      </c>
      <c r="K2573" s="1">
        <v>10.25</v>
      </c>
      <c r="M2573" s="1">
        <v>33.5</v>
      </c>
      <c r="O2573" s="1">
        <v>81</v>
      </c>
      <c r="AC2573" s="1" t="s">
        <v>67</v>
      </c>
      <c r="AD2573" s="1" t="s">
        <v>67</v>
      </c>
      <c r="AE2573" s="1">
        <v>9</v>
      </c>
      <c r="AF2573" s="1">
        <v>1</v>
      </c>
      <c r="AG2573" s="1">
        <v>1</v>
      </c>
      <c r="AH2573" s="1" t="s">
        <v>68</v>
      </c>
      <c r="AI2573" s="1">
        <v>2023</v>
      </c>
      <c r="AM2573" s="1">
        <v>1</v>
      </c>
      <c r="AN2573" s="1" t="s">
        <v>69</v>
      </c>
    </row>
    <row r="2574" spans="1:53" x14ac:dyDescent="0.3">
      <c r="A2574" s="1" t="s">
        <v>124</v>
      </c>
      <c r="B2574" s="1">
        <v>2023</v>
      </c>
      <c r="C2574" s="1" t="s">
        <v>54</v>
      </c>
      <c r="D2574" s="1" t="s">
        <v>54</v>
      </c>
      <c r="E2574" s="1" t="s">
        <v>55</v>
      </c>
      <c r="F2574" s="1" t="s">
        <v>125</v>
      </c>
      <c r="G2574" s="1">
        <v>6030</v>
      </c>
      <c r="H2574" s="1">
        <v>75</v>
      </c>
      <c r="I2574" s="1">
        <v>323</v>
      </c>
      <c r="K2574" s="1">
        <v>9.75</v>
      </c>
      <c r="M2574" s="1">
        <v>33.75</v>
      </c>
      <c r="O2574" s="1">
        <v>80.875</v>
      </c>
      <c r="P2574" s="1">
        <v>34</v>
      </c>
      <c r="AC2574" s="1" t="s">
        <v>126</v>
      </c>
      <c r="AD2574" s="1" t="s">
        <v>126</v>
      </c>
      <c r="AE2574" s="1">
        <v>26</v>
      </c>
      <c r="AF2574" s="1">
        <v>1</v>
      </c>
      <c r="AG2574" s="1">
        <v>1</v>
      </c>
      <c r="AH2574" s="1" t="s">
        <v>127</v>
      </c>
      <c r="AI2574" s="1">
        <v>2023</v>
      </c>
      <c r="AM2574" s="1">
        <v>1</v>
      </c>
      <c r="AN2574" s="1" t="s">
        <v>128</v>
      </c>
    </row>
    <row r="2575" spans="1:53" x14ac:dyDescent="0.3">
      <c r="A2575" s="1" t="s">
        <v>249</v>
      </c>
      <c r="B2575" s="1">
        <v>2023</v>
      </c>
      <c r="C2575" s="1" t="s">
        <v>143</v>
      </c>
      <c r="D2575" s="1" t="s">
        <v>144</v>
      </c>
      <c r="E2575" s="1" t="s">
        <v>55</v>
      </c>
      <c r="F2575" s="1" t="s">
        <v>250</v>
      </c>
      <c r="G2575" s="1">
        <v>6030</v>
      </c>
      <c r="H2575" s="1">
        <v>75</v>
      </c>
      <c r="I2575" s="1">
        <v>266</v>
      </c>
      <c r="K2575" s="1">
        <v>10.125</v>
      </c>
      <c r="M2575" s="1">
        <v>32.25</v>
      </c>
      <c r="O2575" s="1">
        <v>77.875</v>
      </c>
      <c r="AC2575" s="1" t="s">
        <v>251</v>
      </c>
      <c r="AD2575" s="1" t="s">
        <v>251</v>
      </c>
      <c r="AE2575" s="1">
        <v>54</v>
      </c>
      <c r="AF2575" s="1">
        <v>2</v>
      </c>
      <c r="AG2575" s="1">
        <v>2</v>
      </c>
      <c r="AH2575" s="1" t="s">
        <v>252</v>
      </c>
      <c r="AI2575" s="1">
        <v>2023</v>
      </c>
      <c r="AM2575" s="1">
        <v>2</v>
      </c>
      <c r="AN2575" s="1" t="s">
        <v>253</v>
      </c>
    </row>
    <row r="2576" spans="1:53" x14ac:dyDescent="0.3">
      <c r="A2576" s="1" t="s">
        <v>330</v>
      </c>
      <c r="B2576" s="1">
        <v>2023</v>
      </c>
      <c r="C2576" s="1" t="s">
        <v>143</v>
      </c>
      <c r="D2576" s="1" t="s">
        <v>276</v>
      </c>
      <c r="E2576" s="1" t="s">
        <v>276</v>
      </c>
      <c r="F2576" s="1" t="s">
        <v>269</v>
      </c>
      <c r="G2576" s="1">
        <v>6030</v>
      </c>
      <c r="H2576" s="1">
        <v>75</v>
      </c>
      <c r="I2576" s="1">
        <v>252</v>
      </c>
      <c r="K2576" s="1">
        <v>9.5</v>
      </c>
      <c r="M2576" s="1">
        <v>33.5</v>
      </c>
      <c r="O2576" s="1">
        <v>79.75</v>
      </c>
      <c r="AC2576" s="1" t="s">
        <v>72</v>
      </c>
      <c r="AD2576" s="1" t="s">
        <v>72</v>
      </c>
      <c r="AG2576" s="1">
        <v>4</v>
      </c>
      <c r="AH2576" s="1" t="s">
        <v>331</v>
      </c>
      <c r="AI2576" s="1">
        <v>2023</v>
      </c>
      <c r="AM2576" s="1">
        <v>3</v>
      </c>
      <c r="AN2576" s="1" t="s">
        <v>332</v>
      </c>
    </row>
    <row r="2577" spans="1:53" x14ac:dyDescent="0.3">
      <c r="A2577" s="1" t="s">
        <v>766</v>
      </c>
      <c r="B2577" s="1">
        <v>2023</v>
      </c>
      <c r="C2577" s="1" t="s">
        <v>643</v>
      </c>
      <c r="D2577" s="1" t="s">
        <v>643</v>
      </c>
      <c r="E2577" s="1" t="s">
        <v>643</v>
      </c>
      <c r="F2577" s="1" t="s">
        <v>192</v>
      </c>
      <c r="G2577" s="1">
        <v>6030</v>
      </c>
      <c r="H2577" s="1">
        <v>75</v>
      </c>
      <c r="I2577" s="1">
        <v>214</v>
      </c>
      <c r="K2577" s="1">
        <v>10</v>
      </c>
      <c r="M2577" s="1">
        <v>32.625</v>
      </c>
      <c r="O2577" s="1">
        <v>77.375</v>
      </c>
      <c r="AC2577" s="1" t="s">
        <v>202</v>
      </c>
      <c r="AD2577" s="1" t="s">
        <v>202</v>
      </c>
      <c r="AE2577" s="1">
        <v>2</v>
      </c>
      <c r="AF2577" s="1">
        <v>1</v>
      </c>
      <c r="AG2577" s="1">
        <v>1</v>
      </c>
      <c r="AH2577" s="1" t="s">
        <v>767</v>
      </c>
      <c r="AI2577" s="1">
        <v>2023</v>
      </c>
      <c r="AM2577" s="1">
        <v>8</v>
      </c>
      <c r="AN2577" s="1" t="s">
        <v>768</v>
      </c>
    </row>
    <row r="2578" spans="1:53" x14ac:dyDescent="0.3">
      <c r="A2578" s="6" t="s">
        <v>1755</v>
      </c>
      <c r="B2578" s="7">
        <v>2022</v>
      </c>
      <c r="C2578" s="6" t="s">
        <v>932</v>
      </c>
      <c r="D2578" s="6" t="s">
        <v>920</v>
      </c>
      <c r="E2578" s="6" t="s">
        <v>920</v>
      </c>
      <c r="F2578" s="8" t="s">
        <v>66</v>
      </c>
      <c r="G2578" s="9">
        <v>6030</v>
      </c>
      <c r="H2578" s="10">
        <v>75</v>
      </c>
      <c r="I2578" s="11">
        <v>321</v>
      </c>
      <c r="J2578" s="11"/>
      <c r="K2578" s="12">
        <v>10</v>
      </c>
      <c r="L2578" s="13"/>
      <c r="M2578" s="12">
        <v>33.625</v>
      </c>
      <c r="N2578" s="13"/>
      <c r="O2578" s="12">
        <v>80.25</v>
      </c>
      <c r="P2578" s="14">
        <v>31</v>
      </c>
      <c r="Q2578" s="9"/>
      <c r="R2578" s="9"/>
      <c r="S2578" s="15"/>
      <c r="T2578" s="7"/>
      <c r="U2578" s="7"/>
      <c r="V2578" s="17"/>
      <c r="W2578" s="18"/>
      <c r="X2578" s="9"/>
      <c r="Y2578" s="9"/>
      <c r="Z2578" s="9"/>
      <c r="AA2578" s="15"/>
      <c r="AC2578" s="1" t="s">
        <v>251</v>
      </c>
      <c r="AD2578" s="1" t="s">
        <v>251</v>
      </c>
      <c r="AE2578" s="1">
        <v>195</v>
      </c>
      <c r="AF2578" s="1">
        <v>6</v>
      </c>
      <c r="AG2578" s="1">
        <v>3</v>
      </c>
      <c r="AH2578" s="1" t="s">
        <v>1756</v>
      </c>
      <c r="AI2578" s="1">
        <v>2022</v>
      </c>
      <c r="AL2578" s="19" t="s">
        <v>1757</v>
      </c>
      <c r="AM2578" s="19"/>
      <c r="AN2578" s="21" t="s">
        <v>1061</v>
      </c>
    </row>
    <row r="2579" spans="1:53" x14ac:dyDescent="0.3">
      <c r="A2579" s="1" t="s">
        <v>3840</v>
      </c>
      <c r="B2579" s="1">
        <v>2019</v>
      </c>
      <c r="C2579" s="1" t="s">
        <v>928</v>
      </c>
      <c r="D2579" s="6" t="s">
        <v>920</v>
      </c>
      <c r="E2579" s="1" t="s">
        <v>920</v>
      </c>
      <c r="F2579" s="1" t="s">
        <v>341</v>
      </c>
      <c r="G2579" s="1">
        <v>6030</v>
      </c>
      <c r="H2579" s="1">
        <v>75</v>
      </c>
      <c r="I2579" s="1">
        <v>306</v>
      </c>
      <c r="J2579" s="1">
        <v>968</v>
      </c>
      <c r="K2579" s="1">
        <v>9.75</v>
      </c>
      <c r="L2579" s="1">
        <v>3368</v>
      </c>
      <c r="M2579" s="1">
        <v>33.75</v>
      </c>
      <c r="N2579" s="1">
        <v>8148</v>
      </c>
      <c r="O2579" s="1">
        <v>81.5</v>
      </c>
      <c r="P2579" s="1">
        <v>23</v>
      </c>
      <c r="U2579" s="1">
        <v>3112</v>
      </c>
      <c r="V2579" s="1">
        <v>31.5</v>
      </c>
      <c r="W2579" s="1">
        <v>903</v>
      </c>
      <c r="X2579" s="1">
        <v>111</v>
      </c>
      <c r="Y2579" s="3">
        <v>7.75</v>
      </c>
      <c r="Z2579" s="3">
        <v>4.82</v>
      </c>
      <c r="AB2579" s="1" t="s">
        <v>2252</v>
      </c>
      <c r="AC2579" s="1" t="s">
        <v>72</v>
      </c>
      <c r="AD2579" s="1" t="s">
        <v>72</v>
      </c>
      <c r="AG2579" s="1">
        <v>4</v>
      </c>
      <c r="AL2579" s="1" t="s">
        <v>3841</v>
      </c>
      <c r="AN2579" s="1" t="s">
        <v>1022</v>
      </c>
      <c r="AO2579" s="1" t="s">
        <v>3842</v>
      </c>
      <c r="AR2579" s="2"/>
    </row>
    <row r="2580" spans="1:53" x14ac:dyDescent="0.3">
      <c r="A2580" s="1" t="s">
        <v>5161</v>
      </c>
      <c r="B2580" s="1">
        <v>2018</v>
      </c>
      <c r="C2580" s="1" t="s">
        <v>854</v>
      </c>
      <c r="D2580" s="1" t="s">
        <v>854</v>
      </c>
      <c r="E2580" s="1" t="s">
        <v>854</v>
      </c>
      <c r="F2580" s="1" t="s">
        <v>639</v>
      </c>
      <c r="G2580" s="1">
        <v>6030</v>
      </c>
      <c r="H2580" s="1">
        <v>75</v>
      </c>
      <c r="I2580" s="1">
        <v>249</v>
      </c>
      <c r="J2580" s="1">
        <v>928</v>
      </c>
      <c r="K2580" s="1">
        <v>9.25</v>
      </c>
      <c r="L2580" s="1">
        <v>3348</v>
      </c>
      <c r="M2580" s="1">
        <v>33.5</v>
      </c>
      <c r="N2580" s="1">
        <v>8058</v>
      </c>
      <c r="O2580" s="1">
        <v>80.625</v>
      </c>
      <c r="AB2580" s="1" t="s">
        <v>3300</v>
      </c>
      <c r="AC2580" s="1" t="s">
        <v>202</v>
      </c>
      <c r="AD2580" s="1" t="s">
        <v>202</v>
      </c>
      <c r="AE2580" s="1">
        <v>98</v>
      </c>
      <c r="AF2580" s="1">
        <v>3</v>
      </c>
      <c r="AG2580" s="1">
        <v>2</v>
      </c>
      <c r="AL2580" s="1" t="s">
        <v>5162</v>
      </c>
      <c r="AO2580" s="1" t="s">
        <v>5163</v>
      </c>
      <c r="AR2580" s="2"/>
      <c r="AS2580" s="1">
        <f t="shared" ref="AS2580:AS2592" si="488">IF(AT2580&gt;0,1,0)</f>
        <v>0</v>
      </c>
      <c r="AT2580" s="1">
        <f t="shared" ref="AT2580:AT2592" si="489">AU2580+AV2580</f>
        <v>0</v>
      </c>
      <c r="AU2580" s="1">
        <v>0</v>
      </c>
      <c r="AV2580" s="1">
        <v>0</v>
      </c>
      <c r="AW2580" s="1">
        <f t="shared" ref="AW2580:AW2592" si="490">IF(AX2580&gt;0,1,0)</f>
        <v>0</v>
      </c>
      <c r="AX2580" s="1">
        <f t="shared" ref="AX2580:AX2592" si="491">SUM(AY2580+AZ2580)</f>
        <v>0</v>
      </c>
      <c r="AY2580" s="1">
        <v>0</v>
      </c>
      <c r="AZ2580" s="1">
        <v>0</v>
      </c>
    </row>
    <row r="2581" spans="1:53" x14ac:dyDescent="0.3">
      <c r="A2581" s="1" t="s">
        <v>5612</v>
      </c>
      <c r="B2581" s="1">
        <v>2017</v>
      </c>
      <c r="C2581" s="1" t="s">
        <v>144</v>
      </c>
      <c r="D2581" s="1" t="s">
        <v>144</v>
      </c>
      <c r="E2581" s="1" t="s">
        <v>55</v>
      </c>
      <c r="F2581" s="1" t="s">
        <v>955</v>
      </c>
      <c r="G2581" s="1">
        <v>6030</v>
      </c>
      <c r="H2581" s="1">
        <v>75</v>
      </c>
      <c r="I2581" s="1">
        <v>271</v>
      </c>
      <c r="J2581" s="1">
        <v>948</v>
      </c>
      <c r="K2581" s="1">
        <v>9.5</v>
      </c>
      <c r="L2581" s="1">
        <v>3408</v>
      </c>
      <c r="M2581" s="1">
        <v>34</v>
      </c>
      <c r="N2581" s="1">
        <v>8118</v>
      </c>
      <c r="O2581" s="1">
        <v>81.13</v>
      </c>
      <c r="AB2581" s="1" t="s">
        <v>5613</v>
      </c>
      <c r="AC2581" s="1" t="s">
        <v>72</v>
      </c>
      <c r="AD2581" s="1" t="s">
        <v>72</v>
      </c>
      <c r="AG2581" s="1">
        <v>4</v>
      </c>
      <c r="AH2581" s="1" t="s">
        <v>5614</v>
      </c>
      <c r="AI2581" s="1">
        <v>2017</v>
      </c>
      <c r="AJ2581" s="1">
        <v>2019</v>
      </c>
      <c r="AK2581" s="1">
        <v>45854</v>
      </c>
      <c r="AO2581" s="1" t="s">
        <v>5615</v>
      </c>
      <c r="AP2581" s="1" t="s">
        <v>5615</v>
      </c>
      <c r="AQ2581" s="1">
        <v>45854</v>
      </c>
      <c r="AR2581" s="2"/>
      <c r="AS2581" s="1">
        <f t="shared" si="488"/>
        <v>0</v>
      </c>
      <c r="AT2581" s="1">
        <f t="shared" si="489"/>
        <v>0</v>
      </c>
      <c r="AU2581" s="1">
        <v>0</v>
      </c>
      <c r="AV2581" s="1">
        <v>0</v>
      </c>
      <c r="AW2581" s="1">
        <f t="shared" si="490"/>
        <v>0</v>
      </c>
      <c r="AX2581" s="1">
        <f t="shared" si="491"/>
        <v>0</v>
      </c>
      <c r="AY2581" s="1">
        <v>0</v>
      </c>
      <c r="AZ2581" s="1">
        <v>0</v>
      </c>
      <c r="BA2581" s="1">
        <v>45854</v>
      </c>
    </row>
    <row r="2582" spans="1:53" x14ac:dyDescent="0.3">
      <c r="A2582" s="1" t="s">
        <v>7786</v>
      </c>
      <c r="B2582" s="1">
        <v>2015</v>
      </c>
      <c r="C2582" s="1" t="s">
        <v>919</v>
      </c>
      <c r="D2582" s="1" t="s">
        <v>920</v>
      </c>
      <c r="E2582" s="1" t="s">
        <v>920</v>
      </c>
      <c r="F2582" s="1" t="s">
        <v>318</v>
      </c>
      <c r="G2582" s="1">
        <v>6030</v>
      </c>
      <c r="H2582" s="1">
        <v>75</v>
      </c>
      <c r="I2582" s="1">
        <v>297</v>
      </c>
      <c r="J2582" s="1">
        <v>1028</v>
      </c>
      <c r="K2582" s="1">
        <v>10.25</v>
      </c>
      <c r="L2582" s="1">
        <v>3218</v>
      </c>
      <c r="M2582" s="1">
        <v>32.125</v>
      </c>
      <c r="N2582" s="1">
        <v>7748</v>
      </c>
      <c r="O2582" s="1">
        <v>77.5</v>
      </c>
      <c r="AB2582" s="1" t="s">
        <v>3293</v>
      </c>
      <c r="AC2582" s="1" t="s">
        <v>86</v>
      </c>
      <c r="AD2582" s="1" t="s">
        <v>86</v>
      </c>
      <c r="AE2582" s="1">
        <v>71</v>
      </c>
      <c r="AF2582" s="1">
        <v>3</v>
      </c>
      <c r="AG2582" s="1">
        <v>2</v>
      </c>
      <c r="AH2582" s="1" t="s">
        <v>7787</v>
      </c>
      <c r="AI2582" s="1">
        <v>2015</v>
      </c>
      <c r="AJ2582" s="1">
        <v>2018</v>
      </c>
      <c r="AK2582" s="1">
        <v>42414</v>
      </c>
      <c r="AO2582" s="1" t="s">
        <v>7788</v>
      </c>
      <c r="AP2582" s="1" t="s">
        <v>7788</v>
      </c>
      <c r="AQ2582" s="1">
        <v>42414</v>
      </c>
      <c r="AR2582" s="2"/>
      <c r="AS2582" s="1">
        <f t="shared" si="488"/>
        <v>0</v>
      </c>
      <c r="AT2582" s="1">
        <f t="shared" si="489"/>
        <v>0</v>
      </c>
      <c r="AU2582" s="1">
        <v>0</v>
      </c>
      <c r="AV2582" s="1">
        <v>0</v>
      </c>
      <c r="AW2582" s="1">
        <f t="shared" si="490"/>
        <v>0</v>
      </c>
      <c r="AX2582" s="1">
        <f t="shared" si="491"/>
        <v>0</v>
      </c>
      <c r="AY2582" s="1">
        <v>0</v>
      </c>
      <c r="AZ2582" s="1">
        <v>0</v>
      </c>
      <c r="BA2582" s="1">
        <v>42414</v>
      </c>
    </row>
    <row r="2583" spans="1:53" x14ac:dyDescent="0.3">
      <c r="A2583" s="1" t="s">
        <v>7921</v>
      </c>
      <c r="B2583" s="1">
        <v>2015</v>
      </c>
      <c r="C2583" s="1" t="s">
        <v>643</v>
      </c>
      <c r="D2583" s="1" t="s">
        <v>643</v>
      </c>
      <c r="E2583" s="1" t="s">
        <v>643</v>
      </c>
      <c r="F2583" s="1" t="s">
        <v>307</v>
      </c>
      <c r="G2583" s="1">
        <v>6030</v>
      </c>
      <c r="H2583" s="1">
        <v>75</v>
      </c>
      <c r="I2583" s="1">
        <v>196</v>
      </c>
      <c r="J2583" s="1">
        <v>838</v>
      </c>
      <c r="K2583" s="1">
        <v>8.375</v>
      </c>
      <c r="L2583" s="1">
        <v>3128</v>
      </c>
      <c r="M2583" s="1">
        <v>31.25</v>
      </c>
      <c r="N2583" s="1">
        <v>7368</v>
      </c>
      <c r="O2583" s="1">
        <v>73.75</v>
      </c>
      <c r="AB2583" s="1" t="s">
        <v>3293</v>
      </c>
      <c r="AC2583" s="1" t="s">
        <v>72</v>
      </c>
      <c r="AD2583" s="1" t="s">
        <v>72</v>
      </c>
      <c r="AG2583" s="1">
        <v>4</v>
      </c>
      <c r="AH2583" s="1">
        <v>0</v>
      </c>
      <c r="AI2583" s="1">
        <v>2015</v>
      </c>
      <c r="AK2583" s="1">
        <v>42659</v>
      </c>
      <c r="AO2583" s="1" t="s">
        <v>7922</v>
      </c>
      <c r="AP2583" s="1" t="s">
        <v>7922</v>
      </c>
      <c r="AQ2583" s="1">
        <v>42659</v>
      </c>
      <c r="AR2583" s="2"/>
      <c r="AS2583" s="1">
        <f t="shared" si="488"/>
        <v>0</v>
      </c>
      <c r="AT2583" s="1">
        <f t="shared" si="489"/>
        <v>0</v>
      </c>
      <c r="AU2583" s="1">
        <v>0</v>
      </c>
      <c r="AV2583" s="1">
        <v>0</v>
      </c>
      <c r="AW2583" s="1">
        <f t="shared" si="490"/>
        <v>0</v>
      </c>
      <c r="AX2583" s="1">
        <f t="shared" si="491"/>
        <v>0</v>
      </c>
      <c r="AY2583" s="1">
        <v>0</v>
      </c>
      <c r="AZ2583" s="1">
        <v>0</v>
      </c>
      <c r="BA2583" s="1">
        <v>42659</v>
      </c>
    </row>
    <row r="2584" spans="1:53" x14ac:dyDescent="0.3">
      <c r="A2584" s="1" t="s">
        <v>8510</v>
      </c>
      <c r="B2584" s="1">
        <v>2014</v>
      </c>
      <c r="C2584" s="1" t="s">
        <v>144</v>
      </c>
      <c r="D2584" s="1" t="s">
        <v>55</v>
      </c>
      <c r="E2584" s="1" t="s">
        <v>55</v>
      </c>
      <c r="F2584" s="1" t="s">
        <v>720</v>
      </c>
      <c r="G2584" s="1">
        <v>6030</v>
      </c>
      <c r="H2584" s="1">
        <v>75</v>
      </c>
      <c r="I2584" s="1">
        <v>293</v>
      </c>
      <c r="J2584" s="1">
        <v>968</v>
      </c>
      <c r="K2584" s="1">
        <v>9.75</v>
      </c>
      <c r="L2584" s="1">
        <v>3278</v>
      </c>
      <c r="M2584" s="1">
        <v>32.875</v>
      </c>
      <c r="N2584" s="1">
        <v>7878</v>
      </c>
      <c r="O2584" s="1">
        <v>78.875</v>
      </c>
      <c r="P2584" s="1">
        <v>36</v>
      </c>
      <c r="AB2584" s="1" t="s">
        <v>2252</v>
      </c>
      <c r="AC2584" s="1" t="s">
        <v>161</v>
      </c>
      <c r="AD2584" s="1" t="s">
        <v>161</v>
      </c>
      <c r="AE2584" s="1">
        <v>243</v>
      </c>
      <c r="AF2584" s="1">
        <v>7</v>
      </c>
      <c r="AG2584" s="1">
        <v>3</v>
      </c>
      <c r="AH2584" s="1" t="s">
        <v>8511</v>
      </c>
      <c r="AI2584" s="1">
        <v>2014</v>
      </c>
      <c r="AJ2584" s="1">
        <v>2017</v>
      </c>
      <c r="AK2584" s="1">
        <v>41472</v>
      </c>
      <c r="AO2584" s="1" t="s">
        <v>8512</v>
      </c>
      <c r="AP2584" s="1" t="s">
        <v>8512</v>
      </c>
      <c r="AQ2584" s="1">
        <v>41472</v>
      </c>
      <c r="AR2584" s="2"/>
      <c r="AS2584" s="1">
        <f t="shared" si="488"/>
        <v>0</v>
      </c>
      <c r="AT2584" s="1">
        <f t="shared" si="489"/>
        <v>0</v>
      </c>
      <c r="AU2584" s="1">
        <v>0</v>
      </c>
      <c r="AV2584" s="1">
        <v>0</v>
      </c>
      <c r="AW2584" s="1">
        <f t="shared" si="490"/>
        <v>0</v>
      </c>
      <c r="AX2584" s="1">
        <f t="shared" si="491"/>
        <v>0</v>
      </c>
      <c r="AY2584" s="1">
        <v>0</v>
      </c>
      <c r="AZ2584" s="1">
        <v>0</v>
      </c>
      <c r="BA2584" s="1">
        <v>41472</v>
      </c>
    </row>
    <row r="2585" spans="1:53" x14ac:dyDescent="0.3">
      <c r="A2585" s="1" t="s">
        <v>10903</v>
      </c>
      <c r="B2585" s="1">
        <v>2012</v>
      </c>
      <c r="C2585" s="1" t="s">
        <v>643</v>
      </c>
      <c r="D2585" s="1" t="s">
        <v>643</v>
      </c>
      <c r="E2585" s="1" t="s">
        <v>643</v>
      </c>
      <c r="F2585" s="1" t="s">
        <v>955</v>
      </c>
      <c r="G2585" s="1">
        <v>6030</v>
      </c>
      <c r="H2585" s="1">
        <v>75</v>
      </c>
      <c r="I2585" s="1">
        <v>233</v>
      </c>
      <c r="J2585" s="1">
        <v>1038</v>
      </c>
      <c r="K2585" s="1">
        <v>10.375</v>
      </c>
      <c r="L2585" s="1">
        <v>3158</v>
      </c>
      <c r="M2585" s="1">
        <v>31.625</v>
      </c>
      <c r="N2585" s="1">
        <v>7638</v>
      </c>
      <c r="O2585" s="1">
        <v>76.375</v>
      </c>
      <c r="W2585" s="1">
        <v>901</v>
      </c>
      <c r="X2585" s="1">
        <v>109</v>
      </c>
      <c r="Y2585" s="3">
        <v>7.07</v>
      </c>
      <c r="Z2585" s="3">
        <v>4.38</v>
      </c>
      <c r="AB2585" s="1" t="s">
        <v>5613</v>
      </c>
      <c r="AC2585" s="1" t="s">
        <v>256</v>
      </c>
      <c r="AD2585" s="1" t="s">
        <v>256</v>
      </c>
      <c r="AE2585" s="1">
        <v>243</v>
      </c>
      <c r="AF2585" s="1">
        <v>7</v>
      </c>
      <c r="AG2585" s="1">
        <v>3</v>
      </c>
      <c r="AH2585" s="1" t="s">
        <v>10904</v>
      </c>
      <c r="AI2585" s="1">
        <v>2012</v>
      </c>
      <c r="AK2585" s="1">
        <v>38774</v>
      </c>
      <c r="AO2585" s="1" t="s">
        <v>10905</v>
      </c>
      <c r="AP2585" s="1" t="s">
        <v>10905</v>
      </c>
      <c r="AQ2585" s="1">
        <v>38774</v>
      </c>
      <c r="AR2585" s="2"/>
      <c r="AS2585" s="1">
        <f t="shared" si="488"/>
        <v>0</v>
      </c>
      <c r="AT2585" s="1">
        <f t="shared" si="489"/>
        <v>0</v>
      </c>
      <c r="AU2585" s="1">
        <v>0</v>
      </c>
      <c r="AV2585" s="1">
        <v>0</v>
      </c>
      <c r="AW2585" s="1">
        <f t="shared" si="490"/>
        <v>0</v>
      </c>
      <c r="AX2585" s="1">
        <f t="shared" si="491"/>
        <v>0</v>
      </c>
      <c r="AY2585" s="1">
        <v>0</v>
      </c>
      <c r="AZ2585" s="1">
        <v>0</v>
      </c>
      <c r="BA2585" s="1">
        <v>38774</v>
      </c>
    </row>
    <row r="2586" spans="1:53" x14ac:dyDescent="0.3">
      <c r="A2586" s="1" t="s">
        <v>11471</v>
      </c>
      <c r="B2586" s="1">
        <v>2011</v>
      </c>
      <c r="C2586" s="1" t="s">
        <v>54</v>
      </c>
      <c r="D2586" s="1" t="s">
        <v>55</v>
      </c>
      <c r="E2586" s="1" t="s">
        <v>55</v>
      </c>
      <c r="F2586" s="1" t="s">
        <v>255</v>
      </c>
      <c r="G2586" s="1">
        <v>6030</v>
      </c>
      <c r="H2586" s="1">
        <v>75</v>
      </c>
      <c r="I2586" s="1">
        <v>275</v>
      </c>
      <c r="J2586" s="1">
        <v>948</v>
      </c>
      <c r="K2586" s="1">
        <v>9.5</v>
      </c>
      <c r="L2586" s="1">
        <v>3228</v>
      </c>
      <c r="M2586" s="1">
        <v>32.25</v>
      </c>
      <c r="N2586" s="1">
        <v>7800</v>
      </c>
      <c r="O2586" s="1">
        <v>78</v>
      </c>
      <c r="P2586" s="1">
        <v>22</v>
      </c>
      <c r="AB2586" s="1" t="s">
        <v>3240</v>
      </c>
      <c r="AC2586" s="1" t="s">
        <v>668</v>
      </c>
      <c r="AD2586" s="1" t="s">
        <v>668</v>
      </c>
      <c r="AE2586" s="1">
        <v>142</v>
      </c>
      <c r="AF2586" s="1">
        <v>5</v>
      </c>
      <c r="AG2586" s="1">
        <v>3</v>
      </c>
      <c r="AH2586" s="1" t="s">
        <v>11472</v>
      </c>
      <c r="AI2586" s="1">
        <v>2011</v>
      </c>
      <c r="AJ2586" s="1">
        <v>2018</v>
      </c>
      <c r="AK2586" s="1">
        <v>37217</v>
      </c>
      <c r="AO2586" s="1" t="s">
        <v>11473</v>
      </c>
      <c r="AP2586" s="1" t="s">
        <v>11473</v>
      </c>
      <c r="AQ2586" s="1">
        <v>37217</v>
      </c>
      <c r="AR2586" s="2"/>
      <c r="AS2586" s="1">
        <f t="shared" si="488"/>
        <v>0</v>
      </c>
      <c r="AT2586" s="1">
        <f t="shared" si="489"/>
        <v>0</v>
      </c>
      <c r="AU2586" s="1">
        <v>0</v>
      </c>
      <c r="AV2586" s="1">
        <v>0</v>
      </c>
      <c r="AW2586" s="1">
        <f t="shared" si="490"/>
        <v>0</v>
      </c>
      <c r="AX2586" s="1">
        <f t="shared" si="491"/>
        <v>0</v>
      </c>
      <c r="AY2586" s="1">
        <v>0</v>
      </c>
      <c r="AZ2586" s="1">
        <v>0</v>
      </c>
      <c r="BA2586" s="1">
        <v>37217</v>
      </c>
    </row>
    <row r="2587" spans="1:53" x14ac:dyDescent="0.3">
      <c r="A2587" s="1" t="s">
        <v>13966</v>
      </c>
      <c r="B2587" s="1">
        <v>2009</v>
      </c>
      <c r="C2587" s="1" t="s">
        <v>854</v>
      </c>
      <c r="D2587" s="1" t="s">
        <v>854</v>
      </c>
      <c r="E2587" s="1" t="s">
        <v>854</v>
      </c>
      <c r="F2587" s="1" t="s">
        <v>56</v>
      </c>
      <c r="G2587" s="1">
        <v>6030</v>
      </c>
      <c r="H2587" s="1">
        <v>75</v>
      </c>
      <c r="I2587" s="1">
        <v>243</v>
      </c>
      <c r="J2587" s="1">
        <v>900</v>
      </c>
      <c r="K2587" s="1">
        <v>9</v>
      </c>
      <c r="L2587" s="1">
        <v>3400</v>
      </c>
      <c r="M2587" s="1">
        <v>34</v>
      </c>
      <c r="P2587" s="1">
        <v>28</v>
      </c>
      <c r="AB2587" s="1" t="s">
        <v>3240</v>
      </c>
      <c r="AC2587" s="1" t="s">
        <v>405</v>
      </c>
      <c r="AD2587" s="1" t="s">
        <v>405</v>
      </c>
      <c r="AE2587" s="1">
        <v>100</v>
      </c>
      <c r="AF2587" s="1">
        <v>3</v>
      </c>
      <c r="AG2587" s="1">
        <v>2</v>
      </c>
      <c r="AH2587" s="1" t="s">
        <v>13967</v>
      </c>
      <c r="AI2587" s="1">
        <v>2009</v>
      </c>
      <c r="AK2587" s="1">
        <v>34551</v>
      </c>
      <c r="AO2587" s="1" t="s">
        <v>13968</v>
      </c>
      <c r="AP2587" s="1" t="s">
        <v>13968</v>
      </c>
      <c r="AQ2587" s="1">
        <v>34551</v>
      </c>
      <c r="AR2587" s="2"/>
      <c r="AS2587" s="1">
        <f t="shared" si="488"/>
        <v>0</v>
      </c>
      <c r="AT2587" s="1">
        <f t="shared" si="489"/>
        <v>0</v>
      </c>
      <c r="AU2587" s="1">
        <v>0</v>
      </c>
      <c r="AV2587" s="1">
        <v>0</v>
      </c>
      <c r="AW2587" s="1">
        <f t="shared" si="490"/>
        <v>0</v>
      </c>
      <c r="AX2587" s="1">
        <f t="shared" si="491"/>
        <v>0</v>
      </c>
      <c r="AY2587" s="1">
        <v>0</v>
      </c>
      <c r="AZ2587" s="1">
        <v>0</v>
      </c>
      <c r="BA2587" s="1">
        <v>34551</v>
      </c>
    </row>
    <row r="2588" spans="1:53" x14ac:dyDescent="0.3">
      <c r="A2588" s="1" t="s">
        <v>14873</v>
      </c>
      <c r="B2588" s="1">
        <v>2008</v>
      </c>
      <c r="C2588" s="1" t="s">
        <v>854</v>
      </c>
      <c r="D2588" s="1" t="s">
        <v>854</v>
      </c>
      <c r="E2588" s="1" t="s">
        <v>854</v>
      </c>
      <c r="F2588" s="1" t="s">
        <v>250</v>
      </c>
      <c r="G2588" s="1">
        <v>6030</v>
      </c>
      <c r="H2588" s="1">
        <v>75</v>
      </c>
      <c r="I2588" s="1">
        <v>255</v>
      </c>
      <c r="J2588" s="1">
        <v>958</v>
      </c>
      <c r="K2588" s="1">
        <v>9.625</v>
      </c>
      <c r="L2588" s="1">
        <v>3368</v>
      </c>
      <c r="M2588" s="1">
        <v>33.75</v>
      </c>
      <c r="P2588" s="1">
        <v>24</v>
      </c>
      <c r="AB2588" s="1" t="s">
        <v>5723</v>
      </c>
      <c r="AC2588" s="1" t="s">
        <v>197</v>
      </c>
      <c r="AD2588" s="1" t="s">
        <v>197</v>
      </c>
      <c r="AE2588" s="1">
        <v>48</v>
      </c>
      <c r="AF2588" s="1">
        <v>2</v>
      </c>
      <c r="AG2588" s="1">
        <v>2</v>
      </c>
      <c r="AH2588" s="1" t="s">
        <v>14874</v>
      </c>
      <c r="AI2588" s="1">
        <v>2008</v>
      </c>
      <c r="AK2588" s="1">
        <v>33129</v>
      </c>
      <c r="AO2588" s="1" t="s">
        <v>14875</v>
      </c>
      <c r="AP2588" s="1" t="s">
        <v>14875</v>
      </c>
      <c r="AQ2588" s="1">
        <v>33129</v>
      </c>
      <c r="AR2588" s="2"/>
      <c r="AS2588" s="1">
        <f t="shared" si="488"/>
        <v>0</v>
      </c>
      <c r="AT2588" s="1">
        <f t="shared" si="489"/>
        <v>0</v>
      </c>
      <c r="AU2588" s="1">
        <v>0</v>
      </c>
      <c r="AV2588" s="1">
        <v>0</v>
      </c>
      <c r="AW2588" s="1">
        <f t="shared" si="490"/>
        <v>0</v>
      </c>
      <c r="AX2588" s="1">
        <f t="shared" si="491"/>
        <v>0</v>
      </c>
      <c r="AY2588" s="1">
        <v>0</v>
      </c>
      <c r="AZ2588" s="1">
        <v>0</v>
      </c>
      <c r="BA2588" s="1">
        <v>33129</v>
      </c>
    </row>
    <row r="2589" spans="1:53" x14ac:dyDescent="0.3">
      <c r="A2589" s="1" t="s">
        <v>15571</v>
      </c>
      <c r="B2589" s="1">
        <v>2007</v>
      </c>
      <c r="C2589" s="1" t="s">
        <v>932</v>
      </c>
      <c r="D2589" s="1" t="s">
        <v>920</v>
      </c>
      <c r="E2589" s="1" t="s">
        <v>920</v>
      </c>
      <c r="F2589" s="1" t="s">
        <v>265</v>
      </c>
      <c r="G2589" s="1">
        <v>6030</v>
      </c>
      <c r="H2589" s="1">
        <v>75</v>
      </c>
      <c r="I2589" s="1">
        <v>326</v>
      </c>
      <c r="J2589" s="1">
        <v>1038</v>
      </c>
      <c r="K2589" s="1">
        <v>10.375</v>
      </c>
      <c r="L2589" s="1">
        <v>3268</v>
      </c>
      <c r="M2589" s="1">
        <v>32.75</v>
      </c>
      <c r="P2589" s="1">
        <v>40</v>
      </c>
      <c r="AB2589" s="1" t="s">
        <v>3256</v>
      </c>
      <c r="AC2589" s="1" t="s">
        <v>289</v>
      </c>
      <c r="AD2589" s="1" t="s">
        <v>289</v>
      </c>
      <c r="AE2589" s="1">
        <v>117</v>
      </c>
      <c r="AF2589" s="1">
        <v>4</v>
      </c>
      <c r="AG2589" s="1">
        <v>3</v>
      </c>
      <c r="AH2589" s="1" t="s">
        <v>15572</v>
      </c>
      <c r="AI2589" s="1">
        <v>2007</v>
      </c>
      <c r="AK2589" s="1">
        <v>32310</v>
      </c>
      <c r="AO2589" s="1" t="s">
        <v>15573</v>
      </c>
      <c r="AP2589" s="1" t="s">
        <v>15573</v>
      </c>
      <c r="AQ2589" s="1">
        <v>32310</v>
      </c>
      <c r="AR2589" s="2"/>
      <c r="AS2589" s="1">
        <f t="shared" si="488"/>
        <v>0</v>
      </c>
      <c r="AT2589" s="1">
        <f t="shared" si="489"/>
        <v>0</v>
      </c>
      <c r="AU2589" s="1">
        <v>0</v>
      </c>
      <c r="AV2589" s="1">
        <v>0</v>
      </c>
      <c r="AW2589" s="1">
        <f t="shared" si="490"/>
        <v>0</v>
      </c>
      <c r="AX2589" s="1">
        <f t="shared" si="491"/>
        <v>0</v>
      </c>
      <c r="AY2589" s="1">
        <v>0</v>
      </c>
      <c r="AZ2589" s="1">
        <v>0</v>
      </c>
      <c r="BA2589" s="1">
        <v>32310</v>
      </c>
    </row>
    <row r="2590" spans="1:53" x14ac:dyDescent="0.3">
      <c r="A2590" s="1" t="s">
        <v>16326</v>
      </c>
      <c r="B2590" s="1">
        <v>2006</v>
      </c>
      <c r="C2590" s="1" t="s">
        <v>276</v>
      </c>
      <c r="D2590" s="1" t="s">
        <v>55</v>
      </c>
      <c r="E2590" s="1" t="s">
        <v>55</v>
      </c>
      <c r="F2590" s="1" t="s">
        <v>100</v>
      </c>
      <c r="G2590" s="1">
        <v>6030</v>
      </c>
      <c r="H2590" s="1">
        <v>75</v>
      </c>
      <c r="I2590" s="1">
        <v>275</v>
      </c>
      <c r="J2590" s="1">
        <v>1012</v>
      </c>
      <c r="K2590" s="1">
        <v>10.5</v>
      </c>
      <c r="L2590" s="1">
        <v>3338</v>
      </c>
      <c r="M2590" s="1">
        <v>33.375</v>
      </c>
      <c r="AB2590" s="1" t="s">
        <v>3240</v>
      </c>
      <c r="AC2590" s="1" t="s">
        <v>77</v>
      </c>
      <c r="AD2590" s="1" t="s">
        <v>77</v>
      </c>
      <c r="AE2590" s="1">
        <v>20</v>
      </c>
      <c r="AF2590" s="1">
        <v>1</v>
      </c>
      <c r="AG2590" s="1">
        <v>1</v>
      </c>
      <c r="AH2590" s="1" t="s">
        <v>16327</v>
      </c>
      <c r="AI2590" s="1">
        <v>2006</v>
      </c>
      <c r="AJ2590" s="1">
        <v>2018</v>
      </c>
      <c r="AK2590" s="1">
        <v>30834</v>
      </c>
      <c r="AO2590" s="1" t="s">
        <v>16328</v>
      </c>
      <c r="AP2590" s="1" t="s">
        <v>16328</v>
      </c>
      <c r="AQ2590" s="1">
        <v>30834</v>
      </c>
      <c r="AR2590" s="2" t="s">
        <v>143</v>
      </c>
      <c r="AS2590" s="1">
        <f t="shared" si="488"/>
        <v>1</v>
      </c>
      <c r="AT2590" s="1">
        <f t="shared" si="489"/>
        <v>5</v>
      </c>
      <c r="AU2590" s="1">
        <v>5</v>
      </c>
      <c r="AV2590" s="1">
        <v>0</v>
      </c>
      <c r="AW2590" s="1">
        <f t="shared" si="490"/>
        <v>1</v>
      </c>
      <c r="AX2590" s="1">
        <f t="shared" si="491"/>
        <v>2</v>
      </c>
      <c r="AY2590" s="1">
        <v>0</v>
      </c>
      <c r="AZ2590" s="1">
        <v>2</v>
      </c>
      <c r="BA2590" s="1">
        <v>30834</v>
      </c>
    </row>
    <row r="2591" spans="1:53" x14ac:dyDescent="0.3">
      <c r="A2591" s="1" t="s">
        <v>19194</v>
      </c>
      <c r="B2591" s="1">
        <v>2003</v>
      </c>
      <c r="C2591" s="1" t="s">
        <v>54</v>
      </c>
      <c r="D2591" s="6" t="s">
        <v>54</v>
      </c>
      <c r="E2591" s="1" t="s">
        <v>55</v>
      </c>
      <c r="F2591" s="1" t="s">
        <v>341</v>
      </c>
      <c r="G2591" s="1">
        <v>6030</v>
      </c>
      <c r="H2591" s="1">
        <v>75</v>
      </c>
      <c r="I2591" s="1">
        <v>299</v>
      </c>
      <c r="J2591" s="1">
        <v>918</v>
      </c>
      <c r="K2591" s="1">
        <v>9.125</v>
      </c>
      <c r="L2591" s="1">
        <v>3434</v>
      </c>
      <c r="M2591" s="1">
        <v>34.75</v>
      </c>
      <c r="P2591" s="1">
        <v>30</v>
      </c>
      <c r="AB2591" s="1" t="s">
        <v>2252</v>
      </c>
      <c r="AC2591" s="1" t="s">
        <v>72</v>
      </c>
      <c r="AD2591" s="1" t="s">
        <v>72</v>
      </c>
      <c r="AG2591" s="1">
        <v>4</v>
      </c>
      <c r="AH2591" s="1" t="s">
        <v>19195</v>
      </c>
      <c r="AI2591" s="1">
        <v>2003</v>
      </c>
      <c r="AK2591" s="1">
        <v>28750</v>
      </c>
      <c r="AO2591" s="1" t="s">
        <v>19196</v>
      </c>
      <c r="AP2591" s="1" t="s">
        <v>19196</v>
      </c>
      <c r="AQ2591" s="1">
        <v>28750</v>
      </c>
      <c r="AR2591" s="2"/>
      <c r="AS2591" s="1">
        <f t="shared" si="488"/>
        <v>0</v>
      </c>
      <c r="AT2591" s="1">
        <f t="shared" si="489"/>
        <v>0</v>
      </c>
      <c r="AU2591" s="1">
        <v>0</v>
      </c>
      <c r="AV2591" s="1">
        <v>0</v>
      </c>
      <c r="AW2591" s="1">
        <f t="shared" si="490"/>
        <v>0</v>
      </c>
      <c r="AX2591" s="1">
        <f t="shared" si="491"/>
        <v>0</v>
      </c>
      <c r="AY2591" s="1">
        <v>0</v>
      </c>
      <c r="AZ2591" s="1">
        <v>0</v>
      </c>
      <c r="BA2591" s="1">
        <v>28750</v>
      </c>
    </row>
    <row r="2592" spans="1:53" x14ac:dyDescent="0.3">
      <c r="A2592" s="1" t="s">
        <v>19314</v>
      </c>
      <c r="B2592" s="1">
        <v>2003</v>
      </c>
      <c r="C2592" s="1" t="s">
        <v>919</v>
      </c>
      <c r="D2592" s="6" t="s">
        <v>920</v>
      </c>
      <c r="E2592" s="1" t="s">
        <v>920</v>
      </c>
      <c r="F2592" s="1" t="s">
        <v>579</v>
      </c>
      <c r="G2592" s="1">
        <v>6030</v>
      </c>
      <c r="H2592" s="1">
        <v>75</v>
      </c>
      <c r="I2592" s="1">
        <v>299</v>
      </c>
      <c r="J2592" s="1">
        <v>1000</v>
      </c>
      <c r="K2592" s="1">
        <v>10</v>
      </c>
      <c r="L2592" s="1">
        <v>3300</v>
      </c>
      <c r="M2592" s="1">
        <v>33</v>
      </c>
      <c r="AB2592" s="1" t="s">
        <v>2252</v>
      </c>
      <c r="AC2592" s="1" t="s">
        <v>72</v>
      </c>
      <c r="AD2592" s="1" t="s">
        <v>72</v>
      </c>
      <c r="AG2592" s="1">
        <v>4</v>
      </c>
      <c r="AI2592" s="1">
        <v>2003</v>
      </c>
      <c r="AO2592" s="1" t="s">
        <v>19315</v>
      </c>
      <c r="AP2592" s="1" t="s">
        <v>19315</v>
      </c>
      <c r="AQ2592" s="1">
        <v>-103439</v>
      </c>
      <c r="AR2592" s="2"/>
      <c r="AS2592" s="1">
        <f t="shared" si="488"/>
        <v>0</v>
      </c>
      <c r="AT2592" s="1">
        <f t="shared" si="489"/>
        <v>0</v>
      </c>
      <c r="AU2592" s="1">
        <v>0</v>
      </c>
      <c r="AV2592" s="1">
        <v>0</v>
      </c>
      <c r="AW2592" s="1">
        <f t="shared" si="490"/>
        <v>0</v>
      </c>
      <c r="AX2592" s="1">
        <f t="shared" si="491"/>
        <v>0</v>
      </c>
      <c r="AY2592" s="1">
        <v>0</v>
      </c>
      <c r="AZ2592" s="1">
        <v>0</v>
      </c>
      <c r="BA2592" s="1">
        <v>-103439</v>
      </c>
    </row>
    <row r="2593" spans="1:53" x14ac:dyDescent="0.3">
      <c r="A2593" s="1" t="s">
        <v>20186</v>
      </c>
      <c r="B2593" s="1">
        <v>2024</v>
      </c>
      <c r="C2593" s="1" t="s">
        <v>672</v>
      </c>
      <c r="D2593" s="1" t="s">
        <v>673</v>
      </c>
      <c r="E2593" s="1" t="s">
        <v>673</v>
      </c>
      <c r="F2593" s="1" t="s">
        <v>115</v>
      </c>
      <c r="G2593" s="1">
        <v>6027</v>
      </c>
      <c r="H2593" s="1">
        <v>74.875</v>
      </c>
      <c r="I2593" s="1">
        <v>209</v>
      </c>
      <c r="K2593" s="1">
        <v>9.75</v>
      </c>
      <c r="M2593" s="1">
        <v>32.75</v>
      </c>
      <c r="O2593" s="1">
        <v>79.625</v>
      </c>
      <c r="P2593" s="1">
        <v>11</v>
      </c>
      <c r="Q2593" s="3">
        <v>1.5</v>
      </c>
      <c r="S2593" s="3">
        <v>4.33</v>
      </c>
      <c r="V2593" s="1">
        <v>38.5</v>
      </c>
      <c r="X2593" s="1">
        <v>126</v>
      </c>
      <c r="Y2593" s="3" t="s">
        <v>2196</v>
      </c>
      <c r="Z2593" s="3" t="s">
        <v>2196</v>
      </c>
      <c r="AH2593" s="1" t="s">
        <v>20821</v>
      </c>
      <c r="AI2593" s="1">
        <v>2024</v>
      </c>
      <c r="AM2593" s="1">
        <v>9</v>
      </c>
      <c r="AN2593" s="1" t="s">
        <v>784</v>
      </c>
      <c r="AO2593" s="1" t="s">
        <v>20501</v>
      </c>
    </row>
    <row r="2594" spans="1:53" x14ac:dyDescent="0.3">
      <c r="A2594" s="1" t="s">
        <v>20179</v>
      </c>
      <c r="B2594" s="1">
        <v>2024</v>
      </c>
      <c r="C2594" s="1" t="s">
        <v>672</v>
      </c>
      <c r="D2594" s="1" t="s">
        <v>673</v>
      </c>
      <c r="E2594" s="1" t="s">
        <v>673</v>
      </c>
      <c r="F2594" s="1" t="s">
        <v>936</v>
      </c>
      <c r="G2594" s="1">
        <v>6027</v>
      </c>
      <c r="H2594" s="1">
        <v>74.875</v>
      </c>
      <c r="I2594" s="1">
        <v>212</v>
      </c>
      <c r="K2594" s="1">
        <v>9.25</v>
      </c>
      <c r="M2594" s="1">
        <v>32.25</v>
      </c>
      <c r="O2594" s="1">
        <v>76.75</v>
      </c>
      <c r="P2594" s="1" t="s">
        <v>2196</v>
      </c>
      <c r="Q2594" s="3">
        <v>1.52</v>
      </c>
      <c r="S2594" s="3">
        <v>4.45</v>
      </c>
      <c r="V2594" s="1">
        <v>39</v>
      </c>
      <c r="X2594" s="1">
        <v>124</v>
      </c>
      <c r="Y2594" s="3">
        <v>6.88</v>
      </c>
      <c r="Z2594" s="3">
        <v>4.03</v>
      </c>
      <c r="AH2594" s="1" t="s">
        <v>20814</v>
      </c>
      <c r="AI2594" s="1">
        <v>2024</v>
      </c>
      <c r="AM2594" s="1">
        <v>9</v>
      </c>
      <c r="AN2594" s="1" t="s">
        <v>740</v>
      </c>
      <c r="AO2594" s="1" t="s">
        <v>20494</v>
      </c>
    </row>
    <row r="2595" spans="1:53" x14ac:dyDescent="0.3">
      <c r="A2595" s="1" t="s">
        <v>19973</v>
      </c>
      <c r="B2595" s="1">
        <v>2024</v>
      </c>
      <c r="C2595" s="1" t="s">
        <v>143</v>
      </c>
      <c r="D2595" s="1" t="s">
        <v>144</v>
      </c>
      <c r="E2595" s="1" t="s">
        <v>55</v>
      </c>
      <c r="F2595" s="1" t="s">
        <v>100</v>
      </c>
      <c r="G2595" s="1">
        <v>6027</v>
      </c>
      <c r="H2595" s="1">
        <v>74.875</v>
      </c>
      <c r="I2595" s="1">
        <v>254</v>
      </c>
      <c r="K2595" s="1">
        <v>9.125</v>
      </c>
      <c r="M2595" s="1">
        <v>32.5</v>
      </c>
      <c r="O2595" s="1">
        <v>76.25</v>
      </c>
      <c r="P2595" s="1" t="s">
        <v>2196</v>
      </c>
      <c r="Q2595" s="3">
        <v>1.54</v>
      </c>
      <c r="S2595" s="3">
        <v>4.4800000000000004</v>
      </c>
      <c r="V2595" s="1">
        <v>34.5</v>
      </c>
      <c r="X2595" s="1">
        <v>128</v>
      </c>
      <c r="Y2595" s="3" t="s">
        <v>2196</v>
      </c>
      <c r="Z2595" s="3">
        <v>4.25</v>
      </c>
      <c r="AH2595" s="1" t="s">
        <v>20621</v>
      </c>
      <c r="AI2595" s="1">
        <v>2024</v>
      </c>
      <c r="AM2595" s="1">
        <v>2</v>
      </c>
      <c r="AN2595" s="1" t="s">
        <v>248</v>
      </c>
      <c r="AO2595" s="1" t="s">
        <v>20304</v>
      </c>
    </row>
    <row r="2596" spans="1:53" x14ac:dyDescent="0.3">
      <c r="A2596" s="1" t="s">
        <v>19906</v>
      </c>
      <c r="B2596" s="1">
        <v>2024</v>
      </c>
      <c r="C2596" s="1" t="s">
        <v>398</v>
      </c>
      <c r="D2596" s="1" t="s">
        <v>398</v>
      </c>
      <c r="E2596" s="1" t="s">
        <v>399</v>
      </c>
      <c r="F2596" s="1" t="s">
        <v>76</v>
      </c>
      <c r="G2596" s="1">
        <v>6027</v>
      </c>
      <c r="H2596" s="1">
        <v>74.875</v>
      </c>
      <c r="I2596" s="1">
        <v>208</v>
      </c>
      <c r="K2596" s="1">
        <v>9.375</v>
      </c>
      <c r="M2596" s="1">
        <v>34.5</v>
      </c>
      <c r="O2596" s="1">
        <v>81.75</v>
      </c>
      <c r="P2596" s="1" t="s">
        <v>2196</v>
      </c>
      <c r="Q2596" s="3">
        <v>1.55</v>
      </c>
      <c r="S2596" s="3">
        <v>4.53</v>
      </c>
      <c r="V2596" s="1">
        <v>40.5</v>
      </c>
      <c r="X2596" s="1">
        <v>125</v>
      </c>
      <c r="Y2596" s="3">
        <v>6.82</v>
      </c>
      <c r="Z2596" s="3">
        <v>4.13</v>
      </c>
      <c r="AH2596" s="1" t="s">
        <v>20552</v>
      </c>
      <c r="AI2596" s="1">
        <v>2024</v>
      </c>
      <c r="AM2596" s="1">
        <v>4</v>
      </c>
      <c r="AN2596" s="1" t="s">
        <v>532</v>
      </c>
      <c r="AO2596" s="1" t="s">
        <v>20238</v>
      </c>
    </row>
    <row r="2597" spans="1:53" x14ac:dyDescent="0.3">
      <c r="A2597" s="1" t="s">
        <v>19904</v>
      </c>
      <c r="B2597" s="1">
        <v>2024</v>
      </c>
      <c r="C2597" s="1" t="s">
        <v>398</v>
      </c>
      <c r="D2597" s="1" t="s">
        <v>398</v>
      </c>
      <c r="E2597" s="1" t="s">
        <v>399</v>
      </c>
      <c r="F2597" s="1" t="s">
        <v>120</v>
      </c>
      <c r="G2597" s="1">
        <v>6027</v>
      </c>
      <c r="H2597" s="1">
        <v>74.875</v>
      </c>
      <c r="I2597" s="1">
        <v>208</v>
      </c>
      <c r="K2597" s="1">
        <v>8.5</v>
      </c>
      <c r="M2597" s="1">
        <v>34.125</v>
      </c>
      <c r="O2597" s="1">
        <v>80.25</v>
      </c>
      <c r="P2597" s="1" t="s">
        <v>2196</v>
      </c>
      <c r="Q2597" s="3" t="s">
        <v>2196</v>
      </c>
      <c r="S2597" s="3" t="s">
        <v>2196</v>
      </c>
      <c r="V2597" s="1" t="s">
        <v>2196</v>
      </c>
      <c r="X2597" s="1" t="s">
        <v>2196</v>
      </c>
      <c r="Y2597" s="3" t="s">
        <v>2196</v>
      </c>
      <c r="Z2597" s="3" t="s">
        <v>2196</v>
      </c>
      <c r="AH2597" s="1" t="s">
        <v>20550</v>
      </c>
      <c r="AI2597" s="1">
        <v>2024</v>
      </c>
      <c r="AM2597" s="1">
        <v>4</v>
      </c>
      <c r="AN2597" s="1" t="s">
        <v>526</v>
      </c>
      <c r="AO2597" s="1" t="s">
        <v>20236</v>
      </c>
    </row>
    <row r="2598" spans="1:53" x14ac:dyDescent="0.3">
      <c r="A2598" s="1" t="s">
        <v>19956</v>
      </c>
      <c r="B2598" s="1">
        <v>2024</v>
      </c>
      <c r="C2598" s="1" t="s">
        <v>143</v>
      </c>
      <c r="D2598" s="1" t="s">
        <v>144</v>
      </c>
      <c r="E2598" s="1" t="s">
        <v>55</v>
      </c>
      <c r="F2598" s="1" t="s">
        <v>250</v>
      </c>
      <c r="G2598" s="1">
        <v>6027</v>
      </c>
      <c r="H2598" s="1">
        <v>74.875</v>
      </c>
      <c r="I2598" s="1">
        <v>255</v>
      </c>
      <c r="K2598" s="1">
        <v>9.75</v>
      </c>
      <c r="M2598" s="1">
        <v>33.625</v>
      </c>
      <c r="O2598" s="1">
        <v>79.875</v>
      </c>
      <c r="P2598" s="1" t="s">
        <v>2196</v>
      </c>
      <c r="Q2598" s="3" t="s">
        <v>2196</v>
      </c>
      <c r="S2598" s="3" t="s">
        <v>2196</v>
      </c>
      <c r="V2598" s="1" t="s">
        <v>2196</v>
      </c>
      <c r="X2598" s="1" t="s">
        <v>2196</v>
      </c>
      <c r="Y2598" s="3" t="s">
        <v>2196</v>
      </c>
      <c r="Z2598" s="3" t="s">
        <v>2196</v>
      </c>
      <c r="AH2598" s="1" t="s">
        <v>20605</v>
      </c>
      <c r="AI2598" s="1">
        <v>2024</v>
      </c>
      <c r="AM2598" s="1">
        <v>2</v>
      </c>
      <c r="AN2598" s="1" t="s">
        <v>182</v>
      </c>
      <c r="AO2598" s="1" t="s">
        <v>20288</v>
      </c>
    </row>
    <row r="2599" spans="1:53" x14ac:dyDescent="0.3">
      <c r="A2599" s="1" t="s">
        <v>5243</v>
      </c>
      <c r="B2599" s="1">
        <v>2018</v>
      </c>
      <c r="C2599" s="1" t="s">
        <v>672</v>
      </c>
      <c r="D2599" s="1" t="s">
        <v>673</v>
      </c>
      <c r="E2599" s="1" t="s">
        <v>673</v>
      </c>
      <c r="F2599" s="1" t="s">
        <v>115</v>
      </c>
      <c r="G2599" s="1">
        <v>6027</v>
      </c>
      <c r="H2599" s="1">
        <v>74.875</v>
      </c>
      <c r="I2599" s="1">
        <v>199</v>
      </c>
      <c r="J2599" s="1">
        <v>928</v>
      </c>
      <c r="K2599" s="1">
        <v>9.25</v>
      </c>
      <c r="L2599" s="1">
        <v>3238</v>
      </c>
      <c r="M2599" s="1">
        <v>32.375</v>
      </c>
      <c r="N2599" s="1">
        <v>7900</v>
      </c>
      <c r="O2599" s="1">
        <v>79</v>
      </c>
      <c r="P2599" s="1">
        <v>16</v>
      </c>
      <c r="Q2599" s="3">
        <v>1.54</v>
      </c>
      <c r="S2599" s="3">
        <v>4.34</v>
      </c>
      <c r="U2599" s="1">
        <v>4000</v>
      </c>
      <c r="V2599" s="1">
        <v>40</v>
      </c>
      <c r="W2599" s="1">
        <v>1009</v>
      </c>
      <c r="X2599" s="1">
        <v>129</v>
      </c>
      <c r="AB2599" s="1" t="s">
        <v>3244</v>
      </c>
      <c r="AC2599" s="1" t="s">
        <v>211</v>
      </c>
      <c r="AD2599" s="1" t="s">
        <v>211</v>
      </c>
      <c r="AE2599" s="1">
        <v>61</v>
      </c>
      <c r="AF2599" s="1">
        <v>2</v>
      </c>
      <c r="AG2599" s="1">
        <v>2</v>
      </c>
      <c r="AL2599" s="1" t="s">
        <v>5244</v>
      </c>
      <c r="AO2599" s="1" t="s">
        <v>5245</v>
      </c>
      <c r="AR2599" s="2"/>
      <c r="AS2599" s="1">
        <f>IF(AT2599&gt;0,1,0)</f>
        <v>0</v>
      </c>
      <c r="AT2599" s="1">
        <f>AU2599+AV2599</f>
        <v>0</v>
      </c>
      <c r="AU2599" s="1">
        <v>0</v>
      </c>
      <c r="AV2599" s="1">
        <v>0</v>
      </c>
      <c r="AW2599" s="1">
        <f>IF(AX2599&gt;0,1,0)</f>
        <v>0</v>
      </c>
      <c r="AX2599" s="1">
        <f>SUM(AY2599+AZ2599)</f>
        <v>0</v>
      </c>
      <c r="AY2599" s="1">
        <v>0</v>
      </c>
      <c r="AZ2599" s="1">
        <v>0</v>
      </c>
    </row>
    <row r="2600" spans="1:53" x14ac:dyDescent="0.3">
      <c r="A2600" s="1" t="s">
        <v>3173</v>
      </c>
      <c r="B2600" s="1">
        <v>2020</v>
      </c>
      <c r="C2600" s="1" t="s">
        <v>672</v>
      </c>
      <c r="D2600" s="1" t="s">
        <v>673</v>
      </c>
      <c r="E2600" s="1" t="s">
        <v>673</v>
      </c>
      <c r="F2600" s="1" t="s">
        <v>90</v>
      </c>
      <c r="G2600" s="1">
        <v>6027</v>
      </c>
      <c r="H2600" s="1">
        <v>74.875</v>
      </c>
      <c r="I2600" s="1">
        <v>207</v>
      </c>
      <c r="J2600" s="1">
        <v>938</v>
      </c>
      <c r="K2600" s="1">
        <v>9.375</v>
      </c>
      <c r="L2600" s="1">
        <v>3378</v>
      </c>
      <c r="M2600" s="1">
        <v>33.875</v>
      </c>
      <c r="N2600" s="1">
        <v>7848</v>
      </c>
      <c r="O2600" s="1">
        <v>78.5</v>
      </c>
      <c r="P2600" s="1">
        <v>16</v>
      </c>
      <c r="Q2600" s="3">
        <v>1.51</v>
      </c>
      <c r="S2600" s="3">
        <v>4.38</v>
      </c>
      <c r="U2600" s="1">
        <v>3812</v>
      </c>
      <c r="V2600" s="1">
        <v>38.5</v>
      </c>
      <c r="W2600" s="1">
        <v>1011</v>
      </c>
      <c r="X2600" s="1">
        <v>131</v>
      </c>
      <c r="Y2600" s="3">
        <v>6.66</v>
      </c>
      <c r="Z2600" s="3">
        <v>4.43</v>
      </c>
      <c r="AC2600" t="s">
        <v>219</v>
      </c>
      <c r="AD2600" t="s">
        <v>219</v>
      </c>
      <c r="AE2600">
        <v>59</v>
      </c>
      <c r="AF2600">
        <v>2</v>
      </c>
      <c r="AG2600">
        <v>2</v>
      </c>
      <c r="AH2600" s="1" t="s">
        <v>3174</v>
      </c>
      <c r="AI2600" s="1">
        <v>2020</v>
      </c>
      <c r="AL2600" s="1" t="s">
        <v>3175</v>
      </c>
      <c r="AN2600" s="1" t="s">
        <v>805</v>
      </c>
      <c r="AR2600" s="2"/>
    </row>
    <row r="2601" spans="1:53" x14ac:dyDescent="0.3">
      <c r="A2601" s="1" t="s">
        <v>9171</v>
      </c>
      <c r="B2601" s="1">
        <v>2014</v>
      </c>
      <c r="C2601" s="1" t="s">
        <v>672</v>
      </c>
      <c r="D2601" s="1" t="s">
        <v>673</v>
      </c>
      <c r="E2601" s="1" t="s">
        <v>673</v>
      </c>
      <c r="F2601" s="1" t="s">
        <v>9172</v>
      </c>
      <c r="G2601" s="1">
        <v>6027</v>
      </c>
      <c r="H2601" s="1">
        <v>74.875</v>
      </c>
      <c r="I2601" s="1">
        <v>219</v>
      </c>
      <c r="J2601" s="1">
        <v>900</v>
      </c>
      <c r="K2601" s="1">
        <v>9</v>
      </c>
      <c r="L2601" s="1">
        <v>3248</v>
      </c>
      <c r="M2601" s="1">
        <v>32.5</v>
      </c>
      <c r="N2601" s="1">
        <v>7818</v>
      </c>
      <c r="O2601" s="1">
        <v>78.125</v>
      </c>
      <c r="P2601" s="1">
        <v>20</v>
      </c>
      <c r="Q2601" s="3">
        <v>1.55</v>
      </c>
      <c r="R2601" s="3">
        <v>2.6</v>
      </c>
      <c r="S2601" s="3">
        <v>4.42</v>
      </c>
      <c r="T2601" s="1">
        <v>1.8199999999999901</v>
      </c>
      <c r="U2601" s="1">
        <v>3712</v>
      </c>
      <c r="V2601" s="1">
        <v>37.5</v>
      </c>
      <c r="W2601" s="1">
        <v>1003</v>
      </c>
      <c r="X2601" s="1">
        <v>123</v>
      </c>
      <c r="Y2601" s="3">
        <v>6.64</v>
      </c>
      <c r="Z2601" s="3">
        <v>3.98</v>
      </c>
      <c r="AB2601" s="1" t="s">
        <v>3834</v>
      </c>
      <c r="AC2601" s="1" t="s">
        <v>256</v>
      </c>
      <c r="AD2601" s="1" t="s">
        <v>256</v>
      </c>
      <c r="AE2601" s="1">
        <v>236</v>
      </c>
      <c r="AF2601" s="1">
        <v>7</v>
      </c>
      <c r="AG2601" s="1">
        <v>3</v>
      </c>
      <c r="AH2601" s="1" t="s">
        <v>9173</v>
      </c>
      <c r="AI2601" s="1">
        <v>2014</v>
      </c>
      <c r="AJ2601" s="1">
        <v>2017</v>
      </c>
      <c r="AK2601" s="1">
        <v>41465</v>
      </c>
      <c r="AO2601" s="1" t="s">
        <v>9174</v>
      </c>
      <c r="AP2601" s="1" t="s">
        <v>9174</v>
      </c>
      <c r="AQ2601" s="1">
        <v>41465</v>
      </c>
      <c r="AR2601" s="2"/>
      <c r="AS2601" s="1">
        <f>IF(AT2601&gt;0,1,0)</f>
        <v>0</v>
      </c>
      <c r="AT2601" s="1">
        <f>AU2601+AV2601</f>
        <v>0</v>
      </c>
      <c r="AU2601" s="1">
        <v>0</v>
      </c>
      <c r="AV2601" s="1">
        <v>0</v>
      </c>
      <c r="AW2601" s="1">
        <f>IF(AX2601&gt;0,1,0)</f>
        <v>0</v>
      </c>
      <c r="AX2601" s="1">
        <f>SUM(AY2601+AZ2601)</f>
        <v>0</v>
      </c>
      <c r="AY2601" s="1">
        <v>0</v>
      </c>
      <c r="AZ2601" s="1">
        <v>0</v>
      </c>
      <c r="BA2601" s="1">
        <v>41465</v>
      </c>
    </row>
    <row r="2602" spans="1:53" x14ac:dyDescent="0.3">
      <c r="A2602" s="1" t="s">
        <v>3344</v>
      </c>
      <c r="B2602" s="1">
        <v>2019</v>
      </c>
      <c r="C2602" s="1" t="s">
        <v>398</v>
      </c>
      <c r="D2602" s="1" t="s">
        <v>398</v>
      </c>
      <c r="E2602" s="1" t="s">
        <v>399</v>
      </c>
      <c r="F2602" s="1" t="s">
        <v>90</v>
      </c>
      <c r="G2602" s="1">
        <v>6027</v>
      </c>
      <c r="H2602" s="1">
        <v>74.875</v>
      </c>
      <c r="I2602" s="1">
        <v>189</v>
      </c>
      <c r="J2602" s="1">
        <v>1000</v>
      </c>
      <c r="K2602" s="1">
        <v>10</v>
      </c>
      <c r="L2602" s="1">
        <v>3368</v>
      </c>
      <c r="M2602" s="1">
        <v>33.75</v>
      </c>
      <c r="N2602" s="1">
        <v>8200</v>
      </c>
      <c r="O2602" s="1">
        <v>82</v>
      </c>
      <c r="P2602" s="1">
        <v>8</v>
      </c>
      <c r="Q2602" s="3">
        <v>1.48</v>
      </c>
      <c r="S2602" s="3">
        <v>4.4400000000000004</v>
      </c>
      <c r="U2602" s="1">
        <v>3912</v>
      </c>
      <c r="V2602" s="1">
        <v>39.5</v>
      </c>
      <c r="W2602" s="1">
        <v>1011</v>
      </c>
      <c r="X2602" s="1">
        <v>131</v>
      </c>
      <c r="AB2602" s="1" t="s">
        <v>3256</v>
      </c>
      <c r="AC2602" s="1" t="s">
        <v>72</v>
      </c>
      <c r="AD2602" s="1" t="s">
        <v>72</v>
      </c>
      <c r="AG2602" s="1">
        <v>4</v>
      </c>
      <c r="AL2602" s="1" t="s">
        <v>3345</v>
      </c>
      <c r="AN2602" s="1" t="s">
        <v>501</v>
      </c>
      <c r="AO2602" s="1" t="s">
        <v>3346</v>
      </c>
      <c r="AR2602" s="2"/>
    </row>
    <row r="2603" spans="1:53" x14ac:dyDescent="0.3">
      <c r="A2603" s="1" t="s">
        <v>10200</v>
      </c>
      <c r="B2603" s="1">
        <v>2013</v>
      </c>
      <c r="C2603" s="1" t="s">
        <v>672</v>
      </c>
      <c r="D2603" s="1" t="s">
        <v>673</v>
      </c>
      <c r="E2603" s="1" t="s">
        <v>673</v>
      </c>
      <c r="F2603" s="1" t="s">
        <v>615</v>
      </c>
      <c r="G2603" s="1">
        <v>6027</v>
      </c>
      <c r="H2603" s="1">
        <v>74.875</v>
      </c>
      <c r="I2603" s="1">
        <v>231</v>
      </c>
      <c r="J2603" s="1">
        <v>958</v>
      </c>
      <c r="K2603" s="1">
        <v>9.625</v>
      </c>
      <c r="L2603" s="1">
        <v>3500</v>
      </c>
      <c r="M2603" s="1">
        <v>35</v>
      </c>
      <c r="N2603" s="1">
        <v>8148</v>
      </c>
      <c r="O2603" s="1">
        <v>81.5</v>
      </c>
      <c r="P2603" s="1">
        <v>17</v>
      </c>
      <c r="Q2603" s="3">
        <v>1.59</v>
      </c>
      <c r="R2603" s="3">
        <v>2.65</v>
      </c>
      <c r="S2603" s="3">
        <v>4.46</v>
      </c>
      <c r="T2603" s="1">
        <v>1.81</v>
      </c>
      <c r="U2603" s="1">
        <v>3812</v>
      </c>
      <c r="V2603" s="1">
        <v>38.5</v>
      </c>
      <c r="W2603" s="1">
        <v>1009</v>
      </c>
      <c r="X2603" s="1">
        <v>129</v>
      </c>
      <c r="Y2603" s="3">
        <v>6.99</v>
      </c>
      <c r="Z2603" s="3">
        <v>4.33</v>
      </c>
      <c r="AA2603" s="3">
        <v>11.72</v>
      </c>
      <c r="AB2603" s="1" t="s">
        <v>6971</v>
      </c>
      <c r="AC2603" s="1" t="s">
        <v>72</v>
      </c>
      <c r="AD2603" s="1" t="s">
        <v>72</v>
      </c>
      <c r="AG2603" s="1">
        <v>4</v>
      </c>
      <c r="AH2603" s="1" t="s">
        <v>10201</v>
      </c>
      <c r="AI2603" s="1">
        <v>2013</v>
      </c>
      <c r="AK2603" s="1">
        <v>40852</v>
      </c>
      <c r="AO2603" s="1" t="s">
        <v>10202</v>
      </c>
      <c r="AP2603" s="1" t="s">
        <v>10202</v>
      </c>
      <c r="AQ2603" s="1">
        <v>40852</v>
      </c>
      <c r="AR2603" s="2"/>
      <c r="AS2603" s="1">
        <f t="shared" ref="AS2603:AS2609" si="492">IF(AT2603&gt;0,1,0)</f>
        <v>0</v>
      </c>
      <c r="AT2603" s="1">
        <f t="shared" ref="AT2603:AT2609" si="493">AU2603+AV2603</f>
        <v>0</v>
      </c>
      <c r="AU2603" s="1">
        <v>0</v>
      </c>
      <c r="AV2603" s="1">
        <v>0</v>
      </c>
      <c r="AW2603" s="1">
        <f t="shared" ref="AW2603:AW2609" si="494">IF(AX2603&gt;0,1,0)</f>
        <v>0</v>
      </c>
      <c r="AX2603" s="1">
        <f t="shared" ref="AX2603:AX2609" si="495">SUM(AY2603+AZ2603)</f>
        <v>0</v>
      </c>
      <c r="AY2603" s="1">
        <v>0</v>
      </c>
      <c r="AZ2603" s="1">
        <v>0</v>
      </c>
      <c r="BA2603" s="1">
        <v>40852</v>
      </c>
    </row>
    <row r="2604" spans="1:53" x14ac:dyDescent="0.3">
      <c r="A2604" s="1" t="s">
        <v>6213</v>
      </c>
      <c r="B2604" s="1">
        <v>2017</v>
      </c>
      <c r="C2604" s="1" t="s">
        <v>672</v>
      </c>
      <c r="D2604" s="1" t="s">
        <v>673</v>
      </c>
      <c r="E2604" s="1" t="s">
        <v>673</v>
      </c>
      <c r="F2604" s="1" t="s">
        <v>125</v>
      </c>
      <c r="G2604" s="1">
        <v>6027</v>
      </c>
      <c r="H2604" s="1">
        <v>74.875</v>
      </c>
      <c r="I2604" s="1">
        <v>204</v>
      </c>
      <c r="J2604" s="1">
        <v>918</v>
      </c>
      <c r="K2604" s="1">
        <v>9.1300000000000008</v>
      </c>
      <c r="L2604" s="1">
        <v>3328</v>
      </c>
      <c r="M2604" s="1">
        <v>33.25</v>
      </c>
      <c r="N2604" s="1">
        <v>7948</v>
      </c>
      <c r="O2604" s="1">
        <v>79.5</v>
      </c>
      <c r="P2604" s="1">
        <v>10</v>
      </c>
      <c r="Q2604" s="3">
        <v>1.59</v>
      </c>
      <c r="S2604" s="3">
        <v>4.47</v>
      </c>
      <c r="U2604" s="1">
        <v>3512</v>
      </c>
      <c r="V2604" s="1">
        <v>35.5</v>
      </c>
      <c r="W2604" s="1">
        <v>1100</v>
      </c>
      <c r="X2604" s="1">
        <v>132</v>
      </c>
      <c r="Y2604" s="3">
        <v>6.7</v>
      </c>
      <c r="Z2604" s="3">
        <v>4.09</v>
      </c>
      <c r="AB2604" s="1" t="s">
        <v>3240</v>
      </c>
      <c r="AC2604" s="1" t="s">
        <v>77</v>
      </c>
      <c r="AD2604" s="1" t="s">
        <v>77</v>
      </c>
      <c r="AE2604" s="1">
        <v>139</v>
      </c>
      <c r="AF2604" s="1">
        <v>4</v>
      </c>
      <c r="AG2604" s="1">
        <v>3</v>
      </c>
      <c r="AH2604" s="1" t="s">
        <v>6214</v>
      </c>
      <c r="AI2604" s="1">
        <v>2017</v>
      </c>
      <c r="AJ2604" s="1">
        <v>2020</v>
      </c>
      <c r="AK2604" s="1">
        <v>44952</v>
      </c>
      <c r="AO2604" s="1" t="s">
        <v>6215</v>
      </c>
      <c r="AP2604" s="1" t="s">
        <v>6215</v>
      </c>
      <c r="AQ2604" s="1">
        <v>44952</v>
      </c>
      <c r="AR2604" s="2"/>
      <c r="AS2604" s="1">
        <f t="shared" si="492"/>
        <v>0</v>
      </c>
      <c r="AT2604" s="1">
        <f t="shared" si="493"/>
        <v>0</v>
      </c>
      <c r="AU2604" s="1">
        <v>0</v>
      </c>
      <c r="AV2604" s="1">
        <v>0</v>
      </c>
      <c r="AW2604" s="1">
        <f t="shared" si="494"/>
        <v>0</v>
      </c>
      <c r="AX2604" s="1">
        <f t="shared" si="495"/>
        <v>0</v>
      </c>
      <c r="AY2604" s="1">
        <v>0</v>
      </c>
      <c r="AZ2604" s="1">
        <v>0</v>
      </c>
      <c r="BA2604" s="1">
        <v>44952</v>
      </c>
    </row>
    <row r="2605" spans="1:53" x14ac:dyDescent="0.3">
      <c r="A2605" s="1" t="s">
        <v>13041</v>
      </c>
      <c r="B2605" s="1">
        <v>2010</v>
      </c>
      <c r="C2605" s="1" t="s">
        <v>672</v>
      </c>
      <c r="D2605" s="1" t="s">
        <v>673</v>
      </c>
      <c r="E2605" s="1" t="s">
        <v>673</v>
      </c>
      <c r="F2605" s="1" t="s">
        <v>4549</v>
      </c>
      <c r="G2605" s="1">
        <v>6027</v>
      </c>
      <c r="H2605" s="1">
        <v>74.875</v>
      </c>
      <c r="I2605" s="1">
        <v>215</v>
      </c>
      <c r="J2605" s="1">
        <v>928</v>
      </c>
      <c r="K2605" s="1">
        <v>9.25</v>
      </c>
      <c r="L2605" s="1">
        <v>3248</v>
      </c>
      <c r="M2605" s="1">
        <v>32.5</v>
      </c>
      <c r="P2605" s="1">
        <v>16</v>
      </c>
      <c r="Q2605" s="3">
        <v>1.54</v>
      </c>
      <c r="R2605" s="3">
        <v>2.6</v>
      </c>
      <c r="S2605" s="3">
        <v>4.49</v>
      </c>
      <c r="T2605" s="1">
        <v>1.89</v>
      </c>
      <c r="U2605" s="1">
        <v>3600</v>
      </c>
      <c r="V2605" s="1">
        <v>36</v>
      </c>
      <c r="W2605" s="1">
        <v>1002</v>
      </c>
      <c r="X2605" s="1">
        <v>122</v>
      </c>
      <c r="Y2605" s="3">
        <v>6.96</v>
      </c>
      <c r="Z2605" s="3">
        <v>4.55</v>
      </c>
      <c r="AA2605" s="3">
        <v>11.6</v>
      </c>
      <c r="AB2605" s="1" t="s">
        <v>6971</v>
      </c>
      <c r="AC2605" s="1" t="s">
        <v>91</v>
      </c>
      <c r="AD2605" s="1" t="s">
        <v>91</v>
      </c>
      <c r="AE2605" s="1">
        <v>177</v>
      </c>
      <c r="AF2605" s="1">
        <v>6</v>
      </c>
      <c r="AG2605" s="1">
        <v>3</v>
      </c>
      <c r="AH2605" s="1" t="s">
        <v>13042</v>
      </c>
      <c r="AI2605" s="1">
        <v>2010</v>
      </c>
      <c r="AK2605" s="1">
        <v>35616</v>
      </c>
      <c r="AO2605" s="1" t="s">
        <v>13043</v>
      </c>
      <c r="AP2605" s="1" t="s">
        <v>13043</v>
      </c>
      <c r="AQ2605" s="1">
        <v>35616</v>
      </c>
      <c r="AR2605" s="2"/>
      <c r="AS2605" s="1">
        <f t="shared" si="492"/>
        <v>0</v>
      </c>
      <c r="AT2605" s="1">
        <f t="shared" si="493"/>
        <v>0</v>
      </c>
      <c r="AU2605" s="1">
        <v>0</v>
      </c>
      <c r="AV2605" s="1">
        <v>0</v>
      </c>
      <c r="AW2605" s="1">
        <f t="shared" si="494"/>
        <v>0</v>
      </c>
      <c r="AX2605" s="1">
        <f t="shared" si="495"/>
        <v>0</v>
      </c>
      <c r="AY2605" s="1">
        <v>0</v>
      </c>
      <c r="AZ2605" s="1">
        <v>0</v>
      </c>
      <c r="BA2605" s="1">
        <v>35616</v>
      </c>
    </row>
    <row r="2606" spans="1:53" x14ac:dyDescent="0.3">
      <c r="A2606" s="1" t="s">
        <v>16906</v>
      </c>
      <c r="B2606" s="1">
        <v>2006</v>
      </c>
      <c r="C2606" s="1" t="s">
        <v>672</v>
      </c>
      <c r="D2606" s="1" t="s">
        <v>673</v>
      </c>
      <c r="E2606" s="1" t="s">
        <v>673</v>
      </c>
      <c r="F2606" s="1" t="s">
        <v>12703</v>
      </c>
      <c r="G2606" s="1">
        <v>6027</v>
      </c>
      <c r="H2606" s="1">
        <v>74.875</v>
      </c>
      <c r="I2606" s="1">
        <v>224</v>
      </c>
      <c r="J2606" s="1">
        <v>918</v>
      </c>
      <c r="K2606" s="1">
        <v>9.125</v>
      </c>
      <c r="L2606" s="1">
        <v>3234</v>
      </c>
      <c r="M2606" s="1">
        <v>32.75</v>
      </c>
      <c r="Q2606" s="3">
        <v>1.55</v>
      </c>
      <c r="R2606" s="3">
        <v>2.65</v>
      </c>
      <c r="S2606" s="3">
        <v>4.49</v>
      </c>
      <c r="T2606" s="1">
        <v>1.84</v>
      </c>
      <c r="U2606" s="1">
        <v>3500</v>
      </c>
      <c r="V2606" s="1">
        <v>35</v>
      </c>
      <c r="W2606" s="1">
        <v>911</v>
      </c>
      <c r="X2606" s="1">
        <v>119</v>
      </c>
      <c r="Y2606" s="3">
        <v>6.79</v>
      </c>
      <c r="Z2606" s="3">
        <v>4.17</v>
      </c>
      <c r="AA2606" s="3">
        <v>11.58</v>
      </c>
      <c r="AB2606" s="1" t="s">
        <v>3374</v>
      </c>
      <c r="AC2606" s="1" t="s">
        <v>72</v>
      </c>
      <c r="AD2606" s="1" t="s">
        <v>72</v>
      </c>
      <c r="AG2606" s="1">
        <v>4</v>
      </c>
      <c r="AH2606" s="1" t="s">
        <v>16907</v>
      </c>
      <c r="AI2606" s="1">
        <v>2006</v>
      </c>
      <c r="AK2606" s="1">
        <v>31240</v>
      </c>
      <c r="AO2606" s="1" t="s">
        <v>16908</v>
      </c>
      <c r="AP2606" s="1" t="s">
        <v>16908</v>
      </c>
      <c r="AQ2606" s="1">
        <v>31240</v>
      </c>
      <c r="AR2606" s="2"/>
      <c r="AS2606" s="1">
        <f t="shared" si="492"/>
        <v>0</v>
      </c>
      <c r="AT2606" s="1">
        <f t="shared" si="493"/>
        <v>0</v>
      </c>
      <c r="AU2606" s="1">
        <v>0</v>
      </c>
      <c r="AV2606" s="1">
        <v>0</v>
      </c>
      <c r="AW2606" s="1">
        <f t="shared" si="494"/>
        <v>0</v>
      </c>
      <c r="AX2606" s="1">
        <f t="shared" si="495"/>
        <v>0</v>
      </c>
      <c r="AY2606" s="1">
        <v>0</v>
      </c>
      <c r="AZ2606" s="1">
        <v>0</v>
      </c>
      <c r="BA2606" s="1">
        <v>31240</v>
      </c>
    </row>
    <row r="2607" spans="1:53" x14ac:dyDescent="0.3">
      <c r="A2607" s="1" t="s">
        <v>6209</v>
      </c>
      <c r="B2607" s="1">
        <v>2017</v>
      </c>
      <c r="C2607" s="1" t="s">
        <v>672</v>
      </c>
      <c r="D2607" s="1" t="s">
        <v>673</v>
      </c>
      <c r="E2607" s="1" t="s">
        <v>673</v>
      </c>
      <c r="F2607" s="1" t="s">
        <v>168</v>
      </c>
      <c r="G2607" s="1">
        <v>6027</v>
      </c>
      <c r="H2607" s="1">
        <v>74.875</v>
      </c>
      <c r="I2607" s="1">
        <v>195</v>
      </c>
      <c r="J2607" s="1">
        <v>948</v>
      </c>
      <c r="K2607" s="1">
        <v>9.5</v>
      </c>
      <c r="L2607" s="1">
        <v>3348</v>
      </c>
      <c r="M2607" s="1">
        <v>33.5</v>
      </c>
      <c r="N2607" s="1">
        <v>7878</v>
      </c>
      <c r="O2607" s="1">
        <v>78.88</v>
      </c>
      <c r="Q2607" s="3">
        <v>1.54</v>
      </c>
      <c r="S2607" s="3">
        <v>4.51</v>
      </c>
      <c r="U2607" s="1">
        <v>3600</v>
      </c>
      <c r="V2607" s="1">
        <v>36</v>
      </c>
      <c r="W2607" s="1">
        <v>1010</v>
      </c>
      <c r="X2607" s="1">
        <v>130</v>
      </c>
      <c r="AB2607" s="1" t="s">
        <v>2252</v>
      </c>
      <c r="AC2607" s="1" t="s">
        <v>72</v>
      </c>
      <c r="AD2607" s="1" t="s">
        <v>72</v>
      </c>
      <c r="AG2607" s="1">
        <v>4</v>
      </c>
      <c r="AH2607" s="1">
        <v>0</v>
      </c>
      <c r="AI2607" s="1">
        <v>2017</v>
      </c>
      <c r="AK2607" s="1">
        <v>45418</v>
      </c>
      <c r="AO2607" s="1" t="s">
        <v>6210</v>
      </c>
      <c r="AP2607" s="1" t="s">
        <v>6210</v>
      </c>
      <c r="AQ2607" s="1">
        <v>45418</v>
      </c>
      <c r="AR2607" s="2"/>
      <c r="AS2607" s="1">
        <f t="shared" si="492"/>
        <v>0</v>
      </c>
      <c r="AT2607" s="1">
        <f t="shared" si="493"/>
        <v>0</v>
      </c>
      <c r="AU2607" s="1">
        <v>0</v>
      </c>
      <c r="AV2607" s="1">
        <v>0</v>
      </c>
      <c r="AW2607" s="1">
        <f t="shared" si="494"/>
        <v>0</v>
      </c>
      <c r="AX2607" s="1">
        <f t="shared" si="495"/>
        <v>0</v>
      </c>
      <c r="AY2607" s="1">
        <v>0</v>
      </c>
      <c r="AZ2607" s="1">
        <v>0</v>
      </c>
      <c r="BA2607" s="1">
        <v>45418</v>
      </c>
    </row>
    <row r="2608" spans="1:53" x14ac:dyDescent="0.3">
      <c r="A2608" s="1" t="s">
        <v>14305</v>
      </c>
      <c r="B2608" s="1">
        <v>2008</v>
      </c>
      <c r="C2608" s="1" t="s">
        <v>144</v>
      </c>
      <c r="D2608" s="1" t="s">
        <v>55</v>
      </c>
      <c r="E2608" s="1" t="s">
        <v>55</v>
      </c>
      <c r="F2608" s="1" t="s">
        <v>300</v>
      </c>
      <c r="G2608" s="1">
        <v>6027</v>
      </c>
      <c r="H2608" s="1">
        <v>74.875</v>
      </c>
      <c r="I2608" s="1">
        <v>253</v>
      </c>
      <c r="J2608" s="1">
        <v>968</v>
      </c>
      <c r="K2608" s="1">
        <v>9.75</v>
      </c>
      <c r="L2608" s="1">
        <v>3458</v>
      </c>
      <c r="M2608" s="1">
        <v>34.625</v>
      </c>
      <c r="P2608" s="1">
        <v>27</v>
      </c>
      <c r="Q2608" s="3">
        <v>1.51</v>
      </c>
      <c r="R2608" s="3">
        <v>2.58</v>
      </c>
      <c r="S2608" s="3">
        <v>4.51</v>
      </c>
      <c r="T2608" s="1">
        <v>1.9299999999999899</v>
      </c>
      <c r="U2608" s="1">
        <v>3212</v>
      </c>
      <c r="V2608" s="1">
        <v>32.5</v>
      </c>
      <c r="W2608" s="1">
        <v>909</v>
      </c>
      <c r="X2608" s="1">
        <v>117</v>
      </c>
      <c r="Y2608" s="3">
        <v>6.9</v>
      </c>
      <c r="Z2608" s="3">
        <v>4.51</v>
      </c>
      <c r="AB2608" s="1" t="s">
        <v>3240</v>
      </c>
      <c r="AC2608" s="1" t="s">
        <v>289</v>
      </c>
      <c r="AD2608" s="1" t="s">
        <v>289</v>
      </c>
      <c r="AE2608" s="1">
        <v>92</v>
      </c>
      <c r="AF2608" s="1">
        <v>3</v>
      </c>
      <c r="AG2608" s="1">
        <v>2</v>
      </c>
      <c r="AH2608" s="1" t="s">
        <v>14306</v>
      </c>
      <c r="AI2608" s="1">
        <v>2008</v>
      </c>
      <c r="AJ2608" s="1">
        <v>2018</v>
      </c>
      <c r="AK2608" s="1">
        <v>33173</v>
      </c>
      <c r="AO2608" s="1" t="s">
        <v>14307</v>
      </c>
      <c r="AP2608" s="1" t="s">
        <v>14307</v>
      </c>
      <c r="AQ2608" s="1">
        <v>33173</v>
      </c>
      <c r="AR2608" s="2" t="s">
        <v>143</v>
      </c>
      <c r="AS2608" s="1">
        <f t="shared" si="492"/>
        <v>1</v>
      </c>
      <c r="AT2608" s="1">
        <f t="shared" si="493"/>
        <v>1</v>
      </c>
      <c r="AU2608" s="1">
        <v>1</v>
      </c>
      <c r="AV2608" s="1">
        <v>0</v>
      </c>
      <c r="AW2608" s="1">
        <f t="shared" si="494"/>
        <v>0</v>
      </c>
      <c r="AX2608" s="1">
        <f t="shared" si="495"/>
        <v>0</v>
      </c>
      <c r="AY2608" s="1">
        <v>0</v>
      </c>
      <c r="AZ2608" s="1">
        <v>0</v>
      </c>
      <c r="BA2608" s="1">
        <v>33173</v>
      </c>
    </row>
    <row r="2609" spans="1:53" x14ac:dyDescent="0.3">
      <c r="A2609" s="1" t="s">
        <v>6224</v>
      </c>
      <c r="B2609" s="1">
        <v>2017</v>
      </c>
      <c r="C2609" s="1" t="s">
        <v>672</v>
      </c>
      <c r="D2609" s="1" t="s">
        <v>673</v>
      </c>
      <c r="E2609" s="1" t="s">
        <v>673</v>
      </c>
      <c r="F2609" s="1" t="s">
        <v>450</v>
      </c>
      <c r="G2609" s="1">
        <v>6027</v>
      </c>
      <c r="H2609" s="1">
        <v>74.875</v>
      </c>
      <c r="I2609" s="1">
        <v>194</v>
      </c>
      <c r="J2609" s="1">
        <v>938</v>
      </c>
      <c r="K2609" s="1">
        <v>9.3800000000000008</v>
      </c>
      <c r="L2609" s="1">
        <v>3148</v>
      </c>
      <c r="M2609" s="1">
        <v>31.5</v>
      </c>
      <c r="N2609" s="1">
        <v>7648</v>
      </c>
      <c r="O2609" s="1">
        <v>76.5</v>
      </c>
      <c r="Q2609" s="3">
        <v>1.57</v>
      </c>
      <c r="S2609" s="3">
        <v>4.5199999999999996</v>
      </c>
      <c r="U2609" s="1">
        <v>3700</v>
      </c>
      <c r="V2609" s="1">
        <v>37</v>
      </c>
      <c r="W2609" s="1">
        <v>1004</v>
      </c>
      <c r="X2609" s="1">
        <v>124</v>
      </c>
      <c r="Y2609" s="3">
        <v>6.83</v>
      </c>
      <c r="Z2609" s="3">
        <v>4.13</v>
      </c>
      <c r="AA2609" s="3">
        <v>11.32</v>
      </c>
      <c r="AB2609" s="1" t="s">
        <v>3244</v>
      </c>
      <c r="AC2609" s="1" t="s">
        <v>188</v>
      </c>
      <c r="AD2609" s="1" t="s">
        <v>188</v>
      </c>
      <c r="AE2609" s="1">
        <v>117</v>
      </c>
      <c r="AF2609" s="1">
        <v>4</v>
      </c>
      <c r="AG2609" s="1">
        <v>3</v>
      </c>
      <c r="AH2609" s="1" t="s">
        <v>6225</v>
      </c>
      <c r="AI2609" s="1">
        <v>2017</v>
      </c>
      <c r="AJ2609" s="1">
        <v>2020</v>
      </c>
      <c r="AK2609" s="1">
        <v>44930</v>
      </c>
      <c r="AO2609" s="1" t="s">
        <v>6226</v>
      </c>
      <c r="AP2609" s="1" t="s">
        <v>6226</v>
      </c>
      <c r="AQ2609" s="1">
        <v>44930</v>
      </c>
      <c r="AR2609" s="2"/>
      <c r="AS2609" s="1">
        <f t="shared" si="492"/>
        <v>0</v>
      </c>
      <c r="AT2609" s="1">
        <f t="shared" si="493"/>
        <v>0</v>
      </c>
      <c r="AU2609" s="1">
        <v>0</v>
      </c>
      <c r="AV2609" s="1">
        <v>0</v>
      </c>
      <c r="AW2609" s="1">
        <f t="shared" si="494"/>
        <v>0</v>
      </c>
      <c r="AX2609" s="1">
        <f t="shared" si="495"/>
        <v>0</v>
      </c>
      <c r="AY2609" s="1">
        <v>0</v>
      </c>
      <c r="AZ2609" s="1">
        <v>0</v>
      </c>
      <c r="BA2609" s="1">
        <v>44930</v>
      </c>
    </row>
    <row r="2610" spans="1:53" x14ac:dyDescent="0.3">
      <c r="A2610" s="1" t="s">
        <v>313</v>
      </c>
      <c r="B2610" s="1">
        <v>2023</v>
      </c>
      <c r="C2610" s="1" t="s">
        <v>276</v>
      </c>
      <c r="D2610" s="1" t="s">
        <v>276</v>
      </c>
      <c r="E2610" s="1" t="s">
        <v>276</v>
      </c>
      <c r="F2610" s="1" t="s">
        <v>314</v>
      </c>
      <c r="G2610" s="1">
        <v>6027</v>
      </c>
      <c r="H2610" s="1">
        <v>74.875</v>
      </c>
      <c r="I2610" s="1">
        <v>235</v>
      </c>
      <c r="K2610" s="1">
        <v>9.5</v>
      </c>
      <c r="M2610" s="1">
        <v>34</v>
      </c>
      <c r="O2610" s="1">
        <v>80.875</v>
      </c>
      <c r="P2610" s="1">
        <v>22</v>
      </c>
      <c r="Q2610" s="3">
        <v>1.54</v>
      </c>
      <c r="S2610" s="3">
        <v>4.53</v>
      </c>
      <c r="V2610" s="1">
        <v>31</v>
      </c>
      <c r="X2610" s="1">
        <v>116</v>
      </c>
      <c r="Y2610" s="3">
        <v>7.32</v>
      </c>
      <c r="Z2610" s="3">
        <v>4.4000000000000004</v>
      </c>
      <c r="AC2610" s="1" t="s">
        <v>72</v>
      </c>
      <c r="AD2610" s="1" t="s">
        <v>72</v>
      </c>
      <c r="AG2610" s="1">
        <v>4</v>
      </c>
      <c r="AH2610" s="1" t="s">
        <v>315</v>
      </c>
      <c r="AI2610" s="1">
        <v>2023</v>
      </c>
      <c r="AM2610" s="1">
        <v>3</v>
      </c>
      <c r="AN2610" s="1" t="s">
        <v>316</v>
      </c>
    </row>
    <row r="2611" spans="1:53" x14ac:dyDescent="0.3">
      <c r="A2611" s="6" t="s">
        <v>1275</v>
      </c>
      <c r="B2611" s="7">
        <v>2022</v>
      </c>
      <c r="C2611" s="6" t="s">
        <v>398</v>
      </c>
      <c r="D2611" s="6" t="s">
        <v>398</v>
      </c>
      <c r="E2611" s="6" t="s">
        <v>399</v>
      </c>
      <c r="F2611" s="8" t="s">
        <v>1276</v>
      </c>
      <c r="G2611" s="9">
        <v>6027</v>
      </c>
      <c r="H2611" s="10">
        <v>74.875</v>
      </c>
      <c r="I2611" s="11">
        <v>195</v>
      </c>
      <c r="J2611" s="11"/>
      <c r="K2611" s="12">
        <v>9.5</v>
      </c>
      <c r="L2611" s="13"/>
      <c r="M2611" s="12">
        <v>32.875</v>
      </c>
      <c r="N2611" s="13"/>
      <c r="O2611" s="12">
        <v>77.75</v>
      </c>
      <c r="P2611" s="14"/>
      <c r="Q2611" s="15">
        <v>1.54</v>
      </c>
      <c r="R2611" s="15"/>
      <c r="S2611" s="15">
        <v>4.53</v>
      </c>
      <c r="T2611" s="7"/>
      <c r="U2611" s="7">
        <v>3600</v>
      </c>
      <c r="V2611" s="17">
        <v>36</v>
      </c>
      <c r="W2611" s="18">
        <v>1004</v>
      </c>
      <c r="X2611" s="9">
        <v>124</v>
      </c>
      <c r="Y2611" s="15"/>
      <c r="Z2611" s="15"/>
      <c r="AA2611" s="15"/>
      <c r="AC2611" s="1" t="s">
        <v>77</v>
      </c>
      <c r="AD2611" s="1" t="s">
        <v>77</v>
      </c>
      <c r="AE2611" s="1">
        <v>135</v>
      </c>
      <c r="AF2611" s="1">
        <v>4</v>
      </c>
      <c r="AG2611" s="1">
        <v>3</v>
      </c>
      <c r="AH2611" s="1" t="s">
        <v>1277</v>
      </c>
      <c r="AI2611" s="1">
        <v>2022</v>
      </c>
      <c r="AL2611" s="19" t="s">
        <v>1278</v>
      </c>
      <c r="AM2611" s="19"/>
      <c r="AN2611" s="21" t="s">
        <v>519</v>
      </c>
    </row>
    <row r="2612" spans="1:53" x14ac:dyDescent="0.3">
      <c r="A2612" s="1" t="s">
        <v>5261</v>
      </c>
      <c r="B2612" s="1">
        <v>2018</v>
      </c>
      <c r="C2612" s="1" t="s">
        <v>672</v>
      </c>
      <c r="D2612" s="1" t="s">
        <v>673</v>
      </c>
      <c r="E2612" s="1" t="s">
        <v>673</v>
      </c>
      <c r="F2612" s="1" t="s">
        <v>66</v>
      </c>
      <c r="G2612" s="1">
        <v>6027</v>
      </c>
      <c r="H2612" s="1">
        <v>74.875</v>
      </c>
      <c r="I2612" s="1">
        <v>215</v>
      </c>
      <c r="J2612" s="1">
        <v>928</v>
      </c>
      <c r="K2612" s="1">
        <v>9.25</v>
      </c>
      <c r="L2612" s="1">
        <v>3148</v>
      </c>
      <c r="M2612" s="1">
        <v>31.5</v>
      </c>
      <c r="N2612" s="1">
        <v>7728</v>
      </c>
      <c r="O2612" s="1">
        <v>77.25</v>
      </c>
      <c r="Q2612" s="3">
        <v>1.62</v>
      </c>
      <c r="S2612" s="3">
        <v>4.53</v>
      </c>
      <c r="U2612" s="1">
        <v>3312</v>
      </c>
      <c r="V2612" s="1">
        <v>33.5</v>
      </c>
      <c r="W2612" s="1">
        <v>905</v>
      </c>
      <c r="X2612" s="1">
        <v>113</v>
      </c>
      <c r="Y2612" s="3">
        <v>7</v>
      </c>
      <c r="AB2612" s="1" t="s">
        <v>3244</v>
      </c>
      <c r="AC2612" s="1" t="s">
        <v>86</v>
      </c>
      <c r="AD2612" s="1" t="s">
        <v>86</v>
      </c>
      <c r="AE2612" s="1">
        <v>224</v>
      </c>
      <c r="AF2612" s="1">
        <v>7</v>
      </c>
      <c r="AG2612" s="1">
        <v>3</v>
      </c>
      <c r="AL2612" s="1" t="s">
        <v>5262</v>
      </c>
      <c r="AO2612" s="1" t="s">
        <v>5263</v>
      </c>
      <c r="AR2612" s="2"/>
      <c r="AS2612" s="1">
        <f t="shared" ref="AS2612:AS2637" si="496">IF(AT2612&gt;0,1,0)</f>
        <v>0</v>
      </c>
      <c r="AT2612" s="1">
        <f t="shared" ref="AT2612:AT2637" si="497">AU2612+AV2612</f>
        <v>0</v>
      </c>
      <c r="AU2612" s="1">
        <v>0</v>
      </c>
      <c r="AV2612" s="1">
        <v>0</v>
      </c>
      <c r="AW2612" s="1">
        <f t="shared" ref="AW2612:AW2637" si="498">IF(AX2612&gt;0,1,0)</f>
        <v>0</v>
      </c>
      <c r="AX2612" s="1">
        <f t="shared" ref="AX2612:AX2637" si="499">SUM(AY2612+AZ2612)</f>
        <v>0</v>
      </c>
      <c r="AY2612" s="1">
        <v>0</v>
      </c>
      <c r="AZ2612" s="1">
        <v>0</v>
      </c>
    </row>
    <row r="2613" spans="1:53" x14ac:dyDescent="0.3">
      <c r="A2613" s="1" t="s">
        <v>12828</v>
      </c>
      <c r="B2613" s="1">
        <v>2010</v>
      </c>
      <c r="C2613" s="1" t="s">
        <v>643</v>
      </c>
      <c r="D2613" s="1" t="s">
        <v>643</v>
      </c>
      <c r="E2613" s="1" t="s">
        <v>643</v>
      </c>
      <c r="F2613" s="1" t="s">
        <v>130</v>
      </c>
      <c r="G2613" s="1">
        <v>6027</v>
      </c>
      <c r="H2613" s="1">
        <v>74.875</v>
      </c>
      <c r="I2613" s="1">
        <v>224</v>
      </c>
      <c r="J2613" s="1">
        <v>1000</v>
      </c>
      <c r="K2613" s="1">
        <v>10</v>
      </c>
      <c r="L2613" s="1">
        <v>3478</v>
      </c>
      <c r="M2613" s="1">
        <v>34.875</v>
      </c>
      <c r="Q2613" s="3">
        <v>1.57</v>
      </c>
      <c r="R2613" s="3">
        <v>2.64</v>
      </c>
      <c r="S2613" s="3">
        <v>4.54</v>
      </c>
      <c r="T2613" s="1">
        <v>1.9</v>
      </c>
      <c r="U2613" s="1">
        <v>3412</v>
      </c>
      <c r="V2613" s="1">
        <v>34.5</v>
      </c>
      <c r="W2613" s="1">
        <v>906</v>
      </c>
      <c r="X2613" s="1">
        <v>114</v>
      </c>
      <c r="Y2613" s="3">
        <v>7.24</v>
      </c>
      <c r="Z2613" s="3">
        <v>4.3899999999999997</v>
      </c>
      <c r="AA2613" s="3">
        <v>11.91</v>
      </c>
      <c r="AB2613" s="1" t="s">
        <v>6971</v>
      </c>
      <c r="AC2613" s="1" t="s">
        <v>72</v>
      </c>
      <c r="AD2613" s="1" t="s">
        <v>72</v>
      </c>
      <c r="AG2613" s="1">
        <v>4</v>
      </c>
      <c r="AH2613" s="1" t="s">
        <v>12829</v>
      </c>
      <c r="AI2613" s="1">
        <v>2010</v>
      </c>
      <c r="AK2613" s="1">
        <v>35889</v>
      </c>
      <c r="AO2613" s="1" t="s">
        <v>12830</v>
      </c>
      <c r="AP2613" s="1" t="s">
        <v>12830</v>
      </c>
      <c r="AQ2613" s="1">
        <v>35889</v>
      </c>
      <c r="AR2613" s="2"/>
      <c r="AS2613" s="1">
        <f t="shared" si="496"/>
        <v>0</v>
      </c>
      <c r="AT2613" s="1">
        <f t="shared" si="497"/>
        <v>0</v>
      </c>
      <c r="AU2613" s="1">
        <v>0</v>
      </c>
      <c r="AV2613" s="1">
        <v>0</v>
      </c>
      <c r="AW2613" s="1">
        <f t="shared" si="498"/>
        <v>0</v>
      </c>
      <c r="AX2613" s="1">
        <f t="shared" si="499"/>
        <v>0</v>
      </c>
      <c r="AY2613" s="1">
        <v>0</v>
      </c>
      <c r="AZ2613" s="1">
        <v>0</v>
      </c>
      <c r="BA2613" s="1">
        <v>35889</v>
      </c>
    </row>
    <row r="2614" spans="1:53" x14ac:dyDescent="0.3">
      <c r="A2614" s="1" t="s">
        <v>9153</v>
      </c>
      <c r="B2614" s="1">
        <v>2014</v>
      </c>
      <c r="C2614" s="1" t="s">
        <v>672</v>
      </c>
      <c r="D2614" s="1" t="s">
        <v>673</v>
      </c>
      <c r="E2614" s="1" t="s">
        <v>673</v>
      </c>
      <c r="F2614" s="1" t="s">
        <v>95</v>
      </c>
      <c r="G2614" s="1">
        <v>6027</v>
      </c>
      <c r="H2614" s="1">
        <v>74.875</v>
      </c>
      <c r="I2614" s="1">
        <v>198</v>
      </c>
      <c r="J2614" s="1">
        <v>928</v>
      </c>
      <c r="K2614" s="1">
        <v>9.25</v>
      </c>
      <c r="L2614" s="1">
        <v>3338</v>
      </c>
      <c r="M2614" s="1">
        <v>33.375</v>
      </c>
      <c r="N2614" s="1">
        <v>7868</v>
      </c>
      <c r="O2614" s="1">
        <v>78.75</v>
      </c>
      <c r="Q2614" s="3">
        <v>1.58</v>
      </c>
      <c r="R2614" s="3">
        <v>2.64</v>
      </c>
      <c r="S2614" s="3">
        <v>4.55</v>
      </c>
      <c r="T2614" s="1">
        <v>1.9099999999999899</v>
      </c>
      <c r="U2614" s="1">
        <v>3700</v>
      </c>
      <c r="V2614" s="1">
        <v>37</v>
      </c>
      <c r="W2614" s="1">
        <v>1004</v>
      </c>
      <c r="X2614" s="1">
        <v>124</v>
      </c>
      <c r="Y2614" s="3">
        <v>6.89</v>
      </c>
      <c r="Z2614" s="3">
        <v>4.01</v>
      </c>
      <c r="AB2614" s="1" t="s">
        <v>2252</v>
      </c>
      <c r="AC2614" s="1" t="s">
        <v>126</v>
      </c>
      <c r="AD2614" s="1" t="s">
        <v>126</v>
      </c>
      <c r="AE2614" s="1">
        <v>146</v>
      </c>
      <c r="AF2614" s="1">
        <v>5</v>
      </c>
      <c r="AG2614" s="1">
        <v>3</v>
      </c>
      <c r="AH2614" s="1" t="s">
        <v>9154</v>
      </c>
      <c r="AI2614" s="1">
        <v>2014</v>
      </c>
      <c r="AK2614" s="1">
        <v>41375</v>
      </c>
      <c r="AO2614" s="1" t="s">
        <v>9155</v>
      </c>
      <c r="AP2614" s="1" t="s">
        <v>9155</v>
      </c>
      <c r="AQ2614" s="1">
        <v>41375</v>
      </c>
      <c r="AR2614" s="2"/>
      <c r="AS2614" s="1">
        <f t="shared" si="496"/>
        <v>0</v>
      </c>
      <c r="AT2614" s="1">
        <f t="shared" si="497"/>
        <v>0</v>
      </c>
      <c r="AU2614" s="1">
        <v>0</v>
      </c>
      <c r="AV2614" s="1">
        <v>0</v>
      </c>
      <c r="AW2614" s="1">
        <f t="shared" si="498"/>
        <v>0</v>
      </c>
      <c r="AX2614" s="1">
        <f t="shared" si="499"/>
        <v>0</v>
      </c>
      <c r="AY2614" s="1">
        <v>0</v>
      </c>
      <c r="AZ2614" s="1">
        <v>0</v>
      </c>
      <c r="BA2614" s="1">
        <v>41375</v>
      </c>
    </row>
    <row r="2615" spans="1:53" x14ac:dyDescent="0.3">
      <c r="A2615" s="1" t="s">
        <v>11191</v>
      </c>
      <c r="B2615" s="1">
        <v>2012</v>
      </c>
      <c r="C2615" s="1" t="s">
        <v>672</v>
      </c>
      <c r="D2615" s="1" t="s">
        <v>673</v>
      </c>
      <c r="E2615" s="1" t="s">
        <v>673</v>
      </c>
      <c r="F2615" s="1" t="s">
        <v>115</v>
      </c>
      <c r="G2615" s="1">
        <v>6027</v>
      </c>
      <c r="H2615" s="1">
        <v>74.875</v>
      </c>
      <c r="I2615" s="1">
        <v>210</v>
      </c>
      <c r="J2615" s="1">
        <v>948</v>
      </c>
      <c r="K2615" s="1">
        <v>9.5</v>
      </c>
      <c r="L2615" s="1">
        <v>3300</v>
      </c>
      <c r="M2615" s="1">
        <v>33</v>
      </c>
      <c r="N2615" s="1">
        <v>7700</v>
      </c>
      <c r="O2615" s="1">
        <v>77</v>
      </c>
      <c r="P2615" s="1">
        <v>15</v>
      </c>
      <c r="Q2615" s="3">
        <v>1.59</v>
      </c>
      <c r="R2615" s="3">
        <v>2.66</v>
      </c>
      <c r="S2615" s="3">
        <v>4.55</v>
      </c>
      <c r="T2615" s="1">
        <v>1.8899999999999899</v>
      </c>
      <c r="U2615" s="1">
        <v>3100</v>
      </c>
      <c r="V2615" s="1">
        <v>31</v>
      </c>
      <c r="W2615" s="1">
        <v>1001</v>
      </c>
      <c r="X2615" s="1">
        <v>121</v>
      </c>
      <c r="Y2615" s="3">
        <v>6.99</v>
      </c>
      <c r="Z2615" s="3">
        <v>4.3600000000000003</v>
      </c>
      <c r="AA2615" s="3">
        <v>11.78</v>
      </c>
      <c r="AB2615" s="1" t="s">
        <v>3244</v>
      </c>
      <c r="AC2615" s="1" t="s">
        <v>405</v>
      </c>
      <c r="AD2615" s="1" t="s">
        <v>405</v>
      </c>
      <c r="AE2615" s="1">
        <v>63</v>
      </c>
      <c r="AF2615" s="1">
        <v>2</v>
      </c>
      <c r="AG2615" s="1">
        <v>2</v>
      </c>
      <c r="AH2615" s="1" t="s">
        <v>11192</v>
      </c>
      <c r="AI2615" s="1">
        <v>2012</v>
      </c>
      <c r="AK2615" s="1">
        <v>38593</v>
      </c>
      <c r="AO2615" s="1" t="s">
        <v>11193</v>
      </c>
      <c r="AP2615" s="1" t="s">
        <v>11193</v>
      </c>
      <c r="AQ2615" s="1">
        <v>38593</v>
      </c>
      <c r="AR2615" s="2"/>
      <c r="AS2615" s="1">
        <f t="shared" si="496"/>
        <v>0</v>
      </c>
      <c r="AT2615" s="1">
        <f t="shared" si="497"/>
        <v>0</v>
      </c>
      <c r="AU2615" s="1">
        <v>0</v>
      </c>
      <c r="AV2615" s="1">
        <v>0</v>
      </c>
      <c r="AW2615" s="1">
        <f t="shared" si="498"/>
        <v>0</v>
      </c>
      <c r="AX2615" s="1">
        <f t="shared" si="499"/>
        <v>0</v>
      </c>
      <c r="AY2615" s="1">
        <v>0</v>
      </c>
      <c r="AZ2615" s="1">
        <v>0</v>
      </c>
      <c r="BA2615" s="1">
        <v>38593</v>
      </c>
    </row>
    <row r="2616" spans="1:53" x14ac:dyDescent="0.3">
      <c r="A2616" s="1" t="s">
        <v>14040</v>
      </c>
      <c r="B2616" s="1">
        <v>2009</v>
      </c>
      <c r="C2616" s="1" t="s">
        <v>672</v>
      </c>
      <c r="D2616" s="1" t="s">
        <v>673</v>
      </c>
      <c r="E2616" s="1" t="s">
        <v>673</v>
      </c>
      <c r="F2616" s="1" t="s">
        <v>615</v>
      </c>
      <c r="G2616" s="1">
        <v>6027</v>
      </c>
      <c r="H2616" s="1">
        <v>74.875</v>
      </c>
      <c r="I2616" s="1">
        <v>218</v>
      </c>
      <c r="J2616" s="1">
        <v>900</v>
      </c>
      <c r="K2616" s="1">
        <v>9</v>
      </c>
      <c r="L2616" s="1">
        <v>3400</v>
      </c>
      <c r="M2616" s="1">
        <v>34</v>
      </c>
      <c r="P2616" s="1">
        <v>23</v>
      </c>
      <c r="Q2616" s="3">
        <v>1.63</v>
      </c>
      <c r="R2616" s="3">
        <v>2.71</v>
      </c>
      <c r="S2616" s="3">
        <v>4.5599999999999996</v>
      </c>
      <c r="T2616" s="1">
        <v>1.8499999999999901</v>
      </c>
      <c r="U2616" s="1">
        <v>3700</v>
      </c>
      <c r="V2616" s="1">
        <v>37</v>
      </c>
      <c r="W2616" s="1">
        <v>1004</v>
      </c>
      <c r="X2616" s="1">
        <v>124</v>
      </c>
      <c r="Z2616" s="3">
        <v>4.47</v>
      </c>
      <c r="AB2616" s="1" t="s">
        <v>6971</v>
      </c>
      <c r="AC2616" s="1" t="s">
        <v>668</v>
      </c>
      <c r="AD2616" s="1" t="s">
        <v>668</v>
      </c>
      <c r="AE2616" s="1">
        <v>30</v>
      </c>
      <c r="AF2616" s="1">
        <v>1</v>
      </c>
      <c r="AG2616" s="1">
        <v>1</v>
      </c>
      <c r="AH2616" s="1" t="s">
        <v>14041</v>
      </c>
      <c r="AI2616" s="1">
        <v>2009</v>
      </c>
      <c r="AJ2616" s="1">
        <v>2020</v>
      </c>
      <c r="AK2616" s="1">
        <v>34481</v>
      </c>
      <c r="AO2616" s="1" t="s">
        <v>14042</v>
      </c>
      <c r="AP2616" s="1" t="s">
        <v>14042</v>
      </c>
      <c r="AQ2616" s="1">
        <v>34481</v>
      </c>
      <c r="AR2616" s="2"/>
      <c r="AS2616" s="1">
        <f t="shared" si="496"/>
        <v>0</v>
      </c>
      <c r="AT2616" s="1">
        <f t="shared" si="497"/>
        <v>0</v>
      </c>
      <c r="AU2616" s="1">
        <v>0</v>
      </c>
      <c r="AV2616" s="1">
        <v>0</v>
      </c>
      <c r="AW2616" s="1">
        <f t="shared" si="498"/>
        <v>0</v>
      </c>
      <c r="AX2616" s="1">
        <f t="shared" si="499"/>
        <v>0</v>
      </c>
      <c r="AY2616" s="1">
        <v>0</v>
      </c>
      <c r="AZ2616" s="1">
        <v>0</v>
      </c>
      <c r="BA2616" s="1">
        <v>34481</v>
      </c>
    </row>
    <row r="2617" spans="1:53" x14ac:dyDescent="0.3">
      <c r="A2617" s="1" t="s">
        <v>8147</v>
      </c>
      <c r="B2617" s="1">
        <v>2015</v>
      </c>
      <c r="C2617" s="1" t="s">
        <v>672</v>
      </c>
      <c r="D2617" s="1" t="s">
        <v>673</v>
      </c>
      <c r="E2617" s="1" t="s">
        <v>673</v>
      </c>
      <c r="F2617" s="1" t="s">
        <v>7754</v>
      </c>
      <c r="G2617" s="1">
        <v>6027</v>
      </c>
      <c r="H2617" s="1">
        <v>74.875</v>
      </c>
      <c r="I2617" s="1">
        <v>220</v>
      </c>
      <c r="J2617" s="1">
        <v>948</v>
      </c>
      <c r="K2617" s="1">
        <v>9.5</v>
      </c>
      <c r="L2617" s="1">
        <v>3238</v>
      </c>
      <c r="M2617" s="1">
        <v>32.375</v>
      </c>
      <c r="N2617" s="1">
        <v>7968</v>
      </c>
      <c r="O2617" s="1">
        <v>79.75</v>
      </c>
      <c r="P2617" s="1">
        <v>16</v>
      </c>
      <c r="Q2617" s="3">
        <v>1.59</v>
      </c>
      <c r="R2617" s="3">
        <v>2.66</v>
      </c>
      <c r="S2617" s="3">
        <v>4.57</v>
      </c>
      <c r="T2617" s="1">
        <v>1.91</v>
      </c>
      <c r="U2617" s="1">
        <v>3512</v>
      </c>
      <c r="V2617" s="1">
        <v>35.5</v>
      </c>
      <c r="W2617" s="1">
        <v>907</v>
      </c>
      <c r="X2617" s="1">
        <v>115</v>
      </c>
      <c r="Y2617" s="3">
        <v>7.25</v>
      </c>
      <c r="Z2617" s="3">
        <v>4.12</v>
      </c>
      <c r="AA2617" s="3">
        <v>11.6</v>
      </c>
      <c r="AB2617" s="1" t="s">
        <v>3374</v>
      </c>
      <c r="AC2617" s="1" t="s">
        <v>72</v>
      </c>
      <c r="AD2617" s="1" t="s">
        <v>72</v>
      </c>
      <c r="AG2617" s="1">
        <v>4</v>
      </c>
      <c r="AH2617" s="1">
        <v>0</v>
      </c>
      <c r="AI2617" s="1">
        <v>2015</v>
      </c>
      <c r="AK2617" s="1">
        <v>42680</v>
      </c>
      <c r="AO2617" s="1" t="s">
        <v>8148</v>
      </c>
      <c r="AP2617" s="1" t="s">
        <v>8148</v>
      </c>
      <c r="AQ2617" s="1">
        <v>42680</v>
      </c>
      <c r="AR2617" s="2"/>
      <c r="AS2617" s="1">
        <f t="shared" si="496"/>
        <v>0</v>
      </c>
      <c r="AT2617" s="1">
        <f t="shared" si="497"/>
        <v>0</v>
      </c>
      <c r="AU2617" s="1">
        <v>0</v>
      </c>
      <c r="AV2617" s="1">
        <v>0</v>
      </c>
      <c r="AW2617" s="1">
        <f t="shared" si="498"/>
        <v>0</v>
      </c>
      <c r="AX2617" s="1">
        <f t="shared" si="499"/>
        <v>0</v>
      </c>
      <c r="AY2617" s="1">
        <v>0</v>
      </c>
      <c r="AZ2617" s="1">
        <v>0</v>
      </c>
      <c r="BA2617" s="1">
        <v>42680</v>
      </c>
    </row>
    <row r="2618" spans="1:53" x14ac:dyDescent="0.3">
      <c r="A2618" s="1" t="s">
        <v>5246</v>
      </c>
      <c r="B2618" s="1">
        <v>2018</v>
      </c>
      <c r="C2618" s="1" t="s">
        <v>672</v>
      </c>
      <c r="D2618" s="1" t="s">
        <v>673</v>
      </c>
      <c r="E2618" s="1" t="s">
        <v>673</v>
      </c>
      <c r="F2618" s="1" t="s">
        <v>265</v>
      </c>
      <c r="G2618" s="1">
        <v>6027</v>
      </c>
      <c r="H2618" s="1">
        <v>74.875</v>
      </c>
      <c r="I2618" s="1">
        <v>226</v>
      </c>
      <c r="J2618" s="1">
        <v>928</v>
      </c>
      <c r="K2618" s="1">
        <v>9.25</v>
      </c>
      <c r="L2618" s="1">
        <v>3138</v>
      </c>
      <c r="M2618" s="1">
        <v>31.375</v>
      </c>
      <c r="N2618" s="1">
        <v>7638</v>
      </c>
      <c r="O2618" s="1">
        <v>76.375</v>
      </c>
      <c r="P2618" s="1">
        <v>18</v>
      </c>
      <c r="Q2618" s="3">
        <v>1.56</v>
      </c>
      <c r="S2618" s="3">
        <v>4.59</v>
      </c>
      <c r="U2618" s="1">
        <v>3812</v>
      </c>
      <c r="V2618" s="1">
        <v>38.5</v>
      </c>
      <c r="W2618" s="1">
        <v>1010</v>
      </c>
      <c r="X2618" s="1">
        <v>130</v>
      </c>
      <c r="Y2618" s="3">
        <v>6.56</v>
      </c>
      <c r="Z2618" s="3">
        <v>4.03</v>
      </c>
      <c r="AA2618" s="3">
        <v>10.85</v>
      </c>
      <c r="AB2618" s="1" t="s">
        <v>3256</v>
      </c>
      <c r="AC2618" s="1" t="s">
        <v>251</v>
      </c>
      <c r="AD2618" s="1" t="s">
        <v>251</v>
      </c>
      <c r="AE2618" s="1">
        <v>191</v>
      </c>
      <c r="AF2618" s="1">
        <v>6</v>
      </c>
      <c r="AG2618" s="1">
        <v>3</v>
      </c>
      <c r="AL2618" s="1" t="s">
        <v>5247</v>
      </c>
      <c r="AO2618" s="1" t="s">
        <v>5248</v>
      </c>
      <c r="AR2618" s="2"/>
      <c r="AS2618" s="1">
        <f t="shared" si="496"/>
        <v>0</v>
      </c>
      <c r="AT2618" s="1">
        <f t="shared" si="497"/>
        <v>0</v>
      </c>
      <c r="AU2618" s="1">
        <v>0</v>
      </c>
      <c r="AV2618" s="1">
        <v>0</v>
      </c>
      <c r="AW2618" s="1">
        <f t="shared" si="498"/>
        <v>0</v>
      </c>
      <c r="AX2618" s="1">
        <f t="shared" si="499"/>
        <v>0</v>
      </c>
      <c r="AY2618" s="1">
        <v>0</v>
      </c>
      <c r="AZ2618" s="1">
        <v>0</v>
      </c>
    </row>
    <row r="2619" spans="1:53" x14ac:dyDescent="0.3">
      <c r="A2619" s="1" t="s">
        <v>13989</v>
      </c>
      <c r="B2619" s="1">
        <v>2009</v>
      </c>
      <c r="C2619" s="1" t="s">
        <v>672</v>
      </c>
      <c r="D2619" s="1" t="s">
        <v>673</v>
      </c>
      <c r="E2619" s="1" t="s">
        <v>673</v>
      </c>
      <c r="F2619" s="1" t="s">
        <v>192</v>
      </c>
      <c r="G2619" s="1">
        <v>6027</v>
      </c>
      <c r="H2619" s="1">
        <v>74.875</v>
      </c>
      <c r="I2619" s="1">
        <v>209</v>
      </c>
      <c r="J2619" s="1">
        <v>958</v>
      </c>
      <c r="K2619" s="1">
        <v>9.625</v>
      </c>
      <c r="L2619" s="1">
        <v>3148</v>
      </c>
      <c r="M2619" s="1">
        <v>31.5</v>
      </c>
      <c r="Q2619" s="3">
        <v>1.64</v>
      </c>
      <c r="R2619" s="3">
        <v>2.67</v>
      </c>
      <c r="S2619" s="3">
        <v>4.59</v>
      </c>
      <c r="T2619" s="1">
        <v>1.92</v>
      </c>
      <c r="U2619" s="1">
        <v>3712</v>
      </c>
      <c r="V2619" s="1">
        <v>37.5</v>
      </c>
      <c r="Y2619" s="3">
        <v>6.72</v>
      </c>
      <c r="Z2619" s="3">
        <v>4.1900000000000004</v>
      </c>
      <c r="AB2619" s="1" t="s">
        <v>3240</v>
      </c>
      <c r="AC2619" s="1" t="s">
        <v>91</v>
      </c>
      <c r="AD2619" s="1" t="s">
        <v>91</v>
      </c>
      <c r="AE2619" s="1">
        <v>36</v>
      </c>
      <c r="AF2619" s="1">
        <v>2</v>
      </c>
      <c r="AG2619" s="1">
        <v>2</v>
      </c>
      <c r="AH2619" s="1" t="s">
        <v>13990</v>
      </c>
      <c r="AI2619" s="1">
        <v>2009</v>
      </c>
      <c r="AK2619" s="1">
        <v>34487</v>
      </c>
      <c r="AO2619" s="1" t="s">
        <v>13991</v>
      </c>
      <c r="AP2619" s="1" t="s">
        <v>13991</v>
      </c>
      <c r="AQ2619" s="1">
        <v>34487</v>
      </c>
      <c r="AR2619" s="2"/>
      <c r="AS2619" s="1">
        <f t="shared" si="496"/>
        <v>0</v>
      </c>
      <c r="AT2619" s="1">
        <f t="shared" si="497"/>
        <v>0</v>
      </c>
      <c r="AU2619" s="1">
        <v>0</v>
      </c>
      <c r="AV2619" s="1">
        <v>0</v>
      </c>
      <c r="AW2619" s="1">
        <f t="shared" si="498"/>
        <v>0</v>
      </c>
      <c r="AX2619" s="1">
        <f t="shared" si="499"/>
        <v>0</v>
      </c>
      <c r="AY2619" s="1">
        <v>0</v>
      </c>
      <c r="AZ2619" s="1">
        <v>0</v>
      </c>
      <c r="BA2619" s="1">
        <v>34487</v>
      </c>
    </row>
    <row r="2620" spans="1:53" x14ac:dyDescent="0.3">
      <c r="A2620" s="1" t="s">
        <v>6206</v>
      </c>
      <c r="B2620" s="1">
        <v>2017</v>
      </c>
      <c r="C2620" s="1" t="s">
        <v>672</v>
      </c>
      <c r="D2620" s="1" t="s">
        <v>673</v>
      </c>
      <c r="E2620" s="1" t="s">
        <v>673</v>
      </c>
      <c r="F2620" s="1" t="s">
        <v>891</v>
      </c>
      <c r="G2620" s="1">
        <v>6027</v>
      </c>
      <c r="H2620" s="1">
        <v>74.875</v>
      </c>
      <c r="I2620" s="1">
        <v>220</v>
      </c>
      <c r="J2620" s="1">
        <v>1078</v>
      </c>
      <c r="K2620" s="1">
        <v>10.88</v>
      </c>
      <c r="L2620" s="1">
        <v>3238</v>
      </c>
      <c r="M2620" s="1">
        <v>32.380000000000003</v>
      </c>
      <c r="N2620" s="1">
        <v>7828</v>
      </c>
      <c r="O2620" s="1">
        <v>78.25</v>
      </c>
      <c r="P2620" s="1">
        <v>13</v>
      </c>
      <c r="Q2620" s="3">
        <v>1.59</v>
      </c>
      <c r="S2620" s="3">
        <v>4.62</v>
      </c>
      <c r="U2620" s="1">
        <v>3112</v>
      </c>
      <c r="V2620" s="1">
        <v>31.5</v>
      </c>
      <c r="W2620" s="1">
        <v>1000</v>
      </c>
      <c r="X2620" s="1">
        <v>120</v>
      </c>
      <c r="Y2620" s="3">
        <v>6.77</v>
      </c>
      <c r="Z2620" s="3">
        <v>4.46</v>
      </c>
      <c r="AA2620" s="3">
        <v>11.68</v>
      </c>
      <c r="AB2620" s="1" t="s">
        <v>3374</v>
      </c>
      <c r="AC2620" s="1" t="s">
        <v>72</v>
      </c>
      <c r="AD2620" s="1" t="s">
        <v>72</v>
      </c>
      <c r="AG2620" s="1">
        <v>4</v>
      </c>
      <c r="AI2620" s="1">
        <v>2017</v>
      </c>
      <c r="AO2620" s="1" t="s">
        <v>6207</v>
      </c>
      <c r="AP2620" s="1" t="s">
        <v>6208</v>
      </c>
      <c r="AQ2620" s="1">
        <v>-115203</v>
      </c>
      <c r="AR2620" s="2"/>
      <c r="AS2620" s="1">
        <f t="shared" si="496"/>
        <v>0</v>
      </c>
      <c r="AT2620" s="1">
        <f t="shared" si="497"/>
        <v>0</v>
      </c>
      <c r="AU2620" s="1">
        <v>0</v>
      </c>
      <c r="AV2620" s="1">
        <v>0</v>
      </c>
      <c r="AW2620" s="1">
        <f t="shared" si="498"/>
        <v>0</v>
      </c>
      <c r="AX2620" s="1">
        <f t="shared" si="499"/>
        <v>0</v>
      </c>
      <c r="AY2620" s="1">
        <v>0</v>
      </c>
      <c r="AZ2620" s="1">
        <v>0</v>
      </c>
      <c r="BA2620" s="1">
        <v>-115203</v>
      </c>
    </row>
    <row r="2621" spans="1:53" x14ac:dyDescent="0.3">
      <c r="A2621" s="1" t="s">
        <v>5679</v>
      </c>
      <c r="B2621" s="1">
        <v>2017</v>
      </c>
      <c r="C2621" s="1" t="s">
        <v>276</v>
      </c>
      <c r="D2621" s="1" t="s">
        <v>276</v>
      </c>
      <c r="E2621" s="1" t="s">
        <v>276</v>
      </c>
      <c r="F2621" s="1" t="s">
        <v>85</v>
      </c>
      <c r="G2621" s="1">
        <v>6027</v>
      </c>
      <c r="H2621" s="1">
        <v>74.875</v>
      </c>
      <c r="I2621" s="1">
        <v>241</v>
      </c>
      <c r="J2621" s="1">
        <v>918</v>
      </c>
      <c r="K2621" s="1">
        <v>9.1300000000000008</v>
      </c>
      <c r="L2621" s="1">
        <v>3218</v>
      </c>
      <c r="M2621" s="1">
        <v>32.130000000000003</v>
      </c>
      <c r="N2621" s="1">
        <v>7638</v>
      </c>
      <c r="O2621" s="1">
        <v>76.38</v>
      </c>
      <c r="P2621" s="1">
        <v>16</v>
      </c>
      <c r="Q2621" s="3">
        <v>1.57</v>
      </c>
      <c r="S2621" s="3">
        <v>4.63</v>
      </c>
      <c r="U2621" s="1">
        <v>3012</v>
      </c>
      <c r="V2621" s="1">
        <v>30.5</v>
      </c>
      <c r="W2621" s="1">
        <v>908</v>
      </c>
      <c r="X2621" s="1">
        <v>116</v>
      </c>
      <c r="Y2621" s="3">
        <v>6.88</v>
      </c>
      <c r="Z2621" s="3">
        <v>4.25</v>
      </c>
      <c r="AA2621" s="3">
        <v>11.71</v>
      </c>
      <c r="AB2621" s="1" t="s">
        <v>3244</v>
      </c>
      <c r="AC2621" s="1" t="s">
        <v>62</v>
      </c>
      <c r="AD2621" s="1" t="s">
        <v>62</v>
      </c>
      <c r="AE2621" s="1">
        <v>76</v>
      </c>
      <c r="AF2621" s="1">
        <v>3</v>
      </c>
      <c r="AG2621" s="1">
        <v>2</v>
      </c>
      <c r="AH2621" s="1" t="s">
        <v>5680</v>
      </c>
      <c r="AI2621" s="1">
        <v>2017</v>
      </c>
      <c r="AJ2621" s="1">
        <v>2020</v>
      </c>
      <c r="AK2621" s="1">
        <v>44888</v>
      </c>
      <c r="AO2621" s="1" t="s">
        <v>5681</v>
      </c>
      <c r="AP2621" s="1" t="s">
        <v>5681</v>
      </c>
      <c r="AQ2621" s="1">
        <v>44888</v>
      </c>
      <c r="AR2621" s="2"/>
      <c r="AS2621" s="1">
        <f t="shared" si="496"/>
        <v>0</v>
      </c>
      <c r="AT2621" s="1">
        <f t="shared" si="497"/>
        <v>0</v>
      </c>
      <c r="AU2621" s="1">
        <v>0</v>
      </c>
      <c r="AV2621" s="1">
        <v>0</v>
      </c>
      <c r="AW2621" s="1">
        <f t="shared" si="498"/>
        <v>0</v>
      </c>
      <c r="AX2621" s="1">
        <f t="shared" si="499"/>
        <v>0</v>
      </c>
      <c r="AY2621" s="1">
        <v>0</v>
      </c>
      <c r="AZ2621" s="1">
        <v>0</v>
      </c>
      <c r="BA2621" s="1">
        <v>44888</v>
      </c>
    </row>
    <row r="2622" spans="1:53" x14ac:dyDescent="0.3">
      <c r="A2622" s="1" t="s">
        <v>7353</v>
      </c>
      <c r="B2622" s="1">
        <v>2015</v>
      </c>
      <c r="C2622" s="1" t="s">
        <v>513</v>
      </c>
      <c r="D2622" s="1" t="s">
        <v>399</v>
      </c>
      <c r="E2622" s="1" t="s">
        <v>399</v>
      </c>
      <c r="F2622" s="1" t="s">
        <v>517</v>
      </c>
      <c r="G2622" s="1">
        <v>6027</v>
      </c>
      <c r="H2622" s="1">
        <v>74.875</v>
      </c>
      <c r="I2622" s="1">
        <v>208</v>
      </c>
      <c r="J2622" s="1">
        <v>958</v>
      </c>
      <c r="K2622" s="1">
        <v>9.625</v>
      </c>
      <c r="L2622" s="1">
        <v>3238</v>
      </c>
      <c r="M2622" s="1">
        <v>32.375</v>
      </c>
      <c r="N2622" s="1">
        <v>7658</v>
      </c>
      <c r="O2622" s="1">
        <v>76.625</v>
      </c>
      <c r="Q2622" s="3">
        <v>1.59</v>
      </c>
      <c r="R2622" s="3">
        <v>2.68</v>
      </c>
      <c r="S2622" s="3">
        <v>4.63</v>
      </c>
      <c r="T2622" s="1">
        <v>1.94999999999999</v>
      </c>
      <c r="U2622" s="1">
        <v>3100</v>
      </c>
      <c r="V2622" s="1">
        <v>31</v>
      </c>
      <c r="W2622" s="1">
        <v>909</v>
      </c>
      <c r="X2622" s="1">
        <v>117</v>
      </c>
      <c r="Y2622" s="3">
        <v>7.09</v>
      </c>
      <c r="Z2622" s="3">
        <v>4.26</v>
      </c>
      <c r="AB2622" s="1" t="s">
        <v>2252</v>
      </c>
      <c r="AC2622" s="1" t="s">
        <v>72</v>
      </c>
      <c r="AD2622" s="1" t="s">
        <v>72</v>
      </c>
      <c r="AG2622" s="1">
        <v>4</v>
      </c>
      <c r="AH2622" s="1" t="s">
        <v>7354</v>
      </c>
      <c r="AI2622" s="1">
        <v>2015</v>
      </c>
      <c r="AK2622" s="1">
        <v>42891</v>
      </c>
      <c r="AO2622" s="1" t="s">
        <v>7355</v>
      </c>
      <c r="AP2622" s="1" t="s">
        <v>7355</v>
      </c>
      <c r="AQ2622" s="1">
        <v>42891</v>
      </c>
      <c r="AR2622" s="2"/>
      <c r="AS2622" s="1">
        <f t="shared" si="496"/>
        <v>0</v>
      </c>
      <c r="AT2622" s="1">
        <f t="shared" si="497"/>
        <v>0</v>
      </c>
      <c r="AU2622" s="1">
        <v>0</v>
      </c>
      <c r="AV2622" s="1">
        <v>0</v>
      </c>
      <c r="AW2622" s="1">
        <f t="shared" si="498"/>
        <v>0</v>
      </c>
      <c r="AX2622" s="1">
        <f t="shared" si="499"/>
        <v>0</v>
      </c>
      <c r="AY2622" s="1">
        <v>0</v>
      </c>
      <c r="AZ2622" s="1">
        <v>0</v>
      </c>
      <c r="BA2622" s="1">
        <v>42891</v>
      </c>
    </row>
    <row r="2623" spans="1:53" x14ac:dyDescent="0.3">
      <c r="A2623" s="1" t="s">
        <v>13803</v>
      </c>
      <c r="B2623" s="1">
        <v>2009</v>
      </c>
      <c r="C2623" s="1" t="s">
        <v>643</v>
      </c>
      <c r="D2623" s="1" t="s">
        <v>643</v>
      </c>
      <c r="E2623" s="1" t="s">
        <v>643</v>
      </c>
      <c r="F2623" s="1" t="s">
        <v>450</v>
      </c>
      <c r="G2623" s="1">
        <v>6027</v>
      </c>
      <c r="H2623" s="1">
        <v>74.875</v>
      </c>
      <c r="I2623" s="1">
        <v>225</v>
      </c>
      <c r="J2623" s="1">
        <v>900</v>
      </c>
      <c r="K2623" s="1">
        <v>9</v>
      </c>
      <c r="L2623" s="1">
        <v>3200</v>
      </c>
      <c r="M2623" s="1">
        <v>32</v>
      </c>
      <c r="Q2623" s="3">
        <v>1.68</v>
      </c>
      <c r="R2623" s="3">
        <v>2.72</v>
      </c>
      <c r="S2623" s="3">
        <v>4.66</v>
      </c>
      <c r="T2623" s="1">
        <v>1.94</v>
      </c>
      <c r="U2623" s="1">
        <v>3300</v>
      </c>
      <c r="V2623" s="1">
        <v>33</v>
      </c>
      <c r="W2623" s="1">
        <v>904</v>
      </c>
      <c r="X2623" s="1">
        <v>112</v>
      </c>
      <c r="Y2623" s="3">
        <v>7.34</v>
      </c>
      <c r="Z2623" s="3">
        <v>4.49</v>
      </c>
      <c r="AB2623" s="1" t="s">
        <v>3256</v>
      </c>
      <c r="AC2623" s="1" t="s">
        <v>126</v>
      </c>
      <c r="AD2623" s="1" t="s">
        <v>126</v>
      </c>
      <c r="AE2623" s="1">
        <v>101</v>
      </c>
      <c r="AF2623" s="1">
        <v>4</v>
      </c>
      <c r="AG2623" s="1">
        <v>3</v>
      </c>
      <c r="AH2623" s="1" t="s">
        <v>13804</v>
      </c>
      <c r="AI2623" s="1">
        <v>2009</v>
      </c>
      <c r="AK2623" s="1">
        <v>34552</v>
      </c>
      <c r="AO2623" s="1" t="s">
        <v>13805</v>
      </c>
      <c r="AP2623" s="1" t="s">
        <v>13805</v>
      </c>
      <c r="AQ2623" s="1">
        <v>34552</v>
      </c>
      <c r="AR2623" s="2"/>
      <c r="AS2623" s="1">
        <f t="shared" si="496"/>
        <v>0</v>
      </c>
      <c r="AT2623" s="1">
        <f t="shared" si="497"/>
        <v>0</v>
      </c>
      <c r="AU2623" s="1">
        <v>0</v>
      </c>
      <c r="AV2623" s="1">
        <v>0</v>
      </c>
      <c r="AW2623" s="1">
        <f t="shared" si="498"/>
        <v>0</v>
      </c>
      <c r="AX2623" s="1">
        <f t="shared" si="499"/>
        <v>0</v>
      </c>
      <c r="AY2623" s="1">
        <v>0</v>
      </c>
      <c r="AZ2623" s="1">
        <v>0</v>
      </c>
      <c r="BA2623" s="1">
        <v>34552</v>
      </c>
    </row>
    <row r="2624" spans="1:53" x14ac:dyDescent="0.3">
      <c r="A2624" s="1" t="s">
        <v>5667</v>
      </c>
      <c r="B2624" s="1">
        <v>2017</v>
      </c>
      <c r="C2624" s="1" t="s">
        <v>276</v>
      </c>
      <c r="D2624" s="1" t="s">
        <v>144</v>
      </c>
      <c r="E2624" s="1" t="s">
        <v>55</v>
      </c>
      <c r="F2624" s="1" t="s">
        <v>81</v>
      </c>
      <c r="G2624" s="1">
        <v>6027</v>
      </c>
      <c r="H2624" s="1">
        <v>74.875</v>
      </c>
      <c r="I2624" s="1">
        <v>244</v>
      </c>
      <c r="J2624" s="1">
        <v>928</v>
      </c>
      <c r="K2624" s="1">
        <v>9.25</v>
      </c>
      <c r="L2624" s="1">
        <v>3268</v>
      </c>
      <c r="M2624" s="1">
        <v>32.75</v>
      </c>
      <c r="N2624" s="1">
        <v>7858</v>
      </c>
      <c r="O2624" s="1">
        <v>78.63</v>
      </c>
      <c r="Q2624" s="3">
        <v>1.64</v>
      </c>
      <c r="S2624" s="3">
        <v>4.68</v>
      </c>
      <c r="U2624" s="1">
        <v>3312</v>
      </c>
      <c r="V2624" s="1">
        <v>33.5</v>
      </c>
      <c r="W2624" s="1">
        <v>1004</v>
      </c>
      <c r="X2624" s="1">
        <v>124</v>
      </c>
      <c r="Y2624" s="3">
        <v>7.36</v>
      </c>
      <c r="Z2624" s="3">
        <v>4.57</v>
      </c>
      <c r="AB2624" s="1" t="s">
        <v>3244</v>
      </c>
      <c r="AC2624" s="1" t="s">
        <v>243</v>
      </c>
      <c r="AD2624" s="1" t="s">
        <v>243</v>
      </c>
      <c r="AE2624" s="1">
        <v>78</v>
      </c>
      <c r="AF2624" s="1">
        <v>3</v>
      </c>
      <c r="AG2624" s="1">
        <v>2</v>
      </c>
      <c r="AH2624" s="1" t="s">
        <v>5668</v>
      </c>
      <c r="AI2624" s="1">
        <v>2017</v>
      </c>
      <c r="AJ2624" s="1">
        <v>2020</v>
      </c>
      <c r="AK2624" s="1">
        <v>44890</v>
      </c>
      <c r="AO2624" s="1" t="s">
        <v>5669</v>
      </c>
      <c r="AP2624" s="1" t="s">
        <v>5669</v>
      </c>
      <c r="AQ2624" s="1">
        <v>44890</v>
      </c>
      <c r="AR2624" s="2"/>
      <c r="AS2624" s="1">
        <f t="shared" si="496"/>
        <v>0</v>
      </c>
      <c r="AT2624" s="1">
        <f t="shared" si="497"/>
        <v>0</v>
      </c>
      <c r="AU2624" s="1">
        <v>0</v>
      </c>
      <c r="AV2624" s="1">
        <v>0</v>
      </c>
      <c r="AW2624" s="1">
        <f t="shared" si="498"/>
        <v>0</v>
      </c>
      <c r="AX2624" s="1">
        <f t="shared" si="499"/>
        <v>0</v>
      </c>
      <c r="AY2624" s="1">
        <v>0</v>
      </c>
      <c r="AZ2624" s="1">
        <v>0</v>
      </c>
      <c r="BA2624" s="1">
        <v>44890</v>
      </c>
    </row>
    <row r="2625" spans="1:53" x14ac:dyDescent="0.3">
      <c r="A2625" s="1" t="s">
        <v>11857</v>
      </c>
      <c r="B2625" s="1">
        <v>2011</v>
      </c>
      <c r="C2625" s="1" t="s">
        <v>643</v>
      </c>
      <c r="D2625" s="1" t="s">
        <v>643</v>
      </c>
      <c r="E2625" s="1" t="s">
        <v>643</v>
      </c>
      <c r="F2625" s="1" t="s">
        <v>9393</v>
      </c>
      <c r="G2625" s="1">
        <v>6027</v>
      </c>
      <c r="H2625" s="1">
        <v>74.875</v>
      </c>
      <c r="I2625" s="1">
        <v>211</v>
      </c>
      <c r="J2625" s="1">
        <v>938</v>
      </c>
      <c r="K2625" s="1">
        <v>9.375</v>
      </c>
      <c r="L2625" s="1">
        <v>3418</v>
      </c>
      <c r="M2625" s="1">
        <v>34.125</v>
      </c>
      <c r="N2625" s="1">
        <v>7978</v>
      </c>
      <c r="O2625" s="1">
        <v>79.875</v>
      </c>
      <c r="Q2625" s="3">
        <v>1.71</v>
      </c>
      <c r="R2625" s="3">
        <v>2.79</v>
      </c>
      <c r="S2625" s="3">
        <v>4.6900000000000004</v>
      </c>
      <c r="T2625" s="1">
        <v>1.9</v>
      </c>
      <c r="U2625" s="1">
        <v>4000</v>
      </c>
      <c r="V2625" s="1">
        <v>40</v>
      </c>
      <c r="W2625" s="1">
        <v>1006</v>
      </c>
      <c r="X2625" s="1">
        <v>126</v>
      </c>
      <c r="Y2625" s="3">
        <v>6.84</v>
      </c>
      <c r="Z2625" s="3">
        <v>4.12</v>
      </c>
      <c r="AB2625" s="1" t="s">
        <v>4442</v>
      </c>
      <c r="AC2625" s="1" t="s">
        <v>72</v>
      </c>
      <c r="AD2625" s="1" t="s">
        <v>72</v>
      </c>
      <c r="AG2625" s="1">
        <v>4</v>
      </c>
      <c r="AH2625" s="1" t="s">
        <v>11858</v>
      </c>
      <c r="AI2625" s="1">
        <v>2011</v>
      </c>
      <c r="AK2625" s="1">
        <v>37926</v>
      </c>
      <c r="AO2625" s="1" t="s">
        <v>11859</v>
      </c>
      <c r="AP2625" s="1" t="s">
        <v>11859</v>
      </c>
      <c r="AQ2625" s="1">
        <v>37926</v>
      </c>
      <c r="AR2625" s="2"/>
      <c r="AS2625" s="1">
        <f t="shared" si="496"/>
        <v>0</v>
      </c>
      <c r="AT2625" s="1">
        <f t="shared" si="497"/>
        <v>0</v>
      </c>
      <c r="AU2625" s="1">
        <v>0</v>
      </c>
      <c r="AV2625" s="1">
        <v>0</v>
      </c>
      <c r="AW2625" s="1">
        <f t="shared" si="498"/>
        <v>0</v>
      </c>
      <c r="AX2625" s="1">
        <f t="shared" si="499"/>
        <v>0</v>
      </c>
      <c r="AY2625" s="1">
        <v>0</v>
      </c>
      <c r="AZ2625" s="1">
        <v>0</v>
      </c>
      <c r="BA2625" s="1">
        <v>37926</v>
      </c>
    </row>
    <row r="2626" spans="1:53" x14ac:dyDescent="0.3">
      <c r="A2626" s="1" t="s">
        <v>12534</v>
      </c>
      <c r="B2626" s="1">
        <v>2010</v>
      </c>
      <c r="C2626" s="1" t="s">
        <v>276</v>
      </c>
      <c r="D2626" s="1" t="s">
        <v>55</v>
      </c>
      <c r="E2626" s="1" t="s">
        <v>55</v>
      </c>
      <c r="F2626" s="1" t="s">
        <v>76</v>
      </c>
      <c r="G2626" s="1">
        <v>6027</v>
      </c>
      <c r="H2626" s="1">
        <v>74.875</v>
      </c>
      <c r="I2626" s="1">
        <v>250</v>
      </c>
      <c r="J2626" s="1">
        <v>1000</v>
      </c>
      <c r="K2626" s="1">
        <v>10</v>
      </c>
      <c r="L2626" s="1">
        <v>3328</v>
      </c>
      <c r="M2626" s="1">
        <v>33.25</v>
      </c>
      <c r="P2626" s="1">
        <v>25</v>
      </c>
      <c r="Q2626" s="3">
        <v>1.7</v>
      </c>
      <c r="R2626" s="3">
        <v>2.76</v>
      </c>
      <c r="S2626" s="3">
        <v>4.71</v>
      </c>
      <c r="T2626" s="1">
        <v>1.95</v>
      </c>
      <c r="U2626" s="1">
        <v>3612</v>
      </c>
      <c r="V2626" s="1">
        <v>36.5</v>
      </c>
      <c r="W2626" s="1">
        <v>910</v>
      </c>
      <c r="X2626" s="1">
        <v>118</v>
      </c>
      <c r="Y2626" s="3">
        <v>7.26</v>
      </c>
      <c r="Z2626" s="3">
        <v>4.53</v>
      </c>
      <c r="AB2626" s="1" t="s">
        <v>3256</v>
      </c>
      <c r="AC2626" s="1" t="s">
        <v>243</v>
      </c>
      <c r="AD2626" s="1" t="s">
        <v>243</v>
      </c>
      <c r="AE2626" s="1">
        <v>43</v>
      </c>
      <c r="AF2626" s="1">
        <v>2</v>
      </c>
      <c r="AG2626" s="1">
        <v>2</v>
      </c>
      <c r="AH2626" s="1" t="s">
        <v>12535</v>
      </c>
      <c r="AI2626" s="1">
        <v>2010</v>
      </c>
      <c r="AK2626" s="1">
        <v>35482</v>
      </c>
      <c r="AO2626" s="1" t="s">
        <v>12536</v>
      </c>
      <c r="AP2626" s="1" t="s">
        <v>12536</v>
      </c>
      <c r="AQ2626" s="1">
        <v>35482</v>
      </c>
      <c r="AR2626" s="2"/>
      <c r="AS2626" s="1">
        <f t="shared" si="496"/>
        <v>0</v>
      </c>
      <c r="AT2626" s="1">
        <f t="shared" si="497"/>
        <v>0</v>
      </c>
      <c r="AU2626" s="1">
        <v>0</v>
      </c>
      <c r="AV2626" s="1">
        <v>0</v>
      </c>
      <c r="AW2626" s="1">
        <f t="shared" si="498"/>
        <v>0</v>
      </c>
      <c r="AX2626" s="1">
        <f t="shared" si="499"/>
        <v>0</v>
      </c>
      <c r="AY2626" s="1">
        <v>0</v>
      </c>
      <c r="AZ2626" s="1">
        <v>0</v>
      </c>
      <c r="BA2626" s="1">
        <v>35482</v>
      </c>
    </row>
    <row r="2627" spans="1:53" x14ac:dyDescent="0.3">
      <c r="A2627" s="1" t="s">
        <v>15925</v>
      </c>
      <c r="B2627" s="1">
        <v>2007</v>
      </c>
      <c r="C2627" s="1" t="s">
        <v>672</v>
      </c>
      <c r="D2627" s="1" t="s">
        <v>673</v>
      </c>
      <c r="E2627" s="1" t="s">
        <v>673</v>
      </c>
      <c r="F2627" s="1" t="s">
        <v>265</v>
      </c>
      <c r="G2627" s="1">
        <v>6027</v>
      </c>
      <c r="H2627" s="1">
        <v>74.875</v>
      </c>
      <c r="I2627" s="1">
        <v>210</v>
      </c>
      <c r="J2627" s="1">
        <v>948</v>
      </c>
      <c r="K2627" s="1">
        <v>9.5</v>
      </c>
      <c r="L2627" s="1">
        <v>3348</v>
      </c>
      <c r="M2627" s="1">
        <v>33.5</v>
      </c>
      <c r="Q2627" s="3">
        <v>1.7</v>
      </c>
      <c r="R2627" s="3">
        <v>2.77</v>
      </c>
      <c r="S2627" s="3">
        <v>4.71</v>
      </c>
      <c r="T2627" s="1">
        <v>1.94</v>
      </c>
      <c r="U2627" s="1">
        <v>3412</v>
      </c>
      <c r="V2627" s="1">
        <v>34.5</v>
      </c>
      <c r="W2627" s="1">
        <v>1000</v>
      </c>
      <c r="X2627" s="1">
        <v>120</v>
      </c>
      <c r="AB2627" s="1" t="s">
        <v>3256</v>
      </c>
      <c r="AC2627" s="1" t="s">
        <v>72</v>
      </c>
      <c r="AD2627" s="1" t="s">
        <v>72</v>
      </c>
      <c r="AG2627" s="1">
        <v>4</v>
      </c>
      <c r="AH2627" s="1">
        <v>0</v>
      </c>
      <c r="AI2627" s="1">
        <v>2007</v>
      </c>
      <c r="AK2627" s="1">
        <v>32683</v>
      </c>
      <c r="AO2627" s="1" t="s">
        <v>15926</v>
      </c>
      <c r="AP2627" s="1" t="s">
        <v>15926</v>
      </c>
      <c r="AQ2627" s="1">
        <v>32683</v>
      </c>
      <c r="AR2627" s="2"/>
      <c r="AS2627" s="1">
        <f t="shared" si="496"/>
        <v>0</v>
      </c>
      <c r="AT2627" s="1">
        <f t="shared" si="497"/>
        <v>0</v>
      </c>
      <c r="AU2627" s="1">
        <v>0</v>
      </c>
      <c r="AV2627" s="1">
        <v>0</v>
      </c>
      <c r="AW2627" s="1">
        <f t="shared" si="498"/>
        <v>0</v>
      </c>
      <c r="AX2627" s="1">
        <f t="shared" si="499"/>
        <v>0</v>
      </c>
      <c r="AY2627" s="1">
        <v>0</v>
      </c>
      <c r="AZ2627" s="1">
        <v>0</v>
      </c>
      <c r="BA2627" s="1">
        <v>32683</v>
      </c>
    </row>
    <row r="2628" spans="1:53" x14ac:dyDescent="0.3">
      <c r="A2628" s="1" t="s">
        <v>11453</v>
      </c>
      <c r="B2628" s="1">
        <v>2011</v>
      </c>
      <c r="C2628" s="1" t="s">
        <v>276</v>
      </c>
      <c r="D2628" s="1" t="s">
        <v>55</v>
      </c>
      <c r="E2628" s="1" t="s">
        <v>55</v>
      </c>
      <c r="F2628" s="1" t="s">
        <v>95</v>
      </c>
      <c r="G2628" s="1">
        <v>6027</v>
      </c>
      <c r="H2628" s="1">
        <v>74.875</v>
      </c>
      <c r="I2628" s="1">
        <v>264</v>
      </c>
      <c r="J2628" s="1">
        <v>1000</v>
      </c>
      <c r="K2628" s="1">
        <v>10</v>
      </c>
      <c r="L2628" s="1">
        <v>3348</v>
      </c>
      <c r="M2628" s="1">
        <v>33.5</v>
      </c>
      <c r="N2628" s="1">
        <v>7900</v>
      </c>
      <c r="O2628" s="1">
        <v>79</v>
      </c>
      <c r="Q2628" s="3">
        <v>1.68</v>
      </c>
      <c r="R2628" s="3">
        <v>2.77</v>
      </c>
      <c r="S2628" s="3">
        <v>4.7300000000000004</v>
      </c>
      <c r="T2628" s="1">
        <v>1.96</v>
      </c>
      <c r="U2628" s="1">
        <v>3100</v>
      </c>
      <c r="V2628" s="1">
        <v>31</v>
      </c>
      <c r="W2628" s="1">
        <v>907</v>
      </c>
      <c r="X2628" s="1">
        <v>115</v>
      </c>
      <c r="AB2628" s="1" t="s">
        <v>6971</v>
      </c>
      <c r="AC2628" s="1" t="s">
        <v>91</v>
      </c>
      <c r="AD2628" s="1" t="s">
        <v>91</v>
      </c>
      <c r="AE2628" s="1">
        <v>37</v>
      </c>
      <c r="AF2628" s="1">
        <v>2</v>
      </c>
      <c r="AG2628" s="1">
        <v>2</v>
      </c>
      <c r="AH2628" s="1" t="s">
        <v>11454</v>
      </c>
      <c r="AI2628" s="1">
        <v>2011</v>
      </c>
      <c r="AJ2628" s="1">
        <v>2019</v>
      </c>
      <c r="AK2628" s="1">
        <v>37112</v>
      </c>
      <c r="AO2628" s="1" t="s">
        <v>11455</v>
      </c>
      <c r="AP2628" s="1" t="s">
        <v>11455</v>
      </c>
      <c r="AQ2628" s="1">
        <v>37112</v>
      </c>
      <c r="AR2628" s="2"/>
      <c r="AS2628" s="1">
        <f t="shared" si="496"/>
        <v>0</v>
      </c>
      <c r="AT2628" s="1">
        <f t="shared" si="497"/>
        <v>0</v>
      </c>
      <c r="AU2628" s="1">
        <v>0</v>
      </c>
      <c r="AV2628" s="1">
        <v>0</v>
      </c>
      <c r="AW2628" s="1">
        <f t="shared" si="498"/>
        <v>0</v>
      </c>
      <c r="AX2628" s="1">
        <f t="shared" si="499"/>
        <v>0</v>
      </c>
      <c r="AY2628" s="1">
        <v>0</v>
      </c>
      <c r="AZ2628" s="1">
        <v>0</v>
      </c>
      <c r="BA2628" s="1">
        <v>37112</v>
      </c>
    </row>
    <row r="2629" spans="1:53" x14ac:dyDescent="0.3">
      <c r="A2629" s="1" t="s">
        <v>12006</v>
      </c>
      <c r="B2629" s="1">
        <v>2011</v>
      </c>
      <c r="C2629" s="1" t="s">
        <v>854</v>
      </c>
      <c r="D2629" s="1" t="s">
        <v>854</v>
      </c>
      <c r="E2629" s="1" t="s">
        <v>854</v>
      </c>
      <c r="F2629" s="1" t="s">
        <v>1141</v>
      </c>
      <c r="G2629" s="1">
        <v>6027</v>
      </c>
      <c r="H2629" s="1">
        <v>74.875</v>
      </c>
      <c r="I2629" s="1">
        <v>245</v>
      </c>
      <c r="J2629" s="1">
        <v>958</v>
      </c>
      <c r="K2629" s="1">
        <v>9.625</v>
      </c>
      <c r="L2629" s="1">
        <v>3300</v>
      </c>
      <c r="M2629" s="1">
        <v>33</v>
      </c>
      <c r="N2629" s="1">
        <v>7838</v>
      </c>
      <c r="O2629" s="1">
        <v>78.375</v>
      </c>
      <c r="P2629" s="1">
        <v>18</v>
      </c>
      <c r="Q2629" s="3">
        <v>1.67</v>
      </c>
      <c r="R2629" s="3">
        <v>2.74</v>
      </c>
      <c r="S2629" s="3">
        <v>4.7300000000000004</v>
      </c>
      <c r="T2629" s="1">
        <v>1.99</v>
      </c>
      <c r="U2629" s="1">
        <v>3312</v>
      </c>
      <c r="V2629" s="1">
        <v>33.5</v>
      </c>
      <c r="W2629" s="1">
        <v>910</v>
      </c>
      <c r="X2629" s="1">
        <v>118</v>
      </c>
      <c r="Y2629" s="3">
        <v>7.07</v>
      </c>
      <c r="Z2629" s="3">
        <v>4.1500000000000004</v>
      </c>
      <c r="AA2629" s="3">
        <v>11.82</v>
      </c>
      <c r="AB2629" s="1" t="s">
        <v>3394</v>
      </c>
      <c r="AC2629" s="1" t="s">
        <v>488</v>
      </c>
      <c r="AD2629" s="1" t="s">
        <v>488</v>
      </c>
      <c r="AE2629" s="1">
        <v>174</v>
      </c>
      <c r="AF2629" s="1">
        <v>6</v>
      </c>
      <c r="AG2629" s="1">
        <v>3</v>
      </c>
      <c r="AH2629" s="1" t="s">
        <v>12007</v>
      </c>
      <c r="AI2629" s="1">
        <v>2011</v>
      </c>
      <c r="AJ2629" s="1">
        <v>2019</v>
      </c>
      <c r="AK2629" s="1">
        <v>37249</v>
      </c>
      <c r="AO2629" s="1" t="s">
        <v>12008</v>
      </c>
      <c r="AP2629" s="1" t="s">
        <v>12008</v>
      </c>
      <c r="AQ2629" s="1">
        <v>37249</v>
      </c>
      <c r="AR2629" s="2"/>
      <c r="AS2629" s="1">
        <f t="shared" si="496"/>
        <v>0</v>
      </c>
      <c r="AT2629" s="1">
        <f t="shared" si="497"/>
        <v>0</v>
      </c>
      <c r="AU2629" s="1">
        <v>0</v>
      </c>
      <c r="AV2629" s="1">
        <v>0</v>
      </c>
      <c r="AW2629" s="1">
        <f t="shared" si="498"/>
        <v>0</v>
      </c>
      <c r="AX2629" s="1">
        <f t="shared" si="499"/>
        <v>0</v>
      </c>
      <c r="AY2629" s="1">
        <v>0</v>
      </c>
      <c r="AZ2629" s="1">
        <v>0</v>
      </c>
      <c r="BA2629" s="1">
        <v>37249</v>
      </c>
    </row>
    <row r="2630" spans="1:53" x14ac:dyDescent="0.3">
      <c r="A2630" s="1" t="s">
        <v>15234</v>
      </c>
      <c r="B2630" s="1">
        <v>2007</v>
      </c>
      <c r="C2630" s="1" t="s">
        <v>144</v>
      </c>
      <c r="D2630" s="1" t="s">
        <v>55</v>
      </c>
      <c r="E2630" s="1" t="s">
        <v>55</v>
      </c>
      <c r="F2630" s="1" t="s">
        <v>300</v>
      </c>
      <c r="G2630" s="1">
        <v>6027</v>
      </c>
      <c r="H2630" s="1">
        <v>74.875</v>
      </c>
      <c r="I2630" s="1">
        <v>261</v>
      </c>
      <c r="J2630" s="1">
        <v>978</v>
      </c>
      <c r="K2630" s="1">
        <v>9.875</v>
      </c>
      <c r="L2630" s="1">
        <v>3348</v>
      </c>
      <c r="M2630" s="1">
        <v>33.5</v>
      </c>
      <c r="P2630" s="1">
        <v>30</v>
      </c>
      <c r="Q2630" s="3">
        <v>1.68</v>
      </c>
      <c r="R2630" s="3">
        <v>2.78</v>
      </c>
      <c r="S2630" s="3">
        <v>4.7300000000000004</v>
      </c>
      <c r="T2630" s="1">
        <v>1.95</v>
      </c>
      <c r="U2630" s="1">
        <v>3212</v>
      </c>
      <c r="V2630" s="1">
        <v>32.5</v>
      </c>
      <c r="W2630" s="1">
        <v>904</v>
      </c>
      <c r="X2630" s="1">
        <v>112</v>
      </c>
      <c r="Y2630" s="3">
        <v>7.14</v>
      </c>
      <c r="Z2630" s="3">
        <v>4.43</v>
      </c>
      <c r="AB2630" s="1" t="s">
        <v>3240</v>
      </c>
      <c r="AC2630" s="1" t="s">
        <v>126</v>
      </c>
      <c r="AD2630" s="1" t="s">
        <v>126</v>
      </c>
      <c r="AE2630" s="1">
        <v>26</v>
      </c>
      <c r="AF2630" s="1">
        <v>1</v>
      </c>
      <c r="AG2630" s="1">
        <v>1</v>
      </c>
      <c r="AH2630" s="1" t="s">
        <v>15235</v>
      </c>
      <c r="AI2630" s="1">
        <v>2007</v>
      </c>
      <c r="AK2630" s="1">
        <v>32219</v>
      </c>
      <c r="AO2630" s="1" t="s">
        <v>15236</v>
      </c>
      <c r="AP2630" s="1" t="s">
        <v>15236</v>
      </c>
      <c r="AQ2630" s="1">
        <v>32219</v>
      </c>
      <c r="AR2630" s="2" t="s">
        <v>143</v>
      </c>
      <c r="AS2630" s="1">
        <f t="shared" si="496"/>
        <v>1</v>
      </c>
      <c r="AT2630" s="1">
        <f t="shared" si="497"/>
        <v>1</v>
      </c>
      <c r="AU2630" s="1">
        <v>0</v>
      </c>
      <c r="AV2630" s="1">
        <v>1</v>
      </c>
      <c r="AW2630" s="1">
        <f t="shared" si="498"/>
        <v>0</v>
      </c>
      <c r="AX2630" s="1">
        <f t="shared" si="499"/>
        <v>0</v>
      </c>
      <c r="AY2630" s="1">
        <v>0</v>
      </c>
      <c r="AZ2630" s="1">
        <v>0</v>
      </c>
      <c r="BA2630" s="1">
        <v>32219</v>
      </c>
    </row>
    <row r="2631" spans="1:53" x14ac:dyDescent="0.3">
      <c r="A2631" s="1" t="s">
        <v>6541</v>
      </c>
      <c r="B2631" s="1">
        <v>2016</v>
      </c>
      <c r="C2631" s="1" t="s">
        <v>276</v>
      </c>
      <c r="D2631" s="1" t="s">
        <v>144</v>
      </c>
      <c r="E2631" s="1" t="s">
        <v>55</v>
      </c>
      <c r="F2631" s="1" t="s">
        <v>537</v>
      </c>
      <c r="G2631" s="1">
        <v>6027</v>
      </c>
      <c r="H2631" s="1">
        <v>74.875</v>
      </c>
      <c r="I2631" s="1">
        <v>235</v>
      </c>
      <c r="J2631" s="1">
        <v>1038</v>
      </c>
      <c r="K2631" s="1">
        <v>10.375</v>
      </c>
      <c r="L2631" s="1">
        <v>3468</v>
      </c>
      <c r="M2631" s="1">
        <v>34.75</v>
      </c>
      <c r="N2631" s="1">
        <v>8228</v>
      </c>
      <c r="O2631" s="1">
        <v>82.25</v>
      </c>
      <c r="P2631" s="1">
        <v>14</v>
      </c>
      <c r="Q2631" s="3">
        <v>1.7</v>
      </c>
      <c r="S2631" s="3">
        <v>4.74</v>
      </c>
      <c r="U2631" s="1">
        <v>4100</v>
      </c>
      <c r="V2631" s="1">
        <v>41</v>
      </c>
      <c r="W2631" s="1">
        <v>908</v>
      </c>
      <c r="X2631" s="1">
        <v>116</v>
      </c>
      <c r="Y2631" s="3">
        <v>7.04</v>
      </c>
      <c r="Z2631" s="3">
        <v>4.38</v>
      </c>
      <c r="AB2631" s="1" t="s">
        <v>2252</v>
      </c>
      <c r="AC2631" s="1" t="s">
        <v>77</v>
      </c>
      <c r="AD2631" s="1" t="s">
        <v>77</v>
      </c>
      <c r="AE2631" s="1">
        <v>203</v>
      </c>
      <c r="AF2631" s="1">
        <v>6</v>
      </c>
      <c r="AG2631" s="1">
        <v>3</v>
      </c>
      <c r="AH2631" s="1" t="s">
        <v>6542</v>
      </c>
      <c r="AI2631" s="1">
        <v>2016</v>
      </c>
      <c r="AJ2631" s="1">
        <v>2019</v>
      </c>
      <c r="AK2631" s="1">
        <v>43492</v>
      </c>
      <c r="AO2631" s="1" t="s">
        <v>6543</v>
      </c>
      <c r="AP2631" s="1" t="s">
        <v>6543</v>
      </c>
      <c r="AQ2631" s="1">
        <v>43492</v>
      </c>
      <c r="AR2631" s="2"/>
      <c r="AS2631" s="1">
        <f t="shared" si="496"/>
        <v>0</v>
      </c>
      <c r="AT2631" s="1">
        <f t="shared" si="497"/>
        <v>0</v>
      </c>
      <c r="AU2631" s="1">
        <v>0</v>
      </c>
      <c r="AV2631" s="1">
        <v>0</v>
      </c>
      <c r="AW2631" s="1">
        <f t="shared" si="498"/>
        <v>0</v>
      </c>
      <c r="AX2631" s="1">
        <f t="shared" si="499"/>
        <v>0</v>
      </c>
      <c r="AY2631" s="1">
        <v>0</v>
      </c>
      <c r="AZ2631" s="1">
        <v>0</v>
      </c>
      <c r="BA2631" s="1">
        <v>43492</v>
      </c>
    </row>
    <row r="2632" spans="1:53" x14ac:dyDescent="0.3">
      <c r="A2632" s="1" t="s">
        <v>13477</v>
      </c>
      <c r="B2632" s="1">
        <v>2009</v>
      </c>
      <c r="C2632" s="1" t="s">
        <v>276</v>
      </c>
      <c r="D2632" s="1" t="s">
        <v>276</v>
      </c>
      <c r="E2632" s="1" t="s">
        <v>276</v>
      </c>
      <c r="F2632" s="1" t="s">
        <v>250</v>
      </c>
      <c r="G2632" s="1">
        <v>6027</v>
      </c>
      <c r="H2632" s="1">
        <v>74.875</v>
      </c>
      <c r="I2632" s="1">
        <v>243</v>
      </c>
      <c r="J2632" s="1">
        <v>1000</v>
      </c>
      <c r="K2632" s="1">
        <v>10</v>
      </c>
      <c r="L2632" s="1">
        <v>3248</v>
      </c>
      <c r="M2632" s="1">
        <v>32.5</v>
      </c>
      <c r="P2632" s="1">
        <v>30</v>
      </c>
      <c r="Q2632" s="3">
        <v>1.62</v>
      </c>
      <c r="R2632" s="3">
        <v>2.73</v>
      </c>
      <c r="S2632" s="3">
        <v>4.74</v>
      </c>
      <c r="T2632" s="1">
        <v>2.0099999999999998</v>
      </c>
      <c r="U2632" s="1">
        <v>3500</v>
      </c>
      <c r="V2632" s="1">
        <v>35</v>
      </c>
      <c r="W2632" s="1">
        <v>1000</v>
      </c>
      <c r="X2632" s="1">
        <v>120</v>
      </c>
      <c r="Y2632" s="3">
        <v>6.84</v>
      </c>
      <c r="Z2632" s="3">
        <v>4.22</v>
      </c>
      <c r="AA2632" s="3">
        <v>11.84</v>
      </c>
      <c r="AB2632" s="1" t="s">
        <v>5723</v>
      </c>
      <c r="AC2632" s="1" t="s">
        <v>202</v>
      </c>
      <c r="AD2632" s="1" t="s">
        <v>202</v>
      </c>
      <c r="AE2632" s="1">
        <v>15</v>
      </c>
      <c r="AF2632" s="1">
        <v>1</v>
      </c>
      <c r="AG2632" s="1">
        <v>1</v>
      </c>
      <c r="AH2632" s="1" t="s">
        <v>13478</v>
      </c>
      <c r="AI2632" s="1">
        <v>2009</v>
      </c>
      <c r="AJ2632" s="1">
        <v>2019</v>
      </c>
      <c r="AK2632" s="1">
        <v>34466</v>
      </c>
      <c r="AO2632" s="1" t="s">
        <v>13479</v>
      </c>
      <c r="AP2632" s="1" t="s">
        <v>13479</v>
      </c>
      <c r="AQ2632" s="1">
        <v>34466</v>
      </c>
      <c r="AR2632" s="2" t="s">
        <v>4743</v>
      </c>
      <c r="AS2632" s="1">
        <f t="shared" si="496"/>
        <v>1</v>
      </c>
      <c r="AT2632" s="1">
        <f t="shared" si="497"/>
        <v>1</v>
      </c>
      <c r="AU2632" s="1">
        <v>1</v>
      </c>
      <c r="AV2632" s="1">
        <v>0</v>
      </c>
      <c r="AW2632" s="1">
        <f t="shared" si="498"/>
        <v>1</v>
      </c>
      <c r="AX2632" s="1">
        <f t="shared" si="499"/>
        <v>2</v>
      </c>
      <c r="AY2632" s="1">
        <v>0</v>
      </c>
      <c r="AZ2632" s="1">
        <v>2</v>
      </c>
      <c r="BA2632" s="1">
        <v>34466</v>
      </c>
    </row>
    <row r="2633" spans="1:53" x14ac:dyDescent="0.3">
      <c r="A2633" s="1" t="s">
        <v>14909</v>
      </c>
      <c r="B2633" s="1">
        <v>2008</v>
      </c>
      <c r="C2633" s="1" t="s">
        <v>672</v>
      </c>
      <c r="D2633" s="1" t="s">
        <v>673</v>
      </c>
      <c r="E2633" s="1" t="s">
        <v>673</v>
      </c>
      <c r="F2633" s="1" t="s">
        <v>210</v>
      </c>
      <c r="G2633" s="1">
        <v>6027</v>
      </c>
      <c r="H2633" s="1">
        <v>74.875</v>
      </c>
      <c r="I2633" s="1">
        <v>223</v>
      </c>
      <c r="J2633" s="1">
        <v>948</v>
      </c>
      <c r="K2633" s="1">
        <v>9.5</v>
      </c>
      <c r="L2633" s="1">
        <v>3368</v>
      </c>
      <c r="M2633" s="1">
        <v>33.75</v>
      </c>
      <c r="P2633" s="1">
        <v>14</v>
      </c>
      <c r="Q2633" s="3">
        <v>1.64</v>
      </c>
      <c r="R2633" s="3">
        <v>2.72</v>
      </c>
      <c r="S2633" s="3">
        <v>4.74</v>
      </c>
      <c r="T2633" s="1">
        <v>2.02</v>
      </c>
      <c r="AB2633" s="1" t="s">
        <v>3256</v>
      </c>
      <c r="AC2633" s="1" t="s">
        <v>72</v>
      </c>
      <c r="AD2633" s="1" t="s">
        <v>72</v>
      </c>
      <c r="AG2633" s="1">
        <v>4</v>
      </c>
      <c r="AI2633" s="1">
        <v>2008</v>
      </c>
      <c r="AO2633" s="1" t="s">
        <v>14910</v>
      </c>
      <c r="AP2633" s="1" t="s">
        <v>14910</v>
      </c>
      <c r="AQ2633" s="1">
        <v>-101599</v>
      </c>
      <c r="AR2633" s="2"/>
      <c r="AS2633" s="1">
        <f t="shared" si="496"/>
        <v>0</v>
      </c>
      <c r="AT2633" s="1">
        <f t="shared" si="497"/>
        <v>0</v>
      </c>
      <c r="AU2633" s="1">
        <v>0</v>
      </c>
      <c r="AV2633" s="1">
        <v>0</v>
      </c>
      <c r="AW2633" s="1">
        <f t="shared" si="498"/>
        <v>0</v>
      </c>
      <c r="AX2633" s="1">
        <f t="shared" si="499"/>
        <v>0</v>
      </c>
      <c r="AY2633" s="1">
        <v>0</v>
      </c>
      <c r="AZ2633" s="1">
        <v>0</v>
      </c>
      <c r="BA2633" s="1">
        <v>-101599</v>
      </c>
    </row>
    <row r="2634" spans="1:53" x14ac:dyDescent="0.3">
      <c r="A2634" s="1" t="s">
        <v>12027</v>
      </c>
      <c r="B2634" s="1">
        <v>2011</v>
      </c>
      <c r="C2634" s="1" t="s">
        <v>854</v>
      </c>
      <c r="D2634" s="1" t="s">
        <v>854</v>
      </c>
      <c r="E2634" s="1" t="s">
        <v>854</v>
      </c>
      <c r="F2634" s="1" t="s">
        <v>56</v>
      </c>
      <c r="G2634" s="1">
        <v>6027</v>
      </c>
      <c r="H2634" s="1">
        <v>74.875</v>
      </c>
      <c r="I2634" s="1">
        <v>243</v>
      </c>
      <c r="J2634" s="1">
        <v>958</v>
      </c>
      <c r="K2634" s="1">
        <v>9.625</v>
      </c>
      <c r="L2634" s="1">
        <v>3200</v>
      </c>
      <c r="M2634" s="1">
        <v>32</v>
      </c>
      <c r="N2634" s="1">
        <v>7718</v>
      </c>
      <c r="O2634" s="1">
        <v>77.125</v>
      </c>
      <c r="P2634" s="1">
        <v>25</v>
      </c>
      <c r="Q2634" s="3">
        <v>1.69</v>
      </c>
      <c r="R2634" s="3">
        <v>2.77</v>
      </c>
      <c r="S2634" s="3">
        <v>4.75</v>
      </c>
      <c r="T2634" s="1">
        <v>1.98</v>
      </c>
      <c r="U2634" s="1">
        <v>3412</v>
      </c>
      <c r="V2634" s="1">
        <v>34.5</v>
      </c>
      <c r="W2634" s="1">
        <v>1002</v>
      </c>
      <c r="X2634" s="1">
        <v>122</v>
      </c>
      <c r="Y2634" s="3">
        <v>6.94</v>
      </c>
      <c r="Z2634" s="3">
        <v>4.1500000000000004</v>
      </c>
      <c r="AA2634" s="3">
        <v>11.9</v>
      </c>
      <c r="AB2634" s="1" t="s">
        <v>3240</v>
      </c>
      <c r="AC2634" s="1" t="s">
        <v>7565</v>
      </c>
      <c r="AD2634" s="1" t="s">
        <v>188</v>
      </c>
      <c r="AE2634" s="1">
        <v>47</v>
      </c>
      <c r="AF2634" s="1">
        <v>2</v>
      </c>
      <c r="AG2634" s="1">
        <v>2</v>
      </c>
      <c r="AH2634" s="1" t="s">
        <v>12028</v>
      </c>
      <c r="AI2634" s="1">
        <v>2011</v>
      </c>
      <c r="AJ2634" s="1">
        <v>2018</v>
      </c>
      <c r="AK2634" s="1">
        <v>37122</v>
      </c>
      <c r="AO2634" s="1" t="s">
        <v>12029</v>
      </c>
      <c r="AP2634" s="1" t="s">
        <v>12029</v>
      </c>
      <c r="AQ2634" s="1">
        <v>37122</v>
      </c>
      <c r="AR2634" s="2"/>
      <c r="AS2634" s="1">
        <f t="shared" si="496"/>
        <v>0</v>
      </c>
      <c r="AT2634" s="1">
        <f t="shared" si="497"/>
        <v>0</v>
      </c>
      <c r="AU2634" s="1">
        <v>0</v>
      </c>
      <c r="AV2634" s="1">
        <v>0</v>
      </c>
      <c r="AW2634" s="1">
        <f t="shared" si="498"/>
        <v>0</v>
      </c>
      <c r="AX2634" s="1">
        <f t="shared" si="499"/>
        <v>0</v>
      </c>
      <c r="AY2634" s="1">
        <v>0</v>
      </c>
      <c r="AZ2634" s="1">
        <v>0</v>
      </c>
      <c r="BA2634" s="1">
        <v>37122</v>
      </c>
    </row>
    <row r="2635" spans="1:53" x14ac:dyDescent="0.3">
      <c r="A2635" s="1" t="s">
        <v>18276</v>
      </c>
      <c r="B2635" s="1">
        <v>2004</v>
      </c>
      <c r="C2635" s="1" t="s">
        <v>276</v>
      </c>
      <c r="D2635" s="6" t="s">
        <v>276</v>
      </c>
      <c r="E2635" s="1" t="s">
        <v>276</v>
      </c>
      <c r="F2635" s="1" t="s">
        <v>680</v>
      </c>
      <c r="G2635" s="1">
        <v>6027</v>
      </c>
      <c r="H2635" s="1">
        <v>74.875</v>
      </c>
      <c r="I2635" s="1">
        <v>253</v>
      </c>
      <c r="J2635" s="1">
        <v>914</v>
      </c>
      <c r="K2635" s="1">
        <v>9.25</v>
      </c>
      <c r="L2635" s="1">
        <v>3234</v>
      </c>
      <c r="M2635" s="1">
        <v>32.75</v>
      </c>
      <c r="P2635" s="1">
        <v>23</v>
      </c>
      <c r="Q2635" s="3">
        <v>1.65</v>
      </c>
      <c r="R2635" s="3">
        <v>2.75</v>
      </c>
      <c r="S2635" s="3">
        <v>4.75</v>
      </c>
      <c r="T2635" s="1">
        <v>2</v>
      </c>
      <c r="U2635" s="1">
        <v>3300</v>
      </c>
      <c r="V2635" s="1">
        <v>33</v>
      </c>
      <c r="W2635" s="1">
        <v>907</v>
      </c>
      <c r="X2635" s="1">
        <v>115</v>
      </c>
      <c r="Z2635" s="3">
        <v>4.08</v>
      </c>
      <c r="AA2635" s="3">
        <v>11.08</v>
      </c>
      <c r="AB2635" s="1" t="s">
        <v>5723</v>
      </c>
      <c r="AC2635" s="1" t="s">
        <v>7565</v>
      </c>
      <c r="AD2635" s="1" t="s">
        <v>188</v>
      </c>
      <c r="AE2635" s="1">
        <v>130</v>
      </c>
      <c r="AF2635" s="1">
        <v>4</v>
      </c>
      <c r="AG2635" s="1">
        <v>3</v>
      </c>
      <c r="AH2635" s="1" t="s">
        <v>18277</v>
      </c>
      <c r="AI2635" s="1">
        <v>2004</v>
      </c>
      <c r="AK2635" s="1">
        <v>29083</v>
      </c>
      <c r="AO2635" s="1" t="s">
        <v>18278</v>
      </c>
      <c r="AP2635" s="1" t="s">
        <v>18278</v>
      </c>
      <c r="AQ2635" s="1">
        <v>29083</v>
      </c>
      <c r="AR2635" s="2"/>
      <c r="AS2635" s="1">
        <f t="shared" si="496"/>
        <v>0</v>
      </c>
      <c r="AT2635" s="1">
        <f t="shared" si="497"/>
        <v>0</v>
      </c>
      <c r="AU2635" s="1">
        <v>0</v>
      </c>
      <c r="AV2635" s="1">
        <v>0</v>
      </c>
      <c r="AW2635" s="1">
        <f t="shared" si="498"/>
        <v>0</v>
      </c>
      <c r="AX2635" s="1">
        <f t="shared" si="499"/>
        <v>0</v>
      </c>
      <c r="AY2635" s="1">
        <v>0</v>
      </c>
      <c r="AZ2635" s="1">
        <v>0</v>
      </c>
      <c r="BA2635" s="1">
        <v>29083</v>
      </c>
    </row>
    <row r="2636" spans="1:53" x14ac:dyDescent="0.3">
      <c r="A2636" s="1" t="s">
        <v>19712</v>
      </c>
      <c r="B2636" s="1">
        <v>2003</v>
      </c>
      <c r="C2636" s="1" t="s">
        <v>854</v>
      </c>
      <c r="D2636" s="6" t="s">
        <v>854</v>
      </c>
      <c r="E2636" s="1" t="s">
        <v>854</v>
      </c>
      <c r="F2636" s="1" t="s">
        <v>936</v>
      </c>
      <c r="G2636" s="1">
        <v>6027</v>
      </c>
      <c r="H2636" s="1">
        <v>74.875</v>
      </c>
      <c r="I2636" s="1">
        <v>256</v>
      </c>
      <c r="J2636" s="1">
        <v>912</v>
      </c>
      <c r="K2636" s="1">
        <v>9.5</v>
      </c>
      <c r="L2636" s="1">
        <v>3314</v>
      </c>
      <c r="M2636" s="1">
        <v>33.25</v>
      </c>
      <c r="P2636" s="1">
        <v>22</v>
      </c>
      <c r="Q2636" s="3">
        <v>1.65</v>
      </c>
      <c r="R2636" s="3">
        <v>2.72</v>
      </c>
      <c r="S2636" s="3">
        <v>4.75</v>
      </c>
      <c r="T2636" s="1">
        <v>2.0299999999999998</v>
      </c>
      <c r="U2636" s="1">
        <v>3400</v>
      </c>
      <c r="V2636" s="1">
        <v>34</v>
      </c>
      <c r="W2636" s="1">
        <v>902</v>
      </c>
      <c r="X2636" s="1">
        <v>110</v>
      </c>
      <c r="Y2636" s="3">
        <v>7.51</v>
      </c>
      <c r="Z2636" s="3">
        <v>4.47</v>
      </c>
      <c r="AA2636" s="3">
        <v>12.08</v>
      </c>
      <c r="AB2636" s="1" t="s">
        <v>5723</v>
      </c>
      <c r="AC2636" s="1" t="s">
        <v>72</v>
      </c>
      <c r="AD2636" s="1" t="s">
        <v>72</v>
      </c>
      <c r="AG2636" s="1">
        <v>4</v>
      </c>
      <c r="AH2636" s="1" t="s">
        <v>19713</v>
      </c>
      <c r="AI2636" s="1">
        <v>2003</v>
      </c>
      <c r="AK2636" s="1">
        <v>28535</v>
      </c>
      <c r="AO2636" s="1" t="s">
        <v>19714</v>
      </c>
      <c r="AP2636" s="1" t="s">
        <v>19714</v>
      </c>
      <c r="AQ2636" s="1">
        <v>28535</v>
      </c>
      <c r="AR2636" s="2"/>
      <c r="AS2636" s="1">
        <f t="shared" si="496"/>
        <v>0</v>
      </c>
      <c r="AT2636" s="1">
        <f t="shared" si="497"/>
        <v>0</v>
      </c>
      <c r="AU2636" s="1">
        <v>0</v>
      </c>
      <c r="AV2636" s="1">
        <v>0</v>
      </c>
      <c r="AW2636" s="1">
        <f t="shared" si="498"/>
        <v>0</v>
      </c>
      <c r="AX2636" s="1">
        <f t="shared" si="499"/>
        <v>0</v>
      </c>
      <c r="AY2636" s="1">
        <v>0</v>
      </c>
      <c r="AZ2636" s="1">
        <v>0</v>
      </c>
      <c r="BA2636" s="1">
        <v>28535</v>
      </c>
    </row>
    <row r="2637" spans="1:53" x14ac:dyDescent="0.3">
      <c r="A2637" s="1" t="s">
        <v>11596</v>
      </c>
      <c r="B2637" s="1">
        <v>2011</v>
      </c>
      <c r="C2637" s="1" t="s">
        <v>276</v>
      </c>
      <c r="D2637" s="1" t="s">
        <v>276</v>
      </c>
      <c r="E2637" s="1" t="s">
        <v>276</v>
      </c>
      <c r="F2637" s="1" t="s">
        <v>66</v>
      </c>
      <c r="G2637" s="1">
        <v>6027</v>
      </c>
      <c r="H2637" s="1">
        <v>74.875</v>
      </c>
      <c r="I2637" s="1">
        <v>270</v>
      </c>
      <c r="J2637" s="1">
        <v>1078</v>
      </c>
      <c r="K2637" s="1">
        <v>10.875</v>
      </c>
      <c r="L2637" s="1">
        <v>3448</v>
      </c>
      <c r="M2637" s="1">
        <v>34.5</v>
      </c>
      <c r="N2637" s="1">
        <v>8158</v>
      </c>
      <c r="O2637" s="1">
        <v>81.625</v>
      </c>
      <c r="P2637" s="1">
        <v>30</v>
      </c>
      <c r="Q2637" s="3">
        <v>1.66</v>
      </c>
      <c r="R2637" s="3">
        <v>2.75</v>
      </c>
      <c r="S2637" s="3">
        <v>4.76</v>
      </c>
      <c r="T2637" s="1">
        <v>2.0099999999999998</v>
      </c>
      <c r="U2637" s="1">
        <v>3612</v>
      </c>
      <c r="V2637" s="1">
        <v>36.5</v>
      </c>
      <c r="W2637" s="1">
        <v>1005</v>
      </c>
      <c r="X2637" s="1">
        <v>125</v>
      </c>
      <c r="Y2637" s="3">
        <v>6.95</v>
      </c>
      <c r="Z2637" s="3">
        <v>4.37</v>
      </c>
      <c r="AA2637" s="3">
        <v>11.46</v>
      </c>
      <c r="AB2637" s="1" t="s">
        <v>3244</v>
      </c>
      <c r="AC2637" s="1" t="s">
        <v>77</v>
      </c>
      <c r="AD2637" s="1" t="s">
        <v>77</v>
      </c>
      <c r="AE2637" s="1">
        <v>70</v>
      </c>
      <c r="AF2637" s="1">
        <v>3</v>
      </c>
      <c r="AG2637" s="1">
        <v>2</v>
      </c>
      <c r="AH2637" s="1" t="s">
        <v>11597</v>
      </c>
      <c r="AI2637" s="1">
        <v>2011</v>
      </c>
      <c r="AJ2637" s="1">
        <v>2020</v>
      </c>
      <c r="AK2637" s="1">
        <v>37145</v>
      </c>
      <c r="AO2637" s="1" t="s">
        <v>11598</v>
      </c>
      <c r="AP2637" s="1" t="s">
        <v>11598</v>
      </c>
      <c r="AQ2637" s="1">
        <v>37145</v>
      </c>
      <c r="AR2637" s="2" t="s">
        <v>5752</v>
      </c>
      <c r="AS2637" s="1">
        <f t="shared" si="496"/>
        <v>1</v>
      </c>
      <c r="AT2637" s="1">
        <f t="shared" si="497"/>
        <v>4</v>
      </c>
      <c r="AU2637" s="1">
        <v>3</v>
      </c>
      <c r="AV2637" s="1">
        <v>1</v>
      </c>
      <c r="AW2637" s="1">
        <f t="shared" si="498"/>
        <v>1</v>
      </c>
      <c r="AX2637" s="1">
        <f t="shared" si="499"/>
        <v>1</v>
      </c>
      <c r="AY2637" s="1">
        <v>1</v>
      </c>
      <c r="AZ2637" s="1">
        <v>0</v>
      </c>
      <c r="BA2637" s="1">
        <v>37145</v>
      </c>
    </row>
    <row r="2638" spans="1:53" x14ac:dyDescent="0.3">
      <c r="A2638" s="6" t="s">
        <v>1426</v>
      </c>
      <c r="B2638" s="7">
        <v>2022</v>
      </c>
      <c r="C2638" s="6" t="s">
        <v>54</v>
      </c>
      <c r="D2638" s="6" t="s">
        <v>54</v>
      </c>
      <c r="E2638" s="6" t="s">
        <v>55</v>
      </c>
      <c r="F2638" s="8" t="s">
        <v>66</v>
      </c>
      <c r="G2638" s="9">
        <v>6027</v>
      </c>
      <c r="H2638" s="10">
        <v>74.875</v>
      </c>
      <c r="I2638" s="11">
        <v>304</v>
      </c>
      <c r="J2638" s="11"/>
      <c r="K2638" s="12">
        <v>9.875</v>
      </c>
      <c r="L2638" s="13"/>
      <c r="M2638" s="12">
        <v>32.625</v>
      </c>
      <c r="N2638" s="13"/>
      <c r="O2638" s="12">
        <v>78.25</v>
      </c>
      <c r="P2638" s="14"/>
      <c r="Q2638" s="15">
        <v>1.66</v>
      </c>
      <c r="R2638" s="15"/>
      <c r="S2638" s="15">
        <v>4.7699999999999996</v>
      </c>
      <c r="T2638" s="7"/>
      <c r="U2638" s="7">
        <v>2900</v>
      </c>
      <c r="V2638" s="17">
        <v>29</v>
      </c>
      <c r="W2638" s="18">
        <v>903</v>
      </c>
      <c r="X2638" s="9">
        <v>111</v>
      </c>
      <c r="Y2638" s="9"/>
      <c r="Z2638" s="9"/>
      <c r="AA2638" s="15"/>
      <c r="AC2638" s="1" t="s">
        <v>256</v>
      </c>
      <c r="AD2638" s="1" t="s">
        <v>256</v>
      </c>
      <c r="AE2638" s="1">
        <v>28</v>
      </c>
      <c r="AF2638" s="1">
        <v>1</v>
      </c>
      <c r="AG2638" s="1">
        <v>1</v>
      </c>
      <c r="AH2638" s="1" t="s">
        <v>1427</v>
      </c>
      <c r="AI2638" s="1">
        <v>2022</v>
      </c>
      <c r="AL2638" s="19" t="s">
        <v>1428</v>
      </c>
      <c r="AM2638" s="19"/>
      <c r="AN2638" s="21" t="s">
        <v>163</v>
      </c>
    </row>
    <row r="2639" spans="1:53" x14ac:dyDescent="0.3">
      <c r="A2639" s="1" t="s">
        <v>6784</v>
      </c>
      <c r="B2639" s="1">
        <v>2016</v>
      </c>
      <c r="C2639" s="1" t="s">
        <v>276</v>
      </c>
      <c r="D2639" s="1" t="s">
        <v>276</v>
      </c>
      <c r="E2639" s="1" t="s">
        <v>276</v>
      </c>
      <c r="F2639" s="1" t="s">
        <v>579</v>
      </c>
      <c r="G2639" s="1">
        <v>6027</v>
      </c>
      <c r="H2639" s="1">
        <v>74.875</v>
      </c>
      <c r="I2639" s="1">
        <v>235</v>
      </c>
      <c r="J2639" s="1">
        <v>978</v>
      </c>
      <c r="K2639" s="1">
        <v>9.875</v>
      </c>
      <c r="L2639" s="1">
        <v>3268</v>
      </c>
      <c r="M2639" s="1">
        <v>32.75</v>
      </c>
      <c r="N2639" s="1">
        <v>7978</v>
      </c>
      <c r="O2639" s="1">
        <v>79.875</v>
      </c>
      <c r="P2639" s="1">
        <v>19</v>
      </c>
      <c r="Q2639" s="3">
        <v>1.68</v>
      </c>
      <c r="S2639" s="3">
        <v>4.7699999999999996</v>
      </c>
      <c r="U2639" s="1">
        <v>3412</v>
      </c>
      <c r="V2639" s="1">
        <v>34.5</v>
      </c>
      <c r="W2639" s="1">
        <v>1000</v>
      </c>
      <c r="X2639" s="1">
        <v>120</v>
      </c>
      <c r="AB2639" s="1" t="s">
        <v>2252</v>
      </c>
      <c r="AC2639" s="1" t="s">
        <v>72</v>
      </c>
      <c r="AD2639" s="1" t="s">
        <v>72</v>
      </c>
      <c r="AG2639" s="1">
        <v>4</v>
      </c>
      <c r="AH2639" s="1" t="s">
        <v>6785</v>
      </c>
      <c r="AI2639" s="1">
        <v>2016</v>
      </c>
      <c r="AJ2639" s="1">
        <v>2017</v>
      </c>
      <c r="AK2639" s="1">
        <v>43887</v>
      </c>
      <c r="AO2639" s="1" t="s">
        <v>6786</v>
      </c>
      <c r="AP2639" s="1" t="s">
        <v>6786</v>
      </c>
      <c r="AQ2639" s="1">
        <v>43887</v>
      </c>
      <c r="AR2639" s="2"/>
      <c r="AS2639" s="1">
        <f t="shared" ref="AS2639:AS2644" si="500">IF(AT2639&gt;0,1,0)</f>
        <v>0</v>
      </c>
      <c r="AT2639" s="1">
        <f t="shared" ref="AT2639:AT2644" si="501">AU2639+AV2639</f>
        <v>0</v>
      </c>
      <c r="AU2639" s="1">
        <v>0</v>
      </c>
      <c r="AV2639" s="1">
        <v>0</v>
      </c>
      <c r="AW2639" s="1">
        <f t="shared" ref="AW2639:AW2644" si="502">IF(AX2639&gt;0,1,0)</f>
        <v>0</v>
      </c>
      <c r="AX2639" s="1">
        <f t="shared" ref="AX2639:AX2644" si="503">SUM(AY2639+AZ2639)</f>
        <v>0</v>
      </c>
      <c r="AY2639" s="1">
        <v>0</v>
      </c>
      <c r="AZ2639" s="1">
        <v>0</v>
      </c>
      <c r="BA2639" s="1">
        <v>43887</v>
      </c>
    </row>
    <row r="2640" spans="1:53" x14ac:dyDescent="0.3">
      <c r="A2640" s="1" t="s">
        <v>9096</v>
      </c>
      <c r="B2640" s="1">
        <v>2014</v>
      </c>
      <c r="C2640" s="1" t="s">
        <v>854</v>
      </c>
      <c r="D2640" s="1" t="s">
        <v>854</v>
      </c>
      <c r="E2640" s="1" t="s">
        <v>854</v>
      </c>
      <c r="F2640" s="1" t="s">
        <v>1269</v>
      </c>
      <c r="G2640" s="1">
        <v>6027</v>
      </c>
      <c r="H2640" s="1">
        <v>74.875</v>
      </c>
      <c r="I2640" s="1">
        <v>240</v>
      </c>
      <c r="J2640" s="1">
        <v>958</v>
      </c>
      <c r="K2640" s="1">
        <v>9.625</v>
      </c>
      <c r="L2640" s="1">
        <v>3228</v>
      </c>
      <c r="M2640" s="1">
        <v>32.25</v>
      </c>
      <c r="N2640" s="1">
        <v>7838</v>
      </c>
      <c r="O2640" s="1">
        <v>78.375</v>
      </c>
      <c r="P2640" s="1">
        <v>24</v>
      </c>
      <c r="Q2640" s="3">
        <v>1.68</v>
      </c>
      <c r="R2640" s="3">
        <v>2.77</v>
      </c>
      <c r="S2640" s="3">
        <v>4.7699999999999996</v>
      </c>
      <c r="T2640" s="1">
        <v>1.99999999999999</v>
      </c>
      <c r="U2640" s="1">
        <v>3000</v>
      </c>
      <c r="V2640" s="1">
        <v>30</v>
      </c>
      <c r="W2640" s="1">
        <v>908</v>
      </c>
      <c r="X2640" s="1">
        <v>116</v>
      </c>
      <c r="Y2640" s="3">
        <v>7.22</v>
      </c>
      <c r="Z2640" s="3">
        <v>4.3</v>
      </c>
      <c r="AB2640" s="1" t="s">
        <v>3252</v>
      </c>
      <c r="AC2640" s="1" t="s">
        <v>72</v>
      </c>
      <c r="AD2640" s="1" t="s">
        <v>72</v>
      </c>
      <c r="AG2640" s="1">
        <v>4</v>
      </c>
      <c r="AH2640" s="1" t="s">
        <v>9097</v>
      </c>
      <c r="AI2640" s="1">
        <v>2014</v>
      </c>
      <c r="AK2640" s="1">
        <v>41661</v>
      </c>
      <c r="AO2640" s="1" t="s">
        <v>9098</v>
      </c>
      <c r="AP2640" s="1" t="s">
        <v>9098</v>
      </c>
      <c r="AQ2640" s="1">
        <v>41661</v>
      </c>
      <c r="AR2640" s="2"/>
      <c r="AS2640" s="1">
        <f t="shared" si="500"/>
        <v>0</v>
      </c>
      <c r="AT2640" s="1">
        <f t="shared" si="501"/>
        <v>0</v>
      </c>
      <c r="AU2640" s="1">
        <v>0</v>
      </c>
      <c r="AV2640" s="1">
        <v>0</v>
      </c>
      <c r="AW2640" s="1">
        <f t="shared" si="502"/>
        <v>0</v>
      </c>
      <c r="AX2640" s="1">
        <f t="shared" si="503"/>
        <v>0</v>
      </c>
      <c r="AY2640" s="1">
        <v>0</v>
      </c>
      <c r="AZ2640" s="1">
        <v>0</v>
      </c>
      <c r="BA2640" s="1">
        <v>41661</v>
      </c>
    </row>
    <row r="2641" spans="1:53" x14ac:dyDescent="0.3">
      <c r="A2641" s="1" t="s">
        <v>7513</v>
      </c>
      <c r="B2641" s="1">
        <v>2015</v>
      </c>
      <c r="C2641" s="1" t="s">
        <v>144</v>
      </c>
      <c r="D2641" s="1" t="s">
        <v>55</v>
      </c>
      <c r="E2641" s="1" t="s">
        <v>55</v>
      </c>
      <c r="F2641" s="1" t="s">
        <v>125</v>
      </c>
      <c r="G2641" s="1">
        <v>6027</v>
      </c>
      <c r="H2641" s="1">
        <v>74.875</v>
      </c>
      <c r="I2641" s="1">
        <v>271</v>
      </c>
      <c r="J2641" s="1">
        <v>1018</v>
      </c>
      <c r="K2641" s="1">
        <v>10.125</v>
      </c>
      <c r="L2641" s="1">
        <v>3438</v>
      </c>
      <c r="M2641" s="1">
        <v>34.375</v>
      </c>
      <c r="N2641" s="1">
        <v>8378</v>
      </c>
      <c r="O2641" s="1">
        <v>83.875</v>
      </c>
      <c r="P2641" s="1">
        <v>19</v>
      </c>
      <c r="Q2641" s="3">
        <v>1.69</v>
      </c>
      <c r="R2641" s="3">
        <v>2.81</v>
      </c>
      <c r="S2641" s="3">
        <v>4.79</v>
      </c>
      <c r="T2641" s="1">
        <v>1.98</v>
      </c>
      <c r="U2641" s="1">
        <v>3812</v>
      </c>
      <c r="V2641" s="1">
        <v>38.5</v>
      </c>
      <c r="W2641" s="1">
        <v>910</v>
      </c>
      <c r="X2641" s="1">
        <v>118</v>
      </c>
      <c r="Y2641" s="3">
        <v>7.08</v>
      </c>
      <c r="Z2641" s="3">
        <v>4.05</v>
      </c>
      <c r="AA2641" s="3">
        <v>11.22</v>
      </c>
      <c r="AB2641" s="1" t="s">
        <v>3240</v>
      </c>
      <c r="AC2641" s="1" t="s">
        <v>139</v>
      </c>
      <c r="AD2641" s="1" t="s">
        <v>139</v>
      </c>
      <c r="AE2641" s="1">
        <v>63</v>
      </c>
      <c r="AF2641" s="1">
        <v>2</v>
      </c>
      <c r="AG2641" s="1">
        <v>2</v>
      </c>
      <c r="AH2641" s="1" t="s">
        <v>7514</v>
      </c>
      <c r="AI2641" s="1">
        <v>2015</v>
      </c>
      <c r="AJ2641" s="1">
        <v>2018</v>
      </c>
      <c r="AK2641" s="1">
        <v>42406</v>
      </c>
      <c r="AO2641" s="1" t="s">
        <v>7515</v>
      </c>
      <c r="AP2641" s="1" t="s">
        <v>7515</v>
      </c>
      <c r="AQ2641" s="1">
        <v>42406</v>
      </c>
      <c r="AR2641" s="2"/>
      <c r="AS2641" s="1">
        <f t="shared" si="500"/>
        <v>0</v>
      </c>
      <c r="AT2641" s="1">
        <f t="shared" si="501"/>
        <v>0</v>
      </c>
      <c r="AU2641" s="1">
        <v>0</v>
      </c>
      <c r="AV2641" s="1">
        <v>0</v>
      </c>
      <c r="AW2641" s="1">
        <f t="shared" si="502"/>
        <v>0</v>
      </c>
      <c r="AX2641" s="1">
        <f t="shared" si="503"/>
        <v>0</v>
      </c>
      <c r="AY2641" s="1">
        <v>0</v>
      </c>
      <c r="AZ2641" s="1">
        <v>0</v>
      </c>
      <c r="BA2641" s="1">
        <v>42406</v>
      </c>
    </row>
    <row r="2642" spans="1:53" x14ac:dyDescent="0.3">
      <c r="A2642" s="1" t="s">
        <v>7021</v>
      </c>
      <c r="B2642" s="1">
        <v>2016</v>
      </c>
      <c r="C2642" s="1" t="s">
        <v>643</v>
      </c>
      <c r="D2642" s="1" t="s">
        <v>643</v>
      </c>
      <c r="E2642" s="1" t="s">
        <v>643</v>
      </c>
      <c r="F2642" s="1" t="s">
        <v>709</v>
      </c>
      <c r="G2642" s="1">
        <v>6027</v>
      </c>
      <c r="H2642" s="1">
        <v>74.875</v>
      </c>
      <c r="I2642" s="1">
        <v>231</v>
      </c>
      <c r="J2642" s="1">
        <v>928</v>
      </c>
      <c r="K2642" s="1">
        <v>9.25</v>
      </c>
      <c r="L2642" s="1">
        <v>3178</v>
      </c>
      <c r="M2642" s="1">
        <v>31.875</v>
      </c>
      <c r="N2642" s="1">
        <v>7558</v>
      </c>
      <c r="O2642" s="1">
        <v>75.625</v>
      </c>
      <c r="Q2642" s="3">
        <v>1.62</v>
      </c>
      <c r="S2642" s="3">
        <v>4.8</v>
      </c>
      <c r="U2642" s="1">
        <v>3100</v>
      </c>
      <c r="V2642" s="1">
        <v>31</v>
      </c>
      <c r="W2642" s="1">
        <v>909</v>
      </c>
      <c r="X2642" s="1">
        <v>117</v>
      </c>
      <c r="Y2642" s="3">
        <v>6.74</v>
      </c>
      <c r="Z2642" s="3">
        <v>4.3099999999999996</v>
      </c>
      <c r="AB2642" s="1" t="s">
        <v>5826</v>
      </c>
      <c r="AC2642" s="1" t="s">
        <v>72</v>
      </c>
      <c r="AD2642" s="1" t="s">
        <v>72</v>
      </c>
      <c r="AG2642" s="1">
        <v>4</v>
      </c>
      <c r="AH2642" s="1" t="s">
        <v>7022</v>
      </c>
      <c r="AI2642" s="1">
        <v>2016</v>
      </c>
      <c r="AJ2642" s="1">
        <v>2018</v>
      </c>
      <c r="AK2642" s="1">
        <v>43778</v>
      </c>
      <c r="AO2642" s="1" t="s">
        <v>7023</v>
      </c>
      <c r="AP2642" s="1" t="s">
        <v>7023</v>
      </c>
      <c r="AQ2642" s="1">
        <v>43778</v>
      </c>
      <c r="AR2642" s="2"/>
      <c r="AS2642" s="1">
        <f t="shared" si="500"/>
        <v>0</v>
      </c>
      <c r="AT2642" s="1">
        <f t="shared" si="501"/>
        <v>0</v>
      </c>
      <c r="AU2642" s="1">
        <v>0</v>
      </c>
      <c r="AV2642" s="1">
        <v>0</v>
      </c>
      <c r="AW2642" s="1">
        <f t="shared" si="502"/>
        <v>0</v>
      </c>
      <c r="AX2642" s="1">
        <f t="shared" si="503"/>
        <v>0</v>
      </c>
      <c r="AY2642" s="1">
        <v>0</v>
      </c>
      <c r="AZ2642" s="1">
        <v>0</v>
      </c>
      <c r="BA2642" s="1">
        <v>43778</v>
      </c>
    </row>
    <row r="2643" spans="1:53" x14ac:dyDescent="0.3">
      <c r="A2643" s="1" t="s">
        <v>8455</v>
      </c>
      <c r="B2643" s="1">
        <v>2014</v>
      </c>
      <c r="C2643" s="1" t="s">
        <v>144</v>
      </c>
      <c r="D2643" s="1" t="s">
        <v>55</v>
      </c>
      <c r="E2643" s="1" t="s">
        <v>55</v>
      </c>
      <c r="F2643" s="1" t="s">
        <v>562</v>
      </c>
      <c r="G2643" s="1">
        <v>6027</v>
      </c>
      <c r="H2643" s="1">
        <v>74.875</v>
      </c>
      <c r="I2643" s="1">
        <v>251</v>
      </c>
      <c r="J2643" s="1">
        <v>1100</v>
      </c>
      <c r="K2643" s="1">
        <v>11</v>
      </c>
      <c r="L2643" s="1">
        <v>3368</v>
      </c>
      <c r="M2643" s="1">
        <v>33.75</v>
      </c>
      <c r="N2643" s="1">
        <v>8100</v>
      </c>
      <c r="O2643" s="1">
        <v>81</v>
      </c>
      <c r="P2643" s="1">
        <v>20</v>
      </c>
      <c r="Q2643" s="3">
        <v>1.68</v>
      </c>
      <c r="R2643" s="3">
        <v>2.8</v>
      </c>
      <c r="S2643" s="3">
        <v>4.8</v>
      </c>
      <c r="T2643" s="1">
        <v>2</v>
      </c>
      <c r="U2643" s="1">
        <v>3412</v>
      </c>
      <c r="V2643" s="1">
        <v>34.5</v>
      </c>
      <c r="W2643" s="1">
        <v>905</v>
      </c>
      <c r="X2643" s="1">
        <v>113</v>
      </c>
      <c r="Y2643" s="3">
        <v>7.46</v>
      </c>
      <c r="Z2643" s="3">
        <v>4.3099999999999996</v>
      </c>
      <c r="AB2643" s="1" t="s">
        <v>3374</v>
      </c>
      <c r="AC2643" s="1" t="s">
        <v>126</v>
      </c>
      <c r="AD2643" s="1" t="s">
        <v>126</v>
      </c>
      <c r="AE2643" s="1">
        <v>34</v>
      </c>
      <c r="AF2643" s="1">
        <v>2</v>
      </c>
      <c r="AG2643" s="1">
        <v>2</v>
      </c>
      <c r="AH2643" s="1" t="s">
        <v>8456</v>
      </c>
      <c r="AI2643" s="1">
        <v>2014</v>
      </c>
      <c r="AJ2643" s="1">
        <v>2017</v>
      </c>
      <c r="AK2643" s="1">
        <v>41263</v>
      </c>
      <c r="AO2643" s="1" t="s">
        <v>8457</v>
      </c>
      <c r="AP2643" s="1" t="s">
        <v>8457</v>
      </c>
      <c r="AQ2643" s="1">
        <v>41263</v>
      </c>
      <c r="AR2643" s="2" t="s">
        <v>143</v>
      </c>
      <c r="AS2643" s="1">
        <f t="shared" si="500"/>
        <v>1</v>
      </c>
      <c r="AT2643" s="1">
        <f t="shared" si="501"/>
        <v>2</v>
      </c>
      <c r="AU2643" s="1">
        <v>2</v>
      </c>
      <c r="AV2643" s="1">
        <v>0</v>
      </c>
      <c r="AW2643" s="1">
        <f t="shared" si="502"/>
        <v>1</v>
      </c>
      <c r="AX2643" s="1">
        <f t="shared" si="503"/>
        <v>1</v>
      </c>
      <c r="AY2643" s="1">
        <v>0</v>
      </c>
      <c r="AZ2643" s="1">
        <v>1</v>
      </c>
      <c r="BA2643" s="1">
        <v>41263</v>
      </c>
    </row>
    <row r="2644" spans="1:53" x14ac:dyDescent="0.3">
      <c r="A2644" s="1" t="s">
        <v>15263</v>
      </c>
      <c r="B2644" s="1">
        <v>2007</v>
      </c>
      <c r="C2644" s="1" t="s">
        <v>144</v>
      </c>
      <c r="D2644" s="1" t="s">
        <v>55</v>
      </c>
      <c r="E2644" s="1" t="s">
        <v>55</v>
      </c>
      <c r="F2644" s="1" t="s">
        <v>206</v>
      </c>
      <c r="G2644" s="1">
        <v>6027</v>
      </c>
      <c r="H2644" s="1">
        <v>74.875</v>
      </c>
      <c r="I2644" s="1">
        <v>266</v>
      </c>
      <c r="J2644" s="1">
        <v>1048</v>
      </c>
      <c r="K2644" s="1">
        <v>10.5</v>
      </c>
      <c r="L2644" s="1">
        <v>3348</v>
      </c>
      <c r="M2644" s="1">
        <v>33.5</v>
      </c>
      <c r="P2644" s="1">
        <v>25</v>
      </c>
      <c r="Q2644" s="3">
        <v>1.68</v>
      </c>
      <c r="R2644" s="3">
        <v>2.79</v>
      </c>
      <c r="S2644" s="3">
        <v>4.8099999999999996</v>
      </c>
      <c r="T2644" s="1">
        <v>2.0199999999999898</v>
      </c>
      <c r="U2644" s="1">
        <v>3000</v>
      </c>
      <c r="V2644" s="1">
        <v>30</v>
      </c>
      <c r="W2644" s="1">
        <v>901</v>
      </c>
      <c r="X2644" s="1">
        <v>109</v>
      </c>
      <c r="Y2644" s="3">
        <v>7.09</v>
      </c>
      <c r="Z2644" s="3">
        <v>4.75</v>
      </c>
      <c r="AB2644" s="1" t="s">
        <v>3268</v>
      </c>
      <c r="AC2644" s="1" t="s">
        <v>86</v>
      </c>
      <c r="AD2644" s="1" t="s">
        <v>86</v>
      </c>
      <c r="AE2644" s="1">
        <v>62</v>
      </c>
      <c r="AF2644" s="1">
        <v>2</v>
      </c>
      <c r="AG2644" s="1">
        <v>2</v>
      </c>
      <c r="AH2644" s="1" t="s">
        <v>15264</v>
      </c>
      <c r="AI2644" s="1">
        <v>2007</v>
      </c>
      <c r="AK2644" s="1">
        <v>32255</v>
      </c>
      <c r="AO2644" s="1" t="s">
        <v>15265</v>
      </c>
      <c r="AP2644" s="1" t="s">
        <v>15265</v>
      </c>
      <c r="AQ2644" s="1">
        <v>32255</v>
      </c>
      <c r="AR2644" s="2"/>
      <c r="AS2644" s="1">
        <f t="shared" si="500"/>
        <v>0</v>
      </c>
      <c r="AT2644" s="1">
        <f t="shared" si="501"/>
        <v>0</v>
      </c>
      <c r="AU2644" s="1">
        <v>0</v>
      </c>
      <c r="AV2644" s="1">
        <v>0</v>
      </c>
      <c r="AW2644" s="1">
        <f t="shared" si="502"/>
        <v>0</v>
      </c>
      <c r="AX2644" s="1">
        <f t="shared" si="503"/>
        <v>0</v>
      </c>
      <c r="AY2644" s="1">
        <v>0</v>
      </c>
      <c r="AZ2644" s="1">
        <v>0</v>
      </c>
      <c r="BA2644" s="1">
        <v>32255</v>
      </c>
    </row>
    <row r="2645" spans="1:53" x14ac:dyDescent="0.3">
      <c r="A2645" s="1" t="s">
        <v>2501</v>
      </c>
      <c r="B2645" s="1">
        <v>2020</v>
      </c>
      <c r="C2645" s="1" t="s">
        <v>144</v>
      </c>
      <c r="D2645" s="1" t="s">
        <v>276</v>
      </c>
      <c r="E2645" s="1" t="s">
        <v>55</v>
      </c>
      <c r="F2645" s="1" t="s">
        <v>242</v>
      </c>
      <c r="G2645" s="1">
        <v>6027</v>
      </c>
      <c r="H2645" s="1">
        <v>74.875</v>
      </c>
      <c r="I2645" s="1">
        <v>261</v>
      </c>
      <c r="J2645" s="1">
        <v>1000</v>
      </c>
      <c r="K2645" s="1">
        <v>10</v>
      </c>
      <c r="L2645" s="1">
        <v>3234</v>
      </c>
      <c r="M2645" s="1">
        <v>32.75</v>
      </c>
      <c r="N2645" s="1">
        <v>7868</v>
      </c>
      <c r="O2645" s="1">
        <v>78.75</v>
      </c>
      <c r="P2645" s="1">
        <v>28</v>
      </c>
      <c r="Q2645" s="3">
        <v>1.67</v>
      </c>
      <c r="S2645" s="3">
        <v>4.83</v>
      </c>
      <c r="U2645" s="1">
        <v>3112</v>
      </c>
      <c r="V2645" s="1">
        <v>31.5</v>
      </c>
      <c r="W2645" s="1">
        <v>907</v>
      </c>
      <c r="X2645" s="1">
        <v>115</v>
      </c>
      <c r="Y2645" s="3" t="s">
        <v>2196</v>
      </c>
      <c r="Z2645" s="3" t="s">
        <v>2196</v>
      </c>
      <c r="AC2645"/>
      <c r="AD2645"/>
      <c r="AE2645"/>
      <c r="AF2645"/>
      <c r="AG2645">
        <v>4</v>
      </c>
      <c r="AH2645" s="1" t="s">
        <v>2502</v>
      </c>
      <c r="AI2645" s="1">
        <v>2020</v>
      </c>
      <c r="AL2645" s="1" t="s">
        <v>2503</v>
      </c>
      <c r="AN2645" s="1" t="s">
        <v>225</v>
      </c>
      <c r="AR2645" s="2"/>
    </row>
    <row r="2646" spans="1:53" x14ac:dyDescent="0.3">
      <c r="A2646" s="1" t="s">
        <v>14700</v>
      </c>
      <c r="B2646" s="1">
        <v>2008</v>
      </c>
      <c r="C2646" s="1" t="s">
        <v>643</v>
      </c>
      <c r="D2646" s="1" t="s">
        <v>643</v>
      </c>
      <c r="E2646" s="1" t="s">
        <v>643</v>
      </c>
      <c r="F2646" s="1" t="s">
        <v>168</v>
      </c>
      <c r="G2646" s="1">
        <v>6027</v>
      </c>
      <c r="H2646" s="1">
        <v>74.875</v>
      </c>
      <c r="I2646" s="1">
        <v>230</v>
      </c>
      <c r="J2646" s="1">
        <v>968</v>
      </c>
      <c r="K2646" s="1">
        <v>9.75</v>
      </c>
      <c r="L2646" s="1">
        <v>3000</v>
      </c>
      <c r="M2646" s="1">
        <v>30</v>
      </c>
      <c r="Q2646" s="3">
        <v>1.67</v>
      </c>
      <c r="R2646" s="3">
        <v>2.76</v>
      </c>
      <c r="S2646" s="3">
        <v>4.83</v>
      </c>
      <c r="T2646" s="1">
        <v>2.0699999999999998</v>
      </c>
      <c r="U2646" s="1">
        <v>3000</v>
      </c>
      <c r="V2646" s="1">
        <v>30</v>
      </c>
      <c r="W2646" s="1">
        <v>907</v>
      </c>
      <c r="X2646" s="1">
        <v>115</v>
      </c>
      <c r="Y2646" s="3">
        <v>7.13</v>
      </c>
      <c r="Z2646" s="3">
        <v>4.55</v>
      </c>
      <c r="AB2646" s="1" t="s">
        <v>6971</v>
      </c>
      <c r="AC2646" s="1" t="s">
        <v>256</v>
      </c>
      <c r="AD2646" s="1" t="s">
        <v>256</v>
      </c>
      <c r="AE2646" s="1">
        <v>56</v>
      </c>
      <c r="AF2646" s="1">
        <v>2</v>
      </c>
      <c r="AG2646" s="1">
        <v>2</v>
      </c>
      <c r="AH2646" s="1" t="s">
        <v>14701</v>
      </c>
      <c r="AI2646" s="1">
        <v>2008</v>
      </c>
      <c r="AK2646" s="1">
        <v>33137</v>
      </c>
      <c r="AO2646" s="1" t="s">
        <v>14702</v>
      </c>
      <c r="AP2646" s="1" t="s">
        <v>14702</v>
      </c>
      <c r="AQ2646" s="1">
        <v>33137</v>
      </c>
      <c r="AR2646" s="2"/>
      <c r="AS2646" s="1">
        <f t="shared" ref="AS2646:AS2652" si="504">IF(AT2646&gt;0,1,0)</f>
        <v>0</v>
      </c>
      <c r="AT2646" s="1">
        <f t="shared" ref="AT2646:AT2652" si="505">AU2646+AV2646</f>
        <v>0</v>
      </c>
      <c r="AU2646" s="1">
        <v>0</v>
      </c>
      <c r="AV2646" s="1">
        <v>0</v>
      </c>
      <c r="AW2646" s="1">
        <f t="shared" ref="AW2646:AW2652" si="506">IF(AX2646&gt;0,1,0)</f>
        <v>0</v>
      </c>
      <c r="AX2646" s="1">
        <f t="shared" ref="AX2646:AX2652" si="507">SUM(AY2646+AZ2646)</f>
        <v>0</v>
      </c>
      <c r="AY2646" s="1">
        <v>0</v>
      </c>
      <c r="AZ2646" s="1">
        <v>0</v>
      </c>
      <c r="BA2646" s="1">
        <v>33137</v>
      </c>
    </row>
    <row r="2647" spans="1:53" x14ac:dyDescent="0.3">
      <c r="A2647" s="1" t="s">
        <v>15239</v>
      </c>
      <c r="B2647" s="1">
        <v>2007</v>
      </c>
      <c r="C2647" s="1" t="s">
        <v>144</v>
      </c>
      <c r="D2647" s="1" t="s">
        <v>55</v>
      </c>
      <c r="E2647" s="1" t="s">
        <v>55</v>
      </c>
      <c r="F2647" s="1" t="s">
        <v>1492</v>
      </c>
      <c r="G2647" s="1">
        <v>6027</v>
      </c>
      <c r="H2647" s="1">
        <v>74.875</v>
      </c>
      <c r="I2647" s="1">
        <v>250</v>
      </c>
      <c r="J2647" s="1">
        <v>1000</v>
      </c>
      <c r="K2647" s="1">
        <v>10</v>
      </c>
      <c r="L2647" s="1">
        <v>3448</v>
      </c>
      <c r="M2647" s="1">
        <v>34.5</v>
      </c>
      <c r="P2647" s="1">
        <v>25</v>
      </c>
      <c r="Q2647" s="3">
        <v>1.71</v>
      </c>
      <c r="R2647" s="3">
        <v>2.83</v>
      </c>
      <c r="S2647" s="3">
        <v>4.83</v>
      </c>
      <c r="T2647" s="1">
        <v>2</v>
      </c>
      <c r="U2647" s="1">
        <v>3500</v>
      </c>
      <c r="V2647" s="1">
        <v>35</v>
      </c>
      <c r="W2647" s="1">
        <v>907</v>
      </c>
      <c r="X2647" s="1">
        <v>115</v>
      </c>
      <c r="Y2647" s="3">
        <v>7.5</v>
      </c>
      <c r="Z2647" s="3">
        <v>4.3600000000000003</v>
      </c>
      <c r="AB2647" s="1" t="s">
        <v>3374</v>
      </c>
      <c r="AC2647" s="1" t="s">
        <v>72</v>
      </c>
      <c r="AD2647" s="1" t="s">
        <v>72</v>
      </c>
      <c r="AG2647" s="1">
        <v>4</v>
      </c>
      <c r="AH2647" s="1" t="s">
        <v>15240</v>
      </c>
      <c r="AI2647" s="1">
        <v>2007</v>
      </c>
      <c r="AK2647" s="1">
        <v>32675</v>
      </c>
      <c r="AO2647" s="1" t="s">
        <v>15241</v>
      </c>
      <c r="AP2647" s="1" t="s">
        <v>15241</v>
      </c>
      <c r="AQ2647" s="1">
        <v>32675</v>
      </c>
      <c r="AR2647" s="2"/>
      <c r="AS2647" s="1">
        <f t="shared" si="504"/>
        <v>0</v>
      </c>
      <c r="AT2647" s="1">
        <f t="shared" si="505"/>
        <v>0</v>
      </c>
      <c r="AU2647" s="1">
        <v>0</v>
      </c>
      <c r="AV2647" s="1">
        <v>0</v>
      </c>
      <c r="AW2647" s="1">
        <f t="shared" si="506"/>
        <v>0</v>
      </c>
      <c r="AX2647" s="1">
        <f t="shared" si="507"/>
        <v>0</v>
      </c>
      <c r="AY2647" s="1">
        <v>0</v>
      </c>
      <c r="AZ2647" s="1">
        <v>0</v>
      </c>
      <c r="BA2647" s="1">
        <v>32675</v>
      </c>
    </row>
    <row r="2648" spans="1:53" x14ac:dyDescent="0.3">
      <c r="A2648" s="1" t="s">
        <v>8561</v>
      </c>
      <c r="B2648" s="1">
        <v>2014</v>
      </c>
      <c r="C2648" s="1" t="s">
        <v>144</v>
      </c>
      <c r="D2648" s="1" t="s">
        <v>55</v>
      </c>
      <c r="E2648" s="1" t="s">
        <v>55</v>
      </c>
      <c r="F2648" s="1" t="s">
        <v>400</v>
      </c>
      <c r="G2648" s="1">
        <v>6027</v>
      </c>
      <c r="H2648" s="1">
        <v>74.875</v>
      </c>
      <c r="I2648" s="1">
        <v>273</v>
      </c>
      <c r="J2648" s="1">
        <v>1018</v>
      </c>
      <c r="K2648" s="1">
        <v>10.125</v>
      </c>
      <c r="L2648" s="1">
        <v>3268</v>
      </c>
      <c r="M2648" s="1">
        <v>32.75</v>
      </c>
      <c r="N2648" s="1">
        <v>7918</v>
      </c>
      <c r="O2648" s="1">
        <v>79.125</v>
      </c>
      <c r="P2648" s="1">
        <v>24</v>
      </c>
      <c r="Q2648" s="3">
        <v>1.68</v>
      </c>
      <c r="R2648" s="3">
        <v>2.79</v>
      </c>
      <c r="S2648" s="3">
        <v>4.84</v>
      </c>
      <c r="T2648" s="1">
        <v>2.0499999999999998</v>
      </c>
      <c r="U2648" s="1">
        <v>3112</v>
      </c>
      <c r="V2648" s="1">
        <v>31.5</v>
      </c>
      <c r="W2648" s="1">
        <v>900</v>
      </c>
      <c r="X2648" s="1">
        <v>108</v>
      </c>
      <c r="Y2648" s="3">
        <v>7.19</v>
      </c>
      <c r="Z2648" s="3">
        <v>4.29</v>
      </c>
      <c r="AB2648" s="1" t="s">
        <v>3293</v>
      </c>
      <c r="AC2648" s="1" t="s">
        <v>116</v>
      </c>
      <c r="AD2648" s="1" t="s">
        <v>116</v>
      </c>
      <c r="AE2648" s="1">
        <v>72</v>
      </c>
      <c r="AF2648" s="1">
        <v>3</v>
      </c>
      <c r="AG2648" s="1">
        <v>2</v>
      </c>
      <c r="AH2648" s="1" t="s">
        <v>8562</v>
      </c>
      <c r="AI2648" s="1">
        <v>2014</v>
      </c>
      <c r="AK2648" s="1">
        <v>41301</v>
      </c>
      <c r="AO2648" s="1" t="s">
        <v>8563</v>
      </c>
      <c r="AP2648" s="1" t="s">
        <v>8563</v>
      </c>
      <c r="AQ2648" s="1">
        <v>41301</v>
      </c>
      <c r="AR2648" s="2"/>
      <c r="AS2648" s="1">
        <f t="shared" si="504"/>
        <v>0</v>
      </c>
      <c r="AT2648" s="1">
        <f t="shared" si="505"/>
        <v>0</v>
      </c>
      <c r="AU2648" s="1">
        <v>0</v>
      </c>
      <c r="AV2648" s="1">
        <v>0</v>
      </c>
      <c r="AW2648" s="1">
        <f t="shared" si="506"/>
        <v>0</v>
      </c>
      <c r="AX2648" s="1">
        <f t="shared" si="507"/>
        <v>0</v>
      </c>
      <c r="AY2648" s="1">
        <v>0</v>
      </c>
      <c r="AZ2648" s="1">
        <v>0</v>
      </c>
      <c r="BA2648" s="1">
        <v>41301</v>
      </c>
    </row>
    <row r="2649" spans="1:53" x14ac:dyDescent="0.3">
      <c r="A2649" s="1" t="s">
        <v>14362</v>
      </c>
      <c r="B2649" s="1">
        <v>2008</v>
      </c>
      <c r="C2649" s="1" t="s">
        <v>276</v>
      </c>
      <c r="D2649" s="1" t="s">
        <v>55</v>
      </c>
      <c r="E2649" s="1" t="s">
        <v>55</v>
      </c>
      <c r="F2649" s="1" t="s">
        <v>2608</v>
      </c>
      <c r="G2649" s="1">
        <v>6027</v>
      </c>
      <c r="H2649" s="1">
        <v>74.875</v>
      </c>
      <c r="I2649" s="1">
        <v>246</v>
      </c>
      <c r="J2649" s="1">
        <v>928</v>
      </c>
      <c r="K2649" s="1">
        <v>9.25</v>
      </c>
      <c r="L2649" s="1">
        <v>3268</v>
      </c>
      <c r="M2649" s="1">
        <v>32.75</v>
      </c>
      <c r="P2649" s="1">
        <v>29</v>
      </c>
      <c r="Q2649" s="3">
        <v>1.67</v>
      </c>
      <c r="R2649" s="3">
        <v>2.8</v>
      </c>
      <c r="S2649" s="3">
        <v>4.8499999999999996</v>
      </c>
      <c r="T2649" s="1">
        <v>2.0499999999999998</v>
      </c>
      <c r="U2649" s="1">
        <v>3112</v>
      </c>
      <c r="V2649" s="1">
        <v>31.5</v>
      </c>
      <c r="W2649" s="1">
        <v>904</v>
      </c>
      <c r="X2649" s="1">
        <v>112</v>
      </c>
      <c r="Y2649" s="3">
        <v>7.08</v>
      </c>
      <c r="Z2649" s="3">
        <v>4.5599999999999996</v>
      </c>
      <c r="AB2649" s="1" t="s">
        <v>3873</v>
      </c>
      <c r="AC2649" s="1" t="s">
        <v>193</v>
      </c>
      <c r="AD2649" s="1" t="s">
        <v>193</v>
      </c>
      <c r="AE2649" s="1">
        <v>154</v>
      </c>
      <c r="AF2649" s="1">
        <v>5</v>
      </c>
      <c r="AG2649" s="1">
        <v>3</v>
      </c>
      <c r="AH2649" s="1" t="s">
        <v>14363</v>
      </c>
      <c r="AI2649" s="1">
        <v>2008</v>
      </c>
      <c r="AK2649" s="1">
        <v>33235</v>
      </c>
      <c r="AO2649" s="1" t="s">
        <v>14364</v>
      </c>
      <c r="AP2649" s="1" t="s">
        <v>14364</v>
      </c>
      <c r="AQ2649" s="1">
        <v>33235</v>
      </c>
      <c r="AR2649" s="2"/>
      <c r="AS2649" s="1">
        <f t="shared" si="504"/>
        <v>0</v>
      </c>
      <c r="AT2649" s="1">
        <f t="shared" si="505"/>
        <v>0</v>
      </c>
      <c r="AU2649" s="1">
        <v>0</v>
      </c>
      <c r="AV2649" s="1">
        <v>0</v>
      </c>
      <c r="AW2649" s="1">
        <f t="shared" si="506"/>
        <v>0</v>
      </c>
      <c r="AX2649" s="1">
        <f t="shared" si="507"/>
        <v>0</v>
      </c>
      <c r="AY2649" s="1">
        <v>0</v>
      </c>
      <c r="AZ2649" s="1">
        <v>0</v>
      </c>
      <c r="BA2649" s="1">
        <v>33235</v>
      </c>
    </row>
    <row r="2650" spans="1:53" x14ac:dyDescent="0.3">
      <c r="A2650" s="1" t="s">
        <v>7607</v>
      </c>
      <c r="B2650" s="1">
        <v>2015</v>
      </c>
      <c r="C2650" s="1" t="s">
        <v>54</v>
      </c>
      <c r="D2650" s="1" t="s">
        <v>55</v>
      </c>
      <c r="E2650" s="1" t="s">
        <v>55</v>
      </c>
      <c r="F2650" s="1" t="s">
        <v>307</v>
      </c>
      <c r="G2650" s="1">
        <v>6027</v>
      </c>
      <c r="H2650" s="1">
        <v>74.875</v>
      </c>
      <c r="I2650" s="1">
        <v>293</v>
      </c>
      <c r="J2650" s="1">
        <v>938</v>
      </c>
      <c r="K2650" s="1">
        <v>9.375</v>
      </c>
      <c r="L2650" s="1">
        <v>3148</v>
      </c>
      <c r="M2650" s="1">
        <v>31.5</v>
      </c>
      <c r="N2650" s="1">
        <v>7638</v>
      </c>
      <c r="O2650" s="1">
        <v>76.375</v>
      </c>
      <c r="P2650" s="1">
        <v>29</v>
      </c>
      <c r="Q2650" s="3">
        <v>1.67</v>
      </c>
      <c r="R2650" s="3">
        <v>2.81</v>
      </c>
      <c r="S2650" s="3">
        <v>4.8600000000000003</v>
      </c>
      <c r="T2650" s="1">
        <v>2.0499999999999998</v>
      </c>
      <c r="U2650" s="1">
        <v>2900</v>
      </c>
      <c r="V2650" s="1">
        <v>29</v>
      </c>
      <c r="W2650" s="1">
        <v>902</v>
      </c>
      <c r="X2650" s="1">
        <v>110</v>
      </c>
      <c r="Y2650" s="3">
        <v>7.23</v>
      </c>
      <c r="Z2650" s="3">
        <v>4.37</v>
      </c>
      <c r="AB2650" s="1" t="s">
        <v>3293</v>
      </c>
      <c r="AC2650" s="1" t="s">
        <v>91</v>
      </c>
      <c r="AD2650" s="1" t="s">
        <v>91</v>
      </c>
      <c r="AE2650" s="1">
        <v>96</v>
      </c>
      <c r="AF2650" s="1">
        <v>3</v>
      </c>
      <c r="AG2650" s="1">
        <v>2</v>
      </c>
      <c r="AH2650" s="1" t="s">
        <v>7608</v>
      </c>
      <c r="AI2650" s="1">
        <v>2015</v>
      </c>
      <c r="AJ2650" s="1">
        <v>2017</v>
      </c>
      <c r="AK2650" s="1">
        <v>42439</v>
      </c>
      <c r="AO2650" s="1" t="s">
        <v>7609</v>
      </c>
      <c r="AP2650" s="1" t="s">
        <v>7609</v>
      </c>
      <c r="AQ2650" s="1">
        <v>42439</v>
      </c>
      <c r="AR2650" s="2"/>
      <c r="AS2650" s="1">
        <f t="shared" si="504"/>
        <v>0</v>
      </c>
      <c r="AT2650" s="1">
        <f t="shared" si="505"/>
        <v>0</v>
      </c>
      <c r="AU2650" s="1">
        <v>0</v>
      </c>
      <c r="AV2650" s="1">
        <v>0</v>
      </c>
      <c r="AW2650" s="1">
        <f t="shared" si="506"/>
        <v>0</v>
      </c>
      <c r="AX2650" s="1">
        <f t="shared" si="507"/>
        <v>0</v>
      </c>
      <c r="AY2650" s="1">
        <v>0</v>
      </c>
      <c r="AZ2650" s="1">
        <v>0</v>
      </c>
      <c r="BA2650" s="1">
        <v>42439</v>
      </c>
    </row>
    <row r="2651" spans="1:53" x14ac:dyDescent="0.3">
      <c r="A2651" s="1" t="s">
        <v>4533</v>
      </c>
      <c r="B2651" s="1">
        <v>2018</v>
      </c>
      <c r="C2651" s="1" t="s">
        <v>144</v>
      </c>
      <c r="D2651" s="1" t="s">
        <v>144</v>
      </c>
      <c r="E2651" s="1" t="s">
        <v>55</v>
      </c>
      <c r="F2651" s="1" t="s">
        <v>242</v>
      </c>
      <c r="G2651" s="1">
        <v>6027</v>
      </c>
      <c r="H2651" s="1">
        <v>74.875</v>
      </c>
      <c r="I2651" s="1">
        <v>283</v>
      </c>
      <c r="J2651" s="1">
        <v>978</v>
      </c>
      <c r="K2651" s="1">
        <v>9.875</v>
      </c>
      <c r="L2651" s="1">
        <v>3368</v>
      </c>
      <c r="M2651" s="1">
        <v>33.75</v>
      </c>
      <c r="N2651" s="1">
        <v>7958</v>
      </c>
      <c r="O2651" s="1">
        <v>79.625</v>
      </c>
      <c r="Q2651" s="3">
        <v>1.65</v>
      </c>
      <c r="S2651" s="3">
        <v>4.87</v>
      </c>
      <c r="U2651" s="1">
        <v>3212</v>
      </c>
      <c r="V2651" s="1">
        <v>32.5</v>
      </c>
      <c r="W2651" s="1">
        <v>902</v>
      </c>
      <c r="X2651" s="1">
        <v>110</v>
      </c>
      <c r="Y2651" s="3">
        <v>7.63</v>
      </c>
      <c r="Z2651" s="3">
        <v>4.6500000000000004</v>
      </c>
      <c r="AB2651" s="1" t="s">
        <v>3244</v>
      </c>
      <c r="AC2651" s="1" t="s">
        <v>77</v>
      </c>
      <c r="AD2651" s="1" t="s">
        <v>77</v>
      </c>
      <c r="AE2651" s="1">
        <v>46</v>
      </c>
      <c r="AF2651" s="1">
        <v>2</v>
      </c>
      <c r="AG2651" s="1">
        <v>2</v>
      </c>
      <c r="AL2651" s="1" t="s">
        <v>4534</v>
      </c>
      <c r="AO2651" s="1" t="s">
        <v>4535</v>
      </c>
      <c r="AR2651" s="2"/>
      <c r="AS2651" s="1">
        <f t="shared" si="504"/>
        <v>0</v>
      </c>
      <c r="AT2651" s="1">
        <f t="shared" si="505"/>
        <v>0</v>
      </c>
      <c r="AU2651" s="1">
        <v>0</v>
      </c>
      <c r="AV2651" s="1">
        <v>0</v>
      </c>
      <c r="AW2651" s="1">
        <f t="shared" si="506"/>
        <v>0</v>
      </c>
      <c r="AX2651" s="1">
        <f t="shared" si="507"/>
        <v>0</v>
      </c>
      <c r="AY2651" s="1">
        <v>0</v>
      </c>
      <c r="AZ2651" s="1">
        <v>0</v>
      </c>
    </row>
    <row r="2652" spans="1:53" x14ac:dyDescent="0.3">
      <c r="A2652" s="1" t="s">
        <v>7915</v>
      </c>
      <c r="B2652" s="1">
        <v>2015</v>
      </c>
      <c r="C2652" s="1" t="s">
        <v>643</v>
      </c>
      <c r="D2652" s="1" t="s">
        <v>643</v>
      </c>
      <c r="E2652" s="1" t="s">
        <v>643</v>
      </c>
      <c r="F2652" s="1" t="s">
        <v>90</v>
      </c>
      <c r="G2652" s="1">
        <v>6027</v>
      </c>
      <c r="H2652" s="1">
        <v>74.875</v>
      </c>
      <c r="I2652" s="1">
        <v>230</v>
      </c>
      <c r="J2652" s="1">
        <v>1000</v>
      </c>
      <c r="K2652" s="1">
        <v>10</v>
      </c>
      <c r="L2652" s="1">
        <v>3178</v>
      </c>
      <c r="M2652" s="1">
        <v>31.875</v>
      </c>
      <c r="N2652" s="1">
        <v>7738</v>
      </c>
      <c r="O2652" s="1">
        <v>77.375</v>
      </c>
      <c r="Q2652" s="3">
        <v>1.67</v>
      </c>
      <c r="R2652" s="3">
        <v>2.81</v>
      </c>
      <c r="S2652" s="3">
        <v>4.87</v>
      </c>
      <c r="T2652" s="1">
        <v>2.06</v>
      </c>
      <c r="U2652" s="1">
        <v>3400</v>
      </c>
      <c r="V2652" s="1">
        <v>34</v>
      </c>
      <c r="W2652" s="1">
        <v>1001</v>
      </c>
      <c r="X2652" s="1">
        <v>121</v>
      </c>
      <c r="Y2652" s="3">
        <v>6.91</v>
      </c>
      <c r="Z2652" s="3">
        <v>4.13</v>
      </c>
      <c r="AB2652" s="1" t="s">
        <v>3256</v>
      </c>
      <c r="AC2652" s="1" t="s">
        <v>219</v>
      </c>
      <c r="AD2652" s="1" t="s">
        <v>219</v>
      </c>
      <c r="AE2652" s="1">
        <v>103</v>
      </c>
      <c r="AF2652" s="1">
        <v>4</v>
      </c>
      <c r="AG2652" s="1">
        <v>3</v>
      </c>
      <c r="AH2652" s="1" t="s">
        <v>7916</v>
      </c>
      <c r="AI2652" s="1">
        <v>2015</v>
      </c>
      <c r="AJ2652" s="1">
        <v>2018</v>
      </c>
      <c r="AK2652" s="1">
        <v>42446</v>
      </c>
      <c r="AO2652" s="1" t="s">
        <v>7917</v>
      </c>
      <c r="AP2652" s="1" t="s">
        <v>7917</v>
      </c>
      <c r="AQ2652" s="1">
        <v>42446</v>
      </c>
      <c r="AR2652" s="2"/>
      <c r="AS2652" s="1">
        <f t="shared" si="504"/>
        <v>0</v>
      </c>
      <c r="AT2652" s="1">
        <f t="shared" si="505"/>
        <v>0</v>
      </c>
      <c r="AU2652" s="1">
        <v>0</v>
      </c>
      <c r="AV2652" s="1">
        <v>0</v>
      </c>
      <c r="AW2652" s="1">
        <f t="shared" si="506"/>
        <v>0</v>
      </c>
      <c r="AX2652" s="1">
        <f t="shared" si="507"/>
        <v>0</v>
      </c>
      <c r="AY2652" s="1">
        <v>0</v>
      </c>
      <c r="AZ2652" s="1">
        <v>0</v>
      </c>
      <c r="BA2652" s="1">
        <v>42446</v>
      </c>
    </row>
    <row r="2653" spans="1:53" x14ac:dyDescent="0.3">
      <c r="A2653" s="6" t="s">
        <v>1456</v>
      </c>
      <c r="B2653" s="7">
        <v>2022</v>
      </c>
      <c r="C2653" s="6" t="s">
        <v>144</v>
      </c>
      <c r="D2653" s="6" t="s">
        <v>144</v>
      </c>
      <c r="E2653" s="6" t="s">
        <v>55</v>
      </c>
      <c r="F2653" s="8" t="s">
        <v>100</v>
      </c>
      <c r="G2653" s="9">
        <v>6027</v>
      </c>
      <c r="H2653" s="10">
        <v>74.875</v>
      </c>
      <c r="I2653" s="11">
        <v>253</v>
      </c>
      <c r="J2653" s="11"/>
      <c r="K2653" s="12">
        <v>10.375</v>
      </c>
      <c r="L2653" s="13"/>
      <c r="M2653" s="12">
        <v>32.625</v>
      </c>
      <c r="N2653" s="13"/>
      <c r="O2653" s="12">
        <v>78.75</v>
      </c>
      <c r="P2653" s="14"/>
      <c r="Q2653" s="15">
        <v>1.68</v>
      </c>
      <c r="R2653" s="15"/>
      <c r="S2653" s="15">
        <v>4.8899999999999997</v>
      </c>
      <c r="T2653" s="7"/>
      <c r="U2653" s="7">
        <v>3712</v>
      </c>
      <c r="V2653" s="17">
        <v>37.5</v>
      </c>
      <c r="W2653" s="18">
        <v>906</v>
      </c>
      <c r="X2653" s="9">
        <v>114</v>
      </c>
      <c r="Y2653" s="9"/>
      <c r="Z2653" s="9"/>
      <c r="AA2653" s="15"/>
      <c r="AC2653" s="1" t="s">
        <v>131</v>
      </c>
      <c r="AD2653" s="1" t="s">
        <v>131</v>
      </c>
      <c r="AE2653" s="1">
        <v>256</v>
      </c>
      <c r="AF2653" s="1">
        <v>7</v>
      </c>
      <c r="AG2653" s="1">
        <v>3</v>
      </c>
      <c r="AH2653" s="1" t="s">
        <v>1457</v>
      </c>
      <c r="AI2653" s="1">
        <v>2022</v>
      </c>
      <c r="AL2653" s="19" t="s">
        <v>1458</v>
      </c>
      <c r="AM2653" s="19"/>
      <c r="AN2653" s="21" t="s">
        <v>204</v>
      </c>
    </row>
    <row r="2654" spans="1:53" x14ac:dyDescent="0.3">
      <c r="A2654" s="1" t="s">
        <v>2480</v>
      </c>
      <c r="B2654" s="1">
        <v>2020</v>
      </c>
      <c r="C2654" s="1" t="s">
        <v>144</v>
      </c>
      <c r="D2654" s="1" t="s">
        <v>144</v>
      </c>
      <c r="E2654" s="1" t="s">
        <v>55</v>
      </c>
      <c r="F2654" s="1" t="s">
        <v>496</v>
      </c>
      <c r="G2654" s="1">
        <v>6027</v>
      </c>
      <c r="H2654" s="1">
        <v>74.875</v>
      </c>
      <c r="I2654" s="1">
        <v>248</v>
      </c>
      <c r="J2654" s="1">
        <v>914</v>
      </c>
      <c r="K2654" s="1">
        <v>9.25</v>
      </c>
      <c r="L2654" s="1">
        <v>3238</v>
      </c>
      <c r="M2654" s="1">
        <v>32.375</v>
      </c>
      <c r="N2654" s="1">
        <v>7828</v>
      </c>
      <c r="O2654" s="1">
        <v>78.25</v>
      </c>
      <c r="P2654" s="1" t="s">
        <v>2196</v>
      </c>
      <c r="Q2654" s="3">
        <v>1.7</v>
      </c>
      <c r="S2654" s="3">
        <v>4.8899999999999997</v>
      </c>
      <c r="U2654" s="1">
        <v>2800</v>
      </c>
      <c r="V2654" s="1">
        <v>28</v>
      </c>
      <c r="W2654" s="1">
        <v>905</v>
      </c>
      <c r="X2654" s="1">
        <v>113</v>
      </c>
      <c r="Y2654" s="3" t="s">
        <v>2196</v>
      </c>
      <c r="Z2654" s="3" t="s">
        <v>2196</v>
      </c>
      <c r="AC2654"/>
      <c r="AD2654"/>
      <c r="AE2654"/>
      <c r="AF2654"/>
      <c r="AG2654">
        <v>4</v>
      </c>
      <c r="AH2654" s="1" t="s">
        <v>2481</v>
      </c>
      <c r="AI2654" s="1">
        <v>2020</v>
      </c>
      <c r="AL2654" s="1" t="s">
        <v>2482</v>
      </c>
      <c r="AN2654" s="1" t="s">
        <v>195</v>
      </c>
      <c r="AR2654" s="2"/>
    </row>
    <row r="2655" spans="1:53" x14ac:dyDescent="0.3">
      <c r="A2655" s="1" t="s">
        <v>5508</v>
      </c>
      <c r="B2655" s="1">
        <v>2017</v>
      </c>
      <c r="C2655" s="1" t="s">
        <v>144</v>
      </c>
      <c r="D2655" s="1" t="s">
        <v>144</v>
      </c>
      <c r="E2655" s="1" t="s">
        <v>55</v>
      </c>
      <c r="F2655" s="1" t="s">
        <v>85</v>
      </c>
      <c r="G2655" s="1">
        <v>6027</v>
      </c>
      <c r="H2655" s="1">
        <v>74.875</v>
      </c>
      <c r="I2655" s="1">
        <v>265</v>
      </c>
      <c r="J2655" s="1">
        <v>948</v>
      </c>
      <c r="K2655" s="1">
        <v>9.5</v>
      </c>
      <c r="L2655" s="1">
        <v>3368</v>
      </c>
      <c r="M2655" s="1">
        <v>33.75</v>
      </c>
      <c r="N2655" s="1">
        <v>7918</v>
      </c>
      <c r="O2655" s="1">
        <v>79.13</v>
      </c>
      <c r="P2655" s="1">
        <v>16</v>
      </c>
      <c r="Q2655" s="3">
        <v>1.74</v>
      </c>
      <c r="S2655" s="3">
        <v>4.8899999999999997</v>
      </c>
      <c r="U2655" s="1">
        <v>2612</v>
      </c>
      <c r="V2655" s="1">
        <v>26.5</v>
      </c>
      <c r="W2655" s="1">
        <v>901</v>
      </c>
      <c r="X2655" s="1">
        <v>109</v>
      </c>
      <c r="Y2655" s="3">
        <v>7.36</v>
      </c>
      <c r="Z2655" s="3">
        <v>4.46</v>
      </c>
      <c r="AB2655" s="1" t="s">
        <v>3244</v>
      </c>
      <c r="AC2655" s="1" t="s">
        <v>72</v>
      </c>
      <c r="AD2655" s="1" t="s">
        <v>72</v>
      </c>
      <c r="AG2655" s="1">
        <v>4</v>
      </c>
      <c r="AH2655" s="1" t="s">
        <v>5509</v>
      </c>
      <c r="AI2655" s="1">
        <v>2017</v>
      </c>
      <c r="AJ2655" s="1">
        <v>2018</v>
      </c>
      <c r="AK2655" s="1">
        <v>45305</v>
      </c>
      <c r="AO2655" s="1" t="s">
        <v>5510</v>
      </c>
      <c r="AP2655" s="1" t="s">
        <v>5511</v>
      </c>
      <c r="AQ2655" s="1">
        <v>45305</v>
      </c>
      <c r="AR2655" s="2"/>
      <c r="AS2655" s="1">
        <f>IF(AT2655&gt;0,1,0)</f>
        <v>0</v>
      </c>
      <c r="AT2655" s="1">
        <f>AU2655+AV2655</f>
        <v>0</v>
      </c>
      <c r="AU2655" s="1">
        <v>0</v>
      </c>
      <c r="AV2655" s="1">
        <v>0</v>
      </c>
      <c r="AW2655" s="1">
        <f>IF(AX2655&gt;0,1,0)</f>
        <v>0</v>
      </c>
      <c r="AX2655" s="1">
        <f>SUM(AY2655+AZ2655)</f>
        <v>0</v>
      </c>
      <c r="AY2655" s="1">
        <v>0</v>
      </c>
      <c r="AZ2655" s="1">
        <v>0</v>
      </c>
      <c r="BA2655" s="1">
        <v>45305</v>
      </c>
    </row>
    <row r="2656" spans="1:53" x14ac:dyDescent="0.3">
      <c r="A2656" s="1" t="s">
        <v>19137</v>
      </c>
      <c r="B2656" s="1">
        <v>2003</v>
      </c>
      <c r="C2656" s="1" t="s">
        <v>54</v>
      </c>
      <c r="D2656" s="6" t="s">
        <v>144</v>
      </c>
      <c r="E2656" s="1" t="s">
        <v>55</v>
      </c>
      <c r="F2656" s="1" t="s">
        <v>111</v>
      </c>
      <c r="G2656" s="1">
        <v>6027</v>
      </c>
      <c r="H2656" s="1">
        <v>74.875</v>
      </c>
      <c r="I2656" s="1">
        <v>271</v>
      </c>
      <c r="J2656" s="1">
        <v>918</v>
      </c>
      <c r="K2656" s="1">
        <v>9.125</v>
      </c>
      <c r="L2656" s="1">
        <v>3212</v>
      </c>
      <c r="M2656" s="1">
        <v>32.5</v>
      </c>
      <c r="P2656" s="1">
        <v>29</v>
      </c>
      <c r="Q2656" s="3">
        <v>1.68</v>
      </c>
      <c r="R2656" s="3">
        <v>2.85</v>
      </c>
      <c r="S2656" s="3">
        <v>4.9000000000000004</v>
      </c>
      <c r="T2656" s="1">
        <v>2.0499999999999998</v>
      </c>
      <c r="U2656" s="1">
        <v>3412</v>
      </c>
      <c r="V2656" s="1">
        <v>34.5</v>
      </c>
      <c r="W2656" s="1">
        <v>906</v>
      </c>
      <c r="X2656" s="1">
        <v>114</v>
      </c>
      <c r="Y2656" s="3">
        <v>7.44</v>
      </c>
      <c r="Z2656" s="3">
        <v>4.38</v>
      </c>
      <c r="AB2656" s="1" t="s">
        <v>3256</v>
      </c>
      <c r="AC2656" s="1" t="s">
        <v>77</v>
      </c>
      <c r="AD2656" s="1" t="s">
        <v>77</v>
      </c>
      <c r="AE2656" s="1">
        <v>189</v>
      </c>
      <c r="AF2656" s="1">
        <v>6</v>
      </c>
      <c r="AG2656" s="1">
        <v>3</v>
      </c>
      <c r="AH2656" s="1" t="s">
        <v>19138</v>
      </c>
      <c r="AI2656" s="1">
        <v>2003</v>
      </c>
      <c r="AK2656" s="1">
        <v>28225</v>
      </c>
      <c r="AO2656" s="1" t="s">
        <v>19139</v>
      </c>
      <c r="AP2656" s="1" t="s">
        <v>19139</v>
      </c>
      <c r="AQ2656" s="1">
        <v>28225</v>
      </c>
      <c r="AR2656" s="2"/>
      <c r="AS2656" s="1">
        <f>IF(AT2656&gt;0,1,0)</f>
        <v>0</v>
      </c>
      <c r="AT2656" s="1">
        <f>AU2656+AV2656</f>
        <v>0</v>
      </c>
      <c r="AU2656" s="1">
        <v>0</v>
      </c>
      <c r="AV2656" s="1">
        <v>0</v>
      </c>
      <c r="AW2656" s="1">
        <f>IF(AX2656&gt;0,1,0)</f>
        <v>0</v>
      </c>
      <c r="AX2656" s="1">
        <f>SUM(AY2656+AZ2656)</f>
        <v>0</v>
      </c>
      <c r="AY2656" s="1">
        <v>0</v>
      </c>
      <c r="AZ2656" s="1">
        <v>0</v>
      </c>
      <c r="BA2656" s="1">
        <v>28225</v>
      </c>
    </row>
    <row r="2657" spans="1:53" x14ac:dyDescent="0.3">
      <c r="A2657" s="6" t="s">
        <v>1692</v>
      </c>
      <c r="B2657" s="7">
        <v>2022</v>
      </c>
      <c r="C2657" s="6" t="s">
        <v>919</v>
      </c>
      <c r="D2657" s="6" t="s">
        <v>920</v>
      </c>
      <c r="E2657" s="6" t="s">
        <v>920</v>
      </c>
      <c r="F2657" s="8" t="s">
        <v>334</v>
      </c>
      <c r="G2657" s="9">
        <v>6027</v>
      </c>
      <c r="H2657" s="10">
        <v>74.875</v>
      </c>
      <c r="I2657" s="11">
        <v>303</v>
      </c>
      <c r="J2657" s="11"/>
      <c r="K2657" s="12">
        <v>10</v>
      </c>
      <c r="L2657" s="13"/>
      <c r="M2657" s="12">
        <v>33.375</v>
      </c>
      <c r="N2657" s="13"/>
      <c r="O2657" s="12">
        <v>80.125</v>
      </c>
      <c r="P2657" s="14">
        <v>25</v>
      </c>
      <c r="Q2657" s="9">
        <v>1.71</v>
      </c>
      <c r="R2657" s="9"/>
      <c r="S2657" s="15">
        <v>4.92</v>
      </c>
      <c r="T2657" s="7"/>
      <c r="U2657" s="7"/>
      <c r="V2657" s="17"/>
      <c r="W2657" s="9"/>
      <c r="X2657" s="9"/>
      <c r="Y2657" s="9"/>
      <c r="Z2657" s="9"/>
      <c r="AA2657" s="15"/>
      <c r="AC2657" s="1" t="s">
        <v>67</v>
      </c>
      <c r="AD2657" s="1" t="s">
        <v>67</v>
      </c>
      <c r="AE2657" s="1">
        <v>51</v>
      </c>
      <c r="AF2657" s="1">
        <v>2</v>
      </c>
      <c r="AG2657" s="1">
        <v>2</v>
      </c>
      <c r="AH2657" s="1" t="s">
        <v>1693</v>
      </c>
      <c r="AI2657" s="1">
        <v>2022</v>
      </c>
      <c r="AL2657" s="19" t="s">
        <v>1694</v>
      </c>
      <c r="AM2657" s="19"/>
      <c r="AN2657" s="21" t="s">
        <v>997</v>
      </c>
    </row>
    <row r="2658" spans="1:53" x14ac:dyDescent="0.3">
      <c r="A2658" s="1" t="s">
        <v>3761</v>
      </c>
      <c r="B2658" s="1">
        <v>2019</v>
      </c>
      <c r="C2658" s="1" t="s">
        <v>919</v>
      </c>
      <c r="D2658" s="6" t="s">
        <v>920</v>
      </c>
      <c r="E2658" s="1" t="s">
        <v>920</v>
      </c>
      <c r="F2658" s="1" t="s">
        <v>341</v>
      </c>
      <c r="G2658" s="1">
        <v>6027</v>
      </c>
      <c r="H2658" s="1">
        <v>74.875</v>
      </c>
      <c r="I2658" s="1">
        <v>306</v>
      </c>
      <c r="J2658" s="1">
        <v>1048</v>
      </c>
      <c r="K2658" s="1">
        <v>10.5</v>
      </c>
      <c r="L2658" s="1">
        <v>3168</v>
      </c>
      <c r="M2658" s="1">
        <v>31.75</v>
      </c>
      <c r="N2658" s="1">
        <v>7648</v>
      </c>
      <c r="O2658" s="1">
        <v>76.5</v>
      </c>
      <c r="P2658" s="1">
        <v>34</v>
      </c>
      <c r="Q2658" s="3">
        <v>1.7</v>
      </c>
      <c r="S2658" s="3">
        <v>4.92</v>
      </c>
      <c r="U2658" s="1">
        <v>3100</v>
      </c>
      <c r="V2658" s="1">
        <v>31</v>
      </c>
      <c r="W2658" s="1">
        <v>808</v>
      </c>
      <c r="X2658" s="1">
        <v>104</v>
      </c>
      <c r="Y2658" s="3">
        <v>7.41</v>
      </c>
      <c r="Z2658" s="3">
        <v>4.53</v>
      </c>
      <c r="AB2658" s="1" t="s">
        <v>2252</v>
      </c>
      <c r="AC2658" s="1" t="s">
        <v>116</v>
      </c>
      <c r="AD2658" s="1" t="s">
        <v>116</v>
      </c>
      <c r="AE2658" s="1">
        <v>18</v>
      </c>
      <c r="AF2658" s="1">
        <v>1</v>
      </c>
      <c r="AG2658" s="1">
        <v>1</v>
      </c>
      <c r="AL2658" s="1" t="s">
        <v>3762</v>
      </c>
      <c r="AN2658" s="1" t="s">
        <v>944</v>
      </c>
      <c r="AO2658" s="1" t="s">
        <v>3763</v>
      </c>
      <c r="AR2658" s="2"/>
    </row>
    <row r="2659" spans="1:53" x14ac:dyDescent="0.3">
      <c r="A2659" s="1" t="s">
        <v>9582</v>
      </c>
      <c r="B2659" s="1">
        <v>2013</v>
      </c>
      <c r="C2659" s="1" t="s">
        <v>276</v>
      </c>
      <c r="D2659" s="1" t="s">
        <v>55</v>
      </c>
      <c r="E2659" s="1" t="s">
        <v>55</v>
      </c>
      <c r="F2659" s="1" t="s">
        <v>1956</v>
      </c>
      <c r="G2659" s="1">
        <v>6027</v>
      </c>
      <c r="H2659" s="1">
        <v>74.875</v>
      </c>
      <c r="I2659" s="1">
        <v>260</v>
      </c>
      <c r="J2659" s="1">
        <v>948</v>
      </c>
      <c r="K2659" s="1">
        <v>9.5</v>
      </c>
      <c r="L2659" s="1">
        <v>3248</v>
      </c>
      <c r="M2659" s="1">
        <v>32.5</v>
      </c>
      <c r="N2659" s="1">
        <v>7758</v>
      </c>
      <c r="O2659" s="1">
        <v>77.625</v>
      </c>
      <c r="P2659" s="1">
        <v>25</v>
      </c>
      <c r="Q2659" s="3">
        <v>1.8</v>
      </c>
      <c r="R2659" s="3">
        <v>2.88</v>
      </c>
      <c r="S2659" s="3">
        <v>4.92</v>
      </c>
      <c r="T2659" s="1">
        <v>2.04</v>
      </c>
      <c r="U2659" s="1">
        <v>3300</v>
      </c>
      <c r="V2659" s="1">
        <v>33</v>
      </c>
      <c r="W2659" s="1">
        <v>904</v>
      </c>
      <c r="X2659" s="1">
        <v>112</v>
      </c>
      <c r="AB2659" s="1" t="s">
        <v>3260</v>
      </c>
      <c r="AC2659" s="1" t="s">
        <v>6590</v>
      </c>
      <c r="AD2659" s="1" t="s">
        <v>251</v>
      </c>
      <c r="AE2659" s="1">
        <v>179</v>
      </c>
      <c r="AF2659" s="1">
        <v>6</v>
      </c>
      <c r="AG2659" s="1">
        <v>3</v>
      </c>
      <c r="AH2659" s="1" t="s">
        <v>9583</v>
      </c>
      <c r="AI2659" s="1">
        <v>2013</v>
      </c>
      <c r="AK2659" s="1">
        <v>40127</v>
      </c>
      <c r="AO2659" s="1" t="s">
        <v>9584</v>
      </c>
      <c r="AP2659" s="1" t="s">
        <v>9584</v>
      </c>
      <c r="AQ2659" s="1">
        <v>40127</v>
      </c>
      <c r="AR2659" s="2"/>
      <c r="AS2659" s="1">
        <f t="shared" ref="AS2659:AS2671" si="508">IF(AT2659&gt;0,1,0)</f>
        <v>0</v>
      </c>
      <c r="AT2659" s="1">
        <f t="shared" ref="AT2659:AT2671" si="509">AU2659+AV2659</f>
        <v>0</v>
      </c>
      <c r="AU2659" s="1">
        <v>0</v>
      </c>
      <c r="AV2659" s="1">
        <v>0</v>
      </c>
      <c r="AW2659" s="1">
        <f t="shared" ref="AW2659:AW2671" si="510">IF(AX2659&gt;0,1,0)</f>
        <v>0</v>
      </c>
      <c r="AX2659" s="1">
        <f t="shared" ref="AX2659:AX2671" si="511">SUM(AY2659+AZ2659)</f>
        <v>0</v>
      </c>
      <c r="AY2659" s="1">
        <v>0</v>
      </c>
      <c r="AZ2659" s="1">
        <v>0</v>
      </c>
      <c r="BA2659" s="1">
        <v>40127</v>
      </c>
    </row>
    <row r="2660" spans="1:53" x14ac:dyDescent="0.3">
      <c r="A2660" s="1" t="s">
        <v>14703</v>
      </c>
      <c r="B2660" s="1">
        <v>2008</v>
      </c>
      <c r="C2660" s="1" t="s">
        <v>643</v>
      </c>
      <c r="D2660" s="1" t="s">
        <v>643</v>
      </c>
      <c r="E2660" s="1" t="s">
        <v>643</v>
      </c>
      <c r="F2660" s="1" t="s">
        <v>125</v>
      </c>
      <c r="G2660" s="1">
        <v>6027</v>
      </c>
      <c r="H2660" s="1">
        <v>74.875</v>
      </c>
      <c r="I2660" s="1">
        <v>230</v>
      </c>
      <c r="J2660" s="1">
        <v>900</v>
      </c>
      <c r="K2660" s="1">
        <v>9</v>
      </c>
      <c r="L2660" s="1">
        <v>3158</v>
      </c>
      <c r="M2660" s="1">
        <v>31.625</v>
      </c>
      <c r="Q2660" s="3">
        <v>1.7</v>
      </c>
      <c r="R2660" s="3">
        <v>2.81</v>
      </c>
      <c r="S2660" s="3">
        <v>4.92</v>
      </c>
      <c r="T2660" s="1">
        <v>2.11</v>
      </c>
      <c r="U2660" s="1">
        <v>2512</v>
      </c>
      <c r="V2660" s="1">
        <v>25.5</v>
      </c>
      <c r="W2660" s="1">
        <v>810</v>
      </c>
      <c r="X2660" s="1">
        <v>106</v>
      </c>
      <c r="Y2660" s="3">
        <v>7.17</v>
      </c>
      <c r="Z2660" s="3">
        <v>4.4000000000000004</v>
      </c>
      <c r="AB2660" s="1" t="s">
        <v>3240</v>
      </c>
      <c r="AC2660" s="1" t="s">
        <v>488</v>
      </c>
      <c r="AD2660" s="1" t="s">
        <v>488</v>
      </c>
      <c r="AE2660" s="1">
        <v>57</v>
      </c>
      <c r="AF2660" s="1">
        <v>2</v>
      </c>
      <c r="AG2660" s="1">
        <v>2</v>
      </c>
      <c r="AH2660" s="1" t="s">
        <v>14704</v>
      </c>
      <c r="AI2660" s="1">
        <v>2008</v>
      </c>
      <c r="AJ2660" s="1">
        <v>2017</v>
      </c>
      <c r="AK2660" s="1">
        <v>33138</v>
      </c>
      <c r="AO2660" s="1" t="s">
        <v>14705</v>
      </c>
      <c r="AP2660" s="1" t="s">
        <v>14705</v>
      </c>
      <c r="AQ2660" s="1">
        <v>33138</v>
      </c>
      <c r="AR2660" s="2"/>
      <c r="AS2660" s="1">
        <f t="shared" si="508"/>
        <v>0</v>
      </c>
      <c r="AT2660" s="1">
        <f t="shared" si="509"/>
        <v>0</v>
      </c>
      <c r="AU2660" s="1">
        <v>0</v>
      </c>
      <c r="AV2660" s="1">
        <v>0</v>
      </c>
      <c r="AW2660" s="1">
        <f t="shared" si="510"/>
        <v>0</v>
      </c>
      <c r="AX2660" s="1">
        <f t="shared" si="511"/>
        <v>0</v>
      </c>
      <c r="AY2660" s="1">
        <v>0</v>
      </c>
      <c r="AZ2660" s="1">
        <v>0</v>
      </c>
      <c r="BA2660" s="1">
        <v>33138</v>
      </c>
    </row>
    <row r="2661" spans="1:53" x14ac:dyDescent="0.3">
      <c r="A2661" s="1" t="s">
        <v>12399</v>
      </c>
      <c r="B2661" s="1">
        <v>2010</v>
      </c>
      <c r="C2661" s="1" t="s">
        <v>144</v>
      </c>
      <c r="D2661" s="1" t="s">
        <v>55</v>
      </c>
      <c r="E2661" s="1" t="s">
        <v>55</v>
      </c>
      <c r="F2661" s="1" t="s">
        <v>782</v>
      </c>
      <c r="G2661" s="1">
        <v>6027</v>
      </c>
      <c r="H2661" s="1">
        <v>74.875</v>
      </c>
      <c r="I2661" s="1">
        <v>290</v>
      </c>
      <c r="J2661" s="1">
        <v>1000</v>
      </c>
      <c r="K2661" s="1">
        <v>10</v>
      </c>
      <c r="L2661" s="1">
        <v>3318</v>
      </c>
      <c r="M2661" s="1">
        <v>33.125</v>
      </c>
      <c r="P2661" s="1">
        <v>32</v>
      </c>
      <c r="Q2661" s="3">
        <v>1.73</v>
      </c>
      <c r="R2661" s="3">
        <v>2.84</v>
      </c>
      <c r="S2661" s="3">
        <v>4.93</v>
      </c>
      <c r="T2661" s="1">
        <v>2.09</v>
      </c>
      <c r="U2661" s="1">
        <v>3300</v>
      </c>
      <c r="V2661" s="1">
        <v>33</v>
      </c>
      <c r="W2661" s="1">
        <v>908</v>
      </c>
      <c r="X2661" s="1">
        <v>116</v>
      </c>
      <c r="Z2661" s="3">
        <v>4.7699999999999996</v>
      </c>
      <c r="AB2661" s="1" t="s">
        <v>3394</v>
      </c>
      <c r="AC2661" s="1" t="s">
        <v>256</v>
      </c>
      <c r="AD2661" s="1" t="s">
        <v>256</v>
      </c>
      <c r="AE2661" s="1">
        <v>230</v>
      </c>
      <c r="AF2661" s="1">
        <v>7</v>
      </c>
      <c r="AG2661" s="1">
        <v>3</v>
      </c>
      <c r="AH2661" s="1" t="s">
        <v>12400</v>
      </c>
      <c r="AI2661" s="1">
        <v>2010</v>
      </c>
      <c r="AK2661" s="1">
        <v>35671</v>
      </c>
      <c r="AO2661" s="1" t="s">
        <v>12401</v>
      </c>
      <c r="AP2661" s="1" t="s">
        <v>12401</v>
      </c>
      <c r="AQ2661" s="1">
        <v>35671</v>
      </c>
      <c r="AR2661" s="2"/>
      <c r="AS2661" s="1">
        <f t="shared" si="508"/>
        <v>0</v>
      </c>
      <c r="AT2661" s="1">
        <f t="shared" si="509"/>
        <v>0</v>
      </c>
      <c r="AU2661" s="1">
        <v>0</v>
      </c>
      <c r="AV2661" s="1">
        <v>0</v>
      </c>
      <c r="AW2661" s="1">
        <f t="shared" si="510"/>
        <v>0</v>
      </c>
      <c r="AX2661" s="1">
        <f t="shared" si="511"/>
        <v>0</v>
      </c>
      <c r="AY2661" s="1">
        <v>0</v>
      </c>
      <c r="AZ2661" s="1">
        <v>0</v>
      </c>
      <c r="BA2661" s="1">
        <v>35671</v>
      </c>
    </row>
    <row r="2662" spans="1:53" x14ac:dyDescent="0.3">
      <c r="A2662" s="1" t="s">
        <v>18220</v>
      </c>
      <c r="B2662" s="1">
        <v>2004</v>
      </c>
      <c r="C2662" s="1" t="s">
        <v>144</v>
      </c>
      <c r="D2662" s="6" t="s">
        <v>144</v>
      </c>
      <c r="E2662" s="1" t="s">
        <v>55</v>
      </c>
      <c r="F2662" s="1" t="s">
        <v>66</v>
      </c>
      <c r="G2662" s="1">
        <v>6027</v>
      </c>
      <c r="H2662" s="1">
        <v>74.875</v>
      </c>
      <c r="I2662" s="1">
        <v>271</v>
      </c>
      <c r="J2662" s="1">
        <v>934</v>
      </c>
      <c r="K2662" s="1">
        <v>9.75</v>
      </c>
      <c r="L2662" s="1">
        <v>3434</v>
      </c>
      <c r="M2662" s="1">
        <v>34.75</v>
      </c>
      <c r="P2662" s="1">
        <v>24</v>
      </c>
      <c r="Q2662" s="3">
        <v>1.75</v>
      </c>
      <c r="R2662" s="3">
        <v>2.89</v>
      </c>
      <c r="S2662" s="3">
        <v>4.93</v>
      </c>
      <c r="T2662" s="1">
        <v>2.0399999999999898</v>
      </c>
      <c r="U2662" s="1">
        <v>3312</v>
      </c>
      <c r="V2662" s="1">
        <v>33.5</v>
      </c>
      <c r="W2662" s="1">
        <v>904</v>
      </c>
      <c r="X2662" s="1">
        <v>112</v>
      </c>
      <c r="AB2662" s="1" t="s">
        <v>3244</v>
      </c>
      <c r="AC2662" s="1" t="s">
        <v>234</v>
      </c>
      <c r="AD2662" s="1" t="s">
        <v>234</v>
      </c>
      <c r="AE2662" s="1">
        <v>117</v>
      </c>
      <c r="AF2662" s="1">
        <v>4</v>
      </c>
      <c r="AG2662" s="1">
        <v>3</v>
      </c>
      <c r="AH2662" s="1" t="s">
        <v>18221</v>
      </c>
      <c r="AI2662" s="1">
        <v>2004</v>
      </c>
      <c r="AK2662" s="1">
        <v>29070</v>
      </c>
      <c r="AO2662" s="1" t="s">
        <v>18222</v>
      </c>
      <c r="AP2662" s="1" t="s">
        <v>18222</v>
      </c>
      <c r="AQ2662" s="1">
        <v>29070</v>
      </c>
      <c r="AR2662" s="2"/>
      <c r="AS2662" s="1">
        <f t="shared" si="508"/>
        <v>0</v>
      </c>
      <c r="AT2662" s="1">
        <f t="shared" si="509"/>
        <v>0</v>
      </c>
      <c r="AU2662" s="1">
        <v>0</v>
      </c>
      <c r="AV2662" s="1">
        <v>0</v>
      </c>
      <c r="AW2662" s="1">
        <f t="shared" si="510"/>
        <v>0</v>
      </c>
      <c r="AX2662" s="1">
        <f t="shared" si="511"/>
        <v>0</v>
      </c>
      <c r="AY2662" s="1">
        <v>0</v>
      </c>
      <c r="AZ2662" s="1">
        <v>0</v>
      </c>
      <c r="BA2662" s="1">
        <v>29070</v>
      </c>
    </row>
    <row r="2663" spans="1:53" x14ac:dyDescent="0.3">
      <c r="A2663" s="1" t="s">
        <v>10473</v>
      </c>
      <c r="B2663" s="1">
        <v>2012</v>
      </c>
      <c r="C2663" s="1" t="s">
        <v>144</v>
      </c>
      <c r="D2663" s="1" t="s">
        <v>55</v>
      </c>
      <c r="E2663" s="1" t="s">
        <v>55</v>
      </c>
      <c r="F2663" s="1" t="s">
        <v>472</v>
      </c>
      <c r="G2663" s="1">
        <v>6027</v>
      </c>
      <c r="H2663" s="1">
        <v>74.875</v>
      </c>
      <c r="I2663" s="1">
        <v>266</v>
      </c>
      <c r="J2663" s="1">
        <v>958</v>
      </c>
      <c r="K2663" s="1">
        <v>9.625</v>
      </c>
      <c r="L2663" s="1">
        <v>3348</v>
      </c>
      <c r="M2663" s="1">
        <v>33.5</v>
      </c>
      <c r="N2663" s="1">
        <v>8000</v>
      </c>
      <c r="O2663" s="1">
        <v>80</v>
      </c>
      <c r="P2663" s="1">
        <v>26</v>
      </c>
      <c r="Q2663" s="3">
        <v>1.78</v>
      </c>
      <c r="R2663" s="3">
        <v>2.9</v>
      </c>
      <c r="S2663" s="3">
        <v>4.96</v>
      </c>
      <c r="T2663" s="1">
        <v>2.06</v>
      </c>
      <c r="U2663" s="1">
        <v>3512</v>
      </c>
      <c r="V2663" s="1">
        <v>35.5</v>
      </c>
      <c r="W2663" s="1">
        <v>908</v>
      </c>
      <c r="X2663" s="1">
        <v>116</v>
      </c>
      <c r="Y2663" s="3">
        <v>7.09</v>
      </c>
      <c r="Z2663" s="3">
        <v>4.5</v>
      </c>
      <c r="AB2663" s="1" t="s">
        <v>3293</v>
      </c>
      <c r="AC2663" s="1" t="s">
        <v>72</v>
      </c>
      <c r="AD2663" s="1" t="s">
        <v>72</v>
      </c>
      <c r="AG2663" s="1">
        <v>4</v>
      </c>
      <c r="AH2663" s="1" t="s">
        <v>10474</v>
      </c>
      <c r="AI2663" s="1">
        <v>2012</v>
      </c>
      <c r="AJ2663" s="1">
        <v>2019</v>
      </c>
      <c r="AK2663" s="1">
        <v>39078</v>
      </c>
      <c r="AO2663" s="1" t="s">
        <v>10475</v>
      </c>
      <c r="AP2663" s="1" t="s">
        <v>10475</v>
      </c>
      <c r="AQ2663" s="1">
        <v>39078</v>
      </c>
      <c r="AR2663" s="2"/>
      <c r="AS2663" s="1">
        <f t="shared" si="508"/>
        <v>0</v>
      </c>
      <c r="AT2663" s="1">
        <f t="shared" si="509"/>
        <v>0</v>
      </c>
      <c r="AU2663" s="1">
        <v>0</v>
      </c>
      <c r="AV2663" s="1">
        <v>0</v>
      </c>
      <c r="AW2663" s="1">
        <f t="shared" si="510"/>
        <v>0</v>
      </c>
      <c r="AX2663" s="1">
        <f t="shared" si="511"/>
        <v>0</v>
      </c>
      <c r="AY2663" s="1">
        <v>0</v>
      </c>
      <c r="AZ2663" s="1">
        <v>0</v>
      </c>
      <c r="BA2663" s="1">
        <v>39078</v>
      </c>
    </row>
    <row r="2664" spans="1:53" x14ac:dyDescent="0.3">
      <c r="A2664" s="1" t="s">
        <v>13359</v>
      </c>
      <c r="B2664" s="1">
        <v>2009</v>
      </c>
      <c r="C2664" s="1" t="s">
        <v>54</v>
      </c>
      <c r="D2664" s="1" t="s">
        <v>55</v>
      </c>
      <c r="E2664" s="1" t="s">
        <v>55</v>
      </c>
      <c r="F2664" s="1" t="s">
        <v>223</v>
      </c>
      <c r="G2664" s="1">
        <v>6027</v>
      </c>
      <c r="H2664" s="1">
        <v>74.875</v>
      </c>
      <c r="I2664" s="1">
        <v>300</v>
      </c>
      <c r="J2664" s="1">
        <v>958</v>
      </c>
      <c r="K2664" s="1">
        <v>9.625</v>
      </c>
      <c r="L2664" s="1">
        <v>3368</v>
      </c>
      <c r="M2664" s="1">
        <v>33.75</v>
      </c>
      <c r="P2664" s="1">
        <v>34</v>
      </c>
      <c r="Q2664" s="3">
        <v>1.73</v>
      </c>
      <c r="R2664" s="3">
        <v>2.86</v>
      </c>
      <c r="S2664" s="3">
        <v>4.97</v>
      </c>
      <c r="T2664" s="1">
        <v>2.11</v>
      </c>
      <c r="U2664" s="1">
        <v>3300</v>
      </c>
      <c r="V2664" s="1">
        <v>33</v>
      </c>
      <c r="W2664" s="1">
        <v>900</v>
      </c>
      <c r="X2664" s="1">
        <v>108</v>
      </c>
      <c r="Y2664" s="3">
        <v>7.5</v>
      </c>
      <c r="Z2664" s="3">
        <v>4.55</v>
      </c>
      <c r="AB2664" s="1" t="s">
        <v>3256</v>
      </c>
      <c r="AC2664" s="1" t="s">
        <v>57</v>
      </c>
      <c r="AD2664" s="1" t="s">
        <v>57</v>
      </c>
      <c r="AE2664" s="1">
        <v>32</v>
      </c>
      <c r="AF2664" s="1">
        <v>1</v>
      </c>
      <c r="AG2664" s="1">
        <v>1</v>
      </c>
      <c r="AH2664" s="1" t="s">
        <v>13360</v>
      </c>
      <c r="AI2664" s="1">
        <v>2009</v>
      </c>
      <c r="AJ2664" s="1">
        <v>2018</v>
      </c>
      <c r="AK2664" s="1">
        <v>34483</v>
      </c>
      <c r="AO2664" s="1" t="s">
        <v>13361</v>
      </c>
      <c r="AP2664" s="1" t="s">
        <v>13361</v>
      </c>
      <c r="AQ2664" s="1">
        <v>34483</v>
      </c>
      <c r="AR2664" s="2"/>
      <c r="AS2664" s="1">
        <f t="shared" si="508"/>
        <v>0</v>
      </c>
      <c r="AT2664" s="1">
        <f t="shared" si="509"/>
        <v>0</v>
      </c>
      <c r="AU2664" s="1">
        <v>0</v>
      </c>
      <c r="AV2664" s="1">
        <v>0</v>
      </c>
      <c r="AW2664" s="1">
        <f t="shared" si="510"/>
        <v>0</v>
      </c>
      <c r="AX2664" s="1">
        <f t="shared" si="511"/>
        <v>0</v>
      </c>
      <c r="AY2664" s="1">
        <v>0</v>
      </c>
      <c r="AZ2664" s="1">
        <v>0</v>
      </c>
      <c r="BA2664" s="1">
        <v>34483</v>
      </c>
    </row>
    <row r="2665" spans="1:53" x14ac:dyDescent="0.3">
      <c r="A2665" s="1" t="s">
        <v>16267</v>
      </c>
      <c r="B2665" s="1">
        <v>2006</v>
      </c>
      <c r="C2665" s="1" t="s">
        <v>144</v>
      </c>
      <c r="D2665" s="1" t="s">
        <v>55</v>
      </c>
      <c r="E2665" s="1" t="s">
        <v>55</v>
      </c>
      <c r="F2665" s="1" t="s">
        <v>334</v>
      </c>
      <c r="G2665" s="1">
        <v>6027</v>
      </c>
      <c r="H2665" s="1">
        <v>74.875</v>
      </c>
      <c r="I2665" s="1">
        <v>316</v>
      </c>
      <c r="J2665" s="1">
        <v>912</v>
      </c>
      <c r="K2665" s="1">
        <v>9.5</v>
      </c>
      <c r="L2665" s="1">
        <v>3218</v>
      </c>
      <c r="M2665" s="1">
        <v>32.125</v>
      </c>
      <c r="P2665" s="1">
        <v>30</v>
      </c>
      <c r="Q2665" s="3">
        <v>1.8</v>
      </c>
      <c r="R2665" s="3">
        <v>2.92</v>
      </c>
      <c r="S2665" s="3">
        <v>4.99</v>
      </c>
      <c r="T2665" s="1">
        <v>2.0699999999999998</v>
      </c>
      <c r="U2665" s="1">
        <v>3012</v>
      </c>
      <c r="V2665" s="1">
        <v>30.5</v>
      </c>
      <c r="W2665" s="1">
        <v>901</v>
      </c>
      <c r="X2665" s="1">
        <v>109</v>
      </c>
      <c r="Y2665" s="3">
        <v>7.93</v>
      </c>
      <c r="Z2665" s="3">
        <v>4.92</v>
      </c>
      <c r="AB2665" s="1" t="s">
        <v>3256</v>
      </c>
      <c r="AC2665" s="1" t="s">
        <v>261</v>
      </c>
      <c r="AD2665" s="1" t="s">
        <v>261</v>
      </c>
      <c r="AE2665" s="1">
        <v>206</v>
      </c>
      <c r="AF2665" s="1">
        <v>6</v>
      </c>
      <c r="AG2665" s="1">
        <v>3</v>
      </c>
      <c r="AH2665" s="1" t="s">
        <v>16268</v>
      </c>
      <c r="AI2665" s="1">
        <v>2006</v>
      </c>
      <c r="AK2665" s="1">
        <v>31021</v>
      </c>
      <c r="AO2665" s="1" t="s">
        <v>16269</v>
      </c>
      <c r="AP2665" s="1" t="s">
        <v>16269</v>
      </c>
      <c r="AQ2665" s="1">
        <v>31021</v>
      </c>
      <c r="AR2665" s="2"/>
      <c r="AS2665" s="1">
        <f t="shared" si="508"/>
        <v>0</v>
      </c>
      <c r="AT2665" s="1">
        <f t="shared" si="509"/>
        <v>0</v>
      </c>
      <c r="AU2665" s="1">
        <v>0</v>
      </c>
      <c r="AV2665" s="1">
        <v>0</v>
      </c>
      <c r="AW2665" s="1">
        <f t="shared" si="510"/>
        <v>0</v>
      </c>
      <c r="AX2665" s="1">
        <f t="shared" si="511"/>
        <v>0</v>
      </c>
      <c r="AY2665" s="1">
        <v>0</v>
      </c>
      <c r="AZ2665" s="1">
        <v>0</v>
      </c>
      <c r="BA2665" s="1">
        <v>31021</v>
      </c>
    </row>
    <row r="2666" spans="1:53" x14ac:dyDescent="0.3">
      <c r="A2666" s="1" t="s">
        <v>13008</v>
      </c>
      <c r="B2666" s="1">
        <v>2010</v>
      </c>
      <c r="C2666" s="1" t="s">
        <v>854</v>
      </c>
      <c r="D2666" s="1" t="s">
        <v>854</v>
      </c>
      <c r="E2666" s="1" t="s">
        <v>854</v>
      </c>
      <c r="F2666" s="1" t="s">
        <v>1566</v>
      </c>
      <c r="G2666" s="1">
        <v>6027</v>
      </c>
      <c r="H2666" s="1">
        <v>74.875</v>
      </c>
      <c r="I2666" s="1">
        <v>256</v>
      </c>
      <c r="J2666" s="1">
        <v>1018</v>
      </c>
      <c r="K2666" s="1">
        <v>10.125</v>
      </c>
      <c r="L2666" s="1">
        <v>3300</v>
      </c>
      <c r="M2666" s="1">
        <v>33</v>
      </c>
      <c r="P2666" s="1">
        <v>13</v>
      </c>
      <c r="Q2666" s="3">
        <v>1.71</v>
      </c>
      <c r="R2666" s="3">
        <v>2.9</v>
      </c>
      <c r="S2666" s="3">
        <v>5.01</v>
      </c>
      <c r="T2666" s="1">
        <v>2.11</v>
      </c>
      <c r="U2666" s="1">
        <v>3300</v>
      </c>
      <c r="V2666" s="1">
        <v>33</v>
      </c>
      <c r="W2666" s="1">
        <v>810</v>
      </c>
      <c r="X2666" s="1">
        <v>106</v>
      </c>
      <c r="Y2666" s="3">
        <v>7.13</v>
      </c>
      <c r="Z2666" s="3">
        <v>4.29</v>
      </c>
      <c r="AA2666" s="3">
        <v>12.06</v>
      </c>
      <c r="AB2666" s="1" t="s">
        <v>3256</v>
      </c>
      <c r="AC2666" s="1" t="s">
        <v>72</v>
      </c>
      <c r="AD2666" s="1" t="s">
        <v>72</v>
      </c>
      <c r="AG2666" s="1">
        <v>4</v>
      </c>
      <c r="AH2666" s="1" t="s">
        <v>13009</v>
      </c>
      <c r="AI2666" s="1">
        <v>2010</v>
      </c>
      <c r="AK2666" s="1">
        <v>35795</v>
      </c>
      <c r="AO2666" s="1" t="s">
        <v>13010</v>
      </c>
      <c r="AP2666" s="1" t="s">
        <v>13010</v>
      </c>
      <c r="AQ2666" s="1">
        <v>35795</v>
      </c>
      <c r="AR2666" s="2"/>
      <c r="AS2666" s="1">
        <f t="shared" si="508"/>
        <v>0</v>
      </c>
      <c r="AT2666" s="1">
        <f t="shared" si="509"/>
        <v>0</v>
      </c>
      <c r="AU2666" s="1">
        <v>0</v>
      </c>
      <c r="AV2666" s="1">
        <v>0</v>
      </c>
      <c r="AW2666" s="1">
        <f t="shared" si="510"/>
        <v>0</v>
      </c>
      <c r="AX2666" s="1">
        <f t="shared" si="511"/>
        <v>0</v>
      </c>
      <c r="AY2666" s="1">
        <v>0</v>
      </c>
      <c r="AZ2666" s="1">
        <v>0</v>
      </c>
      <c r="BA2666" s="1">
        <v>35795</v>
      </c>
    </row>
    <row r="2667" spans="1:53" x14ac:dyDescent="0.3">
      <c r="A2667" s="1" t="s">
        <v>13901</v>
      </c>
      <c r="B2667" s="1">
        <v>2009</v>
      </c>
      <c r="C2667" s="1" t="s">
        <v>637</v>
      </c>
      <c r="D2667" s="1" t="s">
        <v>638</v>
      </c>
      <c r="E2667" s="1" t="s">
        <v>638</v>
      </c>
      <c r="F2667" s="1" t="s">
        <v>2887</v>
      </c>
      <c r="G2667" s="1">
        <v>6027</v>
      </c>
      <c r="H2667" s="1">
        <v>74.875</v>
      </c>
      <c r="I2667" s="1">
        <v>232</v>
      </c>
      <c r="J2667" s="1">
        <v>900</v>
      </c>
      <c r="K2667" s="1">
        <v>9</v>
      </c>
      <c r="L2667" s="1">
        <v>3168</v>
      </c>
      <c r="M2667" s="1">
        <v>31.75</v>
      </c>
      <c r="P2667" s="1">
        <v>15</v>
      </c>
      <c r="Q2667" s="3">
        <v>1.78</v>
      </c>
      <c r="R2667" s="3">
        <v>2.94</v>
      </c>
      <c r="S2667" s="3">
        <v>5.04</v>
      </c>
      <c r="T2667" s="1">
        <v>2.1</v>
      </c>
      <c r="AB2667" s="1" t="s">
        <v>9424</v>
      </c>
      <c r="AC2667" s="1" t="s">
        <v>261</v>
      </c>
      <c r="AD2667" s="1" t="s">
        <v>261</v>
      </c>
      <c r="AE2667" s="1">
        <v>198</v>
      </c>
      <c r="AF2667" s="1">
        <v>6</v>
      </c>
      <c r="AG2667" s="1">
        <v>3</v>
      </c>
      <c r="AH2667" s="1" t="s">
        <v>13902</v>
      </c>
      <c r="AI2667" s="1">
        <v>2009</v>
      </c>
      <c r="AK2667" s="1">
        <v>34649</v>
      </c>
      <c r="AO2667" s="1" t="s">
        <v>13903</v>
      </c>
      <c r="AP2667" s="1" t="s">
        <v>13903</v>
      </c>
      <c r="AQ2667" s="1">
        <v>34649</v>
      </c>
      <c r="AR2667" s="2"/>
      <c r="AS2667" s="1">
        <f t="shared" si="508"/>
        <v>0</v>
      </c>
      <c r="AT2667" s="1">
        <f t="shared" si="509"/>
        <v>0</v>
      </c>
      <c r="AU2667" s="1">
        <v>0</v>
      </c>
      <c r="AV2667" s="1">
        <v>0</v>
      </c>
      <c r="AW2667" s="1">
        <f t="shared" si="510"/>
        <v>0</v>
      </c>
      <c r="AX2667" s="1">
        <f t="shared" si="511"/>
        <v>0</v>
      </c>
      <c r="AY2667" s="1">
        <v>0</v>
      </c>
      <c r="AZ2667" s="1">
        <v>0</v>
      </c>
      <c r="BA2667" s="1">
        <v>34649</v>
      </c>
    </row>
    <row r="2668" spans="1:53" x14ac:dyDescent="0.3">
      <c r="A2668" s="1" t="s">
        <v>18241</v>
      </c>
      <c r="B2668" s="1">
        <v>2004</v>
      </c>
      <c r="C2668" s="1" t="s">
        <v>54</v>
      </c>
      <c r="D2668" s="6" t="s">
        <v>54</v>
      </c>
      <c r="E2668" s="1" t="s">
        <v>55</v>
      </c>
      <c r="F2668" s="1" t="s">
        <v>269</v>
      </c>
      <c r="G2668" s="1">
        <v>6027</v>
      </c>
      <c r="H2668" s="1">
        <v>74.875</v>
      </c>
      <c r="I2668" s="1">
        <v>286</v>
      </c>
      <c r="J2668" s="1">
        <v>900</v>
      </c>
      <c r="K2668" s="1">
        <v>9</v>
      </c>
      <c r="L2668" s="1">
        <v>3300</v>
      </c>
      <c r="M2668" s="1">
        <v>33</v>
      </c>
      <c r="P2668" s="1">
        <v>19</v>
      </c>
      <c r="Q2668" s="3">
        <v>1.82</v>
      </c>
      <c r="R2668" s="3">
        <v>2.99</v>
      </c>
      <c r="S2668" s="3">
        <v>5.0599999999999996</v>
      </c>
      <c r="T2668" s="1">
        <v>2.0699999999999901</v>
      </c>
      <c r="U2668" s="1">
        <v>3000</v>
      </c>
      <c r="V2668" s="1">
        <v>30</v>
      </c>
      <c r="W2668" s="1">
        <v>903</v>
      </c>
      <c r="X2668" s="1">
        <v>111</v>
      </c>
      <c r="Y2668" s="3">
        <v>7.78</v>
      </c>
      <c r="Z2668" s="3">
        <v>4.53</v>
      </c>
      <c r="AB2668" s="1" t="s">
        <v>3244</v>
      </c>
      <c r="AC2668" s="1" t="s">
        <v>72</v>
      </c>
      <c r="AD2668" s="1" t="s">
        <v>72</v>
      </c>
      <c r="AG2668" s="1">
        <v>4</v>
      </c>
      <c r="AH2668" s="1" t="s">
        <v>18242</v>
      </c>
      <c r="AI2668" s="1">
        <v>2004</v>
      </c>
      <c r="AK2668" s="1">
        <v>29637</v>
      </c>
      <c r="AO2668" s="1" t="s">
        <v>18243</v>
      </c>
      <c r="AP2668" s="1" t="s">
        <v>18243</v>
      </c>
      <c r="AQ2668" s="1">
        <v>29637</v>
      </c>
      <c r="AR2668" s="2"/>
      <c r="AS2668" s="1">
        <f t="shared" si="508"/>
        <v>0</v>
      </c>
      <c r="AT2668" s="1">
        <f t="shared" si="509"/>
        <v>0</v>
      </c>
      <c r="AU2668" s="1">
        <v>0</v>
      </c>
      <c r="AV2668" s="1">
        <v>0</v>
      </c>
      <c r="AW2668" s="1">
        <f t="shared" si="510"/>
        <v>0</v>
      </c>
      <c r="AX2668" s="1">
        <f t="shared" si="511"/>
        <v>0</v>
      </c>
      <c r="AY2668" s="1">
        <v>0</v>
      </c>
      <c r="AZ2668" s="1">
        <v>0</v>
      </c>
      <c r="BA2668" s="1">
        <v>29637</v>
      </c>
    </row>
    <row r="2669" spans="1:53" x14ac:dyDescent="0.3">
      <c r="A2669" s="1" t="s">
        <v>10446</v>
      </c>
      <c r="B2669" s="1">
        <v>2012</v>
      </c>
      <c r="C2669" s="1" t="s">
        <v>276</v>
      </c>
      <c r="D2669" s="1" t="s">
        <v>55</v>
      </c>
      <c r="E2669" s="1" t="s">
        <v>55</v>
      </c>
      <c r="F2669" s="1" t="s">
        <v>1872</v>
      </c>
      <c r="G2669" s="1">
        <v>6027</v>
      </c>
      <c r="H2669" s="1">
        <v>74.875</v>
      </c>
      <c r="I2669" s="1">
        <v>275</v>
      </c>
      <c r="J2669" s="1">
        <v>938</v>
      </c>
      <c r="K2669" s="1">
        <v>9.375</v>
      </c>
      <c r="L2669" s="1">
        <v>3268</v>
      </c>
      <c r="M2669" s="1">
        <v>32.75</v>
      </c>
      <c r="N2669" s="1">
        <v>7768</v>
      </c>
      <c r="O2669" s="1">
        <v>77.75</v>
      </c>
      <c r="P2669" s="1">
        <v>32</v>
      </c>
      <c r="Q2669" s="3">
        <v>1.76</v>
      </c>
      <c r="R2669" s="3">
        <v>2.93</v>
      </c>
      <c r="S2669" s="3">
        <v>5.07</v>
      </c>
      <c r="T2669" s="1">
        <v>2.14</v>
      </c>
      <c r="U2669" s="1">
        <v>3012</v>
      </c>
      <c r="V2669" s="1">
        <v>30.5</v>
      </c>
      <c r="W2669" s="1">
        <v>900</v>
      </c>
      <c r="X2669" s="1">
        <v>108</v>
      </c>
      <c r="Y2669" s="3">
        <v>7.31</v>
      </c>
      <c r="Z2669" s="3">
        <v>4.62</v>
      </c>
      <c r="AB2669" s="1" t="s">
        <v>3374</v>
      </c>
      <c r="AC2669" s="1" t="s">
        <v>72</v>
      </c>
      <c r="AD2669" s="1" t="s">
        <v>72</v>
      </c>
      <c r="AG2669" s="1">
        <v>4</v>
      </c>
      <c r="AH2669" s="1" t="s">
        <v>10447</v>
      </c>
      <c r="AI2669" s="1">
        <v>2012</v>
      </c>
      <c r="AK2669" s="1">
        <v>38992</v>
      </c>
      <c r="AO2669" s="1" t="s">
        <v>10448</v>
      </c>
      <c r="AP2669" s="1" t="s">
        <v>10448</v>
      </c>
      <c r="AQ2669" s="1">
        <v>38992</v>
      </c>
      <c r="AR2669" s="2"/>
      <c r="AS2669" s="1">
        <f t="shared" si="508"/>
        <v>0</v>
      </c>
      <c r="AT2669" s="1">
        <f t="shared" si="509"/>
        <v>0</v>
      </c>
      <c r="AU2669" s="1">
        <v>0</v>
      </c>
      <c r="AV2669" s="1">
        <v>0</v>
      </c>
      <c r="AW2669" s="1">
        <f t="shared" si="510"/>
        <v>0</v>
      </c>
      <c r="AX2669" s="1">
        <f t="shared" si="511"/>
        <v>0</v>
      </c>
      <c r="AY2669" s="1">
        <v>0</v>
      </c>
      <c r="AZ2669" s="1">
        <v>0</v>
      </c>
      <c r="BA2669" s="1">
        <v>38992</v>
      </c>
    </row>
    <row r="2670" spans="1:53" x14ac:dyDescent="0.3">
      <c r="A2670" s="1" t="s">
        <v>14281</v>
      </c>
      <c r="B2670" s="1">
        <v>2008</v>
      </c>
      <c r="C2670" s="1" t="s">
        <v>919</v>
      </c>
      <c r="D2670" s="1" t="s">
        <v>55</v>
      </c>
      <c r="E2670" s="1" t="s">
        <v>55</v>
      </c>
      <c r="F2670" s="1" t="s">
        <v>255</v>
      </c>
      <c r="G2670" s="1">
        <v>6027</v>
      </c>
      <c r="H2670" s="1">
        <v>74.875</v>
      </c>
      <c r="I2670" s="1">
        <v>290</v>
      </c>
      <c r="J2670" s="1">
        <v>928</v>
      </c>
      <c r="K2670" s="1">
        <v>9.25</v>
      </c>
      <c r="L2670" s="1">
        <v>3248</v>
      </c>
      <c r="M2670" s="1">
        <v>32.5</v>
      </c>
      <c r="P2670" s="1">
        <v>26</v>
      </c>
      <c r="Q2670" s="3">
        <v>1.71</v>
      </c>
      <c r="R2670" s="3">
        <v>2.92</v>
      </c>
      <c r="S2670" s="3">
        <v>5.0999999999999996</v>
      </c>
      <c r="T2670" s="1">
        <v>2.1799999999999899</v>
      </c>
      <c r="U2670" s="1">
        <v>2412</v>
      </c>
      <c r="V2670" s="1">
        <v>24.5</v>
      </c>
      <c r="W2670" s="1">
        <v>904</v>
      </c>
      <c r="X2670" s="1">
        <v>112</v>
      </c>
      <c r="Y2670" s="3">
        <v>7.61</v>
      </c>
      <c r="Z2670" s="3">
        <v>4.7</v>
      </c>
      <c r="AB2670" s="1" t="s">
        <v>3240</v>
      </c>
      <c r="AC2670" s="1" t="s">
        <v>72</v>
      </c>
      <c r="AD2670" s="1" t="s">
        <v>72</v>
      </c>
      <c r="AG2670" s="1">
        <v>4</v>
      </c>
      <c r="AH2670" s="1" t="s">
        <v>14282</v>
      </c>
      <c r="AI2670" s="1">
        <v>2008</v>
      </c>
      <c r="AK2670" s="1">
        <v>33544</v>
      </c>
      <c r="AO2670" s="1" t="s">
        <v>14283</v>
      </c>
      <c r="AP2670" s="1" t="s">
        <v>14283</v>
      </c>
      <c r="AQ2670" s="1">
        <v>33544</v>
      </c>
      <c r="AR2670" s="2"/>
      <c r="AS2670" s="1">
        <f t="shared" si="508"/>
        <v>0</v>
      </c>
      <c r="AT2670" s="1">
        <f t="shared" si="509"/>
        <v>0</v>
      </c>
      <c r="AU2670" s="1">
        <v>0</v>
      </c>
      <c r="AV2670" s="1">
        <v>0</v>
      </c>
      <c r="AW2670" s="1">
        <f t="shared" si="510"/>
        <v>0</v>
      </c>
      <c r="AX2670" s="1">
        <f t="shared" si="511"/>
        <v>0</v>
      </c>
      <c r="AY2670" s="1">
        <v>0</v>
      </c>
      <c r="AZ2670" s="1">
        <v>0</v>
      </c>
      <c r="BA2670" s="1">
        <v>33544</v>
      </c>
    </row>
    <row r="2671" spans="1:53" x14ac:dyDescent="0.3">
      <c r="A2671" s="1" t="s">
        <v>12775</v>
      </c>
      <c r="B2671" s="1">
        <v>2010</v>
      </c>
      <c r="C2671" s="1" t="s">
        <v>932</v>
      </c>
      <c r="D2671" s="1" t="s">
        <v>920</v>
      </c>
      <c r="E2671" s="1" t="s">
        <v>920</v>
      </c>
      <c r="F2671" s="1" t="s">
        <v>2045</v>
      </c>
      <c r="G2671" s="1">
        <v>6027</v>
      </c>
      <c r="H2671" s="1">
        <v>74.875</v>
      </c>
      <c r="I2671" s="1">
        <v>300</v>
      </c>
      <c r="J2671" s="1">
        <v>928</v>
      </c>
      <c r="K2671" s="1">
        <v>9.25</v>
      </c>
      <c r="L2671" s="1">
        <v>3248</v>
      </c>
      <c r="M2671" s="1">
        <v>32.5</v>
      </c>
      <c r="P2671" s="1">
        <v>26</v>
      </c>
      <c r="Q2671" s="3">
        <v>1.77</v>
      </c>
      <c r="R2671" s="3">
        <v>2.97</v>
      </c>
      <c r="S2671" s="3">
        <v>5.1100000000000003</v>
      </c>
      <c r="T2671" s="1">
        <v>2.14</v>
      </c>
      <c r="U2671" s="1">
        <v>3400</v>
      </c>
      <c r="V2671" s="1">
        <v>34</v>
      </c>
      <c r="W2671" s="1">
        <v>904</v>
      </c>
      <c r="X2671" s="1">
        <v>112</v>
      </c>
      <c r="Y2671" s="3">
        <v>7.67</v>
      </c>
      <c r="Z2671" s="3">
        <v>4.71</v>
      </c>
      <c r="AB2671" s="1" t="s">
        <v>3374</v>
      </c>
      <c r="AC2671" s="1" t="s">
        <v>202</v>
      </c>
      <c r="AD2671" s="1" t="s">
        <v>202</v>
      </c>
      <c r="AE2671" s="1">
        <v>187</v>
      </c>
      <c r="AF2671" s="1">
        <v>6</v>
      </c>
      <c r="AG2671" s="1">
        <v>3</v>
      </c>
      <c r="AH2671" s="1" t="s">
        <v>12776</v>
      </c>
      <c r="AI2671" s="1">
        <v>2010</v>
      </c>
      <c r="AK2671" s="1">
        <v>35626</v>
      </c>
      <c r="AO2671" s="1" t="s">
        <v>12777</v>
      </c>
      <c r="AP2671" s="1" t="s">
        <v>12777</v>
      </c>
      <c r="AQ2671" s="1">
        <v>35626</v>
      </c>
      <c r="AR2671" s="2"/>
      <c r="AS2671" s="1">
        <f t="shared" si="508"/>
        <v>0</v>
      </c>
      <c r="AT2671" s="1">
        <f t="shared" si="509"/>
        <v>0</v>
      </c>
      <c r="AU2671" s="1">
        <v>0</v>
      </c>
      <c r="AV2671" s="1">
        <v>0</v>
      </c>
      <c r="AW2671" s="1">
        <f t="shared" si="510"/>
        <v>0</v>
      </c>
      <c r="AX2671" s="1">
        <f t="shared" si="511"/>
        <v>0</v>
      </c>
      <c r="AY2671" s="1">
        <v>0</v>
      </c>
      <c r="AZ2671" s="1">
        <v>0</v>
      </c>
      <c r="BA2671" s="1">
        <v>35626</v>
      </c>
    </row>
    <row r="2672" spans="1:53" x14ac:dyDescent="0.3">
      <c r="A2672" s="1" t="s">
        <v>3471</v>
      </c>
      <c r="B2672" s="1">
        <v>2019</v>
      </c>
      <c r="C2672" s="1" t="s">
        <v>54</v>
      </c>
      <c r="D2672" s="1" t="s">
        <v>54</v>
      </c>
      <c r="E2672" s="1" t="s">
        <v>55</v>
      </c>
      <c r="F2672" s="1" t="s">
        <v>61</v>
      </c>
      <c r="G2672" s="1">
        <v>6027</v>
      </c>
      <c r="H2672" s="1">
        <v>74.875</v>
      </c>
      <c r="I2672" s="1">
        <v>305</v>
      </c>
      <c r="J2672" s="1">
        <v>1058</v>
      </c>
      <c r="K2672" s="1">
        <v>10.625</v>
      </c>
      <c r="L2672" s="1">
        <v>3348</v>
      </c>
      <c r="M2672" s="1">
        <v>33.5</v>
      </c>
      <c r="N2672" s="1">
        <v>8028</v>
      </c>
      <c r="O2672" s="1">
        <v>80.25</v>
      </c>
      <c r="P2672" s="1">
        <v>35</v>
      </c>
      <c r="Q2672" s="3">
        <v>1.81</v>
      </c>
      <c r="S2672" s="3">
        <v>5.12</v>
      </c>
      <c r="U2672" s="1">
        <v>2512</v>
      </c>
      <c r="V2672" s="1">
        <v>25.5</v>
      </c>
      <c r="W2672" s="1">
        <v>805</v>
      </c>
      <c r="X2672" s="1">
        <v>101</v>
      </c>
      <c r="Y2672" s="3">
        <v>7.84</v>
      </c>
      <c r="Z2672" s="3">
        <v>4.84</v>
      </c>
      <c r="AB2672" s="1" t="s">
        <v>2252</v>
      </c>
      <c r="AC2672" s="1" t="s">
        <v>72</v>
      </c>
      <c r="AD2672" s="1" t="s">
        <v>72</v>
      </c>
      <c r="AG2672" s="1">
        <v>4</v>
      </c>
      <c r="AL2672" s="1" t="s">
        <v>3472</v>
      </c>
      <c r="AN2672" s="1" t="s">
        <v>88</v>
      </c>
      <c r="AO2672" s="1" t="s">
        <v>3473</v>
      </c>
      <c r="AR2672" s="2"/>
    </row>
    <row r="2673" spans="1:53" x14ac:dyDescent="0.3">
      <c r="A2673" s="1" t="s">
        <v>3876</v>
      </c>
      <c r="B2673" s="1">
        <v>2019</v>
      </c>
      <c r="C2673" s="1" t="s">
        <v>932</v>
      </c>
      <c r="D2673" s="6" t="s">
        <v>920</v>
      </c>
      <c r="E2673" s="1" t="s">
        <v>920</v>
      </c>
      <c r="F2673" s="1" t="s">
        <v>242</v>
      </c>
      <c r="G2673" s="1">
        <v>6027</v>
      </c>
      <c r="H2673" s="1">
        <v>74.875</v>
      </c>
      <c r="I2673" s="1">
        <v>307</v>
      </c>
      <c r="J2673" s="1">
        <v>900</v>
      </c>
      <c r="K2673" s="1">
        <v>9</v>
      </c>
      <c r="L2673" s="1">
        <v>3248</v>
      </c>
      <c r="M2673" s="1">
        <v>32.5</v>
      </c>
      <c r="N2673" s="1">
        <v>7828</v>
      </c>
      <c r="O2673" s="1">
        <v>78.25</v>
      </c>
      <c r="P2673" s="1">
        <v>27</v>
      </c>
      <c r="Q2673" s="3">
        <v>1.78</v>
      </c>
      <c r="S2673" s="3">
        <v>5.13</v>
      </c>
      <c r="U2673" s="1">
        <v>2712</v>
      </c>
      <c r="V2673" s="1">
        <v>27.5</v>
      </c>
      <c r="W2673" s="1">
        <v>802</v>
      </c>
      <c r="X2673" s="1">
        <v>98</v>
      </c>
      <c r="Y2673" s="3">
        <v>7.72</v>
      </c>
      <c r="Z2673" s="3">
        <v>4.78</v>
      </c>
      <c r="AB2673" s="1" t="s">
        <v>3244</v>
      </c>
      <c r="AC2673" s="1" t="s">
        <v>146</v>
      </c>
      <c r="AD2673" s="1" t="s">
        <v>146</v>
      </c>
      <c r="AE2673" s="1">
        <v>246</v>
      </c>
      <c r="AF2673" s="1">
        <v>7</v>
      </c>
      <c r="AG2673" s="1">
        <v>3</v>
      </c>
      <c r="AL2673" s="1" t="s">
        <v>3877</v>
      </c>
      <c r="AN2673" s="1" t="s">
        <v>1055</v>
      </c>
      <c r="AO2673" s="1" t="s">
        <v>3878</v>
      </c>
      <c r="AR2673" s="2"/>
    </row>
    <row r="2674" spans="1:53" x14ac:dyDescent="0.3">
      <c r="A2674" s="1" t="s">
        <v>5639</v>
      </c>
      <c r="B2674" s="1">
        <v>2017</v>
      </c>
      <c r="C2674" s="1" t="s">
        <v>54</v>
      </c>
      <c r="D2674" s="1" t="s">
        <v>54</v>
      </c>
      <c r="E2674" s="1" t="s">
        <v>55</v>
      </c>
      <c r="F2674" s="1" t="s">
        <v>125</v>
      </c>
      <c r="G2674" s="1">
        <v>6027</v>
      </c>
      <c r="H2674" s="1">
        <v>74.875</v>
      </c>
      <c r="I2674" s="1">
        <v>302</v>
      </c>
      <c r="J2674" s="1">
        <v>958</v>
      </c>
      <c r="K2674" s="1">
        <v>9.6300000000000008</v>
      </c>
      <c r="L2674" s="1">
        <v>3338</v>
      </c>
      <c r="M2674" s="1">
        <v>33.380000000000003</v>
      </c>
      <c r="N2674" s="1">
        <v>7838</v>
      </c>
      <c r="O2674" s="1">
        <v>78.38</v>
      </c>
      <c r="P2674" s="1">
        <v>20</v>
      </c>
      <c r="Q2674" s="3">
        <v>1.85</v>
      </c>
      <c r="S2674" s="3">
        <v>5.13</v>
      </c>
      <c r="U2674" s="1">
        <v>2712</v>
      </c>
      <c r="V2674" s="1">
        <v>27.5</v>
      </c>
      <c r="W2674" s="1">
        <v>809</v>
      </c>
      <c r="X2674" s="1">
        <v>105</v>
      </c>
      <c r="Y2674" s="3">
        <v>7.55</v>
      </c>
      <c r="Z2674" s="3">
        <v>4.5</v>
      </c>
      <c r="AB2674" s="1" t="s">
        <v>3240</v>
      </c>
      <c r="AC2674" s="1" t="s">
        <v>234</v>
      </c>
      <c r="AD2674" s="1" t="s">
        <v>234</v>
      </c>
      <c r="AE2674" s="1">
        <v>138</v>
      </c>
      <c r="AF2674" s="1">
        <v>4</v>
      </c>
      <c r="AG2674" s="1">
        <v>3</v>
      </c>
      <c r="AH2674" s="1" t="s">
        <v>5640</v>
      </c>
      <c r="AI2674" s="1">
        <v>2017</v>
      </c>
      <c r="AJ2674" s="1">
        <v>2020</v>
      </c>
      <c r="AK2674" s="1">
        <v>44951</v>
      </c>
      <c r="AO2674" s="1" t="s">
        <v>5641</v>
      </c>
      <c r="AP2674" s="1" t="s">
        <v>5641</v>
      </c>
      <c r="AQ2674" s="1">
        <v>44951</v>
      </c>
      <c r="AR2674" s="2"/>
      <c r="AS2674" s="1">
        <f t="shared" ref="AS2674:AS2679" si="512">IF(AT2674&gt;0,1,0)</f>
        <v>0</v>
      </c>
      <c r="AT2674" s="1">
        <f t="shared" ref="AT2674:AT2679" si="513">AU2674+AV2674</f>
        <v>0</v>
      </c>
      <c r="AU2674" s="1">
        <v>0</v>
      </c>
      <c r="AV2674" s="1">
        <v>0</v>
      </c>
      <c r="AW2674" s="1">
        <f t="shared" ref="AW2674:AW2679" si="514">IF(AX2674&gt;0,1,0)</f>
        <v>0</v>
      </c>
      <c r="AX2674" s="1">
        <f t="shared" ref="AX2674:AX2679" si="515">SUM(AY2674+AZ2674)</f>
        <v>0</v>
      </c>
      <c r="AY2674" s="1">
        <v>0</v>
      </c>
      <c r="AZ2674" s="1">
        <v>0</v>
      </c>
      <c r="BA2674" s="1">
        <v>44951</v>
      </c>
    </row>
    <row r="2675" spans="1:53" x14ac:dyDescent="0.3">
      <c r="A2675" s="1" t="s">
        <v>16270</v>
      </c>
      <c r="B2675" s="1">
        <v>2006</v>
      </c>
      <c r="C2675" s="1" t="s">
        <v>54</v>
      </c>
      <c r="D2675" s="1" t="s">
        <v>55</v>
      </c>
      <c r="E2675" s="1" t="s">
        <v>55</v>
      </c>
      <c r="F2675" s="1" t="s">
        <v>661</v>
      </c>
      <c r="G2675" s="1">
        <v>6027</v>
      </c>
      <c r="H2675" s="1">
        <v>74.875</v>
      </c>
      <c r="I2675" s="1">
        <v>301</v>
      </c>
      <c r="J2675" s="1">
        <v>978</v>
      </c>
      <c r="K2675" s="1">
        <v>9.875</v>
      </c>
      <c r="L2675" s="1">
        <v>3318</v>
      </c>
      <c r="M2675" s="1">
        <v>33.125</v>
      </c>
      <c r="P2675" s="1">
        <v>21</v>
      </c>
      <c r="Q2675" s="3">
        <v>1.71</v>
      </c>
      <c r="R2675" s="3">
        <v>2.89</v>
      </c>
      <c r="S2675" s="3">
        <v>5.15</v>
      </c>
      <c r="T2675" s="1">
        <v>2.2599999999999998</v>
      </c>
      <c r="U2675" s="1">
        <v>3412</v>
      </c>
      <c r="V2675" s="1">
        <v>34.5</v>
      </c>
      <c r="W2675" s="1">
        <v>903</v>
      </c>
      <c r="X2675" s="1">
        <v>111</v>
      </c>
      <c r="Y2675" s="3">
        <v>7.63</v>
      </c>
      <c r="Z2675" s="3">
        <v>4.47</v>
      </c>
      <c r="AB2675" s="1" t="s">
        <v>3374</v>
      </c>
      <c r="AC2675" s="1" t="s">
        <v>72</v>
      </c>
      <c r="AD2675" s="1" t="s">
        <v>72</v>
      </c>
      <c r="AG2675" s="1">
        <v>4</v>
      </c>
      <c r="AH2675" s="1" t="s">
        <v>16271</v>
      </c>
      <c r="AI2675" s="1">
        <v>2006</v>
      </c>
      <c r="AK2675" s="1">
        <v>31372</v>
      </c>
      <c r="AO2675" s="1" t="s">
        <v>16272</v>
      </c>
      <c r="AP2675" s="1" t="s">
        <v>16272</v>
      </c>
      <c r="AQ2675" s="1">
        <v>31372</v>
      </c>
      <c r="AR2675" s="2"/>
      <c r="AS2675" s="1">
        <f t="shared" si="512"/>
        <v>0</v>
      </c>
      <c r="AT2675" s="1">
        <f t="shared" si="513"/>
        <v>0</v>
      </c>
      <c r="AU2675" s="1">
        <v>0</v>
      </c>
      <c r="AV2675" s="1">
        <v>0</v>
      </c>
      <c r="AW2675" s="1">
        <f t="shared" si="514"/>
        <v>0</v>
      </c>
      <c r="AX2675" s="1">
        <f t="shared" si="515"/>
        <v>0</v>
      </c>
      <c r="AY2675" s="1">
        <v>0</v>
      </c>
      <c r="AZ2675" s="1">
        <v>0</v>
      </c>
      <c r="BA2675" s="1">
        <v>31372</v>
      </c>
    </row>
    <row r="2676" spans="1:53" x14ac:dyDescent="0.3">
      <c r="A2676" s="1" t="s">
        <v>5543</v>
      </c>
      <c r="B2676" s="1">
        <v>2017</v>
      </c>
      <c r="C2676" s="1" t="s">
        <v>54</v>
      </c>
      <c r="D2676" s="1" t="s">
        <v>54</v>
      </c>
      <c r="E2676" s="1" t="s">
        <v>55</v>
      </c>
      <c r="F2676" s="1" t="s">
        <v>81</v>
      </c>
      <c r="G2676" s="1">
        <v>6027</v>
      </c>
      <c r="H2676" s="1">
        <v>74.875</v>
      </c>
      <c r="I2676" s="1">
        <v>310</v>
      </c>
      <c r="J2676" s="1">
        <v>1018</v>
      </c>
      <c r="K2676" s="1">
        <v>10.130000000000001</v>
      </c>
      <c r="L2676" s="1">
        <v>3348</v>
      </c>
      <c r="M2676" s="1">
        <v>33.5</v>
      </c>
      <c r="N2676" s="1">
        <v>8200</v>
      </c>
      <c r="O2676" s="1">
        <v>82</v>
      </c>
      <c r="Q2676" s="3">
        <v>1.81</v>
      </c>
      <c r="S2676" s="3">
        <v>5.19</v>
      </c>
      <c r="U2676" s="1">
        <v>2700</v>
      </c>
      <c r="V2676" s="1">
        <v>27</v>
      </c>
      <c r="W2676" s="1">
        <v>902</v>
      </c>
      <c r="X2676" s="1">
        <v>110</v>
      </c>
      <c r="Y2676" s="3">
        <v>7.68</v>
      </c>
      <c r="Z2676" s="3">
        <v>4.59</v>
      </c>
      <c r="AB2676" s="1" t="s">
        <v>3244</v>
      </c>
      <c r="AC2676" s="1" t="s">
        <v>405</v>
      </c>
      <c r="AD2676" s="1" t="s">
        <v>405</v>
      </c>
      <c r="AE2676" s="1">
        <v>55</v>
      </c>
      <c r="AF2676" s="1">
        <v>2</v>
      </c>
      <c r="AG2676" s="1">
        <v>2</v>
      </c>
      <c r="AH2676" s="1" t="s">
        <v>5544</v>
      </c>
      <c r="AI2676" s="1">
        <v>2017</v>
      </c>
      <c r="AJ2676" s="1">
        <v>2020</v>
      </c>
      <c r="AK2676" s="1">
        <v>44867</v>
      </c>
      <c r="AO2676" s="1" t="s">
        <v>5545</v>
      </c>
      <c r="AP2676" s="1" t="s">
        <v>5545</v>
      </c>
      <c r="AQ2676" s="1">
        <v>44867</v>
      </c>
      <c r="AR2676" s="2"/>
      <c r="AS2676" s="1">
        <f t="shared" si="512"/>
        <v>0</v>
      </c>
      <c r="AT2676" s="1">
        <f t="shared" si="513"/>
        <v>0</v>
      </c>
      <c r="AU2676" s="1">
        <v>0</v>
      </c>
      <c r="AV2676" s="1">
        <v>0</v>
      </c>
      <c r="AW2676" s="1">
        <f t="shared" si="514"/>
        <v>0</v>
      </c>
      <c r="AX2676" s="1">
        <f t="shared" si="515"/>
        <v>0</v>
      </c>
      <c r="AY2676" s="1">
        <v>0</v>
      </c>
      <c r="AZ2676" s="1">
        <v>0</v>
      </c>
      <c r="BA2676" s="1">
        <v>44867</v>
      </c>
    </row>
    <row r="2677" spans="1:53" x14ac:dyDescent="0.3">
      <c r="A2677" s="1" t="s">
        <v>6571</v>
      </c>
      <c r="B2677" s="1">
        <v>2016</v>
      </c>
      <c r="C2677" s="1" t="s">
        <v>54</v>
      </c>
      <c r="D2677" s="1" t="s">
        <v>54</v>
      </c>
      <c r="E2677" s="1" t="s">
        <v>55</v>
      </c>
      <c r="F2677" s="1" t="s">
        <v>81</v>
      </c>
      <c r="G2677" s="1">
        <v>6027</v>
      </c>
      <c r="H2677" s="1">
        <v>74.875</v>
      </c>
      <c r="I2677" s="1">
        <v>307</v>
      </c>
      <c r="J2677" s="1">
        <v>1048</v>
      </c>
      <c r="K2677" s="1">
        <v>10.5</v>
      </c>
      <c r="L2677" s="1">
        <v>3338</v>
      </c>
      <c r="M2677" s="1">
        <v>33.375</v>
      </c>
      <c r="N2677" s="1">
        <v>8118</v>
      </c>
      <c r="O2677" s="1">
        <v>81.125</v>
      </c>
      <c r="Q2677" s="3">
        <v>1.8</v>
      </c>
      <c r="S2677" s="3">
        <v>5.21</v>
      </c>
      <c r="U2677" s="1">
        <v>3100</v>
      </c>
      <c r="V2677" s="1">
        <v>31</v>
      </c>
      <c r="W2677" s="1">
        <v>808</v>
      </c>
      <c r="X2677" s="1">
        <v>104</v>
      </c>
      <c r="Y2677" s="3">
        <v>7.77</v>
      </c>
      <c r="Z2677" s="3">
        <v>4.75</v>
      </c>
      <c r="AB2677" s="1" t="s">
        <v>3244</v>
      </c>
      <c r="AC2677" s="1" t="s">
        <v>139</v>
      </c>
      <c r="AD2677" s="1" t="s">
        <v>139</v>
      </c>
      <c r="AE2677" s="1">
        <v>49</v>
      </c>
      <c r="AF2677" s="1">
        <v>2</v>
      </c>
      <c r="AG2677" s="1">
        <v>2</v>
      </c>
      <c r="AH2677" s="1" t="s">
        <v>6572</v>
      </c>
      <c r="AI2677" s="1">
        <v>2016</v>
      </c>
      <c r="AJ2677" s="1">
        <v>2019</v>
      </c>
      <c r="AK2677" s="1">
        <v>43338</v>
      </c>
      <c r="AO2677" s="1" t="s">
        <v>6573</v>
      </c>
      <c r="AP2677" s="1" t="s">
        <v>6573</v>
      </c>
      <c r="AQ2677" s="1">
        <v>43338</v>
      </c>
      <c r="AR2677" s="2"/>
      <c r="AS2677" s="1">
        <f t="shared" si="512"/>
        <v>0</v>
      </c>
      <c r="AT2677" s="1">
        <f t="shared" si="513"/>
        <v>0</v>
      </c>
      <c r="AU2677" s="1">
        <v>0</v>
      </c>
      <c r="AV2677" s="1">
        <v>0</v>
      </c>
      <c r="AW2677" s="1">
        <f t="shared" si="514"/>
        <v>0</v>
      </c>
      <c r="AX2677" s="1">
        <f t="shared" si="515"/>
        <v>0</v>
      </c>
      <c r="AY2677" s="1">
        <v>0</v>
      </c>
      <c r="AZ2677" s="1">
        <v>0</v>
      </c>
      <c r="BA2677" s="1">
        <v>43338</v>
      </c>
    </row>
    <row r="2678" spans="1:53" x14ac:dyDescent="0.3">
      <c r="A2678" s="1" t="s">
        <v>17439</v>
      </c>
      <c r="B2678" s="1">
        <v>2005</v>
      </c>
      <c r="C2678" s="1" t="s">
        <v>932</v>
      </c>
      <c r="D2678" s="6" t="s">
        <v>920</v>
      </c>
      <c r="E2678" s="1" t="s">
        <v>920</v>
      </c>
      <c r="F2678" s="1" t="s">
        <v>242</v>
      </c>
      <c r="G2678" s="1">
        <v>6027</v>
      </c>
      <c r="H2678" s="1">
        <v>74.875</v>
      </c>
      <c r="I2678" s="1">
        <v>309</v>
      </c>
      <c r="J2678" s="1">
        <v>1078</v>
      </c>
      <c r="K2678" s="1">
        <v>10.875</v>
      </c>
      <c r="L2678" s="1">
        <v>3312</v>
      </c>
      <c r="M2678" s="1">
        <v>33.5</v>
      </c>
      <c r="P2678" s="1">
        <v>26</v>
      </c>
      <c r="Q2678" s="3">
        <v>1.82</v>
      </c>
      <c r="R2678" s="3">
        <v>3.02</v>
      </c>
      <c r="S2678" s="3">
        <v>5.21</v>
      </c>
      <c r="T2678" s="1">
        <v>2.19</v>
      </c>
      <c r="U2678" s="1">
        <v>3200</v>
      </c>
      <c r="V2678" s="1">
        <v>32</v>
      </c>
      <c r="W2678" s="1">
        <v>809</v>
      </c>
      <c r="X2678" s="1">
        <v>105</v>
      </c>
      <c r="Y2678" s="3">
        <v>8.06</v>
      </c>
      <c r="Z2678" s="3">
        <v>4.59</v>
      </c>
      <c r="AB2678" s="1" t="s">
        <v>3244</v>
      </c>
      <c r="AC2678" s="1" t="s">
        <v>139</v>
      </c>
      <c r="AD2678" s="1" t="s">
        <v>139</v>
      </c>
      <c r="AE2678" s="1">
        <v>26</v>
      </c>
      <c r="AF2678" s="1">
        <v>1</v>
      </c>
      <c r="AG2678" s="1">
        <v>1</v>
      </c>
      <c r="AH2678" s="1" t="s">
        <v>17440</v>
      </c>
      <c r="AI2678" s="1">
        <v>2005</v>
      </c>
      <c r="AK2678" s="1">
        <v>29853</v>
      </c>
      <c r="AO2678" s="1" t="s">
        <v>17441</v>
      </c>
      <c r="AP2678" s="1" t="s">
        <v>17441</v>
      </c>
      <c r="AQ2678" s="1">
        <v>29853</v>
      </c>
      <c r="AR2678" s="2"/>
      <c r="AS2678" s="1">
        <f t="shared" si="512"/>
        <v>0</v>
      </c>
      <c r="AT2678" s="1">
        <f t="shared" si="513"/>
        <v>0</v>
      </c>
      <c r="AU2678" s="1">
        <v>0</v>
      </c>
      <c r="AV2678" s="1">
        <v>0</v>
      </c>
      <c r="AW2678" s="1">
        <f t="shared" si="514"/>
        <v>0</v>
      </c>
      <c r="AX2678" s="1">
        <f t="shared" si="515"/>
        <v>0</v>
      </c>
      <c r="AY2678" s="1">
        <v>0</v>
      </c>
      <c r="AZ2678" s="1">
        <v>0</v>
      </c>
      <c r="BA2678" s="1">
        <v>29853</v>
      </c>
    </row>
    <row r="2679" spans="1:53" x14ac:dyDescent="0.3">
      <c r="A2679" s="1" t="s">
        <v>18472</v>
      </c>
      <c r="B2679" s="1">
        <v>2004</v>
      </c>
      <c r="C2679" s="1" t="s">
        <v>919</v>
      </c>
      <c r="D2679" s="6" t="s">
        <v>920</v>
      </c>
      <c r="E2679" s="1" t="s">
        <v>920</v>
      </c>
      <c r="F2679" s="1" t="s">
        <v>154</v>
      </c>
      <c r="G2679" s="1">
        <v>6027</v>
      </c>
      <c r="H2679" s="1">
        <v>74.875</v>
      </c>
      <c r="I2679" s="1">
        <v>290</v>
      </c>
      <c r="J2679" s="1">
        <v>934</v>
      </c>
      <c r="K2679" s="1">
        <v>9.75</v>
      </c>
      <c r="L2679" s="1">
        <v>3214</v>
      </c>
      <c r="M2679" s="1">
        <v>32.25</v>
      </c>
      <c r="P2679" s="1">
        <v>18</v>
      </c>
      <c r="Q2679" s="3">
        <v>1.8</v>
      </c>
      <c r="R2679" s="3">
        <v>3</v>
      </c>
      <c r="S2679" s="3">
        <v>5.21</v>
      </c>
      <c r="T2679" s="1">
        <v>2.21</v>
      </c>
      <c r="U2679" s="1">
        <v>2700</v>
      </c>
      <c r="V2679" s="1">
        <v>27</v>
      </c>
      <c r="W2679" s="1">
        <v>801</v>
      </c>
      <c r="X2679" s="1">
        <v>97</v>
      </c>
      <c r="Y2679" s="3">
        <v>7.71</v>
      </c>
      <c r="Z2679" s="3">
        <v>4.47</v>
      </c>
      <c r="AB2679" s="1" t="s">
        <v>3256</v>
      </c>
      <c r="AC2679" s="1" t="s">
        <v>131</v>
      </c>
      <c r="AD2679" s="1" t="s">
        <v>131</v>
      </c>
      <c r="AE2679" s="1">
        <v>167</v>
      </c>
      <c r="AF2679" s="1">
        <v>6</v>
      </c>
      <c r="AG2679" s="1">
        <v>3</v>
      </c>
      <c r="AH2679" s="1" t="s">
        <v>18473</v>
      </c>
      <c r="AI2679" s="1">
        <v>2004</v>
      </c>
      <c r="AK2679" s="1">
        <v>29120</v>
      </c>
      <c r="AO2679" s="1" t="s">
        <v>18474</v>
      </c>
      <c r="AP2679" s="1" t="s">
        <v>18474</v>
      </c>
      <c r="AQ2679" s="1">
        <v>29120</v>
      </c>
      <c r="AR2679" s="2"/>
      <c r="AS2679" s="1">
        <f t="shared" si="512"/>
        <v>0</v>
      </c>
      <c r="AT2679" s="1">
        <f t="shared" si="513"/>
        <v>0</v>
      </c>
      <c r="AU2679" s="1">
        <v>0</v>
      </c>
      <c r="AV2679" s="1">
        <v>0</v>
      </c>
      <c r="AW2679" s="1">
        <f t="shared" si="514"/>
        <v>0</v>
      </c>
      <c r="AX2679" s="1">
        <f t="shared" si="515"/>
        <v>0</v>
      </c>
      <c r="AY2679" s="1">
        <v>0</v>
      </c>
      <c r="AZ2679" s="1">
        <v>0</v>
      </c>
      <c r="BA2679" s="1">
        <v>29120</v>
      </c>
    </row>
    <row r="2680" spans="1:53" x14ac:dyDescent="0.3">
      <c r="A2680" s="1" t="s">
        <v>2733</v>
      </c>
      <c r="B2680" s="1">
        <v>2020</v>
      </c>
      <c r="C2680" s="1" t="s">
        <v>932</v>
      </c>
      <c r="D2680" s="6" t="s">
        <v>920</v>
      </c>
      <c r="E2680" s="1" t="s">
        <v>920</v>
      </c>
      <c r="F2680" s="1" t="s">
        <v>201</v>
      </c>
      <c r="G2680" s="1">
        <v>6027</v>
      </c>
      <c r="H2680" s="1">
        <v>74.875</v>
      </c>
      <c r="I2680" s="1">
        <v>309</v>
      </c>
      <c r="J2680" s="1">
        <v>1018</v>
      </c>
      <c r="K2680" s="1">
        <v>10.125</v>
      </c>
      <c r="L2680" s="1">
        <v>3368</v>
      </c>
      <c r="M2680" s="1">
        <v>33.75</v>
      </c>
      <c r="N2680" s="1">
        <v>8100</v>
      </c>
      <c r="O2680" s="1">
        <v>81</v>
      </c>
      <c r="P2680" s="1">
        <v>25</v>
      </c>
      <c r="Q2680" s="3">
        <v>1.8</v>
      </c>
      <c r="S2680" s="3">
        <v>5.22</v>
      </c>
      <c r="U2680" s="1">
        <v>2700</v>
      </c>
      <c r="V2680" s="1">
        <v>27</v>
      </c>
      <c r="W2680" s="1">
        <v>710</v>
      </c>
      <c r="X2680" s="1">
        <v>94</v>
      </c>
      <c r="Y2680" s="3">
        <v>8.0299999999999994</v>
      </c>
      <c r="Z2680" s="3">
        <v>4.87</v>
      </c>
      <c r="AC2680"/>
      <c r="AD2680"/>
      <c r="AE2680"/>
      <c r="AF2680"/>
      <c r="AG2680">
        <v>4</v>
      </c>
      <c r="AH2680" s="1" t="s">
        <v>2734</v>
      </c>
      <c r="AI2680" s="1">
        <v>2020</v>
      </c>
      <c r="AL2680" s="1" t="s">
        <v>2735</v>
      </c>
      <c r="AN2680" s="1" t="s">
        <v>997</v>
      </c>
      <c r="AR2680" s="2"/>
    </row>
    <row r="2681" spans="1:53" x14ac:dyDescent="0.3">
      <c r="A2681" s="1" t="s">
        <v>4907</v>
      </c>
      <c r="B2681" s="1">
        <v>2018</v>
      </c>
      <c r="C2681" s="1" t="s">
        <v>928</v>
      </c>
      <c r="D2681" s="6" t="s">
        <v>920</v>
      </c>
      <c r="E2681" s="1" t="s">
        <v>920</v>
      </c>
      <c r="F2681" s="1" t="s">
        <v>242</v>
      </c>
      <c r="G2681" s="1">
        <v>6027</v>
      </c>
      <c r="H2681" s="1">
        <v>74.875</v>
      </c>
      <c r="I2681" s="1">
        <v>320</v>
      </c>
      <c r="J2681" s="1">
        <v>968</v>
      </c>
      <c r="K2681" s="1">
        <v>9.75</v>
      </c>
      <c r="L2681" s="1">
        <v>3428</v>
      </c>
      <c r="M2681" s="1">
        <v>34.25</v>
      </c>
      <c r="N2681" s="1">
        <v>8100</v>
      </c>
      <c r="O2681" s="1">
        <v>81</v>
      </c>
      <c r="Q2681" s="3">
        <v>1.79</v>
      </c>
      <c r="S2681" s="3">
        <v>5.24</v>
      </c>
      <c r="U2681" s="1">
        <v>3012</v>
      </c>
      <c r="V2681" s="1">
        <v>30.5</v>
      </c>
      <c r="W2681" s="1">
        <v>803</v>
      </c>
      <c r="X2681" s="1">
        <v>99</v>
      </c>
      <c r="AB2681" s="1" t="s">
        <v>3244</v>
      </c>
      <c r="AC2681" s="1" t="s">
        <v>234</v>
      </c>
      <c r="AD2681" s="1" t="s">
        <v>234</v>
      </c>
      <c r="AE2681" s="1">
        <v>252</v>
      </c>
      <c r="AF2681" s="1">
        <v>7</v>
      </c>
      <c r="AG2681" s="1">
        <v>3</v>
      </c>
      <c r="AL2681" s="1" t="s">
        <v>4908</v>
      </c>
      <c r="AO2681" s="1" t="s">
        <v>4909</v>
      </c>
      <c r="AR2681" s="2"/>
      <c r="AS2681" s="1">
        <f>IF(AT2681&gt;0,1,0)</f>
        <v>0</v>
      </c>
      <c r="AT2681" s="1">
        <f>AU2681+AV2681</f>
        <v>0</v>
      </c>
      <c r="AU2681" s="1">
        <v>0</v>
      </c>
      <c r="AV2681" s="1">
        <v>0</v>
      </c>
      <c r="AW2681" s="1">
        <f>IF(AX2681&gt;0,1,0)</f>
        <v>0</v>
      </c>
      <c r="AX2681" s="1">
        <f>SUM(AY2681+AZ2681)</f>
        <v>0</v>
      </c>
      <c r="AY2681" s="1">
        <v>0</v>
      </c>
      <c r="AZ2681" s="1">
        <v>0</v>
      </c>
    </row>
    <row r="2682" spans="1:53" x14ac:dyDescent="0.3">
      <c r="A2682" s="6" t="s">
        <v>1745</v>
      </c>
      <c r="B2682" s="7">
        <v>2022</v>
      </c>
      <c r="C2682" s="6" t="s">
        <v>928</v>
      </c>
      <c r="D2682" s="6" t="s">
        <v>920</v>
      </c>
      <c r="E2682" s="6" t="s">
        <v>920</v>
      </c>
      <c r="F2682" s="8" t="s">
        <v>111</v>
      </c>
      <c r="G2682" s="9">
        <v>6027</v>
      </c>
      <c r="H2682" s="10">
        <v>74.875</v>
      </c>
      <c r="I2682" s="11">
        <v>317</v>
      </c>
      <c r="J2682" s="11"/>
      <c r="K2682" s="12">
        <v>9.75</v>
      </c>
      <c r="L2682" s="13"/>
      <c r="M2682" s="12">
        <v>33.125</v>
      </c>
      <c r="N2682" s="13"/>
      <c r="O2682" s="12">
        <v>78.75</v>
      </c>
      <c r="P2682" s="14"/>
      <c r="Q2682" s="15">
        <v>1.85</v>
      </c>
      <c r="R2682" s="15"/>
      <c r="S2682" s="15">
        <v>5.25</v>
      </c>
      <c r="T2682" s="7"/>
      <c r="U2682" s="7">
        <v>2212</v>
      </c>
      <c r="V2682" s="17">
        <v>22.5</v>
      </c>
      <c r="W2682" s="18">
        <v>804</v>
      </c>
      <c r="X2682" s="9">
        <v>100</v>
      </c>
      <c r="Y2682" s="15">
        <v>8.35</v>
      </c>
      <c r="Z2682" s="20">
        <v>4.9400000000000004</v>
      </c>
      <c r="AA2682" s="15"/>
      <c r="AC2682" s="1" t="s">
        <v>72</v>
      </c>
      <c r="AD2682" s="1" t="s">
        <v>72</v>
      </c>
      <c r="AG2682" s="1">
        <v>4</v>
      </c>
      <c r="AH2682" s="1" t="s">
        <v>1746</v>
      </c>
      <c r="AI2682" s="1">
        <v>2022</v>
      </c>
      <c r="AL2682" s="19" t="s">
        <v>1747</v>
      </c>
      <c r="AM2682" s="19"/>
      <c r="AN2682" s="21" t="s">
        <v>1052</v>
      </c>
    </row>
    <row r="2683" spans="1:53" x14ac:dyDescent="0.3">
      <c r="A2683" s="1" t="s">
        <v>4604</v>
      </c>
      <c r="B2683" s="1">
        <v>2018</v>
      </c>
      <c r="C2683" s="1" t="s">
        <v>54</v>
      </c>
      <c r="D2683" s="1" t="s">
        <v>54</v>
      </c>
      <c r="E2683" s="1" t="s">
        <v>55</v>
      </c>
      <c r="F2683" s="1" t="s">
        <v>496</v>
      </c>
      <c r="G2683" s="1">
        <v>6027</v>
      </c>
      <c r="H2683" s="1">
        <v>74.875</v>
      </c>
      <c r="I2683" s="1">
        <v>314</v>
      </c>
      <c r="J2683" s="1">
        <v>1068</v>
      </c>
      <c r="K2683" s="1">
        <v>10.75</v>
      </c>
      <c r="L2683" s="1">
        <v>3368</v>
      </c>
      <c r="M2683" s="1">
        <v>33.75</v>
      </c>
      <c r="N2683" s="1">
        <v>8128</v>
      </c>
      <c r="O2683" s="1">
        <v>81.25</v>
      </c>
      <c r="P2683" s="1">
        <v>30</v>
      </c>
      <c r="Q2683" s="3">
        <v>1.79</v>
      </c>
      <c r="S2683" s="3">
        <v>5.25</v>
      </c>
      <c r="AB2683" s="1" t="s">
        <v>2252</v>
      </c>
      <c r="AC2683" s="1" t="s">
        <v>319</v>
      </c>
      <c r="AD2683" s="1" t="s">
        <v>319</v>
      </c>
      <c r="AE2683" s="1">
        <v>242</v>
      </c>
      <c r="AF2683" s="1">
        <v>7</v>
      </c>
      <c r="AG2683" s="1">
        <v>3</v>
      </c>
      <c r="AL2683" s="1" t="s">
        <v>4605</v>
      </c>
      <c r="AO2683" s="1" t="s">
        <v>4606</v>
      </c>
      <c r="AR2683" s="2"/>
      <c r="AS2683" s="1">
        <f>IF(AT2683&gt;0,1,0)</f>
        <v>0</v>
      </c>
      <c r="AT2683" s="1">
        <f>AU2683+AV2683</f>
        <v>0</v>
      </c>
      <c r="AU2683" s="1">
        <v>0</v>
      </c>
      <c r="AV2683" s="1">
        <v>0</v>
      </c>
      <c r="AW2683" s="1">
        <f>IF(AX2683&gt;0,1,0)</f>
        <v>0</v>
      </c>
      <c r="AX2683" s="1">
        <f>SUM(AY2683+AZ2683)</f>
        <v>0</v>
      </c>
      <c r="AY2683" s="1">
        <v>0</v>
      </c>
      <c r="AZ2683" s="1">
        <v>0</v>
      </c>
    </row>
    <row r="2684" spans="1:53" x14ac:dyDescent="0.3">
      <c r="A2684" s="1" t="s">
        <v>10726</v>
      </c>
      <c r="B2684" s="1">
        <v>2012</v>
      </c>
      <c r="C2684" s="1" t="s">
        <v>932</v>
      </c>
      <c r="D2684" s="1" t="s">
        <v>920</v>
      </c>
      <c r="E2684" s="1" t="s">
        <v>920</v>
      </c>
      <c r="F2684" s="1" t="s">
        <v>496</v>
      </c>
      <c r="G2684" s="1">
        <v>6027</v>
      </c>
      <c r="H2684" s="1">
        <v>74.875</v>
      </c>
      <c r="I2684" s="1">
        <v>320</v>
      </c>
      <c r="J2684" s="1">
        <v>968</v>
      </c>
      <c r="K2684" s="1">
        <v>9.75</v>
      </c>
      <c r="L2684" s="1">
        <v>3300</v>
      </c>
      <c r="M2684" s="1">
        <v>33</v>
      </c>
      <c r="N2684" s="1">
        <v>8028</v>
      </c>
      <c r="O2684" s="1">
        <v>80.25</v>
      </c>
      <c r="P2684" s="1">
        <v>28</v>
      </c>
      <c r="Q2684" s="3">
        <v>1.86</v>
      </c>
      <c r="R2684" s="3">
        <v>3.05</v>
      </c>
      <c r="S2684" s="3">
        <v>5.25</v>
      </c>
      <c r="T2684" s="1">
        <v>2.2000000000000002</v>
      </c>
      <c r="U2684" s="1">
        <v>2500</v>
      </c>
      <c r="V2684" s="1">
        <v>25</v>
      </c>
      <c r="W2684" s="1">
        <v>805</v>
      </c>
      <c r="X2684" s="1">
        <v>101</v>
      </c>
      <c r="Y2684" s="3">
        <v>8.2200000000000006</v>
      </c>
      <c r="Z2684" s="3">
        <v>4.87</v>
      </c>
      <c r="AB2684" s="1" t="s">
        <v>2252</v>
      </c>
      <c r="AC2684" s="1" t="s">
        <v>67</v>
      </c>
      <c r="AD2684" s="1" t="s">
        <v>67</v>
      </c>
      <c r="AE2684" s="1">
        <v>200</v>
      </c>
      <c r="AF2684" s="1">
        <v>6</v>
      </c>
      <c r="AG2684" s="1">
        <v>3</v>
      </c>
      <c r="AH2684" s="1" t="s">
        <v>10727</v>
      </c>
      <c r="AI2684" s="1">
        <v>2012</v>
      </c>
      <c r="AK2684" s="1">
        <v>38729</v>
      </c>
      <c r="AO2684" s="1" t="s">
        <v>10728</v>
      </c>
      <c r="AP2684" s="1" t="s">
        <v>10728</v>
      </c>
      <c r="AQ2684" s="1">
        <v>38729</v>
      </c>
      <c r="AR2684" s="2"/>
      <c r="AS2684" s="1">
        <f>IF(AT2684&gt;0,1,0)</f>
        <v>0</v>
      </c>
      <c r="AT2684" s="1">
        <f>AU2684+AV2684</f>
        <v>0</v>
      </c>
      <c r="AU2684" s="1">
        <v>0</v>
      </c>
      <c r="AV2684" s="1">
        <v>0</v>
      </c>
      <c r="AW2684" s="1">
        <f>IF(AX2684&gt;0,1,0)</f>
        <v>0</v>
      </c>
      <c r="AX2684" s="1">
        <f>SUM(AY2684+AZ2684)</f>
        <v>0</v>
      </c>
      <c r="AY2684" s="1">
        <v>0</v>
      </c>
      <c r="AZ2684" s="1">
        <v>0</v>
      </c>
      <c r="BA2684" s="1">
        <v>38729</v>
      </c>
    </row>
    <row r="2685" spans="1:53" x14ac:dyDescent="0.3">
      <c r="A2685" s="1" t="s">
        <v>12772</v>
      </c>
      <c r="B2685" s="1">
        <v>2010</v>
      </c>
      <c r="C2685" s="1" t="s">
        <v>932</v>
      </c>
      <c r="D2685" s="1" t="s">
        <v>920</v>
      </c>
      <c r="E2685" s="1" t="s">
        <v>920</v>
      </c>
      <c r="F2685" s="1" t="s">
        <v>120</v>
      </c>
      <c r="G2685" s="1">
        <v>6027</v>
      </c>
      <c r="H2685" s="1">
        <v>74.875</v>
      </c>
      <c r="I2685" s="1">
        <v>315</v>
      </c>
      <c r="J2685" s="1">
        <v>948</v>
      </c>
      <c r="K2685" s="1">
        <v>9.5</v>
      </c>
      <c r="L2685" s="1">
        <v>3300</v>
      </c>
      <c r="M2685" s="1">
        <v>33</v>
      </c>
      <c r="P2685" s="1">
        <v>33</v>
      </c>
      <c r="Q2685" s="3">
        <v>1.85</v>
      </c>
      <c r="R2685" s="3">
        <v>3.06</v>
      </c>
      <c r="S2685" s="3">
        <v>5.27</v>
      </c>
      <c r="T2685" s="1">
        <v>2.2099999999999902</v>
      </c>
      <c r="U2685" s="1">
        <v>2612</v>
      </c>
      <c r="V2685" s="1">
        <v>26.5</v>
      </c>
      <c r="W2685" s="1">
        <v>805</v>
      </c>
      <c r="X2685" s="1">
        <v>101</v>
      </c>
      <c r="Y2685" s="3">
        <v>7.56</v>
      </c>
      <c r="Z2685" s="3">
        <v>4.51</v>
      </c>
      <c r="AB2685" s="1" t="s">
        <v>5723</v>
      </c>
      <c r="AC2685" s="1" t="s">
        <v>91</v>
      </c>
      <c r="AD2685" s="1" t="s">
        <v>91</v>
      </c>
      <c r="AE2685" s="1">
        <v>92</v>
      </c>
      <c r="AF2685" s="1">
        <v>3</v>
      </c>
      <c r="AG2685" s="1">
        <v>2</v>
      </c>
      <c r="AH2685" s="1" t="s">
        <v>12773</v>
      </c>
      <c r="AI2685" s="1">
        <v>2010</v>
      </c>
      <c r="AJ2685" s="1">
        <v>2017</v>
      </c>
      <c r="AK2685" s="1">
        <v>35531</v>
      </c>
      <c r="AO2685" s="1" t="s">
        <v>12774</v>
      </c>
      <c r="AP2685" s="1" t="s">
        <v>12774</v>
      </c>
      <c r="AQ2685" s="1">
        <v>35531</v>
      </c>
      <c r="AR2685" s="2"/>
      <c r="AS2685" s="1">
        <f>IF(AT2685&gt;0,1,0)</f>
        <v>0</v>
      </c>
      <c r="AT2685" s="1">
        <f>AU2685+AV2685</f>
        <v>0</v>
      </c>
      <c r="AU2685" s="1">
        <v>0</v>
      </c>
      <c r="AV2685" s="1">
        <v>0</v>
      </c>
      <c r="AW2685" s="1">
        <f>IF(AX2685&gt;0,1,0)</f>
        <v>0</v>
      </c>
      <c r="AX2685" s="1">
        <f>SUM(AY2685+AZ2685)</f>
        <v>0</v>
      </c>
      <c r="AY2685" s="1">
        <v>0</v>
      </c>
      <c r="AZ2685" s="1">
        <v>0</v>
      </c>
      <c r="BA2685" s="1">
        <v>35531</v>
      </c>
    </row>
    <row r="2686" spans="1:53" x14ac:dyDescent="0.3">
      <c r="A2686" s="1" t="s">
        <v>18499</v>
      </c>
      <c r="B2686" s="1">
        <v>2004</v>
      </c>
      <c r="C2686" s="1" t="s">
        <v>928</v>
      </c>
      <c r="D2686" s="6" t="s">
        <v>920</v>
      </c>
      <c r="E2686" s="1" t="s">
        <v>920</v>
      </c>
      <c r="F2686" s="1" t="s">
        <v>192</v>
      </c>
      <c r="G2686" s="1">
        <v>6027</v>
      </c>
      <c r="H2686" s="1">
        <v>74.875</v>
      </c>
      <c r="I2686" s="1">
        <v>302</v>
      </c>
      <c r="J2686" s="1">
        <v>812</v>
      </c>
      <c r="K2686" s="1">
        <v>8.5</v>
      </c>
      <c r="L2686" s="1">
        <v>3078</v>
      </c>
      <c r="M2686" s="1">
        <v>30.875</v>
      </c>
      <c r="Q2686" s="3">
        <v>1.85</v>
      </c>
      <c r="R2686" s="3">
        <v>3.07</v>
      </c>
      <c r="S2686" s="3">
        <v>5.3</v>
      </c>
      <c r="T2686" s="1">
        <v>2.23</v>
      </c>
      <c r="U2686" s="1">
        <v>2900</v>
      </c>
      <c r="V2686" s="1">
        <v>29</v>
      </c>
      <c r="W2686" s="1">
        <v>708</v>
      </c>
      <c r="X2686" s="1">
        <v>92</v>
      </c>
      <c r="Y2686" s="3">
        <v>8.25</v>
      </c>
      <c r="Z2686" s="3">
        <v>4.71</v>
      </c>
      <c r="AB2686" s="1" t="s">
        <v>3240</v>
      </c>
      <c r="AC2686" s="1" t="s">
        <v>6590</v>
      </c>
      <c r="AD2686" s="1" t="s">
        <v>251</v>
      </c>
      <c r="AE2686" s="1">
        <v>209</v>
      </c>
      <c r="AF2686" s="1">
        <v>7</v>
      </c>
      <c r="AG2686" s="1">
        <v>3</v>
      </c>
      <c r="AH2686" s="1" t="s">
        <v>18500</v>
      </c>
      <c r="AI2686" s="1">
        <v>2004</v>
      </c>
      <c r="AK2686" s="1">
        <v>29162</v>
      </c>
      <c r="AO2686" s="1" t="s">
        <v>18501</v>
      </c>
      <c r="AP2686" s="1" t="s">
        <v>18501</v>
      </c>
      <c r="AQ2686" s="1">
        <v>29162</v>
      </c>
      <c r="AR2686" s="2"/>
      <c r="AS2686" s="1">
        <f>IF(AT2686&gt;0,1,0)</f>
        <v>0</v>
      </c>
      <c r="AT2686" s="1">
        <f>AU2686+AV2686</f>
        <v>0</v>
      </c>
      <c r="AU2686" s="1">
        <v>0</v>
      </c>
      <c r="AV2686" s="1">
        <v>0</v>
      </c>
      <c r="AW2686" s="1">
        <f>IF(AX2686&gt;0,1,0)</f>
        <v>0</v>
      </c>
      <c r="AX2686" s="1">
        <f>SUM(AY2686+AZ2686)</f>
        <v>0</v>
      </c>
      <c r="AY2686" s="1">
        <v>0</v>
      </c>
      <c r="AZ2686" s="1">
        <v>0</v>
      </c>
      <c r="BA2686" s="1">
        <v>29162</v>
      </c>
    </row>
    <row r="2687" spans="1:53" x14ac:dyDescent="0.3">
      <c r="A2687" s="1" t="s">
        <v>9512</v>
      </c>
      <c r="B2687" s="1">
        <v>2013</v>
      </c>
      <c r="C2687" s="1" t="s">
        <v>54</v>
      </c>
      <c r="D2687" s="1" t="s">
        <v>55</v>
      </c>
      <c r="E2687" s="1" t="s">
        <v>55</v>
      </c>
      <c r="F2687" s="1" t="s">
        <v>192</v>
      </c>
      <c r="G2687" s="1">
        <v>6027</v>
      </c>
      <c r="H2687" s="1">
        <v>74.875</v>
      </c>
      <c r="I2687" s="1">
        <v>320</v>
      </c>
      <c r="J2687" s="1">
        <v>948</v>
      </c>
      <c r="K2687" s="1">
        <v>9.5</v>
      </c>
      <c r="L2687" s="1">
        <v>3300</v>
      </c>
      <c r="M2687" s="1">
        <v>33</v>
      </c>
      <c r="N2687" s="1">
        <v>8178</v>
      </c>
      <c r="O2687" s="1">
        <v>81.875</v>
      </c>
      <c r="Q2687" s="3">
        <v>1.85</v>
      </c>
      <c r="R2687" s="3">
        <v>3.1</v>
      </c>
      <c r="S2687" s="3">
        <v>5.31</v>
      </c>
      <c r="T2687" s="1">
        <v>2.2099999999999902</v>
      </c>
      <c r="U2687" s="1">
        <v>2600</v>
      </c>
      <c r="V2687" s="1">
        <v>26</v>
      </c>
      <c r="W2687" s="1">
        <v>808</v>
      </c>
      <c r="X2687" s="1">
        <v>104</v>
      </c>
      <c r="Y2687" s="3">
        <v>7.59</v>
      </c>
      <c r="Z2687" s="3">
        <v>4.6100000000000003</v>
      </c>
      <c r="AB2687" s="1" t="s">
        <v>3240</v>
      </c>
      <c r="AC2687" s="1" t="s">
        <v>405</v>
      </c>
      <c r="AD2687" s="1" t="s">
        <v>405</v>
      </c>
      <c r="AE2687" s="1">
        <v>49</v>
      </c>
      <c r="AF2687" s="1">
        <v>2</v>
      </c>
      <c r="AG2687" s="1">
        <v>2</v>
      </c>
      <c r="AH2687" s="1" t="s">
        <v>9513</v>
      </c>
      <c r="AI2687" s="1">
        <v>2013</v>
      </c>
      <c r="AJ2687" s="1">
        <v>2019</v>
      </c>
      <c r="AK2687" s="1">
        <v>39997</v>
      </c>
      <c r="AO2687" s="1" t="s">
        <v>9514</v>
      </c>
      <c r="AP2687" s="1" t="s">
        <v>9514</v>
      </c>
      <c r="AQ2687" s="1">
        <v>39997</v>
      </c>
      <c r="AR2687" s="2"/>
      <c r="AS2687" s="1">
        <f>IF(AT2687&gt;0,1,0)</f>
        <v>0</v>
      </c>
      <c r="AT2687" s="1">
        <f>AU2687+AV2687</f>
        <v>0</v>
      </c>
      <c r="AU2687" s="1">
        <v>0</v>
      </c>
      <c r="AV2687" s="1">
        <v>0</v>
      </c>
      <c r="AW2687" s="1">
        <f>IF(AX2687&gt;0,1,0)</f>
        <v>0</v>
      </c>
      <c r="AX2687" s="1">
        <f>SUM(AY2687+AZ2687)</f>
        <v>0</v>
      </c>
      <c r="AY2687" s="1">
        <v>0</v>
      </c>
      <c r="AZ2687" s="1">
        <v>0</v>
      </c>
      <c r="BA2687" s="1">
        <v>39997</v>
      </c>
    </row>
    <row r="2688" spans="1:53" x14ac:dyDescent="0.3">
      <c r="A2688" s="1" t="s">
        <v>2730</v>
      </c>
      <c r="B2688" s="1">
        <v>2020</v>
      </c>
      <c r="C2688" s="1" t="s">
        <v>919</v>
      </c>
      <c r="D2688" s="6" t="s">
        <v>920</v>
      </c>
      <c r="E2688" s="1" t="s">
        <v>920</v>
      </c>
      <c r="F2688" s="1" t="s">
        <v>1492</v>
      </c>
      <c r="G2688" s="1">
        <v>6027</v>
      </c>
      <c r="H2688" s="1">
        <v>74.875</v>
      </c>
      <c r="I2688" s="1">
        <v>309</v>
      </c>
      <c r="J2688" s="1">
        <v>1000</v>
      </c>
      <c r="K2688" s="1">
        <v>10</v>
      </c>
      <c r="L2688" s="1">
        <v>3214</v>
      </c>
      <c r="M2688" s="1">
        <v>32.25</v>
      </c>
      <c r="N2688" s="1">
        <v>7878</v>
      </c>
      <c r="O2688" s="1">
        <v>78.875</v>
      </c>
      <c r="P2688" s="1" t="s">
        <v>2196</v>
      </c>
      <c r="Q2688" s="3">
        <v>1.79</v>
      </c>
      <c r="S2688" s="3">
        <v>5.34</v>
      </c>
      <c r="U2688" s="1">
        <v>3200</v>
      </c>
      <c r="V2688" s="1">
        <v>32</v>
      </c>
      <c r="W2688" s="1">
        <v>900</v>
      </c>
      <c r="X2688" s="1">
        <v>108</v>
      </c>
      <c r="Y2688" s="3">
        <v>8.14</v>
      </c>
      <c r="Z2688" s="3">
        <v>4.6500000000000004</v>
      </c>
      <c r="AC2688" t="s">
        <v>197</v>
      </c>
      <c r="AD2688" t="s">
        <v>197</v>
      </c>
      <c r="AE2688">
        <v>156</v>
      </c>
      <c r="AF2688">
        <v>5</v>
      </c>
      <c r="AG2688">
        <v>3</v>
      </c>
      <c r="AH2688" s="1" t="s">
        <v>2731</v>
      </c>
      <c r="AI2688" s="1">
        <v>2020</v>
      </c>
      <c r="AL2688" s="1" t="s">
        <v>2732</v>
      </c>
      <c r="AN2688" s="1" t="s">
        <v>994</v>
      </c>
      <c r="AR2688" s="2"/>
    </row>
    <row r="2689" spans="1:53" x14ac:dyDescent="0.3">
      <c r="A2689" s="1" t="s">
        <v>10842</v>
      </c>
      <c r="B2689" s="1">
        <v>2012</v>
      </c>
      <c r="C2689" s="1" t="s">
        <v>932</v>
      </c>
      <c r="D2689" s="1" t="s">
        <v>920</v>
      </c>
      <c r="E2689" s="1" t="s">
        <v>920</v>
      </c>
      <c r="F2689" s="1" t="s">
        <v>1726</v>
      </c>
      <c r="G2689" s="1">
        <v>6027</v>
      </c>
      <c r="H2689" s="1">
        <v>74.875</v>
      </c>
      <c r="I2689" s="1">
        <v>315</v>
      </c>
      <c r="J2689" s="1">
        <v>858</v>
      </c>
      <c r="K2689" s="1">
        <v>8.625</v>
      </c>
      <c r="L2689" s="1">
        <v>3468</v>
      </c>
      <c r="M2689" s="1">
        <v>34.75</v>
      </c>
      <c r="N2689" s="1">
        <v>8278</v>
      </c>
      <c r="O2689" s="1">
        <v>82.875</v>
      </c>
      <c r="P2689" s="1">
        <v>30</v>
      </c>
      <c r="Q2689" s="3">
        <v>1.89</v>
      </c>
      <c r="R2689" s="3">
        <v>3.1</v>
      </c>
      <c r="S2689" s="3">
        <v>5.36</v>
      </c>
      <c r="T2689" s="1">
        <v>2.2599999999999998</v>
      </c>
      <c r="U2689" s="1">
        <v>2900</v>
      </c>
      <c r="V2689" s="1">
        <v>29</v>
      </c>
      <c r="W2689" s="1">
        <v>808</v>
      </c>
      <c r="X2689" s="1">
        <v>104</v>
      </c>
      <c r="Y2689" s="3">
        <v>7.87</v>
      </c>
      <c r="Z2689" s="3">
        <v>4.91</v>
      </c>
      <c r="AB2689" s="1" t="s">
        <v>3394</v>
      </c>
      <c r="AC2689" s="1" t="s">
        <v>72</v>
      </c>
      <c r="AD2689" s="1" t="s">
        <v>72</v>
      </c>
      <c r="AG2689" s="1">
        <v>4</v>
      </c>
      <c r="AH2689" s="1" t="s">
        <v>10843</v>
      </c>
      <c r="AI2689" s="1">
        <v>2012</v>
      </c>
      <c r="AJ2689" s="1">
        <v>2020</v>
      </c>
      <c r="AK2689" s="1">
        <v>38957</v>
      </c>
      <c r="AO2689" s="1" t="s">
        <v>10844</v>
      </c>
      <c r="AP2689" s="1" t="s">
        <v>10844</v>
      </c>
      <c r="AQ2689" s="1">
        <v>38957</v>
      </c>
      <c r="AR2689" s="2"/>
      <c r="AS2689" s="1">
        <f>IF(AT2689&gt;0,1,0)</f>
        <v>0</v>
      </c>
      <c r="AT2689" s="1">
        <f>AU2689+AV2689</f>
        <v>0</v>
      </c>
      <c r="AU2689" s="1">
        <v>0</v>
      </c>
      <c r="AV2689" s="1">
        <v>0</v>
      </c>
      <c r="AW2689" s="1">
        <f>IF(AX2689&gt;0,1,0)</f>
        <v>0</v>
      </c>
      <c r="AX2689" s="1">
        <f>SUM(AY2689+AZ2689)</f>
        <v>0</v>
      </c>
      <c r="AY2689" s="1">
        <v>0</v>
      </c>
      <c r="AZ2689" s="1">
        <v>0</v>
      </c>
      <c r="BA2689" s="1">
        <v>38957</v>
      </c>
    </row>
    <row r="2690" spans="1:53" x14ac:dyDescent="0.3">
      <c r="A2690" s="1" t="s">
        <v>4585</v>
      </c>
      <c r="B2690" s="1">
        <v>2018</v>
      </c>
      <c r="C2690" s="1" t="s">
        <v>54</v>
      </c>
      <c r="D2690" s="1" t="s">
        <v>54</v>
      </c>
      <c r="E2690" s="1" t="s">
        <v>55</v>
      </c>
      <c r="F2690" s="1" t="s">
        <v>66</v>
      </c>
      <c r="G2690" s="1">
        <v>6027</v>
      </c>
      <c r="H2690" s="1">
        <v>74.875</v>
      </c>
      <c r="I2690" s="1">
        <v>321</v>
      </c>
      <c r="J2690" s="1">
        <v>928</v>
      </c>
      <c r="K2690" s="1">
        <v>9.25</v>
      </c>
      <c r="L2690" s="1">
        <v>3408</v>
      </c>
      <c r="M2690" s="1">
        <v>34</v>
      </c>
      <c r="N2690" s="1">
        <v>7948</v>
      </c>
      <c r="O2690" s="1">
        <v>79.5</v>
      </c>
      <c r="Q2690" s="3">
        <v>1.92</v>
      </c>
      <c r="S2690" s="3">
        <v>5.38</v>
      </c>
      <c r="U2690" s="1">
        <v>2400</v>
      </c>
      <c r="V2690" s="1">
        <v>24</v>
      </c>
      <c r="W2690" s="1">
        <v>705</v>
      </c>
      <c r="X2690" s="1">
        <v>89</v>
      </c>
      <c r="Y2690" s="3">
        <v>7.95</v>
      </c>
      <c r="Z2690" s="3">
        <v>4.75</v>
      </c>
      <c r="AB2690" s="1" t="s">
        <v>3244</v>
      </c>
      <c r="AC2690" s="1" t="s">
        <v>72</v>
      </c>
      <c r="AD2690" s="1" t="s">
        <v>72</v>
      </c>
      <c r="AG2690" s="1">
        <v>4</v>
      </c>
      <c r="AL2690" s="1" t="s">
        <v>4586</v>
      </c>
      <c r="AO2690" s="1" t="s">
        <v>4587</v>
      </c>
      <c r="AR2690" s="2"/>
      <c r="AS2690" s="1">
        <f>IF(AT2690&gt;0,1,0)</f>
        <v>0</v>
      </c>
      <c r="AT2690" s="1">
        <f>AU2690+AV2690</f>
        <v>0</v>
      </c>
      <c r="AU2690" s="1">
        <v>0</v>
      </c>
      <c r="AV2690" s="1">
        <v>0</v>
      </c>
      <c r="AW2690" s="1">
        <f>IF(AX2690&gt;0,1,0)</f>
        <v>0</v>
      </c>
      <c r="AX2690" s="1">
        <f>SUM(AY2690+AZ2690)</f>
        <v>0</v>
      </c>
      <c r="AY2690" s="1">
        <v>0</v>
      </c>
      <c r="AZ2690" s="1">
        <v>0</v>
      </c>
    </row>
    <row r="2691" spans="1:53" x14ac:dyDescent="0.3">
      <c r="A2691" s="1" t="s">
        <v>89</v>
      </c>
      <c r="B2691" s="1">
        <v>2023</v>
      </c>
      <c r="C2691" s="1" t="s">
        <v>54</v>
      </c>
      <c r="D2691" s="1" t="s">
        <v>54</v>
      </c>
      <c r="E2691" s="1" t="s">
        <v>55</v>
      </c>
      <c r="F2691" s="1" t="s">
        <v>90</v>
      </c>
      <c r="G2691" s="1">
        <v>6027</v>
      </c>
      <c r="H2691" s="1">
        <v>74.875</v>
      </c>
      <c r="I2691" s="1">
        <v>335</v>
      </c>
      <c r="K2691" s="1">
        <v>10.25</v>
      </c>
      <c r="M2691" s="1">
        <v>32.375</v>
      </c>
      <c r="O2691" s="1">
        <v>75.875</v>
      </c>
      <c r="Q2691" s="3">
        <v>1.88</v>
      </c>
      <c r="S2691" s="3">
        <v>5.39</v>
      </c>
      <c r="Y2691" s="3">
        <v>7.8</v>
      </c>
      <c r="Z2691" s="3">
        <v>4.99</v>
      </c>
      <c r="AC2691" s="1" t="s">
        <v>91</v>
      </c>
      <c r="AD2691" s="1" t="s">
        <v>91</v>
      </c>
      <c r="AE2691" s="1">
        <v>98</v>
      </c>
      <c r="AF2691" s="1">
        <v>3</v>
      </c>
      <c r="AG2691" s="1">
        <v>2</v>
      </c>
      <c r="AH2691" s="1" t="s">
        <v>92</v>
      </c>
      <c r="AI2691" s="1">
        <v>2023</v>
      </c>
      <c r="AM2691" s="1">
        <v>1</v>
      </c>
      <c r="AN2691" s="1" t="s">
        <v>93</v>
      </c>
    </row>
    <row r="2692" spans="1:53" x14ac:dyDescent="0.3">
      <c r="A2692" s="1" t="s">
        <v>10779</v>
      </c>
      <c r="B2692" s="1">
        <v>2012</v>
      </c>
      <c r="C2692" s="1" t="s">
        <v>928</v>
      </c>
      <c r="D2692" s="1" t="s">
        <v>920</v>
      </c>
      <c r="E2692" s="1" t="s">
        <v>920</v>
      </c>
      <c r="F2692" s="1" t="s">
        <v>820</v>
      </c>
      <c r="G2692" s="1">
        <v>6027</v>
      </c>
      <c r="H2692" s="1">
        <v>74.875</v>
      </c>
      <c r="I2692" s="1">
        <v>303</v>
      </c>
      <c r="J2692" s="1">
        <v>938</v>
      </c>
      <c r="K2692" s="1">
        <v>9.375</v>
      </c>
      <c r="L2692" s="1">
        <v>3328</v>
      </c>
      <c r="M2692" s="1">
        <v>33.25</v>
      </c>
      <c r="N2692" s="1">
        <v>7928</v>
      </c>
      <c r="O2692" s="1">
        <v>79.25</v>
      </c>
      <c r="P2692" s="1">
        <v>19</v>
      </c>
      <c r="Q2692" s="3">
        <v>1.85</v>
      </c>
      <c r="R2692" s="3">
        <v>3.11</v>
      </c>
      <c r="S2692" s="3">
        <v>5.44</v>
      </c>
      <c r="T2692" s="1">
        <v>2.33</v>
      </c>
      <c r="U2692" s="1">
        <v>2812</v>
      </c>
      <c r="V2692" s="1">
        <v>28.5</v>
      </c>
      <c r="W2692" s="1">
        <v>805</v>
      </c>
      <c r="X2692" s="1">
        <v>101</v>
      </c>
      <c r="Y2692" s="3">
        <v>7.79</v>
      </c>
      <c r="Z2692" s="3">
        <v>4.8</v>
      </c>
      <c r="AB2692" s="1" t="s">
        <v>3394</v>
      </c>
      <c r="AC2692" s="1" t="s">
        <v>57</v>
      </c>
      <c r="AD2692" s="1" t="s">
        <v>57</v>
      </c>
      <c r="AE2692" s="1">
        <v>248</v>
      </c>
      <c r="AF2692" s="1">
        <v>7</v>
      </c>
      <c r="AG2692" s="1">
        <v>3</v>
      </c>
      <c r="AH2692" s="1" t="s">
        <v>10780</v>
      </c>
      <c r="AI2692" s="1">
        <v>2012</v>
      </c>
      <c r="AJ2692" s="1">
        <v>2019</v>
      </c>
      <c r="AK2692" s="1">
        <v>38779</v>
      </c>
      <c r="AO2692" s="1" t="s">
        <v>10781</v>
      </c>
      <c r="AP2692" s="1" t="s">
        <v>10781</v>
      </c>
      <c r="AQ2692" s="1">
        <v>38779</v>
      </c>
      <c r="AR2692" s="2"/>
      <c r="AS2692" s="1">
        <f>IF(AT2692&gt;0,1,0)</f>
        <v>0</v>
      </c>
      <c r="AT2692" s="1">
        <f>AU2692+AV2692</f>
        <v>0</v>
      </c>
      <c r="AU2692" s="1">
        <v>0</v>
      </c>
      <c r="AV2692" s="1">
        <v>0</v>
      </c>
      <c r="AW2692" s="1">
        <f>IF(AX2692&gt;0,1,0)</f>
        <v>0</v>
      </c>
      <c r="AX2692" s="1">
        <f>SUM(AY2692+AZ2692)</f>
        <v>0</v>
      </c>
      <c r="AY2692" s="1">
        <v>0</v>
      </c>
      <c r="AZ2692" s="1">
        <v>0</v>
      </c>
      <c r="BA2692" s="1">
        <v>38779</v>
      </c>
    </row>
    <row r="2693" spans="1:53" x14ac:dyDescent="0.3">
      <c r="A2693" s="1" t="s">
        <v>7527</v>
      </c>
      <c r="B2693" s="1">
        <v>2015</v>
      </c>
      <c r="C2693" s="1" t="s">
        <v>54</v>
      </c>
      <c r="D2693" s="1" t="s">
        <v>55</v>
      </c>
      <c r="E2693" s="1" t="s">
        <v>55</v>
      </c>
      <c r="F2693" s="1" t="s">
        <v>575</v>
      </c>
      <c r="G2693" s="1">
        <v>6027</v>
      </c>
      <c r="H2693" s="1">
        <v>74.875</v>
      </c>
      <c r="I2693" s="1">
        <v>313</v>
      </c>
      <c r="J2693" s="1">
        <v>928</v>
      </c>
      <c r="K2693" s="1">
        <v>9.25</v>
      </c>
      <c r="L2693" s="1">
        <v>3500</v>
      </c>
      <c r="M2693" s="1">
        <v>35</v>
      </c>
      <c r="N2693" s="1">
        <v>8258</v>
      </c>
      <c r="O2693" s="1">
        <v>82.625</v>
      </c>
      <c r="Q2693" s="3">
        <v>1.85</v>
      </c>
      <c r="R2693" s="3">
        <v>3.15</v>
      </c>
      <c r="S2693" s="3">
        <v>5.54</v>
      </c>
      <c r="T2693" s="1">
        <v>2.39</v>
      </c>
      <c r="U2693" s="1">
        <v>2212</v>
      </c>
      <c r="V2693" s="1">
        <v>22.5</v>
      </c>
      <c r="W2693" s="1">
        <v>801</v>
      </c>
      <c r="X2693" s="1">
        <v>97</v>
      </c>
      <c r="Y2693" s="3">
        <v>8.1999999999999993</v>
      </c>
      <c r="Z2693" s="3">
        <v>5.01</v>
      </c>
      <c r="AB2693" s="1" t="s">
        <v>3300</v>
      </c>
      <c r="AC2693" s="1" t="s">
        <v>72</v>
      </c>
      <c r="AD2693" s="1" t="s">
        <v>72</v>
      </c>
      <c r="AG2693" s="1">
        <v>4</v>
      </c>
      <c r="AH2693" s="1" t="s">
        <v>7528</v>
      </c>
      <c r="AI2693" s="1">
        <v>2015</v>
      </c>
      <c r="AJ2693" s="1">
        <v>2018</v>
      </c>
      <c r="AK2693" s="1">
        <v>42707</v>
      </c>
      <c r="AO2693" s="1" t="s">
        <v>7529</v>
      </c>
      <c r="AP2693" s="1" t="s">
        <v>7529</v>
      </c>
      <c r="AQ2693" s="1">
        <v>42707</v>
      </c>
      <c r="AR2693" s="2"/>
      <c r="AS2693" s="1">
        <f>IF(AT2693&gt;0,1,0)</f>
        <v>0</v>
      </c>
      <c r="AT2693" s="1">
        <f>AU2693+AV2693</f>
        <v>0</v>
      </c>
      <c r="AU2693" s="1">
        <v>0</v>
      </c>
      <c r="AV2693" s="1">
        <v>0</v>
      </c>
      <c r="AW2693" s="1">
        <f>IF(AX2693&gt;0,1,0)</f>
        <v>0</v>
      </c>
      <c r="AX2693" s="1">
        <f>SUM(AY2693+AZ2693)</f>
        <v>0</v>
      </c>
      <c r="AY2693" s="1">
        <v>0</v>
      </c>
      <c r="AZ2693" s="1">
        <v>0</v>
      </c>
      <c r="BA2693" s="1">
        <v>42707</v>
      </c>
    </row>
    <row r="2694" spans="1:53" x14ac:dyDescent="0.3">
      <c r="A2694" s="1" t="s">
        <v>11728</v>
      </c>
      <c r="B2694" s="1">
        <v>2011</v>
      </c>
      <c r="C2694" s="1" t="s">
        <v>932</v>
      </c>
      <c r="D2694" s="1" t="s">
        <v>920</v>
      </c>
      <c r="E2694" s="1" t="s">
        <v>920</v>
      </c>
      <c r="F2694" s="1" t="s">
        <v>192</v>
      </c>
      <c r="G2694" s="1">
        <v>6027</v>
      </c>
      <c r="H2694" s="1">
        <v>74.875</v>
      </c>
      <c r="I2694" s="1">
        <v>309</v>
      </c>
      <c r="J2694" s="1">
        <v>948</v>
      </c>
      <c r="K2694" s="1">
        <v>9.5</v>
      </c>
      <c r="L2694" s="1">
        <v>3200</v>
      </c>
      <c r="M2694" s="1">
        <v>32</v>
      </c>
      <c r="N2694" s="1">
        <v>7658</v>
      </c>
      <c r="O2694" s="1">
        <v>76.625</v>
      </c>
      <c r="P2694" s="1">
        <v>28</v>
      </c>
      <c r="Q2694" s="3">
        <v>1.93</v>
      </c>
      <c r="R2694" s="3">
        <v>3.23</v>
      </c>
      <c r="S2694" s="3">
        <v>5.54</v>
      </c>
      <c r="T2694" s="1">
        <v>2.31</v>
      </c>
      <c r="Y2694" s="3">
        <v>7.57</v>
      </c>
      <c r="Z2694" s="3">
        <v>4.75</v>
      </c>
      <c r="AB2694" s="1" t="s">
        <v>3240</v>
      </c>
      <c r="AC2694" s="1" t="s">
        <v>72</v>
      </c>
      <c r="AD2694" s="1" t="s">
        <v>72</v>
      </c>
      <c r="AG2694" s="1">
        <v>4</v>
      </c>
      <c r="AH2694" s="1" t="s">
        <v>11729</v>
      </c>
      <c r="AI2694" s="1">
        <v>2011</v>
      </c>
      <c r="AK2694" s="1">
        <v>37776</v>
      </c>
      <c r="AO2694" s="1" t="s">
        <v>11730</v>
      </c>
      <c r="AP2694" s="1" t="s">
        <v>11730</v>
      </c>
      <c r="AQ2694" s="1">
        <v>37776</v>
      </c>
      <c r="AR2694" s="2"/>
      <c r="AS2694" s="1">
        <f>IF(AT2694&gt;0,1,0)</f>
        <v>0</v>
      </c>
      <c r="AT2694" s="1">
        <f>AU2694+AV2694</f>
        <v>0</v>
      </c>
      <c r="AU2694" s="1">
        <v>0</v>
      </c>
      <c r="AV2694" s="1">
        <v>0</v>
      </c>
      <c r="AW2694" s="1">
        <f>IF(AX2694&gt;0,1,0)</f>
        <v>0</v>
      </c>
      <c r="AX2694" s="1">
        <f>SUM(AY2694+AZ2694)</f>
        <v>0</v>
      </c>
      <c r="AY2694" s="1">
        <v>0</v>
      </c>
      <c r="AZ2694" s="1">
        <v>0</v>
      </c>
      <c r="BA2694" s="1">
        <v>37776</v>
      </c>
    </row>
    <row r="2695" spans="1:53" x14ac:dyDescent="0.3">
      <c r="A2695" s="1" t="s">
        <v>19380</v>
      </c>
      <c r="B2695" s="1">
        <v>2003</v>
      </c>
      <c r="C2695" s="1" t="s">
        <v>928</v>
      </c>
      <c r="D2695" s="6" t="s">
        <v>920</v>
      </c>
      <c r="E2695" s="1" t="s">
        <v>920</v>
      </c>
      <c r="F2695" s="1" t="s">
        <v>100</v>
      </c>
      <c r="G2695" s="1">
        <v>6027</v>
      </c>
      <c r="H2695" s="1">
        <v>74.875</v>
      </c>
      <c r="I2695" s="1">
        <v>324</v>
      </c>
      <c r="J2695" s="1">
        <v>978</v>
      </c>
      <c r="K2695" s="1">
        <v>9.875</v>
      </c>
      <c r="L2695" s="1">
        <v>3318</v>
      </c>
      <c r="M2695" s="1">
        <v>33.125</v>
      </c>
      <c r="Q2695" s="3">
        <v>2.0299999999999998</v>
      </c>
      <c r="R2695" s="3">
        <v>3.37</v>
      </c>
      <c r="S2695" s="3">
        <v>5.88</v>
      </c>
      <c r="T2695" s="1">
        <v>2.5099999999999998</v>
      </c>
      <c r="U2695" s="1">
        <v>2312</v>
      </c>
      <c r="V2695" s="1">
        <v>23.5</v>
      </c>
      <c r="W2695" s="1">
        <v>710</v>
      </c>
      <c r="X2695" s="1">
        <v>94</v>
      </c>
      <c r="Y2695" s="3">
        <v>9.09</v>
      </c>
      <c r="Z2695" s="3">
        <v>5.48</v>
      </c>
      <c r="AB2695" s="1" t="s">
        <v>3240</v>
      </c>
      <c r="AC2695" s="1" t="s">
        <v>72</v>
      </c>
      <c r="AD2695" s="1" t="s">
        <v>72</v>
      </c>
      <c r="AG2695" s="1">
        <v>4</v>
      </c>
      <c r="AH2695" s="1" t="s">
        <v>19381</v>
      </c>
      <c r="AI2695" s="1">
        <v>2003</v>
      </c>
      <c r="AK2695" s="1">
        <v>28553</v>
      </c>
      <c r="AO2695" s="1" t="s">
        <v>19382</v>
      </c>
      <c r="AP2695" s="1" t="s">
        <v>19382</v>
      </c>
      <c r="AQ2695" s="1">
        <v>28553</v>
      </c>
      <c r="AR2695" s="2"/>
      <c r="AS2695" s="1">
        <f>IF(AT2695&gt;0,1,0)</f>
        <v>0</v>
      </c>
      <c r="AT2695" s="1">
        <f>AU2695+AV2695</f>
        <v>0</v>
      </c>
      <c r="AU2695" s="1">
        <v>0</v>
      </c>
      <c r="AV2695" s="1">
        <v>0</v>
      </c>
      <c r="AW2695" s="1">
        <f>IF(AX2695&gt;0,1,0)</f>
        <v>0</v>
      </c>
      <c r="AX2695" s="1">
        <f>SUM(AY2695+AZ2695)</f>
        <v>0</v>
      </c>
      <c r="AY2695" s="1">
        <v>0</v>
      </c>
      <c r="AZ2695" s="1">
        <v>0</v>
      </c>
      <c r="BA2695" s="1">
        <v>28553</v>
      </c>
    </row>
    <row r="2696" spans="1:53" x14ac:dyDescent="0.3">
      <c r="A2696" s="1" t="s">
        <v>2601</v>
      </c>
      <c r="B2696" s="1">
        <v>2020</v>
      </c>
      <c r="C2696" s="1" t="s">
        <v>276</v>
      </c>
      <c r="D2696" s="1" t="s">
        <v>276</v>
      </c>
      <c r="E2696" s="1" t="s">
        <v>276</v>
      </c>
      <c r="F2696" s="1" t="s">
        <v>492</v>
      </c>
      <c r="G2696" s="1">
        <v>6027</v>
      </c>
      <c r="H2696" s="1">
        <v>74.875</v>
      </c>
      <c r="I2696" s="1">
        <v>240</v>
      </c>
      <c r="J2696" s="1">
        <v>1018</v>
      </c>
      <c r="K2696" s="1">
        <v>10.125</v>
      </c>
      <c r="L2696" s="1">
        <v>3408</v>
      </c>
      <c r="M2696" s="1">
        <v>34</v>
      </c>
      <c r="N2696" s="1">
        <v>8100</v>
      </c>
      <c r="O2696" s="1">
        <v>81</v>
      </c>
      <c r="P2696" s="1" t="s">
        <v>2196</v>
      </c>
      <c r="Q2696" s="3" t="s">
        <v>2196</v>
      </c>
      <c r="S2696" s="3" t="s">
        <v>2196</v>
      </c>
      <c r="U2696" s="1" t="s">
        <v>2196</v>
      </c>
      <c r="V2696" s="1" t="s">
        <v>2196</v>
      </c>
      <c r="W2696" s="1" t="s">
        <v>2196</v>
      </c>
      <c r="X2696" s="1" t="s">
        <v>2196</v>
      </c>
      <c r="Y2696" s="3" t="s">
        <v>2196</v>
      </c>
      <c r="Z2696" s="3" t="s">
        <v>2196</v>
      </c>
      <c r="AC2696" t="s">
        <v>256</v>
      </c>
      <c r="AD2696" t="s">
        <v>256</v>
      </c>
      <c r="AE2696">
        <v>175</v>
      </c>
      <c r="AF2696">
        <v>5</v>
      </c>
      <c r="AG2696">
        <v>3</v>
      </c>
      <c r="AH2696" s="1" t="s">
        <v>2602</v>
      </c>
      <c r="AI2696" s="1">
        <v>2020</v>
      </c>
      <c r="AL2696" s="1" t="s">
        <v>2603</v>
      </c>
      <c r="AN2696" s="1" t="s">
        <v>369</v>
      </c>
      <c r="AR2696" s="2"/>
    </row>
    <row r="2697" spans="1:53" x14ac:dyDescent="0.3">
      <c r="A2697" s="1" t="s">
        <v>2764</v>
      </c>
      <c r="B2697" s="1">
        <v>2020</v>
      </c>
      <c r="C2697" s="1" t="s">
        <v>932</v>
      </c>
      <c r="D2697" s="6" t="s">
        <v>920</v>
      </c>
      <c r="E2697" s="1" t="s">
        <v>920</v>
      </c>
      <c r="F2697" s="1" t="s">
        <v>657</v>
      </c>
      <c r="G2697" s="1">
        <v>6027</v>
      </c>
      <c r="H2697" s="1">
        <v>74.875</v>
      </c>
      <c r="I2697" s="1">
        <v>315</v>
      </c>
      <c r="J2697" s="1">
        <v>1058</v>
      </c>
      <c r="K2697" s="1">
        <v>10.625</v>
      </c>
      <c r="L2697" s="1">
        <v>3168</v>
      </c>
      <c r="M2697" s="1">
        <v>31.75</v>
      </c>
      <c r="N2697" s="1">
        <v>7648</v>
      </c>
      <c r="O2697" s="1">
        <v>76.5</v>
      </c>
      <c r="P2697" s="1">
        <v>44</v>
      </c>
      <c r="Q2697" s="3" t="s">
        <v>2196</v>
      </c>
      <c r="S2697" s="3" t="s">
        <v>2196</v>
      </c>
      <c r="U2697" s="1" t="s">
        <v>2196</v>
      </c>
      <c r="V2697" s="1" t="s">
        <v>2196</v>
      </c>
      <c r="W2697" s="1" t="s">
        <v>2196</v>
      </c>
      <c r="X2697" s="1" t="s">
        <v>2196</v>
      </c>
      <c r="Y2697" s="3" t="s">
        <v>2196</v>
      </c>
      <c r="Z2697" s="3" t="s">
        <v>2196</v>
      </c>
      <c r="AC2697" t="s">
        <v>367</v>
      </c>
      <c r="AD2697" t="s">
        <v>367</v>
      </c>
      <c r="AE2697">
        <v>181</v>
      </c>
      <c r="AF2697">
        <v>6</v>
      </c>
      <c r="AG2697">
        <v>3</v>
      </c>
      <c r="AH2697" s="1" t="s">
        <v>2765</v>
      </c>
      <c r="AI2697" s="1">
        <v>2020</v>
      </c>
      <c r="AL2697" s="1" t="s">
        <v>2766</v>
      </c>
      <c r="AN2697" s="1" t="s">
        <v>1028</v>
      </c>
      <c r="AR2697" s="2"/>
    </row>
    <row r="2698" spans="1:53" x14ac:dyDescent="0.3">
      <c r="A2698" s="1" t="s">
        <v>3684</v>
      </c>
      <c r="B2698" s="1">
        <v>2019</v>
      </c>
      <c r="C2698" s="1" t="s">
        <v>276</v>
      </c>
      <c r="D2698" s="1" t="s">
        <v>276</v>
      </c>
      <c r="E2698" s="1" t="s">
        <v>276</v>
      </c>
      <c r="F2698" s="1" t="s">
        <v>472</v>
      </c>
      <c r="G2698" s="1">
        <v>6027</v>
      </c>
      <c r="H2698" s="1">
        <v>74.875</v>
      </c>
      <c r="I2698" s="1">
        <v>222</v>
      </c>
      <c r="J2698" s="1">
        <v>938</v>
      </c>
      <c r="K2698" s="1">
        <v>9.375</v>
      </c>
      <c r="L2698" s="1">
        <v>3048</v>
      </c>
      <c r="M2698" s="1">
        <v>30.5</v>
      </c>
      <c r="N2698" s="1">
        <v>7418</v>
      </c>
      <c r="O2698" s="1">
        <v>74.125</v>
      </c>
      <c r="AB2698" s="1" t="s">
        <v>3293</v>
      </c>
      <c r="AC2698" s="1" t="s">
        <v>72</v>
      </c>
      <c r="AD2698" s="1" t="s">
        <v>72</v>
      </c>
      <c r="AG2698" s="1">
        <v>4</v>
      </c>
      <c r="AL2698" s="1" t="s">
        <v>3685</v>
      </c>
      <c r="AN2698" s="1" t="s">
        <v>357</v>
      </c>
      <c r="AO2698" s="1" t="s">
        <v>3686</v>
      </c>
      <c r="AR2698" s="2"/>
    </row>
    <row r="2699" spans="1:53" x14ac:dyDescent="0.3">
      <c r="A2699" s="1" t="s">
        <v>4151</v>
      </c>
      <c r="B2699" s="1">
        <v>2019</v>
      </c>
      <c r="C2699" s="1" t="s">
        <v>672</v>
      </c>
      <c r="D2699" s="1" t="s">
        <v>673</v>
      </c>
      <c r="E2699" s="1" t="s">
        <v>673</v>
      </c>
      <c r="F2699" s="1" t="s">
        <v>3393</v>
      </c>
      <c r="G2699" s="1">
        <v>6027</v>
      </c>
      <c r="H2699" s="1">
        <v>74.875</v>
      </c>
      <c r="I2699" s="1">
        <v>211</v>
      </c>
      <c r="J2699" s="1">
        <v>968</v>
      </c>
      <c r="K2699" s="1">
        <v>9.75</v>
      </c>
      <c r="L2699" s="1">
        <v>3358</v>
      </c>
      <c r="M2699" s="1">
        <v>33.625</v>
      </c>
      <c r="N2699" s="1">
        <v>7838</v>
      </c>
      <c r="O2699" s="1">
        <v>78.375</v>
      </c>
      <c r="P2699" s="1">
        <v>12</v>
      </c>
      <c r="U2699" s="1">
        <v>3200</v>
      </c>
      <c r="V2699" s="1">
        <v>32</v>
      </c>
      <c r="W2699" s="1">
        <v>909</v>
      </c>
      <c r="X2699" s="1">
        <v>117</v>
      </c>
      <c r="Z2699" s="3">
        <v>4.25</v>
      </c>
      <c r="AB2699" s="1" t="s">
        <v>3394</v>
      </c>
      <c r="AC2699" s="1" t="s">
        <v>72</v>
      </c>
      <c r="AD2699" s="1" t="s">
        <v>72</v>
      </c>
      <c r="AG2699" s="1">
        <v>4</v>
      </c>
      <c r="AL2699" s="1" t="s">
        <v>4152</v>
      </c>
      <c r="AN2699" s="1" t="s">
        <v>682</v>
      </c>
      <c r="AO2699" s="1" t="s">
        <v>4153</v>
      </c>
      <c r="AR2699" s="2"/>
    </row>
    <row r="2700" spans="1:53" x14ac:dyDescent="0.3">
      <c r="A2700" s="1" t="s">
        <v>4598</v>
      </c>
      <c r="B2700" s="1">
        <v>2018</v>
      </c>
      <c r="C2700" s="1" t="s">
        <v>54</v>
      </c>
      <c r="D2700" s="1" t="s">
        <v>54</v>
      </c>
      <c r="E2700" s="1" t="s">
        <v>55</v>
      </c>
      <c r="F2700" s="1" t="s">
        <v>81</v>
      </c>
      <c r="G2700" s="1">
        <v>6027</v>
      </c>
      <c r="H2700" s="1">
        <v>74.875</v>
      </c>
      <c r="I2700" s="1">
        <v>321</v>
      </c>
      <c r="J2700" s="1">
        <v>1000</v>
      </c>
      <c r="K2700" s="1">
        <v>10</v>
      </c>
      <c r="L2700" s="1">
        <v>3428</v>
      </c>
      <c r="M2700" s="1">
        <v>34.25</v>
      </c>
      <c r="N2700" s="1">
        <v>7958</v>
      </c>
      <c r="O2700" s="1">
        <v>79.625</v>
      </c>
      <c r="P2700" s="1">
        <v>21</v>
      </c>
      <c r="AB2700" s="1" t="s">
        <v>3244</v>
      </c>
      <c r="AC2700" s="1" t="s">
        <v>57</v>
      </c>
      <c r="AD2700" s="1" t="s">
        <v>57</v>
      </c>
      <c r="AE2700" s="1">
        <v>246</v>
      </c>
      <c r="AF2700" s="1">
        <v>7</v>
      </c>
      <c r="AG2700" s="1">
        <v>3</v>
      </c>
      <c r="AL2700" s="1" t="s">
        <v>4599</v>
      </c>
      <c r="AO2700" s="1" t="s">
        <v>4600</v>
      </c>
      <c r="AR2700" s="2"/>
      <c r="AS2700" s="1">
        <f t="shared" ref="AS2700:AS2719" si="516">IF(AT2700&gt;0,1,0)</f>
        <v>0</v>
      </c>
      <c r="AT2700" s="1">
        <f t="shared" ref="AT2700:AT2719" si="517">AU2700+AV2700</f>
        <v>0</v>
      </c>
      <c r="AU2700" s="1">
        <v>0</v>
      </c>
      <c r="AV2700" s="1">
        <v>0</v>
      </c>
      <c r="AW2700" s="1">
        <f t="shared" ref="AW2700:AW2719" si="518">IF(AX2700&gt;0,1,0)</f>
        <v>0</v>
      </c>
      <c r="AX2700" s="1">
        <f t="shared" ref="AX2700:AX2719" si="519">SUM(AY2700+AZ2700)</f>
        <v>0</v>
      </c>
      <c r="AY2700" s="1">
        <v>0</v>
      </c>
      <c r="AZ2700" s="1">
        <v>0</v>
      </c>
    </row>
    <row r="2701" spans="1:53" x14ac:dyDescent="0.3">
      <c r="A2701" s="1" t="s">
        <v>5910</v>
      </c>
      <c r="B2701" s="1">
        <v>2017</v>
      </c>
      <c r="C2701" s="1" t="s">
        <v>599</v>
      </c>
      <c r="D2701" s="1" t="s">
        <v>599</v>
      </c>
      <c r="E2701" s="1" t="s">
        <v>600</v>
      </c>
      <c r="F2701" s="1" t="s">
        <v>1377</v>
      </c>
      <c r="G2701" s="1">
        <v>6027</v>
      </c>
      <c r="H2701" s="1">
        <v>74.875</v>
      </c>
      <c r="I2701" s="1">
        <v>214</v>
      </c>
      <c r="J2701" s="1">
        <v>978</v>
      </c>
      <c r="K2701" s="1">
        <v>9.8800000000000008</v>
      </c>
      <c r="L2701" s="1">
        <v>3178</v>
      </c>
      <c r="M2701" s="1">
        <v>31.88</v>
      </c>
      <c r="N2701" s="1">
        <v>7578</v>
      </c>
      <c r="O2701" s="1">
        <v>75.88</v>
      </c>
      <c r="AB2701" s="1" t="s">
        <v>3260</v>
      </c>
      <c r="AC2701" s="1" t="s">
        <v>72</v>
      </c>
      <c r="AD2701" s="1" t="s">
        <v>72</v>
      </c>
      <c r="AG2701" s="1">
        <v>4</v>
      </c>
      <c r="AH2701" s="1">
        <v>0</v>
      </c>
      <c r="AI2701" s="1">
        <v>2017</v>
      </c>
      <c r="AJ2701" s="1">
        <v>2019</v>
      </c>
      <c r="AK2701" s="1">
        <v>45489</v>
      </c>
      <c r="AO2701" s="1" t="s">
        <v>5911</v>
      </c>
      <c r="AP2701" s="1" t="s">
        <v>5911</v>
      </c>
      <c r="AQ2701" s="1">
        <v>45489</v>
      </c>
      <c r="AR2701" s="2"/>
      <c r="AS2701" s="1">
        <f t="shared" si="516"/>
        <v>0</v>
      </c>
      <c r="AT2701" s="1">
        <f t="shared" si="517"/>
        <v>0</v>
      </c>
      <c r="AU2701" s="1">
        <v>0</v>
      </c>
      <c r="AV2701" s="1">
        <v>0</v>
      </c>
      <c r="AW2701" s="1">
        <f t="shared" si="518"/>
        <v>0</v>
      </c>
      <c r="AX2701" s="1">
        <f t="shared" si="519"/>
        <v>0</v>
      </c>
      <c r="AY2701" s="1">
        <v>0</v>
      </c>
      <c r="AZ2701" s="1">
        <v>0</v>
      </c>
      <c r="BA2701" s="1">
        <v>45489</v>
      </c>
    </row>
    <row r="2702" spans="1:53" x14ac:dyDescent="0.3">
      <c r="A2702" s="1" t="s">
        <v>8467</v>
      </c>
      <c r="B2702" s="1">
        <v>2014</v>
      </c>
      <c r="C2702" s="1" t="s">
        <v>54</v>
      </c>
      <c r="D2702" s="1" t="s">
        <v>55</v>
      </c>
      <c r="E2702" s="1" t="s">
        <v>55</v>
      </c>
      <c r="F2702" s="1" t="s">
        <v>115</v>
      </c>
      <c r="G2702" s="1">
        <v>6027</v>
      </c>
      <c r="H2702" s="1">
        <v>74.875</v>
      </c>
      <c r="I2702" s="1">
        <v>315</v>
      </c>
      <c r="J2702" s="1">
        <v>1068</v>
      </c>
      <c r="K2702" s="1">
        <v>10.75</v>
      </c>
      <c r="L2702" s="1">
        <v>3248</v>
      </c>
      <c r="M2702" s="1">
        <v>32.5</v>
      </c>
      <c r="N2702" s="1">
        <v>7878</v>
      </c>
      <c r="O2702" s="1">
        <v>78.875</v>
      </c>
      <c r="P2702" s="1">
        <v>24</v>
      </c>
      <c r="AB2702" s="1" t="s">
        <v>3244</v>
      </c>
      <c r="AC2702" s="1" t="s">
        <v>86</v>
      </c>
      <c r="AD2702" s="1" t="s">
        <v>86</v>
      </c>
      <c r="AE2702" s="1">
        <v>51</v>
      </c>
      <c r="AF2702" s="1">
        <v>2</v>
      </c>
      <c r="AG2702" s="1">
        <v>2</v>
      </c>
      <c r="AH2702" s="1" t="s">
        <v>8468</v>
      </c>
      <c r="AI2702" s="1">
        <v>2014</v>
      </c>
      <c r="AK2702" s="1">
        <v>41280</v>
      </c>
      <c r="AO2702" s="1" t="s">
        <v>8469</v>
      </c>
      <c r="AP2702" s="1" t="s">
        <v>8469</v>
      </c>
      <c r="AQ2702" s="1">
        <v>41280</v>
      </c>
      <c r="AR2702" s="2"/>
      <c r="AS2702" s="1">
        <f t="shared" si="516"/>
        <v>0</v>
      </c>
      <c r="AT2702" s="1">
        <f t="shared" si="517"/>
        <v>0</v>
      </c>
      <c r="AU2702" s="1">
        <v>0</v>
      </c>
      <c r="AV2702" s="1">
        <v>0</v>
      </c>
      <c r="AW2702" s="1">
        <f t="shared" si="518"/>
        <v>0</v>
      </c>
      <c r="AX2702" s="1">
        <f t="shared" si="519"/>
        <v>0</v>
      </c>
      <c r="AY2702" s="1">
        <v>0</v>
      </c>
      <c r="AZ2702" s="1">
        <v>0</v>
      </c>
      <c r="BA2702" s="1">
        <v>41280</v>
      </c>
    </row>
    <row r="2703" spans="1:53" x14ac:dyDescent="0.3">
      <c r="A2703" s="1" t="s">
        <v>9524</v>
      </c>
      <c r="B2703" s="1">
        <v>2013</v>
      </c>
      <c r="C2703" s="1" t="s">
        <v>54</v>
      </c>
      <c r="D2703" s="1" t="s">
        <v>55</v>
      </c>
      <c r="E2703" s="1" t="s">
        <v>55</v>
      </c>
      <c r="F2703" s="1" t="s">
        <v>300</v>
      </c>
      <c r="G2703" s="1">
        <v>6027</v>
      </c>
      <c r="H2703" s="1">
        <v>74.875</v>
      </c>
      <c r="I2703" s="1">
        <v>299</v>
      </c>
      <c r="J2703" s="1">
        <v>968</v>
      </c>
      <c r="K2703" s="1">
        <v>9.75</v>
      </c>
      <c r="L2703" s="1">
        <v>3468</v>
      </c>
      <c r="M2703" s="1">
        <v>34.75</v>
      </c>
      <c r="N2703" s="1">
        <v>8300</v>
      </c>
      <c r="O2703" s="1">
        <v>83</v>
      </c>
      <c r="AB2703" s="1" t="s">
        <v>3240</v>
      </c>
      <c r="AC2703" s="1" t="s">
        <v>319</v>
      </c>
      <c r="AD2703" s="1" t="s">
        <v>319</v>
      </c>
      <c r="AE2703" s="1">
        <v>44</v>
      </c>
      <c r="AF2703" s="1">
        <v>2</v>
      </c>
      <c r="AG2703" s="1">
        <v>2</v>
      </c>
      <c r="AH2703" s="1" t="s">
        <v>9525</v>
      </c>
      <c r="AI2703" s="1">
        <v>2013</v>
      </c>
      <c r="AK2703" s="1">
        <v>39992</v>
      </c>
      <c r="AO2703" s="1" t="s">
        <v>9526</v>
      </c>
      <c r="AP2703" s="1" t="s">
        <v>9526</v>
      </c>
      <c r="AQ2703" s="1">
        <v>39992</v>
      </c>
      <c r="AR2703" s="2" t="s">
        <v>6553</v>
      </c>
      <c r="AS2703" s="1">
        <f t="shared" si="516"/>
        <v>1</v>
      </c>
      <c r="AT2703" s="1">
        <f t="shared" si="517"/>
        <v>2</v>
      </c>
      <c r="AU2703" s="1">
        <v>1</v>
      </c>
      <c r="AV2703" s="1">
        <v>1</v>
      </c>
      <c r="AW2703" s="1">
        <f t="shared" si="518"/>
        <v>1</v>
      </c>
      <c r="AX2703" s="1">
        <f t="shared" si="519"/>
        <v>1</v>
      </c>
      <c r="AY2703" s="1">
        <v>0</v>
      </c>
      <c r="AZ2703" s="1">
        <v>1</v>
      </c>
      <c r="BA2703" s="1">
        <v>39992</v>
      </c>
    </row>
    <row r="2704" spans="1:53" x14ac:dyDescent="0.3">
      <c r="A2704" s="1" t="s">
        <v>9957</v>
      </c>
      <c r="B2704" s="1">
        <v>2013</v>
      </c>
      <c r="C2704" s="1" t="s">
        <v>643</v>
      </c>
      <c r="D2704" s="1" t="s">
        <v>643</v>
      </c>
      <c r="E2704" s="1" t="s">
        <v>643</v>
      </c>
      <c r="F2704" s="1" t="s">
        <v>1476</v>
      </c>
      <c r="G2704" s="1">
        <v>6027</v>
      </c>
      <c r="H2704" s="1">
        <v>74.875</v>
      </c>
      <c r="I2704" s="1">
        <v>231</v>
      </c>
      <c r="J2704" s="1">
        <v>918</v>
      </c>
      <c r="K2704" s="1">
        <v>9.125</v>
      </c>
      <c r="L2704" s="1">
        <v>3258</v>
      </c>
      <c r="M2704" s="1">
        <v>32.625</v>
      </c>
      <c r="N2704" s="1">
        <v>7778</v>
      </c>
      <c r="O2704" s="1">
        <v>77.875</v>
      </c>
      <c r="AB2704" s="1" t="s">
        <v>3268</v>
      </c>
      <c r="AC2704" s="1" t="s">
        <v>367</v>
      </c>
      <c r="AD2704" s="1" t="s">
        <v>367</v>
      </c>
      <c r="AE2704" s="1">
        <v>234</v>
      </c>
      <c r="AF2704" s="1">
        <v>7</v>
      </c>
      <c r="AG2704" s="1">
        <v>3</v>
      </c>
      <c r="AH2704" s="1" t="s">
        <v>9958</v>
      </c>
      <c r="AI2704" s="1">
        <v>2013</v>
      </c>
      <c r="AJ2704" s="1">
        <v>2017</v>
      </c>
      <c r="AK2704" s="1">
        <v>40182</v>
      </c>
      <c r="AO2704" s="1" t="s">
        <v>9959</v>
      </c>
      <c r="AP2704" s="1" t="s">
        <v>9959</v>
      </c>
      <c r="AQ2704" s="1">
        <v>40182</v>
      </c>
      <c r="AR2704" s="2"/>
      <c r="AS2704" s="1">
        <f t="shared" si="516"/>
        <v>0</v>
      </c>
      <c r="AT2704" s="1">
        <f t="shared" si="517"/>
        <v>0</v>
      </c>
      <c r="AU2704" s="1">
        <v>0</v>
      </c>
      <c r="AV2704" s="1">
        <v>0</v>
      </c>
      <c r="AW2704" s="1">
        <f t="shared" si="518"/>
        <v>0</v>
      </c>
      <c r="AX2704" s="1">
        <f t="shared" si="519"/>
        <v>0</v>
      </c>
      <c r="AY2704" s="1">
        <v>0</v>
      </c>
      <c r="AZ2704" s="1">
        <v>0</v>
      </c>
      <c r="BA2704" s="1">
        <v>40182</v>
      </c>
    </row>
    <row r="2705" spans="1:53" x14ac:dyDescent="0.3">
      <c r="A2705" s="1" t="s">
        <v>11077</v>
      </c>
      <c r="B2705" s="1">
        <v>2012</v>
      </c>
      <c r="C2705" s="1" t="s">
        <v>672</v>
      </c>
      <c r="D2705" s="1" t="s">
        <v>673</v>
      </c>
      <c r="E2705" s="1" t="s">
        <v>673</v>
      </c>
      <c r="F2705" s="1" t="s">
        <v>107</v>
      </c>
      <c r="G2705" s="1">
        <v>6027</v>
      </c>
      <c r="H2705" s="1">
        <v>74.875</v>
      </c>
      <c r="I2705" s="1">
        <v>216</v>
      </c>
      <c r="J2705" s="1">
        <v>1028</v>
      </c>
      <c r="K2705" s="1">
        <v>10.25</v>
      </c>
      <c r="L2705" s="1">
        <v>3300</v>
      </c>
      <c r="M2705" s="1">
        <v>33</v>
      </c>
      <c r="N2705" s="1">
        <v>8018</v>
      </c>
      <c r="O2705" s="1">
        <v>80.125</v>
      </c>
      <c r="AB2705" s="1" t="s">
        <v>3244</v>
      </c>
      <c r="AC2705" s="1" t="s">
        <v>86</v>
      </c>
      <c r="AD2705" s="1" t="s">
        <v>86</v>
      </c>
      <c r="AE2705" s="1">
        <v>45</v>
      </c>
      <c r="AF2705" s="1">
        <v>2</v>
      </c>
      <c r="AG2705" s="1">
        <v>2</v>
      </c>
      <c r="AH2705" s="1" t="s">
        <v>11078</v>
      </c>
      <c r="AI2705" s="1">
        <v>2012</v>
      </c>
      <c r="AK2705" s="1">
        <v>38575</v>
      </c>
      <c r="AO2705" s="1" t="s">
        <v>11079</v>
      </c>
      <c r="AP2705" s="1" t="s">
        <v>11079</v>
      </c>
      <c r="AQ2705" s="1">
        <v>38575</v>
      </c>
      <c r="AR2705" s="2"/>
      <c r="AS2705" s="1">
        <f t="shared" si="516"/>
        <v>1</v>
      </c>
      <c r="AT2705" s="1">
        <f t="shared" si="517"/>
        <v>1</v>
      </c>
      <c r="AU2705" s="1">
        <v>0</v>
      </c>
      <c r="AV2705" s="1">
        <v>1</v>
      </c>
      <c r="AW2705" s="1">
        <f t="shared" si="518"/>
        <v>0</v>
      </c>
      <c r="AX2705" s="1">
        <f t="shared" si="519"/>
        <v>0</v>
      </c>
      <c r="AY2705" s="1">
        <v>0</v>
      </c>
      <c r="AZ2705" s="1">
        <v>0</v>
      </c>
      <c r="BA2705" s="1">
        <v>38575</v>
      </c>
    </row>
    <row r="2706" spans="1:53" x14ac:dyDescent="0.3">
      <c r="A2706" s="1" t="s">
        <v>12561</v>
      </c>
      <c r="B2706" s="1">
        <v>2010</v>
      </c>
      <c r="C2706" s="1" t="s">
        <v>276</v>
      </c>
      <c r="D2706" s="1" t="s">
        <v>276</v>
      </c>
      <c r="E2706" s="1" t="s">
        <v>276</v>
      </c>
      <c r="F2706" s="1" t="s">
        <v>85</v>
      </c>
      <c r="G2706" s="1">
        <v>6027</v>
      </c>
      <c r="H2706" s="1">
        <v>74.875</v>
      </c>
      <c r="I2706" s="1">
        <v>249</v>
      </c>
      <c r="J2706" s="1">
        <v>1000</v>
      </c>
      <c r="K2706" s="1">
        <v>10</v>
      </c>
      <c r="L2706" s="1">
        <v>3338</v>
      </c>
      <c r="M2706" s="1">
        <v>33.375</v>
      </c>
      <c r="U2706" s="1">
        <v>2900</v>
      </c>
      <c r="V2706" s="1">
        <v>29</v>
      </c>
      <c r="W2706" s="1">
        <v>903</v>
      </c>
      <c r="X2706" s="1">
        <v>111</v>
      </c>
      <c r="Y2706" s="3">
        <v>6.97</v>
      </c>
      <c r="AB2706" s="1" t="s">
        <v>3244</v>
      </c>
      <c r="AC2706" s="1" t="s">
        <v>261</v>
      </c>
      <c r="AD2706" s="1" t="s">
        <v>261</v>
      </c>
      <c r="AE2706" s="1">
        <v>62</v>
      </c>
      <c r="AF2706" s="1">
        <v>2</v>
      </c>
      <c r="AG2706" s="1">
        <v>2</v>
      </c>
      <c r="AH2706" s="1" t="s">
        <v>12562</v>
      </c>
      <c r="AI2706" s="1">
        <v>2010</v>
      </c>
      <c r="AK2706" s="1">
        <v>35501</v>
      </c>
      <c r="AO2706" s="1" t="s">
        <v>12563</v>
      </c>
      <c r="AP2706" s="1" t="s">
        <v>12563</v>
      </c>
      <c r="AQ2706" s="1">
        <v>35501</v>
      </c>
      <c r="AR2706" s="2"/>
      <c r="AS2706" s="1">
        <f t="shared" si="516"/>
        <v>0</v>
      </c>
      <c r="AT2706" s="1">
        <f t="shared" si="517"/>
        <v>0</v>
      </c>
      <c r="AU2706" s="1">
        <v>0</v>
      </c>
      <c r="AV2706" s="1">
        <v>0</v>
      </c>
      <c r="AW2706" s="1">
        <f t="shared" si="518"/>
        <v>0</v>
      </c>
      <c r="AX2706" s="1">
        <f t="shared" si="519"/>
        <v>0</v>
      </c>
      <c r="AY2706" s="1">
        <v>0</v>
      </c>
      <c r="AZ2706" s="1">
        <v>0</v>
      </c>
      <c r="BA2706" s="1">
        <v>35501</v>
      </c>
    </row>
    <row r="2707" spans="1:53" x14ac:dyDescent="0.3">
      <c r="A2707" s="1" t="s">
        <v>13759</v>
      </c>
      <c r="B2707" s="1">
        <v>2009</v>
      </c>
      <c r="C2707" s="1" t="s">
        <v>643</v>
      </c>
      <c r="D2707" s="1" t="s">
        <v>643</v>
      </c>
      <c r="E2707" s="1" t="s">
        <v>643</v>
      </c>
      <c r="F2707" s="1" t="s">
        <v>300</v>
      </c>
      <c r="G2707" s="1">
        <v>6027</v>
      </c>
      <c r="H2707" s="1">
        <v>74.875</v>
      </c>
      <c r="I2707" s="1">
        <v>225</v>
      </c>
      <c r="J2707" s="1">
        <v>928</v>
      </c>
      <c r="K2707" s="1">
        <v>9.25</v>
      </c>
      <c r="L2707" s="1">
        <v>3328</v>
      </c>
      <c r="M2707" s="1">
        <v>33.25</v>
      </c>
      <c r="Q2707" s="3">
        <v>1.75</v>
      </c>
      <c r="R2707" s="3">
        <v>2.88</v>
      </c>
      <c r="U2707" s="1">
        <v>2900</v>
      </c>
      <c r="V2707" s="1">
        <v>29</v>
      </c>
      <c r="W2707" s="1">
        <v>806</v>
      </c>
      <c r="X2707" s="1">
        <v>102</v>
      </c>
      <c r="Y2707" s="3">
        <v>7</v>
      </c>
      <c r="Z2707" s="3">
        <v>4.4800000000000004</v>
      </c>
      <c r="AB2707" s="1" t="s">
        <v>3240</v>
      </c>
      <c r="AC2707" s="1" t="s">
        <v>146</v>
      </c>
      <c r="AD2707" s="1" t="s">
        <v>146</v>
      </c>
      <c r="AE2707" s="1">
        <v>201</v>
      </c>
      <c r="AF2707" s="1">
        <v>6</v>
      </c>
      <c r="AG2707" s="1">
        <v>3</v>
      </c>
      <c r="AH2707" s="1" t="s">
        <v>13760</v>
      </c>
      <c r="AI2707" s="1">
        <v>2009</v>
      </c>
      <c r="AK2707" s="1">
        <v>34652</v>
      </c>
      <c r="AO2707" s="1" t="s">
        <v>13761</v>
      </c>
      <c r="AP2707" s="1" t="s">
        <v>13761</v>
      </c>
      <c r="AQ2707" s="1">
        <v>34652</v>
      </c>
      <c r="AR2707" s="2"/>
      <c r="AS2707" s="1">
        <f t="shared" si="516"/>
        <v>0</v>
      </c>
      <c r="AT2707" s="1">
        <f t="shared" si="517"/>
        <v>0</v>
      </c>
      <c r="AU2707" s="1">
        <v>0</v>
      </c>
      <c r="AV2707" s="1">
        <v>0</v>
      </c>
      <c r="AW2707" s="1">
        <f t="shared" si="518"/>
        <v>0</v>
      </c>
      <c r="AX2707" s="1">
        <f t="shared" si="519"/>
        <v>0</v>
      </c>
      <c r="AY2707" s="1">
        <v>0</v>
      </c>
      <c r="AZ2707" s="1">
        <v>0</v>
      </c>
      <c r="BA2707" s="1">
        <v>34652</v>
      </c>
    </row>
    <row r="2708" spans="1:53" x14ac:dyDescent="0.3">
      <c r="A2708" s="1" t="s">
        <v>14911</v>
      </c>
      <c r="B2708" s="1">
        <v>2008</v>
      </c>
      <c r="C2708" s="1" t="s">
        <v>672</v>
      </c>
      <c r="D2708" s="1" t="s">
        <v>673</v>
      </c>
      <c r="E2708" s="1" t="s">
        <v>673</v>
      </c>
      <c r="F2708" s="1" t="s">
        <v>125</v>
      </c>
      <c r="G2708" s="1">
        <v>6027</v>
      </c>
      <c r="H2708" s="1">
        <v>74.875</v>
      </c>
      <c r="I2708" s="1">
        <v>203</v>
      </c>
      <c r="J2708" s="1">
        <v>948</v>
      </c>
      <c r="K2708" s="1">
        <v>9.5</v>
      </c>
      <c r="L2708" s="1">
        <v>3248</v>
      </c>
      <c r="M2708" s="1">
        <v>32.5</v>
      </c>
      <c r="AB2708" s="1" t="s">
        <v>3240</v>
      </c>
      <c r="AC2708" s="1" t="s">
        <v>62</v>
      </c>
      <c r="AD2708" s="1" t="s">
        <v>62</v>
      </c>
      <c r="AE2708" s="1">
        <v>237</v>
      </c>
      <c r="AF2708" s="1">
        <v>7</v>
      </c>
      <c r="AG2708" s="1">
        <v>3</v>
      </c>
      <c r="AH2708" s="1" t="s">
        <v>14912</v>
      </c>
      <c r="AI2708" s="1">
        <v>2008</v>
      </c>
      <c r="AK2708" s="1">
        <v>33318</v>
      </c>
      <c r="AO2708" s="1" t="s">
        <v>14913</v>
      </c>
      <c r="AP2708" s="1" t="s">
        <v>14913</v>
      </c>
      <c r="AQ2708" s="1">
        <v>33318</v>
      </c>
      <c r="AR2708" s="2"/>
      <c r="AS2708" s="1">
        <f t="shared" si="516"/>
        <v>0</v>
      </c>
      <c r="AT2708" s="1">
        <f t="shared" si="517"/>
        <v>0</v>
      </c>
      <c r="AU2708" s="1">
        <v>0</v>
      </c>
      <c r="AV2708" s="1">
        <v>0</v>
      </c>
      <c r="AW2708" s="1">
        <f t="shared" si="518"/>
        <v>0</v>
      </c>
      <c r="AX2708" s="1">
        <f t="shared" si="519"/>
        <v>0</v>
      </c>
      <c r="AY2708" s="1">
        <v>0</v>
      </c>
      <c r="AZ2708" s="1">
        <v>0</v>
      </c>
      <c r="BA2708" s="1">
        <v>33318</v>
      </c>
    </row>
    <row r="2709" spans="1:53" x14ac:dyDescent="0.3">
      <c r="A2709" s="1" t="s">
        <v>15639</v>
      </c>
      <c r="B2709" s="1">
        <v>2007</v>
      </c>
      <c r="C2709" s="1" t="s">
        <v>599</v>
      </c>
      <c r="D2709" s="1" t="s">
        <v>599</v>
      </c>
      <c r="E2709" s="1" t="s">
        <v>600</v>
      </c>
      <c r="F2709" s="1" t="s">
        <v>90</v>
      </c>
      <c r="G2709" s="1">
        <v>6027</v>
      </c>
      <c r="H2709" s="1">
        <v>74.875</v>
      </c>
      <c r="I2709" s="1">
        <v>229</v>
      </c>
      <c r="J2709" s="1">
        <v>968</v>
      </c>
      <c r="K2709" s="1">
        <v>9.75</v>
      </c>
      <c r="L2709" s="1">
        <v>3148</v>
      </c>
      <c r="M2709" s="1">
        <v>31.5</v>
      </c>
      <c r="AB2709" s="1" t="s">
        <v>3256</v>
      </c>
      <c r="AC2709" s="1" t="s">
        <v>57</v>
      </c>
      <c r="AD2709" s="1" t="s">
        <v>57</v>
      </c>
      <c r="AE2709" s="1">
        <v>112</v>
      </c>
      <c r="AF2709" s="1">
        <v>4</v>
      </c>
      <c r="AG2709" s="1">
        <v>3</v>
      </c>
      <c r="AH2709" s="1" t="s">
        <v>15640</v>
      </c>
      <c r="AI2709" s="1">
        <v>2007</v>
      </c>
      <c r="AK2709" s="1">
        <v>32305</v>
      </c>
      <c r="AO2709" s="1" t="s">
        <v>15641</v>
      </c>
      <c r="AP2709" s="1" t="s">
        <v>15641</v>
      </c>
      <c r="AQ2709" s="1">
        <v>32305</v>
      </c>
      <c r="AR2709" s="2"/>
      <c r="AS2709" s="1">
        <f t="shared" si="516"/>
        <v>0</v>
      </c>
      <c r="AT2709" s="1">
        <f t="shared" si="517"/>
        <v>0</v>
      </c>
      <c r="AU2709" s="1">
        <v>0</v>
      </c>
      <c r="AV2709" s="1">
        <v>0</v>
      </c>
      <c r="AW2709" s="1">
        <f t="shared" si="518"/>
        <v>0</v>
      </c>
      <c r="AX2709" s="1">
        <f t="shared" si="519"/>
        <v>0</v>
      </c>
      <c r="AY2709" s="1">
        <v>0</v>
      </c>
      <c r="AZ2709" s="1">
        <v>0</v>
      </c>
      <c r="BA2709" s="1">
        <v>32305</v>
      </c>
    </row>
    <row r="2710" spans="1:53" x14ac:dyDescent="0.3">
      <c r="A2710" s="1" t="s">
        <v>17352</v>
      </c>
      <c r="B2710" s="1">
        <v>2005</v>
      </c>
      <c r="C2710" s="1" t="s">
        <v>276</v>
      </c>
      <c r="D2710" s="1" t="s">
        <v>276</v>
      </c>
      <c r="E2710" s="1" t="s">
        <v>276</v>
      </c>
      <c r="F2710" s="1" t="s">
        <v>272</v>
      </c>
      <c r="G2710" s="1">
        <v>6027</v>
      </c>
      <c r="H2710" s="1">
        <v>74.875</v>
      </c>
      <c r="I2710" s="1">
        <v>239</v>
      </c>
      <c r="J2710" s="1">
        <v>1000</v>
      </c>
      <c r="K2710" s="1">
        <v>10</v>
      </c>
      <c r="L2710" s="1">
        <v>3258</v>
      </c>
      <c r="M2710" s="1">
        <v>32.625</v>
      </c>
      <c r="P2710" s="1">
        <v>20</v>
      </c>
      <c r="U2710" s="1">
        <v>3600</v>
      </c>
      <c r="V2710" s="1">
        <v>36</v>
      </c>
      <c r="W2710" s="1">
        <v>1010</v>
      </c>
      <c r="X2710" s="1">
        <v>130</v>
      </c>
      <c r="AB2710" s="1" t="s">
        <v>3244</v>
      </c>
      <c r="AC2710" s="1" t="s">
        <v>126</v>
      </c>
      <c r="AD2710" s="1" t="s">
        <v>126</v>
      </c>
      <c r="AE2710" s="1">
        <v>42</v>
      </c>
      <c r="AF2710" s="1">
        <v>2</v>
      </c>
      <c r="AG2710" s="1">
        <v>2</v>
      </c>
      <c r="AH2710" s="1" t="s">
        <v>17353</v>
      </c>
      <c r="AI2710" s="1">
        <v>2005</v>
      </c>
      <c r="AK2710" s="1">
        <v>29869</v>
      </c>
      <c r="AO2710" s="1" t="s">
        <v>17354</v>
      </c>
      <c r="AP2710" s="1" t="s">
        <v>17354</v>
      </c>
      <c r="AQ2710" s="1">
        <v>29869</v>
      </c>
      <c r="AR2710" s="2"/>
      <c r="AS2710" s="1">
        <f t="shared" si="516"/>
        <v>0</v>
      </c>
      <c r="AT2710" s="1">
        <f t="shared" si="517"/>
        <v>0</v>
      </c>
      <c r="AU2710" s="1">
        <v>0</v>
      </c>
      <c r="AV2710" s="1">
        <v>0</v>
      </c>
      <c r="AW2710" s="1">
        <f t="shared" si="518"/>
        <v>0</v>
      </c>
      <c r="AX2710" s="1">
        <f t="shared" si="519"/>
        <v>0</v>
      </c>
      <c r="AY2710" s="1">
        <v>0</v>
      </c>
      <c r="AZ2710" s="1">
        <v>0</v>
      </c>
      <c r="BA2710" s="1">
        <v>29869</v>
      </c>
    </row>
    <row r="2711" spans="1:53" x14ac:dyDescent="0.3">
      <c r="A2711" s="1" t="s">
        <v>17808</v>
      </c>
      <c r="B2711" s="1">
        <v>2005</v>
      </c>
      <c r="C2711" s="1" t="s">
        <v>854</v>
      </c>
      <c r="D2711" s="1" t="s">
        <v>854</v>
      </c>
      <c r="E2711" s="1" t="s">
        <v>854</v>
      </c>
      <c r="F2711" s="1" t="s">
        <v>4943</v>
      </c>
      <c r="G2711" s="1">
        <v>6027</v>
      </c>
      <c r="H2711" s="1">
        <v>74.875</v>
      </c>
      <c r="I2711" s="1">
        <v>247</v>
      </c>
      <c r="J2711" s="1">
        <v>912</v>
      </c>
      <c r="K2711" s="1">
        <v>9.5</v>
      </c>
      <c r="L2711" s="1">
        <v>3078</v>
      </c>
      <c r="M2711" s="1">
        <v>30.875</v>
      </c>
      <c r="P2711" s="1">
        <v>24</v>
      </c>
      <c r="AB2711" s="1" t="s">
        <v>3394</v>
      </c>
      <c r="AC2711" s="1" t="s">
        <v>72</v>
      </c>
      <c r="AD2711" s="1" t="s">
        <v>72</v>
      </c>
      <c r="AG2711" s="1">
        <v>4</v>
      </c>
      <c r="AI2711" s="1">
        <v>2005</v>
      </c>
      <c r="AO2711" s="1" t="s">
        <v>17809</v>
      </c>
      <c r="AP2711" s="1" t="s">
        <v>17809</v>
      </c>
      <c r="AQ2711" s="1">
        <v>-102657</v>
      </c>
      <c r="AR2711" s="2"/>
      <c r="AS2711" s="1">
        <f t="shared" si="516"/>
        <v>0</v>
      </c>
      <c r="AT2711" s="1">
        <f t="shared" si="517"/>
        <v>0</v>
      </c>
      <c r="AU2711" s="1">
        <v>0</v>
      </c>
      <c r="AV2711" s="1">
        <v>0</v>
      </c>
      <c r="AW2711" s="1">
        <f t="shared" si="518"/>
        <v>0</v>
      </c>
      <c r="AX2711" s="1">
        <f t="shared" si="519"/>
        <v>0</v>
      </c>
      <c r="AY2711" s="1">
        <v>0</v>
      </c>
      <c r="AZ2711" s="1">
        <v>0</v>
      </c>
      <c r="BA2711" s="1">
        <v>-102657</v>
      </c>
    </row>
    <row r="2712" spans="1:53" x14ac:dyDescent="0.3">
      <c r="A2712" s="1" t="s">
        <v>17827</v>
      </c>
      <c r="B2712" s="1">
        <v>2005</v>
      </c>
      <c r="C2712" s="1" t="s">
        <v>672</v>
      </c>
      <c r="D2712" s="1" t="s">
        <v>673</v>
      </c>
      <c r="E2712" s="1" t="s">
        <v>673</v>
      </c>
      <c r="F2712" s="1" t="s">
        <v>125</v>
      </c>
      <c r="G2712" s="1">
        <v>6027</v>
      </c>
      <c r="H2712" s="1">
        <v>74.875</v>
      </c>
      <c r="I2712" s="1">
        <v>211</v>
      </c>
      <c r="J2712" s="1">
        <v>978</v>
      </c>
      <c r="K2712" s="1">
        <v>9.875</v>
      </c>
      <c r="L2712" s="1">
        <v>3318</v>
      </c>
      <c r="M2712" s="1">
        <v>33.125</v>
      </c>
      <c r="AB2712" s="1" t="s">
        <v>3240</v>
      </c>
      <c r="AC2712" s="1" t="s">
        <v>91</v>
      </c>
      <c r="AD2712" s="1" t="s">
        <v>91</v>
      </c>
      <c r="AE2712" s="1">
        <v>3</v>
      </c>
      <c r="AF2712" s="1">
        <v>1</v>
      </c>
      <c r="AG2712" s="1">
        <v>1</v>
      </c>
      <c r="AH2712" s="1" t="s">
        <v>17828</v>
      </c>
      <c r="AI2712" s="1">
        <v>2005</v>
      </c>
      <c r="AK2712" s="1">
        <v>29823</v>
      </c>
      <c r="AO2712" s="1" t="s">
        <v>17829</v>
      </c>
      <c r="AP2712" s="1" t="s">
        <v>17829</v>
      </c>
      <c r="AQ2712" s="1">
        <v>29823</v>
      </c>
      <c r="AR2712" s="2"/>
      <c r="AS2712" s="1">
        <f t="shared" si="516"/>
        <v>1</v>
      </c>
      <c r="AT2712" s="1">
        <f t="shared" si="517"/>
        <v>1</v>
      </c>
      <c r="AU2712" s="1">
        <v>1</v>
      </c>
      <c r="AV2712" s="1">
        <v>0</v>
      </c>
      <c r="AW2712" s="1">
        <f t="shared" si="518"/>
        <v>1</v>
      </c>
      <c r="AX2712" s="1">
        <f t="shared" si="519"/>
        <v>1</v>
      </c>
      <c r="AY2712" s="1">
        <v>0</v>
      </c>
      <c r="AZ2712" s="1">
        <v>1</v>
      </c>
      <c r="BA2712" s="1">
        <v>29823</v>
      </c>
    </row>
    <row r="2713" spans="1:53" x14ac:dyDescent="0.3">
      <c r="A2713" s="1" t="s">
        <v>18147</v>
      </c>
      <c r="B2713" s="1">
        <v>2004</v>
      </c>
      <c r="C2713" s="1" t="s">
        <v>54</v>
      </c>
      <c r="D2713" s="6" t="s">
        <v>54</v>
      </c>
      <c r="E2713" s="1" t="s">
        <v>55</v>
      </c>
      <c r="F2713" s="1" t="s">
        <v>7754</v>
      </c>
      <c r="G2713" s="1">
        <v>6027</v>
      </c>
      <c r="H2713" s="1">
        <v>74.875</v>
      </c>
      <c r="I2713" s="1">
        <v>308</v>
      </c>
      <c r="J2713" s="1">
        <v>900</v>
      </c>
      <c r="K2713" s="1">
        <v>9</v>
      </c>
      <c r="L2713" s="1">
        <v>3238</v>
      </c>
      <c r="M2713" s="1">
        <v>32.375</v>
      </c>
      <c r="P2713" s="1">
        <v>26</v>
      </c>
      <c r="AB2713" s="1" t="s">
        <v>3374</v>
      </c>
      <c r="AC2713" s="1" t="s">
        <v>72</v>
      </c>
      <c r="AD2713" s="1" t="s">
        <v>72</v>
      </c>
      <c r="AG2713" s="1">
        <v>4</v>
      </c>
      <c r="AI2713" s="1">
        <v>2004</v>
      </c>
      <c r="AO2713" s="1" t="s">
        <v>18148</v>
      </c>
      <c r="AP2713" s="1" t="s">
        <v>18148</v>
      </c>
      <c r="AQ2713" s="1">
        <v>-102945</v>
      </c>
      <c r="AR2713" s="2"/>
      <c r="AS2713" s="1">
        <f t="shared" si="516"/>
        <v>0</v>
      </c>
      <c r="AT2713" s="1">
        <f t="shared" si="517"/>
        <v>0</v>
      </c>
      <c r="AU2713" s="1">
        <v>0</v>
      </c>
      <c r="AV2713" s="1">
        <v>0</v>
      </c>
      <c r="AW2713" s="1">
        <f t="shared" si="518"/>
        <v>0</v>
      </c>
      <c r="AX2713" s="1">
        <f t="shared" si="519"/>
        <v>0</v>
      </c>
      <c r="AY2713" s="1">
        <v>0</v>
      </c>
      <c r="AZ2713" s="1">
        <v>0</v>
      </c>
      <c r="BA2713" s="1">
        <v>-102945</v>
      </c>
    </row>
    <row r="2714" spans="1:53" x14ac:dyDescent="0.3">
      <c r="A2714" s="1" t="s">
        <v>18188</v>
      </c>
      <c r="B2714" s="1">
        <v>2004</v>
      </c>
      <c r="C2714" s="1" t="s">
        <v>144</v>
      </c>
      <c r="D2714" s="6" t="s">
        <v>144</v>
      </c>
      <c r="E2714" s="1" t="s">
        <v>55</v>
      </c>
      <c r="F2714" s="1" t="s">
        <v>250</v>
      </c>
      <c r="G2714" s="1">
        <v>6027</v>
      </c>
      <c r="H2714" s="1">
        <v>74.875</v>
      </c>
      <c r="I2714" s="1">
        <v>281</v>
      </c>
      <c r="J2714" s="1">
        <v>1018</v>
      </c>
      <c r="K2714" s="1">
        <v>10.125</v>
      </c>
      <c r="L2714" s="1">
        <v>3314</v>
      </c>
      <c r="M2714" s="1">
        <v>33.25</v>
      </c>
      <c r="AB2714" s="1" t="s">
        <v>5723</v>
      </c>
      <c r="AC2714" s="1" t="s">
        <v>116</v>
      </c>
      <c r="AD2714" s="1" t="s">
        <v>116</v>
      </c>
      <c r="AE2714" s="1">
        <v>20</v>
      </c>
      <c r="AF2714" s="1">
        <v>1</v>
      </c>
      <c r="AG2714" s="1">
        <v>1</v>
      </c>
      <c r="AH2714" s="1" t="s">
        <v>18189</v>
      </c>
      <c r="AI2714" s="1">
        <v>2004</v>
      </c>
      <c r="AK2714" s="1">
        <v>28972</v>
      </c>
      <c r="AO2714" s="1" t="s">
        <v>18190</v>
      </c>
      <c r="AP2714" s="1" t="s">
        <v>18190</v>
      </c>
      <c r="AQ2714" s="1">
        <v>28972</v>
      </c>
      <c r="AR2714" s="2"/>
      <c r="AS2714" s="1">
        <f t="shared" si="516"/>
        <v>0</v>
      </c>
      <c r="AT2714" s="1">
        <f t="shared" si="517"/>
        <v>0</v>
      </c>
      <c r="AU2714" s="1">
        <v>0</v>
      </c>
      <c r="AV2714" s="1">
        <v>0</v>
      </c>
      <c r="AW2714" s="1">
        <f t="shared" si="518"/>
        <v>0</v>
      </c>
      <c r="AX2714" s="1">
        <f t="shared" si="519"/>
        <v>0</v>
      </c>
      <c r="AY2714" s="1">
        <v>0</v>
      </c>
      <c r="AZ2714" s="1">
        <v>0</v>
      </c>
      <c r="BA2714" s="1">
        <v>28972</v>
      </c>
    </row>
    <row r="2715" spans="1:53" x14ac:dyDescent="0.3">
      <c r="A2715" s="1" t="s">
        <v>18803</v>
      </c>
      <c r="B2715" s="1">
        <v>2004</v>
      </c>
      <c r="C2715" s="1" t="s">
        <v>672</v>
      </c>
      <c r="D2715" s="6" t="s">
        <v>673</v>
      </c>
      <c r="E2715" s="1" t="s">
        <v>673</v>
      </c>
      <c r="F2715" s="1" t="s">
        <v>61</v>
      </c>
      <c r="G2715" s="1">
        <v>6027</v>
      </c>
      <c r="H2715" s="1">
        <v>74.875</v>
      </c>
      <c r="I2715" s="1">
        <v>196</v>
      </c>
      <c r="J2715" s="1">
        <v>878</v>
      </c>
      <c r="K2715" s="1">
        <v>8.875</v>
      </c>
      <c r="L2715" s="1">
        <v>3238</v>
      </c>
      <c r="M2715" s="1">
        <v>32.375</v>
      </c>
      <c r="AB2715" s="1" t="s">
        <v>2252</v>
      </c>
      <c r="AC2715" s="1" t="s">
        <v>161</v>
      </c>
      <c r="AD2715" s="1" t="s">
        <v>161</v>
      </c>
      <c r="AE2715" s="1">
        <v>77</v>
      </c>
      <c r="AF2715" s="1">
        <v>3</v>
      </c>
      <c r="AG2715" s="1">
        <v>2</v>
      </c>
      <c r="AH2715" s="1" t="s">
        <v>18804</v>
      </c>
      <c r="AI2715" s="1">
        <v>2004</v>
      </c>
      <c r="AK2715" s="1">
        <v>29030</v>
      </c>
      <c r="AO2715" s="1" t="s">
        <v>18805</v>
      </c>
      <c r="AP2715" s="1" t="s">
        <v>18805</v>
      </c>
      <c r="AQ2715" s="1">
        <v>29030</v>
      </c>
      <c r="AR2715" s="2"/>
      <c r="AS2715" s="1">
        <f t="shared" si="516"/>
        <v>0</v>
      </c>
      <c r="AT2715" s="1">
        <f t="shared" si="517"/>
        <v>0</v>
      </c>
      <c r="AU2715" s="1">
        <v>0</v>
      </c>
      <c r="AV2715" s="1">
        <v>0</v>
      </c>
      <c r="AW2715" s="1">
        <f t="shared" si="518"/>
        <v>0</v>
      </c>
      <c r="AX2715" s="1">
        <f t="shared" si="519"/>
        <v>0</v>
      </c>
      <c r="AY2715" s="1">
        <v>0</v>
      </c>
      <c r="AZ2715" s="1">
        <v>0</v>
      </c>
      <c r="BA2715" s="1">
        <v>29030</v>
      </c>
    </row>
    <row r="2716" spans="1:53" x14ac:dyDescent="0.3">
      <c r="A2716" s="1" t="s">
        <v>18865</v>
      </c>
      <c r="B2716" s="1">
        <v>2004</v>
      </c>
      <c r="C2716" s="1" t="s">
        <v>672</v>
      </c>
      <c r="D2716" s="6" t="s">
        <v>673</v>
      </c>
      <c r="E2716" s="1" t="s">
        <v>673</v>
      </c>
      <c r="F2716" s="1" t="s">
        <v>95</v>
      </c>
      <c r="G2716" s="1">
        <v>6027</v>
      </c>
      <c r="H2716" s="1">
        <v>74.875</v>
      </c>
      <c r="I2716" s="1">
        <v>225</v>
      </c>
      <c r="J2716" s="1">
        <v>978</v>
      </c>
      <c r="K2716" s="1">
        <v>9.875</v>
      </c>
      <c r="L2716" s="1">
        <v>3218</v>
      </c>
      <c r="M2716" s="1">
        <v>32.125</v>
      </c>
      <c r="AB2716" s="1" t="s">
        <v>6971</v>
      </c>
      <c r="AC2716" s="1" t="s">
        <v>131</v>
      </c>
      <c r="AD2716" s="1" t="s">
        <v>131</v>
      </c>
      <c r="AE2716" s="1">
        <v>3</v>
      </c>
      <c r="AF2716" s="1">
        <v>1</v>
      </c>
      <c r="AG2716" s="1">
        <v>1</v>
      </c>
      <c r="AH2716" s="1" t="s">
        <v>18866</v>
      </c>
      <c r="AI2716" s="1">
        <v>2004</v>
      </c>
      <c r="AJ2716" s="1">
        <v>2018</v>
      </c>
      <c r="AK2716" s="1">
        <v>28955</v>
      </c>
      <c r="AO2716" s="1" t="s">
        <v>18867</v>
      </c>
      <c r="AP2716" s="1" t="s">
        <v>18867</v>
      </c>
      <c r="AQ2716" s="1">
        <v>28955</v>
      </c>
      <c r="AR2716" s="2"/>
      <c r="AS2716" s="1">
        <f t="shared" si="516"/>
        <v>1</v>
      </c>
      <c r="AT2716" s="1">
        <f t="shared" si="517"/>
        <v>11</v>
      </c>
      <c r="AU2716" s="1">
        <v>8</v>
      </c>
      <c r="AV2716" s="1">
        <v>3</v>
      </c>
      <c r="AW2716" s="1">
        <f t="shared" si="518"/>
        <v>1</v>
      </c>
      <c r="AX2716" s="1">
        <f t="shared" si="519"/>
        <v>3</v>
      </c>
      <c r="AY2716" s="1">
        <v>1</v>
      </c>
      <c r="AZ2716" s="1">
        <v>2</v>
      </c>
      <c r="BA2716" s="1">
        <v>28955</v>
      </c>
    </row>
    <row r="2717" spans="1:53" x14ac:dyDescent="0.3">
      <c r="A2717" s="1" t="s">
        <v>19066</v>
      </c>
      <c r="B2717" s="1">
        <v>2003</v>
      </c>
      <c r="C2717" s="1" t="s">
        <v>54</v>
      </c>
      <c r="D2717" s="6" t="s">
        <v>144</v>
      </c>
      <c r="E2717" s="1" t="s">
        <v>55</v>
      </c>
      <c r="F2717" s="1" t="s">
        <v>720</v>
      </c>
      <c r="G2717" s="1">
        <v>6027</v>
      </c>
      <c r="H2717" s="1">
        <v>74.875</v>
      </c>
      <c r="I2717" s="1">
        <v>295</v>
      </c>
      <c r="J2717" s="1">
        <v>912</v>
      </c>
      <c r="K2717" s="1">
        <v>9.5</v>
      </c>
      <c r="L2717" s="1">
        <v>3278</v>
      </c>
      <c r="M2717" s="1">
        <v>32.875</v>
      </c>
      <c r="AB2717" s="1" t="s">
        <v>2252</v>
      </c>
      <c r="AC2717" s="1" t="s">
        <v>91</v>
      </c>
      <c r="AD2717" s="1" t="s">
        <v>91</v>
      </c>
      <c r="AE2717" s="1">
        <v>195</v>
      </c>
      <c r="AF2717" s="1">
        <v>6</v>
      </c>
      <c r="AG2717" s="1">
        <v>3</v>
      </c>
      <c r="AH2717" s="1" t="s">
        <v>19067</v>
      </c>
      <c r="AI2717" s="1">
        <v>2003</v>
      </c>
      <c r="AK2717" s="1">
        <v>28231</v>
      </c>
      <c r="AO2717" s="1" t="s">
        <v>19068</v>
      </c>
      <c r="AP2717" s="1" t="s">
        <v>19068</v>
      </c>
      <c r="AQ2717" s="1">
        <v>28231</v>
      </c>
      <c r="AR2717" s="2"/>
      <c r="AS2717" s="1">
        <f t="shared" si="516"/>
        <v>0</v>
      </c>
      <c r="AT2717" s="1">
        <f t="shared" si="517"/>
        <v>0</v>
      </c>
      <c r="AU2717" s="1">
        <v>0</v>
      </c>
      <c r="AV2717" s="1">
        <v>0</v>
      </c>
      <c r="AW2717" s="1">
        <f t="shared" si="518"/>
        <v>0</v>
      </c>
      <c r="AX2717" s="1">
        <f t="shared" si="519"/>
        <v>0</v>
      </c>
      <c r="AY2717" s="1">
        <v>0</v>
      </c>
      <c r="AZ2717" s="1">
        <v>0</v>
      </c>
      <c r="BA2717" s="1">
        <v>28231</v>
      </c>
    </row>
    <row r="2718" spans="1:53" x14ac:dyDescent="0.3">
      <c r="A2718" s="1" t="s">
        <v>19096</v>
      </c>
      <c r="B2718" s="1">
        <v>2003</v>
      </c>
      <c r="C2718" s="1" t="s">
        <v>144</v>
      </c>
      <c r="D2718" s="6" t="s">
        <v>144</v>
      </c>
      <c r="E2718" s="1" t="s">
        <v>55</v>
      </c>
      <c r="F2718" s="1" t="s">
        <v>496</v>
      </c>
      <c r="G2718" s="1">
        <v>6027</v>
      </c>
      <c r="H2718" s="1">
        <v>74.875</v>
      </c>
      <c r="I2718" s="1">
        <v>243</v>
      </c>
      <c r="J2718" s="1">
        <v>934</v>
      </c>
      <c r="K2718" s="1">
        <v>9.75</v>
      </c>
      <c r="L2718" s="1">
        <v>3400</v>
      </c>
      <c r="M2718" s="1">
        <v>34</v>
      </c>
      <c r="AB2718" s="1" t="s">
        <v>2252</v>
      </c>
      <c r="AC2718" s="1" t="s">
        <v>72</v>
      </c>
      <c r="AD2718" s="1" t="s">
        <v>72</v>
      </c>
      <c r="AG2718" s="1">
        <v>4</v>
      </c>
      <c r="AH2718" s="1">
        <v>0</v>
      </c>
      <c r="AI2718" s="1">
        <v>2003</v>
      </c>
      <c r="AK2718" s="1">
        <v>28821</v>
      </c>
      <c r="AO2718" s="1" t="s">
        <v>19097</v>
      </c>
      <c r="AP2718" s="1" t="s">
        <v>19097</v>
      </c>
      <c r="AQ2718" s="1">
        <v>28821</v>
      </c>
      <c r="AR2718" s="2"/>
      <c r="AS2718" s="1">
        <f t="shared" si="516"/>
        <v>0</v>
      </c>
      <c r="AT2718" s="1">
        <f t="shared" si="517"/>
        <v>0</v>
      </c>
      <c r="AU2718" s="1">
        <v>0</v>
      </c>
      <c r="AV2718" s="1">
        <v>0</v>
      </c>
      <c r="AW2718" s="1">
        <f t="shared" si="518"/>
        <v>0</v>
      </c>
      <c r="AX2718" s="1">
        <f t="shared" si="519"/>
        <v>0</v>
      </c>
      <c r="AY2718" s="1">
        <v>0</v>
      </c>
      <c r="AZ2718" s="1">
        <v>0</v>
      </c>
      <c r="BA2718" s="1">
        <v>28821</v>
      </c>
    </row>
    <row r="2719" spans="1:53" x14ac:dyDescent="0.3">
      <c r="A2719" s="1" t="s">
        <v>19392</v>
      </c>
      <c r="B2719" s="1">
        <v>2003</v>
      </c>
      <c r="C2719" s="1" t="s">
        <v>919</v>
      </c>
      <c r="D2719" s="6" t="s">
        <v>920</v>
      </c>
      <c r="E2719" s="1" t="s">
        <v>920</v>
      </c>
      <c r="F2719" s="1" t="s">
        <v>180</v>
      </c>
      <c r="G2719" s="1">
        <v>6027</v>
      </c>
      <c r="H2719" s="1">
        <v>74.875</v>
      </c>
      <c r="I2719" s="1">
        <v>303</v>
      </c>
      <c r="J2719" s="1">
        <v>958</v>
      </c>
      <c r="K2719" s="1">
        <v>9.625</v>
      </c>
      <c r="L2719" s="1">
        <v>3200</v>
      </c>
      <c r="M2719" s="1">
        <v>32</v>
      </c>
      <c r="AB2719" s="1" t="s">
        <v>3317</v>
      </c>
      <c r="AC2719" s="1" t="s">
        <v>91</v>
      </c>
      <c r="AD2719" s="1" t="s">
        <v>91</v>
      </c>
      <c r="AE2719" s="1">
        <v>21</v>
      </c>
      <c r="AF2719" s="1">
        <v>1</v>
      </c>
      <c r="AG2719" s="1">
        <v>1</v>
      </c>
      <c r="AH2719" s="1" t="s">
        <v>19393</v>
      </c>
      <c r="AI2719" s="1">
        <v>2003</v>
      </c>
      <c r="AK2719" s="1">
        <v>28057</v>
      </c>
      <c r="AO2719" s="1" t="s">
        <v>19394</v>
      </c>
      <c r="AP2719" s="1" t="s">
        <v>19394</v>
      </c>
      <c r="AQ2719" s="1">
        <v>28057</v>
      </c>
      <c r="AR2719" s="2"/>
      <c r="AS2719" s="1">
        <f t="shared" si="516"/>
        <v>0</v>
      </c>
      <c r="AT2719" s="1">
        <f t="shared" si="517"/>
        <v>0</v>
      </c>
      <c r="AU2719" s="1">
        <v>0</v>
      </c>
      <c r="AV2719" s="1">
        <v>0</v>
      </c>
      <c r="AW2719" s="1">
        <f t="shared" si="518"/>
        <v>0</v>
      </c>
      <c r="AX2719" s="1">
        <f t="shared" si="519"/>
        <v>0</v>
      </c>
      <c r="AY2719" s="1">
        <v>0</v>
      </c>
      <c r="AZ2719" s="1">
        <v>0</v>
      </c>
      <c r="BA2719" s="1">
        <v>28057</v>
      </c>
    </row>
    <row r="2720" spans="1:53" x14ac:dyDescent="0.3">
      <c r="A2720" s="1" t="s">
        <v>20171</v>
      </c>
      <c r="B2720" s="1">
        <v>2024</v>
      </c>
      <c r="C2720" s="1" t="s">
        <v>672</v>
      </c>
      <c r="D2720" s="1" t="s">
        <v>673</v>
      </c>
      <c r="E2720" s="1" t="s">
        <v>673</v>
      </c>
      <c r="F2720" s="1" t="s">
        <v>125</v>
      </c>
      <c r="G2720" s="1">
        <v>6026</v>
      </c>
      <c r="H2720" s="1">
        <v>74.75</v>
      </c>
      <c r="I2720" s="1">
        <v>212</v>
      </c>
      <c r="K2720" s="1">
        <v>8.625</v>
      </c>
      <c r="M2720" s="1">
        <v>31.875</v>
      </c>
      <c r="O2720" s="1">
        <v>77.25</v>
      </c>
      <c r="P2720" s="1" t="s">
        <v>2196</v>
      </c>
      <c r="Q2720" s="3">
        <v>1.55</v>
      </c>
      <c r="S2720" s="3">
        <v>4.4400000000000004</v>
      </c>
      <c r="V2720" s="1">
        <v>37.5</v>
      </c>
      <c r="X2720" s="1">
        <v>127</v>
      </c>
      <c r="Y2720" s="3" t="s">
        <v>2196</v>
      </c>
      <c r="Z2720" s="3" t="s">
        <v>2196</v>
      </c>
      <c r="AH2720" s="1" t="s">
        <v>20806</v>
      </c>
      <c r="AI2720" s="1">
        <v>2024</v>
      </c>
      <c r="AM2720" s="1">
        <v>8</v>
      </c>
      <c r="AN2720" s="1" t="s">
        <v>711</v>
      </c>
      <c r="AO2720" s="1" t="s">
        <v>20486</v>
      </c>
    </row>
    <row r="2721" spans="1:53" x14ac:dyDescent="0.3">
      <c r="A2721" s="1" t="s">
        <v>20007</v>
      </c>
      <c r="B2721" s="1">
        <v>2024</v>
      </c>
      <c r="C2721" s="1" t="s">
        <v>143</v>
      </c>
      <c r="D2721" s="1" t="s">
        <v>144</v>
      </c>
      <c r="E2721" s="1" t="s">
        <v>276</v>
      </c>
      <c r="F2721" s="1" t="s">
        <v>81</v>
      </c>
      <c r="G2721" s="1">
        <v>6026</v>
      </c>
      <c r="H2721" s="1">
        <v>74.75</v>
      </c>
      <c r="I2721" s="1">
        <v>247</v>
      </c>
      <c r="K2721" s="1">
        <v>9.875</v>
      </c>
      <c r="M2721" s="1">
        <v>34.375</v>
      </c>
      <c r="O2721" s="1">
        <v>83</v>
      </c>
      <c r="P2721" s="1" t="s">
        <v>2196</v>
      </c>
      <c r="Q2721" s="3">
        <v>1.54</v>
      </c>
      <c r="S2721" s="3">
        <v>4.46</v>
      </c>
      <c r="V2721" s="1">
        <v>40.5</v>
      </c>
      <c r="X2721" s="1">
        <v>127</v>
      </c>
      <c r="Y2721" s="3" t="s">
        <v>2196</v>
      </c>
      <c r="Z2721" s="3" t="s">
        <v>2196</v>
      </c>
      <c r="AH2721" s="1" t="s">
        <v>20654</v>
      </c>
      <c r="AI2721" s="1">
        <v>2024</v>
      </c>
      <c r="AM2721" s="1">
        <v>3</v>
      </c>
      <c r="AN2721" s="1" t="s">
        <v>369</v>
      </c>
      <c r="AO2721" s="1" t="s">
        <v>20337</v>
      </c>
    </row>
    <row r="2722" spans="1:53" x14ac:dyDescent="0.3">
      <c r="A2722" s="1" t="s">
        <v>19914</v>
      </c>
      <c r="B2722" s="1">
        <v>2024</v>
      </c>
      <c r="C2722" s="1" t="s">
        <v>513</v>
      </c>
      <c r="D2722" s="1" t="s">
        <v>513</v>
      </c>
      <c r="E2722" s="1" t="s">
        <v>399</v>
      </c>
      <c r="F2722" s="1" t="s">
        <v>223</v>
      </c>
      <c r="G2722" s="1">
        <v>6026</v>
      </c>
      <c r="H2722" s="1">
        <v>74.75</v>
      </c>
      <c r="I2722" s="1">
        <v>227</v>
      </c>
      <c r="K2722" s="1">
        <v>10</v>
      </c>
      <c r="M2722" s="1">
        <v>34.25</v>
      </c>
      <c r="O2722" s="1">
        <v>80.625</v>
      </c>
      <c r="P2722" s="1">
        <v>20</v>
      </c>
      <c r="Q2722" s="3">
        <v>1.54</v>
      </c>
      <c r="S2722" s="3">
        <v>4.5</v>
      </c>
      <c r="V2722" s="1">
        <v>32.5</v>
      </c>
      <c r="X2722" s="1">
        <v>125</v>
      </c>
      <c r="Y2722" s="3" t="s">
        <v>2196</v>
      </c>
      <c r="Z2722" s="3" t="s">
        <v>2196</v>
      </c>
      <c r="AH2722" s="1" t="s">
        <v>20560</v>
      </c>
      <c r="AI2722" s="1">
        <v>2024</v>
      </c>
      <c r="AM2722" s="1">
        <v>5</v>
      </c>
      <c r="AN2722" s="1" t="s">
        <v>557</v>
      </c>
      <c r="AO2722" s="1" t="s">
        <v>20246</v>
      </c>
    </row>
    <row r="2723" spans="1:53" x14ac:dyDescent="0.3">
      <c r="A2723" s="1" t="s">
        <v>19943</v>
      </c>
      <c r="B2723" s="1">
        <v>2024</v>
      </c>
      <c r="C2723" s="1" t="s">
        <v>54</v>
      </c>
      <c r="D2723" s="1" t="s">
        <v>54</v>
      </c>
      <c r="E2723" s="1" t="s">
        <v>55</v>
      </c>
      <c r="F2723" s="1" t="s">
        <v>125</v>
      </c>
      <c r="G2723" s="1">
        <v>6026</v>
      </c>
      <c r="H2723" s="1">
        <v>74.75</v>
      </c>
      <c r="I2723" s="1">
        <v>299</v>
      </c>
      <c r="K2723" s="1">
        <v>9.375</v>
      </c>
      <c r="M2723" s="1">
        <v>34</v>
      </c>
      <c r="O2723" s="1">
        <v>79.125</v>
      </c>
      <c r="P2723" s="1">
        <v>29</v>
      </c>
      <c r="Q2723" s="3">
        <v>1.7</v>
      </c>
      <c r="S2723" s="3">
        <v>4.91</v>
      </c>
      <c r="V2723" s="1">
        <v>30</v>
      </c>
      <c r="X2723" s="1">
        <v>115</v>
      </c>
      <c r="Y2723" s="3" t="s">
        <v>2196</v>
      </c>
      <c r="Z2723" s="3">
        <v>4.78</v>
      </c>
      <c r="AH2723" s="1" t="s">
        <v>20590</v>
      </c>
      <c r="AI2723" s="1">
        <v>2024</v>
      </c>
      <c r="AM2723" s="1">
        <v>1</v>
      </c>
      <c r="AN2723" s="1" t="s">
        <v>113</v>
      </c>
      <c r="AO2723" s="1" t="s">
        <v>20273</v>
      </c>
    </row>
    <row r="2724" spans="1:53" x14ac:dyDescent="0.3">
      <c r="A2724" s="1" t="s">
        <v>20044</v>
      </c>
      <c r="B2724" s="1">
        <v>2024</v>
      </c>
      <c r="C2724" s="1" t="s">
        <v>932</v>
      </c>
      <c r="D2724" s="1" t="s">
        <v>932</v>
      </c>
      <c r="E2724" s="1" t="s">
        <v>920</v>
      </c>
      <c r="F2724" s="1" t="s">
        <v>19981</v>
      </c>
      <c r="G2724" s="1">
        <v>6026</v>
      </c>
      <c r="H2724" s="1">
        <v>74.75</v>
      </c>
      <c r="I2724" s="1">
        <v>317</v>
      </c>
      <c r="K2724" s="1">
        <v>9</v>
      </c>
      <c r="M2724" s="1">
        <v>33.5</v>
      </c>
      <c r="O2724" s="1">
        <v>79.75</v>
      </c>
      <c r="P2724" s="1">
        <v>25</v>
      </c>
      <c r="Q2724" s="3">
        <v>1.75</v>
      </c>
      <c r="S2724" s="3">
        <v>5.03</v>
      </c>
      <c r="V2724" s="1">
        <v>33</v>
      </c>
      <c r="X2724" s="1">
        <v>102</v>
      </c>
      <c r="Y2724" s="3" t="s">
        <v>2196</v>
      </c>
      <c r="Z2724" s="3" t="s">
        <v>2196</v>
      </c>
      <c r="AH2724" s="1" t="s">
        <v>20691</v>
      </c>
      <c r="AI2724" s="1">
        <v>2024</v>
      </c>
      <c r="AM2724" s="1">
        <v>10</v>
      </c>
      <c r="AN2724" s="1" t="s">
        <v>1025</v>
      </c>
      <c r="AO2724" s="1" t="s">
        <v>20373</v>
      </c>
    </row>
    <row r="2725" spans="1:53" x14ac:dyDescent="0.3">
      <c r="A2725" s="1" t="s">
        <v>19940</v>
      </c>
      <c r="B2725" s="1">
        <v>2024</v>
      </c>
      <c r="C2725" s="1" t="s">
        <v>54</v>
      </c>
      <c r="D2725" s="1" t="s">
        <v>54</v>
      </c>
      <c r="E2725" s="1" t="s">
        <v>55</v>
      </c>
      <c r="F2725" s="1" t="s">
        <v>192</v>
      </c>
      <c r="G2725" s="1">
        <v>6026</v>
      </c>
      <c r="H2725" s="1">
        <v>74.75</v>
      </c>
      <c r="I2725" s="1">
        <v>290</v>
      </c>
      <c r="K2725" s="1">
        <v>10</v>
      </c>
      <c r="M2725" s="1">
        <v>33.5</v>
      </c>
      <c r="O2725" s="1">
        <v>81.125</v>
      </c>
      <c r="P2725" s="1" t="s">
        <v>2196</v>
      </c>
      <c r="Q2725" s="3" t="s">
        <v>2196</v>
      </c>
      <c r="S2725" s="3" t="s">
        <v>2196</v>
      </c>
      <c r="V2725" s="1" t="s">
        <v>2196</v>
      </c>
      <c r="X2725" s="1" t="s">
        <v>2196</v>
      </c>
      <c r="Y2725" s="3" t="s">
        <v>2196</v>
      </c>
      <c r="Z2725" s="3" t="s">
        <v>2196</v>
      </c>
      <c r="AH2725" s="1" t="s">
        <v>20586</v>
      </c>
      <c r="AI2725" s="1">
        <v>2024</v>
      </c>
      <c r="AM2725" s="1">
        <v>1</v>
      </c>
      <c r="AN2725" s="1" t="s">
        <v>98</v>
      </c>
      <c r="AO2725" s="1" t="s">
        <v>20270</v>
      </c>
    </row>
    <row r="2726" spans="1:53" x14ac:dyDescent="0.3">
      <c r="A2726" s="1" t="s">
        <v>10922</v>
      </c>
      <c r="B2726" s="1">
        <v>2024</v>
      </c>
      <c r="C2726" s="1" t="s">
        <v>54</v>
      </c>
      <c r="D2726" s="1" t="s">
        <v>54</v>
      </c>
      <c r="E2726" s="1" t="s">
        <v>55</v>
      </c>
      <c r="F2726" s="1" t="s">
        <v>115</v>
      </c>
      <c r="G2726" s="1">
        <v>6026</v>
      </c>
      <c r="H2726" s="1">
        <v>74.75</v>
      </c>
      <c r="I2726" s="1">
        <v>313</v>
      </c>
      <c r="K2726" s="1">
        <v>9.875</v>
      </c>
      <c r="M2726" s="1">
        <v>33.125</v>
      </c>
      <c r="O2726" s="1">
        <v>79.25</v>
      </c>
      <c r="P2726" s="1">
        <v>34</v>
      </c>
      <c r="Q2726" s="3" t="s">
        <v>2196</v>
      </c>
      <c r="S2726" s="3" t="s">
        <v>2196</v>
      </c>
      <c r="V2726" s="1">
        <v>31</v>
      </c>
      <c r="X2726" s="1">
        <v>104</v>
      </c>
      <c r="Y2726" s="3" t="s">
        <v>2196</v>
      </c>
      <c r="Z2726" s="3" t="s">
        <v>2196</v>
      </c>
      <c r="AH2726" s="1" t="s">
        <v>20589</v>
      </c>
      <c r="AI2726" s="1">
        <v>2024</v>
      </c>
      <c r="AM2726" s="1">
        <v>1</v>
      </c>
      <c r="AN2726" s="1" t="s">
        <v>109</v>
      </c>
      <c r="AO2726" s="1" t="s">
        <v>10923</v>
      </c>
    </row>
    <row r="2727" spans="1:53" x14ac:dyDescent="0.3">
      <c r="A2727" s="1" t="s">
        <v>19957</v>
      </c>
      <c r="B2727" s="1">
        <v>2024</v>
      </c>
      <c r="C2727" s="1" t="s">
        <v>143</v>
      </c>
      <c r="D2727" s="1" t="s">
        <v>144</v>
      </c>
      <c r="E2727" s="1" t="s">
        <v>55</v>
      </c>
      <c r="F2727" s="1" t="s">
        <v>575</v>
      </c>
      <c r="G2727" s="1">
        <v>6026</v>
      </c>
      <c r="H2727" s="1">
        <v>74.75</v>
      </c>
      <c r="I2727" s="1">
        <v>254</v>
      </c>
      <c r="K2727" s="1">
        <v>10.25</v>
      </c>
      <c r="M2727" s="1">
        <v>33.625</v>
      </c>
      <c r="O2727" s="1">
        <v>79.625</v>
      </c>
      <c r="P2727" s="1">
        <v>22</v>
      </c>
      <c r="Q2727" s="3" t="s">
        <v>2196</v>
      </c>
      <c r="S2727" s="3" t="s">
        <v>2196</v>
      </c>
      <c r="V2727" s="1">
        <v>31</v>
      </c>
      <c r="X2727" s="1" t="s">
        <v>2196</v>
      </c>
      <c r="Y2727" s="3">
        <v>7.3</v>
      </c>
      <c r="Z2727" s="3">
        <v>4.57</v>
      </c>
      <c r="AH2727" s="1" t="s">
        <v>20606</v>
      </c>
      <c r="AI2727" s="1">
        <v>2024</v>
      </c>
      <c r="AM2727" s="1">
        <v>2</v>
      </c>
      <c r="AN2727" s="1" t="s">
        <v>185</v>
      </c>
      <c r="AO2727" s="1" t="s">
        <v>20289</v>
      </c>
    </row>
    <row r="2728" spans="1:53" x14ac:dyDescent="0.3">
      <c r="A2728" s="1" t="s">
        <v>20006</v>
      </c>
      <c r="B2728" s="1">
        <v>2024</v>
      </c>
      <c r="C2728" s="1" t="s">
        <v>143</v>
      </c>
      <c r="D2728" s="1" t="s">
        <v>144</v>
      </c>
      <c r="E2728" s="1" t="s">
        <v>276</v>
      </c>
      <c r="F2728" s="1" t="s">
        <v>936</v>
      </c>
      <c r="G2728" s="1">
        <v>6026</v>
      </c>
      <c r="H2728" s="1">
        <v>74.75</v>
      </c>
      <c r="I2728" s="1">
        <v>244</v>
      </c>
      <c r="K2728" s="1">
        <v>10.625</v>
      </c>
      <c r="M2728" s="1">
        <v>33.375</v>
      </c>
      <c r="O2728" s="1">
        <v>0</v>
      </c>
      <c r="P2728" s="1" t="s">
        <v>2196</v>
      </c>
      <c r="Q2728" s="3" t="s">
        <v>2196</v>
      </c>
      <c r="S2728" s="3" t="s">
        <v>2196</v>
      </c>
      <c r="V2728" s="1" t="s">
        <v>2196</v>
      </c>
      <c r="X2728" s="1" t="s">
        <v>2196</v>
      </c>
      <c r="Y2728" s="3" t="s">
        <v>2196</v>
      </c>
      <c r="Z2728" s="3" t="s">
        <v>2196</v>
      </c>
      <c r="AH2728" s="1" t="s">
        <v>20653</v>
      </c>
      <c r="AI2728" s="1">
        <v>2024</v>
      </c>
      <c r="AM2728" s="1">
        <v>3</v>
      </c>
      <c r="AN2728" s="1" t="s">
        <v>364</v>
      </c>
      <c r="AO2728" s="1" t="s">
        <v>20336</v>
      </c>
    </row>
    <row r="2729" spans="1:53" x14ac:dyDescent="0.3">
      <c r="A2729" s="1" t="s">
        <v>6221</v>
      </c>
      <c r="B2729" s="1">
        <v>2017</v>
      </c>
      <c r="C2729" s="1" t="s">
        <v>672</v>
      </c>
      <c r="D2729" s="1" t="s">
        <v>673</v>
      </c>
      <c r="E2729" s="1" t="s">
        <v>673</v>
      </c>
      <c r="F2729" s="1" t="s">
        <v>272</v>
      </c>
      <c r="G2729" s="1">
        <v>6026</v>
      </c>
      <c r="H2729" s="1">
        <v>74.75</v>
      </c>
      <c r="I2729" s="1">
        <v>208</v>
      </c>
      <c r="J2729" s="1">
        <v>958</v>
      </c>
      <c r="K2729" s="1">
        <v>9.6300000000000008</v>
      </c>
      <c r="L2729" s="1">
        <v>3138</v>
      </c>
      <c r="M2729" s="1">
        <v>31.38</v>
      </c>
      <c r="N2729" s="1">
        <v>7658</v>
      </c>
      <c r="O2729" s="1">
        <v>76.63</v>
      </c>
      <c r="P2729" s="1">
        <v>10</v>
      </c>
      <c r="Q2729" s="3">
        <v>1.54</v>
      </c>
      <c r="S2729" s="3">
        <v>4.4000000000000004</v>
      </c>
      <c r="U2729" s="1">
        <v>3012</v>
      </c>
      <c r="V2729" s="1">
        <v>30.5</v>
      </c>
      <c r="W2729" s="1">
        <v>1001</v>
      </c>
      <c r="X2729" s="1">
        <v>121</v>
      </c>
      <c r="Y2729" s="3">
        <v>7.05</v>
      </c>
      <c r="Z2729" s="3">
        <v>4.1900000000000004</v>
      </c>
      <c r="AA2729" s="3">
        <v>11.77</v>
      </c>
      <c r="AB2729" s="1" t="s">
        <v>3244</v>
      </c>
      <c r="AC2729" s="1" t="s">
        <v>234</v>
      </c>
      <c r="AD2729" s="1" t="s">
        <v>234</v>
      </c>
      <c r="AE2729" s="1">
        <v>128</v>
      </c>
      <c r="AF2729" s="1">
        <v>4</v>
      </c>
      <c r="AG2729" s="1">
        <v>3</v>
      </c>
      <c r="AH2729" s="1" t="s">
        <v>6222</v>
      </c>
      <c r="AI2729" s="1">
        <v>2017</v>
      </c>
      <c r="AJ2729" s="1">
        <v>2020</v>
      </c>
      <c r="AK2729" s="1">
        <v>44941</v>
      </c>
      <c r="AO2729" s="1" t="s">
        <v>6223</v>
      </c>
      <c r="AP2729" s="1" t="s">
        <v>6223</v>
      </c>
      <c r="AQ2729" s="1">
        <v>44941</v>
      </c>
      <c r="AR2729" s="2"/>
      <c r="AS2729" s="1">
        <f>IF(AT2729&gt;0,1,0)</f>
        <v>0</v>
      </c>
      <c r="AT2729" s="1">
        <f>AU2729+AV2729</f>
        <v>0</v>
      </c>
      <c r="AU2729" s="1">
        <v>0</v>
      </c>
      <c r="AV2729" s="1">
        <v>0</v>
      </c>
      <c r="AW2729" s="1">
        <f>IF(AX2729&gt;0,1,0)</f>
        <v>0</v>
      </c>
      <c r="AX2729" s="1">
        <f>SUM(AY2729+AZ2729)</f>
        <v>0</v>
      </c>
      <c r="AY2729" s="1">
        <v>0</v>
      </c>
      <c r="AZ2729" s="1">
        <v>0</v>
      </c>
      <c r="BA2729" s="1">
        <v>44941</v>
      </c>
    </row>
    <row r="2730" spans="1:53" x14ac:dyDescent="0.3">
      <c r="A2730" s="6" t="s">
        <v>1202</v>
      </c>
      <c r="B2730" s="7">
        <v>2022</v>
      </c>
      <c r="C2730" s="6" t="s">
        <v>398</v>
      </c>
      <c r="D2730" s="6" t="s">
        <v>398</v>
      </c>
      <c r="E2730" s="6" t="s">
        <v>399</v>
      </c>
      <c r="F2730" s="8" t="s">
        <v>355</v>
      </c>
      <c r="G2730" s="9">
        <v>6026</v>
      </c>
      <c r="H2730" s="10">
        <v>74.75</v>
      </c>
      <c r="I2730" s="11">
        <v>190</v>
      </c>
      <c r="J2730" s="11"/>
      <c r="K2730" s="12">
        <v>9.625</v>
      </c>
      <c r="L2730" s="13"/>
      <c r="M2730" s="12">
        <v>33.5</v>
      </c>
      <c r="N2730" s="13"/>
      <c r="O2730" s="12">
        <v>79.375</v>
      </c>
      <c r="P2730" s="14"/>
      <c r="Q2730" s="15">
        <v>1.54</v>
      </c>
      <c r="R2730" s="15"/>
      <c r="S2730" s="15">
        <v>4.41</v>
      </c>
      <c r="T2730" s="7"/>
      <c r="U2730" s="7"/>
      <c r="V2730" s="17"/>
      <c r="W2730" s="18"/>
      <c r="X2730" s="9"/>
      <c r="Y2730" s="15"/>
      <c r="Z2730" s="15"/>
      <c r="AA2730" s="15"/>
      <c r="AC2730" s="1" t="s">
        <v>219</v>
      </c>
      <c r="AD2730" s="1" t="s">
        <v>219</v>
      </c>
      <c r="AE2730" s="1">
        <v>4</v>
      </c>
      <c r="AF2730" s="1">
        <v>1</v>
      </c>
      <c r="AG2730" s="1">
        <v>1</v>
      </c>
      <c r="AH2730" s="1" t="s">
        <v>1203</v>
      </c>
      <c r="AI2730" s="1">
        <v>2022</v>
      </c>
      <c r="AL2730" s="19" t="s">
        <v>1204</v>
      </c>
      <c r="AM2730" s="19"/>
      <c r="AN2730" s="21" t="s">
        <v>444</v>
      </c>
    </row>
    <row r="2731" spans="1:53" x14ac:dyDescent="0.3">
      <c r="A2731" s="1" t="s">
        <v>12124</v>
      </c>
      <c r="B2731" s="1">
        <v>2011</v>
      </c>
      <c r="C2731" s="1" t="s">
        <v>672</v>
      </c>
      <c r="D2731" s="1" t="s">
        <v>673</v>
      </c>
      <c r="E2731" s="1" t="s">
        <v>673</v>
      </c>
      <c r="F2731" s="1" t="s">
        <v>81</v>
      </c>
      <c r="G2731" s="1">
        <v>6026</v>
      </c>
      <c r="H2731" s="1">
        <v>74.75</v>
      </c>
      <c r="I2731" s="1">
        <v>220</v>
      </c>
      <c r="J2731" s="1">
        <v>968</v>
      </c>
      <c r="K2731" s="1">
        <v>9.75</v>
      </c>
      <c r="L2731" s="1">
        <v>3368</v>
      </c>
      <c r="M2731" s="1">
        <v>33.75</v>
      </c>
      <c r="N2731" s="1">
        <v>8168</v>
      </c>
      <c r="O2731" s="1">
        <v>81.75</v>
      </c>
      <c r="P2731" s="1">
        <v>17</v>
      </c>
      <c r="Q2731" s="3">
        <v>1.53</v>
      </c>
      <c r="R2731" s="3">
        <v>2.54</v>
      </c>
      <c r="S2731" s="3">
        <v>4.42</v>
      </c>
      <c r="T2731" s="1">
        <v>1.88</v>
      </c>
      <c r="U2731" s="1">
        <v>3812</v>
      </c>
      <c r="V2731" s="1">
        <v>38.5</v>
      </c>
      <c r="W2731" s="1">
        <v>1103</v>
      </c>
      <c r="X2731" s="1">
        <v>135</v>
      </c>
      <c r="Y2731" s="3">
        <v>6.66</v>
      </c>
      <c r="Z2731" s="3">
        <v>4.25</v>
      </c>
      <c r="AA2731" s="3">
        <v>11.07</v>
      </c>
      <c r="AB2731" s="1" t="s">
        <v>3244</v>
      </c>
      <c r="AC2731" s="1" t="s">
        <v>193</v>
      </c>
      <c r="AD2731" s="1" t="s">
        <v>193</v>
      </c>
      <c r="AE2731" s="1">
        <v>6</v>
      </c>
      <c r="AF2731" s="1">
        <v>1</v>
      </c>
      <c r="AG2731" s="1">
        <v>1</v>
      </c>
      <c r="AH2731" s="1" t="s">
        <v>12125</v>
      </c>
      <c r="AI2731" s="1">
        <v>2011</v>
      </c>
      <c r="AJ2731" s="1">
        <v>2020</v>
      </c>
      <c r="AK2731" s="1">
        <v>37079</v>
      </c>
      <c r="AO2731" s="1" t="s">
        <v>12126</v>
      </c>
      <c r="AP2731" s="1" t="s">
        <v>12126</v>
      </c>
      <c r="AQ2731" s="1">
        <v>37079</v>
      </c>
      <c r="AR2731" s="2"/>
      <c r="AS2731" s="1">
        <f t="shared" ref="AS2731:AS2738" si="520">IF(AT2731&gt;0,1,0)</f>
        <v>1</v>
      </c>
      <c r="AT2731" s="1">
        <f t="shared" ref="AT2731:AT2738" si="521">AU2731+AV2731</f>
        <v>6</v>
      </c>
      <c r="AU2731" s="1">
        <v>6</v>
      </c>
      <c r="AV2731" s="1">
        <v>0</v>
      </c>
      <c r="AW2731" s="1">
        <f t="shared" ref="AW2731:AW2738" si="522">IF(AX2731&gt;0,1,0)</f>
        <v>1</v>
      </c>
      <c r="AX2731" s="1">
        <f t="shared" ref="AX2731:AX2738" si="523">SUM(AY2731+AZ2731)</f>
        <v>4</v>
      </c>
      <c r="AY2731" s="1">
        <v>2</v>
      </c>
      <c r="AZ2731" s="1">
        <v>2</v>
      </c>
      <c r="BA2731" s="1">
        <v>37079</v>
      </c>
    </row>
    <row r="2732" spans="1:53" x14ac:dyDescent="0.3">
      <c r="A2732" s="1" t="s">
        <v>5322</v>
      </c>
      <c r="B2732" s="1">
        <v>2017</v>
      </c>
      <c r="C2732" s="1" t="s">
        <v>398</v>
      </c>
      <c r="D2732" s="1" t="s">
        <v>399</v>
      </c>
      <c r="E2732" s="1" t="s">
        <v>399</v>
      </c>
      <c r="F2732" s="1" t="s">
        <v>1566</v>
      </c>
      <c r="G2732" s="1">
        <v>6026</v>
      </c>
      <c r="H2732" s="1">
        <v>74.75</v>
      </c>
      <c r="I2732" s="1">
        <v>198</v>
      </c>
      <c r="J2732" s="1">
        <v>978</v>
      </c>
      <c r="K2732" s="1">
        <v>9.8800000000000008</v>
      </c>
      <c r="L2732" s="1">
        <v>3308</v>
      </c>
      <c r="M2732" s="1">
        <v>33</v>
      </c>
      <c r="N2732" s="1">
        <v>7938</v>
      </c>
      <c r="O2732" s="1">
        <v>79.38</v>
      </c>
      <c r="Q2732" s="3">
        <v>1.51</v>
      </c>
      <c r="S2732" s="3">
        <v>4.45</v>
      </c>
      <c r="U2732" s="1">
        <v>4012</v>
      </c>
      <c r="V2732" s="1">
        <v>40.5</v>
      </c>
      <c r="W2732" s="1">
        <v>1007</v>
      </c>
      <c r="X2732" s="1">
        <v>127</v>
      </c>
      <c r="Y2732" s="3">
        <v>6.93</v>
      </c>
      <c r="Z2732" s="3">
        <v>4.13</v>
      </c>
      <c r="AA2732" s="3">
        <v>11.6</v>
      </c>
      <c r="AB2732" s="1" t="s">
        <v>3293</v>
      </c>
      <c r="AC2732" s="1" t="s">
        <v>161</v>
      </c>
      <c r="AD2732" s="1" t="s">
        <v>161</v>
      </c>
      <c r="AE2732" s="1">
        <v>66</v>
      </c>
      <c r="AF2732" s="1">
        <v>3</v>
      </c>
      <c r="AG2732" s="1">
        <v>2</v>
      </c>
      <c r="AH2732" s="1" t="s">
        <v>5323</v>
      </c>
      <c r="AI2732" s="1">
        <v>2017</v>
      </c>
      <c r="AJ2732" s="1">
        <v>2020</v>
      </c>
      <c r="AK2732" s="1">
        <v>44878</v>
      </c>
      <c r="AO2732" s="1" t="s">
        <v>5324</v>
      </c>
      <c r="AP2732" s="1" t="s">
        <v>5324</v>
      </c>
      <c r="AQ2732" s="1">
        <v>44878</v>
      </c>
      <c r="AR2732" s="2"/>
      <c r="AS2732" s="1">
        <f t="shared" si="520"/>
        <v>0</v>
      </c>
      <c r="AT2732" s="1">
        <f t="shared" si="521"/>
        <v>0</v>
      </c>
      <c r="AU2732" s="1">
        <v>0</v>
      </c>
      <c r="AV2732" s="1">
        <v>0</v>
      </c>
      <c r="AW2732" s="1">
        <f t="shared" si="522"/>
        <v>0</v>
      </c>
      <c r="AX2732" s="1">
        <f t="shared" si="523"/>
        <v>0</v>
      </c>
      <c r="AY2732" s="1">
        <v>0</v>
      </c>
      <c r="AZ2732" s="1">
        <v>0</v>
      </c>
      <c r="BA2732" s="1">
        <v>44878</v>
      </c>
    </row>
    <row r="2733" spans="1:53" x14ac:dyDescent="0.3">
      <c r="A2733" s="1" t="s">
        <v>6470</v>
      </c>
      <c r="B2733" s="1">
        <v>2016</v>
      </c>
      <c r="C2733" s="1" t="s">
        <v>513</v>
      </c>
      <c r="D2733" s="1" t="s">
        <v>513</v>
      </c>
      <c r="E2733" s="1" t="s">
        <v>399</v>
      </c>
      <c r="F2733" s="1" t="s">
        <v>192</v>
      </c>
      <c r="G2733" s="1">
        <v>6026</v>
      </c>
      <c r="H2733" s="1">
        <v>74.75</v>
      </c>
      <c r="I2733" s="1">
        <v>211</v>
      </c>
      <c r="J2733" s="1">
        <v>948</v>
      </c>
      <c r="K2733" s="1">
        <v>9.5</v>
      </c>
      <c r="L2733" s="1">
        <v>3208</v>
      </c>
      <c r="M2733" s="1">
        <v>32</v>
      </c>
      <c r="N2733" s="1">
        <v>7738</v>
      </c>
      <c r="O2733" s="1">
        <v>77.375</v>
      </c>
      <c r="P2733" s="1">
        <v>15</v>
      </c>
      <c r="Q2733" s="3">
        <v>1.6</v>
      </c>
      <c r="S2733" s="3">
        <v>4.46</v>
      </c>
      <c r="U2733" s="1">
        <v>3412</v>
      </c>
      <c r="V2733" s="1">
        <v>34.5</v>
      </c>
      <c r="W2733" s="1">
        <v>1000</v>
      </c>
      <c r="X2733" s="1">
        <v>120</v>
      </c>
      <c r="Y2733" s="3">
        <v>7.03</v>
      </c>
      <c r="Z2733" s="3">
        <v>4.25</v>
      </c>
      <c r="AA2733" s="3">
        <v>11.63</v>
      </c>
      <c r="AB2733" s="1" t="s">
        <v>3240</v>
      </c>
      <c r="AC2733" s="1" t="s">
        <v>72</v>
      </c>
      <c r="AD2733" s="1" t="s">
        <v>72</v>
      </c>
      <c r="AG2733" s="1">
        <v>4</v>
      </c>
      <c r="AH2733" s="1" t="s">
        <v>6471</v>
      </c>
      <c r="AI2733" s="1">
        <v>2016</v>
      </c>
      <c r="AJ2733" s="1">
        <v>2018</v>
      </c>
      <c r="AK2733" s="1">
        <v>43599</v>
      </c>
      <c r="AO2733" s="1" t="s">
        <v>6472</v>
      </c>
      <c r="AP2733" s="1" t="s">
        <v>6472</v>
      </c>
      <c r="AQ2733" s="1">
        <v>43599</v>
      </c>
      <c r="AR2733" s="2"/>
      <c r="AS2733" s="1">
        <f t="shared" si="520"/>
        <v>0</v>
      </c>
      <c r="AT2733" s="1">
        <f t="shared" si="521"/>
        <v>0</v>
      </c>
      <c r="AU2733" s="1">
        <v>0</v>
      </c>
      <c r="AV2733" s="1">
        <v>0</v>
      </c>
      <c r="AW2733" s="1">
        <f t="shared" si="522"/>
        <v>0</v>
      </c>
      <c r="AX2733" s="1">
        <f t="shared" si="523"/>
        <v>0</v>
      </c>
      <c r="AY2733" s="1">
        <v>0</v>
      </c>
      <c r="AZ2733" s="1">
        <v>0</v>
      </c>
      <c r="BA2733" s="1">
        <v>43599</v>
      </c>
    </row>
    <row r="2734" spans="1:53" x14ac:dyDescent="0.3">
      <c r="A2734" s="1" t="s">
        <v>13108</v>
      </c>
      <c r="B2734" s="1">
        <v>2010</v>
      </c>
      <c r="C2734" s="1" t="s">
        <v>672</v>
      </c>
      <c r="D2734" s="1" t="s">
        <v>673</v>
      </c>
      <c r="E2734" s="1" t="s">
        <v>673</v>
      </c>
      <c r="F2734" s="1" t="s">
        <v>1399</v>
      </c>
      <c r="G2734" s="1">
        <v>6026</v>
      </c>
      <c r="H2734" s="1">
        <v>74.75</v>
      </c>
      <c r="I2734" s="1">
        <v>210</v>
      </c>
      <c r="J2734" s="1">
        <v>848</v>
      </c>
      <c r="K2734" s="1">
        <v>8.5</v>
      </c>
      <c r="L2734" s="1">
        <v>3268</v>
      </c>
      <c r="M2734" s="1">
        <v>32.75</v>
      </c>
      <c r="P2734" s="1">
        <v>16</v>
      </c>
      <c r="Q2734" s="3">
        <v>1.54</v>
      </c>
      <c r="R2734" s="3">
        <v>2.59</v>
      </c>
      <c r="S2734" s="3">
        <v>4.46</v>
      </c>
      <c r="T2734" s="1">
        <v>1.87</v>
      </c>
      <c r="U2734" s="1">
        <v>3400</v>
      </c>
      <c r="V2734" s="1">
        <v>34</v>
      </c>
      <c r="W2734" s="1">
        <v>1003</v>
      </c>
      <c r="X2734" s="1">
        <v>123</v>
      </c>
      <c r="Y2734" s="3">
        <v>6.94</v>
      </c>
      <c r="Z2734" s="3">
        <v>4.5999999999999996</v>
      </c>
      <c r="AA2734" s="3">
        <v>11.5</v>
      </c>
      <c r="AB2734" s="1" t="s">
        <v>6971</v>
      </c>
      <c r="AC2734" s="1" t="s">
        <v>391</v>
      </c>
      <c r="AD2734" s="1" t="s">
        <v>391</v>
      </c>
      <c r="AE2734" s="1">
        <v>107</v>
      </c>
      <c r="AF2734" s="1">
        <v>4</v>
      </c>
      <c r="AG2734" s="1">
        <v>3</v>
      </c>
      <c r="AH2734" s="1" t="s">
        <v>13109</v>
      </c>
      <c r="AI2734" s="1">
        <v>2010</v>
      </c>
      <c r="AK2734" s="1">
        <v>35546</v>
      </c>
      <c r="AO2734" s="1" t="s">
        <v>13110</v>
      </c>
      <c r="AP2734" s="1" t="s">
        <v>13110</v>
      </c>
      <c r="AQ2734" s="1">
        <v>35546</v>
      </c>
      <c r="AR2734" s="2"/>
      <c r="AS2734" s="1">
        <f t="shared" si="520"/>
        <v>0</v>
      </c>
      <c r="AT2734" s="1">
        <f t="shared" si="521"/>
        <v>0</v>
      </c>
      <c r="AU2734" s="1">
        <v>0</v>
      </c>
      <c r="AV2734" s="1">
        <v>0</v>
      </c>
      <c r="AW2734" s="1">
        <f t="shared" si="522"/>
        <v>0</v>
      </c>
      <c r="AX2734" s="1">
        <f t="shared" si="523"/>
        <v>0</v>
      </c>
      <c r="AY2734" s="1">
        <v>0</v>
      </c>
      <c r="AZ2734" s="1">
        <v>0</v>
      </c>
      <c r="BA2734" s="1">
        <v>35546</v>
      </c>
    </row>
    <row r="2735" spans="1:53" x14ac:dyDescent="0.3">
      <c r="A2735" s="1" t="s">
        <v>15037</v>
      </c>
      <c r="B2735" s="1">
        <v>2008</v>
      </c>
      <c r="C2735" s="1" t="s">
        <v>672</v>
      </c>
      <c r="D2735" s="1" t="s">
        <v>673</v>
      </c>
      <c r="E2735" s="1" t="s">
        <v>673</v>
      </c>
      <c r="F2735" s="1" t="s">
        <v>56</v>
      </c>
      <c r="G2735" s="1">
        <v>6026</v>
      </c>
      <c r="H2735" s="1">
        <v>74.75</v>
      </c>
      <c r="I2735" s="1">
        <v>221</v>
      </c>
      <c r="J2735" s="1">
        <v>848</v>
      </c>
      <c r="K2735" s="1">
        <v>8.5</v>
      </c>
      <c r="L2735" s="1">
        <v>3328</v>
      </c>
      <c r="M2735" s="1">
        <v>33.25</v>
      </c>
      <c r="P2735" s="1">
        <v>15</v>
      </c>
      <c r="Q2735" s="3">
        <v>1.57</v>
      </c>
      <c r="R2735" s="3">
        <v>2.61</v>
      </c>
      <c r="S2735" s="3">
        <v>4.49</v>
      </c>
      <c r="T2735" s="1">
        <v>1.88</v>
      </c>
      <c r="U2735" s="1">
        <v>2912</v>
      </c>
      <c r="V2735" s="1">
        <v>29.5</v>
      </c>
      <c r="W2735" s="1">
        <v>1006</v>
      </c>
      <c r="X2735" s="1">
        <v>126</v>
      </c>
      <c r="AB2735" s="1" t="s">
        <v>3240</v>
      </c>
      <c r="AC2735" s="1" t="s">
        <v>91</v>
      </c>
      <c r="AD2735" s="1" t="s">
        <v>91</v>
      </c>
      <c r="AE2735" s="1">
        <v>191</v>
      </c>
      <c r="AF2735" s="1">
        <v>6</v>
      </c>
      <c r="AG2735" s="1">
        <v>3</v>
      </c>
      <c r="AH2735" s="1" t="s">
        <v>15038</v>
      </c>
      <c r="AI2735" s="1">
        <v>2008</v>
      </c>
      <c r="AK2735" s="1">
        <v>33272</v>
      </c>
      <c r="AO2735" s="1" t="s">
        <v>15039</v>
      </c>
      <c r="AP2735" s="1" t="s">
        <v>15039</v>
      </c>
      <c r="AQ2735" s="1">
        <v>33272</v>
      </c>
      <c r="AR2735" s="2"/>
      <c r="AS2735" s="1">
        <f t="shared" si="520"/>
        <v>0</v>
      </c>
      <c r="AT2735" s="1">
        <f t="shared" si="521"/>
        <v>0</v>
      </c>
      <c r="AU2735" s="1">
        <v>0</v>
      </c>
      <c r="AV2735" s="1">
        <v>0</v>
      </c>
      <c r="AW2735" s="1">
        <f t="shared" si="522"/>
        <v>0</v>
      </c>
      <c r="AX2735" s="1">
        <f t="shared" si="523"/>
        <v>0</v>
      </c>
      <c r="AY2735" s="1">
        <v>0</v>
      </c>
      <c r="AZ2735" s="1">
        <v>0</v>
      </c>
      <c r="BA2735" s="1">
        <v>33272</v>
      </c>
    </row>
    <row r="2736" spans="1:53" x14ac:dyDescent="0.3">
      <c r="A2736" s="1" t="s">
        <v>10076</v>
      </c>
      <c r="B2736" s="1">
        <v>2013</v>
      </c>
      <c r="C2736" s="1" t="s">
        <v>854</v>
      </c>
      <c r="D2736" s="1" t="s">
        <v>854</v>
      </c>
      <c r="E2736" s="1" t="s">
        <v>854</v>
      </c>
      <c r="F2736" s="1" t="s">
        <v>366</v>
      </c>
      <c r="G2736" s="1">
        <v>6026</v>
      </c>
      <c r="H2736" s="1">
        <v>74.75</v>
      </c>
      <c r="I2736" s="1">
        <v>244</v>
      </c>
      <c r="J2736" s="1">
        <v>900</v>
      </c>
      <c r="K2736" s="1">
        <v>9</v>
      </c>
      <c r="L2736" s="1">
        <v>3358</v>
      </c>
      <c r="M2736" s="1">
        <v>33.625</v>
      </c>
      <c r="N2736" s="1">
        <v>8000</v>
      </c>
      <c r="O2736" s="1">
        <v>80</v>
      </c>
      <c r="P2736" s="1">
        <v>18</v>
      </c>
      <c r="Q2736" s="3">
        <v>1.56</v>
      </c>
      <c r="R2736" s="3">
        <v>2.61</v>
      </c>
      <c r="S2736" s="3">
        <v>4.5</v>
      </c>
      <c r="T2736" s="1">
        <v>1.89</v>
      </c>
      <c r="U2736" s="1">
        <v>3712</v>
      </c>
      <c r="V2736" s="1">
        <v>37.5</v>
      </c>
      <c r="W2736" s="1">
        <v>1005</v>
      </c>
      <c r="X2736" s="1">
        <v>125</v>
      </c>
      <c r="Y2736" s="3">
        <v>7.08</v>
      </c>
      <c r="Z2736" s="3">
        <v>4.51</v>
      </c>
      <c r="AB2736" s="1" t="s">
        <v>3244</v>
      </c>
      <c r="AC2736" s="1" t="s">
        <v>391</v>
      </c>
      <c r="AD2736" s="1" t="s">
        <v>391</v>
      </c>
      <c r="AE2736" s="1">
        <v>222</v>
      </c>
      <c r="AF2736" s="1">
        <v>7</v>
      </c>
      <c r="AG2736" s="1">
        <v>3</v>
      </c>
      <c r="AH2736" s="1" t="s">
        <v>10077</v>
      </c>
      <c r="AI2736" s="1">
        <v>2013</v>
      </c>
      <c r="AJ2736" s="1">
        <v>2017</v>
      </c>
      <c r="AK2736" s="1">
        <v>40170</v>
      </c>
      <c r="AO2736" s="1" t="s">
        <v>10078</v>
      </c>
      <c r="AP2736" s="1" t="s">
        <v>10078</v>
      </c>
      <c r="AQ2736" s="1">
        <v>40170</v>
      </c>
      <c r="AR2736" s="2"/>
      <c r="AS2736" s="1">
        <f t="shared" si="520"/>
        <v>0</v>
      </c>
      <c r="AT2736" s="1">
        <f t="shared" si="521"/>
        <v>0</v>
      </c>
      <c r="AU2736" s="1">
        <v>0</v>
      </c>
      <c r="AV2736" s="1">
        <v>0</v>
      </c>
      <c r="AW2736" s="1">
        <f t="shared" si="522"/>
        <v>0</v>
      </c>
      <c r="AX2736" s="1">
        <f t="shared" si="523"/>
        <v>0</v>
      </c>
      <c r="AY2736" s="1">
        <v>0</v>
      </c>
      <c r="AZ2736" s="1">
        <v>0</v>
      </c>
      <c r="BA2736" s="1">
        <v>40170</v>
      </c>
    </row>
    <row r="2737" spans="1:53" x14ac:dyDescent="0.3">
      <c r="A2737" s="1" t="s">
        <v>8338</v>
      </c>
      <c r="B2737" s="1">
        <v>2014</v>
      </c>
      <c r="C2737" s="1" t="s">
        <v>513</v>
      </c>
      <c r="D2737" s="1" t="s">
        <v>399</v>
      </c>
      <c r="E2737" s="1" t="s">
        <v>399</v>
      </c>
      <c r="F2737" s="1" t="s">
        <v>1460</v>
      </c>
      <c r="G2737" s="1">
        <v>6026</v>
      </c>
      <c r="H2737" s="1">
        <v>74.75</v>
      </c>
      <c r="I2737" s="1">
        <v>190</v>
      </c>
      <c r="J2737" s="1">
        <v>928</v>
      </c>
      <c r="K2737" s="1">
        <v>9.25</v>
      </c>
      <c r="L2737" s="1">
        <v>3318</v>
      </c>
      <c r="M2737" s="1">
        <v>33.125</v>
      </c>
      <c r="N2737" s="1">
        <v>7878</v>
      </c>
      <c r="O2737" s="1">
        <v>78.875</v>
      </c>
      <c r="P2737" s="1">
        <v>8</v>
      </c>
      <c r="Q2737" s="3">
        <v>1.57</v>
      </c>
      <c r="R2737" s="3">
        <v>2.65</v>
      </c>
      <c r="S2737" s="3">
        <v>4.5199999999999996</v>
      </c>
      <c r="T2737" s="1">
        <v>1.8699999999999899</v>
      </c>
      <c r="U2737" s="1">
        <v>3312</v>
      </c>
      <c r="V2737" s="1">
        <v>33.5</v>
      </c>
      <c r="W2737" s="1">
        <v>910</v>
      </c>
      <c r="X2737" s="1">
        <v>118</v>
      </c>
      <c r="Y2737" s="3">
        <v>7.04</v>
      </c>
      <c r="Z2737" s="3">
        <v>4.24</v>
      </c>
      <c r="AA2737" s="3">
        <v>11.56</v>
      </c>
      <c r="AB2737" s="1" t="s">
        <v>3260</v>
      </c>
      <c r="AC2737" s="1" t="s">
        <v>3301</v>
      </c>
      <c r="AD2737" s="1" t="s">
        <v>121</v>
      </c>
      <c r="AE2737" s="1">
        <v>247</v>
      </c>
      <c r="AF2737" s="1">
        <v>7</v>
      </c>
      <c r="AG2737" s="1">
        <v>3</v>
      </c>
      <c r="AH2737" s="1" t="s">
        <v>8339</v>
      </c>
      <c r="AI2737" s="1">
        <v>2014</v>
      </c>
      <c r="AK2737" s="1">
        <v>41476</v>
      </c>
      <c r="AO2737" s="1" t="s">
        <v>8340</v>
      </c>
      <c r="AP2737" s="1" t="s">
        <v>8340</v>
      </c>
      <c r="AQ2737" s="1">
        <v>41476</v>
      </c>
      <c r="AR2737" s="2"/>
      <c r="AS2737" s="1">
        <f t="shared" si="520"/>
        <v>0</v>
      </c>
      <c r="AT2737" s="1">
        <f t="shared" si="521"/>
        <v>0</v>
      </c>
      <c r="AU2737" s="1">
        <v>0</v>
      </c>
      <c r="AV2737" s="1">
        <v>0</v>
      </c>
      <c r="AW2737" s="1">
        <f t="shared" si="522"/>
        <v>0</v>
      </c>
      <c r="AX2737" s="1">
        <f t="shared" si="523"/>
        <v>0</v>
      </c>
      <c r="AY2737" s="1">
        <v>0</v>
      </c>
      <c r="AZ2737" s="1">
        <v>0</v>
      </c>
      <c r="BA2737" s="1">
        <v>41476</v>
      </c>
    </row>
    <row r="2738" spans="1:53" x14ac:dyDescent="0.3">
      <c r="A2738" s="1" t="s">
        <v>15202</v>
      </c>
      <c r="B2738" s="1">
        <v>2007</v>
      </c>
      <c r="C2738" s="1" t="s">
        <v>513</v>
      </c>
      <c r="D2738" s="1" t="s">
        <v>399</v>
      </c>
      <c r="E2738" s="1" t="s">
        <v>399</v>
      </c>
      <c r="F2738" s="1" t="s">
        <v>400</v>
      </c>
      <c r="G2738" s="1">
        <v>6026</v>
      </c>
      <c r="H2738" s="1">
        <v>74.75</v>
      </c>
      <c r="I2738" s="1">
        <v>224</v>
      </c>
      <c r="J2738" s="1">
        <v>848</v>
      </c>
      <c r="K2738" s="1">
        <v>8.5</v>
      </c>
      <c r="L2738" s="1">
        <v>3228</v>
      </c>
      <c r="M2738" s="1">
        <v>32.25</v>
      </c>
      <c r="P2738" s="1">
        <v>19</v>
      </c>
      <c r="Q2738" s="3">
        <v>1.59</v>
      </c>
      <c r="R2738" s="3">
        <v>2.64</v>
      </c>
      <c r="S2738" s="3">
        <v>4.5199999999999996</v>
      </c>
      <c r="T2738" s="1">
        <v>1.8799999999999899</v>
      </c>
      <c r="U2738" s="1">
        <v>3412</v>
      </c>
      <c r="V2738" s="1">
        <v>34.5</v>
      </c>
      <c r="W2738" s="1">
        <v>1002</v>
      </c>
      <c r="X2738" s="1">
        <v>122</v>
      </c>
      <c r="Y2738" s="3">
        <v>6.84</v>
      </c>
      <c r="Z2738" s="3">
        <v>3.9</v>
      </c>
      <c r="AA2738" s="3">
        <v>11.42</v>
      </c>
      <c r="AB2738" s="1" t="s">
        <v>5723</v>
      </c>
      <c r="AC2738" s="1" t="s">
        <v>96</v>
      </c>
      <c r="AD2738" s="1" t="s">
        <v>96</v>
      </c>
      <c r="AE2738" s="1">
        <v>64</v>
      </c>
      <c r="AF2738" s="1">
        <v>2</v>
      </c>
      <c r="AG2738" s="1">
        <v>2</v>
      </c>
      <c r="AH2738" s="1" t="s">
        <v>15203</v>
      </c>
      <c r="AI2738" s="1">
        <v>2007</v>
      </c>
      <c r="AK2738" s="1">
        <v>32257</v>
      </c>
      <c r="AO2738" s="1" t="s">
        <v>15204</v>
      </c>
      <c r="AP2738" s="1" t="s">
        <v>15204</v>
      </c>
      <c r="AQ2738" s="1">
        <v>32257</v>
      </c>
      <c r="AR2738" s="2"/>
      <c r="AS2738" s="1">
        <f t="shared" si="520"/>
        <v>0</v>
      </c>
      <c r="AT2738" s="1">
        <f t="shared" si="521"/>
        <v>0</v>
      </c>
      <c r="AU2738" s="1">
        <v>0</v>
      </c>
      <c r="AV2738" s="1">
        <v>0</v>
      </c>
      <c r="AW2738" s="1">
        <f t="shared" si="522"/>
        <v>0</v>
      </c>
      <c r="AX2738" s="1">
        <f t="shared" si="523"/>
        <v>0</v>
      </c>
      <c r="AY2738" s="1">
        <v>0</v>
      </c>
      <c r="AZ2738" s="1">
        <v>0</v>
      </c>
      <c r="BA2738" s="1">
        <v>32257</v>
      </c>
    </row>
    <row r="2739" spans="1:53" x14ac:dyDescent="0.3">
      <c r="A2739" s="1" t="s">
        <v>420</v>
      </c>
      <c r="B2739" s="1">
        <v>2023</v>
      </c>
      <c r="C2739" s="1" t="s">
        <v>398</v>
      </c>
      <c r="D2739" s="1" t="s">
        <v>398</v>
      </c>
      <c r="E2739" s="1" t="s">
        <v>399</v>
      </c>
      <c r="F2739" s="1" t="s">
        <v>154</v>
      </c>
      <c r="G2739" s="1">
        <v>6026</v>
      </c>
      <c r="H2739" s="1">
        <v>74.75</v>
      </c>
      <c r="I2739" s="1">
        <v>198</v>
      </c>
      <c r="K2739" s="1">
        <v>9.625</v>
      </c>
      <c r="M2739" s="1">
        <v>34</v>
      </c>
      <c r="O2739" s="1">
        <v>82.625</v>
      </c>
      <c r="Q2739" s="3">
        <v>1.57</v>
      </c>
      <c r="S2739" s="3">
        <v>4.53</v>
      </c>
      <c r="V2739" s="1">
        <v>41.5</v>
      </c>
      <c r="X2739" s="1">
        <v>138</v>
      </c>
      <c r="Y2739" s="3">
        <v>6.63</v>
      </c>
      <c r="Z2739" s="3">
        <v>4.05</v>
      </c>
      <c r="AC2739" s="1" t="s">
        <v>146</v>
      </c>
      <c r="AD2739" s="1" t="s">
        <v>146</v>
      </c>
      <c r="AE2739" s="1">
        <v>44</v>
      </c>
      <c r="AF2739" s="1">
        <v>2</v>
      </c>
      <c r="AG2739" s="1">
        <v>2</v>
      </c>
      <c r="AH2739" s="1" t="s">
        <v>421</v>
      </c>
      <c r="AI2739" s="1">
        <v>2023</v>
      </c>
      <c r="AM2739" s="1">
        <v>4</v>
      </c>
      <c r="AN2739" s="1" t="s">
        <v>422</v>
      </c>
    </row>
    <row r="2740" spans="1:53" x14ac:dyDescent="0.3">
      <c r="A2740" s="1" t="s">
        <v>17089</v>
      </c>
      <c r="B2740" s="1">
        <v>2005</v>
      </c>
      <c r="C2740" s="1" t="s">
        <v>513</v>
      </c>
      <c r="D2740" s="1" t="s">
        <v>513</v>
      </c>
      <c r="E2740" s="1" t="s">
        <v>399</v>
      </c>
      <c r="F2740" s="1" t="s">
        <v>454</v>
      </c>
      <c r="G2740" s="1">
        <v>6026</v>
      </c>
      <c r="H2740" s="1">
        <v>74.75</v>
      </c>
      <c r="I2740" s="1">
        <v>204</v>
      </c>
      <c r="J2740" s="1">
        <v>838</v>
      </c>
      <c r="K2740" s="1">
        <v>8.375</v>
      </c>
      <c r="L2740" s="1">
        <v>3058</v>
      </c>
      <c r="M2740" s="1">
        <v>30.625</v>
      </c>
      <c r="P2740" s="1">
        <v>14</v>
      </c>
      <c r="Q2740" s="3">
        <v>1.61</v>
      </c>
      <c r="R2740" s="3">
        <v>2.66</v>
      </c>
      <c r="S2740" s="3">
        <v>4.53</v>
      </c>
      <c r="T2740" s="1">
        <v>1.87</v>
      </c>
      <c r="U2740" s="1">
        <v>3912</v>
      </c>
      <c r="V2740" s="1">
        <v>39.5</v>
      </c>
      <c r="W2740" s="1">
        <v>1100</v>
      </c>
      <c r="X2740" s="1">
        <v>132</v>
      </c>
      <c r="Y2740" s="3">
        <v>6.92</v>
      </c>
      <c r="Z2740" s="3">
        <v>3.8</v>
      </c>
      <c r="AA2740" s="3">
        <v>10.82</v>
      </c>
      <c r="AB2740" s="1" t="s">
        <v>3268</v>
      </c>
      <c r="AC2740" s="1" t="s">
        <v>126</v>
      </c>
      <c r="AD2740" s="1" t="s">
        <v>126</v>
      </c>
      <c r="AE2740" s="1">
        <v>208</v>
      </c>
      <c r="AF2740" s="1">
        <v>6</v>
      </c>
      <c r="AG2740" s="1">
        <v>3</v>
      </c>
      <c r="AH2740" s="1" t="s">
        <v>17090</v>
      </c>
      <c r="AI2740" s="1">
        <v>2005</v>
      </c>
      <c r="AK2740" s="1">
        <v>30036</v>
      </c>
      <c r="AO2740" s="1" t="s">
        <v>17091</v>
      </c>
      <c r="AP2740" s="1" t="s">
        <v>17091</v>
      </c>
      <c r="AQ2740" s="1">
        <v>30036</v>
      </c>
      <c r="AR2740" s="2"/>
      <c r="AS2740" s="1">
        <f>IF(AT2740&gt;0,1,0)</f>
        <v>0</v>
      </c>
      <c r="AT2740" s="1">
        <f>AU2740+AV2740</f>
        <v>0</v>
      </c>
      <c r="AU2740" s="1">
        <v>0</v>
      </c>
      <c r="AV2740" s="1">
        <v>0</v>
      </c>
      <c r="AW2740" s="1">
        <f>IF(AX2740&gt;0,1,0)</f>
        <v>0</v>
      </c>
      <c r="AX2740" s="1">
        <f>SUM(AY2740+AZ2740)</f>
        <v>0</v>
      </c>
      <c r="AY2740" s="1">
        <v>0</v>
      </c>
      <c r="AZ2740" s="1">
        <v>0</v>
      </c>
      <c r="BA2740" s="1">
        <v>30036</v>
      </c>
    </row>
    <row r="2741" spans="1:53" x14ac:dyDescent="0.3">
      <c r="A2741" s="1" t="s">
        <v>11173</v>
      </c>
      <c r="B2741" s="1">
        <v>2012</v>
      </c>
      <c r="C2741" s="1" t="s">
        <v>672</v>
      </c>
      <c r="D2741" s="1" t="s">
        <v>673</v>
      </c>
      <c r="E2741" s="1" t="s">
        <v>673</v>
      </c>
      <c r="F2741" s="1" t="s">
        <v>255</v>
      </c>
      <c r="G2741" s="1">
        <v>6026</v>
      </c>
      <c r="H2741" s="1">
        <v>74.75</v>
      </c>
      <c r="I2741" s="1">
        <v>216</v>
      </c>
      <c r="J2741" s="1">
        <v>1000</v>
      </c>
      <c r="K2741" s="1">
        <v>10</v>
      </c>
      <c r="L2741" s="1">
        <v>3200</v>
      </c>
      <c r="M2741" s="1">
        <v>32</v>
      </c>
      <c r="N2741" s="1">
        <v>7778</v>
      </c>
      <c r="O2741" s="1">
        <v>77.875</v>
      </c>
      <c r="Q2741" s="3">
        <v>1.61</v>
      </c>
      <c r="R2741" s="3">
        <v>2.68</v>
      </c>
      <c r="S2741" s="3">
        <v>4.54</v>
      </c>
      <c r="T2741" s="1">
        <v>1.8599999999999901</v>
      </c>
      <c r="U2741" s="1">
        <v>3700</v>
      </c>
      <c r="V2741" s="1">
        <v>37</v>
      </c>
      <c r="W2741" s="1">
        <v>1002</v>
      </c>
      <c r="X2741" s="1">
        <v>122</v>
      </c>
      <c r="Y2741" s="3">
        <v>7.15</v>
      </c>
      <c r="Z2741" s="3">
        <v>4.07</v>
      </c>
      <c r="AA2741" s="3">
        <v>11.62</v>
      </c>
      <c r="AB2741" s="1" t="s">
        <v>3240</v>
      </c>
      <c r="AC2741" s="1" t="s">
        <v>67</v>
      </c>
      <c r="AD2741" s="1" t="s">
        <v>67</v>
      </c>
      <c r="AE2741" s="1">
        <v>194</v>
      </c>
      <c r="AF2741" s="1">
        <v>6</v>
      </c>
      <c r="AG2741" s="1">
        <v>3</v>
      </c>
      <c r="AH2741" s="1" t="s">
        <v>11174</v>
      </c>
      <c r="AI2741" s="1">
        <v>2012</v>
      </c>
      <c r="AK2741" s="1">
        <v>38724</v>
      </c>
      <c r="AO2741" s="1" t="s">
        <v>11175</v>
      </c>
      <c r="AP2741" s="1" t="s">
        <v>11175</v>
      </c>
      <c r="AQ2741" s="1">
        <v>38724</v>
      </c>
      <c r="AR2741" s="2"/>
      <c r="AS2741" s="1">
        <f>IF(AT2741&gt;0,1,0)</f>
        <v>0</v>
      </c>
      <c r="AT2741" s="1">
        <f>AU2741+AV2741</f>
        <v>0</v>
      </c>
      <c r="AU2741" s="1">
        <v>0</v>
      </c>
      <c r="AV2741" s="1">
        <v>0</v>
      </c>
      <c r="AW2741" s="1">
        <f>IF(AX2741&gt;0,1,0)</f>
        <v>0</v>
      </c>
      <c r="AX2741" s="1">
        <f>SUM(AY2741+AZ2741)</f>
        <v>0</v>
      </c>
      <c r="AY2741" s="1">
        <v>0</v>
      </c>
      <c r="AZ2741" s="1">
        <v>0</v>
      </c>
      <c r="BA2741" s="1">
        <v>38724</v>
      </c>
    </row>
    <row r="2742" spans="1:53" x14ac:dyDescent="0.3">
      <c r="A2742" s="1" t="s">
        <v>303</v>
      </c>
      <c r="B2742" s="1">
        <v>2023</v>
      </c>
      <c r="C2742" s="1" t="s">
        <v>143</v>
      </c>
      <c r="D2742" s="1" t="s">
        <v>276</v>
      </c>
      <c r="E2742" s="1" t="s">
        <v>276</v>
      </c>
      <c r="F2742" s="1" t="s">
        <v>269</v>
      </c>
      <c r="G2742" s="1">
        <v>6026</v>
      </c>
      <c r="H2742" s="1">
        <v>74.75</v>
      </c>
      <c r="I2742" s="1">
        <v>254</v>
      </c>
      <c r="K2742" s="1">
        <v>10</v>
      </c>
      <c r="M2742" s="1">
        <v>34.5</v>
      </c>
      <c r="O2742" s="1">
        <v>82.625</v>
      </c>
      <c r="Q2742" s="3">
        <v>1.59</v>
      </c>
      <c r="S2742" s="3">
        <v>4.55</v>
      </c>
      <c r="V2742" s="1">
        <v>33.5</v>
      </c>
      <c r="X2742" s="1">
        <v>127</v>
      </c>
      <c r="AC2742" s="1" t="s">
        <v>139</v>
      </c>
      <c r="AD2742" s="1" t="s">
        <v>139</v>
      </c>
      <c r="AE2742" s="1">
        <v>37</v>
      </c>
      <c r="AF2742" s="1">
        <v>2</v>
      </c>
      <c r="AG2742" s="1">
        <v>2</v>
      </c>
      <c r="AH2742" s="1" t="s">
        <v>304</v>
      </c>
      <c r="AI2742" s="1">
        <v>2023</v>
      </c>
      <c r="AM2742" s="1">
        <v>3</v>
      </c>
      <c r="AN2742" s="1" t="s">
        <v>305</v>
      </c>
    </row>
    <row r="2743" spans="1:53" x14ac:dyDescent="0.3">
      <c r="A2743" s="1" t="s">
        <v>2111</v>
      </c>
      <c r="B2743" s="1">
        <v>2008</v>
      </c>
      <c r="C2743" s="1" t="s">
        <v>643</v>
      </c>
      <c r="D2743" s="1" t="s">
        <v>643</v>
      </c>
      <c r="E2743" s="1" t="s">
        <v>643</v>
      </c>
      <c r="F2743" s="1" t="s">
        <v>14721</v>
      </c>
      <c r="G2743" s="1">
        <v>6026</v>
      </c>
      <c r="H2743" s="1">
        <v>74.75</v>
      </c>
      <c r="I2743" s="1">
        <v>213</v>
      </c>
      <c r="J2743" s="1">
        <v>900</v>
      </c>
      <c r="K2743" s="1">
        <v>9</v>
      </c>
      <c r="L2743" s="1">
        <v>3300</v>
      </c>
      <c r="M2743" s="1">
        <v>33</v>
      </c>
      <c r="Q2743" s="3">
        <v>1.58</v>
      </c>
      <c r="R2743" s="3">
        <v>2.63</v>
      </c>
      <c r="S2743" s="3">
        <v>4.55</v>
      </c>
      <c r="T2743" s="1">
        <v>1.92</v>
      </c>
      <c r="U2743" s="1">
        <v>3312</v>
      </c>
      <c r="V2743" s="1">
        <v>33.5</v>
      </c>
      <c r="W2743" s="1">
        <v>902</v>
      </c>
      <c r="X2743" s="1">
        <v>110</v>
      </c>
      <c r="Y2743" s="3">
        <v>7.56</v>
      </c>
      <c r="Z2743" s="3">
        <v>4.42</v>
      </c>
      <c r="AB2743" s="1" t="s">
        <v>6103</v>
      </c>
      <c r="AC2743" s="1" t="s">
        <v>96</v>
      </c>
      <c r="AD2743" s="1" t="s">
        <v>96</v>
      </c>
      <c r="AE2743" s="1">
        <v>160</v>
      </c>
      <c r="AF2743" s="1">
        <v>5</v>
      </c>
      <c r="AG2743" s="1">
        <v>3</v>
      </c>
      <c r="AH2743" s="1" t="s">
        <v>14722</v>
      </c>
      <c r="AI2743" s="1">
        <v>2008</v>
      </c>
      <c r="AJ2743" s="1">
        <v>2017</v>
      </c>
      <c r="AK2743" s="1">
        <v>33241</v>
      </c>
      <c r="AO2743" s="1" t="s">
        <v>14723</v>
      </c>
      <c r="AP2743" s="1" t="s">
        <v>14723</v>
      </c>
      <c r="AQ2743" s="1">
        <v>33241</v>
      </c>
      <c r="AR2743" s="2"/>
      <c r="AS2743" s="1">
        <f t="shared" ref="AS2743:AS2748" si="524">IF(AT2743&gt;0,1,0)</f>
        <v>0</v>
      </c>
      <c r="AT2743" s="1">
        <f t="shared" ref="AT2743:AT2748" si="525">AU2743+AV2743</f>
        <v>0</v>
      </c>
      <c r="AU2743" s="1">
        <v>0</v>
      </c>
      <c r="AV2743" s="1">
        <v>0</v>
      </c>
      <c r="AW2743" s="1">
        <f t="shared" ref="AW2743:AW2748" si="526">IF(AX2743&gt;0,1,0)</f>
        <v>0</v>
      </c>
      <c r="AX2743" s="1">
        <f t="shared" ref="AX2743:AX2748" si="527">SUM(AY2743+AZ2743)</f>
        <v>0</v>
      </c>
      <c r="AY2743" s="1">
        <v>0</v>
      </c>
      <c r="AZ2743" s="1">
        <v>0</v>
      </c>
      <c r="BA2743" s="1">
        <v>33241</v>
      </c>
    </row>
    <row r="2744" spans="1:53" x14ac:dyDescent="0.3">
      <c r="A2744" s="1" t="s">
        <v>16874</v>
      </c>
      <c r="B2744" s="1">
        <v>2006</v>
      </c>
      <c r="C2744" s="1" t="s">
        <v>672</v>
      </c>
      <c r="D2744" s="1" t="s">
        <v>673</v>
      </c>
      <c r="E2744" s="1" t="s">
        <v>673</v>
      </c>
      <c r="F2744" s="1" t="s">
        <v>255</v>
      </c>
      <c r="G2744" s="1">
        <v>6026</v>
      </c>
      <c r="H2744" s="1">
        <v>74.75</v>
      </c>
      <c r="I2744" s="1">
        <v>214</v>
      </c>
      <c r="J2744" s="1">
        <v>934</v>
      </c>
      <c r="K2744" s="1">
        <v>9.75</v>
      </c>
      <c r="L2744" s="1">
        <v>3358</v>
      </c>
      <c r="M2744" s="1">
        <v>33.625</v>
      </c>
      <c r="Q2744" s="3">
        <v>1.6</v>
      </c>
      <c r="R2744" s="3">
        <v>2.68</v>
      </c>
      <c r="S2744" s="3">
        <v>4.55</v>
      </c>
      <c r="T2744" s="1">
        <v>1.8699999999999899</v>
      </c>
      <c r="U2744" s="1">
        <v>3300</v>
      </c>
      <c r="V2744" s="1">
        <v>33</v>
      </c>
      <c r="W2744" s="1">
        <v>906</v>
      </c>
      <c r="X2744" s="1">
        <v>114</v>
      </c>
      <c r="Y2744" s="3">
        <v>7.17</v>
      </c>
      <c r="Z2744" s="3">
        <v>4.46</v>
      </c>
      <c r="AA2744" s="3">
        <v>11.82</v>
      </c>
      <c r="AB2744" s="1" t="s">
        <v>3240</v>
      </c>
      <c r="AC2744" s="1" t="s">
        <v>72</v>
      </c>
      <c r="AD2744" s="1" t="s">
        <v>72</v>
      </c>
      <c r="AG2744" s="1">
        <v>4</v>
      </c>
      <c r="AI2744" s="1">
        <v>2006</v>
      </c>
      <c r="AO2744" s="1" t="s">
        <v>16875</v>
      </c>
      <c r="AP2744" s="1" t="s">
        <v>16875</v>
      </c>
      <c r="AQ2744" s="1">
        <v>-102518</v>
      </c>
      <c r="AR2744" s="2"/>
      <c r="AS2744" s="1">
        <f t="shared" si="524"/>
        <v>0</v>
      </c>
      <c r="AT2744" s="1">
        <f t="shared" si="525"/>
        <v>0</v>
      </c>
      <c r="AU2744" s="1">
        <v>0</v>
      </c>
      <c r="AV2744" s="1">
        <v>0</v>
      </c>
      <c r="AW2744" s="1">
        <f t="shared" si="526"/>
        <v>0</v>
      </c>
      <c r="AX2744" s="1">
        <f t="shared" si="527"/>
        <v>0</v>
      </c>
      <c r="AY2744" s="1">
        <v>0</v>
      </c>
      <c r="AZ2744" s="1">
        <v>0</v>
      </c>
      <c r="BA2744" s="1">
        <v>-102518</v>
      </c>
    </row>
    <row r="2745" spans="1:53" x14ac:dyDescent="0.3">
      <c r="A2745" s="1" t="s">
        <v>17382</v>
      </c>
      <c r="B2745" s="1">
        <v>2005</v>
      </c>
      <c r="C2745" s="1" t="s">
        <v>276</v>
      </c>
      <c r="D2745" s="1" t="s">
        <v>276</v>
      </c>
      <c r="E2745" s="1" t="s">
        <v>276</v>
      </c>
      <c r="F2745" s="1" t="s">
        <v>690</v>
      </c>
      <c r="G2745" s="1">
        <v>6026</v>
      </c>
      <c r="H2745" s="1">
        <v>74.75</v>
      </c>
      <c r="I2745" s="1">
        <v>236</v>
      </c>
      <c r="J2745" s="1">
        <v>914</v>
      </c>
      <c r="K2745" s="1">
        <v>9.25</v>
      </c>
      <c r="L2745" s="1">
        <v>3278</v>
      </c>
      <c r="M2745" s="1">
        <v>32.875</v>
      </c>
      <c r="Q2745" s="3">
        <v>1.65</v>
      </c>
      <c r="R2745" s="3">
        <v>2.77</v>
      </c>
      <c r="S2745" s="3">
        <v>4.5599999999999996</v>
      </c>
      <c r="T2745" s="1">
        <v>1.78999999999999</v>
      </c>
      <c r="U2745" s="1">
        <v>3400</v>
      </c>
      <c r="V2745" s="1">
        <v>34</v>
      </c>
      <c r="W2745" s="1">
        <v>905</v>
      </c>
      <c r="X2745" s="1">
        <v>113</v>
      </c>
      <c r="Y2745" s="3">
        <v>7.08</v>
      </c>
      <c r="Z2745" s="3">
        <v>4.12</v>
      </c>
      <c r="AA2745" s="3">
        <v>11.51</v>
      </c>
      <c r="AB2745" s="1" t="s">
        <v>3394</v>
      </c>
      <c r="AC2745" s="1" t="s">
        <v>193</v>
      </c>
      <c r="AD2745" s="1" t="s">
        <v>193</v>
      </c>
      <c r="AE2745" s="1">
        <v>160</v>
      </c>
      <c r="AF2745" s="1">
        <v>5</v>
      </c>
      <c r="AG2745" s="1">
        <v>3</v>
      </c>
      <c r="AH2745" s="1" t="s">
        <v>17383</v>
      </c>
      <c r="AI2745" s="1">
        <v>2005</v>
      </c>
      <c r="AK2745" s="1">
        <v>29987</v>
      </c>
      <c r="AO2745" s="1" t="s">
        <v>17384</v>
      </c>
      <c r="AP2745" s="1" t="s">
        <v>17384</v>
      </c>
      <c r="AQ2745" s="1">
        <v>29987</v>
      </c>
      <c r="AR2745" s="2"/>
      <c r="AS2745" s="1">
        <f t="shared" si="524"/>
        <v>0</v>
      </c>
      <c r="AT2745" s="1">
        <f t="shared" si="525"/>
        <v>0</v>
      </c>
      <c r="AU2745" s="1">
        <v>0</v>
      </c>
      <c r="AV2745" s="1">
        <v>0</v>
      </c>
      <c r="AW2745" s="1">
        <f t="shared" si="526"/>
        <v>0</v>
      </c>
      <c r="AX2745" s="1">
        <f t="shared" si="527"/>
        <v>0</v>
      </c>
      <c r="AY2745" s="1">
        <v>0</v>
      </c>
      <c r="AZ2745" s="1">
        <v>0</v>
      </c>
      <c r="BA2745" s="1">
        <v>29987</v>
      </c>
    </row>
    <row r="2746" spans="1:53" x14ac:dyDescent="0.3">
      <c r="A2746" s="1" t="s">
        <v>7261</v>
      </c>
      <c r="B2746" s="1">
        <v>2016</v>
      </c>
      <c r="C2746" s="1" t="s">
        <v>672</v>
      </c>
      <c r="D2746" s="1" t="s">
        <v>673</v>
      </c>
      <c r="E2746" s="1" t="s">
        <v>673</v>
      </c>
      <c r="F2746" s="1" t="s">
        <v>192</v>
      </c>
      <c r="G2746" s="1">
        <v>6026</v>
      </c>
      <c r="H2746" s="1">
        <v>74.75</v>
      </c>
      <c r="I2746" s="1">
        <v>212</v>
      </c>
      <c r="J2746" s="1">
        <v>1048</v>
      </c>
      <c r="K2746" s="1">
        <v>10.5</v>
      </c>
      <c r="L2746" s="1">
        <v>3218</v>
      </c>
      <c r="M2746" s="1">
        <v>32.125</v>
      </c>
      <c r="N2746" s="1">
        <v>7828</v>
      </c>
      <c r="O2746" s="1">
        <v>78.25</v>
      </c>
      <c r="P2746" s="1">
        <v>18</v>
      </c>
      <c r="Q2746" s="3">
        <v>1.53</v>
      </c>
      <c r="S2746" s="3">
        <v>4.57</v>
      </c>
      <c r="U2746" s="1">
        <v>3500</v>
      </c>
      <c r="V2746" s="1">
        <v>35</v>
      </c>
      <c r="W2746" s="1">
        <v>1006</v>
      </c>
      <c r="X2746" s="1">
        <v>126</v>
      </c>
      <c r="Y2746" s="3">
        <v>6.8</v>
      </c>
      <c r="Z2746" s="3">
        <v>4.13</v>
      </c>
      <c r="AA2746" s="3">
        <v>11.7</v>
      </c>
      <c r="AB2746" s="1" t="s">
        <v>3240</v>
      </c>
      <c r="AC2746" s="1" t="s">
        <v>62</v>
      </c>
      <c r="AD2746" s="1" t="s">
        <v>62</v>
      </c>
      <c r="AE2746" s="1">
        <v>47</v>
      </c>
      <c r="AF2746" s="1">
        <v>2</v>
      </c>
      <c r="AG2746" s="1">
        <v>2</v>
      </c>
      <c r="AH2746" s="1" t="s">
        <v>7262</v>
      </c>
      <c r="AI2746" s="1">
        <v>2016</v>
      </c>
      <c r="AJ2746" s="1">
        <v>2019</v>
      </c>
      <c r="AK2746" s="1">
        <v>43336</v>
      </c>
      <c r="AO2746" s="1" t="s">
        <v>7263</v>
      </c>
      <c r="AP2746" s="1" t="s">
        <v>7263</v>
      </c>
      <c r="AQ2746" s="1">
        <v>43336</v>
      </c>
      <c r="AR2746" s="2"/>
      <c r="AS2746" s="1">
        <f t="shared" si="524"/>
        <v>1</v>
      </c>
      <c r="AT2746" s="1">
        <f t="shared" si="525"/>
        <v>2</v>
      </c>
      <c r="AU2746" s="1">
        <v>2</v>
      </c>
      <c r="AV2746" s="1">
        <v>0</v>
      </c>
      <c r="AW2746" s="1">
        <f t="shared" si="526"/>
        <v>1</v>
      </c>
      <c r="AX2746" s="1">
        <f t="shared" si="527"/>
        <v>1</v>
      </c>
      <c r="AY2746" s="1">
        <v>1</v>
      </c>
      <c r="AZ2746" s="1">
        <v>0</v>
      </c>
      <c r="BA2746" s="1">
        <v>43336</v>
      </c>
    </row>
    <row r="2747" spans="1:53" x14ac:dyDescent="0.3">
      <c r="A2747" s="1" t="s">
        <v>4753</v>
      </c>
      <c r="B2747" s="1">
        <v>2018</v>
      </c>
      <c r="C2747" s="1" t="s">
        <v>276</v>
      </c>
      <c r="D2747" s="1" t="s">
        <v>276</v>
      </c>
      <c r="E2747" s="1" t="s">
        <v>276</v>
      </c>
      <c r="F2747" s="1" t="s">
        <v>579</v>
      </c>
      <c r="G2747" s="1">
        <v>6026</v>
      </c>
      <c r="H2747" s="1">
        <v>74.75</v>
      </c>
      <c r="I2747" s="1">
        <v>232</v>
      </c>
      <c r="J2747" s="1">
        <v>878</v>
      </c>
      <c r="K2747" s="1">
        <v>8.875</v>
      </c>
      <c r="L2747" s="1">
        <v>3308</v>
      </c>
      <c r="M2747" s="1">
        <v>33</v>
      </c>
      <c r="N2747" s="1">
        <v>7918</v>
      </c>
      <c r="O2747" s="1">
        <v>79.125</v>
      </c>
      <c r="Q2747" s="3">
        <v>1.65</v>
      </c>
      <c r="S2747" s="3">
        <v>4.58</v>
      </c>
      <c r="U2747" s="1">
        <v>4112</v>
      </c>
      <c r="V2747" s="1">
        <v>41.5</v>
      </c>
      <c r="W2747" s="1">
        <v>1011</v>
      </c>
      <c r="X2747" s="1">
        <v>131</v>
      </c>
      <c r="Y2747" s="3">
        <v>6.85</v>
      </c>
      <c r="Z2747" s="3">
        <v>4.28</v>
      </c>
      <c r="AB2747" s="1" t="s">
        <v>2252</v>
      </c>
      <c r="AC2747" s="1" t="s">
        <v>72</v>
      </c>
      <c r="AD2747" s="1" t="s">
        <v>72</v>
      </c>
      <c r="AG2747" s="1">
        <v>4</v>
      </c>
      <c r="AL2747" s="1" t="s">
        <v>4754</v>
      </c>
      <c r="AO2747" s="1" t="s">
        <v>4755</v>
      </c>
      <c r="AR2747" s="2"/>
      <c r="AS2747" s="1">
        <f t="shared" si="524"/>
        <v>0</v>
      </c>
      <c r="AT2747" s="1">
        <f t="shared" si="525"/>
        <v>0</v>
      </c>
      <c r="AU2747" s="1">
        <v>0</v>
      </c>
      <c r="AV2747" s="1">
        <v>0</v>
      </c>
      <c r="AW2747" s="1">
        <f t="shared" si="526"/>
        <v>0</v>
      </c>
      <c r="AX2747" s="1">
        <f t="shared" si="527"/>
        <v>0</v>
      </c>
      <c r="AY2747" s="1">
        <v>0</v>
      </c>
      <c r="AZ2747" s="1">
        <v>0</v>
      </c>
    </row>
    <row r="2748" spans="1:53" x14ac:dyDescent="0.3">
      <c r="A2748" s="1" t="s">
        <v>17317</v>
      </c>
      <c r="B2748" s="1">
        <v>2005</v>
      </c>
      <c r="C2748" s="1" t="s">
        <v>144</v>
      </c>
      <c r="D2748" s="1" t="s">
        <v>276</v>
      </c>
      <c r="E2748" s="1" t="s">
        <v>276</v>
      </c>
      <c r="F2748" s="1" t="s">
        <v>100</v>
      </c>
      <c r="G2748" s="1">
        <v>6026</v>
      </c>
      <c r="H2748" s="1">
        <v>74.75</v>
      </c>
      <c r="I2748" s="1">
        <v>236</v>
      </c>
      <c r="J2748" s="1">
        <v>1038</v>
      </c>
      <c r="K2748" s="1">
        <v>10.375</v>
      </c>
      <c r="L2748" s="1">
        <v>3212</v>
      </c>
      <c r="M2748" s="1">
        <v>32.5</v>
      </c>
      <c r="P2748" s="1">
        <v>20</v>
      </c>
      <c r="Q2748" s="3">
        <v>1.6</v>
      </c>
      <c r="R2748" s="3">
        <v>2.72</v>
      </c>
      <c r="S2748" s="3">
        <v>4.58</v>
      </c>
      <c r="T2748" s="1">
        <v>1.8599999999999901</v>
      </c>
      <c r="U2748" s="1">
        <v>4512</v>
      </c>
      <c r="V2748" s="1">
        <v>45.5</v>
      </c>
      <c r="W2748" s="1">
        <v>1010</v>
      </c>
      <c r="X2748" s="1">
        <v>130</v>
      </c>
      <c r="Y2748" s="3">
        <v>7.12</v>
      </c>
      <c r="Z2748" s="3">
        <v>4.1100000000000003</v>
      </c>
      <c r="AA2748" s="3">
        <v>11.28</v>
      </c>
      <c r="AB2748" s="1" t="s">
        <v>3240</v>
      </c>
      <c r="AC2748" s="1" t="s">
        <v>72</v>
      </c>
      <c r="AD2748" s="1" t="s">
        <v>72</v>
      </c>
      <c r="AG2748" s="1">
        <v>4</v>
      </c>
      <c r="AH2748" s="1" t="s">
        <v>17318</v>
      </c>
      <c r="AI2748" s="1">
        <v>2005</v>
      </c>
      <c r="AJ2748" s="1">
        <v>2018</v>
      </c>
      <c r="AK2748" s="1">
        <v>30153</v>
      </c>
      <c r="AO2748" s="1" t="s">
        <v>17319</v>
      </c>
      <c r="AP2748" s="1" t="s">
        <v>17319</v>
      </c>
      <c r="AQ2748" s="1">
        <v>30153</v>
      </c>
      <c r="AR2748" s="2" t="s">
        <v>5752</v>
      </c>
      <c r="AS2748" s="1">
        <f t="shared" si="524"/>
        <v>1</v>
      </c>
      <c r="AT2748" s="1">
        <f t="shared" si="525"/>
        <v>5</v>
      </c>
      <c r="AU2748" s="1">
        <v>5</v>
      </c>
      <c r="AV2748" s="1">
        <v>0</v>
      </c>
      <c r="AW2748" s="1">
        <f t="shared" si="526"/>
        <v>1</v>
      </c>
      <c r="AX2748" s="1">
        <f t="shared" si="527"/>
        <v>3</v>
      </c>
      <c r="AY2748" s="1">
        <v>1</v>
      </c>
      <c r="AZ2748" s="1">
        <v>2</v>
      </c>
      <c r="BA2748" s="1">
        <v>30153</v>
      </c>
    </row>
    <row r="2749" spans="1:53" x14ac:dyDescent="0.3">
      <c r="A2749" s="1" t="s">
        <v>3609</v>
      </c>
      <c r="B2749" s="1">
        <v>2019</v>
      </c>
      <c r="C2749" s="1" t="s">
        <v>144</v>
      </c>
      <c r="D2749" s="1" t="s">
        <v>144</v>
      </c>
      <c r="E2749" s="1" t="s">
        <v>55</v>
      </c>
      <c r="F2749" s="1" t="s">
        <v>125</v>
      </c>
      <c r="G2749" s="1">
        <v>6026</v>
      </c>
      <c r="H2749" s="1">
        <v>74.75</v>
      </c>
      <c r="I2749" s="1">
        <v>256</v>
      </c>
      <c r="J2749" s="1">
        <v>1000</v>
      </c>
      <c r="K2749" s="1">
        <v>10</v>
      </c>
      <c r="L2749" s="1">
        <v>3268</v>
      </c>
      <c r="M2749" s="1">
        <v>32.75</v>
      </c>
      <c r="N2749" s="1">
        <v>7848</v>
      </c>
      <c r="O2749" s="1">
        <v>78.5</v>
      </c>
      <c r="P2749" s="1">
        <v>18</v>
      </c>
      <c r="Q2749" s="3">
        <v>1.55</v>
      </c>
      <c r="S2749" s="3">
        <v>4.59</v>
      </c>
      <c r="U2749" s="1">
        <v>3012</v>
      </c>
      <c r="V2749" s="1">
        <v>30.5</v>
      </c>
      <c r="W2749" s="1">
        <v>908</v>
      </c>
      <c r="X2749" s="1">
        <v>116</v>
      </c>
      <c r="Y2749" s="3">
        <v>6.94</v>
      </c>
      <c r="Z2749" s="3">
        <v>4.1100000000000003</v>
      </c>
      <c r="AB2749" s="1" t="s">
        <v>3240</v>
      </c>
      <c r="AC2749" s="1" t="s">
        <v>261</v>
      </c>
      <c r="AD2749" s="1" t="s">
        <v>261</v>
      </c>
      <c r="AE2749" s="1">
        <v>77</v>
      </c>
      <c r="AF2749" s="1">
        <v>3</v>
      </c>
      <c r="AG2749" s="1">
        <v>2</v>
      </c>
      <c r="AL2749" s="1" t="s">
        <v>3610</v>
      </c>
      <c r="AN2749" s="1" t="s">
        <v>3611</v>
      </c>
      <c r="AO2749" s="1" t="s">
        <v>3612</v>
      </c>
      <c r="AR2749" s="2"/>
    </row>
    <row r="2750" spans="1:53" x14ac:dyDescent="0.3">
      <c r="A2750" s="1" t="s">
        <v>17003</v>
      </c>
      <c r="B2750" s="1">
        <v>2005</v>
      </c>
      <c r="C2750" s="1" t="s">
        <v>513</v>
      </c>
      <c r="D2750" s="1" t="s">
        <v>513</v>
      </c>
      <c r="E2750" s="1" t="s">
        <v>399</v>
      </c>
      <c r="F2750" s="1" t="s">
        <v>680</v>
      </c>
      <c r="G2750" s="1">
        <v>6026</v>
      </c>
      <c r="H2750" s="1">
        <v>74.75</v>
      </c>
      <c r="I2750" s="1">
        <v>213</v>
      </c>
      <c r="J2750" s="1">
        <v>914</v>
      </c>
      <c r="K2750" s="1">
        <v>9.25</v>
      </c>
      <c r="L2750" s="1">
        <v>3138</v>
      </c>
      <c r="M2750" s="1">
        <v>31.375</v>
      </c>
      <c r="P2750" s="1">
        <v>21</v>
      </c>
      <c r="Q2750" s="3">
        <v>1.62</v>
      </c>
      <c r="R2750" s="3">
        <v>2.65</v>
      </c>
      <c r="S2750" s="3">
        <v>4.59</v>
      </c>
      <c r="T2750" s="1">
        <v>1.94</v>
      </c>
      <c r="AB2750" s="1" t="s">
        <v>5723</v>
      </c>
      <c r="AC2750" s="1" t="s">
        <v>319</v>
      </c>
      <c r="AD2750" s="1" t="s">
        <v>319</v>
      </c>
      <c r="AE2750" s="1">
        <v>171</v>
      </c>
      <c r="AF2750" s="1">
        <v>5</v>
      </c>
      <c r="AG2750" s="1">
        <v>3</v>
      </c>
      <c r="AH2750" s="1" t="s">
        <v>17004</v>
      </c>
      <c r="AI2750" s="1">
        <v>2005</v>
      </c>
      <c r="AK2750" s="1">
        <v>29998</v>
      </c>
      <c r="AO2750" s="1" t="s">
        <v>17005</v>
      </c>
      <c r="AP2750" s="1" t="s">
        <v>17005</v>
      </c>
      <c r="AQ2750" s="1">
        <v>29998</v>
      </c>
      <c r="AR2750" s="2"/>
      <c r="AS2750" s="1">
        <f>IF(AT2750&gt;0,1,0)</f>
        <v>0</v>
      </c>
      <c r="AT2750" s="1">
        <f>AU2750+AV2750</f>
        <v>0</v>
      </c>
      <c r="AU2750" s="1">
        <v>0</v>
      </c>
      <c r="AV2750" s="1">
        <v>0</v>
      </c>
      <c r="AW2750" s="1">
        <f>IF(AX2750&gt;0,1,0)</f>
        <v>0</v>
      </c>
      <c r="AX2750" s="1">
        <f>SUM(AY2750+AZ2750)</f>
        <v>0</v>
      </c>
      <c r="AY2750" s="1">
        <v>0</v>
      </c>
      <c r="AZ2750" s="1">
        <v>0</v>
      </c>
      <c r="BA2750" s="1">
        <v>29998</v>
      </c>
    </row>
    <row r="2751" spans="1:53" x14ac:dyDescent="0.3">
      <c r="A2751" s="1" t="s">
        <v>17908</v>
      </c>
      <c r="B2751" s="1">
        <v>2005</v>
      </c>
      <c r="C2751" s="1" t="s">
        <v>672</v>
      </c>
      <c r="D2751" s="1" t="s">
        <v>673</v>
      </c>
      <c r="E2751" s="1" t="s">
        <v>673</v>
      </c>
      <c r="F2751" s="1" t="s">
        <v>201</v>
      </c>
      <c r="G2751" s="1">
        <v>6026</v>
      </c>
      <c r="H2751" s="1">
        <v>74.75</v>
      </c>
      <c r="I2751" s="1">
        <v>214</v>
      </c>
      <c r="J2751" s="1">
        <v>958</v>
      </c>
      <c r="K2751" s="1">
        <v>9.625</v>
      </c>
      <c r="L2751" s="1">
        <v>3300</v>
      </c>
      <c r="M2751" s="1">
        <v>33</v>
      </c>
      <c r="Q2751" s="3">
        <v>1.63</v>
      </c>
      <c r="R2751" s="3">
        <v>2.69</v>
      </c>
      <c r="S2751" s="3">
        <v>4.59</v>
      </c>
      <c r="T2751" s="1">
        <v>1.9</v>
      </c>
      <c r="U2751" s="1">
        <v>3500</v>
      </c>
      <c r="V2751" s="1">
        <v>35</v>
      </c>
      <c r="W2751" s="1">
        <v>907</v>
      </c>
      <c r="X2751" s="1">
        <v>115</v>
      </c>
      <c r="Y2751" s="3">
        <v>7.42</v>
      </c>
      <c r="Z2751" s="3">
        <v>4.1100000000000003</v>
      </c>
      <c r="AA2751" s="3">
        <v>11.33</v>
      </c>
      <c r="AB2751" s="1" t="s">
        <v>3394</v>
      </c>
      <c r="AC2751" s="1" t="s">
        <v>72</v>
      </c>
      <c r="AD2751" s="1" t="s">
        <v>72</v>
      </c>
      <c r="AG2751" s="1">
        <v>4</v>
      </c>
      <c r="AH2751" s="1" t="s">
        <v>17909</v>
      </c>
      <c r="AI2751" s="1">
        <v>2005</v>
      </c>
      <c r="AK2751" s="1">
        <v>30321</v>
      </c>
      <c r="AO2751" s="1" t="s">
        <v>17910</v>
      </c>
      <c r="AP2751" s="1" t="s">
        <v>17910</v>
      </c>
      <c r="AQ2751" s="1">
        <v>30321</v>
      </c>
      <c r="AR2751" s="2"/>
      <c r="AS2751" s="1">
        <f>IF(AT2751&gt;0,1,0)</f>
        <v>0</v>
      </c>
      <c r="AT2751" s="1">
        <f>AU2751+AV2751</f>
        <v>0</v>
      </c>
      <c r="AU2751" s="1">
        <v>0</v>
      </c>
      <c r="AV2751" s="1">
        <v>0</v>
      </c>
      <c r="AW2751" s="1">
        <f>IF(AX2751&gt;0,1,0)</f>
        <v>0</v>
      </c>
      <c r="AX2751" s="1">
        <f>SUM(AY2751+AZ2751)</f>
        <v>0</v>
      </c>
      <c r="AY2751" s="1">
        <v>0</v>
      </c>
      <c r="AZ2751" s="1">
        <v>0</v>
      </c>
      <c r="BA2751" s="1">
        <v>30321</v>
      </c>
    </row>
    <row r="2752" spans="1:53" x14ac:dyDescent="0.3">
      <c r="A2752" s="1" t="s">
        <v>18876</v>
      </c>
      <c r="B2752" s="1">
        <v>2004</v>
      </c>
      <c r="C2752" s="1" t="s">
        <v>672</v>
      </c>
      <c r="D2752" s="6" t="s">
        <v>673</v>
      </c>
      <c r="E2752" s="1" t="s">
        <v>673</v>
      </c>
      <c r="F2752" s="1" t="s">
        <v>115</v>
      </c>
      <c r="G2752" s="1">
        <v>6026</v>
      </c>
      <c r="H2752" s="1">
        <v>74.75</v>
      </c>
      <c r="I2752" s="1">
        <v>209</v>
      </c>
      <c r="J2752" s="1">
        <v>918</v>
      </c>
      <c r="K2752" s="1">
        <v>9.125</v>
      </c>
      <c r="L2752" s="1">
        <v>3238</v>
      </c>
      <c r="M2752" s="1">
        <v>32.375</v>
      </c>
      <c r="Q2752" s="3">
        <v>1.58</v>
      </c>
      <c r="R2752" s="3">
        <v>2.71</v>
      </c>
      <c r="S2752" s="3">
        <v>4.5999999999999996</v>
      </c>
      <c r="T2752" s="1">
        <v>1.8899999999999899</v>
      </c>
      <c r="U2752" s="1">
        <v>3212</v>
      </c>
      <c r="V2752" s="1">
        <v>32.5</v>
      </c>
      <c r="W2752" s="1">
        <v>908</v>
      </c>
      <c r="X2752" s="1">
        <v>116</v>
      </c>
      <c r="Y2752" s="3">
        <v>6.77</v>
      </c>
      <c r="Z2752" s="3">
        <v>4.09</v>
      </c>
      <c r="AA2752" s="3">
        <v>11.07</v>
      </c>
      <c r="AB2752" s="1" t="s">
        <v>3244</v>
      </c>
      <c r="AC2752" s="1" t="s">
        <v>96</v>
      </c>
      <c r="AD2752" s="1" t="s">
        <v>96</v>
      </c>
      <c r="AE2752" s="1">
        <v>15</v>
      </c>
      <c r="AF2752" s="1">
        <v>1</v>
      </c>
      <c r="AG2752" s="1">
        <v>1</v>
      </c>
      <c r="AH2752" s="1" t="s">
        <v>18877</v>
      </c>
      <c r="AI2752" s="1">
        <v>2004</v>
      </c>
      <c r="AK2752" s="1">
        <v>28967</v>
      </c>
      <c r="AO2752" s="1" t="s">
        <v>18878</v>
      </c>
      <c r="AP2752" s="1" t="s">
        <v>18878</v>
      </c>
      <c r="AQ2752" s="1">
        <v>28967</v>
      </c>
      <c r="AR2752" s="2"/>
      <c r="AS2752" s="1">
        <f>IF(AT2752&gt;0,1,0)</f>
        <v>0</v>
      </c>
      <c r="AT2752" s="1">
        <f>AU2752+AV2752</f>
        <v>0</v>
      </c>
      <c r="AU2752" s="1">
        <v>0</v>
      </c>
      <c r="AV2752" s="1">
        <v>0</v>
      </c>
      <c r="AW2752" s="1">
        <f>IF(AX2752&gt;0,1,0)</f>
        <v>0</v>
      </c>
      <c r="AX2752" s="1">
        <f>SUM(AY2752+AZ2752)</f>
        <v>0</v>
      </c>
      <c r="AY2752" s="1">
        <v>0</v>
      </c>
      <c r="AZ2752" s="1">
        <v>0</v>
      </c>
      <c r="BA2752" s="1">
        <v>28967</v>
      </c>
    </row>
    <row r="2753" spans="1:53" x14ac:dyDescent="0.3">
      <c r="A2753" s="6" t="s">
        <v>1584</v>
      </c>
      <c r="B2753" s="7">
        <v>2022</v>
      </c>
      <c r="C2753" s="6" t="s">
        <v>276</v>
      </c>
      <c r="D2753" s="6" t="s">
        <v>276</v>
      </c>
      <c r="E2753" s="6" t="s">
        <v>276</v>
      </c>
      <c r="F2753" s="8" t="s">
        <v>1585</v>
      </c>
      <c r="G2753" s="9">
        <v>6026</v>
      </c>
      <c r="H2753" s="10">
        <v>74.75</v>
      </c>
      <c r="I2753" s="11">
        <v>239</v>
      </c>
      <c r="J2753" s="11"/>
      <c r="K2753" s="12">
        <v>10</v>
      </c>
      <c r="L2753" s="7"/>
      <c r="M2753" s="12">
        <v>31.625</v>
      </c>
      <c r="N2753" s="13"/>
      <c r="O2753" s="12">
        <v>75.75</v>
      </c>
      <c r="P2753" s="14">
        <v>27</v>
      </c>
      <c r="Q2753" s="15">
        <v>1.6</v>
      </c>
      <c r="R2753" s="15"/>
      <c r="S2753" s="15">
        <v>4.63</v>
      </c>
      <c r="T2753" s="7"/>
      <c r="U2753" s="7">
        <v>4000</v>
      </c>
      <c r="V2753" s="17">
        <v>40</v>
      </c>
      <c r="W2753" s="18">
        <v>1009</v>
      </c>
      <c r="X2753" s="9">
        <v>129</v>
      </c>
      <c r="Y2753" s="20">
        <v>7.06</v>
      </c>
      <c r="Z2753" s="20">
        <v>4.28</v>
      </c>
      <c r="AA2753" s="15"/>
      <c r="AC2753" s="1" t="s">
        <v>211</v>
      </c>
      <c r="AD2753" s="1" t="s">
        <v>211</v>
      </c>
      <c r="AE2753" s="1">
        <v>70</v>
      </c>
      <c r="AF2753" s="1">
        <v>3</v>
      </c>
      <c r="AG2753" s="1">
        <v>2</v>
      </c>
      <c r="AH2753" s="1" t="s">
        <v>1586</v>
      </c>
      <c r="AI2753" s="1">
        <v>2022</v>
      </c>
      <c r="AL2753" s="19" t="s">
        <v>1587</v>
      </c>
      <c r="AM2753" s="19"/>
      <c r="AN2753" s="21" t="s">
        <v>372</v>
      </c>
    </row>
    <row r="2754" spans="1:53" x14ac:dyDescent="0.3">
      <c r="A2754" s="1" t="s">
        <v>19775</v>
      </c>
      <c r="B2754" s="1">
        <v>2003</v>
      </c>
      <c r="C2754" s="1" t="s">
        <v>672</v>
      </c>
      <c r="D2754" s="6" t="s">
        <v>673</v>
      </c>
      <c r="E2754" s="1" t="s">
        <v>673</v>
      </c>
      <c r="F2754" s="1" t="s">
        <v>6818</v>
      </c>
      <c r="G2754" s="1">
        <v>6026</v>
      </c>
      <c r="H2754" s="1">
        <v>74.75</v>
      </c>
      <c r="I2754" s="1">
        <v>214</v>
      </c>
      <c r="J2754" s="1">
        <v>912</v>
      </c>
      <c r="K2754" s="1">
        <v>9.5</v>
      </c>
      <c r="L2754" s="1">
        <v>3200</v>
      </c>
      <c r="M2754" s="1">
        <v>32</v>
      </c>
      <c r="Q2754" s="3">
        <v>1.57</v>
      </c>
      <c r="R2754" s="3">
        <v>2.66</v>
      </c>
      <c r="S2754" s="3">
        <v>4.63</v>
      </c>
      <c r="T2754" s="1">
        <v>1.96999999999999</v>
      </c>
      <c r="U2754" s="1">
        <v>3312</v>
      </c>
      <c r="V2754" s="1">
        <v>33.5</v>
      </c>
      <c r="W2754" s="1">
        <v>908</v>
      </c>
      <c r="X2754" s="1">
        <v>116</v>
      </c>
      <c r="Y2754" s="3">
        <v>6.93</v>
      </c>
      <c r="Z2754" s="3">
        <v>4.07</v>
      </c>
      <c r="AA2754" s="3">
        <v>11.17</v>
      </c>
      <c r="AB2754" s="1" t="s">
        <v>6819</v>
      </c>
      <c r="AC2754" s="1" t="s">
        <v>72</v>
      </c>
      <c r="AD2754" s="1" t="s">
        <v>72</v>
      </c>
      <c r="AG2754" s="1">
        <v>4</v>
      </c>
      <c r="AH2754" s="1" t="s">
        <v>19776</v>
      </c>
      <c r="AI2754" s="1">
        <v>2003</v>
      </c>
      <c r="AK2754" s="1">
        <v>28414</v>
      </c>
      <c r="AO2754" s="1" t="s">
        <v>19777</v>
      </c>
      <c r="AP2754" s="1" t="s">
        <v>19777</v>
      </c>
      <c r="AQ2754" s="1">
        <v>28414</v>
      </c>
      <c r="AR2754" s="2"/>
      <c r="AS2754" s="1">
        <f>IF(AT2754&gt;0,1,0)</f>
        <v>0</v>
      </c>
      <c r="AT2754" s="1">
        <f>AU2754+AV2754</f>
        <v>0</v>
      </c>
      <c r="AU2754" s="1">
        <v>0</v>
      </c>
      <c r="AV2754" s="1">
        <v>0</v>
      </c>
      <c r="AW2754" s="1">
        <f>IF(AX2754&gt;0,1,0)</f>
        <v>0</v>
      </c>
      <c r="AX2754" s="1">
        <f>SUM(AY2754+AZ2754)</f>
        <v>0</v>
      </c>
      <c r="AY2754" s="1">
        <v>0</v>
      </c>
      <c r="AZ2754" s="1">
        <v>0</v>
      </c>
      <c r="BA2754" s="1">
        <v>28414</v>
      </c>
    </row>
    <row r="2755" spans="1:53" x14ac:dyDescent="0.3">
      <c r="A2755" s="1" t="s">
        <v>10562</v>
      </c>
      <c r="B2755" s="1">
        <v>2012</v>
      </c>
      <c r="C2755" s="1" t="s">
        <v>276</v>
      </c>
      <c r="D2755" s="1" t="s">
        <v>55</v>
      </c>
      <c r="E2755" s="1" t="s">
        <v>55</v>
      </c>
      <c r="F2755" s="1" t="s">
        <v>250</v>
      </c>
      <c r="G2755" s="1">
        <v>6026</v>
      </c>
      <c r="H2755" s="1">
        <v>74.75</v>
      </c>
      <c r="I2755" s="1">
        <v>271</v>
      </c>
      <c r="J2755" s="1">
        <v>948</v>
      </c>
      <c r="K2755" s="1">
        <v>9.5</v>
      </c>
      <c r="L2755" s="1">
        <v>3300</v>
      </c>
      <c r="M2755" s="1">
        <v>33</v>
      </c>
      <c r="N2755" s="1">
        <v>7778</v>
      </c>
      <c r="O2755" s="1">
        <v>77.875</v>
      </c>
      <c r="P2755" s="1">
        <v>35</v>
      </c>
      <c r="Q2755" s="3">
        <v>1.58</v>
      </c>
      <c r="R2755" s="3">
        <v>2.65</v>
      </c>
      <c r="S2755" s="3">
        <v>4.6399999999999997</v>
      </c>
      <c r="T2755" s="1">
        <v>1.98999999999999</v>
      </c>
      <c r="U2755" s="1">
        <v>3812</v>
      </c>
      <c r="V2755" s="1">
        <v>38.5</v>
      </c>
      <c r="W2755" s="1">
        <v>1004</v>
      </c>
      <c r="X2755" s="1">
        <v>124</v>
      </c>
      <c r="Y2755" s="3">
        <v>7.25</v>
      </c>
      <c r="Z2755" s="3">
        <v>4.66</v>
      </c>
      <c r="AB2755" s="1" t="s">
        <v>3293</v>
      </c>
      <c r="AC2755" s="1" t="s">
        <v>256</v>
      </c>
      <c r="AD2755" s="1" t="s">
        <v>256</v>
      </c>
      <c r="AE2755" s="1">
        <v>28</v>
      </c>
      <c r="AF2755" s="1">
        <v>1</v>
      </c>
      <c r="AG2755" s="1">
        <v>1</v>
      </c>
      <c r="AH2755" s="1" t="s">
        <v>10563</v>
      </c>
      <c r="AI2755" s="1">
        <v>2012</v>
      </c>
      <c r="AK2755" s="1">
        <v>38558</v>
      </c>
      <c r="AO2755" s="1" t="s">
        <v>10564</v>
      </c>
      <c r="AP2755" s="1" t="s">
        <v>10564</v>
      </c>
      <c r="AQ2755" s="1">
        <v>38558</v>
      </c>
      <c r="AR2755" s="2"/>
      <c r="AS2755" s="1">
        <f>IF(AT2755&gt;0,1,0)</f>
        <v>0</v>
      </c>
      <c r="AT2755" s="1">
        <f>AU2755+AV2755</f>
        <v>0</v>
      </c>
      <c r="AU2755" s="1">
        <v>0</v>
      </c>
      <c r="AV2755" s="1">
        <v>0</v>
      </c>
      <c r="AW2755" s="1">
        <f>IF(AX2755&gt;0,1,0)</f>
        <v>0</v>
      </c>
      <c r="AX2755" s="1">
        <f>SUM(AY2755+AZ2755)</f>
        <v>0</v>
      </c>
      <c r="AY2755" s="1">
        <v>0</v>
      </c>
      <c r="AZ2755" s="1">
        <v>0</v>
      </c>
      <c r="BA2755" s="1">
        <v>38558</v>
      </c>
    </row>
    <row r="2756" spans="1:53" x14ac:dyDescent="0.3">
      <c r="A2756" s="1" t="s">
        <v>16393</v>
      </c>
      <c r="B2756" s="1">
        <v>2006</v>
      </c>
      <c r="C2756" s="1" t="s">
        <v>276</v>
      </c>
      <c r="D2756" s="1" t="s">
        <v>276</v>
      </c>
      <c r="E2756" s="1" t="s">
        <v>276</v>
      </c>
      <c r="F2756" s="1" t="s">
        <v>537</v>
      </c>
      <c r="G2756" s="1">
        <v>6026</v>
      </c>
      <c r="H2756" s="1">
        <v>74.75</v>
      </c>
      <c r="I2756" s="1">
        <v>229</v>
      </c>
      <c r="J2756" s="1">
        <v>934</v>
      </c>
      <c r="K2756" s="1">
        <v>9.75</v>
      </c>
      <c r="L2756" s="1">
        <v>3200</v>
      </c>
      <c r="M2756" s="1">
        <v>32</v>
      </c>
      <c r="Q2756" s="3">
        <v>1.57</v>
      </c>
      <c r="R2756" s="3">
        <v>2.64</v>
      </c>
      <c r="S2756" s="3">
        <v>4.6399999999999997</v>
      </c>
      <c r="T2756" s="1">
        <v>1.99999999999999</v>
      </c>
      <c r="U2756" s="1">
        <v>4100</v>
      </c>
      <c r="V2756" s="1">
        <v>41</v>
      </c>
      <c r="W2756" s="1">
        <v>1001</v>
      </c>
      <c r="X2756" s="1">
        <v>121</v>
      </c>
      <c r="Y2756" s="3">
        <v>6.67</v>
      </c>
      <c r="Z2756" s="3">
        <v>4.07</v>
      </c>
      <c r="AA2756" s="3">
        <v>11.32</v>
      </c>
      <c r="AB2756" s="1" t="s">
        <v>2252</v>
      </c>
      <c r="AC2756" s="1" t="s">
        <v>319</v>
      </c>
      <c r="AD2756" s="1" t="s">
        <v>319</v>
      </c>
      <c r="AE2756" s="1">
        <v>88</v>
      </c>
      <c r="AF2756" s="1">
        <v>3</v>
      </c>
      <c r="AG2756" s="1">
        <v>2</v>
      </c>
      <c r="AH2756" s="1" t="s">
        <v>16394</v>
      </c>
      <c r="AI2756" s="1">
        <v>2006</v>
      </c>
      <c r="AK2756" s="1">
        <v>30902</v>
      </c>
      <c r="AO2756" s="1" t="s">
        <v>16395</v>
      </c>
      <c r="AP2756" s="1" t="s">
        <v>16395</v>
      </c>
      <c r="AQ2756" s="1">
        <v>30902</v>
      </c>
      <c r="AR2756" s="2"/>
      <c r="AS2756" s="1">
        <f>IF(AT2756&gt;0,1,0)</f>
        <v>0</v>
      </c>
      <c r="AT2756" s="1">
        <f>AU2756+AV2756</f>
        <v>0</v>
      </c>
      <c r="AU2756" s="1">
        <v>0</v>
      </c>
      <c r="AV2756" s="1">
        <v>0</v>
      </c>
      <c r="AW2756" s="1">
        <f>IF(AX2756&gt;0,1,0)</f>
        <v>0</v>
      </c>
      <c r="AX2756" s="1">
        <f>SUM(AY2756+AZ2756)</f>
        <v>0</v>
      </c>
      <c r="AY2756" s="1">
        <v>0</v>
      </c>
      <c r="AZ2756" s="1">
        <v>0</v>
      </c>
      <c r="BA2756" s="1">
        <v>30902</v>
      </c>
    </row>
    <row r="2757" spans="1:53" x14ac:dyDescent="0.3">
      <c r="A2757" s="6" t="s">
        <v>1569</v>
      </c>
      <c r="B2757" s="7">
        <v>2022</v>
      </c>
      <c r="C2757" s="6" t="s">
        <v>276</v>
      </c>
      <c r="D2757" s="6" t="s">
        <v>276</v>
      </c>
      <c r="E2757" s="6" t="s">
        <v>276</v>
      </c>
      <c r="F2757" s="8" t="s">
        <v>472</v>
      </c>
      <c r="G2757" s="9">
        <v>6026</v>
      </c>
      <c r="H2757" s="10">
        <v>74.75</v>
      </c>
      <c r="I2757" s="11">
        <v>237</v>
      </c>
      <c r="J2757" s="11"/>
      <c r="K2757" s="12">
        <v>9.5</v>
      </c>
      <c r="L2757" s="13"/>
      <c r="M2757" s="12">
        <v>33</v>
      </c>
      <c r="N2757" s="7"/>
      <c r="O2757" s="12">
        <v>80.25</v>
      </c>
      <c r="P2757" s="14">
        <v>25</v>
      </c>
      <c r="Q2757" s="15">
        <v>1.58</v>
      </c>
      <c r="R2757" s="15"/>
      <c r="S2757" s="15">
        <v>4.66</v>
      </c>
      <c r="T2757" s="7"/>
      <c r="U2757" s="7">
        <v>3500</v>
      </c>
      <c r="V2757" s="17">
        <v>35</v>
      </c>
      <c r="W2757" s="18">
        <v>1006</v>
      </c>
      <c r="X2757" s="9">
        <v>126</v>
      </c>
      <c r="Y2757" s="9"/>
      <c r="Z2757" s="9"/>
      <c r="AA2757" s="15"/>
      <c r="AC2757" s="1" t="s">
        <v>211</v>
      </c>
      <c r="AD2757" s="1" t="s">
        <v>211</v>
      </c>
      <c r="AE2757" s="1">
        <v>27</v>
      </c>
      <c r="AF2757" s="1">
        <v>1</v>
      </c>
      <c r="AG2757" s="1">
        <v>1</v>
      </c>
      <c r="AH2757" s="1" t="s">
        <v>1570</v>
      </c>
      <c r="AI2757" s="1">
        <v>2022</v>
      </c>
      <c r="AL2757" s="19" t="s">
        <v>1571</v>
      </c>
      <c r="AM2757" s="19"/>
      <c r="AN2757" s="21" t="s">
        <v>353</v>
      </c>
    </row>
    <row r="2758" spans="1:53" x14ac:dyDescent="0.3">
      <c r="A2758" s="1" t="s">
        <v>8644</v>
      </c>
      <c r="B2758" s="1">
        <v>2014</v>
      </c>
      <c r="C2758" s="1" t="s">
        <v>276</v>
      </c>
      <c r="D2758" s="1" t="s">
        <v>276</v>
      </c>
      <c r="E2758" s="1" t="s">
        <v>276</v>
      </c>
      <c r="F2758" s="1" t="s">
        <v>2608</v>
      </c>
      <c r="G2758" s="1">
        <v>6026</v>
      </c>
      <c r="H2758" s="1">
        <v>74.75</v>
      </c>
      <c r="I2758" s="1">
        <v>234</v>
      </c>
      <c r="J2758" s="1">
        <v>958</v>
      </c>
      <c r="K2758" s="1">
        <v>9.625</v>
      </c>
      <c r="L2758" s="1">
        <v>3068</v>
      </c>
      <c r="M2758" s="1">
        <v>30.75</v>
      </c>
      <c r="N2758" s="1">
        <v>7468</v>
      </c>
      <c r="O2758" s="1">
        <v>74.75</v>
      </c>
      <c r="P2758" s="1">
        <v>22</v>
      </c>
      <c r="Q2758" s="3">
        <v>1.64</v>
      </c>
      <c r="R2758" s="3">
        <v>2.73</v>
      </c>
      <c r="S2758" s="3">
        <v>4.67</v>
      </c>
      <c r="T2758" s="1">
        <v>1.94</v>
      </c>
      <c r="U2758" s="1">
        <v>3712</v>
      </c>
      <c r="V2758" s="1">
        <v>37.5</v>
      </c>
      <c r="W2758" s="1">
        <v>1000</v>
      </c>
      <c r="X2758" s="1">
        <v>120</v>
      </c>
      <c r="Y2758" s="3">
        <v>6.89</v>
      </c>
      <c r="Z2758" s="3">
        <v>3.96</v>
      </c>
      <c r="AB2758" s="1" t="s">
        <v>3873</v>
      </c>
      <c r="AC2758" s="1" t="s">
        <v>488</v>
      </c>
      <c r="AD2758" s="1" t="s">
        <v>488</v>
      </c>
      <c r="AE2758" s="1">
        <v>171</v>
      </c>
      <c r="AF2758" s="1">
        <v>5</v>
      </c>
      <c r="AG2758" s="1">
        <v>3</v>
      </c>
      <c r="AH2758" s="1" t="s">
        <v>8645</v>
      </c>
      <c r="AI2758" s="1">
        <v>2014</v>
      </c>
      <c r="AJ2758" s="1">
        <v>2017</v>
      </c>
      <c r="AK2758" s="1">
        <v>41400</v>
      </c>
      <c r="AO2758" s="1" t="s">
        <v>8646</v>
      </c>
      <c r="AP2758" s="1" t="s">
        <v>8646</v>
      </c>
      <c r="AQ2758" s="1">
        <v>41400</v>
      </c>
      <c r="AR2758" s="2"/>
      <c r="AS2758" s="1">
        <f>IF(AT2758&gt;0,1,0)</f>
        <v>0</v>
      </c>
      <c r="AT2758" s="1">
        <f>AU2758+AV2758</f>
        <v>0</v>
      </c>
      <c r="AU2758" s="1">
        <v>0</v>
      </c>
      <c r="AV2758" s="1">
        <v>0</v>
      </c>
      <c r="AW2758" s="1">
        <f>IF(AX2758&gt;0,1,0)</f>
        <v>0</v>
      </c>
      <c r="AX2758" s="1">
        <f>SUM(AY2758+AZ2758)</f>
        <v>0</v>
      </c>
      <c r="AY2758" s="1">
        <v>0</v>
      </c>
      <c r="AZ2758" s="1">
        <v>0</v>
      </c>
      <c r="BA2758" s="1">
        <v>41400</v>
      </c>
    </row>
    <row r="2759" spans="1:53" x14ac:dyDescent="0.3">
      <c r="A2759" s="1" t="s">
        <v>2498</v>
      </c>
      <c r="B2759" s="1">
        <v>2020</v>
      </c>
      <c r="C2759" s="1" t="s">
        <v>144</v>
      </c>
      <c r="D2759" s="1" t="s">
        <v>144</v>
      </c>
      <c r="E2759" s="1" t="s">
        <v>55</v>
      </c>
      <c r="F2759" s="1" t="s">
        <v>517</v>
      </c>
      <c r="G2759" s="1">
        <v>6026</v>
      </c>
      <c r="H2759" s="1">
        <v>74.75</v>
      </c>
      <c r="I2759" s="1">
        <v>264</v>
      </c>
      <c r="J2759" s="1">
        <v>914</v>
      </c>
      <c r="K2759" s="1">
        <v>9.25</v>
      </c>
      <c r="L2759" s="1">
        <v>3238</v>
      </c>
      <c r="M2759" s="1">
        <v>32.375</v>
      </c>
      <c r="N2759" s="1">
        <v>7900</v>
      </c>
      <c r="O2759" s="1">
        <v>79</v>
      </c>
      <c r="P2759" s="1">
        <v>25</v>
      </c>
      <c r="Q2759" s="3">
        <v>1.65</v>
      </c>
      <c r="S2759" s="3">
        <v>4.6900000000000004</v>
      </c>
      <c r="U2759" s="1">
        <v>3512</v>
      </c>
      <c r="V2759" s="1">
        <v>35.5</v>
      </c>
      <c r="W2759" s="1">
        <v>911</v>
      </c>
      <c r="X2759" s="1">
        <v>119</v>
      </c>
      <c r="Y2759" s="3">
        <v>7.32</v>
      </c>
      <c r="Z2759" s="3">
        <v>4.32</v>
      </c>
      <c r="AC2759" t="s">
        <v>139</v>
      </c>
      <c r="AD2759" t="s">
        <v>139</v>
      </c>
      <c r="AE2759">
        <v>148</v>
      </c>
      <c r="AF2759">
        <v>5</v>
      </c>
      <c r="AG2759">
        <v>3</v>
      </c>
      <c r="AH2759" s="1" t="s">
        <v>2499</v>
      </c>
      <c r="AI2759" s="1">
        <v>2020</v>
      </c>
      <c r="AL2759" s="1" t="s">
        <v>2500</v>
      </c>
      <c r="AN2759" s="1" t="s">
        <v>221</v>
      </c>
      <c r="AR2759" s="2"/>
    </row>
    <row r="2760" spans="1:53" x14ac:dyDescent="0.3">
      <c r="A2760" s="1" t="s">
        <v>18244</v>
      </c>
      <c r="B2760" s="1">
        <v>2004</v>
      </c>
      <c r="C2760" s="1" t="s">
        <v>54</v>
      </c>
      <c r="D2760" s="6" t="s">
        <v>54</v>
      </c>
      <c r="E2760" s="1" t="s">
        <v>55</v>
      </c>
      <c r="F2760" s="1" t="s">
        <v>936</v>
      </c>
      <c r="G2760" s="1">
        <v>6026</v>
      </c>
      <c r="H2760" s="1">
        <v>74.75</v>
      </c>
      <c r="I2760" s="1">
        <v>304</v>
      </c>
      <c r="J2760" s="1">
        <v>958</v>
      </c>
      <c r="K2760" s="1">
        <v>9.625</v>
      </c>
      <c r="L2760" s="1">
        <v>3258</v>
      </c>
      <c r="M2760" s="1">
        <v>32.625</v>
      </c>
      <c r="P2760" s="1">
        <v>31</v>
      </c>
      <c r="Q2760" s="3">
        <v>1.72</v>
      </c>
      <c r="R2760" s="3">
        <v>2.74</v>
      </c>
      <c r="S2760" s="3">
        <v>4.6900000000000004</v>
      </c>
      <c r="T2760" s="1">
        <v>1.95</v>
      </c>
      <c r="U2760" s="1">
        <v>3400</v>
      </c>
      <c r="V2760" s="1">
        <v>34</v>
      </c>
      <c r="W2760" s="1">
        <v>906</v>
      </c>
      <c r="X2760" s="1">
        <v>114</v>
      </c>
      <c r="Y2760" s="3">
        <v>7.56</v>
      </c>
      <c r="Z2760" s="3">
        <v>4.5999999999999996</v>
      </c>
      <c r="AB2760" s="1" t="s">
        <v>5723</v>
      </c>
      <c r="AC2760" s="1" t="s">
        <v>86</v>
      </c>
      <c r="AD2760" s="1" t="s">
        <v>86</v>
      </c>
      <c r="AE2760" s="1">
        <v>47</v>
      </c>
      <c r="AF2760" s="1">
        <v>2</v>
      </c>
      <c r="AG2760" s="1">
        <v>2</v>
      </c>
      <c r="AH2760" s="1" t="s">
        <v>18245</v>
      </c>
      <c r="AI2760" s="1">
        <v>2004</v>
      </c>
      <c r="AK2760" s="1">
        <v>29000</v>
      </c>
      <c r="AO2760" s="1" t="s">
        <v>18246</v>
      </c>
      <c r="AP2760" s="1" t="s">
        <v>18246</v>
      </c>
      <c r="AQ2760" s="1">
        <v>29000</v>
      </c>
      <c r="AR2760" s="2"/>
      <c r="AS2760" s="1">
        <f t="shared" ref="AS2760:AS2770" si="528">IF(AT2760&gt;0,1,0)</f>
        <v>0</v>
      </c>
      <c r="AT2760" s="1">
        <f t="shared" ref="AT2760:AT2770" si="529">AU2760+AV2760</f>
        <v>0</v>
      </c>
      <c r="AU2760" s="1">
        <v>0</v>
      </c>
      <c r="AV2760" s="1">
        <v>0</v>
      </c>
      <c r="AW2760" s="1">
        <f t="shared" ref="AW2760:AW2770" si="530">IF(AX2760&gt;0,1,0)</f>
        <v>0</v>
      </c>
      <c r="AX2760" s="1">
        <f t="shared" ref="AX2760:AX2770" si="531">SUM(AY2760+AZ2760)</f>
        <v>0</v>
      </c>
      <c r="AY2760" s="1">
        <v>0</v>
      </c>
      <c r="AZ2760" s="1">
        <v>0</v>
      </c>
      <c r="BA2760" s="1">
        <v>29000</v>
      </c>
    </row>
    <row r="2761" spans="1:53" x14ac:dyDescent="0.3">
      <c r="A2761" s="1" t="s">
        <v>16444</v>
      </c>
      <c r="B2761" s="1">
        <v>2006</v>
      </c>
      <c r="C2761" s="1" t="s">
        <v>276</v>
      </c>
      <c r="D2761" s="1" t="s">
        <v>276</v>
      </c>
      <c r="E2761" s="1" t="s">
        <v>276</v>
      </c>
      <c r="F2761" s="1" t="s">
        <v>404</v>
      </c>
      <c r="G2761" s="1">
        <v>6026</v>
      </c>
      <c r="H2761" s="1">
        <v>74.75</v>
      </c>
      <c r="I2761" s="1">
        <v>240</v>
      </c>
      <c r="J2761" s="1">
        <v>1014</v>
      </c>
      <c r="K2761" s="1">
        <v>10.25</v>
      </c>
      <c r="L2761" s="1">
        <v>3300</v>
      </c>
      <c r="M2761" s="1">
        <v>33</v>
      </c>
      <c r="P2761" s="1">
        <v>21</v>
      </c>
      <c r="Q2761" s="3">
        <v>1.68</v>
      </c>
      <c r="R2761" s="3">
        <v>2.73</v>
      </c>
      <c r="S2761" s="3">
        <v>4.71</v>
      </c>
      <c r="T2761" s="1">
        <v>1.98</v>
      </c>
      <c r="U2761" s="1">
        <v>3700</v>
      </c>
      <c r="V2761" s="1">
        <v>37</v>
      </c>
      <c r="W2761" s="1">
        <v>903</v>
      </c>
      <c r="X2761" s="1">
        <v>111</v>
      </c>
      <c r="Y2761" s="3">
        <v>6.95</v>
      </c>
      <c r="Z2761" s="3">
        <v>4.17</v>
      </c>
      <c r="AA2761" s="3">
        <v>11.94</v>
      </c>
      <c r="AB2761" s="1" t="s">
        <v>2252</v>
      </c>
      <c r="AC2761" s="1" t="s">
        <v>72</v>
      </c>
      <c r="AD2761" s="1" t="s">
        <v>72</v>
      </c>
      <c r="AG2761" s="1">
        <v>4</v>
      </c>
      <c r="AH2761" s="1" t="s">
        <v>16445</v>
      </c>
      <c r="AI2761" s="1">
        <v>2006</v>
      </c>
      <c r="AK2761" s="1">
        <v>31250</v>
      </c>
      <c r="AO2761" s="1" t="s">
        <v>16446</v>
      </c>
      <c r="AP2761" s="1" t="s">
        <v>16446</v>
      </c>
      <c r="AQ2761" s="1">
        <v>31250</v>
      </c>
      <c r="AR2761" s="2"/>
      <c r="AS2761" s="1">
        <f t="shared" si="528"/>
        <v>0</v>
      </c>
      <c r="AT2761" s="1">
        <f t="shared" si="529"/>
        <v>0</v>
      </c>
      <c r="AU2761" s="1">
        <v>0</v>
      </c>
      <c r="AV2761" s="1">
        <v>0</v>
      </c>
      <c r="AW2761" s="1">
        <f t="shared" si="530"/>
        <v>0</v>
      </c>
      <c r="AX2761" s="1">
        <f t="shared" si="531"/>
        <v>0</v>
      </c>
      <c r="AY2761" s="1">
        <v>0</v>
      </c>
      <c r="AZ2761" s="1">
        <v>0</v>
      </c>
      <c r="BA2761" s="1">
        <v>31250</v>
      </c>
    </row>
    <row r="2762" spans="1:53" x14ac:dyDescent="0.3">
      <c r="A2762" s="1" t="s">
        <v>12863</v>
      </c>
      <c r="B2762" s="1">
        <v>2010</v>
      </c>
      <c r="C2762" s="1" t="s">
        <v>643</v>
      </c>
      <c r="D2762" s="1" t="s">
        <v>643</v>
      </c>
      <c r="E2762" s="1" t="s">
        <v>643</v>
      </c>
      <c r="F2762" s="1" t="s">
        <v>85</v>
      </c>
      <c r="G2762" s="1">
        <v>6026</v>
      </c>
      <c r="H2762" s="1">
        <v>74.75</v>
      </c>
      <c r="I2762" s="1">
        <v>236</v>
      </c>
      <c r="J2762" s="1">
        <v>1018</v>
      </c>
      <c r="K2762" s="1">
        <v>10.125</v>
      </c>
      <c r="L2762" s="1">
        <v>3168</v>
      </c>
      <c r="M2762" s="1">
        <v>31.75</v>
      </c>
      <c r="Q2762" s="3">
        <v>1.61</v>
      </c>
      <c r="R2762" s="3">
        <v>2.72</v>
      </c>
      <c r="S2762" s="3">
        <v>4.72</v>
      </c>
      <c r="T2762" s="1">
        <v>1.99999999999999</v>
      </c>
      <c r="U2762" s="1">
        <v>3812</v>
      </c>
      <c r="V2762" s="1">
        <v>38.5</v>
      </c>
      <c r="W2762" s="1">
        <v>907</v>
      </c>
      <c r="X2762" s="1">
        <v>115</v>
      </c>
      <c r="Y2762" s="3">
        <v>6.66</v>
      </c>
      <c r="Z2762" s="3">
        <v>4.17</v>
      </c>
      <c r="AA2762" s="3">
        <v>11.27</v>
      </c>
      <c r="AB2762" s="1" t="s">
        <v>3244</v>
      </c>
      <c r="AC2762" s="1" t="s">
        <v>367</v>
      </c>
      <c r="AD2762" s="1" t="s">
        <v>367</v>
      </c>
      <c r="AE2762" s="1">
        <v>25</v>
      </c>
      <c r="AF2762" s="1">
        <v>1</v>
      </c>
      <c r="AG2762" s="1">
        <v>1</v>
      </c>
      <c r="AH2762" s="1" t="s">
        <v>12864</v>
      </c>
      <c r="AI2762" s="1">
        <v>2010</v>
      </c>
      <c r="AK2762" s="1">
        <v>35464</v>
      </c>
      <c r="AO2762" s="1" t="s">
        <v>12865</v>
      </c>
      <c r="AP2762" s="1" t="s">
        <v>12865</v>
      </c>
      <c r="AQ2762" s="1">
        <v>35464</v>
      </c>
      <c r="AR2762" s="2"/>
      <c r="AS2762" s="1">
        <f t="shared" si="528"/>
        <v>0</v>
      </c>
      <c r="AT2762" s="1">
        <f t="shared" si="529"/>
        <v>0</v>
      </c>
      <c r="AU2762" s="1">
        <v>0</v>
      </c>
      <c r="AV2762" s="1">
        <v>0</v>
      </c>
      <c r="AW2762" s="1">
        <f t="shared" si="530"/>
        <v>0</v>
      </c>
      <c r="AX2762" s="1">
        <f t="shared" si="531"/>
        <v>0</v>
      </c>
      <c r="AY2762" s="1">
        <v>0</v>
      </c>
      <c r="AZ2762" s="1">
        <v>0</v>
      </c>
      <c r="BA2762" s="1">
        <v>35464</v>
      </c>
    </row>
    <row r="2763" spans="1:53" x14ac:dyDescent="0.3">
      <c r="A2763" s="1" t="s">
        <v>11564</v>
      </c>
      <c r="B2763" s="1">
        <v>2011</v>
      </c>
      <c r="C2763" s="1" t="s">
        <v>276</v>
      </c>
      <c r="D2763" s="1" t="s">
        <v>276</v>
      </c>
      <c r="E2763" s="1" t="s">
        <v>276</v>
      </c>
      <c r="F2763" s="1" t="s">
        <v>138</v>
      </c>
      <c r="G2763" s="1">
        <v>6026</v>
      </c>
      <c r="H2763" s="1">
        <v>74.75</v>
      </c>
      <c r="I2763" s="1">
        <v>240</v>
      </c>
      <c r="J2763" s="1">
        <v>900</v>
      </c>
      <c r="K2763" s="1">
        <v>9</v>
      </c>
      <c r="L2763" s="1">
        <v>3078</v>
      </c>
      <c r="M2763" s="1">
        <v>30.875</v>
      </c>
      <c r="N2763" s="1">
        <v>7638</v>
      </c>
      <c r="O2763" s="1">
        <v>76.375</v>
      </c>
      <c r="P2763" s="1">
        <v>17</v>
      </c>
      <c r="Q2763" s="3">
        <v>1.66</v>
      </c>
      <c r="R2763" s="3">
        <v>2.76</v>
      </c>
      <c r="S2763" s="3">
        <v>4.7300000000000004</v>
      </c>
      <c r="T2763" s="1">
        <v>1.97</v>
      </c>
      <c r="U2763" s="1">
        <v>3400</v>
      </c>
      <c r="V2763" s="1">
        <v>34</v>
      </c>
      <c r="W2763" s="1">
        <v>907</v>
      </c>
      <c r="X2763" s="1">
        <v>115</v>
      </c>
      <c r="Y2763" s="3">
        <v>6.95</v>
      </c>
      <c r="Z2763" s="3">
        <v>4.25</v>
      </c>
      <c r="AA2763" s="3">
        <v>11.58</v>
      </c>
      <c r="AB2763" s="1" t="s">
        <v>3244</v>
      </c>
      <c r="AC2763" s="1" t="s">
        <v>391</v>
      </c>
      <c r="AD2763" s="1" t="s">
        <v>391</v>
      </c>
      <c r="AE2763" s="1">
        <v>169</v>
      </c>
      <c r="AF2763" s="1">
        <v>6</v>
      </c>
      <c r="AG2763" s="1">
        <v>3</v>
      </c>
      <c r="AH2763" s="1" t="s">
        <v>11565</v>
      </c>
      <c r="AI2763" s="1">
        <v>2011</v>
      </c>
      <c r="AK2763" s="1">
        <v>37244</v>
      </c>
      <c r="AO2763" s="1" t="s">
        <v>11566</v>
      </c>
      <c r="AP2763" s="1" t="s">
        <v>11566</v>
      </c>
      <c r="AQ2763" s="1">
        <v>37244</v>
      </c>
      <c r="AR2763" s="2"/>
      <c r="AS2763" s="1">
        <f t="shared" si="528"/>
        <v>0</v>
      </c>
      <c r="AT2763" s="1">
        <f t="shared" si="529"/>
        <v>0</v>
      </c>
      <c r="AU2763" s="1">
        <v>0</v>
      </c>
      <c r="AV2763" s="1">
        <v>0</v>
      </c>
      <c r="AW2763" s="1">
        <f t="shared" si="530"/>
        <v>0</v>
      </c>
      <c r="AX2763" s="1">
        <f t="shared" si="531"/>
        <v>0</v>
      </c>
      <c r="AY2763" s="1">
        <v>0</v>
      </c>
      <c r="AZ2763" s="1">
        <v>0</v>
      </c>
      <c r="BA2763" s="1">
        <v>37244</v>
      </c>
    </row>
    <row r="2764" spans="1:53" x14ac:dyDescent="0.3">
      <c r="A2764" s="1" t="s">
        <v>14447</v>
      </c>
      <c r="B2764" s="1">
        <v>2008</v>
      </c>
      <c r="C2764" s="1" t="s">
        <v>276</v>
      </c>
      <c r="D2764" s="1" t="s">
        <v>276</v>
      </c>
      <c r="E2764" s="1" t="s">
        <v>276</v>
      </c>
      <c r="F2764" s="1" t="s">
        <v>404</v>
      </c>
      <c r="G2764" s="1">
        <v>6026</v>
      </c>
      <c r="H2764" s="1">
        <v>74.75</v>
      </c>
      <c r="I2764" s="1">
        <v>244</v>
      </c>
      <c r="J2764" s="1">
        <v>1048</v>
      </c>
      <c r="K2764" s="1">
        <v>10.5</v>
      </c>
      <c r="L2764" s="1">
        <v>3400</v>
      </c>
      <c r="M2764" s="1">
        <v>34</v>
      </c>
      <c r="P2764" s="1">
        <v>23</v>
      </c>
      <c r="Q2764" s="3">
        <v>1.59</v>
      </c>
      <c r="R2764" s="3">
        <v>2.72</v>
      </c>
      <c r="S2764" s="3">
        <v>4.7300000000000004</v>
      </c>
      <c r="T2764" s="1">
        <v>2.0099999999999998</v>
      </c>
      <c r="U2764" s="1">
        <v>3100</v>
      </c>
      <c r="V2764" s="1">
        <v>31</v>
      </c>
      <c r="W2764" s="1">
        <v>905</v>
      </c>
      <c r="X2764" s="1">
        <v>113</v>
      </c>
      <c r="Y2764" s="3">
        <v>7.16</v>
      </c>
      <c r="Z2764" s="3">
        <v>4.5</v>
      </c>
      <c r="AB2764" s="1" t="s">
        <v>2252</v>
      </c>
      <c r="AC2764" s="1" t="s">
        <v>72</v>
      </c>
      <c r="AD2764" s="1" t="s">
        <v>72</v>
      </c>
      <c r="AG2764" s="1">
        <v>4</v>
      </c>
      <c r="AH2764" s="1" t="s">
        <v>14448</v>
      </c>
      <c r="AI2764" s="1">
        <v>2008</v>
      </c>
      <c r="AK2764" s="1">
        <v>33470</v>
      </c>
      <c r="AO2764" s="1" t="s">
        <v>14449</v>
      </c>
      <c r="AP2764" s="1" t="s">
        <v>14449</v>
      </c>
      <c r="AQ2764" s="1">
        <v>33470</v>
      </c>
      <c r="AR2764" s="2"/>
      <c r="AS2764" s="1">
        <f t="shared" si="528"/>
        <v>0</v>
      </c>
      <c r="AT2764" s="1">
        <f t="shared" si="529"/>
        <v>0</v>
      </c>
      <c r="AU2764" s="1">
        <v>0</v>
      </c>
      <c r="AV2764" s="1">
        <v>0</v>
      </c>
      <c r="AW2764" s="1">
        <f t="shared" si="530"/>
        <v>0</v>
      </c>
      <c r="AX2764" s="1">
        <f t="shared" si="531"/>
        <v>0</v>
      </c>
      <c r="AY2764" s="1">
        <v>0</v>
      </c>
      <c r="AZ2764" s="1">
        <v>0</v>
      </c>
      <c r="BA2764" s="1">
        <v>33470</v>
      </c>
    </row>
    <row r="2765" spans="1:53" x14ac:dyDescent="0.3">
      <c r="A2765" s="1" t="s">
        <v>12599</v>
      </c>
      <c r="B2765" s="1">
        <v>2010</v>
      </c>
      <c r="C2765" s="1" t="s">
        <v>276</v>
      </c>
      <c r="D2765" s="1" t="s">
        <v>276</v>
      </c>
      <c r="E2765" s="1" t="s">
        <v>276</v>
      </c>
      <c r="F2765" s="1" t="s">
        <v>400</v>
      </c>
      <c r="G2765" s="1">
        <v>6026</v>
      </c>
      <c r="H2765" s="1">
        <v>74.75</v>
      </c>
      <c r="I2765" s="1">
        <v>234</v>
      </c>
      <c r="J2765" s="1">
        <v>948</v>
      </c>
      <c r="K2765" s="1">
        <v>9.5</v>
      </c>
      <c r="L2765" s="1">
        <v>3100</v>
      </c>
      <c r="M2765" s="1">
        <v>31</v>
      </c>
      <c r="P2765" s="1">
        <v>16</v>
      </c>
      <c r="Q2765" s="3">
        <v>1.7</v>
      </c>
      <c r="R2765" s="3">
        <v>2.8</v>
      </c>
      <c r="S2765" s="3">
        <v>4.7699999999999996</v>
      </c>
      <c r="T2765" s="1">
        <v>1.96999999999999</v>
      </c>
      <c r="U2765" s="1">
        <v>3400</v>
      </c>
      <c r="V2765" s="1">
        <v>34</v>
      </c>
      <c r="W2765" s="1">
        <v>1000</v>
      </c>
      <c r="X2765" s="1">
        <v>120</v>
      </c>
      <c r="Y2765" s="3">
        <v>6.96</v>
      </c>
      <c r="Z2765" s="3">
        <v>4.21</v>
      </c>
      <c r="AA2765" s="3">
        <v>11.33</v>
      </c>
      <c r="AB2765" s="1" t="s">
        <v>3293</v>
      </c>
      <c r="AC2765" s="1" t="s">
        <v>72</v>
      </c>
      <c r="AD2765" s="1" t="s">
        <v>72</v>
      </c>
      <c r="AG2765" s="1">
        <v>4</v>
      </c>
      <c r="AH2765" s="1" t="s">
        <v>12600</v>
      </c>
      <c r="AI2765" s="1">
        <v>2010</v>
      </c>
      <c r="AK2765" s="1">
        <v>35890</v>
      </c>
      <c r="AO2765" s="1" t="s">
        <v>12601</v>
      </c>
      <c r="AP2765" s="1" t="s">
        <v>12601</v>
      </c>
      <c r="AQ2765" s="1">
        <v>35890</v>
      </c>
      <c r="AR2765" s="2"/>
      <c r="AS2765" s="1">
        <f t="shared" si="528"/>
        <v>0</v>
      </c>
      <c r="AT2765" s="1">
        <f t="shared" si="529"/>
        <v>0</v>
      </c>
      <c r="AU2765" s="1">
        <v>0</v>
      </c>
      <c r="AV2765" s="1">
        <v>0</v>
      </c>
      <c r="AW2765" s="1">
        <f t="shared" si="530"/>
        <v>0</v>
      </c>
      <c r="AX2765" s="1">
        <f t="shared" si="531"/>
        <v>0</v>
      </c>
      <c r="AY2765" s="1">
        <v>0</v>
      </c>
      <c r="AZ2765" s="1">
        <v>0</v>
      </c>
      <c r="BA2765" s="1">
        <v>35890</v>
      </c>
    </row>
    <row r="2766" spans="1:53" x14ac:dyDescent="0.3">
      <c r="A2766" s="1" t="s">
        <v>5062</v>
      </c>
      <c r="B2766" s="1">
        <v>2018</v>
      </c>
      <c r="C2766" s="1" t="s">
        <v>854</v>
      </c>
      <c r="D2766" s="1" t="s">
        <v>854</v>
      </c>
      <c r="E2766" s="1" t="s">
        <v>1081</v>
      </c>
      <c r="F2766" s="1" t="s">
        <v>1845</v>
      </c>
      <c r="G2766" s="1">
        <v>6026</v>
      </c>
      <c r="H2766" s="1">
        <v>74.75</v>
      </c>
      <c r="I2766" s="1">
        <v>241</v>
      </c>
      <c r="J2766" s="1">
        <v>968</v>
      </c>
      <c r="K2766" s="1">
        <v>9.75</v>
      </c>
      <c r="L2766" s="1">
        <v>3158</v>
      </c>
      <c r="M2766" s="1">
        <v>31.625</v>
      </c>
      <c r="N2766" s="1">
        <v>7628</v>
      </c>
      <c r="O2766" s="1">
        <v>76.25</v>
      </c>
      <c r="P2766" s="1">
        <v>15</v>
      </c>
      <c r="Q2766" s="3">
        <v>1.62</v>
      </c>
      <c r="S2766" s="3">
        <v>4.78</v>
      </c>
      <c r="U2766" s="1">
        <v>3100</v>
      </c>
      <c r="V2766" s="1">
        <v>31</v>
      </c>
      <c r="W2766" s="1">
        <v>906</v>
      </c>
      <c r="X2766" s="1">
        <v>114</v>
      </c>
      <c r="Y2766" s="3">
        <v>7.09</v>
      </c>
      <c r="Z2766" s="3">
        <v>4.34</v>
      </c>
      <c r="AB2766" s="1" t="s">
        <v>3268</v>
      </c>
      <c r="AC2766" s="1" t="s">
        <v>72</v>
      </c>
      <c r="AD2766" s="1" t="s">
        <v>72</v>
      </c>
      <c r="AG2766" s="1">
        <v>4</v>
      </c>
      <c r="AL2766" s="1" t="s">
        <v>5063</v>
      </c>
      <c r="AO2766" s="1" t="s">
        <v>5064</v>
      </c>
      <c r="AR2766" s="2"/>
      <c r="AS2766" s="1">
        <f t="shared" si="528"/>
        <v>0</v>
      </c>
      <c r="AT2766" s="1">
        <f t="shared" si="529"/>
        <v>0</v>
      </c>
      <c r="AU2766" s="1">
        <v>0</v>
      </c>
      <c r="AV2766" s="1">
        <v>0</v>
      </c>
      <c r="AW2766" s="1">
        <f t="shared" si="530"/>
        <v>0</v>
      </c>
      <c r="AX2766" s="1">
        <f t="shared" si="531"/>
        <v>0</v>
      </c>
      <c r="AY2766" s="1">
        <v>0</v>
      </c>
      <c r="AZ2766" s="1">
        <v>0</v>
      </c>
    </row>
    <row r="2767" spans="1:53" x14ac:dyDescent="0.3">
      <c r="A2767" s="1" t="s">
        <v>5957</v>
      </c>
      <c r="B2767" s="1">
        <v>2017</v>
      </c>
      <c r="C2767" s="1" t="s">
        <v>643</v>
      </c>
      <c r="D2767" s="1" t="s">
        <v>643</v>
      </c>
      <c r="E2767" s="1" t="s">
        <v>643</v>
      </c>
      <c r="F2767" s="1" t="s">
        <v>537</v>
      </c>
      <c r="G2767" s="1">
        <v>6026</v>
      </c>
      <c r="H2767" s="1">
        <v>74.75</v>
      </c>
      <c r="I2767" s="1">
        <v>232</v>
      </c>
      <c r="J2767" s="1">
        <v>938</v>
      </c>
      <c r="K2767" s="1">
        <v>9.3800000000000008</v>
      </c>
      <c r="L2767" s="1">
        <v>3318</v>
      </c>
      <c r="M2767" s="1">
        <v>33.130000000000003</v>
      </c>
      <c r="N2767" s="1">
        <v>7858</v>
      </c>
      <c r="O2767" s="1">
        <v>78.63</v>
      </c>
      <c r="Q2767" s="3">
        <v>1.63</v>
      </c>
      <c r="S2767" s="3">
        <v>4.8</v>
      </c>
      <c r="U2767" s="1">
        <v>2612</v>
      </c>
      <c r="V2767" s="1">
        <v>26.5</v>
      </c>
      <c r="W2767" s="1">
        <v>904</v>
      </c>
      <c r="X2767" s="1">
        <v>112</v>
      </c>
      <c r="Z2767" s="3">
        <v>4.41</v>
      </c>
      <c r="AB2767" s="1" t="s">
        <v>2252</v>
      </c>
      <c r="AC2767" s="1" t="s">
        <v>72</v>
      </c>
      <c r="AD2767" s="1" t="s">
        <v>72</v>
      </c>
      <c r="AG2767" s="1">
        <v>4</v>
      </c>
      <c r="AH2767" s="1" t="s">
        <v>5958</v>
      </c>
      <c r="AI2767" s="1">
        <v>2017</v>
      </c>
      <c r="AK2767" s="1">
        <v>45601</v>
      </c>
      <c r="AO2767" s="1" t="s">
        <v>5959</v>
      </c>
      <c r="AP2767" s="1" t="s">
        <v>5959</v>
      </c>
      <c r="AQ2767" s="1">
        <v>45601</v>
      </c>
      <c r="AR2767" s="2"/>
      <c r="AS2767" s="1">
        <f t="shared" si="528"/>
        <v>0</v>
      </c>
      <c r="AT2767" s="1">
        <f t="shared" si="529"/>
        <v>0</v>
      </c>
      <c r="AU2767" s="1">
        <v>0</v>
      </c>
      <c r="AV2767" s="1">
        <v>0</v>
      </c>
      <c r="AW2767" s="1">
        <f t="shared" si="530"/>
        <v>0</v>
      </c>
      <c r="AX2767" s="1">
        <f t="shared" si="531"/>
        <v>0</v>
      </c>
      <c r="AY2767" s="1">
        <v>0</v>
      </c>
      <c r="AZ2767" s="1">
        <v>0</v>
      </c>
      <c r="BA2767" s="1">
        <v>45601</v>
      </c>
    </row>
    <row r="2768" spans="1:53" x14ac:dyDescent="0.3">
      <c r="A2768" s="1" t="s">
        <v>19545</v>
      </c>
      <c r="B2768" s="1">
        <v>2003</v>
      </c>
      <c r="C2768" s="1" t="s">
        <v>643</v>
      </c>
      <c r="D2768" s="6" t="s">
        <v>643</v>
      </c>
      <c r="E2768" s="1" t="s">
        <v>643</v>
      </c>
      <c r="F2768" s="1" t="s">
        <v>720</v>
      </c>
      <c r="G2768" s="1">
        <v>6026</v>
      </c>
      <c r="H2768" s="1">
        <v>74.75</v>
      </c>
      <c r="I2768" s="1">
        <v>218</v>
      </c>
      <c r="J2768" s="1">
        <v>918</v>
      </c>
      <c r="K2768" s="1">
        <v>9.125</v>
      </c>
      <c r="L2768" s="1">
        <v>3058</v>
      </c>
      <c r="M2768" s="1">
        <v>30.625</v>
      </c>
      <c r="Q2768" s="3">
        <v>1.78</v>
      </c>
      <c r="R2768" s="3">
        <v>2.88</v>
      </c>
      <c r="S2768" s="3">
        <v>4.8099999999999996</v>
      </c>
      <c r="T2768" s="1">
        <v>1.9299999999999899</v>
      </c>
      <c r="U2768" s="1">
        <v>3000</v>
      </c>
      <c r="V2768" s="1">
        <v>30</v>
      </c>
      <c r="W2768" s="1">
        <v>810</v>
      </c>
      <c r="X2768" s="1">
        <v>106</v>
      </c>
      <c r="AB2768" s="1" t="s">
        <v>6971</v>
      </c>
      <c r="AC2768" s="1" t="s">
        <v>57</v>
      </c>
      <c r="AD2768" s="1" t="s">
        <v>57</v>
      </c>
      <c r="AE2768" s="1">
        <v>163</v>
      </c>
      <c r="AF2768" s="1">
        <v>5</v>
      </c>
      <c r="AG2768" s="1">
        <v>3</v>
      </c>
      <c r="AH2768" s="1" t="s">
        <v>19546</v>
      </c>
      <c r="AI2768" s="1">
        <v>2003</v>
      </c>
      <c r="AK2768" s="1">
        <v>28199</v>
      </c>
      <c r="AO2768" s="1" t="s">
        <v>19547</v>
      </c>
      <c r="AP2768" s="1" t="s">
        <v>19547</v>
      </c>
      <c r="AQ2768" s="1">
        <v>28199</v>
      </c>
      <c r="AR2768" s="2"/>
      <c r="AS2768" s="1">
        <f t="shared" si="528"/>
        <v>0</v>
      </c>
      <c r="AT2768" s="1">
        <f t="shared" si="529"/>
        <v>0</v>
      </c>
      <c r="AU2768" s="1">
        <v>0</v>
      </c>
      <c r="AV2768" s="1">
        <v>0</v>
      </c>
      <c r="AW2768" s="1">
        <f t="shared" si="530"/>
        <v>0</v>
      </c>
      <c r="AX2768" s="1">
        <f t="shared" si="531"/>
        <v>0</v>
      </c>
      <c r="AY2768" s="1">
        <v>0</v>
      </c>
      <c r="AZ2768" s="1">
        <v>0</v>
      </c>
      <c r="BA2768" s="1">
        <v>28199</v>
      </c>
    </row>
    <row r="2769" spans="1:53" x14ac:dyDescent="0.3">
      <c r="A2769" s="1" t="s">
        <v>5524</v>
      </c>
      <c r="B2769" s="1">
        <v>2017</v>
      </c>
      <c r="C2769" s="1" t="s">
        <v>144</v>
      </c>
      <c r="D2769" s="1" t="s">
        <v>144</v>
      </c>
      <c r="E2769" s="1" t="s">
        <v>55</v>
      </c>
      <c r="F2769" s="1" t="s">
        <v>223</v>
      </c>
      <c r="G2769" s="1">
        <v>6026</v>
      </c>
      <c r="H2769" s="1">
        <v>74.75</v>
      </c>
      <c r="I2769" s="1">
        <v>253</v>
      </c>
      <c r="J2769" s="1">
        <v>958</v>
      </c>
      <c r="K2769" s="1">
        <v>9.6300000000000008</v>
      </c>
      <c r="L2769" s="1">
        <v>3238</v>
      </c>
      <c r="M2769" s="1">
        <v>32.380000000000003</v>
      </c>
      <c r="N2769" s="1">
        <v>7900</v>
      </c>
      <c r="O2769" s="1">
        <v>79</v>
      </c>
      <c r="P2769" s="1">
        <v>21</v>
      </c>
      <c r="Q2769" s="3">
        <v>1.65</v>
      </c>
      <c r="S2769" s="3">
        <v>4.82</v>
      </c>
      <c r="U2769" s="1">
        <v>3200</v>
      </c>
      <c r="V2769" s="1">
        <v>32</v>
      </c>
      <c r="W2769" s="1">
        <v>901</v>
      </c>
      <c r="X2769" s="1">
        <v>109</v>
      </c>
      <c r="Y2769" s="3">
        <v>7.47</v>
      </c>
      <c r="Z2769" s="3">
        <v>4.42</v>
      </c>
      <c r="AA2769" s="3">
        <v>12.48</v>
      </c>
      <c r="AB2769" s="1" t="s">
        <v>3244</v>
      </c>
      <c r="AC2769" s="1" t="s">
        <v>488</v>
      </c>
      <c r="AD2769" s="1" t="s">
        <v>488</v>
      </c>
      <c r="AE2769" s="1">
        <v>22</v>
      </c>
      <c r="AF2769" s="1">
        <v>1</v>
      </c>
      <c r="AG2769" s="1">
        <v>1</v>
      </c>
      <c r="AH2769" s="1" t="s">
        <v>5525</v>
      </c>
      <c r="AI2769" s="1">
        <v>2017</v>
      </c>
      <c r="AK2769" s="1">
        <v>44834</v>
      </c>
      <c r="AO2769" s="1" t="s">
        <v>5526</v>
      </c>
      <c r="AP2769" s="1" t="s">
        <v>5527</v>
      </c>
      <c r="AQ2769" s="1">
        <v>44834</v>
      </c>
      <c r="AR2769" s="2"/>
      <c r="AS2769" s="1">
        <f t="shared" si="528"/>
        <v>0</v>
      </c>
      <c r="AT2769" s="1">
        <f t="shared" si="529"/>
        <v>0</v>
      </c>
      <c r="AU2769" s="1">
        <v>0</v>
      </c>
      <c r="AV2769" s="1">
        <v>0</v>
      </c>
      <c r="AW2769" s="1">
        <f t="shared" si="530"/>
        <v>0</v>
      </c>
      <c r="AX2769" s="1">
        <f t="shared" si="531"/>
        <v>0</v>
      </c>
      <c r="AY2769" s="1">
        <v>0</v>
      </c>
      <c r="AZ2769" s="1">
        <v>0</v>
      </c>
      <c r="BA2769" s="1">
        <v>44834</v>
      </c>
    </row>
    <row r="2770" spans="1:53" x14ac:dyDescent="0.3">
      <c r="A2770" s="1" t="s">
        <v>13483</v>
      </c>
      <c r="B2770" s="1">
        <v>2009</v>
      </c>
      <c r="C2770" s="1" t="s">
        <v>276</v>
      </c>
      <c r="D2770" s="1" t="s">
        <v>276</v>
      </c>
      <c r="E2770" s="1" t="s">
        <v>276</v>
      </c>
      <c r="F2770" s="1" t="s">
        <v>446</v>
      </c>
      <c r="G2770" s="1">
        <v>6026</v>
      </c>
      <c r="H2770" s="1">
        <v>74.75</v>
      </c>
      <c r="I2770" s="1">
        <v>256</v>
      </c>
      <c r="J2770" s="1">
        <v>1000</v>
      </c>
      <c r="K2770" s="1">
        <v>10</v>
      </c>
      <c r="L2770" s="1">
        <v>3348</v>
      </c>
      <c r="M2770" s="1">
        <v>33.5</v>
      </c>
      <c r="Q2770" s="3">
        <v>1.65</v>
      </c>
      <c r="R2770" s="3">
        <v>2.78</v>
      </c>
      <c r="S2770" s="3">
        <v>4.82</v>
      </c>
      <c r="T2770" s="1">
        <v>2.04</v>
      </c>
      <c r="U2770" s="1">
        <v>3412</v>
      </c>
      <c r="V2770" s="1">
        <v>34.5</v>
      </c>
      <c r="W2770" s="1">
        <v>911</v>
      </c>
      <c r="X2770" s="1">
        <v>119</v>
      </c>
      <c r="Y2770" s="3">
        <v>7.37</v>
      </c>
      <c r="Z2770" s="3">
        <v>4.4000000000000004</v>
      </c>
      <c r="AA2770" s="3">
        <v>12.33</v>
      </c>
      <c r="AB2770" s="1" t="s">
        <v>2252</v>
      </c>
      <c r="AC2770" s="1" t="s">
        <v>405</v>
      </c>
      <c r="AD2770" s="1" t="s">
        <v>405</v>
      </c>
      <c r="AE2770" s="1">
        <v>45</v>
      </c>
      <c r="AF2770" s="1">
        <v>2</v>
      </c>
      <c r="AG2770" s="1">
        <v>2</v>
      </c>
      <c r="AH2770" s="1" t="s">
        <v>13484</v>
      </c>
      <c r="AI2770" s="1">
        <v>2009</v>
      </c>
      <c r="AK2770" s="1">
        <v>34496</v>
      </c>
      <c r="AO2770" s="1" t="s">
        <v>13485</v>
      </c>
      <c r="AP2770" s="1" t="s">
        <v>13485</v>
      </c>
      <c r="AQ2770" s="1">
        <v>34496</v>
      </c>
      <c r="AR2770" s="2"/>
      <c r="AS2770" s="1">
        <f t="shared" si="528"/>
        <v>0</v>
      </c>
      <c r="AT2770" s="1">
        <f t="shared" si="529"/>
        <v>0</v>
      </c>
      <c r="AU2770" s="1">
        <v>0</v>
      </c>
      <c r="AV2770" s="1">
        <v>0</v>
      </c>
      <c r="AW2770" s="1">
        <f t="shared" si="530"/>
        <v>0</v>
      </c>
      <c r="AX2770" s="1">
        <f t="shared" si="531"/>
        <v>0</v>
      </c>
      <c r="AY2770" s="1">
        <v>0</v>
      </c>
      <c r="AZ2770" s="1">
        <v>0</v>
      </c>
      <c r="BA2770" s="1">
        <v>34496</v>
      </c>
    </row>
    <row r="2771" spans="1:53" x14ac:dyDescent="0.3">
      <c r="A2771" s="1" t="s">
        <v>3373</v>
      </c>
      <c r="B2771" s="1">
        <v>2019</v>
      </c>
      <c r="C2771" s="1" t="s">
        <v>513</v>
      </c>
      <c r="D2771" s="1" t="s">
        <v>513</v>
      </c>
      <c r="E2771" s="1" t="s">
        <v>399</v>
      </c>
      <c r="F2771" s="1" t="s">
        <v>657</v>
      </c>
      <c r="G2771" s="1">
        <v>6026</v>
      </c>
      <c r="H2771" s="1">
        <v>74.75</v>
      </c>
      <c r="I2771" s="1">
        <v>210</v>
      </c>
      <c r="J2771" s="1">
        <v>928</v>
      </c>
      <c r="K2771" s="1">
        <v>9.25</v>
      </c>
      <c r="L2771" s="1">
        <v>3238</v>
      </c>
      <c r="M2771" s="1">
        <v>32.375</v>
      </c>
      <c r="N2771" s="1">
        <v>7768</v>
      </c>
      <c r="O2771" s="1">
        <v>77.75</v>
      </c>
      <c r="P2771" s="1">
        <v>10</v>
      </c>
      <c r="Q2771" s="3">
        <v>1.62</v>
      </c>
      <c r="S2771" s="3">
        <v>4.83</v>
      </c>
      <c r="U2771" s="1">
        <v>3000</v>
      </c>
      <c r="V2771" s="1">
        <v>30</v>
      </c>
      <c r="W2771" s="1">
        <v>910</v>
      </c>
      <c r="X2771" s="1">
        <v>118</v>
      </c>
      <c r="Y2771" s="3">
        <v>7.1</v>
      </c>
      <c r="Z2771" s="3">
        <v>4.46</v>
      </c>
      <c r="AB2771" s="1" t="s">
        <v>3374</v>
      </c>
      <c r="AC2771" s="1" t="s">
        <v>72</v>
      </c>
      <c r="AD2771" s="1" t="s">
        <v>72</v>
      </c>
      <c r="AG2771" s="1">
        <v>4</v>
      </c>
      <c r="AL2771" s="1" t="s">
        <v>3375</v>
      </c>
      <c r="AN2771" s="1" t="s">
        <v>532</v>
      </c>
      <c r="AO2771" s="1" t="s">
        <v>3376</v>
      </c>
      <c r="AR2771" s="2"/>
    </row>
    <row r="2772" spans="1:53" x14ac:dyDescent="0.3">
      <c r="A2772" s="1" t="s">
        <v>13771</v>
      </c>
      <c r="B2772" s="1">
        <v>2009</v>
      </c>
      <c r="C2772" s="1" t="s">
        <v>643</v>
      </c>
      <c r="D2772" s="1" t="s">
        <v>643</v>
      </c>
      <c r="E2772" s="1" t="s">
        <v>643</v>
      </c>
      <c r="F2772" s="1" t="s">
        <v>13772</v>
      </c>
      <c r="G2772" s="1">
        <v>6026</v>
      </c>
      <c r="H2772" s="1">
        <v>74.75</v>
      </c>
      <c r="I2772" s="1">
        <v>225</v>
      </c>
      <c r="J2772" s="1">
        <v>918</v>
      </c>
      <c r="K2772" s="1">
        <v>9.125</v>
      </c>
      <c r="L2772" s="1">
        <v>3148</v>
      </c>
      <c r="M2772" s="1">
        <v>31.5</v>
      </c>
      <c r="P2772" s="1">
        <v>26</v>
      </c>
      <c r="Q2772" s="3">
        <v>1.68</v>
      </c>
      <c r="R2772" s="3">
        <v>2.79</v>
      </c>
      <c r="S2772" s="3">
        <v>4.83</v>
      </c>
      <c r="T2772" s="1">
        <v>2.04</v>
      </c>
      <c r="U2772" s="1">
        <v>3112</v>
      </c>
      <c r="V2772" s="1">
        <v>31.5</v>
      </c>
      <c r="W2772" s="1">
        <v>903</v>
      </c>
      <c r="X2772" s="1">
        <v>111</v>
      </c>
      <c r="Y2772" s="3">
        <v>7</v>
      </c>
      <c r="Z2772" s="3">
        <v>4.47</v>
      </c>
      <c r="AB2772" s="1" t="s">
        <v>13773</v>
      </c>
      <c r="AC2772" s="1" t="s">
        <v>72</v>
      </c>
      <c r="AD2772" s="1" t="s">
        <v>72</v>
      </c>
      <c r="AG2772" s="1">
        <v>4</v>
      </c>
      <c r="AI2772" s="1">
        <v>2009</v>
      </c>
      <c r="AO2772" s="1" t="s">
        <v>13774</v>
      </c>
      <c r="AP2772" s="1" t="s">
        <v>13774</v>
      </c>
      <c r="AQ2772" s="1">
        <v>-101297</v>
      </c>
      <c r="AR2772" s="2"/>
      <c r="AS2772" s="1">
        <f>IF(AT2772&gt;0,1,0)</f>
        <v>0</v>
      </c>
      <c r="AT2772" s="1">
        <f>AU2772+AV2772</f>
        <v>0</v>
      </c>
      <c r="AU2772" s="1">
        <v>0</v>
      </c>
      <c r="AV2772" s="1">
        <v>0</v>
      </c>
      <c r="AW2772" s="1">
        <f>IF(AX2772&gt;0,1,0)</f>
        <v>0</v>
      </c>
      <c r="AX2772" s="1">
        <f>SUM(AY2772+AZ2772)</f>
        <v>0</v>
      </c>
      <c r="AY2772" s="1">
        <v>0</v>
      </c>
      <c r="AZ2772" s="1">
        <v>0</v>
      </c>
      <c r="BA2772" s="1">
        <v>-101297</v>
      </c>
    </row>
    <row r="2773" spans="1:53" x14ac:dyDescent="0.3">
      <c r="A2773" s="1" t="s">
        <v>5616</v>
      </c>
      <c r="B2773" s="1">
        <v>2017</v>
      </c>
      <c r="C2773" s="1" t="s">
        <v>276</v>
      </c>
      <c r="D2773" s="1" t="s">
        <v>144</v>
      </c>
      <c r="E2773" s="1" t="s">
        <v>55</v>
      </c>
      <c r="F2773" s="1" t="s">
        <v>537</v>
      </c>
      <c r="G2773" s="1">
        <v>6026</v>
      </c>
      <c r="H2773" s="1">
        <v>74.75</v>
      </c>
      <c r="I2773" s="1">
        <v>257</v>
      </c>
      <c r="J2773" s="1">
        <v>1048</v>
      </c>
      <c r="K2773" s="1">
        <v>10.5</v>
      </c>
      <c r="L2773" s="1">
        <v>3208</v>
      </c>
      <c r="M2773" s="1">
        <v>32</v>
      </c>
      <c r="N2773" s="1">
        <v>7700</v>
      </c>
      <c r="O2773" s="1">
        <v>77</v>
      </c>
      <c r="Q2773" s="3">
        <v>1.68</v>
      </c>
      <c r="S2773" s="3">
        <v>4.88</v>
      </c>
      <c r="U2773" s="1">
        <v>3012</v>
      </c>
      <c r="V2773" s="1">
        <v>30.5</v>
      </c>
      <c r="W2773" s="1">
        <v>907</v>
      </c>
      <c r="X2773" s="1">
        <v>115</v>
      </c>
      <c r="Y2773" s="3">
        <v>7.38</v>
      </c>
      <c r="Z2773" s="3">
        <v>4.58</v>
      </c>
      <c r="AA2773" s="3">
        <v>12.3</v>
      </c>
      <c r="AB2773" s="1" t="s">
        <v>2252</v>
      </c>
      <c r="AC2773" s="1" t="s">
        <v>72</v>
      </c>
      <c r="AD2773" s="1" t="s">
        <v>72</v>
      </c>
      <c r="AG2773" s="1">
        <v>4</v>
      </c>
      <c r="AH2773" s="1">
        <v>0</v>
      </c>
      <c r="AI2773" s="1">
        <v>2017</v>
      </c>
      <c r="AK2773" s="1">
        <v>45681</v>
      </c>
      <c r="AO2773" s="1" t="s">
        <v>5617</v>
      </c>
      <c r="AP2773" s="1" t="s">
        <v>5617</v>
      </c>
      <c r="AQ2773" s="1">
        <v>45681</v>
      </c>
      <c r="AR2773" s="2"/>
      <c r="AS2773" s="1">
        <f>IF(AT2773&gt;0,1,0)</f>
        <v>0</v>
      </c>
      <c r="AT2773" s="1">
        <f>AU2773+AV2773</f>
        <v>0</v>
      </c>
      <c r="AU2773" s="1">
        <v>0</v>
      </c>
      <c r="AV2773" s="1">
        <v>0</v>
      </c>
      <c r="AW2773" s="1">
        <f>IF(AX2773&gt;0,1,0)</f>
        <v>0</v>
      </c>
      <c r="AX2773" s="1">
        <f>SUM(AY2773+AZ2773)</f>
        <v>0</v>
      </c>
      <c r="AY2773" s="1">
        <v>0</v>
      </c>
      <c r="AZ2773" s="1">
        <v>0</v>
      </c>
      <c r="BA2773" s="1">
        <v>45681</v>
      </c>
    </row>
    <row r="2774" spans="1:53" x14ac:dyDescent="0.3">
      <c r="A2774" s="1" t="s">
        <v>4579</v>
      </c>
      <c r="B2774" s="1">
        <v>2018</v>
      </c>
      <c r="C2774" s="1" t="s">
        <v>144</v>
      </c>
      <c r="D2774" s="1" t="s">
        <v>144</v>
      </c>
      <c r="E2774" s="1" t="s">
        <v>55</v>
      </c>
      <c r="F2774" s="1" t="s">
        <v>583</v>
      </c>
      <c r="G2774" s="1">
        <v>6026</v>
      </c>
      <c r="H2774" s="1">
        <v>74.75</v>
      </c>
      <c r="I2774" s="1">
        <v>287</v>
      </c>
      <c r="J2774" s="1">
        <v>1048</v>
      </c>
      <c r="K2774" s="1">
        <v>10.5</v>
      </c>
      <c r="L2774" s="1">
        <v>3208</v>
      </c>
      <c r="M2774" s="1">
        <v>32</v>
      </c>
      <c r="N2774" s="1">
        <v>7738</v>
      </c>
      <c r="O2774" s="1">
        <v>77.375</v>
      </c>
      <c r="P2774" s="1">
        <v>28</v>
      </c>
      <c r="Q2774" s="3">
        <v>1.67</v>
      </c>
      <c r="S2774" s="3">
        <v>4.8899999999999997</v>
      </c>
      <c r="U2774" s="1">
        <v>3512</v>
      </c>
      <c r="V2774" s="1">
        <v>35.5</v>
      </c>
      <c r="W2774" s="1">
        <v>905</v>
      </c>
      <c r="X2774" s="1">
        <v>113</v>
      </c>
      <c r="Y2774" s="3">
        <v>7.32</v>
      </c>
      <c r="Z2774" s="3">
        <v>4.37</v>
      </c>
      <c r="AB2774" s="1" t="s">
        <v>3293</v>
      </c>
      <c r="AC2774" s="1" t="s">
        <v>256</v>
      </c>
      <c r="AD2774" s="1" t="s">
        <v>256</v>
      </c>
      <c r="AE2774" s="1">
        <v>232</v>
      </c>
      <c r="AF2774" s="1">
        <v>7</v>
      </c>
      <c r="AG2774" s="1">
        <v>3</v>
      </c>
      <c r="AL2774" s="1" t="s">
        <v>4580</v>
      </c>
      <c r="AO2774" s="1" t="s">
        <v>4581</v>
      </c>
      <c r="AR2774" s="2"/>
      <c r="AS2774" s="1">
        <f>IF(AT2774&gt;0,1,0)</f>
        <v>0</v>
      </c>
      <c r="AT2774" s="1">
        <f>AU2774+AV2774</f>
        <v>0</v>
      </c>
      <c r="AU2774" s="1">
        <v>0</v>
      </c>
      <c r="AV2774" s="1">
        <v>0</v>
      </c>
      <c r="AW2774" s="1">
        <f>IF(AX2774&gt;0,1,0)</f>
        <v>0</v>
      </c>
      <c r="AX2774" s="1">
        <f>SUM(AY2774+AZ2774)</f>
        <v>0</v>
      </c>
      <c r="AY2774" s="1">
        <v>0</v>
      </c>
      <c r="AZ2774" s="1">
        <v>0</v>
      </c>
    </row>
    <row r="2775" spans="1:53" x14ac:dyDescent="0.3">
      <c r="A2775" s="1" t="s">
        <v>12506</v>
      </c>
      <c r="B2775" s="1">
        <v>2010</v>
      </c>
      <c r="C2775" s="1" t="s">
        <v>276</v>
      </c>
      <c r="D2775" s="1" t="s">
        <v>55</v>
      </c>
      <c r="E2775" s="1" t="s">
        <v>55</v>
      </c>
      <c r="F2775" s="1" t="s">
        <v>76</v>
      </c>
      <c r="G2775" s="1">
        <v>6026</v>
      </c>
      <c r="H2775" s="1">
        <v>74.75</v>
      </c>
      <c r="I2775" s="1">
        <v>305</v>
      </c>
      <c r="J2775" s="1">
        <v>1000</v>
      </c>
      <c r="K2775" s="1">
        <v>10</v>
      </c>
      <c r="L2775" s="1">
        <v>3300</v>
      </c>
      <c r="M2775" s="1">
        <v>33</v>
      </c>
      <c r="P2775" s="1">
        <v>30</v>
      </c>
      <c r="Q2775" s="3">
        <v>1.73</v>
      </c>
      <c r="R2775" s="3">
        <v>2.85</v>
      </c>
      <c r="S2775" s="3">
        <v>4.8899999999999997</v>
      </c>
      <c r="T2775" s="1">
        <v>2.0399999999999898</v>
      </c>
      <c r="U2775" s="1">
        <v>3312</v>
      </c>
      <c r="V2775" s="1">
        <v>33.5</v>
      </c>
      <c r="W2775" s="1">
        <v>906</v>
      </c>
      <c r="X2775" s="1">
        <v>114</v>
      </c>
      <c r="Y2775" s="3">
        <v>7.61</v>
      </c>
      <c r="Z2775" s="3">
        <v>4.71</v>
      </c>
      <c r="AB2775" s="1" t="s">
        <v>3256</v>
      </c>
      <c r="AC2775" s="1" t="s">
        <v>3301</v>
      </c>
      <c r="AD2775" s="1" t="s">
        <v>121</v>
      </c>
      <c r="AE2775" s="1">
        <v>44</v>
      </c>
      <c r="AF2775" s="1">
        <v>2</v>
      </c>
      <c r="AG2775" s="1">
        <v>2</v>
      </c>
      <c r="AH2775" s="1" t="s">
        <v>12507</v>
      </c>
      <c r="AI2775" s="1">
        <v>2010</v>
      </c>
      <c r="AJ2775" s="1">
        <v>2017</v>
      </c>
      <c r="AK2775" s="1">
        <v>35483</v>
      </c>
      <c r="AO2775" s="1" t="s">
        <v>12508</v>
      </c>
      <c r="AP2775" s="1" t="s">
        <v>12508</v>
      </c>
      <c r="AQ2775" s="1">
        <v>35483</v>
      </c>
      <c r="AR2775" s="2"/>
      <c r="AS2775" s="1">
        <f>IF(AT2775&gt;0,1,0)</f>
        <v>0</v>
      </c>
      <c r="AT2775" s="1">
        <f>AU2775+AV2775</f>
        <v>0</v>
      </c>
      <c r="AU2775" s="1">
        <v>0</v>
      </c>
      <c r="AV2775" s="1">
        <v>0</v>
      </c>
      <c r="AW2775" s="1">
        <f>IF(AX2775&gt;0,1,0)</f>
        <v>0</v>
      </c>
      <c r="AX2775" s="1">
        <f>SUM(AY2775+AZ2775)</f>
        <v>0</v>
      </c>
      <c r="AY2775" s="1">
        <v>0</v>
      </c>
      <c r="AZ2775" s="1">
        <v>0</v>
      </c>
      <c r="BA2775" s="1">
        <v>35483</v>
      </c>
    </row>
    <row r="2776" spans="1:53" x14ac:dyDescent="0.3">
      <c r="A2776" s="1" t="s">
        <v>9927</v>
      </c>
      <c r="B2776" s="1">
        <v>2013</v>
      </c>
      <c r="C2776" s="1" t="s">
        <v>643</v>
      </c>
      <c r="D2776" s="1" t="s">
        <v>643</v>
      </c>
      <c r="E2776" s="1" t="s">
        <v>643</v>
      </c>
      <c r="F2776" s="1" t="s">
        <v>255</v>
      </c>
      <c r="G2776" s="1">
        <v>6026</v>
      </c>
      <c r="H2776" s="1">
        <v>74.75</v>
      </c>
      <c r="I2776" s="1">
        <v>226</v>
      </c>
      <c r="J2776" s="1">
        <v>968</v>
      </c>
      <c r="K2776" s="1">
        <v>9.75</v>
      </c>
      <c r="L2776" s="1">
        <v>3028</v>
      </c>
      <c r="M2776" s="1">
        <v>30.25</v>
      </c>
      <c r="N2776" s="1">
        <v>7328</v>
      </c>
      <c r="O2776" s="1">
        <v>73.25</v>
      </c>
      <c r="Q2776" s="3">
        <v>1.77</v>
      </c>
      <c r="R2776" s="3">
        <v>2.89</v>
      </c>
      <c r="S2776" s="3">
        <v>4.92</v>
      </c>
      <c r="T2776" s="1">
        <v>2.0299999999999998</v>
      </c>
      <c r="U2776" s="1">
        <v>3200</v>
      </c>
      <c r="V2776" s="1">
        <v>32</v>
      </c>
      <c r="W2776" s="1">
        <v>908</v>
      </c>
      <c r="X2776" s="1">
        <v>116</v>
      </c>
      <c r="Y2776" s="3">
        <v>6.95</v>
      </c>
      <c r="Z2776" s="3">
        <v>4.5199999999999996</v>
      </c>
      <c r="AB2776" s="1" t="s">
        <v>3240</v>
      </c>
      <c r="AC2776" s="1" t="s">
        <v>72</v>
      </c>
      <c r="AD2776" s="1" t="s">
        <v>72</v>
      </c>
      <c r="AG2776" s="1">
        <v>4</v>
      </c>
      <c r="AH2776" s="1" t="s">
        <v>9928</v>
      </c>
      <c r="AI2776" s="1">
        <v>2013</v>
      </c>
      <c r="AK2776" s="1">
        <v>40388</v>
      </c>
      <c r="AO2776" s="1" t="s">
        <v>9929</v>
      </c>
      <c r="AP2776" s="1" t="s">
        <v>9929</v>
      </c>
      <c r="AQ2776" s="1">
        <v>40388</v>
      </c>
      <c r="AR2776" s="2"/>
      <c r="AS2776" s="1">
        <f>IF(AT2776&gt;0,1,0)</f>
        <v>0</v>
      </c>
      <c r="AT2776" s="1">
        <f>AU2776+AV2776</f>
        <v>0</v>
      </c>
      <c r="AU2776" s="1">
        <v>0</v>
      </c>
      <c r="AV2776" s="1">
        <v>0</v>
      </c>
      <c r="AW2776" s="1">
        <f>IF(AX2776&gt;0,1,0)</f>
        <v>0</v>
      </c>
      <c r="AX2776" s="1">
        <f>SUM(AY2776+AZ2776)</f>
        <v>0</v>
      </c>
      <c r="AY2776" s="1">
        <v>0</v>
      </c>
      <c r="AZ2776" s="1">
        <v>0</v>
      </c>
      <c r="BA2776" s="1">
        <v>40388</v>
      </c>
    </row>
    <row r="2777" spans="1:53" x14ac:dyDescent="0.3">
      <c r="A2777" s="1" t="s">
        <v>2452</v>
      </c>
      <c r="B2777" s="1">
        <v>2020</v>
      </c>
      <c r="C2777" s="1" t="s">
        <v>144</v>
      </c>
      <c r="D2777" s="1" t="s">
        <v>144</v>
      </c>
      <c r="E2777" s="1" t="s">
        <v>55</v>
      </c>
      <c r="F2777" s="1" t="s">
        <v>517</v>
      </c>
      <c r="G2777" s="1">
        <v>6026</v>
      </c>
      <c r="H2777" s="1">
        <v>74.75</v>
      </c>
      <c r="I2777" s="1">
        <v>257</v>
      </c>
      <c r="J2777" s="1">
        <v>1000</v>
      </c>
      <c r="K2777" s="1">
        <v>10</v>
      </c>
      <c r="L2777" s="1">
        <v>3168</v>
      </c>
      <c r="M2777" s="1">
        <v>31.75</v>
      </c>
      <c r="N2777" s="1">
        <v>7568</v>
      </c>
      <c r="O2777" s="1">
        <v>75.75</v>
      </c>
      <c r="P2777" s="1" t="s">
        <v>2196</v>
      </c>
      <c r="Q2777" s="3">
        <v>1.7</v>
      </c>
      <c r="S2777" s="3">
        <v>4.95</v>
      </c>
      <c r="U2777" s="1">
        <v>3200</v>
      </c>
      <c r="V2777" s="1">
        <v>32</v>
      </c>
      <c r="W2777" s="1">
        <v>906</v>
      </c>
      <c r="X2777" s="1">
        <v>114</v>
      </c>
      <c r="Y2777" s="3">
        <v>7.5</v>
      </c>
      <c r="Z2777" s="3">
        <v>4.62</v>
      </c>
      <c r="AC2777"/>
      <c r="AD2777"/>
      <c r="AE2777"/>
      <c r="AF2777"/>
      <c r="AG2777">
        <v>4</v>
      </c>
      <c r="AH2777" s="1" t="s">
        <v>2453</v>
      </c>
      <c r="AI2777" s="1">
        <v>2020</v>
      </c>
      <c r="AL2777" s="1" t="s">
        <v>2454</v>
      </c>
      <c r="AN2777" s="1" t="s">
        <v>159</v>
      </c>
      <c r="AR2777" s="2"/>
    </row>
    <row r="2778" spans="1:53" x14ac:dyDescent="0.3">
      <c r="A2778" s="1" t="s">
        <v>16183</v>
      </c>
      <c r="B2778" s="1">
        <v>2006</v>
      </c>
      <c r="C2778" s="1" t="s">
        <v>54</v>
      </c>
      <c r="D2778" s="1" t="s">
        <v>55</v>
      </c>
      <c r="E2778" s="1" t="s">
        <v>55</v>
      </c>
      <c r="F2778" s="1" t="s">
        <v>579</v>
      </c>
      <c r="G2778" s="1">
        <v>6026</v>
      </c>
      <c r="H2778" s="1">
        <v>74.75</v>
      </c>
      <c r="I2778" s="1">
        <v>306</v>
      </c>
      <c r="J2778" s="1">
        <v>978</v>
      </c>
      <c r="K2778" s="1">
        <v>9.875</v>
      </c>
      <c r="L2778" s="1">
        <v>3318</v>
      </c>
      <c r="M2778" s="1">
        <v>33.125</v>
      </c>
      <c r="P2778" s="1">
        <v>44</v>
      </c>
      <c r="Q2778" s="3">
        <v>1.69</v>
      </c>
      <c r="R2778" s="3">
        <v>2.88</v>
      </c>
      <c r="S2778" s="3">
        <v>4.95</v>
      </c>
      <c r="T2778" s="1">
        <v>2.0699999999999998</v>
      </c>
      <c r="U2778" s="1">
        <v>3212</v>
      </c>
      <c r="V2778" s="1">
        <v>32.5</v>
      </c>
      <c r="W2778" s="1">
        <v>905</v>
      </c>
      <c r="X2778" s="1">
        <v>113</v>
      </c>
      <c r="AB2778" s="1" t="s">
        <v>2252</v>
      </c>
      <c r="AC2778" s="1" t="s">
        <v>67</v>
      </c>
      <c r="AD2778" s="1" t="s">
        <v>67</v>
      </c>
      <c r="AE2778" s="1">
        <v>14</v>
      </c>
      <c r="AF2778" s="1">
        <v>1</v>
      </c>
      <c r="AG2778" s="1">
        <v>1</v>
      </c>
      <c r="AH2778" s="1" t="s">
        <v>16184</v>
      </c>
      <c r="AI2778" s="1">
        <v>2006</v>
      </c>
      <c r="AK2778" s="1">
        <v>30828</v>
      </c>
      <c r="AO2778" s="1" t="s">
        <v>16185</v>
      </c>
      <c r="AP2778" s="1" t="s">
        <v>16185</v>
      </c>
      <c r="AQ2778" s="1">
        <v>30828</v>
      </c>
      <c r="AR2778" s="2"/>
      <c r="AS2778" s="1">
        <f t="shared" ref="AS2778:AS2784" si="532">IF(AT2778&gt;0,1,0)</f>
        <v>0</v>
      </c>
      <c r="AT2778" s="1">
        <f t="shared" ref="AT2778:AT2784" si="533">AU2778+AV2778</f>
        <v>0</v>
      </c>
      <c r="AU2778" s="1">
        <v>0</v>
      </c>
      <c r="AV2778" s="1">
        <v>0</v>
      </c>
      <c r="AW2778" s="1">
        <f t="shared" ref="AW2778:AW2784" si="534">IF(AX2778&gt;0,1,0)</f>
        <v>0</v>
      </c>
      <c r="AX2778" s="1">
        <f t="shared" ref="AX2778:AX2784" si="535">SUM(AY2778+AZ2778)</f>
        <v>0</v>
      </c>
      <c r="AY2778" s="1">
        <v>0</v>
      </c>
      <c r="AZ2778" s="1">
        <v>0</v>
      </c>
      <c r="BA2778" s="1">
        <v>30828</v>
      </c>
    </row>
    <row r="2779" spans="1:53" x14ac:dyDescent="0.3">
      <c r="A2779" s="1" t="s">
        <v>15365</v>
      </c>
      <c r="B2779" s="1">
        <v>2007</v>
      </c>
      <c r="C2779" s="1" t="s">
        <v>144</v>
      </c>
      <c r="D2779" s="1" t="s">
        <v>55</v>
      </c>
      <c r="E2779" s="1" t="s">
        <v>55</v>
      </c>
      <c r="F2779" s="1" t="s">
        <v>223</v>
      </c>
      <c r="G2779" s="1">
        <v>6026</v>
      </c>
      <c r="H2779" s="1">
        <v>74.75</v>
      </c>
      <c r="I2779" s="1">
        <v>278</v>
      </c>
      <c r="J2779" s="1">
        <v>1028</v>
      </c>
      <c r="K2779" s="1">
        <v>10.25</v>
      </c>
      <c r="L2779" s="1">
        <v>3300</v>
      </c>
      <c r="M2779" s="1">
        <v>33</v>
      </c>
      <c r="P2779" s="1">
        <v>18</v>
      </c>
      <c r="Q2779" s="3">
        <v>1.76</v>
      </c>
      <c r="R2779" s="3">
        <v>2.88</v>
      </c>
      <c r="S2779" s="3">
        <v>4.96</v>
      </c>
      <c r="T2779" s="1">
        <v>2.08</v>
      </c>
      <c r="U2779" s="1">
        <v>3300</v>
      </c>
      <c r="V2779" s="1">
        <v>33</v>
      </c>
      <c r="W2779" s="1">
        <v>902</v>
      </c>
      <c r="X2779" s="1">
        <v>110</v>
      </c>
      <c r="AB2779" s="1" t="s">
        <v>3256</v>
      </c>
      <c r="AC2779" s="1" t="s">
        <v>72</v>
      </c>
      <c r="AD2779" s="1" t="s">
        <v>72</v>
      </c>
      <c r="AG2779" s="1">
        <v>4</v>
      </c>
      <c r="AH2779" s="1" t="s">
        <v>15366</v>
      </c>
      <c r="AI2779" s="1">
        <v>2007</v>
      </c>
      <c r="AK2779" s="1">
        <v>32548</v>
      </c>
      <c r="AO2779" s="1" t="s">
        <v>15367</v>
      </c>
      <c r="AP2779" s="1" t="s">
        <v>15367</v>
      </c>
      <c r="AQ2779" s="1">
        <v>32548</v>
      </c>
      <c r="AR2779" s="2"/>
      <c r="AS2779" s="1">
        <f t="shared" si="532"/>
        <v>0</v>
      </c>
      <c r="AT2779" s="1">
        <f t="shared" si="533"/>
        <v>0</v>
      </c>
      <c r="AU2779" s="1">
        <v>0</v>
      </c>
      <c r="AV2779" s="1">
        <v>0</v>
      </c>
      <c r="AW2779" s="1">
        <f t="shared" si="534"/>
        <v>0</v>
      </c>
      <c r="AX2779" s="1">
        <f t="shared" si="535"/>
        <v>0</v>
      </c>
      <c r="AY2779" s="1">
        <v>0</v>
      </c>
      <c r="AZ2779" s="1">
        <v>0</v>
      </c>
      <c r="BA2779" s="1">
        <v>32548</v>
      </c>
    </row>
    <row r="2780" spans="1:53" x14ac:dyDescent="0.3">
      <c r="A2780" s="1" t="s">
        <v>5028</v>
      </c>
      <c r="B2780" s="1">
        <v>2018</v>
      </c>
      <c r="C2780" s="1" t="s">
        <v>643</v>
      </c>
      <c r="D2780" s="1" t="s">
        <v>643</v>
      </c>
      <c r="E2780" s="1" t="s">
        <v>643</v>
      </c>
      <c r="F2780" s="1" t="s">
        <v>1726</v>
      </c>
      <c r="G2780" s="1">
        <v>6026</v>
      </c>
      <c r="H2780" s="1">
        <v>74.75</v>
      </c>
      <c r="I2780" s="1">
        <v>212</v>
      </c>
      <c r="J2780" s="1">
        <v>958</v>
      </c>
      <c r="K2780" s="1">
        <v>9.625</v>
      </c>
      <c r="L2780" s="1">
        <v>3078</v>
      </c>
      <c r="M2780" s="1">
        <v>30.875</v>
      </c>
      <c r="N2780" s="1">
        <v>7458</v>
      </c>
      <c r="O2780" s="1">
        <v>74.625</v>
      </c>
      <c r="Q2780" s="3">
        <v>1.71</v>
      </c>
      <c r="S2780" s="3">
        <v>4.9800000000000004</v>
      </c>
      <c r="U2780" s="1">
        <v>2900</v>
      </c>
      <c r="V2780" s="1">
        <v>29</v>
      </c>
      <c r="W2780" s="1">
        <v>902</v>
      </c>
      <c r="X2780" s="1">
        <v>110</v>
      </c>
      <c r="Y2780" s="3">
        <v>6.96</v>
      </c>
      <c r="Z2780" s="3">
        <v>4.4000000000000004</v>
      </c>
      <c r="AB2780" s="1" t="s">
        <v>3300</v>
      </c>
      <c r="AC2780" s="1" t="s">
        <v>72</v>
      </c>
      <c r="AD2780" s="1" t="s">
        <v>72</v>
      </c>
      <c r="AG2780" s="1">
        <v>4</v>
      </c>
      <c r="AL2780" s="1" t="s">
        <v>5029</v>
      </c>
      <c r="AO2780" s="1" t="s">
        <v>5030</v>
      </c>
      <c r="AR2780" s="2"/>
      <c r="AS2780" s="1">
        <f t="shared" si="532"/>
        <v>0</v>
      </c>
      <c r="AT2780" s="1">
        <f t="shared" si="533"/>
        <v>0</v>
      </c>
      <c r="AU2780" s="1">
        <v>0</v>
      </c>
      <c r="AV2780" s="1">
        <v>0</v>
      </c>
      <c r="AW2780" s="1">
        <f t="shared" si="534"/>
        <v>0</v>
      </c>
      <c r="AX2780" s="1">
        <f t="shared" si="535"/>
        <v>0</v>
      </c>
      <c r="AY2780" s="1">
        <v>0</v>
      </c>
      <c r="AZ2780" s="1">
        <v>0</v>
      </c>
    </row>
    <row r="2781" spans="1:53" x14ac:dyDescent="0.3">
      <c r="A2781" s="1" t="s">
        <v>12590</v>
      </c>
      <c r="B2781" s="1">
        <v>2010</v>
      </c>
      <c r="C2781" s="1" t="s">
        <v>276</v>
      </c>
      <c r="D2781" s="1" t="s">
        <v>276</v>
      </c>
      <c r="E2781" s="1" t="s">
        <v>276</v>
      </c>
      <c r="F2781" s="1" t="s">
        <v>100</v>
      </c>
      <c r="G2781" s="1">
        <v>6026</v>
      </c>
      <c r="H2781" s="1">
        <v>74.75</v>
      </c>
      <c r="I2781" s="1">
        <v>237</v>
      </c>
      <c r="J2781" s="1">
        <v>900</v>
      </c>
      <c r="K2781" s="1">
        <v>9</v>
      </c>
      <c r="L2781" s="1">
        <v>3268</v>
      </c>
      <c r="M2781" s="1">
        <v>32.75</v>
      </c>
      <c r="P2781" s="1">
        <v>25</v>
      </c>
      <c r="Q2781" s="3">
        <v>1.7</v>
      </c>
      <c r="R2781" s="3">
        <v>2.89</v>
      </c>
      <c r="S2781" s="3">
        <v>4.9800000000000004</v>
      </c>
      <c r="T2781" s="1">
        <v>2.09</v>
      </c>
      <c r="U2781" s="1">
        <v>3212</v>
      </c>
      <c r="V2781" s="1">
        <v>32.5</v>
      </c>
      <c r="W2781" s="1">
        <v>907</v>
      </c>
      <c r="X2781" s="1">
        <v>115</v>
      </c>
      <c r="Y2781" s="3">
        <v>6.86</v>
      </c>
      <c r="Z2781" s="3">
        <v>4.07</v>
      </c>
      <c r="AA2781" s="3">
        <v>11.31</v>
      </c>
      <c r="AB2781" s="1" t="s">
        <v>3240</v>
      </c>
      <c r="AC2781" s="1" t="s">
        <v>7565</v>
      </c>
      <c r="AD2781" s="1" t="s">
        <v>188</v>
      </c>
      <c r="AE2781" s="1">
        <v>254</v>
      </c>
      <c r="AF2781" s="1">
        <v>7</v>
      </c>
      <c r="AG2781" s="1">
        <v>3</v>
      </c>
      <c r="AH2781" s="1" t="s">
        <v>12591</v>
      </c>
      <c r="AI2781" s="1">
        <v>2010</v>
      </c>
      <c r="AK2781" s="1">
        <v>35695</v>
      </c>
      <c r="AO2781" s="1" t="s">
        <v>12592</v>
      </c>
      <c r="AP2781" s="1" t="s">
        <v>12592</v>
      </c>
      <c r="AQ2781" s="1">
        <v>35695</v>
      </c>
      <c r="AR2781" s="2"/>
      <c r="AS2781" s="1">
        <f t="shared" si="532"/>
        <v>0</v>
      </c>
      <c r="AT2781" s="1">
        <f t="shared" si="533"/>
        <v>0</v>
      </c>
      <c r="AU2781" s="1">
        <v>0</v>
      </c>
      <c r="AV2781" s="1">
        <v>0</v>
      </c>
      <c r="AW2781" s="1">
        <f t="shared" si="534"/>
        <v>0</v>
      </c>
      <c r="AX2781" s="1">
        <f t="shared" si="535"/>
        <v>0</v>
      </c>
      <c r="AY2781" s="1">
        <v>0</v>
      </c>
      <c r="AZ2781" s="1">
        <v>0</v>
      </c>
      <c r="BA2781" s="1">
        <v>35695</v>
      </c>
    </row>
    <row r="2782" spans="1:53" x14ac:dyDescent="0.3">
      <c r="A2782" s="1" t="s">
        <v>6674</v>
      </c>
      <c r="B2782" s="1">
        <v>2016</v>
      </c>
      <c r="C2782" s="1" t="s">
        <v>54</v>
      </c>
      <c r="D2782" s="1" t="s">
        <v>54</v>
      </c>
      <c r="E2782" s="1" t="s">
        <v>55</v>
      </c>
      <c r="F2782" s="1" t="s">
        <v>125</v>
      </c>
      <c r="G2782" s="1">
        <v>6026</v>
      </c>
      <c r="H2782" s="1">
        <v>74.75</v>
      </c>
      <c r="I2782" s="1">
        <v>303</v>
      </c>
      <c r="J2782" s="1">
        <v>1078</v>
      </c>
      <c r="K2782" s="1">
        <v>10.875</v>
      </c>
      <c r="L2782" s="1">
        <v>3338</v>
      </c>
      <c r="M2782" s="1">
        <v>33.375</v>
      </c>
      <c r="N2782" s="1">
        <v>8100</v>
      </c>
      <c r="O2782" s="1">
        <v>81</v>
      </c>
      <c r="P2782" s="1">
        <v>28</v>
      </c>
      <c r="Q2782" s="3">
        <v>1.75</v>
      </c>
      <c r="S2782" s="3">
        <v>5</v>
      </c>
      <c r="U2782" s="1">
        <v>3012</v>
      </c>
      <c r="V2782" s="1">
        <v>30.5</v>
      </c>
      <c r="W2782" s="1">
        <v>902</v>
      </c>
      <c r="X2782" s="1">
        <v>110</v>
      </c>
      <c r="Y2782" s="3">
        <v>7.57</v>
      </c>
      <c r="Z2782" s="3">
        <v>4.53</v>
      </c>
      <c r="AB2782" s="1" t="s">
        <v>3240</v>
      </c>
      <c r="AC2782" s="1" t="s">
        <v>243</v>
      </c>
      <c r="AD2782" s="1" t="s">
        <v>243</v>
      </c>
      <c r="AE2782" s="1">
        <v>132</v>
      </c>
      <c r="AF2782" s="1">
        <v>4</v>
      </c>
      <c r="AG2782" s="1">
        <v>3</v>
      </c>
      <c r="AH2782" s="1" t="s">
        <v>6675</v>
      </c>
      <c r="AI2782" s="1">
        <v>2016</v>
      </c>
      <c r="AJ2782" s="1">
        <v>2019</v>
      </c>
      <c r="AK2782" s="1">
        <v>43421</v>
      </c>
      <c r="AO2782" s="1" t="s">
        <v>6676</v>
      </c>
      <c r="AP2782" s="1" t="s">
        <v>6676</v>
      </c>
      <c r="AQ2782" s="1">
        <v>43421</v>
      </c>
      <c r="AR2782" s="2"/>
      <c r="AS2782" s="1">
        <f t="shared" si="532"/>
        <v>0</v>
      </c>
      <c r="AT2782" s="1">
        <f t="shared" si="533"/>
        <v>0</v>
      </c>
      <c r="AU2782" s="1">
        <v>0</v>
      </c>
      <c r="AV2782" s="1">
        <v>0</v>
      </c>
      <c r="AW2782" s="1">
        <f t="shared" si="534"/>
        <v>0</v>
      </c>
      <c r="AX2782" s="1">
        <f t="shared" si="535"/>
        <v>0</v>
      </c>
      <c r="AY2782" s="1">
        <v>0</v>
      </c>
      <c r="AZ2782" s="1">
        <v>0</v>
      </c>
      <c r="BA2782" s="1">
        <v>43421</v>
      </c>
    </row>
    <row r="2783" spans="1:53" x14ac:dyDescent="0.3">
      <c r="A2783" s="1" t="s">
        <v>15597</v>
      </c>
      <c r="B2783" s="1">
        <v>2007</v>
      </c>
      <c r="C2783" s="1" t="s">
        <v>919</v>
      </c>
      <c r="D2783" s="1" t="s">
        <v>920</v>
      </c>
      <c r="E2783" s="1" t="s">
        <v>920</v>
      </c>
      <c r="F2783" s="1" t="s">
        <v>250</v>
      </c>
      <c r="G2783" s="1">
        <v>6026</v>
      </c>
      <c r="H2783" s="1">
        <v>74.75</v>
      </c>
      <c r="I2783" s="1">
        <v>299</v>
      </c>
      <c r="J2783" s="1">
        <v>1000</v>
      </c>
      <c r="K2783" s="1">
        <v>10</v>
      </c>
      <c r="L2783" s="1">
        <v>3148</v>
      </c>
      <c r="M2783" s="1">
        <v>31.5</v>
      </c>
      <c r="P2783" s="1">
        <v>34</v>
      </c>
      <c r="Q2783" s="3">
        <v>1.77</v>
      </c>
      <c r="R2783" s="3">
        <v>2.91</v>
      </c>
      <c r="S2783" s="3">
        <v>5.01</v>
      </c>
      <c r="T2783" s="1">
        <v>2.0999999999999899</v>
      </c>
      <c r="U2783" s="1">
        <v>2600</v>
      </c>
      <c r="V2783" s="1">
        <v>26</v>
      </c>
      <c r="W2783" s="1">
        <v>808</v>
      </c>
      <c r="X2783" s="1">
        <v>104</v>
      </c>
      <c r="Y2783" s="3">
        <v>7.5</v>
      </c>
      <c r="Z2783" s="3">
        <v>4.34</v>
      </c>
      <c r="AB2783" s="1" t="s">
        <v>5723</v>
      </c>
      <c r="AC2783" s="1" t="s">
        <v>319</v>
      </c>
      <c r="AD2783" s="1" t="s">
        <v>319</v>
      </c>
      <c r="AE2783" s="1">
        <v>59</v>
      </c>
      <c r="AF2783" s="1">
        <v>2</v>
      </c>
      <c r="AG2783" s="1">
        <v>2</v>
      </c>
      <c r="AH2783" s="1" t="s">
        <v>15598</v>
      </c>
      <c r="AI2783" s="1">
        <v>2007</v>
      </c>
      <c r="AJ2783" s="1">
        <v>2018</v>
      </c>
      <c r="AK2783" s="1">
        <v>32252</v>
      </c>
      <c r="AO2783" s="1" t="s">
        <v>15599</v>
      </c>
      <c r="AP2783" s="1" t="s">
        <v>15599</v>
      </c>
      <c r="AQ2783" s="1">
        <v>32252</v>
      </c>
      <c r="AR2783" s="2"/>
      <c r="AS2783" s="1">
        <f t="shared" si="532"/>
        <v>1</v>
      </c>
      <c r="AT2783" s="1">
        <f t="shared" si="533"/>
        <v>5</v>
      </c>
      <c r="AU2783" s="1">
        <v>3</v>
      </c>
      <c r="AV2783" s="1">
        <v>2</v>
      </c>
      <c r="AW2783" s="1">
        <f t="shared" si="534"/>
        <v>1</v>
      </c>
      <c r="AX2783" s="1">
        <f t="shared" si="535"/>
        <v>3</v>
      </c>
      <c r="AY2783" s="1">
        <v>2</v>
      </c>
      <c r="AZ2783" s="1">
        <v>1</v>
      </c>
      <c r="BA2783" s="1">
        <v>32252</v>
      </c>
    </row>
    <row r="2784" spans="1:53" x14ac:dyDescent="0.3">
      <c r="A2784" s="1" t="s">
        <v>16210</v>
      </c>
      <c r="B2784" s="1">
        <v>2006</v>
      </c>
      <c r="C2784" s="1" t="s">
        <v>54</v>
      </c>
      <c r="D2784" s="1" t="s">
        <v>55</v>
      </c>
      <c r="E2784" s="1" t="s">
        <v>55</v>
      </c>
      <c r="F2784" s="1" t="s">
        <v>111</v>
      </c>
      <c r="G2784" s="1">
        <v>6026</v>
      </c>
      <c r="H2784" s="1">
        <v>74.75</v>
      </c>
      <c r="I2784" s="1">
        <v>306</v>
      </c>
      <c r="J2784" s="1">
        <v>912</v>
      </c>
      <c r="K2784" s="1">
        <v>9.5</v>
      </c>
      <c r="L2784" s="1">
        <v>3214</v>
      </c>
      <c r="M2784" s="1">
        <v>32.25</v>
      </c>
      <c r="P2784" s="1">
        <v>31</v>
      </c>
      <c r="Q2784" s="3">
        <v>1.74</v>
      </c>
      <c r="R2784" s="3">
        <v>2.94</v>
      </c>
      <c r="S2784" s="3">
        <v>5.01</v>
      </c>
      <c r="T2784" s="1">
        <v>2.0699999999999998</v>
      </c>
      <c r="U2784" s="1">
        <v>3400</v>
      </c>
      <c r="V2784" s="1">
        <v>34</v>
      </c>
      <c r="W2784" s="1">
        <v>902</v>
      </c>
      <c r="X2784" s="1">
        <v>110</v>
      </c>
      <c r="Y2784" s="3">
        <v>7.62</v>
      </c>
      <c r="Z2784" s="3">
        <v>4.3499999999999996</v>
      </c>
      <c r="AB2784" s="1" t="s">
        <v>3256</v>
      </c>
      <c r="AC2784" s="1" t="s">
        <v>86</v>
      </c>
      <c r="AD2784" s="1" t="s">
        <v>86</v>
      </c>
      <c r="AE2784" s="1">
        <v>73</v>
      </c>
      <c r="AF2784" s="1">
        <v>3</v>
      </c>
      <c r="AG2784" s="1">
        <v>2</v>
      </c>
      <c r="AH2784" s="1" t="s">
        <v>16211</v>
      </c>
      <c r="AI2784" s="1">
        <v>2006</v>
      </c>
      <c r="AK2784" s="1">
        <v>30887</v>
      </c>
      <c r="AO2784" s="1" t="s">
        <v>16212</v>
      </c>
      <c r="AP2784" s="1" t="s">
        <v>16212</v>
      </c>
      <c r="AQ2784" s="1">
        <v>30887</v>
      </c>
      <c r="AR2784" s="2"/>
      <c r="AS2784" s="1">
        <f t="shared" si="532"/>
        <v>0</v>
      </c>
      <c r="AT2784" s="1">
        <f t="shared" si="533"/>
        <v>0</v>
      </c>
      <c r="AU2784" s="1">
        <v>0</v>
      </c>
      <c r="AV2784" s="1">
        <v>0</v>
      </c>
      <c r="AW2784" s="1">
        <f t="shared" si="534"/>
        <v>0</v>
      </c>
      <c r="AX2784" s="1">
        <f t="shared" si="535"/>
        <v>0</v>
      </c>
      <c r="AY2784" s="1">
        <v>0</v>
      </c>
      <c r="AZ2784" s="1">
        <v>0</v>
      </c>
      <c r="BA2784" s="1">
        <v>30887</v>
      </c>
    </row>
    <row r="2785" spans="1:53" x14ac:dyDescent="0.3">
      <c r="A2785" s="1" t="s">
        <v>3468</v>
      </c>
      <c r="B2785" s="1">
        <v>2019</v>
      </c>
      <c r="C2785" s="1" t="s">
        <v>54</v>
      </c>
      <c r="D2785" s="1" t="s">
        <v>54</v>
      </c>
      <c r="E2785" s="1" t="s">
        <v>55</v>
      </c>
      <c r="F2785" s="1" t="s">
        <v>639</v>
      </c>
      <c r="G2785" s="1">
        <v>6026</v>
      </c>
      <c r="H2785" s="1">
        <v>74.75</v>
      </c>
      <c r="I2785" s="1">
        <v>308</v>
      </c>
      <c r="J2785" s="1">
        <v>1028</v>
      </c>
      <c r="K2785" s="1">
        <v>10.25</v>
      </c>
      <c r="L2785" s="1">
        <v>3338</v>
      </c>
      <c r="M2785" s="1">
        <v>33.375</v>
      </c>
      <c r="N2785" s="1">
        <v>7878</v>
      </c>
      <c r="O2785" s="1">
        <v>78.875</v>
      </c>
      <c r="P2785" s="1">
        <v>28</v>
      </c>
      <c r="Q2785" s="3">
        <v>1.74</v>
      </c>
      <c r="S2785" s="3">
        <v>5.04</v>
      </c>
      <c r="U2785" s="1">
        <v>3500</v>
      </c>
      <c r="V2785" s="1">
        <v>35</v>
      </c>
      <c r="W2785" s="1">
        <v>907</v>
      </c>
      <c r="X2785" s="1">
        <v>115</v>
      </c>
      <c r="Y2785" s="3">
        <v>7.7</v>
      </c>
      <c r="Z2785" s="3">
        <v>4.38</v>
      </c>
      <c r="AB2785" s="1" t="s">
        <v>3300</v>
      </c>
      <c r="AC2785" s="1" t="s">
        <v>126</v>
      </c>
      <c r="AD2785" s="1" t="s">
        <v>126</v>
      </c>
      <c r="AE2785" s="1">
        <v>58</v>
      </c>
      <c r="AF2785" s="1">
        <v>2</v>
      </c>
      <c r="AG2785" s="1">
        <v>2</v>
      </c>
      <c r="AL2785" s="1" t="s">
        <v>3469</v>
      </c>
      <c r="AN2785" s="1" t="s">
        <v>83</v>
      </c>
      <c r="AO2785" s="1" t="s">
        <v>3470</v>
      </c>
      <c r="AR2785" s="2"/>
    </row>
    <row r="2786" spans="1:53" x14ac:dyDescent="0.3">
      <c r="A2786" s="1" t="s">
        <v>14380</v>
      </c>
      <c r="B2786" s="1">
        <v>2008</v>
      </c>
      <c r="C2786" s="1" t="s">
        <v>54</v>
      </c>
      <c r="D2786" s="1" t="s">
        <v>55</v>
      </c>
      <c r="E2786" s="1" t="s">
        <v>55</v>
      </c>
      <c r="F2786" s="1" t="s">
        <v>366</v>
      </c>
      <c r="G2786" s="1">
        <v>6026</v>
      </c>
      <c r="H2786" s="1">
        <v>74.75</v>
      </c>
      <c r="I2786" s="1">
        <v>317</v>
      </c>
      <c r="J2786" s="1">
        <v>938</v>
      </c>
      <c r="K2786" s="1">
        <v>9.375</v>
      </c>
      <c r="L2786" s="1">
        <v>3438</v>
      </c>
      <c r="M2786" s="1">
        <v>34.375</v>
      </c>
      <c r="P2786" s="1">
        <v>26</v>
      </c>
      <c r="Q2786" s="3">
        <v>1.71</v>
      </c>
      <c r="R2786" s="3">
        <v>2.91</v>
      </c>
      <c r="S2786" s="3">
        <v>5.0599999999999996</v>
      </c>
      <c r="T2786" s="1">
        <v>2.1499999999999901</v>
      </c>
      <c r="AB2786" s="1" t="s">
        <v>3244</v>
      </c>
      <c r="AC2786" s="1" t="s">
        <v>86</v>
      </c>
      <c r="AD2786" s="1" t="s">
        <v>86</v>
      </c>
      <c r="AE2786" s="1">
        <v>90</v>
      </c>
      <c r="AF2786" s="1">
        <v>3</v>
      </c>
      <c r="AG2786" s="1">
        <v>2</v>
      </c>
      <c r="AH2786" s="1" t="s">
        <v>14381</v>
      </c>
      <c r="AI2786" s="1">
        <v>2008</v>
      </c>
      <c r="AK2786" s="1">
        <v>33171</v>
      </c>
      <c r="AO2786" s="1" t="s">
        <v>14382</v>
      </c>
      <c r="AP2786" s="1" t="s">
        <v>14382</v>
      </c>
      <c r="AQ2786" s="1">
        <v>33171</v>
      </c>
      <c r="AR2786" s="2"/>
      <c r="AS2786" s="1">
        <f>IF(AT2786&gt;0,1,0)</f>
        <v>0</v>
      </c>
      <c r="AT2786" s="1">
        <f>AU2786+AV2786</f>
        <v>0</v>
      </c>
      <c r="AU2786" s="1">
        <v>0</v>
      </c>
      <c r="AV2786" s="1">
        <v>0</v>
      </c>
      <c r="AW2786" s="1">
        <f>IF(AX2786&gt;0,1,0)</f>
        <v>0</v>
      </c>
      <c r="AX2786" s="1">
        <f>SUM(AY2786+AZ2786)</f>
        <v>0</v>
      </c>
      <c r="AY2786" s="1">
        <v>0</v>
      </c>
      <c r="AZ2786" s="1">
        <v>0</v>
      </c>
      <c r="BA2786" s="1">
        <v>33171</v>
      </c>
    </row>
    <row r="2787" spans="1:53" x14ac:dyDescent="0.3">
      <c r="A2787" s="1" t="s">
        <v>7516</v>
      </c>
      <c r="B2787" s="1">
        <v>2015</v>
      </c>
      <c r="C2787" s="1" t="s">
        <v>54</v>
      </c>
      <c r="D2787" s="1" t="s">
        <v>55</v>
      </c>
      <c r="E2787" s="1" t="s">
        <v>55</v>
      </c>
      <c r="F2787" s="1" t="s">
        <v>269</v>
      </c>
      <c r="G2787" s="1">
        <v>6026</v>
      </c>
      <c r="H2787" s="1">
        <v>74.75</v>
      </c>
      <c r="I2787" s="1">
        <v>300</v>
      </c>
      <c r="J2787" s="1">
        <v>1068</v>
      </c>
      <c r="K2787" s="1">
        <v>10.75</v>
      </c>
      <c r="L2787" s="1">
        <v>3258</v>
      </c>
      <c r="M2787" s="1">
        <v>32.625</v>
      </c>
      <c r="N2787" s="1">
        <v>7818</v>
      </c>
      <c r="O2787" s="1">
        <v>78.125</v>
      </c>
      <c r="P2787" s="1">
        <v>34</v>
      </c>
      <c r="Q2787" s="3">
        <v>1.78</v>
      </c>
      <c r="R2787" s="3">
        <v>2.96</v>
      </c>
      <c r="S2787" s="3">
        <v>5.07</v>
      </c>
      <c r="T2787" s="1">
        <v>2.11</v>
      </c>
      <c r="U2787" s="1">
        <v>2612</v>
      </c>
      <c r="V2787" s="1">
        <v>26.5</v>
      </c>
      <c r="W2787" s="1">
        <v>804</v>
      </c>
      <c r="X2787" s="1">
        <v>100</v>
      </c>
      <c r="Y2787" s="3">
        <v>7.73</v>
      </c>
      <c r="Z2787" s="3">
        <v>4.5599999999999996</v>
      </c>
      <c r="AB2787" s="1" t="s">
        <v>3244</v>
      </c>
      <c r="AC2787" s="1" t="s">
        <v>289</v>
      </c>
      <c r="AD2787" s="1" t="s">
        <v>289</v>
      </c>
      <c r="AE2787" s="1">
        <v>113</v>
      </c>
      <c r="AF2787" s="1">
        <v>4</v>
      </c>
      <c r="AG2787" s="1">
        <v>3</v>
      </c>
      <c r="AH2787" s="1" t="s">
        <v>7517</v>
      </c>
      <c r="AI2787" s="1">
        <v>2015</v>
      </c>
      <c r="AJ2787" s="1">
        <v>2018</v>
      </c>
      <c r="AK2787" s="1">
        <v>42456</v>
      </c>
      <c r="AO2787" s="1" t="s">
        <v>7518</v>
      </c>
      <c r="AP2787" s="1" t="s">
        <v>7518</v>
      </c>
      <c r="AQ2787" s="1">
        <v>42456</v>
      </c>
      <c r="AR2787" s="2"/>
      <c r="AS2787" s="1">
        <f>IF(AT2787&gt;0,1,0)</f>
        <v>0</v>
      </c>
      <c r="AT2787" s="1">
        <f>AU2787+AV2787</f>
        <v>0</v>
      </c>
      <c r="AU2787" s="1">
        <v>0</v>
      </c>
      <c r="AV2787" s="1">
        <v>0</v>
      </c>
      <c r="AW2787" s="1">
        <f>IF(AX2787&gt;0,1,0)</f>
        <v>0</v>
      </c>
      <c r="AX2787" s="1">
        <f>SUM(AY2787+AZ2787)</f>
        <v>0</v>
      </c>
      <c r="AY2787" s="1">
        <v>0</v>
      </c>
      <c r="AZ2787" s="1">
        <v>0</v>
      </c>
      <c r="BA2787" s="1">
        <v>42456</v>
      </c>
    </row>
    <row r="2788" spans="1:53" x14ac:dyDescent="0.3">
      <c r="A2788" s="1" t="s">
        <v>2782</v>
      </c>
      <c r="B2788" s="1">
        <v>2020</v>
      </c>
      <c r="C2788" s="1" t="s">
        <v>919</v>
      </c>
      <c r="D2788" s="6" t="s">
        <v>920</v>
      </c>
      <c r="E2788" s="1" t="s">
        <v>920</v>
      </c>
      <c r="F2788" s="1" t="s">
        <v>125</v>
      </c>
      <c r="G2788" s="1">
        <v>6026</v>
      </c>
      <c r="H2788" s="1">
        <v>74.75</v>
      </c>
      <c r="I2788" s="1">
        <v>307</v>
      </c>
      <c r="J2788" s="1">
        <v>1100</v>
      </c>
      <c r="K2788" s="1">
        <v>11</v>
      </c>
      <c r="L2788" s="1">
        <v>3318</v>
      </c>
      <c r="M2788" s="1">
        <v>33.125</v>
      </c>
      <c r="N2788" s="1">
        <v>7958</v>
      </c>
      <c r="O2788" s="1">
        <v>79.625</v>
      </c>
      <c r="P2788" s="1">
        <v>28</v>
      </c>
      <c r="Q2788" s="3">
        <v>1.77</v>
      </c>
      <c r="S2788" s="3">
        <v>5.08</v>
      </c>
      <c r="U2788" s="1">
        <v>3300</v>
      </c>
      <c r="V2788" s="1">
        <v>33</v>
      </c>
      <c r="W2788" s="1">
        <v>905</v>
      </c>
      <c r="X2788" s="1">
        <v>113</v>
      </c>
      <c r="Y2788" s="3">
        <v>7.91</v>
      </c>
      <c r="Z2788" s="3">
        <v>4.6399999999999997</v>
      </c>
      <c r="AC2788" t="s">
        <v>62</v>
      </c>
      <c r="AD2788" t="s">
        <v>62</v>
      </c>
      <c r="AE2788">
        <v>24</v>
      </c>
      <c r="AF2788">
        <v>1</v>
      </c>
      <c r="AG2788">
        <v>1</v>
      </c>
      <c r="AH2788" s="1" t="s">
        <v>2783</v>
      </c>
      <c r="AI2788" s="1">
        <v>2020</v>
      </c>
      <c r="AL2788" s="1" t="s">
        <v>2784</v>
      </c>
      <c r="AN2788" s="1" t="s">
        <v>1046</v>
      </c>
      <c r="AR2788" s="2"/>
    </row>
    <row r="2789" spans="1:53" x14ac:dyDescent="0.3">
      <c r="A2789" s="1" t="s">
        <v>4922</v>
      </c>
      <c r="B2789" s="1">
        <v>2018</v>
      </c>
      <c r="C2789" s="1" t="s">
        <v>932</v>
      </c>
      <c r="D2789" s="6" t="s">
        <v>920</v>
      </c>
      <c r="E2789" s="1" t="s">
        <v>920</v>
      </c>
      <c r="F2789" s="1" t="s">
        <v>4923</v>
      </c>
      <c r="G2789" s="1">
        <v>6026</v>
      </c>
      <c r="H2789" s="1">
        <v>74.75</v>
      </c>
      <c r="I2789" s="1">
        <v>318</v>
      </c>
      <c r="J2789" s="1">
        <v>948</v>
      </c>
      <c r="K2789" s="1">
        <v>9.5</v>
      </c>
      <c r="L2789" s="1">
        <v>3308</v>
      </c>
      <c r="M2789" s="1">
        <v>33</v>
      </c>
      <c r="N2789" s="1">
        <v>7800</v>
      </c>
      <c r="O2789" s="1">
        <v>78</v>
      </c>
      <c r="Q2789" s="3">
        <v>1.76</v>
      </c>
      <c r="S2789" s="3">
        <v>5.0999999999999996</v>
      </c>
      <c r="U2789" s="1">
        <v>2900</v>
      </c>
      <c r="V2789" s="1">
        <v>29</v>
      </c>
      <c r="W2789" s="1">
        <v>808</v>
      </c>
      <c r="X2789" s="1">
        <v>104</v>
      </c>
      <c r="Y2789" s="3">
        <v>7.95</v>
      </c>
      <c r="Z2789" s="3">
        <v>4.6900000000000004</v>
      </c>
      <c r="AB2789" s="1" t="s">
        <v>3873</v>
      </c>
      <c r="AC2789" s="1" t="s">
        <v>72</v>
      </c>
      <c r="AD2789" s="1" t="s">
        <v>72</v>
      </c>
      <c r="AG2789" s="1">
        <v>4</v>
      </c>
      <c r="AL2789" s="1" t="s">
        <v>4924</v>
      </c>
      <c r="AO2789" s="1" t="s">
        <v>4925</v>
      </c>
      <c r="AR2789" s="2"/>
      <c r="AS2789" s="1">
        <f>IF(AT2789&gt;0,1,0)</f>
        <v>0</v>
      </c>
      <c r="AT2789" s="1">
        <f>AU2789+AV2789</f>
        <v>0</v>
      </c>
      <c r="AU2789" s="1">
        <v>0</v>
      </c>
      <c r="AV2789" s="1">
        <v>0</v>
      </c>
      <c r="AW2789" s="1">
        <f>IF(AX2789&gt;0,1,0)</f>
        <v>0</v>
      </c>
      <c r="AX2789" s="1">
        <f>SUM(AY2789+AZ2789)</f>
        <v>0</v>
      </c>
      <c r="AY2789" s="1">
        <v>0</v>
      </c>
      <c r="AZ2789" s="1">
        <v>0</v>
      </c>
    </row>
    <row r="2790" spans="1:53" x14ac:dyDescent="0.3">
      <c r="A2790" s="1" t="s">
        <v>15260</v>
      </c>
      <c r="B2790" s="1">
        <v>2007</v>
      </c>
      <c r="C2790" s="1" t="s">
        <v>54</v>
      </c>
      <c r="D2790" s="1" t="s">
        <v>55</v>
      </c>
      <c r="E2790" s="1" t="s">
        <v>55</v>
      </c>
      <c r="F2790" s="1" t="s">
        <v>601</v>
      </c>
      <c r="G2790" s="1">
        <v>6026</v>
      </c>
      <c r="H2790" s="1">
        <v>74.75</v>
      </c>
      <c r="I2790" s="1">
        <v>310</v>
      </c>
      <c r="J2790" s="1">
        <v>878</v>
      </c>
      <c r="K2790" s="1">
        <v>8.875</v>
      </c>
      <c r="L2790" s="1">
        <v>3358</v>
      </c>
      <c r="M2790" s="1">
        <v>33.625</v>
      </c>
      <c r="P2790" s="1">
        <v>25</v>
      </c>
      <c r="Q2790" s="3">
        <v>1.77</v>
      </c>
      <c r="R2790" s="3">
        <v>2.97</v>
      </c>
      <c r="S2790" s="3">
        <v>5.0999999999999996</v>
      </c>
      <c r="T2790" s="1">
        <v>2.1299999999999901</v>
      </c>
      <c r="U2790" s="1">
        <v>2612</v>
      </c>
      <c r="V2790" s="1">
        <v>26.5</v>
      </c>
      <c r="W2790" s="1">
        <v>806</v>
      </c>
      <c r="X2790" s="1">
        <v>102</v>
      </c>
      <c r="Y2790" s="3">
        <v>7.49</v>
      </c>
      <c r="Z2790" s="3">
        <v>4.6900000000000004</v>
      </c>
      <c r="AB2790" s="1" t="s">
        <v>3240</v>
      </c>
      <c r="AC2790" s="1" t="s">
        <v>7565</v>
      </c>
      <c r="AD2790" s="1" t="s">
        <v>188</v>
      </c>
      <c r="AE2790" s="1">
        <v>154</v>
      </c>
      <c r="AF2790" s="1">
        <v>5</v>
      </c>
      <c r="AG2790" s="1">
        <v>3</v>
      </c>
      <c r="AH2790" s="1" t="s">
        <v>15261</v>
      </c>
      <c r="AI2790" s="1">
        <v>2007</v>
      </c>
      <c r="AK2790" s="1">
        <v>32347</v>
      </c>
      <c r="AO2790" s="1" t="s">
        <v>15262</v>
      </c>
      <c r="AP2790" s="1" t="s">
        <v>15262</v>
      </c>
      <c r="AQ2790" s="1">
        <v>32347</v>
      </c>
      <c r="AR2790" s="2"/>
      <c r="AS2790" s="1">
        <f>IF(AT2790&gt;0,1,0)</f>
        <v>0</v>
      </c>
      <c r="AT2790" s="1">
        <f>AU2790+AV2790</f>
        <v>0</v>
      </c>
      <c r="AU2790" s="1">
        <v>0</v>
      </c>
      <c r="AV2790" s="1">
        <v>0</v>
      </c>
      <c r="AW2790" s="1">
        <f>IF(AX2790&gt;0,1,0)</f>
        <v>0</v>
      </c>
      <c r="AX2790" s="1">
        <f>SUM(AY2790+AZ2790)</f>
        <v>0</v>
      </c>
      <c r="AY2790" s="1">
        <v>0</v>
      </c>
      <c r="AZ2790" s="1">
        <v>0</v>
      </c>
      <c r="BA2790" s="1">
        <v>32347</v>
      </c>
    </row>
    <row r="2791" spans="1:53" x14ac:dyDescent="0.3">
      <c r="A2791" s="1" t="s">
        <v>18406</v>
      </c>
      <c r="B2791" s="1">
        <v>2004</v>
      </c>
      <c r="C2791" s="1" t="s">
        <v>932</v>
      </c>
      <c r="D2791" s="6" t="s">
        <v>920</v>
      </c>
      <c r="E2791" s="1" t="s">
        <v>920</v>
      </c>
      <c r="F2791" s="1" t="s">
        <v>720</v>
      </c>
      <c r="G2791" s="1">
        <v>6026</v>
      </c>
      <c r="H2791" s="1">
        <v>74.75</v>
      </c>
      <c r="I2791" s="1">
        <v>314</v>
      </c>
      <c r="J2791" s="1">
        <v>914</v>
      </c>
      <c r="K2791" s="1">
        <v>9.25</v>
      </c>
      <c r="L2791" s="1">
        <v>3138</v>
      </c>
      <c r="M2791" s="1">
        <v>31.375</v>
      </c>
      <c r="P2791" s="1">
        <v>29</v>
      </c>
      <c r="Q2791" s="3">
        <v>1.75</v>
      </c>
      <c r="R2791" s="3">
        <v>2.87</v>
      </c>
      <c r="S2791" s="3">
        <v>5.0999999999999996</v>
      </c>
      <c r="T2791" s="1">
        <v>2.2299999999999902</v>
      </c>
      <c r="U2791" s="1">
        <v>3012</v>
      </c>
      <c r="V2791" s="1">
        <v>30.5</v>
      </c>
      <c r="W2791" s="1">
        <v>808</v>
      </c>
      <c r="X2791" s="1">
        <v>104</v>
      </c>
      <c r="Y2791" s="3">
        <v>7.75</v>
      </c>
      <c r="Z2791" s="3">
        <v>4.66</v>
      </c>
      <c r="AB2791" s="1" t="s">
        <v>6971</v>
      </c>
      <c r="AC2791" s="1" t="s">
        <v>405</v>
      </c>
      <c r="AD2791" s="1" t="s">
        <v>405</v>
      </c>
      <c r="AE2791" s="1">
        <v>34</v>
      </c>
      <c r="AF2791" s="1">
        <v>2</v>
      </c>
      <c r="AG2791" s="1">
        <v>2</v>
      </c>
      <c r="AH2791" s="1" t="s">
        <v>18407</v>
      </c>
      <c r="AI2791" s="1">
        <v>2004</v>
      </c>
      <c r="AK2791" s="1">
        <v>28987</v>
      </c>
      <c r="AO2791" s="1" t="s">
        <v>18408</v>
      </c>
      <c r="AP2791" s="1" t="s">
        <v>18408</v>
      </c>
      <c r="AQ2791" s="1">
        <v>28987</v>
      </c>
      <c r="AR2791" s="2"/>
      <c r="AS2791" s="1">
        <f>IF(AT2791&gt;0,1,0)</f>
        <v>1</v>
      </c>
      <c r="AT2791" s="1">
        <f>AU2791+AV2791</f>
        <v>4</v>
      </c>
      <c r="AU2791" s="1">
        <v>3</v>
      </c>
      <c r="AV2791" s="1">
        <v>1</v>
      </c>
      <c r="AW2791" s="1">
        <f>IF(AX2791&gt;0,1,0)</f>
        <v>1</v>
      </c>
      <c r="AX2791" s="1">
        <f>SUM(AY2791+AZ2791)</f>
        <v>2</v>
      </c>
      <c r="AY2791" s="1">
        <v>1</v>
      </c>
      <c r="AZ2791" s="1">
        <v>1</v>
      </c>
      <c r="BA2791" s="1">
        <v>28987</v>
      </c>
    </row>
    <row r="2792" spans="1:53" x14ac:dyDescent="0.3">
      <c r="A2792" s="1" t="s">
        <v>3474</v>
      </c>
      <c r="B2792" s="1">
        <v>2019</v>
      </c>
      <c r="C2792" s="1" t="s">
        <v>54</v>
      </c>
      <c r="D2792" s="1" t="s">
        <v>54</v>
      </c>
      <c r="E2792" s="1" t="s">
        <v>55</v>
      </c>
      <c r="F2792" s="1" t="s">
        <v>192</v>
      </c>
      <c r="G2792" s="1">
        <v>6026</v>
      </c>
      <c r="H2792" s="1">
        <v>74.75</v>
      </c>
      <c r="I2792" s="1">
        <v>281</v>
      </c>
      <c r="J2792" s="1">
        <v>958</v>
      </c>
      <c r="K2792" s="1">
        <v>9.625</v>
      </c>
      <c r="L2792" s="1">
        <v>3368</v>
      </c>
      <c r="M2792" s="1">
        <v>33.75</v>
      </c>
      <c r="N2792" s="1">
        <v>8058</v>
      </c>
      <c r="O2792" s="1">
        <v>80.625</v>
      </c>
      <c r="Q2792" s="3">
        <v>1.77</v>
      </c>
      <c r="S2792" s="3">
        <v>5.12</v>
      </c>
      <c r="U2792" s="1">
        <v>3112</v>
      </c>
      <c r="V2792" s="1">
        <v>31.5</v>
      </c>
      <c r="W2792" s="1">
        <v>902</v>
      </c>
      <c r="X2792" s="1">
        <v>110</v>
      </c>
      <c r="Y2792" s="3">
        <v>7.71</v>
      </c>
      <c r="Z2792" s="3">
        <v>4.53</v>
      </c>
      <c r="AB2792" s="1" t="s">
        <v>3240</v>
      </c>
      <c r="AC2792" s="1" t="s">
        <v>367</v>
      </c>
      <c r="AD2792" s="1" t="s">
        <v>367</v>
      </c>
      <c r="AE2792" s="1">
        <v>71</v>
      </c>
      <c r="AF2792" s="1">
        <v>3</v>
      </c>
      <c r="AG2792" s="1">
        <v>2</v>
      </c>
      <c r="AL2792" s="1" t="s">
        <v>3475</v>
      </c>
      <c r="AN2792" s="1" t="s">
        <v>93</v>
      </c>
      <c r="AO2792" s="1" t="s">
        <v>3476</v>
      </c>
      <c r="AR2792" s="2"/>
    </row>
    <row r="2793" spans="1:53" x14ac:dyDescent="0.3">
      <c r="A2793" s="1" t="s">
        <v>18152</v>
      </c>
      <c r="B2793" s="1">
        <v>2004</v>
      </c>
      <c r="C2793" s="1" t="s">
        <v>54</v>
      </c>
      <c r="D2793" s="6" t="s">
        <v>54</v>
      </c>
      <c r="E2793" s="1" t="s">
        <v>55</v>
      </c>
      <c r="F2793" s="1" t="s">
        <v>400</v>
      </c>
      <c r="G2793" s="1">
        <v>6026</v>
      </c>
      <c r="H2793" s="1">
        <v>74.75</v>
      </c>
      <c r="I2793" s="1">
        <v>313</v>
      </c>
      <c r="J2793" s="1">
        <v>958</v>
      </c>
      <c r="K2793" s="1">
        <v>9.625</v>
      </c>
      <c r="L2793" s="1">
        <v>3178</v>
      </c>
      <c r="M2793" s="1">
        <v>31.875</v>
      </c>
      <c r="P2793" s="1">
        <v>25</v>
      </c>
      <c r="Q2793" s="3">
        <v>1.75</v>
      </c>
      <c r="R2793" s="3">
        <v>2.92</v>
      </c>
      <c r="S2793" s="3">
        <v>5.12</v>
      </c>
      <c r="T2793" s="1">
        <v>2.2000000000000002</v>
      </c>
      <c r="U2793" s="1">
        <v>2800</v>
      </c>
      <c r="V2793" s="1">
        <v>28</v>
      </c>
      <c r="W2793" s="1">
        <v>809</v>
      </c>
      <c r="X2793" s="1">
        <v>105</v>
      </c>
      <c r="Y2793" s="3">
        <v>7.59</v>
      </c>
      <c r="Z2793" s="3">
        <v>4.68</v>
      </c>
      <c r="AB2793" s="1" t="s">
        <v>5723</v>
      </c>
      <c r="AC2793" s="1" t="s">
        <v>243</v>
      </c>
      <c r="AD2793" s="1" t="s">
        <v>243</v>
      </c>
      <c r="AE2793" s="1">
        <v>51</v>
      </c>
      <c r="AF2793" s="1">
        <v>2</v>
      </c>
      <c r="AG2793" s="1">
        <v>2</v>
      </c>
      <c r="AH2793" s="1" t="s">
        <v>18153</v>
      </c>
      <c r="AI2793" s="1">
        <v>2004</v>
      </c>
      <c r="AK2793" s="1">
        <v>29004</v>
      </c>
      <c r="AO2793" s="1" t="s">
        <v>18154</v>
      </c>
      <c r="AP2793" s="1" t="s">
        <v>18154</v>
      </c>
      <c r="AQ2793" s="1">
        <v>29004</v>
      </c>
      <c r="AR2793" s="2"/>
      <c r="AS2793" s="1">
        <f>IF(AT2793&gt;0,1,0)</f>
        <v>0</v>
      </c>
      <c r="AT2793" s="1">
        <f>AU2793+AV2793</f>
        <v>0</v>
      </c>
      <c r="AU2793" s="1">
        <v>0</v>
      </c>
      <c r="AV2793" s="1">
        <v>0</v>
      </c>
      <c r="AW2793" s="1">
        <f>IF(AX2793&gt;0,1,0)</f>
        <v>0</v>
      </c>
      <c r="AX2793" s="1">
        <f>SUM(AY2793+AZ2793)</f>
        <v>0</v>
      </c>
      <c r="AY2793" s="1">
        <v>0</v>
      </c>
      <c r="AZ2793" s="1">
        <v>0</v>
      </c>
      <c r="BA2793" s="1">
        <v>29004</v>
      </c>
    </row>
    <row r="2794" spans="1:53" x14ac:dyDescent="0.3">
      <c r="A2794" s="1" t="s">
        <v>923</v>
      </c>
      <c r="B2794" s="1">
        <v>2023</v>
      </c>
      <c r="C2794" s="1" t="s">
        <v>919</v>
      </c>
      <c r="D2794" s="1" t="s">
        <v>920</v>
      </c>
      <c r="E2794" s="1" t="s">
        <v>920</v>
      </c>
      <c r="F2794" s="1" t="s">
        <v>924</v>
      </c>
      <c r="G2794" s="1">
        <v>6026</v>
      </c>
      <c r="H2794" s="1">
        <v>74.75</v>
      </c>
      <c r="I2794" s="1">
        <v>305</v>
      </c>
      <c r="K2794" s="1">
        <v>10</v>
      </c>
      <c r="M2794" s="1">
        <v>31.875</v>
      </c>
      <c r="O2794" s="1">
        <v>78</v>
      </c>
      <c r="Q2794" s="3">
        <v>1.8</v>
      </c>
      <c r="S2794" s="3">
        <v>5.15</v>
      </c>
      <c r="V2794" s="1">
        <v>26</v>
      </c>
      <c r="X2794" s="1">
        <v>102</v>
      </c>
      <c r="Z2794" s="3">
        <v>4.7300000000000004</v>
      </c>
      <c r="AC2794" s="1" t="s">
        <v>261</v>
      </c>
      <c r="AD2794" s="1" t="s">
        <v>261</v>
      </c>
      <c r="AE2794" s="1">
        <v>107</v>
      </c>
      <c r="AF2794" s="1">
        <v>4</v>
      </c>
      <c r="AG2794" s="1">
        <v>3</v>
      </c>
      <c r="AH2794" s="1" t="s">
        <v>925</v>
      </c>
      <c r="AI2794" s="1">
        <v>2023</v>
      </c>
      <c r="AM2794" s="1">
        <v>10</v>
      </c>
      <c r="AN2794" s="1" t="s">
        <v>926</v>
      </c>
    </row>
    <row r="2795" spans="1:53" x14ac:dyDescent="0.3">
      <c r="A2795" s="1" t="s">
        <v>3489</v>
      </c>
      <c r="B2795" s="1">
        <v>2019</v>
      </c>
      <c r="C2795" s="1" t="s">
        <v>54</v>
      </c>
      <c r="D2795" s="1" t="s">
        <v>54</v>
      </c>
      <c r="E2795" s="1" t="s">
        <v>55</v>
      </c>
      <c r="F2795" s="1" t="s">
        <v>269</v>
      </c>
      <c r="G2795" s="1">
        <v>6026</v>
      </c>
      <c r="H2795" s="1">
        <v>74.75</v>
      </c>
      <c r="I2795" s="1">
        <v>319</v>
      </c>
      <c r="J2795" s="1">
        <v>948</v>
      </c>
      <c r="K2795" s="1">
        <v>9.5</v>
      </c>
      <c r="L2795" s="1">
        <v>3208</v>
      </c>
      <c r="M2795" s="1">
        <v>32</v>
      </c>
      <c r="N2795" s="1">
        <v>7718</v>
      </c>
      <c r="O2795" s="1">
        <v>77.125</v>
      </c>
      <c r="P2795" s="1">
        <v>24</v>
      </c>
      <c r="Q2795" s="3">
        <v>1.77</v>
      </c>
      <c r="S2795" s="3">
        <v>5.15</v>
      </c>
      <c r="Y2795" s="3">
        <v>7.81</v>
      </c>
      <c r="Z2795" s="3">
        <v>4.7699999999999996</v>
      </c>
      <c r="AB2795" s="1" t="s">
        <v>3244</v>
      </c>
      <c r="AC2795" s="1" t="s">
        <v>211</v>
      </c>
      <c r="AD2795" s="1" t="s">
        <v>211</v>
      </c>
      <c r="AE2795" s="1">
        <v>235</v>
      </c>
      <c r="AF2795" s="1">
        <v>7</v>
      </c>
      <c r="AG2795" s="1">
        <v>3</v>
      </c>
      <c r="AL2795" s="1" t="s">
        <v>3490</v>
      </c>
      <c r="AN2795" s="1" t="s">
        <v>113</v>
      </c>
      <c r="AO2795" s="1" t="s">
        <v>3491</v>
      </c>
      <c r="AR2795" s="2"/>
    </row>
    <row r="2796" spans="1:53" x14ac:dyDescent="0.3">
      <c r="A2796" s="1" t="s">
        <v>4638</v>
      </c>
      <c r="B2796" s="1">
        <v>2018</v>
      </c>
      <c r="C2796" s="1" t="s">
        <v>54</v>
      </c>
      <c r="D2796" s="1" t="s">
        <v>54</v>
      </c>
      <c r="E2796" s="1" t="s">
        <v>55</v>
      </c>
      <c r="F2796" s="1" t="s">
        <v>272</v>
      </c>
      <c r="G2796" s="1">
        <v>6026</v>
      </c>
      <c r="H2796" s="1">
        <v>74.75</v>
      </c>
      <c r="I2796" s="1">
        <v>314</v>
      </c>
      <c r="J2796" s="1">
        <v>1018</v>
      </c>
      <c r="K2796" s="1">
        <v>10.125</v>
      </c>
      <c r="L2796" s="1">
        <v>3148</v>
      </c>
      <c r="M2796" s="1">
        <v>31.5</v>
      </c>
      <c r="N2796" s="1">
        <v>7768</v>
      </c>
      <c r="O2796" s="1">
        <v>77.75</v>
      </c>
      <c r="P2796" s="1">
        <v>26</v>
      </c>
      <c r="Q2796" s="3">
        <v>1.78</v>
      </c>
      <c r="S2796" s="3">
        <v>5.15</v>
      </c>
      <c r="U2796" s="1">
        <v>2912</v>
      </c>
      <c r="V2796" s="1">
        <v>29.5</v>
      </c>
      <c r="W2796" s="1">
        <v>809</v>
      </c>
      <c r="X2796" s="1">
        <v>105</v>
      </c>
      <c r="Y2796" s="3">
        <v>7.94</v>
      </c>
      <c r="Z2796" s="3">
        <v>4.68</v>
      </c>
      <c r="AB2796" s="1" t="s">
        <v>3244</v>
      </c>
      <c r="AC2796" s="1" t="s">
        <v>77</v>
      </c>
      <c r="AD2796" s="1" t="s">
        <v>77</v>
      </c>
      <c r="AE2796" s="1">
        <v>198</v>
      </c>
      <c r="AF2796" s="1">
        <v>6</v>
      </c>
      <c r="AG2796" s="1">
        <v>3</v>
      </c>
      <c r="AL2796" s="1" t="s">
        <v>4639</v>
      </c>
      <c r="AO2796" s="1" t="s">
        <v>4640</v>
      </c>
      <c r="AR2796" s="2"/>
      <c r="AS2796" s="1">
        <f t="shared" ref="AS2796:AS2801" si="536">IF(AT2796&gt;0,1,0)</f>
        <v>0</v>
      </c>
      <c r="AT2796" s="1">
        <f t="shared" ref="AT2796:AT2801" si="537">AU2796+AV2796</f>
        <v>0</v>
      </c>
      <c r="AU2796" s="1">
        <v>0</v>
      </c>
      <c r="AV2796" s="1">
        <v>0</v>
      </c>
      <c r="AW2796" s="1">
        <f t="shared" ref="AW2796:AW2801" si="538">IF(AX2796&gt;0,1,0)</f>
        <v>0</v>
      </c>
      <c r="AX2796" s="1">
        <f t="shared" ref="AX2796:AX2801" si="539">SUM(AY2796+AZ2796)</f>
        <v>0</v>
      </c>
      <c r="AY2796" s="1">
        <v>0</v>
      </c>
      <c r="AZ2796" s="1">
        <v>0</v>
      </c>
    </row>
    <row r="2797" spans="1:53" x14ac:dyDescent="0.3">
      <c r="A2797" s="1" t="s">
        <v>12543</v>
      </c>
      <c r="B2797" s="1">
        <v>2010</v>
      </c>
      <c r="C2797" s="1" t="s">
        <v>54</v>
      </c>
      <c r="D2797" s="1" t="s">
        <v>55</v>
      </c>
      <c r="E2797" s="1" t="s">
        <v>55</v>
      </c>
      <c r="F2797" s="1" t="s">
        <v>639</v>
      </c>
      <c r="G2797" s="1">
        <v>6026</v>
      </c>
      <c r="H2797" s="1">
        <v>74.75</v>
      </c>
      <c r="I2797" s="1">
        <v>314</v>
      </c>
      <c r="J2797" s="1">
        <v>978</v>
      </c>
      <c r="K2797" s="1">
        <v>9.875</v>
      </c>
      <c r="L2797" s="1">
        <v>3400</v>
      </c>
      <c r="M2797" s="1">
        <v>34</v>
      </c>
      <c r="P2797" s="1">
        <v>34</v>
      </c>
      <c r="Q2797" s="3">
        <v>1.8</v>
      </c>
      <c r="R2797" s="3">
        <v>2.98</v>
      </c>
      <c r="S2797" s="3">
        <v>5.17</v>
      </c>
      <c r="T2797" s="1">
        <v>2.19</v>
      </c>
      <c r="U2797" s="1">
        <v>2900</v>
      </c>
      <c r="V2797" s="1">
        <v>29</v>
      </c>
      <c r="W2797" s="1">
        <v>802</v>
      </c>
      <c r="X2797" s="1">
        <v>98</v>
      </c>
      <c r="Y2797" s="3">
        <v>7.61</v>
      </c>
      <c r="Z2797" s="3">
        <v>4.7300000000000004</v>
      </c>
      <c r="AB2797" s="1" t="s">
        <v>3394</v>
      </c>
      <c r="AC2797" s="1" t="s">
        <v>391</v>
      </c>
      <c r="AD2797" s="1" t="s">
        <v>391</v>
      </c>
      <c r="AE2797" s="1">
        <v>41</v>
      </c>
      <c r="AF2797" s="1">
        <v>2</v>
      </c>
      <c r="AG2797" s="1">
        <v>2</v>
      </c>
      <c r="AH2797" s="1" t="s">
        <v>12544</v>
      </c>
      <c r="AI2797" s="1">
        <v>2010</v>
      </c>
      <c r="AK2797" s="1">
        <v>35480</v>
      </c>
      <c r="AO2797" s="1" t="s">
        <v>12545</v>
      </c>
      <c r="AP2797" s="1" t="s">
        <v>12545</v>
      </c>
      <c r="AQ2797" s="1">
        <v>35480</v>
      </c>
      <c r="AR2797" s="2"/>
      <c r="AS2797" s="1">
        <f t="shared" si="536"/>
        <v>0</v>
      </c>
      <c r="AT2797" s="1">
        <f t="shared" si="537"/>
        <v>0</v>
      </c>
      <c r="AU2797" s="1">
        <v>0</v>
      </c>
      <c r="AV2797" s="1">
        <v>0</v>
      </c>
      <c r="AW2797" s="1">
        <f t="shared" si="538"/>
        <v>0</v>
      </c>
      <c r="AX2797" s="1">
        <f t="shared" si="539"/>
        <v>0</v>
      </c>
      <c r="AY2797" s="1">
        <v>0</v>
      </c>
      <c r="AZ2797" s="1">
        <v>0</v>
      </c>
      <c r="BA2797" s="1">
        <v>35480</v>
      </c>
    </row>
    <row r="2798" spans="1:53" x14ac:dyDescent="0.3">
      <c r="A2798" s="1" t="s">
        <v>6823</v>
      </c>
      <c r="B2798" s="1">
        <v>2016</v>
      </c>
      <c r="C2798" s="1" t="s">
        <v>932</v>
      </c>
      <c r="D2798" s="6" t="s">
        <v>920</v>
      </c>
      <c r="E2798" s="1" t="s">
        <v>920</v>
      </c>
      <c r="F2798" s="1" t="s">
        <v>1492</v>
      </c>
      <c r="G2798" s="1">
        <v>6026</v>
      </c>
      <c r="H2798" s="1">
        <v>74.75</v>
      </c>
      <c r="I2798" s="1">
        <v>321</v>
      </c>
      <c r="J2798" s="1">
        <v>958</v>
      </c>
      <c r="K2798" s="1">
        <v>9.625</v>
      </c>
      <c r="L2798" s="1">
        <v>3158</v>
      </c>
      <c r="M2798" s="1">
        <v>31.625</v>
      </c>
      <c r="N2798" s="1">
        <v>7758</v>
      </c>
      <c r="O2798" s="1">
        <v>77.625</v>
      </c>
      <c r="P2798" s="1">
        <v>28</v>
      </c>
      <c r="Q2798" s="3">
        <v>1.82</v>
      </c>
      <c r="S2798" s="3">
        <v>5.2</v>
      </c>
      <c r="U2798" s="1">
        <v>2112</v>
      </c>
      <c r="V2798" s="1">
        <v>21.5</v>
      </c>
      <c r="W2798" s="1">
        <v>802</v>
      </c>
      <c r="X2798" s="1">
        <v>98</v>
      </c>
      <c r="Y2798" s="3">
        <v>8.07</v>
      </c>
      <c r="Z2798" s="3">
        <v>4.9800000000000004</v>
      </c>
      <c r="AB2798" s="1" t="s">
        <v>3374</v>
      </c>
      <c r="AC2798" s="1" t="s">
        <v>72</v>
      </c>
      <c r="AD2798" s="1" t="s">
        <v>72</v>
      </c>
      <c r="AG2798" s="1">
        <v>4</v>
      </c>
      <c r="AH2798" s="1" t="s">
        <v>6824</v>
      </c>
      <c r="AI2798" s="1">
        <v>2016</v>
      </c>
      <c r="AJ2798" s="1">
        <v>2017</v>
      </c>
      <c r="AK2798" s="1">
        <v>44000</v>
      </c>
      <c r="AO2798" s="1" t="s">
        <v>6825</v>
      </c>
      <c r="AP2798" s="1" t="s">
        <v>6825</v>
      </c>
      <c r="AQ2798" s="1">
        <v>44000</v>
      </c>
      <c r="AR2798" s="2"/>
      <c r="AS2798" s="1">
        <f t="shared" si="536"/>
        <v>0</v>
      </c>
      <c r="AT2798" s="1">
        <f t="shared" si="537"/>
        <v>0</v>
      </c>
      <c r="AU2798" s="1">
        <v>0</v>
      </c>
      <c r="AV2798" s="1">
        <v>0</v>
      </c>
      <c r="AW2798" s="1">
        <f t="shared" si="538"/>
        <v>0</v>
      </c>
      <c r="AX2798" s="1">
        <f t="shared" si="539"/>
        <v>0</v>
      </c>
      <c r="AY2798" s="1">
        <v>0</v>
      </c>
      <c r="AZ2798" s="1">
        <v>0</v>
      </c>
      <c r="BA2798" s="1">
        <v>44000</v>
      </c>
    </row>
    <row r="2799" spans="1:53" x14ac:dyDescent="0.3">
      <c r="A2799" s="1" t="s">
        <v>14266</v>
      </c>
      <c r="B2799" s="1">
        <v>2008</v>
      </c>
      <c r="C2799" s="1" t="s">
        <v>54</v>
      </c>
      <c r="D2799" s="1" t="s">
        <v>55</v>
      </c>
      <c r="E2799" s="1" t="s">
        <v>55</v>
      </c>
      <c r="F2799" s="1" t="s">
        <v>150</v>
      </c>
      <c r="G2799" s="1">
        <v>6026</v>
      </c>
      <c r="H2799" s="1">
        <v>74.75</v>
      </c>
      <c r="I2799" s="1">
        <v>315</v>
      </c>
      <c r="J2799" s="1">
        <v>1028</v>
      </c>
      <c r="K2799" s="1">
        <v>10.25</v>
      </c>
      <c r="L2799" s="1">
        <v>3448</v>
      </c>
      <c r="M2799" s="1">
        <v>34.5</v>
      </c>
      <c r="P2799" s="1">
        <v>35</v>
      </c>
      <c r="Q2799" s="3">
        <v>1.74</v>
      </c>
      <c r="R2799" s="3">
        <v>2.96</v>
      </c>
      <c r="S2799" s="3">
        <v>5.2</v>
      </c>
      <c r="T2799" s="1">
        <v>2.2400000000000002</v>
      </c>
      <c r="U2799" s="1">
        <v>2800</v>
      </c>
      <c r="V2799" s="1">
        <v>28</v>
      </c>
      <c r="W2799" s="1">
        <v>810</v>
      </c>
      <c r="X2799" s="1">
        <v>106</v>
      </c>
      <c r="Y2799" s="3">
        <v>8.0500000000000007</v>
      </c>
      <c r="Z2799" s="3">
        <v>5</v>
      </c>
      <c r="AB2799" s="1" t="s">
        <v>3256</v>
      </c>
      <c r="AC2799" s="1" t="s">
        <v>91</v>
      </c>
      <c r="AD2799" s="1" t="s">
        <v>91</v>
      </c>
      <c r="AE2799" s="1">
        <v>190</v>
      </c>
      <c r="AF2799" s="1">
        <v>6</v>
      </c>
      <c r="AG2799" s="1">
        <v>3</v>
      </c>
      <c r="AH2799" s="1" t="s">
        <v>14267</v>
      </c>
      <c r="AI2799" s="1">
        <v>2008</v>
      </c>
      <c r="AJ2799" s="1">
        <v>2017</v>
      </c>
      <c r="AK2799" s="1">
        <v>33271</v>
      </c>
      <c r="AO2799" s="1" t="s">
        <v>14268</v>
      </c>
      <c r="AP2799" s="1" t="s">
        <v>14268</v>
      </c>
      <c r="AQ2799" s="1">
        <v>33271</v>
      </c>
      <c r="AR2799" s="2"/>
      <c r="AS2799" s="1">
        <f t="shared" si="536"/>
        <v>0</v>
      </c>
      <c r="AT2799" s="1">
        <f t="shared" si="537"/>
        <v>0</v>
      </c>
      <c r="AU2799" s="1">
        <v>0</v>
      </c>
      <c r="AV2799" s="1">
        <v>0</v>
      </c>
      <c r="AW2799" s="1">
        <f t="shared" si="538"/>
        <v>0</v>
      </c>
      <c r="AX2799" s="1">
        <f t="shared" si="539"/>
        <v>0</v>
      </c>
      <c r="AY2799" s="1">
        <v>0</v>
      </c>
      <c r="AZ2799" s="1">
        <v>0</v>
      </c>
      <c r="BA2799" s="1">
        <v>33271</v>
      </c>
    </row>
    <row r="2800" spans="1:53" x14ac:dyDescent="0.3">
      <c r="A2800" s="1" t="s">
        <v>15488</v>
      </c>
      <c r="B2800" s="1">
        <v>2007</v>
      </c>
      <c r="C2800" s="1" t="s">
        <v>932</v>
      </c>
      <c r="D2800" s="1" t="s">
        <v>920</v>
      </c>
      <c r="E2800" s="1" t="s">
        <v>920</v>
      </c>
      <c r="F2800" s="1" t="s">
        <v>269</v>
      </c>
      <c r="G2800" s="1">
        <v>6026</v>
      </c>
      <c r="H2800" s="1">
        <v>74.75</v>
      </c>
      <c r="I2800" s="1">
        <v>311</v>
      </c>
      <c r="J2800" s="1">
        <v>1028</v>
      </c>
      <c r="K2800" s="1">
        <v>10.25</v>
      </c>
      <c r="L2800" s="1">
        <v>3348</v>
      </c>
      <c r="M2800" s="1">
        <v>33.5</v>
      </c>
      <c r="P2800" s="1">
        <v>29</v>
      </c>
      <c r="Q2800" s="3">
        <v>1.79</v>
      </c>
      <c r="R2800" s="3">
        <v>3.01</v>
      </c>
      <c r="S2800" s="3">
        <v>5.2</v>
      </c>
      <c r="T2800" s="1">
        <v>2.19</v>
      </c>
      <c r="U2800" s="1">
        <v>2612</v>
      </c>
      <c r="V2800" s="1">
        <v>26.5</v>
      </c>
      <c r="W2800" s="1">
        <v>807</v>
      </c>
      <c r="X2800" s="1">
        <v>103</v>
      </c>
      <c r="Y2800" s="3">
        <v>7.99</v>
      </c>
      <c r="Z2800" s="3">
        <v>4.72</v>
      </c>
      <c r="AB2800" s="1" t="s">
        <v>3244</v>
      </c>
      <c r="AC2800" s="1" t="s">
        <v>243</v>
      </c>
      <c r="AD2800" s="1" t="s">
        <v>243</v>
      </c>
      <c r="AE2800" s="1">
        <v>29</v>
      </c>
      <c r="AF2800" s="1">
        <v>1</v>
      </c>
      <c r="AG2800" s="1">
        <v>1</v>
      </c>
      <c r="AH2800" s="1" t="s">
        <v>15489</v>
      </c>
      <c r="AI2800" s="1">
        <v>2007</v>
      </c>
      <c r="AK2800" s="1">
        <v>32222</v>
      </c>
      <c r="AO2800" s="1" t="s">
        <v>15490</v>
      </c>
      <c r="AP2800" s="1" t="s">
        <v>15490</v>
      </c>
      <c r="AQ2800" s="1">
        <v>32222</v>
      </c>
      <c r="AR2800" s="2"/>
      <c r="AS2800" s="1">
        <f t="shared" si="536"/>
        <v>1</v>
      </c>
      <c r="AT2800" s="1">
        <f t="shared" si="537"/>
        <v>2</v>
      </c>
      <c r="AU2800" s="1">
        <v>1</v>
      </c>
      <c r="AV2800" s="1">
        <v>1</v>
      </c>
      <c r="AW2800" s="1">
        <f t="shared" si="538"/>
        <v>0</v>
      </c>
      <c r="AX2800" s="1">
        <f t="shared" si="539"/>
        <v>0</v>
      </c>
      <c r="AY2800" s="1">
        <v>0</v>
      </c>
      <c r="AZ2800" s="1">
        <v>0</v>
      </c>
      <c r="BA2800" s="1">
        <v>32222</v>
      </c>
    </row>
    <row r="2801" spans="1:53" x14ac:dyDescent="0.3">
      <c r="A2801" s="1" t="s">
        <v>11869</v>
      </c>
      <c r="B2801" s="1">
        <v>2011</v>
      </c>
      <c r="C2801" s="1" t="s">
        <v>643</v>
      </c>
      <c r="D2801" s="1" t="s">
        <v>643</v>
      </c>
      <c r="E2801" s="1" t="s">
        <v>643</v>
      </c>
      <c r="F2801" s="1" t="s">
        <v>657</v>
      </c>
      <c r="G2801" s="1">
        <v>6026</v>
      </c>
      <c r="H2801" s="1">
        <v>74.75</v>
      </c>
      <c r="I2801" s="1">
        <v>223</v>
      </c>
      <c r="J2801" s="1">
        <v>948</v>
      </c>
      <c r="K2801" s="1">
        <v>9.5</v>
      </c>
      <c r="L2801" s="1">
        <v>3000</v>
      </c>
      <c r="M2801" s="1">
        <v>30</v>
      </c>
      <c r="N2801" s="1">
        <v>7348</v>
      </c>
      <c r="O2801" s="1">
        <v>73.5</v>
      </c>
      <c r="Q2801" s="3">
        <v>1.79</v>
      </c>
      <c r="R2801" s="3">
        <v>2.98</v>
      </c>
      <c r="S2801" s="3">
        <v>5.21</v>
      </c>
      <c r="T2801" s="1">
        <v>2.23</v>
      </c>
      <c r="Y2801" s="3">
        <v>6.84</v>
      </c>
      <c r="Z2801" s="3">
        <v>4.28</v>
      </c>
      <c r="AB2801" s="1" t="s">
        <v>9424</v>
      </c>
      <c r="AC2801" s="1" t="s">
        <v>72</v>
      </c>
      <c r="AD2801" s="1" t="s">
        <v>72</v>
      </c>
      <c r="AG2801" s="1">
        <v>4</v>
      </c>
      <c r="AH2801" s="1">
        <v>0</v>
      </c>
      <c r="AI2801" s="1">
        <v>2011</v>
      </c>
      <c r="AK2801" s="1">
        <v>37621</v>
      </c>
      <c r="AO2801" s="1" t="s">
        <v>11870</v>
      </c>
      <c r="AP2801" s="1" t="s">
        <v>11870</v>
      </c>
      <c r="AQ2801" s="1">
        <v>37621</v>
      </c>
      <c r="AR2801" s="2"/>
      <c r="AS2801" s="1">
        <f t="shared" si="536"/>
        <v>0</v>
      </c>
      <c r="AT2801" s="1">
        <f t="shared" si="537"/>
        <v>0</v>
      </c>
      <c r="AU2801" s="1">
        <v>0</v>
      </c>
      <c r="AV2801" s="1">
        <v>0</v>
      </c>
      <c r="AW2801" s="1">
        <f t="shared" si="538"/>
        <v>0</v>
      </c>
      <c r="AX2801" s="1">
        <f t="shared" si="539"/>
        <v>0</v>
      </c>
      <c r="AY2801" s="1">
        <v>0</v>
      </c>
      <c r="AZ2801" s="1">
        <v>0</v>
      </c>
      <c r="BA2801" s="1">
        <v>37621</v>
      </c>
    </row>
    <row r="2802" spans="1:53" x14ac:dyDescent="0.3">
      <c r="A2802" s="6" t="s">
        <v>1679</v>
      </c>
      <c r="B2802" s="7">
        <v>2022</v>
      </c>
      <c r="C2802" s="6" t="s">
        <v>932</v>
      </c>
      <c r="D2802" s="6" t="s">
        <v>920</v>
      </c>
      <c r="E2802" s="6" t="s">
        <v>920</v>
      </c>
      <c r="F2802" s="8" t="s">
        <v>115</v>
      </c>
      <c r="G2802" s="9">
        <v>6026</v>
      </c>
      <c r="H2802" s="10">
        <v>74.75</v>
      </c>
      <c r="I2802" s="11">
        <v>327</v>
      </c>
      <c r="J2802" s="11"/>
      <c r="K2802" s="12">
        <v>9.875</v>
      </c>
      <c r="L2802" s="13"/>
      <c r="M2802" s="12">
        <v>33.875</v>
      </c>
      <c r="N2802" s="13"/>
      <c r="O2802" s="12">
        <v>81.375</v>
      </c>
      <c r="P2802" s="14"/>
      <c r="Q2802" s="9">
        <v>1.73</v>
      </c>
      <c r="R2802" s="9"/>
      <c r="S2802" s="15">
        <v>5.22</v>
      </c>
      <c r="T2802" s="7"/>
      <c r="U2802" s="7">
        <v>3012</v>
      </c>
      <c r="V2802" s="17">
        <v>30.5</v>
      </c>
      <c r="W2802" s="18">
        <v>900</v>
      </c>
      <c r="X2802" s="9">
        <v>108</v>
      </c>
      <c r="Y2802" s="9"/>
      <c r="Z2802" s="9"/>
      <c r="AA2802" s="15"/>
      <c r="AC2802" s="1" t="s">
        <v>261</v>
      </c>
      <c r="AD2802" s="1" t="s">
        <v>261</v>
      </c>
      <c r="AE2802" s="1">
        <v>210</v>
      </c>
      <c r="AF2802" s="1">
        <v>6</v>
      </c>
      <c r="AG2802" s="1">
        <v>3</v>
      </c>
      <c r="AH2802" s="1" t="s">
        <v>1680</v>
      </c>
      <c r="AI2802" s="1">
        <v>2022</v>
      </c>
      <c r="AL2802" s="19" t="s">
        <v>1681</v>
      </c>
      <c r="AM2802" s="19"/>
      <c r="AN2802" s="21" t="s">
        <v>985</v>
      </c>
    </row>
    <row r="2803" spans="1:53" x14ac:dyDescent="0.3">
      <c r="A2803" s="1" t="s">
        <v>10827</v>
      </c>
      <c r="B2803" s="1">
        <v>2012</v>
      </c>
      <c r="C2803" s="1" t="s">
        <v>919</v>
      </c>
      <c r="D2803" s="1" t="s">
        <v>920</v>
      </c>
      <c r="E2803" s="1" t="s">
        <v>920</v>
      </c>
      <c r="F2803" s="1" t="s">
        <v>90</v>
      </c>
      <c r="G2803" s="1">
        <v>6026</v>
      </c>
      <c r="H2803" s="1">
        <v>74.75</v>
      </c>
      <c r="I2803" s="1">
        <v>311</v>
      </c>
      <c r="J2803" s="1">
        <v>978</v>
      </c>
      <c r="K2803" s="1">
        <v>9.875</v>
      </c>
      <c r="L2803" s="1">
        <v>3300</v>
      </c>
      <c r="M2803" s="1">
        <v>33</v>
      </c>
      <c r="N2803" s="1">
        <v>7778</v>
      </c>
      <c r="O2803" s="1">
        <v>77.875</v>
      </c>
      <c r="P2803" s="1">
        <v>22</v>
      </c>
      <c r="Q2803" s="3">
        <v>1.84</v>
      </c>
      <c r="R2803" s="3">
        <v>3.04</v>
      </c>
      <c r="S2803" s="3">
        <v>5.25</v>
      </c>
      <c r="T2803" s="1">
        <v>2.21</v>
      </c>
      <c r="U2803" s="1">
        <v>2912</v>
      </c>
      <c r="V2803" s="1">
        <v>29.5</v>
      </c>
      <c r="W2803" s="1">
        <v>809</v>
      </c>
      <c r="X2803" s="1">
        <v>105</v>
      </c>
      <c r="Y2803" s="3">
        <v>7.86</v>
      </c>
      <c r="Z2803" s="3">
        <v>4.6500000000000004</v>
      </c>
      <c r="AB2803" s="1" t="s">
        <v>3256</v>
      </c>
      <c r="AC2803" s="1" t="s">
        <v>367</v>
      </c>
      <c r="AD2803" s="1" t="s">
        <v>367</v>
      </c>
      <c r="AE2803" s="1">
        <v>108</v>
      </c>
      <c r="AF2803" s="1">
        <v>4</v>
      </c>
      <c r="AG2803" s="1">
        <v>3</v>
      </c>
      <c r="AH2803" s="1" t="s">
        <v>10828</v>
      </c>
      <c r="AI2803" s="1">
        <v>2012</v>
      </c>
      <c r="AK2803" s="1">
        <v>38638</v>
      </c>
      <c r="AO2803" s="1" t="s">
        <v>10829</v>
      </c>
      <c r="AP2803" s="1" t="s">
        <v>10829</v>
      </c>
      <c r="AQ2803" s="1">
        <v>38638</v>
      </c>
      <c r="AR2803" s="2"/>
      <c r="AS2803" s="1">
        <f t="shared" ref="AS2803:AS2813" si="540">IF(AT2803&gt;0,1,0)</f>
        <v>0</v>
      </c>
      <c r="AT2803" s="1">
        <f t="shared" ref="AT2803:AT2813" si="541">AU2803+AV2803</f>
        <v>0</v>
      </c>
      <c r="AU2803" s="1">
        <v>0</v>
      </c>
      <c r="AV2803" s="1">
        <v>0</v>
      </c>
      <c r="AW2803" s="1">
        <f t="shared" ref="AW2803:AW2813" si="542">IF(AX2803&gt;0,1,0)</f>
        <v>0</v>
      </c>
      <c r="AX2803" s="1">
        <f t="shared" ref="AX2803:AX2813" si="543">SUM(AY2803+AZ2803)</f>
        <v>0</v>
      </c>
      <c r="AY2803" s="1">
        <v>0</v>
      </c>
      <c r="AZ2803" s="1">
        <v>0</v>
      </c>
      <c r="BA2803" s="1">
        <v>38638</v>
      </c>
    </row>
    <row r="2804" spans="1:53" x14ac:dyDescent="0.3">
      <c r="A2804" s="1" t="s">
        <v>16207</v>
      </c>
      <c r="B2804" s="1">
        <v>2006</v>
      </c>
      <c r="C2804" s="1" t="s">
        <v>54</v>
      </c>
      <c r="D2804" s="1" t="s">
        <v>55</v>
      </c>
      <c r="E2804" s="1" t="s">
        <v>55</v>
      </c>
      <c r="F2804" s="1" t="s">
        <v>601</v>
      </c>
      <c r="G2804" s="1">
        <v>6026</v>
      </c>
      <c r="H2804" s="1">
        <v>74.75</v>
      </c>
      <c r="I2804" s="1">
        <v>307</v>
      </c>
      <c r="J2804" s="1">
        <v>1000</v>
      </c>
      <c r="K2804" s="1">
        <v>10</v>
      </c>
      <c r="L2804" s="1">
        <v>3278</v>
      </c>
      <c r="M2804" s="1">
        <v>32.875</v>
      </c>
      <c r="P2804" s="1">
        <v>25</v>
      </c>
      <c r="Q2804" s="3">
        <v>1.76</v>
      </c>
      <c r="R2804" s="3">
        <v>3.03</v>
      </c>
      <c r="S2804" s="3">
        <v>5.25</v>
      </c>
      <c r="T2804" s="1">
        <v>2.2200000000000002</v>
      </c>
      <c r="U2804" s="1">
        <v>2812</v>
      </c>
      <c r="V2804" s="1">
        <v>28.5</v>
      </c>
      <c r="W2804" s="1">
        <v>807</v>
      </c>
      <c r="X2804" s="1">
        <v>103</v>
      </c>
      <c r="Y2804" s="3">
        <v>7.69</v>
      </c>
      <c r="Z2804" s="3">
        <v>4.49</v>
      </c>
      <c r="AB2804" s="1" t="s">
        <v>3240</v>
      </c>
      <c r="AC2804" s="1" t="s">
        <v>234</v>
      </c>
      <c r="AD2804" s="1" t="s">
        <v>234</v>
      </c>
      <c r="AE2804" s="1">
        <v>123</v>
      </c>
      <c r="AF2804" s="1">
        <v>4</v>
      </c>
      <c r="AG2804" s="1">
        <v>3</v>
      </c>
      <c r="AH2804" s="1" t="s">
        <v>16208</v>
      </c>
      <c r="AI2804" s="1">
        <v>2006</v>
      </c>
      <c r="AJ2804" s="1">
        <v>2018</v>
      </c>
      <c r="AK2804" s="1">
        <v>30937</v>
      </c>
      <c r="AO2804" s="1" t="s">
        <v>16209</v>
      </c>
      <c r="AP2804" s="1" t="s">
        <v>16209</v>
      </c>
      <c r="AQ2804" s="1">
        <v>30937</v>
      </c>
      <c r="AR2804" s="2"/>
      <c r="AS2804" s="1">
        <f t="shared" si="540"/>
        <v>0</v>
      </c>
      <c r="AT2804" s="1">
        <f t="shared" si="541"/>
        <v>0</v>
      </c>
      <c r="AU2804" s="1">
        <v>0</v>
      </c>
      <c r="AV2804" s="1">
        <v>0</v>
      </c>
      <c r="AW2804" s="1">
        <f t="shared" si="542"/>
        <v>0</v>
      </c>
      <c r="AX2804" s="1">
        <f t="shared" si="543"/>
        <v>0</v>
      </c>
      <c r="AY2804" s="1">
        <v>0</v>
      </c>
      <c r="AZ2804" s="1">
        <v>0</v>
      </c>
      <c r="BA2804" s="1">
        <v>30937</v>
      </c>
    </row>
    <row r="2805" spans="1:53" x14ac:dyDescent="0.3">
      <c r="A2805" s="1" t="s">
        <v>7831</v>
      </c>
      <c r="B2805" s="1">
        <v>2015</v>
      </c>
      <c r="C2805" s="1" t="s">
        <v>932</v>
      </c>
      <c r="D2805" s="1" t="s">
        <v>920</v>
      </c>
      <c r="E2805" s="1" t="s">
        <v>920</v>
      </c>
      <c r="F2805" s="1" t="s">
        <v>269</v>
      </c>
      <c r="G2805" s="1">
        <v>6026</v>
      </c>
      <c r="H2805" s="1">
        <v>74.75</v>
      </c>
      <c r="I2805" s="1">
        <v>296</v>
      </c>
      <c r="J2805" s="1">
        <v>878</v>
      </c>
      <c r="K2805" s="1">
        <v>8.875</v>
      </c>
      <c r="L2805" s="1">
        <v>3228</v>
      </c>
      <c r="M2805" s="1">
        <v>32.25</v>
      </c>
      <c r="N2805" s="1">
        <v>7700</v>
      </c>
      <c r="O2805" s="1">
        <v>77</v>
      </c>
      <c r="P2805" s="1">
        <v>23</v>
      </c>
      <c r="Q2805" s="3">
        <v>1.91</v>
      </c>
      <c r="R2805" s="3">
        <v>3.12</v>
      </c>
      <c r="S2805" s="3">
        <v>5.31</v>
      </c>
      <c r="T2805" s="1">
        <v>2.1899999999999902</v>
      </c>
      <c r="U2805" s="1">
        <v>2712</v>
      </c>
      <c r="V2805" s="1">
        <v>27.5</v>
      </c>
      <c r="W2805" s="1">
        <v>811</v>
      </c>
      <c r="X2805" s="1">
        <v>107</v>
      </c>
      <c r="Y2805" s="3">
        <v>8.14</v>
      </c>
      <c r="Z2805" s="3">
        <v>4.7</v>
      </c>
      <c r="AB2805" s="1" t="s">
        <v>3244</v>
      </c>
      <c r="AC2805" s="1" t="s">
        <v>72</v>
      </c>
      <c r="AD2805" s="1" t="s">
        <v>72</v>
      </c>
      <c r="AG2805" s="1">
        <v>4</v>
      </c>
      <c r="AH2805" s="1" t="s">
        <v>7832</v>
      </c>
      <c r="AI2805" s="1">
        <v>2015</v>
      </c>
      <c r="AK2805" s="1">
        <v>42809</v>
      </c>
      <c r="AO2805" s="1" t="s">
        <v>7833</v>
      </c>
      <c r="AP2805" s="1" t="s">
        <v>7833</v>
      </c>
      <c r="AQ2805" s="1">
        <v>42809</v>
      </c>
      <c r="AR2805" s="2"/>
      <c r="AS2805" s="1">
        <f t="shared" si="540"/>
        <v>0</v>
      </c>
      <c r="AT2805" s="1">
        <f t="shared" si="541"/>
        <v>0</v>
      </c>
      <c r="AU2805" s="1">
        <v>0</v>
      </c>
      <c r="AV2805" s="1">
        <v>0</v>
      </c>
      <c r="AW2805" s="1">
        <f t="shared" si="542"/>
        <v>0</v>
      </c>
      <c r="AX2805" s="1">
        <f t="shared" si="543"/>
        <v>0</v>
      </c>
      <c r="AY2805" s="1">
        <v>0</v>
      </c>
      <c r="AZ2805" s="1">
        <v>0</v>
      </c>
      <c r="BA2805" s="1">
        <v>42809</v>
      </c>
    </row>
    <row r="2806" spans="1:53" x14ac:dyDescent="0.3">
      <c r="A2806" s="1" t="s">
        <v>17467</v>
      </c>
      <c r="B2806" s="1">
        <v>2005</v>
      </c>
      <c r="C2806" s="1" t="s">
        <v>919</v>
      </c>
      <c r="D2806" s="6" t="s">
        <v>920</v>
      </c>
      <c r="E2806" s="1" t="s">
        <v>920</v>
      </c>
      <c r="F2806" s="1" t="s">
        <v>120</v>
      </c>
      <c r="G2806" s="1">
        <v>6026</v>
      </c>
      <c r="H2806" s="1">
        <v>74.75</v>
      </c>
      <c r="I2806" s="1">
        <v>309</v>
      </c>
      <c r="J2806" s="1">
        <v>1000</v>
      </c>
      <c r="K2806" s="1">
        <v>10</v>
      </c>
      <c r="L2806" s="1">
        <v>3200</v>
      </c>
      <c r="M2806" s="1">
        <v>32</v>
      </c>
      <c r="Q2806" s="3">
        <v>1.83</v>
      </c>
      <c r="R2806" s="3">
        <v>3.07</v>
      </c>
      <c r="S2806" s="3">
        <v>5.33</v>
      </c>
      <c r="T2806" s="1">
        <v>2.2599999999999998</v>
      </c>
      <c r="U2806" s="1">
        <v>3212</v>
      </c>
      <c r="V2806" s="1">
        <v>32.5</v>
      </c>
      <c r="W2806" s="1">
        <v>901</v>
      </c>
      <c r="X2806" s="1">
        <v>109</v>
      </c>
      <c r="Y2806" s="3">
        <v>7.49</v>
      </c>
      <c r="Z2806" s="3">
        <v>4.45</v>
      </c>
      <c r="AB2806" s="1" t="s">
        <v>5723</v>
      </c>
      <c r="AC2806" s="1" t="s">
        <v>202</v>
      </c>
      <c r="AD2806" s="1" t="s">
        <v>202</v>
      </c>
      <c r="AE2806" s="1">
        <v>151</v>
      </c>
      <c r="AF2806" s="1">
        <v>5</v>
      </c>
      <c r="AG2806" s="1">
        <v>3</v>
      </c>
      <c r="AH2806" s="1" t="s">
        <v>17468</v>
      </c>
      <c r="AI2806" s="1">
        <v>2005</v>
      </c>
      <c r="AK2806" s="1">
        <v>29978</v>
      </c>
      <c r="AO2806" s="1" t="s">
        <v>17469</v>
      </c>
      <c r="AP2806" s="1" t="s">
        <v>17469</v>
      </c>
      <c r="AQ2806" s="1">
        <v>29978</v>
      </c>
      <c r="AR2806" s="2"/>
      <c r="AS2806" s="1">
        <f t="shared" si="540"/>
        <v>0</v>
      </c>
      <c r="AT2806" s="1">
        <f t="shared" si="541"/>
        <v>0</v>
      </c>
      <c r="AU2806" s="1">
        <v>0</v>
      </c>
      <c r="AV2806" s="1">
        <v>0</v>
      </c>
      <c r="AW2806" s="1">
        <f t="shared" si="542"/>
        <v>0</v>
      </c>
      <c r="AX2806" s="1">
        <f t="shared" si="543"/>
        <v>0</v>
      </c>
      <c r="AY2806" s="1">
        <v>0</v>
      </c>
      <c r="AZ2806" s="1">
        <v>0</v>
      </c>
      <c r="BA2806" s="1">
        <v>29978</v>
      </c>
    </row>
    <row r="2807" spans="1:53" x14ac:dyDescent="0.3">
      <c r="A2807" s="1" t="s">
        <v>4561</v>
      </c>
      <c r="B2807" s="1">
        <v>2018</v>
      </c>
      <c r="C2807" s="1" t="s">
        <v>54</v>
      </c>
      <c r="D2807" s="1" t="s">
        <v>54</v>
      </c>
      <c r="E2807" s="1" t="s">
        <v>55</v>
      </c>
      <c r="F2807" s="1" t="s">
        <v>300</v>
      </c>
      <c r="G2807" s="1">
        <v>6026</v>
      </c>
      <c r="H2807" s="1">
        <v>74.75</v>
      </c>
      <c r="I2807" s="1">
        <v>301</v>
      </c>
      <c r="J2807" s="1">
        <v>938</v>
      </c>
      <c r="K2807" s="1">
        <v>9.375</v>
      </c>
      <c r="L2807" s="1">
        <v>3378</v>
      </c>
      <c r="M2807" s="1">
        <v>33.875</v>
      </c>
      <c r="N2807" s="1">
        <v>8138</v>
      </c>
      <c r="O2807" s="1">
        <v>81.375</v>
      </c>
      <c r="P2807" s="1">
        <v>26</v>
      </c>
      <c r="Q2807" s="3">
        <v>1.86</v>
      </c>
      <c r="S2807" s="3">
        <v>5.37</v>
      </c>
      <c r="W2807" s="1">
        <v>800</v>
      </c>
      <c r="X2807" s="1">
        <v>96</v>
      </c>
      <c r="AB2807" s="1" t="s">
        <v>3240</v>
      </c>
      <c r="AC2807" s="1" t="s">
        <v>72</v>
      </c>
      <c r="AD2807" s="1" t="s">
        <v>72</v>
      </c>
      <c r="AG2807" s="1">
        <v>4</v>
      </c>
      <c r="AL2807" s="1" t="s">
        <v>4562</v>
      </c>
      <c r="AO2807" s="1" t="s">
        <v>4563</v>
      </c>
      <c r="AR2807" s="2"/>
      <c r="AS2807" s="1">
        <f t="shared" si="540"/>
        <v>0</v>
      </c>
      <c r="AT2807" s="1">
        <f t="shared" si="541"/>
        <v>0</v>
      </c>
      <c r="AU2807" s="1">
        <v>0</v>
      </c>
      <c r="AV2807" s="1">
        <v>0</v>
      </c>
      <c r="AW2807" s="1">
        <f t="shared" si="542"/>
        <v>0</v>
      </c>
      <c r="AX2807" s="1">
        <f t="shared" si="543"/>
        <v>0</v>
      </c>
      <c r="AY2807" s="1">
        <v>0</v>
      </c>
      <c r="AZ2807" s="1">
        <v>0</v>
      </c>
    </row>
    <row r="2808" spans="1:53" x14ac:dyDescent="0.3">
      <c r="A2808" s="1" t="s">
        <v>4653</v>
      </c>
      <c r="B2808" s="1">
        <v>2018</v>
      </c>
      <c r="C2808" s="1" t="s">
        <v>54</v>
      </c>
      <c r="D2808" s="1" t="s">
        <v>54</v>
      </c>
      <c r="E2808" s="1" t="s">
        <v>55</v>
      </c>
      <c r="F2808" s="1" t="s">
        <v>537</v>
      </c>
      <c r="G2808" s="1">
        <v>6026</v>
      </c>
      <c r="H2808" s="1">
        <v>74.75</v>
      </c>
      <c r="I2808" s="1">
        <v>329</v>
      </c>
      <c r="J2808" s="1">
        <v>918</v>
      </c>
      <c r="K2808" s="1">
        <v>9.125</v>
      </c>
      <c r="L2808" s="1">
        <v>3308</v>
      </c>
      <c r="M2808" s="1">
        <v>33</v>
      </c>
      <c r="N2808" s="1">
        <v>7868</v>
      </c>
      <c r="O2808" s="1">
        <v>78.75</v>
      </c>
      <c r="Q2808" s="3">
        <v>1.9</v>
      </c>
      <c r="S2808" s="3">
        <v>5.37</v>
      </c>
      <c r="U2808" s="1">
        <v>2312</v>
      </c>
      <c r="V2808" s="1">
        <v>23.5</v>
      </c>
      <c r="W2808" s="1">
        <v>800</v>
      </c>
      <c r="X2808" s="1">
        <v>96</v>
      </c>
      <c r="Y2808" s="3">
        <v>7.95</v>
      </c>
      <c r="Z2808" s="3">
        <v>4.83</v>
      </c>
      <c r="AB2808" s="1" t="s">
        <v>2252</v>
      </c>
      <c r="AC2808" s="1" t="s">
        <v>197</v>
      </c>
      <c r="AD2808" s="1" t="s">
        <v>197</v>
      </c>
      <c r="AE2808" s="1">
        <v>163</v>
      </c>
      <c r="AF2808" s="1">
        <v>5</v>
      </c>
      <c r="AG2808" s="1">
        <v>3</v>
      </c>
      <c r="AL2808" s="1" t="s">
        <v>4654</v>
      </c>
      <c r="AO2808" s="1" t="s">
        <v>4655</v>
      </c>
      <c r="AR2808" s="2"/>
      <c r="AS2808" s="1">
        <f t="shared" si="540"/>
        <v>0</v>
      </c>
      <c r="AT2808" s="1">
        <f t="shared" si="541"/>
        <v>0</v>
      </c>
      <c r="AU2808" s="1">
        <v>0</v>
      </c>
      <c r="AV2808" s="1">
        <v>0</v>
      </c>
      <c r="AW2808" s="1">
        <f t="shared" si="542"/>
        <v>0</v>
      </c>
      <c r="AX2808" s="1">
        <f t="shared" si="543"/>
        <v>0</v>
      </c>
      <c r="AY2808" s="1">
        <v>0</v>
      </c>
      <c r="AZ2808" s="1">
        <v>0</v>
      </c>
    </row>
    <row r="2809" spans="1:53" x14ac:dyDescent="0.3">
      <c r="A2809" s="1" t="s">
        <v>17500</v>
      </c>
      <c r="B2809" s="1">
        <v>2005</v>
      </c>
      <c r="C2809" s="1" t="s">
        <v>919</v>
      </c>
      <c r="D2809" s="6" t="s">
        <v>920</v>
      </c>
      <c r="E2809" s="1" t="s">
        <v>920</v>
      </c>
      <c r="F2809" s="1" t="s">
        <v>377</v>
      </c>
      <c r="G2809" s="1">
        <v>6026</v>
      </c>
      <c r="H2809" s="1">
        <v>74.75</v>
      </c>
      <c r="I2809" s="1">
        <v>313</v>
      </c>
      <c r="J2809" s="1">
        <v>1038</v>
      </c>
      <c r="K2809" s="1">
        <v>10.375</v>
      </c>
      <c r="L2809" s="1">
        <v>3212</v>
      </c>
      <c r="M2809" s="1">
        <v>32.5</v>
      </c>
      <c r="P2809" s="1">
        <v>23</v>
      </c>
      <c r="Q2809" s="3">
        <v>1.83</v>
      </c>
      <c r="R2809" s="3">
        <v>3.05</v>
      </c>
      <c r="S2809" s="3">
        <v>5.4</v>
      </c>
      <c r="T2809" s="1">
        <v>2.35</v>
      </c>
      <c r="U2809" s="1">
        <v>3012</v>
      </c>
      <c r="V2809" s="1">
        <v>30.5</v>
      </c>
      <c r="W2809" s="1">
        <v>809</v>
      </c>
      <c r="X2809" s="1">
        <v>105</v>
      </c>
      <c r="Y2809" s="3">
        <v>7.72</v>
      </c>
      <c r="Z2809" s="3">
        <v>4.51</v>
      </c>
      <c r="AB2809" s="1" t="s">
        <v>2252</v>
      </c>
      <c r="AC2809" s="1" t="s">
        <v>243</v>
      </c>
      <c r="AD2809" s="1" t="s">
        <v>243</v>
      </c>
      <c r="AE2809" s="1">
        <v>124</v>
      </c>
      <c r="AF2809" s="1">
        <v>4</v>
      </c>
      <c r="AG2809" s="1">
        <v>3</v>
      </c>
      <c r="AH2809" s="1" t="s">
        <v>17501</v>
      </c>
      <c r="AI2809" s="1">
        <v>2005</v>
      </c>
      <c r="AK2809" s="1">
        <v>29951</v>
      </c>
      <c r="AO2809" s="1" t="s">
        <v>17502</v>
      </c>
      <c r="AP2809" s="1" t="s">
        <v>17502</v>
      </c>
      <c r="AQ2809" s="1">
        <v>29951</v>
      </c>
      <c r="AR2809" s="2"/>
      <c r="AS2809" s="1">
        <f t="shared" si="540"/>
        <v>0</v>
      </c>
      <c r="AT2809" s="1">
        <f t="shared" si="541"/>
        <v>0</v>
      </c>
      <c r="AU2809" s="1">
        <v>0</v>
      </c>
      <c r="AV2809" s="1">
        <v>0</v>
      </c>
      <c r="AW2809" s="1">
        <f t="shared" si="542"/>
        <v>0</v>
      </c>
      <c r="AX2809" s="1">
        <f t="shared" si="543"/>
        <v>0</v>
      </c>
      <c r="AY2809" s="1">
        <v>0</v>
      </c>
      <c r="AZ2809" s="1">
        <v>0</v>
      </c>
      <c r="BA2809" s="1">
        <v>29951</v>
      </c>
    </row>
    <row r="2810" spans="1:53" x14ac:dyDescent="0.3">
      <c r="A2810" s="1" t="s">
        <v>18118</v>
      </c>
      <c r="B2810" s="1">
        <v>2004</v>
      </c>
      <c r="C2810" s="1" t="s">
        <v>54</v>
      </c>
      <c r="D2810" s="6" t="s">
        <v>54</v>
      </c>
      <c r="E2810" s="1" t="s">
        <v>55</v>
      </c>
      <c r="F2810" s="1" t="s">
        <v>201</v>
      </c>
      <c r="G2810" s="1">
        <v>6026</v>
      </c>
      <c r="H2810" s="1">
        <v>74.75</v>
      </c>
      <c r="I2810" s="1">
        <v>321</v>
      </c>
      <c r="J2810" s="1">
        <v>1018</v>
      </c>
      <c r="K2810" s="1">
        <v>10.125</v>
      </c>
      <c r="L2810" s="1">
        <v>3212</v>
      </c>
      <c r="M2810" s="1">
        <v>32.5</v>
      </c>
      <c r="P2810" s="1">
        <v>19</v>
      </c>
      <c r="Q2810" s="3">
        <v>1.87</v>
      </c>
      <c r="R2810" s="3">
        <v>3.04</v>
      </c>
      <c r="S2810" s="3">
        <v>5.4</v>
      </c>
      <c r="T2810" s="1">
        <v>2.36</v>
      </c>
      <c r="U2810" s="1">
        <v>2500</v>
      </c>
      <c r="V2810" s="1">
        <v>25</v>
      </c>
      <c r="W2810" s="1">
        <v>802</v>
      </c>
      <c r="X2810" s="1">
        <v>98</v>
      </c>
      <c r="Y2810" s="3">
        <v>8.17</v>
      </c>
      <c r="Z2810" s="3">
        <v>4.8499999999999996</v>
      </c>
      <c r="AB2810" s="1" t="s">
        <v>3256</v>
      </c>
      <c r="AC2810" s="1" t="s">
        <v>72</v>
      </c>
      <c r="AD2810" s="1" t="s">
        <v>72</v>
      </c>
      <c r="AG2810" s="1">
        <v>4</v>
      </c>
      <c r="AI2810" s="1">
        <v>2004</v>
      </c>
      <c r="AO2810" s="1" t="s">
        <v>18119</v>
      </c>
      <c r="AP2810" s="1" t="s">
        <v>18119</v>
      </c>
      <c r="AQ2810" s="1">
        <v>-103132</v>
      </c>
      <c r="AR2810" s="2"/>
      <c r="AS2810" s="1">
        <f t="shared" si="540"/>
        <v>0</v>
      </c>
      <c r="AT2810" s="1">
        <f t="shared" si="541"/>
        <v>0</v>
      </c>
      <c r="AU2810" s="1">
        <v>0</v>
      </c>
      <c r="AV2810" s="1">
        <v>0</v>
      </c>
      <c r="AW2810" s="1">
        <f t="shared" si="542"/>
        <v>0</v>
      </c>
      <c r="AX2810" s="1">
        <f t="shared" si="543"/>
        <v>0</v>
      </c>
      <c r="AY2810" s="1">
        <v>0</v>
      </c>
      <c r="AZ2810" s="1">
        <v>0</v>
      </c>
      <c r="BA2810" s="1">
        <v>-103132</v>
      </c>
    </row>
    <row r="2811" spans="1:53" x14ac:dyDescent="0.3">
      <c r="A2811" s="1" t="s">
        <v>4919</v>
      </c>
      <c r="B2811" s="1">
        <v>2018</v>
      </c>
      <c r="C2811" s="1" t="s">
        <v>932</v>
      </c>
      <c r="D2811" s="6" t="s">
        <v>920</v>
      </c>
      <c r="E2811" s="1" t="s">
        <v>920</v>
      </c>
      <c r="F2811" s="1" t="s">
        <v>255</v>
      </c>
      <c r="G2811" s="1">
        <v>6026</v>
      </c>
      <c r="H2811" s="1">
        <v>74.75</v>
      </c>
      <c r="I2811" s="1">
        <v>306</v>
      </c>
      <c r="J2811" s="1">
        <v>1028</v>
      </c>
      <c r="K2811" s="1">
        <v>10.25</v>
      </c>
      <c r="L2811" s="1">
        <v>3208</v>
      </c>
      <c r="M2811" s="1">
        <v>32</v>
      </c>
      <c r="N2811" s="1">
        <v>7628</v>
      </c>
      <c r="O2811" s="1">
        <v>76.25</v>
      </c>
      <c r="P2811" s="1">
        <v>20</v>
      </c>
      <c r="Q2811" s="3">
        <v>1.82</v>
      </c>
      <c r="S2811" s="3">
        <v>5.43</v>
      </c>
      <c r="U2811" s="1">
        <v>2500</v>
      </c>
      <c r="V2811" s="1">
        <v>25</v>
      </c>
      <c r="W2811" s="1">
        <v>807</v>
      </c>
      <c r="X2811" s="1">
        <v>103</v>
      </c>
      <c r="Y2811" s="3">
        <v>7.9</v>
      </c>
      <c r="Z2811" s="3">
        <v>4.8099999999999996</v>
      </c>
      <c r="AB2811" s="1" t="s">
        <v>3240</v>
      </c>
      <c r="AC2811" s="1" t="s">
        <v>72</v>
      </c>
      <c r="AD2811" s="1" t="s">
        <v>72</v>
      </c>
      <c r="AG2811" s="1">
        <v>4</v>
      </c>
      <c r="AL2811" s="1" t="s">
        <v>4920</v>
      </c>
      <c r="AO2811" s="1" t="s">
        <v>4921</v>
      </c>
      <c r="AR2811" s="2"/>
      <c r="AS2811" s="1">
        <f t="shared" si="540"/>
        <v>0</v>
      </c>
      <c r="AT2811" s="1">
        <f t="shared" si="541"/>
        <v>0</v>
      </c>
      <c r="AU2811" s="1">
        <v>0</v>
      </c>
      <c r="AV2811" s="1">
        <v>0</v>
      </c>
      <c r="AW2811" s="1">
        <f t="shared" si="542"/>
        <v>0</v>
      </c>
      <c r="AX2811" s="1">
        <f t="shared" si="543"/>
        <v>0</v>
      </c>
      <c r="AY2811" s="1">
        <v>0</v>
      </c>
      <c r="AZ2811" s="1">
        <v>0</v>
      </c>
    </row>
    <row r="2812" spans="1:53" x14ac:dyDescent="0.3">
      <c r="A2812" s="1" t="s">
        <v>9827</v>
      </c>
      <c r="B2812" s="1">
        <v>2013</v>
      </c>
      <c r="C2812" s="1" t="s">
        <v>919</v>
      </c>
      <c r="D2812" s="1" t="s">
        <v>920</v>
      </c>
      <c r="E2812" s="1" t="s">
        <v>920</v>
      </c>
      <c r="F2812" s="1" t="s">
        <v>100</v>
      </c>
      <c r="G2812" s="1">
        <v>6026</v>
      </c>
      <c r="H2812" s="1">
        <v>74.75</v>
      </c>
      <c r="I2812" s="1">
        <v>302</v>
      </c>
      <c r="J2812" s="1">
        <v>1000</v>
      </c>
      <c r="K2812" s="1">
        <v>10</v>
      </c>
      <c r="L2812" s="1">
        <v>3248</v>
      </c>
      <c r="M2812" s="1">
        <v>32.5</v>
      </c>
      <c r="N2812" s="1">
        <v>7828</v>
      </c>
      <c r="O2812" s="1">
        <v>78.25</v>
      </c>
      <c r="P2812" s="1">
        <v>27</v>
      </c>
      <c r="Q2812" s="3">
        <v>1.9</v>
      </c>
      <c r="R2812" s="3">
        <v>3.14</v>
      </c>
      <c r="S2812" s="3">
        <v>5.43</v>
      </c>
      <c r="T2812" s="1">
        <v>2.2899999999999898</v>
      </c>
      <c r="U2812" s="1">
        <v>2400</v>
      </c>
      <c r="V2812" s="1">
        <v>24</v>
      </c>
      <c r="W2812" s="1">
        <v>708</v>
      </c>
      <c r="X2812" s="1">
        <v>92</v>
      </c>
      <c r="Y2812" s="3">
        <v>7.9</v>
      </c>
      <c r="Z2812" s="3">
        <v>4.96</v>
      </c>
      <c r="AB2812" s="1" t="s">
        <v>3240</v>
      </c>
      <c r="AC2812" s="1" t="s">
        <v>72</v>
      </c>
      <c r="AD2812" s="1" t="s">
        <v>72</v>
      </c>
      <c r="AG2812" s="1">
        <v>4</v>
      </c>
      <c r="AH2812" s="1" t="s">
        <v>9828</v>
      </c>
      <c r="AI2812" s="1">
        <v>2013</v>
      </c>
      <c r="AK2812" s="1">
        <v>40451</v>
      </c>
      <c r="AO2812" s="1" t="s">
        <v>9829</v>
      </c>
      <c r="AP2812" s="1" t="s">
        <v>9829</v>
      </c>
      <c r="AQ2812" s="1">
        <v>40451</v>
      </c>
      <c r="AR2812" s="2"/>
      <c r="AS2812" s="1">
        <f t="shared" si="540"/>
        <v>0</v>
      </c>
      <c r="AT2812" s="1">
        <f t="shared" si="541"/>
        <v>0</v>
      </c>
      <c r="AU2812" s="1">
        <v>0</v>
      </c>
      <c r="AV2812" s="1">
        <v>0</v>
      </c>
      <c r="AW2812" s="1">
        <f t="shared" si="542"/>
        <v>0</v>
      </c>
      <c r="AX2812" s="1">
        <f t="shared" si="543"/>
        <v>0</v>
      </c>
      <c r="AY2812" s="1">
        <v>0</v>
      </c>
      <c r="AZ2812" s="1">
        <v>0</v>
      </c>
      <c r="BA2812" s="1">
        <v>40451</v>
      </c>
    </row>
    <row r="2813" spans="1:53" x14ac:dyDescent="0.3">
      <c r="A2813" s="1" t="s">
        <v>11772</v>
      </c>
      <c r="B2813" s="1">
        <v>2011</v>
      </c>
      <c r="C2813" s="1" t="s">
        <v>932</v>
      </c>
      <c r="D2813" s="1" t="s">
        <v>920</v>
      </c>
      <c r="E2813" s="1" t="s">
        <v>920</v>
      </c>
      <c r="F2813" s="1" t="s">
        <v>334</v>
      </c>
      <c r="G2813" s="1">
        <v>6026</v>
      </c>
      <c r="H2813" s="1">
        <v>74.75</v>
      </c>
      <c r="I2813" s="1">
        <v>308</v>
      </c>
      <c r="J2813" s="1">
        <v>1028</v>
      </c>
      <c r="K2813" s="1">
        <v>10.25</v>
      </c>
      <c r="L2813" s="1">
        <v>3358</v>
      </c>
      <c r="M2813" s="1">
        <v>33.625</v>
      </c>
      <c r="N2813" s="1">
        <v>7878</v>
      </c>
      <c r="O2813" s="1">
        <v>78.875</v>
      </c>
      <c r="P2813" s="1">
        <v>20</v>
      </c>
      <c r="Q2813" s="3">
        <v>1.98</v>
      </c>
      <c r="R2813" s="3">
        <v>3.31</v>
      </c>
      <c r="S2813" s="3">
        <v>5.75</v>
      </c>
      <c r="T2813" s="1">
        <v>2.44</v>
      </c>
      <c r="U2813" s="1">
        <v>2400</v>
      </c>
      <c r="V2813" s="1">
        <v>24</v>
      </c>
      <c r="W2813" s="1">
        <v>706</v>
      </c>
      <c r="X2813" s="1">
        <v>90</v>
      </c>
      <c r="Y2813" s="3">
        <v>7.98</v>
      </c>
      <c r="Z2813" s="3">
        <v>4.68</v>
      </c>
      <c r="AB2813" s="1" t="s">
        <v>3240</v>
      </c>
      <c r="AC2813" s="1" t="s">
        <v>72</v>
      </c>
      <c r="AD2813" s="1" t="s">
        <v>72</v>
      </c>
      <c r="AG2813" s="1">
        <v>4</v>
      </c>
      <c r="AH2813" s="1" t="s">
        <v>11773</v>
      </c>
      <c r="AI2813" s="1">
        <v>2011</v>
      </c>
      <c r="AK2813" s="1">
        <v>37654</v>
      </c>
      <c r="AO2813" s="1" t="s">
        <v>11774</v>
      </c>
      <c r="AP2813" s="1" t="s">
        <v>11774</v>
      </c>
      <c r="AQ2813" s="1">
        <v>37654</v>
      </c>
      <c r="AR2813" s="2"/>
      <c r="AS2813" s="1">
        <f t="shared" si="540"/>
        <v>0</v>
      </c>
      <c r="AT2813" s="1">
        <f t="shared" si="541"/>
        <v>0</v>
      </c>
      <c r="AU2813" s="1">
        <v>0</v>
      </c>
      <c r="AV2813" s="1">
        <v>0</v>
      </c>
      <c r="AW2813" s="1">
        <f t="shared" si="542"/>
        <v>0</v>
      </c>
      <c r="AX2813" s="1">
        <f t="shared" si="543"/>
        <v>0</v>
      </c>
      <c r="AY2813" s="1">
        <v>0</v>
      </c>
      <c r="AZ2813" s="1">
        <v>0</v>
      </c>
      <c r="BA2813" s="1">
        <v>37654</v>
      </c>
    </row>
    <row r="2814" spans="1:53" x14ac:dyDescent="0.3">
      <c r="A2814" s="1" t="s">
        <v>2598</v>
      </c>
      <c r="B2814" s="1">
        <v>2020</v>
      </c>
      <c r="C2814" s="1" t="s">
        <v>276</v>
      </c>
      <c r="D2814" s="1" t="s">
        <v>276</v>
      </c>
      <c r="E2814" s="1" t="s">
        <v>276</v>
      </c>
      <c r="F2814" s="1" t="s">
        <v>446</v>
      </c>
      <c r="G2814" s="1">
        <v>6026</v>
      </c>
      <c r="H2814" s="1">
        <v>74.75</v>
      </c>
      <c r="I2814" s="1">
        <v>241</v>
      </c>
      <c r="J2814" s="1">
        <v>868</v>
      </c>
      <c r="K2814" s="1">
        <v>8.75</v>
      </c>
      <c r="L2814" s="1">
        <v>3128</v>
      </c>
      <c r="M2814" s="1">
        <v>31.25</v>
      </c>
      <c r="N2814" s="1">
        <v>7558</v>
      </c>
      <c r="O2814" s="1">
        <v>75.625</v>
      </c>
      <c r="P2814" s="1" t="s">
        <v>2196</v>
      </c>
      <c r="Q2814" s="3" t="s">
        <v>2196</v>
      </c>
      <c r="S2814" s="3" t="s">
        <v>2196</v>
      </c>
      <c r="U2814" s="1" t="s">
        <v>2196</v>
      </c>
      <c r="V2814" s="1" t="s">
        <v>2196</v>
      </c>
      <c r="W2814" s="1" t="s">
        <v>2196</v>
      </c>
      <c r="X2814" s="1" t="s">
        <v>2196</v>
      </c>
      <c r="Y2814" s="3" t="s">
        <v>2196</v>
      </c>
      <c r="Z2814" s="3" t="s">
        <v>2196</v>
      </c>
      <c r="AC2814"/>
      <c r="AD2814"/>
      <c r="AE2814"/>
      <c r="AF2814"/>
      <c r="AG2814">
        <v>4</v>
      </c>
      <c r="AH2814" s="1" t="s">
        <v>2599</v>
      </c>
      <c r="AI2814" s="1">
        <v>2020</v>
      </c>
      <c r="AL2814" s="1" t="s">
        <v>2600</v>
      </c>
      <c r="AN2814" s="1" t="s">
        <v>364</v>
      </c>
      <c r="AR2814" s="2"/>
    </row>
    <row r="2815" spans="1:53" x14ac:dyDescent="0.3">
      <c r="A2815" s="1" t="s">
        <v>3107</v>
      </c>
      <c r="B2815" s="1">
        <v>2020</v>
      </c>
      <c r="C2815" s="1" t="s">
        <v>672</v>
      </c>
      <c r="D2815" s="1" t="s">
        <v>673</v>
      </c>
      <c r="E2815" s="1" t="s">
        <v>673</v>
      </c>
      <c r="F2815" s="1" t="s">
        <v>107</v>
      </c>
      <c r="G2815" s="1">
        <v>6026</v>
      </c>
      <c r="H2815" s="1">
        <v>74.75</v>
      </c>
      <c r="I2815" s="1">
        <v>212</v>
      </c>
      <c r="J2815" s="1">
        <v>948</v>
      </c>
      <c r="K2815" s="1">
        <v>9.5</v>
      </c>
      <c r="L2815" s="1">
        <v>3214</v>
      </c>
      <c r="M2815" s="1">
        <v>32.25</v>
      </c>
      <c r="N2815" s="1">
        <v>7858</v>
      </c>
      <c r="O2815" s="1">
        <v>78.625</v>
      </c>
      <c r="P2815" s="1" t="s">
        <v>2196</v>
      </c>
      <c r="Q2815" s="3" t="s">
        <v>2196</v>
      </c>
      <c r="S2815" s="3" t="s">
        <v>2196</v>
      </c>
      <c r="U2815" s="1" t="s">
        <v>2196</v>
      </c>
      <c r="V2815" s="1" t="s">
        <v>2196</v>
      </c>
      <c r="W2815" s="1" t="s">
        <v>2196</v>
      </c>
      <c r="X2815" s="1" t="s">
        <v>2196</v>
      </c>
      <c r="Y2815" s="3" t="s">
        <v>2196</v>
      </c>
      <c r="Z2815" s="3" t="s">
        <v>2196</v>
      </c>
      <c r="AC2815" t="s">
        <v>121</v>
      </c>
      <c r="AD2815" t="s">
        <v>121</v>
      </c>
      <c r="AE2815">
        <v>81</v>
      </c>
      <c r="AF2815">
        <v>3</v>
      </c>
      <c r="AG2815">
        <v>2</v>
      </c>
      <c r="AH2815" s="1" t="s">
        <v>3108</v>
      </c>
      <c r="AI2815" s="1">
        <v>2020</v>
      </c>
      <c r="AL2815" s="1" t="s">
        <v>3109</v>
      </c>
      <c r="AN2815" s="1" t="s">
        <v>714</v>
      </c>
      <c r="AR2815" s="2"/>
    </row>
    <row r="2816" spans="1:53" x14ac:dyDescent="0.3">
      <c r="A2816" s="1" t="s">
        <v>785</v>
      </c>
      <c r="B2816" s="1">
        <v>2023</v>
      </c>
      <c r="C2816" s="1" t="s">
        <v>672</v>
      </c>
      <c r="D2816" s="1" t="s">
        <v>673</v>
      </c>
      <c r="E2816" s="1" t="s">
        <v>673</v>
      </c>
      <c r="F2816" s="1" t="s">
        <v>201</v>
      </c>
      <c r="G2816" s="1">
        <v>6026</v>
      </c>
      <c r="H2816" s="1">
        <v>74.75</v>
      </c>
      <c r="I2816" s="1">
        <v>208</v>
      </c>
      <c r="K2816" s="1">
        <v>9.625</v>
      </c>
      <c r="M2816" s="1">
        <v>33.625</v>
      </c>
      <c r="O2816" s="1">
        <v>81.625</v>
      </c>
      <c r="V2816" s="1">
        <v>40.5</v>
      </c>
      <c r="X2816" s="1">
        <v>134</v>
      </c>
      <c r="AC2816" s="1" t="s">
        <v>251</v>
      </c>
      <c r="AD2816" s="1" t="s">
        <v>251</v>
      </c>
      <c r="AE2816" s="1">
        <v>21</v>
      </c>
      <c r="AF2816" s="1">
        <v>1</v>
      </c>
      <c r="AG2816" s="1">
        <v>1</v>
      </c>
      <c r="AH2816" s="1" t="s">
        <v>786</v>
      </c>
      <c r="AI2816" s="1">
        <v>2023</v>
      </c>
      <c r="AM2816" s="1">
        <v>8</v>
      </c>
      <c r="AN2816" s="1" t="s">
        <v>787</v>
      </c>
    </row>
    <row r="2817" spans="1:53" x14ac:dyDescent="0.3">
      <c r="A2817" s="1" t="s">
        <v>4858</v>
      </c>
      <c r="B2817" s="1">
        <v>2018</v>
      </c>
      <c r="C2817" s="1" t="s">
        <v>928</v>
      </c>
      <c r="D2817" s="6" t="s">
        <v>920</v>
      </c>
      <c r="E2817" s="1" t="s">
        <v>920</v>
      </c>
      <c r="F2817" s="1" t="s">
        <v>66</v>
      </c>
      <c r="G2817" s="1">
        <v>6026</v>
      </c>
      <c r="H2817" s="1">
        <v>74.75</v>
      </c>
      <c r="I2817" s="1">
        <v>313</v>
      </c>
      <c r="J2817" s="1">
        <v>848</v>
      </c>
      <c r="K2817" s="1">
        <v>8.5</v>
      </c>
      <c r="L2817" s="1">
        <v>3338</v>
      </c>
      <c r="M2817" s="1">
        <v>33.375</v>
      </c>
      <c r="N2817" s="1">
        <v>7878</v>
      </c>
      <c r="O2817" s="1">
        <v>78.875</v>
      </c>
      <c r="AB2817" s="1" t="s">
        <v>3244</v>
      </c>
      <c r="AC2817" s="1" t="s">
        <v>261</v>
      </c>
      <c r="AD2817" s="1" t="s">
        <v>261</v>
      </c>
      <c r="AE2817" s="1">
        <v>23</v>
      </c>
      <c r="AF2817" s="1">
        <v>1</v>
      </c>
      <c r="AG2817" s="1">
        <v>1</v>
      </c>
      <c r="AL2817" s="1" t="s">
        <v>4859</v>
      </c>
      <c r="AO2817" s="1" t="s">
        <v>4860</v>
      </c>
      <c r="AR2817" s="2"/>
      <c r="AS2817" s="1">
        <f t="shared" ref="AS2817:AS2830" si="544">IF(AT2817&gt;0,1,0)</f>
        <v>0</v>
      </c>
      <c r="AT2817" s="1">
        <f t="shared" ref="AT2817:AT2830" si="545">AU2817+AV2817</f>
        <v>0</v>
      </c>
      <c r="AU2817" s="1">
        <v>0</v>
      </c>
      <c r="AV2817" s="1">
        <v>0</v>
      </c>
      <c r="AW2817" s="1">
        <f t="shared" ref="AW2817:AW2830" si="546">IF(AX2817&gt;0,1,0)</f>
        <v>0</v>
      </c>
      <c r="AX2817" s="1">
        <f t="shared" ref="AX2817:AX2830" si="547">SUM(AY2817+AZ2817)</f>
        <v>0</v>
      </c>
      <c r="AY2817" s="1">
        <v>0</v>
      </c>
      <c r="AZ2817" s="1">
        <v>0</v>
      </c>
    </row>
    <row r="2818" spans="1:53" x14ac:dyDescent="0.3">
      <c r="A2818" s="1" t="s">
        <v>6176</v>
      </c>
      <c r="B2818" s="1">
        <v>2017</v>
      </c>
      <c r="C2818" s="1" t="s">
        <v>672</v>
      </c>
      <c r="D2818" s="1" t="s">
        <v>673</v>
      </c>
      <c r="E2818" s="1" t="s">
        <v>673</v>
      </c>
      <c r="F2818" s="1" t="s">
        <v>1845</v>
      </c>
      <c r="G2818" s="1">
        <v>6026</v>
      </c>
      <c r="H2818" s="1">
        <v>74.75</v>
      </c>
      <c r="I2818" s="1">
        <v>209</v>
      </c>
      <c r="J2818" s="1">
        <v>918</v>
      </c>
      <c r="K2818" s="1">
        <v>9.1300000000000008</v>
      </c>
      <c r="L2818" s="1">
        <v>3308</v>
      </c>
      <c r="M2818" s="1">
        <v>33</v>
      </c>
      <c r="N2818" s="1">
        <v>7728</v>
      </c>
      <c r="O2818" s="1">
        <v>77.25</v>
      </c>
      <c r="AB2818" s="1" t="s">
        <v>3268</v>
      </c>
      <c r="AC2818" s="1" t="s">
        <v>668</v>
      </c>
      <c r="AD2818" s="1" t="s">
        <v>668</v>
      </c>
      <c r="AE2818" s="1">
        <v>5</v>
      </c>
      <c r="AF2818" s="1">
        <v>1</v>
      </c>
      <c r="AG2818" s="1">
        <v>1</v>
      </c>
      <c r="AH2818" s="1" t="s">
        <v>6177</v>
      </c>
      <c r="AI2818" s="1">
        <v>2017</v>
      </c>
      <c r="AK2818" s="1">
        <v>44817</v>
      </c>
      <c r="AO2818" s="1" t="s">
        <v>6178</v>
      </c>
      <c r="AP2818" s="1" t="s">
        <v>6179</v>
      </c>
      <c r="AQ2818" s="1">
        <v>44817</v>
      </c>
      <c r="AR2818" s="2"/>
      <c r="AS2818" s="1">
        <f t="shared" si="544"/>
        <v>0</v>
      </c>
      <c r="AT2818" s="1">
        <f t="shared" si="545"/>
        <v>0</v>
      </c>
      <c r="AU2818" s="1">
        <v>0</v>
      </c>
      <c r="AV2818" s="1">
        <v>0</v>
      </c>
      <c r="AW2818" s="1">
        <f t="shared" si="546"/>
        <v>0</v>
      </c>
      <c r="AX2818" s="1">
        <f t="shared" si="547"/>
        <v>0</v>
      </c>
      <c r="AY2818" s="1">
        <v>0</v>
      </c>
      <c r="AZ2818" s="1">
        <v>0</v>
      </c>
      <c r="BA2818" s="1">
        <v>44817</v>
      </c>
    </row>
    <row r="2819" spans="1:53" x14ac:dyDescent="0.3">
      <c r="A2819" s="1" t="s">
        <v>7716</v>
      </c>
      <c r="B2819" s="1">
        <v>2015</v>
      </c>
      <c r="C2819" s="1" t="s">
        <v>932</v>
      </c>
      <c r="D2819" s="1" t="s">
        <v>920</v>
      </c>
      <c r="E2819" s="1" t="s">
        <v>920</v>
      </c>
      <c r="F2819" s="1" t="s">
        <v>107</v>
      </c>
      <c r="G2819" s="1">
        <v>6026</v>
      </c>
      <c r="H2819" s="1">
        <v>74.75</v>
      </c>
      <c r="I2819" s="1">
        <v>313</v>
      </c>
      <c r="J2819" s="1">
        <v>1028</v>
      </c>
      <c r="K2819" s="1">
        <v>10.25</v>
      </c>
      <c r="L2819" s="1">
        <v>3258</v>
      </c>
      <c r="M2819" s="1">
        <v>32.625</v>
      </c>
      <c r="N2819" s="1">
        <v>7900</v>
      </c>
      <c r="O2819" s="1">
        <v>79</v>
      </c>
      <c r="P2819" s="1">
        <v>26</v>
      </c>
      <c r="AB2819" s="1" t="s">
        <v>3244</v>
      </c>
      <c r="AC2819" s="1" t="s">
        <v>211</v>
      </c>
      <c r="AD2819" s="1" t="s">
        <v>211</v>
      </c>
      <c r="AE2819" s="1">
        <v>67</v>
      </c>
      <c r="AF2819" s="1">
        <v>3</v>
      </c>
      <c r="AG2819" s="1">
        <v>2</v>
      </c>
      <c r="AH2819" s="1" t="s">
        <v>7717</v>
      </c>
      <c r="AI2819" s="1">
        <v>2015</v>
      </c>
      <c r="AJ2819" s="1">
        <v>2018</v>
      </c>
      <c r="AK2819" s="1">
        <v>42410</v>
      </c>
      <c r="AO2819" s="1" t="s">
        <v>7718</v>
      </c>
      <c r="AP2819" s="1" t="s">
        <v>7718</v>
      </c>
      <c r="AQ2819" s="1">
        <v>42410</v>
      </c>
      <c r="AR2819" s="2"/>
      <c r="AS2819" s="1">
        <f t="shared" si="544"/>
        <v>0</v>
      </c>
      <c r="AT2819" s="1">
        <f t="shared" si="545"/>
        <v>0</v>
      </c>
      <c r="AU2819" s="1">
        <v>0</v>
      </c>
      <c r="AV2819" s="1">
        <v>0</v>
      </c>
      <c r="AW2819" s="1">
        <f t="shared" si="546"/>
        <v>0</v>
      </c>
      <c r="AX2819" s="1">
        <f t="shared" si="547"/>
        <v>0</v>
      </c>
      <c r="AY2819" s="1">
        <v>0</v>
      </c>
      <c r="AZ2819" s="1">
        <v>0</v>
      </c>
      <c r="BA2819" s="1">
        <v>42410</v>
      </c>
    </row>
    <row r="2820" spans="1:53" x14ac:dyDescent="0.3">
      <c r="A2820" s="1" t="s">
        <v>7878</v>
      </c>
      <c r="B2820" s="1">
        <v>2015</v>
      </c>
      <c r="C2820" s="1" t="s">
        <v>608</v>
      </c>
      <c r="D2820" s="1" t="s">
        <v>608</v>
      </c>
      <c r="E2820" s="1" t="s">
        <v>600</v>
      </c>
      <c r="F2820" s="1" t="s">
        <v>7879</v>
      </c>
      <c r="G2820" s="1">
        <v>6026</v>
      </c>
      <c r="H2820" s="1">
        <v>74.75</v>
      </c>
      <c r="I2820" s="1">
        <v>196</v>
      </c>
      <c r="J2820" s="1">
        <v>868</v>
      </c>
      <c r="K2820" s="1">
        <v>8.75</v>
      </c>
      <c r="L2820" s="1">
        <v>3248</v>
      </c>
      <c r="M2820" s="1">
        <v>32.5</v>
      </c>
      <c r="N2820" s="1">
        <v>7728</v>
      </c>
      <c r="O2820" s="1">
        <v>77.25</v>
      </c>
      <c r="AB2820" s="1" t="s">
        <v>3260</v>
      </c>
      <c r="AC2820" s="1" t="s">
        <v>72</v>
      </c>
      <c r="AD2820" s="1" t="s">
        <v>72</v>
      </c>
      <c r="AG2820" s="1">
        <v>4</v>
      </c>
      <c r="AH2820" s="1" t="s">
        <v>7880</v>
      </c>
      <c r="AI2820" s="1">
        <v>2015</v>
      </c>
      <c r="AK2820" s="1">
        <v>42800</v>
      </c>
      <c r="AO2820" s="1" t="s">
        <v>7881</v>
      </c>
      <c r="AP2820" s="1" t="s">
        <v>7881</v>
      </c>
      <c r="AQ2820" s="1">
        <v>42800</v>
      </c>
      <c r="AR2820" s="2"/>
      <c r="AS2820" s="1">
        <f t="shared" si="544"/>
        <v>0</v>
      </c>
      <c r="AT2820" s="1">
        <f t="shared" si="545"/>
        <v>0</v>
      </c>
      <c r="AU2820" s="1">
        <v>0</v>
      </c>
      <c r="AV2820" s="1">
        <v>0</v>
      </c>
      <c r="AW2820" s="1">
        <f t="shared" si="546"/>
        <v>0</v>
      </c>
      <c r="AX2820" s="1">
        <f t="shared" si="547"/>
        <v>0</v>
      </c>
      <c r="AY2820" s="1">
        <v>0</v>
      </c>
      <c r="AZ2820" s="1">
        <v>0</v>
      </c>
      <c r="BA2820" s="1">
        <v>42800</v>
      </c>
    </row>
    <row r="2821" spans="1:53" x14ac:dyDescent="0.3">
      <c r="A2821" s="1" t="s">
        <v>10133</v>
      </c>
      <c r="B2821" s="1">
        <v>2013</v>
      </c>
      <c r="C2821" s="1" t="s">
        <v>672</v>
      </c>
      <c r="D2821" s="1" t="s">
        <v>673</v>
      </c>
      <c r="E2821" s="1" t="s">
        <v>673</v>
      </c>
      <c r="F2821" s="1" t="s">
        <v>3393</v>
      </c>
      <c r="G2821" s="1">
        <v>6026</v>
      </c>
      <c r="H2821" s="1">
        <v>74.75</v>
      </c>
      <c r="I2821" s="1">
        <v>210</v>
      </c>
      <c r="J2821" s="1">
        <v>900</v>
      </c>
      <c r="K2821" s="1">
        <v>9</v>
      </c>
      <c r="L2821" s="1">
        <v>3300</v>
      </c>
      <c r="M2821" s="1">
        <v>33</v>
      </c>
      <c r="N2821" s="1">
        <v>7918</v>
      </c>
      <c r="O2821" s="1">
        <v>79.125</v>
      </c>
      <c r="AB2821" s="1" t="s">
        <v>3394</v>
      </c>
      <c r="AC2821" s="1" t="s">
        <v>261</v>
      </c>
      <c r="AD2821" s="1" t="s">
        <v>261</v>
      </c>
      <c r="AE2821" s="1">
        <v>59</v>
      </c>
      <c r="AF2821" s="1">
        <v>2</v>
      </c>
      <c r="AG2821" s="1">
        <v>2</v>
      </c>
      <c r="AH2821" s="1" t="s">
        <v>10134</v>
      </c>
      <c r="AI2821" s="1">
        <v>2013</v>
      </c>
      <c r="AK2821" s="1">
        <v>40007</v>
      </c>
      <c r="AO2821" s="1" t="s">
        <v>10135</v>
      </c>
      <c r="AP2821" s="1" t="s">
        <v>10135</v>
      </c>
      <c r="AQ2821" s="1">
        <v>40007</v>
      </c>
      <c r="AR2821" s="2"/>
      <c r="AS2821" s="1">
        <f t="shared" si="544"/>
        <v>0</v>
      </c>
      <c r="AT2821" s="1">
        <f t="shared" si="545"/>
        <v>0</v>
      </c>
      <c r="AU2821" s="1">
        <v>0</v>
      </c>
      <c r="AV2821" s="1">
        <v>0</v>
      </c>
      <c r="AW2821" s="1">
        <f t="shared" si="546"/>
        <v>0</v>
      </c>
      <c r="AX2821" s="1">
        <f t="shared" si="547"/>
        <v>0</v>
      </c>
      <c r="AY2821" s="1">
        <v>0</v>
      </c>
      <c r="AZ2821" s="1">
        <v>0</v>
      </c>
      <c r="BA2821" s="1">
        <v>40007</v>
      </c>
    </row>
    <row r="2822" spans="1:53" x14ac:dyDescent="0.3">
      <c r="A2822" s="1" t="s">
        <v>12951</v>
      </c>
      <c r="B2822" s="1">
        <v>2010</v>
      </c>
      <c r="C2822" s="1" t="s">
        <v>637</v>
      </c>
      <c r="D2822" s="1" t="s">
        <v>638</v>
      </c>
      <c r="E2822" s="1" t="s">
        <v>638</v>
      </c>
      <c r="F2822" s="1" t="s">
        <v>201</v>
      </c>
      <c r="G2822" s="1">
        <v>6026</v>
      </c>
      <c r="H2822" s="1">
        <v>74.75</v>
      </c>
      <c r="I2822" s="1">
        <v>236</v>
      </c>
      <c r="J2822" s="1">
        <v>900</v>
      </c>
      <c r="K2822" s="1">
        <v>9</v>
      </c>
      <c r="L2822" s="1">
        <v>3148</v>
      </c>
      <c r="M2822" s="1">
        <v>31.5</v>
      </c>
      <c r="AB2822" s="1" t="s">
        <v>3374</v>
      </c>
      <c r="AC2822" s="1" t="s">
        <v>72</v>
      </c>
      <c r="AD2822" s="1" t="s">
        <v>72</v>
      </c>
      <c r="AG2822" s="1">
        <v>4</v>
      </c>
      <c r="AH2822" s="1" t="s">
        <v>12952</v>
      </c>
      <c r="AI2822" s="1">
        <v>2010</v>
      </c>
      <c r="AK2822" s="1">
        <v>36084</v>
      </c>
      <c r="AO2822" s="1" t="s">
        <v>12953</v>
      </c>
      <c r="AP2822" s="1" t="s">
        <v>12953</v>
      </c>
      <c r="AQ2822" s="1">
        <v>36084</v>
      </c>
      <c r="AR2822" s="2"/>
      <c r="AS2822" s="1">
        <f t="shared" si="544"/>
        <v>0</v>
      </c>
      <c r="AT2822" s="1">
        <f t="shared" si="545"/>
        <v>0</v>
      </c>
      <c r="AU2822" s="1">
        <v>0</v>
      </c>
      <c r="AV2822" s="1">
        <v>0</v>
      </c>
      <c r="AW2822" s="1">
        <f t="shared" si="546"/>
        <v>0</v>
      </c>
      <c r="AX2822" s="1">
        <f t="shared" si="547"/>
        <v>0</v>
      </c>
      <c r="AY2822" s="1">
        <v>0</v>
      </c>
      <c r="AZ2822" s="1">
        <v>0</v>
      </c>
      <c r="BA2822" s="1">
        <v>36084</v>
      </c>
    </row>
    <row r="2823" spans="1:53" x14ac:dyDescent="0.3">
      <c r="A2823" s="1" t="s">
        <v>13694</v>
      </c>
      <c r="B2823" s="1">
        <v>2009</v>
      </c>
      <c r="C2823" s="1" t="s">
        <v>932</v>
      </c>
      <c r="D2823" s="1" t="s">
        <v>920</v>
      </c>
      <c r="E2823" s="1" t="s">
        <v>920</v>
      </c>
      <c r="F2823" s="1" t="s">
        <v>1269</v>
      </c>
      <c r="G2823" s="1">
        <v>6026</v>
      </c>
      <c r="H2823" s="1">
        <v>74.75</v>
      </c>
      <c r="I2823" s="1">
        <v>326</v>
      </c>
      <c r="J2823" s="1">
        <v>1000</v>
      </c>
      <c r="K2823" s="1">
        <v>10</v>
      </c>
      <c r="L2823" s="1">
        <v>3468</v>
      </c>
      <c r="M2823" s="1">
        <v>34.75</v>
      </c>
      <c r="AB2823" s="1" t="s">
        <v>3252</v>
      </c>
      <c r="AC2823" s="1" t="s">
        <v>72</v>
      </c>
      <c r="AD2823" s="1" t="s">
        <v>72</v>
      </c>
      <c r="AG2823" s="1">
        <v>4</v>
      </c>
      <c r="AH2823" s="1" t="s">
        <v>13695</v>
      </c>
      <c r="AI2823" s="1">
        <v>2009</v>
      </c>
      <c r="AK2823" s="1">
        <v>34806</v>
      </c>
      <c r="AO2823" s="1" t="s">
        <v>13696</v>
      </c>
      <c r="AP2823" s="1" t="s">
        <v>13696</v>
      </c>
      <c r="AQ2823" s="1">
        <v>34806</v>
      </c>
      <c r="AR2823" s="2"/>
      <c r="AS2823" s="1">
        <f t="shared" si="544"/>
        <v>0</v>
      </c>
      <c r="AT2823" s="1">
        <f t="shared" si="545"/>
        <v>0</v>
      </c>
      <c r="AU2823" s="1">
        <v>0</v>
      </c>
      <c r="AV2823" s="1">
        <v>0</v>
      </c>
      <c r="AW2823" s="1">
        <f t="shared" si="546"/>
        <v>0</v>
      </c>
      <c r="AX2823" s="1">
        <f t="shared" si="547"/>
        <v>0</v>
      </c>
      <c r="AY2823" s="1">
        <v>0</v>
      </c>
      <c r="AZ2823" s="1">
        <v>0</v>
      </c>
      <c r="BA2823" s="1">
        <v>34806</v>
      </c>
    </row>
    <row r="2824" spans="1:53" x14ac:dyDescent="0.3">
      <c r="A2824" s="1" t="s">
        <v>14410</v>
      </c>
      <c r="B2824" s="1">
        <v>2008</v>
      </c>
      <c r="C2824" s="1" t="s">
        <v>144</v>
      </c>
      <c r="D2824" s="1" t="s">
        <v>55</v>
      </c>
      <c r="E2824" s="1" t="s">
        <v>55</v>
      </c>
      <c r="F2824" s="1" t="s">
        <v>201</v>
      </c>
      <c r="G2824" s="1">
        <v>6026</v>
      </c>
      <c r="H2824" s="1">
        <v>74.75</v>
      </c>
      <c r="I2824" s="1">
        <v>281</v>
      </c>
      <c r="J2824" s="1">
        <v>968</v>
      </c>
      <c r="K2824" s="1">
        <v>9.75</v>
      </c>
      <c r="L2824" s="1">
        <v>3338</v>
      </c>
      <c r="M2824" s="1">
        <v>33.375</v>
      </c>
      <c r="AB2824" s="1" t="s">
        <v>3256</v>
      </c>
      <c r="AC2824" s="1" t="s">
        <v>72</v>
      </c>
      <c r="AD2824" s="1" t="s">
        <v>72</v>
      </c>
      <c r="AG2824" s="1">
        <v>4</v>
      </c>
      <c r="AI2824" s="1">
        <v>2008</v>
      </c>
      <c r="AO2824" s="1" t="s">
        <v>14411</v>
      </c>
      <c r="AP2824" s="1" t="s">
        <v>14411</v>
      </c>
      <c r="AQ2824" s="1">
        <v>-101597</v>
      </c>
      <c r="AR2824" s="2"/>
      <c r="AS2824" s="1">
        <f t="shared" si="544"/>
        <v>0</v>
      </c>
      <c r="AT2824" s="1">
        <f t="shared" si="545"/>
        <v>0</v>
      </c>
      <c r="AU2824" s="1">
        <v>0</v>
      </c>
      <c r="AV2824" s="1">
        <v>0</v>
      </c>
      <c r="AW2824" s="1">
        <f t="shared" si="546"/>
        <v>0</v>
      </c>
      <c r="AX2824" s="1">
        <f t="shared" si="547"/>
        <v>0</v>
      </c>
      <c r="AY2824" s="1">
        <v>0</v>
      </c>
      <c r="AZ2824" s="1">
        <v>0</v>
      </c>
      <c r="BA2824" s="1">
        <v>-101597</v>
      </c>
    </row>
    <row r="2825" spans="1:53" x14ac:dyDescent="0.3">
      <c r="A2825" s="1" t="s">
        <v>14809</v>
      </c>
      <c r="B2825" s="1">
        <v>2007</v>
      </c>
      <c r="C2825" s="1" t="s">
        <v>54</v>
      </c>
      <c r="D2825" s="1" t="s">
        <v>55</v>
      </c>
      <c r="E2825" s="1" t="s">
        <v>55</v>
      </c>
      <c r="F2825" s="1" t="s">
        <v>85</v>
      </c>
      <c r="G2825" s="1">
        <v>6026</v>
      </c>
      <c r="H2825" s="1">
        <v>74.75</v>
      </c>
      <c r="I2825" s="1">
        <v>314</v>
      </c>
      <c r="J2825" s="1">
        <v>928</v>
      </c>
      <c r="K2825" s="1">
        <v>9.25</v>
      </c>
      <c r="L2825" s="1">
        <v>3368</v>
      </c>
      <c r="M2825" s="1">
        <v>33.75</v>
      </c>
      <c r="P2825" s="1">
        <v>27</v>
      </c>
      <c r="AB2825" s="1" t="s">
        <v>3244</v>
      </c>
      <c r="AC2825" s="1" t="s">
        <v>367</v>
      </c>
      <c r="AD2825" s="1" t="s">
        <v>367</v>
      </c>
      <c r="AE2825" s="1">
        <v>121</v>
      </c>
      <c r="AF2825" s="1">
        <v>4</v>
      </c>
      <c r="AG2825" s="1">
        <v>3</v>
      </c>
      <c r="AH2825" s="1" t="s">
        <v>15322</v>
      </c>
      <c r="AI2825" s="1">
        <v>2007</v>
      </c>
      <c r="AK2825" s="1">
        <v>32314</v>
      </c>
      <c r="AO2825" s="1" t="s">
        <v>15323</v>
      </c>
      <c r="AP2825" s="1" t="s">
        <v>15323</v>
      </c>
      <c r="AQ2825" s="1">
        <v>32314</v>
      </c>
      <c r="AR2825" s="2"/>
      <c r="AS2825" s="1">
        <f t="shared" si="544"/>
        <v>0</v>
      </c>
      <c r="AT2825" s="1">
        <f t="shared" si="545"/>
        <v>0</v>
      </c>
      <c r="AU2825" s="1">
        <v>0</v>
      </c>
      <c r="AV2825" s="1">
        <v>0</v>
      </c>
      <c r="AW2825" s="1">
        <f t="shared" si="546"/>
        <v>0</v>
      </c>
      <c r="AX2825" s="1">
        <f t="shared" si="547"/>
        <v>0</v>
      </c>
      <c r="AY2825" s="1">
        <v>0</v>
      </c>
      <c r="AZ2825" s="1">
        <v>0</v>
      </c>
      <c r="BA2825" s="1">
        <v>32314</v>
      </c>
    </row>
    <row r="2826" spans="1:53" x14ac:dyDescent="0.3">
      <c r="A2826" s="1" t="s">
        <v>16293</v>
      </c>
      <c r="B2826" s="1">
        <v>2006</v>
      </c>
      <c r="C2826" s="1" t="s">
        <v>144</v>
      </c>
      <c r="D2826" s="1" t="s">
        <v>55</v>
      </c>
      <c r="E2826" s="1" t="s">
        <v>55</v>
      </c>
      <c r="F2826" s="1" t="s">
        <v>115</v>
      </c>
      <c r="G2826" s="1">
        <v>6026</v>
      </c>
      <c r="H2826" s="1">
        <v>74.75</v>
      </c>
      <c r="I2826" s="1">
        <v>276</v>
      </c>
      <c r="J2826" s="1">
        <v>934</v>
      </c>
      <c r="K2826" s="1">
        <v>9.75</v>
      </c>
      <c r="L2826" s="1">
        <v>3258</v>
      </c>
      <c r="M2826" s="1">
        <v>32.625</v>
      </c>
      <c r="AB2826" s="1" t="s">
        <v>3244</v>
      </c>
      <c r="AC2826" s="1" t="s">
        <v>161</v>
      </c>
      <c r="AD2826" s="1" t="s">
        <v>161</v>
      </c>
      <c r="AE2826" s="1">
        <v>197</v>
      </c>
      <c r="AF2826" s="1">
        <v>6</v>
      </c>
      <c r="AG2826" s="1">
        <v>3</v>
      </c>
      <c r="AH2826" s="1" t="s">
        <v>16294</v>
      </c>
      <c r="AI2826" s="1">
        <v>2006</v>
      </c>
      <c r="AK2826" s="1">
        <v>31012</v>
      </c>
      <c r="AO2826" s="1" t="s">
        <v>16295</v>
      </c>
      <c r="AP2826" s="1" t="s">
        <v>16295</v>
      </c>
      <c r="AQ2826" s="1">
        <v>31012</v>
      </c>
      <c r="AR2826" s="2"/>
      <c r="AS2826" s="1">
        <f t="shared" si="544"/>
        <v>0</v>
      </c>
      <c r="AT2826" s="1">
        <f t="shared" si="545"/>
        <v>0</v>
      </c>
      <c r="AU2826" s="1">
        <v>0</v>
      </c>
      <c r="AV2826" s="1">
        <v>0</v>
      </c>
      <c r="AW2826" s="1">
        <f t="shared" si="546"/>
        <v>0</v>
      </c>
      <c r="AX2826" s="1">
        <f t="shared" si="547"/>
        <v>0</v>
      </c>
      <c r="AY2826" s="1">
        <v>0</v>
      </c>
      <c r="AZ2826" s="1">
        <v>0</v>
      </c>
      <c r="BA2826" s="1">
        <v>31012</v>
      </c>
    </row>
    <row r="2827" spans="1:53" x14ac:dyDescent="0.3">
      <c r="A2827" s="1" t="s">
        <v>16563</v>
      </c>
      <c r="B2827" s="1">
        <v>2006</v>
      </c>
      <c r="C2827" s="1" t="s">
        <v>932</v>
      </c>
      <c r="D2827" s="1" t="s">
        <v>920</v>
      </c>
      <c r="E2827" s="1" t="s">
        <v>920</v>
      </c>
      <c r="F2827" s="1" t="s">
        <v>192</v>
      </c>
      <c r="G2827" s="1">
        <v>6026</v>
      </c>
      <c r="H2827" s="1">
        <v>74.75</v>
      </c>
      <c r="I2827" s="1">
        <v>307</v>
      </c>
      <c r="J2827" s="1">
        <v>918</v>
      </c>
      <c r="K2827" s="1">
        <v>9.125</v>
      </c>
      <c r="L2827" s="1">
        <v>3134</v>
      </c>
      <c r="M2827" s="1">
        <v>31.75</v>
      </c>
      <c r="P2827" s="1">
        <v>27</v>
      </c>
      <c r="AB2827" s="1" t="s">
        <v>3240</v>
      </c>
      <c r="AC2827" s="1" t="s">
        <v>139</v>
      </c>
      <c r="AD2827" s="1" t="s">
        <v>139</v>
      </c>
      <c r="AE2827" s="1">
        <v>128</v>
      </c>
      <c r="AF2827" s="1">
        <v>4</v>
      </c>
      <c r="AG2827" s="1">
        <v>3</v>
      </c>
      <c r="AH2827" s="1" t="s">
        <v>16564</v>
      </c>
      <c r="AI2827" s="1">
        <v>2006</v>
      </c>
      <c r="AK2827" s="1">
        <v>30942</v>
      </c>
      <c r="AO2827" s="1" t="s">
        <v>16565</v>
      </c>
      <c r="AP2827" s="1" t="s">
        <v>16565</v>
      </c>
      <c r="AQ2827" s="1">
        <v>30942</v>
      </c>
      <c r="AR2827" s="2"/>
      <c r="AS2827" s="1">
        <f t="shared" si="544"/>
        <v>0</v>
      </c>
      <c r="AT2827" s="1">
        <f t="shared" si="545"/>
        <v>0</v>
      </c>
      <c r="AU2827" s="1">
        <v>0</v>
      </c>
      <c r="AV2827" s="1">
        <v>0</v>
      </c>
      <c r="AW2827" s="1">
        <f t="shared" si="546"/>
        <v>0</v>
      </c>
      <c r="AX2827" s="1">
        <f t="shared" si="547"/>
        <v>0</v>
      </c>
      <c r="AY2827" s="1">
        <v>0</v>
      </c>
      <c r="AZ2827" s="1">
        <v>0</v>
      </c>
      <c r="BA2827" s="1">
        <v>30942</v>
      </c>
    </row>
    <row r="2828" spans="1:53" x14ac:dyDescent="0.3">
      <c r="A2828" s="1" t="s">
        <v>18268</v>
      </c>
      <c r="B2828" s="1">
        <v>2004</v>
      </c>
      <c r="C2828" s="1" t="s">
        <v>276</v>
      </c>
      <c r="D2828" s="6" t="s">
        <v>144</v>
      </c>
      <c r="E2828" s="1" t="s">
        <v>55</v>
      </c>
      <c r="F2828" s="1" t="s">
        <v>192</v>
      </c>
      <c r="G2828" s="1">
        <v>6026</v>
      </c>
      <c r="H2828" s="1">
        <v>74.75</v>
      </c>
      <c r="I2828" s="1">
        <v>275</v>
      </c>
      <c r="J2828" s="1">
        <v>834</v>
      </c>
      <c r="K2828" s="1">
        <v>8.75</v>
      </c>
      <c r="L2828" s="1">
        <v>3200</v>
      </c>
      <c r="M2828" s="1">
        <v>32</v>
      </c>
      <c r="AB2828" s="1" t="s">
        <v>3240</v>
      </c>
      <c r="AC2828" s="1" t="s">
        <v>62</v>
      </c>
      <c r="AD2828" s="1" t="s">
        <v>62</v>
      </c>
      <c r="AE2828" s="1">
        <v>18</v>
      </c>
      <c r="AF2828" s="1">
        <v>1</v>
      </c>
      <c r="AG2828" s="1">
        <v>1</v>
      </c>
      <c r="AH2828" s="1" t="s">
        <v>18269</v>
      </c>
      <c r="AI2828" s="1">
        <v>2004</v>
      </c>
      <c r="AK2828" s="1">
        <v>28970</v>
      </c>
      <c r="AO2828" s="1" t="s">
        <v>18270</v>
      </c>
      <c r="AP2828" s="1" t="s">
        <v>18270</v>
      </c>
      <c r="AQ2828" s="1">
        <v>28970</v>
      </c>
      <c r="AR2828" s="2" t="s">
        <v>143</v>
      </c>
      <c r="AS2828" s="1">
        <f t="shared" si="544"/>
        <v>1</v>
      </c>
      <c r="AT2828" s="1">
        <f t="shared" si="545"/>
        <v>1</v>
      </c>
      <c r="AU2828" s="1">
        <v>1</v>
      </c>
      <c r="AV2828" s="1">
        <v>0</v>
      </c>
      <c r="AW2828" s="1">
        <f t="shared" si="546"/>
        <v>0</v>
      </c>
      <c r="AX2828" s="1">
        <f t="shared" si="547"/>
        <v>0</v>
      </c>
      <c r="AY2828" s="1">
        <v>0</v>
      </c>
      <c r="AZ2828" s="1">
        <v>0</v>
      </c>
      <c r="BA2828" s="1">
        <v>28970</v>
      </c>
    </row>
    <row r="2829" spans="1:53" x14ac:dyDescent="0.3">
      <c r="A2829" s="1" t="s">
        <v>19143</v>
      </c>
      <c r="B2829" s="1">
        <v>2003</v>
      </c>
      <c r="C2829" s="1" t="s">
        <v>54</v>
      </c>
      <c r="D2829" s="6" t="s">
        <v>144</v>
      </c>
      <c r="E2829" s="1" t="s">
        <v>55</v>
      </c>
      <c r="F2829" s="1" t="s">
        <v>81</v>
      </c>
      <c r="G2829" s="1">
        <v>6026</v>
      </c>
      <c r="H2829" s="1">
        <v>74.75</v>
      </c>
      <c r="I2829" s="1">
        <v>281</v>
      </c>
      <c r="J2829" s="1">
        <v>912</v>
      </c>
      <c r="K2829" s="1">
        <v>9.5</v>
      </c>
      <c r="L2829" s="1">
        <v>3238</v>
      </c>
      <c r="M2829" s="1">
        <v>32.375</v>
      </c>
      <c r="P2829" s="1">
        <v>25</v>
      </c>
      <c r="U2829" s="1">
        <v>3500</v>
      </c>
      <c r="V2829" s="1">
        <v>35</v>
      </c>
      <c r="W2829" s="1">
        <v>906</v>
      </c>
      <c r="X2829" s="1">
        <v>114</v>
      </c>
      <c r="Y2829" s="3">
        <v>7.5</v>
      </c>
      <c r="Z2829" s="3">
        <v>4.28</v>
      </c>
      <c r="AB2829" s="1" t="s">
        <v>3244</v>
      </c>
      <c r="AC2829" s="1" t="s">
        <v>131</v>
      </c>
      <c r="AD2829" s="1" t="s">
        <v>131</v>
      </c>
      <c r="AE2829" s="1">
        <v>141</v>
      </c>
      <c r="AF2829" s="1">
        <v>5</v>
      </c>
      <c r="AG2829" s="1">
        <v>3</v>
      </c>
      <c r="AH2829" s="1" t="s">
        <v>19144</v>
      </c>
      <c r="AI2829" s="1">
        <v>2003</v>
      </c>
      <c r="AK2829" s="1">
        <v>28177</v>
      </c>
      <c r="AO2829" s="1" t="s">
        <v>19145</v>
      </c>
      <c r="AP2829" s="1" t="s">
        <v>19145</v>
      </c>
      <c r="AQ2829" s="1">
        <v>28177</v>
      </c>
      <c r="AR2829" s="2"/>
      <c r="AS2829" s="1">
        <f t="shared" si="544"/>
        <v>0</v>
      </c>
      <c r="AT2829" s="1">
        <f t="shared" si="545"/>
        <v>0</v>
      </c>
      <c r="AU2829" s="1">
        <v>0</v>
      </c>
      <c r="AV2829" s="1">
        <v>0</v>
      </c>
      <c r="AW2829" s="1">
        <f t="shared" si="546"/>
        <v>0</v>
      </c>
      <c r="AX2829" s="1">
        <f t="shared" si="547"/>
        <v>0</v>
      </c>
      <c r="AY2829" s="1">
        <v>0</v>
      </c>
      <c r="AZ2829" s="1">
        <v>0</v>
      </c>
      <c r="BA2829" s="1">
        <v>28177</v>
      </c>
    </row>
    <row r="2830" spans="1:53" x14ac:dyDescent="0.3">
      <c r="A2830" s="1" t="s">
        <v>19539</v>
      </c>
      <c r="B2830" s="1">
        <v>2003</v>
      </c>
      <c r="C2830" s="1" t="s">
        <v>608</v>
      </c>
      <c r="D2830" s="6" t="s">
        <v>608</v>
      </c>
      <c r="E2830" s="1" t="s">
        <v>600</v>
      </c>
      <c r="F2830" s="1" t="s">
        <v>496</v>
      </c>
      <c r="G2830" s="1">
        <v>6026</v>
      </c>
      <c r="H2830" s="1">
        <v>74.75</v>
      </c>
      <c r="I2830" s="1">
        <v>214</v>
      </c>
      <c r="J2830" s="1">
        <v>900</v>
      </c>
      <c r="K2830" s="1">
        <v>9</v>
      </c>
      <c r="L2830" s="1">
        <v>3000</v>
      </c>
      <c r="M2830" s="1">
        <v>30</v>
      </c>
      <c r="AB2830" s="1" t="s">
        <v>2252</v>
      </c>
      <c r="AC2830" s="1" t="s">
        <v>72</v>
      </c>
      <c r="AD2830" s="1" t="s">
        <v>72</v>
      </c>
      <c r="AG2830" s="1">
        <v>4</v>
      </c>
      <c r="AH2830" s="1" t="s">
        <v>19540</v>
      </c>
      <c r="AI2830" s="1">
        <v>2003</v>
      </c>
      <c r="AK2830" s="1">
        <v>28747</v>
      </c>
      <c r="AO2830" s="1" t="s">
        <v>19541</v>
      </c>
      <c r="AP2830" s="1" t="s">
        <v>19541</v>
      </c>
      <c r="AQ2830" s="1">
        <v>28747</v>
      </c>
      <c r="AR2830" s="2"/>
      <c r="AS2830" s="1">
        <f t="shared" si="544"/>
        <v>0</v>
      </c>
      <c r="AT2830" s="1">
        <f t="shared" si="545"/>
        <v>0</v>
      </c>
      <c r="AU2830" s="1">
        <v>0</v>
      </c>
      <c r="AV2830" s="1">
        <v>0</v>
      </c>
      <c r="AW2830" s="1">
        <f t="shared" si="546"/>
        <v>0</v>
      </c>
      <c r="AX2830" s="1">
        <f t="shared" si="547"/>
        <v>0</v>
      </c>
      <c r="AY2830" s="1">
        <v>0</v>
      </c>
      <c r="AZ2830" s="1">
        <v>0</v>
      </c>
      <c r="BA2830" s="1">
        <v>28747</v>
      </c>
    </row>
    <row r="2831" spans="1:53" x14ac:dyDescent="0.3">
      <c r="A2831" s="1" t="s">
        <v>20033</v>
      </c>
      <c r="B2831" s="1">
        <v>2024</v>
      </c>
      <c r="C2831" s="1" t="s">
        <v>919</v>
      </c>
      <c r="D2831" s="1" t="s">
        <v>919</v>
      </c>
      <c r="E2831" s="1" t="s">
        <v>920</v>
      </c>
      <c r="F2831" s="1" t="s">
        <v>130</v>
      </c>
      <c r="G2831" s="1">
        <v>6025</v>
      </c>
      <c r="H2831" s="1">
        <v>74.625</v>
      </c>
      <c r="I2831" s="1">
        <v>313</v>
      </c>
      <c r="K2831" s="1">
        <v>10.875</v>
      </c>
      <c r="M2831" s="1">
        <v>32.25</v>
      </c>
      <c r="O2831" s="1">
        <v>78.5</v>
      </c>
      <c r="P2831" s="1">
        <v>30</v>
      </c>
      <c r="Q2831" s="3" t="s">
        <v>2196</v>
      </c>
      <c r="S2831" s="3" t="s">
        <v>2196</v>
      </c>
      <c r="V2831" s="1" t="s">
        <v>2196</v>
      </c>
      <c r="X2831" s="1" t="s">
        <v>2196</v>
      </c>
      <c r="Y2831" s="3" t="s">
        <v>2196</v>
      </c>
      <c r="Z2831" s="3" t="s">
        <v>2196</v>
      </c>
      <c r="AH2831" s="1" t="s">
        <v>20681</v>
      </c>
      <c r="AI2831" s="1">
        <v>2024</v>
      </c>
      <c r="AM2831" s="1">
        <v>10</v>
      </c>
      <c r="AN2831" s="1" t="s">
        <v>994</v>
      </c>
      <c r="AO2831" s="1" t="s">
        <v>20363</v>
      </c>
    </row>
    <row r="2832" spans="1:53" x14ac:dyDescent="0.3">
      <c r="A2832" s="1" t="s">
        <v>20156</v>
      </c>
      <c r="B2832" s="1">
        <v>2024</v>
      </c>
      <c r="C2832" s="1" t="s">
        <v>854</v>
      </c>
      <c r="D2832" s="1" t="s">
        <v>854</v>
      </c>
      <c r="E2832" s="1" t="s">
        <v>854</v>
      </c>
      <c r="F2832" s="1" t="s">
        <v>936</v>
      </c>
      <c r="G2832" s="1">
        <v>6025</v>
      </c>
      <c r="H2832" s="1">
        <v>74.625</v>
      </c>
      <c r="I2832" s="1">
        <v>243</v>
      </c>
      <c r="K2832" s="1">
        <v>9.125</v>
      </c>
      <c r="M2832" s="1">
        <v>32.125</v>
      </c>
      <c r="O2832" s="1">
        <v>77.125</v>
      </c>
      <c r="P2832" s="1" t="s">
        <v>2196</v>
      </c>
      <c r="Q2832" s="3" t="s">
        <v>2196</v>
      </c>
      <c r="S2832" s="3" t="s">
        <v>2196</v>
      </c>
      <c r="V2832" s="1" t="s">
        <v>2196</v>
      </c>
      <c r="X2832" s="1" t="s">
        <v>2196</v>
      </c>
      <c r="Y2832" s="3" t="s">
        <v>2196</v>
      </c>
      <c r="Z2832" s="3" t="s">
        <v>2196</v>
      </c>
      <c r="AH2832" s="1" t="s">
        <v>20792</v>
      </c>
      <c r="AI2832" s="1">
        <v>2024</v>
      </c>
      <c r="AM2832" s="1">
        <v>6</v>
      </c>
      <c r="AN2832" s="1" t="s">
        <v>902</v>
      </c>
      <c r="AO2832" s="1" t="s">
        <v>20472</v>
      </c>
    </row>
    <row r="2833" spans="1:53" x14ac:dyDescent="0.3">
      <c r="A2833" s="1" t="s">
        <v>7402</v>
      </c>
      <c r="B2833" s="1">
        <v>2015</v>
      </c>
      <c r="C2833" s="1" t="s">
        <v>672</v>
      </c>
      <c r="D2833" s="1" t="s">
        <v>673</v>
      </c>
      <c r="E2833" s="1" t="s">
        <v>673</v>
      </c>
      <c r="F2833" s="1" t="s">
        <v>130</v>
      </c>
      <c r="G2833" s="1">
        <v>6025</v>
      </c>
      <c r="H2833" s="1">
        <v>74.625</v>
      </c>
      <c r="I2833" s="1">
        <v>215</v>
      </c>
      <c r="J2833" s="1">
        <v>928</v>
      </c>
      <c r="K2833" s="1">
        <v>9.25</v>
      </c>
      <c r="L2833" s="1">
        <v>3258</v>
      </c>
      <c r="M2833" s="1">
        <v>32.625</v>
      </c>
      <c r="N2833" s="1">
        <v>7878</v>
      </c>
      <c r="O2833" s="1">
        <v>78.875</v>
      </c>
      <c r="P2833" s="1">
        <v>23</v>
      </c>
      <c r="Q2833" s="3">
        <v>1.53</v>
      </c>
      <c r="R2833" s="3">
        <v>2.54</v>
      </c>
      <c r="S2833" s="3">
        <v>4.3499999999999996</v>
      </c>
      <c r="T2833" s="1">
        <v>1.8099999999999901</v>
      </c>
      <c r="U2833" s="1">
        <v>3612</v>
      </c>
      <c r="V2833" s="1">
        <v>36.5</v>
      </c>
      <c r="W2833" s="1">
        <v>1003</v>
      </c>
      <c r="X2833" s="1">
        <v>123</v>
      </c>
      <c r="Y2833" s="3">
        <v>6.92</v>
      </c>
      <c r="Z2833" s="3">
        <v>4.1399999999999997</v>
      </c>
      <c r="AA2833" s="3">
        <v>11.52</v>
      </c>
      <c r="AB2833" s="1" t="s">
        <v>3256</v>
      </c>
      <c r="AC2833" s="1" t="s">
        <v>86</v>
      </c>
      <c r="AD2833" s="1" t="s">
        <v>86</v>
      </c>
      <c r="AE2833" s="1">
        <v>7</v>
      </c>
      <c r="AF2833" s="1">
        <v>1</v>
      </c>
      <c r="AG2833" s="1">
        <v>1</v>
      </c>
      <c r="AH2833" s="1" t="s">
        <v>8203</v>
      </c>
      <c r="AI2833" s="1">
        <v>2015</v>
      </c>
      <c r="AJ2833" s="1">
        <v>2019</v>
      </c>
      <c r="AK2833" s="1">
        <v>42350</v>
      </c>
      <c r="AO2833" s="1" t="s">
        <v>8204</v>
      </c>
      <c r="AP2833" s="1" t="s">
        <v>8204</v>
      </c>
      <c r="AQ2833" s="1">
        <v>42350</v>
      </c>
      <c r="AR2833" s="2"/>
      <c r="AS2833" s="1">
        <f t="shared" ref="AS2833:AS2840" si="548">IF(AT2833&gt;0,1,0)</f>
        <v>0</v>
      </c>
      <c r="AT2833" s="1">
        <f t="shared" ref="AT2833:AT2840" si="549">AU2833+AV2833</f>
        <v>0</v>
      </c>
      <c r="AU2833" s="1">
        <v>0</v>
      </c>
      <c r="AV2833" s="1">
        <v>0</v>
      </c>
      <c r="AW2833" s="1">
        <f t="shared" ref="AW2833:AW2840" si="550">IF(AX2833&gt;0,1,0)</f>
        <v>0</v>
      </c>
      <c r="AX2833" s="1">
        <f t="shared" ref="AX2833:AX2840" si="551">SUM(AY2833+AZ2833)</f>
        <v>0</v>
      </c>
      <c r="AY2833" s="1">
        <v>0</v>
      </c>
      <c r="AZ2833" s="1">
        <v>0</v>
      </c>
      <c r="BA2833" s="1">
        <v>42350</v>
      </c>
    </row>
    <row r="2834" spans="1:53" x14ac:dyDescent="0.3">
      <c r="A2834" s="1" t="s">
        <v>6269</v>
      </c>
      <c r="B2834" s="1">
        <v>2017</v>
      </c>
      <c r="C2834" s="1" t="s">
        <v>672</v>
      </c>
      <c r="D2834" s="1" t="s">
        <v>673</v>
      </c>
      <c r="E2834" s="1" t="s">
        <v>673</v>
      </c>
      <c r="F2834" s="1" t="s">
        <v>242</v>
      </c>
      <c r="G2834" s="1">
        <v>6025</v>
      </c>
      <c r="H2834" s="1">
        <v>74.625</v>
      </c>
      <c r="I2834" s="1">
        <v>197</v>
      </c>
      <c r="J2834" s="1">
        <v>938</v>
      </c>
      <c r="K2834" s="1">
        <v>9.3800000000000008</v>
      </c>
      <c r="L2834" s="1">
        <v>3168</v>
      </c>
      <c r="M2834" s="1">
        <v>31.75</v>
      </c>
      <c r="N2834" s="1">
        <v>7728</v>
      </c>
      <c r="O2834" s="1">
        <v>77.25</v>
      </c>
      <c r="P2834" s="1">
        <v>8</v>
      </c>
      <c r="Q2834" s="3">
        <v>1.48</v>
      </c>
      <c r="R2834" s="3">
        <v>2.59</v>
      </c>
      <c r="S2834" s="3">
        <v>4.42</v>
      </c>
      <c r="T2834" s="1">
        <v>1.83</v>
      </c>
      <c r="U2834" s="1">
        <v>3412</v>
      </c>
      <c r="V2834" s="1">
        <v>34.5</v>
      </c>
      <c r="W2834" s="1">
        <v>1003</v>
      </c>
      <c r="X2834" s="1">
        <v>123</v>
      </c>
      <c r="Y2834" s="3">
        <v>6.73</v>
      </c>
      <c r="Z2834" s="3">
        <v>4.1399999999999997</v>
      </c>
      <c r="AB2834" s="1" t="s">
        <v>3244</v>
      </c>
      <c r="AC2834" s="1" t="s">
        <v>72</v>
      </c>
      <c r="AD2834" s="1" t="s">
        <v>72</v>
      </c>
      <c r="AG2834" s="1">
        <v>4</v>
      </c>
      <c r="AH2834" s="1" t="s">
        <v>6270</v>
      </c>
      <c r="AI2834" s="1">
        <v>2017</v>
      </c>
      <c r="AJ2834" s="1">
        <v>2017</v>
      </c>
      <c r="AK2834" s="1">
        <v>45254</v>
      </c>
      <c r="AO2834" s="1" t="s">
        <v>6271</v>
      </c>
      <c r="AP2834" s="1" t="s">
        <v>6271</v>
      </c>
      <c r="AQ2834" s="1">
        <v>45254</v>
      </c>
      <c r="AR2834" s="2"/>
      <c r="AS2834" s="1">
        <f t="shared" si="548"/>
        <v>0</v>
      </c>
      <c r="AT2834" s="1">
        <f t="shared" si="549"/>
        <v>0</v>
      </c>
      <c r="AU2834" s="1">
        <v>0</v>
      </c>
      <c r="AV2834" s="1">
        <v>0</v>
      </c>
      <c r="AW2834" s="1">
        <f t="shared" si="550"/>
        <v>0</v>
      </c>
      <c r="AX2834" s="1">
        <f t="shared" si="551"/>
        <v>0</v>
      </c>
      <c r="AY2834" s="1">
        <v>0</v>
      </c>
      <c r="AZ2834" s="1">
        <v>0</v>
      </c>
      <c r="BA2834" s="1">
        <v>45254</v>
      </c>
    </row>
    <row r="2835" spans="1:53" x14ac:dyDescent="0.3">
      <c r="A2835" s="1" t="s">
        <v>6275</v>
      </c>
      <c r="B2835" s="1">
        <v>2017</v>
      </c>
      <c r="C2835" s="1" t="s">
        <v>672</v>
      </c>
      <c r="D2835" s="1" t="s">
        <v>673</v>
      </c>
      <c r="E2835" s="1" t="s">
        <v>673</v>
      </c>
      <c r="F2835" s="1" t="s">
        <v>4315</v>
      </c>
      <c r="G2835" s="1">
        <v>6025</v>
      </c>
      <c r="H2835" s="1">
        <v>74.625</v>
      </c>
      <c r="I2835" s="1">
        <v>219</v>
      </c>
      <c r="J2835" s="1">
        <v>958</v>
      </c>
      <c r="K2835" s="1">
        <v>9.6300000000000008</v>
      </c>
      <c r="L2835" s="1">
        <v>3308</v>
      </c>
      <c r="M2835" s="1">
        <v>33</v>
      </c>
      <c r="N2835" s="1">
        <v>7848</v>
      </c>
      <c r="O2835" s="1">
        <v>78.5</v>
      </c>
      <c r="P2835" s="1">
        <v>19</v>
      </c>
      <c r="Q2835" s="3">
        <v>1.54</v>
      </c>
      <c r="S2835" s="3">
        <v>4.4400000000000004</v>
      </c>
      <c r="U2835" s="1">
        <v>4100</v>
      </c>
      <c r="V2835" s="1">
        <v>41</v>
      </c>
      <c r="W2835" s="1">
        <v>1104</v>
      </c>
      <c r="X2835" s="1">
        <v>136</v>
      </c>
      <c r="Y2835" s="3">
        <v>6.82</v>
      </c>
      <c r="Z2835" s="3">
        <v>4.28</v>
      </c>
      <c r="AA2835" s="3">
        <v>11.48</v>
      </c>
      <c r="AB2835" s="1" t="s">
        <v>3260</v>
      </c>
      <c r="AC2835" s="1" t="s">
        <v>197</v>
      </c>
      <c r="AD2835" s="1" t="s">
        <v>197</v>
      </c>
      <c r="AE2835" s="1">
        <v>209</v>
      </c>
      <c r="AF2835" s="1">
        <v>6</v>
      </c>
      <c r="AG2835" s="1">
        <v>3</v>
      </c>
      <c r="AH2835" s="1" t="s">
        <v>6276</v>
      </c>
      <c r="AI2835" s="1">
        <v>2017</v>
      </c>
      <c r="AJ2835" s="1">
        <v>2019</v>
      </c>
      <c r="AK2835" s="1">
        <v>45022</v>
      </c>
      <c r="AO2835" s="1" t="s">
        <v>6277</v>
      </c>
      <c r="AP2835" s="1" t="s">
        <v>6277</v>
      </c>
      <c r="AQ2835" s="1">
        <v>45022</v>
      </c>
      <c r="AR2835" s="2"/>
      <c r="AS2835" s="1">
        <f t="shared" si="548"/>
        <v>0</v>
      </c>
      <c r="AT2835" s="1">
        <f t="shared" si="549"/>
        <v>0</v>
      </c>
      <c r="AU2835" s="1">
        <v>0</v>
      </c>
      <c r="AV2835" s="1">
        <v>0</v>
      </c>
      <c r="AW2835" s="1">
        <f t="shared" si="550"/>
        <v>0</v>
      </c>
      <c r="AX2835" s="1">
        <f t="shared" si="551"/>
        <v>0</v>
      </c>
      <c r="AY2835" s="1">
        <v>0</v>
      </c>
      <c r="AZ2835" s="1">
        <v>0</v>
      </c>
      <c r="BA2835" s="1">
        <v>45022</v>
      </c>
    </row>
    <row r="2836" spans="1:53" x14ac:dyDescent="0.3">
      <c r="A2836" s="1" t="s">
        <v>8149</v>
      </c>
      <c r="B2836" s="1">
        <v>2015</v>
      </c>
      <c r="C2836" s="1" t="s">
        <v>672</v>
      </c>
      <c r="D2836" s="1" t="s">
        <v>673</v>
      </c>
      <c r="E2836" s="1" t="s">
        <v>673</v>
      </c>
      <c r="F2836" s="1" t="s">
        <v>168</v>
      </c>
      <c r="G2836" s="1">
        <v>6025</v>
      </c>
      <c r="H2836" s="1">
        <v>74.625</v>
      </c>
      <c r="I2836" s="1">
        <v>209</v>
      </c>
      <c r="J2836" s="1">
        <v>928</v>
      </c>
      <c r="K2836" s="1">
        <v>9.25</v>
      </c>
      <c r="L2836" s="1">
        <v>3328</v>
      </c>
      <c r="M2836" s="1">
        <v>33.25</v>
      </c>
      <c r="N2836" s="1">
        <v>7968</v>
      </c>
      <c r="O2836" s="1">
        <v>79.75</v>
      </c>
      <c r="P2836" s="1">
        <v>17</v>
      </c>
      <c r="Q2836" s="3">
        <v>1.51</v>
      </c>
      <c r="R2836" s="3">
        <v>2.61</v>
      </c>
      <c r="S2836" s="3">
        <v>4.45</v>
      </c>
      <c r="T2836" s="1">
        <v>1.84</v>
      </c>
      <c r="U2836" s="1">
        <v>3612</v>
      </c>
      <c r="V2836" s="1">
        <v>36.5</v>
      </c>
      <c r="W2836" s="1">
        <v>1005</v>
      </c>
      <c r="X2836" s="1">
        <v>125</v>
      </c>
      <c r="AB2836" s="1" t="s">
        <v>2252</v>
      </c>
      <c r="AC2836" s="1" t="s">
        <v>488</v>
      </c>
      <c r="AD2836" s="1" t="s">
        <v>488</v>
      </c>
      <c r="AE2836" s="1">
        <v>14</v>
      </c>
      <c r="AF2836" s="1">
        <v>1</v>
      </c>
      <c r="AG2836" s="1">
        <v>1</v>
      </c>
      <c r="AH2836" s="1" t="s">
        <v>8150</v>
      </c>
      <c r="AI2836" s="1">
        <v>2015</v>
      </c>
      <c r="AJ2836" s="1">
        <v>2019</v>
      </c>
      <c r="AK2836" s="1">
        <v>42357</v>
      </c>
      <c r="AO2836" s="1" t="s">
        <v>8151</v>
      </c>
      <c r="AP2836" s="1" t="s">
        <v>8151</v>
      </c>
      <c r="AQ2836" s="1">
        <v>42357</v>
      </c>
      <c r="AR2836" s="2"/>
      <c r="AS2836" s="1">
        <f t="shared" si="548"/>
        <v>0</v>
      </c>
      <c r="AT2836" s="1">
        <f t="shared" si="549"/>
        <v>0</v>
      </c>
      <c r="AU2836" s="1">
        <v>0</v>
      </c>
      <c r="AV2836" s="1">
        <v>0</v>
      </c>
      <c r="AW2836" s="1">
        <f t="shared" si="550"/>
        <v>0</v>
      </c>
      <c r="AX2836" s="1">
        <f t="shared" si="551"/>
        <v>0</v>
      </c>
      <c r="AY2836" s="1">
        <v>0</v>
      </c>
      <c r="AZ2836" s="1">
        <v>0</v>
      </c>
      <c r="BA2836" s="1">
        <v>42357</v>
      </c>
    </row>
    <row r="2837" spans="1:53" x14ac:dyDescent="0.3">
      <c r="A2837" s="1" t="s">
        <v>7196</v>
      </c>
      <c r="B2837" s="1">
        <v>2016</v>
      </c>
      <c r="C2837" s="1" t="s">
        <v>672</v>
      </c>
      <c r="D2837" s="1" t="s">
        <v>673</v>
      </c>
      <c r="E2837" s="1" t="s">
        <v>673</v>
      </c>
      <c r="F2837" s="1" t="s">
        <v>242</v>
      </c>
      <c r="G2837" s="1">
        <v>6025</v>
      </c>
      <c r="H2837" s="1">
        <v>74.625</v>
      </c>
      <c r="I2837" s="1">
        <v>205</v>
      </c>
      <c r="J2837" s="1">
        <v>1038</v>
      </c>
      <c r="K2837" s="1">
        <v>10.375</v>
      </c>
      <c r="L2837" s="1">
        <v>3208</v>
      </c>
      <c r="M2837" s="1">
        <v>32</v>
      </c>
      <c r="N2837" s="1">
        <v>7718</v>
      </c>
      <c r="O2837" s="1">
        <v>77.125</v>
      </c>
      <c r="P2837" s="1">
        <v>14</v>
      </c>
      <c r="Q2837" s="3">
        <v>1.5</v>
      </c>
      <c r="S2837" s="3">
        <v>4.47</v>
      </c>
      <c r="U2837" s="1">
        <v>3112</v>
      </c>
      <c r="V2837" s="1">
        <v>31.5</v>
      </c>
      <c r="W2837" s="1">
        <v>911</v>
      </c>
      <c r="X2837" s="1">
        <v>119</v>
      </c>
      <c r="AB2837" s="1" t="s">
        <v>3244</v>
      </c>
      <c r="AC2837" s="1" t="s">
        <v>234</v>
      </c>
      <c r="AD2837" s="1" t="s">
        <v>234</v>
      </c>
      <c r="AE2837" s="1">
        <v>199</v>
      </c>
      <c r="AF2837" s="1">
        <v>6</v>
      </c>
      <c r="AG2837" s="1">
        <v>3</v>
      </c>
      <c r="AH2837" s="1" t="s">
        <v>7197</v>
      </c>
      <c r="AI2837" s="1">
        <v>2016</v>
      </c>
      <c r="AJ2837" s="1">
        <v>2019</v>
      </c>
      <c r="AK2837" s="1">
        <v>43488</v>
      </c>
      <c r="AO2837" s="1" t="s">
        <v>7198</v>
      </c>
      <c r="AP2837" s="1" t="s">
        <v>7198</v>
      </c>
      <c r="AQ2837" s="1">
        <v>43488</v>
      </c>
      <c r="AR2837" s="2"/>
      <c r="AS2837" s="1">
        <f t="shared" si="548"/>
        <v>0</v>
      </c>
      <c r="AT2837" s="1">
        <f t="shared" si="549"/>
        <v>0</v>
      </c>
      <c r="AU2837" s="1">
        <v>0</v>
      </c>
      <c r="AV2837" s="1">
        <v>0</v>
      </c>
      <c r="AW2837" s="1">
        <f t="shared" si="550"/>
        <v>0</v>
      </c>
      <c r="AX2837" s="1">
        <f t="shared" si="551"/>
        <v>0</v>
      </c>
      <c r="AY2837" s="1">
        <v>0</v>
      </c>
      <c r="AZ2837" s="1">
        <v>0</v>
      </c>
      <c r="BA2837" s="1">
        <v>43488</v>
      </c>
    </row>
    <row r="2838" spans="1:53" x14ac:dyDescent="0.3">
      <c r="A2838" s="1" t="s">
        <v>11176</v>
      </c>
      <c r="B2838" s="1">
        <v>2012</v>
      </c>
      <c r="C2838" s="1" t="s">
        <v>672</v>
      </c>
      <c r="D2838" s="1" t="s">
        <v>673</v>
      </c>
      <c r="E2838" s="1" t="s">
        <v>673</v>
      </c>
      <c r="F2838" s="1" t="s">
        <v>180</v>
      </c>
      <c r="G2838" s="1">
        <v>6025</v>
      </c>
      <c r="H2838" s="1">
        <v>74.625</v>
      </c>
      <c r="I2838" s="1">
        <v>220</v>
      </c>
      <c r="J2838" s="1">
        <v>938</v>
      </c>
      <c r="K2838" s="1">
        <v>9.375</v>
      </c>
      <c r="L2838" s="1">
        <v>3278</v>
      </c>
      <c r="M2838" s="1">
        <v>32.875</v>
      </c>
      <c r="N2838" s="1">
        <v>7800</v>
      </c>
      <c r="O2838" s="1">
        <v>78</v>
      </c>
      <c r="P2838" s="1">
        <v>16</v>
      </c>
      <c r="Q2838" s="3">
        <v>1.59</v>
      </c>
      <c r="R2838" s="3">
        <v>2.66</v>
      </c>
      <c r="S2838" s="3">
        <v>4.47</v>
      </c>
      <c r="T2838" s="1">
        <v>1.8099999999999901</v>
      </c>
      <c r="U2838" s="1">
        <v>3612</v>
      </c>
      <c r="V2838" s="1">
        <v>36.5</v>
      </c>
      <c r="W2838" s="1">
        <v>1002</v>
      </c>
      <c r="X2838" s="1">
        <v>122</v>
      </c>
      <c r="AB2838" s="1" t="s">
        <v>3317</v>
      </c>
      <c r="AC2838" s="1" t="s">
        <v>131</v>
      </c>
      <c r="AD2838" s="1" t="s">
        <v>131</v>
      </c>
      <c r="AE2838" s="1">
        <v>13</v>
      </c>
      <c r="AF2838" s="1">
        <v>1</v>
      </c>
      <c r="AG2838" s="1">
        <v>1</v>
      </c>
      <c r="AH2838" s="1" t="s">
        <v>11177</v>
      </c>
      <c r="AI2838" s="1">
        <v>2012</v>
      </c>
      <c r="AJ2838" s="1">
        <v>2017</v>
      </c>
      <c r="AK2838" s="1">
        <v>38543</v>
      </c>
      <c r="AO2838" s="1" t="s">
        <v>11178</v>
      </c>
      <c r="AP2838" s="1" t="s">
        <v>11178</v>
      </c>
      <c r="AQ2838" s="1">
        <v>38543</v>
      </c>
      <c r="AR2838" s="2"/>
      <c r="AS2838" s="1">
        <f t="shared" si="548"/>
        <v>0</v>
      </c>
      <c r="AT2838" s="1">
        <f t="shared" si="549"/>
        <v>0</v>
      </c>
      <c r="AU2838" s="1">
        <v>0</v>
      </c>
      <c r="AV2838" s="1">
        <v>0</v>
      </c>
      <c r="AW2838" s="1">
        <f t="shared" si="550"/>
        <v>0</v>
      </c>
      <c r="AX2838" s="1">
        <f t="shared" si="551"/>
        <v>0</v>
      </c>
      <c r="AY2838" s="1">
        <v>0</v>
      </c>
      <c r="AZ2838" s="1">
        <v>0</v>
      </c>
      <c r="BA2838" s="1">
        <v>38543</v>
      </c>
    </row>
    <row r="2839" spans="1:53" x14ac:dyDescent="0.3">
      <c r="A2839" s="1" t="s">
        <v>10209</v>
      </c>
      <c r="B2839" s="1">
        <v>2013</v>
      </c>
      <c r="C2839" s="1" t="s">
        <v>672</v>
      </c>
      <c r="D2839" s="1" t="s">
        <v>673</v>
      </c>
      <c r="E2839" s="1" t="s">
        <v>673</v>
      </c>
      <c r="F2839" s="1" t="s">
        <v>307</v>
      </c>
      <c r="G2839" s="1">
        <v>6025</v>
      </c>
      <c r="H2839" s="1">
        <v>74.625</v>
      </c>
      <c r="I2839" s="1">
        <v>194</v>
      </c>
      <c r="J2839" s="1">
        <v>928</v>
      </c>
      <c r="K2839" s="1">
        <v>9.25</v>
      </c>
      <c r="L2839" s="1">
        <v>3118</v>
      </c>
      <c r="M2839" s="1">
        <v>31.125</v>
      </c>
      <c r="N2839" s="1">
        <v>7518</v>
      </c>
      <c r="O2839" s="1">
        <v>75.125</v>
      </c>
      <c r="P2839" s="1">
        <v>7</v>
      </c>
      <c r="Q2839" s="3">
        <v>1.56</v>
      </c>
      <c r="R2839" s="3">
        <v>2.61</v>
      </c>
      <c r="S2839" s="3">
        <v>4.51</v>
      </c>
      <c r="T2839" s="1">
        <v>1.9</v>
      </c>
      <c r="U2839" s="1">
        <v>3412</v>
      </c>
      <c r="V2839" s="1">
        <v>34.5</v>
      </c>
      <c r="W2839" s="1">
        <v>1002</v>
      </c>
      <c r="X2839" s="1">
        <v>122</v>
      </c>
      <c r="Y2839" s="3">
        <v>6.65</v>
      </c>
      <c r="Z2839" s="3">
        <v>4.33</v>
      </c>
      <c r="AB2839" s="1" t="s">
        <v>3293</v>
      </c>
      <c r="AC2839" s="1" t="s">
        <v>86</v>
      </c>
      <c r="AD2839" s="1" t="s">
        <v>86</v>
      </c>
      <c r="AE2839" s="1">
        <v>236</v>
      </c>
      <c r="AF2839" s="1">
        <v>7</v>
      </c>
      <c r="AG2839" s="1">
        <v>3</v>
      </c>
      <c r="AH2839" s="1" t="s">
        <v>10210</v>
      </c>
      <c r="AI2839" s="1">
        <v>2013</v>
      </c>
      <c r="AJ2839" s="1">
        <v>2018</v>
      </c>
      <c r="AK2839" s="1">
        <v>40184</v>
      </c>
      <c r="AO2839" s="1" t="s">
        <v>10211</v>
      </c>
      <c r="AP2839" s="1" t="s">
        <v>10211</v>
      </c>
      <c r="AQ2839" s="1">
        <v>40184</v>
      </c>
      <c r="AR2839" s="2"/>
      <c r="AS2839" s="1">
        <f t="shared" si="548"/>
        <v>0</v>
      </c>
      <c r="AT2839" s="1">
        <f t="shared" si="549"/>
        <v>0</v>
      </c>
      <c r="AU2839" s="1">
        <v>0</v>
      </c>
      <c r="AV2839" s="1">
        <v>0</v>
      </c>
      <c r="AW2839" s="1">
        <f t="shared" si="550"/>
        <v>0</v>
      </c>
      <c r="AX2839" s="1">
        <f t="shared" si="551"/>
        <v>0</v>
      </c>
      <c r="AY2839" s="1">
        <v>0</v>
      </c>
      <c r="AZ2839" s="1">
        <v>0</v>
      </c>
      <c r="BA2839" s="1">
        <v>40184</v>
      </c>
    </row>
    <row r="2840" spans="1:53" x14ac:dyDescent="0.3">
      <c r="A2840" s="1" t="s">
        <v>14987</v>
      </c>
      <c r="B2840" s="1">
        <v>2008</v>
      </c>
      <c r="C2840" s="1" t="s">
        <v>672</v>
      </c>
      <c r="D2840" s="1" t="s">
        <v>673</v>
      </c>
      <c r="E2840" s="1" t="s">
        <v>673</v>
      </c>
      <c r="F2840" s="1" t="s">
        <v>154</v>
      </c>
      <c r="G2840" s="1">
        <v>6025</v>
      </c>
      <c r="H2840" s="1">
        <v>74.625</v>
      </c>
      <c r="I2840" s="1">
        <v>217</v>
      </c>
      <c r="J2840" s="1">
        <v>1000</v>
      </c>
      <c r="K2840" s="1">
        <v>10</v>
      </c>
      <c r="L2840" s="1">
        <v>3248</v>
      </c>
      <c r="M2840" s="1">
        <v>32.5</v>
      </c>
      <c r="Q2840" s="3">
        <v>1.57</v>
      </c>
      <c r="R2840" s="3">
        <v>2.64</v>
      </c>
      <c r="S2840" s="3">
        <v>4.51</v>
      </c>
      <c r="T2840" s="1">
        <v>1.8699999999999899</v>
      </c>
      <c r="U2840" s="1">
        <v>3100</v>
      </c>
      <c r="V2840" s="1">
        <v>31</v>
      </c>
      <c r="W2840" s="1">
        <v>1003</v>
      </c>
      <c r="X2840" s="1">
        <v>123</v>
      </c>
      <c r="Y2840" s="3">
        <v>7.03</v>
      </c>
      <c r="Z2840" s="3">
        <v>4.3499999999999996</v>
      </c>
      <c r="AA2840" s="3">
        <v>11.53</v>
      </c>
      <c r="AB2840" s="1" t="s">
        <v>3256</v>
      </c>
      <c r="AC2840" s="1" t="s">
        <v>256</v>
      </c>
      <c r="AD2840" s="1" t="s">
        <v>256</v>
      </c>
      <c r="AE2840" s="1">
        <v>36</v>
      </c>
      <c r="AF2840" s="1">
        <v>2</v>
      </c>
      <c r="AG2840" s="1">
        <v>2</v>
      </c>
      <c r="AH2840" s="1" t="s">
        <v>14988</v>
      </c>
      <c r="AI2840" s="1">
        <v>2008</v>
      </c>
      <c r="AJ2840" s="1">
        <v>2018</v>
      </c>
      <c r="AK2840" s="1">
        <v>33117</v>
      </c>
      <c r="AO2840" s="1" t="s">
        <v>14989</v>
      </c>
      <c r="AP2840" s="1" t="s">
        <v>14989</v>
      </c>
      <c r="AQ2840" s="1">
        <v>33117</v>
      </c>
      <c r="AR2840" s="2"/>
      <c r="AS2840" s="1">
        <f t="shared" si="548"/>
        <v>1</v>
      </c>
      <c r="AT2840" s="1">
        <f t="shared" si="549"/>
        <v>1</v>
      </c>
      <c r="AU2840" s="1">
        <v>1</v>
      </c>
      <c r="AV2840" s="1">
        <v>0</v>
      </c>
      <c r="AW2840" s="1">
        <f t="shared" si="550"/>
        <v>1</v>
      </c>
      <c r="AX2840" s="1">
        <f t="shared" si="551"/>
        <v>1</v>
      </c>
      <c r="AY2840" s="1">
        <v>0</v>
      </c>
      <c r="AZ2840" s="1">
        <v>1</v>
      </c>
      <c r="BA2840" s="1">
        <v>33117</v>
      </c>
    </row>
    <row r="2841" spans="1:53" x14ac:dyDescent="0.3">
      <c r="A2841" s="1" t="s">
        <v>380</v>
      </c>
      <c r="B2841" s="1">
        <v>2023</v>
      </c>
      <c r="C2841" s="1" t="s">
        <v>276</v>
      </c>
      <c r="D2841" s="1" t="s">
        <v>276</v>
      </c>
      <c r="E2841" s="1" t="s">
        <v>276</v>
      </c>
      <c r="F2841" s="1" t="s">
        <v>260</v>
      </c>
      <c r="G2841" s="1">
        <v>6025</v>
      </c>
      <c r="H2841" s="1">
        <v>74.625</v>
      </c>
      <c r="I2841" s="1">
        <v>216</v>
      </c>
      <c r="K2841" s="1">
        <v>8.5</v>
      </c>
      <c r="M2841" s="1">
        <v>31.5</v>
      </c>
      <c r="O2841" s="1">
        <v>77.25</v>
      </c>
      <c r="P2841" s="1">
        <v>18</v>
      </c>
      <c r="Q2841" s="3">
        <v>1.55</v>
      </c>
      <c r="S2841" s="3">
        <v>4.5199999999999996</v>
      </c>
      <c r="V2841" s="1">
        <v>32.5</v>
      </c>
      <c r="X2841" s="1">
        <v>124</v>
      </c>
      <c r="Y2841" s="3">
        <v>7.09</v>
      </c>
      <c r="Z2841" s="3">
        <v>4.34</v>
      </c>
      <c r="AC2841" s="1" t="s">
        <v>72</v>
      </c>
      <c r="AD2841" s="1" t="s">
        <v>72</v>
      </c>
      <c r="AG2841" s="1">
        <v>4</v>
      </c>
      <c r="AH2841" s="1" t="s">
        <v>381</v>
      </c>
      <c r="AI2841" s="1">
        <v>2023</v>
      </c>
      <c r="AM2841" s="1">
        <v>3</v>
      </c>
      <c r="AN2841" s="1" t="s">
        <v>382</v>
      </c>
    </row>
    <row r="2842" spans="1:53" x14ac:dyDescent="0.3">
      <c r="A2842" s="1" t="s">
        <v>17835</v>
      </c>
      <c r="B2842" s="1">
        <v>2005</v>
      </c>
      <c r="C2842" s="1" t="s">
        <v>672</v>
      </c>
      <c r="D2842" s="1" t="s">
        <v>673</v>
      </c>
      <c r="E2842" s="1" t="s">
        <v>673</v>
      </c>
      <c r="F2842" s="1" t="s">
        <v>583</v>
      </c>
      <c r="G2842" s="1">
        <v>6025</v>
      </c>
      <c r="H2842" s="1">
        <v>74.625</v>
      </c>
      <c r="I2842" s="1">
        <v>217</v>
      </c>
      <c r="J2842" s="1">
        <v>978</v>
      </c>
      <c r="K2842" s="1">
        <v>9.875</v>
      </c>
      <c r="L2842" s="1">
        <v>3134</v>
      </c>
      <c r="M2842" s="1">
        <v>31.75</v>
      </c>
      <c r="Q2842" s="3">
        <v>1.6</v>
      </c>
      <c r="R2842" s="3">
        <v>2.67</v>
      </c>
      <c r="S2842" s="3">
        <v>4.5199999999999996</v>
      </c>
      <c r="T2842" s="1">
        <v>1.8499999999999901</v>
      </c>
      <c r="AB2842" s="1" t="s">
        <v>5723</v>
      </c>
      <c r="AC2842" s="1" t="s">
        <v>62</v>
      </c>
      <c r="AD2842" s="1" t="s">
        <v>62</v>
      </c>
      <c r="AE2842" s="1">
        <v>118</v>
      </c>
      <c r="AF2842" s="1">
        <v>4</v>
      </c>
      <c r="AG2842" s="1">
        <v>3</v>
      </c>
      <c r="AH2842" s="1" t="s">
        <v>17836</v>
      </c>
      <c r="AI2842" s="1">
        <v>2005</v>
      </c>
      <c r="AK2842" s="1">
        <v>29945</v>
      </c>
      <c r="AO2842" s="1" t="s">
        <v>17837</v>
      </c>
      <c r="AP2842" s="1" t="s">
        <v>17837</v>
      </c>
      <c r="AQ2842" s="1">
        <v>29945</v>
      </c>
      <c r="AR2842" s="2"/>
      <c r="AS2842" s="1">
        <f>IF(AT2842&gt;0,1,0)</f>
        <v>0</v>
      </c>
      <c r="AT2842" s="1">
        <f>AU2842+AV2842</f>
        <v>0</v>
      </c>
      <c r="AU2842" s="1">
        <v>0</v>
      </c>
      <c r="AV2842" s="1">
        <v>0</v>
      </c>
      <c r="AW2842" s="1">
        <f>IF(AX2842&gt;0,1,0)</f>
        <v>0</v>
      </c>
      <c r="AX2842" s="1">
        <f>SUM(AY2842+AZ2842)</f>
        <v>0</v>
      </c>
      <c r="AY2842" s="1">
        <v>0</v>
      </c>
      <c r="AZ2842" s="1">
        <v>0</v>
      </c>
      <c r="BA2842" s="1">
        <v>29945</v>
      </c>
    </row>
    <row r="2843" spans="1:53" x14ac:dyDescent="0.3">
      <c r="A2843" s="6" t="s">
        <v>1529</v>
      </c>
      <c r="B2843" s="7">
        <v>2022</v>
      </c>
      <c r="C2843" s="6" t="s">
        <v>276</v>
      </c>
      <c r="D2843" s="6" t="s">
        <v>276</v>
      </c>
      <c r="E2843" s="6" t="s">
        <v>276</v>
      </c>
      <c r="F2843" s="8" t="s">
        <v>56</v>
      </c>
      <c r="G2843" s="9">
        <v>6025</v>
      </c>
      <c r="H2843" s="10">
        <v>74.625</v>
      </c>
      <c r="I2843" s="11">
        <v>250</v>
      </c>
      <c r="J2843" s="11"/>
      <c r="K2843" s="12">
        <v>9.75</v>
      </c>
      <c r="L2843" s="13"/>
      <c r="M2843" s="12">
        <v>31</v>
      </c>
      <c r="N2843" s="7"/>
      <c r="O2843" s="12">
        <v>75.5</v>
      </c>
      <c r="P2843" s="14"/>
      <c r="Q2843" s="15">
        <v>1.55</v>
      </c>
      <c r="R2843" s="15"/>
      <c r="S2843" s="15">
        <v>4.53</v>
      </c>
      <c r="T2843" s="7"/>
      <c r="U2843" s="7">
        <v>4012</v>
      </c>
      <c r="V2843" s="17">
        <v>40.5</v>
      </c>
      <c r="W2843" s="18">
        <v>1008</v>
      </c>
      <c r="X2843" s="9">
        <v>128</v>
      </c>
      <c r="Y2843" s="9"/>
      <c r="Z2843" s="9"/>
      <c r="AA2843" s="15"/>
      <c r="AC2843" s="1" t="s">
        <v>77</v>
      </c>
      <c r="AD2843" s="1" t="s">
        <v>77</v>
      </c>
      <c r="AE2843" s="1">
        <v>103</v>
      </c>
      <c r="AF2843" s="1">
        <v>3</v>
      </c>
      <c r="AG2843" s="1">
        <v>2</v>
      </c>
      <c r="AH2843" s="1" t="s">
        <v>1530</v>
      </c>
      <c r="AI2843" s="1">
        <v>2022</v>
      </c>
      <c r="AL2843" s="19" t="s">
        <v>1531</v>
      </c>
      <c r="AM2843" s="19"/>
      <c r="AN2843" s="21" t="s">
        <v>305</v>
      </c>
    </row>
    <row r="2844" spans="1:53" x14ac:dyDescent="0.3">
      <c r="A2844" s="1" t="s">
        <v>11638</v>
      </c>
      <c r="B2844" s="1">
        <v>2011</v>
      </c>
      <c r="C2844" s="1" t="s">
        <v>276</v>
      </c>
      <c r="D2844" s="1" t="s">
        <v>276</v>
      </c>
      <c r="E2844" s="1" t="s">
        <v>276</v>
      </c>
      <c r="F2844" s="1" t="s">
        <v>450</v>
      </c>
      <c r="G2844" s="1">
        <v>6025</v>
      </c>
      <c r="H2844" s="1">
        <v>74.625</v>
      </c>
      <c r="I2844" s="1">
        <v>246</v>
      </c>
      <c r="J2844" s="1">
        <v>928</v>
      </c>
      <c r="K2844" s="1">
        <v>9.25</v>
      </c>
      <c r="L2844" s="1">
        <v>3348</v>
      </c>
      <c r="M2844" s="1">
        <v>33.5</v>
      </c>
      <c r="N2844" s="1">
        <v>8058</v>
      </c>
      <c r="O2844" s="1">
        <v>80.625</v>
      </c>
      <c r="P2844" s="1">
        <v>21</v>
      </c>
      <c r="Q2844" s="3">
        <v>1.62</v>
      </c>
      <c r="R2844" s="3">
        <v>2.64</v>
      </c>
      <c r="S2844" s="3">
        <v>4.53</v>
      </c>
      <c r="T2844" s="1">
        <v>1.89</v>
      </c>
      <c r="U2844" s="1">
        <v>3700</v>
      </c>
      <c r="V2844" s="1">
        <v>37</v>
      </c>
      <c r="W2844" s="1">
        <v>1006</v>
      </c>
      <c r="X2844" s="1">
        <v>126</v>
      </c>
      <c r="Y2844" s="3">
        <v>6.7</v>
      </c>
      <c r="Z2844" s="3">
        <v>4.0599999999999996</v>
      </c>
      <c r="AA2844" s="3">
        <v>11.15</v>
      </c>
      <c r="AB2844" s="1" t="s">
        <v>3256</v>
      </c>
      <c r="AC2844" s="1" t="s">
        <v>367</v>
      </c>
      <c r="AD2844" s="1" t="s">
        <v>367</v>
      </c>
      <c r="AE2844" s="1">
        <v>2</v>
      </c>
      <c r="AF2844" s="1">
        <v>1</v>
      </c>
      <c r="AG2844" s="1">
        <v>1</v>
      </c>
      <c r="AH2844" s="1" t="s">
        <v>11639</v>
      </c>
      <c r="AI2844" s="1">
        <v>2011</v>
      </c>
      <c r="AK2844" s="1">
        <v>37075</v>
      </c>
      <c r="AO2844" s="1" t="s">
        <v>11640</v>
      </c>
      <c r="AP2844" s="1" t="s">
        <v>11640</v>
      </c>
      <c r="AQ2844" s="1">
        <v>37075</v>
      </c>
      <c r="AR2844" s="2" t="s">
        <v>5752</v>
      </c>
      <c r="AS2844" s="1">
        <f>IF(AT2844&gt;0,1,0)</f>
        <v>1</v>
      </c>
      <c r="AT2844" s="1">
        <f>AU2844+AV2844</f>
        <v>7</v>
      </c>
      <c r="AU2844" s="1">
        <v>7</v>
      </c>
      <c r="AV2844" s="1">
        <v>0</v>
      </c>
      <c r="AW2844" s="1">
        <f>IF(AX2844&gt;0,1,0)</f>
        <v>1</v>
      </c>
      <c r="AX2844" s="1">
        <f>SUM(AY2844+AZ2844)</f>
        <v>7</v>
      </c>
      <c r="AY2844" s="1">
        <v>3</v>
      </c>
      <c r="AZ2844" s="1">
        <v>4</v>
      </c>
      <c r="BA2844" s="1">
        <v>37075</v>
      </c>
    </row>
    <row r="2845" spans="1:53" x14ac:dyDescent="0.3">
      <c r="A2845" s="1" t="s">
        <v>15918</v>
      </c>
      <c r="B2845" s="1">
        <v>2007</v>
      </c>
      <c r="C2845" s="1" t="s">
        <v>672</v>
      </c>
      <c r="D2845" s="1" t="s">
        <v>673</v>
      </c>
      <c r="E2845" s="1" t="s">
        <v>673</v>
      </c>
      <c r="F2845" s="1" t="s">
        <v>15919</v>
      </c>
      <c r="G2845" s="1">
        <v>6025</v>
      </c>
      <c r="H2845" s="1">
        <v>74.625</v>
      </c>
      <c r="I2845" s="1">
        <v>210</v>
      </c>
      <c r="J2845" s="1">
        <v>818</v>
      </c>
      <c r="K2845" s="1">
        <v>8.125</v>
      </c>
      <c r="L2845" s="1">
        <v>3428</v>
      </c>
      <c r="M2845" s="1">
        <v>34.25</v>
      </c>
      <c r="Q2845" s="3">
        <v>1.65</v>
      </c>
      <c r="R2845" s="3">
        <v>2.66</v>
      </c>
      <c r="S2845" s="3">
        <v>4.53</v>
      </c>
      <c r="T2845" s="1">
        <v>1.87</v>
      </c>
      <c r="U2845" s="1">
        <v>3400</v>
      </c>
      <c r="V2845" s="1">
        <v>34</v>
      </c>
      <c r="W2845" s="1">
        <v>1009</v>
      </c>
      <c r="X2845" s="1">
        <v>129</v>
      </c>
      <c r="Y2845" s="3">
        <v>7.03</v>
      </c>
      <c r="Z2845" s="3">
        <v>4.3099999999999996</v>
      </c>
      <c r="AB2845" s="1" t="s">
        <v>12158</v>
      </c>
      <c r="AC2845" s="1" t="s">
        <v>202</v>
      </c>
      <c r="AD2845" s="1" t="s">
        <v>202</v>
      </c>
      <c r="AE2845" s="1">
        <v>73</v>
      </c>
      <c r="AF2845" s="1">
        <v>3</v>
      </c>
      <c r="AG2845" s="1">
        <v>2</v>
      </c>
      <c r="AH2845" s="1" t="s">
        <v>15920</v>
      </c>
      <c r="AI2845" s="1">
        <v>2007</v>
      </c>
      <c r="AK2845" s="1">
        <v>32266</v>
      </c>
      <c r="AO2845" s="1" t="s">
        <v>15921</v>
      </c>
      <c r="AP2845" s="1" t="s">
        <v>15921</v>
      </c>
      <c r="AQ2845" s="1">
        <v>32266</v>
      </c>
      <c r="AR2845" s="2"/>
      <c r="AS2845" s="1">
        <f>IF(AT2845&gt;0,1,0)</f>
        <v>1</v>
      </c>
      <c r="AT2845" s="1">
        <f>AU2845+AV2845</f>
        <v>1</v>
      </c>
      <c r="AU2845" s="1">
        <v>1</v>
      </c>
      <c r="AV2845" s="1">
        <v>0</v>
      </c>
      <c r="AW2845" s="1">
        <f>IF(AX2845&gt;0,1,0)</f>
        <v>1</v>
      </c>
      <c r="AX2845" s="1">
        <f>SUM(AY2845+AZ2845)</f>
        <v>1</v>
      </c>
      <c r="AY2845" s="1">
        <v>1</v>
      </c>
      <c r="AZ2845" s="1">
        <v>0</v>
      </c>
      <c r="BA2845" s="1">
        <v>32266</v>
      </c>
    </row>
    <row r="2846" spans="1:53" x14ac:dyDescent="0.3">
      <c r="A2846" s="1" t="s">
        <v>7059</v>
      </c>
      <c r="B2846" s="1">
        <v>2016</v>
      </c>
      <c r="C2846" s="1" t="s">
        <v>1081</v>
      </c>
      <c r="D2846" s="1" t="s">
        <v>1081</v>
      </c>
      <c r="E2846" s="1" t="s">
        <v>1081</v>
      </c>
      <c r="F2846" s="1" t="s">
        <v>81</v>
      </c>
      <c r="G2846" s="1">
        <v>6025</v>
      </c>
      <c r="H2846" s="1">
        <v>74.625</v>
      </c>
      <c r="I2846" s="1">
        <v>247</v>
      </c>
      <c r="J2846" s="1">
        <v>868</v>
      </c>
      <c r="K2846" s="1">
        <v>8.75</v>
      </c>
      <c r="L2846" s="1">
        <v>3308</v>
      </c>
      <c r="M2846" s="1">
        <v>33</v>
      </c>
      <c r="N2846" s="1">
        <v>8068</v>
      </c>
      <c r="O2846" s="1">
        <v>80.75</v>
      </c>
      <c r="P2846" s="1">
        <v>22</v>
      </c>
      <c r="Q2846" s="3">
        <v>1.56</v>
      </c>
      <c r="S2846" s="3">
        <v>4.54</v>
      </c>
      <c r="U2846" s="1">
        <v>3700</v>
      </c>
      <c r="V2846" s="1">
        <v>37</v>
      </c>
      <c r="W2846" s="1">
        <v>1010</v>
      </c>
      <c r="X2846" s="1">
        <v>130</v>
      </c>
      <c r="Y2846" s="3">
        <v>7.2</v>
      </c>
      <c r="Z2846" s="3">
        <v>4.38</v>
      </c>
      <c r="AA2846" s="3">
        <v>11.5</v>
      </c>
      <c r="AB2846" s="1" t="s">
        <v>3244</v>
      </c>
      <c r="AC2846" s="1" t="s">
        <v>668</v>
      </c>
      <c r="AD2846" s="1" t="s">
        <v>668</v>
      </c>
      <c r="AE2846" s="1">
        <v>45</v>
      </c>
      <c r="AF2846" s="1">
        <v>2</v>
      </c>
      <c r="AG2846" s="1">
        <v>2</v>
      </c>
      <c r="AH2846" s="1" t="s">
        <v>7060</v>
      </c>
      <c r="AI2846" s="1">
        <v>2016</v>
      </c>
      <c r="AJ2846" s="1">
        <v>2019</v>
      </c>
      <c r="AK2846" s="1">
        <v>43334</v>
      </c>
      <c r="AO2846" s="1" t="s">
        <v>7061</v>
      </c>
      <c r="AP2846" s="1" t="s">
        <v>7061</v>
      </c>
      <c r="AQ2846" s="1">
        <v>43334</v>
      </c>
      <c r="AR2846" s="2"/>
      <c r="AS2846" s="1">
        <f>IF(AT2846&gt;0,1,0)</f>
        <v>0</v>
      </c>
      <c r="AT2846" s="1">
        <f>AU2846+AV2846</f>
        <v>0</v>
      </c>
      <c r="AU2846" s="1">
        <v>0</v>
      </c>
      <c r="AV2846" s="1">
        <v>0</v>
      </c>
      <c r="AW2846" s="1">
        <f>IF(AX2846&gt;0,1,0)</f>
        <v>0</v>
      </c>
      <c r="AX2846" s="1">
        <f>SUM(AY2846+AZ2846)</f>
        <v>0</v>
      </c>
      <c r="AY2846" s="1">
        <v>0</v>
      </c>
      <c r="AZ2846" s="1">
        <v>0</v>
      </c>
      <c r="BA2846" s="1">
        <v>43334</v>
      </c>
    </row>
    <row r="2847" spans="1:53" x14ac:dyDescent="0.3">
      <c r="A2847" s="1" t="s">
        <v>351</v>
      </c>
      <c r="B2847" s="1">
        <v>2023</v>
      </c>
      <c r="C2847" s="1" t="s">
        <v>276</v>
      </c>
      <c r="D2847" s="1" t="s">
        <v>276</v>
      </c>
      <c r="E2847" s="1" t="s">
        <v>276</v>
      </c>
      <c r="F2847" s="1" t="s">
        <v>76</v>
      </c>
      <c r="G2847" s="1">
        <v>6025</v>
      </c>
      <c r="H2847" s="1">
        <v>74.625</v>
      </c>
      <c r="I2847" s="1">
        <v>229</v>
      </c>
      <c r="K2847" s="1">
        <v>9.5</v>
      </c>
      <c r="M2847" s="1">
        <v>32.25</v>
      </c>
      <c r="O2847" s="1">
        <v>78.125</v>
      </c>
      <c r="P2847" s="1">
        <v>15</v>
      </c>
      <c r="Q2847" s="3">
        <v>1.59</v>
      </c>
      <c r="S2847" s="3">
        <v>4.5599999999999996</v>
      </c>
      <c r="X2847" s="1">
        <v>124</v>
      </c>
      <c r="AC2847" s="1" t="s">
        <v>126</v>
      </c>
      <c r="AD2847" s="1" t="s">
        <v>126</v>
      </c>
      <c r="AE2847" s="1">
        <v>90</v>
      </c>
      <c r="AF2847" s="1">
        <v>3</v>
      </c>
      <c r="AG2847" s="1">
        <v>2</v>
      </c>
      <c r="AH2847" s="1" t="s">
        <v>352</v>
      </c>
      <c r="AI2847" s="1">
        <v>2023</v>
      </c>
      <c r="AM2847" s="1">
        <v>3</v>
      </c>
      <c r="AN2847" s="1" t="s">
        <v>353</v>
      </c>
    </row>
    <row r="2848" spans="1:53" x14ac:dyDescent="0.3">
      <c r="A2848" s="1" t="s">
        <v>7699</v>
      </c>
      <c r="B2848" s="1">
        <v>2015</v>
      </c>
      <c r="C2848" s="1" t="s">
        <v>276</v>
      </c>
      <c r="D2848" s="1" t="s">
        <v>276</v>
      </c>
      <c r="E2848" s="1" t="s">
        <v>276</v>
      </c>
      <c r="F2848" s="1" t="s">
        <v>61</v>
      </c>
      <c r="G2848" s="1">
        <v>6025</v>
      </c>
      <c r="H2848" s="1">
        <v>74.625</v>
      </c>
      <c r="I2848" s="1">
        <v>243</v>
      </c>
      <c r="J2848" s="1">
        <v>1038</v>
      </c>
      <c r="K2848" s="1">
        <v>10.375</v>
      </c>
      <c r="L2848" s="1">
        <v>3248</v>
      </c>
      <c r="M2848" s="1">
        <v>32.5</v>
      </c>
      <c r="N2848" s="1">
        <v>7828</v>
      </c>
      <c r="O2848" s="1">
        <v>78.25</v>
      </c>
      <c r="P2848" s="1">
        <v>23</v>
      </c>
      <c r="Q2848" s="3">
        <v>1.56</v>
      </c>
      <c r="R2848" s="3">
        <v>2.63</v>
      </c>
      <c r="S2848" s="3">
        <v>4.5599999999999996</v>
      </c>
      <c r="T2848" s="1">
        <v>1.9299999999999899</v>
      </c>
      <c r="U2848" s="1">
        <v>3700</v>
      </c>
      <c r="V2848" s="1">
        <v>37</v>
      </c>
      <c r="W2848" s="1">
        <v>1002</v>
      </c>
      <c r="X2848" s="1">
        <v>122</v>
      </c>
      <c r="Y2848" s="3">
        <v>7.07</v>
      </c>
      <c r="Z2848" s="3">
        <v>4.03</v>
      </c>
      <c r="AB2848" s="1" t="s">
        <v>2252</v>
      </c>
      <c r="AC2848" s="1" t="s">
        <v>62</v>
      </c>
      <c r="AD2848" s="1" t="s">
        <v>62</v>
      </c>
      <c r="AE2848" s="1">
        <v>31</v>
      </c>
      <c r="AF2848" s="1">
        <v>1</v>
      </c>
      <c r="AG2848" s="1">
        <v>1</v>
      </c>
      <c r="AH2848" s="1" t="s">
        <v>7700</v>
      </c>
      <c r="AI2848" s="1">
        <v>2015</v>
      </c>
      <c r="AJ2848" s="1">
        <v>2019</v>
      </c>
      <c r="AK2848" s="1">
        <v>42374</v>
      </c>
      <c r="AO2848" s="1" t="s">
        <v>7701</v>
      </c>
      <c r="AP2848" s="1" t="s">
        <v>7701</v>
      </c>
      <c r="AQ2848" s="1">
        <v>42374</v>
      </c>
      <c r="AR2848" s="2"/>
      <c r="AS2848" s="1">
        <f t="shared" ref="AS2848:AS2855" si="552">IF(AT2848&gt;0,1,0)</f>
        <v>0</v>
      </c>
      <c r="AT2848" s="1">
        <f t="shared" ref="AT2848:AT2855" si="553">AU2848+AV2848</f>
        <v>0</v>
      </c>
      <c r="AU2848" s="1">
        <v>0</v>
      </c>
      <c r="AV2848" s="1">
        <v>0</v>
      </c>
      <c r="AW2848" s="1">
        <f t="shared" ref="AW2848:AW2855" si="554">IF(AX2848&gt;0,1,0)</f>
        <v>0</v>
      </c>
      <c r="AX2848" s="1">
        <f t="shared" ref="AX2848:AX2855" si="555">SUM(AY2848+AZ2848)</f>
        <v>0</v>
      </c>
      <c r="AY2848" s="1">
        <v>0</v>
      </c>
      <c r="AZ2848" s="1">
        <v>0</v>
      </c>
      <c r="BA2848" s="1">
        <v>42374</v>
      </c>
    </row>
    <row r="2849" spans="1:53" x14ac:dyDescent="0.3">
      <c r="A2849" s="1" t="s">
        <v>4771</v>
      </c>
      <c r="B2849" s="1">
        <v>2018</v>
      </c>
      <c r="C2849" s="1" t="s">
        <v>276</v>
      </c>
      <c r="D2849" s="1" t="s">
        <v>276</v>
      </c>
      <c r="E2849" s="1" t="s">
        <v>276</v>
      </c>
      <c r="F2849" s="1" t="s">
        <v>458</v>
      </c>
      <c r="G2849" s="1">
        <v>6025</v>
      </c>
      <c r="H2849" s="1">
        <v>74.625</v>
      </c>
      <c r="I2849" s="1">
        <v>252</v>
      </c>
      <c r="J2849" s="1">
        <v>900</v>
      </c>
      <c r="K2849" s="1">
        <v>9</v>
      </c>
      <c r="L2849" s="1">
        <v>3348</v>
      </c>
      <c r="M2849" s="1">
        <v>33.5</v>
      </c>
      <c r="N2849" s="1">
        <v>7968</v>
      </c>
      <c r="O2849" s="1">
        <v>79.75</v>
      </c>
      <c r="P2849" s="1">
        <v>19</v>
      </c>
      <c r="Q2849" s="3">
        <v>1.56</v>
      </c>
      <c r="S2849" s="3">
        <v>4.57</v>
      </c>
      <c r="U2849" s="1">
        <v>3400</v>
      </c>
      <c r="V2849" s="1">
        <v>34</v>
      </c>
      <c r="W2849" s="1">
        <v>1001</v>
      </c>
      <c r="X2849" s="1">
        <v>121</v>
      </c>
      <c r="Y2849" s="3">
        <v>7.13</v>
      </c>
      <c r="Z2849" s="3">
        <v>4.3600000000000003</v>
      </c>
      <c r="AB2849" s="1" t="s">
        <v>3293</v>
      </c>
      <c r="AC2849" s="1" t="s">
        <v>202</v>
      </c>
      <c r="AD2849" s="1" t="s">
        <v>202</v>
      </c>
      <c r="AE2849" s="1">
        <v>214</v>
      </c>
      <c r="AF2849" s="1">
        <v>6</v>
      </c>
      <c r="AG2849" s="1">
        <v>3</v>
      </c>
      <c r="AL2849" s="1" t="s">
        <v>4772</v>
      </c>
      <c r="AO2849" s="1" t="s">
        <v>4773</v>
      </c>
      <c r="AR2849" s="2"/>
      <c r="AS2849" s="1">
        <f t="shared" si="552"/>
        <v>0</v>
      </c>
      <c r="AT2849" s="1">
        <f t="shared" si="553"/>
        <v>0</v>
      </c>
      <c r="AU2849" s="1">
        <v>0</v>
      </c>
      <c r="AV2849" s="1">
        <v>0</v>
      </c>
      <c r="AW2849" s="1">
        <f t="shared" si="554"/>
        <v>0</v>
      </c>
      <c r="AX2849" s="1">
        <f t="shared" si="555"/>
        <v>0</v>
      </c>
      <c r="AY2849" s="1">
        <v>0</v>
      </c>
      <c r="AZ2849" s="1">
        <v>0</v>
      </c>
    </row>
    <row r="2850" spans="1:53" x14ac:dyDescent="0.3">
      <c r="A2850" s="1" t="s">
        <v>6524</v>
      </c>
      <c r="B2850" s="1">
        <v>2016</v>
      </c>
      <c r="C2850" s="1" t="s">
        <v>144</v>
      </c>
      <c r="D2850" s="1" t="s">
        <v>144</v>
      </c>
      <c r="E2850" s="1" t="s">
        <v>55</v>
      </c>
      <c r="F2850" s="1" t="s">
        <v>111</v>
      </c>
      <c r="G2850" s="1">
        <v>6025</v>
      </c>
      <c r="H2850" s="1">
        <v>74.625</v>
      </c>
      <c r="I2850" s="1">
        <v>271</v>
      </c>
      <c r="J2850" s="1">
        <v>1100</v>
      </c>
      <c r="K2850" s="1">
        <v>11</v>
      </c>
      <c r="L2850" s="1">
        <v>3438</v>
      </c>
      <c r="M2850" s="1">
        <v>34.375</v>
      </c>
      <c r="N2850" s="1">
        <v>8178</v>
      </c>
      <c r="O2850" s="1">
        <v>81.875</v>
      </c>
      <c r="P2850" s="1">
        <v>23</v>
      </c>
      <c r="Q2850" s="3">
        <v>1.64</v>
      </c>
      <c r="S2850" s="3">
        <v>4.59</v>
      </c>
      <c r="U2850" s="1">
        <v>3400</v>
      </c>
      <c r="V2850" s="1">
        <v>34</v>
      </c>
      <c r="W2850" s="1">
        <v>911</v>
      </c>
      <c r="X2850" s="1">
        <v>119</v>
      </c>
      <c r="AB2850" s="1" t="s">
        <v>3256</v>
      </c>
      <c r="AC2850" s="1" t="s">
        <v>126</v>
      </c>
      <c r="AD2850" s="1" t="s">
        <v>126</v>
      </c>
      <c r="AE2850" s="1">
        <v>101</v>
      </c>
      <c r="AF2850" s="1">
        <v>4</v>
      </c>
      <c r="AG2850" s="1">
        <v>3</v>
      </c>
      <c r="AH2850" s="1" t="s">
        <v>6525</v>
      </c>
      <c r="AI2850" s="1">
        <v>2016</v>
      </c>
      <c r="AJ2850" s="1">
        <v>2019</v>
      </c>
      <c r="AK2850" s="1">
        <v>43390</v>
      </c>
      <c r="AO2850" s="1" t="s">
        <v>6526</v>
      </c>
      <c r="AP2850" s="1" t="s">
        <v>6526</v>
      </c>
      <c r="AQ2850" s="1">
        <v>43390</v>
      </c>
      <c r="AR2850" s="2"/>
      <c r="AS2850" s="1">
        <f t="shared" si="552"/>
        <v>0</v>
      </c>
      <c r="AT2850" s="1">
        <f t="shared" si="553"/>
        <v>0</v>
      </c>
      <c r="AU2850" s="1">
        <v>0</v>
      </c>
      <c r="AV2850" s="1">
        <v>0</v>
      </c>
      <c r="AW2850" s="1">
        <f t="shared" si="554"/>
        <v>0</v>
      </c>
      <c r="AX2850" s="1">
        <f t="shared" si="555"/>
        <v>0</v>
      </c>
      <c r="AY2850" s="1">
        <v>0</v>
      </c>
      <c r="AZ2850" s="1">
        <v>0</v>
      </c>
      <c r="BA2850" s="1">
        <v>43390</v>
      </c>
    </row>
    <row r="2851" spans="1:53" x14ac:dyDescent="0.3">
      <c r="A2851" s="1" t="s">
        <v>5267</v>
      </c>
      <c r="B2851" s="1">
        <v>2018</v>
      </c>
      <c r="C2851" s="1" t="s">
        <v>672</v>
      </c>
      <c r="D2851" s="1" t="s">
        <v>673</v>
      </c>
      <c r="E2851" s="1" t="s">
        <v>673</v>
      </c>
      <c r="F2851" s="1" t="s">
        <v>223</v>
      </c>
      <c r="G2851" s="1">
        <v>6025</v>
      </c>
      <c r="H2851" s="1">
        <v>74.625</v>
      </c>
      <c r="I2851" s="1">
        <v>207</v>
      </c>
      <c r="J2851" s="1">
        <v>938</v>
      </c>
      <c r="K2851" s="1">
        <v>9.375</v>
      </c>
      <c r="L2851" s="1">
        <v>3278</v>
      </c>
      <c r="M2851" s="1">
        <v>32.875</v>
      </c>
      <c r="N2851" s="1">
        <v>7858</v>
      </c>
      <c r="O2851" s="1">
        <v>78.625</v>
      </c>
      <c r="P2851" s="1">
        <v>21</v>
      </c>
      <c r="Q2851" s="3">
        <v>1.63</v>
      </c>
      <c r="S2851" s="3">
        <v>4.5999999999999996</v>
      </c>
      <c r="U2851" s="1">
        <v>3800</v>
      </c>
      <c r="V2851" s="1">
        <v>38</v>
      </c>
      <c r="W2851" s="1">
        <v>1000</v>
      </c>
      <c r="X2851" s="1">
        <v>120</v>
      </c>
      <c r="Y2851" s="3">
        <v>6.56</v>
      </c>
      <c r="Z2851" s="3">
        <v>4.04</v>
      </c>
      <c r="AB2851" s="1" t="s">
        <v>3244</v>
      </c>
      <c r="AC2851" s="1" t="s">
        <v>256</v>
      </c>
      <c r="AD2851" s="1" t="s">
        <v>256</v>
      </c>
      <c r="AE2851" s="1">
        <v>133</v>
      </c>
      <c r="AF2851" s="1">
        <v>4</v>
      </c>
      <c r="AG2851" s="1">
        <v>3</v>
      </c>
      <c r="AL2851" s="1" t="s">
        <v>5268</v>
      </c>
      <c r="AO2851" s="1" t="s">
        <v>5269</v>
      </c>
      <c r="AR2851" s="2"/>
      <c r="AS2851" s="1">
        <f t="shared" si="552"/>
        <v>0</v>
      </c>
      <c r="AT2851" s="1">
        <f t="shared" si="553"/>
        <v>0</v>
      </c>
      <c r="AU2851" s="1">
        <v>0</v>
      </c>
      <c r="AV2851" s="1">
        <v>0</v>
      </c>
      <c r="AW2851" s="1">
        <f t="shared" si="554"/>
        <v>0</v>
      </c>
      <c r="AX2851" s="1">
        <f t="shared" si="555"/>
        <v>0</v>
      </c>
      <c r="AY2851" s="1">
        <v>0</v>
      </c>
      <c r="AZ2851" s="1">
        <v>0</v>
      </c>
    </row>
    <row r="2852" spans="1:53" x14ac:dyDescent="0.3">
      <c r="A2852" s="1" t="s">
        <v>7487</v>
      </c>
      <c r="B2852" s="1">
        <v>2015</v>
      </c>
      <c r="C2852" s="1" t="s">
        <v>144</v>
      </c>
      <c r="D2852" s="1" t="s">
        <v>55</v>
      </c>
      <c r="E2852" s="1" t="s">
        <v>55</v>
      </c>
      <c r="F2852" s="1" t="s">
        <v>85</v>
      </c>
      <c r="G2852" s="1">
        <v>6025</v>
      </c>
      <c r="H2852" s="1">
        <v>74.625</v>
      </c>
      <c r="I2852" s="1">
        <v>261</v>
      </c>
      <c r="J2852" s="1">
        <v>948</v>
      </c>
      <c r="K2852" s="1">
        <v>9.5</v>
      </c>
      <c r="L2852" s="1">
        <v>3368</v>
      </c>
      <c r="M2852" s="1">
        <v>33.75</v>
      </c>
      <c r="N2852" s="1">
        <v>8038</v>
      </c>
      <c r="O2852" s="1">
        <v>80.375</v>
      </c>
      <c r="P2852" s="1">
        <v>19</v>
      </c>
      <c r="Q2852" s="3">
        <v>1.59</v>
      </c>
      <c r="R2852" s="3">
        <v>2.69</v>
      </c>
      <c r="S2852" s="3">
        <v>4.5999999999999996</v>
      </c>
      <c r="T2852" s="1">
        <v>1.9099999999999899</v>
      </c>
      <c r="U2852" s="1">
        <v>3212</v>
      </c>
      <c r="V2852" s="1">
        <v>32.5</v>
      </c>
      <c r="W2852" s="1">
        <v>904</v>
      </c>
      <c r="X2852" s="1">
        <v>112</v>
      </c>
      <c r="Y2852" s="3">
        <v>7.4</v>
      </c>
      <c r="Z2852" s="3">
        <v>4.32</v>
      </c>
      <c r="AA2852" s="3">
        <v>11.89</v>
      </c>
      <c r="AB2852" s="1" t="s">
        <v>3244</v>
      </c>
      <c r="AC2852" s="1" t="s">
        <v>211</v>
      </c>
      <c r="AD2852" s="1" t="s">
        <v>211</v>
      </c>
      <c r="AE2852" s="1">
        <v>3</v>
      </c>
      <c r="AF2852" s="1">
        <v>1</v>
      </c>
      <c r="AG2852" s="1">
        <v>1</v>
      </c>
      <c r="AH2852" s="1" t="s">
        <v>7488</v>
      </c>
      <c r="AI2852" s="1">
        <v>2015</v>
      </c>
      <c r="AJ2852" s="1">
        <v>2019</v>
      </c>
      <c r="AK2852" s="1">
        <v>42346</v>
      </c>
      <c r="AO2852" s="1" t="s">
        <v>7489</v>
      </c>
      <c r="AP2852" s="1" t="s">
        <v>7489</v>
      </c>
      <c r="AQ2852" s="1">
        <v>42346</v>
      </c>
      <c r="AR2852" s="2"/>
      <c r="AS2852" s="1">
        <f t="shared" si="552"/>
        <v>0</v>
      </c>
      <c r="AT2852" s="1">
        <f t="shared" si="553"/>
        <v>0</v>
      </c>
      <c r="AU2852" s="1">
        <v>0</v>
      </c>
      <c r="AV2852" s="1">
        <v>0</v>
      </c>
      <c r="AW2852" s="1">
        <f t="shared" si="554"/>
        <v>0</v>
      </c>
      <c r="AX2852" s="1">
        <f t="shared" si="555"/>
        <v>0</v>
      </c>
      <c r="AY2852" s="1">
        <v>0</v>
      </c>
      <c r="AZ2852" s="1">
        <v>0</v>
      </c>
      <c r="BA2852" s="1">
        <v>42346</v>
      </c>
    </row>
    <row r="2853" spans="1:53" x14ac:dyDescent="0.3">
      <c r="A2853" s="1" t="s">
        <v>9117</v>
      </c>
      <c r="B2853" s="1">
        <v>2014</v>
      </c>
      <c r="C2853" s="1" t="s">
        <v>672</v>
      </c>
      <c r="D2853" s="1" t="s">
        <v>673</v>
      </c>
      <c r="E2853" s="1" t="s">
        <v>673</v>
      </c>
      <c r="F2853" s="1" t="s">
        <v>100</v>
      </c>
      <c r="G2853" s="1">
        <v>6025</v>
      </c>
      <c r="H2853" s="1">
        <v>74.625</v>
      </c>
      <c r="I2853" s="1">
        <v>220</v>
      </c>
      <c r="J2853" s="1">
        <v>948</v>
      </c>
      <c r="K2853" s="1">
        <v>9.5</v>
      </c>
      <c r="L2853" s="1">
        <v>3200</v>
      </c>
      <c r="M2853" s="1">
        <v>32</v>
      </c>
      <c r="N2853" s="1">
        <v>7600</v>
      </c>
      <c r="O2853" s="1">
        <v>76</v>
      </c>
      <c r="Q2853" s="3">
        <v>1.6</v>
      </c>
      <c r="R2853" s="3">
        <v>2.66</v>
      </c>
      <c r="S2853" s="3">
        <v>4.5999999999999996</v>
      </c>
      <c r="T2853" s="1">
        <v>1.93999999999999</v>
      </c>
      <c r="U2853" s="1">
        <v>3900</v>
      </c>
      <c r="V2853" s="1">
        <v>39</v>
      </c>
      <c r="W2853" s="1">
        <v>1007</v>
      </c>
      <c r="X2853" s="1">
        <v>127</v>
      </c>
      <c r="Y2853" s="3">
        <v>7</v>
      </c>
      <c r="Z2853" s="3">
        <v>4</v>
      </c>
      <c r="AA2853" s="3">
        <v>11.36</v>
      </c>
      <c r="AB2853" s="1" t="s">
        <v>3240</v>
      </c>
      <c r="AC2853" s="1" t="s">
        <v>211</v>
      </c>
      <c r="AD2853" s="1" t="s">
        <v>211</v>
      </c>
      <c r="AE2853" s="1">
        <v>61</v>
      </c>
      <c r="AF2853" s="1">
        <v>2</v>
      </c>
      <c r="AG2853" s="1">
        <v>2</v>
      </c>
      <c r="AH2853" s="1" t="s">
        <v>9118</v>
      </c>
      <c r="AI2853" s="1">
        <v>2014</v>
      </c>
      <c r="AJ2853" s="1">
        <v>2017</v>
      </c>
      <c r="AK2853" s="1">
        <v>41290</v>
      </c>
      <c r="AO2853" s="1" t="s">
        <v>9119</v>
      </c>
      <c r="AP2853" s="1" t="s">
        <v>9119</v>
      </c>
      <c r="AQ2853" s="1">
        <v>41290</v>
      </c>
      <c r="AR2853" s="2"/>
      <c r="AS2853" s="1">
        <f t="shared" si="552"/>
        <v>1</v>
      </c>
      <c r="AT2853" s="1">
        <f t="shared" si="553"/>
        <v>1</v>
      </c>
      <c r="AU2853" s="1">
        <v>0</v>
      </c>
      <c r="AV2853" s="1">
        <v>1</v>
      </c>
      <c r="AW2853" s="1">
        <f t="shared" si="554"/>
        <v>0</v>
      </c>
      <c r="AX2853" s="1">
        <f t="shared" si="555"/>
        <v>0</v>
      </c>
      <c r="AY2853" s="1">
        <v>0</v>
      </c>
      <c r="AZ2853" s="1">
        <v>0</v>
      </c>
      <c r="BA2853" s="1">
        <v>41290</v>
      </c>
    </row>
    <row r="2854" spans="1:53" x14ac:dyDescent="0.3">
      <c r="A2854" s="1" t="s">
        <v>11358</v>
      </c>
      <c r="B2854" s="1">
        <v>2011</v>
      </c>
      <c r="C2854" s="1" t="s">
        <v>398</v>
      </c>
      <c r="D2854" s="1" t="s">
        <v>399</v>
      </c>
      <c r="E2854" s="1" t="s">
        <v>399</v>
      </c>
      <c r="F2854" s="1" t="s">
        <v>458</v>
      </c>
      <c r="G2854" s="1">
        <v>6025</v>
      </c>
      <c r="H2854" s="1">
        <v>74.625</v>
      </c>
      <c r="I2854" s="1">
        <v>195</v>
      </c>
      <c r="J2854" s="1">
        <v>968</v>
      </c>
      <c r="K2854" s="1">
        <v>9.75</v>
      </c>
      <c r="L2854" s="1">
        <v>3200</v>
      </c>
      <c r="M2854" s="1">
        <v>32</v>
      </c>
      <c r="N2854" s="1">
        <v>7828</v>
      </c>
      <c r="O2854" s="1">
        <v>78.25</v>
      </c>
      <c r="P2854" s="1">
        <v>16</v>
      </c>
      <c r="Q2854" s="3">
        <v>1.61</v>
      </c>
      <c r="R2854" s="3">
        <v>2.65</v>
      </c>
      <c r="S2854" s="3">
        <v>4.5999999999999996</v>
      </c>
      <c r="T2854" s="1">
        <v>1.94999999999999</v>
      </c>
      <c r="U2854" s="1">
        <v>3800</v>
      </c>
      <c r="V2854" s="1">
        <v>38</v>
      </c>
      <c r="W2854" s="1">
        <v>1005</v>
      </c>
      <c r="X2854" s="1">
        <v>125</v>
      </c>
      <c r="Y2854" s="3">
        <v>6.82</v>
      </c>
      <c r="Z2854" s="3">
        <v>4.33</v>
      </c>
      <c r="AA2854" s="3">
        <v>11.44</v>
      </c>
      <c r="AB2854" s="1" t="s">
        <v>3293</v>
      </c>
      <c r="AC2854" s="1" t="s">
        <v>139</v>
      </c>
      <c r="AD2854" s="1" t="s">
        <v>139</v>
      </c>
      <c r="AE2854" s="1">
        <v>154</v>
      </c>
      <c r="AF2854" s="1">
        <v>5</v>
      </c>
      <c r="AG2854" s="1">
        <v>3</v>
      </c>
      <c r="AH2854" s="1" t="s">
        <v>11359</v>
      </c>
      <c r="AI2854" s="1">
        <v>2011</v>
      </c>
      <c r="AJ2854" s="1">
        <v>2018</v>
      </c>
      <c r="AK2854" s="1">
        <v>37229</v>
      </c>
      <c r="AO2854" s="1" t="s">
        <v>11360</v>
      </c>
      <c r="AP2854" s="1" t="s">
        <v>11360</v>
      </c>
      <c r="AQ2854" s="1">
        <v>37229</v>
      </c>
      <c r="AR2854" s="2"/>
      <c r="AS2854" s="1">
        <f t="shared" si="552"/>
        <v>1</v>
      </c>
      <c r="AT2854" s="1">
        <f t="shared" si="553"/>
        <v>4</v>
      </c>
      <c r="AU2854" s="1">
        <v>4</v>
      </c>
      <c r="AV2854" s="1">
        <v>0</v>
      </c>
      <c r="AW2854" s="1">
        <f t="shared" si="554"/>
        <v>1</v>
      </c>
      <c r="AX2854" s="1">
        <f t="shared" si="555"/>
        <v>4</v>
      </c>
      <c r="AY2854" s="1">
        <v>3</v>
      </c>
      <c r="AZ2854" s="1">
        <v>1</v>
      </c>
      <c r="BA2854" s="1">
        <v>37229</v>
      </c>
    </row>
    <row r="2855" spans="1:53" x14ac:dyDescent="0.3">
      <c r="A2855" s="1" t="s">
        <v>8397</v>
      </c>
      <c r="B2855" s="1">
        <v>2014</v>
      </c>
      <c r="C2855" s="1" t="s">
        <v>398</v>
      </c>
      <c r="D2855" s="1" t="s">
        <v>399</v>
      </c>
      <c r="E2855" s="1" t="s">
        <v>399</v>
      </c>
      <c r="F2855" s="1" t="s">
        <v>334</v>
      </c>
      <c r="G2855" s="1">
        <v>6025</v>
      </c>
      <c r="H2855" s="1">
        <v>74.625</v>
      </c>
      <c r="I2855" s="1">
        <v>218</v>
      </c>
      <c r="J2855" s="1">
        <v>858</v>
      </c>
      <c r="K2855" s="1">
        <v>8.625</v>
      </c>
      <c r="L2855" s="1">
        <v>3238</v>
      </c>
      <c r="M2855" s="1">
        <v>32.375</v>
      </c>
      <c r="N2855" s="1">
        <v>7818</v>
      </c>
      <c r="O2855" s="1">
        <v>78.125</v>
      </c>
      <c r="P2855" s="1">
        <v>13</v>
      </c>
      <c r="Q2855" s="3">
        <v>1.58</v>
      </c>
      <c r="R2855" s="3">
        <v>2.67</v>
      </c>
      <c r="S2855" s="3">
        <v>4.6100000000000003</v>
      </c>
      <c r="T2855" s="1">
        <v>1.94</v>
      </c>
      <c r="U2855" s="1">
        <v>4112</v>
      </c>
      <c r="V2855" s="1">
        <v>41.5</v>
      </c>
      <c r="W2855" s="1">
        <v>1008</v>
      </c>
      <c r="X2855" s="1">
        <v>128</v>
      </c>
      <c r="Z2855" s="3">
        <v>4.33</v>
      </c>
      <c r="AB2855" s="1" t="s">
        <v>3240</v>
      </c>
      <c r="AC2855" s="1" t="s">
        <v>62</v>
      </c>
      <c r="AD2855" s="1" t="s">
        <v>62</v>
      </c>
      <c r="AE2855" s="1">
        <v>58</v>
      </c>
      <c r="AF2855" s="1">
        <v>2</v>
      </c>
      <c r="AG2855" s="1">
        <v>2</v>
      </c>
      <c r="AH2855" s="1" t="s">
        <v>8398</v>
      </c>
      <c r="AI2855" s="1">
        <v>2014</v>
      </c>
      <c r="AJ2855" s="1">
        <v>2017</v>
      </c>
      <c r="AK2855" s="1">
        <v>41287</v>
      </c>
      <c r="AO2855" s="1" t="s">
        <v>8399</v>
      </c>
      <c r="AP2855" s="1" t="s">
        <v>8399</v>
      </c>
      <c r="AQ2855" s="1">
        <v>41287</v>
      </c>
      <c r="AR2855" s="2"/>
      <c r="AS2855" s="1">
        <f t="shared" si="552"/>
        <v>0</v>
      </c>
      <c r="AT2855" s="1">
        <f t="shared" si="553"/>
        <v>0</v>
      </c>
      <c r="AU2855" s="1">
        <v>0</v>
      </c>
      <c r="AV2855" s="1">
        <v>0</v>
      </c>
      <c r="AW2855" s="1">
        <f t="shared" si="554"/>
        <v>0</v>
      </c>
      <c r="AX2855" s="1">
        <f t="shared" si="555"/>
        <v>0</v>
      </c>
      <c r="AY2855" s="1">
        <v>0</v>
      </c>
      <c r="AZ2855" s="1">
        <v>0</v>
      </c>
      <c r="BA2855" s="1">
        <v>41287</v>
      </c>
    </row>
    <row r="2856" spans="1:53" x14ac:dyDescent="0.3">
      <c r="A2856" s="6" t="s">
        <v>2088</v>
      </c>
      <c r="B2856" s="7">
        <v>2022</v>
      </c>
      <c r="C2856" s="6" t="s">
        <v>672</v>
      </c>
      <c r="D2856" s="6" t="s">
        <v>673</v>
      </c>
      <c r="E2856" s="6" t="s">
        <v>673</v>
      </c>
      <c r="F2856" s="8" t="s">
        <v>2089</v>
      </c>
      <c r="G2856" s="9">
        <v>6025</v>
      </c>
      <c r="H2856" s="10">
        <v>74.625</v>
      </c>
      <c r="I2856" s="23">
        <v>205</v>
      </c>
      <c r="J2856" s="23"/>
      <c r="K2856" s="10">
        <v>9.5</v>
      </c>
      <c r="L2856" s="18"/>
      <c r="M2856" s="10">
        <v>32.375</v>
      </c>
      <c r="N2856" s="18"/>
      <c r="O2856" s="24">
        <v>78.375</v>
      </c>
      <c r="P2856" s="14"/>
      <c r="Q2856" s="9">
        <v>1.59</v>
      </c>
      <c r="R2856" s="9"/>
      <c r="S2856" s="9">
        <v>4.62</v>
      </c>
      <c r="T2856" s="7"/>
      <c r="U2856" s="7">
        <v>3400</v>
      </c>
      <c r="V2856" s="17">
        <v>34</v>
      </c>
      <c r="W2856" s="18">
        <v>1005</v>
      </c>
      <c r="X2856" s="9">
        <v>125</v>
      </c>
      <c r="Y2856" s="15">
        <v>7.28</v>
      </c>
      <c r="Z2856" s="20">
        <v>4.42</v>
      </c>
      <c r="AA2856" s="15"/>
      <c r="AC2856" s="1" t="s">
        <v>72</v>
      </c>
      <c r="AD2856" s="1" t="s">
        <v>72</v>
      </c>
      <c r="AG2856" s="1">
        <v>4</v>
      </c>
      <c r="AH2856" s="1" t="s">
        <v>2090</v>
      </c>
      <c r="AI2856" s="1">
        <v>2022</v>
      </c>
      <c r="AL2856" s="19" t="s">
        <v>2091</v>
      </c>
      <c r="AM2856" s="19"/>
      <c r="AN2856" s="21" t="s">
        <v>692</v>
      </c>
    </row>
    <row r="2857" spans="1:53" x14ac:dyDescent="0.3">
      <c r="A2857" s="1" t="s">
        <v>6123</v>
      </c>
      <c r="B2857" s="1">
        <v>2017</v>
      </c>
      <c r="C2857" s="1" t="s">
        <v>854</v>
      </c>
      <c r="D2857" s="1" t="s">
        <v>854</v>
      </c>
      <c r="E2857" s="1" t="s">
        <v>854</v>
      </c>
      <c r="F2857" s="1" t="s">
        <v>1956</v>
      </c>
      <c r="G2857" s="1">
        <v>6025</v>
      </c>
      <c r="H2857" s="1">
        <v>74.625</v>
      </c>
      <c r="I2857" s="1">
        <v>248</v>
      </c>
      <c r="J2857" s="1">
        <v>928</v>
      </c>
      <c r="K2857" s="1">
        <v>9.25</v>
      </c>
      <c r="L2857" s="1">
        <v>3278</v>
      </c>
      <c r="M2857" s="1">
        <v>32.880000000000003</v>
      </c>
      <c r="N2857" s="1">
        <v>7818</v>
      </c>
      <c r="O2857" s="1">
        <v>78.13</v>
      </c>
      <c r="P2857" s="1">
        <v>22</v>
      </c>
      <c r="Q2857" s="3">
        <v>1.6</v>
      </c>
      <c r="S2857" s="3">
        <v>4.62</v>
      </c>
      <c r="U2857" s="1">
        <v>3800</v>
      </c>
      <c r="V2857" s="1">
        <v>38</v>
      </c>
      <c r="W2857" s="1">
        <v>1007</v>
      </c>
      <c r="X2857" s="1">
        <v>127</v>
      </c>
      <c r="Z2857" s="3">
        <v>4.18</v>
      </c>
      <c r="AA2857" s="3">
        <v>11.57</v>
      </c>
      <c r="AB2857" s="1" t="s">
        <v>3394</v>
      </c>
      <c r="AC2857" s="1" t="s">
        <v>668</v>
      </c>
      <c r="AD2857" s="1" t="s">
        <v>668</v>
      </c>
      <c r="AE2857" s="1">
        <v>100</v>
      </c>
      <c r="AF2857" s="1">
        <v>3</v>
      </c>
      <c r="AG2857" s="1">
        <v>2</v>
      </c>
      <c r="AH2857" s="1" t="s">
        <v>6124</v>
      </c>
      <c r="AI2857" s="1">
        <v>2017</v>
      </c>
      <c r="AJ2857" s="1">
        <v>2020</v>
      </c>
      <c r="AK2857" s="1">
        <v>44912</v>
      </c>
      <c r="AO2857" s="1" t="s">
        <v>6125</v>
      </c>
      <c r="AP2857" s="1" t="s">
        <v>6125</v>
      </c>
      <c r="AQ2857" s="1">
        <v>44912</v>
      </c>
      <c r="AR2857" s="2"/>
      <c r="AS2857" s="1">
        <f>IF(AT2857&gt;0,1,0)</f>
        <v>0</v>
      </c>
      <c r="AT2857" s="1">
        <f>AU2857+AV2857</f>
        <v>0</v>
      </c>
      <c r="AU2857" s="1">
        <v>0</v>
      </c>
      <c r="AV2857" s="1">
        <v>0</v>
      </c>
      <c r="AW2857" s="1">
        <f>IF(AX2857&gt;0,1,0)</f>
        <v>0</v>
      </c>
      <c r="AX2857" s="1">
        <f>SUM(AY2857+AZ2857)</f>
        <v>0</v>
      </c>
      <c r="AY2857" s="1">
        <v>0</v>
      </c>
      <c r="AZ2857" s="1">
        <v>0</v>
      </c>
      <c r="BA2857" s="1">
        <v>44912</v>
      </c>
    </row>
    <row r="2858" spans="1:53" x14ac:dyDescent="0.3">
      <c r="A2858" s="1" t="s">
        <v>12063</v>
      </c>
      <c r="B2858" s="1">
        <v>2011</v>
      </c>
      <c r="C2858" s="1" t="s">
        <v>672</v>
      </c>
      <c r="D2858" s="1" t="s">
        <v>673</v>
      </c>
      <c r="E2858" s="1" t="s">
        <v>673</v>
      </c>
      <c r="F2858" s="1" t="s">
        <v>562</v>
      </c>
      <c r="G2858" s="1">
        <v>6025</v>
      </c>
      <c r="H2858" s="1">
        <v>74.625</v>
      </c>
      <c r="I2858" s="1">
        <v>209</v>
      </c>
      <c r="J2858" s="1">
        <v>968</v>
      </c>
      <c r="K2858" s="1">
        <v>9.75</v>
      </c>
      <c r="L2858" s="1">
        <v>3168</v>
      </c>
      <c r="M2858" s="1">
        <v>31.75</v>
      </c>
      <c r="N2858" s="1">
        <v>7600</v>
      </c>
      <c r="O2858" s="1">
        <v>76</v>
      </c>
      <c r="P2858" s="1">
        <v>14</v>
      </c>
      <c r="Q2858" s="3">
        <v>1.6</v>
      </c>
      <c r="R2858" s="3">
        <v>2.65</v>
      </c>
      <c r="S2858" s="3">
        <v>4.62</v>
      </c>
      <c r="T2858" s="1">
        <v>1.97</v>
      </c>
      <c r="U2858" s="1">
        <v>3312</v>
      </c>
      <c r="V2858" s="1">
        <v>33.5</v>
      </c>
      <c r="W2858" s="1">
        <v>1000</v>
      </c>
      <c r="X2858" s="1">
        <v>120</v>
      </c>
      <c r="Y2858" s="3">
        <v>6.68</v>
      </c>
      <c r="Z2858" s="3">
        <v>3.88</v>
      </c>
      <c r="AA2858" s="3">
        <v>11.14</v>
      </c>
      <c r="AB2858" s="1" t="s">
        <v>9424</v>
      </c>
      <c r="AC2858" s="1" t="s">
        <v>7565</v>
      </c>
      <c r="AD2858" s="1" t="s">
        <v>188</v>
      </c>
      <c r="AE2858" s="1">
        <v>78</v>
      </c>
      <c r="AF2858" s="1">
        <v>3</v>
      </c>
      <c r="AG2858" s="1">
        <v>2</v>
      </c>
      <c r="AH2858" s="1" t="s">
        <v>12064</v>
      </c>
      <c r="AI2858" s="1">
        <v>2011</v>
      </c>
      <c r="AK2858" s="1">
        <v>37153</v>
      </c>
      <c r="AO2858" s="1" t="s">
        <v>12065</v>
      </c>
      <c r="AP2858" s="1" t="s">
        <v>12065</v>
      </c>
      <c r="AQ2858" s="1">
        <v>37153</v>
      </c>
      <c r="AR2858" s="2"/>
      <c r="AS2858" s="1">
        <f>IF(AT2858&gt;0,1,0)</f>
        <v>0</v>
      </c>
      <c r="AT2858" s="1">
        <f>AU2858+AV2858</f>
        <v>0</v>
      </c>
      <c r="AU2858" s="1">
        <v>0</v>
      </c>
      <c r="AV2858" s="1">
        <v>0</v>
      </c>
      <c r="AW2858" s="1">
        <f>IF(AX2858&gt;0,1,0)</f>
        <v>0</v>
      </c>
      <c r="AX2858" s="1">
        <f>SUM(AY2858+AZ2858)</f>
        <v>0</v>
      </c>
      <c r="AY2858" s="1">
        <v>0</v>
      </c>
      <c r="AZ2858" s="1">
        <v>0</v>
      </c>
      <c r="BA2858" s="1">
        <v>37153</v>
      </c>
    </row>
    <row r="2859" spans="1:53" x14ac:dyDescent="0.3">
      <c r="A2859" s="1" t="s">
        <v>19069</v>
      </c>
      <c r="B2859" s="1">
        <v>2003</v>
      </c>
      <c r="C2859" s="1" t="s">
        <v>276</v>
      </c>
      <c r="D2859" s="6" t="s">
        <v>144</v>
      </c>
      <c r="E2859" s="1" t="s">
        <v>55</v>
      </c>
      <c r="F2859" s="1" t="s">
        <v>355</v>
      </c>
      <c r="G2859" s="1">
        <v>6025</v>
      </c>
      <c r="H2859" s="1">
        <v>74.625</v>
      </c>
      <c r="I2859" s="1">
        <v>246</v>
      </c>
      <c r="J2859" s="1">
        <v>938</v>
      </c>
      <c r="K2859" s="1">
        <v>9.375</v>
      </c>
      <c r="L2859" s="1">
        <v>3200</v>
      </c>
      <c r="M2859" s="1">
        <v>32</v>
      </c>
      <c r="P2859" s="1">
        <v>21</v>
      </c>
      <c r="Q2859" s="3">
        <v>1.61</v>
      </c>
      <c r="R2859" s="3">
        <v>2.68</v>
      </c>
      <c r="S2859" s="3">
        <v>4.62</v>
      </c>
      <c r="T2859" s="1">
        <v>1.94</v>
      </c>
      <c r="U2859" s="1">
        <v>3700</v>
      </c>
      <c r="V2859" s="1">
        <v>37</v>
      </c>
      <c r="W2859" s="1">
        <v>1005</v>
      </c>
      <c r="X2859" s="1">
        <v>125</v>
      </c>
      <c r="Y2859" s="3">
        <v>7.06</v>
      </c>
      <c r="Z2859" s="3">
        <v>4.33</v>
      </c>
      <c r="AB2859" s="1" t="s">
        <v>6971</v>
      </c>
      <c r="AC2859" s="1" t="s">
        <v>202</v>
      </c>
      <c r="AD2859" s="1" t="s">
        <v>202</v>
      </c>
      <c r="AE2859" s="1">
        <v>67</v>
      </c>
      <c r="AF2859" s="1">
        <v>3</v>
      </c>
      <c r="AG2859" s="1">
        <v>2</v>
      </c>
      <c r="AH2859" s="1" t="s">
        <v>19070</v>
      </c>
      <c r="AI2859" s="1">
        <v>2003</v>
      </c>
      <c r="AK2859" s="1">
        <v>28104</v>
      </c>
      <c r="AO2859" s="1" t="s">
        <v>19071</v>
      </c>
      <c r="AP2859" s="1" t="s">
        <v>19071</v>
      </c>
      <c r="AQ2859" s="1">
        <v>28104</v>
      </c>
      <c r="AR2859" s="2"/>
      <c r="AS2859" s="1">
        <f>IF(AT2859&gt;0,1,0)</f>
        <v>0</v>
      </c>
      <c r="AT2859" s="1">
        <f>AU2859+AV2859</f>
        <v>0</v>
      </c>
      <c r="AU2859" s="1">
        <v>0</v>
      </c>
      <c r="AV2859" s="1">
        <v>0</v>
      </c>
      <c r="AW2859" s="1">
        <f>IF(AX2859&gt;0,1,0)</f>
        <v>0</v>
      </c>
      <c r="AX2859" s="1">
        <f>SUM(AY2859+AZ2859)</f>
        <v>0</v>
      </c>
      <c r="AY2859" s="1">
        <v>0</v>
      </c>
      <c r="AZ2859" s="1">
        <v>0</v>
      </c>
      <c r="BA2859" s="1">
        <v>28104</v>
      </c>
    </row>
    <row r="2860" spans="1:53" x14ac:dyDescent="0.3">
      <c r="A2860" s="1" t="s">
        <v>18174</v>
      </c>
      <c r="B2860" s="1">
        <v>2004</v>
      </c>
      <c r="C2860" s="1" t="s">
        <v>276</v>
      </c>
      <c r="D2860" s="6" t="s">
        <v>144</v>
      </c>
      <c r="E2860" s="1" t="s">
        <v>55</v>
      </c>
      <c r="F2860" s="1" t="s">
        <v>1845</v>
      </c>
      <c r="G2860" s="1">
        <v>6025</v>
      </c>
      <c r="H2860" s="1">
        <v>74.625</v>
      </c>
      <c r="I2860" s="1">
        <v>260</v>
      </c>
      <c r="J2860" s="1">
        <v>978</v>
      </c>
      <c r="K2860" s="1">
        <v>9.875</v>
      </c>
      <c r="L2860" s="1">
        <v>3318</v>
      </c>
      <c r="M2860" s="1">
        <v>33.125</v>
      </c>
      <c r="P2860" s="1">
        <v>28</v>
      </c>
      <c r="Q2860" s="3">
        <v>1.62</v>
      </c>
      <c r="R2860" s="3">
        <v>2.73</v>
      </c>
      <c r="S2860" s="3">
        <v>4.6399999999999997</v>
      </c>
      <c r="T2860" s="1">
        <v>1.9099999999999899</v>
      </c>
      <c r="U2860" s="1">
        <v>3400</v>
      </c>
      <c r="V2860" s="1">
        <v>34</v>
      </c>
      <c r="W2860" s="1">
        <v>1001</v>
      </c>
      <c r="X2860" s="1">
        <v>121</v>
      </c>
      <c r="Y2860" s="3">
        <v>7.03</v>
      </c>
      <c r="Z2860" s="3">
        <v>4.1399999999999997</v>
      </c>
      <c r="AA2860" s="3">
        <v>11.16</v>
      </c>
      <c r="AB2860" s="1" t="s">
        <v>3268</v>
      </c>
      <c r="AC2860" s="1" t="s">
        <v>202</v>
      </c>
      <c r="AD2860" s="1" t="s">
        <v>202</v>
      </c>
      <c r="AE2860" s="1">
        <v>27</v>
      </c>
      <c r="AF2860" s="1">
        <v>1</v>
      </c>
      <c r="AG2860" s="1">
        <v>1</v>
      </c>
      <c r="AH2860" s="1" t="s">
        <v>18175</v>
      </c>
      <c r="AI2860" s="1">
        <v>2004</v>
      </c>
      <c r="AK2860" s="1">
        <v>28979</v>
      </c>
      <c r="AO2860" s="1" t="s">
        <v>18176</v>
      </c>
      <c r="AP2860" s="1" t="s">
        <v>18176</v>
      </c>
      <c r="AQ2860" s="1">
        <v>28979</v>
      </c>
      <c r="AR2860" s="2" t="s">
        <v>143</v>
      </c>
      <c r="AS2860" s="1">
        <f>IF(AT2860&gt;0,1,0)</f>
        <v>1</v>
      </c>
      <c r="AT2860" s="1">
        <f>AU2860+AV2860</f>
        <v>2</v>
      </c>
      <c r="AU2860" s="1">
        <v>2</v>
      </c>
      <c r="AV2860" s="1">
        <v>0</v>
      </c>
      <c r="AW2860" s="1">
        <f>IF(AX2860&gt;0,1,0)</f>
        <v>1</v>
      </c>
      <c r="AX2860" s="1">
        <f>SUM(AY2860+AZ2860)</f>
        <v>1</v>
      </c>
      <c r="AY2860" s="1">
        <v>0</v>
      </c>
      <c r="AZ2860" s="1">
        <v>1</v>
      </c>
      <c r="BA2860" s="1">
        <v>28979</v>
      </c>
    </row>
    <row r="2861" spans="1:53" x14ac:dyDescent="0.3">
      <c r="A2861" s="1" t="s">
        <v>3529</v>
      </c>
      <c r="B2861" s="1">
        <v>2019</v>
      </c>
      <c r="C2861" s="1" t="s">
        <v>144</v>
      </c>
      <c r="D2861" s="1" t="s">
        <v>144</v>
      </c>
      <c r="E2861" s="1" t="s">
        <v>55</v>
      </c>
      <c r="F2861" s="1" t="s">
        <v>210</v>
      </c>
      <c r="G2861" s="1">
        <v>6025</v>
      </c>
      <c r="H2861" s="1">
        <v>74.625</v>
      </c>
      <c r="I2861" s="1">
        <v>252</v>
      </c>
      <c r="J2861" s="1">
        <v>918</v>
      </c>
      <c r="K2861" s="1">
        <v>9.125</v>
      </c>
      <c r="L2861" s="1">
        <v>3248</v>
      </c>
      <c r="M2861" s="1">
        <v>32.5</v>
      </c>
      <c r="N2861" s="1">
        <v>7768</v>
      </c>
      <c r="O2861" s="1">
        <v>77.75</v>
      </c>
      <c r="P2861" s="1">
        <v>22</v>
      </c>
      <c r="Q2861" s="3">
        <v>1.62</v>
      </c>
      <c r="S2861" s="3">
        <v>4.6500000000000004</v>
      </c>
      <c r="U2861" s="1">
        <v>3712</v>
      </c>
      <c r="V2861" s="1">
        <v>37.5</v>
      </c>
      <c r="W2861" s="1">
        <v>1006</v>
      </c>
      <c r="X2861" s="1">
        <v>126</v>
      </c>
      <c r="AB2861" s="1" t="s">
        <v>3256</v>
      </c>
      <c r="AC2861" s="1" t="s">
        <v>197</v>
      </c>
      <c r="AD2861" s="1" t="s">
        <v>197</v>
      </c>
      <c r="AE2861" s="1">
        <v>253</v>
      </c>
      <c r="AF2861" s="1">
        <v>7</v>
      </c>
      <c r="AG2861" s="1">
        <v>3</v>
      </c>
      <c r="AL2861" s="1" t="s">
        <v>3530</v>
      </c>
      <c r="AN2861" s="1" t="s">
        <v>170</v>
      </c>
      <c r="AO2861" s="1" t="s">
        <v>3531</v>
      </c>
      <c r="AR2861" s="2"/>
    </row>
    <row r="2862" spans="1:53" x14ac:dyDescent="0.3">
      <c r="A2862" s="1" t="s">
        <v>5756</v>
      </c>
      <c r="B2862" s="1">
        <v>2017</v>
      </c>
      <c r="C2862" s="1" t="s">
        <v>276</v>
      </c>
      <c r="D2862" s="1" t="s">
        <v>276</v>
      </c>
      <c r="E2862" s="1" t="s">
        <v>276</v>
      </c>
      <c r="F2862" s="1" t="s">
        <v>575</v>
      </c>
      <c r="G2862" s="1">
        <v>6025</v>
      </c>
      <c r="H2862" s="1">
        <v>74.625</v>
      </c>
      <c r="I2862" s="1">
        <v>247</v>
      </c>
      <c r="J2862" s="1">
        <v>1018</v>
      </c>
      <c r="K2862" s="1">
        <v>10.130000000000001</v>
      </c>
      <c r="L2862" s="1">
        <v>3328</v>
      </c>
      <c r="M2862" s="1">
        <v>33.25</v>
      </c>
      <c r="N2862" s="1">
        <v>7918</v>
      </c>
      <c r="O2862" s="1">
        <v>79.13</v>
      </c>
      <c r="P2862" s="1">
        <v>21</v>
      </c>
      <c r="Q2862" s="3">
        <v>1.59</v>
      </c>
      <c r="S2862" s="3">
        <v>4.6500000000000004</v>
      </c>
      <c r="U2862" s="1">
        <v>3712</v>
      </c>
      <c r="V2862" s="1">
        <v>37.5</v>
      </c>
      <c r="W2862" s="1">
        <v>1007</v>
      </c>
      <c r="X2862" s="1">
        <v>127</v>
      </c>
      <c r="Y2862" s="3">
        <v>6.75</v>
      </c>
      <c r="AB2862" s="1" t="s">
        <v>3300</v>
      </c>
      <c r="AC2862" s="1" t="s">
        <v>243</v>
      </c>
      <c r="AD2862" s="1" t="s">
        <v>243</v>
      </c>
      <c r="AE2862" s="1">
        <v>47</v>
      </c>
      <c r="AF2862" s="1">
        <v>2</v>
      </c>
      <c r="AG2862" s="1">
        <v>2</v>
      </c>
      <c r="AH2862" s="1" t="s">
        <v>5757</v>
      </c>
      <c r="AI2862" s="1">
        <v>2017</v>
      </c>
      <c r="AJ2862" s="1">
        <v>2020</v>
      </c>
      <c r="AK2862" s="1">
        <v>44859</v>
      </c>
      <c r="AO2862" s="1" t="s">
        <v>5758</v>
      </c>
      <c r="AP2862" s="1" t="s">
        <v>5758</v>
      </c>
      <c r="AQ2862" s="1">
        <v>44859</v>
      </c>
      <c r="AR2862" s="2"/>
      <c r="AS2862" s="1">
        <f>IF(AT2862&gt;0,1,0)</f>
        <v>0</v>
      </c>
      <c r="AT2862" s="1">
        <f>AU2862+AV2862</f>
        <v>0</v>
      </c>
      <c r="AU2862" s="1">
        <v>0</v>
      </c>
      <c r="AV2862" s="1">
        <v>0</v>
      </c>
      <c r="AW2862" s="1">
        <f>IF(AX2862&gt;0,1,0)</f>
        <v>0</v>
      </c>
      <c r="AX2862" s="1">
        <f>SUM(AY2862+AZ2862)</f>
        <v>0</v>
      </c>
      <c r="AY2862" s="1">
        <v>0</v>
      </c>
      <c r="AZ2862" s="1">
        <v>0</v>
      </c>
      <c r="BA2862" s="1">
        <v>44859</v>
      </c>
    </row>
    <row r="2863" spans="1:53" x14ac:dyDescent="0.3">
      <c r="A2863" s="1" t="s">
        <v>7184</v>
      </c>
      <c r="B2863" s="1">
        <v>2016</v>
      </c>
      <c r="C2863" s="1" t="s">
        <v>672</v>
      </c>
      <c r="D2863" s="1" t="s">
        <v>673</v>
      </c>
      <c r="E2863" s="1" t="s">
        <v>673</v>
      </c>
      <c r="F2863" s="1" t="s">
        <v>2982</v>
      </c>
      <c r="G2863" s="1">
        <v>6025</v>
      </c>
      <c r="H2863" s="1">
        <v>74.625</v>
      </c>
      <c r="I2863" s="1">
        <v>209</v>
      </c>
      <c r="J2863" s="1">
        <v>928</v>
      </c>
      <c r="K2863" s="1">
        <v>9.25</v>
      </c>
      <c r="L2863" s="1">
        <v>3268</v>
      </c>
      <c r="M2863" s="1">
        <v>32.75</v>
      </c>
      <c r="N2863" s="1">
        <v>8018</v>
      </c>
      <c r="O2863" s="1">
        <v>80.125</v>
      </c>
      <c r="P2863" s="1">
        <v>9</v>
      </c>
      <c r="Q2863" s="3">
        <v>1.59</v>
      </c>
      <c r="S2863" s="3">
        <v>4.6500000000000004</v>
      </c>
      <c r="U2863" s="1">
        <v>3312</v>
      </c>
      <c r="V2863" s="1">
        <v>33.5</v>
      </c>
      <c r="Y2863" s="3">
        <v>6.99</v>
      </c>
      <c r="Z2863" s="3">
        <v>4.1399999999999997</v>
      </c>
      <c r="AA2863" s="3">
        <v>11.46</v>
      </c>
      <c r="AB2863" s="1" t="s">
        <v>3293</v>
      </c>
      <c r="AC2863" s="1" t="s">
        <v>72</v>
      </c>
      <c r="AD2863" s="1" t="s">
        <v>72</v>
      </c>
      <c r="AG2863" s="1">
        <v>4</v>
      </c>
      <c r="AH2863" s="1" t="s">
        <v>7185</v>
      </c>
      <c r="AI2863" s="1">
        <v>2016</v>
      </c>
      <c r="AJ2863" s="1">
        <v>2019</v>
      </c>
      <c r="AK2863" s="1">
        <v>44001</v>
      </c>
      <c r="AO2863" s="1" t="s">
        <v>7186</v>
      </c>
      <c r="AP2863" s="1" t="s">
        <v>7186</v>
      </c>
      <c r="AQ2863" s="1">
        <v>44001</v>
      </c>
      <c r="AR2863" s="2"/>
      <c r="AS2863" s="1">
        <f>IF(AT2863&gt;0,1,0)</f>
        <v>0</v>
      </c>
      <c r="AT2863" s="1">
        <f>AU2863+AV2863</f>
        <v>0</v>
      </c>
      <c r="AU2863" s="1">
        <v>0</v>
      </c>
      <c r="AV2863" s="1">
        <v>0</v>
      </c>
      <c r="AW2863" s="1">
        <f>IF(AX2863&gt;0,1,0)</f>
        <v>0</v>
      </c>
      <c r="AX2863" s="1">
        <f>SUM(AY2863+AZ2863)</f>
        <v>0</v>
      </c>
      <c r="AY2863" s="1">
        <v>0</v>
      </c>
      <c r="AZ2863" s="1">
        <v>0</v>
      </c>
      <c r="BA2863" s="1">
        <v>44001</v>
      </c>
    </row>
    <row r="2864" spans="1:53" x14ac:dyDescent="0.3">
      <c r="A2864" s="1" t="s">
        <v>8656</v>
      </c>
      <c r="B2864" s="1">
        <v>2014</v>
      </c>
      <c r="C2864" s="1" t="s">
        <v>144</v>
      </c>
      <c r="D2864" s="1" t="s">
        <v>276</v>
      </c>
      <c r="E2864" s="1" t="s">
        <v>276</v>
      </c>
      <c r="F2864" s="1" t="s">
        <v>3958</v>
      </c>
      <c r="G2864" s="1">
        <v>6025</v>
      </c>
      <c r="H2864" s="1">
        <v>74.625</v>
      </c>
      <c r="I2864" s="1">
        <v>251</v>
      </c>
      <c r="J2864" s="1">
        <v>1028</v>
      </c>
      <c r="K2864" s="1">
        <v>10.25</v>
      </c>
      <c r="L2864" s="1">
        <v>3328</v>
      </c>
      <c r="M2864" s="1">
        <v>33.25</v>
      </c>
      <c r="N2864" s="1">
        <v>8118</v>
      </c>
      <c r="O2864" s="1">
        <v>81.125</v>
      </c>
      <c r="P2864" s="1">
        <v>23</v>
      </c>
      <c r="Q2864" s="3">
        <v>1.64</v>
      </c>
      <c r="R2864" s="3">
        <v>2.73</v>
      </c>
      <c r="S2864" s="3">
        <v>4.6500000000000004</v>
      </c>
      <c r="T2864" s="1">
        <v>1.92</v>
      </c>
      <c r="U2864" s="1">
        <v>4000</v>
      </c>
      <c r="V2864" s="1">
        <v>40</v>
      </c>
      <c r="W2864" s="1">
        <v>1008</v>
      </c>
      <c r="X2864" s="1">
        <v>128</v>
      </c>
      <c r="Y2864" s="3">
        <v>7.08</v>
      </c>
      <c r="Z2864" s="3">
        <v>4.18</v>
      </c>
      <c r="AB2864" s="1" t="s">
        <v>3268</v>
      </c>
      <c r="AC2864" s="1" t="s">
        <v>3301</v>
      </c>
      <c r="AD2864" s="1" t="s">
        <v>121</v>
      </c>
      <c r="AE2864" s="1">
        <v>5</v>
      </c>
      <c r="AF2864" s="1">
        <v>1</v>
      </c>
      <c r="AG2864" s="1">
        <v>1</v>
      </c>
      <c r="AH2864" s="1" t="s">
        <v>8657</v>
      </c>
      <c r="AI2864" s="1">
        <v>2014</v>
      </c>
      <c r="AJ2864" s="1">
        <v>2018</v>
      </c>
      <c r="AK2864" s="1">
        <v>41231</v>
      </c>
      <c r="AO2864" s="1" t="s">
        <v>8658</v>
      </c>
      <c r="AP2864" s="1" t="s">
        <v>8658</v>
      </c>
      <c r="AQ2864" s="1">
        <v>41231</v>
      </c>
      <c r="AR2864" s="2" t="s">
        <v>5752</v>
      </c>
      <c r="AS2864" s="1">
        <f>IF(AT2864&gt;0,1,0)</f>
        <v>1</v>
      </c>
      <c r="AT2864" s="1">
        <f>AU2864+AV2864</f>
        <v>4</v>
      </c>
      <c r="AU2864" s="1">
        <v>4</v>
      </c>
      <c r="AV2864" s="1">
        <v>0</v>
      </c>
      <c r="AW2864" s="1">
        <f>IF(AX2864&gt;0,1,0)</f>
        <v>1</v>
      </c>
      <c r="AX2864" s="1">
        <f>SUM(AY2864+AZ2864)</f>
        <v>3</v>
      </c>
      <c r="AY2864" s="1">
        <v>3</v>
      </c>
      <c r="AZ2864" s="1">
        <v>0</v>
      </c>
      <c r="BA2864" s="1">
        <v>41231</v>
      </c>
    </row>
    <row r="2865" spans="1:53" x14ac:dyDescent="0.3">
      <c r="A2865" s="1" t="s">
        <v>2580</v>
      </c>
      <c r="B2865" s="1">
        <v>2020</v>
      </c>
      <c r="C2865" s="1" t="s">
        <v>276</v>
      </c>
      <c r="D2865" s="1" t="s">
        <v>276</v>
      </c>
      <c r="E2865" s="1" t="s">
        <v>276</v>
      </c>
      <c r="F2865" s="1" t="s">
        <v>192</v>
      </c>
      <c r="G2865" s="1">
        <v>6025</v>
      </c>
      <c r="H2865" s="1">
        <v>74.625</v>
      </c>
      <c r="I2865" s="1">
        <v>247</v>
      </c>
      <c r="J2865" s="1">
        <v>1028</v>
      </c>
      <c r="K2865" s="1">
        <v>10.25</v>
      </c>
      <c r="L2865" s="1">
        <v>3234</v>
      </c>
      <c r="M2865" s="1">
        <v>32.75</v>
      </c>
      <c r="N2865" s="1">
        <v>7938</v>
      </c>
      <c r="O2865" s="1">
        <v>79.375</v>
      </c>
      <c r="P2865" s="1" t="s">
        <v>2196</v>
      </c>
      <c r="Q2865" s="3">
        <v>1.62</v>
      </c>
      <c r="S2865" s="3">
        <v>4.66</v>
      </c>
      <c r="U2865" s="1">
        <v>3600</v>
      </c>
      <c r="V2865" s="1">
        <v>36</v>
      </c>
      <c r="W2865" s="1">
        <v>1002</v>
      </c>
      <c r="X2865" s="1">
        <v>122</v>
      </c>
      <c r="Y2865" s="3">
        <v>6.83</v>
      </c>
      <c r="Z2865" s="3">
        <v>4.32</v>
      </c>
      <c r="AC2865" t="s">
        <v>243</v>
      </c>
      <c r="AD2865" t="s">
        <v>243</v>
      </c>
      <c r="AE2865">
        <v>98</v>
      </c>
      <c r="AF2865">
        <v>3</v>
      </c>
      <c r="AG2865">
        <v>2</v>
      </c>
      <c r="AH2865" s="1" t="s">
        <v>2581</v>
      </c>
      <c r="AI2865" s="1">
        <v>2020</v>
      </c>
      <c r="AL2865" s="1" t="s">
        <v>2582</v>
      </c>
      <c r="AN2865" s="1" t="s">
        <v>343</v>
      </c>
      <c r="AR2865" s="2"/>
    </row>
    <row r="2866" spans="1:53" x14ac:dyDescent="0.3">
      <c r="A2866" s="1" t="s">
        <v>2965</v>
      </c>
      <c r="B2866" s="1">
        <v>2020</v>
      </c>
      <c r="C2866" s="1" t="s">
        <v>1081</v>
      </c>
      <c r="D2866" s="1" t="s">
        <v>1081</v>
      </c>
      <c r="E2866" s="1" t="s">
        <v>1081</v>
      </c>
      <c r="F2866" s="1" t="s">
        <v>201</v>
      </c>
      <c r="G2866" s="1">
        <v>6025</v>
      </c>
      <c r="H2866" s="1">
        <v>74.625</v>
      </c>
      <c r="I2866" s="1">
        <v>232</v>
      </c>
      <c r="J2866" s="1">
        <v>1000</v>
      </c>
      <c r="K2866" s="1">
        <v>10</v>
      </c>
      <c r="L2866" s="1">
        <v>3218</v>
      </c>
      <c r="M2866" s="1">
        <v>32.125</v>
      </c>
      <c r="N2866" s="1">
        <v>7818</v>
      </c>
      <c r="O2866" s="1">
        <v>78.125</v>
      </c>
      <c r="P2866" s="1">
        <v>25</v>
      </c>
      <c r="Q2866" s="3">
        <v>1.57</v>
      </c>
      <c r="S2866" s="3">
        <v>4.66</v>
      </c>
      <c r="U2866" s="1">
        <v>3600</v>
      </c>
      <c r="V2866" s="1">
        <v>36</v>
      </c>
      <c r="W2866" s="1">
        <v>1003</v>
      </c>
      <c r="X2866" s="1">
        <v>123</v>
      </c>
      <c r="Y2866" s="3" t="s">
        <v>2196</v>
      </c>
      <c r="Z2866" s="3">
        <v>4.28</v>
      </c>
      <c r="AC2866"/>
      <c r="AD2866"/>
      <c r="AE2866"/>
      <c r="AF2866"/>
      <c r="AG2866">
        <v>4</v>
      </c>
      <c r="AH2866" s="1" t="s">
        <v>2966</v>
      </c>
      <c r="AI2866" s="1">
        <v>2020</v>
      </c>
      <c r="AL2866" s="1" t="s">
        <v>2967</v>
      </c>
      <c r="AN2866" s="1" t="s">
        <v>1146</v>
      </c>
      <c r="AR2866" s="2"/>
    </row>
    <row r="2867" spans="1:53" x14ac:dyDescent="0.3">
      <c r="A2867" s="1" t="s">
        <v>13400</v>
      </c>
      <c r="B2867" s="1">
        <v>2007</v>
      </c>
      <c r="C2867" s="1" t="s">
        <v>513</v>
      </c>
      <c r="D2867" s="1" t="s">
        <v>399</v>
      </c>
      <c r="E2867" s="1" t="s">
        <v>399</v>
      </c>
      <c r="F2867" s="1" t="s">
        <v>2982</v>
      </c>
      <c r="G2867" s="1">
        <v>6025</v>
      </c>
      <c r="H2867" s="1">
        <v>74.625</v>
      </c>
      <c r="I2867" s="1">
        <v>205</v>
      </c>
      <c r="J2867" s="1">
        <v>948</v>
      </c>
      <c r="K2867" s="1">
        <v>9.5</v>
      </c>
      <c r="L2867" s="1">
        <v>3200</v>
      </c>
      <c r="M2867" s="1">
        <v>32</v>
      </c>
      <c r="P2867" s="1">
        <v>15</v>
      </c>
      <c r="Q2867" s="3">
        <v>1.62</v>
      </c>
      <c r="R2867" s="3">
        <v>2.7</v>
      </c>
      <c r="S2867" s="3">
        <v>4.66</v>
      </c>
      <c r="T2867" s="1">
        <v>1.96</v>
      </c>
      <c r="U2867" s="1">
        <v>3300</v>
      </c>
      <c r="V2867" s="1">
        <v>33</v>
      </c>
      <c r="W2867" s="1">
        <v>906</v>
      </c>
      <c r="X2867" s="1">
        <v>114</v>
      </c>
      <c r="Y2867" s="3">
        <v>7.04</v>
      </c>
      <c r="Z2867" s="3">
        <v>4.32</v>
      </c>
      <c r="AA2867" s="3">
        <v>11.94</v>
      </c>
      <c r="AB2867" s="1" t="s">
        <v>5723</v>
      </c>
      <c r="AC2867" s="1" t="s">
        <v>405</v>
      </c>
      <c r="AD2867" s="1" t="s">
        <v>405</v>
      </c>
      <c r="AE2867" s="1">
        <v>224</v>
      </c>
      <c r="AF2867" s="1">
        <v>7</v>
      </c>
      <c r="AG2867" s="1">
        <v>3</v>
      </c>
      <c r="AH2867" s="1" t="s">
        <v>15192</v>
      </c>
      <c r="AI2867" s="1">
        <v>2007</v>
      </c>
      <c r="AK2867" s="1">
        <v>32417</v>
      </c>
      <c r="AO2867" s="1" t="s">
        <v>15193</v>
      </c>
      <c r="AP2867" s="1" t="s">
        <v>15193</v>
      </c>
      <c r="AQ2867" s="1">
        <v>32417</v>
      </c>
      <c r="AR2867" s="2"/>
      <c r="AS2867" s="1">
        <f t="shared" ref="AS2867:AS2878" si="556">IF(AT2867&gt;0,1,0)</f>
        <v>0</v>
      </c>
      <c r="AT2867" s="1">
        <f t="shared" ref="AT2867:AT2878" si="557">AU2867+AV2867</f>
        <v>0</v>
      </c>
      <c r="AU2867" s="1">
        <v>0</v>
      </c>
      <c r="AV2867" s="1">
        <v>0</v>
      </c>
      <c r="AW2867" s="1">
        <f t="shared" ref="AW2867:AW2878" si="558">IF(AX2867&gt;0,1,0)</f>
        <v>0</v>
      </c>
      <c r="AX2867" s="1">
        <f t="shared" ref="AX2867:AX2878" si="559">SUM(AY2867+AZ2867)</f>
        <v>0</v>
      </c>
      <c r="AY2867" s="1">
        <v>0</v>
      </c>
      <c r="AZ2867" s="1">
        <v>0</v>
      </c>
      <c r="BA2867" s="1">
        <v>32417</v>
      </c>
    </row>
    <row r="2868" spans="1:53" x14ac:dyDescent="0.3">
      <c r="A2868" s="1" t="s">
        <v>5642</v>
      </c>
      <c r="B2868" s="1">
        <v>2017</v>
      </c>
      <c r="C2868" s="1" t="s">
        <v>144</v>
      </c>
      <c r="D2868" s="1" t="s">
        <v>144</v>
      </c>
      <c r="E2868" s="1" t="s">
        <v>55</v>
      </c>
      <c r="F2868" s="1" t="s">
        <v>458</v>
      </c>
      <c r="G2868" s="1">
        <v>6025</v>
      </c>
      <c r="H2868" s="1">
        <v>74.625</v>
      </c>
      <c r="I2868" s="1">
        <v>273</v>
      </c>
      <c r="J2868" s="1">
        <v>938</v>
      </c>
      <c r="K2868" s="1">
        <v>9.3800000000000008</v>
      </c>
      <c r="L2868" s="1">
        <v>3308</v>
      </c>
      <c r="M2868" s="1">
        <v>33</v>
      </c>
      <c r="N2868" s="1">
        <v>7878</v>
      </c>
      <c r="O2868" s="1">
        <v>78.88</v>
      </c>
      <c r="P2868" s="1">
        <v>30</v>
      </c>
      <c r="Q2868" s="3">
        <v>1.66</v>
      </c>
      <c r="S2868" s="3">
        <v>4.6900000000000004</v>
      </c>
      <c r="U2868" s="1">
        <v>3500</v>
      </c>
      <c r="V2868" s="1">
        <v>35</v>
      </c>
      <c r="W2868" s="1">
        <v>1006</v>
      </c>
      <c r="X2868" s="1">
        <v>126</v>
      </c>
      <c r="Y2868" s="3">
        <v>6.95</v>
      </c>
      <c r="Z2868" s="3">
        <v>4.28</v>
      </c>
      <c r="AB2868" s="1" t="s">
        <v>3293</v>
      </c>
      <c r="AC2868" s="1" t="s">
        <v>161</v>
      </c>
      <c r="AD2868" s="1" t="s">
        <v>161</v>
      </c>
      <c r="AE2868" s="1">
        <v>3</v>
      </c>
      <c r="AF2868" s="1">
        <v>1</v>
      </c>
      <c r="AG2868" s="1">
        <v>1</v>
      </c>
      <c r="AH2868" s="1" t="s">
        <v>5643</v>
      </c>
      <c r="AI2868" s="1">
        <v>2017</v>
      </c>
      <c r="AK2868" s="1">
        <v>44815</v>
      </c>
      <c r="AO2868" s="1" t="s">
        <v>5644</v>
      </c>
      <c r="AP2868" s="1" t="s">
        <v>5644</v>
      </c>
      <c r="AQ2868" s="1">
        <v>44815</v>
      </c>
      <c r="AR2868" s="2"/>
      <c r="AS2868" s="1">
        <f t="shared" si="556"/>
        <v>0</v>
      </c>
      <c r="AT2868" s="1">
        <f t="shared" si="557"/>
        <v>0</v>
      </c>
      <c r="AU2868" s="1">
        <v>0</v>
      </c>
      <c r="AV2868" s="1">
        <v>0</v>
      </c>
      <c r="AW2868" s="1">
        <f t="shared" si="558"/>
        <v>0</v>
      </c>
      <c r="AX2868" s="1">
        <f t="shared" si="559"/>
        <v>0</v>
      </c>
      <c r="AY2868" s="1">
        <v>0</v>
      </c>
      <c r="AZ2868" s="1">
        <v>0</v>
      </c>
      <c r="BA2868" s="1">
        <v>44815</v>
      </c>
    </row>
    <row r="2869" spans="1:53" x14ac:dyDescent="0.3">
      <c r="A2869" s="1" t="s">
        <v>6596</v>
      </c>
      <c r="B2869" s="1">
        <v>2016</v>
      </c>
      <c r="C2869" s="1" t="s">
        <v>276</v>
      </c>
      <c r="D2869" s="1" t="s">
        <v>144</v>
      </c>
      <c r="E2869" s="1" t="s">
        <v>55</v>
      </c>
      <c r="F2869" s="1" t="s">
        <v>562</v>
      </c>
      <c r="G2869" s="1">
        <v>6025</v>
      </c>
      <c r="H2869" s="1">
        <v>74.625</v>
      </c>
      <c r="I2869" s="1">
        <v>243</v>
      </c>
      <c r="J2869" s="1">
        <v>938</v>
      </c>
      <c r="K2869" s="1">
        <v>9.375</v>
      </c>
      <c r="L2869" s="1">
        <v>3158</v>
      </c>
      <c r="M2869" s="1">
        <v>31.625</v>
      </c>
      <c r="N2869" s="1">
        <v>7558</v>
      </c>
      <c r="O2869" s="1">
        <v>75.625</v>
      </c>
      <c r="P2869" s="1">
        <v>21</v>
      </c>
      <c r="Q2869" s="3">
        <v>1.63</v>
      </c>
      <c r="S2869" s="3">
        <v>4.6900000000000004</v>
      </c>
      <c r="U2869" s="1">
        <v>3300</v>
      </c>
      <c r="V2869" s="1">
        <v>33</v>
      </c>
      <c r="W2869" s="1">
        <v>900</v>
      </c>
      <c r="X2869" s="1">
        <v>108</v>
      </c>
      <c r="AB2869" s="1" t="s">
        <v>3374</v>
      </c>
      <c r="AC2869" s="1" t="s">
        <v>243</v>
      </c>
      <c r="AD2869" s="1" t="s">
        <v>243</v>
      </c>
      <c r="AE2869" s="1">
        <v>42</v>
      </c>
      <c r="AF2869" s="1">
        <v>2</v>
      </c>
      <c r="AG2869" s="1">
        <v>2</v>
      </c>
      <c r="AH2869" s="1" t="s">
        <v>6597</v>
      </c>
      <c r="AI2869" s="1">
        <v>2016</v>
      </c>
      <c r="AJ2869" s="1">
        <v>2019</v>
      </c>
      <c r="AK2869" s="1">
        <v>43331</v>
      </c>
      <c r="AO2869" s="1" t="s">
        <v>6598</v>
      </c>
      <c r="AP2869" s="1" t="s">
        <v>6598</v>
      </c>
      <c r="AQ2869" s="1">
        <v>43331</v>
      </c>
      <c r="AR2869" s="2"/>
      <c r="AS2869" s="1">
        <f t="shared" si="556"/>
        <v>0</v>
      </c>
      <c r="AT2869" s="1">
        <f t="shared" si="557"/>
        <v>0</v>
      </c>
      <c r="AU2869" s="1">
        <v>0</v>
      </c>
      <c r="AV2869" s="1">
        <v>0</v>
      </c>
      <c r="AW2869" s="1">
        <f t="shared" si="558"/>
        <v>0</v>
      </c>
      <c r="AX2869" s="1">
        <f t="shared" si="559"/>
        <v>0</v>
      </c>
      <c r="AY2869" s="1">
        <v>0</v>
      </c>
      <c r="AZ2869" s="1">
        <v>0</v>
      </c>
      <c r="BA2869" s="1">
        <v>43331</v>
      </c>
    </row>
    <row r="2870" spans="1:53" x14ac:dyDescent="0.3">
      <c r="A2870" s="1" t="s">
        <v>12969</v>
      </c>
      <c r="B2870" s="1">
        <v>2010</v>
      </c>
      <c r="C2870" s="1" t="s">
        <v>854</v>
      </c>
      <c r="D2870" s="1" t="s">
        <v>854</v>
      </c>
      <c r="E2870" s="1" t="s">
        <v>854</v>
      </c>
      <c r="F2870" s="1" t="s">
        <v>11677</v>
      </c>
      <c r="G2870" s="1">
        <v>6025</v>
      </c>
      <c r="H2870" s="1">
        <v>74.625</v>
      </c>
      <c r="I2870" s="1">
        <v>252</v>
      </c>
      <c r="J2870" s="1">
        <v>948</v>
      </c>
      <c r="K2870" s="1">
        <v>9.5</v>
      </c>
      <c r="L2870" s="1">
        <v>3258</v>
      </c>
      <c r="M2870" s="1">
        <v>32.625</v>
      </c>
      <c r="P2870" s="1">
        <v>30</v>
      </c>
      <c r="Q2870" s="3">
        <v>1.66</v>
      </c>
      <c r="R2870" s="3">
        <v>2.74</v>
      </c>
      <c r="S2870" s="3">
        <v>4.6900000000000004</v>
      </c>
      <c r="T2870" s="1">
        <v>1.95</v>
      </c>
      <c r="U2870" s="1">
        <v>4000</v>
      </c>
      <c r="V2870" s="1">
        <v>40</v>
      </c>
      <c r="W2870" s="1">
        <v>1000</v>
      </c>
      <c r="X2870" s="1">
        <v>120</v>
      </c>
      <c r="Z2870" s="3">
        <v>4.37</v>
      </c>
      <c r="AB2870" s="1" t="s">
        <v>3264</v>
      </c>
      <c r="AC2870" s="1" t="s">
        <v>67</v>
      </c>
      <c r="AD2870" s="1" t="s">
        <v>67</v>
      </c>
      <c r="AE2870" s="1">
        <v>125</v>
      </c>
      <c r="AF2870" s="1">
        <v>4</v>
      </c>
      <c r="AG2870" s="1">
        <v>3</v>
      </c>
      <c r="AH2870" s="1" t="s">
        <v>12970</v>
      </c>
      <c r="AI2870" s="1">
        <v>2010</v>
      </c>
      <c r="AJ2870" s="1">
        <v>2017</v>
      </c>
      <c r="AK2870" s="1">
        <v>35564</v>
      </c>
      <c r="AO2870" s="1" t="s">
        <v>12971</v>
      </c>
      <c r="AP2870" s="1" t="s">
        <v>12971</v>
      </c>
      <c r="AQ2870" s="1">
        <v>35564</v>
      </c>
      <c r="AR2870" s="2"/>
      <c r="AS2870" s="1">
        <f t="shared" si="556"/>
        <v>0</v>
      </c>
      <c r="AT2870" s="1">
        <f t="shared" si="557"/>
        <v>0</v>
      </c>
      <c r="AU2870" s="1">
        <v>0</v>
      </c>
      <c r="AV2870" s="1">
        <v>0</v>
      </c>
      <c r="AW2870" s="1">
        <f t="shared" si="558"/>
        <v>0</v>
      </c>
      <c r="AX2870" s="1">
        <f t="shared" si="559"/>
        <v>0</v>
      </c>
      <c r="AY2870" s="1">
        <v>0</v>
      </c>
      <c r="AZ2870" s="1">
        <v>0</v>
      </c>
      <c r="BA2870" s="1">
        <v>35564</v>
      </c>
    </row>
    <row r="2871" spans="1:53" x14ac:dyDescent="0.3">
      <c r="A2871" s="1" t="s">
        <v>14311</v>
      </c>
      <c r="B2871" s="1">
        <v>2008</v>
      </c>
      <c r="C2871" s="1" t="s">
        <v>144</v>
      </c>
      <c r="D2871" s="1" t="s">
        <v>55</v>
      </c>
      <c r="E2871" s="1" t="s">
        <v>55</v>
      </c>
      <c r="F2871" s="1" t="s">
        <v>14312</v>
      </c>
      <c r="G2871" s="1">
        <v>6025</v>
      </c>
      <c r="H2871" s="1">
        <v>74.625</v>
      </c>
      <c r="I2871" s="1">
        <v>242</v>
      </c>
      <c r="J2871" s="1">
        <v>968</v>
      </c>
      <c r="K2871" s="1">
        <v>9.75</v>
      </c>
      <c r="L2871" s="1">
        <v>3418</v>
      </c>
      <c r="M2871" s="1">
        <v>34.125</v>
      </c>
      <c r="P2871" s="1">
        <v>25</v>
      </c>
      <c r="Q2871" s="3">
        <v>1.57</v>
      </c>
      <c r="R2871" s="3">
        <v>2.66</v>
      </c>
      <c r="S2871" s="3">
        <v>4.6900000000000004</v>
      </c>
      <c r="T2871" s="1">
        <v>2.0299999999999998</v>
      </c>
      <c r="U2871" s="1">
        <v>2600</v>
      </c>
      <c r="V2871" s="1">
        <v>26</v>
      </c>
      <c r="AB2871" s="1" t="s">
        <v>12158</v>
      </c>
      <c r="AC2871" s="1" t="s">
        <v>72</v>
      </c>
      <c r="AD2871" s="1" t="s">
        <v>72</v>
      </c>
      <c r="AG2871" s="1">
        <v>4</v>
      </c>
      <c r="AH2871" s="1" t="s">
        <v>14313</v>
      </c>
      <c r="AI2871" s="1">
        <v>2008</v>
      </c>
      <c r="AK2871" s="1">
        <v>33519</v>
      </c>
      <c r="AO2871" s="1" t="s">
        <v>14314</v>
      </c>
      <c r="AP2871" s="1" t="s">
        <v>14314</v>
      </c>
      <c r="AQ2871" s="1">
        <v>33519</v>
      </c>
      <c r="AR2871" s="2"/>
      <c r="AS2871" s="1">
        <f t="shared" si="556"/>
        <v>0</v>
      </c>
      <c r="AT2871" s="1">
        <f t="shared" si="557"/>
        <v>0</v>
      </c>
      <c r="AU2871" s="1">
        <v>0</v>
      </c>
      <c r="AV2871" s="1">
        <v>0</v>
      </c>
      <c r="AW2871" s="1">
        <f t="shared" si="558"/>
        <v>0</v>
      </c>
      <c r="AX2871" s="1">
        <f t="shared" si="559"/>
        <v>0</v>
      </c>
      <c r="AY2871" s="1">
        <v>0</v>
      </c>
      <c r="AZ2871" s="1">
        <v>0</v>
      </c>
      <c r="BA2871" s="1">
        <v>33519</v>
      </c>
    </row>
    <row r="2872" spans="1:53" x14ac:dyDescent="0.3">
      <c r="A2872" s="1" t="s">
        <v>6645</v>
      </c>
      <c r="B2872" s="1">
        <v>2016</v>
      </c>
      <c r="C2872" s="1" t="s">
        <v>144</v>
      </c>
      <c r="D2872" s="1" t="s">
        <v>144</v>
      </c>
      <c r="E2872" s="1" t="s">
        <v>55</v>
      </c>
      <c r="F2872" s="1" t="s">
        <v>61</v>
      </c>
      <c r="G2872" s="1">
        <v>6025</v>
      </c>
      <c r="H2872" s="1">
        <v>74.625</v>
      </c>
      <c r="I2872" s="1">
        <v>269</v>
      </c>
      <c r="J2872" s="1">
        <v>1000</v>
      </c>
      <c r="K2872" s="1">
        <v>10</v>
      </c>
      <c r="L2872" s="1">
        <v>3268</v>
      </c>
      <c r="M2872" s="1">
        <v>32.75</v>
      </c>
      <c r="N2872" s="1">
        <v>8118</v>
      </c>
      <c r="O2872" s="1">
        <v>81.125</v>
      </c>
      <c r="Q2872" s="3">
        <v>1.64</v>
      </c>
      <c r="S2872" s="3">
        <v>4.7</v>
      </c>
      <c r="U2872" s="1">
        <v>3300</v>
      </c>
      <c r="V2872" s="1">
        <v>33</v>
      </c>
      <c r="W2872" s="1">
        <v>1000</v>
      </c>
      <c r="X2872" s="1">
        <v>120</v>
      </c>
      <c r="Y2872" s="3">
        <v>7.16</v>
      </c>
      <c r="Z2872" s="3">
        <v>4.21</v>
      </c>
      <c r="AB2872" s="1" t="s">
        <v>2252</v>
      </c>
      <c r="AC2872" s="1" t="s">
        <v>391</v>
      </c>
      <c r="AD2872" s="1" t="s">
        <v>391</v>
      </c>
      <c r="AE2872" s="1">
        <v>19</v>
      </c>
      <c r="AF2872" s="1">
        <v>1</v>
      </c>
      <c r="AG2872" s="1">
        <v>1</v>
      </c>
      <c r="AH2872" s="1" t="s">
        <v>6646</v>
      </c>
      <c r="AI2872" s="1">
        <v>2016</v>
      </c>
      <c r="AJ2872" s="1">
        <v>2020</v>
      </c>
      <c r="AK2872" s="1">
        <v>43308</v>
      </c>
      <c r="AO2872" s="1" t="s">
        <v>6647</v>
      </c>
      <c r="AP2872" s="1" t="s">
        <v>6647</v>
      </c>
      <c r="AQ2872" s="1">
        <v>43308</v>
      </c>
      <c r="AR2872" s="2"/>
      <c r="AS2872" s="1">
        <f t="shared" si="556"/>
        <v>0</v>
      </c>
      <c r="AT2872" s="1">
        <f t="shared" si="557"/>
        <v>0</v>
      </c>
      <c r="AU2872" s="1">
        <v>0</v>
      </c>
      <c r="AV2872" s="1">
        <v>0</v>
      </c>
      <c r="AW2872" s="1">
        <f t="shared" si="558"/>
        <v>0</v>
      </c>
      <c r="AX2872" s="1">
        <f t="shared" si="559"/>
        <v>0</v>
      </c>
      <c r="AY2872" s="1">
        <v>0</v>
      </c>
      <c r="AZ2872" s="1">
        <v>0</v>
      </c>
      <c r="BA2872" s="1">
        <v>43308</v>
      </c>
    </row>
    <row r="2873" spans="1:53" x14ac:dyDescent="0.3">
      <c r="A2873" s="1" t="s">
        <v>17329</v>
      </c>
      <c r="B2873" s="1">
        <v>2005</v>
      </c>
      <c r="C2873" s="1" t="s">
        <v>276</v>
      </c>
      <c r="D2873" s="1" t="s">
        <v>276</v>
      </c>
      <c r="E2873" s="1" t="s">
        <v>276</v>
      </c>
      <c r="F2873" s="1" t="s">
        <v>446</v>
      </c>
      <c r="G2873" s="1">
        <v>6025</v>
      </c>
      <c r="H2873" s="1">
        <v>74.625</v>
      </c>
      <c r="I2873" s="1">
        <v>247</v>
      </c>
      <c r="J2873" s="1">
        <v>978</v>
      </c>
      <c r="K2873" s="1">
        <v>9.875</v>
      </c>
      <c r="L2873" s="1">
        <v>3112</v>
      </c>
      <c r="M2873" s="1">
        <v>31.5</v>
      </c>
      <c r="P2873" s="1">
        <v>25</v>
      </c>
      <c r="Q2873" s="3">
        <v>1.65</v>
      </c>
      <c r="R2873" s="3">
        <v>2.71</v>
      </c>
      <c r="S2873" s="3">
        <v>4.71</v>
      </c>
      <c r="T2873" s="1">
        <v>2</v>
      </c>
      <c r="U2873" s="1">
        <v>3900</v>
      </c>
      <c r="V2873" s="1">
        <v>39</v>
      </c>
      <c r="W2873" s="1">
        <v>1006</v>
      </c>
      <c r="X2873" s="1">
        <v>126</v>
      </c>
      <c r="Y2873" s="3">
        <v>7.05</v>
      </c>
      <c r="Z2873" s="3">
        <v>4.29</v>
      </c>
      <c r="AB2873" s="1" t="s">
        <v>2252</v>
      </c>
      <c r="AC2873" s="1" t="s">
        <v>131</v>
      </c>
      <c r="AD2873" s="1" t="s">
        <v>131</v>
      </c>
      <c r="AE2873" s="1">
        <v>95</v>
      </c>
      <c r="AF2873" s="1">
        <v>3</v>
      </c>
      <c r="AG2873" s="1">
        <v>2</v>
      </c>
      <c r="AH2873" s="1" t="s">
        <v>17330</v>
      </c>
      <c r="AI2873" s="1">
        <v>2005</v>
      </c>
      <c r="AK2873" s="1">
        <v>29922</v>
      </c>
      <c r="AO2873" s="1" t="s">
        <v>17331</v>
      </c>
      <c r="AP2873" s="1" t="s">
        <v>17331</v>
      </c>
      <c r="AQ2873" s="1">
        <v>29922</v>
      </c>
      <c r="AR2873" s="2"/>
      <c r="AS2873" s="1">
        <f t="shared" si="556"/>
        <v>0</v>
      </c>
      <c r="AT2873" s="1">
        <f t="shared" si="557"/>
        <v>0</v>
      </c>
      <c r="AU2873" s="1">
        <v>0</v>
      </c>
      <c r="AV2873" s="1">
        <v>0</v>
      </c>
      <c r="AW2873" s="1">
        <f t="shared" si="558"/>
        <v>0</v>
      </c>
      <c r="AX2873" s="1">
        <f t="shared" si="559"/>
        <v>0</v>
      </c>
      <c r="AY2873" s="1">
        <v>0</v>
      </c>
      <c r="AZ2873" s="1">
        <v>0</v>
      </c>
      <c r="BA2873" s="1">
        <v>29922</v>
      </c>
    </row>
    <row r="2874" spans="1:53" x14ac:dyDescent="0.3">
      <c r="A2874" s="1" t="s">
        <v>8501</v>
      </c>
      <c r="B2874" s="1">
        <v>2014</v>
      </c>
      <c r="C2874" s="1" t="s">
        <v>276</v>
      </c>
      <c r="D2874" s="1" t="s">
        <v>55</v>
      </c>
      <c r="E2874" s="1" t="s">
        <v>55</v>
      </c>
      <c r="F2874" s="1" t="s">
        <v>454</v>
      </c>
      <c r="G2874" s="1">
        <v>6025</v>
      </c>
      <c r="H2874" s="1">
        <v>74.625</v>
      </c>
      <c r="I2874" s="1">
        <v>247</v>
      </c>
      <c r="J2874" s="1">
        <v>958</v>
      </c>
      <c r="K2874" s="1">
        <v>9.625</v>
      </c>
      <c r="L2874" s="1">
        <v>3328</v>
      </c>
      <c r="M2874" s="1">
        <v>33.25</v>
      </c>
      <c r="N2874" s="1">
        <v>8028</v>
      </c>
      <c r="O2874" s="1">
        <v>80.25</v>
      </c>
      <c r="P2874" s="1">
        <v>21</v>
      </c>
      <c r="Q2874" s="3">
        <v>1.64</v>
      </c>
      <c r="R2874" s="3">
        <v>2.75</v>
      </c>
      <c r="S2874" s="3">
        <v>4.7300000000000004</v>
      </c>
      <c r="T2874" s="1">
        <v>1.98</v>
      </c>
      <c r="U2874" s="1">
        <v>3400</v>
      </c>
      <c r="V2874" s="1">
        <v>34</v>
      </c>
      <c r="W2874" s="1">
        <v>909</v>
      </c>
      <c r="X2874" s="1">
        <v>117</v>
      </c>
      <c r="Y2874" s="3">
        <v>7.31</v>
      </c>
      <c r="Z2874" s="3">
        <v>4.63</v>
      </c>
      <c r="AB2874" s="1" t="s">
        <v>3268</v>
      </c>
      <c r="AC2874" s="1" t="s">
        <v>146</v>
      </c>
      <c r="AD2874" s="1" t="s">
        <v>146</v>
      </c>
      <c r="AE2874" s="1">
        <v>166</v>
      </c>
      <c r="AF2874" s="1">
        <v>5</v>
      </c>
      <c r="AG2874" s="1">
        <v>3</v>
      </c>
      <c r="AH2874" s="1" t="s">
        <v>8502</v>
      </c>
      <c r="AI2874" s="1">
        <v>2014</v>
      </c>
      <c r="AK2874" s="1">
        <v>41395</v>
      </c>
      <c r="AO2874" s="1" t="s">
        <v>8503</v>
      </c>
      <c r="AP2874" s="1" t="s">
        <v>8503</v>
      </c>
      <c r="AQ2874" s="1">
        <v>41395</v>
      </c>
      <c r="AR2874" s="2"/>
      <c r="AS2874" s="1">
        <f t="shared" si="556"/>
        <v>0</v>
      </c>
      <c r="AT2874" s="1">
        <f t="shared" si="557"/>
        <v>0</v>
      </c>
      <c r="AU2874" s="1">
        <v>0</v>
      </c>
      <c r="AV2874" s="1">
        <v>0</v>
      </c>
      <c r="AW2874" s="1">
        <f t="shared" si="558"/>
        <v>0</v>
      </c>
      <c r="AX2874" s="1">
        <f t="shared" si="559"/>
        <v>0</v>
      </c>
      <c r="AY2874" s="1">
        <v>0</v>
      </c>
      <c r="AZ2874" s="1">
        <v>0</v>
      </c>
      <c r="BA2874" s="1">
        <v>41395</v>
      </c>
    </row>
    <row r="2875" spans="1:53" x14ac:dyDescent="0.3">
      <c r="A2875" s="1" t="s">
        <v>5564</v>
      </c>
      <c r="B2875" s="1">
        <v>2017</v>
      </c>
      <c r="C2875" s="1" t="s">
        <v>276</v>
      </c>
      <c r="D2875" s="1" t="s">
        <v>144</v>
      </c>
      <c r="E2875" s="1" t="s">
        <v>55</v>
      </c>
      <c r="F2875" s="1" t="s">
        <v>4843</v>
      </c>
      <c r="G2875" s="1">
        <v>6025</v>
      </c>
      <c r="H2875" s="1">
        <v>74.625</v>
      </c>
      <c r="I2875" s="1">
        <v>248</v>
      </c>
      <c r="J2875" s="1">
        <v>900</v>
      </c>
      <c r="K2875" s="1">
        <v>9</v>
      </c>
      <c r="L2875" s="1">
        <v>3028</v>
      </c>
      <c r="M2875" s="1">
        <v>30.25</v>
      </c>
      <c r="N2875" s="1">
        <v>7418</v>
      </c>
      <c r="O2875" s="1">
        <v>74.13</v>
      </c>
      <c r="P2875" s="1">
        <v>26</v>
      </c>
      <c r="Q2875" s="3">
        <v>1.67</v>
      </c>
      <c r="S2875" s="3">
        <v>4.75</v>
      </c>
      <c r="U2875" s="1">
        <v>2912</v>
      </c>
      <c r="V2875" s="1">
        <v>29.5</v>
      </c>
      <c r="W2875" s="1">
        <v>908</v>
      </c>
      <c r="X2875" s="1">
        <v>116</v>
      </c>
      <c r="Y2875" s="3">
        <v>7.02</v>
      </c>
      <c r="Z2875" s="3">
        <v>4.46</v>
      </c>
      <c r="AB2875" s="1" t="s">
        <v>4844</v>
      </c>
      <c r="AC2875" s="1" t="s">
        <v>219</v>
      </c>
      <c r="AD2875" s="1" t="s">
        <v>219</v>
      </c>
      <c r="AE2875" s="1">
        <v>181</v>
      </c>
      <c r="AF2875" s="1">
        <v>5</v>
      </c>
      <c r="AG2875" s="1">
        <v>3</v>
      </c>
      <c r="AH2875" s="1" t="s">
        <v>5565</v>
      </c>
      <c r="AI2875" s="1">
        <v>2017</v>
      </c>
      <c r="AJ2875" s="1">
        <v>2020</v>
      </c>
      <c r="AK2875" s="1">
        <v>44994</v>
      </c>
      <c r="AO2875" s="1" t="s">
        <v>5566</v>
      </c>
      <c r="AP2875" s="1" t="s">
        <v>5566</v>
      </c>
      <c r="AQ2875" s="1">
        <v>44994</v>
      </c>
      <c r="AR2875" s="2"/>
      <c r="AS2875" s="1">
        <f t="shared" si="556"/>
        <v>0</v>
      </c>
      <c r="AT2875" s="1">
        <f t="shared" si="557"/>
        <v>0</v>
      </c>
      <c r="AU2875" s="1">
        <v>0</v>
      </c>
      <c r="AV2875" s="1">
        <v>0</v>
      </c>
      <c r="AW2875" s="1">
        <f t="shared" si="558"/>
        <v>0</v>
      </c>
      <c r="AX2875" s="1">
        <f t="shared" si="559"/>
        <v>0</v>
      </c>
      <c r="AY2875" s="1">
        <v>0</v>
      </c>
      <c r="AZ2875" s="1">
        <v>0</v>
      </c>
      <c r="BA2875" s="1">
        <v>44994</v>
      </c>
    </row>
    <row r="2876" spans="1:53" x14ac:dyDescent="0.3">
      <c r="A2876" s="1" t="s">
        <v>12529</v>
      </c>
      <c r="B2876" s="1">
        <v>2010</v>
      </c>
      <c r="C2876" s="1" t="s">
        <v>144</v>
      </c>
      <c r="D2876" s="1" t="s">
        <v>55</v>
      </c>
      <c r="E2876" s="1" t="s">
        <v>55</v>
      </c>
      <c r="F2876" s="1" t="s">
        <v>115</v>
      </c>
      <c r="G2876" s="1">
        <v>6025</v>
      </c>
      <c r="H2876" s="1">
        <v>74.625</v>
      </c>
      <c r="I2876" s="1">
        <v>251</v>
      </c>
      <c r="J2876" s="1">
        <v>1028</v>
      </c>
      <c r="K2876" s="1">
        <v>10.25</v>
      </c>
      <c r="L2876" s="1">
        <v>3328</v>
      </c>
      <c r="M2876" s="1">
        <v>33.25</v>
      </c>
      <c r="Q2876" s="3">
        <v>1.65</v>
      </c>
      <c r="R2876" s="3">
        <v>2.76</v>
      </c>
      <c r="S2876" s="3">
        <v>4.75</v>
      </c>
      <c r="T2876" s="1">
        <v>1.99</v>
      </c>
      <c r="U2876" s="1">
        <v>3012</v>
      </c>
      <c r="V2876" s="1">
        <v>30.5</v>
      </c>
      <c r="W2876" s="1">
        <v>810</v>
      </c>
      <c r="X2876" s="1">
        <v>106</v>
      </c>
      <c r="Y2876" s="3">
        <v>7.54</v>
      </c>
      <c r="Z2876" s="3">
        <v>4.8</v>
      </c>
      <c r="AB2876" s="1" t="s">
        <v>3244</v>
      </c>
      <c r="AC2876" s="1" t="s">
        <v>72</v>
      </c>
      <c r="AD2876" s="1" t="s">
        <v>72</v>
      </c>
      <c r="AG2876" s="1">
        <v>4</v>
      </c>
      <c r="AH2876" s="1">
        <v>0</v>
      </c>
      <c r="AI2876" s="1">
        <v>2010</v>
      </c>
      <c r="AK2876" s="1">
        <v>35748</v>
      </c>
      <c r="AO2876" s="1" t="s">
        <v>12530</v>
      </c>
      <c r="AP2876" s="1" t="s">
        <v>12530</v>
      </c>
      <c r="AQ2876" s="1">
        <v>35748</v>
      </c>
      <c r="AR2876" s="2"/>
      <c r="AS2876" s="1">
        <f t="shared" si="556"/>
        <v>0</v>
      </c>
      <c r="AT2876" s="1">
        <f t="shared" si="557"/>
        <v>0</v>
      </c>
      <c r="AU2876" s="1">
        <v>0</v>
      </c>
      <c r="AV2876" s="1">
        <v>0</v>
      </c>
      <c r="AW2876" s="1">
        <f t="shared" si="558"/>
        <v>0</v>
      </c>
      <c r="AX2876" s="1">
        <f t="shared" si="559"/>
        <v>0</v>
      </c>
      <c r="AY2876" s="1">
        <v>0</v>
      </c>
      <c r="AZ2876" s="1">
        <v>0</v>
      </c>
      <c r="BA2876" s="1">
        <v>35748</v>
      </c>
    </row>
    <row r="2877" spans="1:53" x14ac:dyDescent="0.3">
      <c r="A2877" s="1" t="s">
        <v>14015</v>
      </c>
      <c r="B2877" s="1">
        <v>2009</v>
      </c>
      <c r="C2877" s="1" t="s">
        <v>672</v>
      </c>
      <c r="D2877" s="1" t="s">
        <v>673</v>
      </c>
      <c r="E2877" s="1" t="s">
        <v>673</v>
      </c>
      <c r="F2877" s="1" t="s">
        <v>300</v>
      </c>
      <c r="G2877" s="1">
        <v>6025</v>
      </c>
      <c r="H2877" s="1">
        <v>74.625</v>
      </c>
      <c r="I2877" s="1">
        <v>207</v>
      </c>
      <c r="J2877" s="1">
        <v>928</v>
      </c>
      <c r="K2877" s="1">
        <v>9.25</v>
      </c>
      <c r="L2877" s="1">
        <v>3228</v>
      </c>
      <c r="M2877" s="1">
        <v>32.25</v>
      </c>
      <c r="P2877" s="1">
        <v>22</v>
      </c>
      <c r="Q2877" s="3">
        <v>1.68</v>
      </c>
      <c r="R2877" s="3">
        <v>2.75</v>
      </c>
      <c r="S2877" s="3">
        <v>4.75</v>
      </c>
      <c r="T2877" s="1">
        <v>2</v>
      </c>
      <c r="U2877" s="1">
        <v>3800</v>
      </c>
      <c r="V2877" s="1">
        <v>38</v>
      </c>
      <c r="W2877" s="1">
        <v>1005</v>
      </c>
      <c r="X2877" s="1">
        <v>125</v>
      </c>
      <c r="Y2877" s="3">
        <v>6.9</v>
      </c>
      <c r="Z2877" s="3">
        <v>4.33</v>
      </c>
      <c r="AA2877" s="3">
        <v>12.02</v>
      </c>
      <c r="AB2877" s="1" t="s">
        <v>3240</v>
      </c>
      <c r="AC2877" s="1" t="s">
        <v>72</v>
      </c>
      <c r="AD2877" s="1" t="s">
        <v>72</v>
      </c>
      <c r="AG2877" s="1">
        <v>4</v>
      </c>
      <c r="AH2877" s="1" t="s">
        <v>14016</v>
      </c>
      <c r="AI2877" s="1">
        <v>2009</v>
      </c>
      <c r="AK2877" s="1">
        <v>34941</v>
      </c>
      <c r="AO2877" s="1" t="s">
        <v>14017</v>
      </c>
      <c r="AP2877" s="1" t="s">
        <v>14017</v>
      </c>
      <c r="AQ2877" s="1">
        <v>34941</v>
      </c>
      <c r="AR2877" s="2"/>
      <c r="AS2877" s="1">
        <f t="shared" si="556"/>
        <v>0</v>
      </c>
      <c r="AT2877" s="1">
        <f t="shared" si="557"/>
        <v>0</v>
      </c>
      <c r="AU2877" s="1">
        <v>0</v>
      </c>
      <c r="AV2877" s="1">
        <v>0</v>
      </c>
      <c r="AW2877" s="1">
        <f t="shared" si="558"/>
        <v>0</v>
      </c>
      <c r="AX2877" s="1">
        <f t="shared" si="559"/>
        <v>0</v>
      </c>
      <c r="AY2877" s="1">
        <v>0</v>
      </c>
      <c r="AZ2877" s="1">
        <v>0</v>
      </c>
      <c r="BA2877" s="1">
        <v>34941</v>
      </c>
    </row>
    <row r="2878" spans="1:53" x14ac:dyDescent="0.3">
      <c r="A2878" s="1" t="s">
        <v>12360</v>
      </c>
      <c r="B2878" s="1">
        <v>2010</v>
      </c>
      <c r="C2878" s="1" t="s">
        <v>276</v>
      </c>
      <c r="D2878" s="1" t="s">
        <v>55</v>
      </c>
      <c r="E2878" s="1" t="s">
        <v>55</v>
      </c>
      <c r="F2878" s="1" t="s">
        <v>5853</v>
      </c>
      <c r="G2878" s="1">
        <v>6025</v>
      </c>
      <c r="H2878" s="1">
        <v>74.625</v>
      </c>
      <c r="I2878" s="1">
        <v>248</v>
      </c>
      <c r="J2878" s="1">
        <v>948</v>
      </c>
      <c r="K2878" s="1">
        <v>9.5</v>
      </c>
      <c r="L2878" s="1">
        <v>3348</v>
      </c>
      <c r="M2878" s="1">
        <v>33.5</v>
      </c>
      <c r="P2878" s="1">
        <v>20</v>
      </c>
      <c r="Q2878" s="3">
        <v>1.66</v>
      </c>
      <c r="R2878" s="3">
        <v>2.75</v>
      </c>
      <c r="S2878" s="3">
        <v>4.76</v>
      </c>
      <c r="T2878" s="1">
        <v>2.0099999999999998</v>
      </c>
      <c r="U2878" s="1">
        <v>3512</v>
      </c>
      <c r="V2878" s="1">
        <v>35.5</v>
      </c>
      <c r="W2878" s="1">
        <v>902</v>
      </c>
      <c r="X2878" s="1">
        <v>110</v>
      </c>
      <c r="Y2878" s="3">
        <v>7.08</v>
      </c>
      <c r="Z2878" s="3">
        <v>4.34</v>
      </c>
      <c r="AB2878" s="1" t="s">
        <v>3364</v>
      </c>
      <c r="AC2878" s="1" t="s">
        <v>405</v>
      </c>
      <c r="AD2878" s="1" t="s">
        <v>405</v>
      </c>
      <c r="AE2878" s="1">
        <v>184</v>
      </c>
      <c r="AF2878" s="1">
        <v>6</v>
      </c>
      <c r="AG2878" s="1">
        <v>3</v>
      </c>
      <c r="AH2878" s="1" t="s">
        <v>12361</v>
      </c>
      <c r="AI2878" s="1">
        <v>2010</v>
      </c>
      <c r="AK2878" s="1">
        <v>35623</v>
      </c>
      <c r="AO2878" s="1" t="s">
        <v>12362</v>
      </c>
      <c r="AP2878" s="1" t="s">
        <v>12362</v>
      </c>
      <c r="AQ2878" s="1">
        <v>35623</v>
      </c>
      <c r="AR2878" s="2"/>
      <c r="AS2878" s="1">
        <f t="shared" si="556"/>
        <v>0</v>
      </c>
      <c r="AT2878" s="1">
        <f t="shared" si="557"/>
        <v>0</v>
      </c>
      <c r="AU2878" s="1">
        <v>0</v>
      </c>
      <c r="AV2878" s="1">
        <v>0</v>
      </c>
      <c r="AW2878" s="1">
        <f t="shared" si="558"/>
        <v>0</v>
      </c>
      <c r="AX2878" s="1">
        <f t="shared" si="559"/>
        <v>0</v>
      </c>
      <c r="AY2878" s="1">
        <v>0</v>
      </c>
      <c r="AZ2878" s="1">
        <v>0</v>
      </c>
      <c r="BA2878" s="1">
        <v>35623</v>
      </c>
    </row>
    <row r="2879" spans="1:53" x14ac:dyDescent="0.3">
      <c r="A2879" s="6" t="s">
        <v>1469</v>
      </c>
      <c r="B2879" s="7">
        <v>2022</v>
      </c>
      <c r="C2879" s="6" t="s">
        <v>144</v>
      </c>
      <c r="D2879" s="6" t="s">
        <v>144</v>
      </c>
      <c r="E2879" s="6" t="s">
        <v>55</v>
      </c>
      <c r="F2879" s="8" t="s">
        <v>509</v>
      </c>
      <c r="G2879" s="9">
        <v>6025</v>
      </c>
      <c r="H2879" s="10">
        <v>74.625</v>
      </c>
      <c r="I2879" s="11">
        <v>268</v>
      </c>
      <c r="J2879" s="11"/>
      <c r="K2879" s="12">
        <v>9.625</v>
      </c>
      <c r="L2879" s="13"/>
      <c r="M2879" s="12">
        <v>32.75</v>
      </c>
      <c r="N2879" s="13"/>
      <c r="O2879" s="12">
        <v>79</v>
      </c>
      <c r="P2879" s="14"/>
      <c r="Q2879" s="15">
        <v>1.62</v>
      </c>
      <c r="R2879" s="15"/>
      <c r="S2879" s="15">
        <v>4.7699999999999996</v>
      </c>
      <c r="T2879" s="7"/>
      <c r="U2879" s="7">
        <v>3712</v>
      </c>
      <c r="V2879" s="17">
        <v>37.5</v>
      </c>
      <c r="W2879" s="18">
        <v>1003</v>
      </c>
      <c r="X2879" s="9">
        <v>123</v>
      </c>
      <c r="Y2879" s="9"/>
      <c r="Z2879" s="9"/>
      <c r="AA2879" s="15"/>
      <c r="AC2879" s="1" t="s">
        <v>289</v>
      </c>
      <c r="AD2879" s="1" t="s">
        <v>289</v>
      </c>
      <c r="AE2879" s="1">
        <v>46</v>
      </c>
      <c r="AF2879" s="1">
        <v>2</v>
      </c>
      <c r="AG2879" s="1">
        <v>2</v>
      </c>
      <c r="AH2879" s="1" t="s">
        <v>1470</v>
      </c>
      <c r="AI2879" s="1">
        <v>2022</v>
      </c>
      <c r="AL2879" s="19" t="s">
        <v>1471</v>
      </c>
      <c r="AM2879" s="19"/>
      <c r="AN2879" s="21" t="s">
        <v>221</v>
      </c>
    </row>
    <row r="2880" spans="1:53" x14ac:dyDescent="0.3">
      <c r="A2880" s="1" t="s">
        <v>3988</v>
      </c>
      <c r="B2880" s="1">
        <v>2019</v>
      </c>
      <c r="C2880" s="1" t="s">
        <v>643</v>
      </c>
      <c r="D2880" s="1" t="s">
        <v>643</v>
      </c>
      <c r="E2880" s="1" t="s">
        <v>643</v>
      </c>
      <c r="F2880" s="1" t="s">
        <v>242</v>
      </c>
      <c r="G2880" s="1">
        <v>6025</v>
      </c>
      <c r="H2880" s="1">
        <v>74.625</v>
      </c>
      <c r="I2880" s="1">
        <v>221</v>
      </c>
      <c r="J2880" s="1">
        <v>978</v>
      </c>
      <c r="K2880" s="1">
        <v>9.875</v>
      </c>
      <c r="L2880" s="1">
        <v>3228</v>
      </c>
      <c r="M2880" s="1">
        <v>32.25</v>
      </c>
      <c r="N2880" s="1">
        <v>7748</v>
      </c>
      <c r="O2880" s="1">
        <v>77.5</v>
      </c>
      <c r="Q2880" s="3">
        <v>1.59</v>
      </c>
      <c r="S2880" s="3">
        <v>4.7699999999999996</v>
      </c>
      <c r="U2880" s="1">
        <v>2712</v>
      </c>
      <c r="V2880" s="1">
        <v>27.5</v>
      </c>
      <c r="W2880" s="1">
        <v>901</v>
      </c>
      <c r="X2880" s="1">
        <v>109</v>
      </c>
      <c r="Y2880" s="3">
        <v>7.06</v>
      </c>
      <c r="Z2880" s="3">
        <v>4.3600000000000003</v>
      </c>
      <c r="AB2880" s="1" t="s">
        <v>3244</v>
      </c>
      <c r="AC2880" s="1" t="s">
        <v>72</v>
      </c>
      <c r="AD2880" s="1" t="s">
        <v>72</v>
      </c>
      <c r="AG2880" s="1">
        <v>4</v>
      </c>
      <c r="AL2880" s="1" t="s">
        <v>3989</v>
      </c>
      <c r="AN2880" s="1" t="s">
        <v>1881</v>
      </c>
      <c r="AO2880" s="1" t="s">
        <v>3990</v>
      </c>
      <c r="AR2880" s="2"/>
    </row>
    <row r="2881" spans="1:53" x14ac:dyDescent="0.3">
      <c r="A2881" s="1" t="s">
        <v>12503</v>
      </c>
      <c r="B2881" s="1">
        <v>2010</v>
      </c>
      <c r="C2881" s="1" t="s">
        <v>276</v>
      </c>
      <c r="D2881" s="1" t="s">
        <v>55</v>
      </c>
      <c r="E2881" s="1" t="s">
        <v>55</v>
      </c>
      <c r="F2881" s="1" t="s">
        <v>472</v>
      </c>
      <c r="G2881" s="1">
        <v>6025</v>
      </c>
      <c r="H2881" s="1">
        <v>74.625</v>
      </c>
      <c r="I2881" s="1">
        <v>251</v>
      </c>
      <c r="J2881" s="1">
        <v>978</v>
      </c>
      <c r="K2881" s="1">
        <v>9.875</v>
      </c>
      <c r="L2881" s="1">
        <v>3248</v>
      </c>
      <c r="M2881" s="1">
        <v>32.5</v>
      </c>
      <c r="Q2881" s="3">
        <v>1.7</v>
      </c>
      <c r="R2881" s="3">
        <v>2.81</v>
      </c>
      <c r="S2881" s="3">
        <v>4.78</v>
      </c>
      <c r="T2881" s="1">
        <v>1.97</v>
      </c>
      <c r="U2881" s="1">
        <v>3800</v>
      </c>
      <c r="V2881" s="1">
        <v>38</v>
      </c>
      <c r="W2881" s="1">
        <v>1007</v>
      </c>
      <c r="X2881" s="1">
        <v>127</v>
      </c>
      <c r="Y2881" s="3">
        <v>7.07</v>
      </c>
      <c r="Z2881" s="3">
        <v>4.2699999999999996</v>
      </c>
      <c r="AB2881" s="1" t="s">
        <v>3374</v>
      </c>
      <c r="AC2881" s="1" t="s">
        <v>488</v>
      </c>
      <c r="AD2881" s="1" t="s">
        <v>488</v>
      </c>
      <c r="AE2881" s="1">
        <v>40</v>
      </c>
      <c r="AF2881" s="1">
        <v>2</v>
      </c>
      <c r="AG2881" s="1">
        <v>2</v>
      </c>
      <c r="AH2881" s="1" t="s">
        <v>12504</v>
      </c>
      <c r="AI2881" s="1">
        <v>2010</v>
      </c>
      <c r="AJ2881" s="1">
        <v>2017</v>
      </c>
      <c r="AK2881" s="1">
        <v>35479</v>
      </c>
      <c r="AO2881" s="1" t="s">
        <v>12505</v>
      </c>
      <c r="AP2881" s="1" t="s">
        <v>12505</v>
      </c>
      <c r="AQ2881" s="1">
        <v>35479</v>
      </c>
      <c r="AR2881" s="2"/>
      <c r="AS2881" s="1">
        <f t="shared" ref="AS2881:AS2888" si="560">IF(AT2881&gt;0,1,0)</f>
        <v>0</v>
      </c>
      <c r="AT2881" s="1">
        <f t="shared" ref="AT2881:AT2888" si="561">AU2881+AV2881</f>
        <v>0</v>
      </c>
      <c r="AU2881" s="1">
        <v>0</v>
      </c>
      <c r="AV2881" s="1">
        <v>0</v>
      </c>
      <c r="AW2881" s="1">
        <f t="shared" ref="AW2881:AW2888" si="562">IF(AX2881&gt;0,1,0)</f>
        <v>0</v>
      </c>
      <c r="AX2881" s="1">
        <f t="shared" ref="AX2881:AX2888" si="563">SUM(AY2881+AZ2881)</f>
        <v>0</v>
      </c>
      <c r="AY2881" s="1">
        <v>0</v>
      </c>
      <c r="AZ2881" s="1">
        <v>0</v>
      </c>
      <c r="BA2881" s="1">
        <v>35479</v>
      </c>
    </row>
    <row r="2882" spans="1:53" x14ac:dyDescent="0.3">
      <c r="A2882" s="1" t="s">
        <v>14278</v>
      </c>
      <c r="B2882" s="1">
        <v>2008</v>
      </c>
      <c r="C2882" s="1" t="s">
        <v>276</v>
      </c>
      <c r="D2882" s="1" t="s">
        <v>55</v>
      </c>
      <c r="E2882" s="1" t="s">
        <v>55</v>
      </c>
      <c r="F2882" s="1" t="s">
        <v>680</v>
      </c>
      <c r="G2882" s="1">
        <v>6025</v>
      </c>
      <c r="H2882" s="1">
        <v>74.625</v>
      </c>
      <c r="I2882" s="1">
        <v>252</v>
      </c>
      <c r="J2882" s="1">
        <v>1018</v>
      </c>
      <c r="K2882" s="1">
        <v>10.125</v>
      </c>
      <c r="L2882" s="1">
        <v>3428</v>
      </c>
      <c r="M2882" s="1">
        <v>34.25</v>
      </c>
      <c r="P2882" s="1">
        <v>19</v>
      </c>
      <c r="Q2882" s="3">
        <v>1.65</v>
      </c>
      <c r="R2882" s="3">
        <v>2.76</v>
      </c>
      <c r="S2882" s="3">
        <v>4.78</v>
      </c>
      <c r="T2882" s="1">
        <v>2.02</v>
      </c>
      <c r="U2882" s="1">
        <v>2900</v>
      </c>
      <c r="V2882" s="1">
        <v>29</v>
      </c>
      <c r="W2882" s="1">
        <v>901</v>
      </c>
      <c r="X2882" s="1">
        <v>109</v>
      </c>
      <c r="Y2882" s="3">
        <v>7.34</v>
      </c>
      <c r="Z2882" s="3">
        <v>4.47</v>
      </c>
      <c r="AB2882" s="1" t="s">
        <v>5723</v>
      </c>
      <c r="AC2882" s="1" t="s">
        <v>57</v>
      </c>
      <c r="AD2882" s="1" t="s">
        <v>57</v>
      </c>
      <c r="AE2882" s="1">
        <v>88</v>
      </c>
      <c r="AF2882" s="1">
        <v>3</v>
      </c>
      <c r="AG2882" s="1">
        <v>2</v>
      </c>
      <c r="AH2882" s="1" t="s">
        <v>14279</v>
      </c>
      <c r="AI2882" s="1">
        <v>2008</v>
      </c>
      <c r="AK2882" s="1">
        <v>33169</v>
      </c>
      <c r="AO2882" s="1" t="s">
        <v>14280</v>
      </c>
      <c r="AP2882" s="1" t="s">
        <v>14280</v>
      </c>
      <c r="AQ2882" s="1">
        <v>33169</v>
      </c>
      <c r="AR2882" s="2"/>
      <c r="AS2882" s="1">
        <f t="shared" si="560"/>
        <v>0</v>
      </c>
      <c r="AT2882" s="1">
        <f t="shared" si="561"/>
        <v>0</v>
      </c>
      <c r="AU2882" s="1">
        <v>0</v>
      </c>
      <c r="AV2882" s="1">
        <v>0</v>
      </c>
      <c r="AW2882" s="1">
        <f t="shared" si="562"/>
        <v>0</v>
      </c>
      <c r="AX2882" s="1">
        <f t="shared" si="563"/>
        <v>0</v>
      </c>
      <c r="AY2882" s="1">
        <v>0</v>
      </c>
      <c r="AZ2882" s="1">
        <v>0</v>
      </c>
      <c r="BA2882" s="1">
        <v>33169</v>
      </c>
    </row>
    <row r="2883" spans="1:53" x14ac:dyDescent="0.3">
      <c r="A2883" s="1" t="s">
        <v>17794</v>
      </c>
      <c r="B2883" s="1">
        <v>2005</v>
      </c>
      <c r="C2883" s="1" t="s">
        <v>854</v>
      </c>
      <c r="D2883" s="1" t="s">
        <v>854</v>
      </c>
      <c r="E2883" s="1" t="s">
        <v>854</v>
      </c>
      <c r="F2883" s="1" t="s">
        <v>76</v>
      </c>
      <c r="G2883" s="1">
        <v>6025</v>
      </c>
      <c r="H2883" s="1">
        <v>74.625</v>
      </c>
      <c r="I2883" s="1">
        <v>249</v>
      </c>
      <c r="J2883" s="1">
        <v>1018</v>
      </c>
      <c r="K2883" s="1">
        <v>10.125</v>
      </c>
      <c r="L2883" s="1">
        <v>3238</v>
      </c>
      <c r="M2883" s="1">
        <v>32.375</v>
      </c>
      <c r="P2883" s="1">
        <v>24</v>
      </c>
      <c r="Q2883" s="3">
        <v>1.65</v>
      </c>
      <c r="R2883" s="3">
        <v>2.77</v>
      </c>
      <c r="S2883" s="3">
        <v>4.78</v>
      </c>
      <c r="T2883" s="1">
        <v>2.0099999999999998</v>
      </c>
      <c r="U2883" s="1">
        <v>3212</v>
      </c>
      <c r="V2883" s="1">
        <v>32.5</v>
      </c>
      <c r="W2883" s="1">
        <v>906</v>
      </c>
      <c r="X2883" s="1">
        <v>114</v>
      </c>
      <c r="Y2883" s="3">
        <v>7.21</v>
      </c>
      <c r="Z2883" s="3">
        <v>4.12</v>
      </c>
      <c r="AA2883" s="3">
        <v>11.66</v>
      </c>
      <c r="AB2883" s="1" t="s">
        <v>3256</v>
      </c>
      <c r="AC2883" s="1" t="s">
        <v>668</v>
      </c>
      <c r="AD2883" s="1" t="s">
        <v>668</v>
      </c>
      <c r="AE2883" s="1">
        <v>179</v>
      </c>
      <c r="AF2883" s="1">
        <v>6</v>
      </c>
      <c r="AG2883" s="1">
        <v>3</v>
      </c>
      <c r="AH2883" s="1" t="s">
        <v>17795</v>
      </c>
      <c r="AI2883" s="1">
        <v>2005</v>
      </c>
      <c r="AK2883" s="1">
        <v>30006</v>
      </c>
      <c r="AO2883" s="1" t="s">
        <v>17796</v>
      </c>
      <c r="AP2883" s="1" t="s">
        <v>17796</v>
      </c>
      <c r="AQ2883" s="1">
        <v>30006</v>
      </c>
      <c r="AR2883" s="2"/>
      <c r="AS2883" s="1">
        <f t="shared" si="560"/>
        <v>0</v>
      </c>
      <c r="AT2883" s="1">
        <f t="shared" si="561"/>
        <v>0</v>
      </c>
      <c r="AU2883" s="1">
        <v>0</v>
      </c>
      <c r="AV2883" s="1">
        <v>0</v>
      </c>
      <c r="AW2883" s="1">
        <f t="shared" si="562"/>
        <v>0</v>
      </c>
      <c r="AX2883" s="1">
        <f t="shared" si="563"/>
        <v>0</v>
      </c>
      <c r="AY2883" s="1">
        <v>0</v>
      </c>
      <c r="AZ2883" s="1">
        <v>0</v>
      </c>
      <c r="BA2883" s="1">
        <v>30006</v>
      </c>
    </row>
    <row r="2884" spans="1:53" x14ac:dyDescent="0.3">
      <c r="A2884" s="1" t="s">
        <v>6731</v>
      </c>
      <c r="B2884" s="1">
        <v>2016</v>
      </c>
      <c r="C2884" s="1" t="s">
        <v>276</v>
      </c>
      <c r="D2884" s="1" t="s">
        <v>276</v>
      </c>
      <c r="E2884" s="1" t="s">
        <v>276</v>
      </c>
      <c r="F2884" s="1" t="s">
        <v>66</v>
      </c>
      <c r="G2884" s="1">
        <v>6025</v>
      </c>
      <c r="H2884" s="1">
        <v>74.625</v>
      </c>
      <c r="I2884" s="1">
        <v>259</v>
      </c>
      <c r="J2884" s="1">
        <v>1128</v>
      </c>
      <c r="K2884" s="1">
        <v>11.25</v>
      </c>
      <c r="L2884" s="1">
        <v>3428</v>
      </c>
      <c r="M2884" s="1">
        <v>34.25</v>
      </c>
      <c r="N2884" s="1">
        <v>8338</v>
      </c>
      <c r="O2884" s="1">
        <v>83.375</v>
      </c>
      <c r="P2884" s="1">
        <v>16</v>
      </c>
      <c r="Q2884" s="3">
        <v>1.64</v>
      </c>
      <c r="S2884" s="3">
        <v>4.8</v>
      </c>
      <c r="U2884" s="1">
        <v>3612</v>
      </c>
      <c r="V2884" s="1">
        <v>36.5</v>
      </c>
      <c r="W2884" s="1">
        <v>1001</v>
      </c>
      <c r="X2884" s="1">
        <v>121</v>
      </c>
      <c r="AB2884" s="1" t="s">
        <v>3244</v>
      </c>
      <c r="AC2884" s="1" t="s">
        <v>219</v>
      </c>
      <c r="AD2884" s="1" t="s">
        <v>219</v>
      </c>
      <c r="AE2884" s="1">
        <v>83</v>
      </c>
      <c r="AF2884" s="1">
        <v>3</v>
      </c>
      <c r="AG2884" s="1">
        <v>2</v>
      </c>
      <c r="AH2884" s="1" t="s">
        <v>6732</v>
      </c>
      <c r="AI2884" s="1">
        <v>2016</v>
      </c>
      <c r="AJ2884" s="1">
        <v>2019</v>
      </c>
      <c r="AK2884" s="1">
        <v>43372</v>
      </c>
      <c r="AO2884" s="1" t="s">
        <v>6733</v>
      </c>
      <c r="AP2884" s="1" t="s">
        <v>6733</v>
      </c>
      <c r="AQ2884" s="1">
        <v>43372</v>
      </c>
      <c r="AR2884" s="2"/>
      <c r="AS2884" s="1">
        <f t="shared" si="560"/>
        <v>0</v>
      </c>
      <c r="AT2884" s="1">
        <f t="shared" si="561"/>
        <v>0</v>
      </c>
      <c r="AU2884" s="1">
        <v>0</v>
      </c>
      <c r="AV2884" s="1">
        <v>0</v>
      </c>
      <c r="AW2884" s="1">
        <f t="shared" si="562"/>
        <v>0</v>
      </c>
      <c r="AX2884" s="1">
        <f t="shared" si="563"/>
        <v>0</v>
      </c>
      <c r="AY2884" s="1">
        <v>0</v>
      </c>
      <c r="AZ2884" s="1">
        <v>0</v>
      </c>
      <c r="BA2884" s="1">
        <v>43372</v>
      </c>
    </row>
    <row r="2885" spans="1:53" x14ac:dyDescent="0.3">
      <c r="A2885" s="1" t="s">
        <v>10918</v>
      </c>
      <c r="B2885" s="1">
        <v>2012</v>
      </c>
      <c r="C2885" s="1" t="s">
        <v>643</v>
      </c>
      <c r="D2885" s="1" t="s">
        <v>643</v>
      </c>
      <c r="E2885" s="1" t="s">
        <v>643</v>
      </c>
      <c r="F2885" s="1" t="s">
        <v>318</v>
      </c>
      <c r="G2885" s="1">
        <v>6025</v>
      </c>
      <c r="H2885" s="1">
        <v>74.625</v>
      </c>
      <c r="I2885" s="1">
        <v>220</v>
      </c>
      <c r="J2885" s="1">
        <v>948</v>
      </c>
      <c r="K2885" s="1">
        <v>9.5</v>
      </c>
      <c r="L2885" s="1">
        <v>3278</v>
      </c>
      <c r="M2885" s="1">
        <v>32.875</v>
      </c>
      <c r="N2885" s="1">
        <v>7848</v>
      </c>
      <c r="O2885" s="1">
        <v>78.5</v>
      </c>
      <c r="P2885" s="1">
        <v>14</v>
      </c>
      <c r="Q2885" s="3">
        <v>1.66</v>
      </c>
      <c r="R2885" s="3">
        <v>2.79</v>
      </c>
      <c r="S2885" s="3">
        <v>4.8</v>
      </c>
      <c r="T2885" s="1">
        <v>2.0099999999999998</v>
      </c>
      <c r="U2885" s="1">
        <v>3600</v>
      </c>
      <c r="V2885" s="1">
        <v>36</v>
      </c>
      <c r="W2885" s="1">
        <v>1001</v>
      </c>
      <c r="X2885" s="1">
        <v>121</v>
      </c>
      <c r="Y2885" s="3">
        <v>7.17</v>
      </c>
      <c r="Z2885" s="3">
        <v>4.28</v>
      </c>
      <c r="AB2885" s="1" t="s">
        <v>5723</v>
      </c>
      <c r="AC2885" s="1" t="s">
        <v>72</v>
      </c>
      <c r="AD2885" s="1" t="s">
        <v>72</v>
      </c>
      <c r="AG2885" s="1">
        <v>4</v>
      </c>
      <c r="AI2885" s="1">
        <v>2012</v>
      </c>
      <c r="AO2885" s="1" t="s">
        <v>10919</v>
      </c>
      <c r="AP2885" s="1" t="s">
        <v>10919</v>
      </c>
      <c r="AQ2885" s="1">
        <v>-97042</v>
      </c>
      <c r="AR2885" s="2"/>
      <c r="AS2885" s="1">
        <f t="shared" si="560"/>
        <v>0</v>
      </c>
      <c r="AT2885" s="1">
        <f t="shared" si="561"/>
        <v>0</v>
      </c>
      <c r="AU2885" s="1">
        <v>0</v>
      </c>
      <c r="AV2885" s="1">
        <v>0</v>
      </c>
      <c r="AW2885" s="1">
        <f t="shared" si="562"/>
        <v>0</v>
      </c>
      <c r="AX2885" s="1">
        <f t="shared" si="563"/>
        <v>0</v>
      </c>
      <c r="AY2885" s="1">
        <v>0</v>
      </c>
      <c r="AZ2885" s="1">
        <v>0</v>
      </c>
      <c r="BA2885" s="1">
        <v>-97042</v>
      </c>
    </row>
    <row r="2886" spans="1:53" x14ac:dyDescent="0.3">
      <c r="A2886" s="1" t="s">
        <v>5005</v>
      </c>
      <c r="B2886" s="1">
        <v>2018</v>
      </c>
      <c r="C2886" s="1" t="s">
        <v>643</v>
      </c>
      <c r="D2886" s="1" t="s">
        <v>643</v>
      </c>
      <c r="E2886" s="1" t="s">
        <v>643</v>
      </c>
      <c r="F2886" s="1" t="s">
        <v>5006</v>
      </c>
      <c r="G2886" s="1">
        <v>6025</v>
      </c>
      <c r="H2886" s="1">
        <v>74.625</v>
      </c>
      <c r="I2886" s="1">
        <v>222</v>
      </c>
      <c r="J2886" s="1">
        <v>968</v>
      </c>
      <c r="K2886" s="1">
        <v>9.75</v>
      </c>
      <c r="L2886" s="1">
        <v>3058</v>
      </c>
      <c r="M2886" s="1">
        <v>30.625</v>
      </c>
      <c r="N2886" s="1">
        <v>7600</v>
      </c>
      <c r="O2886" s="1">
        <v>76</v>
      </c>
      <c r="Q2886" s="3">
        <v>1.63</v>
      </c>
      <c r="S2886" s="3">
        <v>4.8099999999999996</v>
      </c>
      <c r="U2886" s="1">
        <v>3100</v>
      </c>
      <c r="V2886" s="1">
        <v>31</v>
      </c>
      <c r="W2886" s="1">
        <v>905</v>
      </c>
      <c r="X2886" s="1">
        <v>113</v>
      </c>
      <c r="Y2886" s="3">
        <v>6.95</v>
      </c>
      <c r="Z2886" s="3">
        <v>4.07</v>
      </c>
      <c r="AB2886" s="1" t="s">
        <v>3364</v>
      </c>
      <c r="AC2886" s="1" t="s">
        <v>405</v>
      </c>
      <c r="AD2886" s="1" t="s">
        <v>405</v>
      </c>
      <c r="AE2886" s="1">
        <v>108</v>
      </c>
      <c r="AF2886" s="1">
        <v>4</v>
      </c>
      <c r="AG2886" s="1">
        <v>3</v>
      </c>
      <c r="AL2886" s="1" t="s">
        <v>5007</v>
      </c>
      <c r="AO2886" s="1" t="s">
        <v>5008</v>
      </c>
      <c r="AR2886" s="2"/>
      <c r="AS2886" s="1">
        <f t="shared" si="560"/>
        <v>0</v>
      </c>
      <c r="AT2886" s="1">
        <f t="shared" si="561"/>
        <v>0</v>
      </c>
      <c r="AU2886" s="1">
        <v>0</v>
      </c>
      <c r="AV2886" s="1">
        <v>0</v>
      </c>
      <c r="AW2886" s="1">
        <f t="shared" si="562"/>
        <v>0</v>
      </c>
      <c r="AX2886" s="1">
        <f t="shared" si="563"/>
        <v>0</v>
      </c>
      <c r="AY2886" s="1">
        <v>0</v>
      </c>
      <c r="AZ2886" s="1">
        <v>0</v>
      </c>
    </row>
    <row r="2887" spans="1:53" x14ac:dyDescent="0.3">
      <c r="A2887" s="1" t="s">
        <v>10502</v>
      </c>
      <c r="B2887" s="1">
        <v>2012</v>
      </c>
      <c r="C2887" s="1" t="s">
        <v>144</v>
      </c>
      <c r="D2887" s="1" t="s">
        <v>55</v>
      </c>
      <c r="E2887" s="1" t="s">
        <v>55</v>
      </c>
      <c r="F2887" s="1" t="s">
        <v>223</v>
      </c>
      <c r="G2887" s="1">
        <v>6025</v>
      </c>
      <c r="H2887" s="1">
        <v>74.625</v>
      </c>
      <c r="I2887" s="1">
        <v>253</v>
      </c>
      <c r="J2887" s="1">
        <v>900</v>
      </c>
      <c r="K2887" s="1">
        <v>9</v>
      </c>
      <c r="L2887" s="1">
        <v>3200</v>
      </c>
      <c r="M2887" s="1">
        <v>32</v>
      </c>
      <c r="N2887" s="1">
        <v>7828</v>
      </c>
      <c r="O2887" s="1">
        <v>78.25</v>
      </c>
      <c r="P2887" s="1">
        <v>21</v>
      </c>
      <c r="Q2887" s="3">
        <v>1.69</v>
      </c>
      <c r="R2887" s="3">
        <v>2.8</v>
      </c>
      <c r="S2887" s="3">
        <v>4.8099999999999996</v>
      </c>
      <c r="T2887" s="1">
        <v>2.0099999999999998</v>
      </c>
      <c r="U2887" s="1">
        <v>3112</v>
      </c>
      <c r="V2887" s="1">
        <v>31.5</v>
      </c>
      <c r="W2887" s="1">
        <v>902</v>
      </c>
      <c r="X2887" s="1">
        <v>110</v>
      </c>
      <c r="Y2887" s="3">
        <v>7.25</v>
      </c>
      <c r="Z2887" s="3">
        <v>4.3099999999999996</v>
      </c>
      <c r="AB2887" s="1" t="s">
        <v>3256</v>
      </c>
      <c r="AC2887" s="1" t="s">
        <v>72</v>
      </c>
      <c r="AD2887" s="1" t="s">
        <v>72</v>
      </c>
      <c r="AG2887" s="1">
        <v>4</v>
      </c>
      <c r="AH2887" s="1" t="s">
        <v>10503</v>
      </c>
      <c r="AI2887" s="1">
        <v>2012</v>
      </c>
      <c r="AK2887" s="1">
        <v>39079</v>
      </c>
      <c r="AO2887" s="1" t="s">
        <v>10504</v>
      </c>
      <c r="AP2887" s="1" t="s">
        <v>10504</v>
      </c>
      <c r="AQ2887" s="1">
        <v>39079</v>
      </c>
      <c r="AR2887" s="2"/>
      <c r="AS2887" s="1">
        <f t="shared" si="560"/>
        <v>0</v>
      </c>
      <c r="AT2887" s="1">
        <f t="shared" si="561"/>
        <v>0</v>
      </c>
      <c r="AU2887" s="1">
        <v>0</v>
      </c>
      <c r="AV2887" s="1">
        <v>0</v>
      </c>
      <c r="AW2887" s="1">
        <f t="shared" si="562"/>
        <v>0</v>
      </c>
      <c r="AX2887" s="1">
        <f t="shared" si="563"/>
        <v>0</v>
      </c>
      <c r="AY2887" s="1">
        <v>0</v>
      </c>
      <c r="AZ2887" s="1">
        <v>0</v>
      </c>
      <c r="BA2887" s="1">
        <v>39079</v>
      </c>
    </row>
    <row r="2888" spans="1:53" x14ac:dyDescent="0.3">
      <c r="A2888" s="1" t="s">
        <v>15362</v>
      </c>
      <c r="B2888" s="1">
        <v>2007</v>
      </c>
      <c r="C2888" s="1" t="s">
        <v>144</v>
      </c>
      <c r="D2888" s="1" t="s">
        <v>55</v>
      </c>
      <c r="E2888" s="1" t="s">
        <v>55</v>
      </c>
      <c r="F2888" s="1" t="s">
        <v>210</v>
      </c>
      <c r="G2888" s="1">
        <v>6025</v>
      </c>
      <c r="H2888" s="1">
        <v>74.625</v>
      </c>
      <c r="I2888" s="1">
        <v>249</v>
      </c>
      <c r="J2888" s="1">
        <v>848</v>
      </c>
      <c r="K2888" s="1">
        <v>8.5</v>
      </c>
      <c r="L2888" s="1">
        <v>3348</v>
      </c>
      <c r="M2888" s="1">
        <v>33.5</v>
      </c>
      <c r="P2888" s="1">
        <v>19</v>
      </c>
      <c r="Q2888" s="3">
        <v>1.68</v>
      </c>
      <c r="R2888" s="3">
        <v>2.79</v>
      </c>
      <c r="S2888" s="3">
        <v>4.8099999999999996</v>
      </c>
      <c r="T2888" s="1">
        <v>2.0199999999999898</v>
      </c>
      <c r="AB2888" s="1" t="s">
        <v>3256</v>
      </c>
      <c r="AC2888" s="1" t="s">
        <v>72</v>
      </c>
      <c r="AD2888" s="1" t="s">
        <v>72</v>
      </c>
      <c r="AG2888" s="1">
        <v>4</v>
      </c>
      <c r="AH2888" s="1" t="s">
        <v>15363</v>
      </c>
      <c r="AI2888" s="1">
        <v>2007</v>
      </c>
      <c r="AK2888" s="1">
        <v>32779</v>
      </c>
      <c r="AO2888" s="1" t="s">
        <v>15364</v>
      </c>
      <c r="AP2888" s="1" t="s">
        <v>15364</v>
      </c>
      <c r="AQ2888" s="1">
        <v>32779</v>
      </c>
      <c r="AR2888" s="2"/>
      <c r="AS2888" s="1">
        <f t="shared" si="560"/>
        <v>0</v>
      </c>
      <c r="AT2888" s="1">
        <f t="shared" si="561"/>
        <v>0</v>
      </c>
      <c r="AU2888" s="1">
        <v>0</v>
      </c>
      <c r="AV2888" s="1">
        <v>0</v>
      </c>
      <c r="AW2888" s="1">
        <f t="shared" si="562"/>
        <v>0</v>
      </c>
      <c r="AX2888" s="1">
        <f t="shared" si="563"/>
        <v>0</v>
      </c>
      <c r="AY2888" s="1">
        <v>0</v>
      </c>
      <c r="AZ2888" s="1">
        <v>0</v>
      </c>
      <c r="BA2888" s="1">
        <v>32779</v>
      </c>
    </row>
    <row r="2889" spans="1:53" x14ac:dyDescent="0.3">
      <c r="A2889" s="1" t="s">
        <v>2430</v>
      </c>
      <c r="B2889" s="1">
        <v>2020</v>
      </c>
      <c r="C2889" s="1" t="s">
        <v>54</v>
      </c>
      <c r="D2889" s="1" t="s">
        <v>54</v>
      </c>
      <c r="E2889" s="1" t="s">
        <v>55</v>
      </c>
      <c r="F2889" s="1" t="s">
        <v>450</v>
      </c>
      <c r="G2889" s="1">
        <v>6025</v>
      </c>
      <c r="H2889" s="1">
        <v>74.625</v>
      </c>
      <c r="I2889" s="1">
        <v>293</v>
      </c>
      <c r="J2889" s="1">
        <v>900</v>
      </c>
      <c r="K2889" s="1">
        <v>9</v>
      </c>
      <c r="L2889" s="1">
        <v>3312</v>
      </c>
      <c r="M2889" s="1">
        <v>33.5</v>
      </c>
      <c r="N2889" s="1">
        <v>8048</v>
      </c>
      <c r="O2889" s="1">
        <v>80.5</v>
      </c>
      <c r="P2889" s="1">
        <v>31</v>
      </c>
      <c r="Q2889" s="3">
        <v>1.73</v>
      </c>
      <c r="S2889" s="3">
        <v>4.83</v>
      </c>
      <c r="U2889" s="1" t="s">
        <v>2196</v>
      </c>
      <c r="V2889" s="1" t="s">
        <v>2196</v>
      </c>
      <c r="W2889" s="1" t="s">
        <v>2196</v>
      </c>
      <c r="X2889" s="1" t="s">
        <v>2196</v>
      </c>
      <c r="Y2889" s="3">
        <v>7.37</v>
      </c>
      <c r="Z2889" s="3" t="s">
        <v>2196</v>
      </c>
      <c r="AC2889" t="s">
        <v>243</v>
      </c>
      <c r="AD2889" t="s">
        <v>243</v>
      </c>
      <c r="AE2889">
        <v>71</v>
      </c>
      <c r="AF2889">
        <v>3</v>
      </c>
      <c r="AG2889">
        <v>2</v>
      </c>
      <c r="AH2889" s="1" t="s">
        <v>2431</v>
      </c>
      <c r="AI2889" s="1">
        <v>2020</v>
      </c>
      <c r="AL2889" s="1" t="s">
        <v>2432</v>
      </c>
      <c r="AN2889" s="1" t="s">
        <v>128</v>
      </c>
      <c r="AR2889" s="2"/>
    </row>
    <row r="2890" spans="1:53" x14ac:dyDescent="0.3">
      <c r="A2890" s="1" t="s">
        <v>3596</v>
      </c>
      <c r="B2890" s="1">
        <v>2019</v>
      </c>
      <c r="C2890" s="1" t="s">
        <v>144</v>
      </c>
      <c r="D2890" s="1" t="s">
        <v>144</v>
      </c>
      <c r="E2890" s="1" t="s">
        <v>55</v>
      </c>
      <c r="F2890" s="1" t="s">
        <v>85</v>
      </c>
      <c r="G2890" s="1">
        <v>6025</v>
      </c>
      <c r="H2890" s="1">
        <v>74.625</v>
      </c>
      <c r="I2890" s="1">
        <v>258</v>
      </c>
      <c r="J2890" s="1">
        <v>968</v>
      </c>
      <c r="K2890" s="1">
        <v>9.75</v>
      </c>
      <c r="L2890" s="1">
        <v>3258</v>
      </c>
      <c r="M2890" s="1">
        <v>32.625</v>
      </c>
      <c r="N2890" s="1">
        <v>8028</v>
      </c>
      <c r="O2890" s="1">
        <v>80.25</v>
      </c>
      <c r="Q2890" s="3">
        <v>1.71</v>
      </c>
      <c r="S2890" s="3">
        <v>4.84</v>
      </c>
      <c r="U2890" s="1">
        <v>3200</v>
      </c>
      <c r="V2890" s="1">
        <v>32</v>
      </c>
      <c r="AB2890" s="1" t="s">
        <v>3244</v>
      </c>
      <c r="AC2890" s="1" t="s">
        <v>219</v>
      </c>
      <c r="AD2890" s="1" t="s">
        <v>219</v>
      </c>
      <c r="AE2890" s="1">
        <v>68</v>
      </c>
      <c r="AF2890" s="1">
        <v>3</v>
      </c>
      <c r="AG2890" s="1">
        <v>2</v>
      </c>
      <c r="AL2890" s="1" t="s">
        <v>3597</v>
      </c>
      <c r="AN2890" s="1" t="s">
        <v>263</v>
      </c>
      <c r="AO2890" s="1" t="s">
        <v>3598</v>
      </c>
      <c r="AR2890" s="2"/>
    </row>
    <row r="2891" spans="1:53" x14ac:dyDescent="0.3">
      <c r="A2891" s="1" t="s">
        <v>7558</v>
      </c>
      <c r="B2891" s="1">
        <v>2015</v>
      </c>
      <c r="C2891" s="1" t="s">
        <v>144</v>
      </c>
      <c r="D2891" s="1" t="s">
        <v>55</v>
      </c>
      <c r="E2891" s="1" t="s">
        <v>55</v>
      </c>
      <c r="F2891" s="1" t="s">
        <v>579</v>
      </c>
      <c r="G2891" s="1">
        <v>6025</v>
      </c>
      <c r="H2891" s="1">
        <v>74.625</v>
      </c>
      <c r="I2891" s="1">
        <v>279</v>
      </c>
      <c r="J2891" s="1">
        <v>1078</v>
      </c>
      <c r="K2891" s="1">
        <v>10.875</v>
      </c>
      <c r="L2891" s="1">
        <v>3328</v>
      </c>
      <c r="M2891" s="1">
        <v>33.25</v>
      </c>
      <c r="N2891" s="1">
        <v>8048</v>
      </c>
      <c r="O2891" s="1">
        <v>80.5</v>
      </c>
      <c r="P2891" s="1">
        <v>32</v>
      </c>
      <c r="Q2891" s="3">
        <v>1.76</v>
      </c>
      <c r="R2891" s="3">
        <v>2.84</v>
      </c>
      <c r="S2891" s="3">
        <v>4.84</v>
      </c>
      <c r="T2891" s="1">
        <v>2</v>
      </c>
      <c r="U2891" s="1">
        <v>3212</v>
      </c>
      <c r="V2891" s="1">
        <v>32.5</v>
      </c>
      <c r="W2891" s="1">
        <v>1000</v>
      </c>
      <c r="X2891" s="1">
        <v>120</v>
      </c>
      <c r="Y2891" s="3">
        <v>7.44</v>
      </c>
      <c r="Z2891" s="3">
        <v>4.55</v>
      </c>
      <c r="AB2891" s="1" t="s">
        <v>2252</v>
      </c>
      <c r="AC2891" s="1" t="s">
        <v>3301</v>
      </c>
      <c r="AD2891" s="1" t="s">
        <v>121</v>
      </c>
      <c r="AE2891" s="1">
        <v>35</v>
      </c>
      <c r="AF2891" s="1">
        <v>2</v>
      </c>
      <c r="AG2891" s="1">
        <v>2</v>
      </c>
      <c r="AH2891" s="1" t="s">
        <v>7559</v>
      </c>
      <c r="AI2891" s="1">
        <v>2015</v>
      </c>
      <c r="AJ2891" s="1">
        <v>2018</v>
      </c>
      <c r="AK2891" s="1">
        <v>42378</v>
      </c>
      <c r="AO2891" s="1" t="s">
        <v>7560</v>
      </c>
      <c r="AP2891" s="1" t="s">
        <v>7560</v>
      </c>
      <c r="AQ2891" s="1">
        <v>42378</v>
      </c>
      <c r="AR2891" s="2"/>
      <c r="AS2891" s="1">
        <f t="shared" ref="AS2891:AS2897" si="564">IF(AT2891&gt;0,1,0)</f>
        <v>0</v>
      </c>
      <c r="AT2891" s="1">
        <f t="shared" ref="AT2891:AT2897" si="565">AU2891+AV2891</f>
        <v>0</v>
      </c>
      <c r="AU2891" s="1">
        <v>0</v>
      </c>
      <c r="AV2891" s="1">
        <v>0</v>
      </c>
      <c r="AW2891" s="1">
        <f t="shared" ref="AW2891:AW2897" si="566">IF(AX2891&gt;0,1,0)</f>
        <v>0</v>
      </c>
      <c r="AX2891" s="1">
        <f t="shared" ref="AX2891:AX2897" si="567">SUM(AY2891+AZ2891)</f>
        <v>0</v>
      </c>
      <c r="AY2891" s="1">
        <v>0</v>
      </c>
      <c r="AZ2891" s="1">
        <v>0</v>
      </c>
      <c r="BA2891" s="1">
        <v>42378</v>
      </c>
    </row>
    <row r="2892" spans="1:53" x14ac:dyDescent="0.3">
      <c r="A2892" s="1" t="s">
        <v>4762</v>
      </c>
      <c r="B2892" s="1">
        <v>2018</v>
      </c>
      <c r="C2892" s="1" t="s">
        <v>276</v>
      </c>
      <c r="D2892" s="1" t="s">
        <v>276</v>
      </c>
      <c r="E2892" s="1" t="s">
        <v>276</v>
      </c>
      <c r="F2892" s="1" t="s">
        <v>861</v>
      </c>
      <c r="G2892" s="1">
        <v>6025</v>
      </c>
      <c r="H2892" s="1">
        <v>74.625</v>
      </c>
      <c r="I2892" s="1">
        <v>251</v>
      </c>
      <c r="J2892" s="1">
        <v>1028</v>
      </c>
      <c r="K2892" s="1">
        <v>10.25</v>
      </c>
      <c r="L2892" s="1">
        <v>3268</v>
      </c>
      <c r="M2892" s="1">
        <v>32.75</v>
      </c>
      <c r="N2892" s="1">
        <v>7938</v>
      </c>
      <c r="O2892" s="1">
        <v>79.375</v>
      </c>
      <c r="P2892" s="1">
        <v>18</v>
      </c>
      <c r="Q2892" s="3">
        <v>1.56</v>
      </c>
      <c r="S2892" s="3">
        <v>4.8499999999999996</v>
      </c>
      <c r="U2892" s="1">
        <v>2912</v>
      </c>
      <c r="V2892" s="1">
        <v>29.5</v>
      </c>
      <c r="W2892" s="1">
        <v>904</v>
      </c>
      <c r="X2892" s="1">
        <v>112</v>
      </c>
      <c r="Y2892" s="3">
        <v>7.09</v>
      </c>
      <c r="Z2892" s="3">
        <v>4.2300000000000004</v>
      </c>
      <c r="AB2892" s="1" t="s">
        <v>3264</v>
      </c>
      <c r="AC2892" s="1" t="s">
        <v>72</v>
      </c>
      <c r="AD2892" s="1" t="s">
        <v>72</v>
      </c>
      <c r="AG2892" s="1">
        <v>4</v>
      </c>
      <c r="AL2892" s="1" t="s">
        <v>4763</v>
      </c>
      <c r="AO2892" s="1" t="s">
        <v>4764</v>
      </c>
      <c r="AR2892" s="2"/>
      <c r="AS2892" s="1">
        <f t="shared" si="564"/>
        <v>0</v>
      </c>
      <c r="AT2892" s="1">
        <f t="shared" si="565"/>
        <v>0</v>
      </c>
      <c r="AU2892" s="1">
        <v>0</v>
      </c>
      <c r="AV2892" s="1">
        <v>0</v>
      </c>
      <c r="AW2892" s="1">
        <f t="shared" si="566"/>
        <v>0</v>
      </c>
      <c r="AX2892" s="1">
        <f t="shared" si="567"/>
        <v>0</v>
      </c>
      <c r="AY2892" s="1">
        <v>0</v>
      </c>
      <c r="AZ2892" s="1">
        <v>0</v>
      </c>
    </row>
    <row r="2893" spans="1:53" x14ac:dyDescent="0.3">
      <c r="A2893" s="1" t="s">
        <v>11378</v>
      </c>
      <c r="B2893" s="1">
        <v>2011</v>
      </c>
      <c r="C2893" s="1" t="s">
        <v>144</v>
      </c>
      <c r="D2893" s="1" t="s">
        <v>55</v>
      </c>
      <c r="E2893" s="1" t="s">
        <v>55</v>
      </c>
      <c r="F2893" s="1" t="s">
        <v>255</v>
      </c>
      <c r="G2893" s="1">
        <v>6025</v>
      </c>
      <c r="H2893" s="1">
        <v>74.625</v>
      </c>
      <c r="I2893" s="1">
        <v>281</v>
      </c>
      <c r="J2893" s="1">
        <v>968</v>
      </c>
      <c r="K2893" s="1">
        <v>9.75</v>
      </c>
      <c r="L2893" s="1">
        <v>3248</v>
      </c>
      <c r="M2893" s="1">
        <v>32.5</v>
      </c>
      <c r="N2893" s="1">
        <v>7428</v>
      </c>
      <c r="O2893" s="1">
        <v>74.25</v>
      </c>
      <c r="Q2893" s="3">
        <v>1.67</v>
      </c>
      <c r="R2893" s="3">
        <v>2.78</v>
      </c>
      <c r="S2893" s="3">
        <v>4.8499999999999996</v>
      </c>
      <c r="T2893" s="1">
        <v>2.0699999999999998</v>
      </c>
      <c r="U2893" s="1">
        <v>3300</v>
      </c>
      <c r="V2893" s="1">
        <v>33</v>
      </c>
      <c r="W2893" s="1">
        <v>905</v>
      </c>
      <c r="X2893" s="1">
        <v>113</v>
      </c>
      <c r="Y2893" s="3">
        <v>7.3</v>
      </c>
      <c r="Z2893" s="3">
        <v>4.13</v>
      </c>
      <c r="AB2893" s="1" t="s">
        <v>3240</v>
      </c>
      <c r="AC2893" s="1" t="s">
        <v>96</v>
      </c>
      <c r="AD2893" s="1" t="s">
        <v>96</v>
      </c>
      <c r="AE2893" s="1">
        <v>20</v>
      </c>
      <c r="AF2893" s="1">
        <v>1</v>
      </c>
      <c r="AG2893" s="1">
        <v>1</v>
      </c>
      <c r="AH2893" s="1" t="s">
        <v>11379</v>
      </c>
      <c r="AI2893" s="1">
        <v>2011</v>
      </c>
      <c r="AJ2893" s="1">
        <v>2017</v>
      </c>
      <c r="AK2893" s="1">
        <v>37093</v>
      </c>
      <c r="AO2893" s="1" t="s">
        <v>11380</v>
      </c>
      <c r="AP2893" s="1" t="s">
        <v>11380</v>
      </c>
      <c r="AQ2893" s="1">
        <v>37093</v>
      </c>
      <c r="AR2893" s="2"/>
      <c r="AS2893" s="1">
        <f t="shared" si="564"/>
        <v>0</v>
      </c>
      <c r="AT2893" s="1">
        <f t="shared" si="565"/>
        <v>0</v>
      </c>
      <c r="AU2893" s="1">
        <v>0</v>
      </c>
      <c r="AV2893" s="1">
        <v>0</v>
      </c>
      <c r="AW2893" s="1">
        <f t="shared" si="566"/>
        <v>0</v>
      </c>
      <c r="AX2893" s="1">
        <f t="shared" si="567"/>
        <v>0</v>
      </c>
      <c r="AY2893" s="1">
        <v>0</v>
      </c>
      <c r="AZ2893" s="1">
        <v>0</v>
      </c>
      <c r="BA2893" s="1">
        <v>37093</v>
      </c>
    </row>
    <row r="2894" spans="1:53" x14ac:dyDescent="0.3">
      <c r="A2894" s="1" t="s">
        <v>14867</v>
      </c>
      <c r="B2894" s="1">
        <v>2008</v>
      </c>
      <c r="C2894" s="1" t="s">
        <v>854</v>
      </c>
      <c r="D2894" s="1" t="s">
        <v>854</v>
      </c>
      <c r="E2894" s="1" t="s">
        <v>854</v>
      </c>
      <c r="F2894" s="1" t="s">
        <v>362</v>
      </c>
      <c r="G2894" s="1">
        <v>6025</v>
      </c>
      <c r="H2894" s="1">
        <v>74.625</v>
      </c>
      <c r="I2894" s="1">
        <v>251</v>
      </c>
      <c r="J2894" s="1">
        <v>948</v>
      </c>
      <c r="K2894" s="1">
        <v>9.5</v>
      </c>
      <c r="L2894" s="1">
        <v>3168</v>
      </c>
      <c r="M2894" s="1">
        <v>31.75</v>
      </c>
      <c r="P2894" s="1">
        <v>24</v>
      </c>
      <c r="Q2894" s="3">
        <v>1.65</v>
      </c>
      <c r="R2894" s="3">
        <v>2.78</v>
      </c>
      <c r="S2894" s="3">
        <v>4.8499999999999996</v>
      </c>
      <c r="T2894" s="1">
        <v>2.0699999999999998</v>
      </c>
      <c r="U2894" s="1">
        <v>2900</v>
      </c>
      <c r="V2894" s="1">
        <v>29</v>
      </c>
      <c r="W2894" s="1">
        <v>907</v>
      </c>
      <c r="X2894" s="1">
        <v>115</v>
      </c>
      <c r="Y2894" s="3">
        <v>6.8</v>
      </c>
      <c r="Z2894" s="3">
        <v>4.1900000000000004</v>
      </c>
      <c r="AA2894" s="3">
        <v>11.59</v>
      </c>
      <c r="AB2894" s="1" t="s">
        <v>3256</v>
      </c>
      <c r="AC2894" s="1" t="s">
        <v>391</v>
      </c>
      <c r="AD2894" s="1" t="s">
        <v>391</v>
      </c>
      <c r="AE2894" s="1">
        <v>132</v>
      </c>
      <c r="AF2894" s="1">
        <v>4</v>
      </c>
      <c r="AG2894" s="1">
        <v>3</v>
      </c>
      <c r="AH2894" s="1" t="s">
        <v>14868</v>
      </c>
      <c r="AI2894" s="1">
        <v>2008</v>
      </c>
      <c r="AK2894" s="1">
        <v>33213</v>
      </c>
      <c r="AO2894" s="1" t="s">
        <v>14869</v>
      </c>
      <c r="AP2894" s="1" t="s">
        <v>14869</v>
      </c>
      <c r="AQ2894" s="1">
        <v>33213</v>
      </c>
      <c r="AR2894" s="2"/>
      <c r="AS2894" s="1">
        <f t="shared" si="564"/>
        <v>0</v>
      </c>
      <c r="AT2894" s="1">
        <f t="shared" si="565"/>
        <v>0</v>
      </c>
      <c r="AU2894" s="1">
        <v>0</v>
      </c>
      <c r="AV2894" s="1">
        <v>0</v>
      </c>
      <c r="AW2894" s="1">
        <f t="shared" si="566"/>
        <v>0</v>
      </c>
      <c r="AX2894" s="1">
        <f t="shared" si="567"/>
        <v>0</v>
      </c>
      <c r="AY2894" s="1">
        <v>0</v>
      </c>
      <c r="AZ2894" s="1">
        <v>0</v>
      </c>
      <c r="BA2894" s="1">
        <v>33213</v>
      </c>
    </row>
    <row r="2895" spans="1:53" x14ac:dyDescent="0.3">
      <c r="A2895" s="1" t="s">
        <v>8985</v>
      </c>
      <c r="B2895" s="1">
        <v>2014</v>
      </c>
      <c r="C2895" s="1" t="s">
        <v>1081</v>
      </c>
      <c r="D2895" s="1" t="s">
        <v>1081</v>
      </c>
      <c r="E2895" s="1" t="s">
        <v>1081</v>
      </c>
      <c r="F2895" s="1" t="s">
        <v>579</v>
      </c>
      <c r="G2895" s="1">
        <v>6025</v>
      </c>
      <c r="H2895" s="1">
        <v>74.625</v>
      </c>
      <c r="I2895" s="1">
        <v>232</v>
      </c>
      <c r="J2895" s="1">
        <v>968</v>
      </c>
      <c r="K2895" s="1">
        <v>9.75</v>
      </c>
      <c r="L2895" s="1">
        <v>3200</v>
      </c>
      <c r="M2895" s="1">
        <v>32</v>
      </c>
      <c r="N2895" s="1">
        <v>7818</v>
      </c>
      <c r="O2895" s="1">
        <v>78.125</v>
      </c>
      <c r="P2895" s="1">
        <v>18</v>
      </c>
      <c r="Q2895" s="3">
        <v>1.74</v>
      </c>
      <c r="R2895" s="3">
        <v>2.88</v>
      </c>
      <c r="S2895" s="3">
        <v>4.8600000000000003</v>
      </c>
      <c r="T2895" s="1">
        <v>1.98</v>
      </c>
      <c r="U2895" s="1">
        <v>3500</v>
      </c>
      <c r="V2895" s="1">
        <v>35</v>
      </c>
      <c r="W2895" s="1">
        <v>1001</v>
      </c>
      <c r="X2895" s="1">
        <v>121</v>
      </c>
      <c r="Y2895" s="3">
        <v>6.92</v>
      </c>
      <c r="Z2895" s="3">
        <v>4.24</v>
      </c>
      <c r="AA2895" s="3">
        <v>12.03</v>
      </c>
      <c r="AB2895" s="1" t="s">
        <v>2252</v>
      </c>
      <c r="AC2895" s="1" t="s">
        <v>72</v>
      </c>
      <c r="AD2895" s="1" t="s">
        <v>72</v>
      </c>
      <c r="AG2895" s="1">
        <v>4</v>
      </c>
      <c r="AH2895" s="1" t="s">
        <v>8986</v>
      </c>
      <c r="AI2895" s="1">
        <v>2014</v>
      </c>
      <c r="AK2895" s="1">
        <v>41624</v>
      </c>
      <c r="AO2895" s="1" t="s">
        <v>8987</v>
      </c>
      <c r="AP2895" s="1" t="s">
        <v>8987</v>
      </c>
      <c r="AQ2895" s="1">
        <v>41624</v>
      </c>
      <c r="AR2895" s="2"/>
      <c r="AS2895" s="1">
        <f t="shared" si="564"/>
        <v>0</v>
      </c>
      <c r="AT2895" s="1">
        <f t="shared" si="565"/>
        <v>0</v>
      </c>
      <c r="AU2895" s="1">
        <v>0</v>
      </c>
      <c r="AV2895" s="1">
        <v>0</v>
      </c>
      <c r="AW2895" s="1">
        <f t="shared" si="566"/>
        <v>0</v>
      </c>
      <c r="AX2895" s="1">
        <f t="shared" si="567"/>
        <v>0</v>
      </c>
      <c r="AY2895" s="1">
        <v>0</v>
      </c>
      <c r="AZ2895" s="1">
        <v>0</v>
      </c>
      <c r="BA2895" s="1">
        <v>41624</v>
      </c>
    </row>
    <row r="2896" spans="1:53" x14ac:dyDescent="0.3">
      <c r="A2896" s="1" t="s">
        <v>19272</v>
      </c>
      <c r="B2896" s="1">
        <v>2003</v>
      </c>
      <c r="C2896" s="1" t="s">
        <v>276</v>
      </c>
      <c r="D2896" s="6" t="s">
        <v>276</v>
      </c>
      <c r="E2896" s="1" t="s">
        <v>276</v>
      </c>
      <c r="F2896" s="1" t="s">
        <v>138</v>
      </c>
      <c r="G2896" s="1">
        <v>6025</v>
      </c>
      <c r="H2896" s="1">
        <v>74.625</v>
      </c>
      <c r="I2896" s="1">
        <v>252</v>
      </c>
      <c r="J2896" s="1">
        <v>958</v>
      </c>
      <c r="K2896" s="1">
        <v>9.625</v>
      </c>
      <c r="L2896" s="1">
        <v>3278</v>
      </c>
      <c r="M2896" s="1">
        <v>32.875</v>
      </c>
      <c r="P2896" s="1">
        <v>21</v>
      </c>
      <c r="Q2896" s="3">
        <v>1.69</v>
      </c>
      <c r="R2896" s="3">
        <v>2.85</v>
      </c>
      <c r="S2896" s="3">
        <v>4.87</v>
      </c>
      <c r="T2896" s="1">
        <v>2.02</v>
      </c>
      <c r="U2896" s="1">
        <v>3300</v>
      </c>
      <c r="V2896" s="1">
        <v>33</v>
      </c>
      <c r="W2896" s="1">
        <v>902</v>
      </c>
      <c r="X2896" s="1">
        <v>110</v>
      </c>
      <c r="Y2896" s="3">
        <v>7.54</v>
      </c>
      <c r="Z2896" s="3">
        <v>4.38</v>
      </c>
      <c r="AA2896" s="3">
        <v>12.2</v>
      </c>
      <c r="AB2896" s="1" t="s">
        <v>3244</v>
      </c>
      <c r="AC2896" s="1" t="s">
        <v>391</v>
      </c>
      <c r="AD2896" s="1" t="s">
        <v>391</v>
      </c>
      <c r="AE2896" s="1">
        <v>228</v>
      </c>
      <c r="AF2896" s="1">
        <v>7</v>
      </c>
      <c r="AG2896" s="1">
        <v>3</v>
      </c>
      <c r="AH2896" s="1" t="s">
        <v>19273</v>
      </c>
      <c r="AI2896" s="1">
        <v>2003</v>
      </c>
      <c r="AK2896" s="1">
        <v>28264</v>
      </c>
      <c r="AO2896" s="1" t="s">
        <v>19274</v>
      </c>
      <c r="AP2896" s="1" t="s">
        <v>19274</v>
      </c>
      <c r="AQ2896" s="1">
        <v>28264</v>
      </c>
      <c r="AR2896" s="2"/>
      <c r="AS2896" s="1">
        <f t="shared" si="564"/>
        <v>0</v>
      </c>
      <c r="AT2896" s="1">
        <f t="shared" si="565"/>
        <v>0</v>
      </c>
      <c r="AU2896" s="1">
        <v>0</v>
      </c>
      <c r="AV2896" s="1">
        <v>0</v>
      </c>
      <c r="AW2896" s="1">
        <f t="shared" si="566"/>
        <v>0</v>
      </c>
      <c r="AX2896" s="1">
        <f t="shared" si="567"/>
        <v>0</v>
      </c>
      <c r="AY2896" s="1">
        <v>0</v>
      </c>
      <c r="AZ2896" s="1">
        <v>0</v>
      </c>
      <c r="BA2896" s="1">
        <v>28264</v>
      </c>
    </row>
    <row r="2897" spans="1:53" x14ac:dyDescent="0.3">
      <c r="A2897" s="1" t="s">
        <v>9561</v>
      </c>
      <c r="B2897" s="1">
        <v>2013</v>
      </c>
      <c r="C2897" s="1" t="s">
        <v>54</v>
      </c>
      <c r="D2897" s="1" t="s">
        <v>55</v>
      </c>
      <c r="E2897" s="1" t="s">
        <v>55</v>
      </c>
      <c r="F2897" s="1" t="s">
        <v>85</v>
      </c>
      <c r="G2897" s="1">
        <v>6025</v>
      </c>
      <c r="H2897" s="1">
        <v>74.625</v>
      </c>
      <c r="I2897" s="1">
        <v>297</v>
      </c>
      <c r="J2897" s="1">
        <v>1018</v>
      </c>
      <c r="K2897" s="1">
        <v>10.125</v>
      </c>
      <c r="L2897" s="1">
        <v>3168</v>
      </c>
      <c r="M2897" s="1">
        <v>31.75</v>
      </c>
      <c r="N2897" s="1">
        <v>7768</v>
      </c>
      <c r="O2897" s="1">
        <v>77.75</v>
      </c>
      <c r="Q2897" s="3">
        <v>1.7</v>
      </c>
      <c r="R2897" s="3">
        <v>2.87</v>
      </c>
      <c r="S2897" s="3">
        <v>4.92</v>
      </c>
      <c r="T2897" s="1">
        <v>2.0499999999999998</v>
      </c>
      <c r="U2897" s="1">
        <v>3000</v>
      </c>
      <c r="V2897" s="1">
        <v>30</v>
      </c>
      <c r="W2897" s="1">
        <v>810</v>
      </c>
      <c r="X2897" s="1">
        <v>106</v>
      </c>
      <c r="Y2897" s="3">
        <v>7.4</v>
      </c>
      <c r="Z2897" s="3">
        <v>4.75</v>
      </c>
      <c r="AB2897" s="1" t="s">
        <v>3244</v>
      </c>
      <c r="AC2897" s="1" t="s">
        <v>116</v>
      </c>
      <c r="AD2897" s="1" t="s">
        <v>116</v>
      </c>
      <c r="AE2897" s="1">
        <v>23</v>
      </c>
      <c r="AF2897" s="1">
        <v>1</v>
      </c>
      <c r="AG2897" s="1">
        <v>1</v>
      </c>
      <c r="AH2897" s="1" t="s">
        <v>9562</v>
      </c>
      <c r="AI2897" s="1">
        <v>2013</v>
      </c>
      <c r="AJ2897" s="1">
        <v>2017</v>
      </c>
      <c r="AK2897" s="1">
        <v>39969</v>
      </c>
      <c r="AO2897" s="1" t="s">
        <v>9563</v>
      </c>
      <c r="AP2897" s="1" t="s">
        <v>9563</v>
      </c>
      <c r="AQ2897" s="1">
        <v>39969</v>
      </c>
      <c r="AR2897" s="2"/>
      <c r="AS2897" s="1">
        <f t="shared" si="564"/>
        <v>0</v>
      </c>
      <c r="AT2897" s="1">
        <f t="shared" si="565"/>
        <v>0</v>
      </c>
      <c r="AU2897" s="1">
        <v>0</v>
      </c>
      <c r="AV2897" s="1">
        <v>0</v>
      </c>
      <c r="AW2897" s="1">
        <f t="shared" si="566"/>
        <v>0</v>
      </c>
      <c r="AX2897" s="1">
        <f t="shared" si="567"/>
        <v>0</v>
      </c>
      <c r="AY2897" s="1">
        <v>0</v>
      </c>
      <c r="AZ2897" s="1">
        <v>0</v>
      </c>
      <c r="BA2897" s="1">
        <v>39969</v>
      </c>
    </row>
    <row r="2898" spans="1:53" x14ac:dyDescent="0.3">
      <c r="A2898" s="6" t="s">
        <v>1725</v>
      </c>
      <c r="B2898" s="7">
        <v>2022</v>
      </c>
      <c r="C2898" s="6" t="s">
        <v>932</v>
      </c>
      <c r="D2898" s="6" t="s">
        <v>920</v>
      </c>
      <c r="E2898" s="6" t="s">
        <v>920</v>
      </c>
      <c r="F2898" s="8" t="s">
        <v>1726</v>
      </c>
      <c r="G2898" s="9">
        <v>6025</v>
      </c>
      <c r="H2898" s="10">
        <v>74.625</v>
      </c>
      <c r="I2898" s="11">
        <v>311</v>
      </c>
      <c r="J2898" s="11"/>
      <c r="K2898" s="12">
        <v>10.25</v>
      </c>
      <c r="L2898" s="13"/>
      <c r="M2898" s="12">
        <v>33.125</v>
      </c>
      <c r="N2898" s="13"/>
      <c r="O2898" s="12">
        <v>78.875</v>
      </c>
      <c r="P2898" s="14"/>
      <c r="Q2898" s="9">
        <v>1.74</v>
      </c>
      <c r="R2898" s="9"/>
      <c r="S2898" s="15">
        <v>4.93</v>
      </c>
      <c r="T2898" s="7"/>
      <c r="U2898" s="7">
        <v>2612</v>
      </c>
      <c r="V2898" s="17">
        <v>26.5</v>
      </c>
      <c r="W2898" s="18">
        <v>900</v>
      </c>
      <c r="X2898" s="9">
        <v>108</v>
      </c>
      <c r="Y2898" s="15">
        <v>7.78</v>
      </c>
      <c r="Z2898" s="20">
        <v>4.7</v>
      </c>
      <c r="AA2898" s="15"/>
      <c r="AC2898" s="1" t="s">
        <v>121</v>
      </c>
      <c r="AD2898" s="1" t="s">
        <v>121</v>
      </c>
      <c r="AE2898" s="1">
        <v>90</v>
      </c>
      <c r="AF2898" s="1">
        <v>3</v>
      </c>
      <c r="AG2898" s="1">
        <v>2</v>
      </c>
      <c r="AH2898" s="1" t="s">
        <v>1727</v>
      </c>
      <c r="AI2898" s="1">
        <v>2022</v>
      </c>
      <c r="AL2898" s="19" t="s">
        <v>1728</v>
      </c>
      <c r="AM2898" s="19"/>
      <c r="AN2898" s="21" t="s">
        <v>1034</v>
      </c>
    </row>
    <row r="2899" spans="1:53" x14ac:dyDescent="0.3">
      <c r="A2899" s="1" t="s">
        <v>5945</v>
      </c>
      <c r="B2899" s="1">
        <v>2017</v>
      </c>
      <c r="C2899" s="1" t="s">
        <v>643</v>
      </c>
      <c r="D2899" s="1" t="s">
        <v>643</v>
      </c>
      <c r="E2899" s="1" t="s">
        <v>643</v>
      </c>
      <c r="F2899" s="1" t="s">
        <v>206</v>
      </c>
      <c r="G2899" s="1">
        <v>6025</v>
      </c>
      <c r="H2899" s="1">
        <v>74.625</v>
      </c>
      <c r="I2899" s="1">
        <v>228</v>
      </c>
      <c r="J2899" s="1">
        <v>918</v>
      </c>
      <c r="K2899" s="1">
        <v>9.1300000000000008</v>
      </c>
      <c r="L2899" s="1">
        <v>3238</v>
      </c>
      <c r="M2899" s="1">
        <v>32.380000000000003</v>
      </c>
      <c r="N2899" s="1">
        <v>7548</v>
      </c>
      <c r="O2899" s="1">
        <v>75.5</v>
      </c>
      <c r="Q2899" s="3">
        <v>1.74</v>
      </c>
      <c r="S2899" s="3">
        <v>4.93</v>
      </c>
      <c r="U2899" s="1">
        <v>2700</v>
      </c>
      <c r="V2899" s="1">
        <v>27</v>
      </c>
      <c r="W2899" s="1">
        <v>809</v>
      </c>
      <c r="X2899" s="1">
        <v>105</v>
      </c>
      <c r="Y2899" s="3">
        <v>7.23</v>
      </c>
      <c r="Z2899" s="3">
        <v>4.47</v>
      </c>
      <c r="AB2899" s="1" t="s">
        <v>3268</v>
      </c>
      <c r="AC2899" s="1" t="s">
        <v>72</v>
      </c>
      <c r="AD2899" s="1" t="s">
        <v>72</v>
      </c>
      <c r="AG2899" s="1">
        <v>4</v>
      </c>
      <c r="AH2899" s="1" t="s">
        <v>5946</v>
      </c>
      <c r="AI2899" s="1">
        <v>2017</v>
      </c>
      <c r="AJ2899" s="1">
        <v>2019</v>
      </c>
      <c r="AK2899" s="1">
        <v>45536</v>
      </c>
      <c r="AO2899" s="1" t="s">
        <v>5947</v>
      </c>
      <c r="AP2899" s="1" t="s">
        <v>5947</v>
      </c>
      <c r="AQ2899" s="1">
        <v>45536</v>
      </c>
      <c r="AR2899" s="2"/>
      <c r="AS2899" s="1">
        <f>IF(AT2899&gt;0,1,0)</f>
        <v>0</v>
      </c>
      <c r="AT2899" s="1">
        <f>AU2899+AV2899</f>
        <v>0</v>
      </c>
      <c r="AU2899" s="1">
        <v>0</v>
      </c>
      <c r="AV2899" s="1">
        <v>0</v>
      </c>
      <c r="AW2899" s="1">
        <f>IF(AX2899&gt;0,1,0)</f>
        <v>0</v>
      </c>
      <c r="AX2899" s="1">
        <f>SUM(AY2899+AZ2899)</f>
        <v>0</v>
      </c>
      <c r="AY2899" s="1">
        <v>0</v>
      </c>
      <c r="AZ2899" s="1">
        <v>0</v>
      </c>
      <c r="BA2899" s="1">
        <v>45536</v>
      </c>
    </row>
    <row r="2900" spans="1:53" x14ac:dyDescent="0.3">
      <c r="A2900" s="1" t="s">
        <v>8829</v>
      </c>
      <c r="B2900" s="1">
        <v>2014</v>
      </c>
      <c r="C2900" s="1" t="s">
        <v>932</v>
      </c>
      <c r="D2900" s="1" t="s">
        <v>920</v>
      </c>
      <c r="E2900" s="1" t="s">
        <v>920</v>
      </c>
      <c r="F2900" s="1" t="s">
        <v>115</v>
      </c>
      <c r="G2900" s="1">
        <v>6025</v>
      </c>
      <c r="H2900" s="1">
        <v>74.625</v>
      </c>
      <c r="I2900" s="1">
        <v>310</v>
      </c>
      <c r="J2900" s="1">
        <v>948</v>
      </c>
      <c r="K2900" s="1">
        <v>9.5</v>
      </c>
      <c r="L2900" s="1">
        <v>3400</v>
      </c>
      <c r="M2900" s="1">
        <v>34</v>
      </c>
      <c r="N2900" s="1">
        <v>8000</v>
      </c>
      <c r="O2900" s="1">
        <v>80</v>
      </c>
      <c r="P2900" s="1">
        <v>25</v>
      </c>
      <c r="Q2900" s="3">
        <v>1.8</v>
      </c>
      <c r="R2900" s="3">
        <v>2.89</v>
      </c>
      <c r="S2900" s="3">
        <v>4.93</v>
      </c>
      <c r="T2900" s="1">
        <v>2.0399999999999898</v>
      </c>
      <c r="U2900" s="1">
        <v>2712</v>
      </c>
      <c r="V2900" s="1">
        <v>27.5</v>
      </c>
      <c r="AB2900" s="1" t="s">
        <v>3244</v>
      </c>
      <c r="AC2900" s="1" t="s">
        <v>319</v>
      </c>
      <c r="AD2900" s="1" t="s">
        <v>319</v>
      </c>
      <c r="AE2900" s="1">
        <v>92</v>
      </c>
      <c r="AF2900" s="1">
        <v>3</v>
      </c>
      <c r="AG2900" s="1">
        <v>2</v>
      </c>
      <c r="AH2900" s="1" t="s">
        <v>8830</v>
      </c>
      <c r="AI2900" s="1">
        <v>2014</v>
      </c>
      <c r="AK2900" s="1">
        <v>41321</v>
      </c>
      <c r="AO2900" s="1" t="s">
        <v>8831</v>
      </c>
      <c r="AP2900" s="1" t="s">
        <v>8831</v>
      </c>
      <c r="AQ2900" s="1">
        <v>41321</v>
      </c>
      <c r="AR2900" s="2"/>
      <c r="AS2900" s="1">
        <f>IF(AT2900&gt;0,1,0)</f>
        <v>1</v>
      </c>
      <c r="AT2900" s="1">
        <f>AU2900+AV2900</f>
        <v>4</v>
      </c>
      <c r="AU2900" s="1">
        <v>2</v>
      </c>
      <c r="AV2900" s="1">
        <v>2</v>
      </c>
      <c r="AW2900" s="1">
        <f>IF(AX2900&gt;0,1,0)</f>
        <v>0</v>
      </c>
      <c r="AX2900" s="1">
        <f>SUM(AY2900+AZ2900)</f>
        <v>0</v>
      </c>
      <c r="AY2900" s="1">
        <v>0</v>
      </c>
      <c r="AZ2900" s="1">
        <v>0</v>
      </c>
      <c r="BA2900" s="1">
        <v>41321</v>
      </c>
    </row>
    <row r="2901" spans="1:53" x14ac:dyDescent="0.3">
      <c r="A2901" s="1" t="s">
        <v>10927</v>
      </c>
      <c r="B2901" s="1">
        <v>2012</v>
      </c>
      <c r="C2901" s="1" t="s">
        <v>643</v>
      </c>
      <c r="D2901" s="1" t="s">
        <v>643</v>
      </c>
      <c r="E2901" s="1" t="s">
        <v>643</v>
      </c>
      <c r="F2901" s="1" t="s">
        <v>601</v>
      </c>
      <c r="G2901" s="1">
        <v>6025</v>
      </c>
      <c r="H2901" s="1">
        <v>74.625</v>
      </c>
      <c r="I2901" s="1">
        <v>214</v>
      </c>
      <c r="J2901" s="1">
        <v>978</v>
      </c>
      <c r="K2901" s="1">
        <v>9.875</v>
      </c>
      <c r="L2901" s="1">
        <v>3168</v>
      </c>
      <c r="M2901" s="1">
        <v>31.75</v>
      </c>
      <c r="N2901" s="1">
        <v>7358</v>
      </c>
      <c r="O2901" s="1">
        <v>73.625</v>
      </c>
      <c r="Q2901" s="3">
        <v>1.71</v>
      </c>
      <c r="R2901" s="3">
        <v>2.87</v>
      </c>
      <c r="S2901" s="3">
        <v>4.93</v>
      </c>
      <c r="T2901" s="1">
        <v>2.0599999999999898</v>
      </c>
      <c r="U2901" s="1">
        <v>2812</v>
      </c>
      <c r="V2901" s="1">
        <v>28.5</v>
      </c>
      <c r="W2901" s="1">
        <v>901</v>
      </c>
      <c r="X2901" s="1">
        <v>109</v>
      </c>
      <c r="Y2901" s="3">
        <v>7.05</v>
      </c>
      <c r="Z2901" s="3">
        <v>4.5</v>
      </c>
      <c r="AB2901" s="1" t="s">
        <v>3240</v>
      </c>
      <c r="AC2901" s="1" t="s">
        <v>197</v>
      </c>
      <c r="AD2901" s="1" t="s">
        <v>197</v>
      </c>
      <c r="AE2901" s="1">
        <v>102</v>
      </c>
      <c r="AF2901" s="1">
        <v>4</v>
      </c>
      <c r="AG2901" s="1">
        <v>3</v>
      </c>
      <c r="AH2901" s="1" t="s">
        <v>10928</v>
      </c>
      <c r="AI2901" s="1">
        <v>2012</v>
      </c>
      <c r="AJ2901" s="1">
        <v>2017</v>
      </c>
      <c r="AK2901" s="1">
        <v>38632</v>
      </c>
      <c r="AO2901" s="1" t="s">
        <v>10929</v>
      </c>
      <c r="AP2901" s="1" t="s">
        <v>10929</v>
      </c>
      <c r="AQ2901" s="1">
        <v>38632</v>
      </c>
      <c r="AR2901" s="2"/>
      <c r="AS2901" s="1">
        <f>IF(AT2901&gt;0,1,0)</f>
        <v>1</v>
      </c>
      <c r="AT2901" s="1">
        <f>AU2901+AV2901</f>
        <v>1</v>
      </c>
      <c r="AU2901" s="1">
        <v>0</v>
      </c>
      <c r="AV2901" s="1">
        <v>1</v>
      </c>
      <c r="AW2901" s="1">
        <f>IF(AX2901&gt;0,1,0)</f>
        <v>0</v>
      </c>
      <c r="AX2901" s="1">
        <f>SUM(AY2901+AZ2901)</f>
        <v>0</v>
      </c>
      <c r="AY2901" s="1">
        <v>0</v>
      </c>
      <c r="AZ2901" s="1">
        <v>0</v>
      </c>
      <c r="BA2901" s="1">
        <v>38632</v>
      </c>
    </row>
    <row r="2902" spans="1:53" x14ac:dyDescent="0.3">
      <c r="A2902" s="1" t="s">
        <v>11710</v>
      </c>
      <c r="B2902" s="1">
        <v>2011</v>
      </c>
      <c r="C2902" s="1" t="s">
        <v>919</v>
      </c>
      <c r="D2902" s="1" t="s">
        <v>920</v>
      </c>
      <c r="E2902" s="1" t="s">
        <v>920</v>
      </c>
      <c r="F2902" s="1" t="s">
        <v>355</v>
      </c>
      <c r="G2902" s="1">
        <v>6025</v>
      </c>
      <c r="H2902" s="1">
        <v>74.625</v>
      </c>
      <c r="I2902" s="1">
        <v>280</v>
      </c>
      <c r="J2902" s="1">
        <v>948</v>
      </c>
      <c r="K2902" s="1">
        <v>9.5</v>
      </c>
      <c r="L2902" s="1">
        <v>3248</v>
      </c>
      <c r="M2902" s="1">
        <v>32.5</v>
      </c>
      <c r="N2902" s="1">
        <v>7728</v>
      </c>
      <c r="O2902" s="1">
        <v>77.25</v>
      </c>
      <c r="Q2902" s="3">
        <v>1.76</v>
      </c>
      <c r="R2902" s="3">
        <v>2.89</v>
      </c>
      <c r="S2902" s="3">
        <v>4.93</v>
      </c>
      <c r="T2902" s="1">
        <v>2.0399999999999898</v>
      </c>
      <c r="U2902" s="1">
        <v>3012</v>
      </c>
      <c r="V2902" s="1">
        <v>30.5</v>
      </c>
      <c r="W2902" s="1">
        <v>902</v>
      </c>
      <c r="X2902" s="1">
        <v>110</v>
      </c>
      <c r="Y2902" s="3">
        <v>7.22</v>
      </c>
      <c r="Z2902" s="3">
        <v>4.1399999999999997</v>
      </c>
      <c r="AB2902" s="1" t="s">
        <v>6971</v>
      </c>
      <c r="AC2902" s="1" t="s">
        <v>67</v>
      </c>
      <c r="AD2902" s="1" t="s">
        <v>67</v>
      </c>
      <c r="AE2902" s="1">
        <v>191</v>
      </c>
      <c r="AF2902" s="1">
        <v>6</v>
      </c>
      <c r="AG2902" s="1">
        <v>3</v>
      </c>
      <c r="AH2902" s="1" t="s">
        <v>11711</v>
      </c>
      <c r="AI2902" s="1">
        <v>2011</v>
      </c>
      <c r="AJ2902" s="1">
        <v>2020</v>
      </c>
      <c r="AK2902" s="1">
        <v>37266</v>
      </c>
      <c r="AO2902" s="1" t="s">
        <v>11712</v>
      </c>
      <c r="AP2902" s="1" t="s">
        <v>11712</v>
      </c>
      <c r="AQ2902" s="1">
        <v>37266</v>
      </c>
      <c r="AR2902" s="2"/>
      <c r="AS2902" s="1">
        <f>IF(AT2902&gt;0,1,0)</f>
        <v>1</v>
      </c>
      <c r="AT2902" s="1">
        <f>AU2902+AV2902</f>
        <v>2</v>
      </c>
      <c r="AU2902" s="1">
        <v>1</v>
      </c>
      <c r="AV2902" s="1">
        <v>1</v>
      </c>
      <c r="AW2902" s="1">
        <f>IF(AX2902&gt;0,1,0)</f>
        <v>1</v>
      </c>
      <c r="AX2902" s="1">
        <f>SUM(AY2902+AZ2902)</f>
        <v>2</v>
      </c>
      <c r="AY2902" s="1">
        <v>2</v>
      </c>
      <c r="AZ2902" s="1">
        <v>0</v>
      </c>
      <c r="BA2902" s="1">
        <v>37266</v>
      </c>
    </row>
    <row r="2903" spans="1:53" x14ac:dyDescent="0.3">
      <c r="A2903" s="1" t="s">
        <v>10100</v>
      </c>
      <c r="B2903" s="1">
        <v>2013</v>
      </c>
      <c r="C2903" s="1" t="s">
        <v>854</v>
      </c>
      <c r="D2903" s="1" t="s">
        <v>854</v>
      </c>
      <c r="E2903" s="1" t="s">
        <v>854</v>
      </c>
      <c r="F2903" s="1" t="s">
        <v>107</v>
      </c>
      <c r="G2903" s="1">
        <v>6025</v>
      </c>
      <c r="H2903" s="1">
        <v>74.625</v>
      </c>
      <c r="I2903" s="1">
        <v>258</v>
      </c>
      <c r="J2903" s="1">
        <v>1000</v>
      </c>
      <c r="K2903" s="1">
        <v>10</v>
      </c>
      <c r="L2903" s="1">
        <v>3378</v>
      </c>
      <c r="M2903" s="1">
        <v>33.875</v>
      </c>
      <c r="N2903" s="1">
        <v>8038</v>
      </c>
      <c r="O2903" s="1">
        <v>80.375</v>
      </c>
      <c r="Q2903" s="3">
        <v>1.7</v>
      </c>
      <c r="R2903" s="3">
        <v>2.83</v>
      </c>
      <c r="S2903" s="3">
        <v>4.9400000000000004</v>
      </c>
      <c r="T2903" s="1">
        <v>2.11</v>
      </c>
      <c r="U2903" s="1">
        <v>3112</v>
      </c>
      <c r="V2903" s="1">
        <v>31.5</v>
      </c>
      <c r="W2903" s="1">
        <v>908</v>
      </c>
      <c r="X2903" s="1">
        <v>116</v>
      </c>
      <c r="Y2903" s="3">
        <v>7.12</v>
      </c>
      <c r="Z2903" s="3">
        <v>4.45</v>
      </c>
      <c r="AA2903" s="3">
        <v>11.88</v>
      </c>
      <c r="AB2903" s="1" t="s">
        <v>3244</v>
      </c>
      <c r="AC2903" s="1" t="s">
        <v>146</v>
      </c>
      <c r="AD2903" s="1" t="s">
        <v>146</v>
      </c>
      <c r="AE2903" s="1">
        <v>254</v>
      </c>
      <c r="AF2903" s="1">
        <v>7</v>
      </c>
      <c r="AG2903" s="1">
        <v>3</v>
      </c>
      <c r="AH2903" s="1" t="s">
        <v>10101</v>
      </c>
      <c r="AI2903" s="1">
        <v>2013</v>
      </c>
      <c r="AK2903" s="1">
        <v>40202</v>
      </c>
      <c r="AO2903" s="1" t="s">
        <v>10102</v>
      </c>
      <c r="AP2903" s="1" t="s">
        <v>10102</v>
      </c>
      <c r="AQ2903" s="1">
        <v>40202</v>
      </c>
      <c r="AR2903" s="2"/>
      <c r="AS2903" s="1">
        <f>IF(AT2903&gt;0,1,0)</f>
        <v>0</v>
      </c>
      <c r="AT2903" s="1">
        <f>AU2903+AV2903</f>
        <v>0</v>
      </c>
      <c r="AU2903" s="1">
        <v>0</v>
      </c>
      <c r="AV2903" s="1">
        <v>0</v>
      </c>
      <c r="AW2903" s="1">
        <f>IF(AX2903&gt;0,1,0)</f>
        <v>0</v>
      </c>
      <c r="AX2903" s="1">
        <f>SUM(AY2903+AZ2903)</f>
        <v>0</v>
      </c>
      <c r="AY2903" s="1">
        <v>0</v>
      </c>
      <c r="AZ2903" s="1">
        <v>0</v>
      </c>
      <c r="BA2903" s="1">
        <v>40202</v>
      </c>
    </row>
    <row r="2904" spans="1:53" x14ac:dyDescent="0.3">
      <c r="A2904" s="1" t="s">
        <v>3477</v>
      </c>
      <c r="B2904" s="1">
        <v>2019</v>
      </c>
      <c r="C2904" s="1" t="s">
        <v>54</v>
      </c>
      <c r="D2904" s="1" t="s">
        <v>54</v>
      </c>
      <c r="E2904" s="1" t="s">
        <v>55</v>
      </c>
      <c r="F2904" s="1" t="s">
        <v>450</v>
      </c>
      <c r="G2904" s="1">
        <v>6025</v>
      </c>
      <c r="H2904" s="1">
        <v>74.625</v>
      </c>
      <c r="I2904" s="1">
        <v>288</v>
      </c>
      <c r="J2904" s="1">
        <v>968</v>
      </c>
      <c r="K2904" s="1">
        <v>9.75</v>
      </c>
      <c r="L2904" s="1">
        <v>3448</v>
      </c>
      <c r="M2904" s="1">
        <v>34.5</v>
      </c>
      <c r="N2904" s="1">
        <v>8248</v>
      </c>
      <c r="O2904" s="1">
        <v>82.5</v>
      </c>
      <c r="Q2904" s="3">
        <v>1.77</v>
      </c>
      <c r="S2904" s="3">
        <v>4.95</v>
      </c>
      <c r="U2904" s="1">
        <v>3112</v>
      </c>
      <c r="V2904" s="1">
        <v>31.5</v>
      </c>
      <c r="W2904" s="1">
        <v>903</v>
      </c>
      <c r="X2904" s="1">
        <v>111</v>
      </c>
      <c r="Y2904" s="3">
        <v>7.55</v>
      </c>
      <c r="Z2904" s="3">
        <v>4.46</v>
      </c>
      <c r="AB2904" s="1" t="s">
        <v>3244</v>
      </c>
      <c r="AC2904" s="1" t="s">
        <v>256</v>
      </c>
      <c r="AD2904" s="1" t="s">
        <v>256</v>
      </c>
      <c r="AE2904" s="1">
        <v>150</v>
      </c>
      <c r="AF2904" s="1">
        <v>5</v>
      </c>
      <c r="AG2904" s="1">
        <v>3</v>
      </c>
      <c r="AL2904" s="1" t="s">
        <v>3478</v>
      </c>
      <c r="AN2904" s="1" t="s">
        <v>98</v>
      </c>
      <c r="AO2904" s="1" t="s">
        <v>3479</v>
      </c>
      <c r="AR2904" s="2"/>
    </row>
    <row r="2905" spans="1:53" x14ac:dyDescent="0.3">
      <c r="A2905" s="1" t="s">
        <v>5002</v>
      </c>
      <c r="B2905" s="1">
        <v>2018</v>
      </c>
      <c r="C2905" s="1" t="s">
        <v>643</v>
      </c>
      <c r="D2905" s="1" t="s">
        <v>643</v>
      </c>
      <c r="E2905" s="1" t="s">
        <v>643</v>
      </c>
      <c r="F2905" s="1" t="s">
        <v>446</v>
      </c>
      <c r="G2905" s="1">
        <v>6025</v>
      </c>
      <c r="H2905" s="1">
        <v>74.625</v>
      </c>
      <c r="I2905" s="1">
        <v>218</v>
      </c>
      <c r="J2905" s="1">
        <v>948</v>
      </c>
      <c r="K2905" s="1">
        <v>9.5</v>
      </c>
      <c r="L2905" s="1">
        <v>3108</v>
      </c>
      <c r="M2905" s="1">
        <v>31</v>
      </c>
      <c r="N2905" s="1">
        <v>7438</v>
      </c>
      <c r="O2905" s="1">
        <v>74.375</v>
      </c>
      <c r="P2905" s="1">
        <v>16</v>
      </c>
      <c r="Q2905" s="3">
        <v>1.66</v>
      </c>
      <c r="S2905" s="3">
        <v>4.95</v>
      </c>
      <c r="U2905" s="1">
        <v>3100</v>
      </c>
      <c r="V2905" s="1">
        <v>31</v>
      </c>
      <c r="W2905" s="1">
        <v>904</v>
      </c>
      <c r="X2905" s="1">
        <v>112</v>
      </c>
      <c r="Y2905" s="3">
        <v>7.15</v>
      </c>
      <c r="Z2905" s="3">
        <v>4.33</v>
      </c>
      <c r="AB2905" s="1" t="s">
        <v>2252</v>
      </c>
      <c r="AC2905" s="1" t="s">
        <v>72</v>
      </c>
      <c r="AD2905" s="1" t="s">
        <v>72</v>
      </c>
      <c r="AG2905" s="1">
        <v>4</v>
      </c>
      <c r="AL2905" s="1" t="s">
        <v>5003</v>
      </c>
      <c r="AO2905" s="1" t="s">
        <v>5004</v>
      </c>
      <c r="AR2905" s="2"/>
      <c r="AS2905" s="1">
        <f t="shared" ref="AS2905:AS2910" si="568">IF(AT2905&gt;0,1,0)</f>
        <v>0</v>
      </c>
      <c r="AT2905" s="1">
        <f t="shared" ref="AT2905:AT2910" si="569">AU2905+AV2905</f>
        <v>0</v>
      </c>
      <c r="AU2905" s="1">
        <v>0</v>
      </c>
      <c r="AV2905" s="1">
        <v>0</v>
      </c>
      <c r="AW2905" s="1">
        <f t="shared" ref="AW2905:AW2910" si="570">IF(AX2905&gt;0,1,0)</f>
        <v>0</v>
      </c>
      <c r="AX2905" s="1">
        <f t="shared" ref="AX2905:AX2910" si="571">SUM(AY2905+AZ2905)</f>
        <v>0</v>
      </c>
      <c r="AY2905" s="1">
        <v>0</v>
      </c>
      <c r="AZ2905" s="1">
        <v>0</v>
      </c>
    </row>
    <row r="2906" spans="1:53" x14ac:dyDescent="0.3">
      <c r="A2906" s="1" t="s">
        <v>7702</v>
      </c>
      <c r="B2906" s="1">
        <v>2015</v>
      </c>
      <c r="C2906" s="1" t="s">
        <v>276</v>
      </c>
      <c r="D2906" s="1" t="s">
        <v>276</v>
      </c>
      <c r="E2906" s="1" t="s">
        <v>276</v>
      </c>
      <c r="F2906" s="1" t="s">
        <v>601</v>
      </c>
      <c r="G2906" s="1">
        <v>6025</v>
      </c>
      <c r="H2906" s="1">
        <v>74.625</v>
      </c>
      <c r="I2906" s="1">
        <v>245</v>
      </c>
      <c r="J2906" s="1">
        <v>1000</v>
      </c>
      <c r="K2906" s="1">
        <v>10</v>
      </c>
      <c r="L2906" s="1">
        <v>3400</v>
      </c>
      <c r="M2906" s="1">
        <v>34</v>
      </c>
      <c r="N2906" s="1">
        <v>8148</v>
      </c>
      <c r="O2906" s="1">
        <v>81.5</v>
      </c>
      <c r="P2906" s="1">
        <v>19</v>
      </c>
      <c r="Q2906" s="3">
        <v>1.72</v>
      </c>
      <c r="R2906" s="3">
        <v>2.87</v>
      </c>
      <c r="S2906" s="3">
        <v>4.95</v>
      </c>
      <c r="T2906" s="1">
        <v>2.08</v>
      </c>
      <c r="U2906" s="1">
        <v>3200</v>
      </c>
      <c r="V2906" s="1">
        <v>32</v>
      </c>
      <c r="W2906" s="1">
        <v>907</v>
      </c>
      <c r="X2906" s="1">
        <v>115</v>
      </c>
      <c r="Y2906" s="3">
        <v>7.25</v>
      </c>
      <c r="Z2906" s="3">
        <v>4.33</v>
      </c>
      <c r="AB2906" s="1" t="s">
        <v>3240</v>
      </c>
      <c r="AC2906" s="1" t="s">
        <v>72</v>
      </c>
      <c r="AD2906" s="1" t="s">
        <v>72</v>
      </c>
      <c r="AG2906" s="1">
        <v>4</v>
      </c>
      <c r="AH2906" s="1" t="s">
        <v>7703</v>
      </c>
      <c r="AI2906" s="1">
        <v>2015</v>
      </c>
      <c r="AK2906" s="1">
        <v>42893</v>
      </c>
      <c r="AO2906" s="1" t="s">
        <v>7704</v>
      </c>
      <c r="AP2906" s="1" t="s">
        <v>7704</v>
      </c>
      <c r="AQ2906" s="1">
        <v>42893</v>
      </c>
      <c r="AR2906" s="2"/>
      <c r="AS2906" s="1">
        <f t="shared" si="568"/>
        <v>0</v>
      </c>
      <c r="AT2906" s="1">
        <f t="shared" si="569"/>
        <v>0</v>
      </c>
      <c r="AU2906" s="1">
        <v>0</v>
      </c>
      <c r="AV2906" s="1">
        <v>0</v>
      </c>
      <c r="AW2906" s="1">
        <f t="shared" si="570"/>
        <v>0</v>
      </c>
      <c r="AX2906" s="1">
        <f t="shared" si="571"/>
        <v>0</v>
      </c>
      <c r="AY2906" s="1">
        <v>0</v>
      </c>
      <c r="AZ2906" s="1">
        <v>0</v>
      </c>
      <c r="BA2906" s="1">
        <v>42893</v>
      </c>
    </row>
    <row r="2907" spans="1:53" x14ac:dyDescent="0.3">
      <c r="A2907" s="1" t="s">
        <v>15410</v>
      </c>
      <c r="B2907" s="1">
        <v>2007</v>
      </c>
      <c r="C2907" s="1" t="s">
        <v>276</v>
      </c>
      <c r="D2907" s="1" t="s">
        <v>276</v>
      </c>
      <c r="E2907" s="1" t="s">
        <v>276</v>
      </c>
      <c r="F2907" s="1" t="s">
        <v>450</v>
      </c>
      <c r="G2907" s="1">
        <v>6025</v>
      </c>
      <c r="H2907" s="1">
        <v>74.625</v>
      </c>
      <c r="I2907" s="1">
        <v>245</v>
      </c>
      <c r="J2907" s="1">
        <v>868</v>
      </c>
      <c r="K2907" s="1">
        <v>8.75</v>
      </c>
      <c r="L2907" s="1">
        <v>3438</v>
      </c>
      <c r="M2907" s="1">
        <v>34.375</v>
      </c>
      <c r="P2907" s="1">
        <v>16</v>
      </c>
      <c r="Q2907" s="3">
        <v>1.66</v>
      </c>
      <c r="R2907" s="3">
        <v>2.85</v>
      </c>
      <c r="S2907" s="3">
        <v>4.95</v>
      </c>
      <c r="T2907" s="1">
        <v>2.1</v>
      </c>
      <c r="U2907" s="1">
        <v>2912</v>
      </c>
      <c r="V2907" s="1">
        <v>29.5</v>
      </c>
      <c r="W2907" s="1">
        <v>907</v>
      </c>
      <c r="X2907" s="1">
        <v>115</v>
      </c>
      <c r="AB2907" s="1" t="s">
        <v>3256</v>
      </c>
      <c r="AC2907" s="1" t="s">
        <v>72</v>
      </c>
      <c r="AD2907" s="1" t="s">
        <v>72</v>
      </c>
      <c r="AG2907" s="1">
        <v>4</v>
      </c>
      <c r="AH2907" s="1">
        <v>0</v>
      </c>
      <c r="AI2907" s="1">
        <v>2007</v>
      </c>
      <c r="AK2907" s="1">
        <v>32771</v>
      </c>
      <c r="AO2907" s="1" t="s">
        <v>15411</v>
      </c>
      <c r="AP2907" s="1" t="s">
        <v>15411</v>
      </c>
      <c r="AQ2907" s="1">
        <v>32771</v>
      </c>
      <c r="AR2907" s="2"/>
      <c r="AS2907" s="1">
        <f t="shared" si="568"/>
        <v>0</v>
      </c>
      <c r="AT2907" s="1">
        <f t="shared" si="569"/>
        <v>0</v>
      </c>
      <c r="AU2907" s="1">
        <v>0</v>
      </c>
      <c r="AV2907" s="1">
        <v>0</v>
      </c>
      <c r="AW2907" s="1">
        <f t="shared" si="570"/>
        <v>0</v>
      </c>
      <c r="AX2907" s="1">
        <f t="shared" si="571"/>
        <v>0</v>
      </c>
      <c r="AY2907" s="1">
        <v>0</v>
      </c>
      <c r="AZ2907" s="1">
        <v>0</v>
      </c>
      <c r="BA2907" s="1">
        <v>32771</v>
      </c>
    </row>
    <row r="2908" spans="1:53" x14ac:dyDescent="0.3">
      <c r="A2908" s="1" t="s">
        <v>16410</v>
      </c>
      <c r="B2908" s="1">
        <v>2006</v>
      </c>
      <c r="C2908" s="1" t="s">
        <v>1121</v>
      </c>
      <c r="D2908" s="1" t="s">
        <v>276</v>
      </c>
      <c r="E2908" s="1" t="s">
        <v>276</v>
      </c>
      <c r="F2908" s="1" t="s">
        <v>341</v>
      </c>
      <c r="G2908" s="1">
        <v>6025</v>
      </c>
      <c r="H2908" s="1">
        <v>74.625</v>
      </c>
      <c r="I2908" s="1">
        <v>245</v>
      </c>
      <c r="J2908" s="1">
        <v>914</v>
      </c>
      <c r="K2908" s="1">
        <v>9.25</v>
      </c>
      <c r="L2908" s="1">
        <v>3134</v>
      </c>
      <c r="M2908" s="1">
        <v>31.75</v>
      </c>
      <c r="P2908" s="1">
        <v>19</v>
      </c>
      <c r="Q2908" s="3">
        <v>1.74</v>
      </c>
      <c r="R2908" s="3">
        <v>2.89</v>
      </c>
      <c r="S2908" s="3">
        <v>4.96</v>
      </c>
      <c r="T2908" s="1">
        <v>2.0699999999999998</v>
      </c>
      <c r="U2908" s="1">
        <v>3200</v>
      </c>
      <c r="V2908" s="1">
        <v>32</v>
      </c>
      <c r="W2908" s="1">
        <v>904</v>
      </c>
      <c r="X2908" s="1">
        <v>112</v>
      </c>
      <c r="Y2908" s="3">
        <v>7.47</v>
      </c>
      <c r="Z2908" s="3">
        <v>4.3</v>
      </c>
      <c r="AA2908" s="3">
        <v>11.97</v>
      </c>
      <c r="AB2908" s="1" t="s">
        <v>2252</v>
      </c>
      <c r="AC2908" s="1" t="s">
        <v>72</v>
      </c>
      <c r="AD2908" s="1" t="s">
        <v>72</v>
      </c>
      <c r="AG2908" s="1">
        <v>4</v>
      </c>
      <c r="AH2908" s="1" t="s">
        <v>16411</v>
      </c>
      <c r="AI2908" s="1">
        <v>2006</v>
      </c>
      <c r="AK2908" s="1">
        <v>31223</v>
      </c>
      <c r="AO2908" s="1" t="s">
        <v>16412</v>
      </c>
      <c r="AP2908" s="1" t="s">
        <v>16412</v>
      </c>
      <c r="AQ2908" s="1">
        <v>31223</v>
      </c>
      <c r="AR2908" s="2"/>
      <c r="AS2908" s="1">
        <f t="shared" si="568"/>
        <v>0</v>
      </c>
      <c r="AT2908" s="1">
        <f t="shared" si="569"/>
        <v>0</v>
      </c>
      <c r="AU2908" s="1">
        <v>0</v>
      </c>
      <c r="AV2908" s="1">
        <v>0</v>
      </c>
      <c r="AW2908" s="1">
        <f t="shared" si="570"/>
        <v>0</v>
      </c>
      <c r="AX2908" s="1">
        <f t="shared" si="571"/>
        <v>0</v>
      </c>
      <c r="AY2908" s="1">
        <v>0</v>
      </c>
      <c r="AZ2908" s="1">
        <v>0</v>
      </c>
      <c r="BA2908" s="1">
        <v>31223</v>
      </c>
    </row>
    <row r="2909" spans="1:53" x14ac:dyDescent="0.3">
      <c r="A2909" s="1" t="s">
        <v>19161</v>
      </c>
      <c r="B2909" s="1">
        <v>2003</v>
      </c>
      <c r="C2909" s="1" t="s">
        <v>54</v>
      </c>
      <c r="D2909" s="6" t="s">
        <v>54</v>
      </c>
      <c r="E2909" s="1" t="s">
        <v>55</v>
      </c>
      <c r="F2909" s="1" t="s">
        <v>458</v>
      </c>
      <c r="G2909" s="1">
        <v>6025</v>
      </c>
      <c r="H2909" s="1">
        <v>74.625</v>
      </c>
      <c r="I2909" s="1">
        <v>305</v>
      </c>
      <c r="J2909" s="1">
        <v>1018</v>
      </c>
      <c r="K2909" s="1">
        <v>10.125</v>
      </c>
      <c r="L2909" s="1">
        <v>3214</v>
      </c>
      <c r="M2909" s="1">
        <v>32.25</v>
      </c>
      <c r="P2909" s="1">
        <v>30</v>
      </c>
      <c r="Q2909" s="3">
        <v>1.72</v>
      </c>
      <c r="R2909" s="3">
        <v>2.9</v>
      </c>
      <c r="S2909" s="3">
        <v>4.96</v>
      </c>
      <c r="T2909" s="1">
        <v>2.06</v>
      </c>
      <c r="U2909" s="1">
        <v>2600</v>
      </c>
      <c r="V2909" s="1">
        <v>26</v>
      </c>
      <c r="W2909" s="1">
        <v>711</v>
      </c>
      <c r="X2909" s="1">
        <v>95</v>
      </c>
      <c r="Y2909" s="3">
        <v>7.51</v>
      </c>
      <c r="Z2909" s="3">
        <v>4.5199999999999996</v>
      </c>
      <c r="AB2909" s="1" t="s">
        <v>5723</v>
      </c>
      <c r="AC2909" s="1" t="s">
        <v>72</v>
      </c>
      <c r="AD2909" s="1" t="s">
        <v>72</v>
      </c>
      <c r="AG2909" s="1">
        <v>4</v>
      </c>
      <c r="AH2909" s="1" t="s">
        <v>19162</v>
      </c>
      <c r="AI2909" s="1">
        <v>2003</v>
      </c>
      <c r="AK2909" s="1">
        <v>28336</v>
      </c>
      <c r="AO2909" s="1" t="s">
        <v>19163</v>
      </c>
      <c r="AP2909" s="1" t="s">
        <v>19163</v>
      </c>
      <c r="AQ2909" s="1">
        <v>28336</v>
      </c>
      <c r="AR2909" s="2"/>
      <c r="AS2909" s="1">
        <f t="shared" si="568"/>
        <v>0</v>
      </c>
      <c r="AT2909" s="1">
        <f t="shared" si="569"/>
        <v>0</v>
      </c>
      <c r="AU2909" s="1">
        <v>0</v>
      </c>
      <c r="AV2909" s="1">
        <v>0</v>
      </c>
      <c r="AW2909" s="1">
        <f t="shared" si="570"/>
        <v>0</v>
      </c>
      <c r="AX2909" s="1">
        <f t="shared" si="571"/>
        <v>0</v>
      </c>
      <c r="AY2909" s="1">
        <v>0</v>
      </c>
      <c r="AZ2909" s="1">
        <v>0</v>
      </c>
      <c r="BA2909" s="1">
        <v>28336</v>
      </c>
    </row>
    <row r="2910" spans="1:53" x14ac:dyDescent="0.3">
      <c r="A2910" s="1" t="s">
        <v>5618</v>
      </c>
      <c r="B2910" s="1">
        <v>2017</v>
      </c>
      <c r="C2910" s="1" t="s">
        <v>54</v>
      </c>
      <c r="D2910" s="1" t="s">
        <v>54</v>
      </c>
      <c r="E2910" s="1" t="s">
        <v>55</v>
      </c>
      <c r="F2910" s="1" t="s">
        <v>716</v>
      </c>
      <c r="G2910" s="1">
        <v>6025</v>
      </c>
      <c r="H2910" s="1">
        <v>74.625</v>
      </c>
      <c r="I2910" s="1">
        <v>305</v>
      </c>
      <c r="J2910" s="1">
        <v>1000</v>
      </c>
      <c r="K2910" s="1">
        <v>10</v>
      </c>
      <c r="L2910" s="1">
        <v>3258</v>
      </c>
      <c r="M2910" s="1">
        <v>32.630000000000003</v>
      </c>
      <c r="N2910" s="1">
        <v>7828</v>
      </c>
      <c r="O2910" s="1">
        <v>78.25</v>
      </c>
      <c r="P2910" s="1">
        <v>26</v>
      </c>
      <c r="Q2910" s="3">
        <v>1.77</v>
      </c>
      <c r="S2910" s="3">
        <v>4.97</v>
      </c>
      <c r="U2910" s="1">
        <v>3200</v>
      </c>
      <c r="V2910" s="1">
        <v>32</v>
      </c>
      <c r="W2910" s="1">
        <v>908</v>
      </c>
      <c r="X2910" s="1">
        <v>116</v>
      </c>
      <c r="Y2910" s="3">
        <v>7.55</v>
      </c>
      <c r="Z2910" s="3">
        <v>4.75</v>
      </c>
      <c r="AB2910" s="1" t="s">
        <v>3394</v>
      </c>
      <c r="AC2910" s="1" t="s">
        <v>91</v>
      </c>
      <c r="AD2910" s="1" t="s">
        <v>91</v>
      </c>
      <c r="AE2910" s="1">
        <v>65</v>
      </c>
      <c r="AF2910" s="1">
        <v>3</v>
      </c>
      <c r="AG2910" s="1">
        <v>2</v>
      </c>
      <c r="AH2910" s="1" t="s">
        <v>5619</v>
      </c>
      <c r="AI2910" s="1">
        <v>2017</v>
      </c>
      <c r="AJ2910" s="1">
        <v>2020</v>
      </c>
      <c r="AK2910" s="1">
        <v>44877</v>
      </c>
      <c r="AO2910" s="1" t="s">
        <v>5620</v>
      </c>
      <c r="AP2910" s="1" t="s">
        <v>5620</v>
      </c>
      <c r="AQ2910" s="1">
        <v>44877</v>
      </c>
      <c r="AR2910" s="2"/>
      <c r="AS2910" s="1">
        <f t="shared" si="568"/>
        <v>0</v>
      </c>
      <c r="AT2910" s="1">
        <f t="shared" si="569"/>
        <v>0</v>
      </c>
      <c r="AU2910" s="1">
        <v>0</v>
      </c>
      <c r="AV2910" s="1">
        <v>0</v>
      </c>
      <c r="AW2910" s="1">
        <f t="shared" si="570"/>
        <v>0</v>
      </c>
      <c r="AX2910" s="1">
        <f t="shared" si="571"/>
        <v>0</v>
      </c>
      <c r="AY2910" s="1">
        <v>0</v>
      </c>
      <c r="AZ2910" s="1">
        <v>0</v>
      </c>
      <c r="BA2910" s="1">
        <v>44877</v>
      </c>
    </row>
    <row r="2911" spans="1:53" x14ac:dyDescent="0.3">
      <c r="A2911" s="1" t="s">
        <v>2385</v>
      </c>
      <c r="B2911" s="1">
        <v>2020</v>
      </c>
      <c r="C2911" s="1" t="s">
        <v>54</v>
      </c>
      <c r="D2911" s="1" t="s">
        <v>54</v>
      </c>
      <c r="E2911" s="1" t="s">
        <v>55</v>
      </c>
      <c r="F2911" s="1" t="s">
        <v>366</v>
      </c>
      <c r="G2911" s="1">
        <v>6025</v>
      </c>
      <c r="H2911" s="1">
        <v>74.625</v>
      </c>
      <c r="I2911" s="1">
        <v>309</v>
      </c>
      <c r="J2911" s="1">
        <v>1018</v>
      </c>
      <c r="K2911" s="1">
        <v>10.125</v>
      </c>
      <c r="L2911" s="1">
        <v>3312</v>
      </c>
      <c r="M2911" s="1">
        <v>33.5</v>
      </c>
      <c r="N2911" s="1">
        <v>8028</v>
      </c>
      <c r="O2911" s="1">
        <v>80.25</v>
      </c>
      <c r="P2911" s="1">
        <v>27</v>
      </c>
      <c r="Q2911" s="3">
        <v>1.76</v>
      </c>
      <c r="S2911" s="3">
        <v>4.9800000000000004</v>
      </c>
      <c r="U2911" s="1" t="s">
        <v>2196</v>
      </c>
      <c r="V2911" s="1" t="s">
        <v>2196</v>
      </c>
      <c r="W2911" s="1" t="s">
        <v>2196</v>
      </c>
      <c r="X2911" s="1" t="s">
        <v>2196</v>
      </c>
      <c r="Y2911" s="3" t="s">
        <v>2196</v>
      </c>
      <c r="Z2911" s="3" t="s">
        <v>2196</v>
      </c>
      <c r="AC2911" t="s">
        <v>367</v>
      </c>
      <c r="AD2911" t="s">
        <v>367</v>
      </c>
      <c r="AE2911">
        <v>95</v>
      </c>
      <c r="AF2911">
        <v>3</v>
      </c>
      <c r="AG2911">
        <v>2</v>
      </c>
      <c r="AH2911" s="1" t="s">
        <v>2386</v>
      </c>
      <c r="AI2911" s="1">
        <v>2020</v>
      </c>
      <c r="AL2911" s="1" t="s">
        <v>2387</v>
      </c>
      <c r="AN2911" s="1" t="s">
        <v>59</v>
      </c>
      <c r="AR2911" s="2"/>
    </row>
    <row r="2912" spans="1:53" x14ac:dyDescent="0.3">
      <c r="A2912" s="1" t="s">
        <v>8475</v>
      </c>
      <c r="B2912" s="1">
        <v>2014</v>
      </c>
      <c r="C2912" s="1" t="s">
        <v>144</v>
      </c>
      <c r="D2912" s="1" t="s">
        <v>55</v>
      </c>
      <c r="E2912" s="1" t="s">
        <v>55</v>
      </c>
      <c r="F2912" s="1" t="s">
        <v>250</v>
      </c>
      <c r="G2912" s="1">
        <v>6025</v>
      </c>
      <c r="H2912" s="1">
        <v>74.625</v>
      </c>
      <c r="I2912" s="1">
        <v>284</v>
      </c>
      <c r="J2912" s="1">
        <v>1018</v>
      </c>
      <c r="K2912" s="1">
        <v>10.125</v>
      </c>
      <c r="L2912" s="1">
        <v>3328</v>
      </c>
      <c r="M2912" s="1">
        <v>33.25</v>
      </c>
      <c r="N2912" s="1">
        <v>7938</v>
      </c>
      <c r="O2912" s="1">
        <v>79.375</v>
      </c>
      <c r="P2912" s="1">
        <v>18</v>
      </c>
      <c r="Q2912" s="3">
        <v>1.78</v>
      </c>
      <c r="R2912" s="3">
        <v>2.93</v>
      </c>
      <c r="S2912" s="3">
        <v>4.99</v>
      </c>
      <c r="T2912" s="1">
        <v>2.06</v>
      </c>
      <c r="U2912" s="1">
        <v>2912</v>
      </c>
      <c r="V2912" s="1">
        <v>29.5</v>
      </c>
      <c r="W2912" s="1">
        <v>902</v>
      </c>
      <c r="X2912" s="1">
        <v>110</v>
      </c>
      <c r="AB2912" s="1" t="s">
        <v>3293</v>
      </c>
      <c r="AC2912" s="1" t="s">
        <v>72</v>
      </c>
      <c r="AD2912" s="1" t="s">
        <v>72</v>
      </c>
      <c r="AG2912" s="1">
        <v>4</v>
      </c>
      <c r="AH2912" s="1" t="s">
        <v>8476</v>
      </c>
      <c r="AI2912" s="1">
        <v>2014</v>
      </c>
      <c r="AK2912" s="1">
        <v>41649</v>
      </c>
      <c r="AO2912" s="1" t="s">
        <v>8477</v>
      </c>
      <c r="AP2912" s="1" t="s">
        <v>8477</v>
      </c>
      <c r="AQ2912" s="1">
        <v>41649</v>
      </c>
      <c r="AR2912" s="2"/>
      <c r="AS2912" s="1">
        <f t="shared" ref="AS2912:AS2917" si="572">IF(AT2912&gt;0,1,0)</f>
        <v>0</v>
      </c>
      <c r="AT2912" s="1">
        <f t="shared" ref="AT2912:AT2917" si="573">AU2912+AV2912</f>
        <v>0</v>
      </c>
      <c r="AU2912" s="1">
        <v>0</v>
      </c>
      <c r="AV2912" s="1">
        <v>0</v>
      </c>
      <c r="AW2912" s="1">
        <f t="shared" ref="AW2912:AW2917" si="574">IF(AX2912&gt;0,1,0)</f>
        <v>0</v>
      </c>
      <c r="AX2912" s="1">
        <f t="shared" ref="AX2912:AX2917" si="575">SUM(AY2912+AZ2912)</f>
        <v>0</v>
      </c>
      <c r="AY2912" s="1">
        <v>0</v>
      </c>
      <c r="AZ2912" s="1">
        <v>0</v>
      </c>
      <c r="BA2912" s="1">
        <v>41649</v>
      </c>
    </row>
    <row r="2913" spans="1:53" x14ac:dyDescent="0.3">
      <c r="A2913" s="1" t="s">
        <v>15828</v>
      </c>
      <c r="B2913" s="1">
        <v>2007</v>
      </c>
      <c r="C2913" s="1" t="s">
        <v>854</v>
      </c>
      <c r="D2913" s="1" t="s">
        <v>854</v>
      </c>
      <c r="E2913" s="1" t="s">
        <v>854</v>
      </c>
      <c r="F2913" s="1" t="s">
        <v>661</v>
      </c>
      <c r="G2913" s="1">
        <v>6025</v>
      </c>
      <c r="H2913" s="1">
        <v>74.625</v>
      </c>
      <c r="I2913" s="1">
        <v>257</v>
      </c>
      <c r="J2913" s="1">
        <v>968</v>
      </c>
      <c r="K2913" s="1">
        <v>9.75</v>
      </c>
      <c r="L2913" s="1">
        <v>3468</v>
      </c>
      <c r="M2913" s="1">
        <v>34.75</v>
      </c>
      <c r="P2913" s="1">
        <v>34</v>
      </c>
      <c r="Q2913" s="3">
        <v>1.73</v>
      </c>
      <c r="R2913" s="3">
        <v>2.87</v>
      </c>
      <c r="S2913" s="3">
        <v>4.99</v>
      </c>
      <c r="T2913" s="1">
        <v>2.12</v>
      </c>
      <c r="U2913" s="1">
        <v>3000</v>
      </c>
      <c r="V2913" s="1">
        <v>30</v>
      </c>
      <c r="W2913" s="1">
        <v>903</v>
      </c>
      <c r="X2913" s="1">
        <v>111</v>
      </c>
      <c r="Y2913" s="3">
        <v>7.07</v>
      </c>
      <c r="Z2913" s="3">
        <v>4.43</v>
      </c>
      <c r="AB2913" s="1" t="s">
        <v>3374</v>
      </c>
      <c r="AC2913" s="1" t="s">
        <v>72</v>
      </c>
      <c r="AD2913" s="1" t="s">
        <v>72</v>
      </c>
      <c r="AG2913" s="1">
        <v>4</v>
      </c>
      <c r="AH2913" s="1" t="s">
        <v>15829</v>
      </c>
      <c r="AI2913" s="1">
        <v>2007</v>
      </c>
      <c r="AK2913" s="1">
        <v>32545</v>
      </c>
      <c r="AO2913" s="1" t="s">
        <v>15830</v>
      </c>
      <c r="AP2913" s="1" t="s">
        <v>15830</v>
      </c>
      <c r="AQ2913" s="1">
        <v>32545</v>
      </c>
      <c r="AR2913" s="2"/>
      <c r="AS2913" s="1">
        <f t="shared" si="572"/>
        <v>0</v>
      </c>
      <c r="AT2913" s="1">
        <f t="shared" si="573"/>
        <v>0</v>
      </c>
      <c r="AU2913" s="1">
        <v>0</v>
      </c>
      <c r="AV2913" s="1">
        <v>0</v>
      </c>
      <c r="AW2913" s="1">
        <f t="shared" si="574"/>
        <v>0</v>
      </c>
      <c r="AX2913" s="1">
        <f t="shared" si="575"/>
        <v>0</v>
      </c>
      <c r="AY2913" s="1">
        <v>0</v>
      </c>
      <c r="AZ2913" s="1">
        <v>0</v>
      </c>
      <c r="BA2913" s="1">
        <v>32545</v>
      </c>
    </row>
    <row r="2914" spans="1:53" x14ac:dyDescent="0.3">
      <c r="A2914" s="1" t="s">
        <v>5603</v>
      </c>
      <c r="B2914" s="1">
        <v>2017</v>
      </c>
      <c r="C2914" s="1" t="s">
        <v>144</v>
      </c>
      <c r="D2914" s="1" t="s">
        <v>144</v>
      </c>
      <c r="E2914" s="1" t="s">
        <v>55</v>
      </c>
      <c r="F2914" s="1" t="s">
        <v>81</v>
      </c>
      <c r="G2914" s="1">
        <v>6025</v>
      </c>
      <c r="H2914" s="1">
        <v>74.625</v>
      </c>
      <c r="I2914" s="1">
        <v>286</v>
      </c>
      <c r="J2914" s="1">
        <v>938</v>
      </c>
      <c r="K2914" s="1">
        <v>9.3800000000000008</v>
      </c>
      <c r="L2914" s="1">
        <v>3358</v>
      </c>
      <c r="M2914" s="1">
        <v>33.630000000000003</v>
      </c>
      <c r="N2914" s="1">
        <v>8078</v>
      </c>
      <c r="O2914" s="1">
        <v>80.88</v>
      </c>
      <c r="P2914" s="1">
        <v>21</v>
      </c>
      <c r="Q2914" s="3">
        <v>1.74</v>
      </c>
      <c r="S2914" s="3">
        <v>5</v>
      </c>
      <c r="U2914" s="1">
        <v>3000</v>
      </c>
      <c r="V2914" s="1">
        <v>30</v>
      </c>
      <c r="W2914" s="1">
        <v>900</v>
      </c>
      <c r="X2914" s="1">
        <v>108</v>
      </c>
      <c r="Y2914" s="3">
        <v>7.49</v>
      </c>
      <c r="Z2914" s="3">
        <v>4.5</v>
      </c>
      <c r="AB2914" s="1" t="s">
        <v>3244</v>
      </c>
      <c r="AC2914" s="1" t="s">
        <v>197</v>
      </c>
      <c r="AD2914" s="1" t="s">
        <v>197</v>
      </c>
      <c r="AE2914" s="1">
        <v>17</v>
      </c>
      <c r="AF2914" s="1">
        <v>1</v>
      </c>
      <c r="AG2914" s="1">
        <v>1</v>
      </c>
      <c r="AH2914" s="1" t="s">
        <v>5604</v>
      </c>
      <c r="AI2914" s="1">
        <v>2017</v>
      </c>
      <c r="AK2914" s="1">
        <v>44829</v>
      </c>
      <c r="AO2914" s="1" t="s">
        <v>5605</v>
      </c>
      <c r="AP2914" s="1" t="s">
        <v>5605</v>
      </c>
      <c r="AQ2914" s="1">
        <v>44829</v>
      </c>
      <c r="AR2914" s="2"/>
      <c r="AS2914" s="1">
        <f t="shared" si="572"/>
        <v>0</v>
      </c>
      <c r="AT2914" s="1">
        <f t="shared" si="573"/>
        <v>0</v>
      </c>
      <c r="AU2914" s="1">
        <v>0</v>
      </c>
      <c r="AV2914" s="1">
        <v>0</v>
      </c>
      <c r="AW2914" s="1">
        <f t="shared" si="574"/>
        <v>0</v>
      </c>
      <c r="AX2914" s="1">
        <f t="shared" si="575"/>
        <v>0</v>
      </c>
      <c r="AY2914" s="1">
        <v>0</v>
      </c>
      <c r="AZ2914" s="1">
        <v>0</v>
      </c>
      <c r="BA2914" s="1">
        <v>44829</v>
      </c>
    </row>
    <row r="2915" spans="1:53" x14ac:dyDescent="0.3">
      <c r="A2915" s="1" t="s">
        <v>8914</v>
      </c>
      <c r="B2915" s="1">
        <v>2014</v>
      </c>
      <c r="C2915" s="1" t="s">
        <v>643</v>
      </c>
      <c r="D2915" s="1" t="s">
        <v>643</v>
      </c>
      <c r="E2915" s="1" t="s">
        <v>643</v>
      </c>
      <c r="F2915" s="1" t="s">
        <v>454</v>
      </c>
      <c r="G2915" s="1">
        <v>6025</v>
      </c>
      <c r="H2915" s="1">
        <v>74.625</v>
      </c>
      <c r="I2915" s="1">
        <v>218</v>
      </c>
      <c r="J2915" s="1">
        <v>1000</v>
      </c>
      <c r="K2915" s="1">
        <v>10</v>
      </c>
      <c r="L2915" s="1">
        <v>3128</v>
      </c>
      <c r="M2915" s="1">
        <v>31.25</v>
      </c>
      <c r="N2915" s="1">
        <v>7518</v>
      </c>
      <c r="O2915" s="1">
        <v>75.125</v>
      </c>
      <c r="Q2915" s="3">
        <v>1.72</v>
      </c>
      <c r="R2915" s="3">
        <v>2.88</v>
      </c>
      <c r="S2915" s="3">
        <v>5</v>
      </c>
      <c r="T2915" s="1">
        <v>2.12</v>
      </c>
      <c r="U2915" s="1">
        <v>2800</v>
      </c>
      <c r="V2915" s="1">
        <v>28</v>
      </c>
      <c r="W2915" s="1">
        <v>804</v>
      </c>
      <c r="X2915" s="1">
        <v>100</v>
      </c>
      <c r="Y2915" s="3">
        <v>7.07</v>
      </c>
      <c r="Z2915" s="3">
        <v>4.25</v>
      </c>
      <c r="AB2915" s="1" t="s">
        <v>3268</v>
      </c>
      <c r="AC2915" s="1" t="s">
        <v>243</v>
      </c>
      <c r="AD2915" s="1" t="s">
        <v>243</v>
      </c>
      <c r="AE2915" s="1">
        <v>194</v>
      </c>
      <c r="AF2915" s="1">
        <v>6</v>
      </c>
      <c r="AG2915" s="1">
        <v>3</v>
      </c>
      <c r="AH2915" s="1" t="s">
        <v>8915</v>
      </c>
      <c r="AI2915" s="1">
        <v>2014</v>
      </c>
      <c r="AK2915" s="1">
        <v>41423</v>
      </c>
      <c r="AO2915" s="1" t="s">
        <v>8916</v>
      </c>
      <c r="AP2915" s="1" t="s">
        <v>8916</v>
      </c>
      <c r="AQ2915" s="1">
        <v>41423</v>
      </c>
      <c r="AR2915" s="2"/>
      <c r="AS2915" s="1">
        <f t="shared" si="572"/>
        <v>0</v>
      </c>
      <c r="AT2915" s="1">
        <f t="shared" si="573"/>
        <v>0</v>
      </c>
      <c r="AU2915" s="1">
        <v>0</v>
      </c>
      <c r="AV2915" s="1">
        <v>0</v>
      </c>
      <c r="AW2915" s="1">
        <f t="shared" si="574"/>
        <v>0</v>
      </c>
      <c r="AX2915" s="1">
        <f t="shared" si="575"/>
        <v>0</v>
      </c>
      <c r="AY2915" s="1">
        <v>0</v>
      </c>
      <c r="AZ2915" s="1">
        <v>0</v>
      </c>
      <c r="BA2915" s="1">
        <v>41423</v>
      </c>
    </row>
    <row r="2916" spans="1:53" x14ac:dyDescent="0.3">
      <c r="A2916" s="1" t="s">
        <v>8528</v>
      </c>
      <c r="B2916" s="1">
        <v>2014</v>
      </c>
      <c r="C2916" s="1" t="s">
        <v>54</v>
      </c>
      <c r="D2916" s="1" t="s">
        <v>55</v>
      </c>
      <c r="E2916" s="1" t="s">
        <v>55</v>
      </c>
      <c r="F2916" s="1" t="s">
        <v>690</v>
      </c>
      <c r="G2916" s="1">
        <v>6025</v>
      </c>
      <c r="H2916" s="1">
        <v>74.625</v>
      </c>
      <c r="I2916" s="1">
        <v>304</v>
      </c>
      <c r="J2916" s="1">
        <v>948</v>
      </c>
      <c r="K2916" s="1">
        <v>9.5</v>
      </c>
      <c r="L2916" s="1">
        <v>3248</v>
      </c>
      <c r="M2916" s="1">
        <v>32.5</v>
      </c>
      <c r="N2916" s="1">
        <v>7858</v>
      </c>
      <c r="O2916" s="1">
        <v>78.625</v>
      </c>
      <c r="P2916" s="1">
        <v>28</v>
      </c>
      <c r="Q2916" s="3">
        <v>1.78</v>
      </c>
      <c r="R2916" s="3">
        <v>2.94</v>
      </c>
      <c r="S2916" s="3">
        <v>5.03</v>
      </c>
      <c r="T2916" s="1">
        <v>2.09</v>
      </c>
      <c r="U2916" s="1">
        <v>2900</v>
      </c>
      <c r="V2916" s="1">
        <v>29</v>
      </c>
      <c r="W2916" s="1">
        <v>904</v>
      </c>
      <c r="X2916" s="1">
        <v>112</v>
      </c>
      <c r="Y2916" s="3">
        <v>7.83</v>
      </c>
      <c r="Z2916" s="3">
        <v>4.76</v>
      </c>
      <c r="AB2916" s="1" t="s">
        <v>3394</v>
      </c>
      <c r="AC2916" s="1" t="s">
        <v>256</v>
      </c>
      <c r="AD2916" s="1" t="s">
        <v>256</v>
      </c>
      <c r="AE2916" s="1">
        <v>85</v>
      </c>
      <c r="AF2916" s="1">
        <v>3</v>
      </c>
      <c r="AG2916" s="1">
        <v>2</v>
      </c>
      <c r="AH2916" s="1" t="s">
        <v>8529</v>
      </c>
      <c r="AI2916" s="1">
        <v>2014</v>
      </c>
      <c r="AJ2916" s="1">
        <v>2017</v>
      </c>
      <c r="AK2916" s="1">
        <v>41314</v>
      </c>
      <c r="AO2916" s="1" t="s">
        <v>8530</v>
      </c>
      <c r="AP2916" s="1" t="s">
        <v>8530</v>
      </c>
      <c r="AQ2916" s="1">
        <v>41314</v>
      </c>
      <c r="AR2916" s="2"/>
      <c r="AS2916" s="1">
        <f t="shared" si="572"/>
        <v>0</v>
      </c>
      <c r="AT2916" s="1">
        <f t="shared" si="573"/>
        <v>0</v>
      </c>
      <c r="AU2916" s="1">
        <v>0</v>
      </c>
      <c r="AV2916" s="1">
        <v>0</v>
      </c>
      <c r="AW2916" s="1">
        <f t="shared" si="574"/>
        <v>0</v>
      </c>
      <c r="AX2916" s="1">
        <f t="shared" si="575"/>
        <v>0</v>
      </c>
      <c r="AY2916" s="1">
        <v>0</v>
      </c>
      <c r="AZ2916" s="1">
        <v>0</v>
      </c>
      <c r="BA2916" s="1">
        <v>41314</v>
      </c>
    </row>
    <row r="2917" spans="1:53" x14ac:dyDescent="0.3">
      <c r="A2917" s="1" t="s">
        <v>9576</v>
      </c>
      <c r="B2917" s="1">
        <v>2013</v>
      </c>
      <c r="C2917" s="1" t="s">
        <v>54</v>
      </c>
      <c r="D2917" s="1" t="s">
        <v>55</v>
      </c>
      <c r="E2917" s="1" t="s">
        <v>55</v>
      </c>
      <c r="F2917" s="1" t="s">
        <v>377</v>
      </c>
      <c r="G2917" s="1">
        <v>6025</v>
      </c>
      <c r="H2917" s="1">
        <v>74.625</v>
      </c>
      <c r="I2917" s="1">
        <v>313</v>
      </c>
      <c r="J2917" s="1">
        <v>1068</v>
      </c>
      <c r="K2917" s="1">
        <v>10.75</v>
      </c>
      <c r="L2917" s="1">
        <v>3348</v>
      </c>
      <c r="M2917" s="1">
        <v>33.5</v>
      </c>
      <c r="N2917" s="1">
        <v>7928</v>
      </c>
      <c r="O2917" s="1">
        <v>79.25</v>
      </c>
      <c r="P2917" s="1">
        <v>27</v>
      </c>
      <c r="Q2917" s="3">
        <v>1.76</v>
      </c>
      <c r="R2917" s="3">
        <v>2.91</v>
      </c>
      <c r="S2917" s="3">
        <v>5.03</v>
      </c>
      <c r="T2917" s="1">
        <v>2.12</v>
      </c>
      <c r="U2917" s="1">
        <v>2612</v>
      </c>
      <c r="V2917" s="1">
        <v>26.5</v>
      </c>
      <c r="W2917" s="1">
        <v>806</v>
      </c>
      <c r="X2917" s="1">
        <v>102</v>
      </c>
      <c r="Y2917" s="3">
        <v>7.93</v>
      </c>
      <c r="Z2917" s="3">
        <v>4.8</v>
      </c>
      <c r="AB2917" s="1" t="s">
        <v>2252</v>
      </c>
      <c r="AC2917" s="1" t="s">
        <v>367</v>
      </c>
      <c r="AD2917" s="1" t="s">
        <v>367</v>
      </c>
      <c r="AE2917" s="1">
        <v>28</v>
      </c>
      <c r="AF2917" s="1">
        <v>1</v>
      </c>
      <c r="AG2917" s="1">
        <v>1</v>
      </c>
      <c r="AH2917" s="1" t="s">
        <v>9577</v>
      </c>
      <c r="AI2917" s="1">
        <v>2013</v>
      </c>
      <c r="AJ2917" s="1">
        <v>2019</v>
      </c>
      <c r="AK2917" s="1">
        <v>39974</v>
      </c>
      <c r="AO2917" s="1" t="s">
        <v>9578</v>
      </c>
      <c r="AP2917" s="1" t="s">
        <v>9578</v>
      </c>
      <c r="AQ2917" s="1">
        <v>39974</v>
      </c>
      <c r="AR2917" s="2"/>
      <c r="AS2917" s="1">
        <f t="shared" si="572"/>
        <v>0</v>
      </c>
      <c r="AT2917" s="1">
        <f t="shared" si="573"/>
        <v>0</v>
      </c>
      <c r="AU2917" s="1">
        <v>0</v>
      </c>
      <c r="AV2917" s="1">
        <v>0</v>
      </c>
      <c r="AW2917" s="1">
        <f t="shared" si="574"/>
        <v>0</v>
      </c>
      <c r="AX2917" s="1">
        <f t="shared" si="575"/>
        <v>0</v>
      </c>
      <c r="AY2917" s="1">
        <v>0</v>
      </c>
      <c r="AZ2917" s="1">
        <v>0</v>
      </c>
      <c r="BA2917" s="1">
        <v>39974</v>
      </c>
    </row>
    <row r="2918" spans="1:53" x14ac:dyDescent="0.3">
      <c r="A2918" s="1" t="s">
        <v>103</v>
      </c>
      <c r="B2918" s="1">
        <v>2023</v>
      </c>
      <c r="C2918" s="1" t="s">
        <v>54</v>
      </c>
      <c r="D2918" s="1" t="s">
        <v>54</v>
      </c>
      <c r="E2918" s="1" t="s">
        <v>55</v>
      </c>
      <c r="F2918" s="1" t="s">
        <v>76</v>
      </c>
      <c r="G2918" s="1">
        <v>6025</v>
      </c>
      <c r="H2918" s="1">
        <v>74.625</v>
      </c>
      <c r="I2918" s="1">
        <v>292</v>
      </c>
      <c r="K2918" s="1">
        <v>10.375</v>
      </c>
      <c r="M2918" s="1">
        <v>34.5</v>
      </c>
      <c r="O2918" s="1">
        <v>83.375</v>
      </c>
      <c r="P2918" s="1">
        <v>29</v>
      </c>
      <c r="Q2918" s="3">
        <v>1.77</v>
      </c>
      <c r="S2918" s="3">
        <v>5.04</v>
      </c>
      <c r="V2918" s="1">
        <v>33</v>
      </c>
      <c r="X2918" s="1">
        <v>112</v>
      </c>
      <c r="AC2918" s="1" t="s">
        <v>67</v>
      </c>
      <c r="AD2918" s="1" t="s">
        <v>67</v>
      </c>
      <c r="AE2918" s="1">
        <v>249</v>
      </c>
      <c r="AF2918" s="1">
        <v>7</v>
      </c>
      <c r="AG2918" s="1">
        <v>3</v>
      </c>
      <c r="AH2918" s="1" t="s">
        <v>104</v>
      </c>
      <c r="AI2918" s="1">
        <v>2023</v>
      </c>
      <c r="AM2918" s="1">
        <v>1</v>
      </c>
      <c r="AN2918" s="1" t="s">
        <v>105</v>
      </c>
    </row>
    <row r="2919" spans="1:53" x14ac:dyDescent="0.3">
      <c r="A2919" s="1" t="s">
        <v>11505</v>
      </c>
      <c r="B2919" s="1">
        <v>2011</v>
      </c>
      <c r="C2919" s="1" t="s">
        <v>276</v>
      </c>
      <c r="D2919" s="1" t="s">
        <v>55</v>
      </c>
      <c r="E2919" s="1" t="s">
        <v>55</v>
      </c>
      <c r="F2919" s="1" t="s">
        <v>138</v>
      </c>
      <c r="G2919" s="1">
        <v>6025</v>
      </c>
      <c r="H2919" s="1">
        <v>74.625</v>
      </c>
      <c r="I2919" s="1">
        <v>278</v>
      </c>
      <c r="J2919" s="1">
        <v>900</v>
      </c>
      <c r="K2919" s="1">
        <v>9</v>
      </c>
      <c r="L2919" s="1">
        <v>3438</v>
      </c>
      <c r="M2919" s="1">
        <v>34.375</v>
      </c>
      <c r="N2919" s="1">
        <v>8128</v>
      </c>
      <c r="O2919" s="1">
        <v>81.25</v>
      </c>
      <c r="P2919" s="1">
        <v>20</v>
      </c>
      <c r="Q2919" s="3">
        <v>1.81</v>
      </c>
      <c r="R2919" s="3">
        <v>2.97</v>
      </c>
      <c r="S2919" s="3">
        <v>5.04</v>
      </c>
      <c r="T2919" s="1">
        <v>2.0699999999999998</v>
      </c>
      <c r="U2919" s="1">
        <v>2812</v>
      </c>
      <c r="V2919" s="1">
        <v>28.5</v>
      </c>
      <c r="W2919" s="1">
        <v>811</v>
      </c>
      <c r="X2919" s="1">
        <v>107</v>
      </c>
      <c r="Y2919" s="3">
        <v>7.13</v>
      </c>
      <c r="Z2919" s="3">
        <v>4.59</v>
      </c>
      <c r="AB2919" s="1" t="s">
        <v>3244</v>
      </c>
      <c r="AC2919" s="1" t="s">
        <v>243</v>
      </c>
      <c r="AD2919" s="1" t="s">
        <v>243</v>
      </c>
      <c r="AE2919" s="1">
        <v>165</v>
      </c>
      <c r="AF2919" s="1">
        <v>5</v>
      </c>
      <c r="AG2919" s="1">
        <v>3</v>
      </c>
      <c r="AH2919" s="1" t="s">
        <v>11506</v>
      </c>
      <c r="AI2919" s="1">
        <v>2011</v>
      </c>
      <c r="AJ2919" s="1">
        <v>2019</v>
      </c>
      <c r="AK2919" s="1">
        <v>37240</v>
      </c>
      <c r="AO2919" s="1" t="s">
        <v>11507</v>
      </c>
      <c r="AP2919" s="1" t="s">
        <v>11507</v>
      </c>
      <c r="AQ2919" s="1">
        <v>37240</v>
      </c>
      <c r="AR2919" s="2"/>
      <c r="AS2919" s="1">
        <f>IF(AT2919&gt;0,1,0)</f>
        <v>0</v>
      </c>
      <c r="AT2919" s="1">
        <f>AU2919+AV2919</f>
        <v>0</v>
      </c>
      <c r="AU2919" s="1">
        <v>0</v>
      </c>
      <c r="AV2919" s="1">
        <v>0</v>
      </c>
      <c r="AW2919" s="1">
        <f>IF(AX2919&gt;0,1,0)</f>
        <v>0</v>
      </c>
      <c r="AX2919" s="1">
        <f>SUM(AY2919+AZ2919)</f>
        <v>0</v>
      </c>
      <c r="AY2919" s="1">
        <v>0</v>
      </c>
      <c r="AZ2919" s="1">
        <v>0</v>
      </c>
      <c r="BA2919" s="1">
        <v>37240</v>
      </c>
    </row>
    <row r="2920" spans="1:53" x14ac:dyDescent="0.3">
      <c r="A2920" s="1" t="s">
        <v>4656</v>
      </c>
      <c r="B2920" s="1">
        <v>2018</v>
      </c>
      <c r="C2920" s="1" t="s">
        <v>54</v>
      </c>
      <c r="D2920" s="1" t="s">
        <v>54</v>
      </c>
      <c r="E2920" s="1" t="s">
        <v>55</v>
      </c>
      <c r="F2920" s="1" t="s">
        <v>66</v>
      </c>
      <c r="G2920" s="1">
        <v>6025</v>
      </c>
      <c r="H2920" s="1">
        <v>74.625</v>
      </c>
      <c r="I2920" s="1">
        <v>288</v>
      </c>
      <c r="J2920" s="1">
        <v>1058</v>
      </c>
      <c r="K2920" s="1">
        <v>10.625</v>
      </c>
      <c r="L2920" s="1">
        <v>3408</v>
      </c>
      <c r="M2920" s="1">
        <v>34</v>
      </c>
      <c r="N2920" s="1">
        <v>8100</v>
      </c>
      <c r="O2920" s="1">
        <v>81</v>
      </c>
      <c r="Q2920" s="3">
        <v>1.74</v>
      </c>
      <c r="S2920" s="3">
        <v>5.0599999999999996</v>
      </c>
      <c r="U2920" s="1">
        <v>3212</v>
      </c>
      <c r="V2920" s="1">
        <v>32.5</v>
      </c>
      <c r="W2920" s="1">
        <v>903</v>
      </c>
      <c r="X2920" s="1">
        <v>111</v>
      </c>
      <c r="Y2920" s="3">
        <v>7.68</v>
      </c>
      <c r="Z2920" s="3">
        <v>4.5599999999999996</v>
      </c>
      <c r="AB2920" s="1" t="s">
        <v>3244</v>
      </c>
      <c r="AC2920" s="1" t="s">
        <v>72</v>
      </c>
      <c r="AD2920" s="1" t="s">
        <v>72</v>
      </c>
      <c r="AG2920" s="1">
        <v>4</v>
      </c>
      <c r="AL2920" s="1" t="s">
        <v>4657</v>
      </c>
      <c r="AO2920" s="1" t="s">
        <v>4658</v>
      </c>
      <c r="AR2920" s="2"/>
      <c r="AS2920" s="1">
        <f>IF(AT2920&gt;0,1,0)</f>
        <v>0</v>
      </c>
      <c r="AT2920" s="1">
        <f>AU2920+AV2920</f>
        <v>0</v>
      </c>
      <c r="AU2920" s="1">
        <v>0</v>
      </c>
      <c r="AV2920" s="1">
        <v>0</v>
      </c>
      <c r="AW2920" s="1">
        <f>IF(AX2920&gt;0,1,0)</f>
        <v>0</v>
      </c>
      <c r="AX2920" s="1">
        <f>SUM(AY2920+AZ2920)</f>
        <v>0</v>
      </c>
      <c r="AY2920" s="1">
        <v>0</v>
      </c>
      <c r="AZ2920" s="1">
        <v>0</v>
      </c>
    </row>
    <row r="2921" spans="1:53" x14ac:dyDescent="0.3">
      <c r="A2921" s="1" t="s">
        <v>6599</v>
      </c>
      <c r="B2921" s="1">
        <v>2016</v>
      </c>
      <c r="C2921" s="1" t="s">
        <v>54</v>
      </c>
      <c r="D2921" s="1" t="s">
        <v>54</v>
      </c>
      <c r="E2921" s="1" t="s">
        <v>55</v>
      </c>
      <c r="F2921" s="1" t="s">
        <v>680</v>
      </c>
      <c r="G2921" s="1">
        <v>6025</v>
      </c>
      <c r="H2921" s="1">
        <v>74.625</v>
      </c>
      <c r="I2921" s="1">
        <v>314</v>
      </c>
      <c r="J2921" s="1">
        <v>1048</v>
      </c>
      <c r="K2921" s="1">
        <v>10.5</v>
      </c>
      <c r="L2921" s="1">
        <v>3218</v>
      </c>
      <c r="M2921" s="1">
        <v>32.125</v>
      </c>
      <c r="N2921" s="1">
        <v>7900</v>
      </c>
      <c r="O2921" s="1">
        <v>79</v>
      </c>
      <c r="P2921" s="1">
        <v>29</v>
      </c>
      <c r="Q2921" s="3">
        <v>1.72</v>
      </c>
      <c r="S2921" s="3">
        <v>5.0599999999999996</v>
      </c>
      <c r="U2921" s="1">
        <v>2812</v>
      </c>
      <c r="V2921" s="1">
        <v>28.5</v>
      </c>
      <c r="W2921" s="1">
        <v>806</v>
      </c>
      <c r="X2921" s="1">
        <v>102</v>
      </c>
      <c r="Z2921" s="3">
        <v>4.62</v>
      </c>
      <c r="AB2921" s="1" t="s">
        <v>3293</v>
      </c>
      <c r="AC2921" s="1" t="s">
        <v>256</v>
      </c>
      <c r="AD2921" s="1" t="s">
        <v>256</v>
      </c>
      <c r="AE2921" s="1">
        <v>27</v>
      </c>
      <c r="AF2921" s="1">
        <v>1</v>
      </c>
      <c r="AG2921" s="1">
        <v>1</v>
      </c>
      <c r="AH2921" s="1" t="s">
        <v>6600</v>
      </c>
      <c r="AI2921" s="1">
        <v>2016</v>
      </c>
      <c r="AJ2921" s="1">
        <v>2020</v>
      </c>
      <c r="AK2921" s="1">
        <v>43316</v>
      </c>
      <c r="AO2921" s="1" t="s">
        <v>6601</v>
      </c>
      <c r="AP2921" s="1" t="s">
        <v>6601</v>
      </c>
      <c r="AQ2921" s="1">
        <v>43316</v>
      </c>
      <c r="AR2921" s="2"/>
      <c r="AS2921" s="1">
        <f>IF(AT2921&gt;0,1,0)</f>
        <v>0</v>
      </c>
      <c r="AT2921" s="1">
        <f>AU2921+AV2921</f>
        <v>0</v>
      </c>
      <c r="AU2921" s="1">
        <v>0</v>
      </c>
      <c r="AV2921" s="1">
        <v>0</v>
      </c>
      <c r="AW2921" s="1">
        <f>IF(AX2921&gt;0,1,0)</f>
        <v>0</v>
      </c>
      <c r="AX2921" s="1">
        <f>SUM(AY2921+AZ2921)</f>
        <v>0</v>
      </c>
      <c r="AY2921" s="1">
        <v>0</v>
      </c>
      <c r="AZ2921" s="1">
        <v>0</v>
      </c>
      <c r="BA2921" s="1">
        <v>43316</v>
      </c>
    </row>
    <row r="2922" spans="1:53" x14ac:dyDescent="0.3">
      <c r="A2922" s="1" t="s">
        <v>2997</v>
      </c>
      <c r="B2922" s="1">
        <v>2020</v>
      </c>
      <c r="C2922" s="1" t="s">
        <v>637</v>
      </c>
      <c r="D2922" s="1" t="s">
        <v>637</v>
      </c>
      <c r="E2922" s="1" t="s">
        <v>638</v>
      </c>
      <c r="F2922" s="1" t="s">
        <v>115</v>
      </c>
      <c r="G2922" s="1">
        <v>6025</v>
      </c>
      <c r="H2922" s="1">
        <v>74.625</v>
      </c>
      <c r="I2922" s="1">
        <v>229</v>
      </c>
      <c r="J2922" s="1">
        <v>968</v>
      </c>
      <c r="K2922" s="1">
        <v>9.75</v>
      </c>
      <c r="L2922" s="1">
        <v>3138</v>
      </c>
      <c r="M2922" s="1">
        <v>31.375</v>
      </c>
      <c r="N2922" s="1">
        <v>7568</v>
      </c>
      <c r="O2922" s="1">
        <v>75.75</v>
      </c>
      <c r="P2922" s="1">
        <v>8</v>
      </c>
      <c r="Q2922" s="3">
        <v>1.71</v>
      </c>
      <c r="S2922" s="3">
        <v>5.07</v>
      </c>
      <c r="U2922" s="1">
        <v>3100</v>
      </c>
      <c r="V2922" s="1">
        <v>31</v>
      </c>
      <c r="W2922" s="1">
        <v>904</v>
      </c>
      <c r="X2922" s="1">
        <v>112</v>
      </c>
      <c r="Y2922" s="3">
        <v>7.43</v>
      </c>
      <c r="Z2922" s="3">
        <v>4.5199999999999996</v>
      </c>
      <c r="AC2922" t="s">
        <v>488</v>
      </c>
      <c r="AD2922" t="s">
        <v>488</v>
      </c>
      <c r="AE2922">
        <v>185</v>
      </c>
      <c r="AF2922">
        <v>6</v>
      </c>
      <c r="AG2922">
        <v>3</v>
      </c>
      <c r="AH2922" s="1" t="s">
        <v>2998</v>
      </c>
      <c r="AI2922" s="1">
        <v>2020</v>
      </c>
      <c r="AL2922" s="1" t="s">
        <v>2999</v>
      </c>
      <c r="AN2922" s="1" t="s">
        <v>641</v>
      </c>
      <c r="AR2922" s="2"/>
    </row>
    <row r="2923" spans="1:53" x14ac:dyDescent="0.3">
      <c r="A2923" s="1" t="s">
        <v>5676</v>
      </c>
      <c r="B2923" s="1">
        <v>2017</v>
      </c>
      <c r="C2923" s="1" t="s">
        <v>54</v>
      </c>
      <c r="D2923" s="1" t="s">
        <v>54</v>
      </c>
      <c r="E2923" s="1" t="s">
        <v>55</v>
      </c>
      <c r="F2923" s="1" t="s">
        <v>210</v>
      </c>
      <c r="G2923" s="1">
        <v>6025</v>
      </c>
      <c r="H2923" s="1">
        <v>74.625</v>
      </c>
      <c r="I2923" s="1">
        <v>304</v>
      </c>
      <c r="J2923" s="1">
        <v>1018</v>
      </c>
      <c r="K2923" s="1">
        <v>10.130000000000001</v>
      </c>
      <c r="L2923" s="1">
        <v>3438</v>
      </c>
      <c r="M2923" s="1">
        <v>34.380000000000003</v>
      </c>
      <c r="N2923" s="1">
        <v>8128</v>
      </c>
      <c r="O2923" s="1">
        <v>81.25</v>
      </c>
      <c r="P2923" s="1">
        <v>26</v>
      </c>
      <c r="Q2923" s="3">
        <v>1.77</v>
      </c>
      <c r="S2923" s="3">
        <v>5.07</v>
      </c>
      <c r="U2923" s="1">
        <v>2812</v>
      </c>
      <c r="V2923" s="1">
        <v>28.5</v>
      </c>
      <c r="W2923" s="1">
        <v>900</v>
      </c>
      <c r="X2923" s="1">
        <v>108</v>
      </c>
      <c r="Y2923" s="3">
        <v>7.58</v>
      </c>
      <c r="Z2923" s="3">
        <v>4.72</v>
      </c>
      <c r="AB2923" s="1" t="s">
        <v>3256</v>
      </c>
      <c r="AC2923" s="1" t="s">
        <v>488</v>
      </c>
      <c r="AD2923" s="1" t="s">
        <v>488</v>
      </c>
      <c r="AE2923" s="1">
        <v>194</v>
      </c>
      <c r="AF2923" s="1">
        <v>6</v>
      </c>
      <c r="AG2923" s="1">
        <v>3</v>
      </c>
      <c r="AH2923" s="1" t="s">
        <v>5677</v>
      </c>
      <c r="AI2923" s="1">
        <v>2017</v>
      </c>
      <c r="AJ2923" s="1">
        <v>2020</v>
      </c>
      <c r="AK2923" s="1">
        <v>45007</v>
      </c>
      <c r="AO2923" s="1" t="s">
        <v>5678</v>
      </c>
      <c r="AP2923" s="1" t="s">
        <v>5678</v>
      </c>
      <c r="AQ2923" s="1">
        <v>45007</v>
      </c>
      <c r="AR2923" s="2"/>
      <c r="AS2923" s="1">
        <f>IF(AT2923&gt;0,1,0)</f>
        <v>0</v>
      </c>
      <c r="AT2923" s="1">
        <f>AU2923+AV2923</f>
        <v>0</v>
      </c>
      <c r="AU2923" s="1">
        <v>0</v>
      </c>
      <c r="AV2923" s="1">
        <v>0</v>
      </c>
      <c r="AW2923" s="1">
        <f>IF(AX2923&gt;0,1,0)</f>
        <v>0</v>
      </c>
      <c r="AX2923" s="1">
        <f>SUM(AY2923+AZ2923)</f>
        <v>0</v>
      </c>
      <c r="AY2923" s="1">
        <v>0</v>
      </c>
      <c r="AZ2923" s="1">
        <v>0</v>
      </c>
      <c r="BA2923" s="1">
        <v>45007</v>
      </c>
    </row>
    <row r="2924" spans="1:53" x14ac:dyDescent="0.3">
      <c r="A2924" s="1" t="s">
        <v>10586</v>
      </c>
      <c r="B2924" s="1">
        <v>2012</v>
      </c>
      <c r="C2924" s="1" t="s">
        <v>54</v>
      </c>
      <c r="D2924" s="1" t="s">
        <v>55</v>
      </c>
      <c r="E2924" s="1" t="s">
        <v>55</v>
      </c>
      <c r="F2924" s="1" t="s">
        <v>583</v>
      </c>
      <c r="G2924" s="1">
        <v>6025</v>
      </c>
      <c r="H2924" s="1">
        <v>74.625</v>
      </c>
      <c r="I2924" s="1">
        <v>285</v>
      </c>
      <c r="J2924" s="1">
        <v>1028</v>
      </c>
      <c r="K2924" s="1">
        <v>10.25</v>
      </c>
      <c r="L2924" s="1">
        <v>3300</v>
      </c>
      <c r="M2924" s="1">
        <v>33</v>
      </c>
      <c r="N2924" s="1">
        <v>7938</v>
      </c>
      <c r="O2924" s="1">
        <v>79.375</v>
      </c>
      <c r="Q2924" s="3">
        <v>1.73</v>
      </c>
      <c r="S2924" s="3">
        <v>5.07</v>
      </c>
      <c r="U2924" s="1">
        <v>3100</v>
      </c>
      <c r="V2924" s="1">
        <v>31</v>
      </c>
      <c r="W2924" s="1">
        <v>809</v>
      </c>
      <c r="X2924" s="1">
        <v>105</v>
      </c>
      <c r="Y2924" s="3">
        <v>7.45</v>
      </c>
      <c r="Z2924" s="3">
        <v>4.53</v>
      </c>
      <c r="AB2924" s="1" t="s">
        <v>3293</v>
      </c>
      <c r="AC2924" s="1" t="s">
        <v>116</v>
      </c>
      <c r="AD2924" s="1" t="s">
        <v>116</v>
      </c>
      <c r="AE2924" s="1">
        <v>219</v>
      </c>
      <c r="AF2924" s="1">
        <v>7</v>
      </c>
      <c r="AG2924" s="1">
        <v>3</v>
      </c>
      <c r="AH2924" s="1" t="s">
        <v>10587</v>
      </c>
      <c r="AI2924" s="1">
        <v>2012</v>
      </c>
      <c r="AK2924" s="1">
        <v>38749</v>
      </c>
      <c r="AO2924" s="1" t="s">
        <v>10588</v>
      </c>
      <c r="AP2924" s="1" t="s">
        <v>10588</v>
      </c>
      <c r="AQ2924" s="1">
        <v>38749</v>
      </c>
      <c r="AR2924" s="2"/>
      <c r="AS2924" s="1">
        <f>IF(AT2924&gt;0,1,0)</f>
        <v>0</v>
      </c>
      <c r="AT2924" s="1">
        <f>AU2924+AV2924</f>
        <v>0</v>
      </c>
      <c r="AU2924" s="1">
        <v>0</v>
      </c>
      <c r="AV2924" s="1">
        <v>0</v>
      </c>
      <c r="AW2924" s="1">
        <f>IF(AX2924&gt;0,1,0)</f>
        <v>0</v>
      </c>
      <c r="AX2924" s="1">
        <f>SUM(AY2924+AZ2924)</f>
        <v>0</v>
      </c>
      <c r="AY2924" s="1">
        <v>0</v>
      </c>
      <c r="AZ2924" s="1">
        <v>0</v>
      </c>
      <c r="BA2924" s="1">
        <v>38749</v>
      </c>
    </row>
    <row r="2925" spans="1:53" x14ac:dyDescent="0.3">
      <c r="A2925" s="1" t="s">
        <v>13371</v>
      </c>
      <c r="B2925" s="1">
        <v>2009</v>
      </c>
      <c r="C2925" s="1" t="s">
        <v>144</v>
      </c>
      <c r="D2925" s="1" t="s">
        <v>55</v>
      </c>
      <c r="E2925" s="1" t="s">
        <v>55</v>
      </c>
      <c r="F2925" s="1" t="s">
        <v>66</v>
      </c>
      <c r="G2925" s="1">
        <v>6025</v>
      </c>
      <c r="H2925" s="1">
        <v>74.625</v>
      </c>
      <c r="I2925" s="1">
        <v>275</v>
      </c>
      <c r="J2925" s="1">
        <v>1100</v>
      </c>
      <c r="K2925" s="1">
        <v>11</v>
      </c>
      <c r="L2925" s="1">
        <v>3448</v>
      </c>
      <c r="M2925" s="1">
        <v>34.5</v>
      </c>
      <c r="P2925" s="1">
        <v>19</v>
      </c>
      <c r="Q2925" s="3">
        <v>1.81</v>
      </c>
      <c r="R2925" s="3">
        <v>2.96</v>
      </c>
      <c r="S2925" s="3">
        <v>5.08</v>
      </c>
      <c r="T2925" s="1">
        <v>2.12</v>
      </c>
      <c r="U2925" s="1">
        <v>3112</v>
      </c>
      <c r="V2925" s="1">
        <v>31.5</v>
      </c>
      <c r="W2925" s="1">
        <v>811</v>
      </c>
      <c r="X2925" s="1">
        <v>107</v>
      </c>
      <c r="Y2925" s="3">
        <v>7.4</v>
      </c>
      <c r="Z2925" s="3">
        <v>4.58</v>
      </c>
      <c r="AB2925" s="1" t="s">
        <v>3244</v>
      </c>
      <c r="AC2925" s="1" t="s">
        <v>256</v>
      </c>
      <c r="AD2925" s="1" t="s">
        <v>256</v>
      </c>
      <c r="AE2925" s="1">
        <v>182</v>
      </c>
      <c r="AF2925" s="1">
        <v>6</v>
      </c>
      <c r="AG2925" s="1">
        <v>3</v>
      </c>
      <c r="AH2925" s="1" t="s">
        <v>13372</v>
      </c>
      <c r="AI2925" s="1">
        <v>2009</v>
      </c>
      <c r="AK2925" s="1">
        <v>34633</v>
      </c>
      <c r="AO2925" s="1" t="s">
        <v>13373</v>
      </c>
      <c r="AP2925" s="1" t="s">
        <v>13373</v>
      </c>
      <c r="AQ2925" s="1">
        <v>34633</v>
      </c>
      <c r="AR2925" s="2"/>
      <c r="AS2925" s="1">
        <f>IF(AT2925&gt;0,1,0)</f>
        <v>0</v>
      </c>
      <c r="AT2925" s="1">
        <f>AU2925+AV2925</f>
        <v>0</v>
      </c>
      <c r="AU2925" s="1">
        <v>0</v>
      </c>
      <c r="AV2925" s="1">
        <v>0</v>
      </c>
      <c r="AW2925" s="1">
        <f>IF(AX2925&gt;0,1,0)</f>
        <v>0</v>
      </c>
      <c r="AX2925" s="1">
        <f>SUM(AY2925+AZ2925)</f>
        <v>0</v>
      </c>
      <c r="AY2925" s="1">
        <v>0</v>
      </c>
      <c r="AZ2925" s="1">
        <v>0</v>
      </c>
      <c r="BA2925" s="1">
        <v>34633</v>
      </c>
    </row>
    <row r="2926" spans="1:53" x14ac:dyDescent="0.3">
      <c r="A2926" s="1" t="s">
        <v>13322</v>
      </c>
      <c r="B2926" s="1">
        <v>2009</v>
      </c>
      <c r="C2926" s="1" t="s">
        <v>144</v>
      </c>
      <c r="D2926" s="1" t="s">
        <v>55</v>
      </c>
      <c r="E2926" s="1" t="s">
        <v>55</v>
      </c>
      <c r="F2926" s="1" t="s">
        <v>300</v>
      </c>
      <c r="G2926" s="1">
        <v>6025</v>
      </c>
      <c r="H2926" s="1">
        <v>74.625</v>
      </c>
      <c r="I2926" s="1">
        <v>298</v>
      </c>
      <c r="J2926" s="1">
        <v>948</v>
      </c>
      <c r="K2926" s="1">
        <v>9.5</v>
      </c>
      <c r="L2926" s="1">
        <v>3500</v>
      </c>
      <c r="M2926" s="1">
        <v>35</v>
      </c>
      <c r="P2926" s="1">
        <v>30</v>
      </c>
      <c r="Q2926" s="3">
        <v>1.8</v>
      </c>
      <c r="R2926" s="3">
        <v>2.95</v>
      </c>
      <c r="S2926" s="3">
        <v>5.09</v>
      </c>
      <c r="T2926" s="1">
        <v>2.1399999999999899</v>
      </c>
      <c r="U2926" s="1">
        <v>2912</v>
      </c>
      <c r="V2926" s="1">
        <v>29.5</v>
      </c>
      <c r="W2926" s="1">
        <v>807</v>
      </c>
      <c r="X2926" s="1">
        <v>103</v>
      </c>
      <c r="Y2926" s="3">
        <v>7.52</v>
      </c>
      <c r="Z2926" s="3">
        <v>4.55</v>
      </c>
      <c r="AB2926" s="1" t="s">
        <v>3240</v>
      </c>
      <c r="AC2926" s="1" t="s">
        <v>77</v>
      </c>
      <c r="AD2926" s="1" t="s">
        <v>77</v>
      </c>
      <c r="AE2926" s="1">
        <v>67</v>
      </c>
      <c r="AF2926" s="1">
        <v>3</v>
      </c>
      <c r="AG2926" s="1">
        <v>2</v>
      </c>
      <c r="AH2926" s="1" t="s">
        <v>13323</v>
      </c>
      <c r="AI2926" s="1">
        <v>2009</v>
      </c>
      <c r="AK2926" s="1">
        <v>34518</v>
      </c>
      <c r="AO2926" s="1" t="s">
        <v>13324</v>
      </c>
      <c r="AP2926" s="1" t="s">
        <v>13324</v>
      </c>
      <c r="AQ2926" s="1">
        <v>34518</v>
      </c>
      <c r="AR2926" s="2"/>
      <c r="AS2926" s="1">
        <f>IF(AT2926&gt;0,1,0)</f>
        <v>0</v>
      </c>
      <c r="AT2926" s="1">
        <f>AU2926+AV2926</f>
        <v>0</v>
      </c>
      <c r="AU2926" s="1">
        <v>0</v>
      </c>
      <c r="AV2926" s="1">
        <v>0</v>
      </c>
      <c r="AW2926" s="1">
        <f>IF(AX2926&gt;0,1,0)</f>
        <v>0</v>
      </c>
      <c r="AX2926" s="1">
        <f>SUM(AY2926+AZ2926)</f>
        <v>0</v>
      </c>
      <c r="AY2926" s="1">
        <v>0</v>
      </c>
      <c r="AZ2926" s="1">
        <v>0</v>
      </c>
      <c r="BA2926" s="1">
        <v>34518</v>
      </c>
    </row>
    <row r="2927" spans="1:53" x14ac:dyDescent="0.3">
      <c r="A2927" s="1" t="s">
        <v>19128</v>
      </c>
      <c r="B2927" s="1">
        <v>2003</v>
      </c>
      <c r="C2927" s="1" t="s">
        <v>276</v>
      </c>
      <c r="D2927" s="6" t="s">
        <v>144</v>
      </c>
      <c r="E2927" s="1" t="s">
        <v>55</v>
      </c>
      <c r="F2927" s="1" t="s">
        <v>81</v>
      </c>
      <c r="G2927" s="1">
        <v>6025</v>
      </c>
      <c r="H2927" s="1">
        <v>74.625</v>
      </c>
      <c r="I2927" s="1">
        <v>284</v>
      </c>
      <c r="J2927" s="1">
        <v>900</v>
      </c>
      <c r="K2927" s="1">
        <v>9</v>
      </c>
      <c r="L2927" s="1">
        <v>3112</v>
      </c>
      <c r="M2927" s="1">
        <v>31.5</v>
      </c>
      <c r="P2927" s="1">
        <v>21</v>
      </c>
      <c r="Q2927" s="3">
        <v>1.75</v>
      </c>
      <c r="R2927" s="3">
        <v>2.93</v>
      </c>
      <c r="S2927" s="3">
        <v>5.09</v>
      </c>
      <c r="T2927" s="1">
        <v>2.1599999999999899</v>
      </c>
      <c r="U2927" s="1">
        <v>2812</v>
      </c>
      <c r="V2927" s="1">
        <v>28.5</v>
      </c>
      <c r="W2927" s="1">
        <v>811</v>
      </c>
      <c r="X2927" s="1">
        <v>107</v>
      </c>
      <c r="Y2927" s="3">
        <v>7.72</v>
      </c>
      <c r="Z2927" s="3">
        <v>4.5199999999999996</v>
      </c>
      <c r="AB2927" s="1" t="s">
        <v>3244</v>
      </c>
      <c r="AC2927" s="1" t="s">
        <v>243</v>
      </c>
      <c r="AD2927" s="1" t="s">
        <v>243</v>
      </c>
      <c r="AE2927" s="1">
        <v>109</v>
      </c>
      <c r="AF2927" s="1">
        <v>4</v>
      </c>
      <c r="AG2927" s="1">
        <v>3</v>
      </c>
      <c r="AH2927" s="1" t="s">
        <v>19129</v>
      </c>
      <c r="AI2927" s="1">
        <v>2003</v>
      </c>
      <c r="AK2927" s="1">
        <v>28145</v>
      </c>
      <c r="AO2927" s="1" t="s">
        <v>19130</v>
      </c>
      <c r="AP2927" s="1" t="s">
        <v>19130</v>
      </c>
      <c r="AQ2927" s="1">
        <v>28145</v>
      </c>
      <c r="AR2927" s="2"/>
      <c r="AS2927" s="1">
        <f>IF(AT2927&gt;0,1,0)</f>
        <v>0</v>
      </c>
      <c r="AT2927" s="1">
        <f>AU2927+AV2927</f>
        <v>0</v>
      </c>
      <c r="AU2927" s="1">
        <v>0</v>
      </c>
      <c r="AV2927" s="1">
        <v>0</v>
      </c>
      <c r="AW2927" s="1">
        <f>IF(AX2927&gt;0,1,0)</f>
        <v>0</v>
      </c>
      <c r="AX2927" s="1">
        <f>SUM(AY2927+AZ2927)</f>
        <v>0</v>
      </c>
      <c r="AY2927" s="1">
        <v>0</v>
      </c>
      <c r="AZ2927" s="1">
        <v>0</v>
      </c>
      <c r="BA2927" s="1">
        <v>28145</v>
      </c>
    </row>
    <row r="2928" spans="1:53" x14ac:dyDescent="0.3">
      <c r="A2928" s="1" t="s">
        <v>1077</v>
      </c>
      <c r="B2928" s="1">
        <v>2023</v>
      </c>
      <c r="C2928" s="1" t="s">
        <v>919</v>
      </c>
      <c r="D2928" s="1" t="s">
        <v>920</v>
      </c>
      <c r="E2928" s="1" t="s">
        <v>920</v>
      </c>
      <c r="F2928" s="1" t="s">
        <v>192</v>
      </c>
      <c r="G2928" s="1">
        <v>6025</v>
      </c>
      <c r="H2928" s="1">
        <v>74.625</v>
      </c>
      <c r="I2928" s="1">
        <v>303</v>
      </c>
      <c r="K2928" s="1">
        <v>9.625</v>
      </c>
      <c r="M2928" s="1">
        <v>31.625</v>
      </c>
      <c r="O2928" s="1">
        <v>77.125</v>
      </c>
      <c r="P2928" s="1">
        <v>29</v>
      </c>
      <c r="Q2928" s="3">
        <v>1.83</v>
      </c>
      <c r="S2928" s="3">
        <v>5.14</v>
      </c>
      <c r="V2928" s="1">
        <v>30.5</v>
      </c>
      <c r="X2928" s="1">
        <v>106</v>
      </c>
      <c r="Y2928" s="3">
        <v>7.64</v>
      </c>
      <c r="Z2928" s="3">
        <v>4.53</v>
      </c>
      <c r="AC2928" s="1" t="s">
        <v>72</v>
      </c>
      <c r="AD2928" s="1" t="s">
        <v>72</v>
      </c>
      <c r="AG2928" s="1">
        <v>4</v>
      </c>
      <c r="AH2928" s="1" t="s">
        <v>1078</v>
      </c>
      <c r="AI2928" s="1">
        <v>2023</v>
      </c>
      <c r="AM2928" s="1">
        <v>11</v>
      </c>
      <c r="AN2928" s="1" t="s">
        <v>1079</v>
      </c>
    </row>
    <row r="2929" spans="1:53" x14ac:dyDescent="0.3">
      <c r="A2929" s="1" t="s">
        <v>5512</v>
      </c>
      <c r="B2929" s="1">
        <v>2017</v>
      </c>
      <c r="C2929" s="1" t="s">
        <v>54</v>
      </c>
      <c r="D2929" s="1" t="s">
        <v>54</v>
      </c>
      <c r="E2929" s="1" t="s">
        <v>55</v>
      </c>
      <c r="F2929" s="1" t="s">
        <v>85</v>
      </c>
      <c r="G2929" s="1">
        <v>6025</v>
      </c>
      <c r="H2929" s="1">
        <v>74.625</v>
      </c>
      <c r="I2929" s="1">
        <v>307</v>
      </c>
      <c r="J2929" s="1">
        <v>968</v>
      </c>
      <c r="K2929" s="1">
        <v>9.75</v>
      </c>
      <c r="L2929" s="1">
        <v>3208</v>
      </c>
      <c r="M2929" s="1">
        <v>32</v>
      </c>
      <c r="N2929" s="1">
        <v>7718</v>
      </c>
      <c r="O2929" s="1">
        <v>77.13</v>
      </c>
      <c r="P2929" s="1">
        <v>21</v>
      </c>
      <c r="Q2929" s="3">
        <v>1.78</v>
      </c>
      <c r="S2929" s="3">
        <v>5.14</v>
      </c>
      <c r="U2929" s="1">
        <v>2700</v>
      </c>
      <c r="V2929" s="1">
        <v>27</v>
      </c>
      <c r="W2929" s="1">
        <v>809</v>
      </c>
      <c r="X2929" s="1">
        <v>105</v>
      </c>
      <c r="Y2929" s="3">
        <v>7.66</v>
      </c>
      <c r="Z2929" s="3">
        <v>4.62</v>
      </c>
      <c r="AB2929" s="1" t="s">
        <v>3244</v>
      </c>
      <c r="AC2929" s="1" t="s">
        <v>91</v>
      </c>
      <c r="AD2929" s="1" t="s">
        <v>91</v>
      </c>
      <c r="AE2929" s="1">
        <v>185</v>
      </c>
      <c r="AF2929" s="1">
        <v>6</v>
      </c>
      <c r="AG2929" s="1">
        <v>3</v>
      </c>
      <c r="AH2929" s="1" t="s">
        <v>5513</v>
      </c>
      <c r="AI2929" s="1">
        <v>2017</v>
      </c>
      <c r="AJ2929" s="1">
        <v>2020</v>
      </c>
      <c r="AK2929" s="1">
        <v>44998</v>
      </c>
      <c r="AO2929" s="1" t="s">
        <v>5514</v>
      </c>
      <c r="AP2929" s="1" t="s">
        <v>5514</v>
      </c>
      <c r="AQ2929" s="1">
        <v>44998</v>
      </c>
      <c r="AR2929" s="2"/>
      <c r="AS2929" s="1">
        <f>IF(AT2929&gt;0,1,0)</f>
        <v>0</v>
      </c>
      <c r="AT2929" s="1">
        <f>AU2929+AV2929</f>
        <v>0</v>
      </c>
      <c r="AU2929" s="1">
        <v>0</v>
      </c>
      <c r="AV2929" s="1">
        <v>0</v>
      </c>
      <c r="AW2929" s="1">
        <f>IF(AX2929&gt;0,1,0)</f>
        <v>0</v>
      </c>
      <c r="AX2929" s="1">
        <f>SUM(AY2929+AZ2929)</f>
        <v>0</v>
      </c>
      <c r="AY2929" s="1">
        <v>0</v>
      </c>
      <c r="AZ2929" s="1">
        <v>0</v>
      </c>
      <c r="BA2929" s="1">
        <v>44998</v>
      </c>
    </row>
    <row r="2930" spans="1:53" x14ac:dyDescent="0.3">
      <c r="A2930" s="1" t="s">
        <v>9518</v>
      </c>
      <c r="B2930" s="1">
        <v>2013</v>
      </c>
      <c r="C2930" s="1" t="s">
        <v>54</v>
      </c>
      <c r="D2930" s="1" t="s">
        <v>55</v>
      </c>
      <c r="E2930" s="1" t="s">
        <v>55</v>
      </c>
      <c r="F2930" s="1" t="s">
        <v>138</v>
      </c>
      <c r="G2930" s="1">
        <v>6025</v>
      </c>
      <c r="H2930" s="1">
        <v>74.625</v>
      </c>
      <c r="I2930" s="1">
        <v>310</v>
      </c>
      <c r="J2930" s="1">
        <v>928</v>
      </c>
      <c r="K2930" s="1">
        <v>9.25</v>
      </c>
      <c r="L2930" s="1">
        <v>3200</v>
      </c>
      <c r="M2930" s="1">
        <v>32</v>
      </c>
      <c r="N2930" s="1">
        <v>7558</v>
      </c>
      <c r="O2930" s="1">
        <v>75.625</v>
      </c>
      <c r="P2930" s="1">
        <v>32</v>
      </c>
      <c r="Q2930" s="3">
        <v>1.74</v>
      </c>
      <c r="R2930" s="3">
        <v>2.95</v>
      </c>
      <c r="S2930" s="3">
        <v>5.14</v>
      </c>
      <c r="T2930" s="1">
        <v>2.1899999999999902</v>
      </c>
      <c r="U2930" s="1">
        <v>2612</v>
      </c>
      <c r="V2930" s="1">
        <v>26.5</v>
      </c>
      <c r="W2930" s="1">
        <v>808</v>
      </c>
      <c r="X2930" s="1">
        <v>104</v>
      </c>
      <c r="Y2930" s="3">
        <v>7.16</v>
      </c>
      <c r="Z2930" s="3">
        <v>4.6399999999999997</v>
      </c>
      <c r="AB2930" s="1" t="s">
        <v>3244</v>
      </c>
      <c r="AC2930" s="1" t="s">
        <v>256</v>
      </c>
      <c r="AD2930" s="1" t="s">
        <v>256</v>
      </c>
      <c r="AE2930" s="1">
        <v>167</v>
      </c>
      <c r="AF2930" s="1">
        <v>5</v>
      </c>
      <c r="AG2930" s="1">
        <v>3</v>
      </c>
      <c r="AH2930" s="1" t="s">
        <v>9519</v>
      </c>
      <c r="AI2930" s="1">
        <v>2013</v>
      </c>
      <c r="AK2930" s="1">
        <v>40115</v>
      </c>
      <c r="AO2930" s="1" t="s">
        <v>9520</v>
      </c>
      <c r="AP2930" s="1" t="s">
        <v>9520</v>
      </c>
      <c r="AQ2930" s="1">
        <v>40115</v>
      </c>
      <c r="AR2930" s="2"/>
      <c r="AS2930" s="1">
        <f>IF(AT2930&gt;0,1,0)</f>
        <v>0</v>
      </c>
      <c r="AT2930" s="1">
        <f>AU2930+AV2930</f>
        <v>0</v>
      </c>
      <c r="AU2930" s="1">
        <v>0</v>
      </c>
      <c r="AV2930" s="1">
        <v>0</v>
      </c>
      <c r="AW2930" s="1">
        <f>IF(AX2930&gt;0,1,0)</f>
        <v>0</v>
      </c>
      <c r="AX2930" s="1">
        <f>SUM(AY2930+AZ2930)</f>
        <v>0</v>
      </c>
      <c r="AY2930" s="1">
        <v>0</v>
      </c>
      <c r="AZ2930" s="1">
        <v>0</v>
      </c>
      <c r="BA2930" s="1">
        <v>40115</v>
      </c>
    </row>
    <row r="2931" spans="1:53" x14ac:dyDescent="0.3">
      <c r="A2931" s="1" t="s">
        <v>16472</v>
      </c>
      <c r="B2931" s="1">
        <v>2006</v>
      </c>
      <c r="C2931" s="1" t="s">
        <v>932</v>
      </c>
      <c r="D2931" s="1" t="s">
        <v>920</v>
      </c>
      <c r="E2931" s="1" t="s">
        <v>920</v>
      </c>
      <c r="F2931" s="1" t="s">
        <v>111</v>
      </c>
      <c r="G2931" s="1">
        <v>6025</v>
      </c>
      <c r="H2931" s="1">
        <v>74.625</v>
      </c>
      <c r="I2931" s="1">
        <v>311</v>
      </c>
      <c r="J2931" s="1">
        <v>1114</v>
      </c>
      <c r="K2931" s="1">
        <v>11.25</v>
      </c>
      <c r="L2931" s="1">
        <v>3518</v>
      </c>
      <c r="M2931" s="1">
        <v>35.125</v>
      </c>
      <c r="P2931" s="1">
        <v>24</v>
      </c>
      <c r="Q2931" s="3">
        <v>1.76</v>
      </c>
      <c r="R2931" s="3">
        <v>2.97</v>
      </c>
      <c r="S2931" s="3">
        <v>5.14</v>
      </c>
      <c r="T2931" s="1">
        <v>2.1699999999999902</v>
      </c>
      <c r="U2931" s="1">
        <v>3200</v>
      </c>
      <c r="V2931" s="1">
        <v>32</v>
      </c>
      <c r="W2931" s="1">
        <v>903</v>
      </c>
      <c r="X2931" s="1">
        <v>111</v>
      </c>
      <c r="Z2931" s="3">
        <v>4.97</v>
      </c>
      <c r="AB2931" s="1" t="s">
        <v>3256</v>
      </c>
      <c r="AC2931" s="1" t="s">
        <v>96</v>
      </c>
      <c r="AD2931" s="1" t="s">
        <v>96</v>
      </c>
      <c r="AE2931" s="1">
        <v>23</v>
      </c>
      <c r="AF2931" s="1">
        <v>1</v>
      </c>
      <c r="AG2931" s="1">
        <v>1</v>
      </c>
      <c r="AH2931" s="1" t="s">
        <v>16473</v>
      </c>
      <c r="AI2931" s="1">
        <v>2006</v>
      </c>
      <c r="AJ2931" s="1">
        <v>2017</v>
      </c>
      <c r="AK2931" s="1">
        <v>30837</v>
      </c>
      <c r="AO2931" s="1" t="s">
        <v>16474</v>
      </c>
      <c r="AP2931" s="1" t="s">
        <v>16474</v>
      </c>
      <c r="AQ2931" s="1">
        <v>30837</v>
      </c>
      <c r="AR2931" s="2"/>
      <c r="AS2931" s="1">
        <f>IF(AT2931&gt;0,1,0)</f>
        <v>1</v>
      </c>
      <c r="AT2931" s="1">
        <f>AU2931+AV2931</f>
        <v>2</v>
      </c>
      <c r="AU2931" s="1">
        <v>1</v>
      </c>
      <c r="AV2931" s="1">
        <v>1</v>
      </c>
      <c r="AW2931" s="1">
        <f>IF(AX2931&gt;0,1,0)</f>
        <v>0</v>
      </c>
      <c r="AX2931" s="1">
        <f>SUM(AY2931+AZ2931)</f>
        <v>0</v>
      </c>
      <c r="AY2931" s="1">
        <v>0</v>
      </c>
      <c r="AZ2931" s="1">
        <v>0</v>
      </c>
      <c r="BA2931" s="1">
        <v>30837</v>
      </c>
    </row>
    <row r="2932" spans="1:53" x14ac:dyDescent="0.3">
      <c r="A2932" s="1" t="s">
        <v>7466</v>
      </c>
      <c r="B2932" s="1">
        <v>2015</v>
      </c>
      <c r="C2932" s="1" t="s">
        <v>54</v>
      </c>
      <c r="D2932" s="1" t="s">
        <v>55</v>
      </c>
      <c r="E2932" s="1" t="s">
        <v>55</v>
      </c>
      <c r="F2932" s="1" t="s">
        <v>327</v>
      </c>
      <c r="G2932" s="1">
        <v>6025</v>
      </c>
      <c r="H2932" s="1">
        <v>74.625</v>
      </c>
      <c r="I2932" s="1">
        <v>283</v>
      </c>
      <c r="J2932" s="1">
        <v>1100</v>
      </c>
      <c r="K2932" s="1">
        <v>11</v>
      </c>
      <c r="L2932" s="1">
        <v>3458</v>
      </c>
      <c r="M2932" s="1">
        <v>34.625</v>
      </c>
      <c r="N2932" s="1">
        <v>8268</v>
      </c>
      <c r="O2932" s="1">
        <v>82.75</v>
      </c>
      <c r="Q2932" s="3">
        <v>1.84</v>
      </c>
      <c r="R2932" s="3">
        <v>3.02</v>
      </c>
      <c r="S2932" s="3">
        <v>5.16</v>
      </c>
      <c r="T2932" s="1">
        <v>2.14</v>
      </c>
      <c r="U2932" s="1">
        <v>3212</v>
      </c>
      <c r="V2932" s="1">
        <v>32.5</v>
      </c>
      <c r="W2932" s="1">
        <v>810</v>
      </c>
      <c r="X2932" s="1">
        <v>106</v>
      </c>
      <c r="Y2932" s="3">
        <v>7.57</v>
      </c>
      <c r="Z2932" s="3">
        <v>4.41</v>
      </c>
      <c r="AB2932" s="1" t="s">
        <v>3240</v>
      </c>
      <c r="AC2932" s="1" t="s">
        <v>72</v>
      </c>
      <c r="AD2932" s="1" t="s">
        <v>72</v>
      </c>
      <c r="AG2932" s="1">
        <v>4</v>
      </c>
      <c r="AH2932" s="1" t="s">
        <v>7467</v>
      </c>
      <c r="AI2932" s="1">
        <v>2015</v>
      </c>
      <c r="AK2932" s="1">
        <v>43026</v>
      </c>
      <c r="AO2932" s="1" t="s">
        <v>7468</v>
      </c>
      <c r="AP2932" s="1" t="s">
        <v>7468</v>
      </c>
      <c r="AQ2932" s="1">
        <v>43026</v>
      </c>
      <c r="AR2932" s="2"/>
      <c r="AS2932" s="1">
        <f>IF(AT2932&gt;0,1,0)</f>
        <v>0</v>
      </c>
      <c r="AT2932" s="1">
        <f>AU2932+AV2932</f>
        <v>0</v>
      </c>
      <c r="AU2932" s="1">
        <v>0</v>
      </c>
      <c r="AV2932" s="1">
        <v>0</v>
      </c>
      <c r="AW2932" s="1">
        <f>IF(AX2932&gt;0,1,0)</f>
        <v>0</v>
      </c>
      <c r="AX2932" s="1">
        <f>SUM(AY2932+AZ2932)</f>
        <v>0</v>
      </c>
      <c r="AY2932" s="1">
        <v>0</v>
      </c>
      <c r="AZ2932" s="1">
        <v>0</v>
      </c>
      <c r="BA2932" s="1">
        <v>43026</v>
      </c>
    </row>
    <row r="2933" spans="1:53" x14ac:dyDescent="0.3">
      <c r="A2933" s="1" t="s">
        <v>13582</v>
      </c>
      <c r="B2933" s="1">
        <v>2009</v>
      </c>
      <c r="C2933" s="1" t="s">
        <v>932</v>
      </c>
      <c r="D2933" s="1" t="s">
        <v>920</v>
      </c>
      <c r="E2933" s="1" t="s">
        <v>920</v>
      </c>
      <c r="F2933" s="1" t="s">
        <v>111</v>
      </c>
      <c r="G2933" s="1">
        <v>6025</v>
      </c>
      <c r="H2933" s="1">
        <v>74.625</v>
      </c>
      <c r="I2933" s="1">
        <v>306</v>
      </c>
      <c r="J2933" s="1">
        <v>1028</v>
      </c>
      <c r="K2933" s="1">
        <v>10.25</v>
      </c>
      <c r="L2933" s="1">
        <v>3448</v>
      </c>
      <c r="M2933" s="1">
        <v>34.5</v>
      </c>
      <c r="P2933" s="1">
        <v>26</v>
      </c>
      <c r="Q2933" s="3">
        <v>1.85</v>
      </c>
      <c r="R2933" s="3">
        <v>3.03</v>
      </c>
      <c r="S2933" s="3">
        <v>5.17</v>
      </c>
      <c r="T2933" s="1">
        <v>2.14</v>
      </c>
      <c r="U2933" s="1">
        <v>3400</v>
      </c>
      <c r="V2933" s="1">
        <v>34</v>
      </c>
      <c r="W2933" s="1">
        <v>901</v>
      </c>
      <c r="X2933" s="1">
        <v>109</v>
      </c>
      <c r="Z2933" s="3">
        <v>5.07</v>
      </c>
      <c r="AB2933" s="1" t="s">
        <v>3256</v>
      </c>
      <c r="AC2933" s="1" t="s">
        <v>72</v>
      </c>
      <c r="AD2933" s="1" t="s">
        <v>72</v>
      </c>
      <c r="AG2933" s="1">
        <v>4</v>
      </c>
      <c r="AH2933" s="1">
        <v>0</v>
      </c>
      <c r="AI2933" s="1">
        <v>2009</v>
      </c>
      <c r="AK2933" s="1">
        <v>35091</v>
      </c>
      <c r="AO2933" s="1" t="s">
        <v>13583</v>
      </c>
      <c r="AP2933" s="1" t="s">
        <v>13583</v>
      </c>
      <c r="AQ2933" s="1">
        <v>35091</v>
      </c>
      <c r="AR2933" s="2"/>
      <c r="AS2933" s="1">
        <f>IF(AT2933&gt;0,1,0)</f>
        <v>0</v>
      </c>
      <c r="AT2933" s="1">
        <f>AU2933+AV2933</f>
        <v>0</v>
      </c>
      <c r="AU2933" s="1">
        <v>0</v>
      </c>
      <c r="AV2933" s="1">
        <v>0</v>
      </c>
      <c r="AW2933" s="1">
        <f>IF(AX2933&gt;0,1,0)</f>
        <v>0</v>
      </c>
      <c r="AX2933" s="1">
        <f>SUM(AY2933+AZ2933)</f>
        <v>0</v>
      </c>
      <c r="AY2933" s="1">
        <v>0</v>
      </c>
      <c r="AZ2933" s="1">
        <v>0</v>
      </c>
      <c r="BA2933" s="1">
        <v>35091</v>
      </c>
    </row>
    <row r="2934" spans="1:53" x14ac:dyDescent="0.3">
      <c r="A2934" s="6" t="s">
        <v>1685</v>
      </c>
      <c r="B2934" s="7">
        <v>2022</v>
      </c>
      <c r="C2934" s="6" t="s">
        <v>932</v>
      </c>
      <c r="D2934" s="6" t="s">
        <v>920</v>
      </c>
      <c r="E2934" s="6" t="s">
        <v>920</v>
      </c>
      <c r="F2934" s="8" t="s">
        <v>720</v>
      </c>
      <c r="G2934" s="9">
        <v>6025</v>
      </c>
      <c r="H2934" s="10">
        <v>74.625</v>
      </c>
      <c r="I2934" s="11">
        <v>312</v>
      </c>
      <c r="J2934" s="11"/>
      <c r="K2934" s="12">
        <v>10.625</v>
      </c>
      <c r="L2934" s="13"/>
      <c r="M2934" s="12">
        <v>34</v>
      </c>
      <c r="N2934" s="13"/>
      <c r="O2934" s="12">
        <v>82.375</v>
      </c>
      <c r="P2934" s="14">
        <v>32</v>
      </c>
      <c r="Q2934" s="9">
        <v>1.75</v>
      </c>
      <c r="R2934" s="9"/>
      <c r="S2934" s="15">
        <v>5.18</v>
      </c>
      <c r="T2934" s="7"/>
      <c r="U2934" s="7">
        <v>3200</v>
      </c>
      <c r="V2934" s="17">
        <v>32</v>
      </c>
      <c r="W2934" s="18">
        <v>904</v>
      </c>
      <c r="X2934" s="9">
        <v>112</v>
      </c>
      <c r="Y2934" s="15">
        <v>7.38</v>
      </c>
      <c r="Z2934" s="20">
        <v>4.46</v>
      </c>
      <c r="AA2934" s="15"/>
      <c r="AC2934" s="1" t="s">
        <v>251</v>
      </c>
      <c r="AD2934" s="1" t="s">
        <v>251</v>
      </c>
      <c r="AE2934" s="1">
        <v>17</v>
      </c>
      <c r="AF2934" s="1">
        <v>1</v>
      </c>
      <c r="AG2934" s="1">
        <v>1</v>
      </c>
      <c r="AH2934" s="1" t="s">
        <v>1686</v>
      </c>
      <c r="AI2934" s="1">
        <v>2022</v>
      </c>
      <c r="AL2934" s="19" t="s">
        <v>1687</v>
      </c>
      <c r="AM2934" s="19"/>
      <c r="AN2934" s="21" t="s">
        <v>991</v>
      </c>
    </row>
    <row r="2935" spans="1:53" x14ac:dyDescent="0.3">
      <c r="A2935" s="1" t="s">
        <v>12706</v>
      </c>
      <c r="B2935" s="1">
        <v>2010</v>
      </c>
      <c r="C2935" s="1" t="s">
        <v>919</v>
      </c>
      <c r="D2935" s="1" t="s">
        <v>920</v>
      </c>
      <c r="E2935" s="1" t="s">
        <v>920</v>
      </c>
      <c r="F2935" s="1" t="s">
        <v>90</v>
      </c>
      <c r="G2935" s="1">
        <v>6025</v>
      </c>
      <c r="H2935" s="1">
        <v>74.625</v>
      </c>
      <c r="I2935" s="1">
        <v>300</v>
      </c>
      <c r="J2935" s="1">
        <v>928</v>
      </c>
      <c r="K2935" s="1">
        <v>9.25</v>
      </c>
      <c r="L2935" s="1">
        <v>3338</v>
      </c>
      <c r="M2935" s="1">
        <v>33.375</v>
      </c>
      <c r="P2935" s="1">
        <v>24</v>
      </c>
      <c r="Q2935" s="3">
        <v>1.84</v>
      </c>
      <c r="R2935" s="3">
        <v>3.05</v>
      </c>
      <c r="S2935" s="3">
        <v>5.24</v>
      </c>
      <c r="T2935" s="1">
        <v>2.19</v>
      </c>
      <c r="U2935" s="1">
        <v>2700</v>
      </c>
      <c r="V2935" s="1">
        <v>27</v>
      </c>
      <c r="W2935" s="1">
        <v>805</v>
      </c>
      <c r="X2935" s="1">
        <v>101</v>
      </c>
      <c r="Y2935" s="3">
        <v>7.6</v>
      </c>
      <c r="Z2935" s="3">
        <v>4.6900000000000004</v>
      </c>
      <c r="AB2935" s="1" t="s">
        <v>3256</v>
      </c>
      <c r="AC2935" s="1" t="s">
        <v>367</v>
      </c>
      <c r="AD2935" s="1" t="s">
        <v>367</v>
      </c>
      <c r="AE2935" s="1">
        <v>80</v>
      </c>
      <c r="AF2935" s="1">
        <v>3</v>
      </c>
      <c r="AG2935" s="1">
        <v>2</v>
      </c>
      <c r="AH2935" s="1" t="s">
        <v>12707</v>
      </c>
      <c r="AI2935" s="1">
        <v>2010</v>
      </c>
      <c r="AK2935" s="1">
        <v>35519</v>
      </c>
      <c r="AO2935" s="1" t="s">
        <v>12708</v>
      </c>
      <c r="AP2935" s="1" t="s">
        <v>12708</v>
      </c>
      <c r="AQ2935" s="1">
        <v>35519</v>
      </c>
      <c r="AR2935" s="2"/>
      <c r="AS2935" s="1">
        <f>IF(AT2935&gt;0,1,0)</f>
        <v>0</v>
      </c>
      <c r="AT2935" s="1">
        <f>AU2935+AV2935</f>
        <v>0</v>
      </c>
      <c r="AU2935" s="1">
        <v>0</v>
      </c>
      <c r="AV2935" s="1">
        <v>0</v>
      </c>
      <c r="AW2935" s="1">
        <f>IF(AX2935&gt;0,1,0)</f>
        <v>0</v>
      </c>
      <c r="AX2935" s="1">
        <f>SUM(AY2935+AZ2935)</f>
        <v>0</v>
      </c>
      <c r="AY2935" s="1">
        <v>0</v>
      </c>
      <c r="AZ2935" s="1">
        <v>0</v>
      </c>
      <c r="BA2935" s="1">
        <v>35519</v>
      </c>
    </row>
    <row r="2936" spans="1:53" x14ac:dyDescent="0.3">
      <c r="A2936" s="1" t="s">
        <v>9726</v>
      </c>
      <c r="B2936" s="1">
        <v>2013</v>
      </c>
      <c r="C2936" s="1" t="s">
        <v>932</v>
      </c>
      <c r="D2936" s="1" t="s">
        <v>920</v>
      </c>
      <c r="E2936" s="1" t="s">
        <v>920</v>
      </c>
      <c r="F2936" s="1" t="s">
        <v>1872</v>
      </c>
      <c r="G2936" s="1">
        <v>6025</v>
      </c>
      <c r="H2936" s="1">
        <v>74.625</v>
      </c>
      <c r="I2936" s="1">
        <v>305</v>
      </c>
      <c r="J2936" s="1">
        <v>938</v>
      </c>
      <c r="K2936" s="1">
        <v>9.375</v>
      </c>
      <c r="L2936" s="1">
        <v>3300</v>
      </c>
      <c r="M2936" s="1">
        <v>33</v>
      </c>
      <c r="N2936" s="1">
        <v>7918</v>
      </c>
      <c r="O2936" s="1">
        <v>79.125</v>
      </c>
      <c r="P2936" s="1">
        <v>29</v>
      </c>
      <c r="Q2936" s="3">
        <v>1.79</v>
      </c>
      <c r="R2936" s="3">
        <v>3.01</v>
      </c>
      <c r="S2936" s="3">
        <v>5.25</v>
      </c>
      <c r="T2936" s="1">
        <v>2.2400000000000002</v>
      </c>
      <c r="U2936" s="1">
        <v>2712</v>
      </c>
      <c r="V2936" s="1">
        <v>27.5</v>
      </c>
      <c r="W2936" s="1">
        <v>803</v>
      </c>
      <c r="X2936" s="1">
        <v>99</v>
      </c>
      <c r="Y2936" s="3">
        <v>8.09</v>
      </c>
      <c r="Z2936" s="3">
        <v>4.7699999999999996</v>
      </c>
      <c r="AB2936" s="1" t="s">
        <v>3374</v>
      </c>
      <c r="AC2936" s="1" t="s">
        <v>72</v>
      </c>
      <c r="AD2936" s="1" t="s">
        <v>72</v>
      </c>
      <c r="AG2936" s="1">
        <v>4</v>
      </c>
      <c r="AH2936" s="1" t="s">
        <v>9727</v>
      </c>
      <c r="AI2936" s="1">
        <v>2013</v>
      </c>
      <c r="AJ2936" s="1">
        <v>2017</v>
      </c>
      <c r="AK2936" s="1">
        <v>40418</v>
      </c>
      <c r="AO2936" s="1" t="s">
        <v>9728</v>
      </c>
      <c r="AP2936" s="1" t="s">
        <v>9728</v>
      </c>
      <c r="AQ2936" s="1">
        <v>40418</v>
      </c>
      <c r="AR2936" s="2"/>
      <c r="AS2936" s="1">
        <f>IF(AT2936&gt;0,1,0)</f>
        <v>0</v>
      </c>
      <c r="AT2936" s="1">
        <f>AU2936+AV2936</f>
        <v>0</v>
      </c>
      <c r="AU2936" s="1">
        <v>0</v>
      </c>
      <c r="AV2936" s="1">
        <v>0</v>
      </c>
      <c r="AW2936" s="1">
        <f>IF(AX2936&gt;0,1,0)</f>
        <v>0</v>
      </c>
      <c r="AX2936" s="1">
        <f>SUM(AY2936+AZ2936)</f>
        <v>0</v>
      </c>
      <c r="AY2936" s="1">
        <v>0</v>
      </c>
      <c r="AZ2936" s="1">
        <v>0</v>
      </c>
      <c r="BA2936" s="1">
        <v>40418</v>
      </c>
    </row>
    <row r="2937" spans="1:53" x14ac:dyDescent="0.3">
      <c r="A2937" s="1" t="s">
        <v>15319</v>
      </c>
      <c r="B2937" s="1">
        <v>2007</v>
      </c>
      <c r="C2937" s="1" t="s">
        <v>54</v>
      </c>
      <c r="D2937" s="1" t="s">
        <v>55</v>
      </c>
      <c r="E2937" s="1" t="s">
        <v>55</v>
      </c>
      <c r="F2937" s="1" t="s">
        <v>210</v>
      </c>
      <c r="G2937" s="1">
        <v>6025</v>
      </c>
      <c r="H2937" s="1">
        <v>74.625</v>
      </c>
      <c r="I2937" s="1">
        <v>297</v>
      </c>
      <c r="J2937" s="1">
        <v>968</v>
      </c>
      <c r="K2937" s="1">
        <v>9.75</v>
      </c>
      <c r="L2937" s="1">
        <v>3328</v>
      </c>
      <c r="M2937" s="1">
        <v>33.25</v>
      </c>
      <c r="P2937" s="1">
        <v>22</v>
      </c>
      <c r="Q2937" s="3">
        <v>1.76</v>
      </c>
      <c r="R2937" s="3">
        <v>2.99</v>
      </c>
      <c r="S2937" s="3">
        <v>5.25</v>
      </c>
      <c r="T2937" s="1">
        <v>2.2599999999999998</v>
      </c>
      <c r="U2937" s="1">
        <v>2700</v>
      </c>
      <c r="V2937" s="1">
        <v>27</v>
      </c>
      <c r="W2937" s="1">
        <v>900</v>
      </c>
      <c r="X2937" s="1">
        <v>108</v>
      </c>
      <c r="Y2937" s="3">
        <v>7.67</v>
      </c>
      <c r="Z2937" s="3">
        <v>4.8099999999999996</v>
      </c>
      <c r="AB2937" s="1" t="s">
        <v>3256</v>
      </c>
      <c r="AC2937" s="1" t="s">
        <v>72</v>
      </c>
      <c r="AD2937" s="1" t="s">
        <v>72</v>
      </c>
      <c r="AG2937" s="1">
        <v>4</v>
      </c>
      <c r="AH2937" s="1" t="s">
        <v>15320</v>
      </c>
      <c r="AI2937" s="1">
        <v>2007</v>
      </c>
      <c r="AK2937" s="1">
        <v>32523</v>
      </c>
      <c r="AO2937" s="1" t="s">
        <v>15321</v>
      </c>
      <c r="AP2937" s="1" t="s">
        <v>15321</v>
      </c>
      <c r="AQ2937" s="1">
        <v>32523</v>
      </c>
      <c r="AR2937" s="2"/>
      <c r="AS2937" s="1">
        <f>IF(AT2937&gt;0,1,0)</f>
        <v>0</v>
      </c>
      <c r="AT2937" s="1">
        <f>AU2937+AV2937</f>
        <v>0</v>
      </c>
      <c r="AU2937" s="1">
        <v>0</v>
      </c>
      <c r="AV2937" s="1">
        <v>0</v>
      </c>
      <c r="AW2937" s="1">
        <f>IF(AX2937&gt;0,1,0)</f>
        <v>0</v>
      </c>
      <c r="AX2937" s="1">
        <f>SUM(AY2937+AZ2937)</f>
        <v>0</v>
      </c>
      <c r="AY2937" s="1">
        <v>0</v>
      </c>
      <c r="AZ2937" s="1">
        <v>0</v>
      </c>
      <c r="BA2937" s="1">
        <v>32523</v>
      </c>
    </row>
    <row r="2938" spans="1:53" x14ac:dyDescent="0.3">
      <c r="A2938" s="1" t="s">
        <v>15600</v>
      </c>
      <c r="B2938" s="1">
        <v>2007</v>
      </c>
      <c r="C2938" s="1" t="s">
        <v>919</v>
      </c>
      <c r="D2938" s="1" t="s">
        <v>920</v>
      </c>
      <c r="E2938" s="1" t="s">
        <v>920</v>
      </c>
      <c r="F2938" s="1" t="s">
        <v>2887</v>
      </c>
      <c r="G2938" s="1">
        <v>6025</v>
      </c>
      <c r="H2938" s="1">
        <v>74.625</v>
      </c>
      <c r="I2938" s="1">
        <v>300</v>
      </c>
      <c r="J2938" s="1">
        <v>978</v>
      </c>
      <c r="K2938" s="1">
        <v>9.875</v>
      </c>
      <c r="L2938" s="1">
        <v>3078</v>
      </c>
      <c r="M2938" s="1">
        <v>30.875</v>
      </c>
      <c r="P2938" s="1">
        <v>25</v>
      </c>
      <c r="Q2938" s="3">
        <v>1.83</v>
      </c>
      <c r="R2938" s="3">
        <v>3.02</v>
      </c>
      <c r="S2938" s="3">
        <v>5.25</v>
      </c>
      <c r="T2938" s="1">
        <v>2.23</v>
      </c>
      <c r="U2938" s="1">
        <v>3300</v>
      </c>
      <c r="V2938" s="1">
        <v>33</v>
      </c>
      <c r="W2938" s="1">
        <v>805</v>
      </c>
      <c r="X2938" s="1">
        <v>101</v>
      </c>
      <c r="Y2938" s="3">
        <v>7.47</v>
      </c>
      <c r="Z2938" s="3">
        <v>4.29</v>
      </c>
      <c r="AB2938" s="1" t="s">
        <v>9424</v>
      </c>
      <c r="AC2938" s="1" t="s">
        <v>488</v>
      </c>
      <c r="AD2938" s="1" t="s">
        <v>488</v>
      </c>
      <c r="AE2938" s="1">
        <v>60</v>
      </c>
      <c r="AF2938" s="1">
        <v>2</v>
      </c>
      <c r="AG2938" s="1">
        <v>2</v>
      </c>
      <c r="AH2938" s="1" t="s">
        <v>15601</v>
      </c>
      <c r="AI2938" s="1">
        <v>2007</v>
      </c>
      <c r="AK2938" s="1">
        <v>32253</v>
      </c>
      <c r="AO2938" s="1" t="s">
        <v>15602</v>
      </c>
      <c r="AP2938" s="1" t="s">
        <v>15602</v>
      </c>
      <c r="AQ2938" s="1">
        <v>32253</v>
      </c>
      <c r="AR2938" s="2"/>
      <c r="AS2938" s="1">
        <f>IF(AT2938&gt;0,1,0)</f>
        <v>0</v>
      </c>
      <c r="AT2938" s="1">
        <f>AU2938+AV2938</f>
        <v>0</v>
      </c>
      <c r="AU2938" s="1">
        <v>0</v>
      </c>
      <c r="AV2938" s="1">
        <v>0</v>
      </c>
      <c r="AW2938" s="1">
        <f>IF(AX2938&gt;0,1,0)</f>
        <v>0</v>
      </c>
      <c r="AX2938" s="1">
        <f>SUM(AY2938+AZ2938)</f>
        <v>0</v>
      </c>
      <c r="AY2938" s="1">
        <v>0</v>
      </c>
      <c r="AZ2938" s="1">
        <v>0</v>
      </c>
      <c r="BA2938" s="1">
        <v>32253</v>
      </c>
    </row>
    <row r="2939" spans="1:53" x14ac:dyDescent="0.3">
      <c r="A2939" s="1" t="s">
        <v>12778</v>
      </c>
      <c r="B2939" s="1">
        <v>2010</v>
      </c>
      <c r="C2939" s="1" t="s">
        <v>932</v>
      </c>
      <c r="D2939" s="1" t="s">
        <v>920</v>
      </c>
      <c r="E2939" s="1" t="s">
        <v>920</v>
      </c>
      <c r="F2939" s="1" t="s">
        <v>341</v>
      </c>
      <c r="G2939" s="1">
        <v>6025</v>
      </c>
      <c r="H2939" s="1">
        <v>74.625</v>
      </c>
      <c r="I2939" s="1">
        <v>304</v>
      </c>
      <c r="J2939" s="1">
        <v>968</v>
      </c>
      <c r="K2939" s="1">
        <v>9.75</v>
      </c>
      <c r="L2939" s="1">
        <v>3200</v>
      </c>
      <c r="M2939" s="1">
        <v>32</v>
      </c>
      <c r="P2939" s="1">
        <v>26</v>
      </c>
      <c r="Q2939" s="3">
        <v>1.85</v>
      </c>
      <c r="R2939" s="3">
        <v>3.06</v>
      </c>
      <c r="S2939" s="3">
        <v>5.27</v>
      </c>
      <c r="T2939" s="1">
        <v>2.2099999999999902</v>
      </c>
      <c r="U2939" s="1">
        <v>2400</v>
      </c>
      <c r="V2939" s="1">
        <v>24</v>
      </c>
      <c r="W2939" s="1">
        <v>800</v>
      </c>
      <c r="X2939" s="1">
        <v>96</v>
      </c>
      <c r="Y2939" s="3">
        <v>7.81</v>
      </c>
      <c r="Z2939" s="3">
        <v>4.66</v>
      </c>
      <c r="AB2939" s="1" t="s">
        <v>2252</v>
      </c>
      <c r="AC2939" s="1" t="s">
        <v>261</v>
      </c>
      <c r="AD2939" s="1" t="s">
        <v>261</v>
      </c>
      <c r="AE2939" s="1">
        <v>205</v>
      </c>
      <c r="AF2939" s="1">
        <v>6</v>
      </c>
      <c r="AG2939" s="1">
        <v>3</v>
      </c>
      <c r="AH2939" s="1" t="s">
        <v>12779</v>
      </c>
      <c r="AI2939" s="1">
        <v>2010</v>
      </c>
      <c r="AJ2939" s="1">
        <v>2019</v>
      </c>
      <c r="AK2939" s="1">
        <v>35644</v>
      </c>
      <c r="AO2939" s="1" t="s">
        <v>12780</v>
      </c>
      <c r="AP2939" s="1" t="s">
        <v>12780</v>
      </c>
      <c r="AQ2939" s="1">
        <v>35644</v>
      </c>
      <c r="AR2939" s="2"/>
      <c r="AS2939" s="1">
        <f>IF(AT2939&gt;0,1,0)</f>
        <v>0</v>
      </c>
      <c r="AT2939" s="1">
        <f>AU2939+AV2939</f>
        <v>0</v>
      </c>
      <c r="AU2939" s="1">
        <v>0</v>
      </c>
      <c r="AV2939" s="1">
        <v>0</v>
      </c>
      <c r="AW2939" s="1">
        <f>IF(AX2939&gt;0,1,0)</f>
        <v>0</v>
      </c>
      <c r="AX2939" s="1">
        <f>SUM(AY2939+AZ2939)</f>
        <v>0</v>
      </c>
      <c r="AY2939" s="1">
        <v>0</v>
      </c>
      <c r="AZ2939" s="1">
        <v>0</v>
      </c>
      <c r="BA2939" s="1">
        <v>35644</v>
      </c>
    </row>
    <row r="2940" spans="1:53" x14ac:dyDescent="0.3">
      <c r="A2940" s="1" t="s">
        <v>3514</v>
      </c>
      <c r="B2940" s="1">
        <v>2019</v>
      </c>
      <c r="C2940" s="1" t="s">
        <v>54</v>
      </c>
      <c r="D2940" s="1" t="s">
        <v>54</v>
      </c>
      <c r="E2940" s="1" t="s">
        <v>55</v>
      </c>
      <c r="F2940" s="1" t="s">
        <v>362</v>
      </c>
      <c r="G2940" s="1">
        <v>6025</v>
      </c>
      <c r="H2940" s="1">
        <v>74.625</v>
      </c>
      <c r="I2940" s="1">
        <v>281</v>
      </c>
      <c r="J2940" s="1">
        <v>1000</v>
      </c>
      <c r="K2940" s="1">
        <v>10</v>
      </c>
      <c r="L2940" s="1">
        <v>3308</v>
      </c>
      <c r="M2940" s="1">
        <v>33</v>
      </c>
      <c r="N2940" s="1">
        <v>8048</v>
      </c>
      <c r="O2940" s="1">
        <v>80.5</v>
      </c>
      <c r="P2940" s="1">
        <v>22</v>
      </c>
      <c r="Q2940" s="3">
        <v>1.78</v>
      </c>
      <c r="S2940" s="3">
        <v>5.28</v>
      </c>
      <c r="U2940" s="1">
        <v>2712</v>
      </c>
      <c r="V2940" s="1">
        <v>27.5</v>
      </c>
      <c r="W2940" s="1">
        <v>904</v>
      </c>
      <c r="X2940" s="1">
        <v>112</v>
      </c>
      <c r="Y2940" s="3">
        <v>7.53</v>
      </c>
      <c r="Z2940" s="3">
        <v>4.37</v>
      </c>
      <c r="AB2940" s="1" t="s">
        <v>3256</v>
      </c>
      <c r="AC2940" s="1" t="s">
        <v>72</v>
      </c>
      <c r="AD2940" s="1" t="s">
        <v>72</v>
      </c>
      <c r="AG2940" s="1">
        <v>4</v>
      </c>
      <c r="AL2940" s="1" t="s">
        <v>3515</v>
      </c>
      <c r="AN2940" s="1" t="s">
        <v>152</v>
      </c>
      <c r="AO2940" s="1" t="s">
        <v>3516</v>
      </c>
      <c r="AR2940" s="2"/>
    </row>
    <row r="2941" spans="1:53" x14ac:dyDescent="0.3">
      <c r="A2941" s="1" t="s">
        <v>19319</v>
      </c>
      <c r="B2941" s="1">
        <v>2003</v>
      </c>
      <c r="C2941" s="1" t="s">
        <v>919</v>
      </c>
      <c r="D2941" s="6" t="s">
        <v>920</v>
      </c>
      <c r="E2941" s="1" t="s">
        <v>920</v>
      </c>
      <c r="F2941" s="1" t="s">
        <v>242</v>
      </c>
      <c r="G2941" s="1">
        <v>6025</v>
      </c>
      <c r="H2941" s="1">
        <v>74.625</v>
      </c>
      <c r="I2941" s="1">
        <v>301</v>
      </c>
      <c r="J2941" s="1">
        <v>934</v>
      </c>
      <c r="K2941" s="1">
        <v>9.75</v>
      </c>
      <c r="L2941" s="1">
        <v>3100</v>
      </c>
      <c r="M2941" s="1">
        <v>31</v>
      </c>
      <c r="Q2941" s="3">
        <v>1.75</v>
      </c>
      <c r="R2941" s="3">
        <v>3.03</v>
      </c>
      <c r="S2941" s="3">
        <v>5.28</v>
      </c>
      <c r="T2941" s="1">
        <v>2.25</v>
      </c>
      <c r="U2941" s="1">
        <v>2700</v>
      </c>
      <c r="V2941" s="1">
        <v>27</v>
      </c>
      <c r="W2941" s="1">
        <v>806</v>
      </c>
      <c r="X2941" s="1">
        <v>102</v>
      </c>
      <c r="Y2941" s="3">
        <v>7.81</v>
      </c>
      <c r="Z2941" s="3">
        <v>4.6500000000000004</v>
      </c>
      <c r="AB2941" s="1" t="s">
        <v>3244</v>
      </c>
      <c r="AC2941" s="1" t="s">
        <v>367</v>
      </c>
      <c r="AD2941" s="1" t="s">
        <v>367</v>
      </c>
      <c r="AE2941" s="1">
        <v>157</v>
      </c>
      <c r="AF2941" s="1">
        <v>5</v>
      </c>
      <c r="AG2941" s="1">
        <v>3</v>
      </c>
      <c r="AH2941" s="1" t="s">
        <v>19320</v>
      </c>
      <c r="AI2941" s="1">
        <v>2003</v>
      </c>
      <c r="AK2941" s="1">
        <v>28193</v>
      </c>
      <c r="AO2941" s="1" t="s">
        <v>19321</v>
      </c>
      <c r="AP2941" s="1" t="s">
        <v>19321</v>
      </c>
      <c r="AQ2941" s="1">
        <v>28193</v>
      </c>
      <c r="AR2941" s="2"/>
      <c r="AS2941" s="1">
        <f t="shared" ref="AS2941:AS2952" si="576">IF(AT2941&gt;0,1,0)</f>
        <v>0</v>
      </c>
      <c r="AT2941" s="1">
        <f t="shared" ref="AT2941:AT2952" si="577">AU2941+AV2941</f>
        <v>0</v>
      </c>
      <c r="AU2941" s="1">
        <v>0</v>
      </c>
      <c r="AV2941" s="1">
        <v>0</v>
      </c>
      <c r="AW2941" s="1">
        <f t="shared" ref="AW2941:AW2952" si="578">IF(AX2941&gt;0,1,0)</f>
        <v>0</v>
      </c>
      <c r="AX2941" s="1">
        <f t="shared" ref="AX2941:AX2952" si="579">SUM(AY2941+AZ2941)</f>
        <v>0</v>
      </c>
      <c r="AY2941" s="1">
        <v>0</v>
      </c>
      <c r="AZ2941" s="1">
        <v>0</v>
      </c>
      <c r="BA2941" s="1">
        <v>28193</v>
      </c>
    </row>
    <row r="2942" spans="1:53" x14ac:dyDescent="0.3">
      <c r="A2942" s="1" t="s">
        <v>19349</v>
      </c>
      <c r="B2942" s="1">
        <v>2003</v>
      </c>
      <c r="C2942" s="1" t="s">
        <v>919</v>
      </c>
      <c r="D2942" s="6" t="s">
        <v>920</v>
      </c>
      <c r="E2942" s="1" t="s">
        <v>920</v>
      </c>
      <c r="F2942" s="1" t="s">
        <v>720</v>
      </c>
      <c r="G2942" s="1">
        <v>6025</v>
      </c>
      <c r="H2942" s="1">
        <v>74.625</v>
      </c>
      <c r="I2942" s="1">
        <v>297</v>
      </c>
      <c r="J2942" s="1">
        <v>812</v>
      </c>
      <c r="K2942" s="1">
        <v>8.5</v>
      </c>
      <c r="L2942" s="1">
        <v>3138</v>
      </c>
      <c r="M2942" s="1">
        <v>31.375</v>
      </c>
      <c r="P2942" s="1">
        <v>27</v>
      </c>
      <c r="Q2942" s="3">
        <v>1.81</v>
      </c>
      <c r="R2942" s="3">
        <v>3.01</v>
      </c>
      <c r="S2942" s="3">
        <v>5.3</v>
      </c>
      <c r="T2942" s="1">
        <v>2.29</v>
      </c>
      <c r="U2942" s="1">
        <v>2812</v>
      </c>
      <c r="V2942" s="1">
        <v>28.5</v>
      </c>
      <c r="W2942" s="1">
        <v>805</v>
      </c>
      <c r="X2942" s="1">
        <v>101</v>
      </c>
      <c r="Y2942" s="3">
        <v>8.24</v>
      </c>
      <c r="Z2942" s="3">
        <v>4.46</v>
      </c>
      <c r="AB2942" s="1" t="s">
        <v>6971</v>
      </c>
      <c r="AC2942" s="1" t="s">
        <v>261</v>
      </c>
      <c r="AD2942" s="1" t="s">
        <v>261</v>
      </c>
      <c r="AE2942" s="1">
        <v>164</v>
      </c>
      <c r="AF2942" s="1">
        <v>5</v>
      </c>
      <c r="AG2942" s="1">
        <v>3</v>
      </c>
      <c r="AH2942" s="1" t="s">
        <v>19350</v>
      </c>
      <c r="AI2942" s="1">
        <v>2003</v>
      </c>
      <c r="AK2942" s="1">
        <v>28200</v>
      </c>
      <c r="AO2942" s="1" t="s">
        <v>19351</v>
      </c>
      <c r="AP2942" s="1" t="s">
        <v>19351</v>
      </c>
      <c r="AQ2942" s="1">
        <v>28200</v>
      </c>
      <c r="AR2942" s="2"/>
      <c r="AS2942" s="1">
        <f t="shared" si="576"/>
        <v>1</v>
      </c>
      <c r="AT2942" s="1">
        <f t="shared" si="577"/>
        <v>1</v>
      </c>
      <c r="AU2942" s="1">
        <v>1</v>
      </c>
      <c r="AV2942" s="1">
        <v>0</v>
      </c>
      <c r="AW2942" s="1">
        <f t="shared" si="578"/>
        <v>1</v>
      </c>
      <c r="AX2942" s="1">
        <f t="shared" si="579"/>
        <v>1</v>
      </c>
      <c r="AY2942" s="1">
        <v>0</v>
      </c>
      <c r="AZ2942" s="1">
        <v>1</v>
      </c>
      <c r="BA2942" s="1">
        <v>28200</v>
      </c>
    </row>
    <row r="2943" spans="1:53" x14ac:dyDescent="0.3">
      <c r="A2943" s="1" t="s">
        <v>5884</v>
      </c>
      <c r="B2943" s="1">
        <v>2017</v>
      </c>
      <c r="C2943" s="1" t="s">
        <v>919</v>
      </c>
      <c r="D2943" s="6" t="s">
        <v>920</v>
      </c>
      <c r="E2943" s="1" t="s">
        <v>920</v>
      </c>
      <c r="F2943" s="1" t="s">
        <v>192</v>
      </c>
      <c r="G2943" s="1">
        <v>6025</v>
      </c>
      <c r="H2943" s="1">
        <v>74.625</v>
      </c>
      <c r="I2943" s="1">
        <v>303</v>
      </c>
      <c r="J2943" s="1">
        <v>968</v>
      </c>
      <c r="K2943" s="1">
        <v>9.75</v>
      </c>
      <c r="L2943" s="1">
        <v>3328</v>
      </c>
      <c r="M2943" s="1">
        <v>33.25</v>
      </c>
      <c r="N2943" s="1">
        <v>7918</v>
      </c>
      <c r="O2943" s="1">
        <v>79.13</v>
      </c>
      <c r="P2943" s="1">
        <v>22</v>
      </c>
      <c r="Q2943" s="3">
        <v>1.88</v>
      </c>
      <c r="S2943" s="3">
        <v>5.32</v>
      </c>
      <c r="U2943" s="1">
        <v>2312</v>
      </c>
      <c r="V2943" s="1">
        <v>23.5</v>
      </c>
      <c r="W2943" s="1">
        <v>803</v>
      </c>
      <c r="X2943" s="1">
        <v>99</v>
      </c>
      <c r="Y2943" s="3">
        <v>7.94</v>
      </c>
      <c r="Z2943" s="3">
        <v>4.71</v>
      </c>
      <c r="AB2943" s="1" t="s">
        <v>3240</v>
      </c>
      <c r="AC2943" s="1" t="s">
        <v>116</v>
      </c>
      <c r="AD2943" s="1" t="s">
        <v>116</v>
      </c>
      <c r="AE2943" s="1">
        <v>70</v>
      </c>
      <c r="AF2943" s="1">
        <v>3</v>
      </c>
      <c r="AG2943" s="1">
        <v>2</v>
      </c>
      <c r="AH2943" s="1" t="s">
        <v>5885</v>
      </c>
      <c r="AI2943" s="1">
        <v>2017</v>
      </c>
      <c r="AJ2943" s="1">
        <v>2020</v>
      </c>
      <c r="AK2943" s="1">
        <v>44882</v>
      </c>
      <c r="AO2943" s="1" t="s">
        <v>5886</v>
      </c>
      <c r="AP2943" s="1" t="s">
        <v>5886</v>
      </c>
      <c r="AQ2943" s="1">
        <v>44882</v>
      </c>
      <c r="AR2943" s="2"/>
      <c r="AS2943" s="1">
        <f t="shared" si="576"/>
        <v>0</v>
      </c>
      <c r="AT2943" s="1">
        <f t="shared" si="577"/>
        <v>0</v>
      </c>
      <c r="AU2943" s="1">
        <v>0</v>
      </c>
      <c r="AV2943" s="1">
        <v>0</v>
      </c>
      <c r="AW2943" s="1">
        <f t="shared" si="578"/>
        <v>0</v>
      </c>
      <c r="AX2943" s="1">
        <f t="shared" si="579"/>
        <v>0</v>
      </c>
      <c r="AY2943" s="1">
        <v>0</v>
      </c>
      <c r="AZ2943" s="1">
        <v>0</v>
      </c>
      <c r="BA2943" s="1">
        <v>44882</v>
      </c>
    </row>
    <row r="2944" spans="1:53" x14ac:dyDescent="0.3">
      <c r="A2944" s="1" t="s">
        <v>6538</v>
      </c>
      <c r="B2944" s="1">
        <v>2016</v>
      </c>
      <c r="C2944" s="1" t="s">
        <v>54</v>
      </c>
      <c r="D2944" s="1" t="s">
        <v>54</v>
      </c>
      <c r="E2944" s="1" t="s">
        <v>55</v>
      </c>
      <c r="F2944" s="1" t="s">
        <v>61</v>
      </c>
      <c r="G2944" s="1">
        <v>6025</v>
      </c>
      <c r="H2944" s="1">
        <v>74.625</v>
      </c>
      <c r="I2944" s="1">
        <v>327</v>
      </c>
      <c r="J2944" s="1">
        <v>948</v>
      </c>
      <c r="K2944" s="1">
        <v>9.5</v>
      </c>
      <c r="L2944" s="1">
        <v>3308</v>
      </c>
      <c r="M2944" s="1">
        <v>33</v>
      </c>
      <c r="N2944" s="1">
        <v>8028</v>
      </c>
      <c r="O2944" s="1">
        <v>80.25</v>
      </c>
      <c r="P2944" s="1">
        <v>30</v>
      </c>
      <c r="Q2944" s="3">
        <v>1.84</v>
      </c>
      <c r="S2944" s="3">
        <v>5.33</v>
      </c>
      <c r="U2944" s="1">
        <v>2912</v>
      </c>
      <c r="V2944" s="1">
        <v>29.5</v>
      </c>
      <c r="W2944" s="1">
        <v>803</v>
      </c>
      <c r="X2944" s="1">
        <v>99</v>
      </c>
      <c r="Y2944" s="3">
        <v>7.9</v>
      </c>
      <c r="Z2944" s="3">
        <v>4.71</v>
      </c>
      <c r="AB2944" s="1" t="s">
        <v>2252</v>
      </c>
      <c r="AC2944" s="1" t="s">
        <v>202</v>
      </c>
      <c r="AD2944" s="1" t="s">
        <v>202</v>
      </c>
      <c r="AE2944" s="1">
        <v>166</v>
      </c>
      <c r="AF2944" s="1">
        <v>5</v>
      </c>
      <c r="AG2944" s="1">
        <v>3</v>
      </c>
      <c r="AH2944" s="1" t="s">
        <v>6539</v>
      </c>
      <c r="AI2944" s="1">
        <v>2016</v>
      </c>
      <c r="AJ2944" s="1">
        <v>2019</v>
      </c>
      <c r="AK2944" s="1">
        <v>43455</v>
      </c>
      <c r="AO2944" s="1" t="s">
        <v>6540</v>
      </c>
      <c r="AP2944" s="1" t="s">
        <v>6540</v>
      </c>
      <c r="AQ2944" s="1">
        <v>43455</v>
      </c>
      <c r="AR2944" s="2"/>
      <c r="AS2944" s="1">
        <f t="shared" si="576"/>
        <v>0</v>
      </c>
      <c r="AT2944" s="1">
        <f t="shared" si="577"/>
        <v>0</v>
      </c>
      <c r="AU2944" s="1">
        <v>0</v>
      </c>
      <c r="AV2944" s="1">
        <v>0</v>
      </c>
      <c r="AW2944" s="1">
        <f t="shared" si="578"/>
        <v>0</v>
      </c>
      <c r="AX2944" s="1">
        <f t="shared" si="579"/>
        <v>0</v>
      </c>
      <c r="AY2944" s="1">
        <v>0</v>
      </c>
      <c r="AZ2944" s="1">
        <v>0</v>
      </c>
      <c r="BA2944" s="1">
        <v>43455</v>
      </c>
    </row>
    <row r="2945" spans="1:53" x14ac:dyDescent="0.3">
      <c r="A2945" s="1" t="s">
        <v>8802</v>
      </c>
      <c r="B2945" s="1">
        <v>2014</v>
      </c>
      <c r="C2945" s="1" t="s">
        <v>919</v>
      </c>
      <c r="D2945" s="1" t="s">
        <v>920</v>
      </c>
      <c r="E2945" s="1" t="s">
        <v>920</v>
      </c>
      <c r="F2945" s="1" t="s">
        <v>562</v>
      </c>
      <c r="G2945" s="1">
        <v>6025</v>
      </c>
      <c r="H2945" s="1">
        <v>74.625</v>
      </c>
      <c r="I2945" s="1">
        <v>306</v>
      </c>
      <c r="J2945" s="1">
        <v>978</v>
      </c>
      <c r="K2945" s="1">
        <v>9.875</v>
      </c>
      <c r="L2945" s="1">
        <v>3238</v>
      </c>
      <c r="M2945" s="1">
        <v>32.375</v>
      </c>
      <c r="N2945" s="1">
        <v>7758</v>
      </c>
      <c r="O2945" s="1">
        <v>77.625</v>
      </c>
      <c r="P2945" s="1">
        <v>23</v>
      </c>
      <c r="Q2945" s="3">
        <v>1.85</v>
      </c>
      <c r="R2945" s="3">
        <v>3.1</v>
      </c>
      <c r="S2945" s="3">
        <v>5.34</v>
      </c>
      <c r="T2945" s="1">
        <v>2.23999999999999</v>
      </c>
      <c r="U2945" s="1">
        <v>2600</v>
      </c>
      <c r="V2945" s="1">
        <v>26</v>
      </c>
      <c r="W2945" s="1">
        <v>807</v>
      </c>
      <c r="X2945" s="1">
        <v>103</v>
      </c>
      <c r="Y2945" s="3">
        <v>7.6</v>
      </c>
      <c r="Z2945" s="3">
        <v>4.46</v>
      </c>
      <c r="AB2945" s="1" t="s">
        <v>3374</v>
      </c>
      <c r="AC2945" s="1" t="s">
        <v>367</v>
      </c>
      <c r="AD2945" s="1" t="s">
        <v>367</v>
      </c>
      <c r="AE2945" s="1">
        <v>207</v>
      </c>
      <c r="AF2945" s="1">
        <v>6</v>
      </c>
      <c r="AG2945" s="1">
        <v>3</v>
      </c>
      <c r="AH2945" s="1" t="s">
        <v>8803</v>
      </c>
      <c r="AI2945" s="1">
        <v>2014</v>
      </c>
      <c r="AJ2945" s="1">
        <v>2017</v>
      </c>
      <c r="AK2945" s="1">
        <v>41436</v>
      </c>
      <c r="AO2945" s="1" t="s">
        <v>8804</v>
      </c>
      <c r="AP2945" s="1" t="s">
        <v>8804</v>
      </c>
      <c r="AQ2945" s="1">
        <v>41436</v>
      </c>
      <c r="AR2945" s="2"/>
      <c r="AS2945" s="1">
        <f t="shared" si="576"/>
        <v>0</v>
      </c>
      <c r="AT2945" s="1">
        <f t="shared" si="577"/>
        <v>0</v>
      </c>
      <c r="AU2945" s="1">
        <v>0</v>
      </c>
      <c r="AV2945" s="1">
        <v>0</v>
      </c>
      <c r="AW2945" s="1">
        <f t="shared" si="578"/>
        <v>0</v>
      </c>
      <c r="AX2945" s="1">
        <f t="shared" si="579"/>
        <v>0</v>
      </c>
      <c r="AY2945" s="1">
        <v>0</v>
      </c>
      <c r="AZ2945" s="1">
        <v>0</v>
      </c>
      <c r="BA2945" s="1">
        <v>41436</v>
      </c>
    </row>
    <row r="2946" spans="1:53" x14ac:dyDescent="0.3">
      <c r="A2946" s="1" t="s">
        <v>5862</v>
      </c>
      <c r="B2946" s="1">
        <v>2017</v>
      </c>
      <c r="C2946" s="1" t="s">
        <v>932</v>
      </c>
      <c r="D2946" s="6" t="s">
        <v>920</v>
      </c>
      <c r="E2946" s="1" t="s">
        <v>920</v>
      </c>
      <c r="F2946" s="1" t="s">
        <v>5863</v>
      </c>
      <c r="G2946" s="1">
        <v>6025</v>
      </c>
      <c r="H2946" s="1">
        <v>74.625</v>
      </c>
      <c r="I2946" s="1">
        <v>309</v>
      </c>
      <c r="J2946" s="1">
        <v>1000</v>
      </c>
      <c r="K2946" s="1">
        <v>10</v>
      </c>
      <c r="L2946" s="1">
        <v>3458</v>
      </c>
      <c r="M2946" s="1">
        <v>34.630000000000003</v>
      </c>
      <c r="N2946" s="1">
        <v>8000</v>
      </c>
      <c r="O2946" s="1">
        <v>80</v>
      </c>
      <c r="P2946" s="1">
        <v>21</v>
      </c>
      <c r="Q2946" s="3">
        <v>1.86</v>
      </c>
      <c r="S2946" s="3">
        <v>5.36</v>
      </c>
      <c r="U2946" s="1">
        <v>2700</v>
      </c>
      <c r="V2946" s="1">
        <v>27</v>
      </c>
      <c r="W2946" s="1">
        <v>806</v>
      </c>
      <c r="X2946" s="1">
        <v>102</v>
      </c>
      <c r="Y2946" s="3">
        <v>8.1300000000000008</v>
      </c>
      <c r="Z2946" s="3">
        <v>4.7300000000000004</v>
      </c>
      <c r="AB2946" s="1" t="s">
        <v>4442</v>
      </c>
      <c r="AC2946" s="1" t="s">
        <v>86</v>
      </c>
      <c r="AD2946" s="1" t="s">
        <v>86</v>
      </c>
      <c r="AE2946" s="1">
        <v>147</v>
      </c>
      <c r="AF2946" s="1">
        <v>5</v>
      </c>
      <c r="AG2946" s="1">
        <v>3</v>
      </c>
      <c r="AH2946" s="1" t="s">
        <v>5864</v>
      </c>
      <c r="AI2946" s="1">
        <v>2017</v>
      </c>
      <c r="AJ2946" s="1">
        <v>2020</v>
      </c>
      <c r="AK2946" s="1">
        <v>44960</v>
      </c>
      <c r="AO2946" s="1" t="s">
        <v>5865</v>
      </c>
      <c r="AP2946" s="1" t="s">
        <v>5865</v>
      </c>
      <c r="AQ2946" s="1">
        <v>44960</v>
      </c>
      <c r="AR2946" s="2"/>
      <c r="AS2946" s="1">
        <f t="shared" si="576"/>
        <v>0</v>
      </c>
      <c r="AT2946" s="1">
        <f t="shared" si="577"/>
        <v>0</v>
      </c>
      <c r="AU2946" s="1">
        <v>0</v>
      </c>
      <c r="AV2946" s="1">
        <v>0</v>
      </c>
      <c r="AW2946" s="1">
        <f t="shared" si="578"/>
        <v>0</v>
      </c>
      <c r="AX2946" s="1">
        <f t="shared" si="579"/>
        <v>0</v>
      </c>
      <c r="AY2946" s="1">
        <v>0</v>
      </c>
      <c r="AZ2946" s="1">
        <v>0</v>
      </c>
      <c r="BA2946" s="1">
        <v>44960</v>
      </c>
    </row>
    <row r="2947" spans="1:53" x14ac:dyDescent="0.3">
      <c r="A2947" s="1" t="s">
        <v>5594</v>
      </c>
      <c r="B2947" s="1">
        <v>2017</v>
      </c>
      <c r="C2947" s="1" t="s">
        <v>54</v>
      </c>
      <c r="D2947" s="1" t="s">
        <v>54</v>
      </c>
      <c r="E2947" s="1" t="s">
        <v>55</v>
      </c>
      <c r="F2947" s="1" t="s">
        <v>255</v>
      </c>
      <c r="G2947" s="1">
        <v>6025</v>
      </c>
      <c r="H2947" s="1">
        <v>74.625</v>
      </c>
      <c r="I2947" s="1">
        <v>316</v>
      </c>
      <c r="J2947" s="1">
        <v>958</v>
      </c>
      <c r="K2947" s="1">
        <v>9.6300000000000008</v>
      </c>
      <c r="L2947" s="1">
        <v>3328</v>
      </c>
      <c r="M2947" s="1">
        <v>33.25</v>
      </c>
      <c r="N2947" s="1">
        <v>8058</v>
      </c>
      <c r="O2947" s="1">
        <v>80.63</v>
      </c>
      <c r="P2947" s="1">
        <v>19</v>
      </c>
      <c r="Q2947" s="3">
        <v>1.92</v>
      </c>
      <c r="S2947" s="3">
        <v>5.38</v>
      </c>
      <c r="U2947" s="1">
        <v>2800</v>
      </c>
      <c r="V2947" s="1">
        <v>28</v>
      </c>
      <c r="W2947" s="1">
        <v>804</v>
      </c>
      <c r="X2947" s="1">
        <v>100</v>
      </c>
      <c r="Y2947" s="3">
        <v>7.64</v>
      </c>
      <c r="Z2947" s="3">
        <v>4.62</v>
      </c>
      <c r="AB2947" s="1" t="s">
        <v>3240</v>
      </c>
      <c r="AC2947" s="1" t="s">
        <v>116</v>
      </c>
      <c r="AD2947" s="1" t="s">
        <v>116</v>
      </c>
      <c r="AE2947" s="1">
        <v>109</v>
      </c>
      <c r="AF2947" s="1">
        <v>4</v>
      </c>
      <c r="AG2947" s="1">
        <v>3</v>
      </c>
      <c r="AH2947" s="1" t="s">
        <v>5595</v>
      </c>
      <c r="AI2947" s="1">
        <v>2017</v>
      </c>
      <c r="AJ2947" s="1">
        <v>2020</v>
      </c>
      <c r="AK2947" s="1">
        <v>44922</v>
      </c>
      <c r="AO2947" s="1" t="s">
        <v>5596</v>
      </c>
      <c r="AP2947" s="1" t="s">
        <v>5596</v>
      </c>
      <c r="AQ2947" s="1">
        <v>44922</v>
      </c>
      <c r="AR2947" s="2"/>
      <c r="AS2947" s="1">
        <f t="shared" si="576"/>
        <v>0</v>
      </c>
      <c r="AT2947" s="1">
        <f t="shared" si="577"/>
        <v>0</v>
      </c>
      <c r="AU2947" s="1">
        <v>0</v>
      </c>
      <c r="AV2947" s="1">
        <v>0</v>
      </c>
      <c r="AW2947" s="1">
        <f t="shared" si="578"/>
        <v>0</v>
      </c>
      <c r="AX2947" s="1">
        <f t="shared" si="579"/>
        <v>0</v>
      </c>
      <c r="AY2947" s="1">
        <v>0</v>
      </c>
      <c r="AZ2947" s="1">
        <v>0</v>
      </c>
      <c r="BA2947" s="1">
        <v>44922</v>
      </c>
    </row>
    <row r="2948" spans="1:53" x14ac:dyDescent="0.3">
      <c r="A2948" s="1" t="s">
        <v>15506</v>
      </c>
      <c r="B2948" s="1">
        <v>2007</v>
      </c>
      <c r="C2948" s="1" t="s">
        <v>919</v>
      </c>
      <c r="D2948" s="1" t="s">
        <v>920</v>
      </c>
      <c r="E2948" s="1" t="s">
        <v>920</v>
      </c>
      <c r="F2948" s="1" t="s">
        <v>130</v>
      </c>
      <c r="G2948" s="1">
        <v>6025</v>
      </c>
      <c r="H2948" s="1">
        <v>74.625</v>
      </c>
      <c r="I2948" s="1">
        <v>293</v>
      </c>
      <c r="J2948" s="1">
        <v>968</v>
      </c>
      <c r="K2948" s="1">
        <v>9.75</v>
      </c>
      <c r="L2948" s="1">
        <v>3268</v>
      </c>
      <c r="M2948" s="1">
        <v>32.75</v>
      </c>
      <c r="P2948" s="1">
        <v>28</v>
      </c>
      <c r="Q2948" s="3">
        <v>1.92</v>
      </c>
      <c r="R2948" s="3">
        <v>3.17</v>
      </c>
      <c r="S2948" s="3">
        <v>5.39</v>
      </c>
      <c r="T2948" s="1">
        <v>2.21999999999999</v>
      </c>
      <c r="U2948" s="1">
        <v>2512</v>
      </c>
      <c r="V2948" s="1">
        <v>25.5</v>
      </c>
      <c r="W2948" s="1">
        <v>805</v>
      </c>
      <c r="X2948" s="1">
        <v>101</v>
      </c>
      <c r="Y2948" s="3">
        <v>7.98</v>
      </c>
      <c r="Z2948" s="3">
        <v>4.84</v>
      </c>
      <c r="AB2948" s="1" t="s">
        <v>6971</v>
      </c>
      <c r="AC2948" s="1" t="s">
        <v>72</v>
      </c>
      <c r="AD2948" s="1" t="s">
        <v>72</v>
      </c>
      <c r="AG2948" s="1">
        <v>4</v>
      </c>
      <c r="AH2948" s="1" t="s">
        <v>15507</v>
      </c>
      <c r="AI2948" s="1">
        <v>2007</v>
      </c>
      <c r="AK2948" s="1">
        <v>32616</v>
      </c>
      <c r="AO2948" s="1" t="s">
        <v>15508</v>
      </c>
      <c r="AP2948" s="1" t="s">
        <v>15508</v>
      </c>
      <c r="AQ2948" s="1">
        <v>32616</v>
      </c>
      <c r="AR2948" s="2"/>
      <c r="AS2948" s="1">
        <f t="shared" si="576"/>
        <v>0</v>
      </c>
      <c r="AT2948" s="1">
        <f t="shared" si="577"/>
        <v>0</v>
      </c>
      <c r="AU2948" s="1">
        <v>0</v>
      </c>
      <c r="AV2948" s="1">
        <v>0</v>
      </c>
      <c r="AW2948" s="1">
        <f t="shared" si="578"/>
        <v>0</v>
      </c>
      <c r="AX2948" s="1">
        <f t="shared" si="579"/>
        <v>0</v>
      </c>
      <c r="AY2948" s="1">
        <v>0</v>
      </c>
      <c r="AZ2948" s="1">
        <v>0</v>
      </c>
      <c r="BA2948" s="1">
        <v>32616</v>
      </c>
    </row>
    <row r="2949" spans="1:53" x14ac:dyDescent="0.3">
      <c r="A2949" s="1" t="s">
        <v>13571</v>
      </c>
      <c r="B2949" s="1">
        <v>2009</v>
      </c>
      <c r="C2949" s="1" t="s">
        <v>932</v>
      </c>
      <c r="D2949" s="1" t="s">
        <v>920</v>
      </c>
      <c r="E2949" s="1" t="s">
        <v>920</v>
      </c>
      <c r="F2949" s="1" t="s">
        <v>400</v>
      </c>
      <c r="G2949" s="1">
        <v>6025</v>
      </c>
      <c r="H2949" s="1">
        <v>74.625</v>
      </c>
      <c r="I2949" s="1">
        <v>305</v>
      </c>
      <c r="J2949" s="1">
        <v>948</v>
      </c>
      <c r="K2949" s="1">
        <v>9.5</v>
      </c>
      <c r="L2949" s="1">
        <v>3248</v>
      </c>
      <c r="M2949" s="1">
        <v>32.5</v>
      </c>
      <c r="P2949" s="1">
        <v>23</v>
      </c>
      <c r="Q2949" s="3">
        <v>1.92</v>
      </c>
      <c r="R2949" s="3">
        <v>3.13</v>
      </c>
      <c r="S2949" s="3">
        <v>5.4</v>
      </c>
      <c r="T2949" s="1">
        <v>2.27</v>
      </c>
      <c r="U2949" s="1">
        <v>3012</v>
      </c>
      <c r="V2949" s="1">
        <v>30.5</v>
      </c>
      <c r="W2949" s="1">
        <v>807</v>
      </c>
      <c r="X2949" s="1">
        <v>103</v>
      </c>
      <c r="Z2949" s="3">
        <v>4.5199999999999996</v>
      </c>
      <c r="AB2949" s="1" t="s">
        <v>5723</v>
      </c>
      <c r="AC2949" s="1" t="s">
        <v>391</v>
      </c>
      <c r="AD2949" s="1" t="s">
        <v>391</v>
      </c>
      <c r="AE2949" s="1">
        <v>51</v>
      </c>
      <c r="AF2949" s="1">
        <v>2</v>
      </c>
      <c r="AG2949" s="1">
        <v>2</v>
      </c>
      <c r="AH2949" s="1" t="s">
        <v>13572</v>
      </c>
      <c r="AI2949" s="1">
        <v>2009</v>
      </c>
      <c r="AJ2949" s="1">
        <v>2018</v>
      </c>
      <c r="AK2949" s="1">
        <v>34502</v>
      </c>
      <c r="AO2949" s="1" t="s">
        <v>13573</v>
      </c>
      <c r="AP2949" s="1" t="s">
        <v>13573</v>
      </c>
      <c r="AQ2949" s="1">
        <v>34502</v>
      </c>
      <c r="AR2949" s="2"/>
      <c r="AS2949" s="1">
        <f t="shared" si="576"/>
        <v>0</v>
      </c>
      <c r="AT2949" s="1">
        <f t="shared" si="577"/>
        <v>0</v>
      </c>
      <c r="AU2949" s="1">
        <v>0</v>
      </c>
      <c r="AV2949" s="1">
        <v>0</v>
      </c>
      <c r="AW2949" s="1">
        <f t="shared" si="578"/>
        <v>0</v>
      </c>
      <c r="AX2949" s="1">
        <f t="shared" si="579"/>
        <v>0</v>
      </c>
      <c r="AY2949" s="1">
        <v>0</v>
      </c>
      <c r="AZ2949" s="1">
        <v>0</v>
      </c>
      <c r="BA2949" s="1">
        <v>34502</v>
      </c>
    </row>
    <row r="2950" spans="1:53" x14ac:dyDescent="0.3">
      <c r="A2950" s="1" t="s">
        <v>10717</v>
      </c>
      <c r="B2950" s="1">
        <v>2012</v>
      </c>
      <c r="C2950" s="1" t="s">
        <v>919</v>
      </c>
      <c r="D2950" s="1" t="s">
        <v>920</v>
      </c>
      <c r="E2950" s="1" t="s">
        <v>920</v>
      </c>
      <c r="F2950" s="1" t="s">
        <v>66</v>
      </c>
      <c r="G2950" s="1">
        <v>6025</v>
      </c>
      <c r="H2950" s="1">
        <v>74.625</v>
      </c>
      <c r="I2950" s="1">
        <v>303</v>
      </c>
      <c r="J2950" s="1">
        <v>958</v>
      </c>
      <c r="K2950" s="1">
        <v>9.625</v>
      </c>
      <c r="L2950" s="1">
        <v>3248</v>
      </c>
      <c r="M2950" s="1">
        <v>32.5</v>
      </c>
      <c r="N2950" s="1">
        <v>7768</v>
      </c>
      <c r="O2950" s="1">
        <v>77.75</v>
      </c>
      <c r="P2950" s="1">
        <v>29</v>
      </c>
      <c r="Q2950" s="3">
        <v>1.86</v>
      </c>
      <c r="R2950" s="3">
        <v>3.12</v>
      </c>
      <c r="S2950" s="3">
        <v>5.44</v>
      </c>
      <c r="T2950" s="1">
        <v>2.3199999999999998</v>
      </c>
      <c r="U2950" s="1">
        <v>3012</v>
      </c>
      <c r="V2950" s="1">
        <v>30.5</v>
      </c>
      <c r="W2950" s="1">
        <v>809</v>
      </c>
      <c r="X2950" s="1">
        <v>105</v>
      </c>
      <c r="Y2950" s="3">
        <v>7.95</v>
      </c>
      <c r="Z2950" s="3">
        <v>4.74</v>
      </c>
      <c r="AB2950" s="1" t="s">
        <v>3244</v>
      </c>
      <c r="AC2950" s="1" t="s">
        <v>202</v>
      </c>
      <c r="AD2950" s="1" t="s">
        <v>202</v>
      </c>
      <c r="AE2950" s="1">
        <v>99</v>
      </c>
      <c r="AF2950" s="1">
        <v>4</v>
      </c>
      <c r="AG2950" s="1">
        <v>3</v>
      </c>
      <c r="AH2950" s="1" t="s">
        <v>10718</v>
      </c>
      <c r="AI2950" s="1">
        <v>2012</v>
      </c>
      <c r="AJ2950" s="1">
        <v>2019</v>
      </c>
      <c r="AK2950" s="1">
        <v>38629</v>
      </c>
      <c r="AO2950" s="1" t="s">
        <v>10719</v>
      </c>
      <c r="AP2950" s="1" t="s">
        <v>10719</v>
      </c>
      <c r="AQ2950" s="1">
        <v>38629</v>
      </c>
      <c r="AR2950" s="2"/>
      <c r="AS2950" s="1">
        <f t="shared" si="576"/>
        <v>0</v>
      </c>
      <c r="AT2950" s="1">
        <f t="shared" si="577"/>
        <v>0</v>
      </c>
      <c r="AU2950" s="1">
        <v>0</v>
      </c>
      <c r="AV2950" s="1">
        <v>0</v>
      </c>
      <c r="AW2950" s="1">
        <f t="shared" si="578"/>
        <v>0</v>
      </c>
      <c r="AX2950" s="1">
        <f t="shared" si="579"/>
        <v>0</v>
      </c>
      <c r="AY2950" s="1">
        <v>0</v>
      </c>
      <c r="AZ2950" s="1">
        <v>0</v>
      </c>
      <c r="BA2950" s="1">
        <v>38629</v>
      </c>
    </row>
    <row r="2951" spans="1:53" x14ac:dyDescent="0.3">
      <c r="A2951" s="1" t="s">
        <v>15530</v>
      </c>
      <c r="B2951" s="1">
        <v>2007</v>
      </c>
      <c r="C2951" s="1" t="s">
        <v>932</v>
      </c>
      <c r="D2951" s="1" t="s">
        <v>920</v>
      </c>
      <c r="E2951" s="1" t="s">
        <v>920</v>
      </c>
      <c r="F2951" s="1" t="s">
        <v>318</v>
      </c>
      <c r="G2951" s="1">
        <v>6025</v>
      </c>
      <c r="H2951" s="1">
        <v>74.625</v>
      </c>
      <c r="I2951" s="1">
        <v>303</v>
      </c>
      <c r="J2951" s="1">
        <v>948</v>
      </c>
      <c r="K2951" s="1">
        <v>9.5</v>
      </c>
      <c r="L2951" s="1">
        <v>3268</v>
      </c>
      <c r="M2951" s="1">
        <v>32.75</v>
      </c>
      <c r="P2951" s="1">
        <v>34</v>
      </c>
      <c r="Q2951" s="3">
        <v>1.85</v>
      </c>
      <c r="R2951" s="3">
        <v>3.12</v>
      </c>
      <c r="S2951" s="3">
        <v>5.44</v>
      </c>
      <c r="T2951" s="1">
        <v>2.3199999999999998</v>
      </c>
      <c r="U2951" s="1">
        <v>2712</v>
      </c>
      <c r="V2951" s="1">
        <v>27.5</v>
      </c>
      <c r="W2951" s="1">
        <v>808</v>
      </c>
      <c r="X2951" s="1">
        <v>104</v>
      </c>
      <c r="Y2951" s="3">
        <v>8.1</v>
      </c>
      <c r="Z2951" s="3">
        <v>4.84</v>
      </c>
      <c r="AB2951" s="1" t="s">
        <v>5723</v>
      </c>
      <c r="AC2951" s="1" t="s">
        <v>72</v>
      </c>
      <c r="AD2951" s="1" t="s">
        <v>72</v>
      </c>
      <c r="AG2951" s="1">
        <v>4</v>
      </c>
      <c r="AH2951" s="1" t="s">
        <v>15531</v>
      </c>
      <c r="AI2951" s="1">
        <v>2007</v>
      </c>
      <c r="AK2951" s="1">
        <v>32739</v>
      </c>
      <c r="AO2951" s="1" t="s">
        <v>15532</v>
      </c>
      <c r="AP2951" s="1" t="s">
        <v>15532</v>
      </c>
      <c r="AQ2951" s="1">
        <v>32739</v>
      </c>
      <c r="AR2951" s="2"/>
      <c r="AS2951" s="1">
        <f t="shared" si="576"/>
        <v>0</v>
      </c>
      <c r="AT2951" s="1">
        <f t="shared" si="577"/>
        <v>0</v>
      </c>
      <c r="AU2951" s="1">
        <v>0</v>
      </c>
      <c r="AV2951" s="1">
        <v>0</v>
      </c>
      <c r="AW2951" s="1">
        <f t="shared" si="578"/>
        <v>0</v>
      </c>
      <c r="AX2951" s="1">
        <f t="shared" si="579"/>
        <v>0</v>
      </c>
      <c r="AY2951" s="1">
        <v>0</v>
      </c>
      <c r="AZ2951" s="1">
        <v>0</v>
      </c>
      <c r="BA2951" s="1">
        <v>32739</v>
      </c>
    </row>
    <row r="2952" spans="1:53" x14ac:dyDescent="0.3">
      <c r="A2952" s="1" t="s">
        <v>15524</v>
      </c>
      <c r="B2952" s="1">
        <v>2007</v>
      </c>
      <c r="C2952" s="1" t="s">
        <v>919</v>
      </c>
      <c r="D2952" s="1" t="s">
        <v>920</v>
      </c>
      <c r="E2952" s="1" t="s">
        <v>920</v>
      </c>
      <c r="F2952" s="1" t="s">
        <v>61</v>
      </c>
      <c r="G2952" s="1">
        <v>6025</v>
      </c>
      <c r="H2952" s="1">
        <v>74.625</v>
      </c>
      <c r="I2952" s="1">
        <v>314</v>
      </c>
      <c r="J2952" s="1">
        <v>968</v>
      </c>
      <c r="K2952" s="1">
        <v>9.75</v>
      </c>
      <c r="L2952" s="1">
        <v>3318</v>
      </c>
      <c r="M2952" s="1">
        <v>33.125</v>
      </c>
      <c r="P2952" s="1">
        <v>34</v>
      </c>
      <c r="Q2952" s="3">
        <v>1.94</v>
      </c>
      <c r="R2952" s="3">
        <v>3.15</v>
      </c>
      <c r="S2952" s="3">
        <v>5.47</v>
      </c>
      <c r="T2952" s="1">
        <v>2.3199999999999998</v>
      </c>
      <c r="AB2952" s="1" t="s">
        <v>2252</v>
      </c>
      <c r="AC2952" s="1" t="s">
        <v>7565</v>
      </c>
      <c r="AD2952" s="1" t="s">
        <v>188</v>
      </c>
      <c r="AE2952" s="1">
        <v>139</v>
      </c>
      <c r="AF2952" s="1">
        <v>5</v>
      </c>
      <c r="AG2952" s="1">
        <v>3</v>
      </c>
      <c r="AH2952" s="1" t="s">
        <v>15525</v>
      </c>
      <c r="AI2952" s="1">
        <v>2007</v>
      </c>
      <c r="AK2952" s="1">
        <v>32332</v>
      </c>
      <c r="AO2952" s="1" t="s">
        <v>15526</v>
      </c>
      <c r="AP2952" s="1" t="s">
        <v>15526</v>
      </c>
      <c r="AQ2952" s="1">
        <v>32332</v>
      </c>
      <c r="AR2952" s="2"/>
      <c r="AS2952" s="1">
        <f t="shared" si="576"/>
        <v>0</v>
      </c>
      <c r="AT2952" s="1">
        <f t="shared" si="577"/>
        <v>0</v>
      </c>
      <c r="AU2952" s="1">
        <v>0</v>
      </c>
      <c r="AV2952" s="1">
        <v>0</v>
      </c>
      <c r="AW2952" s="1">
        <f t="shared" si="578"/>
        <v>0</v>
      </c>
      <c r="AX2952" s="1">
        <f t="shared" si="579"/>
        <v>0</v>
      </c>
      <c r="AY2952" s="1">
        <v>0</v>
      </c>
      <c r="AZ2952" s="1">
        <v>0</v>
      </c>
      <c r="BA2952" s="1">
        <v>32332</v>
      </c>
    </row>
    <row r="2953" spans="1:53" x14ac:dyDescent="0.3">
      <c r="A2953" s="1" t="s">
        <v>2770</v>
      </c>
      <c r="B2953" s="1">
        <v>2020</v>
      </c>
      <c r="C2953" s="1" t="s">
        <v>932</v>
      </c>
      <c r="D2953" s="6" t="s">
        <v>920</v>
      </c>
      <c r="E2953" s="1" t="s">
        <v>920</v>
      </c>
      <c r="F2953" s="1" t="s">
        <v>125</v>
      </c>
      <c r="G2953" s="1">
        <v>6025</v>
      </c>
      <c r="H2953" s="1">
        <v>74.625</v>
      </c>
      <c r="I2953" s="1">
        <v>344</v>
      </c>
      <c r="J2953" s="1">
        <v>1048</v>
      </c>
      <c r="K2953" s="1">
        <v>10.5</v>
      </c>
      <c r="L2953" s="1">
        <v>3438</v>
      </c>
      <c r="M2953" s="1">
        <v>34.375</v>
      </c>
      <c r="N2953" s="1">
        <v>8200</v>
      </c>
      <c r="O2953" s="1">
        <v>82</v>
      </c>
      <c r="P2953" s="1">
        <v>26</v>
      </c>
      <c r="Q2953" s="3" t="s">
        <v>2196</v>
      </c>
      <c r="S2953" s="3" t="s">
        <v>2196</v>
      </c>
      <c r="U2953" s="1" t="s">
        <v>2196</v>
      </c>
      <c r="V2953" s="1" t="s">
        <v>2196</v>
      </c>
      <c r="W2953" s="1" t="s">
        <v>2196</v>
      </c>
      <c r="X2953" s="1" t="s">
        <v>2196</v>
      </c>
      <c r="Y2953" s="3" t="s">
        <v>2196</v>
      </c>
      <c r="Z2953" s="3" t="s">
        <v>2196</v>
      </c>
      <c r="AC2953" t="s">
        <v>261</v>
      </c>
      <c r="AD2953" t="s">
        <v>261</v>
      </c>
      <c r="AE2953">
        <v>182</v>
      </c>
      <c r="AF2953">
        <v>6</v>
      </c>
      <c r="AG2953">
        <v>3</v>
      </c>
      <c r="AH2953" s="1" t="s">
        <v>2771</v>
      </c>
      <c r="AI2953" s="1">
        <v>2020</v>
      </c>
      <c r="AL2953" s="1" t="s">
        <v>2772</v>
      </c>
      <c r="AN2953" s="1" t="s">
        <v>1034</v>
      </c>
      <c r="AR2953" s="2"/>
    </row>
    <row r="2954" spans="1:53" x14ac:dyDescent="0.3">
      <c r="A2954" s="6" t="s">
        <v>1408</v>
      </c>
      <c r="B2954" s="7">
        <v>2022</v>
      </c>
      <c r="C2954" s="6" t="s">
        <v>54</v>
      </c>
      <c r="D2954" s="6" t="s">
        <v>54</v>
      </c>
      <c r="E2954" s="6" t="s">
        <v>55</v>
      </c>
      <c r="F2954" s="8" t="s">
        <v>509</v>
      </c>
      <c r="G2954" s="9">
        <v>6025</v>
      </c>
      <c r="H2954" s="10">
        <v>74.625</v>
      </c>
      <c r="I2954" s="11">
        <v>342</v>
      </c>
      <c r="J2954" s="11"/>
      <c r="K2954" s="12">
        <v>11</v>
      </c>
      <c r="L2954" s="7"/>
      <c r="M2954" s="12">
        <v>33.25</v>
      </c>
      <c r="N2954" s="13"/>
      <c r="O2954" s="12">
        <v>80.875</v>
      </c>
      <c r="P2954" s="14"/>
      <c r="Q2954" s="15"/>
      <c r="R2954" s="15"/>
      <c r="S2954" s="15"/>
      <c r="T2954" s="7"/>
      <c r="U2954" s="7"/>
      <c r="V2954" s="17"/>
      <c r="W2954" s="18"/>
      <c r="X2954" s="9"/>
      <c r="Y2954" s="9"/>
      <c r="Z2954" s="9"/>
      <c r="AA2954" s="15"/>
      <c r="AC2954" s="1" t="s">
        <v>72</v>
      </c>
      <c r="AD2954" s="1" t="s">
        <v>72</v>
      </c>
      <c r="AG2954" s="1">
        <v>4</v>
      </c>
      <c r="AH2954" s="1" t="s">
        <v>1409</v>
      </c>
      <c r="AI2954" s="1">
        <v>2022</v>
      </c>
      <c r="AL2954" s="19" t="s">
        <v>1410</v>
      </c>
      <c r="AM2954" s="19"/>
      <c r="AN2954" s="21" t="s">
        <v>133</v>
      </c>
    </row>
    <row r="2955" spans="1:53" x14ac:dyDescent="0.3">
      <c r="A2955" s="6" t="s">
        <v>1559</v>
      </c>
      <c r="B2955" s="7">
        <v>2022</v>
      </c>
      <c r="C2955" s="6" t="s">
        <v>276</v>
      </c>
      <c r="D2955" s="6" t="s">
        <v>276</v>
      </c>
      <c r="E2955" s="6" t="s">
        <v>276</v>
      </c>
      <c r="F2955" s="8" t="s">
        <v>250</v>
      </c>
      <c r="G2955" s="9">
        <v>6025</v>
      </c>
      <c r="H2955" s="10">
        <v>74.625</v>
      </c>
      <c r="I2955" s="11">
        <v>254</v>
      </c>
      <c r="J2955" s="11"/>
      <c r="K2955" s="12">
        <v>10.125</v>
      </c>
      <c r="L2955" s="13"/>
      <c r="M2955" s="12">
        <v>34</v>
      </c>
      <c r="N2955" s="7"/>
      <c r="O2955" s="12">
        <v>82.625</v>
      </c>
      <c r="P2955" s="14"/>
      <c r="Q2955" s="15"/>
      <c r="R2955" s="15"/>
      <c r="S2955" s="15"/>
      <c r="T2955" s="7"/>
      <c r="U2955" s="7">
        <v>3612</v>
      </c>
      <c r="V2955" s="17">
        <v>36.5</v>
      </c>
      <c r="W2955" s="18">
        <v>1007</v>
      </c>
      <c r="X2955" s="9">
        <v>127</v>
      </c>
      <c r="Y2955" s="9"/>
      <c r="Z2955" s="9"/>
      <c r="AA2955" s="15"/>
      <c r="AC2955" s="1" t="s">
        <v>161</v>
      </c>
      <c r="AD2955" s="1" t="s">
        <v>161</v>
      </c>
      <c r="AE2955" s="1">
        <v>61</v>
      </c>
      <c r="AF2955" s="1">
        <v>2</v>
      </c>
      <c r="AG2955" s="1">
        <v>2</v>
      </c>
      <c r="AH2955" s="1" t="s">
        <v>1560</v>
      </c>
      <c r="AI2955" s="1">
        <v>2022</v>
      </c>
      <c r="AL2955" s="19" t="s">
        <v>1561</v>
      </c>
      <c r="AM2955" s="19"/>
      <c r="AN2955" s="21" t="s">
        <v>343</v>
      </c>
    </row>
    <row r="2956" spans="1:53" x14ac:dyDescent="0.3">
      <c r="A2956" s="1" t="s">
        <v>3797</v>
      </c>
      <c r="B2956" s="1">
        <v>2019</v>
      </c>
      <c r="C2956" s="1" t="s">
        <v>919</v>
      </c>
      <c r="D2956" s="6" t="s">
        <v>920</v>
      </c>
      <c r="E2956" s="1" t="s">
        <v>920</v>
      </c>
      <c r="F2956" s="1" t="s">
        <v>66</v>
      </c>
      <c r="G2956" s="1">
        <v>6025</v>
      </c>
      <c r="H2956" s="1">
        <v>74.625</v>
      </c>
      <c r="I2956" s="1">
        <v>305</v>
      </c>
      <c r="J2956" s="1">
        <v>1038</v>
      </c>
      <c r="K2956" s="1">
        <v>10.375</v>
      </c>
      <c r="L2956" s="1">
        <v>3348</v>
      </c>
      <c r="M2956" s="1">
        <v>33.5</v>
      </c>
      <c r="N2956" s="1">
        <v>8100</v>
      </c>
      <c r="O2956" s="1">
        <v>81</v>
      </c>
      <c r="AB2956" s="1" t="s">
        <v>3244</v>
      </c>
      <c r="AC2956" s="1" t="s">
        <v>131</v>
      </c>
      <c r="AD2956" s="1" t="s">
        <v>131</v>
      </c>
      <c r="AE2956" s="1">
        <v>179</v>
      </c>
      <c r="AF2956" s="1">
        <v>6</v>
      </c>
      <c r="AG2956" s="1">
        <v>3</v>
      </c>
      <c r="AL2956" s="1" t="s">
        <v>3798</v>
      </c>
      <c r="AN2956" s="1" t="s">
        <v>982</v>
      </c>
      <c r="AO2956" s="1" t="s">
        <v>3799</v>
      </c>
      <c r="AR2956" s="2"/>
    </row>
    <row r="2957" spans="1:53" x14ac:dyDescent="0.3">
      <c r="A2957" s="1" t="s">
        <v>4980</v>
      </c>
      <c r="B2957" s="1">
        <v>2018</v>
      </c>
      <c r="C2957" s="1" t="s">
        <v>599</v>
      </c>
      <c r="D2957" s="1" t="s">
        <v>599</v>
      </c>
      <c r="E2957" s="1" t="s">
        <v>600</v>
      </c>
      <c r="F2957" s="1" t="s">
        <v>450</v>
      </c>
      <c r="G2957" s="1">
        <v>6025</v>
      </c>
      <c r="H2957" s="1">
        <v>74.625</v>
      </c>
      <c r="I2957" s="1">
        <v>211</v>
      </c>
      <c r="J2957" s="1">
        <v>968</v>
      </c>
      <c r="K2957" s="1">
        <v>9.75</v>
      </c>
      <c r="L2957" s="1">
        <v>3148</v>
      </c>
      <c r="M2957" s="1">
        <v>31.5</v>
      </c>
      <c r="N2957" s="1">
        <v>7468</v>
      </c>
      <c r="O2957" s="1">
        <v>74.75</v>
      </c>
      <c r="AB2957" s="1" t="s">
        <v>3244</v>
      </c>
      <c r="AC2957" s="1" t="s">
        <v>72</v>
      </c>
      <c r="AD2957" s="1" t="s">
        <v>72</v>
      </c>
      <c r="AG2957" s="1">
        <v>4</v>
      </c>
      <c r="AL2957" s="1" t="s">
        <v>4981</v>
      </c>
      <c r="AO2957" s="1" t="s">
        <v>4982</v>
      </c>
      <c r="AR2957" s="2"/>
      <c r="AS2957" s="1">
        <f t="shared" ref="AS2957:AS2974" si="580">IF(AT2957&gt;0,1,0)</f>
        <v>0</v>
      </c>
      <c r="AT2957" s="1">
        <f t="shared" ref="AT2957:AT2974" si="581">AU2957+AV2957</f>
        <v>0</v>
      </c>
      <c r="AU2957" s="1">
        <v>0</v>
      </c>
      <c r="AV2957" s="1">
        <v>0</v>
      </c>
      <c r="AW2957" s="1">
        <f t="shared" ref="AW2957:AW2974" si="582">IF(AX2957&gt;0,1,0)</f>
        <v>0</v>
      </c>
      <c r="AX2957" s="1">
        <f t="shared" ref="AX2957:AX2974" si="583">SUM(AY2957+AZ2957)</f>
        <v>0</v>
      </c>
      <c r="AY2957" s="1">
        <v>0</v>
      </c>
      <c r="AZ2957" s="1">
        <v>0</v>
      </c>
    </row>
    <row r="2958" spans="1:53" x14ac:dyDescent="0.3">
      <c r="A2958" s="1" t="s">
        <v>5976</v>
      </c>
      <c r="B2958" s="1">
        <v>2017</v>
      </c>
      <c r="C2958" s="1" t="s">
        <v>643</v>
      </c>
      <c r="D2958" s="1" t="s">
        <v>643</v>
      </c>
      <c r="E2958" s="1" t="s">
        <v>643</v>
      </c>
      <c r="F2958" s="1" t="s">
        <v>90</v>
      </c>
      <c r="G2958" s="1">
        <v>6025</v>
      </c>
      <c r="H2958" s="1">
        <v>74.625</v>
      </c>
      <c r="I2958" s="1">
        <v>213</v>
      </c>
      <c r="J2958" s="1">
        <v>958</v>
      </c>
      <c r="K2958" s="1">
        <v>9.6300000000000008</v>
      </c>
      <c r="L2958" s="1">
        <v>3228</v>
      </c>
      <c r="M2958" s="1">
        <v>32.25</v>
      </c>
      <c r="N2958" s="1">
        <v>7748</v>
      </c>
      <c r="O2958" s="1">
        <v>77.5</v>
      </c>
      <c r="AB2958" s="1" t="s">
        <v>3256</v>
      </c>
      <c r="AC2958" s="1" t="s">
        <v>72</v>
      </c>
      <c r="AD2958" s="1" t="s">
        <v>72</v>
      </c>
      <c r="AG2958" s="1">
        <v>4</v>
      </c>
      <c r="AI2958" s="1">
        <v>2017</v>
      </c>
      <c r="AO2958" s="1" t="s">
        <v>5977</v>
      </c>
      <c r="AP2958" s="1" t="s">
        <v>5978</v>
      </c>
      <c r="AQ2958" s="1">
        <v>-55768</v>
      </c>
      <c r="AR2958" s="2"/>
      <c r="AS2958" s="1">
        <f t="shared" si="580"/>
        <v>0</v>
      </c>
      <c r="AT2958" s="1">
        <f t="shared" si="581"/>
        <v>0</v>
      </c>
      <c r="AU2958" s="1">
        <v>0</v>
      </c>
      <c r="AV2958" s="1">
        <v>0</v>
      </c>
      <c r="AW2958" s="1">
        <f t="shared" si="582"/>
        <v>0</v>
      </c>
      <c r="AX2958" s="1">
        <f t="shared" si="583"/>
        <v>0</v>
      </c>
      <c r="AY2958" s="1">
        <v>0</v>
      </c>
      <c r="AZ2958" s="1">
        <v>0</v>
      </c>
      <c r="BA2958" s="1">
        <v>-55768</v>
      </c>
    </row>
    <row r="2959" spans="1:53" x14ac:dyDescent="0.3">
      <c r="A2959" s="1" t="s">
        <v>7592</v>
      </c>
      <c r="B2959" s="1">
        <v>2015</v>
      </c>
      <c r="C2959" s="1" t="s">
        <v>276</v>
      </c>
      <c r="D2959" s="1" t="s">
        <v>55</v>
      </c>
      <c r="E2959" s="1" t="s">
        <v>55</v>
      </c>
      <c r="F2959" s="1" t="s">
        <v>223</v>
      </c>
      <c r="G2959" s="1">
        <v>6025</v>
      </c>
      <c r="H2959" s="1">
        <v>74.625</v>
      </c>
      <c r="I2959" s="1">
        <v>245</v>
      </c>
      <c r="J2959" s="1">
        <v>900</v>
      </c>
      <c r="K2959" s="1">
        <v>9</v>
      </c>
      <c r="L2959" s="1">
        <v>3318</v>
      </c>
      <c r="M2959" s="1">
        <v>33.125</v>
      </c>
      <c r="N2959" s="1">
        <v>7918</v>
      </c>
      <c r="O2959" s="1">
        <v>79.125</v>
      </c>
      <c r="P2959" s="1">
        <v>21</v>
      </c>
      <c r="AB2959" s="1" t="s">
        <v>3244</v>
      </c>
      <c r="AC2959" s="1" t="s">
        <v>367</v>
      </c>
      <c r="AD2959" s="1" t="s">
        <v>367</v>
      </c>
      <c r="AE2959" s="1">
        <v>23</v>
      </c>
      <c r="AF2959" s="1">
        <v>1</v>
      </c>
      <c r="AG2959" s="1">
        <v>1</v>
      </c>
      <c r="AH2959" s="1" t="s">
        <v>7593</v>
      </c>
      <c r="AI2959" s="1">
        <v>2015</v>
      </c>
      <c r="AJ2959" s="1">
        <v>2019</v>
      </c>
      <c r="AK2959" s="1">
        <v>42366</v>
      </c>
      <c r="AO2959" s="1" t="s">
        <v>7594</v>
      </c>
      <c r="AP2959" s="1" t="s">
        <v>7594</v>
      </c>
      <c r="AQ2959" s="1">
        <v>42366</v>
      </c>
      <c r="AR2959" s="2"/>
      <c r="AS2959" s="1">
        <f t="shared" si="580"/>
        <v>0</v>
      </c>
      <c r="AT2959" s="1">
        <f t="shared" si="581"/>
        <v>0</v>
      </c>
      <c r="AU2959" s="1">
        <v>0</v>
      </c>
      <c r="AV2959" s="1">
        <v>0</v>
      </c>
      <c r="AW2959" s="1">
        <f t="shared" si="582"/>
        <v>0</v>
      </c>
      <c r="AX2959" s="1">
        <f t="shared" si="583"/>
        <v>0</v>
      </c>
      <c r="AY2959" s="1">
        <v>0</v>
      </c>
      <c r="AZ2959" s="1">
        <v>0</v>
      </c>
      <c r="BA2959" s="1">
        <v>42366</v>
      </c>
    </row>
    <row r="2960" spans="1:53" x14ac:dyDescent="0.3">
      <c r="A2960" s="1" t="s">
        <v>8726</v>
      </c>
      <c r="B2960" s="1">
        <v>2014</v>
      </c>
      <c r="C2960" s="1" t="s">
        <v>919</v>
      </c>
      <c r="D2960" s="1" t="s">
        <v>920</v>
      </c>
      <c r="E2960" s="1" t="s">
        <v>920</v>
      </c>
      <c r="F2960" s="1" t="s">
        <v>180</v>
      </c>
      <c r="G2960" s="1">
        <v>6025</v>
      </c>
      <c r="H2960" s="1">
        <v>74.625</v>
      </c>
      <c r="I2960" s="1">
        <v>310</v>
      </c>
      <c r="J2960" s="1">
        <v>948</v>
      </c>
      <c r="K2960" s="1">
        <v>9.5</v>
      </c>
      <c r="L2960" s="1">
        <v>3268</v>
      </c>
      <c r="M2960" s="1">
        <v>32.75</v>
      </c>
      <c r="N2960" s="1">
        <v>7868</v>
      </c>
      <c r="O2960" s="1">
        <v>78.75</v>
      </c>
      <c r="P2960" s="1">
        <v>29</v>
      </c>
      <c r="AB2960" s="1" t="s">
        <v>3317</v>
      </c>
      <c r="AC2960" s="1" t="s">
        <v>6590</v>
      </c>
      <c r="AD2960" s="1" t="s">
        <v>251</v>
      </c>
      <c r="AE2960" s="1">
        <v>89</v>
      </c>
      <c r="AF2960" s="1">
        <v>3</v>
      </c>
      <c r="AG2960" s="1">
        <v>2</v>
      </c>
      <c r="AH2960" s="1" t="s">
        <v>8727</v>
      </c>
      <c r="AI2960" s="1">
        <v>2014</v>
      </c>
      <c r="AK2960" s="1">
        <v>41318</v>
      </c>
      <c r="AO2960" s="1" t="s">
        <v>8728</v>
      </c>
      <c r="AP2960" s="1" t="s">
        <v>8728</v>
      </c>
      <c r="AQ2960" s="1">
        <v>41318</v>
      </c>
      <c r="AR2960" s="2"/>
      <c r="AS2960" s="1">
        <f t="shared" si="580"/>
        <v>0</v>
      </c>
      <c r="AT2960" s="1">
        <f t="shared" si="581"/>
        <v>0</v>
      </c>
      <c r="AU2960" s="1">
        <v>0</v>
      </c>
      <c r="AV2960" s="1">
        <v>0</v>
      </c>
      <c r="AW2960" s="1">
        <f t="shared" si="582"/>
        <v>0</v>
      </c>
      <c r="AX2960" s="1">
        <f t="shared" si="583"/>
        <v>0</v>
      </c>
      <c r="AY2960" s="1">
        <v>0</v>
      </c>
      <c r="AZ2960" s="1">
        <v>0</v>
      </c>
      <c r="BA2960" s="1">
        <v>41318</v>
      </c>
    </row>
    <row r="2961" spans="1:53" x14ac:dyDescent="0.3">
      <c r="A2961" s="1" t="s">
        <v>8732</v>
      </c>
      <c r="B2961" s="1">
        <v>2014</v>
      </c>
      <c r="C2961" s="1" t="s">
        <v>919</v>
      </c>
      <c r="D2961" s="1" t="s">
        <v>920</v>
      </c>
      <c r="E2961" s="1" t="s">
        <v>920</v>
      </c>
      <c r="F2961" s="1" t="s">
        <v>192</v>
      </c>
      <c r="G2961" s="1">
        <v>6025</v>
      </c>
      <c r="H2961" s="1">
        <v>74.625</v>
      </c>
      <c r="I2961" s="1">
        <v>296</v>
      </c>
      <c r="J2961" s="1">
        <v>978</v>
      </c>
      <c r="K2961" s="1">
        <v>9.875</v>
      </c>
      <c r="L2961" s="1">
        <v>3200</v>
      </c>
      <c r="M2961" s="1">
        <v>32</v>
      </c>
      <c r="N2961" s="1">
        <v>7578</v>
      </c>
      <c r="O2961" s="1">
        <v>75.875</v>
      </c>
      <c r="P2961" s="1">
        <v>36</v>
      </c>
      <c r="U2961" s="1">
        <v>2700</v>
      </c>
      <c r="V2961" s="1">
        <v>27</v>
      </c>
      <c r="AB2961" s="1" t="s">
        <v>3240</v>
      </c>
      <c r="AC2961" s="1" t="s">
        <v>256</v>
      </c>
      <c r="AD2961" s="1" t="s">
        <v>256</v>
      </c>
      <c r="AE2961" s="1">
        <v>161</v>
      </c>
      <c r="AF2961" s="1">
        <v>5</v>
      </c>
      <c r="AG2961" s="1">
        <v>3</v>
      </c>
      <c r="AH2961" s="1" t="s">
        <v>8733</v>
      </c>
      <c r="AI2961" s="1">
        <v>2014</v>
      </c>
      <c r="AJ2961" s="1">
        <v>2020</v>
      </c>
      <c r="AK2961" s="1">
        <v>41390</v>
      </c>
      <c r="AO2961" s="1" t="s">
        <v>8734</v>
      </c>
      <c r="AP2961" s="1" t="s">
        <v>8734</v>
      </c>
      <c r="AQ2961" s="1">
        <v>41390</v>
      </c>
      <c r="AR2961" s="2"/>
      <c r="AS2961" s="1">
        <f t="shared" si="580"/>
        <v>0</v>
      </c>
      <c r="AT2961" s="1">
        <f t="shared" si="581"/>
        <v>0</v>
      </c>
      <c r="AU2961" s="1">
        <v>0</v>
      </c>
      <c r="AV2961" s="1">
        <v>0</v>
      </c>
      <c r="AW2961" s="1">
        <f t="shared" si="582"/>
        <v>0</v>
      </c>
      <c r="AX2961" s="1">
        <f t="shared" si="583"/>
        <v>0</v>
      </c>
      <c r="AY2961" s="1">
        <v>0</v>
      </c>
      <c r="AZ2961" s="1">
        <v>0</v>
      </c>
      <c r="BA2961" s="1">
        <v>41390</v>
      </c>
    </row>
    <row r="2962" spans="1:53" x14ac:dyDescent="0.3">
      <c r="A2962" s="1" t="s">
        <v>9082</v>
      </c>
      <c r="B2962" s="1">
        <v>2014</v>
      </c>
      <c r="C2962" s="1" t="s">
        <v>1121</v>
      </c>
      <c r="D2962" s="1" t="s">
        <v>854</v>
      </c>
      <c r="E2962" s="1" t="s">
        <v>854</v>
      </c>
      <c r="F2962" s="1" t="s">
        <v>9083</v>
      </c>
      <c r="G2962" s="1">
        <v>6025</v>
      </c>
      <c r="H2962" s="1">
        <v>74.625</v>
      </c>
      <c r="I2962" s="1">
        <v>268</v>
      </c>
      <c r="J2962" s="1">
        <v>1048</v>
      </c>
      <c r="K2962" s="1">
        <v>10.5</v>
      </c>
      <c r="L2962" s="1">
        <v>3238</v>
      </c>
      <c r="M2962" s="1">
        <v>32.375</v>
      </c>
      <c r="N2962" s="1">
        <v>7648</v>
      </c>
      <c r="O2962" s="1">
        <v>76.5</v>
      </c>
      <c r="P2962" s="1">
        <v>35</v>
      </c>
      <c r="AB2962" s="1" t="s">
        <v>4800</v>
      </c>
      <c r="AC2962" s="1" t="s">
        <v>72</v>
      </c>
      <c r="AD2962" s="1" t="s">
        <v>72</v>
      </c>
      <c r="AG2962" s="1">
        <v>4</v>
      </c>
      <c r="AH2962" s="1" t="s">
        <v>9084</v>
      </c>
      <c r="AI2962" s="1">
        <v>2015</v>
      </c>
      <c r="AK2962" s="1">
        <v>42324</v>
      </c>
      <c r="AO2962" s="1" t="s">
        <v>9085</v>
      </c>
      <c r="AP2962" s="1" t="s">
        <v>9085</v>
      </c>
      <c r="AQ2962" s="1">
        <v>42324</v>
      </c>
      <c r="AR2962" s="2"/>
      <c r="AS2962" s="1">
        <f t="shared" si="580"/>
        <v>0</v>
      </c>
      <c r="AT2962" s="1">
        <f t="shared" si="581"/>
        <v>0</v>
      </c>
      <c r="AU2962" s="1">
        <v>0</v>
      </c>
      <c r="AV2962" s="1">
        <v>0</v>
      </c>
      <c r="AW2962" s="1">
        <f t="shared" si="582"/>
        <v>0</v>
      </c>
      <c r="AX2962" s="1">
        <f t="shared" si="583"/>
        <v>0</v>
      </c>
      <c r="AY2962" s="1">
        <v>0</v>
      </c>
      <c r="AZ2962" s="1">
        <v>0</v>
      </c>
      <c r="BA2962" s="1">
        <v>42324</v>
      </c>
    </row>
    <row r="2963" spans="1:53" x14ac:dyDescent="0.3">
      <c r="A2963" s="1" t="s">
        <v>11752</v>
      </c>
      <c r="B2963" s="1">
        <v>2011</v>
      </c>
      <c r="C2963" s="1" t="s">
        <v>932</v>
      </c>
      <c r="D2963" s="1" t="s">
        <v>920</v>
      </c>
      <c r="E2963" s="1" t="s">
        <v>920</v>
      </c>
      <c r="F2963" s="1" t="s">
        <v>85</v>
      </c>
      <c r="G2963" s="1">
        <v>6025</v>
      </c>
      <c r="H2963" s="1">
        <v>74.625</v>
      </c>
      <c r="I2963" s="1">
        <v>318</v>
      </c>
      <c r="J2963" s="1">
        <v>900</v>
      </c>
      <c r="K2963" s="1">
        <v>9</v>
      </c>
      <c r="L2963" s="1">
        <v>3418</v>
      </c>
      <c r="M2963" s="1">
        <v>34.125</v>
      </c>
      <c r="N2963" s="1">
        <v>8058</v>
      </c>
      <c r="O2963" s="1">
        <v>80.625</v>
      </c>
      <c r="P2963" s="1">
        <v>18</v>
      </c>
      <c r="AB2963" s="1" t="s">
        <v>3244</v>
      </c>
      <c r="AC2963" s="1" t="s">
        <v>197</v>
      </c>
      <c r="AD2963" s="1" t="s">
        <v>197</v>
      </c>
      <c r="AE2963" s="1">
        <v>217</v>
      </c>
      <c r="AF2963" s="1">
        <v>7</v>
      </c>
      <c r="AG2963" s="1">
        <v>3</v>
      </c>
      <c r="AH2963" s="1" t="s">
        <v>11753</v>
      </c>
      <c r="AI2963" s="1">
        <v>2011</v>
      </c>
      <c r="AK2963" s="1">
        <v>37292</v>
      </c>
      <c r="AO2963" s="1" t="s">
        <v>11754</v>
      </c>
      <c r="AP2963" s="1" t="s">
        <v>11754</v>
      </c>
      <c r="AQ2963" s="1">
        <v>37292</v>
      </c>
      <c r="AR2963" s="2"/>
      <c r="AS2963" s="1">
        <f t="shared" si="580"/>
        <v>0</v>
      </c>
      <c r="AT2963" s="1">
        <f t="shared" si="581"/>
        <v>0</v>
      </c>
      <c r="AU2963" s="1">
        <v>0</v>
      </c>
      <c r="AV2963" s="1">
        <v>0</v>
      </c>
      <c r="AW2963" s="1">
        <f t="shared" si="582"/>
        <v>0</v>
      </c>
      <c r="AX2963" s="1">
        <f t="shared" si="583"/>
        <v>0</v>
      </c>
      <c r="AY2963" s="1">
        <v>0</v>
      </c>
      <c r="AZ2963" s="1">
        <v>0</v>
      </c>
      <c r="BA2963" s="1">
        <v>37292</v>
      </c>
    </row>
    <row r="2964" spans="1:53" x14ac:dyDescent="0.3">
      <c r="A2964" s="1" t="s">
        <v>12834</v>
      </c>
      <c r="B2964" s="1">
        <v>2010</v>
      </c>
      <c r="C2964" s="1" t="s">
        <v>643</v>
      </c>
      <c r="D2964" s="1" t="s">
        <v>643</v>
      </c>
      <c r="E2964" s="1" t="s">
        <v>643</v>
      </c>
      <c r="F2964" s="1" t="s">
        <v>180</v>
      </c>
      <c r="G2964" s="1">
        <v>6025</v>
      </c>
      <c r="H2964" s="1">
        <v>74.625</v>
      </c>
      <c r="I2964" s="1">
        <v>222</v>
      </c>
      <c r="J2964" s="1">
        <v>900</v>
      </c>
      <c r="K2964" s="1">
        <v>9</v>
      </c>
      <c r="L2964" s="1">
        <v>3068</v>
      </c>
      <c r="M2964" s="1">
        <v>30.75</v>
      </c>
      <c r="AB2964" s="1" t="s">
        <v>3317</v>
      </c>
      <c r="AC2964" s="1" t="s">
        <v>319</v>
      </c>
      <c r="AD2964" s="1" t="s">
        <v>319</v>
      </c>
      <c r="AE2964" s="1">
        <v>48</v>
      </c>
      <c r="AF2964" s="1">
        <v>2</v>
      </c>
      <c r="AG2964" s="1">
        <v>2</v>
      </c>
      <c r="AH2964" s="1" t="s">
        <v>12835</v>
      </c>
      <c r="AI2964" s="1">
        <v>2010</v>
      </c>
      <c r="AK2964" s="1">
        <v>35487</v>
      </c>
      <c r="AO2964" s="1" t="s">
        <v>12836</v>
      </c>
      <c r="AP2964" s="1" t="s">
        <v>12836</v>
      </c>
      <c r="AQ2964" s="1">
        <v>35487</v>
      </c>
      <c r="AR2964" s="2"/>
      <c r="AS2964" s="1">
        <f t="shared" si="580"/>
        <v>0</v>
      </c>
      <c r="AT2964" s="1">
        <f t="shared" si="581"/>
        <v>0</v>
      </c>
      <c r="AU2964" s="1">
        <v>0</v>
      </c>
      <c r="AV2964" s="1">
        <v>0</v>
      </c>
      <c r="AW2964" s="1">
        <f t="shared" si="582"/>
        <v>0</v>
      </c>
      <c r="AX2964" s="1">
        <f t="shared" si="583"/>
        <v>0</v>
      </c>
      <c r="AY2964" s="1">
        <v>0</v>
      </c>
      <c r="AZ2964" s="1">
        <v>0</v>
      </c>
      <c r="BA2964" s="1">
        <v>35487</v>
      </c>
    </row>
    <row r="2965" spans="1:53" x14ac:dyDescent="0.3">
      <c r="A2965" s="1" t="s">
        <v>13424</v>
      </c>
      <c r="B2965" s="1">
        <v>2009</v>
      </c>
      <c r="C2965" s="1" t="s">
        <v>54</v>
      </c>
      <c r="D2965" s="1" t="s">
        <v>55</v>
      </c>
      <c r="E2965" s="1" t="s">
        <v>55</v>
      </c>
      <c r="F2965" s="1" t="s">
        <v>115</v>
      </c>
      <c r="G2965" s="1">
        <v>6025</v>
      </c>
      <c r="H2965" s="1">
        <v>74.625</v>
      </c>
      <c r="I2965" s="1">
        <v>295</v>
      </c>
      <c r="J2965" s="1">
        <v>1038</v>
      </c>
      <c r="K2965" s="1">
        <v>10.375</v>
      </c>
      <c r="L2965" s="1">
        <v>3400</v>
      </c>
      <c r="M2965" s="1">
        <v>34</v>
      </c>
      <c r="P2965" s="1">
        <v>25</v>
      </c>
      <c r="U2965" s="1">
        <v>2600</v>
      </c>
      <c r="V2965" s="1">
        <v>26</v>
      </c>
      <c r="W2965" s="1">
        <v>709</v>
      </c>
      <c r="X2965" s="1">
        <v>93</v>
      </c>
      <c r="AB2965" s="1" t="s">
        <v>3244</v>
      </c>
      <c r="AC2965" s="1" t="s">
        <v>161</v>
      </c>
      <c r="AD2965" s="1" t="s">
        <v>161</v>
      </c>
      <c r="AE2965" s="1">
        <v>244</v>
      </c>
      <c r="AF2965" s="1">
        <v>7</v>
      </c>
      <c r="AG2965" s="1">
        <v>3</v>
      </c>
      <c r="AH2965" s="1" t="s">
        <v>13425</v>
      </c>
      <c r="AI2965" s="1">
        <v>2009</v>
      </c>
      <c r="AJ2965" s="1">
        <v>2017</v>
      </c>
      <c r="AK2965" s="1">
        <v>34695</v>
      </c>
      <c r="AO2965" s="1" t="s">
        <v>13426</v>
      </c>
      <c r="AP2965" s="1" t="s">
        <v>13426</v>
      </c>
      <c r="AQ2965" s="1">
        <v>34695</v>
      </c>
      <c r="AR2965" s="2"/>
      <c r="AS2965" s="1">
        <f t="shared" si="580"/>
        <v>0</v>
      </c>
      <c r="AT2965" s="1">
        <f t="shared" si="581"/>
        <v>0</v>
      </c>
      <c r="AU2965" s="1">
        <v>0</v>
      </c>
      <c r="AV2965" s="1">
        <v>0</v>
      </c>
      <c r="AW2965" s="1">
        <f t="shared" si="582"/>
        <v>0</v>
      </c>
      <c r="AX2965" s="1">
        <f t="shared" si="583"/>
        <v>0</v>
      </c>
      <c r="AY2965" s="1">
        <v>0</v>
      </c>
      <c r="AZ2965" s="1">
        <v>0</v>
      </c>
      <c r="BA2965" s="1">
        <v>34695</v>
      </c>
    </row>
    <row r="2966" spans="1:53" x14ac:dyDescent="0.3">
      <c r="A2966" s="1" t="s">
        <v>13721</v>
      </c>
      <c r="B2966" s="1">
        <v>2009</v>
      </c>
      <c r="C2966" s="1" t="s">
        <v>599</v>
      </c>
      <c r="D2966" s="1" t="s">
        <v>599</v>
      </c>
      <c r="E2966" s="1" t="s">
        <v>600</v>
      </c>
      <c r="F2966" s="1" t="s">
        <v>272</v>
      </c>
      <c r="G2966" s="1">
        <v>6025</v>
      </c>
      <c r="H2966" s="1">
        <v>74.625</v>
      </c>
      <c r="I2966" s="1">
        <v>205</v>
      </c>
      <c r="J2966" s="1">
        <v>900</v>
      </c>
      <c r="K2966" s="1">
        <v>9</v>
      </c>
      <c r="L2966" s="1">
        <v>3168</v>
      </c>
      <c r="M2966" s="1">
        <v>31.75</v>
      </c>
      <c r="AB2966" s="1" t="s">
        <v>3244</v>
      </c>
      <c r="AC2966" s="1" t="s">
        <v>72</v>
      </c>
      <c r="AD2966" s="1" t="s">
        <v>72</v>
      </c>
      <c r="AG2966" s="1">
        <v>4</v>
      </c>
      <c r="AH2966" s="1" t="s">
        <v>13722</v>
      </c>
      <c r="AI2966" s="1">
        <v>2009</v>
      </c>
      <c r="AJ2966" s="1">
        <v>2020</v>
      </c>
      <c r="AK2966" s="1">
        <v>34723</v>
      </c>
      <c r="AO2966" s="1" t="s">
        <v>13723</v>
      </c>
      <c r="AP2966" s="1" t="s">
        <v>13723</v>
      </c>
      <c r="AQ2966" s="1">
        <v>34723</v>
      </c>
      <c r="AR2966" s="2"/>
      <c r="AS2966" s="1">
        <f t="shared" si="580"/>
        <v>0</v>
      </c>
      <c r="AT2966" s="1">
        <f t="shared" si="581"/>
        <v>0</v>
      </c>
      <c r="AU2966" s="1">
        <v>0</v>
      </c>
      <c r="AV2966" s="1">
        <v>0</v>
      </c>
      <c r="AW2966" s="1">
        <f t="shared" si="582"/>
        <v>0</v>
      </c>
      <c r="AX2966" s="1">
        <f t="shared" si="583"/>
        <v>0</v>
      </c>
      <c r="AY2966" s="1">
        <v>0</v>
      </c>
      <c r="AZ2966" s="1">
        <v>0</v>
      </c>
      <c r="BA2966" s="1">
        <v>34723</v>
      </c>
    </row>
    <row r="2967" spans="1:53" x14ac:dyDescent="0.3">
      <c r="A2967" s="1" t="s">
        <v>15368</v>
      </c>
      <c r="B2967" s="1">
        <v>2007</v>
      </c>
      <c r="C2967" s="1" t="s">
        <v>276</v>
      </c>
      <c r="D2967" s="1" t="s">
        <v>276</v>
      </c>
      <c r="E2967" s="1" t="s">
        <v>276</v>
      </c>
      <c r="F2967" s="1" t="s">
        <v>61</v>
      </c>
      <c r="G2967" s="1">
        <v>6025</v>
      </c>
      <c r="H2967" s="1">
        <v>74.625</v>
      </c>
      <c r="I2967" s="1">
        <v>245</v>
      </c>
      <c r="J2967" s="1">
        <v>968</v>
      </c>
      <c r="K2967" s="1">
        <v>9.75</v>
      </c>
      <c r="L2967" s="1">
        <v>3338</v>
      </c>
      <c r="M2967" s="1">
        <v>33.375</v>
      </c>
      <c r="P2967" s="1">
        <v>25</v>
      </c>
      <c r="AB2967" s="1" t="s">
        <v>2252</v>
      </c>
      <c r="AC2967" s="1" t="s">
        <v>6590</v>
      </c>
      <c r="AD2967" s="1" t="s">
        <v>251</v>
      </c>
      <c r="AE2967" s="1">
        <v>96</v>
      </c>
      <c r="AF2967" s="1">
        <v>3</v>
      </c>
      <c r="AG2967" s="1">
        <v>2</v>
      </c>
      <c r="AH2967" s="1" t="s">
        <v>15369</v>
      </c>
      <c r="AI2967" s="1">
        <v>2007</v>
      </c>
      <c r="AK2967" s="1">
        <v>32289</v>
      </c>
      <c r="AO2967" s="1" t="s">
        <v>15370</v>
      </c>
      <c r="AP2967" s="1" t="s">
        <v>15370</v>
      </c>
      <c r="AQ2967" s="1">
        <v>32289</v>
      </c>
      <c r="AR2967" s="2"/>
      <c r="AS2967" s="1">
        <f t="shared" si="580"/>
        <v>0</v>
      </c>
      <c r="AT2967" s="1">
        <f t="shared" si="581"/>
        <v>0</v>
      </c>
      <c r="AU2967" s="1">
        <v>0</v>
      </c>
      <c r="AV2967" s="1">
        <v>0</v>
      </c>
      <c r="AW2967" s="1">
        <f t="shared" si="582"/>
        <v>0</v>
      </c>
      <c r="AX2967" s="1">
        <f t="shared" si="583"/>
        <v>0</v>
      </c>
      <c r="AY2967" s="1">
        <v>0</v>
      </c>
      <c r="AZ2967" s="1">
        <v>0</v>
      </c>
      <c r="BA2967" s="1">
        <v>32289</v>
      </c>
    </row>
    <row r="2968" spans="1:53" x14ac:dyDescent="0.3">
      <c r="A2968" s="1" t="s">
        <v>15642</v>
      </c>
      <c r="B2968" s="1">
        <v>2007</v>
      </c>
      <c r="C2968" s="1" t="s">
        <v>608</v>
      </c>
      <c r="D2968" s="1" t="s">
        <v>608</v>
      </c>
      <c r="E2968" s="1" t="s">
        <v>600</v>
      </c>
      <c r="F2968" s="1" t="s">
        <v>120</v>
      </c>
      <c r="G2968" s="1">
        <v>6025</v>
      </c>
      <c r="H2968" s="1">
        <v>74.625</v>
      </c>
      <c r="I2968" s="1">
        <v>218</v>
      </c>
      <c r="J2968" s="1">
        <v>968</v>
      </c>
      <c r="K2968" s="1">
        <v>9.75</v>
      </c>
      <c r="L2968" s="1">
        <v>3128</v>
      </c>
      <c r="M2968" s="1">
        <v>31.25</v>
      </c>
      <c r="AB2968" s="1" t="s">
        <v>5723</v>
      </c>
      <c r="AC2968" s="1" t="s">
        <v>72</v>
      </c>
      <c r="AD2968" s="1" t="s">
        <v>72</v>
      </c>
      <c r="AG2968" s="1">
        <v>4</v>
      </c>
      <c r="AH2968" s="1" t="s">
        <v>15643</v>
      </c>
      <c r="AI2968" s="1">
        <v>2007</v>
      </c>
      <c r="AK2968" s="1">
        <v>32699</v>
      </c>
      <c r="AO2968" s="1" t="s">
        <v>15644</v>
      </c>
      <c r="AP2968" s="1" t="s">
        <v>15644</v>
      </c>
      <c r="AQ2968" s="1">
        <v>32699</v>
      </c>
      <c r="AR2968" s="2"/>
      <c r="AS2968" s="1">
        <f t="shared" si="580"/>
        <v>0</v>
      </c>
      <c r="AT2968" s="1">
        <f t="shared" si="581"/>
        <v>0</v>
      </c>
      <c r="AU2968" s="1">
        <v>0</v>
      </c>
      <c r="AV2968" s="1">
        <v>0</v>
      </c>
      <c r="AW2968" s="1">
        <f t="shared" si="582"/>
        <v>0</v>
      </c>
      <c r="AX2968" s="1">
        <f t="shared" si="583"/>
        <v>0</v>
      </c>
      <c r="AY2968" s="1">
        <v>0</v>
      </c>
      <c r="AZ2968" s="1">
        <v>0</v>
      </c>
      <c r="BA2968" s="1">
        <v>32699</v>
      </c>
    </row>
    <row r="2969" spans="1:53" x14ac:dyDescent="0.3">
      <c r="A2969" s="1" t="s">
        <v>16803</v>
      </c>
      <c r="B2969" s="1">
        <v>2006</v>
      </c>
      <c r="C2969" s="1" t="s">
        <v>854</v>
      </c>
      <c r="D2969" s="1" t="s">
        <v>854</v>
      </c>
      <c r="E2969" s="1" t="s">
        <v>854</v>
      </c>
      <c r="F2969" s="1" t="s">
        <v>250</v>
      </c>
      <c r="G2969" s="1">
        <v>6025</v>
      </c>
      <c r="H2969" s="1">
        <v>74.625</v>
      </c>
      <c r="I2969" s="1">
        <v>255</v>
      </c>
      <c r="J2969" s="1">
        <v>912</v>
      </c>
      <c r="K2969" s="1">
        <v>9.5</v>
      </c>
      <c r="L2969" s="1">
        <v>3112</v>
      </c>
      <c r="M2969" s="1">
        <v>31.5</v>
      </c>
      <c r="AB2969" s="1" t="s">
        <v>5723</v>
      </c>
      <c r="AC2969" s="1" t="s">
        <v>7565</v>
      </c>
      <c r="AD2969" s="1" t="s">
        <v>188</v>
      </c>
      <c r="AE2969" s="1">
        <v>93</v>
      </c>
      <c r="AF2969" s="1">
        <v>3</v>
      </c>
      <c r="AG2969" s="1">
        <v>2</v>
      </c>
      <c r="AH2969" s="1" t="s">
        <v>16804</v>
      </c>
      <c r="AI2969" s="1">
        <v>2006</v>
      </c>
      <c r="AK2969" s="1">
        <v>30907</v>
      </c>
      <c r="AO2969" s="1" t="s">
        <v>16805</v>
      </c>
      <c r="AP2969" s="1" t="s">
        <v>16805</v>
      </c>
      <c r="AQ2969" s="1">
        <v>30907</v>
      </c>
      <c r="AR2969" s="2"/>
      <c r="AS2969" s="1">
        <f t="shared" si="580"/>
        <v>0</v>
      </c>
      <c r="AT2969" s="1">
        <f t="shared" si="581"/>
        <v>0</v>
      </c>
      <c r="AU2969" s="1">
        <v>0</v>
      </c>
      <c r="AV2969" s="1">
        <v>0</v>
      </c>
      <c r="AW2969" s="1">
        <f t="shared" si="582"/>
        <v>0</v>
      </c>
      <c r="AX2969" s="1">
        <f t="shared" si="583"/>
        <v>0</v>
      </c>
      <c r="AY2969" s="1">
        <v>0</v>
      </c>
      <c r="AZ2969" s="1">
        <v>0</v>
      </c>
      <c r="BA2969" s="1">
        <v>30907</v>
      </c>
    </row>
    <row r="2970" spans="1:53" x14ac:dyDescent="0.3">
      <c r="A2970" s="1" t="s">
        <v>16839</v>
      </c>
      <c r="B2970" s="1">
        <v>2006</v>
      </c>
      <c r="C2970" s="1" t="s">
        <v>854</v>
      </c>
      <c r="D2970" s="1" t="s">
        <v>854</v>
      </c>
      <c r="E2970" s="1" t="s">
        <v>854</v>
      </c>
      <c r="F2970" s="1" t="s">
        <v>125</v>
      </c>
      <c r="G2970" s="1">
        <v>6025</v>
      </c>
      <c r="H2970" s="1">
        <v>74.625</v>
      </c>
      <c r="I2970" s="1">
        <v>259</v>
      </c>
      <c r="J2970" s="1">
        <v>938</v>
      </c>
      <c r="K2970" s="1">
        <v>9.375</v>
      </c>
      <c r="L2970" s="1">
        <v>3214</v>
      </c>
      <c r="M2970" s="1">
        <v>32.25</v>
      </c>
      <c r="P2970" s="1">
        <v>32</v>
      </c>
      <c r="AB2970" s="1" t="s">
        <v>3240</v>
      </c>
      <c r="AC2970" s="1" t="s">
        <v>96</v>
      </c>
      <c r="AD2970" s="1" t="s">
        <v>96</v>
      </c>
      <c r="AE2970" s="1">
        <v>244</v>
      </c>
      <c r="AF2970" s="1">
        <v>7</v>
      </c>
      <c r="AG2970" s="1">
        <v>3</v>
      </c>
      <c r="AH2970" s="1" t="s">
        <v>16840</v>
      </c>
      <c r="AI2970" s="1">
        <v>2006</v>
      </c>
      <c r="AK2970" s="1">
        <v>31059</v>
      </c>
      <c r="AO2970" s="1" t="s">
        <v>16841</v>
      </c>
      <c r="AP2970" s="1" t="s">
        <v>16841</v>
      </c>
      <c r="AQ2970" s="1">
        <v>31059</v>
      </c>
      <c r="AR2970" s="2"/>
      <c r="AS2970" s="1">
        <f t="shared" si="580"/>
        <v>0</v>
      </c>
      <c r="AT2970" s="1">
        <f t="shared" si="581"/>
        <v>0</v>
      </c>
      <c r="AU2970" s="1">
        <v>0</v>
      </c>
      <c r="AV2970" s="1">
        <v>0</v>
      </c>
      <c r="AW2970" s="1">
        <f t="shared" si="582"/>
        <v>0</v>
      </c>
      <c r="AX2970" s="1">
        <f t="shared" si="583"/>
        <v>0</v>
      </c>
      <c r="AY2970" s="1">
        <v>0</v>
      </c>
      <c r="AZ2970" s="1">
        <v>0</v>
      </c>
      <c r="BA2970" s="1">
        <v>31059</v>
      </c>
    </row>
    <row r="2971" spans="1:53" x14ac:dyDescent="0.3">
      <c r="A2971" s="1" t="s">
        <v>18541</v>
      </c>
      <c r="B2971" s="1">
        <v>2004</v>
      </c>
      <c r="C2971" s="1" t="s">
        <v>599</v>
      </c>
      <c r="D2971" s="6" t="s">
        <v>599</v>
      </c>
      <c r="E2971" s="1" t="s">
        <v>600</v>
      </c>
      <c r="F2971" s="1" t="s">
        <v>115</v>
      </c>
      <c r="G2971" s="1">
        <v>6025</v>
      </c>
      <c r="H2971" s="1">
        <v>74.625</v>
      </c>
      <c r="I2971" s="1">
        <v>222</v>
      </c>
      <c r="J2971" s="1">
        <v>900</v>
      </c>
      <c r="K2971" s="1">
        <v>9</v>
      </c>
      <c r="L2971" s="1">
        <v>3114</v>
      </c>
      <c r="M2971" s="1">
        <v>31.25</v>
      </c>
      <c r="AB2971" s="1" t="s">
        <v>3244</v>
      </c>
      <c r="AC2971" s="1" t="s">
        <v>139</v>
      </c>
      <c r="AD2971" s="1" t="s">
        <v>139</v>
      </c>
      <c r="AE2971" s="1">
        <v>224</v>
      </c>
      <c r="AF2971" s="1">
        <v>7</v>
      </c>
      <c r="AG2971" s="1">
        <v>3</v>
      </c>
      <c r="AH2971" s="1" t="s">
        <v>18542</v>
      </c>
      <c r="AI2971" s="1">
        <v>2004</v>
      </c>
      <c r="AJ2971" s="1">
        <v>2019</v>
      </c>
      <c r="AK2971" s="1">
        <v>29177</v>
      </c>
      <c r="AO2971" s="1" t="s">
        <v>18543</v>
      </c>
      <c r="AP2971" s="1" t="s">
        <v>18543</v>
      </c>
      <c r="AQ2971" s="1">
        <v>29177</v>
      </c>
      <c r="AR2971" s="2"/>
      <c r="AS2971" s="1">
        <f t="shared" si="580"/>
        <v>0</v>
      </c>
      <c r="AT2971" s="1">
        <f t="shared" si="581"/>
        <v>0</v>
      </c>
      <c r="AU2971" s="1">
        <v>0</v>
      </c>
      <c r="AV2971" s="1">
        <v>0</v>
      </c>
      <c r="AW2971" s="1">
        <f t="shared" si="582"/>
        <v>1</v>
      </c>
      <c r="AX2971" s="1">
        <f t="shared" si="583"/>
        <v>2</v>
      </c>
      <c r="AY2971" s="1">
        <v>0</v>
      </c>
      <c r="AZ2971" s="1">
        <v>2</v>
      </c>
      <c r="BA2971" s="1">
        <v>29177</v>
      </c>
    </row>
    <row r="2972" spans="1:53" x14ac:dyDescent="0.3">
      <c r="A2972" s="1" t="s">
        <v>19372</v>
      </c>
      <c r="B2972" s="1">
        <v>2003</v>
      </c>
      <c r="C2972" s="1" t="s">
        <v>932</v>
      </c>
      <c r="D2972" s="6" t="s">
        <v>920</v>
      </c>
      <c r="E2972" s="1" t="s">
        <v>920</v>
      </c>
      <c r="F2972" s="1" t="s">
        <v>300</v>
      </c>
      <c r="G2972" s="1">
        <v>6025</v>
      </c>
      <c r="H2972" s="1">
        <v>74.625</v>
      </c>
      <c r="I2972" s="1">
        <v>297</v>
      </c>
      <c r="J2972" s="1">
        <v>912</v>
      </c>
      <c r="K2972" s="1">
        <v>9.5</v>
      </c>
      <c r="L2972" s="1">
        <v>3212</v>
      </c>
      <c r="M2972" s="1">
        <v>32.5</v>
      </c>
      <c r="P2972" s="1">
        <v>28</v>
      </c>
      <c r="AB2972" s="1" t="s">
        <v>3240</v>
      </c>
      <c r="AC2972" s="1" t="s">
        <v>72</v>
      </c>
      <c r="AD2972" s="1" t="s">
        <v>72</v>
      </c>
      <c r="AG2972" s="1">
        <v>4</v>
      </c>
      <c r="AH2972" s="1" t="s">
        <v>19373</v>
      </c>
      <c r="AI2972" s="1">
        <v>2003</v>
      </c>
      <c r="AK2972" s="1">
        <v>28757</v>
      </c>
      <c r="AO2972" s="1" t="s">
        <v>19374</v>
      </c>
      <c r="AP2972" s="1" t="s">
        <v>19374</v>
      </c>
      <c r="AQ2972" s="1">
        <v>28757</v>
      </c>
      <c r="AR2972" s="2"/>
      <c r="AS2972" s="1">
        <f t="shared" si="580"/>
        <v>0</v>
      </c>
      <c r="AT2972" s="1">
        <f t="shared" si="581"/>
        <v>0</v>
      </c>
      <c r="AU2972" s="1">
        <v>0</v>
      </c>
      <c r="AV2972" s="1">
        <v>0</v>
      </c>
      <c r="AW2972" s="1">
        <f t="shared" si="582"/>
        <v>0</v>
      </c>
      <c r="AX2972" s="1">
        <f t="shared" si="583"/>
        <v>0</v>
      </c>
      <c r="AY2972" s="1">
        <v>0</v>
      </c>
      <c r="AZ2972" s="1">
        <v>0</v>
      </c>
      <c r="BA2972" s="1">
        <v>28757</v>
      </c>
    </row>
    <row r="2973" spans="1:53" x14ac:dyDescent="0.3">
      <c r="A2973" s="1" t="s">
        <v>19527</v>
      </c>
      <c r="B2973" s="1">
        <v>2003</v>
      </c>
      <c r="C2973" s="1" t="s">
        <v>599</v>
      </c>
      <c r="D2973" s="6" t="s">
        <v>599</v>
      </c>
      <c r="E2973" s="1" t="s">
        <v>600</v>
      </c>
      <c r="F2973" s="1" t="s">
        <v>615</v>
      </c>
      <c r="G2973" s="1">
        <v>6025</v>
      </c>
      <c r="H2973" s="1">
        <v>74.625</v>
      </c>
      <c r="I2973" s="1">
        <v>230</v>
      </c>
      <c r="J2973" s="1">
        <v>900</v>
      </c>
      <c r="K2973" s="1">
        <v>9</v>
      </c>
      <c r="L2973" s="1">
        <v>3238</v>
      </c>
      <c r="M2973" s="1">
        <v>32.375</v>
      </c>
      <c r="AB2973" s="1" t="s">
        <v>6971</v>
      </c>
      <c r="AC2973" s="1" t="s">
        <v>72</v>
      </c>
      <c r="AD2973" s="1" t="s">
        <v>72</v>
      </c>
      <c r="AG2973" s="1">
        <v>4</v>
      </c>
      <c r="AH2973" s="1" t="s">
        <v>19528</v>
      </c>
      <c r="AI2973" s="1">
        <v>2003</v>
      </c>
      <c r="AK2973" s="1">
        <v>28901</v>
      </c>
      <c r="AO2973" s="1" t="s">
        <v>19529</v>
      </c>
      <c r="AP2973" s="1" t="s">
        <v>19529</v>
      </c>
      <c r="AQ2973" s="1">
        <v>28901</v>
      </c>
      <c r="AR2973" s="2"/>
      <c r="AS2973" s="1">
        <f t="shared" si="580"/>
        <v>0</v>
      </c>
      <c r="AT2973" s="1">
        <f t="shared" si="581"/>
        <v>0</v>
      </c>
      <c r="AU2973" s="1">
        <v>0</v>
      </c>
      <c r="AV2973" s="1">
        <v>0</v>
      </c>
      <c r="AW2973" s="1">
        <f t="shared" si="582"/>
        <v>0</v>
      </c>
      <c r="AX2973" s="1">
        <f t="shared" si="583"/>
        <v>0</v>
      </c>
      <c r="AY2973" s="1">
        <v>0</v>
      </c>
      <c r="AZ2973" s="1">
        <v>0</v>
      </c>
      <c r="BA2973" s="1">
        <v>28901</v>
      </c>
    </row>
    <row r="2974" spans="1:53" x14ac:dyDescent="0.3">
      <c r="A2974" s="1" t="s">
        <v>7190</v>
      </c>
      <c r="B2974" s="1">
        <v>2003</v>
      </c>
      <c r="C2974" s="1" t="s">
        <v>1081</v>
      </c>
      <c r="D2974" s="6" t="s">
        <v>1081</v>
      </c>
      <c r="E2974" s="1" t="s">
        <v>1081</v>
      </c>
      <c r="F2974" s="1" t="s">
        <v>1566</v>
      </c>
      <c r="G2974" s="1">
        <v>6025</v>
      </c>
      <c r="H2974" s="1">
        <v>74.625</v>
      </c>
      <c r="I2974" s="1">
        <v>220</v>
      </c>
      <c r="J2974" s="1">
        <v>912</v>
      </c>
      <c r="K2974" s="1">
        <v>9.5</v>
      </c>
      <c r="L2974" s="1">
        <v>3200</v>
      </c>
      <c r="M2974" s="1">
        <v>32</v>
      </c>
      <c r="AB2974" s="1" t="s">
        <v>3256</v>
      </c>
      <c r="AC2974" s="1" t="s">
        <v>668</v>
      </c>
      <c r="AD2974" s="1" t="s">
        <v>668</v>
      </c>
      <c r="AE2974" s="1">
        <v>93</v>
      </c>
      <c r="AF2974" s="1">
        <v>3</v>
      </c>
      <c r="AG2974" s="1">
        <v>2</v>
      </c>
      <c r="AI2974" s="1">
        <v>2003</v>
      </c>
      <c r="AO2974" s="1" t="s">
        <v>18944</v>
      </c>
      <c r="AP2974" s="1" t="s">
        <v>18944</v>
      </c>
      <c r="AQ2974" s="1">
        <v>-103265</v>
      </c>
      <c r="AR2974" s="2"/>
      <c r="AS2974" s="1">
        <f t="shared" si="580"/>
        <v>0</v>
      </c>
      <c r="AT2974" s="1">
        <f t="shared" si="581"/>
        <v>0</v>
      </c>
      <c r="AU2974" s="1">
        <v>0</v>
      </c>
      <c r="AV2974" s="1">
        <v>0</v>
      </c>
      <c r="AW2974" s="1">
        <f t="shared" si="582"/>
        <v>0</v>
      </c>
      <c r="AX2974" s="1">
        <f t="shared" si="583"/>
        <v>0</v>
      </c>
      <c r="AY2974" s="1">
        <v>0</v>
      </c>
      <c r="AZ2974" s="1">
        <v>0</v>
      </c>
      <c r="BA2974" s="1">
        <v>-103265</v>
      </c>
    </row>
    <row r="2975" spans="1:53" x14ac:dyDescent="0.3">
      <c r="A2975" s="1" t="s">
        <v>20110</v>
      </c>
      <c r="B2975" s="1">
        <v>2024</v>
      </c>
      <c r="C2975" s="1" t="s">
        <v>643</v>
      </c>
      <c r="D2975" s="1" t="s">
        <v>643</v>
      </c>
      <c r="E2975" s="1" t="s">
        <v>643</v>
      </c>
      <c r="F2975" s="1" t="s">
        <v>661</v>
      </c>
      <c r="G2975" s="1">
        <v>6024</v>
      </c>
      <c r="H2975" s="1">
        <v>74.5</v>
      </c>
      <c r="I2975" s="1">
        <v>223</v>
      </c>
      <c r="K2975" s="1">
        <v>9.875</v>
      </c>
      <c r="M2975" s="1">
        <v>31.125</v>
      </c>
      <c r="O2975" s="1">
        <v>74.375</v>
      </c>
      <c r="P2975" s="1" t="s">
        <v>2196</v>
      </c>
      <c r="Q2975" s="3">
        <v>1.58</v>
      </c>
      <c r="S2975" s="3">
        <v>4.55</v>
      </c>
      <c r="V2975" s="1">
        <v>30</v>
      </c>
      <c r="X2975" s="1">
        <v>118</v>
      </c>
      <c r="Y2975" s="3" t="s">
        <v>2196</v>
      </c>
      <c r="Z2975" s="3" t="s">
        <v>2196</v>
      </c>
      <c r="AH2975" s="1" t="s">
        <v>20746</v>
      </c>
      <c r="AI2975" s="1">
        <v>2024</v>
      </c>
      <c r="AM2975" s="1">
        <v>9</v>
      </c>
      <c r="AN2975" s="1" t="s">
        <v>768</v>
      </c>
      <c r="AO2975" s="1" t="s">
        <v>20426</v>
      </c>
    </row>
    <row r="2976" spans="1:53" x14ac:dyDescent="0.3">
      <c r="A2976" s="1" t="s">
        <v>11319</v>
      </c>
      <c r="B2976" s="1">
        <v>2024</v>
      </c>
      <c r="C2976" s="1" t="s">
        <v>54</v>
      </c>
      <c r="D2976" s="1" t="s">
        <v>54</v>
      </c>
      <c r="E2976" s="1" t="s">
        <v>55</v>
      </c>
      <c r="F2976" s="1" t="s">
        <v>269</v>
      </c>
      <c r="G2976" s="1">
        <v>6024</v>
      </c>
      <c r="H2976" s="1">
        <v>74.5</v>
      </c>
      <c r="I2976" s="1">
        <v>330</v>
      </c>
      <c r="K2976" s="1">
        <v>10.125</v>
      </c>
      <c r="M2976" s="1">
        <v>33</v>
      </c>
      <c r="O2976" s="1">
        <v>79</v>
      </c>
      <c r="P2976" s="1">
        <v>21</v>
      </c>
      <c r="Q2976" s="3" t="s">
        <v>2196</v>
      </c>
      <c r="S2976" s="3" t="s">
        <v>2196</v>
      </c>
      <c r="V2976" s="1">
        <v>24.5</v>
      </c>
      <c r="X2976" s="1">
        <v>99</v>
      </c>
      <c r="Y2976" s="3" t="s">
        <v>2196</v>
      </c>
      <c r="Z2976" s="3">
        <v>4.87</v>
      </c>
      <c r="AH2976" s="1" t="s">
        <v>20599</v>
      </c>
      <c r="AI2976" s="1">
        <v>2024</v>
      </c>
      <c r="AM2976" s="1">
        <v>1</v>
      </c>
      <c r="AN2976" s="1" t="s">
        <v>159</v>
      </c>
      <c r="AO2976" s="1" t="s">
        <v>20282</v>
      </c>
    </row>
    <row r="2977" spans="1:53" x14ac:dyDescent="0.3">
      <c r="A2977" s="1" t="s">
        <v>20103</v>
      </c>
      <c r="B2977" s="1">
        <v>2024</v>
      </c>
      <c r="C2977" s="1" t="s">
        <v>643</v>
      </c>
      <c r="D2977" s="1" t="s">
        <v>643</v>
      </c>
      <c r="E2977" s="1" t="s">
        <v>643</v>
      </c>
      <c r="F2977" s="1" t="s">
        <v>125</v>
      </c>
      <c r="G2977" s="1">
        <v>6024</v>
      </c>
      <c r="H2977" s="1">
        <v>74.5</v>
      </c>
      <c r="I2977" s="1">
        <v>219</v>
      </c>
      <c r="K2977" s="1">
        <v>9</v>
      </c>
      <c r="M2977" s="1">
        <v>31.625</v>
      </c>
      <c r="O2977" s="1">
        <v>75.875</v>
      </c>
      <c r="P2977" s="1" t="s">
        <v>2196</v>
      </c>
      <c r="Q2977" s="3" t="s">
        <v>2196</v>
      </c>
      <c r="S2977" s="3" t="s">
        <v>2196</v>
      </c>
      <c r="V2977" s="1" t="s">
        <v>2196</v>
      </c>
      <c r="X2977" s="1" t="s">
        <v>2196</v>
      </c>
      <c r="Y2977" s="3">
        <v>6.82</v>
      </c>
      <c r="Z2977" s="3">
        <v>4.2300000000000004</v>
      </c>
      <c r="AH2977" s="1" t="s">
        <v>20739</v>
      </c>
      <c r="AI2977" s="1">
        <v>2024</v>
      </c>
      <c r="AM2977" s="1">
        <v>8</v>
      </c>
      <c r="AN2977" s="1" t="s">
        <v>659</v>
      </c>
      <c r="AO2977" s="1" t="s">
        <v>20419</v>
      </c>
    </row>
    <row r="2978" spans="1:53" x14ac:dyDescent="0.3">
      <c r="A2978" s="1" t="s">
        <v>20107</v>
      </c>
      <c r="B2978" s="1">
        <v>2024</v>
      </c>
      <c r="C2978" s="1" t="s">
        <v>643</v>
      </c>
      <c r="D2978" s="1" t="s">
        <v>643</v>
      </c>
      <c r="E2978" s="1" t="s">
        <v>643</v>
      </c>
      <c r="F2978" s="1" t="s">
        <v>390</v>
      </c>
      <c r="G2978" s="1">
        <v>6024</v>
      </c>
      <c r="H2978" s="1">
        <v>74.5</v>
      </c>
      <c r="I2978" s="1">
        <v>217</v>
      </c>
      <c r="K2978" s="1">
        <v>9.25</v>
      </c>
      <c r="M2978" s="1">
        <v>30.75</v>
      </c>
      <c r="O2978" s="1">
        <v>77</v>
      </c>
      <c r="P2978" s="1" t="s">
        <v>2196</v>
      </c>
      <c r="Q2978" s="3" t="s">
        <v>2196</v>
      </c>
      <c r="S2978" s="3" t="s">
        <v>2196</v>
      </c>
      <c r="V2978" s="1">
        <v>36</v>
      </c>
      <c r="X2978" s="1">
        <v>114</v>
      </c>
      <c r="Y2978" s="3">
        <v>7.2</v>
      </c>
      <c r="Z2978" s="3">
        <v>4.2300000000000004</v>
      </c>
      <c r="AH2978" s="1" t="s">
        <v>20743</v>
      </c>
      <c r="AI2978" s="1">
        <v>2024</v>
      </c>
      <c r="AM2978" s="1">
        <v>9</v>
      </c>
      <c r="AN2978" s="1" t="s">
        <v>759</v>
      </c>
      <c r="AO2978" s="1" t="s">
        <v>20423</v>
      </c>
    </row>
    <row r="2979" spans="1:53" x14ac:dyDescent="0.3">
      <c r="A2979" s="1" t="s">
        <v>6459</v>
      </c>
      <c r="B2979" s="1">
        <v>2016</v>
      </c>
      <c r="C2979" s="1" t="s">
        <v>513</v>
      </c>
      <c r="D2979" s="1" t="s">
        <v>513</v>
      </c>
      <c r="E2979" s="1" t="s">
        <v>399</v>
      </c>
      <c r="F2979" s="1" t="s">
        <v>61</v>
      </c>
      <c r="G2979" s="1">
        <v>6024</v>
      </c>
      <c r="H2979" s="1">
        <v>74.5</v>
      </c>
      <c r="I2979" s="1">
        <v>209</v>
      </c>
      <c r="J2979" s="1">
        <v>958</v>
      </c>
      <c r="K2979" s="1">
        <v>9.625</v>
      </c>
      <c r="L2979" s="1">
        <v>3208</v>
      </c>
      <c r="M2979" s="1">
        <v>32</v>
      </c>
      <c r="N2979" s="1">
        <v>7738</v>
      </c>
      <c r="O2979" s="1">
        <v>77.375</v>
      </c>
      <c r="P2979" s="1">
        <v>13</v>
      </c>
      <c r="Q2979" s="3">
        <v>1.47</v>
      </c>
      <c r="S2979" s="3">
        <v>4.34</v>
      </c>
      <c r="U2979" s="1">
        <v>3512</v>
      </c>
      <c r="V2979" s="1">
        <v>35.5</v>
      </c>
      <c r="W2979" s="1">
        <v>1009</v>
      </c>
      <c r="X2979" s="1">
        <v>129</v>
      </c>
      <c r="AB2979" s="1" t="s">
        <v>2252</v>
      </c>
      <c r="AC2979" s="1" t="s">
        <v>146</v>
      </c>
      <c r="AD2979" s="1" t="s">
        <v>146</v>
      </c>
      <c r="AE2979" s="1">
        <v>57</v>
      </c>
      <c r="AF2979" s="1">
        <v>2</v>
      </c>
      <c r="AG2979" s="1">
        <v>2</v>
      </c>
      <c r="AH2979" s="1" t="s">
        <v>6460</v>
      </c>
      <c r="AI2979" s="1">
        <v>2016</v>
      </c>
      <c r="AJ2979" s="1">
        <v>2019</v>
      </c>
      <c r="AK2979" s="1">
        <v>43346</v>
      </c>
      <c r="AO2979" s="1" t="s">
        <v>6461</v>
      </c>
      <c r="AP2979" s="1" t="s">
        <v>6461</v>
      </c>
      <c r="AQ2979" s="1">
        <v>43346</v>
      </c>
      <c r="AR2979" s="2"/>
      <c r="AS2979" s="1">
        <f>IF(AT2979&gt;0,1,0)</f>
        <v>0</v>
      </c>
      <c r="AT2979" s="1">
        <f>AU2979+AV2979</f>
        <v>0</v>
      </c>
      <c r="AU2979" s="1">
        <v>0</v>
      </c>
      <c r="AV2979" s="1">
        <v>0</v>
      </c>
      <c r="AW2979" s="1">
        <f>IF(AX2979&gt;0,1,0)</f>
        <v>0</v>
      </c>
      <c r="AX2979" s="1">
        <f>SUM(AY2979+AZ2979)</f>
        <v>0</v>
      </c>
      <c r="AY2979" s="1">
        <v>0</v>
      </c>
      <c r="AZ2979" s="1">
        <v>0</v>
      </c>
      <c r="BA2979" s="1">
        <v>43346</v>
      </c>
    </row>
    <row r="2980" spans="1:53" x14ac:dyDescent="0.3">
      <c r="A2980" s="1" t="s">
        <v>16894</v>
      </c>
      <c r="B2980" s="1">
        <v>2006</v>
      </c>
      <c r="C2980" s="1" t="s">
        <v>672</v>
      </c>
      <c r="D2980" s="1" t="s">
        <v>673</v>
      </c>
      <c r="E2980" s="1" t="s">
        <v>673</v>
      </c>
      <c r="F2980" s="1" t="s">
        <v>269</v>
      </c>
      <c r="G2980" s="1">
        <v>6024</v>
      </c>
      <c r="H2980" s="1">
        <v>74.5</v>
      </c>
      <c r="I2980" s="1">
        <v>201</v>
      </c>
      <c r="J2980" s="1">
        <v>918</v>
      </c>
      <c r="K2980" s="1">
        <v>9.125</v>
      </c>
      <c r="L2980" s="1">
        <v>3234</v>
      </c>
      <c r="M2980" s="1">
        <v>32.75</v>
      </c>
      <c r="Q2980" s="3">
        <v>1.53</v>
      </c>
      <c r="R2980" s="3">
        <v>2.54</v>
      </c>
      <c r="S2980" s="3">
        <v>4.3499999999999996</v>
      </c>
      <c r="T2980" s="1">
        <v>1.8099999999999901</v>
      </c>
      <c r="U2980" s="1">
        <v>3900</v>
      </c>
      <c r="V2980" s="1">
        <v>39</v>
      </c>
      <c r="W2980" s="1">
        <v>1000</v>
      </c>
      <c r="X2980" s="1">
        <v>120</v>
      </c>
      <c r="Y2980" s="3">
        <v>7.04</v>
      </c>
      <c r="Z2980" s="3">
        <v>4.16</v>
      </c>
      <c r="AA2980" s="3">
        <v>11.38</v>
      </c>
      <c r="AB2980" s="1" t="s">
        <v>3244</v>
      </c>
      <c r="AC2980" s="1" t="s">
        <v>488</v>
      </c>
      <c r="AD2980" s="1" t="s">
        <v>488</v>
      </c>
      <c r="AE2980" s="1">
        <v>233</v>
      </c>
      <c r="AF2980" s="1">
        <v>7</v>
      </c>
      <c r="AG2980" s="1">
        <v>3</v>
      </c>
      <c r="AH2980" s="1" t="s">
        <v>16895</v>
      </c>
      <c r="AI2980" s="1">
        <v>2006</v>
      </c>
      <c r="AK2980" s="1">
        <v>31048</v>
      </c>
      <c r="AO2980" s="1" t="s">
        <v>16896</v>
      </c>
      <c r="AP2980" s="1" t="s">
        <v>16896</v>
      </c>
      <c r="AQ2980" s="1">
        <v>31048</v>
      </c>
      <c r="AR2980" s="2"/>
      <c r="AS2980" s="1">
        <f>IF(AT2980&gt;0,1,0)</f>
        <v>0</v>
      </c>
      <c r="AT2980" s="1">
        <f>AU2980+AV2980</f>
        <v>0</v>
      </c>
      <c r="AU2980" s="1">
        <v>0</v>
      </c>
      <c r="AV2980" s="1">
        <v>0</v>
      </c>
      <c r="AW2980" s="1">
        <f>IF(AX2980&gt;0,1,0)</f>
        <v>0</v>
      </c>
      <c r="AX2980" s="1">
        <f>SUM(AY2980+AZ2980)</f>
        <v>0</v>
      </c>
      <c r="AY2980" s="1">
        <v>0</v>
      </c>
      <c r="AZ2980" s="1">
        <v>0</v>
      </c>
      <c r="BA2980" s="1">
        <v>31048</v>
      </c>
    </row>
    <row r="2981" spans="1:53" x14ac:dyDescent="0.3">
      <c r="A2981" s="1" t="s">
        <v>475</v>
      </c>
      <c r="B2981" s="1">
        <v>2023</v>
      </c>
      <c r="C2981" s="1" t="s">
        <v>398</v>
      </c>
      <c r="D2981" s="1" t="s">
        <v>398</v>
      </c>
      <c r="E2981" s="1" t="s">
        <v>399</v>
      </c>
      <c r="F2981" s="1" t="s">
        <v>100</v>
      </c>
      <c r="G2981" s="1">
        <v>6024</v>
      </c>
      <c r="H2981" s="1">
        <v>74.5</v>
      </c>
      <c r="I2981" s="1">
        <v>193</v>
      </c>
      <c r="K2981" s="1">
        <v>10</v>
      </c>
      <c r="M2981" s="1">
        <v>34</v>
      </c>
      <c r="O2981" s="1">
        <v>80.875</v>
      </c>
      <c r="P2981" s="1">
        <v>17</v>
      </c>
      <c r="Q2981" s="3">
        <v>1.5</v>
      </c>
      <c r="S2981" s="3">
        <v>4.46</v>
      </c>
      <c r="V2981" s="1">
        <v>35</v>
      </c>
      <c r="X2981" s="1">
        <v>129</v>
      </c>
      <c r="AC2981" s="1" t="s">
        <v>57</v>
      </c>
      <c r="AD2981" s="1" t="s">
        <v>57</v>
      </c>
      <c r="AE2981" s="1">
        <v>32</v>
      </c>
      <c r="AF2981" s="1">
        <v>2</v>
      </c>
      <c r="AG2981" s="1">
        <v>2</v>
      </c>
      <c r="AH2981" s="1" t="s">
        <v>476</v>
      </c>
      <c r="AI2981" s="1">
        <v>2023</v>
      </c>
      <c r="AM2981" s="1">
        <v>4</v>
      </c>
      <c r="AN2981" s="1" t="s">
        <v>477</v>
      </c>
    </row>
    <row r="2982" spans="1:53" x14ac:dyDescent="0.3">
      <c r="A2982" s="1" t="s">
        <v>7255</v>
      </c>
      <c r="B2982" s="1">
        <v>2016</v>
      </c>
      <c r="C2982" s="1" t="s">
        <v>672</v>
      </c>
      <c r="D2982" s="1" t="s">
        <v>673</v>
      </c>
      <c r="E2982" s="1" t="s">
        <v>673</v>
      </c>
      <c r="F2982" s="1" t="s">
        <v>272</v>
      </c>
      <c r="G2982" s="1">
        <v>6024</v>
      </c>
      <c r="H2982" s="1">
        <v>74.5</v>
      </c>
      <c r="I2982" s="1">
        <v>223</v>
      </c>
      <c r="J2982" s="1">
        <v>1028</v>
      </c>
      <c r="K2982" s="1">
        <v>10.25</v>
      </c>
      <c r="L2982" s="1">
        <v>3338</v>
      </c>
      <c r="M2982" s="1">
        <v>33.375</v>
      </c>
      <c r="N2982" s="1">
        <v>8018</v>
      </c>
      <c r="O2982" s="1">
        <v>80.125</v>
      </c>
      <c r="P2982" s="1">
        <v>17</v>
      </c>
      <c r="Q2982" s="3">
        <v>1.53</v>
      </c>
      <c r="S2982" s="3">
        <v>4.4800000000000004</v>
      </c>
      <c r="U2982" s="1">
        <v>3500</v>
      </c>
      <c r="V2982" s="1">
        <v>35</v>
      </c>
      <c r="W2982" s="1">
        <v>1003</v>
      </c>
      <c r="X2982" s="1">
        <v>123</v>
      </c>
      <c r="Y2982" s="3">
        <v>6.9</v>
      </c>
      <c r="Z2982" s="3">
        <v>4.13</v>
      </c>
      <c r="AB2982" s="1" t="s">
        <v>3244</v>
      </c>
      <c r="AC2982" s="1" t="s">
        <v>72</v>
      </c>
      <c r="AD2982" s="1" t="s">
        <v>72</v>
      </c>
      <c r="AG2982" s="1">
        <v>4</v>
      </c>
      <c r="AH2982" s="1" t="s">
        <v>7256</v>
      </c>
      <c r="AI2982" s="1">
        <v>2016</v>
      </c>
      <c r="AK2982" s="1">
        <v>43801</v>
      </c>
      <c r="AO2982" s="1" t="s">
        <v>7257</v>
      </c>
      <c r="AP2982" s="1" t="s">
        <v>7257</v>
      </c>
      <c r="AQ2982" s="1">
        <v>43801</v>
      </c>
      <c r="AR2982" s="2"/>
      <c r="AS2982" s="1">
        <f>IF(AT2982&gt;0,1,0)</f>
        <v>0</v>
      </c>
      <c r="AT2982" s="1">
        <f>AU2982+AV2982</f>
        <v>0</v>
      </c>
      <c r="AU2982" s="1">
        <v>0</v>
      </c>
      <c r="AV2982" s="1">
        <v>0</v>
      </c>
      <c r="AW2982" s="1">
        <f>IF(AX2982&gt;0,1,0)</f>
        <v>0</v>
      </c>
      <c r="AX2982" s="1">
        <f>SUM(AY2982+AZ2982)</f>
        <v>0</v>
      </c>
      <c r="AY2982" s="1">
        <v>0</v>
      </c>
      <c r="AZ2982" s="1">
        <v>0</v>
      </c>
      <c r="BA2982" s="1">
        <v>43801</v>
      </c>
    </row>
    <row r="2983" spans="1:53" x14ac:dyDescent="0.3">
      <c r="A2983" s="1" t="s">
        <v>17920</v>
      </c>
      <c r="B2983" s="1">
        <v>2005</v>
      </c>
      <c r="C2983" s="1" t="s">
        <v>672</v>
      </c>
      <c r="D2983" s="1" t="s">
        <v>673</v>
      </c>
      <c r="E2983" s="1" t="s">
        <v>673</v>
      </c>
      <c r="F2983" s="1" t="s">
        <v>680</v>
      </c>
      <c r="G2983" s="1">
        <v>6024</v>
      </c>
      <c r="H2983" s="1">
        <v>74.5</v>
      </c>
      <c r="I2983" s="1">
        <v>229</v>
      </c>
      <c r="J2983" s="1">
        <v>1000</v>
      </c>
      <c r="K2983" s="1">
        <v>10</v>
      </c>
      <c r="L2983" s="1">
        <v>3212</v>
      </c>
      <c r="M2983" s="1">
        <v>32.5</v>
      </c>
      <c r="Q2983" s="3">
        <v>1.63</v>
      </c>
      <c r="R2983" s="3">
        <v>2.65</v>
      </c>
      <c r="S2983" s="3">
        <v>4.4800000000000004</v>
      </c>
      <c r="T2983" s="1">
        <v>1.83</v>
      </c>
      <c r="U2983" s="1">
        <v>3400</v>
      </c>
      <c r="V2983" s="1">
        <v>34</v>
      </c>
      <c r="W2983" s="1">
        <v>908</v>
      </c>
      <c r="X2983" s="1">
        <v>116</v>
      </c>
      <c r="Y2983" s="3">
        <v>7</v>
      </c>
      <c r="AB2983" s="1" t="s">
        <v>5723</v>
      </c>
      <c r="AC2983" s="1" t="s">
        <v>234</v>
      </c>
      <c r="AD2983" s="1" t="s">
        <v>234</v>
      </c>
      <c r="AE2983" s="1">
        <v>190</v>
      </c>
      <c r="AF2983" s="1">
        <v>6</v>
      </c>
      <c r="AG2983" s="1">
        <v>3</v>
      </c>
      <c r="AH2983" s="1" t="s">
        <v>17921</v>
      </c>
      <c r="AI2983" s="1">
        <v>2005</v>
      </c>
      <c r="AK2983" s="1">
        <v>30017</v>
      </c>
      <c r="AO2983" s="1" t="s">
        <v>17922</v>
      </c>
      <c r="AP2983" s="1" t="s">
        <v>17922</v>
      </c>
      <c r="AQ2983" s="1">
        <v>30017</v>
      </c>
      <c r="AR2983" s="2"/>
      <c r="AS2983" s="1">
        <f>IF(AT2983&gt;0,1,0)</f>
        <v>0</v>
      </c>
      <c r="AT2983" s="1">
        <f>AU2983+AV2983</f>
        <v>0</v>
      </c>
      <c r="AU2983" s="1">
        <v>0</v>
      </c>
      <c r="AV2983" s="1">
        <v>0</v>
      </c>
      <c r="AW2983" s="1">
        <f>IF(AX2983&gt;0,1,0)</f>
        <v>0</v>
      </c>
      <c r="AX2983" s="1">
        <f>SUM(AY2983+AZ2983)</f>
        <v>0</v>
      </c>
      <c r="AY2983" s="1">
        <v>0</v>
      </c>
      <c r="AZ2983" s="1">
        <v>0</v>
      </c>
      <c r="BA2983" s="1">
        <v>30017</v>
      </c>
    </row>
    <row r="2984" spans="1:53" x14ac:dyDescent="0.3">
      <c r="A2984" s="6" t="s">
        <v>2051</v>
      </c>
      <c r="B2984" s="7">
        <v>2022</v>
      </c>
      <c r="C2984" s="6" t="s">
        <v>854</v>
      </c>
      <c r="D2984" s="6" t="s">
        <v>854</v>
      </c>
      <c r="E2984" s="6" t="s">
        <v>854</v>
      </c>
      <c r="F2984" s="8" t="s">
        <v>404</v>
      </c>
      <c r="G2984" s="9">
        <v>6024</v>
      </c>
      <c r="H2984" s="10">
        <v>74.5</v>
      </c>
      <c r="I2984" s="23">
        <v>238</v>
      </c>
      <c r="J2984" s="23"/>
      <c r="K2984" s="10">
        <v>9.75</v>
      </c>
      <c r="L2984" s="18"/>
      <c r="M2984" s="10">
        <v>32.75</v>
      </c>
      <c r="N2984" s="18"/>
      <c r="O2984" s="24">
        <v>78.125</v>
      </c>
      <c r="P2984" s="14"/>
      <c r="Q2984" s="15">
        <v>1.59</v>
      </c>
      <c r="R2984" s="15"/>
      <c r="S2984" s="15">
        <v>4.5199999999999996</v>
      </c>
      <c r="T2984" s="7"/>
      <c r="U2984" s="7">
        <v>3512</v>
      </c>
      <c r="V2984" s="17">
        <v>35.5</v>
      </c>
      <c r="W2984" s="18"/>
      <c r="X2984" s="9"/>
      <c r="Y2984" s="9"/>
      <c r="Z2984" s="9"/>
      <c r="AA2984" s="15"/>
      <c r="AC2984" s="1" t="s">
        <v>668</v>
      </c>
      <c r="AD2984" s="1" t="s">
        <v>668</v>
      </c>
      <c r="AE2984" s="1">
        <v>143</v>
      </c>
      <c r="AF2984" s="1">
        <v>4</v>
      </c>
      <c r="AG2984" s="1">
        <v>3</v>
      </c>
      <c r="AH2984" s="1" t="s">
        <v>2052</v>
      </c>
      <c r="AI2984" s="1">
        <v>2022</v>
      </c>
      <c r="AL2984" s="19" t="s">
        <v>2053</v>
      </c>
      <c r="AM2984" s="19"/>
      <c r="AN2984" s="21" t="s">
        <v>902</v>
      </c>
    </row>
    <row r="2985" spans="1:53" x14ac:dyDescent="0.3">
      <c r="A2985" s="1" t="s">
        <v>2604</v>
      </c>
      <c r="B2985" s="1">
        <v>2020</v>
      </c>
      <c r="C2985" s="1" t="s">
        <v>276</v>
      </c>
      <c r="D2985" s="1" t="s">
        <v>276</v>
      </c>
      <c r="E2985" s="1" t="s">
        <v>276</v>
      </c>
      <c r="F2985" s="1" t="s">
        <v>111</v>
      </c>
      <c r="G2985" s="1">
        <v>6024</v>
      </c>
      <c r="H2985" s="1">
        <v>74.5</v>
      </c>
      <c r="I2985" s="1">
        <v>241</v>
      </c>
      <c r="J2985" s="1">
        <v>948</v>
      </c>
      <c r="K2985" s="1">
        <v>9.5</v>
      </c>
      <c r="L2985" s="1">
        <v>3234</v>
      </c>
      <c r="M2985" s="1">
        <v>32.75</v>
      </c>
      <c r="N2985" s="1">
        <v>8000</v>
      </c>
      <c r="O2985" s="1">
        <v>80</v>
      </c>
      <c r="P2985" s="1">
        <v>21</v>
      </c>
      <c r="Q2985" s="3">
        <v>1.54</v>
      </c>
      <c r="S2985" s="3">
        <v>4.5199999999999996</v>
      </c>
      <c r="U2985" s="1">
        <v>3800</v>
      </c>
      <c r="V2985" s="1">
        <v>38</v>
      </c>
      <c r="W2985" s="1">
        <v>1009</v>
      </c>
      <c r="X2985" s="1">
        <v>129</v>
      </c>
      <c r="Y2985" s="3" t="s">
        <v>2196</v>
      </c>
      <c r="Z2985" s="3" t="s">
        <v>2196</v>
      </c>
      <c r="AC2985" t="s">
        <v>251</v>
      </c>
      <c r="AD2985" t="s">
        <v>251</v>
      </c>
      <c r="AE2985">
        <v>23</v>
      </c>
      <c r="AF2985">
        <v>1</v>
      </c>
      <c r="AG2985">
        <v>1</v>
      </c>
      <c r="AH2985" s="1" t="s">
        <v>2605</v>
      </c>
      <c r="AI2985" s="1">
        <v>2020</v>
      </c>
      <c r="AL2985" s="1" t="s">
        <v>2606</v>
      </c>
      <c r="AN2985" s="1" t="s">
        <v>372</v>
      </c>
      <c r="AR2985" s="2"/>
    </row>
    <row r="2986" spans="1:53" x14ac:dyDescent="0.3">
      <c r="A2986" s="1" t="s">
        <v>6254</v>
      </c>
      <c r="B2986" s="1">
        <v>2017</v>
      </c>
      <c r="C2986" s="1" t="s">
        <v>672</v>
      </c>
      <c r="D2986" s="1" t="s">
        <v>673</v>
      </c>
      <c r="E2986" s="1" t="s">
        <v>673</v>
      </c>
      <c r="F2986" s="1" t="s">
        <v>115</v>
      </c>
      <c r="G2986" s="1">
        <v>6024</v>
      </c>
      <c r="H2986" s="1">
        <v>74.5</v>
      </c>
      <c r="I2986" s="1">
        <v>196</v>
      </c>
      <c r="J2986" s="1">
        <v>900</v>
      </c>
      <c r="K2986" s="1">
        <v>9</v>
      </c>
      <c r="L2986" s="1">
        <v>3148</v>
      </c>
      <c r="M2986" s="1">
        <v>31.5</v>
      </c>
      <c r="N2986" s="1">
        <v>7700</v>
      </c>
      <c r="O2986" s="1">
        <v>77</v>
      </c>
      <c r="P2986" s="1">
        <v>11</v>
      </c>
      <c r="Q2986" s="3">
        <v>1.54</v>
      </c>
      <c r="S2986" s="3">
        <v>4.5199999999999996</v>
      </c>
      <c r="U2986" s="1">
        <v>3912</v>
      </c>
      <c r="V2986" s="1">
        <v>39.5</v>
      </c>
      <c r="W2986" s="1">
        <v>1103</v>
      </c>
      <c r="X2986" s="1">
        <v>135</v>
      </c>
      <c r="Y2986" s="3">
        <v>7.19</v>
      </c>
      <c r="Z2986" s="3">
        <v>4.26</v>
      </c>
      <c r="AA2986" s="3">
        <v>11.88</v>
      </c>
      <c r="AB2986" s="1" t="s">
        <v>3244</v>
      </c>
      <c r="AC2986" s="1" t="s">
        <v>256</v>
      </c>
      <c r="AD2986" s="1" t="s">
        <v>256</v>
      </c>
      <c r="AE2986" s="1">
        <v>247</v>
      </c>
      <c r="AF2986" s="1">
        <v>7</v>
      </c>
      <c r="AG2986" s="1">
        <v>3</v>
      </c>
      <c r="AH2986" s="1" t="s">
        <v>6255</v>
      </c>
      <c r="AI2986" s="1">
        <v>2017</v>
      </c>
      <c r="AJ2986" s="1">
        <v>2019</v>
      </c>
      <c r="AK2986" s="1">
        <v>45060</v>
      </c>
      <c r="AO2986" s="1" t="s">
        <v>6256</v>
      </c>
      <c r="AP2986" s="1" t="s">
        <v>6256</v>
      </c>
      <c r="AQ2986" s="1">
        <v>45060</v>
      </c>
      <c r="AR2986" s="2"/>
      <c r="AS2986" s="1">
        <f t="shared" ref="AS2986:AS2991" si="584">IF(AT2986&gt;0,1,0)</f>
        <v>0</v>
      </c>
      <c r="AT2986" s="1">
        <f t="shared" ref="AT2986:AT2991" si="585">AU2986+AV2986</f>
        <v>0</v>
      </c>
      <c r="AU2986" s="1">
        <v>0</v>
      </c>
      <c r="AV2986" s="1">
        <v>0</v>
      </c>
      <c r="AW2986" s="1">
        <f t="shared" ref="AW2986:AW2991" si="586">IF(AX2986&gt;0,1,0)</f>
        <v>0</v>
      </c>
      <c r="AX2986" s="1">
        <f t="shared" ref="AX2986:AX2991" si="587">SUM(AY2986+AZ2986)</f>
        <v>0</v>
      </c>
      <c r="AY2986" s="1">
        <v>0</v>
      </c>
      <c r="AZ2986" s="1">
        <v>0</v>
      </c>
      <c r="BA2986" s="1">
        <v>45060</v>
      </c>
    </row>
    <row r="2987" spans="1:53" x14ac:dyDescent="0.3">
      <c r="A2987" s="1" t="s">
        <v>10166</v>
      </c>
      <c r="B2987" s="1">
        <v>2013</v>
      </c>
      <c r="C2987" s="1" t="s">
        <v>672</v>
      </c>
      <c r="D2987" s="1" t="s">
        <v>673</v>
      </c>
      <c r="E2987" s="1" t="s">
        <v>673</v>
      </c>
      <c r="F2987" s="1" t="s">
        <v>10167</v>
      </c>
      <c r="G2987" s="1">
        <v>6024</v>
      </c>
      <c r="H2987" s="1">
        <v>74.5</v>
      </c>
      <c r="I2987" s="1">
        <v>217</v>
      </c>
      <c r="J2987" s="1">
        <v>948</v>
      </c>
      <c r="K2987" s="1">
        <v>9.5</v>
      </c>
      <c r="L2987" s="1">
        <v>3268</v>
      </c>
      <c r="M2987" s="1">
        <v>32.75</v>
      </c>
      <c r="N2987" s="1">
        <v>7778</v>
      </c>
      <c r="O2987" s="1">
        <v>77.875</v>
      </c>
      <c r="P2987" s="1">
        <v>10</v>
      </c>
      <c r="Q2987" s="3">
        <v>1.61</v>
      </c>
      <c r="R2987" s="3">
        <v>2.64</v>
      </c>
      <c r="S2987" s="3">
        <v>4.5199999999999996</v>
      </c>
      <c r="T2987" s="1">
        <v>1.8799999999999899</v>
      </c>
      <c r="U2987" s="1">
        <v>3912</v>
      </c>
      <c r="V2987" s="1">
        <v>39.5</v>
      </c>
      <c r="W2987" s="1">
        <v>1100</v>
      </c>
      <c r="X2987" s="1">
        <v>132</v>
      </c>
      <c r="Y2987" s="3">
        <v>6.71</v>
      </c>
      <c r="Z2987" s="3">
        <v>4.0599999999999996</v>
      </c>
      <c r="AA2987" s="3">
        <v>11.31</v>
      </c>
      <c r="AB2987" s="1" t="s">
        <v>4356</v>
      </c>
      <c r="AC2987" s="1" t="s">
        <v>72</v>
      </c>
      <c r="AD2987" s="1" t="s">
        <v>72</v>
      </c>
      <c r="AG2987" s="1">
        <v>4</v>
      </c>
      <c r="AH2987" s="1" t="s">
        <v>10168</v>
      </c>
      <c r="AI2987" s="1">
        <v>2013</v>
      </c>
      <c r="AK2987" s="1">
        <v>40496</v>
      </c>
      <c r="AO2987" s="1" t="s">
        <v>10169</v>
      </c>
      <c r="AP2987" s="1" t="s">
        <v>10169</v>
      </c>
      <c r="AQ2987" s="1">
        <v>40496</v>
      </c>
      <c r="AR2987" s="2"/>
      <c r="AS2987" s="1">
        <f t="shared" si="584"/>
        <v>0</v>
      </c>
      <c r="AT2987" s="1">
        <f t="shared" si="585"/>
        <v>0</v>
      </c>
      <c r="AU2987" s="1">
        <v>0</v>
      </c>
      <c r="AV2987" s="1">
        <v>0</v>
      </c>
      <c r="AW2987" s="1">
        <f t="shared" si="586"/>
        <v>0</v>
      </c>
      <c r="AX2987" s="1">
        <f t="shared" si="587"/>
        <v>0</v>
      </c>
      <c r="AY2987" s="1">
        <v>0</v>
      </c>
      <c r="AZ2987" s="1">
        <v>0</v>
      </c>
      <c r="BA2987" s="1">
        <v>40496</v>
      </c>
    </row>
    <row r="2988" spans="1:53" x14ac:dyDescent="0.3">
      <c r="A2988" s="1" t="s">
        <v>10402</v>
      </c>
      <c r="B2988" s="1">
        <v>2012</v>
      </c>
      <c r="C2988" s="1" t="s">
        <v>513</v>
      </c>
      <c r="D2988" s="1" t="s">
        <v>399</v>
      </c>
      <c r="E2988" s="1" t="s">
        <v>399</v>
      </c>
      <c r="F2988" s="1" t="s">
        <v>348</v>
      </c>
      <c r="G2988" s="1">
        <v>6024</v>
      </c>
      <c r="H2988" s="1">
        <v>74.5</v>
      </c>
      <c r="I2988" s="1">
        <v>216</v>
      </c>
      <c r="J2988" s="1">
        <v>918</v>
      </c>
      <c r="K2988" s="1">
        <v>9.125</v>
      </c>
      <c r="L2988" s="1">
        <v>3258</v>
      </c>
      <c r="M2988" s="1">
        <v>32.625</v>
      </c>
      <c r="N2988" s="1">
        <v>7818</v>
      </c>
      <c r="O2988" s="1">
        <v>78.125</v>
      </c>
      <c r="P2988" s="1">
        <v>22</v>
      </c>
      <c r="Q2988" s="3">
        <v>1.59</v>
      </c>
      <c r="R2988" s="3">
        <v>2.66</v>
      </c>
      <c r="S2988" s="3">
        <v>4.5199999999999996</v>
      </c>
      <c r="T2988" s="1">
        <v>1.8599999999999901</v>
      </c>
      <c r="U2988" s="1">
        <v>3812</v>
      </c>
      <c r="V2988" s="1">
        <v>38.5</v>
      </c>
      <c r="W2988" s="1">
        <v>1008</v>
      </c>
      <c r="X2988" s="1">
        <v>128</v>
      </c>
      <c r="Y2988" s="3">
        <v>7.01</v>
      </c>
      <c r="Z2988" s="3">
        <v>4.4400000000000004</v>
      </c>
      <c r="AB2988" s="1" t="s">
        <v>3244</v>
      </c>
      <c r="AC2988" s="1" t="s">
        <v>72</v>
      </c>
      <c r="AD2988" s="1" t="s">
        <v>72</v>
      </c>
      <c r="AG2988" s="1">
        <v>4</v>
      </c>
      <c r="AH2988" s="1" t="s">
        <v>10403</v>
      </c>
      <c r="AI2988" s="1">
        <v>2012</v>
      </c>
      <c r="AK2988" s="1">
        <v>39184</v>
      </c>
      <c r="AO2988" s="1" t="s">
        <v>10404</v>
      </c>
      <c r="AP2988" s="1" t="s">
        <v>10404</v>
      </c>
      <c r="AQ2988" s="1">
        <v>39184</v>
      </c>
      <c r="AR2988" s="2"/>
      <c r="AS2988" s="1">
        <f t="shared" si="584"/>
        <v>0</v>
      </c>
      <c r="AT2988" s="1">
        <f t="shared" si="585"/>
        <v>0</v>
      </c>
      <c r="AU2988" s="1">
        <v>0</v>
      </c>
      <c r="AV2988" s="1">
        <v>0</v>
      </c>
      <c r="AW2988" s="1">
        <f t="shared" si="586"/>
        <v>0</v>
      </c>
      <c r="AX2988" s="1">
        <f t="shared" si="587"/>
        <v>0</v>
      </c>
      <c r="AY2988" s="1">
        <v>0</v>
      </c>
      <c r="AZ2988" s="1">
        <v>0</v>
      </c>
      <c r="BA2988" s="1">
        <v>39184</v>
      </c>
    </row>
    <row r="2989" spans="1:53" x14ac:dyDescent="0.3">
      <c r="A2989" s="1" t="s">
        <v>18791</v>
      </c>
      <c r="B2989" s="1">
        <v>2004</v>
      </c>
      <c r="C2989" s="1" t="s">
        <v>672</v>
      </c>
      <c r="D2989" s="6" t="s">
        <v>673</v>
      </c>
      <c r="E2989" s="1" t="s">
        <v>673</v>
      </c>
      <c r="F2989" s="1" t="s">
        <v>1566</v>
      </c>
      <c r="G2989" s="1">
        <v>6024</v>
      </c>
      <c r="H2989" s="1">
        <v>74.5</v>
      </c>
      <c r="I2989" s="1">
        <v>199</v>
      </c>
      <c r="J2989" s="1">
        <v>912</v>
      </c>
      <c r="K2989" s="1">
        <v>9.5</v>
      </c>
      <c r="L2989" s="1">
        <v>3114</v>
      </c>
      <c r="M2989" s="1">
        <v>31.25</v>
      </c>
      <c r="Q2989" s="3">
        <v>1.53</v>
      </c>
      <c r="R2989" s="3">
        <v>2.62</v>
      </c>
      <c r="S2989" s="3">
        <v>4.5199999999999996</v>
      </c>
      <c r="T2989" s="1">
        <v>1.8999999999999899</v>
      </c>
      <c r="U2989" s="1">
        <v>4100</v>
      </c>
      <c r="V2989" s="1">
        <v>41</v>
      </c>
      <c r="W2989" s="1">
        <v>1011</v>
      </c>
      <c r="X2989" s="1">
        <v>131</v>
      </c>
      <c r="Y2989" s="3">
        <v>6.79</v>
      </c>
      <c r="Z2989" s="3">
        <v>4.08</v>
      </c>
      <c r="AB2989" s="1" t="s">
        <v>3256</v>
      </c>
      <c r="AC2989" s="1" t="s">
        <v>139</v>
      </c>
      <c r="AD2989" s="1" t="s">
        <v>139</v>
      </c>
      <c r="AE2989" s="1">
        <v>157</v>
      </c>
      <c r="AF2989" s="1">
        <v>5</v>
      </c>
      <c r="AG2989" s="1">
        <v>3</v>
      </c>
      <c r="AH2989" s="1" t="s">
        <v>18792</v>
      </c>
      <c r="AI2989" s="1">
        <v>2004</v>
      </c>
      <c r="AK2989" s="1">
        <v>29110</v>
      </c>
      <c r="AO2989" s="1" t="s">
        <v>18793</v>
      </c>
      <c r="AP2989" s="1" t="s">
        <v>18793</v>
      </c>
      <c r="AQ2989" s="1">
        <v>29110</v>
      </c>
      <c r="AR2989" s="2"/>
      <c r="AS2989" s="1">
        <f t="shared" si="584"/>
        <v>0</v>
      </c>
      <c r="AT2989" s="1">
        <f t="shared" si="585"/>
        <v>0</v>
      </c>
      <c r="AU2989" s="1">
        <v>0</v>
      </c>
      <c r="AV2989" s="1">
        <v>0</v>
      </c>
      <c r="AW2989" s="1">
        <f t="shared" si="586"/>
        <v>0</v>
      </c>
      <c r="AX2989" s="1">
        <f t="shared" si="587"/>
        <v>0</v>
      </c>
      <c r="AY2989" s="1">
        <v>0</v>
      </c>
      <c r="AZ2989" s="1">
        <v>0</v>
      </c>
      <c r="BA2989" s="1">
        <v>29110</v>
      </c>
    </row>
    <row r="2990" spans="1:53" x14ac:dyDescent="0.3">
      <c r="A2990" s="1" t="s">
        <v>17101</v>
      </c>
      <c r="B2990" s="1">
        <v>2005</v>
      </c>
      <c r="C2990" s="1" t="s">
        <v>513</v>
      </c>
      <c r="D2990" s="1" t="s">
        <v>513</v>
      </c>
      <c r="E2990" s="1" t="s">
        <v>399</v>
      </c>
      <c r="F2990" s="1" t="s">
        <v>168</v>
      </c>
      <c r="G2990" s="1">
        <v>6024</v>
      </c>
      <c r="H2990" s="1">
        <v>74.5</v>
      </c>
      <c r="I2990" s="1">
        <v>209</v>
      </c>
      <c r="J2990" s="1">
        <v>958</v>
      </c>
      <c r="K2990" s="1">
        <v>9.625</v>
      </c>
      <c r="L2990" s="1">
        <v>3214</v>
      </c>
      <c r="M2990" s="1">
        <v>32.25</v>
      </c>
      <c r="P2990" s="1">
        <v>12</v>
      </c>
      <c r="Q2990" s="3">
        <v>1.68</v>
      </c>
      <c r="R2990" s="3">
        <v>2.71</v>
      </c>
      <c r="S2990" s="3">
        <v>4.5599999999999996</v>
      </c>
      <c r="T2990" s="1">
        <v>1.8499999999999901</v>
      </c>
      <c r="U2990" s="1">
        <v>4200</v>
      </c>
      <c r="V2990" s="1">
        <v>42</v>
      </c>
      <c r="W2990" s="1">
        <v>1003</v>
      </c>
      <c r="X2990" s="1">
        <v>123</v>
      </c>
      <c r="Y2990" s="3">
        <v>6.94</v>
      </c>
      <c r="Z2990" s="3">
        <v>4.12</v>
      </c>
      <c r="AA2990" s="3">
        <v>11.21</v>
      </c>
      <c r="AB2990" s="1" t="s">
        <v>6971</v>
      </c>
      <c r="AC2990" s="1" t="s">
        <v>219</v>
      </c>
      <c r="AD2990" s="1" t="s">
        <v>219</v>
      </c>
      <c r="AE2990" s="1">
        <v>123</v>
      </c>
      <c r="AF2990" s="1">
        <v>4</v>
      </c>
      <c r="AG2990" s="1">
        <v>3</v>
      </c>
      <c r="AH2990" s="1" t="s">
        <v>17102</v>
      </c>
      <c r="AI2990" s="1">
        <v>2005</v>
      </c>
      <c r="AK2990" s="1">
        <v>29950</v>
      </c>
      <c r="AO2990" s="1" t="s">
        <v>17103</v>
      </c>
      <c r="AP2990" s="1" t="s">
        <v>17103</v>
      </c>
      <c r="AQ2990" s="1">
        <v>29950</v>
      </c>
      <c r="AR2990" s="2"/>
      <c r="AS2990" s="1">
        <f t="shared" si="584"/>
        <v>0</v>
      </c>
      <c r="AT2990" s="1">
        <f t="shared" si="585"/>
        <v>0</v>
      </c>
      <c r="AU2990" s="1">
        <v>0</v>
      </c>
      <c r="AV2990" s="1">
        <v>0</v>
      </c>
      <c r="AW2990" s="1">
        <f t="shared" si="586"/>
        <v>1</v>
      </c>
      <c r="AX2990" s="1">
        <f t="shared" si="587"/>
        <v>1</v>
      </c>
      <c r="AY2990" s="1">
        <v>0</v>
      </c>
      <c r="AZ2990" s="1">
        <v>1</v>
      </c>
      <c r="BA2990" s="1">
        <v>29950</v>
      </c>
    </row>
    <row r="2991" spans="1:53" x14ac:dyDescent="0.3">
      <c r="A2991" s="1" t="s">
        <v>18985</v>
      </c>
      <c r="B2991" s="1">
        <v>2003</v>
      </c>
      <c r="C2991" s="1" t="s">
        <v>513</v>
      </c>
      <c r="D2991" s="6" t="s">
        <v>513</v>
      </c>
      <c r="E2991" s="1" t="s">
        <v>399</v>
      </c>
      <c r="F2991" s="1" t="s">
        <v>366</v>
      </c>
      <c r="G2991" s="1">
        <v>6024</v>
      </c>
      <c r="H2991" s="1">
        <v>74.5</v>
      </c>
      <c r="I2991" s="1">
        <v>209</v>
      </c>
      <c r="J2991" s="1">
        <v>878</v>
      </c>
      <c r="K2991" s="1">
        <v>8.875</v>
      </c>
      <c r="L2991" s="1">
        <v>3134</v>
      </c>
      <c r="M2991" s="1">
        <v>31.75</v>
      </c>
      <c r="P2991" s="1">
        <v>16</v>
      </c>
      <c r="Q2991" s="3">
        <v>1.6</v>
      </c>
      <c r="R2991" s="3">
        <v>2.67</v>
      </c>
      <c r="S2991" s="3">
        <v>4.5599999999999996</v>
      </c>
      <c r="T2991" s="1">
        <v>1.8899999999999899</v>
      </c>
      <c r="U2991" s="1">
        <v>3300</v>
      </c>
      <c r="V2991" s="1">
        <v>33</v>
      </c>
      <c r="W2991" s="1">
        <v>909</v>
      </c>
      <c r="X2991" s="1">
        <v>117</v>
      </c>
      <c r="Y2991" s="3">
        <v>6.78</v>
      </c>
      <c r="Z2991" s="3">
        <v>3.92</v>
      </c>
      <c r="AA2991" s="3">
        <v>11.2</v>
      </c>
      <c r="AB2991" s="1" t="s">
        <v>3244</v>
      </c>
      <c r="AC2991" s="1" t="s">
        <v>139</v>
      </c>
      <c r="AD2991" s="1" t="s">
        <v>139</v>
      </c>
      <c r="AE2991" s="1">
        <v>42</v>
      </c>
      <c r="AF2991" s="1">
        <v>2</v>
      </c>
      <c r="AG2991" s="1">
        <v>2</v>
      </c>
      <c r="AH2991" s="1" t="s">
        <v>18986</v>
      </c>
      <c r="AI2991" s="1">
        <v>2003</v>
      </c>
      <c r="AK2991" s="1">
        <v>28078</v>
      </c>
      <c r="AO2991" s="1" t="s">
        <v>18987</v>
      </c>
      <c r="AP2991" s="1" t="s">
        <v>18987</v>
      </c>
      <c r="AQ2991" s="1">
        <v>28078</v>
      </c>
      <c r="AR2991" s="2"/>
      <c r="AS2991" s="1">
        <f t="shared" si="584"/>
        <v>1</v>
      </c>
      <c r="AT2991" s="1">
        <f t="shared" si="585"/>
        <v>1</v>
      </c>
      <c r="AU2991" s="1">
        <v>1</v>
      </c>
      <c r="AV2991" s="1">
        <v>0</v>
      </c>
      <c r="AW2991" s="1">
        <f t="shared" si="586"/>
        <v>0</v>
      </c>
      <c r="AX2991" s="1">
        <f t="shared" si="587"/>
        <v>0</v>
      </c>
      <c r="AY2991" s="1">
        <v>0</v>
      </c>
      <c r="AZ2991" s="1">
        <v>0</v>
      </c>
      <c r="BA2991" s="1">
        <v>28078</v>
      </c>
    </row>
    <row r="2992" spans="1:53" x14ac:dyDescent="0.3">
      <c r="A2992" s="6" t="s">
        <v>1532</v>
      </c>
      <c r="B2992" s="7">
        <v>2022</v>
      </c>
      <c r="C2992" s="6" t="s">
        <v>276</v>
      </c>
      <c r="D2992" s="6" t="s">
        <v>276</v>
      </c>
      <c r="E2992" s="6" t="s">
        <v>276</v>
      </c>
      <c r="F2992" s="8" t="s">
        <v>115</v>
      </c>
      <c r="G2992" s="9">
        <v>6024</v>
      </c>
      <c r="H2992" s="10">
        <v>74.5</v>
      </c>
      <c r="I2992" s="11">
        <v>239</v>
      </c>
      <c r="J2992" s="11"/>
      <c r="K2992" s="12">
        <v>9.75</v>
      </c>
      <c r="L2992" s="13"/>
      <c r="M2992" s="12">
        <v>33</v>
      </c>
      <c r="N2992" s="7"/>
      <c r="O2992" s="12">
        <v>78.5</v>
      </c>
      <c r="P2992" s="14"/>
      <c r="Q2992" s="15">
        <v>1.58</v>
      </c>
      <c r="R2992" s="15"/>
      <c r="S2992" s="15">
        <v>4.57</v>
      </c>
      <c r="T2992" s="7"/>
      <c r="U2992" s="7">
        <v>3612</v>
      </c>
      <c r="V2992" s="17">
        <v>36.5</v>
      </c>
      <c r="W2992" s="18">
        <v>1007</v>
      </c>
      <c r="X2992" s="9">
        <v>127</v>
      </c>
      <c r="Y2992" s="20">
        <v>7.12</v>
      </c>
      <c r="Z2992" s="9"/>
      <c r="AA2992" s="15"/>
      <c r="AC2992" s="1" t="s">
        <v>126</v>
      </c>
      <c r="AD2992" s="1" t="s">
        <v>126</v>
      </c>
      <c r="AE2992" s="1">
        <v>176</v>
      </c>
      <c r="AF2992" s="1">
        <v>5</v>
      </c>
      <c r="AG2992" s="1">
        <v>3</v>
      </c>
      <c r="AH2992" s="1" t="s">
        <v>1533</v>
      </c>
      <c r="AI2992" s="1">
        <v>2022</v>
      </c>
      <c r="AL2992" s="19" t="s">
        <v>1534</v>
      </c>
      <c r="AM2992" s="19"/>
      <c r="AN2992" s="21" t="s">
        <v>309</v>
      </c>
    </row>
    <row r="2993" spans="1:53" x14ac:dyDescent="0.3">
      <c r="A2993" s="1" t="s">
        <v>3713</v>
      </c>
      <c r="B2993" s="1">
        <v>2019</v>
      </c>
      <c r="C2993" s="1" t="s">
        <v>276</v>
      </c>
      <c r="D2993" s="1" t="s">
        <v>276</v>
      </c>
      <c r="E2993" s="1" t="s">
        <v>276</v>
      </c>
      <c r="F2993" s="1" t="s">
        <v>341</v>
      </c>
      <c r="G2993" s="1">
        <v>6024</v>
      </c>
      <c r="H2993" s="1">
        <v>74.5</v>
      </c>
      <c r="I2993" s="1">
        <v>240</v>
      </c>
      <c r="J2993" s="1">
        <v>918</v>
      </c>
      <c r="K2993" s="1">
        <v>9.125</v>
      </c>
      <c r="L2993" s="1">
        <v>3158</v>
      </c>
      <c r="M2993" s="1">
        <v>31.625</v>
      </c>
      <c r="N2993" s="1">
        <v>7538</v>
      </c>
      <c r="O2993" s="1">
        <v>75.375</v>
      </c>
      <c r="P2993" s="1">
        <v>24</v>
      </c>
      <c r="Q2993" s="3">
        <v>1.59</v>
      </c>
      <c r="S2993" s="3">
        <v>4.57</v>
      </c>
      <c r="U2993" s="1">
        <v>3212</v>
      </c>
      <c r="V2993" s="1">
        <v>32.5</v>
      </c>
      <c r="W2993" s="1">
        <v>908</v>
      </c>
      <c r="X2993" s="1">
        <v>116</v>
      </c>
      <c r="AB2993" s="1" t="s">
        <v>2252</v>
      </c>
      <c r="AC2993" s="1" t="s">
        <v>234</v>
      </c>
      <c r="AD2993" s="1" t="s">
        <v>234</v>
      </c>
      <c r="AE2993" s="1">
        <v>72</v>
      </c>
      <c r="AF2993" s="1">
        <v>3</v>
      </c>
      <c r="AG2993" s="1">
        <v>2</v>
      </c>
      <c r="AL2993" s="1" t="s">
        <v>3714</v>
      </c>
      <c r="AN2993" s="1" t="s">
        <v>393</v>
      </c>
      <c r="AO2993" s="1" t="s">
        <v>3715</v>
      </c>
      <c r="AR2993" s="2"/>
    </row>
    <row r="2994" spans="1:53" x14ac:dyDescent="0.3">
      <c r="A2994" s="1" t="s">
        <v>4202</v>
      </c>
      <c r="B2994" s="1">
        <v>2019</v>
      </c>
      <c r="C2994" s="1" t="s">
        <v>672</v>
      </c>
      <c r="D2994" s="1" t="s">
        <v>673</v>
      </c>
      <c r="E2994" s="1" t="s">
        <v>673</v>
      </c>
      <c r="F2994" s="1" t="s">
        <v>872</v>
      </c>
      <c r="G2994" s="1">
        <v>6024</v>
      </c>
      <c r="H2994" s="1">
        <v>74.5</v>
      </c>
      <c r="I2994" s="1">
        <v>215</v>
      </c>
      <c r="J2994" s="1">
        <v>948</v>
      </c>
      <c r="K2994" s="1">
        <v>9.5</v>
      </c>
      <c r="L2994" s="1">
        <v>3368</v>
      </c>
      <c r="M2994" s="1">
        <v>33.75</v>
      </c>
      <c r="N2994" s="1">
        <v>8038</v>
      </c>
      <c r="O2994" s="1">
        <v>80.375</v>
      </c>
      <c r="P2994" s="1">
        <v>15</v>
      </c>
      <c r="Q2994" s="3">
        <v>1.58</v>
      </c>
      <c r="S2994" s="3">
        <v>4.58</v>
      </c>
      <c r="U2994" s="1">
        <v>3612</v>
      </c>
      <c r="V2994" s="1">
        <v>36.5</v>
      </c>
      <c r="W2994" s="1">
        <v>1006</v>
      </c>
      <c r="X2994" s="1">
        <v>126</v>
      </c>
      <c r="AB2994" s="1" t="s">
        <v>3394</v>
      </c>
      <c r="AC2994" s="1" t="s">
        <v>289</v>
      </c>
      <c r="AD2994" s="1" t="s">
        <v>289</v>
      </c>
      <c r="AE2994" s="1">
        <v>184</v>
      </c>
      <c r="AF2994" s="1">
        <v>6</v>
      </c>
      <c r="AG2994" s="1">
        <v>3</v>
      </c>
      <c r="AL2994" s="1" t="s">
        <v>4203</v>
      </c>
      <c r="AN2994" s="1" t="s">
        <v>728</v>
      </c>
      <c r="AO2994" s="1" t="s">
        <v>4204</v>
      </c>
      <c r="AR2994" s="2"/>
    </row>
    <row r="2995" spans="1:53" x14ac:dyDescent="0.3">
      <c r="A2995" s="1" t="s">
        <v>11849</v>
      </c>
      <c r="B2995" s="1">
        <v>2011</v>
      </c>
      <c r="C2995" s="1" t="s">
        <v>643</v>
      </c>
      <c r="D2995" s="1" t="s">
        <v>643</v>
      </c>
      <c r="E2995" s="1" t="s">
        <v>643</v>
      </c>
      <c r="F2995" s="1" t="s">
        <v>936</v>
      </c>
      <c r="G2995" s="1">
        <v>6024</v>
      </c>
      <c r="H2995" s="1">
        <v>74.5</v>
      </c>
      <c r="I2995" s="1">
        <v>231</v>
      </c>
      <c r="J2995" s="1">
        <v>958</v>
      </c>
      <c r="K2995" s="1">
        <v>9.625</v>
      </c>
      <c r="L2995" s="1">
        <v>3158</v>
      </c>
      <c r="M2995" s="1">
        <v>31.625</v>
      </c>
      <c r="N2995" s="1">
        <v>7578</v>
      </c>
      <c r="O2995" s="1">
        <v>75.875</v>
      </c>
      <c r="Q2995" s="3">
        <v>1.66</v>
      </c>
      <c r="R2995" s="3">
        <v>2.69</v>
      </c>
      <c r="S2995" s="3">
        <v>4.58</v>
      </c>
      <c r="T2995" s="1">
        <v>1.89</v>
      </c>
      <c r="U2995" s="1">
        <v>3500</v>
      </c>
      <c r="V2995" s="1">
        <v>35</v>
      </c>
      <c r="W2995" s="1">
        <v>1000</v>
      </c>
      <c r="X2995" s="1">
        <v>120</v>
      </c>
      <c r="Y2995" s="3">
        <v>6.77</v>
      </c>
      <c r="Z2995" s="3">
        <v>4.12</v>
      </c>
      <c r="AB2995" s="1" t="s">
        <v>3293</v>
      </c>
      <c r="AC2995" s="1" t="s">
        <v>668</v>
      </c>
      <c r="AD2995" s="1" t="s">
        <v>668</v>
      </c>
      <c r="AE2995" s="1">
        <v>8</v>
      </c>
      <c r="AF2995" s="1">
        <v>1</v>
      </c>
      <c r="AG2995" s="1">
        <v>1</v>
      </c>
      <c r="AH2995" s="1" t="s">
        <v>11850</v>
      </c>
      <c r="AI2995" s="1">
        <v>2011</v>
      </c>
      <c r="AK2995" s="1">
        <v>37081</v>
      </c>
      <c r="AO2995" s="1" t="s">
        <v>11851</v>
      </c>
      <c r="AP2995" s="1" t="s">
        <v>11851</v>
      </c>
      <c r="AQ2995" s="1">
        <v>37081</v>
      </c>
      <c r="AR2995" s="2"/>
      <c r="AS2995" s="1">
        <f>IF(AT2995&gt;0,1,0)</f>
        <v>0</v>
      </c>
      <c r="AT2995" s="1">
        <f>AU2995+AV2995</f>
        <v>0</v>
      </c>
      <c r="AU2995" s="1">
        <v>0</v>
      </c>
      <c r="AV2995" s="1">
        <v>0</v>
      </c>
      <c r="AW2995" s="1">
        <f>IF(AX2995&gt;0,1,0)</f>
        <v>0</v>
      </c>
      <c r="AX2995" s="1">
        <f>SUM(AY2995+AZ2995)</f>
        <v>0</v>
      </c>
      <c r="AY2995" s="1">
        <v>0</v>
      </c>
      <c r="AZ2995" s="1">
        <v>0</v>
      </c>
      <c r="BA2995" s="1">
        <v>37081</v>
      </c>
    </row>
    <row r="2996" spans="1:53" x14ac:dyDescent="0.3">
      <c r="A2996" s="1" t="s">
        <v>9408</v>
      </c>
      <c r="B2996" s="1">
        <v>2013</v>
      </c>
      <c r="C2996" s="1" t="s">
        <v>513</v>
      </c>
      <c r="D2996" s="1" t="s">
        <v>399</v>
      </c>
      <c r="E2996" s="1" t="s">
        <v>399</v>
      </c>
      <c r="F2996" s="1" t="s">
        <v>250</v>
      </c>
      <c r="G2996" s="1">
        <v>6024</v>
      </c>
      <c r="H2996" s="1">
        <v>74.5</v>
      </c>
      <c r="I2996" s="1">
        <v>219</v>
      </c>
      <c r="J2996" s="1">
        <v>928</v>
      </c>
      <c r="K2996" s="1">
        <v>9.25</v>
      </c>
      <c r="L2996" s="1">
        <v>3318</v>
      </c>
      <c r="M2996" s="1">
        <v>33.125</v>
      </c>
      <c r="N2996" s="1">
        <v>7818</v>
      </c>
      <c r="O2996" s="1">
        <v>78.125</v>
      </c>
      <c r="P2996" s="1">
        <v>19</v>
      </c>
      <c r="Q2996" s="3">
        <v>1.6</v>
      </c>
      <c r="R2996" s="3">
        <v>2.68</v>
      </c>
      <c r="S2996" s="3">
        <v>4.59</v>
      </c>
      <c r="T2996" s="1">
        <v>1.9099999999999899</v>
      </c>
      <c r="U2996" s="1">
        <v>4000</v>
      </c>
      <c r="V2996" s="1">
        <v>40</v>
      </c>
      <c r="W2996" s="1">
        <v>1011</v>
      </c>
      <c r="X2996" s="1">
        <v>131</v>
      </c>
      <c r="Y2996" s="3">
        <v>6.89</v>
      </c>
      <c r="Z2996" s="3">
        <v>4.2</v>
      </c>
      <c r="AB2996" s="1" t="s">
        <v>3293</v>
      </c>
      <c r="AC2996" s="1" t="s">
        <v>7565</v>
      </c>
      <c r="AD2996" s="1" t="s">
        <v>188</v>
      </c>
      <c r="AE2996" s="1">
        <v>71</v>
      </c>
      <c r="AF2996" s="1">
        <v>3</v>
      </c>
      <c r="AG2996" s="1">
        <v>2</v>
      </c>
      <c r="AH2996" s="1" t="s">
        <v>9409</v>
      </c>
      <c r="AI2996" s="1">
        <v>2013</v>
      </c>
      <c r="AK2996" s="1">
        <v>40019</v>
      </c>
      <c r="AO2996" s="1" t="s">
        <v>9410</v>
      </c>
      <c r="AP2996" s="1" t="s">
        <v>9410</v>
      </c>
      <c r="AQ2996" s="1">
        <v>40019</v>
      </c>
      <c r="AR2996" s="2"/>
      <c r="AS2996" s="1">
        <f>IF(AT2996&gt;0,1,0)</f>
        <v>0</v>
      </c>
      <c r="AT2996" s="1">
        <f>AU2996+AV2996</f>
        <v>0</v>
      </c>
      <c r="AU2996" s="1">
        <v>0</v>
      </c>
      <c r="AV2996" s="1">
        <v>0</v>
      </c>
      <c r="AW2996" s="1">
        <f>IF(AX2996&gt;0,1,0)</f>
        <v>0</v>
      </c>
      <c r="AX2996" s="1">
        <f>SUM(AY2996+AZ2996)</f>
        <v>0</v>
      </c>
      <c r="AY2996" s="1">
        <v>0</v>
      </c>
      <c r="AZ2996" s="1">
        <v>0</v>
      </c>
      <c r="BA2996" s="1">
        <v>40019</v>
      </c>
    </row>
    <row r="2997" spans="1:53" x14ac:dyDescent="0.3">
      <c r="A2997" s="1" t="s">
        <v>4214</v>
      </c>
      <c r="B2997" s="1">
        <v>2019</v>
      </c>
      <c r="C2997" s="1" t="s">
        <v>672</v>
      </c>
      <c r="D2997" s="1" t="s">
        <v>673</v>
      </c>
      <c r="E2997" s="1" t="s">
        <v>673</v>
      </c>
      <c r="F2997" s="1" t="s">
        <v>341</v>
      </c>
      <c r="G2997" s="1">
        <v>6024</v>
      </c>
      <c r="H2997" s="1">
        <v>74.5</v>
      </c>
      <c r="I2997" s="1">
        <v>221</v>
      </c>
      <c r="J2997" s="1">
        <v>948</v>
      </c>
      <c r="K2997" s="1">
        <v>9.5</v>
      </c>
      <c r="L2997" s="1">
        <v>3248</v>
      </c>
      <c r="M2997" s="1">
        <v>32.5</v>
      </c>
      <c r="N2997" s="1">
        <v>7548</v>
      </c>
      <c r="O2997" s="1">
        <v>75.5</v>
      </c>
      <c r="P2997" s="1">
        <v>18</v>
      </c>
      <c r="Q2997" s="3">
        <v>1.54</v>
      </c>
      <c r="S2997" s="3">
        <v>4.5999999999999996</v>
      </c>
      <c r="U2997" s="1">
        <v>3212</v>
      </c>
      <c r="V2997" s="1">
        <v>32.5</v>
      </c>
      <c r="W2997" s="1">
        <v>909</v>
      </c>
      <c r="X2997" s="1">
        <v>117</v>
      </c>
      <c r="Y2997" s="3">
        <v>7.15</v>
      </c>
      <c r="Z2997" s="3">
        <v>4.32</v>
      </c>
      <c r="AB2997" s="1" t="s">
        <v>2252</v>
      </c>
      <c r="AC2997" s="1" t="s">
        <v>197</v>
      </c>
      <c r="AD2997" s="1" t="s">
        <v>197</v>
      </c>
      <c r="AE2997" s="1">
        <v>206</v>
      </c>
      <c r="AF2997" s="1">
        <v>6</v>
      </c>
      <c r="AG2997" s="1">
        <v>3</v>
      </c>
      <c r="AL2997" s="1" t="s">
        <v>4215</v>
      </c>
      <c r="AN2997" s="1" t="s">
        <v>740</v>
      </c>
      <c r="AO2997" s="1" t="s">
        <v>4216</v>
      </c>
      <c r="AR2997" s="2"/>
    </row>
    <row r="2998" spans="1:53" x14ac:dyDescent="0.3">
      <c r="A2998" s="1" t="s">
        <v>6216</v>
      </c>
      <c r="B2998" s="1">
        <v>2017</v>
      </c>
      <c r="C2998" s="1" t="s">
        <v>672</v>
      </c>
      <c r="D2998" s="1" t="s">
        <v>673</v>
      </c>
      <c r="E2998" s="1" t="s">
        <v>673</v>
      </c>
      <c r="F2998" s="1" t="s">
        <v>3555</v>
      </c>
      <c r="G2998" s="1">
        <v>6024</v>
      </c>
      <c r="H2998" s="1">
        <v>74.5</v>
      </c>
      <c r="I2998" s="1">
        <v>226</v>
      </c>
      <c r="J2998" s="1">
        <v>968</v>
      </c>
      <c r="K2998" s="1">
        <v>9.75</v>
      </c>
      <c r="L2998" s="1">
        <v>3148</v>
      </c>
      <c r="M2998" s="1">
        <v>31.5</v>
      </c>
      <c r="N2998" s="1">
        <v>7678</v>
      </c>
      <c r="O2998" s="1">
        <v>76.88</v>
      </c>
      <c r="P2998" s="1">
        <v>16</v>
      </c>
      <c r="Q2998" s="3">
        <v>1.54</v>
      </c>
      <c r="S2998" s="3">
        <v>4.5999999999999996</v>
      </c>
      <c r="U2998" s="1">
        <v>3500</v>
      </c>
      <c r="V2998" s="1">
        <v>35</v>
      </c>
      <c r="W2998" s="1">
        <v>1005</v>
      </c>
      <c r="X2998" s="1">
        <v>125</v>
      </c>
      <c r="Y2998" s="3">
        <v>6.87</v>
      </c>
      <c r="Z2998" s="3">
        <v>4.12</v>
      </c>
      <c r="AB2998" s="1" t="s">
        <v>3268</v>
      </c>
      <c r="AC2998" s="1" t="s">
        <v>72</v>
      </c>
      <c r="AD2998" s="1" t="s">
        <v>72</v>
      </c>
      <c r="AG2998" s="1">
        <v>4</v>
      </c>
      <c r="AH2998" s="1">
        <v>0</v>
      </c>
      <c r="AI2998" s="1">
        <v>2017</v>
      </c>
      <c r="AK2998" s="1">
        <v>45148</v>
      </c>
      <c r="AO2998" s="1" t="s">
        <v>6217</v>
      </c>
      <c r="AP2998" s="1" t="s">
        <v>6217</v>
      </c>
      <c r="AQ2998" s="1">
        <v>45148</v>
      </c>
      <c r="AR2998" s="2"/>
      <c r="AS2998" s="1">
        <f t="shared" ref="AS2998:AS3003" si="588">IF(AT2998&gt;0,1,0)</f>
        <v>0</v>
      </c>
      <c r="AT2998" s="1">
        <f t="shared" ref="AT2998:AT3003" si="589">AU2998+AV2998</f>
        <v>0</v>
      </c>
      <c r="AU2998" s="1">
        <v>0</v>
      </c>
      <c r="AV2998" s="1">
        <v>0</v>
      </c>
      <c r="AW2998" s="1">
        <f t="shared" ref="AW2998:AW3003" si="590">IF(AX2998&gt;0,1,0)</f>
        <v>0</v>
      </c>
      <c r="AX2998" s="1">
        <f t="shared" ref="AX2998:AX3003" si="591">SUM(AY2998+AZ2998)</f>
        <v>0</v>
      </c>
      <c r="AY2998" s="1">
        <v>0</v>
      </c>
      <c r="AZ2998" s="1">
        <v>0</v>
      </c>
      <c r="BA2998" s="1">
        <v>45148</v>
      </c>
    </row>
    <row r="2999" spans="1:53" x14ac:dyDescent="0.3">
      <c r="A2999" s="1" t="s">
        <v>8478</v>
      </c>
      <c r="B2999" s="1">
        <v>2014</v>
      </c>
      <c r="C2999" s="1" t="s">
        <v>276</v>
      </c>
      <c r="D2999" s="1" t="s">
        <v>55</v>
      </c>
      <c r="E2999" s="1" t="s">
        <v>55</v>
      </c>
      <c r="F2999" s="1" t="s">
        <v>644</v>
      </c>
      <c r="G2999" s="1">
        <v>6024</v>
      </c>
      <c r="H2999" s="1">
        <v>74.5</v>
      </c>
      <c r="I2999" s="1">
        <v>235</v>
      </c>
      <c r="J2999" s="1">
        <v>948</v>
      </c>
      <c r="K2999" s="1">
        <v>9.5</v>
      </c>
      <c r="L2999" s="1">
        <v>3418</v>
      </c>
      <c r="M2999" s="1">
        <v>34.125</v>
      </c>
      <c r="N2999" s="1">
        <v>8200</v>
      </c>
      <c r="O2999" s="1">
        <v>82</v>
      </c>
      <c r="P2999" s="1">
        <v>21</v>
      </c>
      <c r="Q2999" s="3">
        <v>1.63</v>
      </c>
      <c r="R2999" s="3">
        <v>2.69</v>
      </c>
      <c r="S2999" s="3">
        <v>4.5999999999999996</v>
      </c>
      <c r="T2999" s="1">
        <v>1.9099999999999899</v>
      </c>
      <c r="U2999" s="1">
        <v>4012</v>
      </c>
      <c r="V2999" s="1">
        <v>40.5</v>
      </c>
      <c r="W2999" s="1">
        <v>1004</v>
      </c>
      <c r="X2999" s="1">
        <v>124</v>
      </c>
      <c r="Y2999" s="3">
        <v>7.16</v>
      </c>
      <c r="Z2999" s="3">
        <v>4.41</v>
      </c>
      <c r="AB2999" s="1" t="s">
        <v>6154</v>
      </c>
      <c r="AC2999" s="1" t="s">
        <v>72</v>
      </c>
      <c r="AD2999" s="1" t="s">
        <v>72</v>
      </c>
      <c r="AG2999" s="1">
        <v>4</v>
      </c>
      <c r="AH2999" s="1" t="s">
        <v>8479</v>
      </c>
      <c r="AI2999" s="1">
        <v>2014</v>
      </c>
      <c r="AJ2999" s="1">
        <v>2018</v>
      </c>
      <c r="AK2999" s="1">
        <v>41720</v>
      </c>
      <c r="AO2999" s="1" t="s">
        <v>8480</v>
      </c>
      <c r="AP2999" s="1" t="s">
        <v>8480</v>
      </c>
      <c r="AQ2999" s="1">
        <v>41720</v>
      </c>
      <c r="AR2999" s="2"/>
      <c r="AS2999" s="1">
        <f t="shared" si="588"/>
        <v>0</v>
      </c>
      <c r="AT2999" s="1">
        <f t="shared" si="589"/>
        <v>0</v>
      </c>
      <c r="AU2999" s="1">
        <v>0</v>
      </c>
      <c r="AV2999" s="1">
        <v>0</v>
      </c>
      <c r="AW2999" s="1">
        <f t="shared" si="590"/>
        <v>0</v>
      </c>
      <c r="AX2999" s="1">
        <f t="shared" si="591"/>
        <v>0</v>
      </c>
      <c r="AY2999" s="1">
        <v>0</v>
      </c>
      <c r="AZ2999" s="1">
        <v>0</v>
      </c>
      <c r="BA2999" s="1">
        <v>41720</v>
      </c>
    </row>
    <row r="3000" spans="1:53" x14ac:dyDescent="0.3">
      <c r="A3000" s="1" t="s">
        <v>3852</v>
      </c>
      <c r="B3000" s="1">
        <v>2011</v>
      </c>
      <c r="C3000" s="1" t="s">
        <v>672</v>
      </c>
      <c r="D3000" s="1" t="s">
        <v>673</v>
      </c>
      <c r="E3000" s="1" t="s">
        <v>673</v>
      </c>
      <c r="F3000" s="1" t="s">
        <v>377</v>
      </c>
      <c r="G3000" s="1">
        <v>6024</v>
      </c>
      <c r="H3000" s="1">
        <v>74.5</v>
      </c>
      <c r="I3000" s="1">
        <v>231</v>
      </c>
      <c r="J3000" s="1">
        <v>918</v>
      </c>
      <c r="K3000" s="1">
        <v>9.125</v>
      </c>
      <c r="L3000" s="1">
        <v>3328</v>
      </c>
      <c r="M3000" s="1">
        <v>33.25</v>
      </c>
      <c r="N3000" s="1">
        <v>7918</v>
      </c>
      <c r="O3000" s="1">
        <v>79.125</v>
      </c>
      <c r="P3000" s="1">
        <v>27</v>
      </c>
      <c r="Q3000" s="3">
        <v>1.57</v>
      </c>
      <c r="R3000" s="3">
        <v>2.65</v>
      </c>
      <c r="S3000" s="3">
        <v>4.5999999999999996</v>
      </c>
      <c r="T3000" s="1">
        <v>1.94999999999999</v>
      </c>
      <c r="U3000" s="1">
        <v>4012</v>
      </c>
      <c r="V3000" s="1">
        <v>40.5</v>
      </c>
      <c r="W3000" s="1">
        <v>1009</v>
      </c>
      <c r="X3000" s="1">
        <v>129</v>
      </c>
      <c r="Y3000" s="3">
        <v>6.8</v>
      </c>
      <c r="Z3000" s="3">
        <v>4.21</v>
      </c>
      <c r="AA3000" s="3">
        <v>11.28</v>
      </c>
      <c r="AB3000" s="1" t="s">
        <v>2252</v>
      </c>
      <c r="AC3000" s="1" t="s">
        <v>91</v>
      </c>
      <c r="AD3000" s="1" t="s">
        <v>91</v>
      </c>
      <c r="AE3000" s="1">
        <v>59</v>
      </c>
      <c r="AF3000" s="1">
        <v>2</v>
      </c>
      <c r="AG3000" s="1">
        <v>2</v>
      </c>
      <c r="AH3000" s="1" t="s">
        <v>12092</v>
      </c>
      <c r="AI3000" s="1">
        <v>2011</v>
      </c>
      <c r="AK3000" s="1">
        <v>37134</v>
      </c>
      <c r="AO3000" s="1" t="s">
        <v>3854</v>
      </c>
      <c r="AP3000" s="1" t="s">
        <v>3854</v>
      </c>
      <c r="AQ3000" s="1">
        <v>37134</v>
      </c>
      <c r="AR3000" s="2"/>
      <c r="AS3000" s="1">
        <f t="shared" si="588"/>
        <v>0</v>
      </c>
      <c r="AT3000" s="1">
        <f t="shared" si="589"/>
        <v>0</v>
      </c>
      <c r="AU3000" s="1">
        <v>0</v>
      </c>
      <c r="AV3000" s="1">
        <v>0</v>
      </c>
      <c r="AW3000" s="1">
        <f t="shared" si="590"/>
        <v>0</v>
      </c>
      <c r="AX3000" s="1">
        <f t="shared" si="591"/>
        <v>0</v>
      </c>
      <c r="AY3000" s="1">
        <v>0</v>
      </c>
      <c r="AZ3000" s="1">
        <v>0</v>
      </c>
      <c r="BA3000" s="1">
        <v>37134</v>
      </c>
    </row>
    <row r="3001" spans="1:53" x14ac:dyDescent="0.3">
      <c r="A3001" s="1" t="s">
        <v>18894</v>
      </c>
      <c r="B3001" s="1">
        <v>2004</v>
      </c>
      <c r="C3001" s="1" t="s">
        <v>854</v>
      </c>
      <c r="D3001" s="6" t="s">
        <v>673</v>
      </c>
      <c r="E3001" s="1" t="s">
        <v>673</v>
      </c>
      <c r="F3001" s="1" t="s">
        <v>16868</v>
      </c>
      <c r="G3001" s="1">
        <v>6024</v>
      </c>
      <c r="H3001" s="1">
        <v>74.5</v>
      </c>
      <c r="I3001" s="1">
        <v>244</v>
      </c>
      <c r="J3001" s="1">
        <v>900</v>
      </c>
      <c r="K3001" s="1">
        <v>9</v>
      </c>
      <c r="L3001" s="1">
        <v>3138</v>
      </c>
      <c r="M3001" s="1">
        <v>31.375</v>
      </c>
      <c r="P3001" s="1">
        <v>18</v>
      </c>
      <c r="Q3001" s="3">
        <v>1.59</v>
      </c>
      <c r="R3001" s="3">
        <v>2.65</v>
      </c>
      <c r="S3001" s="3">
        <v>4.5999999999999996</v>
      </c>
      <c r="T3001" s="1">
        <v>1.94999999999999</v>
      </c>
      <c r="U3001" s="1">
        <v>3312</v>
      </c>
      <c r="V3001" s="1">
        <v>33.5</v>
      </c>
      <c r="W3001" s="1">
        <v>911</v>
      </c>
      <c r="X3001" s="1">
        <v>119</v>
      </c>
      <c r="Y3001" s="3">
        <v>6.78</v>
      </c>
      <c r="Z3001" s="3">
        <v>4.16</v>
      </c>
      <c r="AA3001" s="3">
        <v>11.15</v>
      </c>
      <c r="AB3001" s="1" t="s">
        <v>16463</v>
      </c>
      <c r="AC3001" s="1" t="s">
        <v>6590</v>
      </c>
      <c r="AD3001" s="1" t="s">
        <v>251</v>
      </c>
      <c r="AE3001" s="1">
        <v>169</v>
      </c>
      <c r="AF3001" s="1">
        <v>6</v>
      </c>
      <c r="AG3001" s="1">
        <v>3</v>
      </c>
      <c r="AH3001" s="1" t="s">
        <v>18895</v>
      </c>
      <c r="AI3001" s="1">
        <v>2004</v>
      </c>
      <c r="AK3001" s="1">
        <v>29122</v>
      </c>
      <c r="AO3001" s="1" t="s">
        <v>18896</v>
      </c>
      <c r="AP3001" s="1" t="s">
        <v>18896</v>
      </c>
      <c r="AQ3001" s="1">
        <v>29122</v>
      </c>
      <c r="AR3001" s="2"/>
      <c r="AS3001" s="1">
        <f t="shared" si="588"/>
        <v>0</v>
      </c>
      <c r="AT3001" s="1">
        <f t="shared" si="589"/>
        <v>0</v>
      </c>
      <c r="AU3001" s="1">
        <v>0</v>
      </c>
      <c r="AV3001" s="1">
        <v>0</v>
      </c>
      <c r="AW3001" s="1">
        <f t="shared" si="590"/>
        <v>0</v>
      </c>
      <c r="AX3001" s="1">
        <f t="shared" si="591"/>
        <v>0</v>
      </c>
      <c r="AY3001" s="1">
        <v>0</v>
      </c>
      <c r="AZ3001" s="1">
        <v>0</v>
      </c>
      <c r="BA3001" s="1">
        <v>29122</v>
      </c>
    </row>
    <row r="3002" spans="1:53" x14ac:dyDescent="0.3">
      <c r="A3002" s="1" t="s">
        <v>8229</v>
      </c>
      <c r="B3002" s="1">
        <v>2015</v>
      </c>
      <c r="C3002" s="1" t="s">
        <v>398</v>
      </c>
      <c r="D3002" s="1" t="s">
        <v>673</v>
      </c>
      <c r="E3002" s="1" t="s">
        <v>673</v>
      </c>
      <c r="F3002" s="1" t="s">
        <v>601</v>
      </c>
      <c r="G3002" s="1">
        <v>6024</v>
      </c>
      <c r="H3002" s="1">
        <v>74.5</v>
      </c>
      <c r="I3002" s="1">
        <v>192</v>
      </c>
      <c r="J3002" s="1">
        <v>978</v>
      </c>
      <c r="K3002" s="1">
        <v>9.875</v>
      </c>
      <c r="L3002" s="1">
        <v>3268</v>
      </c>
      <c r="M3002" s="1">
        <v>32.75</v>
      </c>
      <c r="N3002" s="1">
        <v>7828</v>
      </c>
      <c r="O3002" s="1">
        <v>78.25</v>
      </c>
      <c r="P3002" s="1">
        <v>10</v>
      </c>
      <c r="Q3002" s="3">
        <v>1.63</v>
      </c>
      <c r="R3002" s="3">
        <v>2.7</v>
      </c>
      <c r="S3002" s="3">
        <v>4.6100000000000003</v>
      </c>
      <c r="T3002" s="1">
        <v>1.91</v>
      </c>
      <c r="U3002" s="1">
        <v>3600</v>
      </c>
      <c r="V3002" s="1">
        <v>36</v>
      </c>
      <c r="W3002" s="1">
        <v>906</v>
      </c>
      <c r="X3002" s="1">
        <v>114</v>
      </c>
      <c r="Y3002" s="3">
        <v>6.92</v>
      </c>
      <c r="Z3002" s="3">
        <v>4.13</v>
      </c>
      <c r="AA3002" s="3">
        <v>11.44</v>
      </c>
      <c r="AB3002" s="1" t="s">
        <v>3240</v>
      </c>
      <c r="AC3002" s="1" t="s">
        <v>488</v>
      </c>
      <c r="AD3002" s="1" t="s">
        <v>488</v>
      </c>
      <c r="AE3002" s="1">
        <v>156</v>
      </c>
      <c r="AF3002" s="1">
        <v>5</v>
      </c>
      <c r="AG3002" s="1">
        <v>3</v>
      </c>
      <c r="AH3002" s="1" t="s">
        <v>8230</v>
      </c>
      <c r="AI3002" s="1">
        <v>2015</v>
      </c>
      <c r="AJ3002" s="1">
        <v>2018</v>
      </c>
      <c r="AK3002" s="1">
        <v>42499</v>
      </c>
      <c r="AO3002" s="1" t="s">
        <v>8231</v>
      </c>
      <c r="AP3002" s="1" t="s">
        <v>8231</v>
      </c>
      <c r="AQ3002" s="1">
        <v>42499</v>
      </c>
      <c r="AR3002" s="2"/>
      <c r="AS3002" s="1">
        <f t="shared" si="588"/>
        <v>0</v>
      </c>
      <c r="AT3002" s="1">
        <f t="shared" si="589"/>
        <v>0</v>
      </c>
      <c r="AU3002" s="1">
        <v>0</v>
      </c>
      <c r="AV3002" s="1">
        <v>0</v>
      </c>
      <c r="AW3002" s="1">
        <f t="shared" si="590"/>
        <v>0</v>
      </c>
      <c r="AX3002" s="1">
        <f t="shared" si="591"/>
        <v>0</v>
      </c>
      <c r="AY3002" s="1">
        <v>0</v>
      </c>
      <c r="AZ3002" s="1">
        <v>0</v>
      </c>
      <c r="BA3002" s="1">
        <v>42499</v>
      </c>
    </row>
    <row r="3003" spans="1:53" x14ac:dyDescent="0.3">
      <c r="A3003" s="1" t="s">
        <v>18309</v>
      </c>
      <c r="B3003" s="1">
        <v>2004</v>
      </c>
      <c r="C3003" s="1" t="s">
        <v>276</v>
      </c>
      <c r="D3003" s="6" t="s">
        <v>276</v>
      </c>
      <c r="E3003" s="1" t="s">
        <v>276</v>
      </c>
      <c r="F3003" s="1" t="s">
        <v>269</v>
      </c>
      <c r="G3003" s="1">
        <v>6024</v>
      </c>
      <c r="H3003" s="1">
        <v>74.5</v>
      </c>
      <c r="I3003" s="1">
        <v>241</v>
      </c>
      <c r="J3003" s="1">
        <v>912</v>
      </c>
      <c r="K3003" s="1">
        <v>9.5</v>
      </c>
      <c r="L3003" s="1">
        <v>3214</v>
      </c>
      <c r="M3003" s="1">
        <v>32.25</v>
      </c>
      <c r="P3003" s="1">
        <v>26</v>
      </c>
      <c r="Q3003" s="3">
        <v>1.64</v>
      </c>
      <c r="R3003" s="3">
        <v>2.67</v>
      </c>
      <c r="S3003" s="3">
        <v>4.6100000000000003</v>
      </c>
      <c r="T3003" s="1">
        <v>1.94</v>
      </c>
      <c r="U3003" s="1">
        <v>3812</v>
      </c>
      <c r="V3003" s="1">
        <v>38.5</v>
      </c>
      <c r="W3003" s="1">
        <v>1009</v>
      </c>
      <c r="X3003" s="1">
        <v>129</v>
      </c>
      <c r="Z3003" s="3">
        <v>4</v>
      </c>
      <c r="AA3003" s="3">
        <v>11.57</v>
      </c>
      <c r="AB3003" s="1" t="s">
        <v>3244</v>
      </c>
      <c r="AC3003" s="1" t="s">
        <v>116</v>
      </c>
      <c r="AD3003" s="1" t="s">
        <v>116</v>
      </c>
      <c r="AE3003" s="1">
        <v>48</v>
      </c>
      <c r="AF3003" s="1">
        <v>2</v>
      </c>
      <c r="AG3003" s="1">
        <v>2</v>
      </c>
      <c r="AH3003" s="1" t="s">
        <v>18310</v>
      </c>
      <c r="AI3003" s="1">
        <v>2004</v>
      </c>
      <c r="AK3003" s="1">
        <v>29001</v>
      </c>
      <c r="AO3003" s="1" t="s">
        <v>18311</v>
      </c>
      <c r="AP3003" s="1" t="s">
        <v>18311</v>
      </c>
      <c r="AQ3003" s="1">
        <v>29001</v>
      </c>
      <c r="AR3003" s="2"/>
      <c r="AS3003" s="1">
        <f t="shared" si="588"/>
        <v>0</v>
      </c>
      <c r="AT3003" s="1">
        <f t="shared" si="589"/>
        <v>0</v>
      </c>
      <c r="AU3003" s="1">
        <v>0</v>
      </c>
      <c r="AV3003" s="1">
        <v>0</v>
      </c>
      <c r="AW3003" s="1">
        <f t="shared" si="590"/>
        <v>0</v>
      </c>
      <c r="AX3003" s="1">
        <f t="shared" si="591"/>
        <v>0</v>
      </c>
      <c r="AY3003" s="1">
        <v>0</v>
      </c>
      <c r="AZ3003" s="1">
        <v>0</v>
      </c>
      <c r="BA3003" s="1">
        <v>29001</v>
      </c>
    </row>
    <row r="3004" spans="1:53" x14ac:dyDescent="0.3">
      <c r="A3004" s="1" t="s">
        <v>772</v>
      </c>
      <c r="B3004" s="1">
        <v>2023</v>
      </c>
      <c r="C3004" s="1" t="s">
        <v>643</v>
      </c>
      <c r="D3004" s="1" t="s">
        <v>643</v>
      </c>
      <c r="E3004" s="1" t="s">
        <v>643</v>
      </c>
      <c r="F3004" s="1" t="s">
        <v>575</v>
      </c>
      <c r="G3004" s="1">
        <v>6024</v>
      </c>
      <c r="H3004" s="1">
        <v>74.5</v>
      </c>
      <c r="I3004" s="1">
        <v>220</v>
      </c>
      <c r="K3004" s="1">
        <v>9.375</v>
      </c>
      <c r="M3004" s="1">
        <v>31.375</v>
      </c>
      <c r="O3004" s="1">
        <v>75.625</v>
      </c>
      <c r="Q3004" s="3">
        <v>1.55</v>
      </c>
      <c r="S3004" s="3">
        <v>4.6399999999999997</v>
      </c>
      <c r="V3004" s="1">
        <v>37.5</v>
      </c>
      <c r="X3004" s="1">
        <v>122</v>
      </c>
      <c r="Y3004" s="3">
        <v>6.89</v>
      </c>
      <c r="Z3004" s="3">
        <v>4.25</v>
      </c>
      <c r="AC3004" s="1" t="s">
        <v>131</v>
      </c>
      <c r="AD3004" s="1" t="s">
        <v>131</v>
      </c>
      <c r="AE3004" s="1">
        <v>139</v>
      </c>
      <c r="AF3004" s="1">
        <v>5</v>
      </c>
      <c r="AG3004" s="1">
        <v>3</v>
      </c>
      <c r="AH3004" s="1" t="s">
        <v>773</v>
      </c>
      <c r="AI3004" s="1">
        <v>2023</v>
      </c>
      <c r="AM3004" s="1">
        <v>8</v>
      </c>
      <c r="AN3004" s="1" t="s">
        <v>774</v>
      </c>
    </row>
    <row r="3005" spans="1:53" x14ac:dyDescent="0.3">
      <c r="A3005" s="1" t="s">
        <v>3635</v>
      </c>
      <c r="B3005" s="1">
        <v>2019</v>
      </c>
      <c r="C3005" s="1" t="s">
        <v>276</v>
      </c>
      <c r="D3005" s="1" t="s">
        <v>276</v>
      </c>
      <c r="E3005" s="1" t="s">
        <v>276</v>
      </c>
      <c r="F3005" s="1" t="s">
        <v>472</v>
      </c>
      <c r="G3005" s="1">
        <v>6024</v>
      </c>
      <c r="H3005" s="1">
        <v>74.5</v>
      </c>
      <c r="I3005" s="1">
        <v>237</v>
      </c>
      <c r="J3005" s="1">
        <v>928</v>
      </c>
      <c r="K3005" s="1">
        <v>9.25</v>
      </c>
      <c r="L3005" s="1">
        <v>3178</v>
      </c>
      <c r="M3005" s="1">
        <v>31.875</v>
      </c>
      <c r="N3005" s="1">
        <v>7628</v>
      </c>
      <c r="O3005" s="1">
        <v>76.25</v>
      </c>
      <c r="P3005" s="1">
        <v>30</v>
      </c>
      <c r="Q3005" s="3">
        <v>1.54</v>
      </c>
      <c r="S3005" s="3">
        <v>4.6399999999999997</v>
      </c>
      <c r="U3005" s="1">
        <v>3212</v>
      </c>
      <c r="V3005" s="1">
        <v>32.5</v>
      </c>
      <c r="W3005" s="1">
        <v>908</v>
      </c>
      <c r="X3005" s="1">
        <v>116</v>
      </c>
      <c r="Y3005" s="3">
        <v>6.9</v>
      </c>
      <c r="Z3005" s="3">
        <v>4.03</v>
      </c>
      <c r="AA3005" s="3">
        <v>11.47</v>
      </c>
      <c r="AB3005" s="1" t="s">
        <v>3293</v>
      </c>
      <c r="AC3005" s="1" t="s">
        <v>139</v>
      </c>
      <c r="AD3005" s="1" t="s">
        <v>139</v>
      </c>
      <c r="AE3005" s="1">
        <v>88</v>
      </c>
      <c r="AF3005" s="1">
        <v>3</v>
      </c>
      <c r="AG3005" s="1">
        <v>2</v>
      </c>
      <c r="AL3005" s="1" t="s">
        <v>3636</v>
      </c>
      <c r="AN3005" s="1" t="s">
        <v>298</v>
      </c>
      <c r="AO3005" s="1" t="s">
        <v>3637</v>
      </c>
      <c r="AR3005" s="2"/>
    </row>
    <row r="3006" spans="1:53" x14ac:dyDescent="0.3">
      <c r="A3006" s="1" t="s">
        <v>7237</v>
      </c>
      <c r="B3006" s="1">
        <v>2016</v>
      </c>
      <c r="C3006" s="1" t="s">
        <v>672</v>
      </c>
      <c r="D3006" s="1" t="s">
        <v>673</v>
      </c>
      <c r="E3006" s="1" t="s">
        <v>673</v>
      </c>
      <c r="F3006" s="1" t="s">
        <v>583</v>
      </c>
      <c r="G3006" s="1">
        <v>6024</v>
      </c>
      <c r="H3006" s="1">
        <v>74.5</v>
      </c>
      <c r="I3006" s="1">
        <v>203</v>
      </c>
      <c r="J3006" s="1">
        <v>1048</v>
      </c>
      <c r="K3006" s="1">
        <v>10.5</v>
      </c>
      <c r="L3006" s="1">
        <v>3338</v>
      </c>
      <c r="M3006" s="1">
        <v>33.375</v>
      </c>
      <c r="N3006" s="1">
        <v>7938</v>
      </c>
      <c r="O3006" s="1">
        <v>79.375</v>
      </c>
      <c r="Q3006" s="3">
        <v>1.56</v>
      </c>
      <c r="S3006" s="3">
        <v>4.6399999999999997</v>
      </c>
      <c r="U3006" s="1">
        <v>3100</v>
      </c>
      <c r="V3006" s="1">
        <v>31</v>
      </c>
      <c r="W3006" s="1">
        <v>903</v>
      </c>
      <c r="X3006" s="1">
        <v>111</v>
      </c>
      <c r="Y3006" s="3">
        <v>7.13</v>
      </c>
      <c r="Z3006" s="3">
        <v>4.2</v>
      </c>
      <c r="AA3006" s="3">
        <v>11.28</v>
      </c>
      <c r="AB3006" s="1" t="s">
        <v>3293</v>
      </c>
      <c r="AC3006" s="1" t="s">
        <v>139</v>
      </c>
      <c r="AD3006" s="1" t="s">
        <v>139</v>
      </c>
      <c r="AE3006" s="1">
        <v>243</v>
      </c>
      <c r="AF3006" s="1">
        <v>7</v>
      </c>
      <c r="AG3006" s="1">
        <v>3</v>
      </c>
      <c r="AH3006" s="1" t="s">
        <v>7238</v>
      </c>
      <c r="AI3006" s="1">
        <v>2016</v>
      </c>
      <c r="AK3006" s="1">
        <v>43532</v>
      </c>
      <c r="AO3006" s="1" t="s">
        <v>7239</v>
      </c>
      <c r="AP3006" s="1" t="s">
        <v>7239</v>
      </c>
      <c r="AQ3006" s="1">
        <v>43532</v>
      </c>
      <c r="AR3006" s="2"/>
      <c r="AS3006" s="1">
        <f t="shared" ref="AS3006:AS3019" si="592">IF(AT3006&gt;0,1,0)</f>
        <v>0</v>
      </c>
      <c r="AT3006" s="1">
        <f t="shared" ref="AT3006:AT3019" si="593">AU3006+AV3006</f>
        <v>0</v>
      </c>
      <c r="AU3006" s="1">
        <v>0</v>
      </c>
      <c r="AV3006" s="1">
        <v>0</v>
      </c>
      <c r="AW3006" s="1">
        <f t="shared" ref="AW3006:AW3019" si="594">IF(AX3006&gt;0,1,0)</f>
        <v>0</v>
      </c>
      <c r="AX3006" s="1">
        <f t="shared" ref="AX3006:AX3019" si="595">SUM(AY3006+AZ3006)</f>
        <v>0</v>
      </c>
      <c r="AY3006" s="1">
        <v>0</v>
      </c>
      <c r="AZ3006" s="1">
        <v>0</v>
      </c>
      <c r="BA3006" s="1">
        <v>43532</v>
      </c>
    </row>
    <row r="3007" spans="1:53" x14ac:dyDescent="0.3">
      <c r="A3007" s="1" t="s">
        <v>11576</v>
      </c>
      <c r="B3007" s="1">
        <v>2011</v>
      </c>
      <c r="C3007" s="1" t="s">
        <v>276</v>
      </c>
      <c r="D3007" s="1" t="s">
        <v>276</v>
      </c>
      <c r="E3007" s="1" t="s">
        <v>276</v>
      </c>
      <c r="F3007" s="1" t="s">
        <v>517</v>
      </c>
      <c r="G3007" s="1">
        <v>6024</v>
      </c>
      <c r="H3007" s="1">
        <v>74.5</v>
      </c>
      <c r="I3007" s="1">
        <v>235</v>
      </c>
      <c r="J3007" s="1">
        <v>938</v>
      </c>
      <c r="K3007" s="1">
        <v>9.375</v>
      </c>
      <c r="L3007" s="1">
        <v>3258</v>
      </c>
      <c r="M3007" s="1">
        <v>32.625</v>
      </c>
      <c r="N3007" s="1">
        <v>7600</v>
      </c>
      <c r="O3007" s="1">
        <v>76</v>
      </c>
      <c r="P3007" s="1">
        <v>18</v>
      </c>
      <c r="Q3007" s="3">
        <v>1.64</v>
      </c>
      <c r="R3007" s="3">
        <v>2.69</v>
      </c>
      <c r="S3007" s="3">
        <v>4.6399999999999997</v>
      </c>
      <c r="T3007" s="1">
        <v>1.94999999999999</v>
      </c>
      <c r="U3007" s="1">
        <v>3600</v>
      </c>
      <c r="V3007" s="1">
        <v>36</v>
      </c>
      <c r="W3007" s="1">
        <v>1001</v>
      </c>
      <c r="X3007" s="1">
        <v>121</v>
      </c>
      <c r="Y3007" s="3">
        <v>7.09</v>
      </c>
      <c r="Z3007" s="3">
        <v>4.57</v>
      </c>
      <c r="AA3007" s="3">
        <v>11.76</v>
      </c>
      <c r="AB3007" s="1" t="s">
        <v>6971</v>
      </c>
      <c r="AC3007" s="1" t="s">
        <v>289</v>
      </c>
      <c r="AD3007" s="1" t="s">
        <v>289</v>
      </c>
      <c r="AE3007" s="1">
        <v>157</v>
      </c>
      <c r="AF3007" s="1">
        <v>5</v>
      </c>
      <c r="AG3007" s="1">
        <v>3</v>
      </c>
      <c r="AH3007" s="1" t="s">
        <v>11577</v>
      </c>
      <c r="AI3007" s="1">
        <v>2011</v>
      </c>
      <c r="AK3007" s="1">
        <v>37232</v>
      </c>
      <c r="AO3007" s="1" t="s">
        <v>11578</v>
      </c>
      <c r="AP3007" s="1" t="s">
        <v>11578</v>
      </c>
      <c r="AQ3007" s="1">
        <v>37232</v>
      </c>
      <c r="AR3007" s="2"/>
      <c r="AS3007" s="1">
        <f t="shared" si="592"/>
        <v>0</v>
      </c>
      <c r="AT3007" s="1">
        <f t="shared" si="593"/>
        <v>0</v>
      </c>
      <c r="AU3007" s="1">
        <v>0</v>
      </c>
      <c r="AV3007" s="1">
        <v>0</v>
      </c>
      <c r="AW3007" s="1">
        <f t="shared" si="594"/>
        <v>0</v>
      </c>
      <c r="AX3007" s="1">
        <f t="shared" si="595"/>
        <v>0</v>
      </c>
      <c r="AY3007" s="1">
        <v>0</v>
      </c>
      <c r="AZ3007" s="1">
        <v>0</v>
      </c>
      <c r="BA3007" s="1">
        <v>37232</v>
      </c>
    </row>
    <row r="3008" spans="1:53" x14ac:dyDescent="0.3">
      <c r="A3008" s="1" t="s">
        <v>13038</v>
      </c>
      <c r="B3008" s="1">
        <v>2010</v>
      </c>
      <c r="C3008" s="1" t="s">
        <v>672</v>
      </c>
      <c r="D3008" s="1" t="s">
        <v>673</v>
      </c>
      <c r="E3008" s="1" t="s">
        <v>673</v>
      </c>
      <c r="F3008" s="1" t="s">
        <v>115</v>
      </c>
      <c r="G3008" s="1">
        <v>6024</v>
      </c>
      <c r="H3008" s="1">
        <v>74.5</v>
      </c>
      <c r="I3008" s="1">
        <v>211</v>
      </c>
      <c r="J3008" s="1">
        <v>868</v>
      </c>
      <c r="K3008" s="1">
        <v>8.75</v>
      </c>
      <c r="L3008" s="1">
        <v>3268</v>
      </c>
      <c r="M3008" s="1">
        <v>32.75</v>
      </c>
      <c r="Q3008" s="3">
        <v>1.64</v>
      </c>
      <c r="R3008" s="3">
        <v>2.75</v>
      </c>
      <c r="S3008" s="3">
        <v>4.6500000000000004</v>
      </c>
      <c r="T3008" s="1">
        <v>1.9</v>
      </c>
      <c r="U3008" s="1">
        <v>3600</v>
      </c>
      <c r="V3008" s="1">
        <v>36</v>
      </c>
      <c r="W3008" s="1">
        <v>907</v>
      </c>
      <c r="X3008" s="1">
        <v>115</v>
      </c>
      <c r="Y3008" s="3">
        <v>6.81</v>
      </c>
      <c r="Z3008" s="3">
        <v>4.2300000000000004</v>
      </c>
      <c r="AB3008" s="1" t="s">
        <v>3244</v>
      </c>
      <c r="AC3008" s="1" t="s">
        <v>319</v>
      </c>
      <c r="AD3008" s="1" t="s">
        <v>319</v>
      </c>
      <c r="AE3008" s="1">
        <v>78</v>
      </c>
      <c r="AF3008" s="1">
        <v>3</v>
      </c>
      <c r="AG3008" s="1">
        <v>2</v>
      </c>
      <c r="AH3008" s="1" t="s">
        <v>13039</v>
      </c>
      <c r="AI3008" s="1">
        <v>2010</v>
      </c>
      <c r="AJ3008" s="1">
        <v>2018</v>
      </c>
      <c r="AK3008" s="1">
        <v>35517</v>
      </c>
      <c r="AO3008" s="1" t="s">
        <v>13040</v>
      </c>
      <c r="AP3008" s="1" t="s">
        <v>13040</v>
      </c>
      <c r="AQ3008" s="1">
        <v>35517</v>
      </c>
      <c r="AR3008" s="2"/>
      <c r="AS3008" s="1">
        <f t="shared" si="592"/>
        <v>0</v>
      </c>
      <c r="AT3008" s="1">
        <f t="shared" si="593"/>
        <v>0</v>
      </c>
      <c r="AU3008" s="1">
        <v>0</v>
      </c>
      <c r="AV3008" s="1">
        <v>0</v>
      </c>
      <c r="AW3008" s="1">
        <f t="shared" si="594"/>
        <v>0</v>
      </c>
      <c r="AX3008" s="1">
        <f t="shared" si="595"/>
        <v>0</v>
      </c>
      <c r="AY3008" s="1">
        <v>0</v>
      </c>
      <c r="AZ3008" s="1">
        <v>0</v>
      </c>
      <c r="BA3008" s="1">
        <v>35517</v>
      </c>
    </row>
    <row r="3009" spans="1:53" x14ac:dyDescent="0.3">
      <c r="A3009" s="1" t="s">
        <v>5951</v>
      </c>
      <c r="B3009" s="1">
        <v>2017</v>
      </c>
      <c r="C3009" s="1" t="s">
        <v>643</v>
      </c>
      <c r="D3009" s="1" t="s">
        <v>643</v>
      </c>
      <c r="E3009" s="1" t="s">
        <v>643</v>
      </c>
      <c r="F3009" s="1" t="s">
        <v>61</v>
      </c>
      <c r="G3009" s="1">
        <v>6024</v>
      </c>
      <c r="H3009" s="1">
        <v>74.5</v>
      </c>
      <c r="I3009" s="1">
        <v>221</v>
      </c>
      <c r="J3009" s="1">
        <v>968</v>
      </c>
      <c r="K3009" s="1">
        <v>9.75</v>
      </c>
      <c r="L3009" s="1">
        <v>3308</v>
      </c>
      <c r="M3009" s="1">
        <v>33</v>
      </c>
      <c r="N3009" s="1">
        <v>7978</v>
      </c>
      <c r="O3009" s="1">
        <v>79.88</v>
      </c>
      <c r="Q3009" s="3">
        <v>1.53</v>
      </c>
      <c r="S3009" s="3">
        <v>4.66</v>
      </c>
      <c r="U3009" s="1">
        <v>3212</v>
      </c>
      <c r="V3009" s="1">
        <v>32.5</v>
      </c>
      <c r="W3009" s="1">
        <v>911</v>
      </c>
      <c r="X3009" s="1">
        <v>119</v>
      </c>
      <c r="Y3009" s="3">
        <v>6.95</v>
      </c>
      <c r="Z3009" s="3">
        <v>4.3099999999999996</v>
      </c>
      <c r="AB3009" s="1" t="s">
        <v>2252</v>
      </c>
      <c r="AC3009" s="1" t="s">
        <v>202</v>
      </c>
      <c r="AD3009" s="1" t="s">
        <v>202</v>
      </c>
      <c r="AE3009" s="1">
        <v>12</v>
      </c>
      <c r="AF3009" s="1">
        <v>1</v>
      </c>
      <c r="AG3009" s="1">
        <v>1</v>
      </c>
      <c r="AH3009" s="1" t="s">
        <v>5952</v>
      </c>
      <c r="AI3009" s="1">
        <v>2017</v>
      </c>
      <c r="AK3009" s="1">
        <v>44824</v>
      </c>
      <c r="AO3009" s="1" t="s">
        <v>5953</v>
      </c>
      <c r="AP3009" s="1" t="s">
        <v>5953</v>
      </c>
      <c r="AQ3009" s="1">
        <v>44824</v>
      </c>
      <c r="AR3009" s="2"/>
      <c r="AS3009" s="1">
        <f t="shared" si="592"/>
        <v>1</v>
      </c>
      <c r="AT3009" s="1">
        <f t="shared" si="593"/>
        <v>1</v>
      </c>
      <c r="AU3009" s="1">
        <v>0</v>
      </c>
      <c r="AV3009" s="1">
        <v>1</v>
      </c>
      <c r="AW3009" s="1">
        <f t="shared" si="594"/>
        <v>0</v>
      </c>
      <c r="AX3009" s="1">
        <f t="shared" si="595"/>
        <v>0</v>
      </c>
      <c r="AY3009" s="1">
        <v>0</v>
      </c>
      <c r="AZ3009" s="1">
        <v>0</v>
      </c>
      <c r="BA3009" s="1">
        <v>44824</v>
      </c>
    </row>
    <row r="3010" spans="1:53" x14ac:dyDescent="0.3">
      <c r="A3010" s="1" t="s">
        <v>11392</v>
      </c>
      <c r="B3010" s="1">
        <v>2011</v>
      </c>
      <c r="C3010" s="1" t="s">
        <v>144</v>
      </c>
      <c r="D3010" s="1" t="s">
        <v>55</v>
      </c>
      <c r="E3010" s="1" t="s">
        <v>55</v>
      </c>
      <c r="F3010" s="1" t="s">
        <v>2982</v>
      </c>
      <c r="G3010" s="1">
        <v>6024</v>
      </c>
      <c r="H3010" s="1">
        <v>74.5</v>
      </c>
      <c r="I3010" s="1">
        <v>263</v>
      </c>
      <c r="J3010" s="1">
        <v>1000</v>
      </c>
      <c r="K3010" s="1">
        <v>10</v>
      </c>
      <c r="L3010" s="1">
        <v>3228</v>
      </c>
      <c r="M3010" s="1">
        <v>32.25</v>
      </c>
      <c r="N3010" s="1">
        <v>7838</v>
      </c>
      <c r="O3010" s="1">
        <v>78.375</v>
      </c>
      <c r="P3010" s="1">
        <v>30</v>
      </c>
      <c r="Q3010" s="3">
        <v>1.63</v>
      </c>
      <c r="R3010" s="3">
        <v>2.7</v>
      </c>
      <c r="S3010" s="3">
        <v>4.66</v>
      </c>
      <c r="T3010" s="1">
        <v>1.96</v>
      </c>
      <c r="U3010" s="1">
        <v>3012</v>
      </c>
      <c r="V3010" s="1">
        <v>30.5</v>
      </c>
      <c r="W3010" s="1">
        <v>905</v>
      </c>
      <c r="X3010" s="1">
        <v>113</v>
      </c>
      <c r="Y3010" s="3">
        <v>7.11</v>
      </c>
      <c r="Z3010" s="3">
        <v>4.28</v>
      </c>
      <c r="AB3010" s="1" t="s">
        <v>3293</v>
      </c>
      <c r="AC3010" s="1" t="s">
        <v>202</v>
      </c>
      <c r="AD3010" s="1" t="s">
        <v>202</v>
      </c>
      <c r="AE3010" s="1">
        <v>42</v>
      </c>
      <c r="AF3010" s="1">
        <v>2</v>
      </c>
      <c r="AG3010" s="1">
        <v>2</v>
      </c>
      <c r="AH3010" s="1" t="s">
        <v>11393</v>
      </c>
      <c r="AI3010" s="1">
        <v>2011</v>
      </c>
      <c r="AJ3010" s="1">
        <v>2019</v>
      </c>
      <c r="AK3010" s="1">
        <v>37117</v>
      </c>
      <c r="AO3010" s="1" t="s">
        <v>11394</v>
      </c>
      <c r="AP3010" s="1" t="s">
        <v>11394</v>
      </c>
      <c r="AQ3010" s="1">
        <v>37117</v>
      </c>
      <c r="AR3010" s="2"/>
      <c r="AS3010" s="1">
        <f t="shared" si="592"/>
        <v>0</v>
      </c>
      <c r="AT3010" s="1">
        <f t="shared" si="593"/>
        <v>0</v>
      </c>
      <c r="AU3010" s="1">
        <v>0</v>
      </c>
      <c r="AV3010" s="1">
        <v>0</v>
      </c>
      <c r="AW3010" s="1">
        <f t="shared" si="594"/>
        <v>0</v>
      </c>
      <c r="AX3010" s="1">
        <f t="shared" si="595"/>
        <v>0</v>
      </c>
      <c r="AY3010" s="1">
        <v>0</v>
      </c>
      <c r="AZ3010" s="1">
        <v>0</v>
      </c>
      <c r="BA3010" s="1">
        <v>37117</v>
      </c>
    </row>
    <row r="3011" spans="1:53" x14ac:dyDescent="0.3">
      <c r="A3011" s="1" t="s">
        <v>18284</v>
      </c>
      <c r="B3011" s="1">
        <v>2004</v>
      </c>
      <c r="C3011" s="1" t="s">
        <v>276</v>
      </c>
      <c r="D3011" s="6" t="s">
        <v>276</v>
      </c>
      <c r="E3011" s="1" t="s">
        <v>276</v>
      </c>
      <c r="F3011" s="1" t="s">
        <v>2474</v>
      </c>
      <c r="G3011" s="1">
        <v>6024</v>
      </c>
      <c r="H3011" s="1">
        <v>74.5</v>
      </c>
      <c r="I3011" s="1">
        <v>242</v>
      </c>
      <c r="J3011" s="1">
        <v>934</v>
      </c>
      <c r="K3011" s="1">
        <v>9.75</v>
      </c>
      <c r="L3011" s="1">
        <v>3158</v>
      </c>
      <c r="M3011" s="1">
        <v>31.625</v>
      </c>
      <c r="P3011" s="1">
        <v>27</v>
      </c>
      <c r="Q3011" s="3">
        <v>1.64</v>
      </c>
      <c r="R3011" s="3">
        <v>2.71</v>
      </c>
      <c r="S3011" s="3">
        <v>4.66</v>
      </c>
      <c r="T3011" s="1">
        <v>1.95</v>
      </c>
      <c r="U3011" s="1">
        <v>3412</v>
      </c>
      <c r="V3011" s="1">
        <v>34.5</v>
      </c>
      <c r="W3011" s="1">
        <v>908</v>
      </c>
      <c r="X3011" s="1">
        <v>116</v>
      </c>
      <c r="Y3011" s="3">
        <v>6.94</v>
      </c>
      <c r="Z3011" s="3">
        <v>4.08</v>
      </c>
      <c r="AA3011" s="3">
        <v>11.52</v>
      </c>
      <c r="AB3011" s="1" t="s">
        <v>3260</v>
      </c>
      <c r="AC3011" s="1" t="s">
        <v>3301</v>
      </c>
      <c r="AD3011" s="1" t="s">
        <v>121</v>
      </c>
      <c r="AE3011" s="1">
        <v>182</v>
      </c>
      <c r="AF3011" s="1">
        <v>6</v>
      </c>
      <c r="AG3011" s="1">
        <v>3</v>
      </c>
      <c r="AH3011" s="1" t="s">
        <v>18285</v>
      </c>
      <c r="AI3011" s="1">
        <v>2004</v>
      </c>
      <c r="AK3011" s="1">
        <v>29135</v>
      </c>
      <c r="AO3011" s="1" t="s">
        <v>18286</v>
      </c>
      <c r="AP3011" s="1" t="s">
        <v>18286</v>
      </c>
      <c r="AQ3011" s="1">
        <v>29135</v>
      </c>
      <c r="AR3011" s="2"/>
      <c r="AS3011" s="1">
        <f t="shared" si="592"/>
        <v>0</v>
      </c>
      <c r="AT3011" s="1">
        <f t="shared" si="593"/>
        <v>0</v>
      </c>
      <c r="AU3011" s="1">
        <v>0</v>
      </c>
      <c r="AV3011" s="1">
        <v>0</v>
      </c>
      <c r="AW3011" s="1">
        <f t="shared" si="594"/>
        <v>0</v>
      </c>
      <c r="AX3011" s="1">
        <f t="shared" si="595"/>
        <v>0</v>
      </c>
      <c r="AY3011" s="1">
        <v>0</v>
      </c>
      <c r="AZ3011" s="1">
        <v>0</v>
      </c>
      <c r="BA3011" s="1">
        <v>29135</v>
      </c>
    </row>
    <row r="3012" spans="1:53" x14ac:dyDescent="0.3">
      <c r="A3012" s="1" t="s">
        <v>7610</v>
      </c>
      <c r="B3012" s="1">
        <v>2015</v>
      </c>
      <c r="C3012" s="1" t="s">
        <v>276</v>
      </c>
      <c r="D3012" s="1" t="s">
        <v>55</v>
      </c>
      <c r="E3012" s="1" t="s">
        <v>55</v>
      </c>
      <c r="F3012" s="1" t="s">
        <v>6818</v>
      </c>
      <c r="G3012" s="1">
        <v>6024</v>
      </c>
      <c r="H3012" s="1">
        <v>74.5</v>
      </c>
      <c r="I3012" s="1">
        <v>250</v>
      </c>
      <c r="J3012" s="1">
        <v>978</v>
      </c>
      <c r="K3012" s="1">
        <v>9.875</v>
      </c>
      <c r="L3012" s="1">
        <v>3428</v>
      </c>
      <c r="M3012" s="1">
        <v>34.25</v>
      </c>
      <c r="N3012" s="1">
        <v>8178</v>
      </c>
      <c r="O3012" s="1">
        <v>81.875</v>
      </c>
      <c r="Q3012" s="3">
        <v>1.61</v>
      </c>
      <c r="R3012" s="3">
        <v>2.7</v>
      </c>
      <c r="S3012" s="3">
        <v>4.68</v>
      </c>
      <c r="T3012" s="1">
        <v>1.97999999999999</v>
      </c>
      <c r="U3012" s="1">
        <v>3312</v>
      </c>
      <c r="V3012" s="1">
        <v>33.5</v>
      </c>
      <c r="W3012" s="1">
        <v>1005</v>
      </c>
      <c r="X3012" s="1">
        <v>125</v>
      </c>
      <c r="Z3012" s="3">
        <v>4.6500000000000004</v>
      </c>
      <c r="AB3012" s="1" t="s">
        <v>6819</v>
      </c>
      <c r="AC3012" s="1" t="s">
        <v>72</v>
      </c>
      <c r="AD3012" s="1" t="s">
        <v>72</v>
      </c>
      <c r="AG3012" s="1">
        <v>4</v>
      </c>
      <c r="AH3012" s="1" t="s">
        <v>7611</v>
      </c>
      <c r="AI3012" s="1">
        <v>2015</v>
      </c>
      <c r="AK3012" s="1">
        <v>42614</v>
      </c>
      <c r="AO3012" s="1" t="s">
        <v>7612</v>
      </c>
      <c r="AP3012" s="1" t="s">
        <v>7612</v>
      </c>
      <c r="AQ3012" s="1">
        <v>42614</v>
      </c>
      <c r="AR3012" s="2"/>
      <c r="AS3012" s="1">
        <f t="shared" si="592"/>
        <v>0</v>
      </c>
      <c r="AT3012" s="1">
        <f t="shared" si="593"/>
        <v>0</v>
      </c>
      <c r="AU3012" s="1">
        <v>0</v>
      </c>
      <c r="AV3012" s="1">
        <v>0</v>
      </c>
      <c r="AW3012" s="1">
        <f t="shared" si="594"/>
        <v>0</v>
      </c>
      <c r="AX3012" s="1">
        <f t="shared" si="595"/>
        <v>0</v>
      </c>
      <c r="AY3012" s="1">
        <v>0</v>
      </c>
      <c r="AZ3012" s="1">
        <v>0</v>
      </c>
      <c r="BA3012" s="1">
        <v>42614</v>
      </c>
    </row>
    <row r="3013" spans="1:53" x14ac:dyDescent="0.3">
      <c r="A3013" s="1" t="s">
        <v>9605</v>
      </c>
      <c r="B3013" s="1">
        <v>2013</v>
      </c>
      <c r="C3013" s="1" t="s">
        <v>276</v>
      </c>
      <c r="D3013" s="1" t="s">
        <v>276</v>
      </c>
      <c r="E3013" s="1" t="s">
        <v>276</v>
      </c>
      <c r="F3013" s="1" t="s">
        <v>215</v>
      </c>
      <c r="G3013" s="1">
        <v>6024</v>
      </c>
      <c r="H3013" s="1">
        <v>74.5</v>
      </c>
      <c r="I3013" s="1">
        <v>240</v>
      </c>
      <c r="J3013" s="1">
        <v>900</v>
      </c>
      <c r="K3013" s="1">
        <v>9</v>
      </c>
      <c r="L3013" s="1">
        <v>3248</v>
      </c>
      <c r="M3013" s="1">
        <v>32.5</v>
      </c>
      <c r="N3013" s="1">
        <v>7738</v>
      </c>
      <c r="O3013" s="1">
        <v>77.375</v>
      </c>
      <c r="P3013" s="1">
        <v>21</v>
      </c>
      <c r="Q3013" s="3">
        <v>1.65</v>
      </c>
      <c r="R3013" s="3">
        <v>2.74</v>
      </c>
      <c r="S3013" s="3">
        <v>4.68</v>
      </c>
      <c r="T3013" s="1">
        <v>1.93999999999999</v>
      </c>
      <c r="U3013" s="1">
        <v>3200</v>
      </c>
      <c r="V3013" s="1">
        <v>32</v>
      </c>
      <c r="W3013" s="1">
        <v>1004</v>
      </c>
      <c r="X3013" s="1">
        <v>124</v>
      </c>
      <c r="Y3013" s="3">
        <v>7.4</v>
      </c>
      <c r="Z3013" s="3">
        <v>4.55</v>
      </c>
      <c r="AB3013" s="1" t="s">
        <v>3581</v>
      </c>
      <c r="AC3013" s="1" t="s">
        <v>289</v>
      </c>
      <c r="AD3013" s="1" t="s">
        <v>289</v>
      </c>
      <c r="AE3013" s="1">
        <v>245</v>
      </c>
      <c r="AF3013" s="1">
        <v>7</v>
      </c>
      <c r="AG3013" s="1">
        <v>3</v>
      </c>
      <c r="AH3013" s="1" t="s">
        <v>9606</v>
      </c>
      <c r="AI3013" s="1">
        <v>2013</v>
      </c>
      <c r="AJ3013" s="1">
        <v>2017</v>
      </c>
      <c r="AK3013" s="1">
        <v>40193</v>
      </c>
      <c r="AO3013" s="1" t="s">
        <v>9607</v>
      </c>
      <c r="AP3013" s="1" t="s">
        <v>9607</v>
      </c>
      <c r="AQ3013" s="1">
        <v>40193</v>
      </c>
      <c r="AR3013" s="2"/>
      <c r="AS3013" s="1">
        <f t="shared" si="592"/>
        <v>0</v>
      </c>
      <c r="AT3013" s="1">
        <f t="shared" si="593"/>
        <v>0</v>
      </c>
      <c r="AU3013" s="1">
        <v>0</v>
      </c>
      <c r="AV3013" s="1">
        <v>0</v>
      </c>
      <c r="AW3013" s="1">
        <f t="shared" si="594"/>
        <v>0</v>
      </c>
      <c r="AX3013" s="1">
        <f t="shared" si="595"/>
        <v>0</v>
      </c>
      <c r="AY3013" s="1">
        <v>0</v>
      </c>
      <c r="AZ3013" s="1">
        <v>0</v>
      </c>
      <c r="BA3013" s="1">
        <v>40193</v>
      </c>
    </row>
    <row r="3014" spans="1:53" x14ac:dyDescent="0.3">
      <c r="A3014" s="1" t="s">
        <v>11149</v>
      </c>
      <c r="B3014" s="1">
        <v>2012</v>
      </c>
      <c r="C3014" s="1" t="s">
        <v>672</v>
      </c>
      <c r="D3014" s="1" t="s">
        <v>673</v>
      </c>
      <c r="E3014" s="1" t="s">
        <v>673</v>
      </c>
      <c r="F3014" s="1" t="s">
        <v>2982</v>
      </c>
      <c r="G3014" s="1">
        <v>6024</v>
      </c>
      <c r="H3014" s="1">
        <v>74.5</v>
      </c>
      <c r="I3014" s="1">
        <v>224</v>
      </c>
      <c r="J3014" s="1">
        <v>1048</v>
      </c>
      <c r="K3014" s="1">
        <v>10.5</v>
      </c>
      <c r="L3014" s="1">
        <v>3200</v>
      </c>
      <c r="M3014" s="1">
        <v>32</v>
      </c>
      <c r="N3014" s="1">
        <v>7528</v>
      </c>
      <c r="O3014" s="1">
        <v>75.25</v>
      </c>
      <c r="P3014" s="1">
        <v>17</v>
      </c>
      <c r="Q3014" s="3">
        <v>1.64</v>
      </c>
      <c r="R3014" s="3">
        <v>2.74</v>
      </c>
      <c r="S3014" s="3">
        <v>4.68</v>
      </c>
      <c r="T3014" s="1">
        <v>1.93999999999999</v>
      </c>
      <c r="U3014" s="1">
        <v>3800</v>
      </c>
      <c r="V3014" s="1">
        <v>38</v>
      </c>
      <c r="W3014" s="1">
        <v>909</v>
      </c>
      <c r="X3014" s="1">
        <v>117</v>
      </c>
      <c r="Y3014" s="3">
        <v>7.15</v>
      </c>
      <c r="Z3014" s="3">
        <v>4.3</v>
      </c>
      <c r="AB3014" s="1" t="s">
        <v>3293</v>
      </c>
      <c r="AC3014" s="1" t="s">
        <v>3301</v>
      </c>
      <c r="AD3014" s="1" t="s">
        <v>121</v>
      </c>
      <c r="AE3014" s="1">
        <v>168</v>
      </c>
      <c r="AF3014" s="1">
        <v>5</v>
      </c>
      <c r="AG3014" s="1">
        <v>3</v>
      </c>
      <c r="AH3014" s="1" t="s">
        <v>11150</v>
      </c>
      <c r="AI3014" s="1">
        <v>2012</v>
      </c>
      <c r="AK3014" s="1">
        <v>38698</v>
      </c>
      <c r="AO3014" s="1" t="s">
        <v>11151</v>
      </c>
      <c r="AP3014" s="1" t="s">
        <v>11151</v>
      </c>
      <c r="AQ3014" s="1">
        <v>38698</v>
      </c>
      <c r="AR3014" s="2"/>
      <c r="AS3014" s="1">
        <f t="shared" si="592"/>
        <v>0</v>
      </c>
      <c r="AT3014" s="1">
        <f t="shared" si="593"/>
        <v>0</v>
      </c>
      <c r="AU3014" s="1">
        <v>0</v>
      </c>
      <c r="AV3014" s="1">
        <v>0</v>
      </c>
      <c r="AW3014" s="1">
        <f t="shared" si="594"/>
        <v>0</v>
      </c>
      <c r="AX3014" s="1">
        <f t="shared" si="595"/>
        <v>0</v>
      </c>
      <c r="AY3014" s="1">
        <v>0</v>
      </c>
      <c r="AZ3014" s="1">
        <v>0</v>
      </c>
      <c r="BA3014" s="1">
        <v>38698</v>
      </c>
    </row>
    <row r="3015" spans="1:53" x14ac:dyDescent="0.3">
      <c r="A3015" s="1" t="s">
        <v>9599</v>
      </c>
      <c r="B3015" s="1">
        <v>2013</v>
      </c>
      <c r="C3015" s="1" t="s">
        <v>276</v>
      </c>
      <c r="D3015" s="1" t="s">
        <v>276</v>
      </c>
      <c r="E3015" s="1" t="s">
        <v>276</v>
      </c>
      <c r="F3015" s="1" t="s">
        <v>66</v>
      </c>
      <c r="G3015" s="1">
        <v>6024</v>
      </c>
      <c r="H3015" s="1">
        <v>74.5</v>
      </c>
      <c r="I3015" s="1">
        <v>242</v>
      </c>
      <c r="J3015" s="1">
        <v>1000</v>
      </c>
      <c r="K3015" s="1">
        <v>10</v>
      </c>
      <c r="L3015" s="1">
        <v>3348</v>
      </c>
      <c r="M3015" s="1">
        <v>33.5</v>
      </c>
      <c r="N3015" s="1">
        <v>7818</v>
      </c>
      <c r="O3015" s="1">
        <v>78.125</v>
      </c>
      <c r="P3015" s="1">
        <v>20</v>
      </c>
      <c r="Q3015" s="3">
        <v>1.65</v>
      </c>
      <c r="R3015" s="3">
        <v>2.74</v>
      </c>
      <c r="S3015" s="3">
        <v>4.7</v>
      </c>
      <c r="T3015" s="1">
        <v>1.96</v>
      </c>
      <c r="U3015" s="1">
        <v>3312</v>
      </c>
      <c r="V3015" s="1">
        <v>33.5</v>
      </c>
      <c r="W3015" s="1">
        <v>1002</v>
      </c>
      <c r="X3015" s="1">
        <v>122</v>
      </c>
      <c r="Y3015" s="3">
        <v>7.16</v>
      </c>
      <c r="Z3015" s="3">
        <v>4.3899999999999997</v>
      </c>
      <c r="AB3015" s="1" t="s">
        <v>3244</v>
      </c>
      <c r="AC3015" s="1" t="s">
        <v>7565</v>
      </c>
      <c r="AD3015" s="1" t="s">
        <v>188</v>
      </c>
      <c r="AE3015" s="1">
        <v>30</v>
      </c>
      <c r="AF3015" s="1">
        <v>1</v>
      </c>
      <c r="AG3015" s="1">
        <v>1</v>
      </c>
      <c r="AH3015" s="1" t="s">
        <v>9600</v>
      </c>
      <c r="AI3015" s="1">
        <v>2013</v>
      </c>
      <c r="AJ3015" s="1">
        <v>2017</v>
      </c>
      <c r="AK3015" s="1">
        <v>39976</v>
      </c>
      <c r="AO3015" s="1" t="s">
        <v>9601</v>
      </c>
      <c r="AP3015" s="1" t="s">
        <v>9601</v>
      </c>
      <c r="AQ3015" s="1">
        <v>39976</v>
      </c>
      <c r="AR3015" s="2"/>
      <c r="AS3015" s="1">
        <f t="shared" si="592"/>
        <v>0</v>
      </c>
      <c r="AT3015" s="1">
        <f t="shared" si="593"/>
        <v>0</v>
      </c>
      <c r="AU3015" s="1">
        <v>0</v>
      </c>
      <c r="AV3015" s="1">
        <v>0</v>
      </c>
      <c r="AW3015" s="1">
        <f t="shared" si="594"/>
        <v>1</v>
      </c>
      <c r="AX3015" s="1">
        <f t="shared" si="595"/>
        <v>1</v>
      </c>
      <c r="AY3015" s="1">
        <v>0</v>
      </c>
      <c r="AZ3015" s="1">
        <v>1</v>
      </c>
      <c r="BA3015" s="1">
        <v>39976</v>
      </c>
    </row>
    <row r="3016" spans="1:53" x14ac:dyDescent="0.3">
      <c r="A3016" s="1" t="s">
        <v>12869</v>
      </c>
      <c r="B3016" s="1">
        <v>2010</v>
      </c>
      <c r="C3016" s="1" t="s">
        <v>643</v>
      </c>
      <c r="D3016" s="1" t="s">
        <v>643</v>
      </c>
      <c r="E3016" s="1" t="s">
        <v>643</v>
      </c>
      <c r="F3016" s="1" t="s">
        <v>210</v>
      </c>
      <c r="G3016" s="1">
        <v>6024</v>
      </c>
      <c r="H3016" s="1">
        <v>74.5</v>
      </c>
      <c r="I3016" s="1">
        <v>214</v>
      </c>
      <c r="J3016" s="1">
        <v>900</v>
      </c>
      <c r="K3016" s="1">
        <v>9</v>
      </c>
      <c r="L3016" s="1">
        <v>3128</v>
      </c>
      <c r="M3016" s="1">
        <v>31.25</v>
      </c>
      <c r="Q3016" s="3">
        <v>1.63</v>
      </c>
      <c r="R3016" s="3">
        <v>2.72</v>
      </c>
      <c r="S3016" s="3">
        <v>4.71</v>
      </c>
      <c r="T3016" s="1">
        <v>1.98999999999999</v>
      </c>
      <c r="U3016" s="1">
        <v>3500</v>
      </c>
      <c r="V3016" s="1">
        <v>35</v>
      </c>
      <c r="W3016" s="1">
        <v>902</v>
      </c>
      <c r="X3016" s="1">
        <v>110</v>
      </c>
      <c r="Y3016" s="3">
        <v>7.24</v>
      </c>
      <c r="Z3016" s="3">
        <v>4.4000000000000004</v>
      </c>
      <c r="AB3016" s="1" t="s">
        <v>3256</v>
      </c>
      <c r="AC3016" s="1" t="s">
        <v>261</v>
      </c>
      <c r="AD3016" s="1" t="s">
        <v>261</v>
      </c>
      <c r="AE3016" s="1">
        <v>250</v>
      </c>
      <c r="AF3016" s="1">
        <v>7</v>
      </c>
      <c r="AG3016" s="1">
        <v>3</v>
      </c>
      <c r="AH3016" s="1" t="s">
        <v>12870</v>
      </c>
      <c r="AI3016" s="1">
        <v>2010</v>
      </c>
      <c r="AK3016" s="1">
        <v>35691</v>
      </c>
      <c r="AO3016" s="1" t="s">
        <v>12871</v>
      </c>
      <c r="AP3016" s="1" t="s">
        <v>12871</v>
      </c>
      <c r="AQ3016" s="1">
        <v>35691</v>
      </c>
      <c r="AR3016" s="2"/>
      <c r="AS3016" s="1">
        <f t="shared" si="592"/>
        <v>0</v>
      </c>
      <c r="AT3016" s="1">
        <f t="shared" si="593"/>
        <v>0</v>
      </c>
      <c r="AU3016" s="1">
        <v>0</v>
      </c>
      <c r="AV3016" s="1">
        <v>0</v>
      </c>
      <c r="AW3016" s="1">
        <f t="shared" si="594"/>
        <v>0</v>
      </c>
      <c r="AX3016" s="1">
        <f t="shared" si="595"/>
        <v>0</v>
      </c>
      <c r="AY3016" s="1">
        <v>0</v>
      </c>
      <c r="AZ3016" s="1">
        <v>0</v>
      </c>
      <c r="BA3016" s="1">
        <v>35691</v>
      </c>
    </row>
    <row r="3017" spans="1:53" x14ac:dyDescent="0.3">
      <c r="A3017" s="1" t="s">
        <v>17652</v>
      </c>
      <c r="B3017" s="1">
        <v>2005</v>
      </c>
      <c r="C3017" s="1" t="s">
        <v>643</v>
      </c>
      <c r="D3017" s="1" t="s">
        <v>643</v>
      </c>
      <c r="E3017" s="1" t="s">
        <v>643</v>
      </c>
      <c r="F3017" s="1" t="s">
        <v>1233</v>
      </c>
      <c r="G3017" s="1">
        <v>6024</v>
      </c>
      <c r="H3017" s="1">
        <v>74.5</v>
      </c>
      <c r="I3017" s="1">
        <v>208</v>
      </c>
      <c r="J3017" s="1">
        <v>958</v>
      </c>
      <c r="K3017" s="1">
        <v>9.625</v>
      </c>
      <c r="L3017" s="1">
        <v>3114</v>
      </c>
      <c r="M3017" s="1">
        <v>31.25</v>
      </c>
      <c r="Q3017" s="3">
        <v>1.63</v>
      </c>
      <c r="R3017" s="3">
        <v>2.73</v>
      </c>
      <c r="S3017" s="3">
        <v>4.71</v>
      </c>
      <c r="T3017" s="1">
        <v>1.98</v>
      </c>
      <c r="U3017" s="1">
        <v>3012</v>
      </c>
      <c r="V3017" s="1">
        <v>30.5</v>
      </c>
      <c r="W3017" s="1">
        <v>900</v>
      </c>
      <c r="X3017" s="1">
        <v>108</v>
      </c>
      <c r="Y3017" s="3">
        <v>6.77</v>
      </c>
      <c r="Z3017" s="3">
        <v>4.08</v>
      </c>
      <c r="AB3017" s="1" t="s">
        <v>4199</v>
      </c>
      <c r="AC3017" s="1" t="s">
        <v>72</v>
      </c>
      <c r="AD3017" s="1" t="s">
        <v>72</v>
      </c>
      <c r="AG3017" s="1">
        <v>4</v>
      </c>
      <c r="AI3017" s="1">
        <v>2005</v>
      </c>
      <c r="AO3017" s="1" t="s">
        <v>17653</v>
      </c>
      <c r="AP3017" s="1" t="s">
        <v>17653</v>
      </c>
      <c r="AQ3017" s="1">
        <v>-102771</v>
      </c>
      <c r="AR3017" s="2"/>
      <c r="AS3017" s="1">
        <f t="shared" si="592"/>
        <v>0</v>
      </c>
      <c r="AT3017" s="1">
        <f t="shared" si="593"/>
        <v>0</v>
      </c>
      <c r="AU3017" s="1">
        <v>0</v>
      </c>
      <c r="AV3017" s="1">
        <v>0</v>
      </c>
      <c r="AW3017" s="1">
        <f t="shared" si="594"/>
        <v>0</v>
      </c>
      <c r="AX3017" s="1">
        <f t="shared" si="595"/>
        <v>0</v>
      </c>
      <c r="AY3017" s="1">
        <v>0</v>
      </c>
      <c r="AZ3017" s="1">
        <v>0</v>
      </c>
      <c r="BA3017" s="1">
        <v>-102771</v>
      </c>
    </row>
    <row r="3018" spans="1:53" x14ac:dyDescent="0.3">
      <c r="A3018" s="1" t="s">
        <v>5700</v>
      </c>
      <c r="B3018" s="1">
        <v>2017</v>
      </c>
      <c r="C3018" s="1" t="s">
        <v>276</v>
      </c>
      <c r="D3018" s="1" t="s">
        <v>276</v>
      </c>
      <c r="E3018" s="1" t="s">
        <v>276</v>
      </c>
      <c r="F3018" s="1" t="s">
        <v>168</v>
      </c>
      <c r="G3018" s="1">
        <v>6024</v>
      </c>
      <c r="H3018" s="1">
        <v>74.5</v>
      </c>
      <c r="I3018" s="1">
        <v>236</v>
      </c>
      <c r="J3018" s="1">
        <v>900</v>
      </c>
      <c r="K3018" s="1">
        <v>9</v>
      </c>
      <c r="L3018" s="1">
        <v>3238</v>
      </c>
      <c r="M3018" s="1">
        <v>32.380000000000003</v>
      </c>
      <c r="N3018" s="1">
        <v>7600</v>
      </c>
      <c r="O3018" s="1">
        <v>76</v>
      </c>
      <c r="Q3018" s="3">
        <v>1.64</v>
      </c>
      <c r="S3018" s="3">
        <v>4.72</v>
      </c>
      <c r="U3018" s="1">
        <v>3400</v>
      </c>
      <c r="V3018" s="1">
        <v>34</v>
      </c>
      <c r="W3018" s="1">
        <v>1004</v>
      </c>
      <c r="X3018" s="1">
        <v>124</v>
      </c>
      <c r="Y3018" s="3">
        <v>7.4</v>
      </c>
      <c r="Z3018" s="3">
        <v>4.5</v>
      </c>
      <c r="AB3018" s="1" t="s">
        <v>3300</v>
      </c>
      <c r="AC3018" s="1" t="s">
        <v>72</v>
      </c>
      <c r="AD3018" s="1" t="s">
        <v>72</v>
      </c>
      <c r="AG3018" s="1">
        <v>4</v>
      </c>
      <c r="AI3018" s="1">
        <v>2017</v>
      </c>
      <c r="AO3018" s="1" t="s">
        <v>5701</v>
      </c>
      <c r="AP3018" s="1" t="s">
        <v>5702</v>
      </c>
      <c r="AQ3018" s="1">
        <v>-67857</v>
      </c>
      <c r="AR3018" s="2"/>
      <c r="AS3018" s="1">
        <f t="shared" si="592"/>
        <v>0</v>
      </c>
      <c r="AT3018" s="1">
        <f t="shared" si="593"/>
        <v>0</v>
      </c>
      <c r="AU3018" s="1">
        <v>0</v>
      </c>
      <c r="AV3018" s="1">
        <v>0</v>
      </c>
      <c r="AW3018" s="1">
        <f t="shared" si="594"/>
        <v>0</v>
      </c>
      <c r="AX3018" s="1">
        <f t="shared" si="595"/>
        <v>0</v>
      </c>
      <c r="AY3018" s="1">
        <v>0</v>
      </c>
      <c r="AZ3018" s="1">
        <v>0</v>
      </c>
      <c r="BA3018" s="1">
        <v>-67857</v>
      </c>
    </row>
    <row r="3019" spans="1:53" x14ac:dyDescent="0.3">
      <c r="A3019" s="1" t="s">
        <v>10094</v>
      </c>
      <c r="B3019" s="1">
        <v>2013</v>
      </c>
      <c r="C3019" s="1" t="s">
        <v>854</v>
      </c>
      <c r="D3019" s="1" t="s">
        <v>854</v>
      </c>
      <c r="E3019" s="1" t="s">
        <v>854</v>
      </c>
      <c r="F3019" s="1" t="s">
        <v>85</v>
      </c>
      <c r="G3019" s="1">
        <v>6024</v>
      </c>
      <c r="H3019" s="1">
        <v>74.5</v>
      </c>
      <c r="I3019" s="1">
        <v>236</v>
      </c>
      <c r="J3019" s="1">
        <v>1000</v>
      </c>
      <c r="K3019" s="1">
        <v>10</v>
      </c>
      <c r="L3019" s="1">
        <v>3300</v>
      </c>
      <c r="M3019" s="1">
        <v>33</v>
      </c>
      <c r="N3019" s="1">
        <v>7838</v>
      </c>
      <c r="O3019" s="1">
        <v>78.375</v>
      </c>
      <c r="P3019" s="1">
        <v>16</v>
      </c>
      <c r="Q3019" s="3">
        <v>1.66</v>
      </c>
      <c r="R3019" s="3">
        <v>2.76</v>
      </c>
      <c r="S3019" s="3">
        <v>4.72</v>
      </c>
      <c r="T3019" s="1">
        <v>1.96</v>
      </c>
      <c r="AB3019" s="1" t="s">
        <v>3244</v>
      </c>
      <c r="AC3019" s="1" t="s">
        <v>197</v>
      </c>
      <c r="AD3019" s="1" t="s">
        <v>197</v>
      </c>
      <c r="AE3019" s="1">
        <v>85</v>
      </c>
      <c r="AF3019" s="1">
        <v>3</v>
      </c>
      <c r="AG3019" s="1">
        <v>2</v>
      </c>
      <c r="AH3019" s="1" t="s">
        <v>10095</v>
      </c>
      <c r="AI3019" s="1">
        <v>2013</v>
      </c>
      <c r="AK3019" s="1">
        <v>40033</v>
      </c>
      <c r="AO3019" s="1" t="s">
        <v>10096</v>
      </c>
      <c r="AP3019" s="1" t="s">
        <v>10096</v>
      </c>
      <c r="AQ3019" s="1">
        <v>40033</v>
      </c>
      <c r="AR3019" s="2"/>
      <c r="AS3019" s="1">
        <f t="shared" si="592"/>
        <v>1</v>
      </c>
      <c r="AT3019" s="1">
        <f t="shared" si="593"/>
        <v>1</v>
      </c>
      <c r="AU3019" s="1">
        <v>1</v>
      </c>
      <c r="AV3019" s="1">
        <v>0</v>
      </c>
      <c r="AW3019" s="1">
        <f t="shared" si="594"/>
        <v>0</v>
      </c>
      <c r="AX3019" s="1">
        <f t="shared" si="595"/>
        <v>0</v>
      </c>
      <c r="AY3019" s="1">
        <v>0</v>
      </c>
      <c r="AZ3019" s="1">
        <v>0</v>
      </c>
      <c r="BA3019" s="1">
        <v>40033</v>
      </c>
    </row>
    <row r="3020" spans="1:53" x14ac:dyDescent="0.3">
      <c r="A3020" s="1" t="s">
        <v>3927</v>
      </c>
      <c r="B3020" s="1">
        <v>2019</v>
      </c>
      <c r="C3020" s="1" t="s">
        <v>599</v>
      </c>
      <c r="D3020" s="1" t="s">
        <v>599</v>
      </c>
      <c r="E3020" s="1" t="s">
        <v>600</v>
      </c>
      <c r="F3020" s="1" t="s">
        <v>172</v>
      </c>
      <c r="G3020" s="1">
        <v>6024</v>
      </c>
      <c r="H3020" s="1">
        <v>74.5</v>
      </c>
      <c r="I3020" s="1">
        <v>213</v>
      </c>
      <c r="J3020" s="1">
        <v>928</v>
      </c>
      <c r="K3020" s="1">
        <v>9.25</v>
      </c>
      <c r="L3020" s="1">
        <v>3168</v>
      </c>
      <c r="M3020" s="1">
        <v>31.75</v>
      </c>
      <c r="N3020" s="1">
        <v>7568</v>
      </c>
      <c r="O3020" s="1">
        <v>75.75</v>
      </c>
      <c r="Q3020" s="3">
        <v>1.68</v>
      </c>
      <c r="S3020" s="3">
        <v>4.7300000000000004</v>
      </c>
      <c r="U3020" s="1">
        <v>2912</v>
      </c>
      <c r="V3020" s="1">
        <v>29.5</v>
      </c>
      <c r="W3020" s="1">
        <v>906</v>
      </c>
      <c r="X3020" s="1">
        <v>114</v>
      </c>
      <c r="AB3020" s="1" t="s">
        <v>3394</v>
      </c>
      <c r="AC3020" s="1" t="s">
        <v>72</v>
      </c>
      <c r="AD3020" s="1" t="s">
        <v>72</v>
      </c>
      <c r="AG3020" s="1">
        <v>4</v>
      </c>
      <c r="AL3020" s="1" t="s">
        <v>3928</v>
      </c>
      <c r="AN3020" s="1" t="s">
        <v>606</v>
      </c>
      <c r="AO3020" s="1" t="s">
        <v>3929</v>
      </c>
      <c r="AR3020" s="2"/>
    </row>
    <row r="3021" spans="1:53" x14ac:dyDescent="0.3">
      <c r="A3021" s="1" t="s">
        <v>18356</v>
      </c>
      <c r="B3021" s="1">
        <v>2004</v>
      </c>
      <c r="C3021" s="1" t="s">
        <v>276</v>
      </c>
      <c r="D3021" s="6" t="s">
        <v>276</v>
      </c>
      <c r="E3021" s="1" t="s">
        <v>276</v>
      </c>
      <c r="F3021" s="1" t="s">
        <v>300</v>
      </c>
      <c r="G3021" s="1">
        <v>6024</v>
      </c>
      <c r="H3021" s="1">
        <v>74.5</v>
      </c>
      <c r="I3021" s="1">
        <v>244</v>
      </c>
      <c r="J3021" s="1">
        <v>878</v>
      </c>
      <c r="K3021" s="1">
        <v>8.875</v>
      </c>
      <c r="L3021" s="1">
        <v>3178</v>
      </c>
      <c r="M3021" s="1">
        <v>31.875</v>
      </c>
      <c r="Q3021" s="3">
        <v>1.64</v>
      </c>
      <c r="R3021" s="3">
        <v>2.71</v>
      </c>
      <c r="S3021" s="3">
        <v>4.7300000000000004</v>
      </c>
      <c r="T3021" s="1">
        <v>2.02</v>
      </c>
      <c r="U3021" s="1">
        <v>3012</v>
      </c>
      <c r="V3021" s="1">
        <v>30.5</v>
      </c>
      <c r="W3021" s="1">
        <v>900</v>
      </c>
      <c r="X3021" s="1">
        <v>108</v>
      </c>
      <c r="Y3021" s="3">
        <v>6.98</v>
      </c>
      <c r="Z3021" s="3">
        <v>3.88</v>
      </c>
      <c r="AA3021" s="3">
        <v>11.23</v>
      </c>
      <c r="AB3021" s="1" t="s">
        <v>3240</v>
      </c>
      <c r="AC3021" s="1" t="s">
        <v>139</v>
      </c>
      <c r="AD3021" s="1" t="s">
        <v>139</v>
      </c>
      <c r="AE3021" s="1">
        <v>116</v>
      </c>
      <c r="AF3021" s="1">
        <v>4</v>
      </c>
      <c r="AG3021" s="1">
        <v>3</v>
      </c>
      <c r="AH3021" s="1" t="s">
        <v>18357</v>
      </c>
      <c r="AI3021" s="1">
        <v>2004</v>
      </c>
      <c r="AK3021" s="1">
        <v>29069</v>
      </c>
      <c r="AO3021" s="1" t="s">
        <v>18358</v>
      </c>
      <c r="AP3021" s="1" t="s">
        <v>18358</v>
      </c>
      <c r="AQ3021" s="1">
        <v>29069</v>
      </c>
      <c r="AR3021" s="2"/>
      <c r="AS3021" s="1">
        <f>IF(AT3021&gt;0,1,0)</f>
        <v>0</v>
      </c>
      <c r="AT3021" s="1">
        <f>AU3021+AV3021</f>
        <v>0</v>
      </c>
      <c r="AU3021" s="1">
        <v>0</v>
      </c>
      <c r="AV3021" s="1">
        <v>0</v>
      </c>
      <c r="AW3021" s="1">
        <f>IF(AX3021&gt;0,1,0)</f>
        <v>0</v>
      </c>
      <c r="AX3021" s="1">
        <f>SUM(AY3021+AZ3021)</f>
        <v>0</v>
      </c>
      <c r="AY3021" s="1">
        <v>0</v>
      </c>
      <c r="AZ3021" s="1">
        <v>0</v>
      </c>
      <c r="BA3021" s="1">
        <v>29069</v>
      </c>
    </row>
    <row r="3022" spans="1:53" x14ac:dyDescent="0.3">
      <c r="A3022" s="1" t="s">
        <v>4084</v>
      </c>
      <c r="B3022" s="1">
        <v>2019</v>
      </c>
      <c r="C3022" s="1" t="s">
        <v>854</v>
      </c>
      <c r="D3022" s="1" t="s">
        <v>854</v>
      </c>
      <c r="E3022" s="1" t="s">
        <v>854</v>
      </c>
      <c r="F3022" s="1" t="s">
        <v>4085</v>
      </c>
      <c r="G3022" s="1">
        <v>6024</v>
      </c>
      <c r="H3022" s="1">
        <v>74.5</v>
      </c>
      <c r="I3022" s="1">
        <v>250</v>
      </c>
      <c r="J3022" s="1">
        <v>978</v>
      </c>
      <c r="K3022" s="1">
        <v>9.875</v>
      </c>
      <c r="L3022" s="1">
        <v>3448</v>
      </c>
      <c r="M3022" s="1">
        <v>34.5</v>
      </c>
      <c r="N3022" s="1">
        <v>8268</v>
      </c>
      <c r="O3022" s="1">
        <v>82.75</v>
      </c>
      <c r="P3022" s="1">
        <v>17</v>
      </c>
      <c r="Q3022" s="3">
        <v>1.6</v>
      </c>
      <c r="S3022" s="3">
        <v>4.75</v>
      </c>
      <c r="U3022" s="1">
        <v>3300</v>
      </c>
      <c r="V3022" s="1">
        <v>33</v>
      </c>
      <c r="W3022" s="1">
        <v>909</v>
      </c>
      <c r="X3022" s="1">
        <v>117</v>
      </c>
      <c r="Y3022" s="3">
        <v>7.27</v>
      </c>
      <c r="Z3022" s="3">
        <v>4.51</v>
      </c>
      <c r="AA3022" s="3">
        <v>12.25</v>
      </c>
      <c r="AB3022" s="1" t="s">
        <v>3260</v>
      </c>
      <c r="AC3022" s="1" t="s">
        <v>72</v>
      </c>
      <c r="AD3022" s="1" t="s">
        <v>72</v>
      </c>
      <c r="AG3022" s="1">
        <v>4</v>
      </c>
      <c r="AL3022" s="1" t="s">
        <v>4086</v>
      </c>
      <c r="AN3022" s="1" t="s">
        <v>859</v>
      </c>
      <c r="AO3022" s="1" t="s">
        <v>4087</v>
      </c>
      <c r="AR3022" s="2"/>
    </row>
    <row r="3023" spans="1:53" x14ac:dyDescent="0.3">
      <c r="A3023" s="1" t="s">
        <v>17308</v>
      </c>
      <c r="B3023" s="1">
        <v>2005</v>
      </c>
      <c r="C3023" s="1" t="s">
        <v>276</v>
      </c>
      <c r="D3023" s="1" t="s">
        <v>276</v>
      </c>
      <c r="E3023" s="1" t="s">
        <v>276</v>
      </c>
      <c r="F3023" s="1" t="s">
        <v>334</v>
      </c>
      <c r="G3023" s="1">
        <v>6024</v>
      </c>
      <c r="H3023" s="1">
        <v>74.5</v>
      </c>
      <c r="I3023" s="1">
        <v>241</v>
      </c>
      <c r="J3023" s="1">
        <v>914</v>
      </c>
      <c r="K3023" s="1">
        <v>9.25</v>
      </c>
      <c r="L3023" s="1">
        <v>3058</v>
      </c>
      <c r="M3023" s="1">
        <v>30.625</v>
      </c>
      <c r="P3023" s="1">
        <v>25</v>
      </c>
      <c r="Q3023" s="3">
        <v>1.64</v>
      </c>
      <c r="R3023" s="3">
        <v>2.71</v>
      </c>
      <c r="S3023" s="3">
        <v>4.75</v>
      </c>
      <c r="T3023" s="1">
        <v>2.04</v>
      </c>
      <c r="U3023" s="1">
        <v>3412</v>
      </c>
      <c r="V3023" s="1">
        <v>34.5</v>
      </c>
      <c r="W3023" s="1">
        <v>904</v>
      </c>
      <c r="X3023" s="1">
        <v>112</v>
      </c>
      <c r="Y3023" s="3">
        <v>7.22</v>
      </c>
      <c r="Z3023" s="3">
        <v>3.94</v>
      </c>
      <c r="AA3023" s="3">
        <v>11.77</v>
      </c>
      <c r="AB3023" s="1" t="s">
        <v>3256</v>
      </c>
      <c r="AC3023" s="1" t="s">
        <v>96</v>
      </c>
      <c r="AD3023" s="1" t="s">
        <v>96</v>
      </c>
      <c r="AE3023" s="1">
        <v>36</v>
      </c>
      <c r="AF3023" s="1">
        <v>2</v>
      </c>
      <c r="AG3023" s="1">
        <v>2</v>
      </c>
      <c r="AH3023" s="1" t="s">
        <v>17309</v>
      </c>
      <c r="AI3023" s="1">
        <v>2005</v>
      </c>
      <c r="AK3023" s="1">
        <v>29863</v>
      </c>
      <c r="AO3023" s="1" t="s">
        <v>17310</v>
      </c>
      <c r="AP3023" s="1" t="s">
        <v>17310</v>
      </c>
      <c r="AQ3023" s="1">
        <v>29863</v>
      </c>
      <c r="AR3023" s="2"/>
      <c r="AS3023" s="1">
        <f t="shared" ref="AS3023:AS3029" si="596">IF(AT3023&gt;0,1,0)</f>
        <v>0</v>
      </c>
      <c r="AT3023" s="1">
        <f t="shared" ref="AT3023:AT3029" si="597">AU3023+AV3023</f>
        <v>0</v>
      </c>
      <c r="AU3023" s="1">
        <v>0</v>
      </c>
      <c r="AV3023" s="1">
        <v>0</v>
      </c>
      <c r="AW3023" s="1">
        <f t="shared" ref="AW3023:AW3029" si="598">IF(AX3023&gt;0,1,0)</f>
        <v>0</v>
      </c>
      <c r="AX3023" s="1">
        <f t="shared" ref="AX3023:AX3029" si="599">SUM(AY3023+AZ3023)</f>
        <v>0</v>
      </c>
      <c r="AY3023" s="1">
        <v>0</v>
      </c>
      <c r="AZ3023" s="1">
        <v>0</v>
      </c>
      <c r="BA3023" s="1">
        <v>29863</v>
      </c>
    </row>
    <row r="3024" spans="1:53" x14ac:dyDescent="0.3">
      <c r="A3024" s="1" t="s">
        <v>4993</v>
      </c>
      <c r="B3024" s="1">
        <v>2018</v>
      </c>
      <c r="C3024" s="1" t="s">
        <v>643</v>
      </c>
      <c r="D3024" s="1" t="s">
        <v>643</v>
      </c>
      <c r="E3024" s="1" t="s">
        <v>643</v>
      </c>
      <c r="F3024" s="1" t="s">
        <v>115</v>
      </c>
      <c r="G3024" s="1">
        <v>6024</v>
      </c>
      <c r="H3024" s="1">
        <v>74.5</v>
      </c>
      <c r="I3024" s="1">
        <v>222</v>
      </c>
      <c r="J3024" s="1">
        <v>938</v>
      </c>
      <c r="K3024" s="1">
        <v>9.375</v>
      </c>
      <c r="L3024" s="1">
        <v>3108</v>
      </c>
      <c r="M3024" s="1">
        <v>31</v>
      </c>
      <c r="N3024" s="1">
        <v>7528</v>
      </c>
      <c r="O3024" s="1">
        <v>75.25</v>
      </c>
      <c r="Q3024" s="3">
        <v>1.6</v>
      </c>
      <c r="S3024" s="3">
        <v>4.76</v>
      </c>
      <c r="U3024" s="1">
        <v>3012</v>
      </c>
      <c r="V3024" s="1">
        <v>30.5</v>
      </c>
      <c r="W3024" s="1">
        <v>906</v>
      </c>
      <c r="X3024" s="1">
        <v>114</v>
      </c>
      <c r="Y3024" s="3">
        <v>7.09</v>
      </c>
      <c r="Z3024" s="3">
        <v>4.37</v>
      </c>
      <c r="AB3024" s="1" t="s">
        <v>3244</v>
      </c>
      <c r="AC3024" s="1" t="s">
        <v>261</v>
      </c>
      <c r="AD3024" s="1" t="s">
        <v>261</v>
      </c>
      <c r="AE3024" s="1">
        <v>219</v>
      </c>
      <c r="AF3024" s="1">
        <v>7</v>
      </c>
      <c r="AG3024" s="1">
        <v>3</v>
      </c>
      <c r="AL3024" s="1" t="s">
        <v>4994</v>
      </c>
      <c r="AO3024" s="1" t="s">
        <v>4995</v>
      </c>
      <c r="AR3024" s="2"/>
      <c r="AS3024" s="1">
        <f t="shared" si="596"/>
        <v>0</v>
      </c>
      <c r="AT3024" s="1">
        <f t="shared" si="597"/>
        <v>0</v>
      </c>
      <c r="AU3024" s="1">
        <v>0</v>
      </c>
      <c r="AV3024" s="1">
        <v>0</v>
      </c>
      <c r="AW3024" s="1">
        <f t="shared" si="598"/>
        <v>0</v>
      </c>
      <c r="AX3024" s="1">
        <f t="shared" si="599"/>
        <v>0</v>
      </c>
      <c r="AY3024" s="1">
        <v>0</v>
      </c>
      <c r="AZ3024" s="1">
        <v>0</v>
      </c>
    </row>
    <row r="3025" spans="1:53" x14ac:dyDescent="0.3">
      <c r="A3025" s="1" t="s">
        <v>6626</v>
      </c>
      <c r="B3025" s="1">
        <v>2016</v>
      </c>
      <c r="C3025" s="1" t="s">
        <v>144</v>
      </c>
      <c r="D3025" s="1" t="s">
        <v>144</v>
      </c>
      <c r="E3025" s="1" t="s">
        <v>55</v>
      </c>
      <c r="F3025" s="1" t="s">
        <v>6627</v>
      </c>
      <c r="G3025" s="1">
        <v>6024</v>
      </c>
      <c r="H3025" s="1">
        <v>74.5</v>
      </c>
      <c r="I3025" s="1">
        <v>251</v>
      </c>
      <c r="J3025" s="1">
        <v>1068</v>
      </c>
      <c r="K3025" s="1">
        <v>10.75</v>
      </c>
      <c r="L3025" s="1">
        <v>3308</v>
      </c>
      <c r="M3025" s="1">
        <v>33</v>
      </c>
      <c r="N3025" s="1">
        <v>7968</v>
      </c>
      <c r="O3025" s="1">
        <v>79.75</v>
      </c>
      <c r="P3025" s="1">
        <v>25</v>
      </c>
      <c r="Q3025" s="3">
        <v>1.62</v>
      </c>
      <c r="S3025" s="3">
        <v>4.8</v>
      </c>
      <c r="U3025" s="1">
        <v>3500</v>
      </c>
      <c r="V3025" s="1">
        <v>35</v>
      </c>
      <c r="W3025" s="1">
        <v>1001</v>
      </c>
      <c r="X3025" s="1">
        <v>121</v>
      </c>
      <c r="Y3025" s="3">
        <v>7.21</v>
      </c>
      <c r="Z3025" s="3">
        <v>4.3499999999999996</v>
      </c>
      <c r="AB3025" s="1" t="s">
        <v>4356</v>
      </c>
      <c r="AC3025" s="1" t="s">
        <v>96</v>
      </c>
      <c r="AD3025" s="1" t="s">
        <v>96</v>
      </c>
      <c r="AE3025" s="1">
        <v>39</v>
      </c>
      <c r="AF3025" s="1">
        <v>2</v>
      </c>
      <c r="AG3025" s="1">
        <v>2</v>
      </c>
      <c r="AH3025" s="1" t="s">
        <v>6628</v>
      </c>
      <c r="AI3025" s="1">
        <v>2016</v>
      </c>
      <c r="AJ3025" s="1">
        <v>2019</v>
      </c>
      <c r="AK3025" s="1">
        <v>43328</v>
      </c>
      <c r="AO3025" s="1" t="s">
        <v>6629</v>
      </c>
      <c r="AP3025" s="1" t="s">
        <v>6629</v>
      </c>
      <c r="AQ3025" s="1">
        <v>43328</v>
      </c>
      <c r="AR3025" s="2"/>
      <c r="AS3025" s="1">
        <f t="shared" si="596"/>
        <v>0</v>
      </c>
      <c r="AT3025" s="1">
        <f t="shared" si="597"/>
        <v>0</v>
      </c>
      <c r="AU3025" s="1">
        <v>0</v>
      </c>
      <c r="AV3025" s="1">
        <v>0</v>
      </c>
      <c r="AW3025" s="1">
        <f t="shared" si="598"/>
        <v>0</v>
      </c>
      <c r="AX3025" s="1">
        <f t="shared" si="599"/>
        <v>0</v>
      </c>
      <c r="AY3025" s="1">
        <v>0</v>
      </c>
      <c r="AZ3025" s="1">
        <v>0</v>
      </c>
      <c r="BA3025" s="1">
        <v>43328</v>
      </c>
    </row>
    <row r="3026" spans="1:53" x14ac:dyDescent="0.3">
      <c r="A3026" s="1" t="s">
        <v>12658</v>
      </c>
      <c r="B3026" s="1">
        <v>2010</v>
      </c>
      <c r="C3026" s="1" t="s">
        <v>276</v>
      </c>
      <c r="D3026" s="1" t="s">
        <v>276</v>
      </c>
      <c r="E3026" s="1" t="s">
        <v>276</v>
      </c>
      <c r="F3026" s="1" t="s">
        <v>120</v>
      </c>
      <c r="G3026" s="1">
        <v>6024</v>
      </c>
      <c r="H3026" s="1">
        <v>74.5</v>
      </c>
      <c r="I3026" s="1">
        <v>240</v>
      </c>
      <c r="J3026" s="1">
        <v>958</v>
      </c>
      <c r="K3026" s="1">
        <v>9.625</v>
      </c>
      <c r="L3026" s="1">
        <v>3200</v>
      </c>
      <c r="M3026" s="1">
        <v>32</v>
      </c>
      <c r="P3026" s="1">
        <v>21</v>
      </c>
      <c r="Q3026" s="3">
        <v>1.7</v>
      </c>
      <c r="R3026" s="3">
        <v>2.83</v>
      </c>
      <c r="S3026" s="3">
        <v>4.8099999999999996</v>
      </c>
      <c r="T3026" s="1">
        <v>1.97999999999999</v>
      </c>
      <c r="U3026" s="1">
        <v>3500</v>
      </c>
      <c r="V3026" s="1">
        <v>35</v>
      </c>
      <c r="W3026" s="1">
        <v>903</v>
      </c>
      <c r="X3026" s="1">
        <v>111</v>
      </c>
      <c r="Y3026" s="3">
        <v>6.93</v>
      </c>
      <c r="Z3026" s="3">
        <v>4.54</v>
      </c>
      <c r="AA3026" s="3">
        <v>12</v>
      </c>
      <c r="AB3026" s="1" t="s">
        <v>5723</v>
      </c>
      <c r="AC3026" s="1" t="s">
        <v>3301</v>
      </c>
      <c r="AD3026" s="1" t="s">
        <v>121</v>
      </c>
      <c r="AE3026" s="1">
        <v>190</v>
      </c>
      <c r="AF3026" s="1">
        <v>6</v>
      </c>
      <c r="AG3026" s="1">
        <v>3</v>
      </c>
      <c r="AH3026" s="1" t="s">
        <v>12659</v>
      </c>
      <c r="AI3026" s="1">
        <v>2010</v>
      </c>
      <c r="AK3026" s="1">
        <v>35629</v>
      </c>
      <c r="AO3026" s="1" t="s">
        <v>12660</v>
      </c>
      <c r="AP3026" s="1" t="s">
        <v>12660</v>
      </c>
      <c r="AQ3026" s="1">
        <v>35629</v>
      </c>
      <c r="AR3026" s="2"/>
      <c r="AS3026" s="1">
        <f t="shared" si="596"/>
        <v>0</v>
      </c>
      <c r="AT3026" s="1">
        <f t="shared" si="597"/>
        <v>0</v>
      </c>
      <c r="AU3026" s="1">
        <v>0</v>
      </c>
      <c r="AV3026" s="1">
        <v>0</v>
      </c>
      <c r="AW3026" s="1">
        <f t="shared" si="598"/>
        <v>0</v>
      </c>
      <c r="AX3026" s="1">
        <f t="shared" si="599"/>
        <v>0</v>
      </c>
      <c r="AY3026" s="1">
        <v>0</v>
      </c>
      <c r="AZ3026" s="1">
        <v>0</v>
      </c>
      <c r="BA3026" s="1">
        <v>35629</v>
      </c>
    </row>
    <row r="3027" spans="1:53" x14ac:dyDescent="0.3">
      <c r="A3027" s="1" t="s">
        <v>5968</v>
      </c>
      <c r="B3027" s="1">
        <v>2017</v>
      </c>
      <c r="C3027" s="1" t="s">
        <v>643</v>
      </c>
      <c r="D3027" s="1" t="s">
        <v>643</v>
      </c>
      <c r="E3027" s="1" t="s">
        <v>643</v>
      </c>
      <c r="F3027" s="1" t="s">
        <v>95</v>
      </c>
      <c r="G3027" s="1">
        <v>6024</v>
      </c>
      <c r="H3027" s="1">
        <v>74.5</v>
      </c>
      <c r="I3027" s="1">
        <v>226</v>
      </c>
      <c r="J3027" s="1">
        <v>978</v>
      </c>
      <c r="K3027" s="1">
        <v>9.8800000000000008</v>
      </c>
      <c r="L3027" s="1">
        <v>3208</v>
      </c>
      <c r="M3027" s="1">
        <v>32</v>
      </c>
      <c r="N3027" s="1">
        <v>7578</v>
      </c>
      <c r="O3027" s="1">
        <v>75.88</v>
      </c>
      <c r="Q3027" s="3">
        <v>1.63</v>
      </c>
      <c r="S3027" s="3">
        <v>4.82</v>
      </c>
      <c r="U3027" s="1">
        <v>3100</v>
      </c>
      <c r="V3027" s="1">
        <v>31</v>
      </c>
      <c r="W3027" s="1">
        <v>902</v>
      </c>
      <c r="X3027" s="1">
        <v>110</v>
      </c>
      <c r="Y3027" s="3">
        <v>7.14</v>
      </c>
      <c r="Z3027" s="3">
        <v>4.3099999999999996</v>
      </c>
      <c r="AB3027" s="1" t="s">
        <v>2252</v>
      </c>
      <c r="AC3027" s="1" t="s">
        <v>391</v>
      </c>
      <c r="AD3027" s="1" t="s">
        <v>391</v>
      </c>
      <c r="AE3027" s="1">
        <v>171</v>
      </c>
      <c r="AF3027" s="1">
        <v>5</v>
      </c>
      <c r="AG3027" s="1">
        <v>3</v>
      </c>
      <c r="AH3027" s="1" t="s">
        <v>5969</v>
      </c>
      <c r="AI3027" s="1">
        <v>2017</v>
      </c>
      <c r="AJ3027" s="1">
        <v>2020</v>
      </c>
      <c r="AK3027" s="1">
        <v>44984</v>
      </c>
      <c r="AO3027" s="1" t="s">
        <v>5970</v>
      </c>
      <c r="AP3027" s="1" t="s">
        <v>5970</v>
      </c>
      <c r="AQ3027" s="1">
        <v>44984</v>
      </c>
      <c r="AR3027" s="2"/>
      <c r="AS3027" s="1">
        <f t="shared" si="596"/>
        <v>0</v>
      </c>
      <c r="AT3027" s="1">
        <f t="shared" si="597"/>
        <v>0</v>
      </c>
      <c r="AU3027" s="1">
        <v>0</v>
      </c>
      <c r="AV3027" s="1">
        <v>0</v>
      </c>
      <c r="AW3027" s="1">
        <f t="shared" si="598"/>
        <v>0</v>
      </c>
      <c r="AX3027" s="1">
        <f t="shared" si="599"/>
        <v>0</v>
      </c>
      <c r="AY3027" s="1">
        <v>0</v>
      </c>
      <c r="AZ3027" s="1">
        <v>0</v>
      </c>
      <c r="BA3027" s="1">
        <v>44984</v>
      </c>
    </row>
    <row r="3028" spans="1:53" x14ac:dyDescent="0.3">
      <c r="A3028" s="1" t="s">
        <v>14483</v>
      </c>
      <c r="B3028" s="1">
        <v>2008</v>
      </c>
      <c r="C3028" s="1" t="s">
        <v>276</v>
      </c>
      <c r="D3028" s="1" t="s">
        <v>276</v>
      </c>
      <c r="E3028" s="1" t="s">
        <v>276</v>
      </c>
      <c r="F3028" s="1" t="s">
        <v>255</v>
      </c>
      <c r="G3028" s="1">
        <v>6024</v>
      </c>
      <c r="H3028" s="1">
        <v>74.5</v>
      </c>
      <c r="I3028" s="1">
        <v>244</v>
      </c>
      <c r="J3028" s="1">
        <v>1000</v>
      </c>
      <c r="K3028" s="1">
        <v>10</v>
      </c>
      <c r="L3028" s="1">
        <v>3128</v>
      </c>
      <c r="M3028" s="1">
        <v>31.25</v>
      </c>
      <c r="P3028" s="1">
        <v>20</v>
      </c>
      <c r="Q3028" s="3">
        <v>1.63</v>
      </c>
      <c r="R3028" s="3">
        <v>2.77</v>
      </c>
      <c r="S3028" s="3">
        <v>4.82</v>
      </c>
      <c r="T3028" s="1">
        <v>2.0499999999999998</v>
      </c>
      <c r="U3028" s="1">
        <v>3100</v>
      </c>
      <c r="V3028" s="1">
        <v>31</v>
      </c>
      <c r="W3028" s="1">
        <v>911</v>
      </c>
      <c r="X3028" s="1">
        <v>119</v>
      </c>
      <c r="Y3028" s="3">
        <v>7.07</v>
      </c>
      <c r="Z3028" s="3">
        <v>4.25</v>
      </c>
      <c r="AA3028" s="3">
        <v>11.5</v>
      </c>
      <c r="AB3028" s="1" t="s">
        <v>3240</v>
      </c>
      <c r="AC3028" s="1" t="s">
        <v>57</v>
      </c>
      <c r="AD3028" s="1" t="s">
        <v>57</v>
      </c>
      <c r="AE3028" s="1">
        <v>188</v>
      </c>
      <c r="AF3028" s="1">
        <v>6</v>
      </c>
      <c r="AG3028" s="1">
        <v>3</v>
      </c>
      <c r="AH3028" s="1" t="s">
        <v>14484</v>
      </c>
      <c r="AI3028" s="1">
        <v>2008</v>
      </c>
      <c r="AK3028" s="1">
        <v>33269</v>
      </c>
      <c r="AO3028" s="1" t="s">
        <v>14485</v>
      </c>
      <c r="AP3028" s="1" t="s">
        <v>14485</v>
      </c>
      <c r="AQ3028" s="1">
        <v>33269</v>
      </c>
      <c r="AR3028" s="2"/>
      <c r="AS3028" s="1">
        <f t="shared" si="596"/>
        <v>0</v>
      </c>
      <c r="AT3028" s="1">
        <f t="shared" si="597"/>
        <v>0</v>
      </c>
      <c r="AU3028" s="1">
        <v>0</v>
      </c>
      <c r="AV3028" s="1">
        <v>0</v>
      </c>
      <c r="AW3028" s="1">
        <f t="shared" si="598"/>
        <v>0</v>
      </c>
      <c r="AX3028" s="1">
        <f t="shared" si="599"/>
        <v>0</v>
      </c>
      <c r="AY3028" s="1">
        <v>0</v>
      </c>
      <c r="AZ3028" s="1">
        <v>0</v>
      </c>
      <c r="BA3028" s="1">
        <v>33269</v>
      </c>
    </row>
    <row r="3029" spans="1:53" x14ac:dyDescent="0.3">
      <c r="A3029" s="1" t="s">
        <v>16364</v>
      </c>
      <c r="B3029" s="1">
        <v>2006</v>
      </c>
      <c r="C3029" s="1" t="s">
        <v>276</v>
      </c>
      <c r="D3029" s="1" t="s">
        <v>276</v>
      </c>
      <c r="E3029" s="1" t="s">
        <v>276</v>
      </c>
      <c r="F3029" s="1" t="s">
        <v>255</v>
      </c>
      <c r="G3029" s="1">
        <v>6024</v>
      </c>
      <c r="H3029" s="1">
        <v>74.5</v>
      </c>
      <c r="I3029" s="1">
        <v>242</v>
      </c>
      <c r="J3029" s="1">
        <v>918</v>
      </c>
      <c r="K3029" s="1">
        <v>9.125</v>
      </c>
      <c r="L3029" s="1">
        <v>3114</v>
      </c>
      <c r="M3029" s="1">
        <v>31.25</v>
      </c>
      <c r="P3029" s="1">
        <v>16</v>
      </c>
      <c r="Q3029" s="3">
        <v>1.66</v>
      </c>
      <c r="R3029" s="3">
        <v>2.74</v>
      </c>
      <c r="S3029" s="3">
        <v>4.82</v>
      </c>
      <c r="T3029" s="1">
        <v>2.08</v>
      </c>
      <c r="U3029" s="1">
        <v>3312</v>
      </c>
      <c r="V3029" s="1">
        <v>33.5</v>
      </c>
      <c r="W3029" s="1">
        <v>909</v>
      </c>
      <c r="X3029" s="1">
        <v>117</v>
      </c>
      <c r="Y3029" s="3">
        <v>7</v>
      </c>
      <c r="Z3029" s="3">
        <v>4.22</v>
      </c>
      <c r="AA3029" s="3">
        <v>11.4</v>
      </c>
      <c r="AB3029" s="1" t="s">
        <v>3240</v>
      </c>
      <c r="AC3029" s="1" t="s">
        <v>116</v>
      </c>
      <c r="AD3029" s="1" t="s">
        <v>116</v>
      </c>
      <c r="AE3029" s="1">
        <v>17</v>
      </c>
      <c r="AF3029" s="1">
        <v>1</v>
      </c>
      <c r="AG3029" s="1">
        <v>1</v>
      </c>
      <c r="AH3029" s="1" t="s">
        <v>16365</v>
      </c>
      <c r="AI3029" s="1">
        <v>2006</v>
      </c>
      <c r="AK3029" s="1">
        <v>30831</v>
      </c>
      <c r="AO3029" s="1" t="s">
        <v>16366</v>
      </c>
      <c r="AP3029" s="1" t="s">
        <v>16366</v>
      </c>
      <c r="AQ3029" s="1">
        <v>30831</v>
      </c>
      <c r="AR3029" s="2" t="s">
        <v>8604</v>
      </c>
      <c r="AS3029" s="1">
        <f t="shared" si="596"/>
        <v>1</v>
      </c>
      <c r="AT3029" s="1">
        <f t="shared" si="597"/>
        <v>2</v>
      </c>
      <c r="AU3029" s="1">
        <v>0</v>
      </c>
      <c r="AV3029" s="1">
        <v>2</v>
      </c>
      <c r="AW3029" s="1">
        <f t="shared" si="598"/>
        <v>1</v>
      </c>
      <c r="AX3029" s="1">
        <f t="shared" si="599"/>
        <v>1</v>
      </c>
      <c r="AY3029" s="1">
        <v>0</v>
      </c>
      <c r="AZ3029" s="1">
        <v>1</v>
      </c>
      <c r="BA3029" s="1">
        <v>30831</v>
      </c>
    </row>
    <row r="3030" spans="1:53" x14ac:dyDescent="0.3">
      <c r="A3030" s="1" t="s">
        <v>3951</v>
      </c>
      <c r="B3030" s="1">
        <v>2019</v>
      </c>
      <c r="C3030" s="1" t="s">
        <v>643</v>
      </c>
      <c r="D3030" s="1" t="s">
        <v>643</v>
      </c>
      <c r="E3030" s="1" t="s">
        <v>643</v>
      </c>
      <c r="F3030" s="1" t="s">
        <v>130</v>
      </c>
      <c r="G3030" s="1">
        <v>6024</v>
      </c>
      <c r="H3030" s="1">
        <v>74.5</v>
      </c>
      <c r="I3030" s="1">
        <v>217</v>
      </c>
      <c r="J3030" s="1">
        <v>938</v>
      </c>
      <c r="K3030" s="1">
        <v>9.375</v>
      </c>
      <c r="L3030" s="1">
        <v>3148</v>
      </c>
      <c r="M3030" s="1">
        <v>31.5</v>
      </c>
      <c r="N3030" s="1">
        <v>7518</v>
      </c>
      <c r="O3030" s="1">
        <v>75.125</v>
      </c>
      <c r="Q3030" s="3">
        <v>1.58</v>
      </c>
      <c r="S3030" s="3">
        <v>4.84</v>
      </c>
      <c r="U3030" s="1">
        <v>3400</v>
      </c>
      <c r="V3030" s="1">
        <v>34</v>
      </c>
      <c r="W3030" s="1">
        <v>904</v>
      </c>
      <c r="X3030" s="1">
        <v>112</v>
      </c>
      <c r="Y3030" s="3">
        <v>7.09</v>
      </c>
      <c r="Z3030" s="3">
        <v>4.28</v>
      </c>
      <c r="AB3030" s="1" t="s">
        <v>3256</v>
      </c>
      <c r="AC3030" s="1" t="s">
        <v>319</v>
      </c>
      <c r="AD3030" s="1" t="s">
        <v>319</v>
      </c>
      <c r="AE3030" s="1">
        <v>100</v>
      </c>
      <c r="AF3030" s="1">
        <v>3</v>
      </c>
      <c r="AG3030" s="1">
        <v>2</v>
      </c>
      <c r="AL3030" s="1" t="s">
        <v>3952</v>
      </c>
      <c r="AN3030" s="1" t="s">
        <v>655</v>
      </c>
      <c r="AO3030" s="1" t="s">
        <v>3953</v>
      </c>
      <c r="AR3030" s="2"/>
    </row>
    <row r="3031" spans="1:53" x14ac:dyDescent="0.3">
      <c r="A3031" s="1" t="s">
        <v>19054</v>
      </c>
      <c r="B3031" s="1">
        <v>2003</v>
      </c>
      <c r="C3031" s="1" t="s">
        <v>144</v>
      </c>
      <c r="D3031" s="6" t="s">
        <v>144</v>
      </c>
      <c r="E3031" s="1" t="s">
        <v>55</v>
      </c>
      <c r="F3031" s="1" t="s">
        <v>265</v>
      </c>
      <c r="G3031" s="1">
        <v>6024</v>
      </c>
      <c r="H3031" s="1">
        <v>74.5</v>
      </c>
      <c r="I3031" s="1">
        <v>267</v>
      </c>
      <c r="J3031" s="1">
        <v>914</v>
      </c>
      <c r="K3031" s="1">
        <v>9.25</v>
      </c>
      <c r="L3031" s="1">
        <v>3200</v>
      </c>
      <c r="M3031" s="1">
        <v>32</v>
      </c>
      <c r="P3031" s="1">
        <v>24</v>
      </c>
      <c r="Q3031" s="3">
        <v>1.66</v>
      </c>
      <c r="R3031" s="3">
        <v>2.8</v>
      </c>
      <c r="S3031" s="3">
        <v>4.84</v>
      </c>
      <c r="T3031" s="1">
        <v>2.04</v>
      </c>
      <c r="U3031" s="1">
        <v>3000</v>
      </c>
      <c r="V3031" s="1">
        <v>30</v>
      </c>
      <c r="W3031" s="1">
        <v>810</v>
      </c>
      <c r="X3031" s="1">
        <v>106</v>
      </c>
      <c r="Y3031" s="3">
        <v>7.68</v>
      </c>
      <c r="Z3031" s="3">
        <v>4.4800000000000004</v>
      </c>
      <c r="AB3031" s="1" t="s">
        <v>3256</v>
      </c>
      <c r="AC3031" s="1" t="s">
        <v>367</v>
      </c>
      <c r="AD3031" s="1" t="s">
        <v>367</v>
      </c>
      <c r="AE3031" s="1">
        <v>194</v>
      </c>
      <c r="AF3031" s="1">
        <v>6</v>
      </c>
      <c r="AG3031" s="1">
        <v>3</v>
      </c>
      <c r="AH3031" s="1" t="s">
        <v>19055</v>
      </c>
      <c r="AI3031" s="1">
        <v>2003</v>
      </c>
      <c r="AK3031" s="1">
        <v>28230</v>
      </c>
      <c r="AO3031" s="1" t="s">
        <v>19056</v>
      </c>
      <c r="AP3031" s="1" t="s">
        <v>19056</v>
      </c>
      <c r="AQ3031" s="1">
        <v>28230</v>
      </c>
      <c r="AR3031" s="2"/>
      <c r="AS3031" s="1">
        <f>IF(AT3031&gt;0,1,0)</f>
        <v>0</v>
      </c>
      <c r="AT3031" s="1">
        <f>AU3031+AV3031</f>
        <v>0</v>
      </c>
      <c r="AU3031" s="1">
        <v>0</v>
      </c>
      <c r="AV3031" s="1">
        <v>0</v>
      </c>
      <c r="AW3031" s="1">
        <f>IF(AX3031&gt;0,1,0)</f>
        <v>0</v>
      </c>
      <c r="AX3031" s="1">
        <f>SUM(AY3031+AZ3031)</f>
        <v>0</v>
      </c>
      <c r="AY3031" s="1">
        <v>0</v>
      </c>
      <c r="AZ3031" s="1">
        <v>0</v>
      </c>
      <c r="BA3031" s="1">
        <v>28230</v>
      </c>
    </row>
    <row r="3032" spans="1:53" x14ac:dyDescent="0.3">
      <c r="A3032" s="6" t="s">
        <v>1565</v>
      </c>
      <c r="B3032" s="7">
        <v>2022</v>
      </c>
      <c r="C3032" s="6" t="s">
        <v>276</v>
      </c>
      <c r="D3032" s="6" t="s">
        <v>276</v>
      </c>
      <c r="E3032" s="6" t="s">
        <v>276</v>
      </c>
      <c r="F3032" s="8" t="s">
        <v>1566</v>
      </c>
      <c r="G3032" s="9">
        <v>6024</v>
      </c>
      <c r="H3032" s="10">
        <v>74.5</v>
      </c>
      <c r="I3032" s="11">
        <v>238</v>
      </c>
      <c r="J3032" s="11"/>
      <c r="K3032" s="12">
        <v>9.375</v>
      </c>
      <c r="L3032" s="13"/>
      <c r="M3032" s="12">
        <v>30.5</v>
      </c>
      <c r="N3032" s="13"/>
      <c r="O3032" s="12">
        <v>76</v>
      </c>
      <c r="P3032" s="14"/>
      <c r="Q3032" s="15">
        <v>1.58</v>
      </c>
      <c r="R3032" s="15"/>
      <c r="S3032" s="15">
        <v>4.8600000000000003</v>
      </c>
      <c r="T3032" s="7"/>
      <c r="U3032" s="7">
        <v>3612</v>
      </c>
      <c r="V3032" s="17">
        <v>36.5</v>
      </c>
      <c r="W3032" s="18">
        <v>911</v>
      </c>
      <c r="X3032" s="9">
        <v>119</v>
      </c>
      <c r="Y3032" s="9"/>
      <c r="Z3032" s="9"/>
      <c r="AA3032" s="15"/>
      <c r="AC3032" s="1" t="s">
        <v>72</v>
      </c>
      <c r="AD3032" s="1" t="s">
        <v>72</v>
      </c>
      <c r="AG3032" s="1">
        <v>4</v>
      </c>
      <c r="AH3032" s="1" t="s">
        <v>1567</v>
      </c>
      <c r="AI3032" s="1">
        <v>2022</v>
      </c>
      <c r="AL3032" s="19" t="s">
        <v>1568</v>
      </c>
      <c r="AM3032" s="19"/>
      <c r="AN3032" s="21" t="s">
        <v>350</v>
      </c>
    </row>
    <row r="3033" spans="1:53" x14ac:dyDescent="0.3">
      <c r="A3033" s="1" t="s">
        <v>15673</v>
      </c>
      <c r="B3033" s="1">
        <v>2007</v>
      </c>
      <c r="C3033" s="1" t="s">
        <v>643</v>
      </c>
      <c r="D3033" s="1" t="s">
        <v>643</v>
      </c>
      <c r="E3033" s="1" t="s">
        <v>643</v>
      </c>
      <c r="F3033" s="1" t="s">
        <v>782</v>
      </c>
      <c r="G3033" s="1">
        <v>6024</v>
      </c>
      <c r="H3033" s="1">
        <v>74.5</v>
      </c>
      <c r="I3033" s="1">
        <v>208</v>
      </c>
      <c r="J3033" s="1">
        <v>1048</v>
      </c>
      <c r="K3033" s="1">
        <v>10.5</v>
      </c>
      <c r="L3033" s="1">
        <v>3348</v>
      </c>
      <c r="M3033" s="1">
        <v>33.5</v>
      </c>
      <c r="Q3033" s="3">
        <v>1.69</v>
      </c>
      <c r="R3033" s="3">
        <v>2.81</v>
      </c>
      <c r="S3033" s="3">
        <v>4.8600000000000003</v>
      </c>
      <c r="T3033" s="1">
        <v>2.0499999999999998</v>
      </c>
      <c r="U3033" s="1">
        <v>3400</v>
      </c>
      <c r="V3033" s="1">
        <v>34</v>
      </c>
      <c r="W3033" s="1">
        <v>904</v>
      </c>
      <c r="X3033" s="1">
        <v>112</v>
      </c>
      <c r="Y3033" s="3">
        <v>7.35</v>
      </c>
      <c r="Z3033" s="3">
        <v>4.49</v>
      </c>
      <c r="AB3033" s="1" t="s">
        <v>3300</v>
      </c>
      <c r="AC3033" s="1" t="s">
        <v>72</v>
      </c>
      <c r="AD3033" s="1" t="s">
        <v>72</v>
      </c>
      <c r="AG3033" s="1">
        <v>4</v>
      </c>
      <c r="AI3033" s="1">
        <v>2007</v>
      </c>
      <c r="AO3033" s="1" t="s">
        <v>15674</v>
      </c>
      <c r="AP3033" s="1" t="s">
        <v>15674</v>
      </c>
      <c r="AQ3033" s="1">
        <v>-102150</v>
      </c>
      <c r="AR3033" s="2"/>
      <c r="AS3033" s="1">
        <f t="shared" ref="AS3033:AS3040" si="600">IF(AT3033&gt;0,1,0)</f>
        <v>0</v>
      </c>
      <c r="AT3033" s="1">
        <f t="shared" ref="AT3033:AT3040" si="601">AU3033+AV3033</f>
        <v>0</v>
      </c>
      <c r="AU3033" s="1">
        <v>0</v>
      </c>
      <c r="AV3033" s="1">
        <v>0</v>
      </c>
      <c r="AW3033" s="1">
        <f t="shared" ref="AW3033:AW3040" si="602">IF(AX3033&gt;0,1,0)</f>
        <v>0</v>
      </c>
      <c r="AX3033" s="1">
        <f t="shared" ref="AX3033:AX3040" si="603">SUM(AY3033+AZ3033)</f>
        <v>0</v>
      </c>
      <c r="AY3033" s="1">
        <v>0</v>
      </c>
      <c r="AZ3033" s="1">
        <v>0</v>
      </c>
      <c r="BA3033" s="1">
        <v>-102150</v>
      </c>
    </row>
    <row r="3034" spans="1:53" x14ac:dyDescent="0.3">
      <c r="A3034" s="1" t="s">
        <v>11549</v>
      </c>
      <c r="B3034" s="1">
        <v>2011</v>
      </c>
      <c r="C3034" s="1" t="s">
        <v>276</v>
      </c>
      <c r="D3034" s="1" t="s">
        <v>276</v>
      </c>
      <c r="E3034" s="1" t="s">
        <v>276</v>
      </c>
      <c r="F3034" s="1" t="s">
        <v>680</v>
      </c>
      <c r="G3034" s="1">
        <v>6024</v>
      </c>
      <c r="H3034" s="1">
        <v>74.5</v>
      </c>
      <c r="I3034" s="1">
        <v>254</v>
      </c>
      <c r="J3034" s="1">
        <v>900</v>
      </c>
      <c r="K3034" s="1">
        <v>9</v>
      </c>
      <c r="L3034" s="1">
        <v>3300</v>
      </c>
      <c r="M3034" s="1">
        <v>33</v>
      </c>
      <c r="N3034" s="1">
        <v>7968</v>
      </c>
      <c r="O3034" s="1">
        <v>79.75</v>
      </c>
      <c r="P3034" s="1">
        <v>18</v>
      </c>
      <c r="Q3034" s="3">
        <v>1.72</v>
      </c>
      <c r="R3034" s="3">
        <v>2.87</v>
      </c>
      <c r="S3034" s="3">
        <v>4.88</v>
      </c>
      <c r="T3034" s="1">
        <v>2.0099999999999998</v>
      </c>
      <c r="U3034" s="1">
        <v>3100</v>
      </c>
      <c r="V3034" s="1">
        <v>31</v>
      </c>
      <c r="W3034" s="1">
        <v>908</v>
      </c>
      <c r="X3034" s="1">
        <v>116</v>
      </c>
      <c r="Y3034" s="3">
        <v>7.49</v>
      </c>
      <c r="Z3034" s="3">
        <v>4.28</v>
      </c>
      <c r="AA3034" s="3">
        <v>11.93</v>
      </c>
      <c r="AB3034" s="1" t="s">
        <v>3293</v>
      </c>
      <c r="AC3034" s="1" t="s">
        <v>668</v>
      </c>
      <c r="AD3034" s="1" t="s">
        <v>668</v>
      </c>
      <c r="AE3034" s="1">
        <v>39</v>
      </c>
      <c r="AF3034" s="1">
        <v>2</v>
      </c>
      <c r="AG3034" s="1">
        <v>2</v>
      </c>
      <c r="AH3034" s="1" t="s">
        <v>11550</v>
      </c>
      <c r="AI3034" s="1">
        <v>2011</v>
      </c>
      <c r="AJ3034" s="1">
        <v>2017</v>
      </c>
      <c r="AK3034" s="1">
        <v>37114</v>
      </c>
      <c r="AO3034" s="1" t="s">
        <v>11551</v>
      </c>
      <c r="AP3034" s="1" t="s">
        <v>11551</v>
      </c>
      <c r="AQ3034" s="1">
        <v>37114</v>
      </c>
      <c r="AR3034" s="2"/>
      <c r="AS3034" s="1">
        <f t="shared" si="600"/>
        <v>0</v>
      </c>
      <c r="AT3034" s="1">
        <f t="shared" si="601"/>
        <v>0</v>
      </c>
      <c r="AU3034" s="1">
        <v>0</v>
      </c>
      <c r="AV3034" s="1">
        <v>0</v>
      </c>
      <c r="AW3034" s="1">
        <f t="shared" si="602"/>
        <v>0</v>
      </c>
      <c r="AX3034" s="1">
        <f t="shared" si="603"/>
        <v>0</v>
      </c>
      <c r="AY3034" s="1">
        <v>0</v>
      </c>
      <c r="AZ3034" s="1">
        <v>0</v>
      </c>
      <c r="BA3034" s="1">
        <v>37114</v>
      </c>
    </row>
    <row r="3035" spans="1:53" x14ac:dyDescent="0.3">
      <c r="A3035" s="1" t="s">
        <v>4713</v>
      </c>
      <c r="B3035" s="1">
        <v>2018</v>
      </c>
      <c r="C3035" s="1" t="s">
        <v>276</v>
      </c>
      <c r="D3035" s="1" t="s">
        <v>276</v>
      </c>
      <c r="E3035" s="1" t="s">
        <v>276</v>
      </c>
      <c r="F3035" s="1" t="s">
        <v>168</v>
      </c>
      <c r="G3035" s="1">
        <v>6024</v>
      </c>
      <c r="H3035" s="1">
        <v>74.5</v>
      </c>
      <c r="I3035" s="1">
        <v>239</v>
      </c>
      <c r="J3035" s="1">
        <v>938</v>
      </c>
      <c r="K3035" s="1">
        <v>9.375</v>
      </c>
      <c r="L3035" s="1">
        <v>3248</v>
      </c>
      <c r="M3035" s="1">
        <v>32.5</v>
      </c>
      <c r="N3035" s="1">
        <v>7648</v>
      </c>
      <c r="O3035" s="1">
        <v>76.5</v>
      </c>
      <c r="P3035" s="1">
        <v>22</v>
      </c>
      <c r="Q3035" s="3">
        <v>1.65</v>
      </c>
      <c r="S3035" s="3">
        <v>4.8899999999999997</v>
      </c>
      <c r="AB3035" s="1" t="s">
        <v>2252</v>
      </c>
      <c r="AC3035" s="1" t="s">
        <v>72</v>
      </c>
      <c r="AD3035" s="1" t="s">
        <v>72</v>
      </c>
      <c r="AG3035" s="1">
        <v>4</v>
      </c>
      <c r="AL3035" s="1" t="s">
        <v>4714</v>
      </c>
      <c r="AO3035" s="1" t="s">
        <v>4715</v>
      </c>
      <c r="AR3035" s="2"/>
      <c r="AS3035" s="1">
        <f t="shared" si="600"/>
        <v>0</v>
      </c>
      <c r="AT3035" s="1">
        <f t="shared" si="601"/>
        <v>0</v>
      </c>
      <c r="AU3035" s="1">
        <v>0</v>
      </c>
      <c r="AV3035" s="1">
        <v>0</v>
      </c>
      <c r="AW3035" s="1">
        <f t="shared" si="602"/>
        <v>0</v>
      </c>
      <c r="AX3035" s="1">
        <f t="shared" si="603"/>
        <v>0</v>
      </c>
      <c r="AY3035" s="1">
        <v>0</v>
      </c>
      <c r="AZ3035" s="1">
        <v>0</v>
      </c>
    </row>
    <row r="3036" spans="1:53" x14ac:dyDescent="0.3">
      <c r="A3036" s="1" t="s">
        <v>8861</v>
      </c>
      <c r="B3036" s="1">
        <v>2014</v>
      </c>
      <c r="C3036" s="1" t="s">
        <v>599</v>
      </c>
      <c r="D3036" s="1" t="s">
        <v>599</v>
      </c>
      <c r="E3036" s="1" t="s">
        <v>600</v>
      </c>
      <c r="F3036" s="1" t="s">
        <v>81</v>
      </c>
      <c r="G3036" s="1">
        <v>6024</v>
      </c>
      <c r="H3036" s="1">
        <v>74.5</v>
      </c>
      <c r="I3036" s="1">
        <v>216</v>
      </c>
      <c r="J3036" s="1">
        <v>968</v>
      </c>
      <c r="K3036" s="1">
        <v>9.75</v>
      </c>
      <c r="L3036" s="1">
        <v>3118</v>
      </c>
      <c r="M3036" s="1">
        <v>31.125</v>
      </c>
      <c r="N3036" s="1">
        <v>7638</v>
      </c>
      <c r="O3036" s="1">
        <v>76.375</v>
      </c>
      <c r="Q3036" s="3">
        <v>1.69</v>
      </c>
      <c r="R3036" s="3">
        <v>2.81</v>
      </c>
      <c r="S3036" s="3">
        <v>4.8899999999999997</v>
      </c>
      <c r="T3036" s="1">
        <v>2.0799999999999899</v>
      </c>
      <c r="U3036" s="1">
        <v>2700</v>
      </c>
      <c r="V3036" s="1">
        <v>27</v>
      </c>
      <c r="W3036" s="1">
        <v>901</v>
      </c>
      <c r="X3036" s="1">
        <v>109</v>
      </c>
      <c r="AB3036" s="1" t="s">
        <v>3244</v>
      </c>
      <c r="AC3036" s="1" t="s">
        <v>72</v>
      </c>
      <c r="AD3036" s="1" t="s">
        <v>72</v>
      </c>
      <c r="AG3036" s="1">
        <v>4</v>
      </c>
      <c r="AH3036" s="1" t="s">
        <v>8862</v>
      </c>
      <c r="AI3036" s="1">
        <v>2014</v>
      </c>
      <c r="AK3036" s="1">
        <v>41799</v>
      </c>
      <c r="AO3036" s="1" t="s">
        <v>8863</v>
      </c>
      <c r="AP3036" s="1" t="s">
        <v>8863</v>
      </c>
      <c r="AQ3036" s="1">
        <v>41799</v>
      </c>
      <c r="AR3036" s="2"/>
      <c r="AS3036" s="1">
        <f t="shared" si="600"/>
        <v>0</v>
      </c>
      <c r="AT3036" s="1">
        <f t="shared" si="601"/>
        <v>0</v>
      </c>
      <c r="AU3036" s="1">
        <v>0</v>
      </c>
      <c r="AV3036" s="1">
        <v>0</v>
      </c>
      <c r="AW3036" s="1">
        <f t="shared" si="602"/>
        <v>0</v>
      </c>
      <c r="AX3036" s="1">
        <f t="shared" si="603"/>
        <v>0</v>
      </c>
      <c r="AY3036" s="1">
        <v>0</v>
      </c>
      <c r="AZ3036" s="1">
        <v>0</v>
      </c>
      <c r="BA3036" s="1">
        <v>41799</v>
      </c>
    </row>
    <row r="3037" spans="1:53" x14ac:dyDescent="0.3">
      <c r="A3037" s="1" t="s">
        <v>17663</v>
      </c>
      <c r="B3037" s="1">
        <v>2005</v>
      </c>
      <c r="C3037" s="1" t="s">
        <v>643</v>
      </c>
      <c r="D3037" s="1" t="s">
        <v>643</v>
      </c>
      <c r="E3037" s="1" t="s">
        <v>643</v>
      </c>
      <c r="F3037" s="1" t="s">
        <v>111</v>
      </c>
      <c r="G3037" s="1">
        <v>6024</v>
      </c>
      <c r="H3037" s="1">
        <v>74.5</v>
      </c>
      <c r="I3037" s="1">
        <v>223</v>
      </c>
      <c r="J3037" s="1">
        <v>958</v>
      </c>
      <c r="K3037" s="1">
        <v>9.625</v>
      </c>
      <c r="L3037" s="1">
        <v>3114</v>
      </c>
      <c r="M3037" s="1">
        <v>31.25</v>
      </c>
      <c r="Q3037" s="3">
        <v>1.75</v>
      </c>
      <c r="R3037" s="3">
        <v>2.83</v>
      </c>
      <c r="S3037" s="3">
        <v>4.9000000000000004</v>
      </c>
      <c r="T3037" s="1">
        <v>2.0699999999999998</v>
      </c>
      <c r="U3037" s="1">
        <v>3100</v>
      </c>
      <c r="V3037" s="1">
        <v>31</v>
      </c>
      <c r="W3037" s="1">
        <v>900</v>
      </c>
      <c r="X3037" s="1">
        <v>108</v>
      </c>
      <c r="Y3037" s="3">
        <v>7.28</v>
      </c>
      <c r="Z3037" s="3">
        <v>4.1900000000000004</v>
      </c>
      <c r="AB3037" s="1" t="s">
        <v>3256</v>
      </c>
      <c r="AC3037" s="1" t="s">
        <v>72</v>
      </c>
      <c r="AD3037" s="1" t="s">
        <v>72</v>
      </c>
      <c r="AG3037" s="1">
        <v>4</v>
      </c>
      <c r="AH3037" s="1" t="s">
        <v>17664</v>
      </c>
      <c r="AI3037" s="1">
        <v>2005</v>
      </c>
      <c r="AK3037" s="1">
        <v>30540</v>
      </c>
      <c r="AO3037" s="1" t="s">
        <v>17665</v>
      </c>
      <c r="AP3037" s="1" t="s">
        <v>17665</v>
      </c>
      <c r="AQ3037" s="1">
        <v>30540</v>
      </c>
      <c r="AR3037" s="2"/>
      <c r="AS3037" s="1">
        <f t="shared" si="600"/>
        <v>0</v>
      </c>
      <c r="AT3037" s="1">
        <f t="shared" si="601"/>
        <v>0</v>
      </c>
      <c r="AU3037" s="1">
        <v>0</v>
      </c>
      <c r="AV3037" s="1">
        <v>0</v>
      </c>
      <c r="AW3037" s="1">
        <f t="shared" si="602"/>
        <v>0</v>
      </c>
      <c r="AX3037" s="1">
        <f t="shared" si="603"/>
        <v>0</v>
      </c>
      <c r="AY3037" s="1">
        <v>0</v>
      </c>
      <c r="AZ3037" s="1">
        <v>0</v>
      </c>
      <c r="BA3037" s="1">
        <v>30540</v>
      </c>
    </row>
    <row r="3038" spans="1:53" x14ac:dyDescent="0.3">
      <c r="A3038" s="1" t="s">
        <v>6532</v>
      </c>
      <c r="B3038" s="1">
        <v>2016</v>
      </c>
      <c r="C3038" s="1" t="s">
        <v>54</v>
      </c>
      <c r="D3038" s="1" t="s">
        <v>54</v>
      </c>
      <c r="E3038" s="1" t="s">
        <v>55</v>
      </c>
      <c r="F3038" s="1" t="s">
        <v>720</v>
      </c>
      <c r="G3038" s="1">
        <v>6024</v>
      </c>
      <c r="H3038" s="1">
        <v>74.5</v>
      </c>
      <c r="I3038" s="1">
        <v>291</v>
      </c>
      <c r="J3038" s="1">
        <v>1000</v>
      </c>
      <c r="K3038" s="1">
        <v>10</v>
      </c>
      <c r="L3038" s="1">
        <v>3328</v>
      </c>
      <c r="M3038" s="1">
        <v>33.25</v>
      </c>
      <c r="N3038" s="1">
        <v>8038</v>
      </c>
      <c r="O3038" s="1">
        <v>80.375</v>
      </c>
      <c r="P3038" s="1">
        <v>22</v>
      </c>
      <c r="Q3038" s="3">
        <v>1.72</v>
      </c>
      <c r="S3038" s="3">
        <v>4.91</v>
      </c>
      <c r="U3038" s="1">
        <v>3412</v>
      </c>
      <c r="V3038" s="1">
        <v>34.5</v>
      </c>
      <c r="W3038" s="1">
        <v>909</v>
      </c>
      <c r="X3038" s="1">
        <v>117</v>
      </c>
      <c r="Y3038" s="3">
        <v>7.32</v>
      </c>
      <c r="Z3038" s="3">
        <v>4.2699999999999996</v>
      </c>
      <c r="AB3038" s="1" t="s">
        <v>2252</v>
      </c>
      <c r="AC3038" s="1" t="s">
        <v>72</v>
      </c>
      <c r="AD3038" s="1" t="s">
        <v>72</v>
      </c>
      <c r="AG3038" s="1">
        <v>4</v>
      </c>
      <c r="AH3038" s="1" t="s">
        <v>6533</v>
      </c>
      <c r="AI3038" s="1">
        <v>2016</v>
      </c>
      <c r="AK3038" s="1">
        <v>43909</v>
      </c>
      <c r="AO3038" s="1" t="s">
        <v>6534</v>
      </c>
      <c r="AP3038" s="1" t="s">
        <v>6534</v>
      </c>
      <c r="AQ3038" s="1">
        <v>43909</v>
      </c>
      <c r="AR3038" s="2"/>
      <c r="AS3038" s="1">
        <f t="shared" si="600"/>
        <v>0</v>
      </c>
      <c r="AT3038" s="1">
        <f t="shared" si="601"/>
        <v>0</v>
      </c>
      <c r="AU3038" s="1">
        <v>0</v>
      </c>
      <c r="AV3038" s="1">
        <v>0</v>
      </c>
      <c r="AW3038" s="1">
        <f t="shared" si="602"/>
        <v>0</v>
      </c>
      <c r="AX3038" s="1">
        <f t="shared" si="603"/>
        <v>0</v>
      </c>
      <c r="AY3038" s="1">
        <v>0</v>
      </c>
      <c r="AZ3038" s="1">
        <v>0</v>
      </c>
      <c r="BA3038" s="1">
        <v>43909</v>
      </c>
    </row>
    <row r="3039" spans="1:53" x14ac:dyDescent="0.3">
      <c r="A3039" s="1" t="s">
        <v>16635</v>
      </c>
      <c r="B3039" s="1">
        <v>2006</v>
      </c>
      <c r="C3039" s="1" t="s">
        <v>643</v>
      </c>
      <c r="D3039" s="1" t="s">
        <v>643</v>
      </c>
      <c r="E3039" s="1" t="s">
        <v>643</v>
      </c>
      <c r="F3039" s="1" t="s">
        <v>81</v>
      </c>
      <c r="G3039" s="1">
        <v>6024</v>
      </c>
      <c r="H3039" s="1">
        <v>74.5</v>
      </c>
      <c r="I3039" s="1">
        <v>205</v>
      </c>
      <c r="J3039" s="1">
        <v>978</v>
      </c>
      <c r="K3039" s="1">
        <v>9.875</v>
      </c>
      <c r="L3039" s="1">
        <v>3118</v>
      </c>
      <c r="M3039" s="1">
        <v>31.125</v>
      </c>
      <c r="Q3039" s="3">
        <v>1.7</v>
      </c>
      <c r="R3039" s="3">
        <v>2.8</v>
      </c>
      <c r="S3039" s="3">
        <v>4.91</v>
      </c>
      <c r="T3039" s="1">
        <v>2.11</v>
      </c>
      <c r="U3039" s="1">
        <v>3012</v>
      </c>
      <c r="V3039" s="1">
        <v>30.5</v>
      </c>
      <c r="W3039" s="1">
        <v>808</v>
      </c>
      <c r="X3039" s="1">
        <v>104</v>
      </c>
      <c r="Y3039" s="3">
        <v>7.34</v>
      </c>
      <c r="Z3039" s="3">
        <v>4.25</v>
      </c>
      <c r="AB3039" s="1" t="s">
        <v>3244</v>
      </c>
      <c r="AC3039" s="1" t="s">
        <v>77</v>
      </c>
      <c r="AD3039" s="1" t="s">
        <v>77</v>
      </c>
      <c r="AE3039" s="1">
        <v>85</v>
      </c>
      <c r="AF3039" s="1">
        <v>3</v>
      </c>
      <c r="AG3039" s="1">
        <v>2</v>
      </c>
      <c r="AH3039" s="1" t="s">
        <v>16636</v>
      </c>
      <c r="AI3039" s="1">
        <v>2006</v>
      </c>
      <c r="AK3039" s="1">
        <v>30899</v>
      </c>
      <c r="AO3039" s="1" t="s">
        <v>16637</v>
      </c>
      <c r="AP3039" s="1" t="s">
        <v>16637</v>
      </c>
      <c r="AQ3039" s="1">
        <v>30899</v>
      </c>
      <c r="AR3039" s="2"/>
      <c r="AS3039" s="1">
        <f t="shared" si="600"/>
        <v>0</v>
      </c>
      <c r="AT3039" s="1">
        <f t="shared" si="601"/>
        <v>0</v>
      </c>
      <c r="AU3039" s="1">
        <v>0</v>
      </c>
      <c r="AV3039" s="1">
        <v>0</v>
      </c>
      <c r="AW3039" s="1">
        <f t="shared" si="602"/>
        <v>0</v>
      </c>
      <c r="AX3039" s="1">
        <f t="shared" si="603"/>
        <v>0</v>
      </c>
      <c r="AY3039" s="1">
        <v>0</v>
      </c>
      <c r="AZ3039" s="1">
        <v>0</v>
      </c>
      <c r="BA3039" s="1">
        <v>30899</v>
      </c>
    </row>
    <row r="3040" spans="1:53" x14ac:dyDescent="0.3">
      <c r="A3040" s="1" t="s">
        <v>15395</v>
      </c>
      <c r="B3040" s="1">
        <v>2007</v>
      </c>
      <c r="C3040" s="1" t="s">
        <v>276</v>
      </c>
      <c r="D3040" s="1" t="s">
        <v>276</v>
      </c>
      <c r="E3040" s="1" t="s">
        <v>276</v>
      </c>
      <c r="F3040" s="1" t="s">
        <v>85</v>
      </c>
      <c r="G3040" s="1">
        <v>6024</v>
      </c>
      <c r="H3040" s="1">
        <v>74.5</v>
      </c>
      <c r="I3040" s="1">
        <v>238</v>
      </c>
      <c r="J3040" s="1">
        <v>928</v>
      </c>
      <c r="K3040" s="1">
        <v>9.25</v>
      </c>
      <c r="L3040" s="1">
        <v>3328</v>
      </c>
      <c r="M3040" s="1">
        <v>33.25</v>
      </c>
      <c r="P3040" s="1">
        <v>19</v>
      </c>
      <c r="Q3040" s="3">
        <v>1.71</v>
      </c>
      <c r="R3040" s="3">
        <v>2.89</v>
      </c>
      <c r="S3040" s="3">
        <v>4.9400000000000004</v>
      </c>
      <c r="T3040" s="1">
        <v>2.0499999999999998</v>
      </c>
      <c r="U3040" s="1">
        <v>3200</v>
      </c>
      <c r="V3040" s="1">
        <v>32</v>
      </c>
      <c r="W3040" s="1">
        <v>905</v>
      </c>
      <c r="X3040" s="1">
        <v>113</v>
      </c>
      <c r="AB3040" s="1" t="s">
        <v>3244</v>
      </c>
      <c r="AC3040" s="1" t="s">
        <v>72</v>
      </c>
      <c r="AD3040" s="1" t="s">
        <v>72</v>
      </c>
      <c r="AG3040" s="1">
        <v>4</v>
      </c>
      <c r="AH3040" s="1" t="s">
        <v>15396</v>
      </c>
      <c r="AI3040" s="1">
        <v>2007</v>
      </c>
      <c r="AK3040" s="1">
        <v>32546</v>
      </c>
      <c r="AO3040" s="1" t="s">
        <v>15397</v>
      </c>
      <c r="AP3040" s="1" t="s">
        <v>15397</v>
      </c>
      <c r="AQ3040" s="1">
        <v>32546</v>
      </c>
      <c r="AR3040" s="2"/>
      <c r="AS3040" s="1">
        <f t="shared" si="600"/>
        <v>0</v>
      </c>
      <c r="AT3040" s="1">
        <f t="shared" si="601"/>
        <v>0</v>
      </c>
      <c r="AU3040" s="1">
        <v>0</v>
      </c>
      <c r="AV3040" s="1">
        <v>0</v>
      </c>
      <c r="AW3040" s="1">
        <f t="shared" si="602"/>
        <v>0</v>
      </c>
      <c r="AX3040" s="1">
        <f t="shared" si="603"/>
        <v>0</v>
      </c>
      <c r="AY3040" s="1">
        <v>0</v>
      </c>
      <c r="AZ3040" s="1">
        <v>0</v>
      </c>
      <c r="BA3040" s="1">
        <v>32546</v>
      </c>
    </row>
    <row r="3041" spans="1:53" x14ac:dyDescent="0.3">
      <c r="A3041" s="1" t="s">
        <v>2877</v>
      </c>
      <c r="B3041" s="1">
        <v>2020</v>
      </c>
      <c r="C3041" s="1" t="s">
        <v>643</v>
      </c>
      <c r="D3041" s="1" t="s">
        <v>643</v>
      </c>
      <c r="E3041" s="1" t="s">
        <v>643</v>
      </c>
      <c r="F3041" s="1" t="s">
        <v>601</v>
      </c>
      <c r="G3041" s="1">
        <v>6024</v>
      </c>
      <c r="H3041" s="1">
        <v>74.5</v>
      </c>
      <c r="I3041" s="1">
        <v>213</v>
      </c>
      <c r="J3041" s="1">
        <v>1058</v>
      </c>
      <c r="K3041" s="1">
        <v>10.625</v>
      </c>
      <c r="L3041" s="1">
        <v>3218</v>
      </c>
      <c r="M3041" s="1">
        <v>32.125</v>
      </c>
      <c r="N3041" s="1">
        <v>7548</v>
      </c>
      <c r="O3041" s="1">
        <v>75.5</v>
      </c>
      <c r="P3041" s="1" t="s">
        <v>2196</v>
      </c>
      <c r="Q3041" s="3">
        <v>1.65</v>
      </c>
      <c r="S3041" s="3">
        <v>4.95</v>
      </c>
      <c r="U3041" s="1">
        <v>3100</v>
      </c>
      <c r="V3041" s="1">
        <v>31</v>
      </c>
      <c r="W3041" s="1">
        <v>905</v>
      </c>
      <c r="X3041" s="1">
        <v>113</v>
      </c>
      <c r="Y3041" s="3">
        <v>7.14</v>
      </c>
      <c r="Z3041" s="3">
        <v>4.4000000000000004</v>
      </c>
      <c r="AC3041"/>
      <c r="AD3041"/>
      <c r="AE3041"/>
      <c r="AF3041"/>
      <c r="AG3041">
        <v>4</v>
      </c>
      <c r="AH3041" s="1" t="s">
        <v>2878</v>
      </c>
      <c r="AI3041" s="1">
        <v>2020</v>
      </c>
      <c r="AL3041" s="1" t="s">
        <v>2879</v>
      </c>
      <c r="AN3041" s="1" t="s">
        <v>759</v>
      </c>
      <c r="AR3041" s="2"/>
    </row>
    <row r="3042" spans="1:53" x14ac:dyDescent="0.3">
      <c r="A3042" s="1" t="s">
        <v>4542</v>
      </c>
      <c r="B3042" s="1">
        <v>2018</v>
      </c>
      <c r="C3042" s="1" t="s">
        <v>54</v>
      </c>
      <c r="D3042" s="1" t="s">
        <v>54</v>
      </c>
      <c r="E3042" s="1" t="s">
        <v>55</v>
      </c>
      <c r="F3042" s="1" t="s">
        <v>81</v>
      </c>
      <c r="G3042" s="1">
        <v>6024</v>
      </c>
      <c r="H3042" s="1">
        <v>74.5</v>
      </c>
      <c r="I3042" s="1">
        <v>311</v>
      </c>
      <c r="J3042" s="1">
        <v>938</v>
      </c>
      <c r="K3042" s="1">
        <v>9.375</v>
      </c>
      <c r="L3042" s="1">
        <v>3308</v>
      </c>
      <c r="M3042" s="1">
        <v>33</v>
      </c>
      <c r="N3042" s="1">
        <v>7838</v>
      </c>
      <c r="O3042" s="1">
        <v>78.375</v>
      </c>
      <c r="P3042" s="1">
        <v>27</v>
      </c>
      <c r="Q3042" s="3">
        <v>1.67</v>
      </c>
      <c r="S3042" s="3">
        <v>4.95</v>
      </c>
      <c r="U3042" s="1">
        <v>2812</v>
      </c>
      <c r="V3042" s="1">
        <v>28.5</v>
      </c>
      <c r="W3042" s="1">
        <v>811</v>
      </c>
      <c r="X3042" s="1">
        <v>107</v>
      </c>
      <c r="Y3042" s="3">
        <v>7.58</v>
      </c>
      <c r="Z3042" s="3">
        <v>4.71</v>
      </c>
      <c r="AB3042" s="1" t="s">
        <v>3244</v>
      </c>
      <c r="AC3042" s="1" t="s">
        <v>197</v>
      </c>
      <c r="AD3042" s="1" t="s">
        <v>197</v>
      </c>
      <c r="AE3042" s="1">
        <v>13</v>
      </c>
      <c r="AF3042" s="1">
        <v>1</v>
      </c>
      <c r="AG3042" s="1">
        <v>1</v>
      </c>
      <c r="AL3042" s="1" t="s">
        <v>4543</v>
      </c>
      <c r="AO3042" s="1" t="s">
        <v>4544</v>
      </c>
      <c r="AR3042" s="2"/>
      <c r="AS3042" s="1">
        <f t="shared" ref="AS3042:AS3048" si="604">IF(AT3042&gt;0,1,0)</f>
        <v>0</v>
      </c>
      <c r="AT3042" s="1">
        <f t="shared" ref="AT3042:AT3048" si="605">AU3042+AV3042</f>
        <v>0</v>
      </c>
      <c r="AU3042" s="1">
        <v>0</v>
      </c>
      <c r="AV3042" s="1">
        <v>0</v>
      </c>
      <c r="AW3042" s="1">
        <f t="shared" ref="AW3042:AW3048" si="606">IF(AX3042&gt;0,1,0)</f>
        <v>0</v>
      </c>
      <c r="AX3042" s="1">
        <f t="shared" ref="AX3042:AX3048" si="607">SUM(AY3042+AZ3042)</f>
        <v>0</v>
      </c>
      <c r="AY3042" s="1">
        <v>0</v>
      </c>
      <c r="AZ3042" s="1">
        <v>0</v>
      </c>
    </row>
    <row r="3043" spans="1:53" x14ac:dyDescent="0.3">
      <c r="A3043" s="1" t="s">
        <v>15694</v>
      </c>
      <c r="B3043" s="1">
        <v>2007</v>
      </c>
      <c r="C3043" s="1" t="s">
        <v>643</v>
      </c>
      <c r="D3043" s="1" t="s">
        <v>643</v>
      </c>
      <c r="E3043" s="1" t="s">
        <v>643</v>
      </c>
      <c r="F3043" s="1" t="s">
        <v>3555</v>
      </c>
      <c r="G3043" s="1">
        <v>6024</v>
      </c>
      <c r="H3043" s="1">
        <v>74.5</v>
      </c>
      <c r="I3043" s="1">
        <v>222</v>
      </c>
      <c r="J3043" s="1">
        <v>948</v>
      </c>
      <c r="K3043" s="1">
        <v>9.5</v>
      </c>
      <c r="L3043" s="1">
        <v>3148</v>
      </c>
      <c r="M3043" s="1">
        <v>31.5</v>
      </c>
      <c r="Q3043" s="3">
        <v>1.74</v>
      </c>
      <c r="R3043" s="3">
        <v>2.87</v>
      </c>
      <c r="S3043" s="3">
        <v>4.95</v>
      </c>
      <c r="T3043" s="1">
        <v>2.08</v>
      </c>
      <c r="U3043" s="1">
        <v>3212</v>
      </c>
      <c r="V3043" s="1">
        <v>32.5</v>
      </c>
      <c r="W3043" s="1">
        <v>810</v>
      </c>
      <c r="X3043" s="1">
        <v>106</v>
      </c>
      <c r="Y3043" s="3">
        <v>6.95</v>
      </c>
      <c r="Z3043" s="3">
        <v>4.46</v>
      </c>
      <c r="AB3043" s="1" t="s">
        <v>3268</v>
      </c>
      <c r="AC3043" s="1" t="s">
        <v>72</v>
      </c>
      <c r="AD3043" s="1" t="s">
        <v>72</v>
      </c>
      <c r="AG3043" s="1">
        <v>4</v>
      </c>
      <c r="AH3043" s="1" t="s">
        <v>15695</v>
      </c>
      <c r="AI3043" s="1">
        <v>2007</v>
      </c>
      <c r="AK3043" s="1">
        <v>32623</v>
      </c>
      <c r="AO3043" s="1" t="s">
        <v>15696</v>
      </c>
      <c r="AP3043" s="1" t="s">
        <v>15696</v>
      </c>
      <c r="AQ3043" s="1">
        <v>32623</v>
      </c>
      <c r="AR3043" s="2"/>
      <c r="AS3043" s="1">
        <f t="shared" si="604"/>
        <v>0</v>
      </c>
      <c r="AT3043" s="1">
        <f t="shared" si="605"/>
        <v>0</v>
      </c>
      <c r="AU3043" s="1">
        <v>0</v>
      </c>
      <c r="AV3043" s="1">
        <v>0</v>
      </c>
      <c r="AW3043" s="1">
        <f t="shared" si="606"/>
        <v>0</v>
      </c>
      <c r="AX3043" s="1">
        <f t="shared" si="607"/>
        <v>0</v>
      </c>
      <c r="AY3043" s="1">
        <v>0</v>
      </c>
      <c r="AZ3043" s="1">
        <v>0</v>
      </c>
      <c r="BA3043" s="1">
        <v>32623</v>
      </c>
    </row>
    <row r="3044" spans="1:53" x14ac:dyDescent="0.3">
      <c r="A3044" s="1" t="s">
        <v>15339</v>
      </c>
      <c r="B3044" s="1">
        <v>2007</v>
      </c>
      <c r="C3044" s="1" t="s">
        <v>54</v>
      </c>
      <c r="D3044" s="1" t="s">
        <v>55</v>
      </c>
      <c r="E3044" s="1" t="s">
        <v>55</v>
      </c>
      <c r="F3044" s="1" t="s">
        <v>192</v>
      </c>
      <c r="G3044" s="1">
        <v>6024</v>
      </c>
      <c r="H3044" s="1">
        <v>74.5</v>
      </c>
      <c r="I3044" s="1">
        <v>299</v>
      </c>
      <c r="J3044" s="1">
        <v>948</v>
      </c>
      <c r="K3044" s="1">
        <v>9.5</v>
      </c>
      <c r="L3044" s="1">
        <v>3258</v>
      </c>
      <c r="M3044" s="1">
        <v>32.625</v>
      </c>
      <c r="Q3044" s="3">
        <v>1.75</v>
      </c>
      <c r="R3044" s="3">
        <v>2.88</v>
      </c>
      <c r="S3044" s="3">
        <v>4.96</v>
      </c>
      <c r="T3044" s="1">
        <v>2.08</v>
      </c>
      <c r="U3044" s="1">
        <v>3400</v>
      </c>
      <c r="V3044" s="1">
        <v>34</v>
      </c>
      <c r="W3044" s="1">
        <v>904</v>
      </c>
      <c r="X3044" s="1">
        <v>112</v>
      </c>
      <c r="AB3044" s="1" t="s">
        <v>3240</v>
      </c>
      <c r="AC3044" s="1" t="s">
        <v>146</v>
      </c>
      <c r="AD3044" s="1" t="s">
        <v>146</v>
      </c>
      <c r="AE3044" s="1">
        <v>98</v>
      </c>
      <c r="AF3044" s="1">
        <v>3</v>
      </c>
      <c r="AG3044" s="1">
        <v>2</v>
      </c>
      <c r="AH3044" s="1" t="s">
        <v>15340</v>
      </c>
      <c r="AI3044" s="1">
        <v>2007</v>
      </c>
      <c r="AK3044" s="1">
        <v>32291</v>
      </c>
      <c r="AO3044" s="1" t="s">
        <v>15341</v>
      </c>
      <c r="AP3044" s="1" t="s">
        <v>15341</v>
      </c>
      <c r="AQ3044" s="1">
        <v>32291</v>
      </c>
      <c r="AR3044" s="2"/>
      <c r="AS3044" s="1">
        <f t="shared" si="604"/>
        <v>0</v>
      </c>
      <c r="AT3044" s="1">
        <f t="shared" si="605"/>
        <v>0</v>
      </c>
      <c r="AU3044" s="1">
        <v>0</v>
      </c>
      <c r="AV3044" s="1">
        <v>0</v>
      </c>
      <c r="AW3044" s="1">
        <f t="shared" si="606"/>
        <v>0</v>
      </c>
      <c r="AX3044" s="1">
        <f t="shared" si="607"/>
        <v>0</v>
      </c>
      <c r="AY3044" s="1">
        <v>0</v>
      </c>
      <c r="AZ3044" s="1">
        <v>0</v>
      </c>
      <c r="BA3044" s="1">
        <v>32291</v>
      </c>
    </row>
    <row r="3045" spans="1:53" x14ac:dyDescent="0.3">
      <c r="A3045" s="1" t="s">
        <v>18758</v>
      </c>
      <c r="B3045" s="1">
        <v>2004</v>
      </c>
      <c r="C3045" s="1" t="s">
        <v>854</v>
      </c>
      <c r="D3045" s="6" t="s">
        <v>854</v>
      </c>
      <c r="E3045" s="1" t="s">
        <v>854</v>
      </c>
      <c r="F3045" s="1" t="s">
        <v>168</v>
      </c>
      <c r="G3045" s="1">
        <v>6024</v>
      </c>
      <c r="H3045" s="1">
        <v>74.5</v>
      </c>
      <c r="I3045" s="1">
        <v>248</v>
      </c>
      <c r="J3045" s="1">
        <v>918</v>
      </c>
      <c r="K3045" s="1">
        <v>9.125</v>
      </c>
      <c r="L3045" s="1">
        <v>3338</v>
      </c>
      <c r="M3045" s="1">
        <v>33.375</v>
      </c>
      <c r="P3045" s="1">
        <v>11</v>
      </c>
      <c r="Q3045" s="3">
        <v>1.74</v>
      </c>
      <c r="R3045" s="3">
        <v>2.9</v>
      </c>
      <c r="S3045" s="3">
        <v>4.96</v>
      </c>
      <c r="T3045" s="1">
        <v>2.06</v>
      </c>
      <c r="U3045" s="1">
        <v>2712</v>
      </c>
      <c r="V3045" s="1">
        <v>27.5</v>
      </c>
      <c r="W3045" s="1">
        <v>807</v>
      </c>
      <c r="X3045" s="1">
        <v>103</v>
      </c>
      <c r="Y3045" s="3">
        <v>7.47</v>
      </c>
      <c r="Z3045" s="3">
        <v>4.5</v>
      </c>
      <c r="AA3045" s="3">
        <v>12.5</v>
      </c>
      <c r="AB3045" s="1" t="s">
        <v>6971</v>
      </c>
      <c r="AC3045" s="1" t="s">
        <v>72</v>
      </c>
      <c r="AD3045" s="1" t="s">
        <v>72</v>
      </c>
      <c r="AG3045" s="1">
        <v>4</v>
      </c>
      <c r="AH3045" s="1" t="s">
        <v>18759</v>
      </c>
      <c r="AI3045" s="1">
        <v>2004</v>
      </c>
      <c r="AK3045" s="1">
        <v>29288</v>
      </c>
      <c r="AO3045" s="1" t="s">
        <v>18760</v>
      </c>
      <c r="AP3045" s="1" t="s">
        <v>18760</v>
      </c>
      <c r="AQ3045" s="1">
        <v>29288</v>
      </c>
      <c r="AR3045" s="2"/>
      <c r="AS3045" s="1">
        <f t="shared" si="604"/>
        <v>0</v>
      </c>
      <c r="AT3045" s="1">
        <f t="shared" si="605"/>
        <v>0</v>
      </c>
      <c r="AU3045" s="1">
        <v>0</v>
      </c>
      <c r="AV3045" s="1">
        <v>0</v>
      </c>
      <c r="AW3045" s="1">
        <f t="shared" si="606"/>
        <v>0</v>
      </c>
      <c r="AX3045" s="1">
        <f t="shared" si="607"/>
        <v>0</v>
      </c>
      <c r="AY3045" s="1">
        <v>0</v>
      </c>
      <c r="AZ3045" s="1">
        <v>0</v>
      </c>
      <c r="BA3045" s="1">
        <v>29288</v>
      </c>
    </row>
    <row r="3046" spans="1:53" x14ac:dyDescent="0.3">
      <c r="A3046" s="1" t="s">
        <v>6322</v>
      </c>
      <c r="B3046" s="1">
        <v>2009</v>
      </c>
      <c r="C3046" s="1" t="s">
        <v>276</v>
      </c>
      <c r="D3046" s="1" t="s">
        <v>55</v>
      </c>
      <c r="E3046" s="1" t="s">
        <v>55</v>
      </c>
      <c r="F3046" s="1" t="s">
        <v>265</v>
      </c>
      <c r="G3046" s="1">
        <v>6024</v>
      </c>
      <c r="H3046" s="1">
        <v>74.5</v>
      </c>
      <c r="I3046" s="1">
        <v>261</v>
      </c>
      <c r="J3046" s="1">
        <v>958</v>
      </c>
      <c r="K3046" s="1">
        <v>9.625</v>
      </c>
      <c r="L3046" s="1">
        <v>3368</v>
      </c>
      <c r="M3046" s="1">
        <v>33.75</v>
      </c>
      <c r="Q3046" s="3">
        <v>1.77</v>
      </c>
      <c r="R3046" s="3">
        <v>2.91</v>
      </c>
      <c r="S3046" s="3">
        <v>5</v>
      </c>
      <c r="T3046" s="1">
        <v>2.09</v>
      </c>
      <c r="U3046" s="1">
        <v>3300</v>
      </c>
      <c r="V3046" s="1">
        <v>33</v>
      </c>
      <c r="W3046" s="1">
        <v>904</v>
      </c>
      <c r="X3046" s="1">
        <v>112</v>
      </c>
      <c r="Y3046" s="3">
        <v>7.23</v>
      </c>
      <c r="Z3046" s="3">
        <v>4.49</v>
      </c>
      <c r="AB3046" s="1" t="s">
        <v>3256</v>
      </c>
      <c r="AC3046" s="1" t="s">
        <v>126</v>
      </c>
      <c r="AD3046" s="1" t="s">
        <v>126</v>
      </c>
      <c r="AE3046" s="1">
        <v>120</v>
      </c>
      <c r="AF3046" s="1">
        <v>4</v>
      </c>
      <c r="AG3046" s="1">
        <v>3</v>
      </c>
      <c r="AH3046" s="1" t="s">
        <v>13328</v>
      </c>
      <c r="AI3046" s="1">
        <v>2009</v>
      </c>
      <c r="AK3046" s="1">
        <v>34571</v>
      </c>
      <c r="AO3046" s="1" t="s">
        <v>13329</v>
      </c>
      <c r="AP3046" s="1" t="s">
        <v>13329</v>
      </c>
      <c r="AQ3046" s="1">
        <v>34571</v>
      </c>
      <c r="AR3046" s="2"/>
      <c r="AS3046" s="1">
        <f t="shared" si="604"/>
        <v>0</v>
      </c>
      <c r="AT3046" s="1">
        <f t="shared" si="605"/>
        <v>0</v>
      </c>
      <c r="AU3046" s="1">
        <v>0</v>
      </c>
      <c r="AV3046" s="1">
        <v>0</v>
      </c>
      <c r="AW3046" s="1">
        <f t="shared" si="606"/>
        <v>0</v>
      </c>
      <c r="AX3046" s="1">
        <f t="shared" si="607"/>
        <v>0</v>
      </c>
      <c r="AY3046" s="1">
        <v>0</v>
      </c>
      <c r="AZ3046" s="1">
        <v>0</v>
      </c>
      <c r="BA3046" s="1">
        <v>34571</v>
      </c>
    </row>
    <row r="3047" spans="1:53" x14ac:dyDescent="0.3">
      <c r="A3047" s="1" t="s">
        <v>9564</v>
      </c>
      <c r="B3047" s="1">
        <v>2013</v>
      </c>
      <c r="C3047" s="1" t="s">
        <v>54</v>
      </c>
      <c r="D3047" s="1" t="s">
        <v>55</v>
      </c>
      <c r="E3047" s="1" t="s">
        <v>55</v>
      </c>
      <c r="F3047" s="1" t="s">
        <v>223</v>
      </c>
      <c r="G3047" s="1">
        <v>6024</v>
      </c>
      <c r="H3047" s="1">
        <v>74.5</v>
      </c>
      <c r="I3047" s="1">
        <v>294</v>
      </c>
      <c r="J3047" s="1">
        <v>1048</v>
      </c>
      <c r="K3047" s="1">
        <v>10.5</v>
      </c>
      <c r="L3047" s="1">
        <v>3448</v>
      </c>
      <c r="M3047" s="1">
        <v>34.5</v>
      </c>
      <c r="N3047" s="1">
        <v>8168</v>
      </c>
      <c r="O3047" s="1">
        <v>81.75</v>
      </c>
      <c r="P3047" s="1">
        <v>30</v>
      </c>
      <c r="Q3047" s="3">
        <v>1.75</v>
      </c>
      <c r="R3047" s="3">
        <v>2.91</v>
      </c>
      <c r="S3047" s="3">
        <v>5.0199999999999996</v>
      </c>
      <c r="T3047" s="1">
        <v>2.1099999999999901</v>
      </c>
      <c r="U3047" s="1">
        <v>3200</v>
      </c>
      <c r="V3047" s="1">
        <v>32</v>
      </c>
      <c r="W3047" s="1">
        <v>908</v>
      </c>
      <c r="X3047" s="1">
        <v>116</v>
      </c>
      <c r="AB3047" s="1" t="s">
        <v>3244</v>
      </c>
      <c r="AC3047" s="1" t="s">
        <v>219</v>
      </c>
      <c r="AD3047" s="1" t="s">
        <v>219</v>
      </c>
      <c r="AE3047" s="1">
        <v>13</v>
      </c>
      <c r="AF3047" s="1">
        <v>1</v>
      </c>
      <c r="AG3047" s="1">
        <v>1</v>
      </c>
      <c r="AH3047" s="1" t="s">
        <v>9565</v>
      </c>
      <c r="AI3047" s="1">
        <v>2013</v>
      </c>
      <c r="AJ3047" s="1">
        <v>2017</v>
      </c>
      <c r="AK3047" s="1">
        <v>39959</v>
      </c>
      <c r="AO3047" s="1" t="s">
        <v>9566</v>
      </c>
      <c r="AP3047" s="1" t="s">
        <v>9566</v>
      </c>
      <c r="AQ3047" s="1">
        <v>39959</v>
      </c>
      <c r="AR3047" s="2" t="s">
        <v>6553</v>
      </c>
      <c r="AS3047" s="1">
        <f t="shared" si="604"/>
        <v>1</v>
      </c>
      <c r="AT3047" s="1">
        <f t="shared" si="605"/>
        <v>1</v>
      </c>
      <c r="AU3047" s="1">
        <v>0</v>
      </c>
      <c r="AV3047" s="1">
        <v>1</v>
      </c>
      <c r="AW3047" s="1">
        <f t="shared" si="606"/>
        <v>0</v>
      </c>
      <c r="AX3047" s="1">
        <f t="shared" si="607"/>
        <v>0</v>
      </c>
      <c r="AY3047" s="1">
        <v>0</v>
      </c>
      <c r="AZ3047" s="1">
        <v>0</v>
      </c>
      <c r="BA3047" s="1">
        <v>39959</v>
      </c>
    </row>
    <row r="3048" spans="1:53" x14ac:dyDescent="0.3">
      <c r="A3048" s="1" t="s">
        <v>5400</v>
      </c>
      <c r="B3048" s="1">
        <v>2007</v>
      </c>
      <c r="C3048" s="1" t="s">
        <v>54</v>
      </c>
      <c r="D3048" s="1" t="s">
        <v>55</v>
      </c>
      <c r="E3048" s="1" t="s">
        <v>55</v>
      </c>
      <c r="F3048" s="1" t="s">
        <v>81</v>
      </c>
      <c r="G3048" s="1">
        <v>6024</v>
      </c>
      <c r="H3048" s="1">
        <v>74.5</v>
      </c>
      <c r="I3048" s="1">
        <v>309</v>
      </c>
      <c r="J3048" s="1">
        <v>968</v>
      </c>
      <c r="K3048" s="1">
        <v>9.75</v>
      </c>
      <c r="L3048" s="1">
        <v>3328</v>
      </c>
      <c r="M3048" s="1">
        <v>33.25</v>
      </c>
      <c r="P3048" s="1">
        <v>29</v>
      </c>
      <c r="Q3048" s="3">
        <v>1.77</v>
      </c>
      <c r="R3048" s="3">
        <v>2.93</v>
      </c>
      <c r="S3048" s="3">
        <v>5.04</v>
      </c>
      <c r="T3048" s="1">
        <v>2.11</v>
      </c>
      <c r="U3048" s="1">
        <v>2900</v>
      </c>
      <c r="V3048" s="1">
        <v>29</v>
      </c>
      <c r="W3048" s="1">
        <v>808</v>
      </c>
      <c r="X3048" s="1">
        <v>104</v>
      </c>
      <c r="Y3048" s="3">
        <v>7.78</v>
      </c>
      <c r="Z3048" s="3">
        <v>4.82</v>
      </c>
      <c r="AB3048" s="1" t="s">
        <v>3244</v>
      </c>
      <c r="AC3048" s="1" t="s">
        <v>72</v>
      </c>
      <c r="AD3048" s="1" t="s">
        <v>72</v>
      </c>
      <c r="AG3048" s="1">
        <v>4</v>
      </c>
      <c r="AH3048" s="1" t="s">
        <v>15296</v>
      </c>
      <c r="AI3048" s="1">
        <v>2007</v>
      </c>
      <c r="AK3048" s="1">
        <v>32859</v>
      </c>
      <c r="AO3048" s="1" t="s">
        <v>15297</v>
      </c>
      <c r="AP3048" s="1" t="s">
        <v>15297</v>
      </c>
      <c r="AQ3048" s="1">
        <v>32859</v>
      </c>
      <c r="AR3048" s="2"/>
      <c r="AS3048" s="1">
        <f t="shared" si="604"/>
        <v>0</v>
      </c>
      <c r="AT3048" s="1">
        <f t="shared" si="605"/>
        <v>0</v>
      </c>
      <c r="AU3048" s="1">
        <v>0</v>
      </c>
      <c r="AV3048" s="1">
        <v>0</v>
      </c>
      <c r="AW3048" s="1">
        <f t="shared" si="606"/>
        <v>0</v>
      </c>
      <c r="AX3048" s="1">
        <f t="shared" si="607"/>
        <v>0</v>
      </c>
      <c r="AY3048" s="1">
        <v>0</v>
      </c>
      <c r="AZ3048" s="1">
        <v>0</v>
      </c>
      <c r="BA3048" s="1">
        <v>32859</v>
      </c>
    </row>
    <row r="3049" spans="1:53" x14ac:dyDescent="0.3">
      <c r="A3049" s="1" t="s">
        <v>2433</v>
      </c>
      <c r="B3049" s="1">
        <v>2020</v>
      </c>
      <c r="C3049" s="1" t="s">
        <v>54</v>
      </c>
      <c r="D3049" s="1" t="s">
        <v>54</v>
      </c>
      <c r="E3049" s="1" t="s">
        <v>55</v>
      </c>
      <c r="F3049" s="1" t="s">
        <v>2434</v>
      </c>
      <c r="G3049" s="1">
        <v>6024</v>
      </c>
      <c r="H3049" s="1">
        <v>74.5</v>
      </c>
      <c r="I3049" s="1">
        <v>297</v>
      </c>
      <c r="J3049" s="1">
        <v>1000</v>
      </c>
      <c r="K3049" s="1">
        <v>10</v>
      </c>
      <c r="L3049" s="1">
        <v>3258</v>
      </c>
      <c r="M3049" s="1">
        <v>32.625</v>
      </c>
      <c r="N3049" s="1">
        <v>7938</v>
      </c>
      <c r="O3049" s="1">
        <v>79.375</v>
      </c>
      <c r="P3049" s="1">
        <v>29</v>
      </c>
      <c r="Q3049" s="3">
        <v>1.81</v>
      </c>
      <c r="S3049" s="3">
        <v>5.05</v>
      </c>
      <c r="U3049" s="1">
        <v>2900</v>
      </c>
      <c r="V3049" s="1">
        <v>29</v>
      </c>
      <c r="W3049" s="1">
        <v>910</v>
      </c>
      <c r="X3049" s="1">
        <v>118</v>
      </c>
      <c r="Y3049" s="3">
        <v>7.89</v>
      </c>
      <c r="Z3049" s="3">
        <v>4.51</v>
      </c>
      <c r="AC3049" t="s">
        <v>668</v>
      </c>
      <c r="AD3049" t="s">
        <v>668</v>
      </c>
      <c r="AE3049">
        <v>174</v>
      </c>
      <c r="AF3049">
        <v>5</v>
      </c>
      <c r="AG3049">
        <v>3</v>
      </c>
      <c r="AH3049" s="1" t="s">
        <v>2435</v>
      </c>
      <c r="AI3049" s="1">
        <v>2020</v>
      </c>
      <c r="AL3049" s="1" t="s">
        <v>2436</v>
      </c>
      <c r="AN3049" s="1" t="s">
        <v>133</v>
      </c>
      <c r="AR3049" s="2"/>
    </row>
    <row r="3050" spans="1:53" x14ac:dyDescent="0.3">
      <c r="A3050" s="1" t="s">
        <v>3767</v>
      </c>
      <c r="B3050" s="1">
        <v>2019</v>
      </c>
      <c r="C3050" s="1" t="s">
        <v>932</v>
      </c>
      <c r="D3050" s="6" t="s">
        <v>920</v>
      </c>
      <c r="E3050" s="1" t="s">
        <v>920</v>
      </c>
      <c r="F3050" s="1" t="s">
        <v>138</v>
      </c>
      <c r="G3050" s="1">
        <v>6024</v>
      </c>
      <c r="H3050" s="1">
        <v>74.5</v>
      </c>
      <c r="I3050" s="1">
        <v>310</v>
      </c>
      <c r="J3050" s="1">
        <v>1000</v>
      </c>
      <c r="K3050" s="1">
        <v>10</v>
      </c>
      <c r="L3050" s="1">
        <v>3318</v>
      </c>
      <c r="M3050" s="1">
        <v>33.125</v>
      </c>
      <c r="N3050" s="1">
        <v>7828</v>
      </c>
      <c r="O3050" s="1">
        <v>78.25</v>
      </c>
      <c r="P3050" s="1">
        <v>26</v>
      </c>
      <c r="Q3050" s="3">
        <v>1.72</v>
      </c>
      <c r="S3050" s="3">
        <v>5.07</v>
      </c>
      <c r="U3050" s="1">
        <v>2812</v>
      </c>
      <c r="V3050" s="1">
        <v>28.5</v>
      </c>
      <c r="W3050" s="1">
        <v>809</v>
      </c>
      <c r="X3050" s="1">
        <v>105</v>
      </c>
      <c r="Y3050" s="3">
        <v>7.46</v>
      </c>
      <c r="Z3050" s="3">
        <v>4.62</v>
      </c>
      <c r="AB3050" s="1" t="s">
        <v>3244</v>
      </c>
      <c r="AC3050" s="1" t="s">
        <v>72</v>
      </c>
      <c r="AD3050" s="1" t="s">
        <v>72</v>
      </c>
      <c r="AG3050" s="1">
        <v>4</v>
      </c>
      <c r="AL3050" s="1" t="s">
        <v>3768</v>
      </c>
      <c r="AN3050" s="1" t="s">
        <v>950</v>
      </c>
      <c r="AO3050" s="1" t="s">
        <v>3769</v>
      </c>
      <c r="AR3050" s="2"/>
    </row>
    <row r="3051" spans="1:53" x14ac:dyDescent="0.3">
      <c r="A3051" s="1" t="s">
        <v>2846</v>
      </c>
      <c r="B3051" s="1">
        <v>2020</v>
      </c>
      <c r="C3051" s="1" t="s">
        <v>599</v>
      </c>
      <c r="D3051" s="1" t="s">
        <v>599</v>
      </c>
      <c r="E3051" s="1" t="s">
        <v>600</v>
      </c>
      <c r="F3051" s="1" t="s">
        <v>269</v>
      </c>
      <c r="G3051" s="1">
        <v>6024</v>
      </c>
      <c r="H3051" s="1">
        <v>74.5</v>
      </c>
      <c r="I3051" s="1">
        <v>213</v>
      </c>
      <c r="J3051" s="1">
        <v>914</v>
      </c>
      <c r="K3051" s="1">
        <v>9.25</v>
      </c>
      <c r="L3051" s="1">
        <v>3200</v>
      </c>
      <c r="M3051" s="1">
        <v>32</v>
      </c>
      <c r="N3051" s="1">
        <v>7638</v>
      </c>
      <c r="O3051" s="1">
        <v>76.375</v>
      </c>
      <c r="P3051" s="1" t="s">
        <v>2196</v>
      </c>
      <c r="Q3051" s="3">
        <v>1.78</v>
      </c>
      <c r="S3051" s="3">
        <v>5.09</v>
      </c>
      <c r="U3051" s="1" t="s">
        <v>2196</v>
      </c>
      <c r="V3051" s="1" t="s">
        <v>2196</v>
      </c>
      <c r="W3051" s="1" t="s">
        <v>2196</v>
      </c>
      <c r="X3051" s="1" t="s">
        <v>2196</v>
      </c>
      <c r="Y3051" s="3" t="s">
        <v>2196</v>
      </c>
      <c r="Z3051" s="3" t="s">
        <v>2196</v>
      </c>
      <c r="AC3051"/>
      <c r="AD3051"/>
      <c r="AE3051"/>
      <c r="AF3051"/>
      <c r="AG3051">
        <v>4</v>
      </c>
      <c r="AH3051" s="1" t="s">
        <v>2847</v>
      </c>
      <c r="AI3051" s="1">
        <v>2020</v>
      </c>
      <c r="AL3051" s="1" t="s">
        <v>2848</v>
      </c>
      <c r="AN3051" s="1" t="s">
        <v>626</v>
      </c>
      <c r="AR3051" s="2"/>
    </row>
    <row r="3052" spans="1:53" x14ac:dyDescent="0.3">
      <c r="A3052" s="1" t="s">
        <v>4601</v>
      </c>
      <c r="B3052" s="1">
        <v>2018</v>
      </c>
      <c r="C3052" s="1" t="s">
        <v>54</v>
      </c>
      <c r="D3052" s="1" t="s">
        <v>54</v>
      </c>
      <c r="E3052" s="1" t="s">
        <v>55</v>
      </c>
      <c r="F3052" s="1" t="s">
        <v>341</v>
      </c>
      <c r="G3052" s="1">
        <v>6024</v>
      </c>
      <c r="H3052" s="1">
        <v>74.5</v>
      </c>
      <c r="I3052" s="1">
        <v>309</v>
      </c>
      <c r="J3052" s="1">
        <v>1000</v>
      </c>
      <c r="K3052" s="1">
        <v>10</v>
      </c>
      <c r="L3052" s="1">
        <v>3348</v>
      </c>
      <c r="M3052" s="1">
        <v>33.5</v>
      </c>
      <c r="N3052" s="1">
        <v>8100</v>
      </c>
      <c r="O3052" s="1">
        <v>81</v>
      </c>
      <c r="P3052" s="1">
        <v>24</v>
      </c>
      <c r="Q3052" s="3">
        <v>1.76</v>
      </c>
      <c r="S3052" s="3">
        <v>5.09</v>
      </c>
      <c r="U3052" s="1">
        <v>2900</v>
      </c>
      <c r="V3052" s="1">
        <v>29</v>
      </c>
      <c r="W3052" s="1">
        <v>808</v>
      </c>
      <c r="X3052" s="1">
        <v>104</v>
      </c>
      <c r="Y3052" s="3">
        <v>7.82</v>
      </c>
      <c r="Z3052" s="3">
        <v>4.74</v>
      </c>
      <c r="AB3052" s="1" t="s">
        <v>2252</v>
      </c>
      <c r="AC3052" s="1" t="s">
        <v>251</v>
      </c>
      <c r="AD3052" s="1" t="s">
        <v>251</v>
      </c>
      <c r="AE3052" s="1">
        <v>84</v>
      </c>
      <c r="AF3052" s="1">
        <v>3</v>
      </c>
      <c r="AG3052" s="1">
        <v>2</v>
      </c>
      <c r="AL3052" s="1" t="s">
        <v>4602</v>
      </c>
      <c r="AO3052" s="1" t="s">
        <v>4603</v>
      </c>
      <c r="AR3052" s="2"/>
      <c r="AS3052" s="1">
        <f t="shared" ref="AS3052:AS3062" si="608">IF(AT3052&gt;0,1,0)</f>
        <v>0</v>
      </c>
      <c r="AT3052" s="1">
        <f t="shared" ref="AT3052:AT3062" si="609">AU3052+AV3052</f>
        <v>0</v>
      </c>
      <c r="AU3052" s="1">
        <v>0</v>
      </c>
      <c r="AV3052" s="1">
        <v>0</v>
      </c>
      <c r="AW3052" s="1">
        <f t="shared" ref="AW3052:AW3062" si="610">IF(AX3052&gt;0,1,0)</f>
        <v>0</v>
      </c>
      <c r="AX3052" s="1">
        <f t="shared" ref="AX3052:AX3062" si="611">SUM(AY3052+AZ3052)</f>
        <v>0</v>
      </c>
      <c r="AY3052" s="1">
        <v>0</v>
      </c>
      <c r="AZ3052" s="1">
        <v>0</v>
      </c>
    </row>
    <row r="3053" spans="1:53" x14ac:dyDescent="0.3">
      <c r="A3053" s="1" t="s">
        <v>8522</v>
      </c>
      <c r="B3053" s="1">
        <v>2014</v>
      </c>
      <c r="C3053" s="1" t="s">
        <v>144</v>
      </c>
      <c r="D3053" s="1" t="s">
        <v>55</v>
      </c>
      <c r="E3053" s="1" t="s">
        <v>55</v>
      </c>
      <c r="F3053" s="1" t="s">
        <v>265</v>
      </c>
      <c r="G3053" s="1">
        <v>6024</v>
      </c>
      <c r="H3053" s="1">
        <v>74.5</v>
      </c>
      <c r="I3053" s="1">
        <v>290</v>
      </c>
      <c r="J3053" s="1">
        <v>968</v>
      </c>
      <c r="K3053" s="1">
        <v>9.75</v>
      </c>
      <c r="L3053" s="1">
        <v>3348</v>
      </c>
      <c r="M3053" s="1">
        <v>33.5</v>
      </c>
      <c r="N3053" s="1">
        <v>7928</v>
      </c>
      <c r="O3053" s="1">
        <v>79.25</v>
      </c>
      <c r="P3053" s="1">
        <v>20</v>
      </c>
      <c r="Q3053" s="3">
        <v>1.84</v>
      </c>
      <c r="R3053" s="3">
        <v>3</v>
      </c>
      <c r="S3053" s="3">
        <v>5.0999999999999996</v>
      </c>
      <c r="T3053" s="1">
        <v>2.0999999999999899</v>
      </c>
      <c r="U3053" s="1">
        <v>2912</v>
      </c>
      <c r="V3053" s="1">
        <v>29.5</v>
      </c>
      <c r="W3053" s="1">
        <v>900</v>
      </c>
      <c r="X3053" s="1">
        <v>108</v>
      </c>
      <c r="Y3053" s="3">
        <v>7.23</v>
      </c>
      <c r="Z3053" s="3">
        <v>4.33</v>
      </c>
      <c r="AB3053" s="1" t="s">
        <v>3256</v>
      </c>
      <c r="AC3053" s="1" t="s">
        <v>72</v>
      </c>
      <c r="AD3053" s="1" t="s">
        <v>72</v>
      </c>
      <c r="AG3053" s="1">
        <v>4</v>
      </c>
      <c r="AH3053" s="1" t="s">
        <v>8523</v>
      </c>
      <c r="AI3053" s="1">
        <v>2014</v>
      </c>
      <c r="AJ3053" s="1">
        <v>2017</v>
      </c>
      <c r="AK3053" s="1">
        <v>41786</v>
      </c>
      <c r="AO3053" s="1" t="s">
        <v>8524</v>
      </c>
      <c r="AP3053" s="1" t="s">
        <v>8524</v>
      </c>
      <c r="AQ3053" s="1">
        <v>41786</v>
      </c>
      <c r="AR3053" s="2"/>
      <c r="AS3053" s="1">
        <f t="shared" si="608"/>
        <v>0</v>
      </c>
      <c r="AT3053" s="1">
        <f t="shared" si="609"/>
        <v>0</v>
      </c>
      <c r="AU3053" s="1">
        <v>0</v>
      </c>
      <c r="AV3053" s="1">
        <v>0</v>
      </c>
      <c r="AW3053" s="1">
        <f t="shared" si="610"/>
        <v>0</v>
      </c>
      <c r="AX3053" s="1">
        <f t="shared" si="611"/>
        <v>0</v>
      </c>
      <c r="AY3053" s="1">
        <v>0</v>
      </c>
      <c r="AZ3053" s="1">
        <v>0</v>
      </c>
      <c r="BA3053" s="1">
        <v>41786</v>
      </c>
    </row>
    <row r="3054" spans="1:53" x14ac:dyDescent="0.3">
      <c r="A3054" s="1" t="s">
        <v>15298</v>
      </c>
      <c r="B3054" s="1">
        <v>2007</v>
      </c>
      <c r="C3054" s="1" t="s">
        <v>54</v>
      </c>
      <c r="D3054" s="1" t="s">
        <v>55</v>
      </c>
      <c r="E3054" s="1" t="s">
        <v>55</v>
      </c>
      <c r="F3054" s="1" t="s">
        <v>85</v>
      </c>
      <c r="G3054" s="1">
        <v>6024</v>
      </c>
      <c r="H3054" s="1">
        <v>74.5</v>
      </c>
      <c r="I3054" s="1">
        <v>313</v>
      </c>
      <c r="J3054" s="1">
        <v>968</v>
      </c>
      <c r="K3054" s="1">
        <v>9.75</v>
      </c>
      <c r="L3054" s="1">
        <v>3328</v>
      </c>
      <c r="M3054" s="1">
        <v>33.25</v>
      </c>
      <c r="P3054" s="1">
        <v>34</v>
      </c>
      <c r="Q3054" s="3">
        <v>1.79</v>
      </c>
      <c r="R3054" s="3">
        <v>2.97</v>
      </c>
      <c r="S3054" s="3">
        <v>5.15</v>
      </c>
      <c r="T3054" s="1">
        <v>2.1800000000000002</v>
      </c>
      <c r="U3054" s="1">
        <v>2600</v>
      </c>
      <c r="V3054" s="1">
        <v>26</v>
      </c>
      <c r="AB3054" s="1" t="s">
        <v>3244</v>
      </c>
      <c r="AC3054" s="1" t="s">
        <v>161</v>
      </c>
      <c r="AD3054" s="1" t="s">
        <v>161</v>
      </c>
      <c r="AE3054" s="1">
        <v>135</v>
      </c>
      <c r="AF3054" s="1">
        <v>4</v>
      </c>
      <c r="AG3054" s="1">
        <v>3</v>
      </c>
      <c r="AH3054" s="1" t="s">
        <v>15299</v>
      </c>
      <c r="AI3054" s="1">
        <v>2007</v>
      </c>
      <c r="AK3054" s="1">
        <v>32328</v>
      </c>
      <c r="AO3054" s="1" t="s">
        <v>15300</v>
      </c>
      <c r="AP3054" s="1" t="s">
        <v>15300</v>
      </c>
      <c r="AQ3054" s="1">
        <v>32328</v>
      </c>
      <c r="AR3054" s="2"/>
      <c r="AS3054" s="1">
        <f t="shared" si="608"/>
        <v>0</v>
      </c>
      <c r="AT3054" s="1">
        <f t="shared" si="609"/>
        <v>0</v>
      </c>
      <c r="AU3054" s="1">
        <v>0</v>
      </c>
      <c r="AV3054" s="1">
        <v>0</v>
      </c>
      <c r="AW3054" s="1">
        <f t="shared" si="610"/>
        <v>0</v>
      </c>
      <c r="AX3054" s="1">
        <f t="shared" si="611"/>
        <v>0</v>
      </c>
      <c r="AY3054" s="1">
        <v>0</v>
      </c>
      <c r="AZ3054" s="1">
        <v>0</v>
      </c>
      <c r="BA3054" s="1">
        <v>32328</v>
      </c>
    </row>
    <row r="3055" spans="1:53" x14ac:dyDescent="0.3">
      <c r="A3055" s="1" t="s">
        <v>13454</v>
      </c>
      <c r="B3055" s="1">
        <v>2009</v>
      </c>
      <c r="C3055" s="1" t="s">
        <v>144</v>
      </c>
      <c r="D3055" s="1" t="s">
        <v>55</v>
      </c>
      <c r="E3055" s="1" t="s">
        <v>55</v>
      </c>
      <c r="F3055" s="1" t="s">
        <v>125</v>
      </c>
      <c r="G3055" s="1">
        <v>6024</v>
      </c>
      <c r="H3055" s="1">
        <v>74.5</v>
      </c>
      <c r="I3055" s="1">
        <v>256</v>
      </c>
      <c r="J3055" s="1">
        <v>938</v>
      </c>
      <c r="K3055" s="1">
        <v>9.375</v>
      </c>
      <c r="L3055" s="1">
        <v>3348</v>
      </c>
      <c r="M3055" s="1">
        <v>33.5</v>
      </c>
      <c r="P3055" s="1">
        <v>21</v>
      </c>
      <c r="Q3055" s="3">
        <v>1.83</v>
      </c>
      <c r="R3055" s="3">
        <v>3</v>
      </c>
      <c r="S3055" s="3">
        <v>5.16</v>
      </c>
      <c r="T3055" s="1">
        <v>2.16</v>
      </c>
      <c r="U3055" s="1">
        <v>3000</v>
      </c>
      <c r="V3055" s="1">
        <v>30</v>
      </c>
      <c r="W3055" s="1">
        <v>811</v>
      </c>
      <c r="X3055" s="1">
        <v>107</v>
      </c>
      <c r="Y3055" s="3">
        <v>7.56</v>
      </c>
      <c r="Z3055" s="3">
        <v>4.5999999999999996</v>
      </c>
      <c r="AB3055" s="1" t="s">
        <v>3240</v>
      </c>
      <c r="AC3055" s="1" t="s">
        <v>72</v>
      </c>
      <c r="AD3055" s="1" t="s">
        <v>72</v>
      </c>
      <c r="AG3055" s="1">
        <v>4</v>
      </c>
      <c r="AH3055" s="1" t="s">
        <v>13455</v>
      </c>
      <c r="AI3055" s="1">
        <v>2009</v>
      </c>
      <c r="AK3055" s="1">
        <v>35023</v>
      </c>
      <c r="AO3055" s="1" t="s">
        <v>13456</v>
      </c>
      <c r="AP3055" s="1" t="s">
        <v>13456</v>
      </c>
      <c r="AQ3055" s="1">
        <v>35023</v>
      </c>
      <c r="AR3055" s="2"/>
      <c r="AS3055" s="1">
        <f t="shared" si="608"/>
        <v>0</v>
      </c>
      <c r="AT3055" s="1">
        <f t="shared" si="609"/>
        <v>0</v>
      </c>
      <c r="AU3055" s="1">
        <v>0</v>
      </c>
      <c r="AV3055" s="1">
        <v>0</v>
      </c>
      <c r="AW3055" s="1">
        <f t="shared" si="610"/>
        <v>0</v>
      </c>
      <c r="AX3055" s="1">
        <f t="shared" si="611"/>
        <v>0</v>
      </c>
      <c r="AY3055" s="1">
        <v>0</v>
      </c>
      <c r="AZ3055" s="1">
        <v>0</v>
      </c>
      <c r="BA3055" s="1">
        <v>35023</v>
      </c>
    </row>
    <row r="3056" spans="1:53" x14ac:dyDescent="0.3">
      <c r="A3056" s="1" t="s">
        <v>18129</v>
      </c>
      <c r="B3056" s="1">
        <v>2004</v>
      </c>
      <c r="C3056" s="1" t="s">
        <v>54</v>
      </c>
      <c r="D3056" s="6" t="s">
        <v>54</v>
      </c>
      <c r="E3056" s="1" t="s">
        <v>55</v>
      </c>
      <c r="F3056" s="1" t="s">
        <v>300</v>
      </c>
      <c r="G3056" s="1">
        <v>6024</v>
      </c>
      <c r="H3056" s="1">
        <v>74.5</v>
      </c>
      <c r="I3056" s="1">
        <v>290</v>
      </c>
      <c r="J3056" s="1">
        <v>912</v>
      </c>
      <c r="K3056" s="1">
        <v>9.5</v>
      </c>
      <c r="L3056" s="1">
        <v>3258</v>
      </c>
      <c r="M3056" s="1">
        <v>32.625</v>
      </c>
      <c r="P3056" s="1">
        <v>28</v>
      </c>
      <c r="Q3056" s="3">
        <v>1.81</v>
      </c>
      <c r="R3056" s="3">
        <v>3.01</v>
      </c>
      <c r="S3056" s="3">
        <v>5.21</v>
      </c>
      <c r="T3056" s="1">
        <v>2.2000000000000002</v>
      </c>
      <c r="U3056" s="1">
        <v>2612</v>
      </c>
      <c r="V3056" s="1">
        <v>26.5</v>
      </c>
      <c r="W3056" s="1">
        <v>804</v>
      </c>
      <c r="X3056" s="1">
        <v>100</v>
      </c>
      <c r="Y3056" s="3">
        <v>7.39</v>
      </c>
      <c r="Z3056" s="3">
        <v>4.0999999999999996</v>
      </c>
      <c r="AB3056" s="1" t="s">
        <v>3240</v>
      </c>
      <c r="AC3056" s="1" t="s">
        <v>139</v>
      </c>
      <c r="AD3056" s="1" t="s">
        <v>139</v>
      </c>
      <c r="AE3056" s="1">
        <v>189</v>
      </c>
      <c r="AF3056" s="1">
        <v>6</v>
      </c>
      <c r="AG3056" s="1">
        <v>3</v>
      </c>
      <c r="AH3056" s="1" t="s">
        <v>18130</v>
      </c>
      <c r="AI3056" s="1">
        <v>2004</v>
      </c>
      <c r="AK3056" s="1">
        <v>29142</v>
      </c>
      <c r="AO3056" s="1" t="s">
        <v>18131</v>
      </c>
      <c r="AP3056" s="1" t="s">
        <v>18131</v>
      </c>
      <c r="AQ3056" s="1">
        <v>29142</v>
      </c>
      <c r="AR3056" s="2"/>
      <c r="AS3056" s="1">
        <f t="shared" si="608"/>
        <v>0</v>
      </c>
      <c r="AT3056" s="1">
        <f t="shared" si="609"/>
        <v>0</v>
      </c>
      <c r="AU3056" s="1">
        <v>0</v>
      </c>
      <c r="AV3056" s="1">
        <v>0</v>
      </c>
      <c r="AW3056" s="1">
        <f t="shared" si="610"/>
        <v>0</v>
      </c>
      <c r="AX3056" s="1">
        <f t="shared" si="611"/>
        <v>0</v>
      </c>
      <c r="AY3056" s="1">
        <v>0</v>
      </c>
      <c r="AZ3056" s="1">
        <v>0</v>
      </c>
      <c r="BA3056" s="1">
        <v>29142</v>
      </c>
    </row>
    <row r="3057" spans="1:53" x14ac:dyDescent="0.3">
      <c r="A3057" s="1" t="s">
        <v>15557</v>
      </c>
      <c r="B3057" s="1">
        <v>2007</v>
      </c>
      <c r="C3057" s="1" t="s">
        <v>932</v>
      </c>
      <c r="D3057" s="1" t="s">
        <v>920</v>
      </c>
      <c r="E3057" s="1" t="s">
        <v>920</v>
      </c>
      <c r="F3057" s="1" t="s">
        <v>76</v>
      </c>
      <c r="G3057" s="1">
        <v>6024</v>
      </c>
      <c r="H3057" s="1">
        <v>74.5</v>
      </c>
      <c r="I3057" s="1">
        <v>303</v>
      </c>
      <c r="J3057" s="1">
        <v>928</v>
      </c>
      <c r="K3057" s="1">
        <v>9.25</v>
      </c>
      <c r="L3057" s="1">
        <v>3100</v>
      </c>
      <c r="M3057" s="1">
        <v>31</v>
      </c>
      <c r="P3057" s="1">
        <v>32</v>
      </c>
      <c r="Q3057" s="3">
        <v>1.84</v>
      </c>
      <c r="R3057" s="3">
        <v>3.02</v>
      </c>
      <c r="S3057" s="3">
        <v>5.22</v>
      </c>
      <c r="T3057" s="1">
        <v>2.19999999999999</v>
      </c>
      <c r="AB3057" s="1" t="s">
        <v>3256</v>
      </c>
      <c r="AC3057" s="1" t="s">
        <v>202</v>
      </c>
      <c r="AD3057" s="1" t="s">
        <v>202</v>
      </c>
      <c r="AE3057" s="1">
        <v>183</v>
      </c>
      <c r="AF3057" s="1">
        <v>6</v>
      </c>
      <c r="AG3057" s="1">
        <v>3</v>
      </c>
      <c r="AH3057" s="1" t="s">
        <v>15558</v>
      </c>
      <c r="AI3057" s="1">
        <v>2007</v>
      </c>
      <c r="AK3057" s="1">
        <v>32376</v>
      </c>
      <c r="AO3057" s="1" t="s">
        <v>15559</v>
      </c>
      <c r="AP3057" s="1" t="s">
        <v>15559</v>
      </c>
      <c r="AQ3057" s="1">
        <v>32376</v>
      </c>
      <c r="AR3057" s="2"/>
      <c r="AS3057" s="1">
        <f t="shared" si="608"/>
        <v>0</v>
      </c>
      <c r="AT3057" s="1">
        <f t="shared" si="609"/>
        <v>0</v>
      </c>
      <c r="AU3057" s="1">
        <v>0</v>
      </c>
      <c r="AV3057" s="1">
        <v>0</v>
      </c>
      <c r="AW3057" s="1">
        <f t="shared" si="610"/>
        <v>0</v>
      </c>
      <c r="AX3057" s="1">
        <f t="shared" si="611"/>
        <v>0</v>
      </c>
      <c r="AY3057" s="1">
        <v>0</v>
      </c>
      <c r="AZ3057" s="1">
        <v>0</v>
      </c>
      <c r="BA3057" s="1">
        <v>32376</v>
      </c>
    </row>
    <row r="3058" spans="1:53" x14ac:dyDescent="0.3">
      <c r="A3058" s="1" t="s">
        <v>445</v>
      </c>
      <c r="B3058" s="1">
        <v>2014</v>
      </c>
      <c r="C3058" s="1" t="s">
        <v>144</v>
      </c>
      <c r="D3058" s="1" t="s">
        <v>55</v>
      </c>
      <c r="E3058" s="1" t="s">
        <v>55</v>
      </c>
      <c r="F3058" s="1" t="s">
        <v>115</v>
      </c>
      <c r="G3058" s="1">
        <v>6024</v>
      </c>
      <c r="H3058" s="1">
        <v>74.5</v>
      </c>
      <c r="I3058" s="1">
        <v>308</v>
      </c>
      <c r="J3058" s="1">
        <v>1038</v>
      </c>
      <c r="K3058" s="1">
        <v>10.375</v>
      </c>
      <c r="L3058" s="1">
        <v>3300</v>
      </c>
      <c r="M3058" s="1">
        <v>33</v>
      </c>
      <c r="N3058" s="1">
        <v>7778</v>
      </c>
      <c r="O3058" s="1">
        <v>77.875</v>
      </c>
      <c r="P3058" s="1">
        <v>20</v>
      </c>
      <c r="Q3058" s="3">
        <v>1.82</v>
      </c>
      <c r="R3058" s="3">
        <v>3.05</v>
      </c>
      <c r="S3058" s="3">
        <v>5.24</v>
      </c>
      <c r="T3058" s="1">
        <v>2.19</v>
      </c>
      <c r="U3058" s="1">
        <v>2412</v>
      </c>
      <c r="V3058" s="1">
        <v>24.5</v>
      </c>
      <c r="W3058" s="1">
        <v>806</v>
      </c>
      <c r="X3058" s="1">
        <v>102</v>
      </c>
      <c r="Y3058" s="3">
        <v>7.93</v>
      </c>
      <c r="Z3058" s="3">
        <v>4.83</v>
      </c>
      <c r="AB3058" s="1" t="s">
        <v>3244</v>
      </c>
      <c r="AC3058" s="1" t="s">
        <v>72</v>
      </c>
      <c r="AD3058" s="1" t="s">
        <v>72</v>
      </c>
      <c r="AG3058" s="1">
        <v>4</v>
      </c>
      <c r="AH3058" s="1" t="s">
        <v>8426</v>
      </c>
      <c r="AI3058" s="1">
        <v>2014</v>
      </c>
      <c r="AJ3058" s="1">
        <v>2018</v>
      </c>
      <c r="AK3058" s="1">
        <v>41702</v>
      </c>
      <c r="AO3058" s="1" t="s">
        <v>8427</v>
      </c>
      <c r="AP3058" s="1" t="s">
        <v>8427</v>
      </c>
      <c r="AQ3058" s="1">
        <v>41702</v>
      </c>
      <c r="AR3058" s="2"/>
      <c r="AS3058" s="1">
        <f t="shared" si="608"/>
        <v>0</v>
      </c>
      <c r="AT3058" s="1">
        <f t="shared" si="609"/>
        <v>0</v>
      </c>
      <c r="AU3058" s="1">
        <v>0</v>
      </c>
      <c r="AV3058" s="1">
        <v>0</v>
      </c>
      <c r="AW3058" s="1">
        <f t="shared" si="610"/>
        <v>0</v>
      </c>
      <c r="AX3058" s="1">
        <f t="shared" si="611"/>
        <v>0</v>
      </c>
      <c r="AY3058" s="1">
        <v>0</v>
      </c>
      <c r="AZ3058" s="1">
        <v>0</v>
      </c>
      <c r="BA3058" s="1">
        <v>41702</v>
      </c>
    </row>
    <row r="3059" spans="1:53" x14ac:dyDescent="0.3">
      <c r="A3059" s="1" t="s">
        <v>7804</v>
      </c>
      <c r="B3059" s="1">
        <v>2015</v>
      </c>
      <c r="C3059" s="1" t="s">
        <v>932</v>
      </c>
      <c r="D3059" s="1" t="s">
        <v>920</v>
      </c>
      <c r="E3059" s="1" t="s">
        <v>920</v>
      </c>
      <c r="F3059" s="1" t="s">
        <v>168</v>
      </c>
      <c r="G3059" s="1">
        <v>6024</v>
      </c>
      <c r="H3059" s="1">
        <v>74.5</v>
      </c>
      <c r="I3059" s="1">
        <v>303</v>
      </c>
      <c r="J3059" s="1">
        <v>1028</v>
      </c>
      <c r="K3059" s="1">
        <v>10.25</v>
      </c>
      <c r="L3059" s="1">
        <v>3328</v>
      </c>
      <c r="M3059" s="1">
        <v>33.25</v>
      </c>
      <c r="N3059" s="1">
        <v>8100</v>
      </c>
      <c r="O3059" s="1">
        <v>81</v>
      </c>
      <c r="P3059" s="1">
        <v>29</v>
      </c>
      <c r="Q3059" s="3">
        <v>1.84</v>
      </c>
      <c r="R3059" s="3">
        <v>3.08</v>
      </c>
      <c r="S3059" s="3">
        <v>5.33</v>
      </c>
      <c r="T3059" s="1">
        <v>2.25</v>
      </c>
      <c r="U3059" s="1">
        <v>2700</v>
      </c>
      <c r="V3059" s="1">
        <v>27</v>
      </c>
      <c r="W3059" s="1">
        <v>808</v>
      </c>
      <c r="X3059" s="1">
        <v>104</v>
      </c>
      <c r="Y3059" s="3">
        <v>8.1999999999999993</v>
      </c>
      <c r="Z3059" s="3">
        <v>4.75</v>
      </c>
      <c r="AB3059" s="1" t="s">
        <v>2252</v>
      </c>
      <c r="AC3059" s="1" t="s">
        <v>391</v>
      </c>
      <c r="AD3059" s="1" t="s">
        <v>391</v>
      </c>
      <c r="AE3059" s="1">
        <v>81</v>
      </c>
      <c r="AF3059" s="1">
        <v>3</v>
      </c>
      <c r="AG3059" s="1">
        <v>2</v>
      </c>
      <c r="AH3059" s="1" t="s">
        <v>7805</v>
      </c>
      <c r="AI3059" s="1">
        <v>2015</v>
      </c>
      <c r="AJ3059" s="1">
        <v>2018</v>
      </c>
      <c r="AK3059" s="1">
        <v>42424</v>
      </c>
      <c r="AO3059" s="1" t="s">
        <v>7806</v>
      </c>
      <c r="AP3059" s="1" t="s">
        <v>7806</v>
      </c>
      <c r="AQ3059" s="1">
        <v>42424</v>
      </c>
      <c r="AR3059" s="2"/>
      <c r="AS3059" s="1">
        <f t="shared" si="608"/>
        <v>0</v>
      </c>
      <c r="AT3059" s="1">
        <f t="shared" si="609"/>
        <v>0</v>
      </c>
      <c r="AU3059" s="1">
        <v>0</v>
      </c>
      <c r="AV3059" s="1">
        <v>0</v>
      </c>
      <c r="AW3059" s="1">
        <f t="shared" si="610"/>
        <v>0</v>
      </c>
      <c r="AX3059" s="1">
        <f t="shared" si="611"/>
        <v>0</v>
      </c>
      <c r="AY3059" s="1">
        <v>0</v>
      </c>
      <c r="AZ3059" s="1">
        <v>0</v>
      </c>
      <c r="BA3059" s="1">
        <v>42424</v>
      </c>
    </row>
    <row r="3060" spans="1:53" x14ac:dyDescent="0.3">
      <c r="A3060" s="1" t="s">
        <v>15563</v>
      </c>
      <c r="B3060" s="1">
        <v>2007</v>
      </c>
      <c r="C3060" s="1" t="s">
        <v>932</v>
      </c>
      <c r="D3060" s="1" t="s">
        <v>920</v>
      </c>
      <c r="E3060" s="1" t="s">
        <v>920</v>
      </c>
      <c r="F3060" s="1" t="s">
        <v>341</v>
      </c>
      <c r="G3060" s="1">
        <v>6024</v>
      </c>
      <c r="H3060" s="1">
        <v>74.5</v>
      </c>
      <c r="I3060" s="1">
        <v>302</v>
      </c>
      <c r="J3060" s="1">
        <v>1028</v>
      </c>
      <c r="K3060" s="1">
        <v>10.25</v>
      </c>
      <c r="L3060" s="1">
        <v>3348</v>
      </c>
      <c r="M3060" s="1">
        <v>33.5</v>
      </c>
      <c r="P3060" s="1">
        <v>29</v>
      </c>
      <c r="Q3060" s="3">
        <v>1.83</v>
      </c>
      <c r="R3060" s="3">
        <v>3.06</v>
      </c>
      <c r="S3060" s="3">
        <v>5.33</v>
      </c>
      <c r="T3060" s="1">
        <v>2.27</v>
      </c>
      <c r="U3060" s="1">
        <v>2412</v>
      </c>
      <c r="V3060" s="1">
        <v>24.5</v>
      </c>
      <c r="W3060" s="1">
        <v>800</v>
      </c>
      <c r="X3060" s="1">
        <v>96</v>
      </c>
      <c r="Y3060" s="3">
        <v>8</v>
      </c>
      <c r="Z3060" s="3">
        <v>4.8</v>
      </c>
      <c r="AB3060" s="1" t="s">
        <v>2252</v>
      </c>
      <c r="AC3060" s="1" t="s">
        <v>668</v>
      </c>
      <c r="AD3060" s="1" t="s">
        <v>668</v>
      </c>
      <c r="AE3060" s="1">
        <v>115</v>
      </c>
      <c r="AF3060" s="1">
        <v>4</v>
      </c>
      <c r="AG3060" s="1">
        <v>3</v>
      </c>
      <c r="AH3060" s="1" t="s">
        <v>15564</v>
      </c>
      <c r="AI3060" s="1">
        <v>2007</v>
      </c>
      <c r="AK3060" s="1">
        <v>32308</v>
      </c>
      <c r="AO3060" s="1" t="s">
        <v>15565</v>
      </c>
      <c r="AP3060" s="1" t="s">
        <v>15565</v>
      </c>
      <c r="AQ3060" s="1">
        <v>32308</v>
      </c>
      <c r="AR3060" s="2"/>
      <c r="AS3060" s="1">
        <f t="shared" si="608"/>
        <v>0</v>
      </c>
      <c r="AT3060" s="1">
        <f t="shared" si="609"/>
        <v>0</v>
      </c>
      <c r="AU3060" s="1">
        <v>0</v>
      </c>
      <c r="AV3060" s="1">
        <v>0</v>
      </c>
      <c r="AW3060" s="1">
        <f t="shared" si="610"/>
        <v>0</v>
      </c>
      <c r="AX3060" s="1">
        <f t="shared" si="611"/>
        <v>0</v>
      </c>
      <c r="AY3060" s="1">
        <v>0</v>
      </c>
      <c r="AZ3060" s="1">
        <v>0</v>
      </c>
      <c r="BA3060" s="1">
        <v>32308</v>
      </c>
    </row>
    <row r="3061" spans="1:53" x14ac:dyDescent="0.3">
      <c r="A3061" s="1" t="s">
        <v>5829</v>
      </c>
      <c r="B3061" s="1">
        <v>2017</v>
      </c>
      <c r="C3061" s="1" t="s">
        <v>932</v>
      </c>
      <c r="D3061" s="6" t="s">
        <v>920</v>
      </c>
      <c r="E3061" s="1" t="s">
        <v>920</v>
      </c>
      <c r="F3061" s="1" t="s">
        <v>4441</v>
      </c>
      <c r="G3061" s="1">
        <v>6024</v>
      </c>
      <c r="H3061" s="1">
        <v>74.5</v>
      </c>
      <c r="I3061" s="1">
        <v>322</v>
      </c>
      <c r="J3061" s="1">
        <v>1038</v>
      </c>
      <c r="K3061" s="1">
        <v>10.38</v>
      </c>
      <c r="L3061" s="1">
        <v>3258</v>
      </c>
      <c r="M3061" s="1">
        <v>32.630000000000003</v>
      </c>
      <c r="N3061" s="1">
        <v>7878</v>
      </c>
      <c r="O3061" s="1">
        <v>78.88</v>
      </c>
      <c r="P3061" s="1">
        <v>26</v>
      </c>
      <c r="Q3061" s="3">
        <v>1.87</v>
      </c>
      <c r="S3061" s="3">
        <v>5.36</v>
      </c>
      <c r="U3061" s="1">
        <v>2412</v>
      </c>
      <c r="V3061" s="1">
        <v>24.5</v>
      </c>
      <c r="W3061" s="1">
        <v>803</v>
      </c>
      <c r="X3061" s="1">
        <v>99</v>
      </c>
      <c r="Y3061" s="3">
        <v>8.02</v>
      </c>
      <c r="Z3061" s="3">
        <v>4.88</v>
      </c>
      <c r="AB3061" s="1" t="s">
        <v>4442</v>
      </c>
      <c r="AC3061" s="1" t="s">
        <v>72</v>
      </c>
      <c r="AD3061" s="1" t="s">
        <v>72</v>
      </c>
      <c r="AG3061" s="1">
        <v>4</v>
      </c>
      <c r="AH3061" s="1" t="s">
        <v>5830</v>
      </c>
      <c r="AI3061" s="1">
        <v>2017</v>
      </c>
      <c r="AJ3061" s="1">
        <v>2018</v>
      </c>
      <c r="AK3061" s="1">
        <v>45183</v>
      </c>
      <c r="AO3061" s="1" t="s">
        <v>5831</v>
      </c>
      <c r="AP3061" s="1" t="s">
        <v>5831</v>
      </c>
      <c r="AQ3061" s="1">
        <v>45183</v>
      </c>
      <c r="AR3061" s="2"/>
      <c r="AS3061" s="1">
        <f t="shared" si="608"/>
        <v>0</v>
      </c>
      <c r="AT3061" s="1">
        <f t="shared" si="609"/>
        <v>0</v>
      </c>
      <c r="AU3061" s="1">
        <v>0</v>
      </c>
      <c r="AV3061" s="1">
        <v>0</v>
      </c>
      <c r="AW3061" s="1">
        <f t="shared" si="610"/>
        <v>0</v>
      </c>
      <c r="AX3061" s="1">
        <f t="shared" si="611"/>
        <v>0</v>
      </c>
      <c r="AY3061" s="1">
        <v>0</v>
      </c>
      <c r="AZ3061" s="1">
        <v>0</v>
      </c>
      <c r="BA3061" s="1">
        <v>45183</v>
      </c>
    </row>
    <row r="3062" spans="1:53" x14ac:dyDescent="0.3">
      <c r="A3062" s="1" t="s">
        <v>10432</v>
      </c>
      <c r="B3062" s="1">
        <v>2012</v>
      </c>
      <c r="C3062" s="1" t="s">
        <v>54</v>
      </c>
      <c r="D3062" s="1" t="s">
        <v>55</v>
      </c>
      <c r="E3062" s="1" t="s">
        <v>55</v>
      </c>
      <c r="F3062" s="1" t="s">
        <v>936</v>
      </c>
      <c r="G3062" s="1">
        <v>6024</v>
      </c>
      <c r="H3062" s="1">
        <v>74.5</v>
      </c>
      <c r="I3062" s="1">
        <v>348</v>
      </c>
      <c r="J3062" s="1">
        <v>968</v>
      </c>
      <c r="K3062" s="1">
        <v>9.75</v>
      </c>
      <c r="L3062" s="1">
        <v>3200</v>
      </c>
      <c r="M3062" s="1">
        <v>32</v>
      </c>
      <c r="N3062" s="1">
        <v>7818</v>
      </c>
      <c r="O3062" s="1">
        <v>78.125</v>
      </c>
      <c r="P3062" s="1">
        <v>35</v>
      </c>
      <c r="Q3062" s="3">
        <v>1.87</v>
      </c>
      <c r="R3062" s="3">
        <v>3.08</v>
      </c>
      <c r="S3062" s="3">
        <v>5.37</v>
      </c>
      <c r="T3062" s="1">
        <v>2.29</v>
      </c>
      <c r="U3062" s="1">
        <v>2600</v>
      </c>
      <c r="V3062" s="1">
        <v>26</v>
      </c>
      <c r="W3062" s="1">
        <v>807</v>
      </c>
      <c r="X3062" s="1">
        <v>103</v>
      </c>
      <c r="AB3062" s="1" t="s">
        <v>3293</v>
      </c>
      <c r="AC3062" s="1" t="s">
        <v>57</v>
      </c>
      <c r="AD3062" s="1" t="s">
        <v>57</v>
      </c>
      <c r="AE3062" s="1">
        <v>109</v>
      </c>
      <c r="AF3062" s="1">
        <v>4</v>
      </c>
      <c r="AG3062" s="1">
        <v>3</v>
      </c>
      <c r="AH3062" s="1" t="s">
        <v>10433</v>
      </c>
      <c r="AI3062" s="1">
        <v>2012</v>
      </c>
      <c r="AK3062" s="1">
        <v>38639</v>
      </c>
      <c r="AO3062" s="1" t="s">
        <v>10434</v>
      </c>
      <c r="AP3062" s="1" t="s">
        <v>10434</v>
      </c>
      <c r="AQ3062" s="1">
        <v>38639</v>
      </c>
      <c r="AR3062" s="2"/>
      <c r="AS3062" s="1">
        <f t="shared" si="608"/>
        <v>0</v>
      </c>
      <c r="AT3062" s="1">
        <f t="shared" si="609"/>
        <v>0</v>
      </c>
      <c r="AU3062" s="1">
        <v>0</v>
      </c>
      <c r="AV3062" s="1">
        <v>0</v>
      </c>
      <c r="AW3062" s="1">
        <f t="shared" si="610"/>
        <v>0</v>
      </c>
      <c r="AX3062" s="1">
        <f t="shared" si="611"/>
        <v>0</v>
      </c>
      <c r="AY3062" s="1">
        <v>0</v>
      </c>
      <c r="AZ3062" s="1">
        <v>0</v>
      </c>
      <c r="BA3062" s="1">
        <v>38639</v>
      </c>
    </row>
    <row r="3063" spans="1:53" x14ac:dyDescent="0.3">
      <c r="A3063" s="1" t="s">
        <v>1029</v>
      </c>
      <c r="B3063" s="1">
        <v>2023</v>
      </c>
      <c r="C3063" s="1" t="s">
        <v>919</v>
      </c>
      <c r="D3063" s="1" t="s">
        <v>920</v>
      </c>
      <c r="E3063" s="1" t="s">
        <v>920</v>
      </c>
      <c r="F3063" s="1" t="s">
        <v>125</v>
      </c>
      <c r="G3063" s="1">
        <v>6024</v>
      </c>
      <c r="H3063" s="1">
        <v>74.5</v>
      </c>
      <c r="I3063" s="1">
        <v>309</v>
      </c>
      <c r="K3063" s="1">
        <v>8.625</v>
      </c>
      <c r="M3063" s="1">
        <v>32.75</v>
      </c>
      <c r="O3063" s="1">
        <v>79.125</v>
      </c>
      <c r="P3063" s="1">
        <v>29</v>
      </c>
      <c r="Q3063" s="3">
        <v>1.86</v>
      </c>
      <c r="S3063" s="3">
        <v>5.38</v>
      </c>
      <c r="V3063" s="1">
        <v>29</v>
      </c>
      <c r="X3063" s="1">
        <v>110</v>
      </c>
      <c r="AC3063" s="1" t="s">
        <v>139</v>
      </c>
      <c r="AD3063" s="1" t="s">
        <v>139</v>
      </c>
      <c r="AE3063" s="1">
        <v>154</v>
      </c>
      <c r="AF3063" s="1">
        <v>5</v>
      </c>
      <c r="AG3063" s="1">
        <v>3</v>
      </c>
      <c r="AH3063" s="1" t="s">
        <v>1030</v>
      </c>
      <c r="AI3063" s="1">
        <v>2023</v>
      </c>
      <c r="AM3063" s="1">
        <v>11</v>
      </c>
      <c r="AN3063" s="1" t="s">
        <v>1031</v>
      </c>
    </row>
    <row r="3064" spans="1:53" x14ac:dyDescent="0.3">
      <c r="A3064" s="1" t="s">
        <v>967</v>
      </c>
      <c r="B3064" s="1">
        <v>2023</v>
      </c>
      <c r="C3064" s="1" t="s">
        <v>932</v>
      </c>
      <c r="D3064" s="1" t="s">
        <v>920</v>
      </c>
      <c r="E3064" s="1" t="s">
        <v>920</v>
      </c>
      <c r="F3064" s="1" t="s">
        <v>968</v>
      </c>
      <c r="G3064" s="1">
        <v>6024</v>
      </c>
      <c r="H3064" s="1">
        <v>74.5</v>
      </c>
      <c r="I3064" s="1">
        <v>303</v>
      </c>
      <c r="K3064" s="1">
        <v>10.375</v>
      </c>
      <c r="M3064" s="1">
        <v>32.375</v>
      </c>
      <c r="O3064" s="1">
        <v>79</v>
      </c>
      <c r="P3064" s="1">
        <v>19</v>
      </c>
      <c r="Q3064" s="3">
        <v>1.8</v>
      </c>
      <c r="S3064" s="3">
        <v>5.44</v>
      </c>
      <c r="V3064" s="1">
        <v>26.5</v>
      </c>
      <c r="X3064" s="1">
        <v>101</v>
      </c>
      <c r="Y3064" s="3">
        <v>7.75</v>
      </c>
      <c r="Z3064" s="3">
        <v>4.92</v>
      </c>
      <c r="AC3064" s="1" t="s">
        <v>72</v>
      </c>
      <c r="AD3064" s="1" t="s">
        <v>72</v>
      </c>
      <c r="AG3064" s="1">
        <v>4</v>
      </c>
      <c r="AH3064" s="1" t="s">
        <v>969</v>
      </c>
      <c r="AI3064" s="1">
        <v>2023</v>
      </c>
      <c r="AM3064" s="1">
        <v>10</v>
      </c>
      <c r="AN3064" s="1" t="s">
        <v>970</v>
      </c>
    </row>
    <row r="3065" spans="1:53" x14ac:dyDescent="0.3">
      <c r="A3065" s="1" t="s">
        <v>11802</v>
      </c>
      <c r="B3065" s="1">
        <v>2011</v>
      </c>
      <c r="C3065" s="1" t="s">
        <v>932</v>
      </c>
      <c r="D3065" s="1" t="s">
        <v>920</v>
      </c>
      <c r="E3065" s="1" t="s">
        <v>920</v>
      </c>
      <c r="F3065" s="1" t="s">
        <v>472</v>
      </c>
      <c r="G3065" s="1">
        <v>6024</v>
      </c>
      <c r="H3065" s="1">
        <v>74.5</v>
      </c>
      <c r="I3065" s="1">
        <v>309</v>
      </c>
      <c r="J3065" s="1">
        <v>1028</v>
      </c>
      <c r="K3065" s="1">
        <v>10.25</v>
      </c>
      <c r="L3065" s="1">
        <v>3300</v>
      </c>
      <c r="M3065" s="1">
        <v>33</v>
      </c>
      <c r="N3065" s="1">
        <v>7848</v>
      </c>
      <c r="O3065" s="1">
        <v>78.5</v>
      </c>
      <c r="P3065" s="1">
        <v>33</v>
      </c>
      <c r="Q3065" s="3">
        <v>1.94</v>
      </c>
      <c r="R3065" s="3">
        <v>3.22</v>
      </c>
      <c r="S3065" s="3">
        <v>5.61</v>
      </c>
      <c r="T3065" s="1">
        <v>2.39</v>
      </c>
      <c r="U3065" s="1">
        <v>2512</v>
      </c>
      <c r="V3065" s="1">
        <v>25.5</v>
      </c>
      <c r="W3065" s="1">
        <v>808</v>
      </c>
      <c r="X3065" s="1">
        <v>104</v>
      </c>
      <c r="Y3065" s="3">
        <v>8.15</v>
      </c>
      <c r="Z3065" s="3">
        <v>4.7699999999999996</v>
      </c>
      <c r="AB3065" s="1" t="s">
        <v>3293</v>
      </c>
      <c r="AC3065" s="1" t="s">
        <v>72</v>
      </c>
      <c r="AD3065" s="1" t="s">
        <v>72</v>
      </c>
      <c r="AG3065" s="1">
        <v>4</v>
      </c>
      <c r="AH3065" s="1" t="s">
        <v>11803</v>
      </c>
      <c r="AI3065" s="1">
        <v>2011</v>
      </c>
      <c r="AK3065" s="1">
        <v>38007</v>
      </c>
      <c r="AO3065" s="1" t="s">
        <v>11804</v>
      </c>
      <c r="AP3065" s="1" t="s">
        <v>11804</v>
      </c>
      <c r="AQ3065" s="1">
        <v>38007</v>
      </c>
      <c r="AR3065" s="2"/>
      <c r="AS3065" s="1">
        <f>IF(AT3065&gt;0,1,0)</f>
        <v>0</v>
      </c>
      <c r="AT3065" s="1">
        <f>AU3065+AV3065</f>
        <v>0</v>
      </c>
      <c r="AU3065" s="1">
        <v>0</v>
      </c>
      <c r="AV3065" s="1">
        <v>0</v>
      </c>
      <c r="AW3065" s="1">
        <f>IF(AX3065&gt;0,1,0)</f>
        <v>0</v>
      </c>
      <c r="AX3065" s="1">
        <f>SUM(AY3065+AZ3065)</f>
        <v>0</v>
      </c>
      <c r="AY3065" s="1">
        <v>0</v>
      </c>
      <c r="AZ3065" s="1">
        <v>0</v>
      </c>
      <c r="BA3065" s="1">
        <v>38007</v>
      </c>
    </row>
    <row r="3066" spans="1:53" x14ac:dyDescent="0.3">
      <c r="A3066" s="1" t="s">
        <v>2333</v>
      </c>
      <c r="B3066" s="1">
        <v>2020</v>
      </c>
      <c r="C3066" s="1" t="s">
        <v>513</v>
      </c>
      <c r="D3066" s="1" t="s">
        <v>513</v>
      </c>
      <c r="E3066" s="1" t="s">
        <v>399</v>
      </c>
      <c r="F3066" s="1" t="s">
        <v>115</v>
      </c>
      <c r="G3066" s="1">
        <v>6024</v>
      </c>
      <c r="H3066" s="1">
        <v>74.5</v>
      </c>
      <c r="I3066" s="1">
        <v>213</v>
      </c>
      <c r="J3066" s="1">
        <v>918</v>
      </c>
      <c r="K3066" s="1">
        <v>9.125</v>
      </c>
      <c r="L3066" s="1">
        <v>3038</v>
      </c>
      <c r="M3066" s="1">
        <v>30.375</v>
      </c>
      <c r="N3066" s="1">
        <v>7448</v>
      </c>
      <c r="O3066" s="1">
        <v>74.5</v>
      </c>
      <c r="P3066" s="1" t="s">
        <v>2196</v>
      </c>
      <c r="Q3066" s="3" t="s">
        <v>2196</v>
      </c>
      <c r="S3066" s="3" t="s">
        <v>2196</v>
      </c>
      <c r="U3066" s="1" t="s">
        <v>2196</v>
      </c>
      <c r="V3066" s="1" t="s">
        <v>2196</v>
      </c>
      <c r="W3066" s="1" t="s">
        <v>2196</v>
      </c>
      <c r="X3066" s="1" t="s">
        <v>2196</v>
      </c>
      <c r="Y3066" s="3" t="s">
        <v>2196</v>
      </c>
      <c r="Z3066" s="3" t="s">
        <v>2196</v>
      </c>
      <c r="AC3066" t="s">
        <v>91</v>
      </c>
      <c r="AD3066" t="s">
        <v>91</v>
      </c>
      <c r="AE3066">
        <v>44</v>
      </c>
      <c r="AF3066">
        <v>2</v>
      </c>
      <c r="AG3066">
        <v>2</v>
      </c>
      <c r="AH3066" s="1" t="s">
        <v>2334</v>
      </c>
      <c r="AI3066" s="1">
        <v>2020</v>
      </c>
      <c r="AL3066" s="1" t="s">
        <v>2335</v>
      </c>
      <c r="AN3066" s="1" t="s">
        <v>545</v>
      </c>
      <c r="AR3066" s="2"/>
    </row>
    <row r="3067" spans="1:53" x14ac:dyDescent="0.3">
      <c r="A3067" s="1" t="s">
        <v>149</v>
      </c>
      <c r="B3067" s="1">
        <v>2023</v>
      </c>
      <c r="C3067" s="1" t="s">
        <v>143</v>
      </c>
      <c r="D3067" s="1" t="s">
        <v>144</v>
      </c>
      <c r="E3067" s="1" t="s">
        <v>55</v>
      </c>
      <c r="F3067" s="1" t="s">
        <v>150</v>
      </c>
      <c r="G3067" s="1">
        <v>6024</v>
      </c>
      <c r="H3067" s="1">
        <v>74.5</v>
      </c>
      <c r="I3067" s="1">
        <v>269</v>
      </c>
      <c r="K3067" s="1">
        <v>9.25</v>
      </c>
      <c r="M3067" s="1">
        <v>33.75</v>
      </c>
      <c r="O3067" s="1">
        <v>82</v>
      </c>
      <c r="V3067" s="1">
        <v>33</v>
      </c>
      <c r="AC3067" s="1" t="s">
        <v>72</v>
      </c>
      <c r="AD3067" s="1" t="s">
        <v>72</v>
      </c>
      <c r="AG3067" s="1">
        <v>4</v>
      </c>
      <c r="AH3067" s="1" t="s">
        <v>151</v>
      </c>
      <c r="AI3067" s="1">
        <v>2023</v>
      </c>
      <c r="AM3067" s="1">
        <v>2</v>
      </c>
      <c r="AN3067" s="1" t="s">
        <v>152</v>
      </c>
    </row>
    <row r="3068" spans="1:53" x14ac:dyDescent="0.3">
      <c r="A3068" s="1" t="s">
        <v>964</v>
      </c>
      <c r="B3068" s="1">
        <v>2023</v>
      </c>
      <c r="C3068" s="1" t="s">
        <v>932</v>
      </c>
      <c r="D3068" s="1" t="s">
        <v>920</v>
      </c>
      <c r="E3068" s="1" t="s">
        <v>920</v>
      </c>
      <c r="F3068" s="1" t="s">
        <v>81</v>
      </c>
      <c r="G3068" s="1">
        <v>6024</v>
      </c>
      <c r="H3068" s="1">
        <v>74.5</v>
      </c>
      <c r="I3068" s="1">
        <v>314</v>
      </c>
      <c r="K3068" s="1">
        <v>9.5</v>
      </c>
      <c r="M3068" s="1">
        <v>33.875</v>
      </c>
      <c r="O3068" s="1">
        <v>82.625</v>
      </c>
      <c r="P3068" s="1">
        <v>23</v>
      </c>
      <c r="AC3068" s="1" t="s">
        <v>72</v>
      </c>
      <c r="AD3068" s="1" t="s">
        <v>72</v>
      </c>
      <c r="AG3068" s="1">
        <v>4</v>
      </c>
      <c r="AH3068" s="1" t="s">
        <v>965</v>
      </c>
      <c r="AI3068" s="1">
        <v>2023</v>
      </c>
      <c r="AM3068" s="1">
        <v>10</v>
      </c>
      <c r="AN3068" s="1" t="s">
        <v>966</v>
      </c>
    </row>
    <row r="3069" spans="1:53" x14ac:dyDescent="0.3">
      <c r="A3069" s="6" t="s">
        <v>1450</v>
      </c>
      <c r="B3069" s="7">
        <v>2022</v>
      </c>
      <c r="C3069" s="6" t="s">
        <v>144</v>
      </c>
      <c r="D3069" s="6" t="s">
        <v>144</v>
      </c>
      <c r="E3069" s="6" t="s">
        <v>55</v>
      </c>
      <c r="F3069" s="8" t="s">
        <v>450</v>
      </c>
      <c r="G3069" s="9">
        <v>6024</v>
      </c>
      <c r="H3069" s="10">
        <v>74.5</v>
      </c>
      <c r="I3069" s="11">
        <v>248</v>
      </c>
      <c r="J3069" s="11"/>
      <c r="K3069" s="12">
        <v>9.75</v>
      </c>
      <c r="L3069" s="13"/>
      <c r="M3069" s="12">
        <v>30.875</v>
      </c>
      <c r="N3069" s="13"/>
      <c r="O3069" s="12">
        <v>76.25</v>
      </c>
      <c r="P3069" s="14">
        <v>21</v>
      </c>
      <c r="Q3069" s="15"/>
      <c r="R3069" s="15"/>
      <c r="S3069" s="15"/>
      <c r="T3069" s="7"/>
      <c r="U3069" s="7"/>
      <c r="V3069" s="17"/>
      <c r="W3069" s="18"/>
      <c r="X3069" s="9"/>
      <c r="Y3069" s="9"/>
      <c r="Z3069" s="9"/>
      <c r="AA3069" s="15"/>
      <c r="AC3069" s="1" t="s">
        <v>72</v>
      </c>
      <c r="AD3069" s="1" t="s">
        <v>72</v>
      </c>
      <c r="AG3069" s="1">
        <v>4</v>
      </c>
      <c r="AH3069" s="1" t="s">
        <v>1451</v>
      </c>
      <c r="AI3069" s="1">
        <v>2022</v>
      </c>
      <c r="AL3069" s="19" t="s">
        <v>1452</v>
      </c>
      <c r="AM3069" s="19"/>
      <c r="AN3069" s="21" t="s">
        <v>195</v>
      </c>
    </row>
    <row r="3070" spans="1:53" x14ac:dyDescent="0.3">
      <c r="A3070" s="1" t="s">
        <v>3911</v>
      </c>
      <c r="B3070" s="1">
        <v>2019</v>
      </c>
      <c r="C3070" s="1" t="s">
        <v>928</v>
      </c>
      <c r="D3070" s="6" t="s">
        <v>920</v>
      </c>
      <c r="E3070" s="1" t="s">
        <v>920</v>
      </c>
      <c r="F3070" s="1" t="s">
        <v>1726</v>
      </c>
      <c r="G3070" s="1">
        <v>6024</v>
      </c>
      <c r="H3070" s="1">
        <v>74.5</v>
      </c>
      <c r="I3070" s="1">
        <v>293</v>
      </c>
      <c r="J3070" s="1">
        <v>958</v>
      </c>
      <c r="K3070" s="1">
        <v>9.625</v>
      </c>
      <c r="L3070" s="1">
        <v>3238</v>
      </c>
      <c r="M3070" s="1">
        <v>32.375</v>
      </c>
      <c r="N3070" s="1">
        <v>7700</v>
      </c>
      <c r="O3070" s="1">
        <v>77</v>
      </c>
      <c r="P3070" s="1">
        <v>22</v>
      </c>
      <c r="AB3070" s="1" t="s">
        <v>3300</v>
      </c>
      <c r="AC3070" s="1" t="s">
        <v>72</v>
      </c>
      <c r="AD3070" s="1" t="s">
        <v>72</v>
      </c>
      <c r="AG3070" s="1">
        <v>4</v>
      </c>
      <c r="AL3070" s="1" t="s">
        <v>3912</v>
      </c>
      <c r="AN3070" s="1" t="s">
        <v>1787</v>
      </c>
      <c r="AO3070" s="1" t="s">
        <v>3913</v>
      </c>
      <c r="AR3070" s="2"/>
    </row>
    <row r="3071" spans="1:53" x14ac:dyDescent="0.3">
      <c r="A3071" s="1" t="s">
        <v>5942</v>
      </c>
      <c r="B3071" s="1">
        <v>2017</v>
      </c>
      <c r="C3071" s="1" t="s">
        <v>643</v>
      </c>
      <c r="D3071" s="1" t="s">
        <v>643</v>
      </c>
      <c r="E3071" s="1" t="s">
        <v>643</v>
      </c>
      <c r="F3071" s="1" t="s">
        <v>255</v>
      </c>
      <c r="G3071" s="1">
        <v>6024</v>
      </c>
      <c r="H3071" s="1">
        <v>74.5</v>
      </c>
      <c r="I3071" s="1">
        <v>219</v>
      </c>
      <c r="J3071" s="1">
        <v>938</v>
      </c>
      <c r="K3071" s="1">
        <v>9.3800000000000008</v>
      </c>
      <c r="L3071" s="1">
        <v>3058</v>
      </c>
      <c r="M3071" s="1">
        <v>30.63</v>
      </c>
      <c r="N3071" s="1">
        <v>7500</v>
      </c>
      <c r="O3071" s="1">
        <v>75</v>
      </c>
      <c r="U3071" s="1">
        <v>3100</v>
      </c>
      <c r="V3071" s="1">
        <v>31</v>
      </c>
      <c r="W3071" s="1">
        <v>905</v>
      </c>
      <c r="X3071" s="1">
        <v>113</v>
      </c>
      <c r="AB3071" s="1" t="s">
        <v>3240</v>
      </c>
      <c r="AC3071" s="1" t="s">
        <v>161</v>
      </c>
      <c r="AD3071" s="1" t="s">
        <v>161</v>
      </c>
      <c r="AE3071" s="1">
        <v>104</v>
      </c>
      <c r="AF3071" s="1">
        <v>3</v>
      </c>
      <c r="AG3071" s="1">
        <v>2</v>
      </c>
      <c r="AH3071" s="1" t="s">
        <v>5943</v>
      </c>
      <c r="AI3071" s="1">
        <v>2017</v>
      </c>
      <c r="AJ3071" s="1">
        <v>2020</v>
      </c>
      <c r="AK3071" s="1">
        <v>44916</v>
      </c>
      <c r="AO3071" s="1" t="s">
        <v>5944</v>
      </c>
      <c r="AP3071" s="1" t="s">
        <v>5944</v>
      </c>
      <c r="AQ3071" s="1">
        <v>44916</v>
      </c>
      <c r="AR3071" s="2"/>
      <c r="AS3071" s="1">
        <f t="shared" ref="AS3071:AS3093" si="612">IF(AT3071&gt;0,1,0)</f>
        <v>0</v>
      </c>
      <c r="AT3071" s="1">
        <f t="shared" ref="AT3071:AT3093" si="613">AU3071+AV3071</f>
        <v>0</v>
      </c>
      <c r="AU3071" s="1">
        <v>0</v>
      </c>
      <c r="AV3071" s="1">
        <v>0</v>
      </c>
      <c r="AW3071" s="1">
        <f t="shared" ref="AW3071:AW3093" si="614">IF(AX3071&gt;0,1,0)</f>
        <v>0</v>
      </c>
      <c r="AX3071" s="1">
        <f t="shared" ref="AX3071:AX3093" si="615">SUM(AY3071+AZ3071)</f>
        <v>0</v>
      </c>
      <c r="AY3071" s="1">
        <v>0</v>
      </c>
      <c r="AZ3071" s="1">
        <v>0</v>
      </c>
      <c r="BA3071" s="1">
        <v>44916</v>
      </c>
    </row>
    <row r="3072" spans="1:53" x14ac:dyDescent="0.3">
      <c r="A3072" s="1" t="s">
        <v>7684</v>
      </c>
      <c r="B3072" s="1">
        <v>2015</v>
      </c>
      <c r="C3072" s="1" t="s">
        <v>276</v>
      </c>
      <c r="D3072" s="1" t="s">
        <v>276</v>
      </c>
      <c r="E3072" s="1" t="s">
        <v>276</v>
      </c>
      <c r="F3072" s="1" t="s">
        <v>85</v>
      </c>
      <c r="G3072" s="1">
        <v>6024</v>
      </c>
      <c r="H3072" s="1">
        <v>74.5</v>
      </c>
      <c r="I3072" s="1">
        <v>236</v>
      </c>
      <c r="J3072" s="1">
        <v>938</v>
      </c>
      <c r="K3072" s="1">
        <v>9.375</v>
      </c>
      <c r="L3072" s="1">
        <v>3358</v>
      </c>
      <c r="M3072" s="1">
        <v>33.625</v>
      </c>
      <c r="N3072" s="1">
        <v>8100</v>
      </c>
      <c r="O3072" s="1">
        <v>81</v>
      </c>
      <c r="P3072" s="1">
        <v>22</v>
      </c>
      <c r="AB3072" s="1" t="s">
        <v>3244</v>
      </c>
      <c r="AC3072" s="1" t="s">
        <v>3301</v>
      </c>
      <c r="AD3072" s="1" t="s">
        <v>121</v>
      </c>
      <c r="AE3072" s="1">
        <v>161</v>
      </c>
      <c r="AF3072" s="1">
        <v>5</v>
      </c>
      <c r="AG3072" s="1">
        <v>3</v>
      </c>
      <c r="AH3072" s="1" t="s">
        <v>7685</v>
      </c>
      <c r="AI3072" s="1">
        <v>2015</v>
      </c>
      <c r="AK3072" s="1">
        <v>42504</v>
      </c>
      <c r="AO3072" s="1" t="s">
        <v>7686</v>
      </c>
      <c r="AP3072" s="1" t="s">
        <v>7686</v>
      </c>
      <c r="AQ3072" s="1">
        <v>42504</v>
      </c>
      <c r="AR3072" s="2"/>
      <c r="AS3072" s="1">
        <f t="shared" si="612"/>
        <v>0</v>
      </c>
      <c r="AT3072" s="1">
        <f t="shared" si="613"/>
        <v>0</v>
      </c>
      <c r="AU3072" s="1">
        <v>0</v>
      </c>
      <c r="AV3072" s="1">
        <v>0</v>
      </c>
      <c r="AW3072" s="1">
        <f t="shared" si="614"/>
        <v>0</v>
      </c>
      <c r="AX3072" s="1">
        <f t="shared" si="615"/>
        <v>0</v>
      </c>
      <c r="AY3072" s="1">
        <v>0</v>
      </c>
      <c r="AZ3072" s="1">
        <v>0</v>
      </c>
      <c r="BA3072" s="1">
        <v>42504</v>
      </c>
    </row>
    <row r="3073" spans="1:53" x14ac:dyDescent="0.3">
      <c r="A3073" s="1" t="s">
        <v>7923</v>
      </c>
      <c r="B3073" s="1">
        <v>2015</v>
      </c>
      <c r="C3073" s="1" t="s">
        <v>643</v>
      </c>
      <c r="D3073" s="1" t="s">
        <v>643</v>
      </c>
      <c r="E3073" s="1" t="s">
        <v>643</v>
      </c>
      <c r="F3073" s="1" t="s">
        <v>2045</v>
      </c>
      <c r="G3073" s="1">
        <v>6024</v>
      </c>
      <c r="H3073" s="1">
        <v>74.5</v>
      </c>
      <c r="I3073" s="1">
        <v>213</v>
      </c>
      <c r="J3073" s="1">
        <v>1000</v>
      </c>
      <c r="K3073" s="1">
        <v>10</v>
      </c>
      <c r="L3073" s="1">
        <v>3000</v>
      </c>
      <c r="M3073" s="1">
        <v>30</v>
      </c>
      <c r="N3073" s="1">
        <v>7528</v>
      </c>
      <c r="O3073" s="1">
        <v>75.25</v>
      </c>
      <c r="AB3073" s="1" t="s">
        <v>3374</v>
      </c>
      <c r="AC3073" s="1" t="s">
        <v>62</v>
      </c>
      <c r="AD3073" s="1" t="s">
        <v>62</v>
      </c>
      <c r="AE3073" s="1">
        <v>75</v>
      </c>
      <c r="AF3073" s="1">
        <v>3</v>
      </c>
      <c r="AG3073" s="1">
        <v>2</v>
      </c>
      <c r="AH3073" s="1" t="s">
        <v>7924</v>
      </c>
      <c r="AI3073" s="1">
        <v>2015</v>
      </c>
      <c r="AJ3073" s="1">
        <v>2019</v>
      </c>
      <c r="AK3073" s="1">
        <v>42418</v>
      </c>
      <c r="AO3073" s="1" t="s">
        <v>7925</v>
      </c>
      <c r="AP3073" s="1" t="s">
        <v>7925</v>
      </c>
      <c r="AQ3073" s="1">
        <v>42418</v>
      </c>
      <c r="AR3073" s="2"/>
      <c r="AS3073" s="1">
        <f t="shared" si="612"/>
        <v>0</v>
      </c>
      <c r="AT3073" s="1">
        <f t="shared" si="613"/>
        <v>0</v>
      </c>
      <c r="AU3073" s="1">
        <v>0</v>
      </c>
      <c r="AV3073" s="1">
        <v>0</v>
      </c>
      <c r="AW3073" s="1">
        <f t="shared" si="614"/>
        <v>0</v>
      </c>
      <c r="AX3073" s="1">
        <f t="shared" si="615"/>
        <v>0</v>
      </c>
      <c r="AY3073" s="1">
        <v>0</v>
      </c>
      <c r="AZ3073" s="1">
        <v>0</v>
      </c>
      <c r="BA3073" s="1">
        <v>42418</v>
      </c>
    </row>
    <row r="3074" spans="1:53" x14ac:dyDescent="0.3">
      <c r="A3074" s="1" t="s">
        <v>9141</v>
      </c>
      <c r="B3074" s="1">
        <v>2014</v>
      </c>
      <c r="C3074" s="1" t="s">
        <v>672</v>
      </c>
      <c r="D3074" s="1" t="s">
        <v>673</v>
      </c>
      <c r="E3074" s="1" t="s">
        <v>673</v>
      </c>
      <c r="F3074" s="1" t="s">
        <v>327</v>
      </c>
      <c r="G3074" s="1">
        <v>6024</v>
      </c>
      <c r="H3074" s="1">
        <v>74.5</v>
      </c>
      <c r="I3074" s="1">
        <v>215</v>
      </c>
      <c r="J3074" s="1">
        <v>958</v>
      </c>
      <c r="K3074" s="1">
        <v>9.625</v>
      </c>
      <c r="L3074" s="1">
        <v>3258</v>
      </c>
      <c r="M3074" s="1">
        <v>32.625</v>
      </c>
      <c r="N3074" s="1">
        <v>7758</v>
      </c>
      <c r="O3074" s="1">
        <v>77.625</v>
      </c>
      <c r="P3074" s="1">
        <v>23</v>
      </c>
      <c r="AB3074" s="1" t="s">
        <v>3240</v>
      </c>
      <c r="AC3074" s="1" t="s">
        <v>367</v>
      </c>
      <c r="AD3074" s="1" t="s">
        <v>367</v>
      </c>
      <c r="AE3074" s="1">
        <v>56</v>
      </c>
      <c r="AF3074" s="1">
        <v>2</v>
      </c>
      <c r="AG3074" s="1">
        <v>2</v>
      </c>
      <c r="AH3074" s="1" t="s">
        <v>9142</v>
      </c>
      <c r="AI3074" s="1">
        <v>2014</v>
      </c>
      <c r="AJ3074" s="1">
        <v>2017</v>
      </c>
      <c r="AK3074" s="1">
        <v>41285</v>
      </c>
      <c r="AO3074" s="1" t="s">
        <v>9143</v>
      </c>
      <c r="AP3074" s="1" t="s">
        <v>9143</v>
      </c>
      <c r="AQ3074" s="1">
        <v>41285</v>
      </c>
      <c r="AR3074" s="2"/>
      <c r="AS3074" s="1">
        <f t="shared" si="612"/>
        <v>0</v>
      </c>
      <c r="AT3074" s="1">
        <f t="shared" si="613"/>
        <v>0</v>
      </c>
      <c r="AU3074" s="1">
        <v>0</v>
      </c>
      <c r="AV3074" s="1">
        <v>0</v>
      </c>
      <c r="AW3074" s="1">
        <f t="shared" si="614"/>
        <v>0</v>
      </c>
      <c r="AX3074" s="1">
        <f t="shared" si="615"/>
        <v>0</v>
      </c>
      <c r="AY3074" s="1">
        <v>0</v>
      </c>
      <c r="AZ3074" s="1">
        <v>0</v>
      </c>
      <c r="BA3074" s="1">
        <v>41285</v>
      </c>
    </row>
    <row r="3075" spans="1:53" x14ac:dyDescent="0.3">
      <c r="A3075" s="1" t="s">
        <v>9455</v>
      </c>
      <c r="B3075" s="1">
        <v>2013</v>
      </c>
      <c r="C3075" s="1" t="s">
        <v>276</v>
      </c>
      <c r="D3075" s="1" t="s">
        <v>55</v>
      </c>
      <c r="E3075" s="1" t="s">
        <v>55</v>
      </c>
      <c r="F3075" s="1" t="s">
        <v>579</v>
      </c>
      <c r="G3075" s="1">
        <v>6024</v>
      </c>
      <c r="H3075" s="1">
        <v>74.5</v>
      </c>
      <c r="I3075" s="1">
        <v>251</v>
      </c>
      <c r="J3075" s="1">
        <v>928</v>
      </c>
      <c r="K3075" s="1">
        <v>9.25</v>
      </c>
      <c r="L3075" s="1">
        <v>3328</v>
      </c>
      <c r="M3075" s="1">
        <v>33.25</v>
      </c>
      <c r="N3075" s="1">
        <v>8058</v>
      </c>
      <c r="O3075" s="1">
        <v>80.625</v>
      </c>
      <c r="P3075" s="1">
        <v>18</v>
      </c>
      <c r="AB3075" s="1" t="s">
        <v>2252</v>
      </c>
      <c r="AC3075" s="1" t="s">
        <v>197</v>
      </c>
      <c r="AD3075" s="1" t="s">
        <v>197</v>
      </c>
      <c r="AE3075" s="1">
        <v>162</v>
      </c>
      <c r="AF3075" s="1">
        <v>5</v>
      </c>
      <c r="AG3075" s="1">
        <v>3</v>
      </c>
      <c r="AH3075" s="1" t="s">
        <v>9456</v>
      </c>
      <c r="AI3075" s="1">
        <v>2013</v>
      </c>
      <c r="AK3075" s="1">
        <v>40110</v>
      </c>
      <c r="AO3075" s="1" t="s">
        <v>9457</v>
      </c>
      <c r="AP3075" s="1" t="s">
        <v>9457</v>
      </c>
      <c r="AQ3075" s="1">
        <v>40110</v>
      </c>
      <c r="AR3075" s="2"/>
      <c r="AS3075" s="1">
        <f t="shared" si="612"/>
        <v>0</v>
      </c>
      <c r="AT3075" s="1">
        <f t="shared" si="613"/>
        <v>0</v>
      </c>
      <c r="AU3075" s="1">
        <v>0</v>
      </c>
      <c r="AV3075" s="1">
        <v>0</v>
      </c>
      <c r="AW3075" s="1">
        <f t="shared" si="614"/>
        <v>0</v>
      </c>
      <c r="AX3075" s="1">
        <f t="shared" si="615"/>
        <v>0</v>
      </c>
      <c r="AY3075" s="1">
        <v>0</v>
      </c>
      <c r="AZ3075" s="1">
        <v>0</v>
      </c>
      <c r="BA3075" s="1">
        <v>40110</v>
      </c>
    </row>
    <row r="3076" spans="1:53" x14ac:dyDescent="0.3">
      <c r="A3076" s="1" t="s">
        <v>9573</v>
      </c>
      <c r="B3076" s="1">
        <v>2013</v>
      </c>
      <c r="C3076" s="1" t="s">
        <v>54</v>
      </c>
      <c r="D3076" s="1" t="s">
        <v>55</v>
      </c>
      <c r="E3076" s="1" t="s">
        <v>55</v>
      </c>
      <c r="F3076" s="1" t="s">
        <v>472</v>
      </c>
      <c r="G3076" s="1">
        <v>6024</v>
      </c>
      <c r="H3076" s="1">
        <v>74.5</v>
      </c>
      <c r="I3076" s="1">
        <v>311</v>
      </c>
      <c r="J3076" s="1">
        <v>968</v>
      </c>
      <c r="K3076" s="1">
        <v>9.75</v>
      </c>
      <c r="L3076" s="1">
        <v>3358</v>
      </c>
      <c r="M3076" s="1">
        <v>33.625</v>
      </c>
      <c r="N3076" s="1">
        <v>7838</v>
      </c>
      <c r="O3076" s="1">
        <v>78.375</v>
      </c>
      <c r="AB3076" s="1" t="s">
        <v>3293</v>
      </c>
      <c r="AC3076" s="1" t="s">
        <v>319</v>
      </c>
      <c r="AD3076" s="1" t="s">
        <v>319</v>
      </c>
      <c r="AE3076" s="1">
        <v>14</v>
      </c>
      <c r="AF3076" s="1">
        <v>1</v>
      </c>
      <c r="AG3076" s="1">
        <v>1</v>
      </c>
      <c r="AH3076" s="1" t="s">
        <v>9574</v>
      </c>
      <c r="AI3076" s="1">
        <v>2013</v>
      </c>
      <c r="AJ3076" s="1">
        <v>2017</v>
      </c>
      <c r="AK3076" s="1">
        <v>39960</v>
      </c>
      <c r="AO3076" s="1" t="s">
        <v>9575</v>
      </c>
      <c r="AP3076" s="1" t="s">
        <v>9575</v>
      </c>
      <c r="AQ3076" s="1">
        <v>39960</v>
      </c>
      <c r="AR3076" s="2"/>
      <c r="AS3076" s="1">
        <f t="shared" si="612"/>
        <v>0</v>
      </c>
      <c r="AT3076" s="1">
        <f t="shared" si="613"/>
        <v>0</v>
      </c>
      <c r="AU3076" s="1">
        <v>0</v>
      </c>
      <c r="AV3076" s="1">
        <v>0</v>
      </c>
      <c r="AW3076" s="1">
        <f t="shared" si="614"/>
        <v>0</v>
      </c>
      <c r="AX3076" s="1">
        <f t="shared" si="615"/>
        <v>0</v>
      </c>
      <c r="AY3076" s="1">
        <v>0</v>
      </c>
      <c r="AZ3076" s="1">
        <v>0</v>
      </c>
      <c r="BA3076" s="1">
        <v>39960</v>
      </c>
    </row>
    <row r="3077" spans="1:53" x14ac:dyDescent="0.3">
      <c r="A3077" s="1" t="s">
        <v>9936</v>
      </c>
      <c r="B3077" s="1">
        <v>2013</v>
      </c>
      <c r="C3077" s="1" t="s">
        <v>643</v>
      </c>
      <c r="D3077" s="1" t="s">
        <v>643</v>
      </c>
      <c r="E3077" s="1" t="s">
        <v>643</v>
      </c>
      <c r="F3077" s="1" t="s">
        <v>250</v>
      </c>
      <c r="G3077" s="1">
        <v>6024</v>
      </c>
      <c r="H3077" s="1">
        <v>74.5</v>
      </c>
      <c r="I3077" s="1">
        <v>227</v>
      </c>
      <c r="J3077" s="1">
        <v>1018</v>
      </c>
      <c r="K3077" s="1">
        <v>10.125</v>
      </c>
      <c r="L3077" s="1">
        <v>3058</v>
      </c>
      <c r="M3077" s="1">
        <v>30.625</v>
      </c>
      <c r="N3077" s="1">
        <v>7528</v>
      </c>
      <c r="O3077" s="1">
        <v>75.25</v>
      </c>
      <c r="AB3077" s="1" t="s">
        <v>3293</v>
      </c>
      <c r="AC3077" s="1" t="s">
        <v>67</v>
      </c>
      <c r="AD3077" s="1" t="s">
        <v>67</v>
      </c>
      <c r="AE3077" s="1">
        <v>98</v>
      </c>
      <c r="AF3077" s="1">
        <v>4</v>
      </c>
      <c r="AG3077" s="1">
        <v>3</v>
      </c>
      <c r="AH3077" s="1" t="s">
        <v>9937</v>
      </c>
      <c r="AI3077" s="1">
        <v>2013</v>
      </c>
      <c r="AJ3077" s="1">
        <v>2017</v>
      </c>
      <c r="AK3077" s="1">
        <v>40046</v>
      </c>
      <c r="AO3077" s="1" t="s">
        <v>9938</v>
      </c>
      <c r="AP3077" s="1" t="s">
        <v>9938</v>
      </c>
      <c r="AQ3077" s="1">
        <v>40046</v>
      </c>
      <c r="AR3077" s="2"/>
      <c r="AS3077" s="1">
        <f t="shared" si="612"/>
        <v>0</v>
      </c>
      <c r="AT3077" s="1">
        <f t="shared" si="613"/>
        <v>0</v>
      </c>
      <c r="AU3077" s="1">
        <v>0</v>
      </c>
      <c r="AV3077" s="1">
        <v>0</v>
      </c>
      <c r="AW3077" s="1">
        <f t="shared" si="614"/>
        <v>0</v>
      </c>
      <c r="AX3077" s="1">
        <f t="shared" si="615"/>
        <v>0</v>
      </c>
      <c r="AY3077" s="1">
        <v>0</v>
      </c>
      <c r="AZ3077" s="1">
        <v>0</v>
      </c>
      <c r="BA3077" s="1">
        <v>40046</v>
      </c>
    </row>
    <row r="3078" spans="1:53" x14ac:dyDescent="0.3">
      <c r="A3078" s="1" t="s">
        <v>10523</v>
      </c>
      <c r="B3078" s="1">
        <v>2012</v>
      </c>
      <c r="C3078" s="1" t="s">
        <v>54</v>
      </c>
      <c r="D3078" s="1" t="s">
        <v>55</v>
      </c>
      <c r="E3078" s="1" t="s">
        <v>55</v>
      </c>
      <c r="F3078" s="1" t="s">
        <v>355</v>
      </c>
      <c r="G3078" s="1">
        <v>6024</v>
      </c>
      <c r="H3078" s="1">
        <v>74.5</v>
      </c>
      <c r="I3078" s="1">
        <v>309</v>
      </c>
      <c r="J3078" s="1">
        <v>918</v>
      </c>
      <c r="K3078" s="1">
        <v>9.125</v>
      </c>
      <c r="L3078" s="1">
        <v>3378</v>
      </c>
      <c r="M3078" s="1">
        <v>33.875</v>
      </c>
      <c r="N3078" s="1">
        <v>8058</v>
      </c>
      <c r="O3078" s="1">
        <v>80.625</v>
      </c>
      <c r="P3078" s="1">
        <v>28</v>
      </c>
      <c r="AB3078" s="1" t="s">
        <v>3300</v>
      </c>
      <c r="AC3078" s="1" t="s">
        <v>91</v>
      </c>
      <c r="AD3078" s="1" t="s">
        <v>91</v>
      </c>
      <c r="AE3078" s="1">
        <v>87</v>
      </c>
      <c r="AF3078" s="1">
        <v>3</v>
      </c>
      <c r="AG3078" s="1">
        <v>2</v>
      </c>
      <c r="AH3078" s="1" t="s">
        <v>10524</v>
      </c>
      <c r="AI3078" s="1">
        <v>2012</v>
      </c>
      <c r="AJ3078" s="1">
        <v>2017</v>
      </c>
      <c r="AK3078" s="1">
        <v>38617</v>
      </c>
      <c r="AO3078" s="1" t="s">
        <v>10525</v>
      </c>
      <c r="AP3078" s="1" t="s">
        <v>10525</v>
      </c>
      <c r="AQ3078" s="1">
        <v>38617</v>
      </c>
      <c r="AR3078" s="2"/>
      <c r="AS3078" s="1">
        <f t="shared" si="612"/>
        <v>0</v>
      </c>
      <c r="AT3078" s="1">
        <f t="shared" si="613"/>
        <v>0</v>
      </c>
      <c r="AU3078" s="1">
        <v>0</v>
      </c>
      <c r="AV3078" s="1">
        <v>0</v>
      </c>
      <c r="AW3078" s="1">
        <f t="shared" si="614"/>
        <v>0</v>
      </c>
      <c r="AX3078" s="1">
        <f t="shared" si="615"/>
        <v>0</v>
      </c>
      <c r="AY3078" s="1">
        <v>0</v>
      </c>
      <c r="AZ3078" s="1">
        <v>0</v>
      </c>
      <c r="BA3078" s="1">
        <v>38617</v>
      </c>
    </row>
    <row r="3079" spans="1:53" x14ac:dyDescent="0.3">
      <c r="A3079" s="1" t="s">
        <v>10866</v>
      </c>
      <c r="B3079" s="1">
        <v>2012</v>
      </c>
      <c r="C3079" s="1" t="s">
        <v>599</v>
      </c>
      <c r="D3079" s="1" t="s">
        <v>599</v>
      </c>
      <c r="E3079" s="1" t="s">
        <v>600</v>
      </c>
      <c r="F3079" s="1" t="s">
        <v>56</v>
      </c>
      <c r="G3079" s="1">
        <v>6024</v>
      </c>
      <c r="H3079" s="1">
        <v>74.5</v>
      </c>
      <c r="I3079" s="1">
        <v>213</v>
      </c>
      <c r="J3079" s="1">
        <v>900</v>
      </c>
      <c r="K3079" s="1">
        <v>9</v>
      </c>
      <c r="L3079" s="1">
        <v>3248</v>
      </c>
      <c r="M3079" s="1">
        <v>32.5</v>
      </c>
      <c r="N3079" s="1">
        <v>7700</v>
      </c>
      <c r="O3079" s="1">
        <v>77</v>
      </c>
      <c r="AB3079" s="1" t="s">
        <v>3240</v>
      </c>
      <c r="AC3079" s="1" t="s">
        <v>319</v>
      </c>
      <c r="AD3079" s="1" t="s">
        <v>319</v>
      </c>
      <c r="AE3079" s="1">
        <v>207</v>
      </c>
      <c r="AF3079" s="1">
        <v>6</v>
      </c>
      <c r="AG3079" s="1">
        <v>3</v>
      </c>
      <c r="AH3079" s="1" t="s">
        <v>10867</v>
      </c>
      <c r="AI3079" s="1">
        <v>2012</v>
      </c>
      <c r="AJ3079" s="1">
        <v>2019</v>
      </c>
      <c r="AK3079" s="1">
        <v>38736</v>
      </c>
      <c r="AO3079" s="1" t="s">
        <v>10868</v>
      </c>
      <c r="AP3079" s="1" t="s">
        <v>10868</v>
      </c>
      <c r="AQ3079" s="1">
        <v>38736</v>
      </c>
      <c r="AR3079" s="2"/>
      <c r="AS3079" s="1">
        <f t="shared" si="612"/>
        <v>0</v>
      </c>
      <c r="AT3079" s="1">
        <f t="shared" si="613"/>
        <v>0</v>
      </c>
      <c r="AU3079" s="1">
        <v>0</v>
      </c>
      <c r="AV3079" s="1">
        <v>0</v>
      </c>
      <c r="AW3079" s="1">
        <f t="shared" si="614"/>
        <v>0</v>
      </c>
      <c r="AX3079" s="1">
        <f t="shared" si="615"/>
        <v>0</v>
      </c>
      <c r="AY3079" s="1">
        <v>0</v>
      </c>
      <c r="AZ3079" s="1">
        <v>0</v>
      </c>
      <c r="BA3079" s="1">
        <v>38736</v>
      </c>
    </row>
    <row r="3080" spans="1:53" x14ac:dyDescent="0.3">
      <c r="A3080" s="1" t="s">
        <v>11071</v>
      </c>
      <c r="B3080" s="1">
        <v>2012</v>
      </c>
      <c r="C3080" s="1" t="s">
        <v>854</v>
      </c>
      <c r="D3080" s="1" t="s">
        <v>854</v>
      </c>
      <c r="E3080" s="1" t="s">
        <v>854</v>
      </c>
      <c r="F3080" s="1" t="s">
        <v>66</v>
      </c>
      <c r="G3080" s="1">
        <v>6024</v>
      </c>
      <c r="H3080" s="1">
        <v>74.5</v>
      </c>
      <c r="I3080" s="1">
        <v>251</v>
      </c>
      <c r="J3080" s="1">
        <v>928</v>
      </c>
      <c r="K3080" s="1">
        <v>9.25</v>
      </c>
      <c r="L3080" s="1">
        <v>3248</v>
      </c>
      <c r="M3080" s="1">
        <v>32.5</v>
      </c>
      <c r="N3080" s="1">
        <v>7868</v>
      </c>
      <c r="O3080" s="1">
        <v>78.75</v>
      </c>
      <c r="P3080" s="1">
        <v>35</v>
      </c>
      <c r="AB3080" s="1" t="s">
        <v>3244</v>
      </c>
      <c r="AC3080" s="1" t="s">
        <v>234</v>
      </c>
      <c r="AD3080" s="1" t="s">
        <v>234</v>
      </c>
      <c r="AE3080" s="1">
        <v>116</v>
      </c>
      <c r="AF3080" s="1">
        <v>4</v>
      </c>
      <c r="AG3080" s="1">
        <v>3</v>
      </c>
      <c r="AH3080" s="1" t="s">
        <v>11072</v>
      </c>
      <c r="AI3080" s="1">
        <v>2012</v>
      </c>
      <c r="AJ3080" s="1">
        <v>2018</v>
      </c>
      <c r="AK3080" s="1">
        <v>38646</v>
      </c>
      <c r="AO3080" s="1" t="s">
        <v>11073</v>
      </c>
      <c r="AP3080" s="1" t="s">
        <v>11073</v>
      </c>
      <c r="AQ3080" s="1">
        <v>38646</v>
      </c>
      <c r="AR3080" s="2"/>
      <c r="AS3080" s="1">
        <f t="shared" si="612"/>
        <v>0</v>
      </c>
      <c r="AT3080" s="1">
        <f t="shared" si="613"/>
        <v>0</v>
      </c>
      <c r="AU3080" s="1">
        <v>0</v>
      </c>
      <c r="AV3080" s="1">
        <v>0</v>
      </c>
      <c r="AW3080" s="1">
        <f t="shared" si="614"/>
        <v>0</v>
      </c>
      <c r="AX3080" s="1">
        <f t="shared" si="615"/>
        <v>0</v>
      </c>
      <c r="AY3080" s="1">
        <v>0</v>
      </c>
      <c r="AZ3080" s="1">
        <v>0</v>
      </c>
      <c r="BA3080" s="1">
        <v>38646</v>
      </c>
    </row>
    <row r="3081" spans="1:53" x14ac:dyDescent="0.3">
      <c r="A3081" s="1" t="s">
        <v>12443</v>
      </c>
      <c r="B3081" s="1">
        <v>2010</v>
      </c>
      <c r="C3081" s="1" t="s">
        <v>144</v>
      </c>
      <c r="D3081" s="1" t="s">
        <v>55</v>
      </c>
      <c r="E3081" s="1" t="s">
        <v>55</v>
      </c>
      <c r="F3081" s="1" t="s">
        <v>377</v>
      </c>
      <c r="G3081" s="1">
        <v>6024</v>
      </c>
      <c r="H3081" s="1">
        <v>74.5</v>
      </c>
      <c r="I3081" s="1">
        <v>286</v>
      </c>
      <c r="J3081" s="1">
        <v>1000</v>
      </c>
      <c r="K3081" s="1">
        <v>10</v>
      </c>
      <c r="L3081" s="1">
        <v>3268</v>
      </c>
      <c r="M3081" s="1">
        <v>32.75</v>
      </c>
      <c r="P3081" s="1">
        <v>23</v>
      </c>
      <c r="U3081" s="1">
        <v>2912</v>
      </c>
      <c r="V3081" s="1">
        <v>29.5</v>
      </c>
      <c r="AB3081" s="1" t="s">
        <v>2252</v>
      </c>
      <c r="AC3081" s="1" t="s">
        <v>139</v>
      </c>
      <c r="AD3081" s="1" t="s">
        <v>139</v>
      </c>
      <c r="AE3081" s="1">
        <v>127</v>
      </c>
      <c r="AF3081" s="1">
        <v>4</v>
      </c>
      <c r="AG3081" s="1">
        <v>3</v>
      </c>
      <c r="AH3081" s="1" t="s">
        <v>12444</v>
      </c>
      <c r="AI3081" s="1">
        <v>2010</v>
      </c>
      <c r="AK3081" s="1">
        <v>35566</v>
      </c>
      <c r="AO3081" s="1" t="s">
        <v>12445</v>
      </c>
      <c r="AP3081" s="1" t="s">
        <v>12445</v>
      </c>
      <c r="AQ3081" s="1">
        <v>35566</v>
      </c>
      <c r="AR3081" s="2"/>
      <c r="AS3081" s="1">
        <f t="shared" si="612"/>
        <v>0</v>
      </c>
      <c r="AT3081" s="1">
        <f t="shared" si="613"/>
        <v>0</v>
      </c>
      <c r="AU3081" s="1">
        <v>0</v>
      </c>
      <c r="AV3081" s="1">
        <v>0</v>
      </c>
      <c r="AW3081" s="1">
        <f t="shared" si="614"/>
        <v>0</v>
      </c>
      <c r="AX3081" s="1">
        <f t="shared" si="615"/>
        <v>0</v>
      </c>
      <c r="AY3081" s="1">
        <v>0</v>
      </c>
      <c r="AZ3081" s="1">
        <v>0</v>
      </c>
      <c r="BA3081" s="1">
        <v>35566</v>
      </c>
    </row>
    <row r="3082" spans="1:53" x14ac:dyDescent="0.3">
      <c r="A3082" s="1" t="s">
        <v>12797</v>
      </c>
      <c r="B3082" s="1">
        <v>2010</v>
      </c>
      <c r="C3082" s="1" t="s">
        <v>599</v>
      </c>
      <c r="D3082" s="1" t="s">
        <v>599</v>
      </c>
      <c r="E3082" s="1" t="s">
        <v>600</v>
      </c>
      <c r="F3082" s="1" t="s">
        <v>537</v>
      </c>
      <c r="G3082" s="1">
        <v>6024</v>
      </c>
      <c r="H3082" s="1">
        <v>74.5</v>
      </c>
      <c r="I3082" s="1">
        <v>202</v>
      </c>
      <c r="J3082" s="1">
        <v>928</v>
      </c>
      <c r="K3082" s="1">
        <v>9.25</v>
      </c>
      <c r="L3082" s="1">
        <v>3100</v>
      </c>
      <c r="M3082" s="1">
        <v>31</v>
      </c>
      <c r="AB3082" s="1" t="s">
        <v>2252</v>
      </c>
      <c r="AC3082" s="1" t="s">
        <v>96</v>
      </c>
      <c r="AD3082" s="1" t="s">
        <v>96</v>
      </c>
      <c r="AE3082" s="1">
        <v>172</v>
      </c>
      <c r="AF3082" s="1">
        <v>6</v>
      </c>
      <c r="AG3082" s="1">
        <v>3</v>
      </c>
      <c r="AH3082" s="1" t="s">
        <v>12798</v>
      </c>
      <c r="AI3082" s="1">
        <v>2010</v>
      </c>
      <c r="AK3082" s="1">
        <v>35611</v>
      </c>
      <c r="AO3082" s="1" t="s">
        <v>12799</v>
      </c>
      <c r="AP3082" s="1" t="s">
        <v>12799</v>
      </c>
      <c r="AQ3082" s="1">
        <v>35611</v>
      </c>
      <c r="AR3082" s="2"/>
      <c r="AS3082" s="1">
        <f t="shared" si="612"/>
        <v>0</v>
      </c>
      <c r="AT3082" s="1">
        <f t="shared" si="613"/>
        <v>0</v>
      </c>
      <c r="AU3082" s="1">
        <v>0</v>
      </c>
      <c r="AV3082" s="1">
        <v>0</v>
      </c>
      <c r="AW3082" s="1">
        <f t="shared" si="614"/>
        <v>0</v>
      </c>
      <c r="AX3082" s="1">
        <f t="shared" si="615"/>
        <v>0</v>
      </c>
      <c r="AY3082" s="1">
        <v>0</v>
      </c>
      <c r="AZ3082" s="1">
        <v>0</v>
      </c>
      <c r="BA3082" s="1">
        <v>35611</v>
      </c>
    </row>
    <row r="3083" spans="1:53" x14ac:dyDescent="0.3">
      <c r="A3083" s="1" t="s">
        <v>13348</v>
      </c>
      <c r="B3083" s="1">
        <v>2009</v>
      </c>
      <c r="C3083" s="1" t="s">
        <v>54</v>
      </c>
      <c r="D3083" s="1" t="s">
        <v>55</v>
      </c>
      <c r="E3083" s="1" t="s">
        <v>55</v>
      </c>
      <c r="F3083" s="1" t="s">
        <v>260</v>
      </c>
      <c r="G3083" s="1">
        <v>6024</v>
      </c>
      <c r="H3083" s="1">
        <v>74.5</v>
      </c>
      <c r="I3083" s="1">
        <v>303</v>
      </c>
      <c r="J3083" s="1">
        <v>958</v>
      </c>
      <c r="K3083" s="1">
        <v>9.625</v>
      </c>
      <c r="L3083" s="1">
        <v>3300</v>
      </c>
      <c r="M3083" s="1">
        <v>33</v>
      </c>
      <c r="P3083" s="1">
        <v>17</v>
      </c>
      <c r="U3083" s="1">
        <v>2512</v>
      </c>
      <c r="V3083" s="1">
        <v>25.5</v>
      </c>
      <c r="AB3083" s="1" t="s">
        <v>2252</v>
      </c>
      <c r="AC3083" s="1" t="s">
        <v>261</v>
      </c>
      <c r="AD3083" s="1" t="s">
        <v>261</v>
      </c>
      <c r="AE3083" s="1">
        <v>234</v>
      </c>
      <c r="AF3083" s="1">
        <v>7</v>
      </c>
      <c r="AG3083" s="1">
        <v>3</v>
      </c>
      <c r="AH3083" s="1" t="s">
        <v>13349</v>
      </c>
      <c r="AI3083" s="1">
        <v>2009</v>
      </c>
      <c r="AK3083" s="1">
        <v>34685</v>
      </c>
      <c r="AO3083" s="1" t="s">
        <v>13350</v>
      </c>
      <c r="AP3083" s="1" t="s">
        <v>13350</v>
      </c>
      <c r="AQ3083" s="1">
        <v>34685</v>
      </c>
      <c r="AR3083" s="2"/>
      <c r="AS3083" s="1">
        <f t="shared" si="612"/>
        <v>0</v>
      </c>
      <c r="AT3083" s="1">
        <f t="shared" si="613"/>
        <v>0</v>
      </c>
      <c r="AU3083" s="1">
        <v>0</v>
      </c>
      <c r="AV3083" s="1">
        <v>0</v>
      </c>
      <c r="AW3083" s="1">
        <f t="shared" si="614"/>
        <v>0</v>
      </c>
      <c r="AX3083" s="1">
        <f t="shared" si="615"/>
        <v>0</v>
      </c>
      <c r="AY3083" s="1">
        <v>0</v>
      </c>
      <c r="AZ3083" s="1">
        <v>0</v>
      </c>
      <c r="BA3083" s="1">
        <v>34685</v>
      </c>
    </row>
    <row r="3084" spans="1:53" x14ac:dyDescent="0.3">
      <c r="A3084" s="1" t="s">
        <v>14407</v>
      </c>
      <c r="B3084" s="1">
        <v>2008</v>
      </c>
      <c r="C3084" s="1" t="s">
        <v>276</v>
      </c>
      <c r="D3084" s="1" t="s">
        <v>55</v>
      </c>
      <c r="E3084" s="1" t="s">
        <v>55</v>
      </c>
      <c r="F3084" s="1" t="s">
        <v>138</v>
      </c>
      <c r="G3084" s="1">
        <v>6024</v>
      </c>
      <c r="H3084" s="1">
        <v>74.5</v>
      </c>
      <c r="I3084" s="1">
        <v>246</v>
      </c>
      <c r="J3084" s="1">
        <v>948</v>
      </c>
      <c r="K3084" s="1">
        <v>9.5</v>
      </c>
      <c r="L3084" s="1">
        <v>3258</v>
      </c>
      <c r="M3084" s="1">
        <v>32.625</v>
      </c>
      <c r="P3084" s="1">
        <v>18</v>
      </c>
      <c r="AB3084" s="1" t="s">
        <v>3244</v>
      </c>
      <c r="AC3084" s="1" t="s">
        <v>72</v>
      </c>
      <c r="AD3084" s="1" t="s">
        <v>72</v>
      </c>
      <c r="AG3084" s="1">
        <v>4</v>
      </c>
      <c r="AH3084" s="1" t="s">
        <v>14408</v>
      </c>
      <c r="AI3084" s="1">
        <v>2008</v>
      </c>
      <c r="AK3084" s="1">
        <v>33527</v>
      </c>
      <c r="AO3084" s="1" t="s">
        <v>14409</v>
      </c>
      <c r="AP3084" s="1" t="s">
        <v>14409</v>
      </c>
      <c r="AQ3084" s="1">
        <v>33527</v>
      </c>
      <c r="AR3084" s="2"/>
      <c r="AS3084" s="1">
        <f t="shared" si="612"/>
        <v>0</v>
      </c>
      <c r="AT3084" s="1">
        <f t="shared" si="613"/>
        <v>0</v>
      </c>
      <c r="AU3084" s="1">
        <v>0</v>
      </c>
      <c r="AV3084" s="1">
        <v>0</v>
      </c>
      <c r="AW3084" s="1">
        <f t="shared" si="614"/>
        <v>0</v>
      </c>
      <c r="AX3084" s="1">
        <f t="shared" si="615"/>
        <v>0</v>
      </c>
      <c r="AY3084" s="1">
        <v>0</v>
      </c>
      <c r="AZ3084" s="1">
        <v>0</v>
      </c>
      <c r="BA3084" s="1">
        <v>33527</v>
      </c>
    </row>
    <row r="3085" spans="1:53" x14ac:dyDescent="0.3">
      <c r="A3085" s="1" t="s">
        <v>15269</v>
      </c>
      <c r="B3085" s="1">
        <v>2007</v>
      </c>
      <c r="C3085" s="1" t="s">
        <v>54</v>
      </c>
      <c r="D3085" s="1" t="s">
        <v>55</v>
      </c>
      <c r="E3085" s="1" t="s">
        <v>55</v>
      </c>
      <c r="F3085" s="1" t="s">
        <v>180</v>
      </c>
      <c r="G3085" s="1">
        <v>6024</v>
      </c>
      <c r="H3085" s="1">
        <v>74.5</v>
      </c>
      <c r="I3085" s="1">
        <v>288</v>
      </c>
      <c r="J3085" s="1">
        <v>928</v>
      </c>
      <c r="K3085" s="1">
        <v>9.25</v>
      </c>
      <c r="L3085" s="1">
        <v>3048</v>
      </c>
      <c r="M3085" s="1">
        <v>30.5</v>
      </c>
      <c r="P3085" s="1">
        <v>24</v>
      </c>
      <c r="AB3085" s="1" t="s">
        <v>3317</v>
      </c>
      <c r="AC3085" s="1" t="s">
        <v>211</v>
      </c>
      <c r="AD3085" s="1" t="s">
        <v>211</v>
      </c>
      <c r="AE3085" s="1">
        <v>166</v>
      </c>
      <c r="AF3085" s="1">
        <v>5</v>
      </c>
      <c r="AG3085" s="1">
        <v>3</v>
      </c>
      <c r="AH3085" s="1" t="s">
        <v>15270</v>
      </c>
      <c r="AI3085" s="1">
        <v>2007</v>
      </c>
      <c r="AK3085" s="1">
        <v>32359</v>
      </c>
      <c r="AO3085" s="1" t="s">
        <v>15271</v>
      </c>
      <c r="AP3085" s="1" t="s">
        <v>15271</v>
      </c>
      <c r="AQ3085" s="1">
        <v>32359</v>
      </c>
      <c r="AR3085" s="2"/>
      <c r="AS3085" s="1">
        <f t="shared" si="612"/>
        <v>0</v>
      </c>
      <c r="AT3085" s="1">
        <f t="shared" si="613"/>
        <v>0</v>
      </c>
      <c r="AU3085" s="1">
        <v>0</v>
      </c>
      <c r="AV3085" s="1">
        <v>0</v>
      </c>
      <c r="AW3085" s="1">
        <f t="shared" si="614"/>
        <v>0</v>
      </c>
      <c r="AX3085" s="1">
        <f t="shared" si="615"/>
        <v>0</v>
      </c>
      <c r="AY3085" s="1">
        <v>0</v>
      </c>
      <c r="AZ3085" s="1">
        <v>0</v>
      </c>
      <c r="BA3085" s="1">
        <v>32359</v>
      </c>
    </row>
    <row r="3086" spans="1:53" x14ac:dyDescent="0.3">
      <c r="A3086" s="1" t="s">
        <v>16352</v>
      </c>
      <c r="B3086" s="1">
        <v>2006</v>
      </c>
      <c r="C3086" s="1" t="s">
        <v>276</v>
      </c>
      <c r="D3086" s="1" t="s">
        <v>276</v>
      </c>
      <c r="E3086" s="1" t="s">
        <v>276</v>
      </c>
      <c r="F3086" s="1" t="s">
        <v>192</v>
      </c>
      <c r="G3086" s="1">
        <v>6024</v>
      </c>
      <c r="H3086" s="1">
        <v>74.5</v>
      </c>
      <c r="I3086" s="1">
        <v>256</v>
      </c>
      <c r="J3086" s="1">
        <v>934</v>
      </c>
      <c r="K3086" s="1">
        <v>9.75</v>
      </c>
      <c r="L3086" s="1">
        <v>3112</v>
      </c>
      <c r="M3086" s="1">
        <v>31.5</v>
      </c>
      <c r="AB3086" s="1" t="s">
        <v>3240</v>
      </c>
      <c r="AC3086" s="1" t="s">
        <v>126</v>
      </c>
      <c r="AD3086" s="1" t="s">
        <v>126</v>
      </c>
      <c r="AE3086" s="1">
        <v>18</v>
      </c>
      <c r="AF3086" s="1">
        <v>1</v>
      </c>
      <c r="AG3086" s="1">
        <v>1</v>
      </c>
      <c r="AH3086" s="1" t="s">
        <v>16353</v>
      </c>
      <c r="AI3086" s="1">
        <v>2006</v>
      </c>
      <c r="AK3086" s="1">
        <v>30832</v>
      </c>
      <c r="AO3086" s="1" t="s">
        <v>16354</v>
      </c>
      <c r="AP3086" s="1" t="s">
        <v>16354</v>
      </c>
      <c r="AQ3086" s="1">
        <v>30832</v>
      </c>
      <c r="AR3086" s="2"/>
      <c r="AS3086" s="1">
        <f t="shared" si="612"/>
        <v>0</v>
      </c>
      <c r="AT3086" s="1">
        <f t="shared" si="613"/>
        <v>0</v>
      </c>
      <c r="AU3086" s="1">
        <v>0</v>
      </c>
      <c r="AV3086" s="1">
        <v>0</v>
      </c>
      <c r="AW3086" s="1">
        <f t="shared" si="614"/>
        <v>0</v>
      </c>
      <c r="AX3086" s="1">
        <f t="shared" si="615"/>
        <v>0</v>
      </c>
      <c r="AY3086" s="1">
        <v>0</v>
      </c>
      <c r="AZ3086" s="1">
        <v>0</v>
      </c>
      <c r="BA3086" s="1">
        <v>30832</v>
      </c>
    </row>
    <row r="3087" spans="1:53" x14ac:dyDescent="0.3">
      <c r="A3087" s="1" t="s">
        <v>18067</v>
      </c>
      <c r="B3087" s="1">
        <v>2004</v>
      </c>
      <c r="C3087" s="1" t="s">
        <v>513</v>
      </c>
      <c r="D3087" s="6" t="s">
        <v>513</v>
      </c>
      <c r="E3087" s="1" t="s">
        <v>399</v>
      </c>
      <c r="F3087" s="1" t="s">
        <v>496</v>
      </c>
      <c r="G3087" s="1">
        <v>6024</v>
      </c>
      <c r="H3087" s="1">
        <v>74.5</v>
      </c>
      <c r="I3087" s="1">
        <v>230</v>
      </c>
      <c r="J3087" s="1">
        <v>1018</v>
      </c>
      <c r="K3087" s="1">
        <v>10.125</v>
      </c>
      <c r="L3087" s="1">
        <v>3238</v>
      </c>
      <c r="M3087" s="1">
        <v>32.375</v>
      </c>
      <c r="AB3087" s="1" t="s">
        <v>2252</v>
      </c>
      <c r="AC3087" s="1" t="s">
        <v>197</v>
      </c>
      <c r="AD3087" s="1" t="s">
        <v>197</v>
      </c>
      <c r="AE3087" s="1">
        <v>5</v>
      </c>
      <c r="AF3087" s="1">
        <v>1</v>
      </c>
      <c r="AG3087" s="1">
        <v>1</v>
      </c>
      <c r="AH3087" s="1" t="s">
        <v>18068</v>
      </c>
      <c r="AI3087" s="1">
        <v>2004</v>
      </c>
      <c r="AK3087" s="1">
        <v>28957</v>
      </c>
      <c r="AO3087" s="1" t="s">
        <v>18069</v>
      </c>
      <c r="AP3087" s="1" t="s">
        <v>18069</v>
      </c>
      <c r="AQ3087" s="1">
        <v>28957</v>
      </c>
      <c r="AR3087" s="2"/>
      <c r="AS3087" s="1">
        <f t="shared" si="612"/>
        <v>1</v>
      </c>
      <c r="AT3087" s="1">
        <f t="shared" si="613"/>
        <v>2</v>
      </c>
      <c r="AU3087" s="1">
        <v>1</v>
      </c>
      <c r="AV3087" s="1">
        <v>1</v>
      </c>
      <c r="AW3087" s="1">
        <f t="shared" si="614"/>
        <v>0</v>
      </c>
      <c r="AX3087" s="1">
        <f t="shared" si="615"/>
        <v>0</v>
      </c>
      <c r="AY3087" s="1">
        <v>0</v>
      </c>
      <c r="AZ3087" s="1">
        <v>0</v>
      </c>
      <c r="BA3087" s="1">
        <v>28957</v>
      </c>
    </row>
    <row r="3088" spans="1:53" x14ac:dyDescent="0.3">
      <c r="A3088" s="1" t="s">
        <v>18250</v>
      </c>
      <c r="B3088" s="1">
        <v>2004</v>
      </c>
      <c r="C3088" s="1" t="s">
        <v>54</v>
      </c>
      <c r="D3088" s="6" t="s">
        <v>54</v>
      </c>
      <c r="E3088" s="1" t="s">
        <v>55</v>
      </c>
      <c r="F3088" s="1" t="s">
        <v>111</v>
      </c>
      <c r="G3088" s="1">
        <v>6024</v>
      </c>
      <c r="H3088" s="1">
        <v>74.5</v>
      </c>
      <c r="I3088" s="1">
        <v>295</v>
      </c>
      <c r="J3088" s="1">
        <v>912</v>
      </c>
      <c r="K3088" s="1">
        <v>9.5</v>
      </c>
      <c r="L3088" s="1">
        <v>3200</v>
      </c>
      <c r="M3088" s="1">
        <v>32</v>
      </c>
      <c r="P3088" s="1">
        <v>29</v>
      </c>
      <c r="AB3088" s="1" t="s">
        <v>3256</v>
      </c>
      <c r="AC3088" s="1" t="s">
        <v>86</v>
      </c>
      <c r="AD3088" s="1" t="s">
        <v>86</v>
      </c>
      <c r="AE3088" s="1">
        <v>14</v>
      </c>
      <c r="AF3088" s="1">
        <v>1</v>
      </c>
      <c r="AG3088" s="1">
        <v>1</v>
      </c>
      <c r="AH3088" s="1" t="s">
        <v>18251</v>
      </c>
      <c r="AI3088" s="1">
        <v>2004</v>
      </c>
      <c r="AK3088" s="1">
        <v>28966</v>
      </c>
      <c r="AO3088" s="1" t="s">
        <v>18252</v>
      </c>
      <c r="AP3088" s="1" t="s">
        <v>18252</v>
      </c>
      <c r="AQ3088" s="1">
        <v>28966</v>
      </c>
      <c r="AR3088" s="2" t="s">
        <v>6553</v>
      </c>
      <c r="AS3088" s="1">
        <f t="shared" si="612"/>
        <v>1</v>
      </c>
      <c r="AT3088" s="1">
        <f t="shared" si="613"/>
        <v>3</v>
      </c>
      <c r="AU3088" s="1">
        <v>3</v>
      </c>
      <c r="AV3088" s="1">
        <v>0</v>
      </c>
      <c r="AW3088" s="1">
        <f t="shared" si="614"/>
        <v>1</v>
      </c>
      <c r="AX3088" s="1">
        <f t="shared" si="615"/>
        <v>1</v>
      </c>
      <c r="AY3088" s="1">
        <v>0</v>
      </c>
      <c r="AZ3088" s="1">
        <v>1</v>
      </c>
      <c r="BA3088" s="1">
        <v>28966</v>
      </c>
    </row>
    <row r="3089" spans="1:53" x14ac:dyDescent="0.3">
      <c r="A3089" s="1" t="s">
        <v>18891</v>
      </c>
      <c r="B3089" s="1">
        <v>2004</v>
      </c>
      <c r="C3089" s="1" t="s">
        <v>672</v>
      </c>
      <c r="D3089" s="6" t="s">
        <v>673</v>
      </c>
      <c r="E3089" s="1" t="s">
        <v>673</v>
      </c>
      <c r="F3089" s="1" t="s">
        <v>76</v>
      </c>
      <c r="G3089" s="1">
        <v>6024</v>
      </c>
      <c r="H3089" s="1">
        <v>74.5</v>
      </c>
      <c r="I3089" s="1">
        <v>212</v>
      </c>
      <c r="J3089" s="1">
        <v>918</v>
      </c>
      <c r="K3089" s="1">
        <v>9.125</v>
      </c>
      <c r="L3089" s="1">
        <v>3378</v>
      </c>
      <c r="M3089" s="1">
        <v>33.875</v>
      </c>
      <c r="AB3089" s="1" t="s">
        <v>3256</v>
      </c>
      <c r="AC3089" s="1" t="s">
        <v>289</v>
      </c>
      <c r="AD3089" s="1" t="s">
        <v>289</v>
      </c>
      <c r="AE3089" s="1">
        <v>7</v>
      </c>
      <c r="AF3089" s="1">
        <v>1</v>
      </c>
      <c r="AG3089" s="1">
        <v>1</v>
      </c>
      <c r="AH3089" s="1" t="s">
        <v>18892</v>
      </c>
      <c r="AI3089" s="1">
        <v>2004</v>
      </c>
      <c r="AK3089" s="1">
        <v>28959</v>
      </c>
      <c r="AO3089" s="1" t="s">
        <v>18893</v>
      </c>
      <c r="AP3089" s="1" t="s">
        <v>18893</v>
      </c>
      <c r="AQ3089" s="1">
        <v>28959</v>
      </c>
      <c r="AR3089" s="2"/>
      <c r="AS3089" s="1">
        <f t="shared" si="612"/>
        <v>1</v>
      </c>
      <c r="AT3089" s="1">
        <f t="shared" si="613"/>
        <v>1</v>
      </c>
      <c r="AU3089" s="1">
        <v>0</v>
      </c>
      <c r="AV3089" s="1">
        <v>1</v>
      </c>
      <c r="AW3089" s="1">
        <f t="shared" si="614"/>
        <v>0</v>
      </c>
      <c r="AX3089" s="1">
        <f t="shared" si="615"/>
        <v>0</v>
      </c>
      <c r="AY3089" s="1">
        <v>0</v>
      </c>
      <c r="AZ3089" s="1">
        <v>0</v>
      </c>
      <c r="BA3089" s="1">
        <v>28959</v>
      </c>
    </row>
    <row r="3090" spans="1:53" x14ac:dyDescent="0.3">
      <c r="A3090" s="1" t="s">
        <v>19152</v>
      </c>
      <c r="B3090" s="1">
        <v>2003</v>
      </c>
      <c r="C3090" s="1" t="s">
        <v>54</v>
      </c>
      <c r="D3090" s="6" t="s">
        <v>144</v>
      </c>
      <c r="E3090" s="1" t="s">
        <v>55</v>
      </c>
      <c r="F3090" s="1" t="s">
        <v>81</v>
      </c>
      <c r="G3090" s="1">
        <v>6024</v>
      </c>
      <c r="H3090" s="1">
        <v>74.5</v>
      </c>
      <c r="I3090" s="1">
        <v>285</v>
      </c>
      <c r="J3090" s="1">
        <v>978</v>
      </c>
      <c r="K3090" s="1">
        <v>9.875</v>
      </c>
      <c r="L3090" s="1">
        <v>3278</v>
      </c>
      <c r="M3090" s="1">
        <v>32.875</v>
      </c>
      <c r="P3090" s="1">
        <v>22</v>
      </c>
      <c r="U3090" s="1">
        <v>3200</v>
      </c>
      <c r="V3090" s="1">
        <v>32</v>
      </c>
      <c r="W3090" s="1">
        <v>808</v>
      </c>
      <c r="X3090" s="1">
        <v>104</v>
      </c>
      <c r="Y3090" s="3">
        <v>7.71</v>
      </c>
      <c r="Z3090" s="3">
        <v>4.51</v>
      </c>
      <c r="AB3090" s="1" t="s">
        <v>3244</v>
      </c>
      <c r="AC3090" s="1" t="s">
        <v>319</v>
      </c>
      <c r="AD3090" s="1" t="s">
        <v>319</v>
      </c>
      <c r="AE3090" s="1">
        <v>145</v>
      </c>
      <c r="AF3090" s="1">
        <v>5</v>
      </c>
      <c r="AG3090" s="1">
        <v>3</v>
      </c>
      <c r="AH3090" s="1" t="s">
        <v>19153</v>
      </c>
      <c r="AI3090" s="1">
        <v>2003</v>
      </c>
      <c r="AK3090" s="1">
        <v>28181</v>
      </c>
      <c r="AO3090" s="1" t="s">
        <v>19154</v>
      </c>
      <c r="AP3090" s="1" t="s">
        <v>19154</v>
      </c>
      <c r="AQ3090" s="1">
        <v>28181</v>
      </c>
      <c r="AR3090" s="2"/>
      <c r="AS3090" s="1">
        <f t="shared" si="612"/>
        <v>0</v>
      </c>
      <c r="AT3090" s="1">
        <f t="shared" si="613"/>
        <v>0</v>
      </c>
      <c r="AU3090" s="1">
        <v>0</v>
      </c>
      <c r="AV3090" s="1">
        <v>0</v>
      </c>
      <c r="AW3090" s="1">
        <f t="shared" si="614"/>
        <v>0</v>
      </c>
      <c r="AX3090" s="1">
        <f t="shared" si="615"/>
        <v>0</v>
      </c>
      <c r="AY3090" s="1">
        <v>0</v>
      </c>
      <c r="AZ3090" s="1">
        <v>0</v>
      </c>
      <c r="BA3090" s="1">
        <v>28181</v>
      </c>
    </row>
    <row r="3091" spans="1:53" x14ac:dyDescent="0.3">
      <c r="A3091" s="1" t="s">
        <v>19512</v>
      </c>
      <c r="B3091" s="1">
        <v>2003</v>
      </c>
      <c r="C3091" s="1" t="s">
        <v>599</v>
      </c>
      <c r="D3091" s="6" t="s">
        <v>599</v>
      </c>
      <c r="E3091" s="1" t="s">
        <v>600</v>
      </c>
      <c r="F3091" s="1" t="s">
        <v>509</v>
      </c>
      <c r="G3091" s="1">
        <v>6024</v>
      </c>
      <c r="H3091" s="1">
        <v>74.5</v>
      </c>
      <c r="I3091" s="1">
        <v>226</v>
      </c>
      <c r="J3091" s="1">
        <v>914</v>
      </c>
      <c r="K3091" s="1">
        <v>9.25</v>
      </c>
      <c r="L3091" s="1">
        <v>3078</v>
      </c>
      <c r="M3091" s="1">
        <v>30.875</v>
      </c>
      <c r="P3091" s="1">
        <v>22</v>
      </c>
      <c r="AB3091" s="1" t="s">
        <v>3244</v>
      </c>
      <c r="AC3091" s="1" t="s">
        <v>72</v>
      </c>
      <c r="AD3091" s="1" t="s">
        <v>72</v>
      </c>
      <c r="AG3091" s="1">
        <v>4</v>
      </c>
      <c r="AH3091" s="1" t="s">
        <v>19513</v>
      </c>
      <c r="AI3091" s="1">
        <v>2003</v>
      </c>
      <c r="AK3091" s="1">
        <v>28719</v>
      </c>
      <c r="AO3091" s="1" t="s">
        <v>19514</v>
      </c>
      <c r="AP3091" s="1" t="s">
        <v>19514</v>
      </c>
      <c r="AQ3091" s="1">
        <v>28719</v>
      </c>
      <c r="AR3091" s="2"/>
      <c r="AS3091" s="1">
        <f t="shared" si="612"/>
        <v>0</v>
      </c>
      <c r="AT3091" s="1">
        <f t="shared" si="613"/>
        <v>0</v>
      </c>
      <c r="AU3091" s="1">
        <v>0</v>
      </c>
      <c r="AV3091" s="1">
        <v>0</v>
      </c>
      <c r="AW3091" s="1">
        <f t="shared" si="614"/>
        <v>0</v>
      </c>
      <c r="AX3091" s="1">
        <f t="shared" si="615"/>
        <v>0</v>
      </c>
      <c r="AY3091" s="1">
        <v>0</v>
      </c>
      <c r="AZ3091" s="1">
        <v>0</v>
      </c>
      <c r="BA3091" s="1">
        <v>28719</v>
      </c>
    </row>
    <row r="3092" spans="1:53" x14ac:dyDescent="0.3">
      <c r="A3092" s="1" t="s">
        <v>19530</v>
      </c>
      <c r="B3092" s="1">
        <v>2003</v>
      </c>
      <c r="C3092" s="1" t="s">
        <v>599</v>
      </c>
      <c r="D3092" s="6" t="s">
        <v>599</v>
      </c>
      <c r="E3092" s="1" t="s">
        <v>600</v>
      </c>
      <c r="F3092" s="1" t="s">
        <v>3493</v>
      </c>
      <c r="G3092" s="1">
        <v>6024</v>
      </c>
      <c r="H3092" s="1">
        <v>74.5</v>
      </c>
      <c r="I3092" s="1">
        <v>236</v>
      </c>
      <c r="J3092" s="1">
        <v>914</v>
      </c>
      <c r="K3092" s="1">
        <v>9.25</v>
      </c>
      <c r="L3092" s="1">
        <v>3000</v>
      </c>
      <c r="M3092" s="1">
        <v>30</v>
      </c>
      <c r="AB3092" s="1" t="s">
        <v>3264</v>
      </c>
      <c r="AC3092" s="1" t="s">
        <v>6590</v>
      </c>
      <c r="AD3092" s="1" t="s">
        <v>251</v>
      </c>
      <c r="AE3092" s="1">
        <v>149</v>
      </c>
      <c r="AF3092" s="1">
        <v>5</v>
      </c>
      <c r="AG3092" s="1">
        <v>3</v>
      </c>
      <c r="AH3092" s="1" t="s">
        <v>19531</v>
      </c>
      <c r="AI3092" s="1">
        <v>2003</v>
      </c>
      <c r="AK3092" s="1">
        <v>28187</v>
      </c>
      <c r="AO3092" s="1" t="s">
        <v>19532</v>
      </c>
      <c r="AP3092" s="1" t="s">
        <v>19532</v>
      </c>
      <c r="AQ3092" s="1">
        <v>28187</v>
      </c>
      <c r="AR3092" s="2"/>
      <c r="AS3092" s="1">
        <f t="shared" si="612"/>
        <v>0</v>
      </c>
      <c r="AT3092" s="1">
        <f t="shared" si="613"/>
        <v>0</v>
      </c>
      <c r="AU3092" s="1">
        <v>0</v>
      </c>
      <c r="AV3092" s="1">
        <v>0</v>
      </c>
      <c r="AW3092" s="1">
        <f t="shared" si="614"/>
        <v>0</v>
      </c>
      <c r="AX3092" s="1">
        <f t="shared" si="615"/>
        <v>0</v>
      </c>
      <c r="AY3092" s="1">
        <v>0</v>
      </c>
      <c r="AZ3092" s="1">
        <v>0</v>
      </c>
      <c r="BA3092" s="1">
        <v>28187</v>
      </c>
    </row>
    <row r="3093" spans="1:53" x14ac:dyDescent="0.3">
      <c r="A3093" s="1" t="s">
        <v>19812</v>
      </c>
      <c r="B3093" s="1">
        <v>2003</v>
      </c>
      <c r="C3093" s="1" t="s">
        <v>672</v>
      </c>
      <c r="D3093" s="6" t="s">
        <v>673</v>
      </c>
      <c r="E3093" s="1" t="s">
        <v>673</v>
      </c>
      <c r="F3093" s="1" t="s">
        <v>272</v>
      </c>
      <c r="G3093" s="1">
        <v>6024</v>
      </c>
      <c r="H3093" s="1">
        <v>74.5</v>
      </c>
      <c r="I3093" s="1">
        <v>223</v>
      </c>
      <c r="J3093" s="1">
        <v>958</v>
      </c>
      <c r="K3093" s="1">
        <v>9.625</v>
      </c>
      <c r="L3093" s="1">
        <v>3134</v>
      </c>
      <c r="M3093" s="1">
        <v>31.75</v>
      </c>
      <c r="AB3093" s="1" t="s">
        <v>3244</v>
      </c>
      <c r="AC3093" s="1" t="s">
        <v>234</v>
      </c>
      <c r="AD3093" s="1" t="s">
        <v>234</v>
      </c>
      <c r="AE3093" s="1">
        <v>65</v>
      </c>
      <c r="AF3093" s="1">
        <v>3</v>
      </c>
      <c r="AG3093" s="1">
        <v>2</v>
      </c>
      <c r="AH3093" s="1" t="s">
        <v>19813</v>
      </c>
      <c r="AI3093" s="1">
        <v>2003</v>
      </c>
      <c r="AK3093" s="1">
        <v>28101</v>
      </c>
      <c r="AO3093" s="1" t="s">
        <v>19814</v>
      </c>
      <c r="AP3093" s="1" t="s">
        <v>19814</v>
      </c>
      <c r="AQ3093" s="1">
        <v>28101</v>
      </c>
      <c r="AR3093" s="2"/>
      <c r="AS3093" s="1">
        <f t="shared" si="612"/>
        <v>0</v>
      </c>
      <c r="AT3093" s="1">
        <f t="shared" si="613"/>
        <v>0</v>
      </c>
      <c r="AU3093" s="1">
        <v>0</v>
      </c>
      <c r="AV3093" s="1">
        <v>0</v>
      </c>
      <c r="AW3093" s="1">
        <f t="shared" si="614"/>
        <v>0</v>
      </c>
      <c r="AX3093" s="1">
        <f t="shared" si="615"/>
        <v>0</v>
      </c>
      <c r="AY3093" s="1">
        <v>0</v>
      </c>
      <c r="AZ3093" s="1">
        <v>0</v>
      </c>
      <c r="BA3093" s="1">
        <v>28101</v>
      </c>
    </row>
    <row r="3094" spans="1:53" x14ac:dyDescent="0.3">
      <c r="A3094" s="1" t="s">
        <v>20182</v>
      </c>
      <c r="B3094" s="1">
        <v>2024</v>
      </c>
      <c r="C3094" s="1" t="s">
        <v>672</v>
      </c>
      <c r="D3094" s="1" t="s">
        <v>673</v>
      </c>
      <c r="E3094" s="1" t="s">
        <v>673</v>
      </c>
      <c r="F3094" s="1" t="s">
        <v>250</v>
      </c>
      <c r="G3094" s="1">
        <v>6023</v>
      </c>
      <c r="H3094" s="1">
        <v>74.375</v>
      </c>
      <c r="I3094" s="1">
        <v>208</v>
      </c>
      <c r="K3094" s="1">
        <v>9.625</v>
      </c>
      <c r="M3094" s="1">
        <v>33</v>
      </c>
      <c r="O3094" s="1">
        <v>78</v>
      </c>
      <c r="P3094" s="1">
        <v>13</v>
      </c>
      <c r="Q3094" s="3">
        <v>1.55</v>
      </c>
      <c r="S3094" s="3">
        <v>4.5</v>
      </c>
      <c r="V3094" s="1">
        <v>36.5</v>
      </c>
      <c r="X3094" s="1">
        <v>119</v>
      </c>
      <c r="Y3094" s="3" t="s">
        <v>2196</v>
      </c>
      <c r="Z3094" s="3" t="s">
        <v>2196</v>
      </c>
      <c r="AH3094" s="1" t="s">
        <v>20817</v>
      </c>
      <c r="AI3094" s="1">
        <v>2024</v>
      </c>
      <c r="AM3094" s="1">
        <v>9</v>
      </c>
      <c r="AN3094" s="1" t="s">
        <v>750</v>
      </c>
      <c r="AO3094" s="1" t="s">
        <v>20497</v>
      </c>
    </row>
    <row r="3095" spans="1:53" x14ac:dyDescent="0.3">
      <c r="A3095" s="1" t="s">
        <v>19915</v>
      </c>
      <c r="B3095" s="1">
        <v>2024</v>
      </c>
      <c r="C3095" s="1" t="s">
        <v>513</v>
      </c>
      <c r="D3095" s="1" t="s">
        <v>513</v>
      </c>
      <c r="E3095" s="1" t="s">
        <v>399</v>
      </c>
      <c r="F3095" s="1" t="s">
        <v>936</v>
      </c>
      <c r="G3095" s="1">
        <v>6023</v>
      </c>
      <c r="H3095" s="1">
        <v>74.375</v>
      </c>
      <c r="I3095" s="1">
        <v>215</v>
      </c>
      <c r="K3095" s="1">
        <v>10</v>
      </c>
      <c r="M3095" s="1">
        <v>33.25</v>
      </c>
      <c r="O3095" s="1">
        <v>79.875</v>
      </c>
      <c r="P3095" s="1" t="s">
        <v>2196</v>
      </c>
      <c r="Q3095" s="3">
        <v>1.55</v>
      </c>
      <c r="S3095" s="3">
        <v>4.51</v>
      </c>
      <c r="V3095" s="1">
        <v>39</v>
      </c>
      <c r="X3095" s="1">
        <v>122</v>
      </c>
      <c r="Y3095" s="3">
        <v>6.83</v>
      </c>
      <c r="Z3095" s="3">
        <v>4.1399999999999997</v>
      </c>
      <c r="AH3095" s="1" t="s">
        <v>20561</v>
      </c>
      <c r="AI3095" s="1">
        <v>2024</v>
      </c>
      <c r="AM3095" s="1">
        <v>5</v>
      </c>
      <c r="AN3095" s="1" t="s">
        <v>560</v>
      </c>
      <c r="AO3095" s="1" t="s">
        <v>20247</v>
      </c>
    </row>
    <row r="3096" spans="1:53" x14ac:dyDescent="0.3">
      <c r="A3096" s="1" t="s">
        <v>20003</v>
      </c>
      <c r="B3096" s="1">
        <v>2024</v>
      </c>
      <c r="C3096" s="1" t="s">
        <v>143</v>
      </c>
      <c r="D3096" s="1" t="s">
        <v>144</v>
      </c>
      <c r="E3096" s="1" t="s">
        <v>276</v>
      </c>
      <c r="F3096" s="1" t="s">
        <v>680</v>
      </c>
      <c r="G3096" s="1">
        <v>6023</v>
      </c>
      <c r="H3096" s="1">
        <v>74.375</v>
      </c>
      <c r="I3096" s="1">
        <v>247</v>
      </c>
      <c r="K3096" s="1">
        <v>9.25</v>
      </c>
      <c r="M3096" s="1">
        <v>30.5</v>
      </c>
      <c r="O3096" s="1">
        <v>75</v>
      </c>
      <c r="P3096" s="1">
        <v>25</v>
      </c>
      <c r="Q3096" s="3">
        <v>1.59</v>
      </c>
      <c r="S3096" s="3">
        <v>4.68</v>
      </c>
      <c r="V3096" s="1">
        <v>39.5</v>
      </c>
      <c r="X3096" s="1">
        <v>123</v>
      </c>
      <c r="Y3096" s="3" t="s">
        <v>2196</v>
      </c>
      <c r="Z3096" s="3" t="s">
        <v>2196</v>
      </c>
      <c r="AH3096" s="1" t="s">
        <v>20650</v>
      </c>
      <c r="AI3096" s="1">
        <v>2024</v>
      </c>
      <c r="AM3096" s="1">
        <v>3</v>
      </c>
      <c r="AN3096" s="1" t="s">
        <v>353</v>
      </c>
      <c r="AO3096" s="1" t="s">
        <v>20333</v>
      </c>
    </row>
    <row r="3097" spans="1:53" x14ac:dyDescent="0.3">
      <c r="A3097" s="1" t="s">
        <v>19934</v>
      </c>
      <c r="B3097" s="1">
        <v>2024</v>
      </c>
      <c r="C3097" s="1" t="s">
        <v>54</v>
      </c>
      <c r="D3097" s="1" t="s">
        <v>54</v>
      </c>
      <c r="E3097" s="1" t="s">
        <v>55</v>
      </c>
      <c r="F3097" s="1" t="s">
        <v>314</v>
      </c>
      <c r="G3097" s="1">
        <v>6023</v>
      </c>
      <c r="H3097" s="1">
        <v>74.375</v>
      </c>
      <c r="I3097" s="1">
        <v>302</v>
      </c>
      <c r="K3097" s="1">
        <v>10.25</v>
      </c>
      <c r="M3097" s="1">
        <v>33</v>
      </c>
      <c r="O3097" s="1">
        <v>79.125</v>
      </c>
      <c r="P3097" s="1" t="s">
        <v>2196</v>
      </c>
      <c r="Q3097" s="3">
        <v>1.72</v>
      </c>
      <c r="S3097" s="3">
        <v>4.99</v>
      </c>
      <c r="V3097" s="1">
        <v>32</v>
      </c>
      <c r="X3097" s="1">
        <v>109</v>
      </c>
      <c r="Y3097" s="3">
        <v>7.95</v>
      </c>
      <c r="Z3097" s="3">
        <v>4.75</v>
      </c>
      <c r="AH3097" s="1" t="s">
        <v>20579</v>
      </c>
      <c r="AI3097" s="1">
        <v>2024</v>
      </c>
      <c r="AM3097" s="1">
        <v>1</v>
      </c>
      <c r="AN3097" s="1" t="s">
        <v>59</v>
      </c>
      <c r="AO3097" s="1" t="s">
        <v>20264</v>
      </c>
    </row>
    <row r="3098" spans="1:53" x14ac:dyDescent="0.3">
      <c r="A3098" s="1" t="s">
        <v>19941</v>
      </c>
      <c r="B3098" s="1">
        <v>2024</v>
      </c>
      <c r="C3098" s="1" t="s">
        <v>54</v>
      </c>
      <c r="D3098" s="1" t="s">
        <v>54</v>
      </c>
      <c r="E3098" s="1" t="s">
        <v>55</v>
      </c>
      <c r="F3098" s="1" t="s">
        <v>269</v>
      </c>
      <c r="G3098" s="1">
        <v>6023</v>
      </c>
      <c r="H3098" s="1">
        <v>74.375</v>
      </c>
      <c r="I3098" s="1">
        <v>286</v>
      </c>
      <c r="K3098" s="1">
        <v>9.625</v>
      </c>
      <c r="M3098" s="1">
        <v>32</v>
      </c>
      <c r="O3098" s="1">
        <v>78.25</v>
      </c>
      <c r="P3098" s="1">
        <v>27</v>
      </c>
      <c r="Q3098" s="3">
        <v>1.77</v>
      </c>
      <c r="S3098" s="3">
        <v>5.0599999999999996</v>
      </c>
      <c r="V3098" s="1">
        <v>29.5</v>
      </c>
      <c r="X3098" s="1">
        <v>103</v>
      </c>
      <c r="Y3098" s="3" t="s">
        <v>2196</v>
      </c>
      <c r="Z3098" s="3" t="s">
        <v>2196</v>
      </c>
      <c r="AH3098" s="1" t="s">
        <v>20587</v>
      </c>
      <c r="AI3098" s="1">
        <v>2024</v>
      </c>
      <c r="AM3098" s="1">
        <v>1</v>
      </c>
      <c r="AN3098" s="1" t="s">
        <v>102</v>
      </c>
      <c r="AO3098" s="1" t="s">
        <v>20271</v>
      </c>
    </row>
    <row r="3099" spans="1:53" x14ac:dyDescent="0.3">
      <c r="A3099" s="1" t="s">
        <v>19923</v>
      </c>
      <c r="B3099" s="1">
        <v>2024</v>
      </c>
      <c r="C3099" s="1" t="s">
        <v>513</v>
      </c>
      <c r="D3099" s="1" t="s">
        <v>513</v>
      </c>
      <c r="E3099" s="1" t="s">
        <v>399</v>
      </c>
      <c r="F3099" s="1" t="s">
        <v>265</v>
      </c>
      <c r="G3099" s="1">
        <v>6023</v>
      </c>
      <c r="H3099" s="1">
        <v>74.375</v>
      </c>
      <c r="I3099" s="1">
        <v>216</v>
      </c>
      <c r="K3099" s="1">
        <v>9.125</v>
      </c>
      <c r="M3099" s="1">
        <v>33.375</v>
      </c>
      <c r="O3099" s="1">
        <v>79.125</v>
      </c>
      <c r="P3099" s="1" t="s">
        <v>2196</v>
      </c>
      <c r="Q3099" s="3" t="s">
        <v>2196</v>
      </c>
      <c r="S3099" s="3" t="s">
        <v>2196</v>
      </c>
      <c r="V3099" s="1">
        <v>41</v>
      </c>
      <c r="X3099" s="1">
        <v>146</v>
      </c>
      <c r="Y3099" s="3" t="s">
        <v>2196</v>
      </c>
      <c r="Z3099" s="3" t="s">
        <v>2196</v>
      </c>
      <c r="AH3099" s="1" t="s">
        <v>20569</v>
      </c>
      <c r="AI3099" s="1">
        <v>2024</v>
      </c>
      <c r="AM3099" s="1">
        <v>5</v>
      </c>
      <c r="AN3099" s="1" t="s">
        <v>585</v>
      </c>
      <c r="AO3099" s="1" t="s">
        <v>20255</v>
      </c>
    </row>
    <row r="3100" spans="1:53" x14ac:dyDescent="0.3">
      <c r="A3100" s="1" t="s">
        <v>19992</v>
      </c>
      <c r="B3100" s="1">
        <v>2024</v>
      </c>
      <c r="C3100" s="1" t="s">
        <v>276</v>
      </c>
      <c r="D3100" s="1" t="s">
        <v>276</v>
      </c>
      <c r="E3100" s="1" t="s">
        <v>276</v>
      </c>
      <c r="F3100" s="1" t="s">
        <v>192</v>
      </c>
      <c r="G3100" s="1">
        <v>6023</v>
      </c>
      <c r="H3100" s="1">
        <v>74.375</v>
      </c>
      <c r="I3100" s="1">
        <v>233</v>
      </c>
      <c r="K3100" s="1">
        <v>9.25</v>
      </c>
      <c r="M3100" s="1">
        <v>31.625</v>
      </c>
      <c r="O3100" s="1">
        <v>77.125</v>
      </c>
      <c r="P3100" s="1" t="s">
        <v>2196</v>
      </c>
      <c r="Q3100" s="3" t="s">
        <v>2196</v>
      </c>
      <c r="S3100" s="3" t="s">
        <v>2196</v>
      </c>
      <c r="V3100" s="1">
        <v>32.5</v>
      </c>
      <c r="X3100" s="1">
        <v>116</v>
      </c>
      <c r="Y3100" s="3" t="s">
        <v>2196</v>
      </c>
      <c r="Z3100" s="3">
        <v>4.24</v>
      </c>
      <c r="AH3100" s="1" t="s">
        <v>20639</v>
      </c>
      <c r="AI3100" s="1">
        <v>2024</v>
      </c>
      <c r="AM3100" s="1">
        <v>3</v>
      </c>
      <c r="AN3100" s="1" t="s">
        <v>312</v>
      </c>
      <c r="AO3100" s="1" t="s">
        <v>20322</v>
      </c>
    </row>
    <row r="3101" spans="1:53" x14ac:dyDescent="0.3">
      <c r="A3101" s="1" t="s">
        <v>19993</v>
      </c>
      <c r="B3101" s="1">
        <v>2024</v>
      </c>
      <c r="C3101" s="1" t="s">
        <v>276</v>
      </c>
      <c r="D3101" s="1" t="s">
        <v>276</v>
      </c>
      <c r="E3101" s="1" t="s">
        <v>276</v>
      </c>
      <c r="F3101" s="1" t="s">
        <v>76</v>
      </c>
      <c r="G3101" s="1">
        <v>6023</v>
      </c>
      <c r="H3101" s="1">
        <v>74.375</v>
      </c>
      <c r="I3101" s="1">
        <v>240</v>
      </c>
      <c r="K3101" s="1">
        <v>9.5</v>
      </c>
      <c r="M3101" s="1">
        <v>31.75</v>
      </c>
      <c r="O3101" s="1">
        <v>74.375</v>
      </c>
      <c r="P3101" s="1" t="s">
        <v>2196</v>
      </c>
      <c r="Q3101" s="3" t="s">
        <v>2196</v>
      </c>
      <c r="S3101" s="3" t="s">
        <v>2196</v>
      </c>
      <c r="V3101" s="1">
        <v>33.5</v>
      </c>
      <c r="X3101" s="1">
        <v>121</v>
      </c>
      <c r="Y3101" s="3" t="s">
        <v>2196</v>
      </c>
      <c r="Z3101" s="3" t="s">
        <v>2196</v>
      </c>
      <c r="AH3101" s="1" t="s">
        <v>20640</v>
      </c>
      <c r="AI3101" s="1">
        <v>2024</v>
      </c>
      <c r="AM3101" s="1">
        <v>3</v>
      </c>
      <c r="AN3101" s="1" t="s">
        <v>316</v>
      </c>
      <c r="AO3101" s="1" t="s">
        <v>20323</v>
      </c>
    </row>
    <row r="3102" spans="1:53" x14ac:dyDescent="0.3">
      <c r="A3102" s="6" t="s">
        <v>2168</v>
      </c>
      <c r="B3102" s="7">
        <v>2022</v>
      </c>
      <c r="C3102" s="6" t="s">
        <v>672</v>
      </c>
      <c r="D3102" s="6" t="s">
        <v>673</v>
      </c>
      <c r="E3102" s="6" t="s">
        <v>673</v>
      </c>
      <c r="F3102" s="8" t="s">
        <v>90</v>
      </c>
      <c r="G3102" s="9">
        <v>6023</v>
      </c>
      <c r="H3102" s="10">
        <v>74.375</v>
      </c>
      <c r="I3102" s="23">
        <v>181</v>
      </c>
      <c r="J3102" s="23"/>
      <c r="K3102" s="10">
        <v>8.25</v>
      </c>
      <c r="L3102" s="18"/>
      <c r="M3102" s="10">
        <v>33.25</v>
      </c>
      <c r="N3102" s="18"/>
      <c r="O3102" s="24">
        <v>79.25</v>
      </c>
      <c r="P3102" s="14"/>
      <c r="Q3102" s="15">
        <v>1.51</v>
      </c>
      <c r="R3102" s="15"/>
      <c r="S3102" s="15">
        <v>4.28</v>
      </c>
      <c r="T3102" s="7"/>
      <c r="U3102" s="7">
        <v>3612</v>
      </c>
      <c r="V3102" s="17">
        <v>36.5</v>
      </c>
      <c r="W3102" s="18">
        <v>1010</v>
      </c>
      <c r="X3102" s="9">
        <v>130</v>
      </c>
      <c r="Y3102" s="9"/>
      <c r="Z3102" s="9"/>
      <c r="AA3102" s="15"/>
      <c r="AC3102" s="1" t="s">
        <v>261</v>
      </c>
      <c r="AD3102" s="1" t="s">
        <v>261</v>
      </c>
      <c r="AE3102" s="1">
        <v>50</v>
      </c>
      <c r="AF3102" s="1">
        <v>2</v>
      </c>
      <c r="AG3102" s="1">
        <v>2</v>
      </c>
      <c r="AH3102" s="1" t="s">
        <v>2169</v>
      </c>
      <c r="AI3102" s="1">
        <v>2022</v>
      </c>
      <c r="AL3102" s="19" t="s">
        <v>2170</v>
      </c>
      <c r="AM3102" s="19"/>
      <c r="AN3102" s="21" t="s">
        <v>793</v>
      </c>
    </row>
    <row r="3103" spans="1:53" x14ac:dyDescent="0.3">
      <c r="A3103" s="1" t="s">
        <v>9156</v>
      </c>
      <c r="B3103" s="1">
        <v>2014</v>
      </c>
      <c r="C3103" s="1" t="s">
        <v>672</v>
      </c>
      <c r="D3103" s="1" t="s">
        <v>673</v>
      </c>
      <c r="E3103" s="1" t="s">
        <v>673</v>
      </c>
      <c r="F3103" s="1" t="s">
        <v>242</v>
      </c>
      <c r="G3103" s="1">
        <v>6023</v>
      </c>
      <c r="H3103" s="1">
        <v>74.375</v>
      </c>
      <c r="I3103" s="1">
        <v>221</v>
      </c>
      <c r="J3103" s="1">
        <v>918</v>
      </c>
      <c r="K3103" s="1">
        <v>9.125</v>
      </c>
      <c r="L3103" s="1">
        <v>3238</v>
      </c>
      <c r="M3103" s="1">
        <v>32.375</v>
      </c>
      <c r="N3103" s="1">
        <v>7778</v>
      </c>
      <c r="O3103" s="1">
        <v>77.875</v>
      </c>
      <c r="P3103" s="1">
        <v>13</v>
      </c>
      <c r="Q3103" s="3">
        <v>1.54</v>
      </c>
      <c r="R3103" s="3">
        <v>2.57</v>
      </c>
      <c r="S3103" s="3">
        <v>4.4000000000000004</v>
      </c>
      <c r="T3103" s="1">
        <v>1.83</v>
      </c>
      <c r="U3103" s="1">
        <v>3912</v>
      </c>
      <c r="V3103" s="1">
        <v>39.5</v>
      </c>
      <c r="W3103" s="1">
        <v>1100</v>
      </c>
      <c r="X3103" s="1">
        <v>132</v>
      </c>
      <c r="Y3103" s="3">
        <v>7.02</v>
      </c>
      <c r="Z3103" s="3">
        <v>4.3</v>
      </c>
      <c r="AB3103" s="1" t="s">
        <v>3244</v>
      </c>
      <c r="AC3103" s="1" t="s">
        <v>146</v>
      </c>
      <c r="AD3103" s="1" t="s">
        <v>146</v>
      </c>
      <c r="AE3103" s="1">
        <v>90</v>
      </c>
      <c r="AF3103" s="1">
        <v>3</v>
      </c>
      <c r="AG3103" s="1">
        <v>2</v>
      </c>
      <c r="AH3103" s="1" t="s">
        <v>9157</v>
      </c>
      <c r="AI3103" s="1">
        <v>2014</v>
      </c>
      <c r="AJ3103" s="1">
        <v>2017</v>
      </c>
      <c r="AK3103" s="1">
        <v>41319</v>
      </c>
      <c r="AO3103" s="1" t="s">
        <v>9158</v>
      </c>
      <c r="AP3103" s="1" t="s">
        <v>9158</v>
      </c>
      <c r="AQ3103" s="1">
        <v>41319</v>
      </c>
      <c r="AR3103" s="2"/>
      <c r="AS3103" s="1">
        <f>IF(AT3103&gt;0,1,0)</f>
        <v>0</v>
      </c>
      <c r="AT3103" s="1">
        <f>AU3103+AV3103</f>
        <v>0</v>
      </c>
      <c r="AU3103" s="1">
        <v>0</v>
      </c>
      <c r="AV3103" s="1">
        <v>0</v>
      </c>
      <c r="AW3103" s="1">
        <f>IF(AX3103&gt;0,1,0)</f>
        <v>0</v>
      </c>
      <c r="AX3103" s="1">
        <f>SUM(AY3103+AZ3103)</f>
        <v>0</v>
      </c>
      <c r="AY3103" s="1">
        <v>0</v>
      </c>
      <c r="AZ3103" s="1">
        <v>0</v>
      </c>
      <c r="BA3103" s="1">
        <v>41319</v>
      </c>
    </row>
    <row r="3104" spans="1:53" x14ac:dyDescent="0.3">
      <c r="A3104" s="1" t="s">
        <v>10935</v>
      </c>
      <c r="B3104" s="1">
        <v>2012</v>
      </c>
      <c r="C3104" s="1" t="s">
        <v>643</v>
      </c>
      <c r="D3104" s="1" t="s">
        <v>643</v>
      </c>
      <c r="E3104" s="1" t="s">
        <v>643</v>
      </c>
      <c r="F3104" s="1" t="s">
        <v>90</v>
      </c>
      <c r="G3104" s="1">
        <v>6023</v>
      </c>
      <c r="H3104" s="1">
        <v>74.375</v>
      </c>
      <c r="I3104" s="1">
        <v>223</v>
      </c>
      <c r="J3104" s="1">
        <v>948</v>
      </c>
      <c r="K3104" s="1">
        <v>9.5</v>
      </c>
      <c r="L3104" s="1">
        <v>3228</v>
      </c>
      <c r="M3104" s="1">
        <v>32.25</v>
      </c>
      <c r="N3104" s="1">
        <v>7768</v>
      </c>
      <c r="O3104" s="1">
        <v>77.75</v>
      </c>
      <c r="Q3104" s="3">
        <v>1.53</v>
      </c>
      <c r="R3104" s="3">
        <v>2.58</v>
      </c>
      <c r="S3104" s="3">
        <v>4.41</v>
      </c>
      <c r="T3104" s="1">
        <v>1.83</v>
      </c>
      <c r="U3104" s="1">
        <v>3900</v>
      </c>
      <c r="V3104" s="1">
        <v>39</v>
      </c>
      <c r="W3104" s="1">
        <v>1000</v>
      </c>
      <c r="X3104" s="1">
        <v>120</v>
      </c>
      <c r="AB3104" s="1" t="s">
        <v>3256</v>
      </c>
      <c r="AC3104" s="1" t="s">
        <v>197</v>
      </c>
      <c r="AD3104" s="1" t="s">
        <v>197</v>
      </c>
      <c r="AE3104" s="1">
        <v>2</v>
      </c>
      <c r="AF3104" s="1">
        <v>1</v>
      </c>
      <c r="AG3104" s="1">
        <v>1</v>
      </c>
      <c r="AH3104" s="1" t="s">
        <v>10936</v>
      </c>
      <c r="AI3104" s="1">
        <v>2012</v>
      </c>
      <c r="AK3104" s="1">
        <v>38532</v>
      </c>
      <c r="AO3104" s="1" t="s">
        <v>10937</v>
      </c>
      <c r="AP3104" s="1" t="s">
        <v>10937</v>
      </c>
      <c r="AQ3104" s="1">
        <v>38532</v>
      </c>
      <c r="AR3104" s="2"/>
      <c r="AS3104" s="1">
        <f>IF(AT3104&gt;0,1,0)</f>
        <v>1</v>
      </c>
      <c r="AT3104" s="1">
        <f>AU3104+AV3104</f>
        <v>1</v>
      </c>
      <c r="AU3104" s="1">
        <v>1</v>
      </c>
      <c r="AV3104" s="1">
        <v>0</v>
      </c>
      <c r="AW3104" s="1">
        <f>IF(AX3104&gt;0,1,0)</f>
        <v>0</v>
      </c>
      <c r="AX3104" s="1">
        <f>SUM(AY3104+AZ3104)</f>
        <v>0</v>
      </c>
      <c r="AY3104" s="1">
        <v>0</v>
      </c>
      <c r="AZ3104" s="1">
        <v>0</v>
      </c>
      <c r="BA3104" s="1">
        <v>38532</v>
      </c>
    </row>
    <row r="3105" spans="1:53" x14ac:dyDescent="0.3">
      <c r="A3105" s="1" t="s">
        <v>16960</v>
      </c>
      <c r="B3105" s="1">
        <v>2006</v>
      </c>
      <c r="C3105" s="1" t="s">
        <v>672</v>
      </c>
      <c r="D3105" s="1" t="s">
        <v>673</v>
      </c>
      <c r="E3105" s="1" t="s">
        <v>673</v>
      </c>
      <c r="F3105" s="1" t="s">
        <v>661</v>
      </c>
      <c r="G3105" s="1">
        <v>6023</v>
      </c>
      <c r="H3105" s="1">
        <v>74.375</v>
      </c>
      <c r="I3105" s="1">
        <v>202</v>
      </c>
      <c r="J3105" s="1">
        <v>914</v>
      </c>
      <c r="K3105" s="1">
        <v>9.25</v>
      </c>
      <c r="L3105" s="1">
        <v>3114</v>
      </c>
      <c r="M3105" s="1">
        <v>31.25</v>
      </c>
      <c r="P3105" s="1">
        <v>15</v>
      </c>
      <c r="Q3105" s="3">
        <v>1.54</v>
      </c>
      <c r="R3105" s="3">
        <v>2.56</v>
      </c>
      <c r="S3105" s="3">
        <v>4.41</v>
      </c>
      <c r="T3105" s="1">
        <v>1.85</v>
      </c>
      <c r="U3105" s="1">
        <v>3600</v>
      </c>
      <c r="V3105" s="1">
        <v>36</v>
      </c>
      <c r="W3105" s="1">
        <v>910</v>
      </c>
      <c r="X3105" s="1">
        <v>118</v>
      </c>
      <c r="Y3105" s="3">
        <v>7.13</v>
      </c>
      <c r="Z3105" s="3">
        <v>4.24</v>
      </c>
      <c r="AB3105" s="1" t="s">
        <v>3374</v>
      </c>
      <c r="AC3105" s="1" t="s">
        <v>131</v>
      </c>
      <c r="AD3105" s="1" t="s">
        <v>131</v>
      </c>
      <c r="AE3105" s="1">
        <v>218</v>
      </c>
      <c r="AF3105" s="1">
        <v>7</v>
      </c>
      <c r="AG3105" s="1">
        <v>3</v>
      </c>
      <c r="AH3105" s="1" t="s">
        <v>16961</v>
      </c>
      <c r="AI3105" s="1">
        <v>2006</v>
      </c>
      <c r="AK3105" s="1">
        <v>31033</v>
      </c>
      <c r="AO3105" s="1" t="s">
        <v>16962</v>
      </c>
      <c r="AP3105" s="1" t="s">
        <v>16962</v>
      </c>
      <c r="AQ3105" s="1">
        <v>31033</v>
      </c>
      <c r="AR3105" s="2"/>
      <c r="AS3105" s="1">
        <f>IF(AT3105&gt;0,1,0)</f>
        <v>0</v>
      </c>
      <c r="AT3105" s="1">
        <f>AU3105+AV3105</f>
        <v>0</v>
      </c>
      <c r="AU3105" s="1">
        <v>0</v>
      </c>
      <c r="AV3105" s="1">
        <v>0</v>
      </c>
      <c r="AW3105" s="1">
        <f>IF(AX3105&gt;0,1,0)</f>
        <v>0</v>
      </c>
      <c r="AX3105" s="1">
        <f>SUM(AY3105+AZ3105)</f>
        <v>0</v>
      </c>
      <c r="AY3105" s="1">
        <v>0</v>
      </c>
      <c r="AZ3105" s="1">
        <v>0</v>
      </c>
      <c r="BA3105" s="1">
        <v>31033</v>
      </c>
    </row>
    <row r="3106" spans="1:53" x14ac:dyDescent="0.3">
      <c r="A3106" s="1" t="s">
        <v>5448</v>
      </c>
      <c r="B3106" s="1">
        <v>2017</v>
      </c>
      <c r="C3106" s="1" t="s">
        <v>513</v>
      </c>
      <c r="D3106" s="1" t="s">
        <v>399</v>
      </c>
      <c r="E3106" s="1" t="s">
        <v>399</v>
      </c>
      <c r="F3106" s="1" t="s">
        <v>601</v>
      </c>
      <c r="G3106" s="1">
        <v>6023</v>
      </c>
      <c r="H3106" s="1">
        <v>74.375</v>
      </c>
      <c r="I3106" s="1">
        <v>212</v>
      </c>
      <c r="J3106" s="1">
        <v>948</v>
      </c>
      <c r="K3106" s="1">
        <v>9.5</v>
      </c>
      <c r="L3106" s="1">
        <v>3338</v>
      </c>
      <c r="M3106" s="1">
        <v>33.380000000000003</v>
      </c>
      <c r="N3106" s="1">
        <v>7800</v>
      </c>
      <c r="O3106" s="1">
        <v>78</v>
      </c>
      <c r="Q3106" s="3">
        <v>1.54</v>
      </c>
      <c r="S3106" s="3">
        <v>4.42</v>
      </c>
      <c r="U3106" s="1">
        <v>3500</v>
      </c>
      <c r="V3106" s="1">
        <v>35</v>
      </c>
      <c r="W3106" s="1">
        <v>1005</v>
      </c>
      <c r="X3106" s="1">
        <v>125</v>
      </c>
      <c r="AB3106" s="1" t="s">
        <v>3240</v>
      </c>
      <c r="AC3106" s="1" t="s">
        <v>197</v>
      </c>
      <c r="AD3106" s="1" t="s">
        <v>197</v>
      </c>
      <c r="AE3106" s="1">
        <v>123</v>
      </c>
      <c r="AF3106" s="1">
        <v>4</v>
      </c>
      <c r="AG3106" s="1">
        <v>3</v>
      </c>
      <c r="AH3106" s="1" t="s">
        <v>5449</v>
      </c>
      <c r="AI3106" s="1">
        <v>2017</v>
      </c>
      <c r="AJ3106" s="1">
        <v>2020</v>
      </c>
      <c r="AK3106" s="1">
        <v>44936</v>
      </c>
      <c r="AO3106" s="1" t="s">
        <v>5450</v>
      </c>
      <c r="AP3106" s="1" t="s">
        <v>5450</v>
      </c>
      <c r="AQ3106" s="1">
        <v>44936</v>
      </c>
      <c r="AR3106" s="2"/>
      <c r="AS3106" s="1">
        <f>IF(AT3106&gt;0,1,0)</f>
        <v>0</v>
      </c>
      <c r="AT3106" s="1">
        <f>AU3106+AV3106</f>
        <v>0</v>
      </c>
      <c r="AU3106" s="1">
        <v>0</v>
      </c>
      <c r="AV3106" s="1">
        <v>0</v>
      </c>
      <c r="AW3106" s="1">
        <f>IF(AX3106&gt;0,1,0)</f>
        <v>0</v>
      </c>
      <c r="AX3106" s="1">
        <f>SUM(AY3106+AZ3106)</f>
        <v>0</v>
      </c>
      <c r="AY3106" s="1">
        <v>0</v>
      </c>
      <c r="AZ3106" s="1">
        <v>0</v>
      </c>
      <c r="BA3106" s="1">
        <v>44936</v>
      </c>
    </row>
    <row r="3107" spans="1:53" x14ac:dyDescent="0.3">
      <c r="A3107" s="1" t="s">
        <v>134</v>
      </c>
      <c r="B3107" s="1">
        <v>2023</v>
      </c>
      <c r="C3107" s="1" t="s">
        <v>143</v>
      </c>
      <c r="D3107" s="1" t="s">
        <v>144</v>
      </c>
      <c r="E3107" s="1" t="s">
        <v>55</v>
      </c>
      <c r="F3107" s="1" t="s">
        <v>272</v>
      </c>
      <c r="G3107" s="1">
        <v>6023</v>
      </c>
      <c r="H3107" s="1">
        <v>74.375</v>
      </c>
      <c r="I3107" s="1">
        <v>250</v>
      </c>
      <c r="K3107" s="1">
        <v>9.25</v>
      </c>
      <c r="M3107" s="1">
        <v>32.5</v>
      </c>
      <c r="O3107" s="1">
        <v>79.125</v>
      </c>
      <c r="P3107" s="1">
        <v>22</v>
      </c>
      <c r="Q3107" s="3">
        <v>1.62</v>
      </c>
      <c r="S3107" s="3">
        <v>4.43</v>
      </c>
      <c r="V3107" s="1">
        <v>38</v>
      </c>
      <c r="X3107" s="1">
        <v>132</v>
      </c>
      <c r="Y3107" s="3">
        <v>7.19</v>
      </c>
      <c r="AC3107" s="1" t="s">
        <v>188</v>
      </c>
      <c r="AD3107" s="1" t="s">
        <v>188</v>
      </c>
      <c r="AE3107" s="1">
        <v>77</v>
      </c>
      <c r="AF3107" s="1">
        <v>3</v>
      </c>
      <c r="AG3107" s="1">
        <v>2</v>
      </c>
      <c r="AH3107" s="1" t="s">
        <v>273</v>
      </c>
      <c r="AI3107" s="1">
        <v>2023</v>
      </c>
      <c r="AM3107" s="1">
        <v>2</v>
      </c>
      <c r="AN3107" s="1" t="s">
        <v>274</v>
      </c>
    </row>
    <row r="3108" spans="1:53" x14ac:dyDescent="0.3">
      <c r="A3108" s="1" t="s">
        <v>373</v>
      </c>
      <c r="B3108" s="1">
        <v>2023</v>
      </c>
      <c r="C3108" s="1" t="s">
        <v>276</v>
      </c>
      <c r="D3108" s="1" t="s">
        <v>276</v>
      </c>
      <c r="E3108" s="1" t="s">
        <v>276</v>
      </c>
      <c r="F3108" s="1" t="s">
        <v>61</v>
      </c>
      <c r="G3108" s="1">
        <v>6023</v>
      </c>
      <c r="H3108" s="1">
        <v>74.375</v>
      </c>
      <c r="I3108" s="1">
        <v>235</v>
      </c>
      <c r="K3108" s="1">
        <v>10.25</v>
      </c>
      <c r="M3108" s="1">
        <v>32.375</v>
      </c>
      <c r="O3108" s="1">
        <v>77.5</v>
      </c>
      <c r="P3108" s="1">
        <v>25</v>
      </c>
      <c r="Q3108" s="3">
        <v>1.55</v>
      </c>
      <c r="S3108" s="3">
        <v>4.43</v>
      </c>
      <c r="AC3108" s="1" t="s">
        <v>243</v>
      </c>
      <c r="AD3108" s="1" t="s">
        <v>243</v>
      </c>
      <c r="AE3108" s="1">
        <v>86</v>
      </c>
      <c r="AF3108" s="1">
        <v>3</v>
      </c>
      <c r="AG3108" s="1">
        <v>2</v>
      </c>
      <c r="AH3108" s="1" t="s">
        <v>374</v>
      </c>
      <c r="AI3108" s="1">
        <v>2023</v>
      </c>
      <c r="AM3108" s="1">
        <v>3</v>
      </c>
      <c r="AN3108" s="1" t="s">
        <v>375</v>
      </c>
    </row>
    <row r="3109" spans="1:53" x14ac:dyDescent="0.3">
      <c r="A3109" s="6" t="s">
        <v>2076</v>
      </c>
      <c r="B3109" s="7">
        <v>2022</v>
      </c>
      <c r="C3109" s="6" t="s">
        <v>672</v>
      </c>
      <c r="D3109" s="6" t="s">
        <v>673</v>
      </c>
      <c r="E3109" s="6" t="s">
        <v>673</v>
      </c>
      <c r="F3109" s="8" t="s">
        <v>180</v>
      </c>
      <c r="G3109" s="9">
        <v>6023</v>
      </c>
      <c r="H3109" s="10">
        <v>74.375</v>
      </c>
      <c r="I3109" s="23">
        <v>200</v>
      </c>
      <c r="J3109" s="23"/>
      <c r="K3109" s="10">
        <v>9</v>
      </c>
      <c r="L3109" s="18"/>
      <c r="M3109" s="10">
        <v>32.875</v>
      </c>
      <c r="N3109" s="18"/>
      <c r="O3109" s="24">
        <v>79.25</v>
      </c>
      <c r="P3109" s="14"/>
      <c r="Q3109" s="9">
        <v>1.53</v>
      </c>
      <c r="R3109" s="9"/>
      <c r="S3109" s="9">
        <v>4.43</v>
      </c>
      <c r="T3109" s="7"/>
      <c r="U3109" s="7">
        <v>3900</v>
      </c>
      <c r="V3109" s="17">
        <v>39</v>
      </c>
      <c r="W3109" s="9">
        <v>1100</v>
      </c>
      <c r="X3109" s="9">
        <v>132</v>
      </c>
      <c r="Y3109" s="15">
        <v>6.71</v>
      </c>
      <c r="Z3109" s="20">
        <v>4.1500000000000004</v>
      </c>
      <c r="AA3109" s="15"/>
      <c r="AC3109" s="1" t="s">
        <v>72</v>
      </c>
      <c r="AD3109" s="1" t="s">
        <v>72</v>
      </c>
      <c r="AG3109" s="1">
        <v>4</v>
      </c>
      <c r="AH3109" s="1" t="s">
        <v>2077</v>
      </c>
      <c r="AI3109" s="1">
        <v>2022</v>
      </c>
      <c r="AL3109" s="19" t="s">
        <v>2078</v>
      </c>
      <c r="AM3109" s="19"/>
      <c r="AN3109" s="21" t="s">
        <v>678</v>
      </c>
    </row>
    <row r="3110" spans="1:53" x14ac:dyDescent="0.3">
      <c r="A3110" s="1" t="s">
        <v>14049</v>
      </c>
      <c r="B3110" s="1">
        <v>2009</v>
      </c>
      <c r="C3110" s="1" t="s">
        <v>672</v>
      </c>
      <c r="D3110" s="1" t="s">
        <v>673</v>
      </c>
      <c r="E3110" s="1" t="s">
        <v>673</v>
      </c>
      <c r="F3110" s="1" t="s">
        <v>85</v>
      </c>
      <c r="G3110" s="1">
        <v>6023</v>
      </c>
      <c r="H3110" s="1">
        <v>74.375</v>
      </c>
      <c r="I3110" s="1">
        <v>203</v>
      </c>
      <c r="J3110" s="1">
        <v>1000</v>
      </c>
      <c r="K3110" s="1">
        <v>10</v>
      </c>
      <c r="L3110" s="1">
        <v>3358</v>
      </c>
      <c r="M3110" s="1">
        <v>33.625</v>
      </c>
      <c r="P3110" s="1">
        <v>12</v>
      </c>
      <c r="Q3110" s="3">
        <v>1.59</v>
      </c>
      <c r="R3110" s="3">
        <v>2.58</v>
      </c>
      <c r="S3110" s="3">
        <v>4.43</v>
      </c>
      <c r="T3110" s="1">
        <v>1.8499999999999901</v>
      </c>
      <c r="AB3110" s="1" t="s">
        <v>3244</v>
      </c>
      <c r="AC3110" s="1" t="s">
        <v>3301</v>
      </c>
      <c r="AD3110" s="1" t="s">
        <v>121</v>
      </c>
      <c r="AE3110" s="1">
        <v>124</v>
      </c>
      <c r="AF3110" s="1">
        <v>4</v>
      </c>
      <c r="AG3110" s="1">
        <v>3</v>
      </c>
      <c r="AH3110" s="1" t="s">
        <v>14050</v>
      </c>
      <c r="AI3110" s="1">
        <v>2009</v>
      </c>
      <c r="AJ3110" s="1">
        <v>2017</v>
      </c>
      <c r="AK3110" s="1">
        <v>34575</v>
      </c>
      <c r="AO3110" s="1" t="s">
        <v>14051</v>
      </c>
      <c r="AP3110" s="1" t="s">
        <v>14051</v>
      </c>
      <c r="AQ3110" s="1">
        <v>34575</v>
      </c>
      <c r="AR3110" s="2"/>
      <c r="AS3110" s="1">
        <f>IF(AT3110&gt;0,1,0)</f>
        <v>0</v>
      </c>
      <c r="AT3110" s="1">
        <f>AU3110+AV3110</f>
        <v>0</v>
      </c>
      <c r="AU3110" s="1">
        <v>0</v>
      </c>
      <c r="AV3110" s="1">
        <v>0</v>
      </c>
      <c r="AW3110" s="1">
        <f>IF(AX3110&gt;0,1,0)</f>
        <v>0</v>
      </c>
      <c r="AX3110" s="1">
        <f>SUM(AY3110+AZ3110)</f>
        <v>0</v>
      </c>
      <c r="AY3110" s="1">
        <v>0</v>
      </c>
      <c r="AZ3110" s="1">
        <v>0</v>
      </c>
      <c r="BA3110" s="1">
        <v>34575</v>
      </c>
    </row>
    <row r="3111" spans="1:53" x14ac:dyDescent="0.3">
      <c r="A3111" s="1" t="s">
        <v>8182</v>
      </c>
      <c r="B3111" s="1">
        <v>2015</v>
      </c>
      <c r="C3111" s="1" t="s">
        <v>672</v>
      </c>
      <c r="D3111" s="1" t="s">
        <v>673</v>
      </c>
      <c r="E3111" s="1" t="s">
        <v>673</v>
      </c>
      <c r="F3111" s="1" t="s">
        <v>120</v>
      </c>
      <c r="G3111" s="1">
        <v>6023</v>
      </c>
      <c r="H3111" s="1">
        <v>74.375</v>
      </c>
      <c r="I3111" s="1">
        <v>217</v>
      </c>
      <c r="J3111" s="1">
        <v>900</v>
      </c>
      <c r="K3111" s="1">
        <v>9</v>
      </c>
      <c r="L3111" s="1">
        <v>3248</v>
      </c>
      <c r="M3111" s="1">
        <v>32.5</v>
      </c>
      <c r="N3111" s="1">
        <v>7668</v>
      </c>
      <c r="O3111" s="1">
        <v>76.75</v>
      </c>
      <c r="Q3111" s="3">
        <v>1.57</v>
      </c>
      <c r="R3111" s="3">
        <v>2.59</v>
      </c>
      <c r="S3111" s="3">
        <v>4.4400000000000004</v>
      </c>
      <c r="T3111" s="1">
        <v>1.85</v>
      </c>
      <c r="U3111" s="1">
        <v>4200</v>
      </c>
      <c r="V3111" s="1">
        <v>42</v>
      </c>
      <c r="W3111" s="1">
        <v>1003</v>
      </c>
      <c r="X3111" s="1">
        <v>123</v>
      </c>
      <c r="AB3111" s="1" t="s">
        <v>3293</v>
      </c>
      <c r="AC3111" s="1" t="s">
        <v>202</v>
      </c>
      <c r="AD3111" s="1" t="s">
        <v>202</v>
      </c>
      <c r="AE3111" s="1">
        <v>70</v>
      </c>
      <c r="AF3111" s="1">
        <v>3</v>
      </c>
      <c r="AG3111" s="1">
        <v>2</v>
      </c>
      <c r="AH3111" s="1" t="s">
        <v>8183</v>
      </c>
      <c r="AI3111" s="1">
        <v>2015</v>
      </c>
      <c r="AJ3111" s="1">
        <v>2018</v>
      </c>
      <c r="AK3111" s="1">
        <v>42413</v>
      </c>
      <c r="AO3111" s="1" t="s">
        <v>8184</v>
      </c>
      <c r="AP3111" s="1" t="s">
        <v>8184</v>
      </c>
      <c r="AQ3111" s="1">
        <v>42413</v>
      </c>
      <c r="AR3111" s="2"/>
      <c r="AS3111" s="1">
        <f>IF(AT3111&gt;0,1,0)</f>
        <v>0</v>
      </c>
      <c r="AT3111" s="1">
        <f>AU3111+AV3111</f>
        <v>0</v>
      </c>
      <c r="AU3111" s="1">
        <v>0</v>
      </c>
      <c r="AV3111" s="1">
        <v>0</v>
      </c>
      <c r="AW3111" s="1">
        <f>IF(AX3111&gt;0,1,0)</f>
        <v>0</v>
      </c>
      <c r="AX3111" s="1">
        <f>SUM(AY3111+AZ3111)</f>
        <v>0</v>
      </c>
      <c r="AY3111" s="1">
        <v>0</v>
      </c>
      <c r="AZ3111" s="1">
        <v>0</v>
      </c>
      <c r="BA3111" s="1">
        <v>42413</v>
      </c>
    </row>
    <row r="3112" spans="1:53" x14ac:dyDescent="0.3">
      <c r="A3112" s="1" t="s">
        <v>7187</v>
      </c>
      <c r="B3112" s="1">
        <v>2016</v>
      </c>
      <c r="C3112" s="1" t="s">
        <v>672</v>
      </c>
      <c r="D3112" s="1" t="s">
        <v>673</v>
      </c>
      <c r="E3112" s="1" t="s">
        <v>673</v>
      </c>
      <c r="F3112" s="1" t="s">
        <v>61</v>
      </c>
      <c r="G3112" s="1">
        <v>6023</v>
      </c>
      <c r="H3112" s="1">
        <v>74.375</v>
      </c>
      <c r="I3112" s="1">
        <v>209</v>
      </c>
      <c r="J3112" s="1">
        <v>928</v>
      </c>
      <c r="K3112" s="1">
        <v>9.25</v>
      </c>
      <c r="L3112" s="1">
        <v>3408</v>
      </c>
      <c r="M3112" s="1">
        <v>34</v>
      </c>
      <c r="N3112" s="1">
        <v>8148</v>
      </c>
      <c r="O3112" s="1">
        <v>81.5</v>
      </c>
      <c r="P3112" s="1">
        <v>12</v>
      </c>
      <c r="Q3112" s="3">
        <v>1.62</v>
      </c>
      <c r="S3112" s="3">
        <v>4.45</v>
      </c>
      <c r="U3112" s="1">
        <v>3512</v>
      </c>
      <c r="V3112" s="1">
        <v>35.5</v>
      </c>
      <c r="W3112" s="1">
        <v>1002</v>
      </c>
      <c r="X3112" s="1">
        <v>122</v>
      </c>
      <c r="Y3112" s="3">
        <v>6.96</v>
      </c>
      <c r="Z3112" s="3">
        <v>4.46</v>
      </c>
      <c r="AA3112" s="3">
        <v>11.69</v>
      </c>
      <c r="AB3112" s="1" t="s">
        <v>2252</v>
      </c>
      <c r="AC3112" s="1" t="s">
        <v>219</v>
      </c>
      <c r="AD3112" s="1" t="s">
        <v>219</v>
      </c>
      <c r="AE3112" s="1">
        <v>241</v>
      </c>
      <c r="AF3112" s="1">
        <v>7</v>
      </c>
      <c r="AG3112" s="1">
        <v>3</v>
      </c>
      <c r="AH3112" s="1" t="s">
        <v>7188</v>
      </c>
      <c r="AI3112" s="1">
        <v>2016</v>
      </c>
      <c r="AJ3112" s="1">
        <v>2019</v>
      </c>
      <c r="AK3112" s="1">
        <v>43530</v>
      </c>
      <c r="AO3112" s="1" t="s">
        <v>7189</v>
      </c>
      <c r="AP3112" s="1" t="s">
        <v>7189</v>
      </c>
      <c r="AQ3112" s="1">
        <v>43530</v>
      </c>
      <c r="AR3112" s="2"/>
      <c r="AS3112" s="1">
        <f>IF(AT3112&gt;0,1,0)</f>
        <v>0</v>
      </c>
      <c r="AT3112" s="1">
        <f>AU3112+AV3112</f>
        <v>0</v>
      </c>
      <c r="AU3112" s="1">
        <v>0</v>
      </c>
      <c r="AV3112" s="1">
        <v>0</v>
      </c>
      <c r="AW3112" s="1">
        <f>IF(AX3112&gt;0,1,0)</f>
        <v>0</v>
      </c>
      <c r="AX3112" s="1">
        <f>SUM(AY3112+AZ3112)</f>
        <v>0</v>
      </c>
      <c r="AY3112" s="1">
        <v>0</v>
      </c>
      <c r="AZ3112" s="1">
        <v>0</v>
      </c>
      <c r="BA3112" s="1">
        <v>43530</v>
      </c>
    </row>
    <row r="3113" spans="1:53" x14ac:dyDescent="0.3">
      <c r="A3113" s="1" t="s">
        <v>3092</v>
      </c>
      <c r="B3113" s="1">
        <v>2020</v>
      </c>
      <c r="C3113" s="1" t="s">
        <v>672</v>
      </c>
      <c r="D3113" s="1" t="s">
        <v>673</v>
      </c>
      <c r="E3113" s="1" t="s">
        <v>673</v>
      </c>
      <c r="F3113" s="1" t="s">
        <v>85</v>
      </c>
      <c r="G3113" s="1">
        <v>6023</v>
      </c>
      <c r="H3113" s="1">
        <v>74.375</v>
      </c>
      <c r="I3113" s="1">
        <v>209</v>
      </c>
      <c r="J3113" s="1">
        <v>918</v>
      </c>
      <c r="K3113" s="1">
        <v>9.125</v>
      </c>
      <c r="L3113" s="1">
        <v>3278</v>
      </c>
      <c r="M3113" s="1">
        <v>32.875</v>
      </c>
      <c r="N3113" s="1">
        <v>7800</v>
      </c>
      <c r="O3113" s="1">
        <v>78</v>
      </c>
      <c r="P3113" s="1">
        <v>13</v>
      </c>
      <c r="Q3113" s="3">
        <v>1.53</v>
      </c>
      <c r="S3113" s="3">
        <v>4.46</v>
      </c>
      <c r="U3113" s="1">
        <v>3912</v>
      </c>
      <c r="V3113" s="1">
        <v>39.5</v>
      </c>
      <c r="W3113" s="1">
        <v>1006</v>
      </c>
      <c r="X3113" s="1">
        <v>126</v>
      </c>
      <c r="Y3113" s="3" t="s">
        <v>2196</v>
      </c>
      <c r="Z3113" s="3" t="s">
        <v>2196</v>
      </c>
      <c r="AC3113" t="s">
        <v>367</v>
      </c>
      <c r="AD3113" t="s">
        <v>367</v>
      </c>
      <c r="AE3113">
        <v>252</v>
      </c>
      <c r="AF3113">
        <v>7</v>
      </c>
      <c r="AG3113">
        <v>3</v>
      </c>
      <c r="AH3113" s="1" t="s">
        <v>3093</v>
      </c>
      <c r="AI3113" s="1">
        <v>2020</v>
      </c>
      <c r="AL3113" s="1" t="s">
        <v>3094</v>
      </c>
      <c r="AN3113" s="1" t="s">
        <v>698</v>
      </c>
      <c r="AR3113" s="2"/>
    </row>
    <row r="3114" spans="1:53" x14ac:dyDescent="0.3">
      <c r="A3114" s="1" t="s">
        <v>18976</v>
      </c>
      <c r="B3114" s="1">
        <v>2003</v>
      </c>
      <c r="C3114" s="1" t="s">
        <v>513</v>
      </c>
      <c r="D3114" s="6" t="s">
        <v>513</v>
      </c>
      <c r="E3114" s="1" t="s">
        <v>399</v>
      </c>
      <c r="F3114" s="1" t="s">
        <v>575</v>
      </c>
      <c r="G3114" s="1">
        <v>6023</v>
      </c>
      <c r="H3114" s="1">
        <v>74.375</v>
      </c>
      <c r="I3114" s="1">
        <v>201</v>
      </c>
      <c r="J3114" s="1">
        <v>978</v>
      </c>
      <c r="K3114" s="1">
        <v>9.875</v>
      </c>
      <c r="L3114" s="1">
        <v>3258</v>
      </c>
      <c r="M3114" s="1">
        <v>32.625</v>
      </c>
      <c r="P3114" s="1">
        <v>9</v>
      </c>
      <c r="Q3114" s="3">
        <v>1.5</v>
      </c>
      <c r="R3114" s="3">
        <v>2.54</v>
      </c>
      <c r="S3114" s="3">
        <v>4.46</v>
      </c>
      <c r="T3114" s="1">
        <v>1.92</v>
      </c>
      <c r="U3114" s="1">
        <v>3612</v>
      </c>
      <c r="V3114" s="1">
        <v>36.5</v>
      </c>
      <c r="W3114" s="1">
        <v>1010</v>
      </c>
      <c r="X3114" s="1">
        <v>130</v>
      </c>
      <c r="Y3114" s="3">
        <v>7.09</v>
      </c>
      <c r="Z3114" s="3">
        <v>4.18</v>
      </c>
      <c r="AA3114" s="3">
        <v>11.51</v>
      </c>
      <c r="AB3114" s="1" t="s">
        <v>3394</v>
      </c>
      <c r="AC3114" s="1" t="s">
        <v>6590</v>
      </c>
      <c r="AD3114" s="1" t="s">
        <v>251</v>
      </c>
      <c r="AE3114" s="1">
        <v>188</v>
      </c>
      <c r="AF3114" s="1">
        <v>6</v>
      </c>
      <c r="AG3114" s="1">
        <v>3</v>
      </c>
      <c r="AH3114" s="1" t="s">
        <v>18977</v>
      </c>
      <c r="AI3114" s="1">
        <v>2003</v>
      </c>
      <c r="AK3114" s="1">
        <v>28224</v>
      </c>
      <c r="AO3114" s="1" t="s">
        <v>18978</v>
      </c>
      <c r="AP3114" s="1" t="s">
        <v>18978</v>
      </c>
      <c r="AQ3114" s="1">
        <v>28224</v>
      </c>
      <c r="AR3114" s="2"/>
      <c r="AS3114" s="1">
        <f>IF(AT3114&gt;0,1,0)</f>
        <v>1</v>
      </c>
      <c r="AT3114" s="1">
        <f>AU3114+AV3114</f>
        <v>1</v>
      </c>
      <c r="AU3114" s="1">
        <v>1</v>
      </c>
      <c r="AV3114" s="1">
        <v>0</v>
      </c>
      <c r="AW3114" s="1">
        <f>IF(AX3114&gt;0,1,0)</f>
        <v>0</v>
      </c>
      <c r="AX3114" s="1">
        <f>SUM(AY3114+AZ3114)</f>
        <v>0</v>
      </c>
      <c r="AY3114" s="1">
        <v>0</v>
      </c>
      <c r="AZ3114" s="1">
        <v>0</v>
      </c>
      <c r="BA3114" s="1">
        <v>28224</v>
      </c>
    </row>
    <row r="3115" spans="1:53" x14ac:dyDescent="0.3">
      <c r="A3115" s="1" t="s">
        <v>19003</v>
      </c>
      <c r="B3115" s="1">
        <v>2003</v>
      </c>
      <c r="C3115" s="1" t="s">
        <v>398</v>
      </c>
      <c r="D3115" s="6" t="s">
        <v>398</v>
      </c>
      <c r="E3115" s="1" t="s">
        <v>399</v>
      </c>
      <c r="F3115" s="1" t="s">
        <v>583</v>
      </c>
      <c r="G3115" s="1">
        <v>6023</v>
      </c>
      <c r="H3115" s="1">
        <v>74.375</v>
      </c>
      <c r="I3115" s="1">
        <v>213</v>
      </c>
      <c r="J3115" s="1">
        <v>958</v>
      </c>
      <c r="K3115" s="1">
        <v>9.625</v>
      </c>
      <c r="L3115" s="1">
        <v>3214</v>
      </c>
      <c r="M3115" s="1">
        <v>32.25</v>
      </c>
      <c r="P3115" s="1">
        <v>16</v>
      </c>
      <c r="Q3115" s="3">
        <v>1.59</v>
      </c>
      <c r="R3115" s="3">
        <v>2.6</v>
      </c>
      <c r="S3115" s="3">
        <v>4.4800000000000004</v>
      </c>
      <c r="T3115" s="1">
        <v>1.88</v>
      </c>
      <c r="U3115" s="1">
        <v>3712</v>
      </c>
      <c r="V3115" s="1">
        <v>37.5</v>
      </c>
      <c r="W3115" s="1">
        <v>1004</v>
      </c>
      <c r="X3115" s="1">
        <v>124</v>
      </c>
      <c r="AB3115" s="1" t="s">
        <v>5723</v>
      </c>
      <c r="AC3115" s="1" t="s">
        <v>3301</v>
      </c>
      <c r="AD3115" s="1" t="s">
        <v>121</v>
      </c>
      <c r="AE3115" s="1">
        <v>31</v>
      </c>
      <c r="AF3115" s="1">
        <v>1</v>
      </c>
      <c r="AG3115" s="1">
        <v>1</v>
      </c>
      <c r="AH3115" s="1" t="s">
        <v>19004</v>
      </c>
      <c r="AI3115" s="1">
        <v>2003</v>
      </c>
      <c r="AK3115" s="1">
        <v>28067</v>
      </c>
      <c r="AO3115" s="1" t="s">
        <v>19005</v>
      </c>
      <c r="AP3115" s="1" t="s">
        <v>19005</v>
      </c>
      <c r="AQ3115" s="1">
        <v>28067</v>
      </c>
      <c r="AR3115" s="2"/>
      <c r="AS3115" s="1">
        <f>IF(AT3115&gt;0,1,0)</f>
        <v>1</v>
      </c>
      <c r="AT3115" s="1">
        <f>AU3115+AV3115</f>
        <v>3</v>
      </c>
      <c r="AU3115" s="1">
        <v>3</v>
      </c>
      <c r="AV3115" s="1">
        <v>0</v>
      </c>
      <c r="AW3115" s="1">
        <f>IF(AX3115&gt;0,1,0)</f>
        <v>1</v>
      </c>
      <c r="AX3115" s="1">
        <f>SUM(AY3115+AZ3115)</f>
        <v>4</v>
      </c>
      <c r="AY3115" s="1">
        <v>2</v>
      </c>
      <c r="AZ3115" s="1">
        <v>2</v>
      </c>
      <c r="BA3115" s="1">
        <v>28067</v>
      </c>
    </row>
    <row r="3116" spans="1:53" x14ac:dyDescent="0.3">
      <c r="A3116" s="1" t="s">
        <v>9044</v>
      </c>
      <c r="B3116" s="1">
        <v>2014</v>
      </c>
      <c r="C3116" s="1" t="s">
        <v>854</v>
      </c>
      <c r="D3116" s="1" t="s">
        <v>854</v>
      </c>
      <c r="E3116" s="1" t="s">
        <v>854</v>
      </c>
      <c r="F3116" s="1" t="s">
        <v>5375</v>
      </c>
      <c r="G3116" s="1">
        <v>6023</v>
      </c>
      <c r="H3116" s="1">
        <v>74.375</v>
      </c>
      <c r="I3116" s="1">
        <v>252</v>
      </c>
      <c r="J3116" s="1">
        <v>928</v>
      </c>
      <c r="K3116" s="1">
        <v>9.25</v>
      </c>
      <c r="L3116" s="1">
        <v>3300</v>
      </c>
      <c r="M3116" s="1">
        <v>33</v>
      </c>
      <c r="N3116" s="1">
        <v>7818</v>
      </c>
      <c r="O3116" s="1">
        <v>78.125</v>
      </c>
      <c r="P3116" s="1">
        <v>20</v>
      </c>
      <c r="Q3116" s="3">
        <v>1.51</v>
      </c>
      <c r="R3116" s="3">
        <v>2.58</v>
      </c>
      <c r="S3116" s="3">
        <v>4.5</v>
      </c>
      <c r="T3116" s="1">
        <v>1.92</v>
      </c>
      <c r="U3116" s="1">
        <v>3400</v>
      </c>
      <c r="V3116" s="1">
        <v>34</v>
      </c>
      <c r="W3116" s="1">
        <v>1008</v>
      </c>
      <c r="X3116" s="1">
        <v>128</v>
      </c>
      <c r="AB3116" s="1" t="s">
        <v>4356</v>
      </c>
      <c r="AC3116" s="1" t="s">
        <v>72</v>
      </c>
      <c r="AD3116" s="1" t="s">
        <v>72</v>
      </c>
      <c r="AG3116" s="1">
        <v>4</v>
      </c>
      <c r="AH3116" s="1" t="s">
        <v>9045</v>
      </c>
      <c r="AI3116" s="1">
        <v>2014</v>
      </c>
      <c r="AK3116" s="1">
        <v>41778</v>
      </c>
      <c r="AO3116" s="1" t="s">
        <v>9046</v>
      </c>
      <c r="AP3116" s="1" t="s">
        <v>9046</v>
      </c>
      <c r="AQ3116" s="1">
        <v>41778</v>
      </c>
      <c r="AR3116" s="2"/>
      <c r="AS3116" s="1">
        <f>IF(AT3116&gt;0,1,0)</f>
        <v>0</v>
      </c>
      <c r="AT3116" s="1">
        <f>AU3116+AV3116</f>
        <v>0</v>
      </c>
      <c r="AU3116" s="1">
        <v>0</v>
      </c>
      <c r="AV3116" s="1">
        <v>0</v>
      </c>
      <c r="AW3116" s="1">
        <f>IF(AX3116&gt;0,1,0)</f>
        <v>0</v>
      </c>
      <c r="AX3116" s="1">
        <f>SUM(AY3116+AZ3116)</f>
        <v>0</v>
      </c>
      <c r="AY3116" s="1">
        <v>0</v>
      </c>
      <c r="AZ3116" s="1">
        <v>0</v>
      </c>
      <c r="BA3116" s="1">
        <v>41778</v>
      </c>
    </row>
    <row r="3117" spans="1:53" x14ac:dyDescent="0.3">
      <c r="A3117" s="1" t="s">
        <v>17955</v>
      </c>
      <c r="B3117" s="1">
        <v>2004</v>
      </c>
      <c r="C3117" s="1" t="s">
        <v>398</v>
      </c>
      <c r="D3117" s="6" t="s">
        <v>398</v>
      </c>
      <c r="E3117" s="1" t="s">
        <v>399</v>
      </c>
      <c r="F3117" s="1" t="s">
        <v>3580</v>
      </c>
      <c r="G3117" s="1">
        <v>6023</v>
      </c>
      <c r="H3117" s="1">
        <v>74.375</v>
      </c>
      <c r="I3117" s="1">
        <v>214</v>
      </c>
      <c r="J3117" s="1">
        <v>900</v>
      </c>
      <c r="K3117" s="1">
        <v>9</v>
      </c>
      <c r="L3117" s="1">
        <v>3134</v>
      </c>
      <c r="M3117" s="1">
        <v>31.75</v>
      </c>
      <c r="P3117" s="1">
        <v>10</v>
      </c>
      <c r="Q3117" s="3">
        <v>1.56</v>
      </c>
      <c r="R3117" s="3">
        <v>2.66</v>
      </c>
      <c r="S3117" s="3">
        <v>4.5</v>
      </c>
      <c r="T3117" s="1">
        <v>1.8399999999999901</v>
      </c>
      <c r="U3117" s="1">
        <v>3512</v>
      </c>
      <c r="V3117" s="1">
        <v>35.5</v>
      </c>
      <c r="W3117" s="1">
        <v>1000</v>
      </c>
      <c r="X3117" s="1">
        <v>120</v>
      </c>
      <c r="Y3117" s="3">
        <v>6.97</v>
      </c>
      <c r="Z3117" s="3">
        <v>4.42</v>
      </c>
      <c r="AA3117" s="3">
        <v>11.7</v>
      </c>
      <c r="AB3117" s="1" t="s">
        <v>3581</v>
      </c>
      <c r="AC3117" s="1" t="s">
        <v>72</v>
      </c>
      <c r="AD3117" s="1" t="s">
        <v>72</v>
      </c>
      <c r="AG3117" s="1">
        <v>4</v>
      </c>
      <c r="AH3117" s="1" t="s">
        <v>17956</v>
      </c>
      <c r="AI3117" s="1">
        <v>2004</v>
      </c>
      <c r="AK3117" s="1">
        <v>29615</v>
      </c>
      <c r="AO3117" s="1" t="s">
        <v>17957</v>
      </c>
      <c r="AP3117" s="1" t="s">
        <v>17957</v>
      </c>
      <c r="AQ3117" s="1">
        <v>29615</v>
      </c>
      <c r="AR3117" s="2"/>
      <c r="AS3117" s="1">
        <f>IF(AT3117&gt;0,1,0)</f>
        <v>0</v>
      </c>
      <c r="AT3117" s="1">
        <f>AU3117+AV3117</f>
        <v>0</v>
      </c>
      <c r="AU3117" s="1">
        <v>0</v>
      </c>
      <c r="AV3117" s="1">
        <v>0</v>
      </c>
      <c r="AW3117" s="1">
        <f>IF(AX3117&gt;0,1,0)</f>
        <v>0</v>
      </c>
      <c r="AX3117" s="1">
        <f>SUM(AY3117+AZ3117)</f>
        <v>0</v>
      </c>
      <c r="AY3117" s="1">
        <v>0</v>
      </c>
      <c r="AZ3117" s="1">
        <v>0</v>
      </c>
      <c r="BA3117" s="1">
        <v>29615</v>
      </c>
    </row>
    <row r="3118" spans="1:53" x14ac:dyDescent="0.3">
      <c r="A3118" s="1" t="s">
        <v>4217</v>
      </c>
      <c r="B3118" s="1">
        <v>2019</v>
      </c>
      <c r="C3118" s="1" t="s">
        <v>672</v>
      </c>
      <c r="D3118" s="1" t="s">
        <v>673</v>
      </c>
      <c r="E3118" s="1" t="s">
        <v>673</v>
      </c>
      <c r="F3118" s="1" t="s">
        <v>120</v>
      </c>
      <c r="G3118" s="1">
        <v>6023</v>
      </c>
      <c r="H3118" s="1">
        <v>74.375</v>
      </c>
      <c r="I3118" s="1">
        <v>228</v>
      </c>
      <c r="J3118" s="1">
        <v>948</v>
      </c>
      <c r="K3118" s="1">
        <v>9.5</v>
      </c>
      <c r="L3118" s="1">
        <v>3308</v>
      </c>
      <c r="M3118" s="1">
        <v>33</v>
      </c>
      <c r="N3118" s="1">
        <v>7828</v>
      </c>
      <c r="O3118" s="1">
        <v>78.25</v>
      </c>
      <c r="P3118" s="1">
        <v>27</v>
      </c>
      <c r="Q3118" s="3">
        <v>1.55</v>
      </c>
      <c r="S3118" s="3">
        <v>4.53</v>
      </c>
      <c r="U3118" s="1">
        <v>3812</v>
      </c>
      <c r="V3118" s="1">
        <v>38.5</v>
      </c>
      <c r="W3118" s="1">
        <v>1002</v>
      </c>
      <c r="X3118" s="1">
        <v>122</v>
      </c>
      <c r="AB3118" s="1" t="s">
        <v>3293</v>
      </c>
      <c r="AC3118" s="1" t="s">
        <v>261</v>
      </c>
      <c r="AD3118" s="1" t="s">
        <v>261</v>
      </c>
      <c r="AE3118" s="1">
        <v>32</v>
      </c>
      <c r="AF3118" s="1">
        <v>1</v>
      </c>
      <c r="AG3118" s="1">
        <v>1</v>
      </c>
      <c r="AL3118" s="1" t="s">
        <v>4218</v>
      </c>
      <c r="AN3118" s="1" t="s">
        <v>743</v>
      </c>
      <c r="AO3118" s="1" t="s">
        <v>4219</v>
      </c>
      <c r="AR3118" s="2"/>
    </row>
    <row r="3119" spans="1:53" x14ac:dyDescent="0.3">
      <c r="A3119" s="1" t="s">
        <v>10136</v>
      </c>
      <c r="B3119" s="1">
        <v>2013</v>
      </c>
      <c r="C3119" s="1" t="s">
        <v>672</v>
      </c>
      <c r="D3119" s="1" t="s">
        <v>673</v>
      </c>
      <c r="E3119" s="1" t="s">
        <v>673</v>
      </c>
      <c r="F3119" s="1" t="s">
        <v>3918</v>
      </c>
      <c r="G3119" s="1">
        <v>6023</v>
      </c>
      <c r="H3119" s="1">
        <v>74.375</v>
      </c>
      <c r="I3119" s="1">
        <v>217</v>
      </c>
      <c r="J3119" s="1">
        <v>958</v>
      </c>
      <c r="K3119" s="1">
        <v>9.625</v>
      </c>
      <c r="L3119" s="1">
        <v>3318</v>
      </c>
      <c r="M3119" s="1">
        <v>33.125</v>
      </c>
      <c r="N3119" s="1">
        <v>7800</v>
      </c>
      <c r="O3119" s="1">
        <v>78</v>
      </c>
      <c r="P3119" s="1">
        <v>9</v>
      </c>
      <c r="Q3119" s="3">
        <v>1.6</v>
      </c>
      <c r="R3119" s="3">
        <v>2.66</v>
      </c>
      <c r="S3119" s="3">
        <v>4.54</v>
      </c>
      <c r="T3119" s="1">
        <v>1.88</v>
      </c>
      <c r="U3119" s="1">
        <v>3312</v>
      </c>
      <c r="V3119" s="1">
        <v>33.5</v>
      </c>
      <c r="W3119" s="1">
        <v>1003</v>
      </c>
      <c r="X3119" s="1">
        <v>123</v>
      </c>
      <c r="Y3119" s="3">
        <v>7.11</v>
      </c>
      <c r="Z3119" s="3">
        <v>4.41</v>
      </c>
      <c r="AB3119" s="1" t="s">
        <v>5613</v>
      </c>
      <c r="AC3119" s="1" t="s">
        <v>243</v>
      </c>
      <c r="AD3119" s="1" t="s">
        <v>243</v>
      </c>
      <c r="AE3119" s="1">
        <v>238</v>
      </c>
      <c r="AF3119" s="1">
        <v>7</v>
      </c>
      <c r="AG3119" s="1">
        <v>3</v>
      </c>
      <c r="AH3119" s="1" t="s">
        <v>10137</v>
      </c>
      <c r="AI3119" s="1">
        <v>2013</v>
      </c>
      <c r="AK3119" s="1">
        <v>40186</v>
      </c>
      <c r="AO3119" s="1" t="s">
        <v>10138</v>
      </c>
      <c r="AP3119" s="1" t="s">
        <v>10138</v>
      </c>
      <c r="AQ3119" s="1">
        <v>40186</v>
      </c>
      <c r="AR3119" s="2"/>
      <c r="AS3119" s="1">
        <f>IF(AT3119&gt;0,1,0)</f>
        <v>0</v>
      </c>
      <c r="AT3119" s="1">
        <f>AU3119+AV3119</f>
        <v>0</v>
      </c>
      <c r="AU3119" s="1">
        <v>0</v>
      </c>
      <c r="AV3119" s="1">
        <v>0</v>
      </c>
      <c r="AW3119" s="1">
        <f>IF(AX3119&gt;0,1,0)</f>
        <v>0</v>
      </c>
      <c r="AX3119" s="1">
        <f>SUM(AY3119+AZ3119)</f>
        <v>0</v>
      </c>
      <c r="AY3119" s="1">
        <v>0</v>
      </c>
      <c r="AZ3119" s="1">
        <v>0</v>
      </c>
      <c r="BA3119" s="1">
        <v>40186</v>
      </c>
    </row>
    <row r="3120" spans="1:53" x14ac:dyDescent="0.3">
      <c r="A3120" s="1" t="s">
        <v>361</v>
      </c>
      <c r="B3120" s="1">
        <v>2023</v>
      </c>
      <c r="C3120" s="1" t="s">
        <v>143</v>
      </c>
      <c r="D3120" s="1" t="s">
        <v>276</v>
      </c>
      <c r="E3120" s="1" t="s">
        <v>276</v>
      </c>
      <c r="F3120" s="1" t="s">
        <v>362</v>
      </c>
      <c r="G3120" s="1">
        <v>6023</v>
      </c>
      <c r="H3120" s="1">
        <v>74.375</v>
      </c>
      <c r="I3120" s="1">
        <v>244</v>
      </c>
      <c r="K3120" s="1">
        <v>9.25</v>
      </c>
      <c r="M3120" s="1">
        <v>32.375</v>
      </c>
      <c r="O3120" s="1">
        <v>75.375</v>
      </c>
      <c r="P3120" s="1">
        <v>31</v>
      </c>
      <c r="Q3120" s="3">
        <v>1.62</v>
      </c>
      <c r="S3120" s="3">
        <v>4.55</v>
      </c>
      <c r="X3120" s="1">
        <v>117</v>
      </c>
      <c r="AC3120" s="1" t="s">
        <v>72</v>
      </c>
      <c r="AD3120" s="1" t="s">
        <v>72</v>
      </c>
      <c r="AG3120" s="1">
        <v>4</v>
      </c>
      <c r="AH3120" s="1" t="s">
        <v>363</v>
      </c>
      <c r="AI3120" s="1">
        <v>2023</v>
      </c>
      <c r="AM3120" s="1">
        <v>3</v>
      </c>
      <c r="AN3120" s="1" t="s">
        <v>364</v>
      </c>
    </row>
    <row r="3121" spans="1:53" x14ac:dyDescent="0.3">
      <c r="A3121" s="1" t="s">
        <v>15412</v>
      </c>
      <c r="B3121" s="1">
        <v>2007</v>
      </c>
      <c r="C3121" s="1" t="s">
        <v>276</v>
      </c>
      <c r="D3121" s="1" t="s">
        <v>276</v>
      </c>
      <c r="E3121" s="1" t="s">
        <v>276</v>
      </c>
      <c r="F3121" s="1" t="s">
        <v>81</v>
      </c>
      <c r="G3121" s="1">
        <v>6023</v>
      </c>
      <c r="H3121" s="1">
        <v>74.375</v>
      </c>
      <c r="I3121" s="1">
        <v>225</v>
      </c>
      <c r="J3121" s="1">
        <v>1028</v>
      </c>
      <c r="K3121" s="1">
        <v>10.25</v>
      </c>
      <c r="L3121" s="1">
        <v>3368</v>
      </c>
      <c r="M3121" s="1">
        <v>33.75</v>
      </c>
      <c r="P3121" s="1">
        <v>15</v>
      </c>
      <c r="Q3121" s="3">
        <v>1.61</v>
      </c>
      <c r="R3121" s="3">
        <v>2.67</v>
      </c>
      <c r="S3121" s="3">
        <v>4.5599999999999996</v>
      </c>
      <c r="T3121" s="1">
        <v>1.8899999999999899</v>
      </c>
      <c r="U3121" s="1">
        <v>3412</v>
      </c>
      <c r="V3121" s="1">
        <v>34.5</v>
      </c>
      <c r="W3121" s="1">
        <v>1003</v>
      </c>
      <c r="X3121" s="1">
        <v>123</v>
      </c>
      <c r="Y3121" s="3">
        <v>7.22</v>
      </c>
      <c r="Z3121" s="3">
        <v>4.42</v>
      </c>
      <c r="AA3121" s="3">
        <v>11.78</v>
      </c>
      <c r="AB3121" s="1" t="s">
        <v>3244</v>
      </c>
      <c r="AC3121" s="1" t="s">
        <v>72</v>
      </c>
      <c r="AD3121" s="1" t="s">
        <v>72</v>
      </c>
      <c r="AG3121" s="1">
        <v>4</v>
      </c>
      <c r="AH3121" s="1" t="s">
        <v>15413</v>
      </c>
      <c r="AI3121" s="1">
        <v>2007</v>
      </c>
      <c r="AK3121" s="1">
        <v>32635</v>
      </c>
      <c r="AO3121" s="1" t="s">
        <v>15414</v>
      </c>
      <c r="AP3121" s="1" t="s">
        <v>15414</v>
      </c>
      <c r="AQ3121" s="1">
        <v>32635</v>
      </c>
      <c r="AR3121" s="2"/>
      <c r="AS3121" s="1">
        <f>IF(AT3121&gt;0,1,0)</f>
        <v>0</v>
      </c>
      <c r="AT3121" s="1">
        <f>AU3121+AV3121</f>
        <v>0</v>
      </c>
      <c r="AU3121" s="1">
        <v>0</v>
      </c>
      <c r="AV3121" s="1">
        <v>0</v>
      </c>
      <c r="AW3121" s="1">
        <f>IF(AX3121&gt;0,1,0)</f>
        <v>0</v>
      </c>
      <c r="AX3121" s="1">
        <f>SUM(AY3121+AZ3121)</f>
        <v>0</v>
      </c>
      <c r="AY3121" s="1">
        <v>0</v>
      </c>
      <c r="AZ3121" s="1">
        <v>0</v>
      </c>
      <c r="BA3121" s="1">
        <v>32635</v>
      </c>
    </row>
    <row r="3122" spans="1:53" x14ac:dyDescent="0.3">
      <c r="A3122" s="1" t="s">
        <v>715</v>
      </c>
      <c r="B3122" s="1">
        <v>2023</v>
      </c>
      <c r="C3122" s="1" t="s">
        <v>672</v>
      </c>
      <c r="D3122" s="1" t="s">
        <v>673</v>
      </c>
      <c r="E3122" s="1" t="s">
        <v>673</v>
      </c>
      <c r="F3122" s="1" t="s">
        <v>716</v>
      </c>
      <c r="G3122" s="1">
        <v>6023</v>
      </c>
      <c r="H3122" s="1">
        <v>74.375</v>
      </c>
      <c r="I3122" s="1">
        <v>201</v>
      </c>
      <c r="K3122" s="1">
        <v>9.5</v>
      </c>
      <c r="M3122" s="1">
        <v>31.875</v>
      </c>
      <c r="O3122" s="1">
        <v>77.875</v>
      </c>
      <c r="Q3122" s="3">
        <v>1.52</v>
      </c>
      <c r="S3122" s="3">
        <v>4.57</v>
      </c>
      <c r="V3122" s="1">
        <v>35</v>
      </c>
      <c r="X3122" s="1">
        <v>125</v>
      </c>
      <c r="Y3122" s="3">
        <v>6.89</v>
      </c>
      <c r="Z3122" s="3">
        <v>4.32</v>
      </c>
      <c r="AC3122" s="1" t="s">
        <v>256</v>
      </c>
      <c r="AD3122" s="1" t="s">
        <v>256</v>
      </c>
      <c r="AE3122" s="1">
        <v>256</v>
      </c>
      <c r="AF3122" s="1">
        <v>7</v>
      </c>
      <c r="AG3122" s="1">
        <v>3</v>
      </c>
      <c r="AH3122" s="1" t="s">
        <v>717</v>
      </c>
      <c r="AI3122" s="1">
        <v>2023</v>
      </c>
      <c r="AM3122" s="1">
        <v>7</v>
      </c>
      <c r="AN3122" s="1" t="s">
        <v>718</v>
      </c>
    </row>
    <row r="3123" spans="1:53" x14ac:dyDescent="0.3">
      <c r="A3123" s="6" t="s">
        <v>1526</v>
      </c>
      <c r="B3123" s="7">
        <v>2022</v>
      </c>
      <c r="C3123" s="6" t="s">
        <v>276</v>
      </c>
      <c r="D3123" s="6" t="s">
        <v>276</v>
      </c>
      <c r="E3123" s="6" t="s">
        <v>276</v>
      </c>
      <c r="F3123" s="8" t="s">
        <v>242</v>
      </c>
      <c r="G3123" s="9">
        <v>6023</v>
      </c>
      <c r="H3123" s="10">
        <v>74.375</v>
      </c>
      <c r="I3123" s="11">
        <v>232</v>
      </c>
      <c r="J3123" s="11"/>
      <c r="K3123" s="12">
        <v>10.125</v>
      </c>
      <c r="L3123" s="13"/>
      <c r="M3123" s="12">
        <v>31.25</v>
      </c>
      <c r="N3123" s="13"/>
      <c r="O3123" s="12">
        <v>74.125</v>
      </c>
      <c r="P3123" s="14"/>
      <c r="Q3123" s="15">
        <v>1.54</v>
      </c>
      <c r="R3123" s="15"/>
      <c r="S3123" s="15">
        <v>4.57</v>
      </c>
      <c r="T3123" s="7"/>
      <c r="U3123" s="7">
        <v>3912</v>
      </c>
      <c r="V3123" s="17">
        <v>39.5</v>
      </c>
      <c r="W3123" s="18">
        <v>1007</v>
      </c>
      <c r="X3123" s="9">
        <v>127</v>
      </c>
      <c r="Y3123" s="9"/>
      <c r="Z3123" s="9"/>
      <c r="AA3123" s="15"/>
      <c r="AC3123" s="1" t="s">
        <v>668</v>
      </c>
      <c r="AD3123" s="1" t="s">
        <v>668</v>
      </c>
      <c r="AE3123" s="1">
        <v>219</v>
      </c>
      <c r="AF3123" s="1">
        <v>6</v>
      </c>
      <c r="AG3123" s="1">
        <v>3</v>
      </c>
      <c r="AH3123" s="1" t="s">
        <v>1527</v>
      </c>
      <c r="AI3123" s="1">
        <v>2022</v>
      </c>
      <c r="AL3123" s="19" t="s">
        <v>1528</v>
      </c>
      <c r="AM3123" s="19"/>
      <c r="AN3123" s="21" t="s">
        <v>302</v>
      </c>
    </row>
    <row r="3124" spans="1:53" x14ac:dyDescent="0.3">
      <c r="A3124" s="1" t="s">
        <v>9924</v>
      </c>
      <c r="B3124" s="1">
        <v>2013</v>
      </c>
      <c r="C3124" s="1" t="s">
        <v>643</v>
      </c>
      <c r="D3124" s="1" t="s">
        <v>643</v>
      </c>
      <c r="E3124" s="1" t="s">
        <v>643</v>
      </c>
      <c r="F3124" s="1" t="s">
        <v>130</v>
      </c>
      <c r="G3124" s="1">
        <v>6023</v>
      </c>
      <c r="H3124" s="1">
        <v>74.375</v>
      </c>
      <c r="I3124" s="1">
        <v>218</v>
      </c>
      <c r="J3124" s="1">
        <v>928</v>
      </c>
      <c r="K3124" s="1">
        <v>9.25</v>
      </c>
      <c r="L3124" s="1">
        <v>3248</v>
      </c>
      <c r="M3124" s="1">
        <v>32.5</v>
      </c>
      <c r="N3124" s="1">
        <v>7638</v>
      </c>
      <c r="O3124" s="1">
        <v>76.375</v>
      </c>
      <c r="Q3124" s="3">
        <v>1.62</v>
      </c>
      <c r="R3124" s="3">
        <v>2.69</v>
      </c>
      <c r="S3124" s="3">
        <v>4.59</v>
      </c>
      <c r="T3124" s="1">
        <v>1.9</v>
      </c>
      <c r="U3124" s="1">
        <v>3312</v>
      </c>
      <c r="V3124" s="1">
        <v>33.5</v>
      </c>
      <c r="W3124" s="1">
        <v>1004</v>
      </c>
      <c r="X3124" s="1">
        <v>124</v>
      </c>
      <c r="AB3124" s="1" t="s">
        <v>3256</v>
      </c>
      <c r="AC3124" s="1" t="s">
        <v>219</v>
      </c>
      <c r="AD3124" s="1" t="s">
        <v>219</v>
      </c>
      <c r="AE3124" s="1">
        <v>39</v>
      </c>
      <c r="AF3124" s="1">
        <v>2</v>
      </c>
      <c r="AG3124" s="1">
        <v>2</v>
      </c>
      <c r="AH3124" s="1" t="s">
        <v>9925</v>
      </c>
      <c r="AI3124" s="1">
        <v>2013</v>
      </c>
      <c r="AJ3124" s="1">
        <v>2017</v>
      </c>
      <c r="AK3124" s="1">
        <v>39987</v>
      </c>
      <c r="AO3124" s="1" t="s">
        <v>9926</v>
      </c>
      <c r="AP3124" s="1" t="s">
        <v>9926</v>
      </c>
      <c r="AQ3124" s="1">
        <v>39987</v>
      </c>
      <c r="AR3124" s="2"/>
      <c r="AS3124" s="1">
        <f t="shared" ref="AS3124:AS3130" si="616">IF(AT3124&gt;0,1,0)</f>
        <v>0</v>
      </c>
      <c r="AT3124" s="1">
        <f t="shared" ref="AT3124:AT3130" si="617">AU3124+AV3124</f>
        <v>0</v>
      </c>
      <c r="AU3124" s="1">
        <v>0</v>
      </c>
      <c r="AV3124" s="1">
        <v>0</v>
      </c>
      <c r="AW3124" s="1">
        <f t="shared" ref="AW3124:AW3130" si="618">IF(AX3124&gt;0,1,0)</f>
        <v>0</v>
      </c>
      <c r="AX3124" s="1">
        <f t="shared" ref="AX3124:AX3130" si="619">SUM(AY3124+AZ3124)</f>
        <v>0</v>
      </c>
      <c r="AY3124" s="1">
        <v>0</v>
      </c>
      <c r="AZ3124" s="1">
        <v>0</v>
      </c>
      <c r="BA3124" s="1">
        <v>39987</v>
      </c>
    </row>
    <row r="3125" spans="1:53" x14ac:dyDescent="0.3">
      <c r="A3125" s="1" t="s">
        <v>11244</v>
      </c>
      <c r="B3125" s="1">
        <v>2011</v>
      </c>
      <c r="C3125" s="1" t="s">
        <v>513</v>
      </c>
      <c r="D3125" s="1" t="s">
        <v>399</v>
      </c>
      <c r="E3125" s="1" t="s">
        <v>399</v>
      </c>
      <c r="F3125" s="1" t="s">
        <v>583</v>
      </c>
      <c r="G3125" s="1">
        <v>6023</v>
      </c>
      <c r="H3125" s="1">
        <v>74.375</v>
      </c>
      <c r="I3125" s="1">
        <v>197</v>
      </c>
      <c r="J3125" s="1">
        <v>918</v>
      </c>
      <c r="K3125" s="1">
        <v>9.125</v>
      </c>
      <c r="L3125" s="1">
        <v>3048</v>
      </c>
      <c r="M3125" s="1">
        <v>30.5</v>
      </c>
      <c r="N3125" s="1">
        <v>7258</v>
      </c>
      <c r="O3125" s="1">
        <v>72.625</v>
      </c>
      <c r="P3125" s="1">
        <v>18</v>
      </c>
      <c r="Q3125" s="3">
        <v>1.65</v>
      </c>
      <c r="R3125" s="3">
        <v>2.71</v>
      </c>
      <c r="S3125" s="3">
        <v>4.59</v>
      </c>
      <c r="T3125" s="1">
        <v>1.88</v>
      </c>
      <c r="U3125" s="1">
        <v>3512</v>
      </c>
      <c r="V3125" s="1">
        <v>35.5</v>
      </c>
      <c r="W3125" s="1">
        <v>1007</v>
      </c>
      <c r="X3125" s="1">
        <v>127</v>
      </c>
      <c r="Y3125" s="3">
        <v>7.01</v>
      </c>
      <c r="Z3125" s="3">
        <v>4.1900000000000004</v>
      </c>
      <c r="AB3125" s="1" t="s">
        <v>3293</v>
      </c>
      <c r="AC3125" s="1" t="s">
        <v>86</v>
      </c>
      <c r="AD3125" s="1" t="s">
        <v>86</v>
      </c>
      <c r="AE3125" s="1">
        <v>93</v>
      </c>
      <c r="AF3125" s="1">
        <v>3</v>
      </c>
      <c r="AG3125" s="1">
        <v>2</v>
      </c>
      <c r="AH3125" s="1" t="s">
        <v>11245</v>
      </c>
      <c r="AI3125" s="1">
        <v>2011</v>
      </c>
      <c r="AJ3125" s="1">
        <v>2018</v>
      </c>
      <c r="AK3125" s="1">
        <v>37168</v>
      </c>
      <c r="AO3125" s="1" t="s">
        <v>11246</v>
      </c>
      <c r="AP3125" s="1" t="s">
        <v>11246</v>
      </c>
      <c r="AQ3125" s="1">
        <v>37168</v>
      </c>
      <c r="AR3125" s="2"/>
      <c r="AS3125" s="1">
        <f t="shared" si="616"/>
        <v>0</v>
      </c>
      <c r="AT3125" s="1">
        <f t="shared" si="617"/>
        <v>0</v>
      </c>
      <c r="AU3125" s="1">
        <v>0</v>
      </c>
      <c r="AV3125" s="1">
        <v>0</v>
      </c>
      <c r="AW3125" s="1">
        <f t="shared" si="618"/>
        <v>0</v>
      </c>
      <c r="AX3125" s="1">
        <f t="shared" si="619"/>
        <v>0</v>
      </c>
      <c r="AY3125" s="1">
        <v>0</v>
      </c>
      <c r="AZ3125" s="1">
        <v>0</v>
      </c>
      <c r="BA3125" s="1">
        <v>37168</v>
      </c>
    </row>
    <row r="3126" spans="1:53" x14ac:dyDescent="0.3">
      <c r="A3126" s="1" t="s">
        <v>15011</v>
      </c>
      <c r="B3126" s="1">
        <v>2008</v>
      </c>
      <c r="C3126" s="1" t="s">
        <v>672</v>
      </c>
      <c r="D3126" s="1" t="s">
        <v>673</v>
      </c>
      <c r="E3126" s="1" t="s">
        <v>673</v>
      </c>
      <c r="F3126" s="1" t="s">
        <v>4943</v>
      </c>
      <c r="G3126" s="1">
        <v>6023</v>
      </c>
      <c r="H3126" s="1">
        <v>74.375</v>
      </c>
      <c r="I3126" s="1">
        <v>220</v>
      </c>
      <c r="J3126" s="1">
        <v>868</v>
      </c>
      <c r="K3126" s="1">
        <v>8.75</v>
      </c>
      <c r="L3126" s="1">
        <v>3300</v>
      </c>
      <c r="M3126" s="1">
        <v>33</v>
      </c>
      <c r="P3126" s="1">
        <v>23</v>
      </c>
      <c r="Q3126" s="3">
        <v>1.54</v>
      </c>
      <c r="R3126" s="3">
        <v>2.62</v>
      </c>
      <c r="S3126" s="3">
        <v>4.59</v>
      </c>
      <c r="T3126" s="1">
        <v>1.96999999999999</v>
      </c>
      <c r="U3126" s="1">
        <v>3300</v>
      </c>
      <c r="V3126" s="1">
        <v>33</v>
      </c>
      <c r="W3126" s="1">
        <v>1002</v>
      </c>
      <c r="X3126" s="1">
        <v>122</v>
      </c>
      <c r="Y3126" s="3">
        <v>7.11</v>
      </c>
      <c r="Z3126" s="3">
        <v>4.3499999999999996</v>
      </c>
      <c r="AA3126" s="3">
        <v>11.48</v>
      </c>
      <c r="AB3126" s="1" t="s">
        <v>3394</v>
      </c>
      <c r="AC3126" s="1" t="s">
        <v>72</v>
      </c>
      <c r="AD3126" s="1" t="s">
        <v>72</v>
      </c>
      <c r="AG3126" s="1">
        <v>4</v>
      </c>
      <c r="AH3126" s="1" t="s">
        <v>15012</v>
      </c>
      <c r="AI3126" s="1">
        <v>2008</v>
      </c>
      <c r="AK3126" s="1">
        <v>33340</v>
      </c>
      <c r="AO3126" s="1" t="s">
        <v>15013</v>
      </c>
      <c r="AP3126" s="1" t="s">
        <v>15013</v>
      </c>
      <c r="AQ3126" s="1">
        <v>33340</v>
      </c>
      <c r="AR3126" s="2"/>
      <c r="AS3126" s="1">
        <f t="shared" si="616"/>
        <v>0</v>
      </c>
      <c r="AT3126" s="1">
        <f t="shared" si="617"/>
        <v>0</v>
      </c>
      <c r="AU3126" s="1">
        <v>0</v>
      </c>
      <c r="AV3126" s="1">
        <v>0</v>
      </c>
      <c r="AW3126" s="1">
        <f t="shared" si="618"/>
        <v>0</v>
      </c>
      <c r="AX3126" s="1">
        <f t="shared" si="619"/>
        <v>0</v>
      </c>
      <c r="AY3126" s="1">
        <v>0</v>
      </c>
      <c r="AZ3126" s="1">
        <v>0</v>
      </c>
      <c r="BA3126" s="1">
        <v>33340</v>
      </c>
    </row>
    <row r="3127" spans="1:53" x14ac:dyDescent="0.3">
      <c r="A3127" s="1" t="s">
        <v>17346</v>
      </c>
      <c r="B3127" s="1">
        <v>2005</v>
      </c>
      <c r="C3127" s="1" t="s">
        <v>276</v>
      </c>
      <c r="D3127" s="1" t="s">
        <v>276</v>
      </c>
      <c r="E3127" s="1" t="s">
        <v>276</v>
      </c>
      <c r="F3127" s="1" t="s">
        <v>10262</v>
      </c>
      <c r="G3127" s="1">
        <v>6023</v>
      </c>
      <c r="H3127" s="1">
        <v>74.375</v>
      </c>
      <c r="I3127" s="1">
        <v>233</v>
      </c>
      <c r="J3127" s="1">
        <v>834</v>
      </c>
      <c r="K3127" s="1">
        <v>8.75</v>
      </c>
      <c r="L3127" s="1">
        <v>3014</v>
      </c>
      <c r="M3127" s="1">
        <v>30.25</v>
      </c>
      <c r="P3127" s="1">
        <v>25</v>
      </c>
      <c r="Q3127" s="3">
        <v>1.58</v>
      </c>
      <c r="R3127" s="3">
        <v>2.65</v>
      </c>
      <c r="S3127" s="3">
        <v>4.59</v>
      </c>
      <c r="T3127" s="1">
        <v>1.94</v>
      </c>
      <c r="U3127" s="1">
        <v>4100</v>
      </c>
      <c r="V3127" s="1">
        <v>41</v>
      </c>
      <c r="W3127" s="1">
        <v>1008</v>
      </c>
      <c r="X3127" s="1">
        <v>128</v>
      </c>
      <c r="Y3127" s="3">
        <v>7.11</v>
      </c>
      <c r="Z3127" s="3">
        <v>4.0999999999999996</v>
      </c>
      <c r="AA3127" s="3">
        <v>11.25</v>
      </c>
      <c r="AB3127" s="1" t="s">
        <v>10854</v>
      </c>
      <c r="AC3127" s="1" t="s">
        <v>193</v>
      </c>
      <c r="AD3127" s="1" t="s">
        <v>193</v>
      </c>
      <c r="AE3127" s="1">
        <v>90</v>
      </c>
      <c r="AF3127" s="1">
        <v>3</v>
      </c>
      <c r="AG3127" s="1">
        <v>2</v>
      </c>
      <c r="AH3127" s="1" t="s">
        <v>17347</v>
      </c>
      <c r="AI3127" s="1">
        <v>2005</v>
      </c>
      <c r="AK3127" s="1">
        <v>29917</v>
      </c>
      <c r="AO3127" s="1" t="s">
        <v>17348</v>
      </c>
      <c r="AP3127" s="1" t="s">
        <v>17348</v>
      </c>
      <c r="AQ3127" s="1">
        <v>29917</v>
      </c>
      <c r="AR3127" s="2"/>
      <c r="AS3127" s="1">
        <f t="shared" si="616"/>
        <v>0</v>
      </c>
      <c r="AT3127" s="1">
        <f t="shared" si="617"/>
        <v>0</v>
      </c>
      <c r="AU3127" s="1">
        <v>0</v>
      </c>
      <c r="AV3127" s="1">
        <v>0</v>
      </c>
      <c r="AW3127" s="1">
        <f t="shared" si="618"/>
        <v>0</v>
      </c>
      <c r="AX3127" s="1">
        <f t="shared" si="619"/>
        <v>0</v>
      </c>
      <c r="AY3127" s="1">
        <v>0</v>
      </c>
      <c r="AZ3127" s="1">
        <v>0</v>
      </c>
      <c r="BA3127" s="1">
        <v>29917</v>
      </c>
    </row>
    <row r="3128" spans="1:53" x14ac:dyDescent="0.3">
      <c r="A3128" s="1" t="s">
        <v>6401</v>
      </c>
      <c r="B3128" s="1">
        <v>2016</v>
      </c>
      <c r="C3128" s="1" t="s">
        <v>513</v>
      </c>
      <c r="D3128" s="1" t="s">
        <v>513</v>
      </c>
      <c r="E3128" s="1" t="s">
        <v>399</v>
      </c>
      <c r="F3128" s="1" t="s">
        <v>720</v>
      </c>
      <c r="G3128" s="1">
        <v>6023</v>
      </c>
      <c r="H3128" s="1">
        <v>74.375</v>
      </c>
      <c r="I3128" s="1">
        <v>202</v>
      </c>
      <c r="J3128" s="1">
        <v>958</v>
      </c>
      <c r="K3128" s="1">
        <v>9.625</v>
      </c>
      <c r="L3128" s="1">
        <v>3258</v>
      </c>
      <c r="M3128" s="1">
        <v>32.625</v>
      </c>
      <c r="N3128" s="1">
        <v>7778</v>
      </c>
      <c r="O3128" s="1">
        <v>77.875</v>
      </c>
      <c r="P3128" s="1">
        <v>16</v>
      </c>
      <c r="Q3128" s="3">
        <v>1.61</v>
      </c>
      <c r="S3128" s="3">
        <v>4.6100000000000003</v>
      </c>
      <c r="U3128" s="1">
        <v>4000</v>
      </c>
      <c r="V3128" s="1">
        <v>40</v>
      </c>
      <c r="W3128" s="1">
        <v>1006</v>
      </c>
      <c r="X3128" s="1">
        <v>126</v>
      </c>
      <c r="Y3128" s="3">
        <v>6.58</v>
      </c>
      <c r="Z3128" s="3">
        <v>3.85</v>
      </c>
      <c r="AA3128" s="3">
        <v>10.84</v>
      </c>
      <c r="AB3128" s="1" t="s">
        <v>2252</v>
      </c>
      <c r="AC3128" s="1" t="s">
        <v>367</v>
      </c>
      <c r="AD3128" s="1" t="s">
        <v>367</v>
      </c>
      <c r="AE3128" s="1">
        <v>98</v>
      </c>
      <c r="AF3128" s="1">
        <v>3</v>
      </c>
      <c r="AG3128" s="1">
        <v>2</v>
      </c>
      <c r="AH3128" s="1" t="s">
        <v>6402</v>
      </c>
      <c r="AI3128" s="1">
        <v>2016</v>
      </c>
      <c r="AJ3128" s="1">
        <v>2019</v>
      </c>
      <c r="AK3128" s="1">
        <v>43387</v>
      </c>
      <c r="AO3128" s="1" t="s">
        <v>6403</v>
      </c>
      <c r="AP3128" s="1" t="s">
        <v>6403</v>
      </c>
      <c r="AQ3128" s="1">
        <v>43387</v>
      </c>
      <c r="AR3128" s="2"/>
      <c r="AS3128" s="1">
        <f t="shared" si="616"/>
        <v>0</v>
      </c>
      <c r="AT3128" s="1">
        <f t="shared" si="617"/>
        <v>0</v>
      </c>
      <c r="AU3128" s="1">
        <v>0</v>
      </c>
      <c r="AV3128" s="1">
        <v>0</v>
      </c>
      <c r="AW3128" s="1">
        <f t="shared" si="618"/>
        <v>0</v>
      </c>
      <c r="AX3128" s="1">
        <f t="shared" si="619"/>
        <v>0</v>
      </c>
      <c r="AY3128" s="1">
        <v>0</v>
      </c>
      <c r="AZ3128" s="1">
        <v>0</v>
      </c>
      <c r="BA3128" s="1">
        <v>43387</v>
      </c>
    </row>
    <row r="3129" spans="1:53" x14ac:dyDescent="0.3">
      <c r="A3129" s="1" t="s">
        <v>8008</v>
      </c>
      <c r="B3129" s="1">
        <v>2015</v>
      </c>
      <c r="C3129" s="1" t="s">
        <v>1081</v>
      </c>
      <c r="D3129" s="1" t="s">
        <v>1081</v>
      </c>
      <c r="E3129" s="1" t="s">
        <v>1081</v>
      </c>
      <c r="F3129" s="1" t="s">
        <v>85</v>
      </c>
      <c r="G3129" s="1">
        <v>6023</v>
      </c>
      <c r="H3129" s="1">
        <v>74.375</v>
      </c>
      <c r="I3129" s="1">
        <v>231</v>
      </c>
      <c r="J3129" s="1">
        <v>858</v>
      </c>
      <c r="K3129" s="1">
        <v>8.625</v>
      </c>
      <c r="L3129" s="1">
        <v>3200</v>
      </c>
      <c r="M3129" s="1">
        <v>32</v>
      </c>
      <c r="N3129" s="1">
        <v>7700</v>
      </c>
      <c r="O3129" s="1">
        <v>77</v>
      </c>
      <c r="P3129" s="1">
        <v>20</v>
      </c>
      <c r="Q3129" s="3">
        <v>1.64</v>
      </c>
      <c r="R3129" s="3">
        <v>2.72</v>
      </c>
      <c r="S3129" s="3">
        <v>4.6100000000000003</v>
      </c>
      <c r="T3129" s="1">
        <v>1.89</v>
      </c>
      <c r="U3129" s="1">
        <v>3112</v>
      </c>
      <c r="V3129" s="1">
        <v>31.5</v>
      </c>
      <c r="W3129" s="1">
        <v>904</v>
      </c>
      <c r="X3129" s="1">
        <v>112</v>
      </c>
      <c r="Z3129" s="3">
        <v>4.2</v>
      </c>
      <c r="AB3129" s="1" t="s">
        <v>3244</v>
      </c>
      <c r="AC3129" s="1" t="s">
        <v>197</v>
      </c>
      <c r="AD3129" s="1" t="s">
        <v>197</v>
      </c>
      <c r="AE3129" s="1">
        <v>95</v>
      </c>
      <c r="AF3129" s="1">
        <v>3</v>
      </c>
      <c r="AG3129" s="1">
        <v>2</v>
      </c>
      <c r="AH3129" s="1" t="s">
        <v>8009</v>
      </c>
      <c r="AI3129" s="1">
        <v>2015</v>
      </c>
      <c r="AJ3129" s="1">
        <v>2018</v>
      </c>
      <c r="AK3129" s="1">
        <v>42438</v>
      </c>
      <c r="AO3129" s="1" t="s">
        <v>8010</v>
      </c>
      <c r="AP3129" s="1" t="s">
        <v>8010</v>
      </c>
      <c r="AQ3129" s="1">
        <v>42438</v>
      </c>
      <c r="AR3129" s="2"/>
      <c r="AS3129" s="1">
        <f t="shared" si="616"/>
        <v>0</v>
      </c>
      <c r="AT3129" s="1">
        <f t="shared" si="617"/>
        <v>0</v>
      </c>
      <c r="AU3129" s="1">
        <v>0</v>
      </c>
      <c r="AV3129" s="1">
        <v>0</v>
      </c>
      <c r="AW3129" s="1">
        <f t="shared" si="618"/>
        <v>0</v>
      </c>
      <c r="AX3129" s="1">
        <f t="shared" si="619"/>
        <v>0</v>
      </c>
      <c r="AY3129" s="1">
        <v>0</v>
      </c>
      <c r="AZ3129" s="1">
        <v>0</v>
      </c>
      <c r="BA3129" s="1">
        <v>42438</v>
      </c>
    </row>
    <row r="3130" spans="1:53" x14ac:dyDescent="0.3">
      <c r="A3130" s="1" t="s">
        <v>16317</v>
      </c>
      <c r="B3130" s="1">
        <v>2006</v>
      </c>
      <c r="C3130" s="1" t="s">
        <v>144</v>
      </c>
      <c r="D3130" s="1" t="s">
        <v>55</v>
      </c>
      <c r="E3130" s="1" t="s">
        <v>55</v>
      </c>
      <c r="F3130" s="1" t="s">
        <v>517</v>
      </c>
      <c r="G3130" s="1">
        <v>6023</v>
      </c>
      <c r="H3130" s="1">
        <v>74.375</v>
      </c>
      <c r="I3130" s="1">
        <v>257</v>
      </c>
      <c r="J3130" s="1">
        <v>812</v>
      </c>
      <c r="K3130" s="1">
        <v>8.5</v>
      </c>
      <c r="L3130" s="1">
        <v>3112</v>
      </c>
      <c r="M3130" s="1">
        <v>31.5</v>
      </c>
      <c r="P3130" s="1">
        <v>34</v>
      </c>
      <c r="Q3130" s="3">
        <v>1.6</v>
      </c>
      <c r="R3130" s="3">
        <v>2.72</v>
      </c>
      <c r="S3130" s="3">
        <v>4.6100000000000003</v>
      </c>
      <c r="T3130" s="1">
        <v>1.89</v>
      </c>
      <c r="U3130" s="1">
        <v>3400</v>
      </c>
      <c r="V3130" s="1">
        <v>34</v>
      </c>
      <c r="W3130" s="1">
        <v>905</v>
      </c>
      <c r="X3130" s="1">
        <v>113</v>
      </c>
      <c r="Y3130" s="3">
        <v>7.25</v>
      </c>
      <c r="Z3130" s="3">
        <v>4.3</v>
      </c>
      <c r="AA3130" s="3">
        <v>11.6</v>
      </c>
      <c r="AB3130" s="1" t="s">
        <v>6971</v>
      </c>
      <c r="AC3130" s="1" t="s">
        <v>243</v>
      </c>
      <c r="AD3130" s="1" t="s">
        <v>243</v>
      </c>
      <c r="AE3130" s="1">
        <v>219</v>
      </c>
      <c r="AF3130" s="1">
        <v>7</v>
      </c>
      <c r="AG3130" s="1">
        <v>3</v>
      </c>
      <c r="AH3130" s="1" t="s">
        <v>16318</v>
      </c>
      <c r="AI3130" s="1">
        <v>2006</v>
      </c>
      <c r="AK3130" s="1">
        <v>31034</v>
      </c>
      <c r="AO3130" s="1" t="s">
        <v>16319</v>
      </c>
      <c r="AP3130" s="1" t="s">
        <v>16319</v>
      </c>
      <c r="AQ3130" s="1">
        <v>31034</v>
      </c>
      <c r="AR3130" s="2"/>
      <c r="AS3130" s="1">
        <f t="shared" si="616"/>
        <v>0</v>
      </c>
      <c r="AT3130" s="1">
        <f t="shared" si="617"/>
        <v>0</v>
      </c>
      <c r="AU3130" s="1">
        <v>0</v>
      </c>
      <c r="AV3130" s="1">
        <v>0</v>
      </c>
      <c r="AW3130" s="1">
        <f t="shared" si="618"/>
        <v>0</v>
      </c>
      <c r="AX3130" s="1">
        <f t="shared" si="619"/>
        <v>0</v>
      </c>
      <c r="AY3130" s="1">
        <v>0</v>
      </c>
      <c r="AZ3130" s="1">
        <v>0</v>
      </c>
      <c r="BA3130" s="1">
        <v>31034</v>
      </c>
    </row>
    <row r="3131" spans="1:53" x14ac:dyDescent="0.3">
      <c r="A3131" s="1" t="s">
        <v>4124</v>
      </c>
      <c r="B3131" s="1">
        <v>2019</v>
      </c>
      <c r="C3131" s="1" t="s">
        <v>854</v>
      </c>
      <c r="D3131" s="1" t="s">
        <v>854</v>
      </c>
      <c r="E3131" s="1" t="s">
        <v>854</v>
      </c>
      <c r="F3131" s="1" t="s">
        <v>81</v>
      </c>
      <c r="G3131" s="1">
        <v>6023</v>
      </c>
      <c r="H3131" s="1">
        <v>74.375</v>
      </c>
      <c r="I3131" s="1">
        <v>242</v>
      </c>
      <c r="J3131" s="1">
        <v>948</v>
      </c>
      <c r="K3131" s="1">
        <v>9.5</v>
      </c>
      <c r="L3131" s="1">
        <v>3148</v>
      </c>
      <c r="M3131" s="1">
        <v>31.5</v>
      </c>
      <c r="N3131" s="1">
        <v>7478</v>
      </c>
      <c r="O3131" s="1">
        <v>74.875</v>
      </c>
      <c r="P3131" s="1">
        <v>19</v>
      </c>
      <c r="Q3131" s="3">
        <v>1.56</v>
      </c>
      <c r="S3131" s="3">
        <v>4.63</v>
      </c>
      <c r="U3131" s="1">
        <v>3212</v>
      </c>
      <c r="V3131" s="1">
        <v>32.5</v>
      </c>
      <c r="W3131" s="1">
        <v>902</v>
      </c>
      <c r="X3131" s="1">
        <v>110</v>
      </c>
      <c r="Y3131" s="3">
        <v>7.32</v>
      </c>
      <c r="Z3131" s="3">
        <v>4.33</v>
      </c>
      <c r="AA3131" s="3">
        <v>12.44</v>
      </c>
      <c r="AB3131" s="1" t="s">
        <v>3244</v>
      </c>
      <c r="AC3131" s="1" t="s">
        <v>116</v>
      </c>
      <c r="AD3131" s="1" t="s">
        <v>116</v>
      </c>
      <c r="AE3131" s="1">
        <v>50</v>
      </c>
      <c r="AF3131" s="1">
        <v>2</v>
      </c>
      <c r="AG3131" s="1">
        <v>2</v>
      </c>
      <c r="AL3131" s="1" t="s">
        <v>4125</v>
      </c>
      <c r="AN3131" s="1" t="s">
        <v>902</v>
      </c>
      <c r="AO3131" s="1" t="s">
        <v>4126</v>
      </c>
      <c r="AR3131" s="2"/>
    </row>
    <row r="3132" spans="1:53" x14ac:dyDescent="0.3">
      <c r="A3132" s="1" t="s">
        <v>8937</v>
      </c>
      <c r="B3132" s="1">
        <v>2014</v>
      </c>
      <c r="C3132" s="1" t="s">
        <v>1081</v>
      </c>
      <c r="D3132" s="1" t="s">
        <v>1081</v>
      </c>
      <c r="E3132" s="1" t="s">
        <v>1081</v>
      </c>
      <c r="F3132" s="1" t="s">
        <v>115</v>
      </c>
      <c r="G3132" s="1">
        <v>6023</v>
      </c>
      <c r="H3132" s="1">
        <v>74.375</v>
      </c>
      <c r="I3132" s="1">
        <v>223</v>
      </c>
      <c r="J3132" s="1">
        <v>978</v>
      </c>
      <c r="K3132" s="1">
        <v>9.875</v>
      </c>
      <c r="L3132" s="1">
        <v>3238</v>
      </c>
      <c r="M3132" s="1">
        <v>32.375</v>
      </c>
      <c r="N3132" s="1">
        <v>7638</v>
      </c>
      <c r="O3132" s="1">
        <v>76.375</v>
      </c>
      <c r="P3132" s="1">
        <v>13</v>
      </c>
      <c r="Q3132" s="3">
        <v>1.59</v>
      </c>
      <c r="R3132" s="3">
        <v>2.67</v>
      </c>
      <c r="S3132" s="3">
        <v>4.63</v>
      </c>
      <c r="T3132" s="1">
        <v>1.96</v>
      </c>
      <c r="U3132" s="1">
        <v>3200</v>
      </c>
      <c r="V3132" s="1">
        <v>32</v>
      </c>
      <c r="W3132" s="1">
        <v>1001</v>
      </c>
      <c r="X3132" s="1">
        <v>121</v>
      </c>
      <c r="Y3132" s="3">
        <v>7.15</v>
      </c>
      <c r="Z3132" s="3">
        <v>4.5</v>
      </c>
      <c r="AB3132" s="1" t="s">
        <v>3244</v>
      </c>
      <c r="AC3132" s="1" t="s">
        <v>202</v>
      </c>
      <c r="AD3132" s="1" t="s">
        <v>202</v>
      </c>
      <c r="AE3132" s="1">
        <v>181</v>
      </c>
      <c r="AF3132" s="1">
        <v>6</v>
      </c>
      <c r="AG3132" s="1">
        <v>3</v>
      </c>
      <c r="AH3132" s="1" t="s">
        <v>8938</v>
      </c>
      <c r="AI3132" s="1">
        <v>2014</v>
      </c>
      <c r="AJ3132" s="1">
        <v>2017</v>
      </c>
      <c r="AK3132" s="1">
        <v>41410</v>
      </c>
      <c r="AO3132" s="1" t="s">
        <v>8939</v>
      </c>
      <c r="AP3132" s="1" t="s">
        <v>8939</v>
      </c>
      <c r="AQ3132" s="1">
        <v>41410</v>
      </c>
      <c r="AR3132" s="2"/>
      <c r="AS3132" s="1">
        <f>IF(AT3132&gt;0,1,0)</f>
        <v>0</v>
      </c>
      <c r="AT3132" s="1">
        <f>AU3132+AV3132</f>
        <v>0</v>
      </c>
      <c r="AU3132" s="1">
        <v>0</v>
      </c>
      <c r="AV3132" s="1">
        <v>0</v>
      </c>
      <c r="AW3132" s="1">
        <f>IF(AX3132&gt;0,1,0)</f>
        <v>0</v>
      </c>
      <c r="AX3132" s="1">
        <f>SUM(AY3132+AZ3132)</f>
        <v>0</v>
      </c>
      <c r="AY3132" s="1">
        <v>0</v>
      </c>
      <c r="AZ3132" s="1">
        <v>0</v>
      </c>
      <c r="BA3132" s="1">
        <v>41410</v>
      </c>
    </row>
    <row r="3133" spans="1:53" x14ac:dyDescent="0.3">
      <c r="A3133" s="1" t="s">
        <v>15935</v>
      </c>
      <c r="B3133" s="1">
        <v>2007</v>
      </c>
      <c r="C3133" s="1" t="s">
        <v>672</v>
      </c>
      <c r="D3133" s="1" t="s">
        <v>673</v>
      </c>
      <c r="E3133" s="1" t="s">
        <v>673</v>
      </c>
      <c r="F3133" s="1" t="s">
        <v>562</v>
      </c>
      <c r="G3133" s="1">
        <v>6023</v>
      </c>
      <c r="H3133" s="1">
        <v>74.375</v>
      </c>
      <c r="I3133" s="1">
        <v>201</v>
      </c>
      <c r="J3133" s="1">
        <v>1038</v>
      </c>
      <c r="K3133" s="1">
        <v>10.375</v>
      </c>
      <c r="L3133" s="1">
        <v>3418</v>
      </c>
      <c r="M3133" s="1">
        <v>34.125</v>
      </c>
      <c r="Q3133" s="3">
        <v>1.59</v>
      </c>
      <c r="R3133" s="3">
        <v>2.66</v>
      </c>
      <c r="S3133" s="3">
        <v>4.63</v>
      </c>
      <c r="T3133" s="1">
        <v>1.96999999999999</v>
      </c>
      <c r="U3133" s="1">
        <v>3612</v>
      </c>
      <c r="V3133" s="1">
        <v>36.5</v>
      </c>
      <c r="W3133" s="1">
        <v>1005</v>
      </c>
      <c r="X3133" s="1">
        <v>125</v>
      </c>
      <c r="Y3133" s="3">
        <v>6.99</v>
      </c>
      <c r="Z3133" s="3">
        <v>4.1900000000000004</v>
      </c>
      <c r="AA3133" s="3">
        <v>11.56</v>
      </c>
      <c r="AB3133" s="1" t="s">
        <v>9424</v>
      </c>
      <c r="AC3133" s="1" t="s">
        <v>72</v>
      </c>
      <c r="AD3133" s="1" t="s">
        <v>72</v>
      </c>
      <c r="AG3133" s="1">
        <v>4</v>
      </c>
      <c r="AH3133" s="1" t="s">
        <v>15936</v>
      </c>
      <c r="AI3133" s="1">
        <v>2007</v>
      </c>
      <c r="AK3133" s="1">
        <v>32856</v>
      </c>
      <c r="AO3133" s="1" t="s">
        <v>15937</v>
      </c>
      <c r="AP3133" s="1" t="s">
        <v>15937</v>
      </c>
      <c r="AQ3133" s="1">
        <v>32856</v>
      </c>
      <c r="AR3133" s="2"/>
      <c r="AS3133" s="1">
        <f>IF(AT3133&gt;0,1,0)</f>
        <v>0</v>
      </c>
      <c r="AT3133" s="1">
        <f>AU3133+AV3133</f>
        <v>0</v>
      </c>
      <c r="AU3133" s="1">
        <v>0</v>
      </c>
      <c r="AV3133" s="1">
        <v>0</v>
      </c>
      <c r="AW3133" s="1">
        <f>IF(AX3133&gt;0,1,0)</f>
        <v>0</v>
      </c>
      <c r="AX3133" s="1">
        <f>SUM(AY3133+AZ3133)</f>
        <v>0</v>
      </c>
      <c r="AY3133" s="1">
        <v>0</v>
      </c>
      <c r="AZ3133" s="1">
        <v>0</v>
      </c>
      <c r="BA3133" s="1">
        <v>32856</v>
      </c>
    </row>
    <row r="3134" spans="1:53" x14ac:dyDescent="0.3">
      <c r="A3134" s="1" t="s">
        <v>732</v>
      </c>
      <c r="B3134" s="1">
        <v>2023</v>
      </c>
      <c r="C3134" s="1" t="s">
        <v>672</v>
      </c>
      <c r="D3134" s="1" t="s">
        <v>673</v>
      </c>
      <c r="E3134" s="1" t="s">
        <v>673</v>
      </c>
      <c r="F3134" s="1" t="s">
        <v>242</v>
      </c>
      <c r="G3134" s="1">
        <v>6023</v>
      </c>
      <c r="H3134" s="1">
        <v>74.375</v>
      </c>
      <c r="I3134" s="1">
        <v>213</v>
      </c>
      <c r="K3134" s="1">
        <v>9.125</v>
      </c>
      <c r="M3134" s="1">
        <v>32.5</v>
      </c>
      <c r="O3134" s="1">
        <v>79.875</v>
      </c>
      <c r="Q3134" s="3">
        <v>1.53</v>
      </c>
      <c r="S3134" s="3">
        <v>4.6399999999999997</v>
      </c>
      <c r="V3134" s="1">
        <v>34</v>
      </c>
      <c r="X3134" s="1">
        <v>124</v>
      </c>
      <c r="Y3134" s="3">
        <v>6.96</v>
      </c>
      <c r="Z3134" s="3">
        <v>4.46</v>
      </c>
      <c r="AC3134" s="1" t="s">
        <v>72</v>
      </c>
      <c r="AD3134" s="1" t="s">
        <v>72</v>
      </c>
      <c r="AG3134" s="1">
        <v>4</v>
      </c>
      <c r="AH3134" s="1" t="s">
        <v>733</v>
      </c>
      <c r="AI3134" s="1">
        <v>2023</v>
      </c>
      <c r="AM3134" s="1">
        <v>7</v>
      </c>
      <c r="AN3134" s="1" t="s">
        <v>734</v>
      </c>
    </row>
    <row r="3135" spans="1:53" x14ac:dyDescent="0.3">
      <c r="A3135" s="1" t="s">
        <v>4567</v>
      </c>
      <c r="B3135" s="1">
        <v>2018</v>
      </c>
      <c r="C3135" s="1" t="s">
        <v>144</v>
      </c>
      <c r="D3135" s="1" t="s">
        <v>144</v>
      </c>
      <c r="E3135" s="1" t="s">
        <v>55</v>
      </c>
      <c r="F3135" s="1" t="s">
        <v>720</v>
      </c>
      <c r="G3135" s="1">
        <v>6023</v>
      </c>
      <c r="H3135" s="1">
        <v>74.375</v>
      </c>
      <c r="I3135" s="1">
        <v>252</v>
      </c>
      <c r="J3135" s="1">
        <v>938</v>
      </c>
      <c r="K3135" s="1">
        <v>9.375</v>
      </c>
      <c r="L3135" s="1">
        <v>3278</v>
      </c>
      <c r="M3135" s="1">
        <v>32.875</v>
      </c>
      <c r="N3135" s="1">
        <v>7878</v>
      </c>
      <c r="O3135" s="1">
        <v>78.875</v>
      </c>
      <c r="P3135" s="1">
        <v>24</v>
      </c>
      <c r="Q3135" s="3">
        <v>1.59</v>
      </c>
      <c r="S3135" s="3">
        <v>4.6399999999999997</v>
      </c>
      <c r="U3135" s="1">
        <v>3600</v>
      </c>
      <c r="V3135" s="1">
        <v>36</v>
      </c>
      <c r="W3135" s="1">
        <v>911</v>
      </c>
      <c r="X3135" s="1">
        <v>119</v>
      </c>
      <c r="Y3135" s="3">
        <v>6.88</v>
      </c>
      <c r="Z3135" s="3">
        <v>4.1900000000000004</v>
      </c>
      <c r="AA3135" s="3">
        <v>11.35</v>
      </c>
      <c r="AB3135" s="1" t="s">
        <v>2252</v>
      </c>
      <c r="AC3135" s="1" t="s">
        <v>668</v>
      </c>
      <c r="AD3135" s="1" t="s">
        <v>668</v>
      </c>
      <c r="AE3135" s="1">
        <v>41</v>
      </c>
      <c r="AF3135" s="1">
        <v>2</v>
      </c>
      <c r="AG3135" s="1">
        <v>2</v>
      </c>
      <c r="AL3135" s="1" t="s">
        <v>4568</v>
      </c>
      <c r="AO3135" s="1" t="s">
        <v>4569</v>
      </c>
      <c r="AR3135" s="2"/>
      <c r="AS3135" s="1">
        <f>IF(AT3135&gt;0,1,0)</f>
        <v>0</v>
      </c>
      <c r="AT3135" s="1">
        <f>AU3135+AV3135</f>
        <v>0</v>
      </c>
      <c r="AU3135" s="1">
        <v>0</v>
      </c>
      <c r="AV3135" s="1">
        <v>0</v>
      </c>
      <c r="AW3135" s="1">
        <f>IF(AX3135&gt;0,1,0)</f>
        <v>0</v>
      </c>
      <c r="AX3135" s="1">
        <f>SUM(AY3135+AZ3135)</f>
        <v>0</v>
      </c>
      <c r="AY3135" s="1">
        <v>0</v>
      </c>
      <c r="AZ3135" s="1">
        <v>0</v>
      </c>
    </row>
    <row r="3136" spans="1:53" x14ac:dyDescent="0.3">
      <c r="A3136" s="1" t="s">
        <v>13386</v>
      </c>
      <c r="B3136" s="1">
        <v>2009</v>
      </c>
      <c r="C3136" s="1" t="s">
        <v>276</v>
      </c>
      <c r="D3136" s="1" t="s">
        <v>55</v>
      </c>
      <c r="E3136" s="1" t="s">
        <v>55</v>
      </c>
      <c r="F3136" s="1" t="s">
        <v>5006</v>
      </c>
      <c r="G3136" s="1">
        <v>6023</v>
      </c>
      <c r="H3136" s="1">
        <v>74.375</v>
      </c>
      <c r="I3136" s="1">
        <v>266</v>
      </c>
      <c r="J3136" s="1">
        <v>1068</v>
      </c>
      <c r="K3136" s="1">
        <v>10.75</v>
      </c>
      <c r="L3136" s="1">
        <v>3558</v>
      </c>
      <c r="M3136" s="1">
        <v>35.625</v>
      </c>
      <c r="P3136" s="1">
        <v>28</v>
      </c>
      <c r="Q3136" s="3">
        <v>1.61</v>
      </c>
      <c r="R3136" s="3">
        <v>2.7</v>
      </c>
      <c r="S3136" s="3">
        <v>4.6399999999999997</v>
      </c>
      <c r="T3136" s="1">
        <v>1.93999999999999</v>
      </c>
      <c r="U3136" s="1">
        <v>3500</v>
      </c>
      <c r="V3136" s="1">
        <v>35</v>
      </c>
      <c r="W3136" s="1">
        <v>1000</v>
      </c>
      <c r="X3136" s="1">
        <v>120</v>
      </c>
      <c r="Y3136" s="3">
        <v>7.46</v>
      </c>
      <c r="Z3136" s="3">
        <v>4.43</v>
      </c>
      <c r="AB3136" s="1" t="s">
        <v>3364</v>
      </c>
      <c r="AC3136" s="1" t="s">
        <v>193</v>
      </c>
      <c r="AD3136" s="1" t="s">
        <v>193</v>
      </c>
      <c r="AE3136" s="1">
        <v>125</v>
      </c>
      <c r="AF3136" s="1">
        <v>4</v>
      </c>
      <c r="AG3136" s="1">
        <v>3</v>
      </c>
      <c r="AH3136" s="1" t="s">
        <v>13387</v>
      </c>
      <c r="AI3136" s="1">
        <v>2009</v>
      </c>
      <c r="AK3136" s="1">
        <v>34576</v>
      </c>
      <c r="AO3136" s="1" t="s">
        <v>13388</v>
      </c>
      <c r="AP3136" s="1" t="s">
        <v>13388</v>
      </c>
      <c r="AQ3136" s="1">
        <v>34576</v>
      </c>
      <c r="AR3136" s="2"/>
      <c r="AS3136" s="1">
        <f>IF(AT3136&gt;0,1,0)</f>
        <v>0</v>
      </c>
      <c r="AT3136" s="1">
        <f>AU3136+AV3136</f>
        <v>0</v>
      </c>
      <c r="AU3136" s="1">
        <v>0</v>
      </c>
      <c r="AV3136" s="1">
        <v>0</v>
      </c>
      <c r="AW3136" s="1">
        <f>IF(AX3136&gt;0,1,0)</f>
        <v>0</v>
      </c>
      <c r="AX3136" s="1">
        <f>SUM(AY3136+AZ3136)</f>
        <v>0</v>
      </c>
      <c r="AY3136" s="1">
        <v>0</v>
      </c>
      <c r="AZ3136" s="1">
        <v>0</v>
      </c>
      <c r="BA3136" s="1">
        <v>34576</v>
      </c>
    </row>
    <row r="3137" spans="1:53" x14ac:dyDescent="0.3">
      <c r="A3137" s="1" t="s">
        <v>2531</v>
      </c>
      <c r="B3137" s="1">
        <v>2020</v>
      </c>
      <c r="C3137" s="1" t="s">
        <v>276</v>
      </c>
      <c r="D3137" s="1" t="s">
        <v>276</v>
      </c>
      <c r="E3137" s="1" t="s">
        <v>276</v>
      </c>
      <c r="F3137" s="1" t="s">
        <v>56</v>
      </c>
      <c r="G3137" s="1">
        <v>6023</v>
      </c>
      <c r="H3137" s="1">
        <v>74.375</v>
      </c>
      <c r="I3137" s="1">
        <v>238</v>
      </c>
      <c r="J3137" s="1">
        <v>958</v>
      </c>
      <c r="K3137" s="1">
        <v>9.625</v>
      </c>
      <c r="L3137" s="1">
        <v>3234</v>
      </c>
      <c r="M3137" s="1">
        <v>32.75</v>
      </c>
      <c r="N3137" s="1">
        <v>7828</v>
      </c>
      <c r="O3137" s="1">
        <v>78.25</v>
      </c>
      <c r="P3137" s="1">
        <v>24</v>
      </c>
      <c r="Q3137" s="3">
        <v>1.54</v>
      </c>
      <c r="S3137" s="3">
        <v>4.6500000000000004</v>
      </c>
      <c r="U3137" s="1">
        <v>3212</v>
      </c>
      <c r="V3137" s="1">
        <v>32.5</v>
      </c>
      <c r="W3137" s="1">
        <v>907</v>
      </c>
      <c r="X3137" s="1">
        <v>115</v>
      </c>
      <c r="Y3137" s="3">
        <v>7</v>
      </c>
      <c r="Z3137" s="3">
        <v>4.3099999999999996</v>
      </c>
      <c r="AC3137" t="s">
        <v>62</v>
      </c>
      <c r="AD3137" t="s">
        <v>62</v>
      </c>
      <c r="AE3137">
        <v>74</v>
      </c>
      <c r="AF3137">
        <v>3</v>
      </c>
      <c r="AG3137">
        <v>2</v>
      </c>
      <c r="AH3137" s="1" t="s">
        <v>2532</v>
      </c>
      <c r="AI3137" s="1">
        <v>2020</v>
      </c>
      <c r="AL3137" s="1" t="s">
        <v>2533</v>
      </c>
      <c r="AN3137" s="1" t="s">
        <v>284</v>
      </c>
      <c r="AR3137" s="2"/>
    </row>
    <row r="3138" spans="1:53" x14ac:dyDescent="0.3">
      <c r="A3138" s="1" t="s">
        <v>7660</v>
      </c>
      <c r="B3138" s="1">
        <v>2015</v>
      </c>
      <c r="C3138" s="1" t="s">
        <v>276</v>
      </c>
      <c r="D3138" s="1" t="s">
        <v>276</v>
      </c>
      <c r="E3138" s="1" t="s">
        <v>276</v>
      </c>
      <c r="F3138" s="1" t="s">
        <v>125</v>
      </c>
      <c r="G3138" s="1">
        <v>6023</v>
      </c>
      <c r="H3138" s="1">
        <v>74.375</v>
      </c>
      <c r="I3138" s="1">
        <v>240</v>
      </c>
      <c r="J3138" s="1">
        <v>938</v>
      </c>
      <c r="K3138" s="1">
        <v>9.375</v>
      </c>
      <c r="L3138" s="1">
        <v>3100</v>
      </c>
      <c r="M3138" s="1">
        <v>31</v>
      </c>
      <c r="N3138" s="1">
        <v>7448</v>
      </c>
      <c r="O3138" s="1">
        <v>74.5</v>
      </c>
      <c r="P3138" s="1">
        <v>20</v>
      </c>
      <c r="Q3138" s="3">
        <v>1.62</v>
      </c>
      <c r="R3138" s="3">
        <v>2.71</v>
      </c>
      <c r="S3138" s="3">
        <v>4.6500000000000004</v>
      </c>
      <c r="T3138" s="1">
        <v>1.94</v>
      </c>
      <c r="U3138" s="1">
        <v>3412</v>
      </c>
      <c r="V3138" s="1">
        <v>34.5</v>
      </c>
      <c r="W3138" s="1">
        <v>1000</v>
      </c>
      <c r="X3138" s="1">
        <v>120</v>
      </c>
      <c r="Y3138" s="3">
        <v>7.11</v>
      </c>
      <c r="Z3138" s="3">
        <v>4.2</v>
      </c>
      <c r="AA3138" s="3">
        <v>11.65</v>
      </c>
      <c r="AB3138" s="1" t="s">
        <v>3240</v>
      </c>
      <c r="AC3138" s="1" t="s">
        <v>256</v>
      </c>
      <c r="AD3138" s="1" t="s">
        <v>256</v>
      </c>
      <c r="AE3138" s="1">
        <v>129</v>
      </c>
      <c r="AF3138" s="1">
        <v>4</v>
      </c>
      <c r="AG3138" s="1">
        <v>3</v>
      </c>
      <c r="AH3138" s="1" t="s">
        <v>7661</v>
      </c>
      <c r="AI3138" s="1">
        <v>2015</v>
      </c>
      <c r="AJ3138" s="1">
        <v>2018</v>
      </c>
      <c r="AK3138" s="1">
        <v>42472</v>
      </c>
      <c r="AO3138" s="1" t="s">
        <v>7662</v>
      </c>
      <c r="AP3138" s="1" t="s">
        <v>7662</v>
      </c>
      <c r="AQ3138" s="1">
        <v>42472</v>
      </c>
      <c r="AR3138" s="2"/>
      <c r="AS3138" s="1">
        <f t="shared" ref="AS3138:AS3144" si="620">IF(AT3138&gt;0,1,0)</f>
        <v>0</v>
      </c>
      <c r="AT3138" s="1">
        <f t="shared" ref="AT3138:AT3144" si="621">AU3138+AV3138</f>
        <v>0</v>
      </c>
      <c r="AU3138" s="1">
        <v>0</v>
      </c>
      <c r="AV3138" s="1">
        <v>0</v>
      </c>
      <c r="AW3138" s="1">
        <f t="shared" ref="AW3138:AW3144" si="622">IF(AX3138&gt;0,1,0)</f>
        <v>0</v>
      </c>
      <c r="AX3138" s="1">
        <f t="shared" ref="AX3138:AX3144" si="623">SUM(AY3138+AZ3138)</f>
        <v>0</v>
      </c>
      <c r="AY3138" s="1">
        <v>0</v>
      </c>
      <c r="AZ3138" s="1">
        <v>0</v>
      </c>
      <c r="BA3138" s="1">
        <v>42472</v>
      </c>
    </row>
    <row r="3139" spans="1:53" x14ac:dyDescent="0.3">
      <c r="A3139" s="1" t="s">
        <v>4619</v>
      </c>
      <c r="B3139" s="1">
        <v>2018</v>
      </c>
      <c r="C3139" s="1" t="s">
        <v>144</v>
      </c>
      <c r="D3139" s="1" t="s">
        <v>144</v>
      </c>
      <c r="E3139" s="1" t="s">
        <v>55</v>
      </c>
      <c r="F3139" s="1" t="s">
        <v>242</v>
      </c>
      <c r="G3139" s="1">
        <v>6023</v>
      </c>
      <c r="H3139" s="1">
        <v>74.375</v>
      </c>
      <c r="I3139" s="1">
        <v>235</v>
      </c>
      <c r="J3139" s="1">
        <v>1000</v>
      </c>
      <c r="K3139" s="1">
        <v>10</v>
      </c>
      <c r="L3139" s="1">
        <v>3328</v>
      </c>
      <c r="M3139" s="1">
        <v>33.25</v>
      </c>
      <c r="N3139" s="1">
        <v>7828</v>
      </c>
      <c r="O3139" s="1">
        <v>78.25</v>
      </c>
      <c r="P3139" s="1">
        <v>23</v>
      </c>
      <c r="Q3139" s="3">
        <v>1.67</v>
      </c>
      <c r="S3139" s="3">
        <v>4.67</v>
      </c>
      <c r="U3139" s="1">
        <v>3200</v>
      </c>
      <c r="V3139" s="1">
        <v>32</v>
      </c>
      <c r="W3139" s="1">
        <v>1003</v>
      </c>
      <c r="X3139" s="1">
        <v>123</v>
      </c>
      <c r="Y3139" s="3">
        <v>7.14</v>
      </c>
      <c r="Z3139" s="3">
        <v>4.45</v>
      </c>
      <c r="AB3139" s="1" t="s">
        <v>3244</v>
      </c>
      <c r="AC3139" s="1" t="s">
        <v>319</v>
      </c>
      <c r="AD3139" s="1" t="s">
        <v>319</v>
      </c>
      <c r="AE3139" s="1">
        <v>136</v>
      </c>
      <c r="AF3139" s="1">
        <v>4</v>
      </c>
      <c r="AG3139" s="1">
        <v>3</v>
      </c>
      <c r="AL3139" s="1" t="s">
        <v>4620</v>
      </c>
      <c r="AO3139" s="1" t="s">
        <v>4621</v>
      </c>
      <c r="AR3139" s="2"/>
      <c r="AS3139" s="1">
        <f t="shared" si="620"/>
        <v>0</v>
      </c>
      <c r="AT3139" s="1">
        <f t="shared" si="621"/>
        <v>0</v>
      </c>
      <c r="AU3139" s="1">
        <v>0</v>
      </c>
      <c r="AV3139" s="1">
        <v>0</v>
      </c>
      <c r="AW3139" s="1">
        <f t="shared" si="622"/>
        <v>0</v>
      </c>
      <c r="AX3139" s="1">
        <f t="shared" si="623"/>
        <v>0</v>
      </c>
      <c r="AY3139" s="1">
        <v>0</v>
      </c>
      <c r="AZ3139" s="1">
        <v>0</v>
      </c>
    </row>
    <row r="3140" spans="1:53" x14ac:dyDescent="0.3">
      <c r="A3140" s="1" t="s">
        <v>8894</v>
      </c>
      <c r="B3140" s="1">
        <v>2014</v>
      </c>
      <c r="C3140" s="1" t="s">
        <v>643</v>
      </c>
      <c r="D3140" s="1" t="s">
        <v>643</v>
      </c>
      <c r="E3140" s="1" t="s">
        <v>643</v>
      </c>
      <c r="F3140" s="1" t="s">
        <v>657</v>
      </c>
      <c r="G3140" s="1">
        <v>6023</v>
      </c>
      <c r="H3140" s="1">
        <v>74.375</v>
      </c>
      <c r="I3140" s="1">
        <v>214</v>
      </c>
      <c r="J3140" s="1">
        <v>918</v>
      </c>
      <c r="K3140" s="1">
        <v>9.125</v>
      </c>
      <c r="L3140" s="1">
        <v>3148</v>
      </c>
      <c r="M3140" s="1">
        <v>31.5</v>
      </c>
      <c r="N3140" s="1">
        <v>7500</v>
      </c>
      <c r="O3140" s="1">
        <v>75</v>
      </c>
      <c r="Q3140" s="3">
        <v>1.64</v>
      </c>
      <c r="R3140" s="3">
        <v>2.73</v>
      </c>
      <c r="S3140" s="3">
        <v>4.6900000000000004</v>
      </c>
      <c r="T3140" s="1">
        <v>1.96</v>
      </c>
      <c r="U3140" s="1">
        <v>3412</v>
      </c>
      <c r="V3140" s="1">
        <v>34.5</v>
      </c>
      <c r="W3140" s="1">
        <v>902</v>
      </c>
      <c r="X3140" s="1">
        <v>110</v>
      </c>
      <c r="Z3140" s="3">
        <v>4.2</v>
      </c>
      <c r="AB3140" s="1" t="s">
        <v>3374</v>
      </c>
      <c r="AC3140" s="1" t="s">
        <v>3301</v>
      </c>
      <c r="AD3140" s="1" t="s">
        <v>121</v>
      </c>
      <c r="AE3140" s="1">
        <v>36</v>
      </c>
      <c r="AF3140" s="1">
        <v>2</v>
      </c>
      <c r="AG3140" s="1">
        <v>2</v>
      </c>
      <c r="AH3140" s="1" t="s">
        <v>8895</v>
      </c>
      <c r="AI3140" s="1">
        <v>2014</v>
      </c>
      <c r="AK3140" s="1">
        <v>41265</v>
      </c>
      <c r="AO3140" s="1" t="s">
        <v>8896</v>
      </c>
      <c r="AP3140" s="1" t="s">
        <v>8896</v>
      </c>
      <c r="AQ3140" s="1">
        <v>41265</v>
      </c>
      <c r="AR3140" s="2"/>
      <c r="AS3140" s="1">
        <f t="shared" si="620"/>
        <v>1</v>
      </c>
      <c r="AT3140" s="1">
        <f t="shared" si="621"/>
        <v>3</v>
      </c>
      <c r="AU3140" s="1">
        <v>1</v>
      </c>
      <c r="AV3140" s="1">
        <v>2</v>
      </c>
      <c r="AW3140" s="1">
        <f t="shared" si="622"/>
        <v>0</v>
      </c>
      <c r="AX3140" s="1">
        <f t="shared" si="623"/>
        <v>0</v>
      </c>
      <c r="AY3140" s="1">
        <v>0</v>
      </c>
      <c r="AZ3140" s="1">
        <v>0</v>
      </c>
      <c r="BA3140" s="1">
        <v>41265</v>
      </c>
    </row>
    <row r="3141" spans="1:53" x14ac:dyDescent="0.3">
      <c r="A3141" s="1" t="s">
        <v>10683</v>
      </c>
      <c r="B3141" s="1">
        <v>2012</v>
      </c>
      <c r="C3141" s="1" t="s">
        <v>276</v>
      </c>
      <c r="D3141" s="1" t="s">
        <v>276</v>
      </c>
      <c r="E3141" s="1" t="s">
        <v>276</v>
      </c>
      <c r="F3141" s="1" t="s">
        <v>201</v>
      </c>
      <c r="G3141" s="1">
        <v>6023</v>
      </c>
      <c r="H3141" s="1">
        <v>74.375</v>
      </c>
      <c r="I3141" s="1">
        <v>236</v>
      </c>
      <c r="J3141" s="1">
        <v>918</v>
      </c>
      <c r="K3141" s="1">
        <v>9.125</v>
      </c>
      <c r="L3141" s="1">
        <v>3148</v>
      </c>
      <c r="M3141" s="1">
        <v>31.5</v>
      </c>
      <c r="N3141" s="1">
        <v>7500</v>
      </c>
      <c r="O3141" s="1">
        <v>75</v>
      </c>
      <c r="P3141" s="1">
        <v>19</v>
      </c>
      <c r="Q3141" s="3">
        <v>1.62</v>
      </c>
      <c r="R3141" s="3">
        <v>2.74</v>
      </c>
      <c r="S3141" s="3">
        <v>4.6900000000000004</v>
      </c>
      <c r="T3141" s="1">
        <v>1.95</v>
      </c>
      <c r="U3141" s="1">
        <v>3412</v>
      </c>
      <c r="V3141" s="1">
        <v>34.5</v>
      </c>
      <c r="W3141" s="1">
        <v>1001</v>
      </c>
      <c r="X3141" s="1">
        <v>121</v>
      </c>
      <c r="Y3141" s="3">
        <v>6.89</v>
      </c>
      <c r="Z3141" s="3">
        <v>4.18</v>
      </c>
      <c r="AA3141" s="3">
        <v>11.53</v>
      </c>
      <c r="AB3141" s="1" t="s">
        <v>3374</v>
      </c>
      <c r="AC3141" s="1" t="s">
        <v>391</v>
      </c>
      <c r="AD3141" s="1" t="s">
        <v>391</v>
      </c>
      <c r="AE3141" s="1">
        <v>147</v>
      </c>
      <c r="AF3141" s="1">
        <v>5</v>
      </c>
      <c r="AG3141" s="1">
        <v>3</v>
      </c>
      <c r="AH3141" s="1" t="s">
        <v>10684</v>
      </c>
      <c r="AI3141" s="1">
        <v>2012</v>
      </c>
      <c r="AJ3141" s="1">
        <v>2017</v>
      </c>
      <c r="AK3141" s="1">
        <v>38677</v>
      </c>
      <c r="AO3141" s="1" t="s">
        <v>10685</v>
      </c>
      <c r="AP3141" s="1" t="s">
        <v>10685</v>
      </c>
      <c r="AQ3141" s="1">
        <v>38677</v>
      </c>
      <c r="AR3141" s="2"/>
      <c r="AS3141" s="1">
        <f t="shared" si="620"/>
        <v>0</v>
      </c>
      <c r="AT3141" s="1">
        <f t="shared" si="621"/>
        <v>0</v>
      </c>
      <c r="AU3141" s="1">
        <v>0</v>
      </c>
      <c r="AV3141" s="1">
        <v>0</v>
      </c>
      <c r="AW3141" s="1">
        <f t="shared" si="622"/>
        <v>0</v>
      </c>
      <c r="AX3141" s="1">
        <f t="shared" si="623"/>
        <v>0</v>
      </c>
      <c r="AY3141" s="1">
        <v>0</v>
      </c>
      <c r="AZ3141" s="1">
        <v>0</v>
      </c>
      <c r="BA3141" s="1">
        <v>38677</v>
      </c>
    </row>
    <row r="3142" spans="1:53" x14ac:dyDescent="0.3">
      <c r="A3142" s="1" t="s">
        <v>11635</v>
      </c>
      <c r="B3142" s="1">
        <v>2011</v>
      </c>
      <c r="C3142" s="1" t="s">
        <v>276</v>
      </c>
      <c r="D3142" s="1" t="s">
        <v>276</v>
      </c>
      <c r="E3142" s="1" t="s">
        <v>276</v>
      </c>
      <c r="F3142" s="1" t="s">
        <v>1399</v>
      </c>
      <c r="G3142" s="1">
        <v>6023</v>
      </c>
      <c r="H3142" s="1">
        <v>74.375</v>
      </c>
      <c r="I3142" s="1">
        <v>241</v>
      </c>
      <c r="J3142" s="1">
        <v>1000</v>
      </c>
      <c r="K3142" s="1">
        <v>10</v>
      </c>
      <c r="L3142" s="1">
        <v>3118</v>
      </c>
      <c r="M3142" s="1">
        <v>31.125</v>
      </c>
      <c r="N3142" s="1">
        <v>7578</v>
      </c>
      <c r="O3142" s="1">
        <v>75.875</v>
      </c>
      <c r="Q3142" s="3">
        <v>1.63</v>
      </c>
      <c r="R3142" s="3">
        <v>2.73</v>
      </c>
      <c r="S3142" s="3">
        <v>4.7</v>
      </c>
      <c r="T3142" s="1">
        <v>1.97</v>
      </c>
      <c r="U3142" s="1">
        <v>3800</v>
      </c>
      <c r="V3142" s="1">
        <v>38</v>
      </c>
      <c r="W3142" s="1">
        <v>1001</v>
      </c>
      <c r="X3142" s="1">
        <v>121</v>
      </c>
      <c r="Y3142" s="3">
        <v>6.89</v>
      </c>
      <c r="Z3142" s="3">
        <v>4.09</v>
      </c>
      <c r="AA3142" s="3">
        <v>11.25</v>
      </c>
      <c r="AB3142" s="1" t="s">
        <v>3300</v>
      </c>
      <c r="AC3142" s="1" t="s">
        <v>72</v>
      </c>
      <c r="AD3142" s="1" t="s">
        <v>72</v>
      </c>
      <c r="AG3142" s="1">
        <v>4</v>
      </c>
      <c r="AH3142" s="1" t="s">
        <v>11636</v>
      </c>
      <c r="AI3142" s="1">
        <v>2011</v>
      </c>
      <c r="AK3142" s="1">
        <v>37894</v>
      </c>
      <c r="AO3142" s="1" t="s">
        <v>11637</v>
      </c>
      <c r="AP3142" s="1" t="s">
        <v>11637</v>
      </c>
      <c r="AQ3142" s="1">
        <v>37894</v>
      </c>
      <c r="AR3142" s="2"/>
      <c r="AS3142" s="1">
        <f t="shared" si="620"/>
        <v>0</v>
      </c>
      <c r="AT3142" s="1">
        <f t="shared" si="621"/>
        <v>0</v>
      </c>
      <c r="AU3142" s="1">
        <v>0</v>
      </c>
      <c r="AV3142" s="1">
        <v>0</v>
      </c>
      <c r="AW3142" s="1">
        <f t="shared" si="622"/>
        <v>0</v>
      </c>
      <c r="AX3142" s="1">
        <f t="shared" si="623"/>
        <v>0</v>
      </c>
      <c r="AY3142" s="1">
        <v>0</v>
      </c>
      <c r="AZ3142" s="1">
        <v>0</v>
      </c>
      <c r="BA3142" s="1">
        <v>37894</v>
      </c>
    </row>
    <row r="3143" spans="1:53" x14ac:dyDescent="0.3">
      <c r="A3143" s="1" t="s">
        <v>16323</v>
      </c>
      <c r="B3143" s="1">
        <v>2006</v>
      </c>
      <c r="C3143" s="1" t="s">
        <v>144</v>
      </c>
      <c r="D3143" s="1" t="s">
        <v>55</v>
      </c>
      <c r="E3143" s="1" t="s">
        <v>55</v>
      </c>
      <c r="F3143" s="1" t="s">
        <v>269</v>
      </c>
      <c r="G3143" s="1">
        <v>6023</v>
      </c>
      <c r="H3143" s="1">
        <v>74.375</v>
      </c>
      <c r="I3143" s="1">
        <v>262</v>
      </c>
      <c r="J3143" s="1">
        <v>1018</v>
      </c>
      <c r="K3143" s="1">
        <v>10.125</v>
      </c>
      <c r="L3143" s="1">
        <v>3358</v>
      </c>
      <c r="M3143" s="1">
        <v>33.625</v>
      </c>
      <c r="P3143" s="1">
        <v>19</v>
      </c>
      <c r="Q3143" s="3">
        <v>1.63</v>
      </c>
      <c r="R3143" s="3">
        <v>2.73</v>
      </c>
      <c r="S3143" s="3">
        <v>4.71</v>
      </c>
      <c r="T3143" s="1">
        <v>1.98</v>
      </c>
      <c r="U3143" s="1">
        <v>3900</v>
      </c>
      <c r="V3143" s="1">
        <v>39</v>
      </c>
      <c r="W3143" s="1">
        <v>906</v>
      </c>
      <c r="X3143" s="1">
        <v>114</v>
      </c>
      <c r="Y3143" s="3">
        <v>7.87</v>
      </c>
      <c r="Z3143" s="3">
        <v>4.5</v>
      </c>
      <c r="AA3143" s="3">
        <v>12.24</v>
      </c>
      <c r="AB3143" s="1" t="s">
        <v>3244</v>
      </c>
      <c r="AC3143" s="1" t="s">
        <v>319</v>
      </c>
      <c r="AD3143" s="1" t="s">
        <v>319</v>
      </c>
      <c r="AE3143" s="1">
        <v>237</v>
      </c>
      <c r="AF3143" s="1">
        <v>7</v>
      </c>
      <c r="AG3143" s="1">
        <v>3</v>
      </c>
      <c r="AH3143" s="1" t="s">
        <v>16324</v>
      </c>
      <c r="AI3143" s="1">
        <v>2006</v>
      </c>
      <c r="AK3143" s="1">
        <v>31052</v>
      </c>
      <c r="AO3143" s="1" t="s">
        <v>16325</v>
      </c>
      <c r="AP3143" s="1" t="s">
        <v>16325</v>
      </c>
      <c r="AQ3143" s="1">
        <v>31052</v>
      </c>
      <c r="AR3143" s="2"/>
      <c r="AS3143" s="1">
        <f t="shared" si="620"/>
        <v>0</v>
      </c>
      <c r="AT3143" s="1">
        <f t="shared" si="621"/>
        <v>0</v>
      </c>
      <c r="AU3143" s="1">
        <v>0</v>
      </c>
      <c r="AV3143" s="1">
        <v>0</v>
      </c>
      <c r="AW3143" s="1">
        <f t="shared" si="622"/>
        <v>0</v>
      </c>
      <c r="AX3143" s="1">
        <f t="shared" si="623"/>
        <v>0</v>
      </c>
      <c r="AY3143" s="1">
        <v>0</v>
      </c>
      <c r="AZ3143" s="1">
        <v>0</v>
      </c>
      <c r="BA3143" s="1">
        <v>31052</v>
      </c>
    </row>
    <row r="3144" spans="1:53" x14ac:dyDescent="0.3">
      <c r="A3144" s="1" t="s">
        <v>16692</v>
      </c>
      <c r="B3144" s="1">
        <v>2006</v>
      </c>
      <c r="C3144" s="1" t="s">
        <v>643</v>
      </c>
      <c r="D3144" s="1" t="s">
        <v>643</v>
      </c>
      <c r="E3144" s="1" t="s">
        <v>643</v>
      </c>
      <c r="F3144" s="1" t="s">
        <v>1511</v>
      </c>
      <c r="G3144" s="1">
        <v>6023</v>
      </c>
      <c r="H3144" s="1">
        <v>74.375</v>
      </c>
      <c r="I3144" s="1">
        <v>216</v>
      </c>
      <c r="J3144" s="1">
        <v>978</v>
      </c>
      <c r="K3144" s="1">
        <v>9.875</v>
      </c>
      <c r="L3144" s="1">
        <v>3014</v>
      </c>
      <c r="M3144" s="1">
        <v>30.25</v>
      </c>
      <c r="Q3144" s="3">
        <v>1.6</v>
      </c>
      <c r="R3144" s="3">
        <v>2.7</v>
      </c>
      <c r="S3144" s="3">
        <v>4.71</v>
      </c>
      <c r="T3144" s="1">
        <v>2.0099999999999998</v>
      </c>
      <c r="U3144" s="1">
        <v>3500</v>
      </c>
      <c r="V3144" s="1">
        <v>35</v>
      </c>
      <c r="W3144" s="1">
        <v>903</v>
      </c>
      <c r="X3144" s="1">
        <v>111</v>
      </c>
      <c r="Y3144" s="3">
        <v>6.93</v>
      </c>
      <c r="Z3144" s="3">
        <v>4.07</v>
      </c>
      <c r="AB3144" s="1" t="s">
        <v>3873</v>
      </c>
      <c r="AC3144" s="1" t="s">
        <v>72</v>
      </c>
      <c r="AD3144" s="1" t="s">
        <v>72</v>
      </c>
      <c r="AG3144" s="1">
        <v>4</v>
      </c>
      <c r="AH3144" s="1" t="s">
        <v>16693</v>
      </c>
      <c r="AI3144" s="1">
        <v>2006</v>
      </c>
      <c r="AK3144" s="1">
        <v>31256</v>
      </c>
      <c r="AO3144" s="1" t="s">
        <v>16694</v>
      </c>
      <c r="AP3144" s="1" t="s">
        <v>16694</v>
      </c>
      <c r="AQ3144" s="1">
        <v>31256</v>
      </c>
      <c r="AR3144" s="2"/>
      <c r="AS3144" s="1">
        <f t="shared" si="620"/>
        <v>0</v>
      </c>
      <c r="AT3144" s="1">
        <f t="shared" si="621"/>
        <v>0</v>
      </c>
      <c r="AU3144" s="1">
        <v>0</v>
      </c>
      <c r="AV3144" s="1">
        <v>0</v>
      </c>
      <c r="AW3144" s="1">
        <f t="shared" si="622"/>
        <v>0</v>
      </c>
      <c r="AX3144" s="1">
        <f t="shared" si="623"/>
        <v>0</v>
      </c>
      <c r="AY3144" s="1">
        <v>0</v>
      </c>
      <c r="AZ3144" s="1">
        <v>0</v>
      </c>
      <c r="BA3144" s="1">
        <v>31256</v>
      </c>
    </row>
    <row r="3145" spans="1:53" x14ac:dyDescent="0.3">
      <c r="A3145" s="1" t="s">
        <v>3016</v>
      </c>
      <c r="B3145" s="1">
        <v>2020</v>
      </c>
      <c r="C3145" s="1" t="s">
        <v>854</v>
      </c>
      <c r="D3145" s="1" t="s">
        <v>854</v>
      </c>
      <c r="E3145" s="1" t="s">
        <v>854</v>
      </c>
      <c r="F3145" s="1" t="s">
        <v>355</v>
      </c>
      <c r="G3145" s="1">
        <v>6023</v>
      </c>
      <c r="H3145" s="1">
        <v>74.375</v>
      </c>
      <c r="I3145" s="1">
        <v>242</v>
      </c>
      <c r="J3145" s="1">
        <v>900</v>
      </c>
      <c r="K3145" s="1">
        <v>9</v>
      </c>
      <c r="L3145" s="1">
        <v>3158</v>
      </c>
      <c r="M3145" s="1">
        <v>31.625</v>
      </c>
      <c r="N3145" s="1">
        <v>7528</v>
      </c>
      <c r="O3145" s="1">
        <v>75.25</v>
      </c>
      <c r="P3145" s="1">
        <v>25</v>
      </c>
      <c r="Q3145" s="3">
        <v>1.56</v>
      </c>
      <c r="S3145" s="3">
        <v>4.72</v>
      </c>
      <c r="U3145" s="1">
        <v>3512</v>
      </c>
      <c r="V3145" s="1">
        <v>35.5</v>
      </c>
      <c r="W3145" s="1">
        <v>907</v>
      </c>
      <c r="X3145" s="1">
        <v>115</v>
      </c>
      <c r="Y3145" s="3">
        <v>7.15</v>
      </c>
      <c r="Z3145" s="3">
        <v>4.3499999999999996</v>
      </c>
      <c r="AC3145" t="s">
        <v>256</v>
      </c>
      <c r="AD3145" t="s">
        <v>256</v>
      </c>
      <c r="AE3145">
        <v>94</v>
      </c>
      <c r="AF3145">
        <v>3</v>
      </c>
      <c r="AG3145">
        <v>2</v>
      </c>
      <c r="AH3145" s="1" t="s">
        <v>3017</v>
      </c>
      <c r="AI3145" s="1">
        <v>2020</v>
      </c>
      <c r="AL3145" s="1" t="s">
        <v>3018</v>
      </c>
      <c r="AN3145" s="1" t="s">
        <v>870</v>
      </c>
      <c r="AR3145" s="2"/>
    </row>
    <row r="3146" spans="1:53" x14ac:dyDescent="0.3">
      <c r="A3146" s="1" t="s">
        <v>6760</v>
      </c>
      <c r="B3146" s="1">
        <v>2016</v>
      </c>
      <c r="C3146" s="1" t="s">
        <v>276</v>
      </c>
      <c r="D3146" s="1" t="s">
        <v>276</v>
      </c>
      <c r="E3146" s="1" t="s">
        <v>276</v>
      </c>
      <c r="F3146" s="1" t="s">
        <v>2568</v>
      </c>
      <c r="G3146" s="1">
        <v>6023</v>
      </c>
      <c r="H3146" s="1">
        <v>74.375</v>
      </c>
      <c r="I3146" s="1">
        <v>239</v>
      </c>
      <c r="J3146" s="1">
        <v>1028</v>
      </c>
      <c r="K3146" s="1">
        <v>10.25</v>
      </c>
      <c r="L3146" s="1">
        <v>3238</v>
      </c>
      <c r="M3146" s="1">
        <v>32.375</v>
      </c>
      <c r="N3146" s="1">
        <v>7668</v>
      </c>
      <c r="O3146" s="1">
        <v>76.75</v>
      </c>
      <c r="Q3146" s="3">
        <v>1.62</v>
      </c>
      <c r="S3146" s="3">
        <v>4.72</v>
      </c>
      <c r="U3146" s="1">
        <v>3112</v>
      </c>
      <c r="V3146" s="1">
        <v>31.5</v>
      </c>
      <c r="W3146" s="1">
        <v>907</v>
      </c>
      <c r="X3146" s="1">
        <v>115</v>
      </c>
      <c r="Y3146" s="3">
        <v>6.73</v>
      </c>
      <c r="Z3146" s="3">
        <v>4</v>
      </c>
      <c r="AB3146" s="1" t="s">
        <v>3374</v>
      </c>
      <c r="AC3146" s="1" t="s">
        <v>234</v>
      </c>
      <c r="AD3146" s="1" t="s">
        <v>234</v>
      </c>
      <c r="AE3146" s="1">
        <v>87</v>
      </c>
      <c r="AF3146" s="1">
        <v>3</v>
      </c>
      <c r="AG3146" s="1">
        <v>2</v>
      </c>
      <c r="AH3146" s="1" t="s">
        <v>6761</v>
      </c>
      <c r="AI3146" s="1">
        <v>2016</v>
      </c>
      <c r="AJ3146" s="1">
        <v>2019</v>
      </c>
      <c r="AK3146" s="1">
        <v>43376</v>
      </c>
      <c r="AO3146" s="1" t="s">
        <v>6762</v>
      </c>
      <c r="AP3146" s="1" t="s">
        <v>6762</v>
      </c>
      <c r="AQ3146" s="1">
        <v>43376</v>
      </c>
      <c r="AR3146" s="2"/>
      <c r="AS3146" s="1">
        <f t="shared" ref="AS3146:AS3151" si="624">IF(AT3146&gt;0,1,0)</f>
        <v>0</v>
      </c>
      <c r="AT3146" s="1">
        <f t="shared" ref="AT3146:AT3151" si="625">AU3146+AV3146</f>
        <v>0</v>
      </c>
      <c r="AU3146" s="1">
        <v>0</v>
      </c>
      <c r="AV3146" s="1">
        <v>0</v>
      </c>
      <c r="AW3146" s="1">
        <f t="shared" ref="AW3146:AW3151" si="626">IF(AX3146&gt;0,1,0)</f>
        <v>0</v>
      </c>
      <c r="AX3146" s="1">
        <f t="shared" ref="AX3146:AX3151" si="627">SUM(AY3146+AZ3146)</f>
        <v>0</v>
      </c>
      <c r="AY3146" s="1">
        <v>0</v>
      </c>
      <c r="AZ3146" s="1">
        <v>0</v>
      </c>
      <c r="BA3146" s="1">
        <v>43376</v>
      </c>
    </row>
    <row r="3147" spans="1:53" x14ac:dyDescent="0.3">
      <c r="A3147" s="1" t="s">
        <v>19075</v>
      </c>
      <c r="B3147" s="1">
        <v>2003</v>
      </c>
      <c r="C3147" s="1" t="s">
        <v>144</v>
      </c>
      <c r="D3147" s="6" t="s">
        <v>144</v>
      </c>
      <c r="E3147" s="1" t="s">
        <v>55</v>
      </c>
      <c r="F3147" s="1" t="s">
        <v>172</v>
      </c>
      <c r="G3147" s="1">
        <v>6023</v>
      </c>
      <c r="H3147" s="1">
        <v>74.375</v>
      </c>
      <c r="I3147" s="1">
        <v>267</v>
      </c>
      <c r="J3147" s="1">
        <v>978</v>
      </c>
      <c r="K3147" s="1">
        <v>9.875</v>
      </c>
      <c r="L3147" s="1">
        <v>3114</v>
      </c>
      <c r="M3147" s="1">
        <v>31.25</v>
      </c>
      <c r="P3147" s="1">
        <v>19</v>
      </c>
      <c r="Q3147" s="3">
        <v>1.59</v>
      </c>
      <c r="R3147" s="3">
        <v>2.7</v>
      </c>
      <c r="S3147" s="3">
        <v>4.72</v>
      </c>
      <c r="T3147" s="1">
        <v>2.0199999999999898</v>
      </c>
      <c r="U3147" s="1">
        <v>3200</v>
      </c>
      <c r="V3147" s="1">
        <v>32</v>
      </c>
      <c r="W3147" s="1">
        <v>809</v>
      </c>
      <c r="X3147" s="1">
        <v>105</v>
      </c>
      <c r="Y3147" s="3">
        <v>7.21</v>
      </c>
      <c r="Z3147" s="3">
        <v>4.24</v>
      </c>
      <c r="AB3147" s="1" t="s">
        <v>3394</v>
      </c>
      <c r="AC3147" s="1" t="s">
        <v>211</v>
      </c>
      <c r="AD3147" s="1" t="s">
        <v>211</v>
      </c>
      <c r="AE3147" s="1">
        <v>176</v>
      </c>
      <c r="AF3147" s="1">
        <v>6</v>
      </c>
      <c r="AG3147" s="1">
        <v>3</v>
      </c>
      <c r="AH3147" s="1" t="s">
        <v>19076</v>
      </c>
      <c r="AI3147" s="1">
        <v>2003</v>
      </c>
      <c r="AK3147" s="1">
        <v>28212</v>
      </c>
      <c r="AO3147" s="1" t="s">
        <v>19077</v>
      </c>
      <c r="AP3147" s="1" t="s">
        <v>19077</v>
      </c>
      <c r="AQ3147" s="1">
        <v>28212</v>
      </c>
      <c r="AR3147" s="2"/>
      <c r="AS3147" s="1">
        <f t="shared" si="624"/>
        <v>0</v>
      </c>
      <c r="AT3147" s="1">
        <f t="shared" si="625"/>
        <v>0</v>
      </c>
      <c r="AU3147" s="1">
        <v>0</v>
      </c>
      <c r="AV3147" s="1">
        <v>0</v>
      </c>
      <c r="AW3147" s="1">
        <f t="shared" si="626"/>
        <v>0</v>
      </c>
      <c r="AX3147" s="1">
        <f t="shared" si="627"/>
        <v>0</v>
      </c>
      <c r="AY3147" s="1">
        <v>0</v>
      </c>
      <c r="AZ3147" s="1">
        <v>0</v>
      </c>
      <c r="BA3147" s="1">
        <v>28212</v>
      </c>
    </row>
    <row r="3148" spans="1:53" x14ac:dyDescent="0.3">
      <c r="A3148" s="1" t="s">
        <v>14284</v>
      </c>
      <c r="B3148" s="1">
        <v>2008</v>
      </c>
      <c r="C3148" s="1" t="s">
        <v>144</v>
      </c>
      <c r="D3148" s="1" t="s">
        <v>55</v>
      </c>
      <c r="E3148" s="1" t="s">
        <v>55</v>
      </c>
      <c r="F3148" s="1" t="s">
        <v>9093</v>
      </c>
      <c r="G3148" s="1">
        <v>6023</v>
      </c>
      <c r="H3148" s="1">
        <v>74.375</v>
      </c>
      <c r="I3148" s="1">
        <v>231</v>
      </c>
      <c r="J3148" s="1">
        <v>968</v>
      </c>
      <c r="K3148" s="1">
        <v>9.75</v>
      </c>
      <c r="L3148" s="1">
        <v>3328</v>
      </c>
      <c r="M3148" s="1">
        <v>33.25</v>
      </c>
      <c r="P3148" s="1">
        <v>17</v>
      </c>
      <c r="Q3148" s="3">
        <v>1.6</v>
      </c>
      <c r="R3148" s="3">
        <v>2.71</v>
      </c>
      <c r="S3148" s="3">
        <v>4.75</v>
      </c>
      <c r="T3148" s="1">
        <v>2.04</v>
      </c>
      <c r="U3148" s="1">
        <v>3212</v>
      </c>
      <c r="V3148" s="1">
        <v>32.5</v>
      </c>
      <c r="W3148" s="1">
        <v>1000</v>
      </c>
      <c r="X3148" s="1">
        <v>120</v>
      </c>
      <c r="Y3148" s="3">
        <v>7.22</v>
      </c>
      <c r="Z3148" s="3">
        <v>4.4000000000000004</v>
      </c>
      <c r="AB3148" s="1" t="s">
        <v>4199</v>
      </c>
      <c r="AC3148" s="1" t="s">
        <v>67</v>
      </c>
      <c r="AD3148" s="1" t="s">
        <v>67</v>
      </c>
      <c r="AE3148" s="1">
        <v>80</v>
      </c>
      <c r="AF3148" s="1">
        <v>3</v>
      </c>
      <c r="AG3148" s="1">
        <v>2</v>
      </c>
      <c r="AH3148" s="1" t="s">
        <v>14285</v>
      </c>
      <c r="AI3148" s="1">
        <v>2008</v>
      </c>
      <c r="AK3148" s="1">
        <v>33161</v>
      </c>
      <c r="AO3148" s="1" t="s">
        <v>14286</v>
      </c>
      <c r="AP3148" s="1" t="s">
        <v>14286</v>
      </c>
      <c r="AQ3148" s="1">
        <v>33161</v>
      </c>
      <c r="AR3148" s="2"/>
      <c r="AS3148" s="1">
        <f t="shared" si="624"/>
        <v>0</v>
      </c>
      <c r="AT3148" s="1">
        <f t="shared" si="625"/>
        <v>0</v>
      </c>
      <c r="AU3148" s="1">
        <v>0</v>
      </c>
      <c r="AV3148" s="1">
        <v>0</v>
      </c>
      <c r="AW3148" s="1">
        <f t="shared" si="626"/>
        <v>0</v>
      </c>
      <c r="AX3148" s="1">
        <f t="shared" si="627"/>
        <v>0</v>
      </c>
      <c r="AY3148" s="1">
        <v>0</v>
      </c>
      <c r="AZ3148" s="1">
        <v>0</v>
      </c>
      <c r="BA3148" s="1">
        <v>33161</v>
      </c>
    </row>
    <row r="3149" spans="1:53" x14ac:dyDescent="0.3">
      <c r="A3149" s="1" t="s">
        <v>16833</v>
      </c>
      <c r="B3149" s="1">
        <v>2006</v>
      </c>
      <c r="C3149" s="1" t="s">
        <v>854</v>
      </c>
      <c r="D3149" s="1" t="s">
        <v>854</v>
      </c>
      <c r="E3149" s="1" t="s">
        <v>854</v>
      </c>
      <c r="F3149" s="1" t="s">
        <v>341</v>
      </c>
      <c r="G3149" s="1">
        <v>6023</v>
      </c>
      <c r="H3149" s="1">
        <v>74.375</v>
      </c>
      <c r="I3149" s="1">
        <v>269</v>
      </c>
      <c r="J3149" s="1">
        <v>934</v>
      </c>
      <c r="K3149" s="1">
        <v>9.75</v>
      </c>
      <c r="L3149" s="1">
        <v>3378</v>
      </c>
      <c r="M3149" s="1">
        <v>33.875</v>
      </c>
      <c r="P3149" s="1">
        <v>25</v>
      </c>
      <c r="Q3149" s="3">
        <v>1.66</v>
      </c>
      <c r="R3149" s="3">
        <v>2.76</v>
      </c>
      <c r="S3149" s="3">
        <v>4.75</v>
      </c>
      <c r="T3149" s="1">
        <v>1.99</v>
      </c>
      <c r="U3149" s="1">
        <v>3400</v>
      </c>
      <c r="V3149" s="1">
        <v>34</v>
      </c>
      <c r="W3149" s="1">
        <v>903</v>
      </c>
      <c r="X3149" s="1">
        <v>111</v>
      </c>
      <c r="Y3149" s="3">
        <v>7.49</v>
      </c>
      <c r="Z3149" s="3">
        <v>4.54</v>
      </c>
      <c r="AB3149" s="1" t="s">
        <v>2252</v>
      </c>
      <c r="AC3149" s="1" t="s">
        <v>96</v>
      </c>
      <c r="AD3149" s="1" t="s">
        <v>96</v>
      </c>
      <c r="AE3149" s="1">
        <v>202</v>
      </c>
      <c r="AF3149" s="1">
        <v>6</v>
      </c>
      <c r="AG3149" s="1">
        <v>3</v>
      </c>
      <c r="AH3149" s="1" t="s">
        <v>16834</v>
      </c>
      <c r="AI3149" s="1">
        <v>2006</v>
      </c>
      <c r="AK3149" s="1">
        <v>31017</v>
      </c>
      <c r="AO3149" s="1" t="s">
        <v>16835</v>
      </c>
      <c r="AP3149" s="1" t="s">
        <v>16835</v>
      </c>
      <c r="AQ3149" s="1">
        <v>31017</v>
      </c>
      <c r="AR3149" s="2"/>
      <c r="AS3149" s="1">
        <f t="shared" si="624"/>
        <v>0</v>
      </c>
      <c r="AT3149" s="1">
        <f t="shared" si="625"/>
        <v>0</v>
      </c>
      <c r="AU3149" s="1">
        <v>0</v>
      </c>
      <c r="AV3149" s="1">
        <v>0</v>
      </c>
      <c r="AW3149" s="1">
        <f t="shared" si="626"/>
        <v>0</v>
      </c>
      <c r="AX3149" s="1">
        <f t="shared" si="627"/>
        <v>0</v>
      </c>
      <c r="AY3149" s="1">
        <v>0</v>
      </c>
      <c r="AZ3149" s="1">
        <v>0</v>
      </c>
      <c r="BA3149" s="1">
        <v>31017</v>
      </c>
    </row>
    <row r="3150" spans="1:53" x14ac:dyDescent="0.3">
      <c r="A3150" s="1" t="s">
        <v>17397</v>
      </c>
      <c r="B3150" s="1">
        <v>2005</v>
      </c>
      <c r="C3150" s="1" t="s">
        <v>276</v>
      </c>
      <c r="D3150" s="1" t="s">
        <v>276</v>
      </c>
      <c r="E3150" s="1" t="s">
        <v>276</v>
      </c>
      <c r="F3150" s="1" t="s">
        <v>1511</v>
      </c>
      <c r="G3150" s="1">
        <v>6023</v>
      </c>
      <c r="H3150" s="1">
        <v>74.375</v>
      </c>
      <c r="I3150" s="1">
        <v>239</v>
      </c>
      <c r="J3150" s="1">
        <v>938</v>
      </c>
      <c r="K3150" s="1">
        <v>9.375</v>
      </c>
      <c r="L3150" s="1">
        <v>3218</v>
      </c>
      <c r="M3150" s="1">
        <v>32.125</v>
      </c>
      <c r="P3150" s="1">
        <v>19</v>
      </c>
      <c r="Q3150" s="3">
        <v>1.7</v>
      </c>
      <c r="R3150" s="3">
        <v>2.76</v>
      </c>
      <c r="S3150" s="3">
        <v>4.75</v>
      </c>
      <c r="T3150" s="1">
        <v>1.99</v>
      </c>
      <c r="U3150" s="1">
        <v>3512</v>
      </c>
      <c r="V3150" s="1">
        <v>35.5</v>
      </c>
      <c r="W3150" s="1">
        <v>910</v>
      </c>
      <c r="X3150" s="1">
        <v>118</v>
      </c>
      <c r="Y3150" s="3">
        <v>7.28</v>
      </c>
      <c r="Z3150" s="3">
        <v>4.33</v>
      </c>
      <c r="AA3150" s="3">
        <v>12</v>
      </c>
      <c r="AB3150" s="1" t="s">
        <v>3873</v>
      </c>
      <c r="AC3150" s="1" t="s">
        <v>72</v>
      </c>
      <c r="AD3150" s="1" t="s">
        <v>72</v>
      </c>
      <c r="AG3150" s="1">
        <v>4</v>
      </c>
      <c r="AH3150" s="1" t="s">
        <v>17398</v>
      </c>
      <c r="AI3150" s="1">
        <v>2005</v>
      </c>
      <c r="AK3150" s="1">
        <v>30316</v>
      </c>
      <c r="AO3150" s="1" t="s">
        <v>17399</v>
      </c>
      <c r="AP3150" s="1" t="s">
        <v>17399</v>
      </c>
      <c r="AQ3150" s="1">
        <v>30316</v>
      </c>
      <c r="AR3150" s="2"/>
      <c r="AS3150" s="1">
        <f t="shared" si="624"/>
        <v>0</v>
      </c>
      <c r="AT3150" s="1">
        <f t="shared" si="625"/>
        <v>0</v>
      </c>
      <c r="AU3150" s="1">
        <v>0</v>
      </c>
      <c r="AV3150" s="1">
        <v>0</v>
      </c>
      <c r="AW3150" s="1">
        <f t="shared" si="626"/>
        <v>0</v>
      </c>
      <c r="AX3150" s="1">
        <f t="shared" si="627"/>
        <v>0</v>
      </c>
      <c r="AY3150" s="1">
        <v>0</v>
      </c>
      <c r="AZ3150" s="1">
        <v>0</v>
      </c>
      <c r="BA3150" s="1">
        <v>30316</v>
      </c>
    </row>
    <row r="3151" spans="1:53" x14ac:dyDescent="0.3">
      <c r="A3151" s="1" t="s">
        <v>4701</v>
      </c>
      <c r="B3151" s="1">
        <v>2018</v>
      </c>
      <c r="C3151" s="1" t="s">
        <v>276</v>
      </c>
      <c r="D3151" s="1" t="s">
        <v>276</v>
      </c>
      <c r="E3151" s="1" t="s">
        <v>276</v>
      </c>
      <c r="F3151" s="1" t="s">
        <v>56</v>
      </c>
      <c r="G3151" s="1">
        <v>6023</v>
      </c>
      <c r="H3151" s="1">
        <v>74.375</v>
      </c>
      <c r="I3151" s="1">
        <v>248</v>
      </c>
      <c r="J3151" s="1">
        <v>1028</v>
      </c>
      <c r="K3151" s="1">
        <v>10.25</v>
      </c>
      <c r="L3151" s="1">
        <v>3248</v>
      </c>
      <c r="M3151" s="1">
        <v>32.5</v>
      </c>
      <c r="N3151" s="1">
        <v>7700</v>
      </c>
      <c r="O3151" s="1">
        <v>77</v>
      </c>
      <c r="P3151" s="1">
        <v>21</v>
      </c>
      <c r="Q3151" s="3">
        <v>1.66</v>
      </c>
      <c r="S3151" s="3">
        <v>4.8</v>
      </c>
      <c r="U3151" s="1">
        <v>3300</v>
      </c>
      <c r="V3151" s="1">
        <v>33</v>
      </c>
      <c r="W3151" s="1">
        <v>1001</v>
      </c>
      <c r="X3151" s="1">
        <v>121</v>
      </c>
      <c r="Z3151" s="3">
        <v>4.28</v>
      </c>
      <c r="AB3151" s="1" t="s">
        <v>3240</v>
      </c>
      <c r="AC3151" s="1" t="s">
        <v>72</v>
      </c>
      <c r="AD3151" s="1" t="s">
        <v>72</v>
      </c>
      <c r="AG3151" s="1">
        <v>4</v>
      </c>
      <c r="AL3151" s="1" t="s">
        <v>4702</v>
      </c>
      <c r="AO3151" s="1" t="s">
        <v>4703</v>
      </c>
      <c r="AR3151" s="2"/>
      <c r="AS3151" s="1">
        <f t="shared" si="624"/>
        <v>0</v>
      </c>
      <c r="AT3151" s="1">
        <f t="shared" si="625"/>
        <v>0</v>
      </c>
      <c r="AU3151" s="1">
        <v>0</v>
      </c>
      <c r="AV3151" s="1">
        <v>0</v>
      </c>
      <c r="AW3151" s="1">
        <f t="shared" si="626"/>
        <v>0</v>
      </c>
      <c r="AX3151" s="1">
        <f t="shared" si="627"/>
        <v>0</v>
      </c>
      <c r="AY3151" s="1">
        <v>0</v>
      </c>
      <c r="AZ3151" s="1">
        <v>0</v>
      </c>
    </row>
    <row r="3152" spans="1:53" x14ac:dyDescent="0.3">
      <c r="A3152" s="1" t="s">
        <v>110</v>
      </c>
      <c r="B3152" s="1">
        <v>2023</v>
      </c>
      <c r="C3152" s="1" t="s">
        <v>54</v>
      </c>
      <c r="D3152" s="1" t="s">
        <v>54</v>
      </c>
      <c r="E3152" s="1" t="s">
        <v>55</v>
      </c>
      <c r="F3152" s="1" t="s">
        <v>111</v>
      </c>
      <c r="G3152" s="1">
        <v>6023</v>
      </c>
      <c r="H3152" s="1">
        <v>74.375</v>
      </c>
      <c r="I3152" s="1">
        <v>291</v>
      </c>
      <c r="K3152" s="1">
        <v>10.125</v>
      </c>
      <c r="M3152" s="1">
        <v>32.625</v>
      </c>
      <c r="O3152" s="1">
        <v>78.25</v>
      </c>
      <c r="P3152" s="1">
        <v>27</v>
      </c>
      <c r="Q3152" s="3">
        <v>1.71</v>
      </c>
      <c r="S3152" s="3">
        <v>4.8099999999999996</v>
      </c>
      <c r="V3152" s="1">
        <v>34.5</v>
      </c>
      <c r="X3152" s="1">
        <v>116</v>
      </c>
      <c r="Y3152" s="3">
        <v>7.3</v>
      </c>
      <c r="Z3152" s="3">
        <v>4.51</v>
      </c>
      <c r="AC3152" s="1" t="s">
        <v>72</v>
      </c>
      <c r="AD3152" s="1" t="s">
        <v>72</v>
      </c>
      <c r="AG3152" s="1">
        <v>4</v>
      </c>
      <c r="AH3152" s="1" t="s">
        <v>112</v>
      </c>
      <c r="AI3152" s="1">
        <v>2023</v>
      </c>
      <c r="AM3152" s="1">
        <v>1</v>
      </c>
      <c r="AN3152" s="1" t="s">
        <v>113</v>
      </c>
    </row>
    <row r="3153" spans="1:53" x14ac:dyDescent="0.3">
      <c r="A3153" s="1" t="s">
        <v>3985</v>
      </c>
      <c r="B3153" s="1">
        <v>2019</v>
      </c>
      <c r="C3153" s="1" t="s">
        <v>643</v>
      </c>
      <c r="D3153" s="1" t="s">
        <v>643</v>
      </c>
      <c r="E3153" s="1" t="s">
        <v>643</v>
      </c>
      <c r="F3153" s="1" t="s">
        <v>269</v>
      </c>
      <c r="G3153" s="1">
        <v>6023</v>
      </c>
      <c r="H3153" s="1">
        <v>74.375</v>
      </c>
      <c r="I3153" s="1">
        <v>218</v>
      </c>
      <c r="J3153" s="1">
        <v>918</v>
      </c>
      <c r="K3153" s="1">
        <v>9.125</v>
      </c>
      <c r="L3153" s="1">
        <v>3208</v>
      </c>
      <c r="M3153" s="1">
        <v>32</v>
      </c>
      <c r="N3153" s="1">
        <v>7648</v>
      </c>
      <c r="O3153" s="1">
        <v>76.5</v>
      </c>
      <c r="Q3153" s="3">
        <v>1.63</v>
      </c>
      <c r="S3153" s="3">
        <v>4.8099999999999996</v>
      </c>
      <c r="U3153" s="1">
        <v>3100</v>
      </c>
      <c r="V3153" s="1">
        <v>31</v>
      </c>
      <c r="W3153" s="1">
        <v>902</v>
      </c>
      <c r="X3153" s="1">
        <v>110</v>
      </c>
      <c r="Y3153" s="3">
        <v>7.28</v>
      </c>
      <c r="Z3153" s="3">
        <v>4.33</v>
      </c>
      <c r="AB3153" s="1" t="s">
        <v>3244</v>
      </c>
      <c r="AC3153" s="1" t="s">
        <v>261</v>
      </c>
      <c r="AD3153" s="1" t="s">
        <v>261</v>
      </c>
      <c r="AE3153" s="1">
        <v>133</v>
      </c>
      <c r="AF3153" s="1">
        <v>4</v>
      </c>
      <c r="AG3153" s="1">
        <v>3</v>
      </c>
      <c r="AL3153" s="1" t="s">
        <v>3986</v>
      </c>
      <c r="AN3153" s="1" t="s">
        <v>777</v>
      </c>
      <c r="AO3153" s="1" t="s">
        <v>3987</v>
      </c>
      <c r="AR3153" s="2"/>
    </row>
    <row r="3154" spans="1:53" x14ac:dyDescent="0.3">
      <c r="A3154" s="1" t="s">
        <v>14718</v>
      </c>
      <c r="B3154" s="1">
        <v>2008</v>
      </c>
      <c r="C3154" s="1" t="s">
        <v>643</v>
      </c>
      <c r="D3154" s="1" t="s">
        <v>643</v>
      </c>
      <c r="E3154" s="1" t="s">
        <v>643</v>
      </c>
      <c r="F3154" s="1" t="s">
        <v>250</v>
      </c>
      <c r="G3154" s="1">
        <v>6023</v>
      </c>
      <c r="H3154" s="1">
        <v>74.375</v>
      </c>
      <c r="I3154" s="1">
        <v>218</v>
      </c>
      <c r="J3154" s="1">
        <v>848</v>
      </c>
      <c r="K3154" s="1">
        <v>8.5</v>
      </c>
      <c r="L3154" s="1">
        <v>3148</v>
      </c>
      <c r="M3154" s="1">
        <v>31.5</v>
      </c>
      <c r="Q3154" s="3">
        <v>1.67</v>
      </c>
      <c r="R3154" s="3">
        <v>2.76</v>
      </c>
      <c r="S3154" s="3">
        <v>4.82</v>
      </c>
      <c r="T3154" s="1">
        <v>2.06</v>
      </c>
      <c r="U3154" s="1">
        <v>2212</v>
      </c>
      <c r="V3154" s="1">
        <v>22.5</v>
      </c>
      <c r="W3154" s="1">
        <v>803</v>
      </c>
      <c r="X3154" s="1">
        <v>99</v>
      </c>
      <c r="Z3154" s="3">
        <v>4.58</v>
      </c>
      <c r="AB3154" s="1" t="s">
        <v>5723</v>
      </c>
      <c r="AC3154" s="1" t="s">
        <v>116</v>
      </c>
      <c r="AD3154" s="1" t="s">
        <v>116</v>
      </c>
      <c r="AE3154" s="1">
        <v>137</v>
      </c>
      <c r="AF3154" s="1">
        <v>5</v>
      </c>
      <c r="AG3154" s="1">
        <v>3</v>
      </c>
      <c r="AH3154" s="1" t="s">
        <v>14719</v>
      </c>
      <c r="AI3154" s="1">
        <v>2008</v>
      </c>
      <c r="AK3154" s="1">
        <v>33218</v>
      </c>
      <c r="AO3154" s="1" t="s">
        <v>14720</v>
      </c>
      <c r="AP3154" s="1" t="s">
        <v>14720</v>
      </c>
      <c r="AQ3154" s="1">
        <v>33218</v>
      </c>
      <c r="AR3154" s="2"/>
      <c r="AS3154" s="1">
        <f>IF(AT3154&gt;0,1,0)</f>
        <v>0</v>
      </c>
      <c r="AT3154" s="1">
        <f>AU3154+AV3154</f>
        <v>0</v>
      </c>
      <c r="AU3154" s="1">
        <v>0</v>
      </c>
      <c r="AV3154" s="1">
        <v>0</v>
      </c>
      <c r="AW3154" s="1">
        <f>IF(AX3154&gt;0,1,0)</f>
        <v>0</v>
      </c>
      <c r="AX3154" s="1">
        <f>SUM(AY3154+AZ3154)</f>
        <v>0</v>
      </c>
      <c r="AY3154" s="1">
        <v>0</v>
      </c>
      <c r="AZ3154" s="1">
        <v>0</v>
      </c>
      <c r="BA3154" s="1">
        <v>33218</v>
      </c>
    </row>
    <row r="3155" spans="1:53" x14ac:dyDescent="0.3">
      <c r="A3155" s="1" t="s">
        <v>15356</v>
      </c>
      <c r="B3155" s="1">
        <v>2007</v>
      </c>
      <c r="C3155" s="1" t="s">
        <v>144</v>
      </c>
      <c r="D3155" s="1" t="s">
        <v>55</v>
      </c>
      <c r="E3155" s="1" t="s">
        <v>55</v>
      </c>
      <c r="F3155" s="1" t="s">
        <v>272</v>
      </c>
      <c r="G3155" s="1">
        <v>6023</v>
      </c>
      <c r="H3155" s="1">
        <v>74.375</v>
      </c>
      <c r="I3155" s="1">
        <v>277</v>
      </c>
      <c r="J3155" s="1">
        <v>968</v>
      </c>
      <c r="K3155" s="1">
        <v>9.75</v>
      </c>
      <c r="L3155" s="1">
        <v>3300</v>
      </c>
      <c r="M3155" s="1">
        <v>33</v>
      </c>
      <c r="P3155" s="1">
        <v>27</v>
      </c>
      <c r="Q3155" s="3">
        <v>1.69</v>
      </c>
      <c r="R3155" s="3">
        <v>2.8</v>
      </c>
      <c r="S3155" s="3">
        <v>4.83</v>
      </c>
      <c r="T3155" s="1">
        <v>2.0299999999999998</v>
      </c>
      <c r="U3155" s="1">
        <v>3100</v>
      </c>
      <c r="V3155" s="1">
        <v>31</v>
      </c>
      <c r="W3155" s="1">
        <v>900</v>
      </c>
      <c r="X3155" s="1">
        <v>108</v>
      </c>
      <c r="Y3155" s="3">
        <v>7.1</v>
      </c>
      <c r="Z3155" s="3">
        <v>4.12</v>
      </c>
      <c r="AB3155" s="1" t="s">
        <v>3244</v>
      </c>
      <c r="AC3155" s="1" t="s">
        <v>77</v>
      </c>
      <c r="AD3155" s="1" t="s">
        <v>77</v>
      </c>
      <c r="AE3155" s="1">
        <v>54</v>
      </c>
      <c r="AF3155" s="1">
        <v>2</v>
      </c>
      <c r="AG3155" s="1">
        <v>2</v>
      </c>
      <c r="AH3155" s="1" t="s">
        <v>15357</v>
      </c>
      <c r="AI3155" s="1">
        <v>2007</v>
      </c>
      <c r="AK3155" s="1">
        <v>32247</v>
      </c>
      <c r="AO3155" s="1" t="s">
        <v>15358</v>
      </c>
      <c r="AP3155" s="1" t="s">
        <v>15358</v>
      </c>
      <c r="AQ3155" s="1">
        <v>32247</v>
      </c>
      <c r="AR3155" s="2"/>
      <c r="AS3155" s="1">
        <f>IF(AT3155&gt;0,1,0)</f>
        <v>0</v>
      </c>
      <c r="AT3155" s="1">
        <f>AU3155+AV3155</f>
        <v>0</v>
      </c>
      <c r="AU3155" s="1">
        <v>0</v>
      </c>
      <c r="AV3155" s="1">
        <v>0</v>
      </c>
      <c r="AW3155" s="1">
        <f>IF(AX3155&gt;0,1,0)</f>
        <v>0</v>
      </c>
      <c r="AX3155" s="1">
        <f>SUM(AY3155+AZ3155)</f>
        <v>0</v>
      </c>
      <c r="AY3155" s="1">
        <v>0</v>
      </c>
      <c r="AZ3155" s="1">
        <v>0</v>
      </c>
      <c r="BA3155" s="1">
        <v>32247</v>
      </c>
    </row>
    <row r="3156" spans="1:53" x14ac:dyDescent="0.3">
      <c r="A3156" s="1" t="s">
        <v>17673</v>
      </c>
      <c r="B3156" s="1">
        <v>2005</v>
      </c>
      <c r="C3156" s="1" t="s">
        <v>643</v>
      </c>
      <c r="D3156" s="1" t="s">
        <v>643</v>
      </c>
      <c r="E3156" s="1" t="s">
        <v>643</v>
      </c>
      <c r="F3156" s="1" t="s">
        <v>6818</v>
      </c>
      <c r="G3156" s="1">
        <v>6023</v>
      </c>
      <c r="H3156" s="1">
        <v>74.375</v>
      </c>
      <c r="I3156" s="1">
        <v>232</v>
      </c>
      <c r="J3156" s="1">
        <v>1034</v>
      </c>
      <c r="K3156" s="1">
        <v>10.75</v>
      </c>
      <c r="L3156" s="1">
        <v>3118</v>
      </c>
      <c r="M3156" s="1">
        <v>31.125</v>
      </c>
      <c r="Q3156" s="3">
        <v>1.71</v>
      </c>
      <c r="R3156" s="3">
        <v>2.83</v>
      </c>
      <c r="S3156" s="3">
        <v>4.8600000000000003</v>
      </c>
      <c r="T3156" s="1">
        <v>2.0299999999999998</v>
      </c>
      <c r="U3156" s="1">
        <v>3012</v>
      </c>
      <c r="V3156" s="1">
        <v>30.5</v>
      </c>
      <c r="W3156" s="1">
        <v>809</v>
      </c>
      <c r="X3156" s="1">
        <v>105</v>
      </c>
      <c r="Y3156" s="3">
        <v>7.09</v>
      </c>
      <c r="Z3156" s="3">
        <v>4.07</v>
      </c>
      <c r="AB3156" s="1" t="s">
        <v>6819</v>
      </c>
      <c r="AC3156" s="1" t="s">
        <v>7565</v>
      </c>
      <c r="AD3156" s="1" t="s">
        <v>188</v>
      </c>
      <c r="AE3156" s="1">
        <v>250</v>
      </c>
      <c r="AF3156" s="1">
        <v>7</v>
      </c>
      <c r="AG3156" s="1">
        <v>3</v>
      </c>
      <c r="AH3156" s="1" t="s">
        <v>17674</v>
      </c>
      <c r="AI3156" s="1">
        <v>2005</v>
      </c>
      <c r="AJ3156" s="1">
        <v>2017</v>
      </c>
      <c r="AK3156" s="1">
        <v>30078</v>
      </c>
      <c r="AO3156" s="1" t="s">
        <v>17675</v>
      </c>
      <c r="AP3156" s="1" t="s">
        <v>17675</v>
      </c>
      <c r="AQ3156" s="1">
        <v>30078</v>
      </c>
      <c r="AR3156" s="2"/>
      <c r="AS3156" s="1">
        <f>IF(AT3156&gt;0,1,0)</f>
        <v>0</v>
      </c>
      <c r="AT3156" s="1">
        <f>AU3156+AV3156</f>
        <v>0</v>
      </c>
      <c r="AU3156" s="1">
        <v>0</v>
      </c>
      <c r="AV3156" s="1">
        <v>0</v>
      </c>
      <c r="AW3156" s="1">
        <f>IF(AX3156&gt;0,1,0)</f>
        <v>0</v>
      </c>
      <c r="AX3156" s="1">
        <f>SUM(AY3156+AZ3156)</f>
        <v>0</v>
      </c>
      <c r="AY3156" s="1">
        <v>0</v>
      </c>
      <c r="AZ3156" s="1">
        <v>0</v>
      </c>
      <c r="BA3156" s="1">
        <v>30078</v>
      </c>
    </row>
    <row r="3157" spans="1:53" x14ac:dyDescent="0.3">
      <c r="A3157" s="1" t="s">
        <v>19235</v>
      </c>
      <c r="B3157" s="1">
        <v>2003</v>
      </c>
      <c r="C3157" s="1" t="s">
        <v>276</v>
      </c>
      <c r="D3157" s="6" t="s">
        <v>276</v>
      </c>
      <c r="E3157" s="1" t="s">
        <v>276</v>
      </c>
      <c r="F3157" s="1" t="s">
        <v>517</v>
      </c>
      <c r="G3157" s="1">
        <v>6023</v>
      </c>
      <c r="H3157" s="1">
        <v>74.375</v>
      </c>
      <c r="I3157" s="1">
        <v>253</v>
      </c>
      <c r="J3157" s="1">
        <v>838</v>
      </c>
      <c r="K3157" s="1">
        <v>8.375</v>
      </c>
      <c r="L3157" s="1">
        <v>3278</v>
      </c>
      <c r="M3157" s="1">
        <v>32.875</v>
      </c>
      <c r="Q3157" s="3">
        <v>1.66</v>
      </c>
      <c r="R3157" s="3">
        <v>2.79</v>
      </c>
      <c r="S3157" s="3">
        <v>4.8600000000000003</v>
      </c>
      <c r="T3157" s="1">
        <v>2.0699999999999998</v>
      </c>
      <c r="AB3157" s="1" t="s">
        <v>6971</v>
      </c>
      <c r="AC3157" s="1" t="s">
        <v>72</v>
      </c>
      <c r="AD3157" s="1" t="s">
        <v>72</v>
      </c>
      <c r="AG3157" s="1">
        <v>4</v>
      </c>
      <c r="AH3157" s="1" t="s">
        <v>19236</v>
      </c>
      <c r="AI3157" s="1">
        <v>2003</v>
      </c>
      <c r="AK3157" s="1">
        <v>28534</v>
      </c>
      <c r="AO3157" s="1" t="s">
        <v>19237</v>
      </c>
      <c r="AP3157" s="1" t="s">
        <v>19237</v>
      </c>
      <c r="AQ3157" s="1">
        <v>28534</v>
      </c>
      <c r="AR3157" s="2"/>
      <c r="AS3157" s="1">
        <f>IF(AT3157&gt;0,1,0)</f>
        <v>0</v>
      </c>
      <c r="AT3157" s="1">
        <f>AU3157+AV3157</f>
        <v>0</v>
      </c>
      <c r="AU3157" s="1">
        <v>0</v>
      </c>
      <c r="AV3157" s="1">
        <v>0</v>
      </c>
      <c r="AW3157" s="1">
        <f>IF(AX3157&gt;0,1,0)</f>
        <v>0</v>
      </c>
      <c r="AX3157" s="1">
        <f>SUM(AY3157+AZ3157)</f>
        <v>0</v>
      </c>
      <c r="AY3157" s="1">
        <v>0</v>
      </c>
      <c r="AZ3157" s="1">
        <v>0</v>
      </c>
      <c r="BA3157" s="1">
        <v>28534</v>
      </c>
    </row>
    <row r="3158" spans="1:53" x14ac:dyDescent="0.3">
      <c r="A3158" s="1" t="s">
        <v>13351</v>
      </c>
      <c r="B3158" s="1">
        <v>2009</v>
      </c>
      <c r="C3158" s="1" t="s">
        <v>276</v>
      </c>
      <c r="D3158" s="1" t="s">
        <v>55</v>
      </c>
      <c r="E3158" s="1" t="s">
        <v>55</v>
      </c>
      <c r="F3158" s="1" t="s">
        <v>2887</v>
      </c>
      <c r="G3158" s="1">
        <v>6023</v>
      </c>
      <c r="H3158" s="1">
        <v>74.375</v>
      </c>
      <c r="I3158" s="1">
        <v>257</v>
      </c>
      <c r="J3158" s="1">
        <v>1038</v>
      </c>
      <c r="K3158" s="1">
        <v>10.375</v>
      </c>
      <c r="L3158" s="1">
        <v>3328</v>
      </c>
      <c r="M3158" s="1">
        <v>33.25</v>
      </c>
      <c r="P3158" s="1">
        <v>35</v>
      </c>
      <c r="Q3158" s="3">
        <v>1.69</v>
      </c>
      <c r="R3158" s="3">
        <v>2.81</v>
      </c>
      <c r="S3158" s="3">
        <v>4.87</v>
      </c>
      <c r="T3158" s="1">
        <v>2.06</v>
      </c>
      <c r="U3158" s="1">
        <v>3300</v>
      </c>
      <c r="V3158" s="1">
        <v>33</v>
      </c>
      <c r="W3158" s="1">
        <v>902</v>
      </c>
      <c r="X3158" s="1">
        <v>110</v>
      </c>
      <c r="Y3158" s="3">
        <v>7.2</v>
      </c>
      <c r="Z3158" s="3">
        <v>4.46</v>
      </c>
      <c r="AB3158" s="1" t="s">
        <v>9424</v>
      </c>
      <c r="AC3158" s="1" t="s">
        <v>91</v>
      </c>
      <c r="AD3158" s="1" t="s">
        <v>91</v>
      </c>
      <c r="AE3158" s="1">
        <v>52</v>
      </c>
      <c r="AF3158" s="1">
        <v>2</v>
      </c>
      <c r="AG3158" s="1">
        <v>2</v>
      </c>
      <c r="AH3158" s="1" t="s">
        <v>13352</v>
      </c>
      <c r="AI3158" s="1">
        <v>2009</v>
      </c>
      <c r="AK3158" s="1">
        <v>34503</v>
      </c>
      <c r="AO3158" s="1" t="s">
        <v>13353</v>
      </c>
      <c r="AP3158" s="1" t="s">
        <v>13353</v>
      </c>
      <c r="AQ3158" s="1">
        <v>34503</v>
      </c>
      <c r="AR3158" s="2"/>
      <c r="AS3158" s="1">
        <f>IF(AT3158&gt;0,1,0)</f>
        <v>0</v>
      </c>
      <c r="AT3158" s="1">
        <f>AU3158+AV3158</f>
        <v>0</v>
      </c>
      <c r="AU3158" s="1">
        <v>0</v>
      </c>
      <c r="AV3158" s="1">
        <v>0</v>
      </c>
      <c r="AW3158" s="1">
        <f>IF(AX3158&gt;0,1,0)</f>
        <v>0</v>
      </c>
      <c r="AX3158" s="1">
        <f>SUM(AY3158+AZ3158)</f>
        <v>0</v>
      </c>
      <c r="AY3158" s="1">
        <v>0</v>
      </c>
      <c r="AZ3158" s="1">
        <v>0</v>
      </c>
      <c r="BA3158" s="1">
        <v>34503</v>
      </c>
    </row>
    <row r="3159" spans="1:53" x14ac:dyDescent="0.3">
      <c r="A3159" s="1" t="s">
        <v>2607</v>
      </c>
      <c r="B3159" s="1">
        <v>2020</v>
      </c>
      <c r="C3159" s="1" t="s">
        <v>276</v>
      </c>
      <c r="D3159" s="1" t="s">
        <v>276</v>
      </c>
      <c r="E3159" s="1" t="s">
        <v>276</v>
      </c>
      <c r="F3159" s="1" t="s">
        <v>2608</v>
      </c>
      <c r="G3159" s="1">
        <v>6023</v>
      </c>
      <c r="H3159" s="1">
        <v>74.375</v>
      </c>
      <c r="I3159" s="1">
        <v>237</v>
      </c>
      <c r="J3159" s="1">
        <v>918</v>
      </c>
      <c r="K3159" s="1">
        <v>9.125</v>
      </c>
      <c r="L3159" s="1">
        <v>3238</v>
      </c>
      <c r="M3159" s="1">
        <v>32.375</v>
      </c>
      <c r="N3159" s="1">
        <v>7638</v>
      </c>
      <c r="O3159" s="1">
        <v>76.375</v>
      </c>
      <c r="P3159" s="1">
        <v>15</v>
      </c>
      <c r="Q3159" s="3">
        <v>1.59</v>
      </c>
      <c r="S3159" s="3">
        <v>4.88</v>
      </c>
      <c r="U3159" s="1">
        <v>4200</v>
      </c>
      <c r="V3159" s="1">
        <v>42</v>
      </c>
      <c r="W3159" s="1">
        <v>1004</v>
      </c>
      <c r="X3159" s="1">
        <v>124</v>
      </c>
      <c r="Y3159" s="3">
        <v>7</v>
      </c>
      <c r="Z3159" s="3">
        <v>4.32</v>
      </c>
      <c r="AC3159"/>
      <c r="AD3159"/>
      <c r="AE3159"/>
      <c r="AF3159"/>
      <c r="AG3159">
        <v>4</v>
      </c>
      <c r="AH3159" s="1" t="s">
        <v>2609</v>
      </c>
      <c r="AI3159" s="1">
        <v>2020</v>
      </c>
      <c r="AL3159" s="1" t="s">
        <v>2610</v>
      </c>
      <c r="AN3159" s="1" t="s">
        <v>375</v>
      </c>
      <c r="AR3159" s="2"/>
    </row>
    <row r="3160" spans="1:53" x14ac:dyDescent="0.3">
      <c r="A3160" s="1" t="s">
        <v>7561</v>
      </c>
      <c r="B3160" s="1">
        <v>2015</v>
      </c>
      <c r="C3160" s="1" t="s">
        <v>276</v>
      </c>
      <c r="D3160" s="1" t="s">
        <v>55</v>
      </c>
      <c r="E3160" s="1" t="s">
        <v>55</v>
      </c>
      <c r="F3160" s="1" t="s">
        <v>223</v>
      </c>
      <c r="G3160" s="1">
        <v>6023</v>
      </c>
      <c r="H3160" s="1">
        <v>74.375</v>
      </c>
      <c r="I3160" s="1">
        <v>260</v>
      </c>
      <c r="J3160" s="1">
        <v>1048</v>
      </c>
      <c r="K3160" s="1">
        <v>10.5</v>
      </c>
      <c r="L3160" s="1">
        <v>3118</v>
      </c>
      <c r="M3160" s="1">
        <v>31.125</v>
      </c>
      <c r="N3160" s="1">
        <v>7658</v>
      </c>
      <c r="O3160" s="1">
        <v>76.625</v>
      </c>
      <c r="Q3160" s="3">
        <v>1.68</v>
      </c>
      <c r="R3160" s="3">
        <v>2.81</v>
      </c>
      <c r="S3160" s="3">
        <v>4.9000000000000004</v>
      </c>
      <c r="T3160" s="1">
        <v>2.09</v>
      </c>
      <c r="AB3160" s="1" t="s">
        <v>3244</v>
      </c>
      <c r="AC3160" s="1" t="s">
        <v>131</v>
      </c>
      <c r="AD3160" s="1" t="s">
        <v>131</v>
      </c>
      <c r="AE3160" s="1">
        <v>58</v>
      </c>
      <c r="AF3160" s="1">
        <v>2</v>
      </c>
      <c r="AG3160" s="1">
        <v>2</v>
      </c>
      <c r="AH3160" s="1" t="s">
        <v>7562</v>
      </c>
      <c r="AI3160" s="1">
        <v>2015</v>
      </c>
      <c r="AJ3160" s="1">
        <v>2018</v>
      </c>
      <c r="AK3160" s="1">
        <v>42401</v>
      </c>
      <c r="AO3160" s="1" t="s">
        <v>7563</v>
      </c>
      <c r="AP3160" s="1" t="s">
        <v>7563</v>
      </c>
      <c r="AQ3160" s="1">
        <v>42401</v>
      </c>
      <c r="AR3160" s="2"/>
      <c r="AS3160" s="1">
        <f t="shared" ref="AS3160:AS3173" si="628">IF(AT3160&gt;0,1,0)</f>
        <v>0</v>
      </c>
      <c r="AT3160" s="1">
        <f t="shared" ref="AT3160:AT3173" si="629">AU3160+AV3160</f>
        <v>0</v>
      </c>
      <c r="AU3160" s="1">
        <v>0</v>
      </c>
      <c r="AV3160" s="1">
        <v>0</v>
      </c>
      <c r="AW3160" s="1">
        <f t="shared" ref="AW3160:AW3173" si="630">IF(AX3160&gt;0,1,0)</f>
        <v>0</v>
      </c>
      <c r="AX3160" s="1">
        <f t="shared" ref="AX3160:AX3173" si="631">SUM(AY3160+AZ3160)</f>
        <v>0</v>
      </c>
      <c r="AY3160" s="1">
        <v>0</v>
      </c>
      <c r="AZ3160" s="1">
        <v>0</v>
      </c>
      <c r="BA3160" s="1">
        <v>42401</v>
      </c>
    </row>
    <row r="3161" spans="1:53" x14ac:dyDescent="0.3">
      <c r="A3161" s="1" t="s">
        <v>13276</v>
      </c>
      <c r="B3161" s="1">
        <v>2009</v>
      </c>
      <c r="C3161" s="1" t="s">
        <v>276</v>
      </c>
      <c r="D3161" s="1" t="s">
        <v>399</v>
      </c>
      <c r="E3161" s="1" t="s">
        <v>399</v>
      </c>
      <c r="F3161" s="1" t="s">
        <v>111</v>
      </c>
      <c r="G3161" s="1">
        <v>6023</v>
      </c>
      <c r="H3161" s="1">
        <v>74.375</v>
      </c>
      <c r="I3161" s="1">
        <v>234</v>
      </c>
      <c r="J3161" s="1">
        <v>1018</v>
      </c>
      <c r="K3161" s="1">
        <v>10.125</v>
      </c>
      <c r="L3161" s="1">
        <v>3248</v>
      </c>
      <c r="M3161" s="1">
        <v>32.5</v>
      </c>
      <c r="P3161" s="1">
        <v>15</v>
      </c>
      <c r="Q3161" s="3">
        <v>1.76</v>
      </c>
      <c r="R3161" s="3">
        <v>2.9</v>
      </c>
      <c r="S3161" s="3">
        <v>4.95</v>
      </c>
      <c r="T3161" s="1">
        <v>2.0499999999999998</v>
      </c>
      <c r="U3161" s="1">
        <v>3112</v>
      </c>
      <c r="V3161" s="1">
        <v>31.5</v>
      </c>
      <c r="W3161" s="1">
        <v>901</v>
      </c>
      <c r="X3161" s="1">
        <v>109</v>
      </c>
      <c r="Y3161" s="3">
        <v>7.05</v>
      </c>
      <c r="Z3161" s="3">
        <v>4.37</v>
      </c>
      <c r="AB3161" s="1" t="s">
        <v>3256</v>
      </c>
      <c r="AC3161" s="1" t="s">
        <v>391</v>
      </c>
      <c r="AD3161" s="1" t="s">
        <v>391</v>
      </c>
      <c r="AE3161" s="1">
        <v>147</v>
      </c>
      <c r="AF3161" s="1">
        <v>5</v>
      </c>
      <c r="AG3161" s="1">
        <v>3</v>
      </c>
      <c r="AH3161" s="1" t="s">
        <v>13277</v>
      </c>
      <c r="AI3161" s="1">
        <v>2009</v>
      </c>
      <c r="AK3161" s="1">
        <v>34598</v>
      </c>
      <c r="AO3161" s="1" t="s">
        <v>13278</v>
      </c>
      <c r="AP3161" s="1" t="s">
        <v>13278</v>
      </c>
      <c r="AQ3161" s="1">
        <v>34598</v>
      </c>
      <c r="AR3161" s="2"/>
      <c r="AS3161" s="1">
        <f t="shared" si="628"/>
        <v>0</v>
      </c>
      <c r="AT3161" s="1">
        <f t="shared" si="629"/>
        <v>0</v>
      </c>
      <c r="AU3161" s="1">
        <v>0</v>
      </c>
      <c r="AV3161" s="1">
        <v>0</v>
      </c>
      <c r="AW3161" s="1">
        <f t="shared" si="630"/>
        <v>0</v>
      </c>
      <c r="AX3161" s="1">
        <f t="shared" si="631"/>
        <v>0</v>
      </c>
      <c r="AY3161" s="1">
        <v>0</v>
      </c>
      <c r="AZ3161" s="1">
        <v>0</v>
      </c>
      <c r="BA3161" s="1">
        <v>34598</v>
      </c>
    </row>
    <row r="3162" spans="1:53" x14ac:dyDescent="0.3">
      <c r="A3162" s="1" t="s">
        <v>12611</v>
      </c>
      <c r="B3162" s="1">
        <v>2010</v>
      </c>
      <c r="C3162" s="1" t="s">
        <v>276</v>
      </c>
      <c r="D3162" s="1" t="s">
        <v>276</v>
      </c>
      <c r="E3162" s="1" t="s">
        <v>276</v>
      </c>
      <c r="F3162" s="1" t="s">
        <v>492</v>
      </c>
      <c r="G3162" s="1">
        <v>6023</v>
      </c>
      <c r="H3162" s="1">
        <v>74.375</v>
      </c>
      <c r="I3162" s="1">
        <v>247</v>
      </c>
      <c r="J3162" s="1">
        <v>958</v>
      </c>
      <c r="K3162" s="1">
        <v>9.625</v>
      </c>
      <c r="L3162" s="1">
        <v>3148</v>
      </c>
      <c r="M3162" s="1">
        <v>31.5</v>
      </c>
      <c r="P3162" s="1">
        <v>17</v>
      </c>
      <c r="Q3162" s="3">
        <v>1.72</v>
      </c>
      <c r="R3162" s="3">
        <v>2.88</v>
      </c>
      <c r="S3162" s="3">
        <v>4.96</v>
      </c>
      <c r="T3162" s="1">
        <v>2.08</v>
      </c>
      <c r="U3162" s="1">
        <v>3400</v>
      </c>
      <c r="V3162" s="1">
        <v>34</v>
      </c>
      <c r="W3162" s="1">
        <v>900</v>
      </c>
      <c r="X3162" s="1">
        <v>108</v>
      </c>
      <c r="Y3162" s="3">
        <v>7.27</v>
      </c>
      <c r="Z3162" s="3">
        <v>4.4000000000000004</v>
      </c>
      <c r="AB3162" s="1" t="s">
        <v>3240</v>
      </c>
      <c r="AC3162" s="1" t="s">
        <v>72</v>
      </c>
      <c r="AD3162" s="1" t="s">
        <v>72</v>
      </c>
      <c r="AG3162" s="1">
        <v>4</v>
      </c>
      <c r="AH3162" s="1" t="s">
        <v>12612</v>
      </c>
      <c r="AI3162" s="1">
        <v>2010</v>
      </c>
      <c r="AK3162" s="1">
        <v>35770</v>
      </c>
      <c r="AO3162" s="1" t="s">
        <v>12613</v>
      </c>
      <c r="AP3162" s="1" t="s">
        <v>12613</v>
      </c>
      <c r="AQ3162" s="1">
        <v>35770</v>
      </c>
      <c r="AR3162" s="2"/>
      <c r="AS3162" s="1">
        <f t="shared" si="628"/>
        <v>0</v>
      </c>
      <c r="AT3162" s="1">
        <f t="shared" si="629"/>
        <v>0</v>
      </c>
      <c r="AU3162" s="1">
        <v>0</v>
      </c>
      <c r="AV3162" s="1">
        <v>0</v>
      </c>
      <c r="AW3162" s="1">
        <f t="shared" si="630"/>
        <v>0</v>
      </c>
      <c r="AX3162" s="1">
        <f t="shared" si="631"/>
        <v>0</v>
      </c>
      <c r="AY3162" s="1">
        <v>0</v>
      </c>
      <c r="AZ3162" s="1">
        <v>0</v>
      </c>
      <c r="BA3162" s="1">
        <v>35770</v>
      </c>
    </row>
    <row r="3163" spans="1:53" x14ac:dyDescent="0.3">
      <c r="A3163" s="1" t="s">
        <v>12405</v>
      </c>
      <c r="B3163" s="1">
        <v>2010</v>
      </c>
      <c r="C3163" s="1" t="s">
        <v>276</v>
      </c>
      <c r="D3163" s="1" t="s">
        <v>55</v>
      </c>
      <c r="E3163" s="1" t="s">
        <v>55</v>
      </c>
      <c r="F3163" s="1" t="s">
        <v>924</v>
      </c>
      <c r="G3163" s="1">
        <v>6023</v>
      </c>
      <c r="H3163" s="1">
        <v>74.375</v>
      </c>
      <c r="I3163" s="1">
        <v>257</v>
      </c>
      <c r="J3163" s="1">
        <v>1000</v>
      </c>
      <c r="K3163" s="1">
        <v>10</v>
      </c>
      <c r="L3163" s="1">
        <v>3300</v>
      </c>
      <c r="M3163" s="1">
        <v>33</v>
      </c>
      <c r="Q3163" s="3">
        <v>1.65</v>
      </c>
      <c r="R3163" s="3">
        <v>2.83</v>
      </c>
      <c r="S3163" s="3">
        <v>4.97</v>
      </c>
      <c r="T3163" s="1">
        <v>2.1399999999999899</v>
      </c>
      <c r="U3163" s="1">
        <v>3300</v>
      </c>
      <c r="V3163" s="1">
        <v>33</v>
      </c>
      <c r="W3163" s="1">
        <v>907</v>
      </c>
      <c r="X3163" s="1">
        <v>115</v>
      </c>
      <c r="Y3163" s="3">
        <v>7.23</v>
      </c>
      <c r="Z3163" s="3">
        <v>4.53</v>
      </c>
      <c r="AB3163" s="1" t="s">
        <v>3260</v>
      </c>
      <c r="AC3163" s="1" t="s">
        <v>77</v>
      </c>
      <c r="AD3163" s="1" t="s">
        <v>77</v>
      </c>
      <c r="AE3163" s="1">
        <v>142</v>
      </c>
      <c r="AF3163" s="1">
        <v>5</v>
      </c>
      <c r="AG3163" s="1">
        <v>3</v>
      </c>
      <c r="AH3163" s="1" t="s">
        <v>12406</v>
      </c>
      <c r="AI3163" s="1">
        <v>2010</v>
      </c>
      <c r="AK3163" s="1">
        <v>35581</v>
      </c>
      <c r="AO3163" s="1" t="s">
        <v>12407</v>
      </c>
      <c r="AP3163" s="1" t="s">
        <v>12407</v>
      </c>
      <c r="AQ3163" s="1">
        <v>35581</v>
      </c>
      <c r="AR3163" s="2"/>
      <c r="AS3163" s="1">
        <f t="shared" si="628"/>
        <v>0</v>
      </c>
      <c r="AT3163" s="1">
        <f t="shared" si="629"/>
        <v>0</v>
      </c>
      <c r="AU3163" s="1">
        <v>0</v>
      </c>
      <c r="AV3163" s="1">
        <v>0</v>
      </c>
      <c r="AW3163" s="1">
        <f t="shared" si="630"/>
        <v>0</v>
      </c>
      <c r="AX3163" s="1">
        <f t="shared" si="631"/>
        <v>0</v>
      </c>
      <c r="AY3163" s="1">
        <v>0</v>
      </c>
      <c r="AZ3163" s="1">
        <v>0</v>
      </c>
      <c r="BA3163" s="1">
        <v>35581</v>
      </c>
    </row>
    <row r="3164" spans="1:53" x14ac:dyDescent="0.3">
      <c r="A3164" s="1" t="s">
        <v>10701</v>
      </c>
      <c r="B3164" s="1">
        <v>2012</v>
      </c>
      <c r="C3164" s="1" t="s">
        <v>932</v>
      </c>
      <c r="D3164" s="1" t="s">
        <v>920</v>
      </c>
      <c r="E3164" s="1" t="s">
        <v>920</v>
      </c>
      <c r="F3164" s="1" t="s">
        <v>255</v>
      </c>
      <c r="G3164" s="1">
        <v>6023</v>
      </c>
      <c r="H3164" s="1">
        <v>74.375</v>
      </c>
      <c r="I3164" s="1">
        <v>293</v>
      </c>
      <c r="J3164" s="1">
        <v>948</v>
      </c>
      <c r="K3164" s="1">
        <v>9.5</v>
      </c>
      <c r="L3164" s="1">
        <v>3318</v>
      </c>
      <c r="M3164" s="1">
        <v>33.125</v>
      </c>
      <c r="N3164" s="1">
        <v>7838</v>
      </c>
      <c r="O3164" s="1">
        <v>78.375</v>
      </c>
      <c r="Q3164" s="3">
        <v>1.75</v>
      </c>
      <c r="R3164" s="3">
        <v>2.9</v>
      </c>
      <c r="S3164" s="3">
        <v>5</v>
      </c>
      <c r="T3164" s="1">
        <v>2.1</v>
      </c>
      <c r="U3164" s="1">
        <v>3112</v>
      </c>
      <c r="V3164" s="1">
        <v>31.5</v>
      </c>
      <c r="W3164" s="1">
        <v>904</v>
      </c>
      <c r="X3164" s="1">
        <v>112</v>
      </c>
      <c r="Y3164" s="3">
        <v>7.99</v>
      </c>
      <c r="Z3164" s="3">
        <v>4.6500000000000004</v>
      </c>
      <c r="AB3164" s="1" t="s">
        <v>3240</v>
      </c>
      <c r="AC3164" s="1" t="s">
        <v>197</v>
      </c>
      <c r="AD3164" s="1" t="s">
        <v>197</v>
      </c>
      <c r="AE3164" s="1">
        <v>141</v>
      </c>
      <c r="AF3164" s="1">
        <v>5</v>
      </c>
      <c r="AG3164" s="1">
        <v>3</v>
      </c>
      <c r="AH3164" s="1" t="s">
        <v>10702</v>
      </c>
      <c r="AI3164" s="1">
        <v>2012</v>
      </c>
      <c r="AJ3164" s="1">
        <v>2017</v>
      </c>
      <c r="AK3164" s="1">
        <v>38671</v>
      </c>
      <c r="AO3164" s="1" t="s">
        <v>10703</v>
      </c>
      <c r="AP3164" s="1" t="s">
        <v>10703</v>
      </c>
      <c r="AQ3164" s="1">
        <v>38671</v>
      </c>
      <c r="AR3164" s="2"/>
      <c r="AS3164" s="1">
        <f t="shared" si="628"/>
        <v>0</v>
      </c>
      <c r="AT3164" s="1">
        <f t="shared" si="629"/>
        <v>0</v>
      </c>
      <c r="AU3164" s="1">
        <v>0</v>
      </c>
      <c r="AV3164" s="1">
        <v>0</v>
      </c>
      <c r="AW3164" s="1">
        <f t="shared" si="630"/>
        <v>0</v>
      </c>
      <c r="AX3164" s="1">
        <f t="shared" si="631"/>
        <v>0</v>
      </c>
      <c r="AY3164" s="1">
        <v>0</v>
      </c>
      <c r="AZ3164" s="1">
        <v>0</v>
      </c>
      <c r="BA3164" s="1">
        <v>38671</v>
      </c>
    </row>
    <row r="3165" spans="1:53" x14ac:dyDescent="0.3">
      <c r="A3165" s="1" t="s">
        <v>15716</v>
      </c>
      <c r="B3165" s="1">
        <v>2007</v>
      </c>
      <c r="C3165" s="1" t="s">
        <v>643</v>
      </c>
      <c r="D3165" s="1" t="s">
        <v>643</v>
      </c>
      <c r="E3165" s="1" t="s">
        <v>643</v>
      </c>
      <c r="F3165" s="1" t="s">
        <v>334</v>
      </c>
      <c r="G3165" s="1">
        <v>6023</v>
      </c>
      <c r="H3165" s="1">
        <v>74.375</v>
      </c>
      <c r="I3165" s="1">
        <v>216</v>
      </c>
      <c r="J3165" s="1">
        <v>900</v>
      </c>
      <c r="K3165" s="1">
        <v>9</v>
      </c>
      <c r="L3165" s="1">
        <v>3200</v>
      </c>
      <c r="M3165" s="1">
        <v>32</v>
      </c>
      <c r="Q3165" s="3">
        <v>1.71</v>
      </c>
      <c r="R3165" s="3">
        <v>2.85</v>
      </c>
      <c r="S3165" s="3">
        <v>5.01</v>
      </c>
      <c r="T3165" s="1">
        <v>2.1599999999999899</v>
      </c>
      <c r="U3165" s="1">
        <v>3012</v>
      </c>
      <c r="V3165" s="1">
        <v>30.5</v>
      </c>
      <c r="W3165" s="1">
        <v>902</v>
      </c>
      <c r="X3165" s="1">
        <v>110</v>
      </c>
      <c r="Y3165" s="3">
        <v>7.39</v>
      </c>
      <c r="Z3165" s="3">
        <v>4.5999999999999996</v>
      </c>
      <c r="AB3165" s="1" t="s">
        <v>3256</v>
      </c>
      <c r="AC3165" s="1" t="s">
        <v>72</v>
      </c>
      <c r="AD3165" s="1" t="s">
        <v>72</v>
      </c>
      <c r="AG3165" s="1">
        <v>4</v>
      </c>
      <c r="AH3165" s="1">
        <v>0</v>
      </c>
      <c r="AI3165" s="1">
        <v>2007</v>
      </c>
      <c r="AK3165" s="1">
        <v>32565</v>
      </c>
      <c r="AO3165" s="1" t="s">
        <v>15717</v>
      </c>
      <c r="AP3165" s="1" t="s">
        <v>15717</v>
      </c>
      <c r="AQ3165" s="1">
        <v>32565</v>
      </c>
      <c r="AR3165" s="2"/>
      <c r="AS3165" s="1">
        <f t="shared" si="628"/>
        <v>0</v>
      </c>
      <c r="AT3165" s="1">
        <f t="shared" si="629"/>
        <v>0</v>
      </c>
      <c r="AU3165" s="1">
        <v>0</v>
      </c>
      <c r="AV3165" s="1">
        <v>0</v>
      </c>
      <c r="AW3165" s="1">
        <f t="shared" si="630"/>
        <v>0</v>
      </c>
      <c r="AX3165" s="1">
        <f t="shared" si="631"/>
        <v>0</v>
      </c>
      <c r="AY3165" s="1">
        <v>0</v>
      </c>
      <c r="AZ3165" s="1">
        <v>0</v>
      </c>
      <c r="BA3165" s="1">
        <v>32565</v>
      </c>
    </row>
    <row r="3166" spans="1:53" x14ac:dyDescent="0.3">
      <c r="A3166" s="1" t="s">
        <v>12546</v>
      </c>
      <c r="B3166" s="1">
        <v>2010</v>
      </c>
      <c r="C3166" s="1" t="s">
        <v>144</v>
      </c>
      <c r="D3166" s="1" t="s">
        <v>55</v>
      </c>
      <c r="E3166" s="1" t="s">
        <v>55</v>
      </c>
      <c r="F3166" s="1" t="s">
        <v>583</v>
      </c>
      <c r="G3166" s="1">
        <v>6023</v>
      </c>
      <c r="H3166" s="1">
        <v>74.375</v>
      </c>
      <c r="I3166" s="1">
        <v>295</v>
      </c>
      <c r="J3166" s="1">
        <v>1000</v>
      </c>
      <c r="K3166" s="1">
        <v>10</v>
      </c>
      <c r="L3166" s="1">
        <v>3300</v>
      </c>
      <c r="M3166" s="1">
        <v>33</v>
      </c>
      <c r="P3166" s="1">
        <v>21</v>
      </c>
      <c r="Q3166" s="3">
        <v>1.73</v>
      </c>
      <c r="R3166" s="3">
        <v>2.82</v>
      </c>
      <c r="S3166" s="3">
        <v>5.0199999999999996</v>
      </c>
      <c r="T3166" s="1">
        <v>2.19999999999999</v>
      </c>
      <c r="U3166" s="1">
        <v>3512</v>
      </c>
      <c r="V3166" s="1">
        <v>35.5</v>
      </c>
      <c r="W3166" s="1">
        <v>908</v>
      </c>
      <c r="X3166" s="1">
        <v>116</v>
      </c>
      <c r="Y3166" s="3">
        <v>7.15</v>
      </c>
      <c r="Z3166" s="3">
        <v>4.43</v>
      </c>
      <c r="AB3166" s="1" t="s">
        <v>5723</v>
      </c>
      <c r="AC3166" s="1" t="s">
        <v>211</v>
      </c>
      <c r="AD3166" s="1" t="s">
        <v>211</v>
      </c>
      <c r="AE3166" s="1">
        <v>10</v>
      </c>
      <c r="AF3166" s="1">
        <v>1</v>
      </c>
      <c r="AG3166" s="1">
        <v>1</v>
      </c>
      <c r="AH3166" s="1" t="s">
        <v>12547</v>
      </c>
      <c r="AI3166" s="1">
        <v>2010</v>
      </c>
      <c r="AJ3166" s="1">
        <v>2018</v>
      </c>
      <c r="AK3166" s="1">
        <v>35449</v>
      </c>
      <c r="AO3166" s="1" t="s">
        <v>12548</v>
      </c>
      <c r="AP3166" s="1" t="s">
        <v>12548</v>
      </c>
      <c r="AQ3166" s="1">
        <v>35449</v>
      </c>
      <c r="AR3166" s="2"/>
      <c r="AS3166" s="1">
        <f t="shared" si="628"/>
        <v>0</v>
      </c>
      <c r="AT3166" s="1">
        <f t="shared" si="629"/>
        <v>0</v>
      </c>
      <c r="AU3166" s="1">
        <v>0</v>
      </c>
      <c r="AV3166" s="1">
        <v>0</v>
      </c>
      <c r="AW3166" s="1">
        <f t="shared" si="630"/>
        <v>0</v>
      </c>
      <c r="AX3166" s="1">
        <f t="shared" si="631"/>
        <v>0</v>
      </c>
      <c r="AY3166" s="1">
        <v>0</v>
      </c>
      <c r="AZ3166" s="1">
        <v>0</v>
      </c>
      <c r="BA3166" s="1">
        <v>35449</v>
      </c>
    </row>
    <row r="3167" spans="1:53" x14ac:dyDescent="0.3">
      <c r="A3167" s="1" t="s">
        <v>7552</v>
      </c>
      <c r="B3167" s="1">
        <v>2015</v>
      </c>
      <c r="C3167" s="1" t="s">
        <v>54</v>
      </c>
      <c r="D3167" s="1" t="s">
        <v>55</v>
      </c>
      <c r="E3167" s="1" t="s">
        <v>55</v>
      </c>
      <c r="F3167" s="1" t="s">
        <v>76</v>
      </c>
      <c r="G3167" s="1">
        <v>6023</v>
      </c>
      <c r="H3167" s="1">
        <v>74.375</v>
      </c>
      <c r="I3167" s="1">
        <v>319</v>
      </c>
      <c r="J3167" s="1">
        <v>1000</v>
      </c>
      <c r="K3167" s="1">
        <v>10</v>
      </c>
      <c r="L3167" s="1">
        <v>3248</v>
      </c>
      <c r="M3167" s="1">
        <v>32.5</v>
      </c>
      <c r="N3167" s="1">
        <v>7848</v>
      </c>
      <c r="O3167" s="1">
        <v>78.5</v>
      </c>
      <c r="P3167" s="1">
        <v>26</v>
      </c>
      <c r="Q3167" s="3">
        <v>1.75</v>
      </c>
      <c r="R3167" s="3">
        <v>2.94</v>
      </c>
      <c r="S3167" s="3">
        <v>5.05</v>
      </c>
      <c r="T3167" s="1">
        <v>2.11</v>
      </c>
      <c r="U3167" s="1">
        <v>2912</v>
      </c>
      <c r="V3167" s="1">
        <v>29.5</v>
      </c>
      <c r="W3167" s="1">
        <v>802</v>
      </c>
      <c r="X3167" s="1">
        <v>98</v>
      </c>
      <c r="Y3167" s="3">
        <v>7.84</v>
      </c>
      <c r="Z3167" s="3">
        <v>4.59</v>
      </c>
      <c r="AB3167" s="1" t="s">
        <v>3256</v>
      </c>
      <c r="AC3167" s="1" t="s">
        <v>261</v>
      </c>
      <c r="AD3167" s="1" t="s">
        <v>261</v>
      </c>
      <c r="AE3167" s="1">
        <v>32</v>
      </c>
      <c r="AF3167" s="1">
        <v>1</v>
      </c>
      <c r="AG3167" s="1">
        <v>1</v>
      </c>
      <c r="AH3167" s="1" t="s">
        <v>7553</v>
      </c>
      <c r="AI3167" s="1">
        <v>2015</v>
      </c>
      <c r="AJ3167" s="1">
        <v>2019</v>
      </c>
      <c r="AK3167" s="1">
        <v>42375</v>
      </c>
      <c r="AO3167" s="1" t="s">
        <v>7554</v>
      </c>
      <c r="AP3167" s="1" t="s">
        <v>7554</v>
      </c>
      <c r="AQ3167" s="1">
        <v>42375</v>
      </c>
      <c r="AR3167" s="2"/>
      <c r="AS3167" s="1">
        <f t="shared" si="628"/>
        <v>0</v>
      </c>
      <c r="AT3167" s="1">
        <f t="shared" si="629"/>
        <v>0</v>
      </c>
      <c r="AU3167" s="1">
        <v>0</v>
      </c>
      <c r="AV3167" s="1">
        <v>0</v>
      </c>
      <c r="AW3167" s="1">
        <f t="shared" si="630"/>
        <v>0</v>
      </c>
      <c r="AX3167" s="1">
        <f t="shared" si="631"/>
        <v>0</v>
      </c>
      <c r="AY3167" s="1">
        <v>0</v>
      </c>
      <c r="AZ3167" s="1">
        <v>0</v>
      </c>
      <c r="BA3167" s="1">
        <v>42375</v>
      </c>
    </row>
    <row r="3168" spans="1:53" x14ac:dyDescent="0.3">
      <c r="A3168" s="1" t="s">
        <v>19185</v>
      </c>
      <c r="B3168" s="1">
        <v>2003</v>
      </c>
      <c r="C3168" s="1" t="s">
        <v>144</v>
      </c>
      <c r="D3168" s="6" t="s">
        <v>144</v>
      </c>
      <c r="E3168" s="1" t="s">
        <v>55</v>
      </c>
      <c r="F3168" s="1" t="s">
        <v>366</v>
      </c>
      <c r="G3168" s="1">
        <v>6023</v>
      </c>
      <c r="H3168" s="1">
        <v>74.375</v>
      </c>
      <c r="I3168" s="1">
        <v>277</v>
      </c>
      <c r="J3168" s="1">
        <v>1018</v>
      </c>
      <c r="K3168" s="1">
        <v>10.125</v>
      </c>
      <c r="L3168" s="1">
        <v>3278</v>
      </c>
      <c r="M3168" s="1">
        <v>32.875</v>
      </c>
      <c r="P3168" s="1">
        <v>20</v>
      </c>
      <c r="Q3168" s="3">
        <v>1.64</v>
      </c>
      <c r="R3168" s="3">
        <v>2.84</v>
      </c>
      <c r="S3168" s="3">
        <v>5.05</v>
      </c>
      <c r="T3168" s="1">
        <v>2.21</v>
      </c>
      <c r="U3168" s="1">
        <v>3200</v>
      </c>
      <c r="V3168" s="1">
        <v>32</v>
      </c>
      <c r="W3168" s="1">
        <v>1000</v>
      </c>
      <c r="X3168" s="1">
        <v>120</v>
      </c>
      <c r="Y3168" s="3">
        <v>7.53</v>
      </c>
      <c r="Z3168" s="3">
        <v>4.32</v>
      </c>
      <c r="AB3168" s="1" t="s">
        <v>3244</v>
      </c>
      <c r="AC3168" s="1" t="s">
        <v>72</v>
      </c>
      <c r="AD3168" s="1" t="s">
        <v>72</v>
      </c>
      <c r="AG3168" s="1">
        <v>4</v>
      </c>
      <c r="AH3168" s="1" t="s">
        <v>19186</v>
      </c>
      <c r="AI3168" s="1">
        <v>2003</v>
      </c>
      <c r="AK3168" s="1">
        <v>28346</v>
      </c>
      <c r="AO3168" s="1" t="s">
        <v>19187</v>
      </c>
      <c r="AP3168" s="1" t="s">
        <v>19187</v>
      </c>
      <c r="AQ3168" s="1">
        <v>28346</v>
      </c>
      <c r="AR3168" s="2"/>
      <c r="AS3168" s="1">
        <f t="shared" si="628"/>
        <v>0</v>
      </c>
      <c r="AT3168" s="1">
        <f t="shared" si="629"/>
        <v>0</v>
      </c>
      <c r="AU3168" s="1">
        <v>0</v>
      </c>
      <c r="AV3168" s="1">
        <v>0</v>
      </c>
      <c r="AW3168" s="1">
        <f t="shared" si="630"/>
        <v>0</v>
      </c>
      <c r="AX3168" s="1">
        <f t="shared" si="631"/>
        <v>0</v>
      </c>
      <c r="AY3168" s="1">
        <v>0</v>
      </c>
      <c r="AZ3168" s="1">
        <v>0</v>
      </c>
      <c r="BA3168" s="1">
        <v>28346</v>
      </c>
    </row>
    <row r="3169" spans="1:53" x14ac:dyDescent="0.3">
      <c r="A3169" s="1" t="s">
        <v>10520</v>
      </c>
      <c r="B3169" s="1">
        <v>2012</v>
      </c>
      <c r="C3169" s="1" t="s">
        <v>54</v>
      </c>
      <c r="D3169" s="1" t="s">
        <v>55</v>
      </c>
      <c r="E3169" s="1" t="s">
        <v>55</v>
      </c>
      <c r="F3169" s="1" t="s">
        <v>601</v>
      </c>
      <c r="G3169" s="1">
        <v>6023</v>
      </c>
      <c r="H3169" s="1">
        <v>74.375</v>
      </c>
      <c r="I3169" s="1">
        <v>308</v>
      </c>
      <c r="J3169" s="1">
        <v>938</v>
      </c>
      <c r="K3169" s="1">
        <v>9.375</v>
      </c>
      <c r="L3169" s="1">
        <v>3300</v>
      </c>
      <c r="M3169" s="1">
        <v>33</v>
      </c>
      <c r="N3169" s="1">
        <v>7978</v>
      </c>
      <c r="O3169" s="1">
        <v>79.875</v>
      </c>
      <c r="Q3169" s="3">
        <v>1.74</v>
      </c>
      <c r="R3169" s="3">
        <v>2.93</v>
      </c>
      <c r="S3169" s="3">
        <v>5.08</v>
      </c>
      <c r="T3169" s="1">
        <v>2.15</v>
      </c>
      <c r="U3169" s="1">
        <v>2812</v>
      </c>
      <c r="V3169" s="1">
        <v>28.5</v>
      </c>
      <c r="W3169" s="1">
        <v>811</v>
      </c>
      <c r="X3169" s="1">
        <v>107</v>
      </c>
      <c r="Y3169" s="3">
        <v>7.6</v>
      </c>
      <c r="Z3169" s="3">
        <v>4.5599999999999996</v>
      </c>
      <c r="AB3169" s="1" t="s">
        <v>3240</v>
      </c>
      <c r="AC3169" s="1" t="s">
        <v>256</v>
      </c>
      <c r="AD3169" s="1" t="s">
        <v>256</v>
      </c>
      <c r="AE3169" s="1">
        <v>51</v>
      </c>
      <c r="AF3169" s="1">
        <v>2</v>
      </c>
      <c r="AG3169" s="1">
        <v>2</v>
      </c>
      <c r="AH3169" s="1" t="s">
        <v>10521</v>
      </c>
      <c r="AI3169" s="1">
        <v>2012</v>
      </c>
      <c r="AK3169" s="1">
        <v>38581</v>
      </c>
      <c r="AO3169" s="1" t="s">
        <v>10522</v>
      </c>
      <c r="AP3169" s="1" t="s">
        <v>10522</v>
      </c>
      <c r="AQ3169" s="1">
        <v>38581</v>
      </c>
      <c r="AR3169" s="2"/>
      <c r="AS3169" s="1">
        <f t="shared" si="628"/>
        <v>0</v>
      </c>
      <c r="AT3169" s="1">
        <f t="shared" si="629"/>
        <v>0</v>
      </c>
      <c r="AU3169" s="1">
        <v>0</v>
      </c>
      <c r="AV3169" s="1">
        <v>0</v>
      </c>
      <c r="AW3169" s="1">
        <f t="shared" si="630"/>
        <v>0</v>
      </c>
      <c r="AX3169" s="1">
        <f t="shared" si="631"/>
        <v>0</v>
      </c>
      <c r="AY3169" s="1">
        <v>0</v>
      </c>
      <c r="AZ3169" s="1">
        <v>0</v>
      </c>
      <c r="BA3169" s="1">
        <v>38581</v>
      </c>
    </row>
    <row r="3170" spans="1:53" x14ac:dyDescent="0.3">
      <c r="A3170" s="1" t="s">
        <v>17269</v>
      </c>
      <c r="B3170" s="1">
        <v>2005</v>
      </c>
      <c r="C3170" s="1" t="s">
        <v>54</v>
      </c>
      <c r="D3170" s="1" t="s">
        <v>54</v>
      </c>
      <c r="E3170" s="1" t="s">
        <v>55</v>
      </c>
      <c r="F3170" s="1" t="s">
        <v>138</v>
      </c>
      <c r="G3170" s="1">
        <v>6023</v>
      </c>
      <c r="H3170" s="1">
        <v>74.375</v>
      </c>
      <c r="I3170" s="1">
        <v>313</v>
      </c>
      <c r="J3170" s="1">
        <v>1078</v>
      </c>
      <c r="K3170" s="1">
        <v>10.875</v>
      </c>
      <c r="L3170" s="1">
        <v>3218</v>
      </c>
      <c r="M3170" s="1">
        <v>32.125</v>
      </c>
      <c r="Q3170" s="3">
        <v>1.81</v>
      </c>
      <c r="R3170" s="3">
        <v>2.99</v>
      </c>
      <c r="S3170" s="3">
        <v>5.12</v>
      </c>
      <c r="T3170" s="1">
        <v>2.13</v>
      </c>
      <c r="U3170" s="1">
        <v>2700</v>
      </c>
      <c r="V3170" s="1">
        <v>27</v>
      </c>
      <c r="W3170" s="1">
        <v>806</v>
      </c>
      <c r="X3170" s="1">
        <v>102</v>
      </c>
      <c r="Y3170" s="3">
        <v>8.01</v>
      </c>
      <c r="Z3170" s="3">
        <v>4.68</v>
      </c>
      <c r="AB3170" s="1" t="s">
        <v>3244</v>
      </c>
      <c r="AC3170" s="1" t="s">
        <v>161</v>
      </c>
      <c r="AD3170" s="1" t="s">
        <v>161</v>
      </c>
      <c r="AE3170" s="1">
        <v>137</v>
      </c>
      <c r="AF3170" s="1">
        <v>5</v>
      </c>
      <c r="AG3170" s="1">
        <v>3</v>
      </c>
      <c r="AH3170" s="1" t="s">
        <v>17270</v>
      </c>
      <c r="AI3170" s="1">
        <v>2005</v>
      </c>
      <c r="AK3170" s="1">
        <v>29964</v>
      </c>
      <c r="AO3170" s="1" t="s">
        <v>17271</v>
      </c>
      <c r="AP3170" s="1" t="s">
        <v>17271</v>
      </c>
      <c r="AQ3170" s="1">
        <v>29964</v>
      </c>
      <c r="AR3170" s="2"/>
      <c r="AS3170" s="1">
        <f t="shared" si="628"/>
        <v>0</v>
      </c>
      <c r="AT3170" s="1">
        <f t="shared" si="629"/>
        <v>0</v>
      </c>
      <c r="AU3170" s="1">
        <v>0</v>
      </c>
      <c r="AV3170" s="1">
        <v>0</v>
      </c>
      <c r="AW3170" s="1">
        <f t="shared" si="630"/>
        <v>0</v>
      </c>
      <c r="AX3170" s="1">
        <f t="shared" si="631"/>
        <v>0</v>
      </c>
      <c r="AY3170" s="1">
        <v>0</v>
      </c>
      <c r="AZ3170" s="1">
        <v>0</v>
      </c>
      <c r="BA3170" s="1">
        <v>29964</v>
      </c>
    </row>
    <row r="3171" spans="1:53" x14ac:dyDescent="0.3">
      <c r="A3171" s="1" t="s">
        <v>4942</v>
      </c>
      <c r="B3171" s="1">
        <v>2018</v>
      </c>
      <c r="C3171" s="1" t="s">
        <v>932</v>
      </c>
      <c r="D3171" s="6" t="s">
        <v>920</v>
      </c>
      <c r="E3171" s="1" t="s">
        <v>920</v>
      </c>
      <c r="F3171" s="1" t="s">
        <v>4943</v>
      </c>
      <c r="G3171" s="1">
        <v>6023</v>
      </c>
      <c r="H3171" s="1">
        <v>74.375</v>
      </c>
      <c r="I3171" s="1">
        <v>327</v>
      </c>
      <c r="J3171" s="1">
        <v>978</v>
      </c>
      <c r="K3171" s="1">
        <v>9.875</v>
      </c>
      <c r="L3171" s="1">
        <v>3208</v>
      </c>
      <c r="M3171" s="1">
        <v>32</v>
      </c>
      <c r="N3171" s="1">
        <v>7768</v>
      </c>
      <c r="O3171" s="1">
        <v>77.75</v>
      </c>
      <c r="P3171" s="1">
        <v>37</v>
      </c>
      <c r="Q3171" s="3">
        <v>1.76</v>
      </c>
      <c r="S3171" s="3">
        <v>5.15</v>
      </c>
      <c r="U3171" s="1">
        <v>2400</v>
      </c>
      <c r="V3171" s="1">
        <v>24</v>
      </c>
      <c r="W3171" s="1">
        <v>808</v>
      </c>
      <c r="X3171" s="1">
        <v>104</v>
      </c>
      <c r="Y3171" s="3">
        <v>7.59</v>
      </c>
      <c r="Z3171" s="3">
        <v>4.7</v>
      </c>
      <c r="AB3171" s="1" t="s">
        <v>3394</v>
      </c>
      <c r="AC3171" s="1" t="s">
        <v>405</v>
      </c>
      <c r="AD3171" s="1" t="s">
        <v>405</v>
      </c>
      <c r="AE3171" s="1">
        <v>34</v>
      </c>
      <c r="AF3171" s="1">
        <v>2</v>
      </c>
      <c r="AG3171" s="1">
        <v>2</v>
      </c>
      <c r="AL3171" s="1" t="s">
        <v>4944</v>
      </c>
      <c r="AO3171" s="1" t="s">
        <v>4945</v>
      </c>
      <c r="AR3171" s="2"/>
      <c r="AS3171" s="1">
        <f t="shared" si="628"/>
        <v>0</v>
      </c>
      <c r="AT3171" s="1">
        <f t="shared" si="629"/>
        <v>0</v>
      </c>
      <c r="AU3171" s="1">
        <v>0</v>
      </c>
      <c r="AV3171" s="1">
        <v>0</v>
      </c>
      <c r="AW3171" s="1">
        <f t="shared" si="630"/>
        <v>0</v>
      </c>
      <c r="AX3171" s="1">
        <f t="shared" si="631"/>
        <v>0</v>
      </c>
      <c r="AY3171" s="1">
        <v>0</v>
      </c>
      <c r="AZ3171" s="1">
        <v>0</v>
      </c>
    </row>
    <row r="3172" spans="1:53" x14ac:dyDescent="0.3">
      <c r="A3172" s="1" t="s">
        <v>19116</v>
      </c>
      <c r="B3172" s="1">
        <v>2003</v>
      </c>
      <c r="C3172" s="1" t="s">
        <v>54</v>
      </c>
      <c r="D3172" s="6" t="s">
        <v>54</v>
      </c>
      <c r="E3172" s="1" t="s">
        <v>55</v>
      </c>
      <c r="F3172" s="1" t="s">
        <v>85</v>
      </c>
      <c r="G3172" s="1">
        <v>6023</v>
      </c>
      <c r="H3172" s="1">
        <v>74.375</v>
      </c>
      <c r="I3172" s="1">
        <v>312</v>
      </c>
      <c r="J3172" s="1">
        <v>978</v>
      </c>
      <c r="K3172" s="1">
        <v>9.875</v>
      </c>
      <c r="L3172" s="1">
        <v>3014</v>
      </c>
      <c r="M3172" s="1">
        <v>30.25</v>
      </c>
      <c r="P3172" s="1">
        <v>28</v>
      </c>
      <c r="Q3172" s="3">
        <v>1.72</v>
      </c>
      <c r="R3172" s="3">
        <v>2.97</v>
      </c>
      <c r="S3172" s="3">
        <v>5.17</v>
      </c>
      <c r="T3172" s="1">
        <v>2.19999999999999</v>
      </c>
      <c r="U3172" s="1">
        <v>2812</v>
      </c>
      <c r="V3172" s="1">
        <v>28.5</v>
      </c>
      <c r="W3172" s="1">
        <v>803</v>
      </c>
      <c r="X3172" s="1">
        <v>99</v>
      </c>
      <c r="Y3172" s="3">
        <v>8.1199999999999992</v>
      </c>
      <c r="Z3172" s="3">
        <v>4.96</v>
      </c>
      <c r="AB3172" s="1" t="s">
        <v>3244</v>
      </c>
      <c r="AC3172" s="1" t="s">
        <v>86</v>
      </c>
      <c r="AD3172" s="1" t="s">
        <v>86</v>
      </c>
      <c r="AE3172" s="1">
        <v>116</v>
      </c>
      <c r="AF3172" s="1">
        <v>4</v>
      </c>
      <c r="AG3172" s="1">
        <v>3</v>
      </c>
      <c r="AH3172" s="1" t="s">
        <v>19117</v>
      </c>
      <c r="AI3172" s="1">
        <v>2003</v>
      </c>
      <c r="AK3172" s="1">
        <v>28152</v>
      </c>
      <c r="AO3172" s="1" t="s">
        <v>19118</v>
      </c>
      <c r="AP3172" s="1" t="s">
        <v>19118</v>
      </c>
      <c r="AQ3172" s="1">
        <v>28152</v>
      </c>
      <c r="AR3172" s="2"/>
      <c r="AS3172" s="1">
        <f t="shared" si="628"/>
        <v>0</v>
      </c>
      <c r="AT3172" s="1">
        <f t="shared" si="629"/>
        <v>0</v>
      </c>
      <c r="AU3172" s="1">
        <v>0</v>
      </c>
      <c r="AV3172" s="1">
        <v>0</v>
      </c>
      <c r="AW3172" s="1">
        <f t="shared" si="630"/>
        <v>0</v>
      </c>
      <c r="AX3172" s="1">
        <f t="shared" si="631"/>
        <v>0</v>
      </c>
      <c r="AY3172" s="1">
        <v>0</v>
      </c>
      <c r="AZ3172" s="1">
        <v>0</v>
      </c>
      <c r="BA3172" s="1">
        <v>28152</v>
      </c>
    </row>
    <row r="3173" spans="1:53" x14ac:dyDescent="0.3">
      <c r="A3173" s="1" t="s">
        <v>6988</v>
      </c>
      <c r="B3173" s="1">
        <v>2016</v>
      </c>
      <c r="C3173" s="1" t="s">
        <v>643</v>
      </c>
      <c r="D3173" s="1" t="s">
        <v>643</v>
      </c>
      <c r="E3173" s="1" t="s">
        <v>643</v>
      </c>
      <c r="F3173" s="1" t="s">
        <v>1460</v>
      </c>
      <c r="G3173" s="1">
        <v>6023</v>
      </c>
      <c r="H3173" s="1">
        <v>74.375</v>
      </c>
      <c r="I3173" s="1">
        <v>213</v>
      </c>
      <c r="J3173" s="1">
        <v>918</v>
      </c>
      <c r="K3173" s="1">
        <v>9.125</v>
      </c>
      <c r="L3173" s="1">
        <v>3208</v>
      </c>
      <c r="M3173" s="1">
        <v>32</v>
      </c>
      <c r="N3173" s="1">
        <v>7778</v>
      </c>
      <c r="O3173" s="1">
        <v>77.875</v>
      </c>
      <c r="Q3173" s="3">
        <v>1.78</v>
      </c>
      <c r="S3173" s="3">
        <v>5.22</v>
      </c>
      <c r="U3173" s="1">
        <v>2700</v>
      </c>
      <c r="V3173" s="1">
        <v>27</v>
      </c>
      <c r="W3173" s="1">
        <v>807</v>
      </c>
      <c r="X3173" s="1">
        <v>103</v>
      </c>
      <c r="Y3173" s="3">
        <v>7.49</v>
      </c>
      <c r="Z3173" s="3">
        <v>4.5199999999999996</v>
      </c>
      <c r="AB3173" s="1" t="s">
        <v>3394</v>
      </c>
      <c r="AC3173" s="1" t="s">
        <v>488</v>
      </c>
      <c r="AD3173" s="1" t="s">
        <v>488</v>
      </c>
      <c r="AE3173" s="1">
        <v>223</v>
      </c>
      <c r="AF3173" s="1">
        <v>7</v>
      </c>
      <c r="AG3173" s="1">
        <v>3</v>
      </c>
      <c r="AH3173" s="1" t="s">
        <v>6989</v>
      </c>
      <c r="AI3173" s="1">
        <v>2016</v>
      </c>
      <c r="AJ3173" s="1">
        <v>2019</v>
      </c>
      <c r="AK3173" s="1">
        <v>43512</v>
      </c>
      <c r="AO3173" s="1" t="s">
        <v>6990</v>
      </c>
      <c r="AP3173" s="1" t="s">
        <v>6990</v>
      </c>
      <c r="AQ3173" s="1">
        <v>43512</v>
      </c>
      <c r="AR3173" s="2"/>
      <c r="AS3173" s="1">
        <f t="shared" si="628"/>
        <v>0</v>
      </c>
      <c r="AT3173" s="1">
        <f t="shared" si="629"/>
        <v>0</v>
      </c>
      <c r="AU3173" s="1">
        <v>0</v>
      </c>
      <c r="AV3173" s="1">
        <v>0</v>
      </c>
      <c r="AW3173" s="1">
        <f t="shared" si="630"/>
        <v>0</v>
      </c>
      <c r="AX3173" s="1">
        <f t="shared" si="631"/>
        <v>0</v>
      </c>
      <c r="AY3173" s="1">
        <v>0</v>
      </c>
      <c r="AZ3173" s="1">
        <v>0</v>
      </c>
      <c r="BA3173" s="1">
        <v>43512</v>
      </c>
    </row>
    <row r="3174" spans="1:53" x14ac:dyDescent="0.3">
      <c r="A3174" s="1" t="s">
        <v>2812</v>
      </c>
      <c r="B3174" s="1">
        <v>2020</v>
      </c>
      <c r="C3174" s="1" t="s">
        <v>919</v>
      </c>
      <c r="D3174" s="6" t="s">
        <v>920</v>
      </c>
      <c r="E3174" s="1" t="s">
        <v>920</v>
      </c>
      <c r="F3174" s="1" t="s">
        <v>138</v>
      </c>
      <c r="G3174" s="1">
        <v>6023</v>
      </c>
      <c r="H3174" s="1">
        <v>74.375</v>
      </c>
      <c r="I3174" s="1">
        <v>304</v>
      </c>
      <c r="J3174" s="1">
        <v>968</v>
      </c>
      <c r="K3174" s="1">
        <v>9.75</v>
      </c>
      <c r="L3174" s="1">
        <v>3218</v>
      </c>
      <c r="M3174" s="1">
        <v>32.125</v>
      </c>
      <c r="N3174" s="1">
        <v>7778</v>
      </c>
      <c r="O3174" s="1">
        <v>77.875</v>
      </c>
      <c r="P3174" s="1">
        <v>23</v>
      </c>
      <c r="Q3174" s="3">
        <v>1.8</v>
      </c>
      <c r="S3174" s="3">
        <v>5.23</v>
      </c>
      <c r="U3174" s="1">
        <v>2512</v>
      </c>
      <c r="V3174" s="1">
        <v>25.5</v>
      </c>
      <c r="W3174" s="1">
        <v>806</v>
      </c>
      <c r="X3174" s="1">
        <v>102</v>
      </c>
      <c r="Y3174" s="3">
        <v>7.88</v>
      </c>
      <c r="Z3174" s="3">
        <v>4.76</v>
      </c>
      <c r="AC3174"/>
      <c r="AD3174"/>
      <c r="AE3174"/>
      <c r="AF3174"/>
      <c r="AG3174">
        <v>4</v>
      </c>
      <c r="AH3174" s="1" t="s">
        <v>2813</v>
      </c>
      <c r="AI3174" s="1">
        <v>2020</v>
      </c>
      <c r="AL3174" s="1" t="s">
        <v>2814</v>
      </c>
      <c r="AN3174" s="1" t="s">
        <v>1076</v>
      </c>
      <c r="AR3174" s="2"/>
    </row>
    <row r="3175" spans="1:53" x14ac:dyDescent="0.3">
      <c r="A3175" s="1" t="s">
        <v>6077</v>
      </c>
      <c r="B3175" s="1">
        <v>2017</v>
      </c>
      <c r="C3175" s="1" t="s">
        <v>637</v>
      </c>
      <c r="D3175" s="1" t="s">
        <v>638</v>
      </c>
      <c r="E3175" s="1" t="s">
        <v>638</v>
      </c>
      <c r="F3175" s="1" t="s">
        <v>583</v>
      </c>
      <c r="G3175" s="1">
        <v>6023</v>
      </c>
      <c r="H3175" s="1">
        <v>74.375</v>
      </c>
      <c r="I3175" s="1">
        <v>243</v>
      </c>
      <c r="J3175" s="1">
        <v>1000</v>
      </c>
      <c r="K3175" s="1">
        <v>10</v>
      </c>
      <c r="L3175" s="1">
        <v>3248</v>
      </c>
      <c r="M3175" s="1">
        <v>32.5</v>
      </c>
      <c r="N3175" s="1">
        <v>7858</v>
      </c>
      <c r="O3175" s="1">
        <v>78.63</v>
      </c>
      <c r="Q3175" s="3">
        <v>1.88</v>
      </c>
      <c r="R3175" s="3">
        <v>3.08</v>
      </c>
      <c r="S3175" s="3">
        <v>5.3</v>
      </c>
      <c r="T3175" s="1">
        <v>2.21999999999999</v>
      </c>
      <c r="U3175" s="1">
        <v>2512</v>
      </c>
      <c r="V3175" s="1">
        <v>25.5</v>
      </c>
      <c r="W3175" s="1">
        <v>803</v>
      </c>
      <c r="X3175" s="1">
        <v>99</v>
      </c>
      <c r="AB3175" s="1" t="s">
        <v>3293</v>
      </c>
      <c r="AC3175" s="1" t="s">
        <v>72</v>
      </c>
      <c r="AD3175" s="1" t="s">
        <v>72</v>
      </c>
      <c r="AG3175" s="1">
        <v>4</v>
      </c>
      <c r="AH3175" s="1">
        <v>0</v>
      </c>
      <c r="AI3175" s="1">
        <v>2018</v>
      </c>
      <c r="AJ3175" s="1">
        <v>2020</v>
      </c>
      <c r="AK3175" s="1">
        <v>45938</v>
      </c>
      <c r="AO3175" s="1" t="s">
        <v>6078</v>
      </c>
      <c r="AP3175" s="1" t="s">
        <v>6078</v>
      </c>
      <c r="AQ3175" s="1">
        <v>45938</v>
      </c>
      <c r="AR3175" s="2"/>
      <c r="AS3175" s="1">
        <f>IF(AT3175&gt;0,1,0)</f>
        <v>0</v>
      </c>
      <c r="AT3175" s="1">
        <f>AU3175+AV3175</f>
        <v>0</v>
      </c>
      <c r="AU3175" s="1">
        <v>0</v>
      </c>
      <c r="AV3175" s="1">
        <v>0</v>
      </c>
      <c r="AW3175" s="1">
        <f>IF(AX3175&gt;0,1,0)</f>
        <v>0</v>
      </c>
      <c r="AX3175" s="1">
        <f>SUM(AY3175+AZ3175)</f>
        <v>0</v>
      </c>
      <c r="AY3175" s="1">
        <v>0</v>
      </c>
      <c r="AZ3175" s="1">
        <v>0</v>
      </c>
      <c r="BA3175" s="1">
        <v>45938</v>
      </c>
    </row>
    <row r="3176" spans="1:53" x14ac:dyDescent="0.3">
      <c r="A3176" s="1" t="s">
        <v>11775</v>
      </c>
      <c r="B3176" s="1">
        <v>2011</v>
      </c>
      <c r="C3176" s="1" t="s">
        <v>919</v>
      </c>
      <c r="D3176" s="1" t="s">
        <v>920</v>
      </c>
      <c r="E3176" s="1" t="s">
        <v>920</v>
      </c>
      <c r="F3176" s="1" t="s">
        <v>579</v>
      </c>
      <c r="G3176" s="1">
        <v>6023</v>
      </c>
      <c r="H3176" s="1">
        <v>74.375</v>
      </c>
      <c r="I3176" s="1">
        <v>299</v>
      </c>
      <c r="J3176" s="1">
        <v>938</v>
      </c>
      <c r="K3176" s="1">
        <v>9.375</v>
      </c>
      <c r="L3176" s="1">
        <v>3248</v>
      </c>
      <c r="M3176" s="1">
        <v>32.5</v>
      </c>
      <c r="N3176" s="1">
        <v>7648</v>
      </c>
      <c r="O3176" s="1">
        <v>76.5</v>
      </c>
      <c r="P3176" s="1">
        <v>27</v>
      </c>
      <c r="Q3176" s="3">
        <v>1.9</v>
      </c>
      <c r="R3176" s="3">
        <v>3.12</v>
      </c>
      <c r="S3176" s="3">
        <v>5.31</v>
      </c>
      <c r="T3176" s="1">
        <v>2.1899999999999902</v>
      </c>
      <c r="U3176" s="1">
        <v>2512</v>
      </c>
      <c r="V3176" s="1">
        <v>25.5</v>
      </c>
      <c r="W3176" s="1">
        <v>711</v>
      </c>
      <c r="X3176" s="1">
        <v>95</v>
      </c>
      <c r="Y3176" s="3">
        <v>8.0299999999999994</v>
      </c>
      <c r="Z3176" s="3">
        <v>4.96</v>
      </c>
      <c r="AB3176" s="1" t="s">
        <v>2252</v>
      </c>
      <c r="AC3176" s="1" t="s">
        <v>77</v>
      </c>
      <c r="AD3176" s="1" t="s">
        <v>77</v>
      </c>
      <c r="AE3176" s="1">
        <v>55</v>
      </c>
      <c r="AF3176" s="1">
        <v>2</v>
      </c>
      <c r="AG3176" s="1">
        <v>2</v>
      </c>
      <c r="AH3176" s="1" t="s">
        <v>11776</v>
      </c>
      <c r="AI3176" s="1">
        <v>2011</v>
      </c>
      <c r="AJ3176" s="1">
        <v>2019</v>
      </c>
      <c r="AK3176" s="1">
        <v>37130</v>
      </c>
      <c r="AO3176" s="1" t="s">
        <v>11777</v>
      </c>
      <c r="AP3176" s="1" t="s">
        <v>11777</v>
      </c>
      <c r="AQ3176" s="1">
        <v>37130</v>
      </c>
      <c r="AR3176" s="2"/>
      <c r="AS3176" s="1">
        <f>IF(AT3176&gt;0,1,0)</f>
        <v>1</v>
      </c>
      <c r="AT3176" s="1">
        <f>AU3176+AV3176</f>
        <v>2</v>
      </c>
      <c r="AU3176" s="1">
        <v>2</v>
      </c>
      <c r="AV3176" s="1">
        <v>0</v>
      </c>
      <c r="AW3176" s="1">
        <f>IF(AX3176&gt;0,1,0)</f>
        <v>0</v>
      </c>
      <c r="AX3176" s="1">
        <f>SUM(AY3176+AZ3176)</f>
        <v>0</v>
      </c>
      <c r="AY3176" s="1">
        <v>0</v>
      </c>
      <c r="AZ3176" s="1">
        <v>0</v>
      </c>
      <c r="BA3176" s="1">
        <v>37130</v>
      </c>
    </row>
    <row r="3177" spans="1:53" x14ac:dyDescent="0.3">
      <c r="A3177" s="1" t="s">
        <v>10830</v>
      </c>
      <c r="B3177" s="1">
        <v>2012</v>
      </c>
      <c r="C3177" s="1" t="s">
        <v>919</v>
      </c>
      <c r="D3177" s="1" t="s">
        <v>920</v>
      </c>
      <c r="E3177" s="1" t="s">
        <v>920</v>
      </c>
      <c r="F3177" s="1" t="s">
        <v>138</v>
      </c>
      <c r="G3177" s="1">
        <v>6023</v>
      </c>
      <c r="H3177" s="1">
        <v>74.375</v>
      </c>
      <c r="I3177" s="1">
        <v>304</v>
      </c>
      <c r="J3177" s="1">
        <v>978</v>
      </c>
      <c r="K3177" s="1">
        <v>9.875</v>
      </c>
      <c r="L3177" s="1">
        <v>3368</v>
      </c>
      <c r="M3177" s="1">
        <v>33.75</v>
      </c>
      <c r="N3177" s="1">
        <v>8000</v>
      </c>
      <c r="O3177" s="1">
        <v>80</v>
      </c>
      <c r="P3177" s="1">
        <v>26</v>
      </c>
      <c r="Q3177" s="3">
        <v>1.87</v>
      </c>
      <c r="R3177" s="3">
        <v>3.09</v>
      </c>
      <c r="S3177" s="3">
        <v>5.38</v>
      </c>
      <c r="T3177" s="1">
        <v>2.29</v>
      </c>
      <c r="U3177" s="1">
        <v>2200</v>
      </c>
      <c r="V3177" s="1">
        <v>22</v>
      </c>
      <c r="W3177" s="1">
        <v>706</v>
      </c>
      <c r="X3177" s="1">
        <v>90</v>
      </c>
      <c r="Y3177" s="3">
        <v>8.19</v>
      </c>
      <c r="Z3177" s="3">
        <v>4.99</v>
      </c>
      <c r="AB3177" s="1" t="s">
        <v>3244</v>
      </c>
      <c r="AC3177" s="1" t="s">
        <v>72</v>
      </c>
      <c r="AD3177" s="1" t="s">
        <v>72</v>
      </c>
      <c r="AG3177" s="1">
        <v>4</v>
      </c>
      <c r="AH3177" s="1" t="s">
        <v>10831</v>
      </c>
      <c r="AI3177" s="1">
        <v>2012</v>
      </c>
      <c r="AK3177" s="1">
        <v>39026</v>
      </c>
      <c r="AO3177" s="1" t="s">
        <v>10832</v>
      </c>
      <c r="AP3177" s="1" t="s">
        <v>10832</v>
      </c>
      <c r="AQ3177" s="1">
        <v>39026</v>
      </c>
      <c r="AR3177" s="2"/>
      <c r="AS3177" s="1">
        <f>IF(AT3177&gt;0,1,0)</f>
        <v>0</v>
      </c>
      <c r="AT3177" s="1">
        <f>AU3177+AV3177</f>
        <v>0</v>
      </c>
      <c r="AU3177" s="1">
        <v>0</v>
      </c>
      <c r="AV3177" s="1">
        <v>0</v>
      </c>
      <c r="AW3177" s="1">
        <f>IF(AX3177&gt;0,1,0)</f>
        <v>0</v>
      </c>
      <c r="AX3177" s="1">
        <f>SUM(AY3177+AZ3177)</f>
        <v>0</v>
      </c>
      <c r="AY3177" s="1">
        <v>0</v>
      </c>
      <c r="AZ3177" s="1">
        <v>0</v>
      </c>
      <c r="BA3177" s="1">
        <v>39026</v>
      </c>
    </row>
    <row r="3178" spans="1:53" x14ac:dyDescent="0.3">
      <c r="A3178" s="1" t="s">
        <v>8538</v>
      </c>
      <c r="B3178" s="1">
        <v>2014</v>
      </c>
      <c r="C3178" s="1" t="s">
        <v>54</v>
      </c>
      <c r="D3178" s="1" t="s">
        <v>55</v>
      </c>
      <c r="E3178" s="1" t="s">
        <v>55</v>
      </c>
      <c r="F3178" s="1" t="s">
        <v>180</v>
      </c>
      <c r="G3178" s="1">
        <v>6023</v>
      </c>
      <c r="H3178" s="1">
        <v>74.375</v>
      </c>
      <c r="I3178" s="1">
        <v>331</v>
      </c>
      <c r="J3178" s="1">
        <v>978</v>
      </c>
      <c r="K3178" s="1">
        <v>9.875</v>
      </c>
      <c r="L3178" s="1">
        <v>3300</v>
      </c>
      <c r="M3178" s="1">
        <v>33</v>
      </c>
      <c r="N3178" s="1">
        <v>7828</v>
      </c>
      <c r="O3178" s="1">
        <v>78.25</v>
      </c>
      <c r="Q3178" s="3">
        <v>1.89</v>
      </c>
      <c r="R3178" s="3">
        <v>3.13</v>
      </c>
      <c r="S3178" s="3">
        <v>5.42</v>
      </c>
      <c r="T3178" s="1">
        <v>2.29</v>
      </c>
      <c r="U3178" s="1">
        <v>2512</v>
      </c>
      <c r="V3178" s="1">
        <v>25.5</v>
      </c>
      <c r="W3178" s="1">
        <v>801</v>
      </c>
      <c r="X3178" s="1">
        <v>97</v>
      </c>
      <c r="Y3178" s="3">
        <v>8.2899999999999991</v>
      </c>
      <c r="Z3178" s="3">
        <v>4.9400000000000004</v>
      </c>
      <c r="AB3178" s="1" t="s">
        <v>3317</v>
      </c>
      <c r="AC3178" s="1" t="s">
        <v>202</v>
      </c>
      <c r="AD3178" s="1" t="s">
        <v>202</v>
      </c>
      <c r="AE3178" s="1">
        <v>83</v>
      </c>
      <c r="AF3178" s="1">
        <v>3</v>
      </c>
      <c r="AG3178" s="1">
        <v>2</v>
      </c>
      <c r="AH3178" s="1" t="s">
        <v>8539</v>
      </c>
      <c r="AI3178" s="1">
        <v>2014</v>
      </c>
      <c r="AK3178" s="1">
        <v>41312</v>
      </c>
      <c r="AO3178" s="1" t="s">
        <v>8540</v>
      </c>
      <c r="AP3178" s="1" t="s">
        <v>8540</v>
      </c>
      <c r="AQ3178" s="1">
        <v>41312</v>
      </c>
      <c r="AR3178" s="2"/>
      <c r="AS3178" s="1">
        <f>IF(AT3178&gt;0,1,0)</f>
        <v>0</v>
      </c>
      <c r="AT3178" s="1">
        <f>AU3178+AV3178</f>
        <v>0</v>
      </c>
      <c r="AU3178" s="1">
        <v>0</v>
      </c>
      <c r="AV3178" s="1">
        <v>0</v>
      </c>
      <c r="AW3178" s="1">
        <f>IF(AX3178&gt;0,1,0)</f>
        <v>0</v>
      </c>
      <c r="AX3178" s="1">
        <f>SUM(AY3178+AZ3178)</f>
        <v>0</v>
      </c>
      <c r="AY3178" s="1">
        <v>0</v>
      </c>
      <c r="AZ3178" s="1">
        <v>0</v>
      </c>
      <c r="BA3178" s="1">
        <v>41312</v>
      </c>
    </row>
    <row r="3179" spans="1:53" x14ac:dyDescent="0.3">
      <c r="A3179" s="1" t="s">
        <v>7735</v>
      </c>
      <c r="B3179" s="1">
        <v>2015</v>
      </c>
      <c r="C3179" s="1" t="s">
        <v>919</v>
      </c>
      <c r="D3179" s="1" t="s">
        <v>920</v>
      </c>
      <c r="E3179" s="1" t="s">
        <v>920</v>
      </c>
      <c r="F3179" s="1" t="s">
        <v>720</v>
      </c>
      <c r="G3179" s="1">
        <v>6023</v>
      </c>
      <c r="H3179" s="1">
        <v>74.375</v>
      </c>
      <c r="I3179" s="1">
        <v>306</v>
      </c>
      <c r="J3179" s="1">
        <v>1028</v>
      </c>
      <c r="K3179" s="1">
        <v>10.25</v>
      </c>
      <c r="L3179" s="1">
        <v>3268</v>
      </c>
      <c r="M3179" s="1">
        <v>32.75</v>
      </c>
      <c r="N3179" s="1">
        <v>7778</v>
      </c>
      <c r="O3179" s="1">
        <v>77.875</v>
      </c>
      <c r="P3179" s="1">
        <v>29</v>
      </c>
      <c r="Q3179" s="3">
        <v>1.93</v>
      </c>
      <c r="R3179" s="3">
        <v>3.19</v>
      </c>
      <c r="S3179" s="3">
        <v>5.5</v>
      </c>
      <c r="T3179" s="1">
        <v>2.31</v>
      </c>
      <c r="U3179" s="1">
        <v>2700</v>
      </c>
      <c r="V3179" s="1">
        <v>27</v>
      </c>
      <c r="W3179" s="1">
        <v>800</v>
      </c>
      <c r="X3179" s="1">
        <v>96</v>
      </c>
      <c r="Y3179" s="3">
        <v>7.66</v>
      </c>
      <c r="Z3179" s="3">
        <v>4.58</v>
      </c>
      <c r="AB3179" s="1" t="s">
        <v>2252</v>
      </c>
      <c r="AC3179" s="1" t="s">
        <v>668</v>
      </c>
      <c r="AD3179" s="1" t="s">
        <v>668</v>
      </c>
      <c r="AE3179" s="1">
        <v>208</v>
      </c>
      <c r="AF3179" s="1">
        <v>6</v>
      </c>
      <c r="AG3179" s="1">
        <v>3</v>
      </c>
      <c r="AH3179" s="1" t="s">
        <v>7736</v>
      </c>
      <c r="AI3179" s="1">
        <v>2015</v>
      </c>
      <c r="AJ3179" s="1">
        <v>2018</v>
      </c>
      <c r="AK3179" s="1">
        <v>42551</v>
      </c>
      <c r="AO3179" s="1" t="s">
        <v>7737</v>
      </c>
      <c r="AP3179" s="1" t="s">
        <v>7737</v>
      </c>
      <c r="AQ3179" s="1">
        <v>42551</v>
      </c>
      <c r="AR3179" s="2"/>
      <c r="AS3179" s="1">
        <f>IF(AT3179&gt;0,1,0)</f>
        <v>0</v>
      </c>
      <c r="AT3179" s="1">
        <f>AU3179+AV3179</f>
        <v>0</v>
      </c>
      <c r="AU3179" s="1">
        <v>0</v>
      </c>
      <c r="AV3179" s="1">
        <v>0</v>
      </c>
      <c r="AW3179" s="1">
        <f>IF(AX3179&gt;0,1,0)</f>
        <v>0</v>
      </c>
      <c r="AX3179" s="1">
        <f>SUM(AY3179+AZ3179)</f>
        <v>0</v>
      </c>
      <c r="AY3179" s="1">
        <v>0</v>
      </c>
      <c r="AZ3179" s="1">
        <v>0</v>
      </c>
      <c r="BA3179" s="1">
        <v>42551</v>
      </c>
    </row>
    <row r="3180" spans="1:53" x14ac:dyDescent="0.3">
      <c r="A3180" s="1" t="s">
        <v>2650</v>
      </c>
      <c r="B3180" s="1">
        <v>2020</v>
      </c>
      <c r="C3180" s="1" t="s">
        <v>144</v>
      </c>
      <c r="D3180" s="1" t="s">
        <v>144</v>
      </c>
      <c r="E3180" s="1" t="s">
        <v>276</v>
      </c>
      <c r="F3180" s="1" t="s">
        <v>562</v>
      </c>
      <c r="G3180" s="1">
        <v>6023</v>
      </c>
      <c r="H3180" s="1">
        <v>74.375</v>
      </c>
      <c r="I3180" s="1">
        <v>265</v>
      </c>
      <c r="J3180" s="1">
        <v>1000</v>
      </c>
      <c r="K3180" s="1">
        <v>10</v>
      </c>
      <c r="L3180" s="1">
        <v>3238</v>
      </c>
      <c r="M3180" s="1">
        <v>32.375</v>
      </c>
      <c r="N3180" s="1">
        <v>7818</v>
      </c>
      <c r="O3180" s="1">
        <v>78.125</v>
      </c>
      <c r="P3180" s="1" t="s">
        <v>2196</v>
      </c>
      <c r="Q3180" s="3" t="s">
        <v>2196</v>
      </c>
      <c r="S3180" s="3" t="s">
        <v>2196</v>
      </c>
      <c r="U3180" s="1">
        <v>3212</v>
      </c>
      <c r="V3180" s="1">
        <v>32.5</v>
      </c>
      <c r="W3180" s="1">
        <v>908</v>
      </c>
      <c r="X3180" s="1">
        <v>116</v>
      </c>
      <c r="Y3180" s="3">
        <v>7</v>
      </c>
      <c r="Z3180" s="3">
        <v>4.2699999999999996</v>
      </c>
      <c r="AC3180" t="s">
        <v>488</v>
      </c>
      <c r="AD3180" t="s">
        <v>488</v>
      </c>
      <c r="AE3180">
        <v>164</v>
      </c>
      <c r="AF3180">
        <v>5</v>
      </c>
      <c r="AG3180">
        <v>3</v>
      </c>
      <c r="AH3180" s="1" t="s">
        <v>2651</v>
      </c>
      <c r="AI3180" s="1">
        <v>2020</v>
      </c>
      <c r="AL3180" s="1" t="s">
        <v>2652</v>
      </c>
      <c r="AN3180" s="1" t="s">
        <v>2653</v>
      </c>
      <c r="AR3180" s="2"/>
    </row>
    <row r="3181" spans="1:53" x14ac:dyDescent="0.3">
      <c r="A3181" s="1" t="s">
        <v>2868</v>
      </c>
      <c r="B3181" s="1">
        <v>2020</v>
      </c>
      <c r="C3181" s="1" t="s">
        <v>643</v>
      </c>
      <c r="D3181" s="1" t="s">
        <v>643</v>
      </c>
      <c r="E3181" s="1" t="s">
        <v>643</v>
      </c>
      <c r="F3181" s="1" t="s">
        <v>307</v>
      </c>
      <c r="G3181" s="1">
        <v>6023</v>
      </c>
      <c r="H3181" s="1">
        <v>74.375</v>
      </c>
      <c r="I3181" s="1">
        <v>205</v>
      </c>
      <c r="J3181" s="1">
        <v>968</v>
      </c>
      <c r="K3181" s="1">
        <v>9.75</v>
      </c>
      <c r="L3181" s="1">
        <v>3108</v>
      </c>
      <c r="M3181" s="1">
        <v>31</v>
      </c>
      <c r="N3181" s="1">
        <v>7300</v>
      </c>
      <c r="O3181" s="1">
        <v>73</v>
      </c>
      <c r="P3181" s="1" t="s">
        <v>2196</v>
      </c>
      <c r="Q3181" s="3" t="s">
        <v>2196</v>
      </c>
      <c r="S3181" s="3" t="s">
        <v>2196</v>
      </c>
      <c r="U3181" s="1" t="s">
        <v>2196</v>
      </c>
      <c r="V3181" s="1" t="s">
        <v>2196</v>
      </c>
      <c r="W3181" s="1" t="s">
        <v>2196</v>
      </c>
      <c r="X3181" s="1" t="s">
        <v>2196</v>
      </c>
      <c r="Y3181" s="3" t="s">
        <v>2196</v>
      </c>
      <c r="Z3181" s="3" t="s">
        <v>2196</v>
      </c>
      <c r="AC3181"/>
      <c r="AD3181"/>
      <c r="AE3181"/>
      <c r="AF3181"/>
      <c r="AG3181">
        <v>4</v>
      </c>
      <c r="AH3181" s="1" t="s">
        <v>2869</v>
      </c>
      <c r="AI3181" s="1">
        <v>2020</v>
      </c>
      <c r="AL3181" s="1" t="s">
        <v>2870</v>
      </c>
      <c r="AN3181" s="1" t="s">
        <v>663</v>
      </c>
      <c r="AR3181" s="2"/>
    </row>
    <row r="3182" spans="1:53" x14ac:dyDescent="0.3">
      <c r="A3182" s="1" t="s">
        <v>344</v>
      </c>
      <c r="B3182" s="1">
        <v>2023</v>
      </c>
      <c r="C3182" s="1" t="s">
        <v>143</v>
      </c>
      <c r="D3182" s="1" t="s">
        <v>276</v>
      </c>
      <c r="E3182" s="1" t="s">
        <v>276</v>
      </c>
      <c r="F3182" s="1" t="s">
        <v>115</v>
      </c>
      <c r="G3182" s="1">
        <v>6023</v>
      </c>
      <c r="H3182" s="1">
        <v>74.375</v>
      </c>
      <c r="I3182" s="1">
        <v>248</v>
      </c>
      <c r="K3182" s="1">
        <v>10.5</v>
      </c>
      <c r="M3182" s="1">
        <v>34.25</v>
      </c>
      <c r="O3182" s="1">
        <v>81.875</v>
      </c>
      <c r="V3182" s="1">
        <v>32.5</v>
      </c>
      <c r="X3182" s="1">
        <v>126</v>
      </c>
      <c r="AC3182" s="1" t="s">
        <v>131</v>
      </c>
      <c r="AD3182" s="1" t="s">
        <v>131</v>
      </c>
      <c r="AE3182" s="1">
        <v>41</v>
      </c>
      <c r="AF3182" s="1">
        <v>2</v>
      </c>
      <c r="AG3182" s="1">
        <v>2</v>
      </c>
      <c r="AH3182" s="1" t="s">
        <v>345</v>
      </c>
      <c r="AI3182" s="1">
        <v>2023</v>
      </c>
      <c r="AM3182" s="1">
        <v>3</v>
      </c>
      <c r="AN3182" s="1" t="s">
        <v>346</v>
      </c>
    </row>
    <row r="3183" spans="1:53" x14ac:dyDescent="0.3">
      <c r="A3183" s="1" t="s">
        <v>414</v>
      </c>
      <c r="B3183" s="1">
        <v>2023</v>
      </c>
      <c r="C3183" s="1" t="s">
        <v>398</v>
      </c>
      <c r="D3183" s="1" t="s">
        <v>398</v>
      </c>
      <c r="E3183" s="1" t="s">
        <v>399</v>
      </c>
      <c r="F3183" s="1" t="s">
        <v>71</v>
      </c>
      <c r="G3183" s="1">
        <v>6023</v>
      </c>
      <c r="H3183" s="1">
        <v>74.375</v>
      </c>
      <c r="I3183" s="1">
        <v>200</v>
      </c>
      <c r="K3183" s="1">
        <v>9.75</v>
      </c>
      <c r="M3183" s="1">
        <v>32.375</v>
      </c>
      <c r="O3183" s="1">
        <v>78.125</v>
      </c>
      <c r="P3183" s="1">
        <v>13</v>
      </c>
      <c r="X3183" s="1">
        <v>124</v>
      </c>
      <c r="AC3183" s="1" t="s">
        <v>72</v>
      </c>
      <c r="AD3183" s="1" t="s">
        <v>72</v>
      </c>
      <c r="AG3183" s="1">
        <v>4</v>
      </c>
      <c r="AH3183" s="1" t="s">
        <v>415</v>
      </c>
      <c r="AI3183" s="1">
        <v>2023</v>
      </c>
      <c r="AM3183" s="1">
        <v>4</v>
      </c>
      <c r="AN3183" s="1" t="s">
        <v>416</v>
      </c>
    </row>
    <row r="3184" spans="1:53" x14ac:dyDescent="0.3">
      <c r="A3184" s="6" t="s">
        <v>1438</v>
      </c>
      <c r="B3184" s="7">
        <v>2022</v>
      </c>
      <c r="C3184" s="6" t="s">
        <v>144</v>
      </c>
      <c r="D3184" s="6" t="s">
        <v>144</v>
      </c>
      <c r="E3184" s="6" t="s">
        <v>55</v>
      </c>
      <c r="F3184" s="8" t="s">
        <v>100</v>
      </c>
      <c r="G3184" s="9">
        <v>6023</v>
      </c>
      <c r="H3184" s="10">
        <v>74.375</v>
      </c>
      <c r="I3184" s="11">
        <v>250</v>
      </c>
      <c r="J3184" s="11"/>
      <c r="K3184" s="12">
        <v>10.25</v>
      </c>
      <c r="L3184" s="13"/>
      <c r="M3184" s="12">
        <v>34.125</v>
      </c>
      <c r="N3184" s="13"/>
      <c r="O3184" s="12">
        <v>81.75</v>
      </c>
      <c r="P3184" s="14">
        <v>21</v>
      </c>
      <c r="Q3184" s="15"/>
      <c r="R3184" s="15"/>
      <c r="S3184" s="15"/>
      <c r="T3184" s="7"/>
      <c r="U3184" s="7">
        <v>3800</v>
      </c>
      <c r="V3184" s="17">
        <v>38</v>
      </c>
      <c r="W3184" s="18">
        <v>1008</v>
      </c>
      <c r="X3184" s="9">
        <v>128</v>
      </c>
      <c r="Y3184" s="9"/>
      <c r="Z3184" s="9"/>
      <c r="AA3184" s="15"/>
      <c r="AC3184" s="1" t="s">
        <v>193</v>
      </c>
      <c r="AD3184" s="1" t="s">
        <v>193</v>
      </c>
      <c r="AE3184" s="1">
        <v>38</v>
      </c>
      <c r="AF3184" s="1">
        <v>2</v>
      </c>
      <c r="AG3184" s="1">
        <v>2</v>
      </c>
      <c r="AH3184" s="1" t="s">
        <v>1439</v>
      </c>
      <c r="AI3184" s="1">
        <v>2022</v>
      </c>
      <c r="AL3184" s="19" t="s">
        <v>1440</v>
      </c>
      <c r="AM3184" s="19"/>
      <c r="AN3184" s="21" t="s">
        <v>178</v>
      </c>
    </row>
    <row r="3185" spans="1:53" x14ac:dyDescent="0.3">
      <c r="A3185" s="1" t="s">
        <v>3725</v>
      </c>
      <c r="B3185" s="1">
        <v>2019</v>
      </c>
      <c r="C3185" s="1" t="s">
        <v>276</v>
      </c>
      <c r="D3185" s="1" t="s">
        <v>276</v>
      </c>
      <c r="E3185" s="1" t="s">
        <v>276</v>
      </c>
      <c r="F3185" s="1" t="s">
        <v>2887</v>
      </c>
      <c r="G3185" s="1">
        <v>6023</v>
      </c>
      <c r="H3185" s="1">
        <v>74.375</v>
      </c>
      <c r="I3185" s="1">
        <v>250</v>
      </c>
      <c r="J3185" s="1">
        <v>900</v>
      </c>
      <c r="K3185" s="1">
        <v>9</v>
      </c>
      <c r="L3185" s="1">
        <v>3178</v>
      </c>
      <c r="M3185" s="1">
        <v>31.875</v>
      </c>
      <c r="N3185" s="1">
        <v>7800</v>
      </c>
      <c r="O3185" s="1">
        <v>78</v>
      </c>
      <c r="AB3185" s="1" t="s">
        <v>3374</v>
      </c>
      <c r="AC3185" s="1" t="s">
        <v>289</v>
      </c>
      <c r="AD3185" s="1" t="s">
        <v>289</v>
      </c>
      <c r="AE3185" s="1">
        <v>43</v>
      </c>
      <c r="AF3185" s="1">
        <v>2</v>
      </c>
      <c r="AG3185" s="1">
        <v>2</v>
      </c>
      <c r="AL3185" s="1" t="s">
        <v>3726</v>
      </c>
      <c r="AN3185" s="1" t="s">
        <v>1620</v>
      </c>
      <c r="AO3185" s="1" t="s">
        <v>3727</v>
      </c>
      <c r="AR3185" s="2"/>
    </row>
    <row r="3186" spans="1:53" x14ac:dyDescent="0.3">
      <c r="A3186" s="1" t="s">
        <v>3734</v>
      </c>
      <c r="B3186" s="1">
        <v>2019</v>
      </c>
      <c r="C3186" s="1" t="s">
        <v>276</v>
      </c>
      <c r="D3186" s="1" t="s">
        <v>276</v>
      </c>
      <c r="E3186" s="1" t="s">
        <v>276</v>
      </c>
      <c r="F3186" s="1" t="s">
        <v>66</v>
      </c>
      <c r="G3186" s="1">
        <v>6023</v>
      </c>
      <c r="H3186" s="1">
        <v>74.375</v>
      </c>
      <c r="I3186" s="1">
        <v>251</v>
      </c>
      <c r="J3186" s="1">
        <v>978</v>
      </c>
      <c r="K3186" s="1">
        <v>9.875</v>
      </c>
      <c r="L3186" s="1">
        <v>3438</v>
      </c>
      <c r="M3186" s="1">
        <v>34.375</v>
      </c>
      <c r="N3186" s="1">
        <v>8168</v>
      </c>
      <c r="O3186" s="1">
        <v>81.75</v>
      </c>
      <c r="AB3186" s="1" t="s">
        <v>3244</v>
      </c>
      <c r="AC3186" s="1" t="s">
        <v>668</v>
      </c>
      <c r="AD3186" s="1" t="s">
        <v>668</v>
      </c>
      <c r="AE3186" s="1">
        <v>168</v>
      </c>
      <c r="AF3186" s="1">
        <v>5</v>
      </c>
      <c r="AG3186" s="1">
        <v>3</v>
      </c>
      <c r="AL3186" s="1" t="s">
        <v>3735</v>
      </c>
      <c r="AN3186" s="1" t="s">
        <v>2649</v>
      </c>
      <c r="AO3186" s="1" t="s">
        <v>3736</v>
      </c>
      <c r="AR3186" s="2"/>
    </row>
    <row r="3187" spans="1:53" x14ac:dyDescent="0.3">
      <c r="A3187" s="1" t="s">
        <v>4974</v>
      </c>
      <c r="B3187" s="1">
        <v>2018</v>
      </c>
      <c r="C3187" s="1" t="s">
        <v>599</v>
      </c>
      <c r="D3187" s="1" t="s">
        <v>599</v>
      </c>
      <c r="E3187" s="1" t="s">
        <v>600</v>
      </c>
      <c r="F3187" s="1" t="s">
        <v>76</v>
      </c>
      <c r="G3187" s="1">
        <v>6023</v>
      </c>
      <c r="H3187" s="1">
        <v>74.375</v>
      </c>
      <c r="I3187" s="1">
        <v>208</v>
      </c>
      <c r="J3187" s="1">
        <v>928</v>
      </c>
      <c r="K3187" s="1">
        <v>9.25</v>
      </c>
      <c r="L3187" s="1">
        <v>3128</v>
      </c>
      <c r="M3187" s="1">
        <v>31.25</v>
      </c>
      <c r="N3187" s="1">
        <v>7418</v>
      </c>
      <c r="O3187" s="1">
        <v>74.125</v>
      </c>
      <c r="AB3187" s="1" t="s">
        <v>3256</v>
      </c>
      <c r="AC3187" s="1" t="s">
        <v>139</v>
      </c>
      <c r="AD3187" s="1" t="s">
        <v>139</v>
      </c>
      <c r="AE3187" s="1">
        <v>149</v>
      </c>
      <c r="AF3187" s="1">
        <v>5</v>
      </c>
      <c r="AG3187" s="1">
        <v>3</v>
      </c>
      <c r="AL3187" s="1" t="s">
        <v>4975</v>
      </c>
      <c r="AO3187" s="1" t="s">
        <v>4976</v>
      </c>
      <c r="AR3187" s="2"/>
      <c r="AS3187" s="1">
        <f t="shared" ref="AS3187:AS3210" si="632">IF(AT3187&gt;0,1,0)</f>
        <v>1</v>
      </c>
      <c r="AT3187" s="1">
        <f t="shared" ref="AT3187:AT3210" si="633">AU3187+AV3187</f>
        <v>1</v>
      </c>
      <c r="AU3187" s="1">
        <v>1</v>
      </c>
      <c r="AV3187" s="1">
        <v>0</v>
      </c>
      <c r="AW3187" s="1">
        <f t="shared" ref="AW3187:AW3210" si="634">IF(AX3187&gt;0,1,0)</f>
        <v>1</v>
      </c>
      <c r="AX3187" s="1">
        <f t="shared" ref="AX3187:AX3210" si="635">SUM(AY3187+AZ3187)</f>
        <v>1</v>
      </c>
      <c r="AY3187" s="1">
        <v>1</v>
      </c>
      <c r="AZ3187" s="1">
        <v>0</v>
      </c>
    </row>
    <row r="3188" spans="1:53" x14ac:dyDescent="0.3">
      <c r="A3188" s="1" t="s">
        <v>5533</v>
      </c>
      <c r="B3188" s="1">
        <v>2017</v>
      </c>
      <c r="C3188" s="1" t="s">
        <v>54</v>
      </c>
      <c r="D3188" s="1" t="s">
        <v>54</v>
      </c>
      <c r="E3188" s="1" t="s">
        <v>55</v>
      </c>
      <c r="F3188" s="1" t="s">
        <v>521</v>
      </c>
      <c r="G3188" s="1">
        <v>6023</v>
      </c>
      <c r="H3188" s="1">
        <v>74.375</v>
      </c>
      <c r="I3188" s="1">
        <v>301</v>
      </c>
      <c r="J3188" s="1">
        <v>1038</v>
      </c>
      <c r="K3188" s="1">
        <v>10.38</v>
      </c>
      <c r="L3188" s="1">
        <v>3278</v>
      </c>
      <c r="M3188" s="1">
        <v>32.880000000000003</v>
      </c>
      <c r="N3188" s="1">
        <v>7938</v>
      </c>
      <c r="O3188" s="1">
        <v>79.38</v>
      </c>
      <c r="P3188" s="1">
        <v>23</v>
      </c>
      <c r="AB3188" s="1" t="s">
        <v>3240</v>
      </c>
      <c r="AC3188" s="1" t="s">
        <v>72</v>
      </c>
      <c r="AD3188" s="1" t="s">
        <v>72</v>
      </c>
      <c r="AG3188" s="1">
        <v>4</v>
      </c>
      <c r="AH3188" s="1" t="s">
        <v>5534</v>
      </c>
      <c r="AI3188" s="1">
        <v>2017</v>
      </c>
      <c r="AJ3188" s="1">
        <v>2019</v>
      </c>
      <c r="AK3188" s="1">
        <v>45820</v>
      </c>
      <c r="AO3188" s="1" t="s">
        <v>5535</v>
      </c>
      <c r="AP3188" s="1" t="s">
        <v>5535</v>
      </c>
      <c r="AQ3188" s="1">
        <v>45820</v>
      </c>
      <c r="AR3188" s="2"/>
      <c r="AS3188" s="1">
        <f t="shared" si="632"/>
        <v>0</v>
      </c>
      <c r="AT3188" s="1">
        <f t="shared" si="633"/>
        <v>0</v>
      </c>
      <c r="AU3188" s="1">
        <v>0</v>
      </c>
      <c r="AV3188" s="1">
        <v>0</v>
      </c>
      <c r="AW3188" s="1">
        <f t="shared" si="634"/>
        <v>0</v>
      </c>
      <c r="AX3188" s="1">
        <f t="shared" si="635"/>
        <v>0</v>
      </c>
      <c r="AY3188" s="1">
        <v>0</v>
      </c>
      <c r="AZ3188" s="1">
        <v>0</v>
      </c>
      <c r="BA3188" s="1">
        <v>45820</v>
      </c>
    </row>
    <row r="3189" spans="1:53" x14ac:dyDescent="0.3">
      <c r="A3189" s="1" t="s">
        <v>5673</v>
      </c>
      <c r="B3189" s="1">
        <v>2017</v>
      </c>
      <c r="C3189" s="1" t="s">
        <v>54</v>
      </c>
      <c r="D3189" s="1" t="s">
        <v>54</v>
      </c>
      <c r="E3189" s="1" t="s">
        <v>55</v>
      </c>
      <c r="F3189" s="1" t="s">
        <v>1287</v>
      </c>
      <c r="G3189" s="1">
        <v>6023</v>
      </c>
      <c r="H3189" s="1">
        <v>74.375</v>
      </c>
      <c r="I3189" s="1">
        <v>300</v>
      </c>
      <c r="J3189" s="1">
        <v>968</v>
      </c>
      <c r="K3189" s="1">
        <v>9.75</v>
      </c>
      <c r="L3189" s="1">
        <v>3208</v>
      </c>
      <c r="M3189" s="1">
        <v>32</v>
      </c>
      <c r="N3189" s="1">
        <v>7648</v>
      </c>
      <c r="O3189" s="1">
        <v>76.5</v>
      </c>
      <c r="AB3189" s="1" t="s">
        <v>3268</v>
      </c>
      <c r="AC3189" s="1" t="s">
        <v>3301</v>
      </c>
      <c r="AD3189" s="1" t="s">
        <v>121</v>
      </c>
      <c r="AE3189" s="1">
        <v>244</v>
      </c>
      <c r="AF3189" s="1">
        <v>7</v>
      </c>
      <c r="AG3189" s="1">
        <v>3</v>
      </c>
      <c r="AH3189" s="1" t="s">
        <v>5674</v>
      </c>
      <c r="AI3189" s="1">
        <v>2017</v>
      </c>
      <c r="AJ3189" s="1">
        <v>2020</v>
      </c>
      <c r="AK3189" s="1">
        <v>45057</v>
      </c>
      <c r="AO3189" s="1" t="s">
        <v>5675</v>
      </c>
      <c r="AP3189" s="1" t="s">
        <v>5675</v>
      </c>
      <c r="AQ3189" s="1">
        <v>45057</v>
      </c>
      <c r="AR3189" s="2"/>
      <c r="AS3189" s="1">
        <f t="shared" si="632"/>
        <v>0</v>
      </c>
      <c r="AT3189" s="1">
        <f t="shared" si="633"/>
        <v>0</v>
      </c>
      <c r="AU3189" s="1">
        <v>0</v>
      </c>
      <c r="AV3189" s="1">
        <v>0</v>
      </c>
      <c r="AW3189" s="1">
        <f t="shared" si="634"/>
        <v>0</v>
      </c>
      <c r="AX3189" s="1">
        <f t="shared" si="635"/>
        <v>0</v>
      </c>
      <c r="AY3189" s="1">
        <v>0</v>
      </c>
      <c r="AZ3189" s="1">
        <v>0</v>
      </c>
      <c r="BA3189" s="1">
        <v>45057</v>
      </c>
    </row>
    <row r="3190" spans="1:53" x14ac:dyDescent="0.3">
      <c r="A3190" s="1" t="s">
        <v>6956</v>
      </c>
      <c r="B3190" s="1">
        <v>2016</v>
      </c>
      <c r="C3190" s="1" t="s">
        <v>608</v>
      </c>
      <c r="D3190" s="1" t="s">
        <v>608</v>
      </c>
      <c r="E3190" s="1" t="s">
        <v>600</v>
      </c>
      <c r="F3190" s="1" t="s">
        <v>201</v>
      </c>
      <c r="G3190" s="1">
        <v>6023</v>
      </c>
      <c r="H3190" s="1">
        <v>74.375</v>
      </c>
      <c r="I3190" s="1">
        <v>186</v>
      </c>
      <c r="J3190" s="1">
        <v>848</v>
      </c>
      <c r="K3190" s="1">
        <v>8.5</v>
      </c>
      <c r="L3190" s="1">
        <v>3168</v>
      </c>
      <c r="M3190" s="1">
        <v>31.75</v>
      </c>
      <c r="N3190" s="1">
        <v>7568</v>
      </c>
      <c r="O3190" s="1">
        <v>75.75</v>
      </c>
      <c r="AB3190" s="1" t="s">
        <v>3256</v>
      </c>
      <c r="AC3190" s="1" t="s">
        <v>72</v>
      </c>
      <c r="AD3190" s="1" t="s">
        <v>72</v>
      </c>
      <c r="AG3190" s="1">
        <v>4</v>
      </c>
      <c r="AH3190" s="1">
        <v>0</v>
      </c>
      <c r="AI3190" s="1">
        <v>2016</v>
      </c>
      <c r="AK3190" s="1">
        <v>43642</v>
      </c>
      <c r="AO3190" s="1" t="s">
        <v>6957</v>
      </c>
      <c r="AP3190" s="1" t="s">
        <v>6957</v>
      </c>
      <c r="AQ3190" s="1">
        <v>43642</v>
      </c>
      <c r="AR3190" s="2"/>
      <c r="AS3190" s="1">
        <f t="shared" si="632"/>
        <v>0</v>
      </c>
      <c r="AT3190" s="1">
        <f t="shared" si="633"/>
        <v>0</v>
      </c>
      <c r="AU3190" s="1">
        <v>0</v>
      </c>
      <c r="AV3190" s="1">
        <v>0</v>
      </c>
      <c r="AW3190" s="1">
        <f t="shared" si="634"/>
        <v>0</v>
      </c>
      <c r="AX3190" s="1">
        <f t="shared" si="635"/>
        <v>0</v>
      </c>
      <c r="AY3190" s="1">
        <v>0</v>
      </c>
      <c r="AZ3190" s="1">
        <v>0</v>
      </c>
      <c r="BA3190" s="1">
        <v>43642</v>
      </c>
    </row>
    <row r="3191" spans="1:53" x14ac:dyDescent="0.3">
      <c r="A3191" s="1" t="s">
        <v>7475</v>
      </c>
      <c r="B3191" s="1">
        <v>2015</v>
      </c>
      <c r="C3191" s="1" t="s">
        <v>144</v>
      </c>
      <c r="D3191" s="1" t="s">
        <v>55</v>
      </c>
      <c r="E3191" s="1" t="s">
        <v>55</v>
      </c>
      <c r="F3191" s="1" t="s">
        <v>172</v>
      </c>
      <c r="G3191" s="1">
        <v>6023</v>
      </c>
      <c r="H3191" s="1">
        <v>74.375</v>
      </c>
      <c r="I3191" s="1">
        <v>289</v>
      </c>
      <c r="J3191" s="1">
        <v>1000</v>
      </c>
      <c r="K3191" s="1">
        <v>10</v>
      </c>
      <c r="L3191" s="1">
        <v>3328</v>
      </c>
      <c r="M3191" s="1">
        <v>33.25</v>
      </c>
      <c r="N3191" s="1">
        <v>8018</v>
      </c>
      <c r="O3191" s="1">
        <v>80.125</v>
      </c>
      <c r="AB3191" s="1" t="s">
        <v>3394</v>
      </c>
      <c r="AC3191" s="1" t="s">
        <v>202</v>
      </c>
      <c r="AD3191" s="1" t="s">
        <v>202</v>
      </c>
      <c r="AE3191" s="1">
        <v>216</v>
      </c>
      <c r="AF3191" s="1">
        <v>6</v>
      </c>
      <c r="AG3191" s="1">
        <v>3</v>
      </c>
      <c r="AH3191" s="1" t="s">
        <v>7476</v>
      </c>
      <c r="AI3191" s="1">
        <v>2015</v>
      </c>
      <c r="AJ3191" s="1">
        <v>2018</v>
      </c>
      <c r="AK3191" s="1">
        <v>42559</v>
      </c>
      <c r="AO3191" s="1" t="s">
        <v>7477</v>
      </c>
      <c r="AP3191" s="1" t="s">
        <v>7477</v>
      </c>
      <c r="AQ3191" s="1">
        <v>42559</v>
      </c>
      <c r="AR3191" s="2"/>
      <c r="AS3191" s="1">
        <f t="shared" si="632"/>
        <v>0</v>
      </c>
      <c r="AT3191" s="1">
        <f t="shared" si="633"/>
        <v>0</v>
      </c>
      <c r="AU3191" s="1">
        <v>0</v>
      </c>
      <c r="AV3191" s="1">
        <v>0</v>
      </c>
      <c r="AW3191" s="1">
        <f t="shared" si="634"/>
        <v>0</v>
      </c>
      <c r="AX3191" s="1">
        <f t="shared" si="635"/>
        <v>0</v>
      </c>
      <c r="AY3191" s="1">
        <v>0</v>
      </c>
      <c r="AZ3191" s="1">
        <v>0</v>
      </c>
      <c r="BA3191" s="1">
        <v>42559</v>
      </c>
    </row>
    <row r="3192" spans="1:53" x14ac:dyDescent="0.3">
      <c r="A3192" s="1" t="s">
        <v>7496</v>
      </c>
      <c r="B3192" s="1">
        <v>2015</v>
      </c>
      <c r="C3192" s="1" t="s">
        <v>276</v>
      </c>
      <c r="D3192" s="1" t="s">
        <v>55</v>
      </c>
      <c r="E3192" s="1" t="s">
        <v>55</v>
      </c>
      <c r="F3192" s="1" t="s">
        <v>955</v>
      </c>
      <c r="G3192" s="1">
        <v>6023</v>
      </c>
      <c r="H3192" s="1">
        <v>74.375</v>
      </c>
      <c r="I3192" s="1">
        <v>246</v>
      </c>
      <c r="J3192" s="1">
        <v>968</v>
      </c>
      <c r="K3192" s="1">
        <v>9.75</v>
      </c>
      <c r="L3192" s="1">
        <v>3128</v>
      </c>
      <c r="M3192" s="1">
        <v>31.25</v>
      </c>
      <c r="N3192" s="1">
        <v>7738</v>
      </c>
      <c r="O3192" s="1">
        <v>77.375</v>
      </c>
      <c r="P3192" s="1">
        <v>26</v>
      </c>
      <c r="U3192" s="1">
        <v>4212</v>
      </c>
      <c r="V3192" s="1">
        <v>42.5</v>
      </c>
      <c r="W3192" s="1">
        <v>1100</v>
      </c>
      <c r="X3192" s="1">
        <v>132</v>
      </c>
      <c r="AB3192" s="1" t="s">
        <v>5613</v>
      </c>
      <c r="AC3192" s="1" t="s">
        <v>62</v>
      </c>
      <c r="AD3192" s="1" t="s">
        <v>62</v>
      </c>
      <c r="AE3192" s="1">
        <v>148</v>
      </c>
      <c r="AF3192" s="1">
        <v>5</v>
      </c>
      <c r="AG3192" s="1">
        <v>3</v>
      </c>
      <c r="AH3192" s="1" t="s">
        <v>7497</v>
      </c>
      <c r="AI3192" s="1">
        <v>2015</v>
      </c>
      <c r="AK3192" s="1">
        <v>42491</v>
      </c>
      <c r="AO3192" s="1" t="s">
        <v>7498</v>
      </c>
      <c r="AP3192" s="1" t="s">
        <v>7498</v>
      </c>
      <c r="AQ3192" s="1">
        <v>42491</v>
      </c>
      <c r="AR3192" s="2"/>
      <c r="AS3192" s="1">
        <f t="shared" si="632"/>
        <v>0</v>
      </c>
      <c r="AT3192" s="1">
        <f t="shared" si="633"/>
        <v>0</v>
      </c>
      <c r="AU3192" s="1">
        <v>0</v>
      </c>
      <c r="AV3192" s="1">
        <v>0</v>
      </c>
      <c r="AW3192" s="1">
        <f t="shared" si="634"/>
        <v>0</v>
      </c>
      <c r="AX3192" s="1">
        <f t="shared" si="635"/>
        <v>0</v>
      </c>
      <c r="AY3192" s="1">
        <v>0</v>
      </c>
      <c r="AZ3192" s="1">
        <v>0</v>
      </c>
      <c r="BA3192" s="1">
        <v>42491</v>
      </c>
    </row>
    <row r="3193" spans="1:53" x14ac:dyDescent="0.3">
      <c r="A3193" s="1" t="s">
        <v>7651</v>
      </c>
      <c r="B3193" s="1">
        <v>2015</v>
      </c>
      <c r="C3193" s="1" t="s">
        <v>144</v>
      </c>
      <c r="D3193" s="1" t="s">
        <v>276</v>
      </c>
      <c r="E3193" s="1" t="s">
        <v>276</v>
      </c>
      <c r="F3193" s="1" t="s">
        <v>936</v>
      </c>
      <c r="G3193" s="1">
        <v>6023</v>
      </c>
      <c r="H3193" s="1">
        <v>74.375</v>
      </c>
      <c r="I3193" s="1">
        <v>253</v>
      </c>
      <c r="J3193" s="1">
        <v>958</v>
      </c>
      <c r="K3193" s="1">
        <v>9.625</v>
      </c>
      <c r="L3193" s="1">
        <v>3248</v>
      </c>
      <c r="M3193" s="1">
        <v>32.5</v>
      </c>
      <c r="N3193" s="1">
        <v>7700</v>
      </c>
      <c r="O3193" s="1">
        <v>77</v>
      </c>
      <c r="AB3193" s="1" t="s">
        <v>3293</v>
      </c>
      <c r="AC3193" s="1" t="s">
        <v>62</v>
      </c>
      <c r="AD3193" s="1" t="s">
        <v>62</v>
      </c>
      <c r="AE3193" s="1">
        <v>44</v>
      </c>
      <c r="AF3193" s="1">
        <v>2</v>
      </c>
      <c r="AG3193" s="1">
        <v>2</v>
      </c>
      <c r="AH3193" s="1" t="s">
        <v>7652</v>
      </c>
      <c r="AI3193" s="1">
        <v>2015</v>
      </c>
      <c r="AJ3193" s="1">
        <v>2018</v>
      </c>
      <c r="AK3193" s="1">
        <v>42387</v>
      </c>
      <c r="AO3193" s="1" t="s">
        <v>7653</v>
      </c>
      <c r="AP3193" s="1" t="s">
        <v>7653</v>
      </c>
      <c r="AQ3193" s="1">
        <v>42387</v>
      </c>
      <c r="AR3193" s="2"/>
      <c r="AS3193" s="1">
        <f t="shared" si="632"/>
        <v>0</v>
      </c>
      <c r="AT3193" s="1">
        <f t="shared" si="633"/>
        <v>0</v>
      </c>
      <c r="AU3193" s="1">
        <v>0</v>
      </c>
      <c r="AV3193" s="1">
        <v>0</v>
      </c>
      <c r="AW3193" s="1">
        <f t="shared" si="634"/>
        <v>0</v>
      </c>
      <c r="AX3193" s="1">
        <f t="shared" si="635"/>
        <v>0</v>
      </c>
      <c r="AY3193" s="1">
        <v>0</v>
      </c>
      <c r="AZ3193" s="1">
        <v>0</v>
      </c>
      <c r="BA3193" s="1">
        <v>42387</v>
      </c>
    </row>
    <row r="3194" spans="1:53" x14ac:dyDescent="0.3">
      <c r="A3194" s="1" t="s">
        <v>7672</v>
      </c>
      <c r="B3194" s="1">
        <v>2015</v>
      </c>
      <c r="C3194" s="1" t="s">
        <v>276</v>
      </c>
      <c r="D3194" s="1" t="s">
        <v>276</v>
      </c>
      <c r="E3194" s="1" t="s">
        <v>276</v>
      </c>
      <c r="F3194" s="1" t="s">
        <v>1585</v>
      </c>
      <c r="G3194" s="1">
        <v>6023</v>
      </c>
      <c r="H3194" s="1">
        <v>74.375</v>
      </c>
      <c r="I3194" s="1">
        <v>232</v>
      </c>
      <c r="J3194" s="1">
        <v>1000</v>
      </c>
      <c r="K3194" s="1">
        <v>10</v>
      </c>
      <c r="L3194" s="1">
        <v>3300</v>
      </c>
      <c r="M3194" s="1">
        <v>33</v>
      </c>
      <c r="N3194" s="1">
        <v>7958</v>
      </c>
      <c r="O3194" s="1">
        <v>79.625</v>
      </c>
      <c r="P3194" s="1">
        <v>24</v>
      </c>
      <c r="AB3194" s="1" t="s">
        <v>3374</v>
      </c>
      <c r="AC3194" s="1" t="s">
        <v>126</v>
      </c>
      <c r="AD3194" s="1" t="s">
        <v>126</v>
      </c>
      <c r="AE3194" s="1">
        <v>236</v>
      </c>
      <c r="AF3194" s="1">
        <v>7</v>
      </c>
      <c r="AG3194" s="1">
        <v>3</v>
      </c>
      <c r="AH3194" s="1" t="s">
        <v>7673</v>
      </c>
      <c r="AI3194" s="1">
        <v>2015</v>
      </c>
      <c r="AJ3194" s="1">
        <v>2018</v>
      </c>
      <c r="AK3194" s="1">
        <v>42579</v>
      </c>
      <c r="AO3194" s="1" t="s">
        <v>7674</v>
      </c>
      <c r="AP3194" s="1" t="s">
        <v>7674</v>
      </c>
      <c r="AQ3194" s="1">
        <v>42579</v>
      </c>
      <c r="AR3194" s="2"/>
      <c r="AS3194" s="1">
        <f t="shared" si="632"/>
        <v>0</v>
      </c>
      <c r="AT3194" s="1">
        <f t="shared" si="633"/>
        <v>0</v>
      </c>
      <c r="AU3194" s="1">
        <v>0</v>
      </c>
      <c r="AV3194" s="1">
        <v>0</v>
      </c>
      <c r="AW3194" s="1">
        <f t="shared" si="634"/>
        <v>0</v>
      </c>
      <c r="AX3194" s="1">
        <f t="shared" si="635"/>
        <v>0</v>
      </c>
      <c r="AY3194" s="1">
        <v>0</v>
      </c>
      <c r="AZ3194" s="1">
        <v>0</v>
      </c>
      <c r="BA3194" s="1">
        <v>42579</v>
      </c>
    </row>
    <row r="3195" spans="1:53" x14ac:dyDescent="0.3">
      <c r="A3195" s="1" t="s">
        <v>8176</v>
      </c>
      <c r="B3195" s="1">
        <v>2015</v>
      </c>
      <c r="C3195" s="1" t="s">
        <v>672</v>
      </c>
      <c r="D3195" s="1" t="s">
        <v>673</v>
      </c>
      <c r="E3195" s="1" t="s">
        <v>673</v>
      </c>
      <c r="F3195" s="1" t="s">
        <v>1399</v>
      </c>
      <c r="G3195" s="1">
        <v>6023</v>
      </c>
      <c r="H3195" s="1">
        <v>74.375</v>
      </c>
      <c r="I3195" s="1">
        <v>216</v>
      </c>
      <c r="J3195" s="1">
        <v>948</v>
      </c>
      <c r="K3195" s="1">
        <v>9.5</v>
      </c>
      <c r="L3195" s="1">
        <v>3228</v>
      </c>
      <c r="M3195" s="1">
        <v>32.25</v>
      </c>
      <c r="N3195" s="1">
        <v>7700</v>
      </c>
      <c r="O3195" s="1">
        <v>77</v>
      </c>
      <c r="P3195" s="1">
        <v>23</v>
      </c>
      <c r="U3195" s="1">
        <v>3612</v>
      </c>
      <c r="V3195" s="1">
        <v>36.5</v>
      </c>
      <c r="W3195" s="1">
        <v>1004</v>
      </c>
      <c r="X3195" s="1">
        <v>124</v>
      </c>
      <c r="Y3195" s="3">
        <v>6.86</v>
      </c>
      <c r="Z3195" s="3">
        <v>4.18</v>
      </c>
      <c r="AA3195" s="3">
        <v>11.28</v>
      </c>
      <c r="AB3195" s="1" t="s">
        <v>3300</v>
      </c>
      <c r="AC3195" s="1" t="s">
        <v>405</v>
      </c>
      <c r="AD3195" s="1" t="s">
        <v>405</v>
      </c>
      <c r="AE3195" s="1">
        <v>186</v>
      </c>
      <c r="AF3195" s="1">
        <v>6</v>
      </c>
      <c r="AG3195" s="1">
        <v>3</v>
      </c>
      <c r="AH3195" s="1" t="s">
        <v>8177</v>
      </c>
      <c r="AI3195" s="1">
        <v>2015</v>
      </c>
      <c r="AJ3195" s="1">
        <v>2017</v>
      </c>
      <c r="AK3195" s="1">
        <v>42529</v>
      </c>
      <c r="AO3195" s="1" t="s">
        <v>8178</v>
      </c>
      <c r="AP3195" s="1" t="s">
        <v>8178</v>
      </c>
      <c r="AQ3195" s="1">
        <v>42529</v>
      </c>
      <c r="AR3195" s="2"/>
      <c r="AS3195" s="1">
        <f t="shared" si="632"/>
        <v>0</v>
      </c>
      <c r="AT3195" s="1">
        <f t="shared" si="633"/>
        <v>0</v>
      </c>
      <c r="AU3195" s="1">
        <v>0</v>
      </c>
      <c r="AV3195" s="1">
        <v>0</v>
      </c>
      <c r="AW3195" s="1">
        <f t="shared" si="634"/>
        <v>0</v>
      </c>
      <c r="AX3195" s="1">
        <f t="shared" si="635"/>
        <v>0</v>
      </c>
      <c r="AY3195" s="1">
        <v>0</v>
      </c>
      <c r="AZ3195" s="1">
        <v>0</v>
      </c>
      <c r="BA3195" s="1">
        <v>42529</v>
      </c>
    </row>
    <row r="3196" spans="1:53" x14ac:dyDescent="0.3">
      <c r="A3196" s="1" t="s">
        <v>9036</v>
      </c>
      <c r="B3196" s="1">
        <v>2014</v>
      </c>
      <c r="C3196" s="1" t="s">
        <v>1121</v>
      </c>
      <c r="D3196" s="1" t="s">
        <v>1081</v>
      </c>
      <c r="E3196" s="1" t="s">
        <v>1081</v>
      </c>
      <c r="F3196" s="1" t="s">
        <v>111</v>
      </c>
      <c r="G3196" s="1">
        <v>6023</v>
      </c>
      <c r="H3196" s="1">
        <v>74.375</v>
      </c>
      <c r="I3196" s="1">
        <v>247</v>
      </c>
      <c r="J3196" s="1">
        <v>918</v>
      </c>
      <c r="K3196" s="1">
        <v>9.125</v>
      </c>
      <c r="L3196" s="1">
        <v>3100</v>
      </c>
      <c r="M3196" s="1">
        <v>31</v>
      </c>
      <c r="N3196" s="1">
        <v>7600</v>
      </c>
      <c r="O3196" s="1">
        <v>76</v>
      </c>
      <c r="AB3196" s="1" t="s">
        <v>3256</v>
      </c>
      <c r="AC3196" s="1" t="s">
        <v>161</v>
      </c>
      <c r="AD3196" s="1" t="s">
        <v>161</v>
      </c>
      <c r="AE3196" s="1">
        <v>245</v>
      </c>
      <c r="AF3196" s="1">
        <v>7</v>
      </c>
      <c r="AG3196" s="1">
        <v>3</v>
      </c>
      <c r="AH3196" s="1" t="s">
        <v>9037</v>
      </c>
      <c r="AI3196" s="1">
        <v>2014</v>
      </c>
      <c r="AK3196" s="1">
        <v>41474</v>
      </c>
      <c r="AO3196" s="1" t="s">
        <v>9038</v>
      </c>
      <c r="AP3196" s="1" t="s">
        <v>9038</v>
      </c>
      <c r="AQ3196" s="1">
        <v>41474</v>
      </c>
      <c r="AR3196" s="2"/>
      <c r="AS3196" s="1">
        <f t="shared" si="632"/>
        <v>0</v>
      </c>
      <c r="AT3196" s="1">
        <f t="shared" si="633"/>
        <v>0</v>
      </c>
      <c r="AU3196" s="1">
        <v>0</v>
      </c>
      <c r="AV3196" s="1">
        <v>0</v>
      </c>
      <c r="AW3196" s="1">
        <f t="shared" si="634"/>
        <v>0</v>
      </c>
      <c r="AX3196" s="1">
        <f t="shared" si="635"/>
        <v>0</v>
      </c>
      <c r="AY3196" s="1">
        <v>0</v>
      </c>
      <c r="AZ3196" s="1">
        <v>0</v>
      </c>
      <c r="BA3196" s="1">
        <v>41474</v>
      </c>
    </row>
    <row r="3197" spans="1:53" x14ac:dyDescent="0.3">
      <c r="A3197" s="1" t="s">
        <v>9635</v>
      </c>
      <c r="B3197" s="1">
        <v>2013</v>
      </c>
      <c r="C3197" s="1" t="s">
        <v>276</v>
      </c>
      <c r="D3197" s="1" t="s">
        <v>276</v>
      </c>
      <c r="E3197" s="1" t="s">
        <v>276</v>
      </c>
      <c r="F3197" s="1" t="s">
        <v>66</v>
      </c>
      <c r="G3197" s="1">
        <v>6023</v>
      </c>
      <c r="H3197" s="1">
        <v>74.375</v>
      </c>
      <c r="I3197" s="1">
        <v>245</v>
      </c>
      <c r="J3197" s="1">
        <v>918</v>
      </c>
      <c r="K3197" s="1">
        <v>9.125</v>
      </c>
      <c r="L3197" s="1">
        <v>3300</v>
      </c>
      <c r="M3197" s="1">
        <v>33</v>
      </c>
      <c r="N3197" s="1">
        <v>7868</v>
      </c>
      <c r="O3197" s="1">
        <v>78.75</v>
      </c>
      <c r="AB3197" s="1" t="s">
        <v>3244</v>
      </c>
      <c r="AC3197" s="1" t="s">
        <v>57</v>
      </c>
      <c r="AD3197" s="1" t="s">
        <v>57</v>
      </c>
      <c r="AE3197" s="1">
        <v>17</v>
      </c>
      <c r="AF3197" s="1">
        <v>1</v>
      </c>
      <c r="AG3197" s="1">
        <v>1</v>
      </c>
      <c r="AH3197" s="1" t="s">
        <v>9636</v>
      </c>
      <c r="AI3197" s="1">
        <v>2013</v>
      </c>
      <c r="AK3197" s="1">
        <v>39963</v>
      </c>
      <c r="AO3197" s="1" t="s">
        <v>9637</v>
      </c>
      <c r="AP3197" s="1" t="s">
        <v>9637</v>
      </c>
      <c r="AQ3197" s="1">
        <v>39963</v>
      </c>
      <c r="AR3197" s="2"/>
      <c r="AS3197" s="1">
        <f t="shared" si="632"/>
        <v>0</v>
      </c>
      <c r="AT3197" s="1">
        <f t="shared" si="633"/>
        <v>0</v>
      </c>
      <c r="AU3197" s="1">
        <v>0</v>
      </c>
      <c r="AV3197" s="1">
        <v>0</v>
      </c>
      <c r="AW3197" s="1">
        <f t="shared" si="634"/>
        <v>0</v>
      </c>
      <c r="AX3197" s="1">
        <f t="shared" si="635"/>
        <v>0</v>
      </c>
      <c r="AY3197" s="1">
        <v>0</v>
      </c>
      <c r="AZ3197" s="1">
        <v>0</v>
      </c>
      <c r="BA3197" s="1">
        <v>39963</v>
      </c>
    </row>
    <row r="3198" spans="1:53" x14ac:dyDescent="0.3">
      <c r="A3198" s="1" t="s">
        <v>9886</v>
      </c>
      <c r="B3198" s="1">
        <v>2013</v>
      </c>
      <c r="C3198" s="1" t="s">
        <v>599</v>
      </c>
      <c r="D3198" s="1" t="s">
        <v>599</v>
      </c>
      <c r="E3198" s="1" t="s">
        <v>600</v>
      </c>
      <c r="F3198" s="1" t="s">
        <v>115</v>
      </c>
      <c r="G3198" s="1">
        <v>6023</v>
      </c>
      <c r="H3198" s="1">
        <v>74.375</v>
      </c>
      <c r="I3198" s="1">
        <v>205</v>
      </c>
      <c r="J3198" s="1">
        <v>948</v>
      </c>
      <c r="K3198" s="1">
        <v>9.5</v>
      </c>
      <c r="L3198" s="1">
        <v>3200</v>
      </c>
      <c r="M3198" s="1">
        <v>32</v>
      </c>
      <c r="N3198" s="1">
        <v>7600</v>
      </c>
      <c r="O3198" s="1">
        <v>76</v>
      </c>
      <c r="AB3198" s="1" t="s">
        <v>3244</v>
      </c>
      <c r="AC3198" s="1" t="s">
        <v>72</v>
      </c>
      <c r="AD3198" s="1" t="s">
        <v>72</v>
      </c>
      <c r="AG3198" s="1">
        <v>4</v>
      </c>
      <c r="AH3198" s="1" t="s">
        <v>9887</v>
      </c>
      <c r="AI3198" s="1">
        <v>2013</v>
      </c>
      <c r="AJ3198" s="1">
        <v>2019</v>
      </c>
      <c r="AK3198" s="1">
        <v>40602</v>
      </c>
      <c r="AO3198" s="1" t="s">
        <v>9888</v>
      </c>
      <c r="AP3198" s="1" t="s">
        <v>9888</v>
      </c>
      <c r="AQ3198" s="1">
        <v>40602</v>
      </c>
      <c r="AR3198" s="2"/>
      <c r="AS3198" s="1">
        <f t="shared" si="632"/>
        <v>0</v>
      </c>
      <c r="AT3198" s="1">
        <f t="shared" si="633"/>
        <v>0</v>
      </c>
      <c r="AU3198" s="1">
        <v>0</v>
      </c>
      <c r="AV3198" s="1">
        <v>0</v>
      </c>
      <c r="AW3198" s="1">
        <f t="shared" si="634"/>
        <v>0</v>
      </c>
      <c r="AX3198" s="1">
        <f t="shared" si="635"/>
        <v>0</v>
      </c>
      <c r="AY3198" s="1">
        <v>0</v>
      </c>
      <c r="AZ3198" s="1">
        <v>0</v>
      </c>
      <c r="BA3198" s="1">
        <v>40602</v>
      </c>
    </row>
    <row r="3199" spans="1:53" x14ac:dyDescent="0.3">
      <c r="A3199" s="1" t="s">
        <v>12957</v>
      </c>
      <c r="B3199" s="1">
        <v>2010</v>
      </c>
      <c r="C3199" s="1" t="s">
        <v>854</v>
      </c>
      <c r="D3199" s="1" t="s">
        <v>854</v>
      </c>
      <c r="E3199" s="1" t="s">
        <v>854</v>
      </c>
      <c r="F3199" s="1" t="s">
        <v>85</v>
      </c>
      <c r="G3199" s="1">
        <v>6023</v>
      </c>
      <c r="H3199" s="1">
        <v>74.375</v>
      </c>
      <c r="I3199" s="1">
        <v>245</v>
      </c>
      <c r="J3199" s="1">
        <v>968</v>
      </c>
      <c r="K3199" s="1">
        <v>9.75</v>
      </c>
      <c r="L3199" s="1">
        <v>3228</v>
      </c>
      <c r="M3199" s="1">
        <v>32.25</v>
      </c>
      <c r="AB3199" s="1" t="s">
        <v>3244</v>
      </c>
      <c r="AC3199" s="1" t="s">
        <v>261</v>
      </c>
      <c r="AD3199" s="1" t="s">
        <v>261</v>
      </c>
      <c r="AE3199" s="1">
        <v>113</v>
      </c>
      <c r="AF3199" s="1">
        <v>4</v>
      </c>
      <c r="AG3199" s="1">
        <v>3</v>
      </c>
      <c r="AH3199" s="1" t="s">
        <v>12958</v>
      </c>
      <c r="AI3199" s="1">
        <v>2010</v>
      </c>
      <c r="AJ3199" s="1">
        <v>2018</v>
      </c>
      <c r="AK3199" s="1">
        <v>35552</v>
      </c>
      <c r="AO3199" s="1" t="s">
        <v>12959</v>
      </c>
      <c r="AP3199" s="1" t="s">
        <v>12959</v>
      </c>
      <c r="AQ3199" s="1">
        <v>35552</v>
      </c>
      <c r="AR3199" s="2"/>
      <c r="AS3199" s="1">
        <f t="shared" si="632"/>
        <v>0</v>
      </c>
      <c r="AT3199" s="1">
        <f t="shared" si="633"/>
        <v>0</v>
      </c>
      <c r="AU3199" s="1">
        <v>0</v>
      </c>
      <c r="AV3199" s="1">
        <v>0</v>
      </c>
      <c r="AW3199" s="1">
        <f t="shared" si="634"/>
        <v>0</v>
      </c>
      <c r="AX3199" s="1">
        <f t="shared" si="635"/>
        <v>0</v>
      </c>
      <c r="AY3199" s="1">
        <v>0</v>
      </c>
      <c r="AZ3199" s="1">
        <v>0</v>
      </c>
      <c r="BA3199" s="1">
        <v>35552</v>
      </c>
    </row>
    <row r="3200" spans="1:53" x14ac:dyDescent="0.3">
      <c r="A3200" s="1" t="s">
        <v>14439</v>
      </c>
      <c r="B3200" s="1">
        <v>2008</v>
      </c>
      <c r="C3200" s="1" t="s">
        <v>276</v>
      </c>
      <c r="D3200" s="1" t="s">
        <v>276</v>
      </c>
      <c r="E3200" s="1" t="s">
        <v>276</v>
      </c>
      <c r="F3200" s="1" t="s">
        <v>100</v>
      </c>
      <c r="G3200" s="1">
        <v>6023</v>
      </c>
      <c r="H3200" s="1">
        <v>74.375</v>
      </c>
      <c r="I3200" s="1">
        <v>231</v>
      </c>
      <c r="J3200" s="1">
        <v>878</v>
      </c>
      <c r="K3200" s="1">
        <v>8.875</v>
      </c>
      <c r="L3200" s="1">
        <v>3218</v>
      </c>
      <c r="M3200" s="1">
        <v>32.125</v>
      </c>
      <c r="AB3200" s="1" t="s">
        <v>3240</v>
      </c>
      <c r="AC3200" s="1" t="s">
        <v>319</v>
      </c>
      <c r="AD3200" s="1" t="s">
        <v>319</v>
      </c>
      <c r="AE3200" s="1">
        <v>74</v>
      </c>
      <c r="AF3200" s="1">
        <v>3</v>
      </c>
      <c r="AG3200" s="1">
        <v>2</v>
      </c>
      <c r="AH3200" s="1" t="s">
        <v>14440</v>
      </c>
      <c r="AI3200" s="1">
        <v>2008</v>
      </c>
      <c r="AK3200" s="1">
        <v>33155</v>
      </c>
      <c r="AO3200" s="1" t="s">
        <v>14441</v>
      </c>
      <c r="AP3200" s="1" t="s">
        <v>14441</v>
      </c>
      <c r="AQ3200" s="1">
        <v>33155</v>
      </c>
      <c r="AR3200" s="2"/>
      <c r="AS3200" s="1">
        <f t="shared" si="632"/>
        <v>0</v>
      </c>
      <c r="AT3200" s="1">
        <f t="shared" si="633"/>
        <v>0</v>
      </c>
      <c r="AU3200" s="1">
        <v>0</v>
      </c>
      <c r="AV3200" s="1">
        <v>0</v>
      </c>
      <c r="AW3200" s="1">
        <f t="shared" si="634"/>
        <v>0</v>
      </c>
      <c r="AX3200" s="1">
        <f t="shared" si="635"/>
        <v>0</v>
      </c>
      <c r="AY3200" s="1">
        <v>0</v>
      </c>
      <c r="AZ3200" s="1">
        <v>0</v>
      </c>
      <c r="BA3200" s="1">
        <v>33155</v>
      </c>
    </row>
    <row r="3201" spans="1:53" x14ac:dyDescent="0.3">
      <c r="A3201" s="1" t="s">
        <v>14706</v>
      </c>
      <c r="B3201" s="1">
        <v>2008</v>
      </c>
      <c r="C3201" s="1" t="s">
        <v>643</v>
      </c>
      <c r="D3201" s="1" t="s">
        <v>643</v>
      </c>
      <c r="E3201" s="1" t="s">
        <v>643</v>
      </c>
      <c r="F3201" s="1" t="s">
        <v>2887</v>
      </c>
      <c r="G3201" s="1">
        <v>6023</v>
      </c>
      <c r="H3201" s="1">
        <v>74.375</v>
      </c>
      <c r="I3201" s="1">
        <v>207</v>
      </c>
      <c r="J3201" s="1">
        <v>948</v>
      </c>
      <c r="K3201" s="1">
        <v>9.5</v>
      </c>
      <c r="L3201" s="1">
        <v>3248</v>
      </c>
      <c r="M3201" s="1">
        <v>32.5</v>
      </c>
      <c r="AB3201" s="1" t="s">
        <v>9424</v>
      </c>
      <c r="AC3201" s="1" t="s">
        <v>197</v>
      </c>
      <c r="AD3201" s="1" t="s">
        <v>197</v>
      </c>
      <c r="AE3201" s="1">
        <v>186</v>
      </c>
      <c r="AF3201" s="1">
        <v>6</v>
      </c>
      <c r="AG3201" s="1">
        <v>3</v>
      </c>
      <c r="AH3201" s="1" t="s">
        <v>14707</v>
      </c>
      <c r="AI3201" s="1">
        <v>2008</v>
      </c>
      <c r="AK3201" s="1">
        <v>33267</v>
      </c>
      <c r="AO3201" s="1" t="s">
        <v>14708</v>
      </c>
      <c r="AP3201" s="1" t="s">
        <v>14708</v>
      </c>
      <c r="AQ3201" s="1">
        <v>33267</v>
      </c>
      <c r="AR3201" s="2"/>
      <c r="AS3201" s="1">
        <f t="shared" si="632"/>
        <v>0</v>
      </c>
      <c r="AT3201" s="1">
        <f t="shared" si="633"/>
        <v>0</v>
      </c>
      <c r="AU3201" s="1">
        <v>0</v>
      </c>
      <c r="AV3201" s="1">
        <v>0</v>
      </c>
      <c r="AW3201" s="1">
        <f t="shared" si="634"/>
        <v>0</v>
      </c>
      <c r="AX3201" s="1">
        <f t="shared" si="635"/>
        <v>0</v>
      </c>
      <c r="AY3201" s="1">
        <v>0</v>
      </c>
      <c r="AZ3201" s="1">
        <v>0</v>
      </c>
      <c r="BA3201" s="1">
        <v>33267</v>
      </c>
    </row>
    <row r="3202" spans="1:53" x14ac:dyDescent="0.3">
      <c r="A3202" s="1" t="s">
        <v>15667</v>
      </c>
      <c r="B3202" s="1">
        <v>2007</v>
      </c>
      <c r="C3202" s="1" t="s">
        <v>854</v>
      </c>
      <c r="D3202" s="1" t="s">
        <v>643</v>
      </c>
      <c r="E3202" s="1" t="s">
        <v>643</v>
      </c>
      <c r="F3202" s="1" t="s">
        <v>936</v>
      </c>
      <c r="G3202" s="1">
        <v>6023</v>
      </c>
      <c r="H3202" s="1">
        <v>74.375</v>
      </c>
      <c r="I3202" s="1">
        <v>216</v>
      </c>
      <c r="J3202" s="1">
        <v>928</v>
      </c>
      <c r="K3202" s="1">
        <v>9.25</v>
      </c>
      <c r="L3202" s="1">
        <v>3300</v>
      </c>
      <c r="M3202" s="1">
        <v>33</v>
      </c>
      <c r="P3202" s="1">
        <v>22</v>
      </c>
      <c r="AB3202" s="1" t="s">
        <v>3293</v>
      </c>
      <c r="AC3202" s="1" t="s">
        <v>126</v>
      </c>
      <c r="AD3202" s="1" t="s">
        <v>126</v>
      </c>
      <c r="AE3202" s="1">
        <v>103</v>
      </c>
      <c r="AF3202" s="1">
        <v>4</v>
      </c>
      <c r="AG3202" s="1">
        <v>3</v>
      </c>
      <c r="AH3202" s="1" t="s">
        <v>15668</v>
      </c>
      <c r="AI3202" s="1">
        <v>2007</v>
      </c>
      <c r="AK3202" s="1">
        <v>32296</v>
      </c>
      <c r="AO3202" s="1" t="s">
        <v>15669</v>
      </c>
      <c r="AP3202" s="1" t="s">
        <v>15669</v>
      </c>
      <c r="AQ3202" s="1">
        <v>32296</v>
      </c>
      <c r="AR3202" s="2"/>
      <c r="AS3202" s="1">
        <f t="shared" si="632"/>
        <v>0</v>
      </c>
      <c r="AT3202" s="1">
        <f t="shared" si="633"/>
        <v>0</v>
      </c>
      <c r="AU3202" s="1">
        <v>0</v>
      </c>
      <c r="AV3202" s="1">
        <v>0</v>
      </c>
      <c r="AW3202" s="1">
        <f t="shared" si="634"/>
        <v>0</v>
      </c>
      <c r="AX3202" s="1">
        <f t="shared" si="635"/>
        <v>0</v>
      </c>
      <c r="AY3202" s="1">
        <v>0</v>
      </c>
      <c r="AZ3202" s="1">
        <v>0</v>
      </c>
      <c r="BA3202" s="1">
        <v>32296</v>
      </c>
    </row>
    <row r="3203" spans="1:53" x14ac:dyDescent="0.3">
      <c r="A3203" s="1" t="s">
        <v>16111</v>
      </c>
      <c r="B3203" s="1">
        <v>2006</v>
      </c>
      <c r="C3203" s="1" t="s">
        <v>513</v>
      </c>
      <c r="D3203" s="1" t="s">
        <v>399</v>
      </c>
      <c r="E3203" s="1" t="s">
        <v>399</v>
      </c>
      <c r="F3203" s="1" t="s">
        <v>537</v>
      </c>
      <c r="G3203" s="1">
        <v>6023</v>
      </c>
      <c r="H3203" s="1">
        <v>74.375</v>
      </c>
      <c r="I3203" s="1">
        <v>213</v>
      </c>
      <c r="J3203" s="1">
        <v>834</v>
      </c>
      <c r="K3203" s="1">
        <v>8.75</v>
      </c>
      <c r="L3203" s="1">
        <v>3300</v>
      </c>
      <c r="M3203" s="1">
        <v>33</v>
      </c>
      <c r="AB3203" s="1" t="s">
        <v>2252</v>
      </c>
      <c r="AC3203" s="1" t="s">
        <v>193</v>
      </c>
      <c r="AD3203" s="1" t="s">
        <v>193</v>
      </c>
      <c r="AE3203" s="1">
        <v>37</v>
      </c>
      <c r="AF3203" s="1">
        <v>2</v>
      </c>
      <c r="AG3203" s="1">
        <v>2</v>
      </c>
      <c r="AH3203" s="1" t="s">
        <v>16112</v>
      </c>
      <c r="AI3203" s="1">
        <v>2006</v>
      </c>
      <c r="AK3203" s="1">
        <v>30851</v>
      </c>
      <c r="AO3203" s="1" t="s">
        <v>16113</v>
      </c>
      <c r="AP3203" s="1" t="s">
        <v>16113</v>
      </c>
      <c r="AQ3203" s="1">
        <v>30851</v>
      </c>
      <c r="AR3203" s="2"/>
      <c r="AS3203" s="1">
        <f t="shared" si="632"/>
        <v>0</v>
      </c>
      <c r="AT3203" s="1">
        <f t="shared" si="633"/>
        <v>0</v>
      </c>
      <c r="AU3203" s="1">
        <v>0</v>
      </c>
      <c r="AV3203" s="1">
        <v>0</v>
      </c>
      <c r="AW3203" s="1">
        <f t="shared" si="634"/>
        <v>0</v>
      </c>
      <c r="AX3203" s="1">
        <f t="shared" si="635"/>
        <v>0</v>
      </c>
      <c r="AY3203" s="1">
        <v>0</v>
      </c>
      <c r="AZ3203" s="1">
        <v>0</v>
      </c>
      <c r="BA3203" s="1">
        <v>30851</v>
      </c>
    </row>
    <row r="3204" spans="1:53" x14ac:dyDescent="0.3">
      <c r="A3204" s="1" t="s">
        <v>16495</v>
      </c>
      <c r="B3204" s="1">
        <v>2006</v>
      </c>
      <c r="C3204" s="1" t="s">
        <v>932</v>
      </c>
      <c r="D3204" s="1" t="s">
        <v>920</v>
      </c>
      <c r="E3204" s="1" t="s">
        <v>920</v>
      </c>
      <c r="F3204" s="1" t="s">
        <v>250</v>
      </c>
      <c r="G3204" s="1">
        <v>6023</v>
      </c>
      <c r="H3204" s="1">
        <v>74.375</v>
      </c>
      <c r="I3204" s="1">
        <v>306</v>
      </c>
      <c r="J3204" s="1">
        <v>978</v>
      </c>
      <c r="K3204" s="1">
        <v>9.875</v>
      </c>
      <c r="L3204" s="1">
        <v>3158</v>
      </c>
      <c r="M3204" s="1">
        <v>31.625</v>
      </c>
      <c r="P3204" s="1">
        <v>28</v>
      </c>
      <c r="U3204" s="1">
        <v>2412</v>
      </c>
      <c r="V3204" s="1">
        <v>24.5</v>
      </c>
      <c r="W3204" s="1">
        <v>709</v>
      </c>
      <c r="X3204" s="1">
        <v>93</v>
      </c>
      <c r="Y3204" s="3">
        <v>7.87</v>
      </c>
      <c r="Z3204" s="3">
        <v>4.76</v>
      </c>
      <c r="AB3204" s="1" t="s">
        <v>5723</v>
      </c>
      <c r="AC3204" s="1" t="s">
        <v>289</v>
      </c>
      <c r="AD3204" s="1" t="s">
        <v>289</v>
      </c>
      <c r="AE3204" s="1">
        <v>217</v>
      </c>
      <c r="AF3204" s="1">
        <v>7</v>
      </c>
      <c r="AG3204" s="1">
        <v>3</v>
      </c>
      <c r="AH3204" s="1" t="s">
        <v>16496</v>
      </c>
      <c r="AI3204" s="1">
        <v>2006</v>
      </c>
      <c r="AK3204" s="1">
        <v>31032</v>
      </c>
      <c r="AO3204" s="1" t="s">
        <v>16497</v>
      </c>
      <c r="AP3204" s="1" t="s">
        <v>16497</v>
      </c>
      <c r="AQ3204" s="1">
        <v>31032</v>
      </c>
      <c r="AR3204" s="2"/>
      <c r="AS3204" s="1">
        <f t="shared" si="632"/>
        <v>0</v>
      </c>
      <c r="AT3204" s="1">
        <f t="shared" si="633"/>
        <v>0</v>
      </c>
      <c r="AU3204" s="1">
        <v>0</v>
      </c>
      <c r="AV3204" s="1">
        <v>0</v>
      </c>
      <c r="AW3204" s="1">
        <f t="shared" si="634"/>
        <v>0</v>
      </c>
      <c r="AX3204" s="1">
        <f t="shared" si="635"/>
        <v>0</v>
      </c>
      <c r="AY3204" s="1">
        <v>0</v>
      </c>
      <c r="AZ3204" s="1">
        <v>0</v>
      </c>
      <c r="BA3204" s="1">
        <v>31032</v>
      </c>
    </row>
    <row r="3205" spans="1:53" x14ac:dyDescent="0.3">
      <c r="A3205" s="1" t="s">
        <v>17598</v>
      </c>
      <c r="B3205" s="1">
        <v>2005</v>
      </c>
      <c r="C3205" s="1" t="s">
        <v>599</v>
      </c>
      <c r="D3205" s="1" t="s">
        <v>599</v>
      </c>
      <c r="E3205" s="1" t="s">
        <v>600</v>
      </c>
      <c r="F3205" s="1" t="s">
        <v>272</v>
      </c>
      <c r="G3205" s="1">
        <v>6023</v>
      </c>
      <c r="H3205" s="1">
        <v>74.375</v>
      </c>
      <c r="I3205" s="1">
        <v>211</v>
      </c>
      <c r="J3205" s="1">
        <v>834</v>
      </c>
      <c r="K3205" s="1">
        <v>8.75</v>
      </c>
      <c r="L3205" s="1">
        <v>3100</v>
      </c>
      <c r="M3205" s="1">
        <v>31</v>
      </c>
      <c r="AB3205" s="1" t="s">
        <v>3244</v>
      </c>
      <c r="AC3205" s="1" t="s">
        <v>77</v>
      </c>
      <c r="AD3205" s="1" t="s">
        <v>77</v>
      </c>
      <c r="AE3205" s="1">
        <v>99</v>
      </c>
      <c r="AF3205" s="1">
        <v>3</v>
      </c>
      <c r="AG3205" s="1">
        <v>2</v>
      </c>
      <c r="AH3205" s="1" t="s">
        <v>17599</v>
      </c>
      <c r="AI3205" s="1">
        <v>2005</v>
      </c>
      <c r="AJ3205" s="1">
        <v>2017</v>
      </c>
      <c r="AK3205" s="1">
        <v>29926</v>
      </c>
      <c r="AO3205" s="1" t="s">
        <v>17600</v>
      </c>
      <c r="AP3205" s="1" t="s">
        <v>17600</v>
      </c>
      <c r="AQ3205" s="1">
        <v>29926</v>
      </c>
      <c r="AR3205" s="2"/>
      <c r="AS3205" s="1">
        <f t="shared" si="632"/>
        <v>1</v>
      </c>
      <c r="AT3205" s="1">
        <f t="shared" si="633"/>
        <v>2</v>
      </c>
      <c r="AU3205" s="1">
        <v>1</v>
      </c>
      <c r="AV3205" s="1">
        <v>1</v>
      </c>
      <c r="AW3205" s="1">
        <f t="shared" si="634"/>
        <v>0</v>
      </c>
      <c r="AX3205" s="1">
        <f t="shared" si="635"/>
        <v>0</v>
      </c>
      <c r="AY3205" s="1">
        <v>0</v>
      </c>
      <c r="AZ3205" s="1">
        <v>0</v>
      </c>
      <c r="BA3205" s="1">
        <v>29926</v>
      </c>
    </row>
    <row r="3206" spans="1:53" x14ac:dyDescent="0.3">
      <c r="A3206" s="1" t="s">
        <v>18031</v>
      </c>
      <c r="B3206" s="1">
        <v>2004</v>
      </c>
      <c r="C3206" s="1" t="s">
        <v>513</v>
      </c>
      <c r="D3206" s="6" t="s">
        <v>398</v>
      </c>
      <c r="E3206" s="1" t="s">
        <v>399</v>
      </c>
      <c r="F3206" s="1" t="s">
        <v>680</v>
      </c>
      <c r="G3206" s="1">
        <v>6023</v>
      </c>
      <c r="H3206" s="1">
        <v>74.375</v>
      </c>
      <c r="I3206" s="1">
        <v>209</v>
      </c>
      <c r="J3206" s="1">
        <v>1000</v>
      </c>
      <c r="K3206" s="1">
        <v>10</v>
      </c>
      <c r="L3206" s="1">
        <v>3178</v>
      </c>
      <c r="M3206" s="1">
        <v>31.875</v>
      </c>
      <c r="P3206" s="1">
        <v>15</v>
      </c>
      <c r="AB3206" s="1" t="s">
        <v>5723</v>
      </c>
      <c r="AC3206" s="1" t="s">
        <v>67</v>
      </c>
      <c r="AD3206" s="1" t="s">
        <v>67</v>
      </c>
      <c r="AE3206" s="1">
        <v>89</v>
      </c>
      <c r="AF3206" s="1">
        <v>3</v>
      </c>
      <c r="AG3206" s="1">
        <v>2</v>
      </c>
      <c r="AH3206" s="1" t="s">
        <v>18032</v>
      </c>
      <c r="AI3206" s="1">
        <v>2004</v>
      </c>
      <c r="AK3206" s="1">
        <v>29042</v>
      </c>
      <c r="AO3206" s="1" t="s">
        <v>18033</v>
      </c>
      <c r="AP3206" s="1" t="s">
        <v>18033</v>
      </c>
      <c r="AQ3206" s="1">
        <v>29042</v>
      </c>
      <c r="AR3206" s="2"/>
      <c r="AS3206" s="1">
        <f t="shared" si="632"/>
        <v>0</v>
      </c>
      <c r="AT3206" s="1">
        <f t="shared" si="633"/>
        <v>0</v>
      </c>
      <c r="AU3206" s="1">
        <v>0</v>
      </c>
      <c r="AV3206" s="1">
        <v>0</v>
      </c>
      <c r="AW3206" s="1">
        <f t="shared" si="634"/>
        <v>0</v>
      </c>
      <c r="AX3206" s="1">
        <f t="shared" si="635"/>
        <v>0</v>
      </c>
      <c r="AY3206" s="1">
        <v>0</v>
      </c>
      <c r="AZ3206" s="1">
        <v>0</v>
      </c>
      <c r="BA3206" s="1">
        <v>29042</v>
      </c>
    </row>
    <row r="3207" spans="1:53" x14ac:dyDescent="0.3">
      <c r="A3207" s="1" t="s">
        <v>18336</v>
      </c>
      <c r="B3207" s="1">
        <v>2004</v>
      </c>
      <c r="C3207" s="1" t="s">
        <v>276</v>
      </c>
      <c r="D3207" s="6" t="s">
        <v>276</v>
      </c>
      <c r="E3207" s="1" t="s">
        <v>276</v>
      </c>
      <c r="F3207" s="1" t="s">
        <v>260</v>
      </c>
      <c r="G3207" s="1">
        <v>6023</v>
      </c>
      <c r="H3207" s="1">
        <v>74.375</v>
      </c>
      <c r="I3207" s="1">
        <v>227</v>
      </c>
      <c r="J3207" s="1">
        <v>912</v>
      </c>
      <c r="K3207" s="1">
        <v>9.5</v>
      </c>
      <c r="L3207" s="1">
        <v>3278</v>
      </c>
      <c r="M3207" s="1">
        <v>32.875</v>
      </c>
      <c r="P3207" s="1">
        <v>28</v>
      </c>
      <c r="AB3207" s="1" t="s">
        <v>2252</v>
      </c>
      <c r="AC3207" s="1" t="s">
        <v>77</v>
      </c>
      <c r="AD3207" s="1" t="s">
        <v>77</v>
      </c>
      <c r="AE3207" s="1">
        <v>93</v>
      </c>
      <c r="AF3207" s="1">
        <v>3</v>
      </c>
      <c r="AG3207" s="1">
        <v>2</v>
      </c>
      <c r="AH3207" s="1" t="s">
        <v>18337</v>
      </c>
      <c r="AI3207" s="1">
        <v>2004</v>
      </c>
      <c r="AK3207" s="1">
        <v>29046</v>
      </c>
      <c r="AO3207" s="1" t="s">
        <v>18338</v>
      </c>
      <c r="AP3207" s="1" t="s">
        <v>18338</v>
      </c>
      <c r="AQ3207" s="1">
        <v>29046</v>
      </c>
      <c r="AR3207" s="2"/>
      <c r="AS3207" s="1">
        <f t="shared" si="632"/>
        <v>0</v>
      </c>
      <c r="AT3207" s="1">
        <f t="shared" si="633"/>
        <v>0</v>
      </c>
      <c r="AU3207" s="1">
        <v>0</v>
      </c>
      <c r="AV3207" s="1">
        <v>0</v>
      </c>
      <c r="AW3207" s="1">
        <f t="shared" si="634"/>
        <v>0</v>
      </c>
      <c r="AX3207" s="1">
        <f t="shared" si="635"/>
        <v>0</v>
      </c>
      <c r="AY3207" s="1">
        <v>0</v>
      </c>
      <c r="AZ3207" s="1">
        <v>0</v>
      </c>
      <c r="BA3207" s="1">
        <v>29046</v>
      </c>
    </row>
    <row r="3208" spans="1:53" x14ac:dyDescent="0.3">
      <c r="A3208" s="1" t="s">
        <v>19221</v>
      </c>
      <c r="B3208" s="1">
        <v>2003</v>
      </c>
      <c r="C3208" s="1" t="s">
        <v>276</v>
      </c>
      <c r="D3208" s="6" t="s">
        <v>276</v>
      </c>
      <c r="E3208" s="1" t="s">
        <v>276</v>
      </c>
      <c r="F3208" s="1" t="s">
        <v>115</v>
      </c>
      <c r="G3208" s="1">
        <v>6023</v>
      </c>
      <c r="H3208" s="1">
        <v>74.375</v>
      </c>
      <c r="I3208" s="1">
        <v>242</v>
      </c>
      <c r="J3208" s="1">
        <v>912</v>
      </c>
      <c r="K3208" s="1">
        <v>9.5</v>
      </c>
      <c r="L3208" s="1">
        <v>3214</v>
      </c>
      <c r="M3208" s="1">
        <v>32.25</v>
      </c>
      <c r="U3208" s="1">
        <v>3212</v>
      </c>
      <c r="V3208" s="1">
        <v>32.5</v>
      </c>
      <c r="W3208" s="1">
        <v>905</v>
      </c>
      <c r="X3208" s="1">
        <v>113</v>
      </c>
      <c r="Y3208" s="3">
        <v>7.53</v>
      </c>
      <c r="Z3208" s="3">
        <v>4.5199999999999996</v>
      </c>
      <c r="AA3208" s="3">
        <v>11.96</v>
      </c>
      <c r="AB3208" s="1" t="s">
        <v>3244</v>
      </c>
      <c r="AC3208" s="1" t="s">
        <v>126</v>
      </c>
      <c r="AD3208" s="1" t="s">
        <v>126</v>
      </c>
      <c r="AE3208" s="1">
        <v>103</v>
      </c>
      <c r="AF3208" s="1">
        <v>4</v>
      </c>
      <c r="AG3208" s="1">
        <v>3</v>
      </c>
      <c r="AH3208" s="1" t="s">
        <v>19222</v>
      </c>
      <c r="AI3208" s="1">
        <v>2003</v>
      </c>
      <c r="AK3208" s="1">
        <v>28139</v>
      </c>
      <c r="AO3208" s="1" t="s">
        <v>19223</v>
      </c>
      <c r="AP3208" s="1" t="s">
        <v>19223</v>
      </c>
      <c r="AQ3208" s="1">
        <v>28139</v>
      </c>
      <c r="AR3208" s="2"/>
      <c r="AS3208" s="1">
        <f t="shared" si="632"/>
        <v>0</v>
      </c>
      <c r="AT3208" s="1">
        <f t="shared" si="633"/>
        <v>0</v>
      </c>
      <c r="AU3208" s="1">
        <v>0</v>
      </c>
      <c r="AV3208" s="1">
        <v>0</v>
      </c>
      <c r="AW3208" s="1">
        <f t="shared" si="634"/>
        <v>0</v>
      </c>
      <c r="AX3208" s="1">
        <f t="shared" si="635"/>
        <v>0</v>
      </c>
      <c r="AY3208" s="1">
        <v>0</v>
      </c>
      <c r="AZ3208" s="1">
        <v>0</v>
      </c>
      <c r="BA3208" s="1">
        <v>28139</v>
      </c>
    </row>
    <row r="3209" spans="1:53" x14ac:dyDescent="0.3">
      <c r="A3209" s="1" t="s">
        <v>19772</v>
      </c>
      <c r="B3209" s="1">
        <v>2003</v>
      </c>
      <c r="C3209" s="1" t="s">
        <v>672</v>
      </c>
      <c r="D3209" s="6" t="s">
        <v>673</v>
      </c>
      <c r="E3209" s="1" t="s">
        <v>673</v>
      </c>
      <c r="F3209" s="1" t="s">
        <v>100</v>
      </c>
      <c r="G3209" s="1">
        <v>6023</v>
      </c>
      <c r="H3209" s="1">
        <v>74.375</v>
      </c>
      <c r="I3209" s="1">
        <v>214</v>
      </c>
      <c r="J3209" s="1">
        <v>834</v>
      </c>
      <c r="K3209" s="1">
        <v>8.75</v>
      </c>
      <c r="L3209" s="1">
        <v>3138</v>
      </c>
      <c r="M3209" s="1">
        <v>31.375</v>
      </c>
      <c r="AB3209" s="1" t="s">
        <v>3240</v>
      </c>
      <c r="AC3209" s="1" t="s">
        <v>131</v>
      </c>
      <c r="AD3209" s="1" t="s">
        <v>131</v>
      </c>
      <c r="AE3209" s="1">
        <v>17</v>
      </c>
      <c r="AF3209" s="1">
        <v>1</v>
      </c>
      <c r="AG3209" s="1">
        <v>1</v>
      </c>
      <c r="AH3209" s="1" t="s">
        <v>19773</v>
      </c>
      <c r="AI3209" s="1">
        <v>2003</v>
      </c>
      <c r="AK3209" s="1">
        <v>28053</v>
      </c>
      <c r="AO3209" s="1" t="s">
        <v>19774</v>
      </c>
      <c r="AP3209" s="1" t="s">
        <v>19774</v>
      </c>
      <c r="AQ3209" s="1">
        <v>28053</v>
      </c>
      <c r="AR3209" s="2"/>
      <c r="AS3209" s="1">
        <f t="shared" si="632"/>
        <v>0</v>
      </c>
      <c r="AT3209" s="1">
        <f t="shared" si="633"/>
        <v>0</v>
      </c>
      <c r="AU3209" s="1">
        <v>0</v>
      </c>
      <c r="AV3209" s="1">
        <v>0</v>
      </c>
      <c r="AW3209" s="1">
        <f t="shared" si="634"/>
        <v>0</v>
      </c>
      <c r="AX3209" s="1">
        <f t="shared" si="635"/>
        <v>0</v>
      </c>
      <c r="AY3209" s="1">
        <v>0</v>
      </c>
      <c r="AZ3209" s="1">
        <v>0</v>
      </c>
      <c r="BA3209" s="1">
        <v>28053</v>
      </c>
    </row>
    <row r="3210" spans="1:53" x14ac:dyDescent="0.3">
      <c r="A3210" s="1" t="s">
        <v>19782</v>
      </c>
      <c r="B3210" s="1">
        <v>2003</v>
      </c>
      <c r="C3210" s="1" t="s">
        <v>672</v>
      </c>
      <c r="D3210" s="6" t="s">
        <v>673</v>
      </c>
      <c r="E3210" s="1" t="s">
        <v>673</v>
      </c>
      <c r="F3210" s="1" t="s">
        <v>601</v>
      </c>
      <c r="G3210" s="1">
        <v>6023</v>
      </c>
      <c r="H3210" s="1">
        <v>74.375</v>
      </c>
      <c r="I3210" s="1">
        <v>202</v>
      </c>
      <c r="J3210" s="1">
        <v>878</v>
      </c>
      <c r="K3210" s="1">
        <v>8.875</v>
      </c>
      <c r="L3210" s="1">
        <v>3334</v>
      </c>
      <c r="M3210" s="1">
        <v>33.75</v>
      </c>
      <c r="AB3210" s="1" t="s">
        <v>3240</v>
      </c>
      <c r="AC3210" s="1" t="s">
        <v>289</v>
      </c>
      <c r="AD3210" s="1" t="s">
        <v>289</v>
      </c>
      <c r="AE3210" s="1">
        <v>2</v>
      </c>
      <c r="AF3210" s="1">
        <v>1</v>
      </c>
      <c r="AG3210" s="1">
        <v>1</v>
      </c>
      <c r="AH3210" s="1" t="s">
        <v>19783</v>
      </c>
      <c r="AI3210" s="1">
        <v>2003</v>
      </c>
      <c r="AK3210" s="1">
        <v>28038</v>
      </c>
      <c r="AO3210" s="1" t="s">
        <v>19784</v>
      </c>
      <c r="AP3210" s="1" t="s">
        <v>19784</v>
      </c>
      <c r="AQ3210" s="1">
        <v>28038</v>
      </c>
      <c r="AR3210" s="2"/>
      <c r="AS3210" s="1">
        <f t="shared" si="632"/>
        <v>0</v>
      </c>
      <c r="AT3210" s="1">
        <f t="shared" si="633"/>
        <v>0</v>
      </c>
      <c r="AU3210" s="1">
        <v>0</v>
      </c>
      <c r="AV3210" s="1">
        <v>0</v>
      </c>
      <c r="AW3210" s="1">
        <f t="shared" si="634"/>
        <v>0</v>
      </c>
      <c r="AX3210" s="1">
        <f t="shared" si="635"/>
        <v>0</v>
      </c>
      <c r="AY3210" s="1">
        <v>0</v>
      </c>
      <c r="AZ3210" s="1">
        <v>0</v>
      </c>
      <c r="BA3210" s="1">
        <v>28038</v>
      </c>
    </row>
    <row r="3211" spans="1:53" x14ac:dyDescent="0.3">
      <c r="A3211" s="1" t="s">
        <v>19898</v>
      </c>
      <c r="B3211" s="1">
        <v>2024</v>
      </c>
      <c r="C3211" s="1" t="s">
        <v>398</v>
      </c>
      <c r="D3211" s="1" t="s">
        <v>398</v>
      </c>
      <c r="E3211" s="1" t="s">
        <v>399</v>
      </c>
      <c r="F3211" s="1" t="s">
        <v>138</v>
      </c>
      <c r="G3211" s="1">
        <v>6022</v>
      </c>
      <c r="H3211" s="1">
        <v>74.25</v>
      </c>
      <c r="I3211" s="1">
        <v>188</v>
      </c>
      <c r="K3211" s="1">
        <v>8.875</v>
      </c>
      <c r="M3211" s="1">
        <v>32.375</v>
      </c>
      <c r="O3211" s="1">
        <v>77.875</v>
      </c>
      <c r="P3211" s="1" t="s">
        <v>2196</v>
      </c>
      <c r="Q3211" s="3">
        <v>1.48</v>
      </c>
      <c r="S3211" s="3">
        <v>4.34</v>
      </c>
      <c r="V3211" s="1">
        <v>35</v>
      </c>
      <c r="X3211" s="1">
        <v>128</v>
      </c>
      <c r="Y3211" s="3" t="s">
        <v>2196</v>
      </c>
      <c r="Z3211" s="3" t="s">
        <v>2196</v>
      </c>
      <c r="AH3211" s="1" t="s">
        <v>20544</v>
      </c>
      <c r="AI3211" s="1">
        <v>2024</v>
      </c>
      <c r="AM3211" s="1">
        <v>4</v>
      </c>
      <c r="AN3211" s="1" t="s">
        <v>504</v>
      </c>
      <c r="AO3211" s="1" t="s">
        <v>20230</v>
      </c>
    </row>
    <row r="3212" spans="1:53" x14ac:dyDescent="0.3">
      <c r="A3212" s="1" t="s">
        <v>20177</v>
      </c>
      <c r="B3212" s="1">
        <v>2024</v>
      </c>
      <c r="C3212" s="1" t="s">
        <v>672</v>
      </c>
      <c r="D3212" s="1" t="s">
        <v>673</v>
      </c>
      <c r="E3212" s="1" t="s">
        <v>673</v>
      </c>
      <c r="F3212" s="1" t="s">
        <v>76</v>
      </c>
      <c r="G3212" s="1">
        <v>6022</v>
      </c>
      <c r="H3212" s="1">
        <v>74.25</v>
      </c>
      <c r="I3212" s="1">
        <v>205</v>
      </c>
      <c r="K3212" s="1">
        <v>9</v>
      </c>
      <c r="M3212" s="1">
        <v>32.375</v>
      </c>
      <c r="O3212" s="1">
        <v>77.625</v>
      </c>
      <c r="P3212" s="1" t="s">
        <v>2196</v>
      </c>
      <c r="Q3212" s="3">
        <v>1.52</v>
      </c>
      <c r="S3212" s="3">
        <v>4.34</v>
      </c>
      <c r="V3212" s="1">
        <v>39.5</v>
      </c>
      <c r="X3212" s="1">
        <v>136</v>
      </c>
      <c r="Y3212" s="3" t="s">
        <v>2196</v>
      </c>
      <c r="Z3212" s="3" t="s">
        <v>2196</v>
      </c>
      <c r="AH3212" s="1" t="s">
        <v>20812</v>
      </c>
      <c r="AI3212" s="1">
        <v>2024</v>
      </c>
      <c r="AM3212" s="1">
        <v>8</v>
      </c>
      <c r="AN3212" s="1" t="s">
        <v>731</v>
      </c>
      <c r="AO3212" s="1" t="s">
        <v>20492</v>
      </c>
    </row>
    <row r="3213" spans="1:53" x14ac:dyDescent="0.3">
      <c r="A3213" s="1" t="s">
        <v>19976</v>
      </c>
      <c r="B3213" s="1">
        <v>2024</v>
      </c>
      <c r="C3213" s="1" t="s">
        <v>143</v>
      </c>
      <c r="D3213" s="1" t="s">
        <v>144</v>
      </c>
      <c r="E3213" s="1" t="s">
        <v>55</v>
      </c>
      <c r="F3213" s="1" t="s">
        <v>61</v>
      </c>
      <c r="G3213" s="1">
        <v>6022</v>
      </c>
      <c r="H3213" s="1">
        <v>74.25</v>
      </c>
      <c r="I3213" s="1">
        <v>244</v>
      </c>
      <c r="K3213" s="1">
        <v>9.125</v>
      </c>
      <c r="M3213" s="1">
        <v>32.875</v>
      </c>
      <c r="O3213" s="1">
        <v>78.25</v>
      </c>
      <c r="P3213" s="1">
        <v>26</v>
      </c>
      <c r="Q3213" s="3">
        <v>1.65</v>
      </c>
      <c r="S3213" s="3">
        <v>4.62</v>
      </c>
      <c r="V3213" s="1">
        <v>32.5</v>
      </c>
      <c r="X3213" s="1">
        <v>120</v>
      </c>
      <c r="Y3213" s="3" t="s">
        <v>2196</v>
      </c>
      <c r="Z3213" s="3" t="s">
        <v>2196</v>
      </c>
      <c r="AH3213" s="1" t="s">
        <v>20624</v>
      </c>
      <c r="AI3213" s="1">
        <v>2024</v>
      </c>
      <c r="AM3213" s="1">
        <v>2</v>
      </c>
      <c r="AN3213" s="1" t="s">
        <v>263</v>
      </c>
      <c r="AO3213" s="1" t="s">
        <v>20307</v>
      </c>
    </row>
    <row r="3214" spans="1:53" x14ac:dyDescent="0.3">
      <c r="A3214" s="1" t="s">
        <v>20010</v>
      </c>
      <c r="B3214" s="1">
        <v>2024</v>
      </c>
      <c r="C3214" s="1" t="s">
        <v>276</v>
      </c>
      <c r="D3214" s="1" t="s">
        <v>276</v>
      </c>
      <c r="E3214" s="1" t="s">
        <v>276</v>
      </c>
      <c r="F3214" s="1" t="s">
        <v>138</v>
      </c>
      <c r="G3214" s="1">
        <v>6022</v>
      </c>
      <c r="H3214" s="1">
        <v>74.25</v>
      </c>
      <c r="I3214" s="1">
        <v>233</v>
      </c>
      <c r="K3214" s="1">
        <v>9.875</v>
      </c>
      <c r="M3214" s="1">
        <v>32.875</v>
      </c>
      <c r="O3214" s="1">
        <v>81</v>
      </c>
      <c r="P3214" s="1" t="s">
        <v>2196</v>
      </c>
      <c r="Q3214" s="3">
        <v>1.59</v>
      </c>
      <c r="S3214" s="3">
        <v>4.63</v>
      </c>
      <c r="V3214" s="1">
        <v>31</v>
      </c>
      <c r="X3214" s="1">
        <v>111</v>
      </c>
      <c r="Y3214" s="3" t="s">
        <v>2196</v>
      </c>
      <c r="Z3214" s="3" t="s">
        <v>2196</v>
      </c>
      <c r="AH3214" s="1" t="s">
        <v>20657</v>
      </c>
      <c r="AI3214" s="1">
        <v>2024</v>
      </c>
      <c r="AM3214" s="1">
        <v>3</v>
      </c>
      <c r="AN3214" s="1" t="s">
        <v>379</v>
      </c>
      <c r="AO3214" s="1" t="s">
        <v>20340</v>
      </c>
    </row>
    <row r="3215" spans="1:53" x14ac:dyDescent="0.3">
      <c r="A3215" s="1" t="s">
        <v>19988</v>
      </c>
      <c r="B3215" s="1">
        <v>2024</v>
      </c>
      <c r="C3215" s="1" t="s">
        <v>276</v>
      </c>
      <c r="D3215" s="1" t="s">
        <v>276</v>
      </c>
      <c r="E3215" s="1" t="s">
        <v>276</v>
      </c>
      <c r="F3215" s="1" t="s">
        <v>125</v>
      </c>
      <c r="G3215" s="1">
        <v>6022</v>
      </c>
      <c r="H3215" s="1">
        <v>74.25</v>
      </c>
      <c r="I3215" s="1">
        <v>238</v>
      </c>
      <c r="K3215" s="1">
        <v>9.375</v>
      </c>
      <c r="M3215" s="1">
        <v>32.5</v>
      </c>
      <c r="O3215" s="1">
        <v>77.5</v>
      </c>
      <c r="P3215" s="1" t="s">
        <v>2196</v>
      </c>
      <c r="Q3215" s="3" t="s">
        <v>2196</v>
      </c>
      <c r="S3215" s="3" t="s">
        <v>2196</v>
      </c>
      <c r="V3215" s="1" t="s">
        <v>2196</v>
      </c>
      <c r="X3215" s="1" t="s">
        <v>2196</v>
      </c>
      <c r="Y3215" s="3" t="s">
        <v>2196</v>
      </c>
      <c r="Z3215" s="3" t="s">
        <v>2196</v>
      </c>
      <c r="AH3215" s="1" t="s">
        <v>20635</v>
      </c>
      <c r="AI3215" s="1">
        <v>2024</v>
      </c>
      <c r="AM3215" s="1">
        <v>3</v>
      </c>
      <c r="AN3215" s="1" t="s">
        <v>298</v>
      </c>
      <c r="AO3215" s="1" t="s">
        <v>20318</v>
      </c>
    </row>
    <row r="3216" spans="1:53" x14ac:dyDescent="0.3">
      <c r="A3216" s="1" t="s">
        <v>20106</v>
      </c>
      <c r="B3216" s="1">
        <v>2024</v>
      </c>
      <c r="C3216" s="1" t="s">
        <v>643</v>
      </c>
      <c r="D3216" s="1" t="s">
        <v>643</v>
      </c>
      <c r="E3216" s="1" t="s">
        <v>643</v>
      </c>
      <c r="F3216" s="1" t="s">
        <v>936</v>
      </c>
      <c r="G3216" s="1">
        <v>6022</v>
      </c>
      <c r="H3216" s="1">
        <v>74.25</v>
      </c>
      <c r="I3216" s="1">
        <v>216</v>
      </c>
      <c r="K3216" s="1">
        <v>10.5</v>
      </c>
      <c r="M3216" s="1">
        <v>33.625</v>
      </c>
      <c r="O3216" s="1">
        <v>81</v>
      </c>
      <c r="P3216" s="1" t="s">
        <v>2196</v>
      </c>
      <c r="Q3216" s="3" t="s">
        <v>2196</v>
      </c>
      <c r="S3216" s="3" t="s">
        <v>2196</v>
      </c>
      <c r="V3216" s="1" t="s">
        <v>2196</v>
      </c>
      <c r="X3216" s="1" t="s">
        <v>2196</v>
      </c>
      <c r="Y3216" s="3" t="s">
        <v>2196</v>
      </c>
      <c r="Z3216" s="3" t="s">
        <v>2196</v>
      </c>
      <c r="AH3216" s="1" t="s">
        <v>20742</v>
      </c>
      <c r="AI3216" s="1">
        <v>2024</v>
      </c>
      <c r="AM3216" s="1">
        <v>9</v>
      </c>
      <c r="AN3216" s="1" t="s">
        <v>670</v>
      </c>
      <c r="AO3216" s="1" t="s">
        <v>20422</v>
      </c>
    </row>
    <row r="3217" spans="1:53" x14ac:dyDescent="0.3">
      <c r="A3217" s="6" t="s">
        <v>1305</v>
      </c>
      <c r="B3217" s="7">
        <v>2022</v>
      </c>
      <c r="C3217" s="6" t="s">
        <v>513</v>
      </c>
      <c r="D3217" s="6" t="s">
        <v>513</v>
      </c>
      <c r="E3217" s="6" t="s">
        <v>399</v>
      </c>
      <c r="F3217" s="8" t="s">
        <v>66</v>
      </c>
      <c r="G3217" s="9">
        <v>6022</v>
      </c>
      <c r="H3217" s="10">
        <v>74.25</v>
      </c>
      <c r="I3217" s="11">
        <v>199</v>
      </c>
      <c r="J3217" s="11"/>
      <c r="K3217" s="12">
        <v>9.375</v>
      </c>
      <c r="L3217" s="13"/>
      <c r="M3217" s="12">
        <v>32.25</v>
      </c>
      <c r="N3217" s="13"/>
      <c r="O3217" s="12">
        <v>78</v>
      </c>
      <c r="P3217" s="14"/>
      <c r="Q3217" s="15">
        <v>1.51</v>
      </c>
      <c r="R3217" s="15"/>
      <c r="S3217" s="15">
        <v>4.37</v>
      </c>
      <c r="T3217" s="7"/>
      <c r="U3217" s="7">
        <v>3612</v>
      </c>
      <c r="V3217" s="17">
        <v>36.5</v>
      </c>
      <c r="W3217" s="18">
        <v>1101</v>
      </c>
      <c r="X3217" s="9">
        <v>133</v>
      </c>
      <c r="Y3217" s="15"/>
      <c r="Z3217" s="15"/>
      <c r="AA3217" s="15"/>
      <c r="AC3217" s="1" t="s">
        <v>116</v>
      </c>
      <c r="AD3217" s="1" t="s">
        <v>116</v>
      </c>
      <c r="AE3217" s="1">
        <v>32</v>
      </c>
      <c r="AF3217" s="1">
        <v>1</v>
      </c>
      <c r="AG3217" s="1">
        <v>1</v>
      </c>
      <c r="AH3217" s="1" t="s">
        <v>1306</v>
      </c>
      <c r="AI3217" s="1">
        <v>2022</v>
      </c>
      <c r="AL3217" s="19" t="s">
        <v>1307</v>
      </c>
      <c r="AM3217" s="19"/>
      <c r="AN3217" s="21" t="s">
        <v>548</v>
      </c>
    </row>
    <row r="3218" spans="1:53" x14ac:dyDescent="0.3">
      <c r="A3218" s="1" t="s">
        <v>246</v>
      </c>
      <c r="B3218" s="1">
        <v>2023</v>
      </c>
      <c r="C3218" s="1" t="s">
        <v>143</v>
      </c>
      <c r="D3218" s="1" t="s">
        <v>144</v>
      </c>
      <c r="E3218" s="1" t="s">
        <v>55</v>
      </c>
      <c r="F3218" s="1" t="s">
        <v>66</v>
      </c>
      <c r="G3218" s="1">
        <v>6022</v>
      </c>
      <c r="H3218" s="1">
        <v>74.25</v>
      </c>
      <c r="I3218" s="1">
        <v>238</v>
      </c>
      <c r="K3218" s="1">
        <v>9</v>
      </c>
      <c r="M3218" s="1">
        <v>32.625</v>
      </c>
      <c r="O3218" s="1">
        <v>81</v>
      </c>
      <c r="Q3218" s="3">
        <v>1.52</v>
      </c>
      <c r="S3218" s="3">
        <v>4.3899999999999997</v>
      </c>
      <c r="V3218" s="1">
        <v>41.5</v>
      </c>
      <c r="X3218" s="1">
        <v>128</v>
      </c>
      <c r="AC3218" s="1" t="s">
        <v>67</v>
      </c>
      <c r="AD3218" s="1" t="s">
        <v>67</v>
      </c>
      <c r="AE3218" s="1">
        <v>30</v>
      </c>
      <c r="AF3218" s="1">
        <v>1</v>
      </c>
      <c r="AG3218" s="1">
        <v>1</v>
      </c>
      <c r="AH3218" s="1" t="s">
        <v>247</v>
      </c>
      <c r="AI3218" s="1">
        <v>2023</v>
      </c>
      <c r="AM3218" s="1">
        <v>2</v>
      </c>
      <c r="AN3218" s="1" t="s">
        <v>248</v>
      </c>
    </row>
    <row r="3219" spans="1:53" x14ac:dyDescent="0.3">
      <c r="A3219" s="1" t="s">
        <v>5264</v>
      </c>
      <c r="B3219" s="1">
        <v>2018</v>
      </c>
      <c r="C3219" s="1" t="s">
        <v>672</v>
      </c>
      <c r="D3219" s="1" t="s">
        <v>673</v>
      </c>
      <c r="E3219" s="1" t="s">
        <v>673</v>
      </c>
      <c r="F3219" s="1" t="s">
        <v>95</v>
      </c>
      <c r="G3219" s="1">
        <v>6022</v>
      </c>
      <c r="H3219" s="1">
        <v>74.25</v>
      </c>
      <c r="I3219" s="1">
        <v>211</v>
      </c>
      <c r="J3219" s="1">
        <v>958</v>
      </c>
      <c r="K3219" s="1">
        <v>9.625</v>
      </c>
      <c r="L3219" s="1">
        <v>3118</v>
      </c>
      <c r="M3219" s="1">
        <v>31.125</v>
      </c>
      <c r="N3219" s="1">
        <v>7658</v>
      </c>
      <c r="O3219" s="1">
        <v>76.625</v>
      </c>
      <c r="P3219" s="1">
        <v>15</v>
      </c>
      <c r="Q3219" s="3">
        <v>1.53</v>
      </c>
      <c r="S3219" s="3">
        <v>4.43</v>
      </c>
      <c r="U3219" s="1">
        <v>3800</v>
      </c>
      <c r="V3219" s="1">
        <v>38</v>
      </c>
      <c r="W3219" s="1">
        <v>1009</v>
      </c>
      <c r="X3219" s="1">
        <v>129</v>
      </c>
      <c r="Y3219" s="3">
        <v>7.24</v>
      </c>
      <c r="Z3219" s="3">
        <v>4.41</v>
      </c>
      <c r="AA3219" s="3">
        <v>11.88</v>
      </c>
      <c r="AB3219" s="1" t="s">
        <v>2252</v>
      </c>
      <c r="AC3219" s="1" t="s">
        <v>72</v>
      </c>
      <c r="AD3219" s="1" t="s">
        <v>72</v>
      </c>
      <c r="AG3219" s="1">
        <v>4</v>
      </c>
      <c r="AL3219" s="1" t="s">
        <v>5265</v>
      </c>
      <c r="AO3219" s="1" t="s">
        <v>5266</v>
      </c>
      <c r="AR3219" s="2"/>
      <c r="AS3219" s="1">
        <f>IF(AT3219&gt;0,1,0)</f>
        <v>0</v>
      </c>
      <c r="AT3219" s="1">
        <f>AU3219+AV3219</f>
        <v>0</v>
      </c>
      <c r="AU3219" s="1">
        <v>0</v>
      </c>
      <c r="AV3219" s="1">
        <v>0</v>
      </c>
      <c r="AW3219" s="1">
        <f>IF(AX3219&gt;0,1,0)</f>
        <v>0</v>
      </c>
      <c r="AX3219" s="1">
        <f>SUM(AY3219+AZ3219)</f>
        <v>0</v>
      </c>
      <c r="AY3219" s="1">
        <v>0</v>
      </c>
      <c r="AZ3219" s="1">
        <v>0</v>
      </c>
    </row>
    <row r="3220" spans="1:53" x14ac:dyDescent="0.3">
      <c r="A3220" s="1" t="s">
        <v>10163</v>
      </c>
      <c r="B3220" s="1">
        <v>2013</v>
      </c>
      <c r="C3220" s="1" t="s">
        <v>672</v>
      </c>
      <c r="D3220" s="1" t="s">
        <v>673</v>
      </c>
      <c r="E3220" s="1" t="s">
        <v>673</v>
      </c>
      <c r="F3220" s="1" t="s">
        <v>537</v>
      </c>
      <c r="G3220" s="1">
        <v>6022</v>
      </c>
      <c r="H3220" s="1">
        <v>74.25</v>
      </c>
      <c r="I3220" s="1">
        <v>204</v>
      </c>
      <c r="J3220" s="1">
        <v>948</v>
      </c>
      <c r="K3220" s="1">
        <v>9.5</v>
      </c>
      <c r="L3220" s="1">
        <v>3328</v>
      </c>
      <c r="M3220" s="1">
        <v>33.25</v>
      </c>
      <c r="N3220" s="1">
        <v>7878</v>
      </c>
      <c r="O3220" s="1">
        <v>78.875</v>
      </c>
      <c r="P3220" s="1">
        <v>12</v>
      </c>
      <c r="Q3220" s="3">
        <v>1.55</v>
      </c>
      <c r="R3220" s="3">
        <v>2.6</v>
      </c>
      <c r="S3220" s="3">
        <v>4.43</v>
      </c>
      <c r="T3220" s="1">
        <v>1.8299999999999901</v>
      </c>
      <c r="U3220" s="1">
        <v>3112</v>
      </c>
      <c r="V3220" s="1">
        <v>31.5</v>
      </c>
      <c r="W3220" s="1">
        <v>1000</v>
      </c>
      <c r="X3220" s="1">
        <v>120</v>
      </c>
      <c r="AB3220" s="1" t="s">
        <v>2252</v>
      </c>
      <c r="AC3220" s="1" t="s">
        <v>289</v>
      </c>
      <c r="AD3220" s="1" t="s">
        <v>289</v>
      </c>
      <c r="AE3220" s="1">
        <v>171</v>
      </c>
      <c r="AF3220" s="1">
        <v>6</v>
      </c>
      <c r="AG3220" s="1">
        <v>3</v>
      </c>
      <c r="AH3220" s="1" t="s">
        <v>10164</v>
      </c>
      <c r="AI3220" s="1">
        <v>2013</v>
      </c>
      <c r="AK3220" s="1">
        <v>40119</v>
      </c>
      <c r="AO3220" s="1" t="s">
        <v>10165</v>
      </c>
      <c r="AP3220" s="1" t="s">
        <v>10165</v>
      </c>
      <c r="AQ3220" s="1">
        <v>40119</v>
      </c>
      <c r="AR3220" s="2"/>
      <c r="AS3220" s="1">
        <f>IF(AT3220&gt;0,1,0)</f>
        <v>0</v>
      </c>
      <c r="AT3220" s="1">
        <f>AU3220+AV3220</f>
        <v>0</v>
      </c>
      <c r="AU3220" s="1">
        <v>0</v>
      </c>
      <c r="AV3220" s="1">
        <v>0</v>
      </c>
      <c r="AW3220" s="1">
        <f>IF(AX3220&gt;0,1,0)</f>
        <v>0</v>
      </c>
      <c r="AX3220" s="1">
        <f>SUM(AY3220+AZ3220)</f>
        <v>0</v>
      </c>
      <c r="AY3220" s="1">
        <v>0</v>
      </c>
      <c r="AZ3220" s="1">
        <v>0</v>
      </c>
      <c r="BA3220" s="1">
        <v>40119</v>
      </c>
    </row>
    <row r="3221" spans="1:53" x14ac:dyDescent="0.3">
      <c r="A3221" s="1" t="s">
        <v>15953</v>
      </c>
      <c r="B3221" s="1">
        <v>2007</v>
      </c>
      <c r="C3221" s="1" t="s">
        <v>672</v>
      </c>
      <c r="D3221" s="1" t="s">
        <v>673</v>
      </c>
      <c r="E3221" s="1" t="s">
        <v>673</v>
      </c>
      <c r="F3221" s="1" t="s">
        <v>562</v>
      </c>
      <c r="G3221" s="1">
        <v>6022</v>
      </c>
      <c r="H3221" s="1">
        <v>74.25</v>
      </c>
      <c r="I3221" s="1">
        <v>225</v>
      </c>
      <c r="J3221" s="1">
        <v>948</v>
      </c>
      <c r="K3221" s="1">
        <v>9.5</v>
      </c>
      <c r="L3221" s="1">
        <v>3300</v>
      </c>
      <c r="M3221" s="1">
        <v>33</v>
      </c>
      <c r="P3221" s="1">
        <v>19</v>
      </c>
      <c r="Q3221" s="3">
        <v>1.56</v>
      </c>
      <c r="R3221" s="3">
        <v>2.59</v>
      </c>
      <c r="S3221" s="3">
        <v>4.45</v>
      </c>
      <c r="T3221" s="1">
        <v>1.86</v>
      </c>
      <c r="U3221" s="1">
        <v>4000</v>
      </c>
      <c r="V3221" s="1">
        <v>40</v>
      </c>
      <c r="W3221" s="1">
        <v>911</v>
      </c>
      <c r="X3221" s="1">
        <v>119</v>
      </c>
      <c r="AB3221" s="1" t="s">
        <v>9424</v>
      </c>
      <c r="AC3221" s="1" t="s">
        <v>6590</v>
      </c>
      <c r="AD3221" s="1" t="s">
        <v>251</v>
      </c>
      <c r="AE3221" s="1">
        <v>172</v>
      </c>
      <c r="AF3221" s="1">
        <v>5</v>
      </c>
      <c r="AG3221" s="1">
        <v>3</v>
      </c>
      <c r="AH3221" s="1" t="s">
        <v>15954</v>
      </c>
      <c r="AI3221" s="1">
        <v>2007</v>
      </c>
      <c r="AK3221" s="1">
        <v>32365</v>
      </c>
      <c r="AO3221" s="1" t="s">
        <v>15955</v>
      </c>
      <c r="AP3221" s="1" t="s">
        <v>15955</v>
      </c>
      <c r="AQ3221" s="1">
        <v>32365</v>
      </c>
      <c r="AR3221" s="2"/>
      <c r="AS3221" s="1">
        <f>IF(AT3221&gt;0,1,0)</f>
        <v>0</v>
      </c>
      <c r="AT3221" s="1">
        <f>AU3221+AV3221</f>
        <v>0</v>
      </c>
      <c r="AU3221" s="1">
        <v>0</v>
      </c>
      <c r="AV3221" s="1">
        <v>0</v>
      </c>
      <c r="AW3221" s="1">
        <f>IF(AX3221&gt;0,1,0)</f>
        <v>0</v>
      </c>
      <c r="AX3221" s="1">
        <f>SUM(AY3221+AZ3221)</f>
        <v>0</v>
      </c>
      <c r="AY3221" s="1">
        <v>0</v>
      </c>
      <c r="AZ3221" s="1">
        <v>0</v>
      </c>
      <c r="BA3221" s="1">
        <v>32365</v>
      </c>
    </row>
    <row r="3222" spans="1:53" x14ac:dyDescent="0.3">
      <c r="A3222" s="1" t="s">
        <v>4280</v>
      </c>
      <c r="B3222" s="1">
        <v>2019</v>
      </c>
      <c r="C3222" s="1" t="s">
        <v>672</v>
      </c>
      <c r="D3222" s="1" t="s">
        <v>673</v>
      </c>
      <c r="E3222" s="1" t="s">
        <v>673</v>
      </c>
      <c r="F3222" s="1" t="s">
        <v>168</v>
      </c>
      <c r="G3222" s="1">
        <v>6022</v>
      </c>
      <c r="H3222" s="1">
        <v>74.25</v>
      </c>
      <c r="I3222" s="1">
        <v>219</v>
      </c>
      <c r="J3222" s="1">
        <v>948</v>
      </c>
      <c r="K3222" s="1">
        <v>9.5</v>
      </c>
      <c r="L3222" s="1">
        <v>3378</v>
      </c>
      <c r="M3222" s="1">
        <v>33.875</v>
      </c>
      <c r="N3222" s="1">
        <v>7900</v>
      </c>
      <c r="O3222" s="1">
        <v>79</v>
      </c>
      <c r="P3222" s="1">
        <v>14</v>
      </c>
      <c r="Q3222" s="3">
        <v>1.52</v>
      </c>
      <c r="S3222" s="3">
        <v>4.47</v>
      </c>
      <c r="U3222" s="1">
        <v>3412</v>
      </c>
      <c r="V3222" s="1">
        <v>34.5</v>
      </c>
      <c r="W3222" s="1">
        <v>1002</v>
      </c>
      <c r="X3222" s="1">
        <v>122</v>
      </c>
      <c r="Y3222" s="3">
        <v>7.55</v>
      </c>
      <c r="Z3222" s="3">
        <v>4.4800000000000004</v>
      </c>
      <c r="AB3222" s="1" t="s">
        <v>2252</v>
      </c>
      <c r="AC3222" s="1" t="s">
        <v>72</v>
      </c>
      <c r="AD3222" s="1" t="s">
        <v>72</v>
      </c>
      <c r="AG3222" s="1">
        <v>4</v>
      </c>
      <c r="AL3222" s="1" t="s">
        <v>4281</v>
      </c>
      <c r="AN3222" s="1" t="s">
        <v>828</v>
      </c>
      <c r="AO3222" s="1" t="s">
        <v>4282</v>
      </c>
      <c r="AR3222" s="2"/>
    </row>
    <row r="3223" spans="1:53" x14ac:dyDescent="0.3">
      <c r="A3223" s="1" t="s">
        <v>11307</v>
      </c>
      <c r="B3223" s="1">
        <v>2011</v>
      </c>
      <c r="C3223" s="1" t="s">
        <v>398</v>
      </c>
      <c r="D3223" s="1" t="s">
        <v>399</v>
      </c>
      <c r="E3223" s="1" t="s">
        <v>399</v>
      </c>
      <c r="F3223" s="1" t="s">
        <v>1566</v>
      </c>
      <c r="G3223" s="1">
        <v>6022</v>
      </c>
      <c r="H3223" s="1">
        <v>74.25</v>
      </c>
      <c r="I3223" s="1">
        <v>211</v>
      </c>
      <c r="J3223" s="1">
        <v>968</v>
      </c>
      <c r="K3223" s="1">
        <v>9.75</v>
      </c>
      <c r="L3223" s="1">
        <v>3228</v>
      </c>
      <c r="M3223" s="1">
        <v>32.25</v>
      </c>
      <c r="N3223" s="1">
        <v>7758</v>
      </c>
      <c r="O3223" s="1">
        <v>77.625</v>
      </c>
      <c r="P3223" s="1">
        <v>24</v>
      </c>
      <c r="Q3223" s="3">
        <v>1.59</v>
      </c>
      <c r="R3223" s="3">
        <v>2.63</v>
      </c>
      <c r="S3223" s="3">
        <v>4.47</v>
      </c>
      <c r="T3223" s="1">
        <v>1.8399999999999901</v>
      </c>
      <c r="U3223" s="1">
        <v>3600</v>
      </c>
      <c r="V3223" s="1">
        <v>36</v>
      </c>
      <c r="W3223" s="1">
        <v>1003</v>
      </c>
      <c r="X3223" s="1">
        <v>123</v>
      </c>
      <c r="Y3223" s="3">
        <v>6.93</v>
      </c>
      <c r="Z3223" s="3">
        <v>4.0599999999999996</v>
      </c>
      <c r="AB3223" s="1" t="s">
        <v>3256</v>
      </c>
      <c r="AC3223" s="1" t="s">
        <v>243</v>
      </c>
      <c r="AD3223" s="1" t="s">
        <v>243</v>
      </c>
      <c r="AE3223" s="1">
        <v>27</v>
      </c>
      <c r="AF3223" s="1">
        <v>1</v>
      </c>
      <c r="AG3223" s="1">
        <v>1</v>
      </c>
      <c r="AH3223" s="1" t="s">
        <v>11308</v>
      </c>
      <c r="AI3223" s="1">
        <v>2011</v>
      </c>
      <c r="AJ3223" s="1">
        <v>2019</v>
      </c>
      <c r="AK3223" s="1">
        <v>37100</v>
      </c>
      <c r="AO3223" s="1" t="s">
        <v>11309</v>
      </c>
      <c r="AP3223" s="1" t="s">
        <v>11309</v>
      </c>
      <c r="AQ3223" s="1">
        <v>37100</v>
      </c>
      <c r="AR3223" s="2"/>
      <c r="AS3223" s="1">
        <f>IF(AT3223&gt;0,1,0)</f>
        <v>0</v>
      </c>
      <c r="AT3223" s="1">
        <f>AU3223+AV3223</f>
        <v>0</v>
      </c>
      <c r="AU3223" s="1">
        <v>0</v>
      </c>
      <c r="AV3223" s="1">
        <v>0</v>
      </c>
      <c r="AW3223" s="1">
        <f>IF(AX3223&gt;0,1,0)</f>
        <v>0</v>
      </c>
      <c r="AX3223" s="1">
        <f>SUM(AY3223+AZ3223)</f>
        <v>0</v>
      </c>
      <c r="AY3223" s="1">
        <v>0</v>
      </c>
      <c r="AZ3223" s="1">
        <v>0</v>
      </c>
      <c r="BA3223" s="1">
        <v>37100</v>
      </c>
    </row>
    <row r="3224" spans="1:53" x14ac:dyDescent="0.3">
      <c r="A3224" s="1" t="s">
        <v>14196</v>
      </c>
      <c r="B3224" s="1">
        <v>2008</v>
      </c>
      <c r="C3224" s="1" t="s">
        <v>513</v>
      </c>
      <c r="D3224" s="1" t="s">
        <v>399</v>
      </c>
      <c r="E3224" s="1" t="s">
        <v>399</v>
      </c>
      <c r="F3224" s="1" t="s">
        <v>496</v>
      </c>
      <c r="G3224" s="1">
        <v>6022</v>
      </c>
      <c r="H3224" s="1">
        <v>74.25</v>
      </c>
      <c r="I3224" s="1">
        <v>212</v>
      </c>
      <c r="J3224" s="1">
        <v>900</v>
      </c>
      <c r="K3224" s="1">
        <v>9</v>
      </c>
      <c r="L3224" s="1">
        <v>3368</v>
      </c>
      <c r="M3224" s="1">
        <v>33.75</v>
      </c>
      <c r="P3224" s="1">
        <v>19</v>
      </c>
      <c r="Q3224" s="3">
        <v>1.47</v>
      </c>
      <c r="R3224" s="3">
        <v>2.5299999999999998</v>
      </c>
      <c r="S3224" s="3">
        <v>4.4800000000000004</v>
      </c>
      <c r="T3224" s="1">
        <v>1.95</v>
      </c>
      <c r="U3224" s="1">
        <v>3212</v>
      </c>
      <c r="V3224" s="1">
        <v>32.5</v>
      </c>
      <c r="W3224" s="1">
        <v>1001</v>
      </c>
      <c r="X3224" s="1">
        <v>121</v>
      </c>
      <c r="Y3224" s="3">
        <v>6.97</v>
      </c>
      <c r="Z3224" s="3">
        <v>4.2699999999999996</v>
      </c>
      <c r="AA3224" s="3">
        <v>11.59</v>
      </c>
      <c r="AB3224" s="1" t="s">
        <v>2252</v>
      </c>
      <c r="AC3224" s="1" t="s">
        <v>405</v>
      </c>
      <c r="AD3224" s="1" t="s">
        <v>405</v>
      </c>
      <c r="AE3224" s="1">
        <v>31</v>
      </c>
      <c r="AF3224" s="1">
        <v>1</v>
      </c>
      <c r="AG3224" s="1">
        <v>1</v>
      </c>
      <c r="AH3224" s="1" t="s">
        <v>14197</v>
      </c>
      <c r="AI3224" s="1">
        <v>2008</v>
      </c>
      <c r="AK3224" s="1">
        <v>33112</v>
      </c>
      <c r="AO3224" s="1" t="s">
        <v>14198</v>
      </c>
      <c r="AP3224" s="1" t="s">
        <v>14198</v>
      </c>
      <c r="AQ3224" s="1">
        <v>33112</v>
      </c>
      <c r="AR3224" s="2"/>
      <c r="AS3224" s="1">
        <f>IF(AT3224&gt;0,1,0)</f>
        <v>0</v>
      </c>
      <c r="AT3224" s="1">
        <f>AU3224+AV3224</f>
        <v>0</v>
      </c>
      <c r="AU3224" s="1">
        <v>0</v>
      </c>
      <c r="AV3224" s="1">
        <v>0</v>
      </c>
      <c r="AW3224" s="1">
        <f>IF(AX3224&gt;0,1,0)</f>
        <v>0</v>
      </c>
      <c r="AX3224" s="1">
        <f>SUM(AY3224+AZ3224)</f>
        <v>0</v>
      </c>
      <c r="AY3224" s="1">
        <v>0</v>
      </c>
      <c r="AZ3224" s="1">
        <v>0</v>
      </c>
      <c r="BA3224" s="1">
        <v>33112</v>
      </c>
    </row>
    <row r="3225" spans="1:53" x14ac:dyDescent="0.3">
      <c r="A3225" s="1" t="s">
        <v>4750</v>
      </c>
      <c r="B3225" s="1">
        <v>2018</v>
      </c>
      <c r="C3225" s="1" t="s">
        <v>276</v>
      </c>
      <c r="D3225" s="1" t="s">
        <v>276</v>
      </c>
      <c r="E3225" s="1" t="s">
        <v>276</v>
      </c>
      <c r="F3225" s="1" t="s">
        <v>76</v>
      </c>
      <c r="G3225" s="1">
        <v>6022</v>
      </c>
      <c r="H3225" s="1">
        <v>74.25</v>
      </c>
      <c r="I3225" s="1">
        <v>236</v>
      </c>
      <c r="J3225" s="1">
        <v>958</v>
      </c>
      <c r="K3225" s="1">
        <v>9.625</v>
      </c>
      <c r="L3225" s="1">
        <v>3208</v>
      </c>
      <c r="M3225" s="1">
        <v>32</v>
      </c>
      <c r="N3225" s="1">
        <v>7428</v>
      </c>
      <c r="O3225" s="1">
        <v>74.25</v>
      </c>
      <c r="P3225" s="1">
        <v>27</v>
      </c>
      <c r="Q3225" s="3">
        <v>1.56</v>
      </c>
      <c r="S3225" s="3">
        <v>4.5199999999999996</v>
      </c>
      <c r="U3225" s="1">
        <v>3600</v>
      </c>
      <c r="V3225" s="1">
        <v>36</v>
      </c>
      <c r="W3225" s="1">
        <v>1005</v>
      </c>
      <c r="X3225" s="1">
        <v>125</v>
      </c>
      <c r="AB3225" s="1" t="s">
        <v>3256</v>
      </c>
      <c r="AC3225" s="1" t="s">
        <v>234</v>
      </c>
      <c r="AD3225" s="1" t="s">
        <v>234</v>
      </c>
      <c r="AE3225" s="1">
        <v>78</v>
      </c>
      <c r="AF3225" s="1">
        <v>3</v>
      </c>
      <c r="AG3225" s="1">
        <v>2</v>
      </c>
      <c r="AL3225" s="1" t="s">
        <v>4751</v>
      </c>
      <c r="AO3225" s="1" t="s">
        <v>4752</v>
      </c>
      <c r="AR3225" s="2"/>
      <c r="AS3225" s="1">
        <f>IF(AT3225&gt;0,1,0)</f>
        <v>0</v>
      </c>
      <c r="AT3225" s="1">
        <f>AU3225+AV3225</f>
        <v>0</v>
      </c>
      <c r="AU3225" s="1">
        <v>0</v>
      </c>
      <c r="AV3225" s="1">
        <v>0</v>
      </c>
      <c r="AW3225" s="1">
        <f>IF(AX3225&gt;0,1,0)</f>
        <v>0</v>
      </c>
      <c r="AX3225" s="1">
        <f>SUM(AY3225+AZ3225)</f>
        <v>0</v>
      </c>
      <c r="AY3225" s="1">
        <v>0</v>
      </c>
      <c r="AZ3225" s="1">
        <v>0</v>
      </c>
    </row>
    <row r="3226" spans="1:53" x14ac:dyDescent="0.3">
      <c r="A3226" s="1" t="s">
        <v>19791</v>
      </c>
      <c r="B3226" s="1">
        <v>2003</v>
      </c>
      <c r="C3226" s="1" t="s">
        <v>672</v>
      </c>
      <c r="D3226" s="6" t="s">
        <v>673</v>
      </c>
      <c r="E3226" s="1" t="s">
        <v>673</v>
      </c>
      <c r="F3226" s="1" t="s">
        <v>639</v>
      </c>
      <c r="G3226" s="1">
        <v>6022</v>
      </c>
      <c r="H3226" s="1">
        <v>74.25</v>
      </c>
      <c r="I3226" s="1">
        <v>213</v>
      </c>
      <c r="J3226" s="1">
        <v>978</v>
      </c>
      <c r="K3226" s="1">
        <v>9.875</v>
      </c>
      <c r="L3226" s="1">
        <v>3212</v>
      </c>
      <c r="M3226" s="1">
        <v>32.5</v>
      </c>
      <c r="Q3226" s="3">
        <v>1.59</v>
      </c>
      <c r="R3226" s="3">
        <v>2.6</v>
      </c>
      <c r="S3226" s="3">
        <v>4.5199999999999996</v>
      </c>
      <c r="T3226" s="1">
        <v>1.9199999999999899</v>
      </c>
      <c r="U3226" s="1">
        <v>3512</v>
      </c>
      <c r="V3226" s="1">
        <v>35.5</v>
      </c>
      <c r="W3226" s="1">
        <v>908</v>
      </c>
      <c r="X3226" s="1">
        <v>116</v>
      </c>
      <c r="Y3226" s="3">
        <v>7.03</v>
      </c>
      <c r="Z3226" s="3">
        <v>4.1500000000000004</v>
      </c>
      <c r="AA3226" s="3">
        <v>11.24</v>
      </c>
      <c r="AB3226" s="1" t="s">
        <v>3268</v>
      </c>
      <c r="AC3226" s="1" t="s">
        <v>3301</v>
      </c>
      <c r="AD3226" s="1" t="s">
        <v>121</v>
      </c>
      <c r="AE3226" s="1">
        <v>167</v>
      </c>
      <c r="AF3226" s="1">
        <v>5</v>
      </c>
      <c r="AG3226" s="1">
        <v>3</v>
      </c>
      <c r="AH3226" s="1" t="s">
        <v>19792</v>
      </c>
      <c r="AI3226" s="1">
        <v>2003</v>
      </c>
      <c r="AK3226" s="1">
        <v>28203</v>
      </c>
      <c r="AO3226" s="1" t="s">
        <v>19793</v>
      </c>
      <c r="AP3226" s="1" t="s">
        <v>19793</v>
      </c>
      <c r="AQ3226" s="1">
        <v>28203</v>
      </c>
      <c r="AR3226" s="2"/>
      <c r="AS3226" s="1">
        <f>IF(AT3226&gt;0,1,0)</f>
        <v>0</v>
      </c>
      <c r="AT3226" s="1">
        <f>AU3226+AV3226</f>
        <v>0</v>
      </c>
      <c r="AU3226" s="1">
        <v>0</v>
      </c>
      <c r="AV3226" s="1">
        <v>0</v>
      </c>
      <c r="AW3226" s="1">
        <f>IF(AX3226&gt;0,1,0)</f>
        <v>0</v>
      </c>
      <c r="AX3226" s="1">
        <f>SUM(AY3226+AZ3226)</f>
        <v>0</v>
      </c>
      <c r="AY3226" s="1">
        <v>0</v>
      </c>
      <c r="AZ3226" s="1">
        <v>0</v>
      </c>
      <c r="BA3226" s="1">
        <v>28203</v>
      </c>
    </row>
    <row r="3227" spans="1:53" x14ac:dyDescent="0.3">
      <c r="A3227" s="6" t="s">
        <v>1211</v>
      </c>
      <c r="B3227" s="7">
        <v>2022</v>
      </c>
      <c r="C3227" s="6" t="s">
        <v>398</v>
      </c>
      <c r="D3227" s="6" t="s">
        <v>398</v>
      </c>
      <c r="E3227" s="6" t="s">
        <v>399</v>
      </c>
      <c r="F3227" s="8" t="s">
        <v>125</v>
      </c>
      <c r="G3227" s="9">
        <v>6022</v>
      </c>
      <c r="H3227" s="10">
        <v>74.25</v>
      </c>
      <c r="I3227" s="11">
        <v>192</v>
      </c>
      <c r="J3227" s="11"/>
      <c r="K3227" s="12">
        <v>9.25</v>
      </c>
      <c r="L3227" s="13"/>
      <c r="M3227" s="12">
        <v>32.375</v>
      </c>
      <c r="N3227" s="13"/>
      <c r="O3227" s="12">
        <v>78.125</v>
      </c>
      <c r="P3227" s="14"/>
      <c r="Q3227" s="15">
        <v>1.59</v>
      </c>
      <c r="R3227" s="15"/>
      <c r="S3227" s="15">
        <v>4.54</v>
      </c>
      <c r="T3227" s="7"/>
      <c r="U3227" s="7"/>
      <c r="V3227" s="17"/>
      <c r="W3227" s="18"/>
      <c r="X3227" s="9"/>
      <c r="Y3227" s="15"/>
      <c r="Z3227" s="15"/>
      <c r="AA3227" s="15"/>
      <c r="AC3227" s="1" t="s">
        <v>72</v>
      </c>
      <c r="AD3227" s="1" t="s">
        <v>72</v>
      </c>
      <c r="AG3227" s="1">
        <v>4</v>
      </c>
      <c r="AH3227" s="1" t="s">
        <v>1212</v>
      </c>
      <c r="AI3227" s="1">
        <v>2022</v>
      </c>
      <c r="AL3227" s="19" t="s">
        <v>1213</v>
      </c>
      <c r="AM3227" s="19"/>
      <c r="AN3227" s="21" t="s">
        <v>456</v>
      </c>
    </row>
    <row r="3228" spans="1:53" x14ac:dyDescent="0.3">
      <c r="A3228" s="1" t="s">
        <v>13029</v>
      </c>
      <c r="B3228" s="1">
        <v>2010</v>
      </c>
      <c r="C3228" s="1" t="s">
        <v>672</v>
      </c>
      <c r="D3228" s="1" t="s">
        <v>673</v>
      </c>
      <c r="E3228" s="1" t="s">
        <v>673</v>
      </c>
      <c r="F3228" s="1" t="s">
        <v>601</v>
      </c>
      <c r="G3228" s="1">
        <v>6022</v>
      </c>
      <c r="H3228" s="1">
        <v>74.25</v>
      </c>
      <c r="I3228" s="1">
        <v>209</v>
      </c>
      <c r="J3228" s="1">
        <v>928</v>
      </c>
      <c r="K3228" s="1">
        <v>9.25</v>
      </c>
      <c r="L3228" s="1">
        <v>3148</v>
      </c>
      <c r="M3228" s="1">
        <v>31.5</v>
      </c>
      <c r="P3228" s="1">
        <v>18</v>
      </c>
      <c r="Q3228" s="3">
        <v>1.56</v>
      </c>
      <c r="S3228" s="3">
        <v>4.54</v>
      </c>
      <c r="U3228" s="1">
        <v>3312</v>
      </c>
      <c r="V3228" s="1">
        <v>33.5</v>
      </c>
      <c r="W3228" s="1">
        <v>907</v>
      </c>
      <c r="X3228" s="1">
        <v>115</v>
      </c>
      <c r="Y3228" s="3">
        <v>6.69</v>
      </c>
      <c r="Z3228" s="3">
        <v>4.03</v>
      </c>
      <c r="AA3228" s="3">
        <v>11.07</v>
      </c>
      <c r="AB3228" s="1" t="s">
        <v>3240</v>
      </c>
      <c r="AC3228" s="1" t="s">
        <v>72</v>
      </c>
      <c r="AD3228" s="1" t="s">
        <v>72</v>
      </c>
      <c r="AG3228" s="1">
        <v>4</v>
      </c>
      <c r="AH3228" s="1" t="s">
        <v>13030</v>
      </c>
      <c r="AI3228" s="1">
        <v>2010</v>
      </c>
      <c r="AK3228" s="1">
        <v>35995</v>
      </c>
      <c r="AO3228" s="1" t="s">
        <v>13031</v>
      </c>
      <c r="AP3228" s="1" t="s">
        <v>13031</v>
      </c>
      <c r="AQ3228" s="1">
        <v>35995</v>
      </c>
      <c r="AR3228" s="2"/>
      <c r="AS3228" s="1">
        <f>IF(AT3228&gt;0,1,0)</f>
        <v>0</v>
      </c>
      <c r="AT3228" s="1">
        <f>AU3228+AV3228</f>
        <v>0</v>
      </c>
      <c r="AU3228" s="1">
        <v>0</v>
      </c>
      <c r="AV3228" s="1">
        <v>0</v>
      </c>
      <c r="AW3228" s="1">
        <f>IF(AX3228&gt;0,1,0)</f>
        <v>0</v>
      </c>
      <c r="AX3228" s="1">
        <f>SUM(AY3228+AZ3228)</f>
        <v>0</v>
      </c>
      <c r="AY3228" s="1">
        <v>0</v>
      </c>
      <c r="AZ3228" s="1">
        <v>0</v>
      </c>
      <c r="BA3228" s="1">
        <v>35995</v>
      </c>
    </row>
    <row r="3229" spans="1:53" x14ac:dyDescent="0.3">
      <c r="A3229" s="1" t="s">
        <v>5210</v>
      </c>
      <c r="B3229" s="1">
        <v>2018</v>
      </c>
      <c r="C3229" s="1" t="s">
        <v>672</v>
      </c>
      <c r="D3229" s="1" t="s">
        <v>673</v>
      </c>
      <c r="E3229" s="1" t="s">
        <v>673</v>
      </c>
      <c r="F3229" s="1" t="s">
        <v>562</v>
      </c>
      <c r="G3229" s="1">
        <v>6022</v>
      </c>
      <c r="H3229" s="1">
        <v>74.25</v>
      </c>
      <c r="I3229" s="1">
        <v>197</v>
      </c>
      <c r="J3229" s="1">
        <v>968</v>
      </c>
      <c r="K3229" s="1">
        <v>9.75</v>
      </c>
      <c r="L3229" s="1">
        <v>3148</v>
      </c>
      <c r="M3229" s="1">
        <v>31.5</v>
      </c>
      <c r="N3229" s="1">
        <v>7738</v>
      </c>
      <c r="O3229" s="1">
        <v>77.375</v>
      </c>
      <c r="P3229" s="1">
        <v>9</v>
      </c>
      <c r="Q3229" s="3">
        <v>1.5</v>
      </c>
      <c r="S3229" s="3">
        <v>4.55</v>
      </c>
      <c r="U3229" s="1">
        <v>3700</v>
      </c>
      <c r="V3229" s="1">
        <v>37</v>
      </c>
      <c r="W3229" s="1">
        <v>1001</v>
      </c>
      <c r="X3229" s="1">
        <v>121</v>
      </c>
      <c r="Y3229" s="3">
        <v>6.89</v>
      </c>
      <c r="Z3229" s="3">
        <v>4.2300000000000004</v>
      </c>
      <c r="AA3229" s="3">
        <v>11.48</v>
      </c>
      <c r="AB3229" s="1" t="s">
        <v>3374</v>
      </c>
      <c r="AC3229" s="1" t="s">
        <v>126</v>
      </c>
      <c r="AD3229" s="1" t="s">
        <v>126</v>
      </c>
      <c r="AE3229" s="1">
        <v>208</v>
      </c>
      <c r="AF3229" s="1">
        <v>6</v>
      </c>
      <c r="AG3229" s="1">
        <v>3</v>
      </c>
      <c r="AL3229" s="1" t="s">
        <v>5211</v>
      </c>
      <c r="AO3229" s="1" t="s">
        <v>5212</v>
      </c>
      <c r="AR3229" s="2"/>
      <c r="AS3229" s="1">
        <f>IF(AT3229&gt;0,1,0)</f>
        <v>0</v>
      </c>
      <c r="AT3229" s="1">
        <f>AU3229+AV3229</f>
        <v>0</v>
      </c>
      <c r="AU3229" s="1">
        <v>0</v>
      </c>
      <c r="AV3229" s="1">
        <v>0</v>
      </c>
      <c r="AW3229" s="1">
        <f>IF(AX3229&gt;0,1,0)</f>
        <v>0</v>
      </c>
      <c r="AX3229" s="1">
        <f>SUM(AY3229+AZ3229)</f>
        <v>0</v>
      </c>
      <c r="AY3229" s="1">
        <v>0</v>
      </c>
      <c r="AZ3229" s="1">
        <v>0</v>
      </c>
    </row>
    <row r="3230" spans="1:53" x14ac:dyDescent="0.3">
      <c r="A3230" s="1" t="s">
        <v>15983</v>
      </c>
      <c r="B3230" s="1">
        <v>2007</v>
      </c>
      <c r="C3230" s="1" t="s">
        <v>672</v>
      </c>
      <c r="D3230" s="1" t="s">
        <v>673</v>
      </c>
      <c r="E3230" s="1" t="s">
        <v>673</v>
      </c>
      <c r="F3230" s="1" t="s">
        <v>496</v>
      </c>
      <c r="G3230" s="1">
        <v>6022</v>
      </c>
      <c r="H3230" s="1">
        <v>74.25</v>
      </c>
      <c r="I3230" s="1">
        <v>217</v>
      </c>
      <c r="J3230" s="1">
        <v>900</v>
      </c>
      <c r="K3230" s="1">
        <v>9</v>
      </c>
      <c r="L3230" s="1">
        <v>3278</v>
      </c>
      <c r="M3230" s="1">
        <v>32.875</v>
      </c>
      <c r="Q3230" s="3">
        <v>1.6</v>
      </c>
      <c r="R3230" s="3">
        <v>2.65</v>
      </c>
      <c r="S3230" s="3">
        <v>4.5599999999999996</v>
      </c>
      <c r="T3230" s="1">
        <v>1.9099999999999899</v>
      </c>
      <c r="U3230" s="1">
        <v>3200</v>
      </c>
      <c r="V3230" s="1">
        <v>32</v>
      </c>
      <c r="W3230" s="1">
        <v>902</v>
      </c>
      <c r="X3230" s="1">
        <v>110</v>
      </c>
      <c r="Y3230" s="3">
        <v>6.87</v>
      </c>
      <c r="Z3230" s="3">
        <v>4.3499999999999996</v>
      </c>
      <c r="AB3230" s="1" t="s">
        <v>2252</v>
      </c>
      <c r="AC3230" s="1" t="s">
        <v>72</v>
      </c>
      <c r="AD3230" s="1" t="s">
        <v>72</v>
      </c>
      <c r="AG3230" s="1">
        <v>4</v>
      </c>
      <c r="AI3230" s="1">
        <v>2007</v>
      </c>
      <c r="AO3230" s="1" t="s">
        <v>15984</v>
      </c>
      <c r="AP3230" s="1" t="s">
        <v>15984</v>
      </c>
      <c r="AQ3230" s="1">
        <v>-102113</v>
      </c>
      <c r="AR3230" s="2"/>
      <c r="AS3230" s="1">
        <f>IF(AT3230&gt;0,1,0)</f>
        <v>0</v>
      </c>
      <c r="AT3230" s="1">
        <f>AU3230+AV3230</f>
        <v>0</v>
      </c>
      <c r="AU3230" s="1">
        <v>0</v>
      </c>
      <c r="AV3230" s="1">
        <v>0</v>
      </c>
      <c r="AW3230" s="1">
        <f>IF(AX3230&gt;0,1,0)</f>
        <v>0</v>
      </c>
      <c r="AX3230" s="1">
        <f>SUM(AY3230+AZ3230)</f>
        <v>0</v>
      </c>
      <c r="AY3230" s="1">
        <v>0</v>
      </c>
      <c r="AZ3230" s="1">
        <v>0</v>
      </c>
      <c r="BA3230" s="1">
        <v>-102113</v>
      </c>
    </row>
    <row r="3231" spans="1:53" x14ac:dyDescent="0.3">
      <c r="A3231" s="1" t="s">
        <v>17302</v>
      </c>
      <c r="B3231" s="1">
        <v>2005</v>
      </c>
      <c r="C3231" s="1" t="s">
        <v>276</v>
      </c>
      <c r="D3231" s="1" t="s">
        <v>276</v>
      </c>
      <c r="E3231" s="1" t="s">
        <v>276</v>
      </c>
      <c r="F3231" s="1" t="s">
        <v>7754</v>
      </c>
      <c r="G3231" s="1">
        <v>6022</v>
      </c>
      <c r="H3231" s="1">
        <v>74.25</v>
      </c>
      <c r="I3231" s="1">
        <v>248</v>
      </c>
      <c r="J3231" s="1">
        <v>934</v>
      </c>
      <c r="K3231" s="1">
        <v>9.75</v>
      </c>
      <c r="L3231" s="1">
        <v>3158</v>
      </c>
      <c r="M3231" s="1">
        <v>31.625</v>
      </c>
      <c r="P3231" s="1">
        <v>33</v>
      </c>
      <c r="Q3231" s="3">
        <v>1.63</v>
      </c>
      <c r="R3231" s="3">
        <v>2.64</v>
      </c>
      <c r="S3231" s="3">
        <v>4.5599999999999996</v>
      </c>
      <c r="T3231" s="1">
        <v>1.9199999999999899</v>
      </c>
      <c r="U3231" s="1">
        <v>3612</v>
      </c>
      <c r="V3231" s="1">
        <v>36.5</v>
      </c>
      <c r="W3231" s="1">
        <v>1000</v>
      </c>
      <c r="X3231" s="1">
        <v>120</v>
      </c>
      <c r="Y3231" s="3">
        <v>7.16</v>
      </c>
      <c r="Z3231" s="3">
        <v>4.1100000000000003</v>
      </c>
      <c r="AA3231" s="3">
        <v>11.5</v>
      </c>
      <c r="AB3231" s="1" t="s">
        <v>3374</v>
      </c>
      <c r="AC3231" s="1" t="s">
        <v>319</v>
      </c>
      <c r="AD3231" s="1" t="s">
        <v>319</v>
      </c>
      <c r="AE3231" s="1">
        <v>149</v>
      </c>
      <c r="AF3231" s="1">
        <v>5</v>
      </c>
      <c r="AG3231" s="1">
        <v>3</v>
      </c>
      <c r="AH3231" s="1" t="s">
        <v>17303</v>
      </c>
      <c r="AI3231" s="1">
        <v>2005</v>
      </c>
      <c r="AK3231" s="1">
        <v>29976</v>
      </c>
      <c r="AO3231" s="1" t="s">
        <v>17304</v>
      </c>
      <c r="AP3231" s="1" t="s">
        <v>17304</v>
      </c>
      <c r="AQ3231" s="1">
        <v>29976</v>
      </c>
      <c r="AR3231" s="2"/>
      <c r="AS3231" s="1">
        <f>IF(AT3231&gt;0,1,0)</f>
        <v>0</v>
      </c>
      <c r="AT3231" s="1">
        <f>AU3231+AV3231</f>
        <v>0</v>
      </c>
      <c r="AU3231" s="1">
        <v>0</v>
      </c>
      <c r="AV3231" s="1">
        <v>0</v>
      </c>
      <c r="AW3231" s="1">
        <f>IF(AX3231&gt;0,1,0)</f>
        <v>0</v>
      </c>
      <c r="AX3231" s="1">
        <f>SUM(AY3231+AZ3231)</f>
        <v>0</v>
      </c>
      <c r="AY3231" s="1">
        <v>0</v>
      </c>
      <c r="AZ3231" s="1">
        <v>0</v>
      </c>
      <c r="BA3231" s="1">
        <v>29976</v>
      </c>
    </row>
    <row r="3232" spans="1:53" x14ac:dyDescent="0.3">
      <c r="A3232" s="1" t="s">
        <v>15912</v>
      </c>
      <c r="B3232" s="1">
        <v>2007</v>
      </c>
      <c r="C3232" s="1" t="s">
        <v>672</v>
      </c>
      <c r="D3232" s="1" t="s">
        <v>673</v>
      </c>
      <c r="E3232" s="1" t="s">
        <v>673</v>
      </c>
      <c r="F3232" s="1" t="s">
        <v>115</v>
      </c>
      <c r="G3232" s="1">
        <v>6022</v>
      </c>
      <c r="H3232" s="1">
        <v>74.25</v>
      </c>
      <c r="I3232" s="1">
        <v>221</v>
      </c>
      <c r="J3232" s="1">
        <v>958</v>
      </c>
      <c r="K3232" s="1">
        <v>9.625</v>
      </c>
      <c r="L3232" s="1">
        <v>3428</v>
      </c>
      <c r="M3232" s="1">
        <v>34.25</v>
      </c>
      <c r="Q3232" s="3">
        <v>1.64</v>
      </c>
      <c r="R3232" s="3">
        <v>2.69</v>
      </c>
      <c r="S3232" s="3">
        <v>4.57</v>
      </c>
      <c r="T3232" s="1">
        <v>1.88</v>
      </c>
      <c r="U3232" s="1">
        <v>3300</v>
      </c>
      <c r="V3232" s="1">
        <v>33</v>
      </c>
      <c r="W3232" s="1">
        <v>1005</v>
      </c>
      <c r="X3232" s="1">
        <v>125</v>
      </c>
      <c r="Y3232" s="3">
        <v>6.81</v>
      </c>
      <c r="Z3232" s="3">
        <v>4.3499999999999996</v>
      </c>
      <c r="AB3232" s="1" t="s">
        <v>3244</v>
      </c>
      <c r="AC3232" s="1" t="s">
        <v>77</v>
      </c>
      <c r="AD3232" s="1" t="s">
        <v>77</v>
      </c>
      <c r="AE3232" s="1">
        <v>23</v>
      </c>
      <c r="AF3232" s="1">
        <v>1</v>
      </c>
      <c r="AG3232" s="1">
        <v>1</v>
      </c>
      <c r="AH3232" s="1" t="s">
        <v>15913</v>
      </c>
      <c r="AI3232" s="1">
        <v>2007</v>
      </c>
      <c r="AJ3232" s="1">
        <v>2017</v>
      </c>
      <c r="AK3232" s="1">
        <v>32216</v>
      </c>
      <c r="AO3232" s="1" t="s">
        <v>15914</v>
      </c>
      <c r="AP3232" s="1" t="s">
        <v>15914</v>
      </c>
      <c r="AQ3232" s="1">
        <v>32216</v>
      </c>
      <c r="AR3232" s="2"/>
      <c r="AS3232" s="1">
        <f>IF(AT3232&gt;0,1,0)</f>
        <v>1</v>
      </c>
      <c r="AT3232" s="1">
        <f>AU3232+AV3232</f>
        <v>1</v>
      </c>
      <c r="AU3232" s="1">
        <v>1</v>
      </c>
      <c r="AV3232" s="1">
        <v>0</v>
      </c>
      <c r="AW3232" s="1">
        <f>IF(AX3232&gt;0,1,0)</f>
        <v>1</v>
      </c>
      <c r="AX3232" s="1">
        <f>SUM(AY3232+AZ3232)</f>
        <v>1</v>
      </c>
      <c r="AY3232" s="1">
        <v>0</v>
      </c>
      <c r="AZ3232" s="1">
        <v>1</v>
      </c>
      <c r="BA3232" s="1">
        <v>32216</v>
      </c>
    </row>
    <row r="3233" spans="1:53" x14ac:dyDescent="0.3">
      <c r="A3233" s="1" t="s">
        <v>186</v>
      </c>
      <c r="B3233" s="1">
        <v>2023</v>
      </c>
      <c r="C3233" s="1" t="s">
        <v>143</v>
      </c>
      <c r="D3233" s="1" t="s">
        <v>144</v>
      </c>
      <c r="E3233" s="1" t="s">
        <v>55</v>
      </c>
      <c r="F3233" s="1" t="s">
        <v>187</v>
      </c>
      <c r="G3233" s="1">
        <v>6022</v>
      </c>
      <c r="H3233" s="1">
        <v>74.25</v>
      </c>
      <c r="I3233" s="1">
        <v>236</v>
      </c>
      <c r="K3233" s="1">
        <v>9.5</v>
      </c>
      <c r="M3233" s="1">
        <v>33.625</v>
      </c>
      <c r="O3233" s="1">
        <v>80.625</v>
      </c>
      <c r="Q3233" s="3">
        <v>1.65</v>
      </c>
      <c r="S3233" s="3">
        <v>4.58</v>
      </c>
      <c r="V3233" s="1">
        <v>35.5</v>
      </c>
      <c r="X3233" s="1">
        <v>120</v>
      </c>
      <c r="AC3233" s="1" t="s">
        <v>188</v>
      </c>
      <c r="AD3233" s="1" t="s">
        <v>188</v>
      </c>
      <c r="AE3233" s="1">
        <v>161</v>
      </c>
      <c r="AF3233" s="1">
        <v>5</v>
      </c>
      <c r="AG3233" s="1">
        <v>3</v>
      </c>
      <c r="AH3233" s="1" t="s">
        <v>189</v>
      </c>
      <c r="AI3233" s="1">
        <v>2023</v>
      </c>
      <c r="AM3233" s="1">
        <v>2</v>
      </c>
      <c r="AN3233" s="1" t="s">
        <v>190</v>
      </c>
    </row>
    <row r="3234" spans="1:53" x14ac:dyDescent="0.3">
      <c r="A3234" s="1" t="s">
        <v>8090</v>
      </c>
      <c r="B3234" s="1">
        <v>2015</v>
      </c>
      <c r="C3234" s="1" t="s">
        <v>854</v>
      </c>
      <c r="D3234" s="1" t="s">
        <v>854</v>
      </c>
      <c r="E3234" s="1" t="s">
        <v>854</v>
      </c>
      <c r="F3234" s="1" t="s">
        <v>2318</v>
      </c>
      <c r="G3234" s="1">
        <v>6022</v>
      </c>
      <c r="H3234" s="1">
        <v>74.25</v>
      </c>
      <c r="I3234" s="1">
        <v>251</v>
      </c>
      <c r="J3234" s="1">
        <v>1028</v>
      </c>
      <c r="K3234" s="1">
        <v>10.25</v>
      </c>
      <c r="L3234" s="1">
        <v>3348</v>
      </c>
      <c r="M3234" s="1">
        <v>33.5</v>
      </c>
      <c r="N3234" s="1">
        <v>7958</v>
      </c>
      <c r="O3234" s="1">
        <v>79.625</v>
      </c>
      <c r="P3234" s="1">
        <v>17</v>
      </c>
      <c r="Q3234" s="3">
        <v>1.63</v>
      </c>
      <c r="R3234" s="3">
        <v>2.7</v>
      </c>
      <c r="S3234" s="3">
        <v>4.58</v>
      </c>
      <c r="T3234" s="1">
        <v>1.88</v>
      </c>
      <c r="U3234" s="1">
        <v>3800</v>
      </c>
      <c r="V3234" s="1">
        <v>38</v>
      </c>
      <c r="W3234" s="1">
        <v>910</v>
      </c>
      <c r="X3234" s="1">
        <v>118</v>
      </c>
      <c r="Y3234" s="3">
        <v>7.25</v>
      </c>
      <c r="Z3234" s="3">
        <v>4.37</v>
      </c>
      <c r="AA3234" s="3">
        <v>11.85</v>
      </c>
      <c r="AB3234" s="1" t="s">
        <v>3264</v>
      </c>
      <c r="AC3234" s="1" t="s">
        <v>116</v>
      </c>
      <c r="AD3234" s="1" t="s">
        <v>116</v>
      </c>
      <c r="AE3234" s="1">
        <v>143</v>
      </c>
      <c r="AF3234" s="1">
        <v>5</v>
      </c>
      <c r="AG3234" s="1">
        <v>3</v>
      </c>
      <c r="AH3234" s="1" t="s">
        <v>8091</v>
      </c>
      <c r="AI3234" s="1">
        <v>2015</v>
      </c>
      <c r="AJ3234" s="1">
        <v>2018</v>
      </c>
      <c r="AK3234" s="1">
        <v>42486</v>
      </c>
      <c r="AO3234" s="1" t="s">
        <v>8092</v>
      </c>
      <c r="AP3234" s="1" t="s">
        <v>8092</v>
      </c>
      <c r="AQ3234" s="1">
        <v>42486</v>
      </c>
      <c r="AR3234" s="2"/>
      <c r="AS3234" s="1">
        <f>IF(AT3234&gt;0,1,0)</f>
        <v>0</v>
      </c>
      <c r="AT3234" s="1">
        <f>AU3234+AV3234</f>
        <v>0</v>
      </c>
      <c r="AU3234" s="1">
        <v>0</v>
      </c>
      <c r="AV3234" s="1">
        <v>0</v>
      </c>
      <c r="AW3234" s="1">
        <f>IF(AX3234&gt;0,1,0)</f>
        <v>0</v>
      </c>
      <c r="AX3234" s="1">
        <f>SUM(AY3234+AZ3234)</f>
        <v>0</v>
      </c>
      <c r="AY3234" s="1">
        <v>0</v>
      </c>
      <c r="AZ3234" s="1">
        <v>0</v>
      </c>
      <c r="BA3234" s="1">
        <v>42486</v>
      </c>
    </row>
    <row r="3235" spans="1:53" x14ac:dyDescent="0.3">
      <c r="A3235" s="1" t="s">
        <v>19060</v>
      </c>
      <c r="B3235" s="1">
        <v>2003</v>
      </c>
      <c r="C3235" s="1" t="s">
        <v>144</v>
      </c>
      <c r="D3235" s="6" t="s">
        <v>144</v>
      </c>
      <c r="E3235" s="1" t="s">
        <v>55</v>
      </c>
      <c r="F3235" s="1" t="s">
        <v>496</v>
      </c>
      <c r="G3235" s="1">
        <v>6022</v>
      </c>
      <c r="H3235" s="1">
        <v>74.25</v>
      </c>
      <c r="I3235" s="1">
        <v>263</v>
      </c>
      <c r="J3235" s="1">
        <v>1012</v>
      </c>
      <c r="K3235" s="1">
        <v>10.5</v>
      </c>
      <c r="L3235" s="1">
        <v>3212</v>
      </c>
      <c r="M3235" s="1">
        <v>32.5</v>
      </c>
      <c r="P3235" s="1">
        <v>29</v>
      </c>
      <c r="Q3235" s="3">
        <v>1.64</v>
      </c>
      <c r="R3235" s="3">
        <v>2.71</v>
      </c>
      <c r="S3235" s="3">
        <v>4.6100000000000003</v>
      </c>
      <c r="T3235" s="1">
        <v>1.9</v>
      </c>
      <c r="U3235" s="1">
        <v>3200</v>
      </c>
      <c r="V3235" s="1">
        <v>32</v>
      </c>
      <c r="W3235" s="1">
        <v>905</v>
      </c>
      <c r="X3235" s="1">
        <v>113</v>
      </c>
      <c r="Y3235" s="3">
        <v>7.53</v>
      </c>
      <c r="Z3235" s="3">
        <v>4.4400000000000004</v>
      </c>
      <c r="AB3235" s="1" t="s">
        <v>2252</v>
      </c>
      <c r="AC3235" s="1" t="s">
        <v>161</v>
      </c>
      <c r="AD3235" s="1" t="s">
        <v>161</v>
      </c>
      <c r="AE3235" s="1">
        <v>89</v>
      </c>
      <c r="AF3235" s="1">
        <v>3</v>
      </c>
      <c r="AG3235" s="1">
        <v>2</v>
      </c>
      <c r="AH3235" s="1" t="s">
        <v>19061</v>
      </c>
      <c r="AI3235" s="1">
        <v>2003</v>
      </c>
      <c r="AK3235" s="1">
        <v>28124</v>
      </c>
      <c r="AO3235" s="1" t="s">
        <v>19062</v>
      </c>
      <c r="AP3235" s="1" t="s">
        <v>19062</v>
      </c>
      <c r="AQ3235" s="1">
        <v>28124</v>
      </c>
      <c r="AR3235" s="2"/>
      <c r="AS3235" s="1">
        <f>IF(AT3235&gt;0,1,0)</f>
        <v>0</v>
      </c>
      <c r="AT3235" s="1">
        <f>AU3235+AV3235</f>
        <v>0</v>
      </c>
      <c r="AU3235" s="1">
        <v>0</v>
      </c>
      <c r="AV3235" s="1">
        <v>0</v>
      </c>
      <c r="AW3235" s="1">
        <f>IF(AX3235&gt;0,1,0)</f>
        <v>0</v>
      </c>
      <c r="AX3235" s="1">
        <f>SUM(AY3235+AZ3235)</f>
        <v>0</v>
      </c>
      <c r="AY3235" s="1">
        <v>0</v>
      </c>
      <c r="AZ3235" s="1">
        <v>0</v>
      </c>
      <c r="BA3235" s="1">
        <v>28124</v>
      </c>
    </row>
    <row r="3236" spans="1:53" x14ac:dyDescent="0.3">
      <c r="A3236" s="1" t="s">
        <v>15389</v>
      </c>
      <c r="B3236" s="1">
        <v>2007</v>
      </c>
      <c r="C3236" s="1" t="s">
        <v>276</v>
      </c>
      <c r="D3236" s="1" t="s">
        <v>276</v>
      </c>
      <c r="E3236" s="1" t="s">
        <v>276</v>
      </c>
      <c r="F3236" s="1" t="s">
        <v>125</v>
      </c>
      <c r="G3236" s="1">
        <v>6022</v>
      </c>
      <c r="H3236" s="1">
        <v>74.25</v>
      </c>
      <c r="I3236" s="1">
        <v>243</v>
      </c>
      <c r="J3236" s="1">
        <v>918</v>
      </c>
      <c r="K3236" s="1">
        <v>9.125</v>
      </c>
      <c r="L3236" s="1">
        <v>3278</v>
      </c>
      <c r="M3236" s="1">
        <v>32.875</v>
      </c>
      <c r="P3236" s="1">
        <v>23</v>
      </c>
      <c r="Q3236" s="3">
        <v>1.6</v>
      </c>
      <c r="R3236" s="3">
        <v>2.69</v>
      </c>
      <c r="S3236" s="3">
        <v>4.62</v>
      </c>
      <c r="T3236" s="1">
        <v>1.93</v>
      </c>
      <c r="U3236" s="1">
        <v>3300</v>
      </c>
      <c r="V3236" s="1">
        <v>33</v>
      </c>
      <c r="W3236" s="1">
        <v>811</v>
      </c>
      <c r="X3236" s="1">
        <v>107</v>
      </c>
      <c r="Y3236" s="3">
        <v>7.25</v>
      </c>
      <c r="Z3236" s="3">
        <v>4.29</v>
      </c>
      <c r="AB3236" s="1" t="s">
        <v>3240</v>
      </c>
      <c r="AC3236" s="1" t="s">
        <v>219</v>
      </c>
      <c r="AD3236" s="1" t="s">
        <v>219</v>
      </c>
      <c r="AE3236" s="1">
        <v>47</v>
      </c>
      <c r="AF3236" s="1">
        <v>2</v>
      </c>
      <c r="AG3236" s="1">
        <v>2</v>
      </c>
      <c r="AH3236" s="1" t="s">
        <v>15390</v>
      </c>
      <c r="AI3236" s="1">
        <v>2007</v>
      </c>
      <c r="AJ3236" s="1">
        <v>2018</v>
      </c>
      <c r="AK3236" s="1">
        <v>32240</v>
      </c>
      <c r="AO3236" s="1" t="s">
        <v>15391</v>
      </c>
      <c r="AP3236" s="1" t="s">
        <v>15391</v>
      </c>
      <c r="AQ3236" s="1">
        <v>32240</v>
      </c>
      <c r="AR3236" s="2"/>
      <c r="AS3236" s="1">
        <f>IF(AT3236&gt;0,1,0)</f>
        <v>0</v>
      </c>
      <c r="AT3236" s="1">
        <f>AU3236+AV3236</f>
        <v>0</v>
      </c>
      <c r="AU3236" s="1">
        <v>0</v>
      </c>
      <c r="AV3236" s="1">
        <v>0</v>
      </c>
      <c r="AW3236" s="1">
        <f>IF(AX3236&gt;0,1,0)</f>
        <v>1</v>
      </c>
      <c r="AX3236" s="1">
        <f>SUM(AY3236+AZ3236)</f>
        <v>1</v>
      </c>
      <c r="AY3236" s="1">
        <v>0</v>
      </c>
      <c r="AZ3236" s="1">
        <v>1</v>
      </c>
      <c r="BA3236" s="1">
        <v>32240</v>
      </c>
    </row>
    <row r="3237" spans="1:53" x14ac:dyDescent="0.3">
      <c r="A3237" s="1" t="s">
        <v>16098</v>
      </c>
      <c r="B3237" s="1">
        <v>2006</v>
      </c>
      <c r="C3237" s="1" t="s">
        <v>513</v>
      </c>
      <c r="D3237" s="1" t="s">
        <v>399</v>
      </c>
      <c r="E3237" s="1" t="s">
        <v>399</v>
      </c>
      <c r="F3237" s="1" t="s">
        <v>66</v>
      </c>
      <c r="G3237" s="1">
        <v>6022</v>
      </c>
      <c r="H3237" s="1">
        <v>74.25</v>
      </c>
      <c r="I3237" s="1">
        <v>216</v>
      </c>
      <c r="J3237" s="1">
        <v>918</v>
      </c>
      <c r="K3237" s="1">
        <v>9.125</v>
      </c>
      <c r="L3237" s="1">
        <v>3300</v>
      </c>
      <c r="M3237" s="1">
        <v>33</v>
      </c>
      <c r="P3237" s="1">
        <v>16</v>
      </c>
      <c r="Q3237" s="3">
        <v>1.6</v>
      </c>
      <c r="R3237" s="3">
        <v>2.7</v>
      </c>
      <c r="S3237" s="3">
        <v>4.62</v>
      </c>
      <c r="T3237" s="1">
        <v>1.92</v>
      </c>
      <c r="U3237" s="1">
        <v>3712</v>
      </c>
      <c r="V3237" s="1">
        <v>37.5</v>
      </c>
      <c r="W3237" s="1">
        <v>1000</v>
      </c>
      <c r="X3237" s="1">
        <v>120</v>
      </c>
      <c r="AB3237" s="1" t="s">
        <v>3244</v>
      </c>
      <c r="AC3237" s="1" t="s">
        <v>116</v>
      </c>
      <c r="AD3237" s="1" t="s">
        <v>116</v>
      </c>
      <c r="AE3237" s="1">
        <v>149</v>
      </c>
      <c r="AF3237" s="1">
        <v>5</v>
      </c>
      <c r="AG3237" s="1">
        <v>3</v>
      </c>
      <c r="AH3237" s="1" t="s">
        <v>16099</v>
      </c>
      <c r="AI3237" s="1">
        <v>2006</v>
      </c>
      <c r="AK3237" s="1">
        <v>30964</v>
      </c>
      <c r="AO3237" s="1" t="s">
        <v>16100</v>
      </c>
      <c r="AP3237" s="1" t="s">
        <v>16100</v>
      </c>
      <c r="AQ3237" s="1">
        <v>30964</v>
      </c>
      <c r="AR3237" s="2"/>
      <c r="AS3237" s="1">
        <f>IF(AT3237&gt;0,1,0)</f>
        <v>0</v>
      </c>
      <c r="AT3237" s="1">
        <f>AU3237+AV3237</f>
        <v>0</v>
      </c>
      <c r="AU3237" s="1">
        <v>0</v>
      </c>
      <c r="AV3237" s="1">
        <v>0</v>
      </c>
      <c r="AW3237" s="1">
        <f>IF(AX3237&gt;0,1,0)</f>
        <v>0</v>
      </c>
      <c r="AX3237" s="1">
        <f>SUM(AY3237+AZ3237)</f>
        <v>0</v>
      </c>
      <c r="AY3237" s="1">
        <v>0</v>
      </c>
      <c r="AZ3237" s="1">
        <v>0</v>
      </c>
      <c r="BA3237" s="1">
        <v>30964</v>
      </c>
    </row>
    <row r="3238" spans="1:53" x14ac:dyDescent="0.3">
      <c r="A3238" s="1" t="s">
        <v>2211</v>
      </c>
      <c r="B3238" s="1">
        <v>2020</v>
      </c>
      <c r="C3238" s="1" t="s">
        <v>398</v>
      </c>
      <c r="D3238" s="1" t="s">
        <v>398</v>
      </c>
      <c r="E3238" s="1" t="s">
        <v>399</v>
      </c>
      <c r="F3238" s="1" t="s">
        <v>138</v>
      </c>
      <c r="G3238" s="1">
        <v>6022</v>
      </c>
      <c r="H3238" s="1">
        <v>74.25</v>
      </c>
      <c r="I3238" s="1">
        <v>188</v>
      </c>
      <c r="J3238" s="1">
        <v>900</v>
      </c>
      <c r="K3238" s="1">
        <v>9</v>
      </c>
      <c r="L3238" s="1">
        <v>3058</v>
      </c>
      <c r="M3238" s="1">
        <v>30.625</v>
      </c>
      <c r="N3238" s="1">
        <v>7238</v>
      </c>
      <c r="O3238" s="1">
        <v>72.375</v>
      </c>
      <c r="P3238" s="1" t="s">
        <v>2196</v>
      </c>
      <c r="Q3238" s="3">
        <v>1.57</v>
      </c>
      <c r="S3238" s="3">
        <v>4.6399999999999997</v>
      </c>
      <c r="U3238" s="1">
        <v>3412</v>
      </c>
      <c r="V3238" s="1">
        <v>34.5</v>
      </c>
      <c r="W3238" s="1" t="s">
        <v>2196</v>
      </c>
      <c r="X3238" s="1" t="s">
        <v>2196</v>
      </c>
      <c r="Y3238" s="3" t="s">
        <v>2196</v>
      </c>
      <c r="Z3238" s="3" t="s">
        <v>2196</v>
      </c>
      <c r="AC3238" t="s">
        <v>116</v>
      </c>
      <c r="AD3238" t="s">
        <v>116</v>
      </c>
      <c r="AE3238">
        <v>89</v>
      </c>
      <c r="AF3238">
        <v>3</v>
      </c>
      <c r="AG3238">
        <v>2</v>
      </c>
      <c r="AH3238" s="1" t="s">
        <v>2212</v>
      </c>
      <c r="AI3238" s="1">
        <v>2020</v>
      </c>
      <c r="AL3238" s="1" t="s">
        <v>2213</v>
      </c>
      <c r="AN3238" s="1" t="s">
        <v>419</v>
      </c>
      <c r="AR3238" s="2"/>
    </row>
    <row r="3239" spans="1:53" x14ac:dyDescent="0.3">
      <c r="A3239" s="1" t="s">
        <v>16657</v>
      </c>
      <c r="B3239" s="1">
        <v>2006</v>
      </c>
      <c r="C3239" s="1" t="s">
        <v>643</v>
      </c>
      <c r="D3239" s="1" t="s">
        <v>643</v>
      </c>
      <c r="E3239" s="1" t="s">
        <v>643</v>
      </c>
      <c r="F3239" s="1" t="s">
        <v>8745</v>
      </c>
      <c r="G3239" s="1">
        <v>6022</v>
      </c>
      <c r="H3239" s="1">
        <v>74.25</v>
      </c>
      <c r="I3239" s="1">
        <v>220</v>
      </c>
      <c r="J3239" s="1">
        <v>912</v>
      </c>
      <c r="K3239" s="1">
        <v>9.5</v>
      </c>
      <c r="L3239" s="1">
        <v>3100</v>
      </c>
      <c r="M3239" s="1">
        <v>31</v>
      </c>
      <c r="Q3239" s="3">
        <v>1.61</v>
      </c>
      <c r="R3239" s="3">
        <v>2.73</v>
      </c>
      <c r="S3239" s="3">
        <v>4.6500000000000004</v>
      </c>
      <c r="T3239" s="1">
        <v>1.92</v>
      </c>
      <c r="U3239" s="1">
        <v>3600</v>
      </c>
      <c r="V3239" s="1">
        <v>36</v>
      </c>
      <c r="W3239" s="1">
        <v>903</v>
      </c>
      <c r="X3239" s="1">
        <v>111</v>
      </c>
      <c r="Y3239" s="3">
        <v>7.13</v>
      </c>
      <c r="Z3239" s="3">
        <v>4.17</v>
      </c>
      <c r="AB3239" s="1" t="s">
        <v>5613</v>
      </c>
      <c r="AC3239" s="1" t="s">
        <v>256</v>
      </c>
      <c r="AD3239" s="1" t="s">
        <v>256</v>
      </c>
      <c r="AE3239" s="1">
        <v>148</v>
      </c>
      <c r="AF3239" s="1">
        <v>5</v>
      </c>
      <c r="AG3239" s="1">
        <v>3</v>
      </c>
      <c r="AH3239" s="1" t="s">
        <v>16658</v>
      </c>
      <c r="AI3239" s="1">
        <v>2006</v>
      </c>
      <c r="AK3239" s="1">
        <v>30963</v>
      </c>
      <c r="AO3239" s="1" t="s">
        <v>16659</v>
      </c>
      <c r="AP3239" s="1" t="s">
        <v>16659</v>
      </c>
      <c r="AQ3239" s="1">
        <v>30963</v>
      </c>
      <c r="AR3239" s="2"/>
      <c r="AS3239" s="1">
        <f>IF(AT3239&gt;0,1,0)</f>
        <v>0</v>
      </c>
      <c r="AT3239" s="1">
        <f>AU3239+AV3239</f>
        <v>0</v>
      </c>
      <c r="AU3239" s="1">
        <v>0</v>
      </c>
      <c r="AV3239" s="1">
        <v>0</v>
      </c>
      <c r="AW3239" s="1">
        <f>IF(AX3239&gt;0,1,0)</f>
        <v>0</v>
      </c>
      <c r="AX3239" s="1">
        <f>SUM(AY3239+AZ3239)</f>
        <v>0</v>
      </c>
      <c r="AY3239" s="1">
        <v>0</v>
      </c>
      <c r="AZ3239" s="1">
        <v>0</v>
      </c>
      <c r="BA3239" s="1">
        <v>30963</v>
      </c>
    </row>
    <row r="3240" spans="1:53" x14ac:dyDescent="0.3">
      <c r="A3240" s="1" t="s">
        <v>18963</v>
      </c>
      <c r="B3240" s="1">
        <v>2003</v>
      </c>
      <c r="C3240" s="1" t="s">
        <v>513</v>
      </c>
      <c r="D3240" s="6" t="s">
        <v>513</v>
      </c>
      <c r="E3240" s="1" t="s">
        <v>399</v>
      </c>
      <c r="F3240" s="1" t="s">
        <v>192</v>
      </c>
      <c r="G3240" s="1">
        <v>6022</v>
      </c>
      <c r="H3240" s="1">
        <v>74.25</v>
      </c>
      <c r="I3240" s="1">
        <v>220</v>
      </c>
      <c r="J3240" s="1">
        <v>900</v>
      </c>
      <c r="K3240" s="1">
        <v>9</v>
      </c>
      <c r="L3240" s="1">
        <v>3200</v>
      </c>
      <c r="M3240" s="1">
        <v>32</v>
      </c>
      <c r="P3240" s="1">
        <v>17</v>
      </c>
      <c r="Q3240" s="3">
        <v>1.6</v>
      </c>
      <c r="R3240" s="3">
        <v>2.71</v>
      </c>
      <c r="S3240" s="3">
        <v>4.6500000000000004</v>
      </c>
      <c r="T3240" s="1">
        <v>1.94</v>
      </c>
      <c r="U3240" s="1">
        <v>3312</v>
      </c>
      <c r="V3240" s="1">
        <v>33.5</v>
      </c>
      <c r="W3240" s="1">
        <v>911</v>
      </c>
      <c r="X3240" s="1">
        <v>119</v>
      </c>
      <c r="Y3240" s="3">
        <v>7.08</v>
      </c>
      <c r="Z3240" s="3">
        <v>4.1500000000000004</v>
      </c>
      <c r="AA3240" s="3">
        <v>11.22</v>
      </c>
      <c r="AB3240" s="1" t="s">
        <v>3240</v>
      </c>
      <c r="AC3240" s="1" t="s">
        <v>668</v>
      </c>
      <c r="AD3240" s="1" t="s">
        <v>668</v>
      </c>
      <c r="AE3240" s="1">
        <v>154</v>
      </c>
      <c r="AF3240" s="1">
        <v>5</v>
      </c>
      <c r="AG3240" s="1">
        <v>3</v>
      </c>
      <c r="AH3240" s="1" t="s">
        <v>18964</v>
      </c>
      <c r="AI3240" s="1">
        <v>2003</v>
      </c>
      <c r="AK3240" s="1">
        <v>28190</v>
      </c>
      <c r="AO3240" s="1" t="s">
        <v>18965</v>
      </c>
      <c r="AP3240" s="1" t="s">
        <v>18965</v>
      </c>
      <c r="AQ3240" s="1">
        <v>28190</v>
      </c>
      <c r="AR3240" s="2"/>
      <c r="AS3240" s="1">
        <f>IF(AT3240&gt;0,1,0)</f>
        <v>0</v>
      </c>
      <c r="AT3240" s="1">
        <f>AU3240+AV3240</f>
        <v>0</v>
      </c>
      <c r="AU3240" s="1">
        <v>0</v>
      </c>
      <c r="AV3240" s="1">
        <v>0</v>
      </c>
      <c r="AW3240" s="1">
        <f>IF(AX3240&gt;0,1,0)</f>
        <v>0</v>
      </c>
      <c r="AX3240" s="1">
        <f>SUM(AY3240+AZ3240)</f>
        <v>0</v>
      </c>
      <c r="AY3240" s="1">
        <v>0</v>
      </c>
      <c r="AZ3240" s="1">
        <v>0</v>
      </c>
      <c r="BA3240" s="1">
        <v>28190</v>
      </c>
    </row>
    <row r="3241" spans="1:53" x14ac:dyDescent="0.3">
      <c r="A3241" s="1" t="s">
        <v>729</v>
      </c>
      <c r="B3241" s="1">
        <v>2023</v>
      </c>
      <c r="C3241" s="1" t="s">
        <v>672</v>
      </c>
      <c r="D3241" s="1" t="s">
        <v>673</v>
      </c>
      <c r="E3241" s="1" t="s">
        <v>673</v>
      </c>
      <c r="F3241" s="1" t="s">
        <v>366</v>
      </c>
      <c r="G3241" s="1">
        <v>6022</v>
      </c>
      <c r="H3241" s="1">
        <v>74.25</v>
      </c>
      <c r="I3241" s="1">
        <v>215</v>
      </c>
      <c r="K3241" s="1">
        <v>10</v>
      </c>
      <c r="M3241" s="1">
        <v>31.25</v>
      </c>
      <c r="O3241" s="1">
        <v>75.625</v>
      </c>
      <c r="Q3241" s="3">
        <v>1.56</v>
      </c>
      <c r="S3241" s="3">
        <v>4.66</v>
      </c>
      <c r="V3241" s="1">
        <v>37</v>
      </c>
      <c r="X3241" s="1">
        <v>123</v>
      </c>
      <c r="Y3241" s="3">
        <v>6.98</v>
      </c>
      <c r="Z3241" s="3">
        <v>4.3099999999999996</v>
      </c>
      <c r="AC3241" s="1" t="s">
        <v>72</v>
      </c>
      <c r="AD3241" s="1" t="s">
        <v>72</v>
      </c>
      <c r="AG3241" s="1">
        <v>4</v>
      </c>
      <c r="AH3241" s="1" t="s">
        <v>730</v>
      </c>
      <c r="AI3241" s="1">
        <v>2023</v>
      </c>
      <c r="AM3241" s="1">
        <v>7</v>
      </c>
      <c r="AN3241" s="1" t="s">
        <v>731</v>
      </c>
    </row>
    <row r="3242" spans="1:53" x14ac:dyDescent="0.3">
      <c r="A3242" s="1" t="s">
        <v>4493</v>
      </c>
      <c r="B3242" s="1">
        <v>2018</v>
      </c>
      <c r="C3242" s="1" t="s">
        <v>398</v>
      </c>
      <c r="D3242" s="1" t="s">
        <v>398</v>
      </c>
      <c r="E3242" s="1" t="s">
        <v>399</v>
      </c>
      <c r="F3242" s="1" t="s">
        <v>579</v>
      </c>
      <c r="G3242" s="1">
        <v>6022</v>
      </c>
      <c r="H3242" s="1">
        <v>74.25</v>
      </c>
      <c r="I3242" s="1">
        <v>204</v>
      </c>
      <c r="J3242" s="1">
        <v>1038</v>
      </c>
      <c r="K3242" s="1">
        <v>10.375</v>
      </c>
      <c r="L3242" s="1">
        <v>3248</v>
      </c>
      <c r="M3242" s="1">
        <v>32.5</v>
      </c>
      <c r="N3242" s="1">
        <v>7800</v>
      </c>
      <c r="O3242" s="1">
        <v>78</v>
      </c>
      <c r="Q3242" s="3">
        <v>1.56</v>
      </c>
      <c r="S3242" s="3">
        <v>4.67</v>
      </c>
      <c r="U3242" s="1">
        <v>3812</v>
      </c>
      <c r="V3242" s="1">
        <v>38.5</v>
      </c>
      <c r="W3242" s="1">
        <v>1001</v>
      </c>
      <c r="X3242" s="1">
        <v>121</v>
      </c>
      <c r="AB3242" s="1" t="s">
        <v>2252</v>
      </c>
      <c r="AC3242" s="1" t="s">
        <v>72</v>
      </c>
      <c r="AD3242" s="1" t="s">
        <v>72</v>
      </c>
      <c r="AG3242" s="1">
        <v>4</v>
      </c>
      <c r="AL3242" s="1" t="s">
        <v>4494</v>
      </c>
      <c r="AO3242" s="1" t="s">
        <v>4495</v>
      </c>
      <c r="AR3242" s="2"/>
      <c r="AS3242" s="1">
        <f t="shared" ref="AS3242:AS3251" si="636">IF(AT3242&gt;0,1,0)</f>
        <v>0</v>
      </c>
      <c r="AT3242" s="1">
        <f t="shared" ref="AT3242:AT3251" si="637">AU3242+AV3242</f>
        <v>0</v>
      </c>
      <c r="AU3242" s="1">
        <v>0</v>
      </c>
      <c r="AV3242" s="1">
        <v>0</v>
      </c>
      <c r="AW3242" s="1">
        <f t="shared" ref="AW3242:AW3251" si="638">IF(AX3242&gt;0,1,0)</f>
        <v>0</v>
      </c>
      <c r="AX3242" s="1">
        <f t="shared" ref="AX3242:AX3251" si="639">SUM(AY3242+AZ3242)</f>
        <v>0</v>
      </c>
      <c r="AY3242" s="1">
        <v>0</v>
      </c>
      <c r="AZ3242" s="1">
        <v>0</v>
      </c>
    </row>
    <row r="3243" spans="1:53" x14ac:dyDescent="0.3">
      <c r="A3243" s="1" t="s">
        <v>13187</v>
      </c>
      <c r="B3243" s="1">
        <v>2009</v>
      </c>
      <c r="C3243" s="1" t="s">
        <v>513</v>
      </c>
      <c r="D3243" s="1" t="s">
        <v>399</v>
      </c>
      <c r="E3243" s="1" t="s">
        <v>399</v>
      </c>
      <c r="F3243" s="1" t="s">
        <v>115</v>
      </c>
      <c r="G3243" s="1">
        <v>6022</v>
      </c>
      <c r="H3243" s="1">
        <v>74.25</v>
      </c>
      <c r="I3243" s="1">
        <v>209</v>
      </c>
      <c r="J3243" s="1">
        <v>928</v>
      </c>
      <c r="K3243" s="1">
        <v>9.25</v>
      </c>
      <c r="L3243" s="1">
        <v>3348</v>
      </c>
      <c r="M3243" s="1">
        <v>33.5</v>
      </c>
      <c r="P3243" s="1">
        <v>13</v>
      </c>
      <c r="Q3243" s="3">
        <v>1.62</v>
      </c>
      <c r="R3243" s="3">
        <v>2.71</v>
      </c>
      <c r="S3243" s="3">
        <v>4.67</v>
      </c>
      <c r="T3243" s="1">
        <v>1.96</v>
      </c>
      <c r="U3243" s="1">
        <v>3712</v>
      </c>
      <c r="V3243" s="1">
        <v>37.5</v>
      </c>
      <c r="W3243" s="1">
        <v>1009</v>
      </c>
      <c r="X3243" s="1">
        <v>129</v>
      </c>
      <c r="Y3243" s="3">
        <v>7.25</v>
      </c>
      <c r="Z3243" s="3">
        <v>4.2300000000000004</v>
      </c>
      <c r="AA3243" s="3">
        <v>11.43</v>
      </c>
      <c r="AB3243" s="1" t="s">
        <v>3244</v>
      </c>
      <c r="AC3243" s="1" t="s">
        <v>161</v>
      </c>
      <c r="AD3243" s="1" t="s">
        <v>161</v>
      </c>
      <c r="AE3243" s="1">
        <v>219</v>
      </c>
      <c r="AF3243" s="1">
        <v>7</v>
      </c>
      <c r="AG3243" s="1">
        <v>3</v>
      </c>
      <c r="AH3243" s="1" t="s">
        <v>13188</v>
      </c>
      <c r="AI3243" s="1">
        <v>2009</v>
      </c>
      <c r="AK3243" s="1">
        <v>34670</v>
      </c>
      <c r="AO3243" s="1" t="s">
        <v>13189</v>
      </c>
      <c r="AP3243" s="1" t="s">
        <v>13189</v>
      </c>
      <c r="AQ3243" s="1">
        <v>34670</v>
      </c>
      <c r="AR3243" s="2"/>
      <c r="AS3243" s="1">
        <f t="shared" si="636"/>
        <v>0</v>
      </c>
      <c r="AT3243" s="1">
        <f t="shared" si="637"/>
        <v>0</v>
      </c>
      <c r="AU3243" s="1">
        <v>0</v>
      </c>
      <c r="AV3243" s="1">
        <v>0</v>
      </c>
      <c r="AW3243" s="1">
        <f t="shared" si="638"/>
        <v>0</v>
      </c>
      <c r="AX3243" s="1">
        <f t="shared" si="639"/>
        <v>0</v>
      </c>
      <c r="AY3243" s="1">
        <v>0</v>
      </c>
      <c r="AZ3243" s="1">
        <v>0</v>
      </c>
      <c r="BA3243" s="1">
        <v>34670</v>
      </c>
    </row>
    <row r="3244" spans="1:53" x14ac:dyDescent="0.3">
      <c r="A3244" s="1" t="s">
        <v>10627</v>
      </c>
      <c r="B3244" s="1">
        <v>2012</v>
      </c>
      <c r="C3244" s="1" t="s">
        <v>276</v>
      </c>
      <c r="D3244" s="1" t="s">
        <v>276</v>
      </c>
      <c r="E3244" s="1" t="s">
        <v>276</v>
      </c>
      <c r="F3244" s="1" t="s">
        <v>81</v>
      </c>
      <c r="G3244" s="1">
        <v>6022</v>
      </c>
      <c r="H3244" s="1">
        <v>74.25</v>
      </c>
      <c r="I3244" s="1">
        <v>265</v>
      </c>
      <c r="J3244" s="1">
        <v>968</v>
      </c>
      <c r="K3244" s="1">
        <v>9.75</v>
      </c>
      <c r="L3244" s="1">
        <v>3258</v>
      </c>
      <c r="M3244" s="1">
        <v>32.625</v>
      </c>
      <c r="N3244" s="1">
        <v>7848</v>
      </c>
      <c r="O3244" s="1">
        <v>78.5</v>
      </c>
      <c r="Q3244" s="3">
        <v>1.66</v>
      </c>
      <c r="R3244" s="3">
        <v>2.74</v>
      </c>
      <c r="S3244" s="3">
        <v>4.68</v>
      </c>
      <c r="T3244" s="1">
        <v>1.93999999999999</v>
      </c>
      <c r="U3244" s="1">
        <v>3200</v>
      </c>
      <c r="V3244" s="1">
        <v>32</v>
      </c>
      <c r="AB3244" s="1" t="s">
        <v>3244</v>
      </c>
      <c r="AC3244" s="1" t="s">
        <v>261</v>
      </c>
      <c r="AD3244" s="1" t="s">
        <v>261</v>
      </c>
      <c r="AE3244" s="1">
        <v>25</v>
      </c>
      <c r="AF3244" s="1">
        <v>1</v>
      </c>
      <c r="AG3244" s="1">
        <v>1</v>
      </c>
      <c r="AH3244" s="1" t="s">
        <v>10628</v>
      </c>
      <c r="AI3244" s="1">
        <v>2012</v>
      </c>
      <c r="AJ3244" s="1">
        <v>2020</v>
      </c>
      <c r="AK3244" s="1">
        <v>38555</v>
      </c>
      <c r="AO3244" s="1" t="s">
        <v>10629</v>
      </c>
      <c r="AP3244" s="1" t="s">
        <v>10629</v>
      </c>
      <c r="AQ3244" s="1">
        <v>38555</v>
      </c>
      <c r="AR3244" s="2" t="s">
        <v>4743</v>
      </c>
      <c r="AS3244" s="1">
        <f t="shared" si="636"/>
        <v>1</v>
      </c>
      <c r="AT3244" s="1">
        <f t="shared" si="637"/>
        <v>1</v>
      </c>
      <c r="AU3244" s="1">
        <v>1</v>
      </c>
      <c r="AV3244" s="1">
        <v>0</v>
      </c>
      <c r="AW3244" s="1">
        <f t="shared" si="638"/>
        <v>1</v>
      </c>
      <c r="AX3244" s="1">
        <f t="shared" si="639"/>
        <v>1</v>
      </c>
      <c r="AY3244" s="1">
        <v>0</v>
      </c>
      <c r="AZ3244" s="1">
        <v>1</v>
      </c>
      <c r="BA3244" s="1">
        <v>38555</v>
      </c>
    </row>
    <row r="3245" spans="1:53" x14ac:dyDescent="0.3">
      <c r="A3245" s="1" t="s">
        <v>14433</v>
      </c>
      <c r="B3245" s="1">
        <v>2008</v>
      </c>
      <c r="C3245" s="1" t="s">
        <v>276</v>
      </c>
      <c r="D3245" s="1" t="s">
        <v>276</v>
      </c>
      <c r="E3245" s="1" t="s">
        <v>276</v>
      </c>
      <c r="F3245" s="1" t="s">
        <v>661</v>
      </c>
      <c r="G3245" s="1">
        <v>6022</v>
      </c>
      <c r="H3245" s="1">
        <v>74.25</v>
      </c>
      <c r="I3245" s="1">
        <v>242</v>
      </c>
      <c r="J3245" s="1">
        <v>948</v>
      </c>
      <c r="K3245" s="1">
        <v>9.5</v>
      </c>
      <c r="L3245" s="1">
        <v>3268</v>
      </c>
      <c r="M3245" s="1">
        <v>32.75</v>
      </c>
      <c r="P3245" s="1">
        <v>26</v>
      </c>
      <c r="Q3245" s="3">
        <v>1.55</v>
      </c>
      <c r="R3245" s="3">
        <v>2.65</v>
      </c>
      <c r="S3245" s="3">
        <v>4.68</v>
      </c>
      <c r="T3245" s="1">
        <v>2.0299999999999998</v>
      </c>
      <c r="U3245" s="1">
        <v>3400</v>
      </c>
      <c r="V3245" s="1">
        <v>34</v>
      </c>
      <c r="W3245" s="1">
        <v>911</v>
      </c>
      <c r="X3245" s="1">
        <v>119</v>
      </c>
      <c r="Y3245" s="3">
        <v>6.88</v>
      </c>
      <c r="Z3245" s="3">
        <v>4.2300000000000004</v>
      </c>
      <c r="AA3245" s="3">
        <v>11.76</v>
      </c>
      <c r="AB3245" s="1" t="s">
        <v>3374</v>
      </c>
      <c r="AC3245" s="1" t="s">
        <v>405</v>
      </c>
      <c r="AD3245" s="1" t="s">
        <v>405</v>
      </c>
      <c r="AE3245" s="1">
        <v>123</v>
      </c>
      <c r="AF3245" s="1">
        <v>4</v>
      </c>
      <c r="AG3245" s="1">
        <v>3</v>
      </c>
      <c r="AH3245" s="1" t="s">
        <v>14434</v>
      </c>
      <c r="AI3245" s="1">
        <v>2008</v>
      </c>
      <c r="AK3245" s="1">
        <v>33204</v>
      </c>
      <c r="AO3245" s="1" t="s">
        <v>14435</v>
      </c>
      <c r="AP3245" s="1" t="s">
        <v>14435</v>
      </c>
      <c r="AQ3245" s="1">
        <v>33204</v>
      </c>
      <c r="AR3245" s="2"/>
      <c r="AS3245" s="1">
        <f t="shared" si="636"/>
        <v>0</v>
      </c>
      <c r="AT3245" s="1">
        <f t="shared" si="637"/>
        <v>0</v>
      </c>
      <c r="AU3245" s="1">
        <v>0</v>
      </c>
      <c r="AV3245" s="1">
        <v>0</v>
      </c>
      <c r="AW3245" s="1">
        <f t="shared" si="638"/>
        <v>0</v>
      </c>
      <c r="AX3245" s="1">
        <f t="shared" si="639"/>
        <v>0</v>
      </c>
      <c r="AY3245" s="1">
        <v>0</v>
      </c>
      <c r="AZ3245" s="1">
        <v>0</v>
      </c>
      <c r="BA3245" s="1">
        <v>33204</v>
      </c>
    </row>
    <row r="3246" spans="1:53" x14ac:dyDescent="0.3">
      <c r="A3246" s="1" t="s">
        <v>8653</v>
      </c>
      <c r="B3246" s="1">
        <v>2014</v>
      </c>
      <c r="C3246" s="1" t="s">
        <v>276</v>
      </c>
      <c r="D3246" s="1" t="s">
        <v>276</v>
      </c>
      <c r="E3246" s="1" t="s">
        <v>276</v>
      </c>
      <c r="F3246" s="1" t="s">
        <v>583</v>
      </c>
      <c r="G3246" s="1">
        <v>6022</v>
      </c>
      <c r="H3246" s="1">
        <v>74.25</v>
      </c>
      <c r="I3246" s="1">
        <v>248</v>
      </c>
      <c r="J3246" s="1">
        <v>1018</v>
      </c>
      <c r="K3246" s="1">
        <v>10.125</v>
      </c>
      <c r="L3246" s="1">
        <v>3358</v>
      </c>
      <c r="M3246" s="1">
        <v>33.625</v>
      </c>
      <c r="N3246" s="1">
        <v>8028</v>
      </c>
      <c r="O3246" s="1">
        <v>80.25</v>
      </c>
      <c r="P3246" s="1">
        <v>30</v>
      </c>
      <c r="Q3246" s="3">
        <v>1.63</v>
      </c>
      <c r="R3246" s="3">
        <v>2.74</v>
      </c>
      <c r="S3246" s="3">
        <v>4.7</v>
      </c>
      <c r="T3246" s="1">
        <v>1.96</v>
      </c>
      <c r="U3246" s="1">
        <v>3600</v>
      </c>
      <c r="V3246" s="1">
        <v>36</v>
      </c>
      <c r="W3246" s="1">
        <v>1000</v>
      </c>
      <c r="X3246" s="1">
        <v>120</v>
      </c>
      <c r="AB3246" s="1" t="s">
        <v>3293</v>
      </c>
      <c r="AC3246" s="1" t="s">
        <v>62</v>
      </c>
      <c r="AD3246" s="1" t="s">
        <v>62</v>
      </c>
      <c r="AE3246" s="1">
        <v>126</v>
      </c>
      <c r="AF3246" s="1">
        <v>4</v>
      </c>
      <c r="AG3246" s="1">
        <v>3</v>
      </c>
      <c r="AH3246" s="1" t="s">
        <v>8654</v>
      </c>
      <c r="AI3246" s="1">
        <v>2014</v>
      </c>
      <c r="AK3246" s="1">
        <v>41355</v>
      </c>
      <c r="AO3246" s="1" t="s">
        <v>8655</v>
      </c>
      <c r="AP3246" s="1" t="s">
        <v>8655</v>
      </c>
      <c r="AQ3246" s="1">
        <v>41355</v>
      </c>
      <c r="AR3246" s="2"/>
      <c r="AS3246" s="1">
        <f t="shared" si="636"/>
        <v>0</v>
      </c>
      <c r="AT3246" s="1">
        <f t="shared" si="637"/>
        <v>0</v>
      </c>
      <c r="AU3246" s="1">
        <v>0</v>
      </c>
      <c r="AV3246" s="1">
        <v>0</v>
      </c>
      <c r="AW3246" s="1">
        <f t="shared" si="638"/>
        <v>0</v>
      </c>
      <c r="AX3246" s="1">
        <f t="shared" si="639"/>
        <v>0</v>
      </c>
      <c r="AY3246" s="1">
        <v>0</v>
      </c>
      <c r="AZ3246" s="1">
        <v>0</v>
      </c>
      <c r="BA3246" s="1">
        <v>41355</v>
      </c>
    </row>
    <row r="3247" spans="1:53" x14ac:dyDescent="0.3">
      <c r="A3247" s="1" t="s">
        <v>18223</v>
      </c>
      <c r="B3247" s="1">
        <v>2004</v>
      </c>
      <c r="C3247" s="1" t="s">
        <v>276</v>
      </c>
      <c r="D3247" s="6" t="s">
        <v>144</v>
      </c>
      <c r="E3247" s="1" t="s">
        <v>55</v>
      </c>
      <c r="F3247" s="1" t="s">
        <v>15704</v>
      </c>
      <c r="G3247" s="1">
        <v>6022</v>
      </c>
      <c r="H3247" s="1">
        <v>74.25</v>
      </c>
      <c r="I3247" s="1">
        <v>245</v>
      </c>
      <c r="J3247" s="1">
        <v>978</v>
      </c>
      <c r="K3247" s="1">
        <v>9.875</v>
      </c>
      <c r="L3247" s="1">
        <v>3238</v>
      </c>
      <c r="M3247" s="1">
        <v>32.375</v>
      </c>
      <c r="P3247" s="1">
        <v>21</v>
      </c>
      <c r="Q3247" s="3">
        <v>1.7</v>
      </c>
      <c r="R3247" s="3">
        <v>2.73</v>
      </c>
      <c r="S3247" s="3">
        <v>4.7</v>
      </c>
      <c r="T3247" s="1">
        <v>1.97</v>
      </c>
      <c r="U3247" s="1">
        <v>3412</v>
      </c>
      <c r="V3247" s="1">
        <v>34.5</v>
      </c>
      <c r="W3247" s="1">
        <v>1009</v>
      </c>
      <c r="X3247" s="1">
        <v>129</v>
      </c>
      <c r="Y3247" s="3">
        <v>7.26</v>
      </c>
      <c r="Z3247" s="3">
        <v>4.04</v>
      </c>
      <c r="AA3247" s="3">
        <v>11.86</v>
      </c>
      <c r="AB3247" s="1" t="s">
        <v>3252</v>
      </c>
      <c r="AC3247" s="1" t="s">
        <v>243</v>
      </c>
      <c r="AD3247" s="1" t="s">
        <v>243</v>
      </c>
      <c r="AE3247" s="1">
        <v>153</v>
      </c>
      <c r="AF3247" s="1">
        <v>5</v>
      </c>
      <c r="AG3247" s="1">
        <v>3</v>
      </c>
      <c r="AH3247" s="1" t="s">
        <v>18224</v>
      </c>
      <c r="AI3247" s="1">
        <v>2004</v>
      </c>
      <c r="AK3247" s="1">
        <v>29106</v>
      </c>
      <c r="AO3247" s="1" t="s">
        <v>18225</v>
      </c>
      <c r="AP3247" s="1" t="s">
        <v>18225</v>
      </c>
      <c r="AQ3247" s="1">
        <v>29106</v>
      </c>
      <c r="AR3247" s="2"/>
      <c r="AS3247" s="1">
        <f t="shared" si="636"/>
        <v>0</v>
      </c>
      <c r="AT3247" s="1">
        <f t="shared" si="637"/>
        <v>0</v>
      </c>
      <c r="AU3247" s="1">
        <v>0</v>
      </c>
      <c r="AV3247" s="1">
        <v>0</v>
      </c>
      <c r="AW3247" s="1">
        <f t="shared" si="638"/>
        <v>0</v>
      </c>
      <c r="AX3247" s="1">
        <f t="shared" si="639"/>
        <v>0</v>
      </c>
      <c r="AY3247" s="1">
        <v>0</v>
      </c>
      <c r="AZ3247" s="1">
        <v>0</v>
      </c>
      <c r="BA3247" s="1">
        <v>29106</v>
      </c>
    </row>
    <row r="3248" spans="1:53" x14ac:dyDescent="0.3">
      <c r="A3248" s="1" t="s">
        <v>7216</v>
      </c>
      <c r="B3248" s="1">
        <v>2016</v>
      </c>
      <c r="C3248" s="1" t="s">
        <v>672</v>
      </c>
      <c r="D3248" s="1" t="s">
        <v>673</v>
      </c>
      <c r="E3248" s="1" t="s">
        <v>673</v>
      </c>
      <c r="F3248" s="1" t="s">
        <v>269</v>
      </c>
      <c r="G3248" s="1">
        <v>6022</v>
      </c>
      <c r="H3248" s="1">
        <v>74.25</v>
      </c>
      <c r="I3248" s="1">
        <v>229</v>
      </c>
      <c r="J3248" s="1">
        <v>928</v>
      </c>
      <c r="K3248" s="1">
        <v>9.25</v>
      </c>
      <c r="L3248" s="1">
        <v>3248</v>
      </c>
      <c r="M3248" s="1">
        <v>32.5</v>
      </c>
      <c r="N3248" s="1">
        <v>7848</v>
      </c>
      <c r="O3248" s="1">
        <v>78.5</v>
      </c>
      <c r="P3248" s="1">
        <v>14</v>
      </c>
      <c r="Q3248" s="3">
        <v>1.59</v>
      </c>
      <c r="S3248" s="3">
        <v>4.72</v>
      </c>
      <c r="U3248" s="1">
        <v>3000</v>
      </c>
      <c r="V3248" s="1">
        <v>30</v>
      </c>
      <c r="W3248" s="1">
        <v>1001</v>
      </c>
      <c r="X3248" s="1">
        <v>121</v>
      </c>
      <c r="Y3248" s="3">
        <v>7.43</v>
      </c>
      <c r="Z3248" s="3">
        <v>4.47</v>
      </c>
      <c r="AB3248" s="1" t="s">
        <v>3244</v>
      </c>
      <c r="AC3248" s="1" t="s">
        <v>72</v>
      </c>
      <c r="AD3248" s="1" t="s">
        <v>72</v>
      </c>
      <c r="AG3248" s="1">
        <v>4</v>
      </c>
      <c r="AH3248" s="1" t="s">
        <v>7217</v>
      </c>
      <c r="AI3248" s="1">
        <v>2016</v>
      </c>
      <c r="AK3248" s="1">
        <v>43993</v>
      </c>
      <c r="AO3248" s="1" t="s">
        <v>7218</v>
      </c>
      <c r="AP3248" s="1" t="s">
        <v>7218</v>
      </c>
      <c r="AQ3248" s="1">
        <v>43993</v>
      </c>
      <c r="AR3248" s="2"/>
      <c r="AS3248" s="1">
        <f t="shared" si="636"/>
        <v>0</v>
      </c>
      <c r="AT3248" s="1">
        <f t="shared" si="637"/>
        <v>0</v>
      </c>
      <c r="AU3248" s="1">
        <v>0</v>
      </c>
      <c r="AV3248" s="1">
        <v>0</v>
      </c>
      <c r="AW3248" s="1">
        <f t="shared" si="638"/>
        <v>0</v>
      </c>
      <c r="AX3248" s="1">
        <f t="shared" si="639"/>
        <v>0</v>
      </c>
      <c r="AY3248" s="1">
        <v>0</v>
      </c>
      <c r="AZ3248" s="1">
        <v>0</v>
      </c>
      <c r="BA3248" s="1">
        <v>43993</v>
      </c>
    </row>
    <row r="3249" spans="1:53" x14ac:dyDescent="0.3">
      <c r="A3249" s="1" t="s">
        <v>15738</v>
      </c>
      <c r="B3249" s="1">
        <v>2007</v>
      </c>
      <c r="C3249" s="1" t="s">
        <v>1081</v>
      </c>
      <c r="D3249" s="1" t="s">
        <v>1081</v>
      </c>
      <c r="E3249" s="1" t="s">
        <v>1081</v>
      </c>
      <c r="F3249" s="1" t="s">
        <v>272</v>
      </c>
      <c r="G3249" s="1">
        <v>6022</v>
      </c>
      <c r="H3249" s="1">
        <v>74.25</v>
      </c>
      <c r="I3249" s="1">
        <v>247</v>
      </c>
      <c r="J3249" s="1">
        <v>928</v>
      </c>
      <c r="K3249" s="1">
        <v>9.25</v>
      </c>
      <c r="L3249" s="1">
        <v>3200</v>
      </c>
      <c r="M3249" s="1">
        <v>32</v>
      </c>
      <c r="P3249" s="1">
        <v>19</v>
      </c>
      <c r="Q3249" s="3">
        <v>1.63</v>
      </c>
      <c r="R3249" s="3">
        <v>2.75</v>
      </c>
      <c r="S3249" s="3">
        <v>4.72</v>
      </c>
      <c r="T3249" s="1">
        <v>1.96999999999999</v>
      </c>
      <c r="U3249" s="1">
        <v>3700</v>
      </c>
      <c r="V3249" s="1">
        <v>37</v>
      </c>
      <c r="W3249" s="1">
        <v>907</v>
      </c>
      <c r="X3249" s="1">
        <v>115</v>
      </c>
      <c r="Y3249" s="3">
        <v>7.37</v>
      </c>
      <c r="Z3249" s="3">
        <v>4.3499999999999996</v>
      </c>
      <c r="AA3249" s="3">
        <v>12.31</v>
      </c>
      <c r="AB3249" s="1" t="s">
        <v>3244</v>
      </c>
      <c r="AC3249" s="1" t="s">
        <v>72</v>
      </c>
      <c r="AD3249" s="1" t="s">
        <v>72</v>
      </c>
      <c r="AG3249" s="1">
        <v>4</v>
      </c>
      <c r="AH3249" s="1">
        <v>0</v>
      </c>
      <c r="AI3249" s="1">
        <v>2007</v>
      </c>
      <c r="AK3249" s="1">
        <v>32738</v>
      </c>
      <c r="AO3249" s="1" t="s">
        <v>15739</v>
      </c>
      <c r="AP3249" s="1" t="s">
        <v>15739</v>
      </c>
      <c r="AQ3249" s="1">
        <v>32738</v>
      </c>
      <c r="AR3249" s="2"/>
      <c r="AS3249" s="1">
        <f t="shared" si="636"/>
        <v>0</v>
      </c>
      <c r="AT3249" s="1">
        <f t="shared" si="637"/>
        <v>0</v>
      </c>
      <c r="AU3249" s="1">
        <v>0</v>
      </c>
      <c r="AV3249" s="1">
        <v>0</v>
      </c>
      <c r="AW3249" s="1">
        <f t="shared" si="638"/>
        <v>0</v>
      </c>
      <c r="AX3249" s="1">
        <f t="shared" si="639"/>
        <v>0</v>
      </c>
      <c r="AY3249" s="1">
        <v>0</v>
      </c>
      <c r="AZ3249" s="1">
        <v>0</v>
      </c>
      <c r="BA3249" s="1">
        <v>32738</v>
      </c>
    </row>
    <row r="3250" spans="1:53" x14ac:dyDescent="0.3">
      <c r="A3250" s="1" t="s">
        <v>4786</v>
      </c>
      <c r="B3250" s="1">
        <v>2018</v>
      </c>
      <c r="C3250" s="1" t="s">
        <v>276</v>
      </c>
      <c r="D3250" s="1" t="s">
        <v>276</v>
      </c>
      <c r="E3250" s="1" t="s">
        <v>276</v>
      </c>
      <c r="F3250" s="1" t="s">
        <v>107</v>
      </c>
      <c r="G3250" s="1">
        <v>6022</v>
      </c>
      <c r="H3250" s="1">
        <v>74.25</v>
      </c>
      <c r="I3250" s="1">
        <v>226</v>
      </c>
      <c r="J3250" s="1">
        <v>938</v>
      </c>
      <c r="K3250" s="1">
        <v>9.375</v>
      </c>
      <c r="L3250" s="1">
        <v>3208</v>
      </c>
      <c r="M3250" s="1">
        <v>32</v>
      </c>
      <c r="N3250" s="1">
        <v>7838</v>
      </c>
      <c r="O3250" s="1">
        <v>78.375</v>
      </c>
      <c r="Q3250" s="3">
        <v>1.58</v>
      </c>
      <c r="S3250" s="3">
        <v>4.7300000000000004</v>
      </c>
      <c r="U3250" s="1">
        <v>3600</v>
      </c>
      <c r="V3250" s="1">
        <v>36</v>
      </c>
      <c r="W3250" s="1">
        <v>909</v>
      </c>
      <c r="X3250" s="1">
        <v>117</v>
      </c>
      <c r="AB3250" s="1" t="s">
        <v>3244</v>
      </c>
      <c r="AC3250" s="1" t="s">
        <v>72</v>
      </c>
      <c r="AD3250" s="1" t="s">
        <v>72</v>
      </c>
      <c r="AG3250" s="1">
        <v>4</v>
      </c>
      <c r="AL3250" s="1" t="s">
        <v>4787</v>
      </c>
      <c r="AO3250" s="1" t="s">
        <v>4788</v>
      </c>
      <c r="AR3250" s="2"/>
      <c r="AS3250" s="1">
        <f t="shared" si="636"/>
        <v>0</v>
      </c>
      <c r="AT3250" s="1">
        <f t="shared" si="637"/>
        <v>0</v>
      </c>
      <c r="AU3250" s="1">
        <v>0</v>
      </c>
      <c r="AV3250" s="1">
        <v>0</v>
      </c>
      <c r="AW3250" s="1">
        <f t="shared" si="638"/>
        <v>0</v>
      </c>
      <c r="AX3250" s="1">
        <f t="shared" si="639"/>
        <v>0</v>
      </c>
      <c r="AY3250" s="1">
        <v>0</v>
      </c>
      <c r="AZ3250" s="1">
        <v>0</v>
      </c>
    </row>
    <row r="3251" spans="1:53" x14ac:dyDescent="0.3">
      <c r="A3251" s="1" t="s">
        <v>18589</v>
      </c>
      <c r="B3251" s="1">
        <v>2004</v>
      </c>
      <c r="C3251" s="1" t="s">
        <v>643</v>
      </c>
      <c r="D3251" s="6" t="s">
        <v>643</v>
      </c>
      <c r="E3251" s="1" t="s">
        <v>643</v>
      </c>
      <c r="F3251" s="1" t="s">
        <v>390</v>
      </c>
      <c r="G3251" s="1">
        <v>6022</v>
      </c>
      <c r="H3251" s="1">
        <v>74.25</v>
      </c>
      <c r="I3251" s="1">
        <v>224</v>
      </c>
      <c r="J3251" s="1">
        <v>900</v>
      </c>
      <c r="K3251" s="1">
        <v>9</v>
      </c>
      <c r="L3251" s="1">
        <v>3112</v>
      </c>
      <c r="M3251" s="1">
        <v>31.5</v>
      </c>
      <c r="Q3251" s="3">
        <v>1.53</v>
      </c>
      <c r="R3251" s="3">
        <v>2.7</v>
      </c>
      <c r="S3251" s="3">
        <v>4.7300000000000004</v>
      </c>
      <c r="T3251" s="1">
        <v>2.0299999999999998</v>
      </c>
      <c r="U3251" s="1">
        <v>3300</v>
      </c>
      <c r="V3251" s="1">
        <v>33</v>
      </c>
      <c r="W3251" s="1">
        <v>908</v>
      </c>
      <c r="X3251" s="1">
        <v>116</v>
      </c>
      <c r="AB3251" s="1" t="s">
        <v>3394</v>
      </c>
      <c r="AC3251" s="1" t="s">
        <v>391</v>
      </c>
      <c r="AD3251" s="1" t="s">
        <v>391</v>
      </c>
      <c r="AE3251" s="1">
        <v>22</v>
      </c>
      <c r="AF3251" s="1">
        <v>1</v>
      </c>
      <c r="AG3251" s="1">
        <v>1</v>
      </c>
      <c r="AH3251" s="1" t="s">
        <v>18590</v>
      </c>
      <c r="AI3251" s="1">
        <v>2004</v>
      </c>
      <c r="AK3251" s="1">
        <v>28974</v>
      </c>
      <c r="AO3251" s="1" t="s">
        <v>18591</v>
      </c>
      <c r="AP3251" s="1" t="s">
        <v>18591</v>
      </c>
      <c r="AQ3251" s="1">
        <v>28974</v>
      </c>
      <c r="AR3251" s="2"/>
      <c r="AS3251" s="1">
        <f t="shared" si="636"/>
        <v>0</v>
      </c>
      <c r="AT3251" s="1">
        <f t="shared" si="637"/>
        <v>0</v>
      </c>
      <c r="AU3251" s="1">
        <v>0</v>
      </c>
      <c r="AV3251" s="1">
        <v>0</v>
      </c>
      <c r="AW3251" s="1">
        <f t="shared" si="638"/>
        <v>0</v>
      </c>
      <c r="AX3251" s="1">
        <f t="shared" si="639"/>
        <v>0</v>
      </c>
      <c r="AY3251" s="1">
        <v>0</v>
      </c>
      <c r="AZ3251" s="1">
        <v>0</v>
      </c>
      <c r="BA3251" s="1">
        <v>28974</v>
      </c>
    </row>
    <row r="3252" spans="1:53" x14ac:dyDescent="0.3">
      <c r="A3252" s="1" t="s">
        <v>3013</v>
      </c>
      <c r="B3252" s="1">
        <v>2020</v>
      </c>
      <c r="C3252" s="1" t="s">
        <v>854</v>
      </c>
      <c r="D3252" s="1" t="s">
        <v>854</v>
      </c>
      <c r="E3252" s="1" t="s">
        <v>854</v>
      </c>
      <c r="F3252" s="1" t="s">
        <v>936</v>
      </c>
      <c r="G3252" s="1">
        <v>6022</v>
      </c>
      <c r="H3252" s="1">
        <v>74.25</v>
      </c>
      <c r="I3252" s="1">
        <v>248</v>
      </c>
      <c r="J3252" s="1">
        <v>1038</v>
      </c>
      <c r="K3252" s="1">
        <v>10.375</v>
      </c>
      <c r="L3252" s="1">
        <v>3200</v>
      </c>
      <c r="M3252" s="1">
        <v>32</v>
      </c>
      <c r="N3252" s="1">
        <v>7648</v>
      </c>
      <c r="O3252" s="1">
        <v>76.5</v>
      </c>
      <c r="P3252" s="1">
        <v>23</v>
      </c>
      <c r="Q3252" s="3">
        <v>1.65</v>
      </c>
      <c r="S3252" s="3">
        <v>4.74</v>
      </c>
      <c r="U3252" s="1">
        <v>3212</v>
      </c>
      <c r="V3252" s="1">
        <v>32.5</v>
      </c>
      <c r="W3252" s="1">
        <v>907</v>
      </c>
      <c r="X3252" s="1">
        <v>115</v>
      </c>
      <c r="Y3252" s="3">
        <v>7.08</v>
      </c>
      <c r="Z3252" s="3">
        <v>4.46</v>
      </c>
      <c r="AC3252"/>
      <c r="AD3252"/>
      <c r="AE3252"/>
      <c r="AF3252"/>
      <c r="AG3252">
        <v>4</v>
      </c>
      <c r="AH3252" s="1" t="s">
        <v>3014</v>
      </c>
      <c r="AI3252" s="1">
        <v>2020</v>
      </c>
      <c r="AL3252" s="1" t="s">
        <v>3015</v>
      </c>
      <c r="AN3252" s="1" t="s">
        <v>866</v>
      </c>
      <c r="AR3252" s="2"/>
    </row>
    <row r="3253" spans="1:53" x14ac:dyDescent="0.3">
      <c r="A3253" s="1" t="s">
        <v>15834</v>
      </c>
      <c r="B3253" s="1">
        <v>2007</v>
      </c>
      <c r="C3253" s="1" t="s">
        <v>854</v>
      </c>
      <c r="D3253" s="1" t="s">
        <v>854</v>
      </c>
      <c r="E3253" s="1" t="s">
        <v>854</v>
      </c>
      <c r="F3253" s="1" t="s">
        <v>562</v>
      </c>
      <c r="G3253" s="1">
        <v>6022</v>
      </c>
      <c r="H3253" s="1">
        <v>74.25</v>
      </c>
      <c r="I3253" s="1">
        <v>247</v>
      </c>
      <c r="J3253" s="1">
        <v>978</v>
      </c>
      <c r="K3253" s="1">
        <v>9.875</v>
      </c>
      <c r="L3253" s="1">
        <v>3038</v>
      </c>
      <c r="M3253" s="1">
        <v>30.375</v>
      </c>
      <c r="P3253" s="1">
        <v>27</v>
      </c>
      <c r="Q3253" s="3">
        <v>1.66</v>
      </c>
      <c r="R3253" s="3">
        <v>2.75</v>
      </c>
      <c r="S3253" s="3">
        <v>4.74</v>
      </c>
      <c r="T3253" s="1">
        <v>1.99</v>
      </c>
      <c r="U3253" s="1">
        <v>3712</v>
      </c>
      <c r="V3253" s="1">
        <v>37.5</v>
      </c>
      <c r="W3253" s="1">
        <v>1002</v>
      </c>
      <c r="X3253" s="1">
        <v>122</v>
      </c>
      <c r="Y3253" s="3">
        <v>7</v>
      </c>
      <c r="Z3253" s="3">
        <v>4.2699999999999996</v>
      </c>
      <c r="AA3253" s="3">
        <v>11.56</v>
      </c>
      <c r="AB3253" s="1" t="s">
        <v>3374</v>
      </c>
      <c r="AC3253" s="1" t="s">
        <v>391</v>
      </c>
      <c r="AD3253" s="1" t="s">
        <v>391</v>
      </c>
      <c r="AE3253" s="1">
        <v>222</v>
      </c>
      <c r="AF3253" s="1">
        <v>7</v>
      </c>
      <c r="AG3253" s="1">
        <v>3</v>
      </c>
      <c r="AH3253" s="1" t="s">
        <v>15835</v>
      </c>
      <c r="AI3253" s="1">
        <v>2007</v>
      </c>
      <c r="AK3253" s="1">
        <v>32415</v>
      </c>
      <c r="AO3253" s="1" t="s">
        <v>15836</v>
      </c>
      <c r="AP3253" s="1" t="s">
        <v>15836</v>
      </c>
      <c r="AQ3253" s="1">
        <v>32415</v>
      </c>
      <c r="AR3253" s="2"/>
      <c r="AS3253" s="1">
        <f>IF(AT3253&gt;0,1,0)</f>
        <v>0</v>
      </c>
      <c r="AT3253" s="1">
        <f>AU3253+AV3253</f>
        <v>0</v>
      </c>
      <c r="AU3253" s="1">
        <v>0</v>
      </c>
      <c r="AV3253" s="1">
        <v>0</v>
      </c>
      <c r="AW3253" s="1">
        <f>IF(AX3253&gt;0,1,0)</f>
        <v>0</v>
      </c>
      <c r="AX3253" s="1">
        <f>SUM(AY3253+AZ3253)</f>
        <v>0</v>
      </c>
      <c r="AY3253" s="1">
        <v>0</v>
      </c>
      <c r="AZ3253" s="1">
        <v>0</v>
      </c>
      <c r="BA3253" s="1">
        <v>32415</v>
      </c>
    </row>
    <row r="3254" spans="1:53" x14ac:dyDescent="0.3">
      <c r="A3254" s="1" t="s">
        <v>3049</v>
      </c>
      <c r="B3254" s="1">
        <v>2020</v>
      </c>
      <c r="C3254" s="1" t="s">
        <v>854</v>
      </c>
      <c r="D3254" s="1" t="s">
        <v>854</v>
      </c>
      <c r="E3254" s="1" t="s">
        <v>854</v>
      </c>
      <c r="F3254" s="1" t="s">
        <v>3050</v>
      </c>
      <c r="G3254" s="1">
        <v>6022</v>
      </c>
      <c r="H3254" s="1">
        <v>74.25</v>
      </c>
      <c r="I3254" s="1">
        <v>240</v>
      </c>
      <c r="J3254" s="1">
        <v>948</v>
      </c>
      <c r="K3254" s="1">
        <v>9.5</v>
      </c>
      <c r="L3254" s="1">
        <v>3214</v>
      </c>
      <c r="M3254" s="1">
        <v>32.25</v>
      </c>
      <c r="N3254" s="1">
        <v>7778</v>
      </c>
      <c r="O3254" s="1">
        <v>77.875</v>
      </c>
      <c r="P3254" s="1">
        <v>18</v>
      </c>
      <c r="Q3254" s="3">
        <v>1.66</v>
      </c>
      <c r="S3254" s="3">
        <v>4.75</v>
      </c>
      <c r="U3254" s="1">
        <v>3612</v>
      </c>
      <c r="V3254" s="1">
        <v>36.5</v>
      </c>
      <c r="W3254" s="1">
        <v>1001</v>
      </c>
      <c r="X3254" s="1">
        <v>121</v>
      </c>
      <c r="Y3254" s="3">
        <v>7</v>
      </c>
      <c r="Z3254" s="3">
        <v>4.2699999999999996</v>
      </c>
      <c r="AC3254"/>
      <c r="AD3254"/>
      <c r="AE3254"/>
      <c r="AF3254"/>
      <c r="AG3254">
        <v>4</v>
      </c>
      <c r="AH3254" s="1" t="s">
        <v>3051</v>
      </c>
      <c r="AI3254" s="1">
        <v>2020</v>
      </c>
      <c r="AL3254" s="1" t="s">
        <v>3052</v>
      </c>
      <c r="AN3254" s="1" t="s">
        <v>905</v>
      </c>
      <c r="AR3254" s="2"/>
    </row>
    <row r="3255" spans="1:53" x14ac:dyDescent="0.3">
      <c r="A3255" s="1" t="s">
        <v>4573</v>
      </c>
      <c r="B3255" s="1">
        <v>2018</v>
      </c>
      <c r="C3255" s="1" t="s">
        <v>144</v>
      </c>
      <c r="D3255" s="1" t="s">
        <v>144</v>
      </c>
      <c r="E3255" s="1" t="s">
        <v>55</v>
      </c>
      <c r="F3255" s="1" t="s">
        <v>307</v>
      </c>
      <c r="G3255" s="1">
        <v>6022</v>
      </c>
      <c r="H3255" s="1">
        <v>74.25</v>
      </c>
      <c r="I3255" s="1">
        <v>254</v>
      </c>
      <c r="J3255" s="1">
        <v>1028</v>
      </c>
      <c r="K3255" s="1">
        <v>10.25</v>
      </c>
      <c r="L3255" s="1">
        <v>3148</v>
      </c>
      <c r="M3255" s="1">
        <v>31.5</v>
      </c>
      <c r="N3255" s="1">
        <v>7618</v>
      </c>
      <c r="O3255" s="1">
        <v>76.125</v>
      </c>
      <c r="P3255" s="1">
        <v>26</v>
      </c>
      <c r="Q3255" s="3">
        <v>1.64</v>
      </c>
      <c r="S3255" s="3">
        <v>4.76</v>
      </c>
      <c r="U3255" s="1">
        <v>3112</v>
      </c>
      <c r="V3255" s="1">
        <v>31.5</v>
      </c>
      <c r="W3255" s="1">
        <v>900</v>
      </c>
      <c r="X3255" s="1">
        <v>108</v>
      </c>
      <c r="Y3255" s="3">
        <v>7.24</v>
      </c>
      <c r="Z3255" s="3">
        <v>4.37</v>
      </c>
      <c r="AB3255" s="1" t="s">
        <v>3293</v>
      </c>
      <c r="AC3255" s="1" t="s">
        <v>72</v>
      </c>
      <c r="AD3255" s="1" t="s">
        <v>72</v>
      </c>
      <c r="AG3255" s="1">
        <v>4</v>
      </c>
      <c r="AL3255" s="1" t="s">
        <v>4574</v>
      </c>
      <c r="AO3255" s="1" t="s">
        <v>4575</v>
      </c>
      <c r="AR3255" s="2"/>
      <c r="AS3255" s="1">
        <f>IF(AT3255&gt;0,1,0)</f>
        <v>0</v>
      </c>
      <c r="AT3255" s="1">
        <f>AU3255+AV3255</f>
        <v>0</v>
      </c>
      <c r="AU3255" s="1">
        <v>0</v>
      </c>
      <c r="AV3255" s="1">
        <v>0</v>
      </c>
      <c r="AW3255" s="1">
        <f>IF(AX3255&gt;0,1,0)</f>
        <v>0</v>
      </c>
      <c r="AX3255" s="1">
        <f>SUM(AY3255+AZ3255)</f>
        <v>0</v>
      </c>
      <c r="AY3255" s="1">
        <v>0</v>
      </c>
      <c r="AZ3255" s="1">
        <v>0</v>
      </c>
    </row>
    <row r="3256" spans="1:53" x14ac:dyDescent="0.3">
      <c r="A3256" s="1" t="s">
        <v>4677</v>
      </c>
      <c r="B3256" s="1">
        <v>2018</v>
      </c>
      <c r="C3256" s="1" t="s">
        <v>276</v>
      </c>
      <c r="D3256" s="1" t="s">
        <v>276</v>
      </c>
      <c r="E3256" s="1" t="s">
        <v>276</v>
      </c>
      <c r="F3256" s="1" t="s">
        <v>327</v>
      </c>
      <c r="G3256" s="1">
        <v>6022</v>
      </c>
      <c r="H3256" s="1">
        <v>74.25</v>
      </c>
      <c r="I3256" s="1">
        <v>245</v>
      </c>
      <c r="J3256" s="1">
        <v>928</v>
      </c>
      <c r="K3256" s="1">
        <v>9.25</v>
      </c>
      <c r="L3256" s="1">
        <v>3248</v>
      </c>
      <c r="M3256" s="1">
        <v>32.5</v>
      </c>
      <c r="N3256" s="1">
        <v>7828</v>
      </c>
      <c r="O3256" s="1">
        <v>78.25</v>
      </c>
      <c r="P3256" s="1">
        <v>23</v>
      </c>
      <c r="Q3256" s="3">
        <v>1.62</v>
      </c>
      <c r="S3256" s="3">
        <v>4.78</v>
      </c>
      <c r="AB3256" s="1" t="s">
        <v>3240</v>
      </c>
      <c r="AC3256" s="1" t="s">
        <v>126</v>
      </c>
      <c r="AD3256" s="1" t="s">
        <v>126</v>
      </c>
      <c r="AE3256" s="1">
        <v>193</v>
      </c>
      <c r="AF3256" s="1">
        <v>6</v>
      </c>
      <c r="AG3256" s="1">
        <v>3</v>
      </c>
      <c r="AL3256" s="1" t="s">
        <v>4678</v>
      </c>
      <c r="AO3256" s="1" t="s">
        <v>4679</v>
      </c>
      <c r="AR3256" s="2"/>
      <c r="AS3256" s="1">
        <f>IF(AT3256&gt;0,1,0)</f>
        <v>0</v>
      </c>
      <c r="AT3256" s="1">
        <f>AU3256+AV3256</f>
        <v>0</v>
      </c>
      <c r="AU3256" s="1">
        <v>0</v>
      </c>
      <c r="AV3256" s="1">
        <v>0</v>
      </c>
      <c r="AW3256" s="1">
        <f>IF(AX3256&gt;0,1,0)</f>
        <v>0</v>
      </c>
      <c r="AX3256" s="1">
        <f>SUM(AY3256+AZ3256)</f>
        <v>0</v>
      </c>
      <c r="AY3256" s="1">
        <v>0</v>
      </c>
      <c r="AZ3256" s="1">
        <v>0</v>
      </c>
    </row>
    <row r="3257" spans="1:53" x14ac:dyDescent="0.3">
      <c r="A3257" s="1" t="s">
        <v>7006</v>
      </c>
      <c r="B3257" s="1">
        <v>2016</v>
      </c>
      <c r="C3257" s="1" t="s">
        <v>643</v>
      </c>
      <c r="D3257" s="1" t="s">
        <v>643</v>
      </c>
      <c r="E3257" s="1" t="s">
        <v>643</v>
      </c>
      <c r="F3257" s="1" t="s">
        <v>138</v>
      </c>
      <c r="G3257" s="1">
        <v>6022</v>
      </c>
      <c r="H3257" s="1">
        <v>74.25</v>
      </c>
      <c r="I3257" s="1">
        <v>226</v>
      </c>
      <c r="J3257" s="1">
        <v>1000</v>
      </c>
      <c r="K3257" s="1">
        <v>10</v>
      </c>
      <c r="L3257" s="1">
        <v>3228</v>
      </c>
      <c r="M3257" s="1">
        <v>32.25</v>
      </c>
      <c r="N3257" s="1">
        <v>7800</v>
      </c>
      <c r="O3257" s="1">
        <v>78</v>
      </c>
      <c r="Q3257" s="3">
        <v>1.63</v>
      </c>
      <c r="S3257" s="3">
        <v>4.79</v>
      </c>
      <c r="U3257" s="1">
        <v>3212</v>
      </c>
      <c r="V3257" s="1">
        <v>32.5</v>
      </c>
      <c r="W3257" s="1">
        <v>908</v>
      </c>
      <c r="X3257" s="1">
        <v>116</v>
      </c>
      <c r="Y3257" s="3">
        <v>7.11</v>
      </c>
      <c r="Z3257" s="3">
        <v>4.32</v>
      </c>
      <c r="AB3257" s="1" t="s">
        <v>3244</v>
      </c>
      <c r="AC3257" s="1" t="s">
        <v>126</v>
      </c>
      <c r="AD3257" s="1" t="s">
        <v>126</v>
      </c>
      <c r="AE3257" s="1">
        <v>135</v>
      </c>
      <c r="AF3257" s="1">
        <v>4</v>
      </c>
      <c r="AG3257" s="1">
        <v>3</v>
      </c>
      <c r="AH3257" s="1" t="s">
        <v>7007</v>
      </c>
      <c r="AI3257" s="1">
        <v>2016</v>
      </c>
      <c r="AJ3257" s="1">
        <v>2019</v>
      </c>
      <c r="AK3257" s="1">
        <v>43424</v>
      </c>
      <c r="AO3257" s="1" t="s">
        <v>7008</v>
      </c>
      <c r="AP3257" s="1" t="s">
        <v>7008</v>
      </c>
      <c r="AQ3257" s="1">
        <v>43424</v>
      </c>
      <c r="AR3257" s="2"/>
      <c r="AS3257" s="1">
        <f>IF(AT3257&gt;0,1,0)</f>
        <v>1</v>
      </c>
      <c r="AT3257" s="1">
        <f>AU3257+AV3257</f>
        <v>2</v>
      </c>
      <c r="AU3257" s="1">
        <v>1</v>
      </c>
      <c r="AV3257" s="1">
        <v>1</v>
      </c>
      <c r="AW3257" s="1">
        <f>IF(AX3257&gt;0,1,0)</f>
        <v>0</v>
      </c>
      <c r="AX3257" s="1">
        <f>SUM(AY3257+AZ3257)</f>
        <v>0</v>
      </c>
      <c r="AY3257" s="1">
        <v>0</v>
      </c>
      <c r="AZ3257" s="1">
        <v>0</v>
      </c>
      <c r="BA3257" s="1">
        <v>43424</v>
      </c>
    </row>
    <row r="3258" spans="1:53" x14ac:dyDescent="0.3">
      <c r="A3258" s="1" t="s">
        <v>14730</v>
      </c>
      <c r="B3258" s="1">
        <v>2008</v>
      </c>
      <c r="C3258" s="1" t="s">
        <v>643</v>
      </c>
      <c r="D3258" s="1" t="s">
        <v>643</v>
      </c>
      <c r="E3258" s="1" t="s">
        <v>643</v>
      </c>
      <c r="F3258" s="1" t="s">
        <v>115</v>
      </c>
      <c r="G3258" s="1">
        <v>6022</v>
      </c>
      <c r="H3258" s="1">
        <v>74.25</v>
      </c>
      <c r="I3258" s="1">
        <v>231</v>
      </c>
      <c r="J3258" s="1">
        <v>900</v>
      </c>
      <c r="K3258" s="1">
        <v>9</v>
      </c>
      <c r="L3258" s="1">
        <v>3148</v>
      </c>
      <c r="M3258" s="1">
        <v>31.5</v>
      </c>
      <c r="Q3258" s="3">
        <v>1.62</v>
      </c>
      <c r="R3258" s="3">
        <v>2.72</v>
      </c>
      <c r="S3258" s="3">
        <v>4.79</v>
      </c>
      <c r="T3258" s="1">
        <v>2.0699999999999998</v>
      </c>
      <c r="U3258" s="1">
        <v>2800</v>
      </c>
      <c r="V3258" s="1">
        <v>28</v>
      </c>
      <c r="W3258" s="1">
        <v>901</v>
      </c>
      <c r="X3258" s="1">
        <v>109</v>
      </c>
      <c r="Y3258" s="3">
        <v>7.21</v>
      </c>
      <c r="Z3258" s="3">
        <v>4.34</v>
      </c>
      <c r="AB3258" s="1" t="s">
        <v>3244</v>
      </c>
      <c r="AC3258" s="1" t="s">
        <v>256</v>
      </c>
      <c r="AD3258" s="1" t="s">
        <v>256</v>
      </c>
      <c r="AE3258" s="1">
        <v>209</v>
      </c>
      <c r="AF3258" s="1">
        <v>7</v>
      </c>
      <c r="AG3258" s="1">
        <v>3</v>
      </c>
      <c r="AH3258" s="1" t="s">
        <v>14731</v>
      </c>
      <c r="AI3258" s="1">
        <v>2008</v>
      </c>
      <c r="AK3258" s="1">
        <v>33290</v>
      </c>
      <c r="AO3258" s="1" t="s">
        <v>14732</v>
      </c>
      <c r="AP3258" s="1" t="s">
        <v>14732</v>
      </c>
      <c r="AQ3258" s="1">
        <v>33290</v>
      </c>
      <c r="AR3258" s="2"/>
      <c r="AS3258" s="1">
        <f>IF(AT3258&gt;0,1,0)</f>
        <v>0</v>
      </c>
      <c r="AT3258" s="1">
        <f>AU3258+AV3258</f>
        <v>0</v>
      </c>
      <c r="AU3258" s="1">
        <v>0</v>
      </c>
      <c r="AV3258" s="1">
        <v>0</v>
      </c>
      <c r="AW3258" s="1">
        <f>IF(AX3258&gt;0,1,0)</f>
        <v>0</v>
      </c>
      <c r="AX3258" s="1">
        <f>SUM(AY3258+AZ3258)</f>
        <v>0</v>
      </c>
      <c r="AY3258" s="1">
        <v>0</v>
      </c>
      <c r="AZ3258" s="1">
        <v>0</v>
      </c>
      <c r="BA3258" s="1">
        <v>33290</v>
      </c>
    </row>
    <row r="3259" spans="1:53" x14ac:dyDescent="0.3">
      <c r="A3259" s="6" t="s">
        <v>1485</v>
      </c>
      <c r="B3259" s="7">
        <v>2022</v>
      </c>
      <c r="C3259" s="6" t="s">
        <v>144</v>
      </c>
      <c r="D3259" s="6" t="s">
        <v>144</v>
      </c>
      <c r="E3259" s="6" t="s">
        <v>55</v>
      </c>
      <c r="F3259" s="8" t="s">
        <v>180</v>
      </c>
      <c r="G3259" s="9">
        <v>6022</v>
      </c>
      <c r="H3259" s="10">
        <v>74.25</v>
      </c>
      <c r="I3259" s="11">
        <v>270</v>
      </c>
      <c r="J3259" s="11"/>
      <c r="K3259" s="12">
        <v>9.625</v>
      </c>
      <c r="L3259" s="13"/>
      <c r="M3259" s="12">
        <v>32.625</v>
      </c>
      <c r="N3259" s="13"/>
      <c r="O3259" s="12">
        <v>78.875</v>
      </c>
      <c r="P3259" s="14"/>
      <c r="Q3259" s="15">
        <v>1.71</v>
      </c>
      <c r="R3259" s="15"/>
      <c r="S3259" s="15">
        <v>4.8099999999999996</v>
      </c>
      <c r="T3259" s="7"/>
      <c r="U3259" s="7">
        <v>2900</v>
      </c>
      <c r="V3259" s="17">
        <v>29</v>
      </c>
      <c r="W3259" s="18">
        <v>907</v>
      </c>
      <c r="X3259" s="9">
        <v>115</v>
      </c>
      <c r="Y3259" s="9"/>
      <c r="Z3259" s="9"/>
      <c r="AA3259" s="15"/>
      <c r="AC3259" s="1" t="s">
        <v>72</v>
      </c>
      <c r="AD3259" s="1" t="s">
        <v>72</v>
      </c>
      <c r="AG3259" s="1">
        <v>4</v>
      </c>
      <c r="AH3259" s="1" t="s">
        <v>1486</v>
      </c>
      <c r="AI3259" s="1">
        <v>2022</v>
      </c>
      <c r="AL3259" s="19" t="s">
        <v>1487</v>
      </c>
      <c r="AM3259" s="19"/>
      <c r="AN3259" s="21" t="s">
        <v>245</v>
      </c>
    </row>
    <row r="3260" spans="1:53" x14ac:dyDescent="0.3">
      <c r="A3260" s="1" t="s">
        <v>7912</v>
      </c>
      <c r="B3260" s="1">
        <v>2015</v>
      </c>
      <c r="C3260" s="1" t="s">
        <v>643</v>
      </c>
      <c r="D3260" s="1" t="s">
        <v>643</v>
      </c>
      <c r="E3260" s="1" t="s">
        <v>643</v>
      </c>
      <c r="F3260" s="1" t="s">
        <v>1852</v>
      </c>
      <c r="G3260" s="1">
        <v>6022</v>
      </c>
      <c r="H3260" s="1">
        <v>74.25</v>
      </c>
      <c r="I3260" s="1">
        <v>211</v>
      </c>
      <c r="J3260" s="1">
        <v>948</v>
      </c>
      <c r="K3260" s="1">
        <v>9.5</v>
      </c>
      <c r="L3260" s="1">
        <v>3100</v>
      </c>
      <c r="M3260" s="1">
        <v>31</v>
      </c>
      <c r="N3260" s="1">
        <v>7578</v>
      </c>
      <c r="O3260" s="1">
        <v>75.875</v>
      </c>
      <c r="Q3260" s="3">
        <v>1.68</v>
      </c>
      <c r="R3260" s="3">
        <v>2.79</v>
      </c>
      <c r="S3260" s="3">
        <v>4.8099999999999996</v>
      </c>
      <c r="T3260" s="1">
        <v>2.0199999999999898</v>
      </c>
      <c r="U3260" s="1">
        <v>3700</v>
      </c>
      <c r="V3260" s="1">
        <v>37</v>
      </c>
      <c r="W3260" s="1">
        <v>1005</v>
      </c>
      <c r="X3260" s="1">
        <v>125</v>
      </c>
      <c r="Y3260" s="3">
        <v>7.13</v>
      </c>
      <c r="Z3260" s="3">
        <v>4.2</v>
      </c>
      <c r="AB3260" s="1" t="s">
        <v>4199</v>
      </c>
      <c r="AC3260" s="1" t="s">
        <v>72</v>
      </c>
      <c r="AD3260" s="1" t="s">
        <v>72</v>
      </c>
      <c r="AG3260" s="1">
        <v>4</v>
      </c>
      <c r="AH3260" s="1" t="s">
        <v>7913</v>
      </c>
      <c r="AI3260" s="1">
        <v>2015</v>
      </c>
      <c r="AK3260" s="1">
        <v>42609</v>
      </c>
      <c r="AO3260" s="1" t="s">
        <v>7914</v>
      </c>
      <c r="AP3260" s="1" t="s">
        <v>7914</v>
      </c>
      <c r="AQ3260" s="1">
        <v>42609</v>
      </c>
      <c r="AR3260" s="2"/>
      <c r="AS3260" s="1">
        <f t="shared" ref="AS3260:AS3270" si="640">IF(AT3260&gt;0,1,0)</f>
        <v>0</v>
      </c>
      <c r="AT3260" s="1">
        <f t="shared" ref="AT3260:AT3270" si="641">AU3260+AV3260</f>
        <v>0</v>
      </c>
      <c r="AU3260" s="1">
        <v>0</v>
      </c>
      <c r="AV3260" s="1">
        <v>0</v>
      </c>
      <c r="AW3260" s="1">
        <f t="shared" ref="AW3260:AW3270" si="642">IF(AX3260&gt;0,1,0)</f>
        <v>0</v>
      </c>
      <c r="AX3260" s="1">
        <f t="shared" ref="AX3260:AX3270" si="643">SUM(AY3260+AZ3260)</f>
        <v>0</v>
      </c>
      <c r="AY3260" s="1">
        <v>0</v>
      </c>
      <c r="AZ3260" s="1">
        <v>0</v>
      </c>
      <c r="BA3260" s="1">
        <v>42609</v>
      </c>
    </row>
    <row r="3261" spans="1:53" x14ac:dyDescent="0.3">
      <c r="A3261" s="1" t="s">
        <v>13784</v>
      </c>
      <c r="B3261" s="1">
        <v>2009</v>
      </c>
      <c r="C3261" s="1" t="s">
        <v>643</v>
      </c>
      <c r="D3261" s="1" t="s">
        <v>643</v>
      </c>
      <c r="E3261" s="1" t="s">
        <v>643</v>
      </c>
      <c r="F3261" s="1" t="s">
        <v>66</v>
      </c>
      <c r="G3261" s="1">
        <v>6022</v>
      </c>
      <c r="H3261" s="1">
        <v>74.25</v>
      </c>
      <c r="I3261" s="1">
        <v>225</v>
      </c>
      <c r="J3261" s="1">
        <v>1000</v>
      </c>
      <c r="K3261" s="1">
        <v>10</v>
      </c>
      <c r="L3261" s="1">
        <v>3328</v>
      </c>
      <c r="M3261" s="1">
        <v>33.25</v>
      </c>
      <c r="Q3261" s="3">
        <v>1.72</v>
      </c>
      <c r="R3261" s="3">
        <v>2.83</v>
      </c>
      <c r="S3261" s="3">
        <v>4.8099999999999996</v>
      </c>
      <c r="T3261" s="3">
        <v>1.9799999999999995</v>
      </c>
      <c r="U3261" s="1">
        <v>3012</v>
      </c>
      <c r="V3261" s="1">
        <v>30.5</v>
      </c>
      <c r="W3261" s="1">
        <v>811</v>
      </c>
      <c r="X3261" s="1">
        <v>107</v>
      </c>
      <c r="Y3261" s="3">
        <v>7.06</v>
      </c>
      <c r="Z3261" s="3">
        <v>4.47</v>
      </c>
      <c r="AB3261" s="1" t="s">
        <v>3244</v>
      </c>
      <c r="AC3261" s="1" t="s">
        <v>289</v>
      </c>
      <c r="AD3261" s="1" t="s">
        <v>289</v>
      </c>
      <c r="AE3261" s="1">
        <v>1</v>
      </c>
      <c r="AF3261" s="1">
        <v>1</v>
      </c>
      <c r="AG3261" s="1">
        <v>1</v>
      </c>
      <c r="AH3261" s="1" t="s">
        <v>13785</v>
      </c>
      <c r="AI3261" s="1">
        <v>2009</v>
      </c>
      <c r="AJ3261" s="1">
        <v>2017</v>
      </c>
      <c r="AK3261" s="1">
        <v>34452</v>
      </c>
      <c r="AO3261" s="1" t="s">
        <v>13786</v>
      </c>
      <c r="AP3261" s="1" t="s">
        <v>13786</v>
      </c>
      <c r="AQ3261" s="1">
        <v>34452</v>
      </c>
      <c r="AR3261" s="2"/>
      <c r="AS3261" s="1">
        <f t="shared" si="640"/>
        <v>1</v>
      </c>
      <c r="AT3261" s="1">
        <f t="shared" si="641"/>
        <v>1</v>
      </c>
      <c r="AU3261" s="1">
        <v>0</v>
      </c>
      <c r="AV3261" s="1">
        <v>1</v>
      </c>
      <c r="AW3261" s="1">
        <f t="shared" si="642"/>
        <v>0</v>
      </c>
      <c r="AX3261" s="1">
        <f t="shared" si="643"/>
        <v>0</v>
      </c>
      <c r="AY3261" s="1">
        <v>0</v>
      </c>
      <c r="AZ3261" s="1">
        <v>0</v>
      </c>
      <c r="BA3261" s="1">
        <v>34452</v>
      </c>
    </row>
    <row r="3262" spans="1:53" x14ac:dyDescent="0.3">
      <c r="A3262" s="1" t="s">
        <v>13797</v>
      </c>
      <c r="B3262" s="1">
        <v>2009</v>
      </c>
      <c r="C3262" s="1" t="s">
        <v>643</v>
      </c>
      <c r="D3262" s="1" t="s">
        <v>643</v>
      </c>
      <c r="E3262" s="1" t="s">
        <v>643</v>
      </c>
      <c r="F3262" s="1" t="s">
        <v>1233</v>
      </c>
      <c r="G3262" s="1">
        <v>6022</v>
      </c>
      <c r="H3262" s="1">
        <v>74.25</v>
      </c>
      <c r="I3262" s="1">
        <v>225</v>
      </c>
      <c r="J3262" s="1">
        <v>900</v>
      </c>
      <c r="K3262" s="1">
        <v>9</v>
      </c>
      <c r="L3262" s="1">
        <v>3200</v>
      </c>
      <c r="M3262" s="1">
        <v>32</v>
      </c>
      <c r="P3262" s="1">
        <v>25</v>
      </c>
      <c r="Q3262" s="3">
        <v>1.74</v>
      </c>
      <c r="R3262" s="3">
        <v>2.83</v>
      </c>
      <c r="S3262" s="3">
        <v>4.82</v>
      </c>
      <c r="T3262" s="1">
        <v>1.99</v>
      </c>
      <c r="W3262" s="1">
        <v>810</v>
      </c>
      <c r="X3262" s="1">
        <v>106</v>
      </c>
      <c r="Y3262" s="3">
        <v>6.91</v>
      </c>
      <c r="Z3262" s="3">
        <v>4.0599999999999996</v>
      </c>
      <c r="AB3262" s="1" t="s">
        <v>4199</v>
      </c>
      <c r="AC3262" s="1" t="s">
        <v>405</v>
      </c>
      <c r="AD3262" s="1" t="s">
        <v>405</v>
      </c>
      <c r="AE3262" s="1">
        <v>151</v>
      </c>
      <c r="AF3262" s="1">
        <v>5</v>
      </c>
      <c r="AG3262" s="1">
        <v>3</v>
      </c>
      <c r="AH3262" s="1" t="s">
        <v>13798</v>
      </c>
      <c r="AI3262" s="1">
        <v>2009</v>
      </c>
      <c r="AK3262" s="1">
        <v>34602</v>
      </c>
      <c r="AO3262" s="1" t="s">
        <v>13799</v>
      </c>
      <c r="AP3262" s="1" t="s">
        <v>13799</v>
      </c>
      <c r="AQ3262" s="1">
        <v>34602</v>
      </c>
      <c r="AR3262" s="2"/>
      <c r="AS3262" s="1">
        <f t="shared" si="640"/>
        <v>0</v>
      </c>
      <c r="AT3262" s="1">
        <f t="shared" si="641"/>
        <v>0</v>
      </c>
      <c r="AU3262" s="1">
        <v>0</v>
      </c>
      <c r="AV3262" s="1">
        <v>0</v>
      </c>
      <c r="AW3262" s="1">
        <f t="shared" si="642"/>
        <v>0</v>
      </c>
      <c r="AX3262" s="1">
        <f t="shared" si="643"/>
        <v>0</v>
      </c>
      <c r="AY3262" s="1">
        <v>0</v>
      </c>
      <c r="AZ3262" s="1">
        <v>0</v>
      </c>
      <c r="BA3262" s="1">
        <v>34602</v>
      </c>
    </row>
    <row r="3263" spans="1:53" x14ac:dyDescent="0.3">
      <c r="A3263" s="1" t="s">
        <v>9430</v>
      </c>
      <c r="B3263" s="1">
        <v>2013</v>
      </c>
      <c r="C3263" s="1" t="s">
        <v>513</v>
      </c>
      <c r="D3263" s="1" t="s">
        <v>399</v>
      </c>
      <c r="E3263" s="1" t="s">
        <v>399</v>
      </c>
      <c r="F3263" s="1" t="s">
        <v>180</v>
      </c>
      <c r="G3263" s="1">
        <v>6022</v>
      </c>
      <c r="H3263" s="1">
        <v>74.25</v>
      </c>
      <c r="I3263" s="1">
        <v>213</v>
      </c>
      <c r="J3263" s="1">
        <v>928</v>
      </c>
      <c r="K3263" s="1">
        <v>9.25</v>
      </c>
      <c r="L3263" s="1">
        <v>3138</v>
      </c>
      <c r="M3263" s="1">
        <v>31.375</v>
      </c>
      <c r="N3263" s="1">
        <v>7428</v>
      </c>
      <c r="O3263" s="1">
        <v>74.25</v>
      </c>
      <c r="P3263" s="1">
        <v>11</v>
      </c>
      <c r="Q3263" s="3">
        <v>1.67</v>
      </c>
      <c r="R3263" s="3">
        <v>2.81</v>
      </c>
      <c r="S3263" s="3">
        <v>4.83</v>
      </c>
      <c r="T3263" s="1">
        <v>2.02</v>
      </c>
      <c r="U3263" s="1">
        <v>3512</v>
      </c>
      <c r="V3263" s="1">
        <v>35.5</v>
      </c>
      <c r="W3263" s="1">
        <v>1006</v>
      </c>
      <c r="X3263" s="1">
        <v>126</v>
      </c>
      <c r="Y3263" s="3">
        <v>6.75</v>
      </c>
      <c r="Z3263" s="3">
        <v>4.16</v>
      </c>
      <c r="AB3263" s="1" t="s">
        <v>3317</v>
      </c>
      <c r="AC3263" s="1" t="s">
        <v>193</v>
      </c>
      <c r="AD3263" s="1" t="s">
        <v>193</v>
      </c>
      <c r="AE3263" s="1">
        <v>244</v>
      </c>
      <c r="AF3263" s="1">
        <v>7</v>
      </c>
      <c r="AG3263" s="1">
        <v>3</v>
      </c>
      <c r="AH3263" s="1" t="s">
        <v>9431</v>
      </c>
      <c r="AI3263" s="1">
        <v>2013</v>
      </c>
      <c r="AK3263" s="1">
        <v>40192</v>
      </c>
      <c r="AO3263" s="1" t="s">
        <v>9432</v>
      </c>
      <c r="AP3263" s="1" t="s">
        <v>9432</v>
      </c>
      <c r="AQ3263" s="1">
        <v>40192</v>
      </c>
      <c r="AR3263" s="2"/>
      <c r="AS3263" s="1">
        <f t="shared" si="640"/>
        <v>0</v>
      </c>
      <c r="AT3263" s="1">
        <f t="shared" si="641"/>
        <v>0</v>
      </c>
      <c r="AU3263" s="1">
        <v>0</v>
      </c>
      <c r="AV3263" s="1">
        <v>0</v>
      </c>
      <c r="AW3263" s="1">
        <f t="shared" si="642"/>
        <v>0</v>
      </c>
      <c r="AX3263" s="1">
        <f t="shared" si="643"/>
        <v>0</v>
      </c>
      <c r="AY3263" s="1">
        <v>0</v>
      </c>
      <c r="AZ3263" s="1">
        <v>0</v>
      </c>
      <c r="BA3263" s="1">
        <v>40192</v>
      </c>
    </row>
    <row r="3264" spans="1:53" x14ac:dyDescent="0.3">
      <c r="A3264" s="1" t="s">
        <v>13463</v>
      </c>
      <c r="B3264" s="1">
        <v>2009</v>
      </c>
      <c r="C3264" s="1" t="s">
        <v>276</v>
      </c>
      <c r="D3264" s="1" t="s">
        <v>55</v>
      </c>
      <c r="E3264" s="1" t="s">
        <v>55</v>
      </c>
      <c r="F3264" s="1" t="s">
        <v>400</v>
      </c>
      <c r="G3264" s="1">
        <v>6022</v>
      </c>
      <c r="H3264" s="1">
        <v>74.25</v>
      </c>
      <c r="I3264" s="1">
        <v>248</v>
      </c>
      <c r="J3264" s="1">
        <v>938</v>
      </c>
      <c r="K3264" s="1">
        <v>9.375</v>
      </c>
      <c r="L3264" s="1">
        <v>3448</v>
      </c>
      <c r="M3264" s="1">
        <v>34.5</v>
      </c>
      <c r="P3264" s="1">
        <v>24</v>
      </c>
      <c r="Q3264" s="3">
        <v>1.64</v>
      </c>
      <c r="R3264" s="3">
        <v>2.82</v>
      </c>
      <c r="S3264" s="3">
        <v>4.84</v>
      </c>
      <c r="T3264" s="1">
        <v>2.02</v>
      </c>
      <c r="U3264" s="1">
        <v>3300</v>
      </c>
      <c r="V3264" s="1">
        <v>33</v>
      </c>
      <c r="W3264" s="1">
        <v>905</v>
      </c>
      <c r="X3264" s="1">
        <v>113</v>
      </c>
      <c r="Y3264" s="3">
        <v>7.21</v>
      </c>
      <c r="Z3264" s="3">
        <v>4.4000000000000004</v>
      </c>
      <c r="AB3264" s="1" t="s">
        <v>3293</v>
      </c>
      <c r="AC3264" s="1" t="s">
        <v>126</v>
      </c>
      <c r="AD3264" s="1" t="s">
        <v>126</v>
      </c>
      <c r="AE3264" s="1">
        <v>110</v>
      </c>
      <c r="AF3264" s="1">
        <v>4</v>
      </c>
      <c r="AG3264" s="1">
        <v>3</v>
      </c>
      <c r="AH3264" s="1" t="s">
        <v>13464</v>
      </c>
      <c r="AI3264" s="1">
        <v>2009</v>
      </c>
      <c r="AK3264" s="1">
        <v>34561</v>
      </c>
      <c r="AO3264" s="1" t="s">
        <v>13465</v>
      </c>
      <c r="AP3264" s="1" t="s">
        <v>13465</v>
      </c>
      <c r="AQ3264" s="1">
        <v>34561</v>
      </c>
      <c r="AR3264" s="2"/>
      <c r="AS3264" s="1">
        <f t="shared" si="640"/>
        <v>0</v>
      </c>
      <c r="AT3264" s="1">
        <f t="shared" si="641"/>
        <v>0</v>
      </c>
      <c r="AU3264" s="1">
        <v>0</v>
      </c>
      <c r="AV3264" s="1">
        <v>0</v>
      </c>
      <c r="AW3264" s="1">
        <f t="shared" si="642"/>
        <v>0</v>
      </c>
      <c r="AX3264" s="1">
        <f t="shared" si="643"/>
        <v>0</v>
      </c>
      <c r="AY3264" s="1">
        <v>0</v>
      </c>
      <c r="AZ3264" s="1">
        <v>0</v>
      </c>
      <c r="BA3264" s="1">
        <v>34561</v>
      </c>
    </row>
    <row r="3265" spans="1:53" x14ac:dyDescent="0.3">
      <c r="A3265" s="1" t="s">
        <v>15254</v>
      </c>
      <c r="B3265" s="1">
        <v>2007</v>
      </c>
      <c r="C3265" s="1" t="s">
        <v>144</v>
      </c>
      <c r="D3265" s="1" t="s">
        <v>55</v>
      </c>
      <c r="E3265" s="1" t="s">
        <v>55</v>
      </c>
      <c r="F3265" s="1" t="s">
        <v>66</v>
      </c>
      <c r="G3265" s="1">
        <v>6022</v>
      </c>
      <c r="H3265" s="1">
        <v>74.25</v>
      </c>
      <c r="I3265" s="1">
        <v>270</v>
      </c>
      <c r="J3265" s="1">
        <v>958</v>
      </c>
      <c r="K3265" s="1">
        <v>9.625</v>
      </c>
      <c r="L3265" s="1">
        <v>3428</v>
      </c>
      <c r="M3265" s="1">
        <v>34.25</v>
      </c>
      <c r="P3265" s="1">
        <v>33</v>
      </c>
      <c r="Q3265" s="3">
        <v>1.72</v>
      </c>
      <c r="R3265" s="3">
        <v>2.83</v>
      </c>
      <c r="S3265" s="3">
        <v>4.8600000000000003</v>
      </c>
      <c r="T3265" s="1">
        <v>2.0299999999999998</v>
      </c>
      <c r="U3265" s="1">
        <v>3400</v>
      </c>
      <c r="V3265" s="1">
        <v>34</v>
      </c>
      <c r="W3265" s="1">
        <v>910</v>
      </c>
      <c r="X3265" s="1">
        <v>118</v>
      </c>
      <c r="Y3265" s="3">
        <v>7.5</v>
      </c>
      <c r="AB3265" s="1" t="s">
        <v>3244</v>
      </c>
      <c r="AC3265" s="1" t="s">
        <v>319</v>
      </c>
      <c r="AD3265" s="1" t="s">
        <v>319</v>
      </c>
      <c r="AE3265" s="1">
        <v>83</v>
      </c>
      <c r="AF3265" s="1">
        <v>3</v>
      </c>
      <c r="AG3265" s="1">
        <v>2</v>
      </c>
      <c r="AH3265" s="1" t="s">
        <v>15255</v>
      </c>
      <c r="AI3265" s="1">
        <v>2007</v>
      </c>
      <c r="AJ3265" s="1">
        <v>2018</v>
      </c>
      <c r="AK3265" s="1">
        <v>32276</v>
      </c>
      <c r="AO3265" s="1" t="s">
        <v>15256</v>
      </c>
      <c r="AP3265" s="1" t="s">
        <v>15256</v>
      </c>
      <c r="AQ3265" s="1">
        <v>32276</v>
      </c>
      <c r="AR3265" s="2"/>
      <c r="AS3265" s="1">
        <f t="shared" si="640"/>
        <v>0</v>
      </c>
      <c r="AT3265" s="1">
        <f t="shared" si="641"/>
        <v>0</v>
      </c>
      <c r="AU3265" s="1">
        <v>0</v>
      </c>
      <c r="AV3265" s="1">
        <v>0</v>
      </c>
      <c r="AW3265" s="1">
        <f t="shared" si="642"/>
        <v>0</v>
      </c>
      <c r="AX3265" s="1">
        <f t="shared" si="643"/>
        <v>0</v>
      </c>
      <c r="AY3265" s="1">
        <v>0</v>
      </c>
      <c r="AZ3265" s="1">
        <v>0</v>
      </c>
      <c r="BA3265" s="1">
        <v>32276</v>
      </c>
    </row>
    <row r="3266" spans="1:53" x14ac:dyDescent="0.3">
      <c r="A3266" s="1" t="s">
        <v>4607</v>
      </c>
      <c r="B3266" s="1">
        <v>2018</v>
      </c>
      <c r="C3266" s="1" t="s">
        <v>144</v>
      </c>
      <c r="D3266" s="1" t="s">
        <v>144</v>
      </c>
      <c r="E3266" s="1" t="s">
        <v>55</v>
      </c>
      <c r="F3266" s="1" t="s">
        <v>341</v>
      </c>
      <c r="G3266" s="1">
        <v>6022</v>
      </c>
      <c r="H3266" s="1">
        <v>74.25</v>
      </c>
      <c r="I3266" s="1">
        <v>280</v>
      </c>
      <c r="J3266" s="1">
        <v>1028</v>
      </c>
      <c r="K3266" s="1">
        <v>10.25</v>
      </c>
      <c r="L3266" s="1">
        <v>3278</v>
      </c>
      <c r="M3266" s="1">
        <v>32.875</v>
      </c>
      <c r="N3266" s="1">
        <v>7868</v>
      </c>
      <c r="O3266" s="1">
        <v>78.75</v>
      </c>
      <c r="P3266" s="1">
        <v>28</v>
      </c>
      <c r="Q3266" s="3">
        <v>1.67</v>
      </c>
      <c r="S3266" s="3">
        <v>4.87</v>
      </c>
      <c r="AB3266" s="1" t="s">
        <v>2252</v>
      </c>
      <c r="AC3266" s="1" t="s">
        <v>161</v>
      </c>
      <c r="AD3266" s="1" t="s">
        <v>161</v>
      </c>
      <c r="AE3266" s="1">
        <v>128</v>
      </c>
      <c r="AF3266" s="1">
        <v>4</v>
      </c>
      <c r="AG3266" s="1">
        <v>3</v>
      </c>
      <c r="AL3266" s="1" t="s">
        <v>4608</v>
      </c>
      <c r="AO3266" s="1" t="s">
        <v>4609</v>
      </c>
      <c r="AR3266" s="2"/>
      <c r="AS3266" s="1">
        <f t="shared" si="640"/>
        <v>0</v>
      </c>
      <c r="AT3266" s="1">
        <f t="shared" si="641"/>
        <v>0</v>
      </c>
      <c r="AU3266" s="1">
        <v>0</v>
      </c>
      <c r="AV3266" s="1">
        <v>0</v>
      </c>
      <c r="AW3266" s="1">
        <f t="shared" si="642"/>
        <v>0</v>
      </c>
      <c r="AX3266" s="1">
        <f t="shared" si="643"/>
        <v>0</v>
      </c>
      <c r="AY3266" s="1">
        <v>0</v>
      </c>
      <c r="AZ3266" s="1">
        <v>0</v>
      </c>
    </row>
    <row r="3267" spans="1:53" x14ac:dyDescent="0.3">
      <c r="A3267" s="1" t="s">
        <v>4686</v>
      </c>
      <c r="B3267" s="1">
        <v>2018</v>
      </c>
      <c r="C3267" s="1" t="s">
        <v>276</v>
      </c>
      <c r="D3267" s="1" t="s">
        <v>276</v>
      </c>
      <c r="E3267" s="1" t="s">
        <v>276</v>
      </c>
      <c r="F3267" s="1" t="s">
        <v>4484</v>
      </c>
      <c r="G3267" s="1">
        <v>6022</v>
      </c>
      <c r="H3267" s="1">
        <v>74.25</v>
      </c>
      <c r="I3267" s="1">
        <v>242</v>
      </c>
      <c r="J3267" s="1">
        <v>918</v>
      </c>
      <c r="K3267" s="1">
        <v>9.125</v>
      </c>
      <c r="L3267" s="1">
        <v>3208</v>
      </c>
      <c r="M3267" s="1">
        <v>32</v>
      </c>
      <c r="N3267" s="1">
        <v>7600</v>
      </c>
      <c r="O3267" s="1">
        <v>76</v>
      </c>
      <c r="P3267" s="1">
        <v>21</v>
      </c>
      <c r="Q3267" s="3">
        <v>1.69</v>
      </c>
      <c r="S3267" s="3">
        <v>4.87</v>
      </c>
      <c r="U3267" s="1">
        <v>2612</v>
      </c>
      <c r="V3267" s="1">
        <v>26.5</v>
      </c>
      <c r="W3267" s="1">
        <v>905</v>
      </c>
      <c r="X3267" s="1">
        <v>113</v>
      </c>
      <c r="Y3267" s="3">
        <v>7.52</v>
      </c>
      <c r="AB3267" s="1" t="s">
        <v>4356</v>
      </c>
      <c r="AC3267" s="1" t="s">
        <v>72</v>
      </c>
      <c r="AD3267" s="1" t="s">
        <v>72</v>
      </c>
      <c r="AG3267" s="1">
        <v>4</v>
      </c>
      <c r="AL3267" s="1" t="s">
        <v>4687</v>
      </c>
      <c r="AO3267" s="1" t="s">
        <v>4688</v>
      </c>
      <c r="AR3267" s="2"/>
      <c r="AS3267" s="1">
        <f t="shared" si="640"/>
        <v>0</v>
      </c>
      <c r="AT3267" s="1">
        <f t="shared" si="641"/>
        <v>0</v>
      </c>
      <c r="AU3267" s="1">
        <v>0</v>
      </c>
      <c r="AV3267" s="1">
        <v>0</v>
      </c>
      <c r="AW3267" s="1">
        <f t="shared" si="642"/>
        <v>0</v>
      </c>
      <c r="AX3267" s="1">
        <f t="shared" si="643"/>
        <v>0</v>
      </c>
      <c r="AY3267" s="1">
        <v>0</v>
      </c>
      <c r="AZ3267" s="1">
        <v>0</v>
      </c>
    </row>
    <row r="3268" spans="1:53" x14ac:dyDescent="0.3">
      <c r="A3268" s="1" t="s">
        <v>13519</v>
      </c>
      <c r="B3268" s="1">
        <v>2009</v>
      </c>
      <c r="C3268" s="1" t="s">
        <v>276</v>
      </c>
      <c r="D3268" s="1" t="s">
        <v>276</v>
      </c>
      <c r="E3268" s="1" t="s">
        <v>276</v>
      </c>
      <c r="F3268" s="1" t="s">
        <v>13520</v>
      </c>
      <c r="G3268" s="1">
        <v>6022</v>
      </c>
      <c r="H3268" s="1">
        <v>74.25</v>
      </c>
      <c r="I3268" s="1">
        <v>249</v>
      </c>
      <c r="J3268" s="1">
        <v>1000</v>
      </c>
      <c r="K3268" s="1">
        <v>10</v>
      </c>
      <c r="L3268" s="1">
        <v>3238</v>
      </c>
      <c r="M3268" s="1">
        <v>32.375</v>
      </c>
      <c r="P3268" s="1">
        <v>24</v>
      </c>
      <c r="Q3268" s="3">
        <v>1.74</v>
      </c>
      <c r="R3268" s="3">
        <v>2.89</v>
      </c>
      <c r="S3268" s="3">
        <v>4.87</v>
      </c>
      <c r="T3268" s="1">
        <v>1.98</v>
      </c>
      <c r="U3268" s="1">
        <v>3212</v>
      </c>
      <c r="V3268" s="1">
        <v>32.5</v>
      </c>
      <c r="W3268" s="1">
        <v>905</v>
      </c>
      <c r="X3268" s="1">
        <v>113</v>
      </c>
      <c r="Y3268" s="3">
        <v>7.57</v>
      </c>
      <c r="Z3268" s="3">
        <v>4.67</v>
      </c>
      <c r="AA3268" s="3">
        <v>12.63</v>
      </c>
      <c r="AB3268" s="1" t="s">
        <v>3818</v>
      </c>
      <c r="AC3268" s="1" t="s">
        <v>72</v>
      </c>
      <c r="AD3268" s="1" t="s">
        <v>72</v>
      </c>
      <c r="AG3268" s="1">
        <v>4</v>
      </c>
      <c r="AH3268" s="1" t="s">
        <v>13521</v>
      </c>
      <c r="AI3268" s="1">
        <v>2009</v>
      </c>
      <c r="AK3268" s="1">
        <v>34729</v>
      </c>
      <c r="AO3268" s="1" t="s">
        <v>13522</v>
      </c>
      <c r="AP3268" s="1" t="s">
        <v>13522</v>
      </c>
      <c r="AQ3268" s="1">
        <v>34729</v>
      </c>
      <c r="AR3268" s="2"/>
      <c r="AS3268" s="1">
        <f t="shared" si="640"/>
        <v>0</v>
      </c>
      <c r="AT3268" s="1">
        <f t="shared" si="641"/>
        <v>0</v>
      </c>
      <c r="AU3268" s="1">
        <v>0</v>
      </c>
      <c r="AV3268" s="1">
        <v>0</v>
      </c>
      <c r="AW3268" s="1">
        <f t="shared" si="642"/>
        <v>0</v>
      </c>
      <c r="AX3268" s="1">
        <f t="shared" si="643"/>
        <v>0</v>
      </c>
      <c r="AY3268" s="1">
        <v>0</v>
      </c>
      <c r="AZ3268" s="1">
        <v>0</v>
      </c>
      <c r="BA3268" s="1">
        <v>34729</v>
      </c>
    </row>
    <row r="3269" spans="1:53" x14ac:dyDescent="0.3">
      <c r="A3269" s="1" t="s">
        <v>13409</v>
      </c>
      <c r="B3269" s="1">
        <v>2009</v>
      </c>
      <c r="C3269" s="1" t="s">
        <v>144</v>
      </c>
      <c r="D3269" s="1" t="s">
        <v>55</v>
      </c>
      <c r="E3269" s="1" t="s">
        <v>55</v>
      </c>
      <c r="F3269" s="1" t="s">
        <v>537</v>
      </c>
      <c r="G3269" s="1">
        <v>6022</v>
      </c>
      <c r="H3269" s="1">
        <v>74.25</v>
      </c>
      <c r="I3269" s="1">
        <v>262</v>
      </c>
      <c r="J3269" s="1">
        <v>948</v>
      </c>
      <c r="K3269" s="1">
        <v>9.5</v>
      </c>
      <c r="L3269" s="1">
        <v>3248</v>
      </c>
      <c r="M3269" s="1">
        <v>32.5</v>
      </c>
      <c r="P3269" s="1">
        <v>24</v>
      </c>
      <c r="Q3269" s="3">
        <v>1.7</v>
      </c>
      <c r="R3269" s="3">
        <v>2.84</v>
      </c>
      <c r="S3269" s="3">
        <v>4.8899999999999997</v>
      </c>
      <c r="T3269" s="1">
        <v>2.0499999999999998</v>
      </c>
      <c r="U3269" s="1">
        <v>3200</v>
      </c>
      <c r="V3269" s="1">
        <v>32</v>
      </c>
      <c r="W3269" s="1">
        <v>900</v>
      </c>
      <c r="X3269" s="1">
        <v>108</v>
      </c>
      <c r="Y3269" s="3">
        <v>7.9</v>
      </c>
      <c r="Z3269" s="3">
        <v>4.63</v>
      </c>
      <c r="AB3269" s="1" t="s">
        <v>2252</v>
      </c>
      <c r="AC3269" s="1" t="s">
        <v>72</v>
      </c>
      <c r="AD3269" s="1" t="s">
        <v>72</v>
      </c>
      <c r="AG3269" s="1">
        <v>4</v>
      </c>
      <c r="AH3269" s="1" t="s">
        <v>13410</v>
      </c>
      <c r="AI3269" s="1">
        <v>2009</v>
      </c>
      <c r="AK3269" s="1">
        <v>34908</v>
      </c>
      <c r="AO3269" s="1" t="s">
        <v>13411</v>
      </c>
      <c r="AP3269" s="1" t="s">
        <v>13411</v>
      </c>
      <c r="AQ3269" s="1">
        <v>34908</v>
      </c>
      <c r="AR3269" s="2"/>
      <c r="AS3269" s="1">
        <f t="shared" si="640"/>
        <v>0</v>
      </c>
      <c r="AT3269" s="1">
        <f t="shared" si="641"/>
        <v>0</v>
      </c>
      <c r="AU3269" s="1">
        <v>0</v>
      </c>
      <c r="AV3269" s="1">
        <v>0</v>
      </c>
      <c r="AW3269" s="1">
        <f t="shared" si="642"/>
        <v>0</v>
      </c>
      <c r="AX3269" s="1">
        <f t="shared" si="643"/>
        <v>0</v>
      </c>
      <c r="AY3269" s="1">
        <v>0</v>
      </c>
      <c r="AZ3269" s="1">
        <v>0</v>
      </c>
      <c r="BA3269" s="1">
        <v>34908</v>
      </c>
    </row>
    <row r="3270" spans="1:53" x14ac:dyDescent="0.3">
      <c r="A3270" s="1" t="s">
        <v>17190</v>
      </c>
      <c r="B3270" s="1">
        <v>2005</v>
      </c>
      <c r="C3270" s="1" t="s">
        <v>54</v>
      </c>
      <c r="D3270" s="1" t="s">
        <v>54</v>
      </c>
      <c r="E3270" s="1" t="s">
        <v>55</v>
      </c>
      <c r="F3270" s="1" t="s">
        <v>107</v>
      </c>
      <c r="G3270" s="1">
        <v>6022</v>
      </c>
      <c r="H3270" s="1">
        <v>74.25</v>
      </c>
      <c r="I3270" s="1">
        <v>301</v>
      </c>
      <c r="J3270" s="1">
        <v>938</v>
      </c>
      <c r="K3270" s="1">
        <v>9.375</v>
      </c>
      <c r="L3270" s="1">
        <v>3258</v>
      </c>
      <c r="M3270" s="1">
        <v>32.625</v>
      </c>
      <c r="P3270" s="1">
        <v>25</v>
      </c>
      <c r="Q3270" s="3">
        <v>1.69</v>
      </c>
      <c r="R3270" s="3">
        <v>2.79</v>
      </c>
      <c r="S3270" s="3">
        <v>4.8899999999999997</v>
      </c>
      <c r="T3270" s="1">
        <v>2.0999999999999899</v>
      </c>
      <c r="U3270" s="1">
        <v>3400</v>
      </c>
      <c r="V3270" s="1">
        <v>34</v>
      </c>
      <c r="W3270" s="1">
        <v>908</v>
      </c>
      <c r="X3270" s="1">
        <v>116</v>
      </c>
      <c r="Y3270" s="3">
        <v>7.54</v>
      </c>
      <c r="Z3270" s="3">
        <v>4.3099999999999996</v>
      </c>
      <c r="AB3270" s="1" t="s">
        <v>3244</v>
      </c>
      <c r="AC3270" s="1" t="s">
        <v>193</v>
      </c>
      <c r="AD3270" s="1" t="s">
        <v>193</v>
      </c>
      <c r="AE3270" s="1">
        <v>241</v>
      </c>
      <c r="AF3270" s="1">
        <v>7</v>
      </c>
      <c r="AG3270" s="1">
        <v>3</v>
      </c>
      <c r="AH3270" s="1" t="s">
        <v>17191</v>
      </c>
      <c r="AI3270" s="1">
        <v>2005</v>
      </c>
      <c r="AK3270" s="1">
        <v>30069</v>
      </c>
      <c r="AO3270" s="1" t="s">
        <v>17192</v>
      </c>
      <c r="AP3270" s="1" t="s">
        <v>17192</v>
      </c>
      <c r="AQ3270" s="1">
        <v>30069</v>
      </c>
      <c r="AR3270" s="2"/>
      <c r="AS3270" s="1">
        <f t="shared" si="640"/>
        <v>0</v>
      </c>
      <c r="AT3270" s="1">
        <f t="shared" si="641"/>
        <v>0</v>
      </c>
      <c r="AU3270" s="1">
        <v>0</v>
      </c>
      <c r="AV3270" s="1">
        <v>0</v>
      </c>
      <c r="AW3270" s="1">
        <f t="shared" si="642"/>
        <v>0</v>
      </c>
      <c r="AX3270" s="1">
        <f t="shared" si="643"/>
        <v>0</v>
      </c>
      <c r="AY3270" s="1">
        <v>0</v>
      </c>
      <c r="AZ3270" s="1">
        <v>0</v>
      </c>
      <c r="BA3270" s="1">
        <v>30069</v>
      </c>
    </row>
    <row r="3271" spans="1:53" x14ac:dyDescent="0.3">
      <c r="A3271" s="1" t="s">
        <v>3541</v>
      </c>
      <c r="B3271" s="1">
        <v>2019</v>
      </c>
      <c r="C3271" s="1" t="s">
        <v>144</v>
      </c>
      <c r="D3271" s="1" t="s">
        <v>144</v>
      </c>
      <c r="E3271" s="1" t="s">
        <v>55</v>
      </c>
      <c r="F3271" s="1" t="s">
        <v>201</v>
      </c>
      <c r="G3271" s="1">
        <v>6022</v>
      </c>
      <c r="H3271" s="1">
        <v>74.25</v>
      </c>
      <c r="I3271" s="1">
        <v>283</v>
      </c>
      <c r="J3271" s="1">
        <v>1000</v>
      </c>
      <c r="K3271" s="1">
        <v>10</v>
      </c>
      <c r="L3271" s="1">
        <v>3408</v>
      </c>
      <c r="M3271" s="1">
        <v>34</v>
      </c>
      <c r="N3271" s="1">
        <v>8178</v>
      </c>
      <c r="O3271" s="1">
        <v>81.875</v>
      </c>
      <c r="P3271" s="1">
        <v>25</v>
      </c>
      <c r="Q3271" s="3">
        <v>1.68</v>
      </c>
      <c r="S3271" s="3">
        <v>4.91</v>
      </c>
      <c r="U3271" s="1">
        <v>3000</v>
      </c>
      <c r="V3271" s="1">
        <v>30</v>
      </c>
      <c r="W3271" s="1">
        <v>910</v>
      </c>
      <c r="X3271" s="1">
        <v>118</v>
      </c>
      <c r="Y3271" s="3">
        <v>7.71</v>
      </c>
      <c r="Z3271" s="3">
        <v>4.78</v>
      </c>
      <c r="AB3271" s="1" t="s">
        <v>3256</v>
      </c>
      <c r="AC3271" s="1" t="s">
        <v>139</v>
      </c>
      <c r="AD3271" s="1" t="s">
        <v>139</v>
      </c>
      <c r="AE3271" s="1">
        <v>29</v>
      </c>
      <c r="AF3271" s="1">
        <v>1</v>
      </c>
      <c r="AG3271" s="1">
        <v>1</v>
      </c>
      <c r="AL3271" s="1" t="s">
        <v>3542</v>
      </c>
      <c r="AN3271" s="1" t="s">
        <v>185</v>
      </c>
      <c r="AO3271" s="1" t="s">
        <v>3543</v>
      </c>
      <c r="AR3271" s="2"/>
    </row>
    <row r="3272" spans="1:53" x14ac:dyDescent="0.3">
      <c r="A3272" s="1" t="s">
        <v>17657</v>
      </c>
      <c r="B3272" s="1">
        <v>2005</v>
      </c>
      <c r="C3272" s="1" t="s">
        <v>643</v>
      </c>
      <c r="D3272" s="1" t="s">
        <v>643</v>
      </c>
      <c r="E3272" s="1" t="s">
        <v>643</v>
      </c>
      <c r="F3272" s="1" t="s">
        <v>2271</v>
      </c>
      <c r="G3272" s="1">
        <v>6022</v>
      </c>
      <c r="H3272" s="1">
        <v>74.25</v>
      </c>
      <c r="I3272" s="1">
        <v>218</v>
      </c>
      <c r="J3272" s="1">
        <v>878</v>
      </c>
      <c r="K3272" s="1">
        <v>8.875</v>
      </c>
      <c r="L3272" s="1">
        <v>3014</v>
      </c>
      <c r="M3272" s="1">
        <v>30.25</v>
      </c>
      <c r="Q3272" s="3">
        <v>1.73</v>
      </c>
      <c r="R3272" s="3">
        <v>2.85</v>
      </c>
      <c r="S3272" s="3">
        <v>4.95</v>
      </c>
      <c r="T3272" s="1">
        <v>2.1</v>
      </c>
      <c r="U3272" s="1">
        <v>2712</v>
      </c>
      <c r="V3272" s="1">
        <v>27.5</v>
      </c>
      <c r="W3272" s="1">
        <v>810</v>
      </c>
      <c r="X3272" s="1">
        <v>106</v>
      </c>
      <c r="Y3272" s="3">
        <v>7.29</v>
      </c>
      <c r="Z3272" s="3">
        <v>4.3899999999999997</v>
      </c>
      <c r="AB3272" s="1" t="s">
        <v>3260</v>
      </c>
      <c r="AC3272" s="1" t="s">
        <v>72</v>
      </c>
      <c r="AD3272" s="1" t="s">
        <v>72</v>
      </c>
      <c r="AG3272" s="1">
        <v>4</v>
      </c>
      <c r="AH3272" s="1" t="s">
        <v>17658</v>
      </c>
      <c r="AI3272" s="1">
        <v>2005</v>
      </c>
      <c r="AK3272" s="1">
        <v>30525</v>
      </c>
      <c r="AO3272" s="1" t="s">
        <v>17659</v>
      </c>
      <c r="AP3272" s="1" t="s">
        <v>17659</v>
      </c>
      <c r="AQ3272" s="1">
        <v>30525</v>
      </c>
      <c r="AR3272" s="2"/>
      <c r="AS3272" s="1">
        <f t="shared" ref="AS3272:AS3278" si="644">IF(AT3272&gt;0,1,0)</f>
        <v>0</v>
      </c>
      <c r="AT3272" s="1">
        <f t="shared" ref="AT3272:AT3278" si="645">AU3272+AV3272</f>
        <v>0</v>
      </c>
      <c r="AU3272" s="1">
        <v>0</v>
      </c>
      <c r="AV3272" s="1">
        <v>0</v>
      </c>
      <c r="AW3272" s="1">
        <f t="shared" ref="AW3272:AW3278" si="646">IF(AX3272&gt;0,1,0)</f>
        <v>0</v>
      </c>
      <c r="AX3272" s="1">
        <f t="shared" ref="AX3272:AX3278" si="647">SUM(AY3272+AZ3272)</f>
        <v>0</v>
      </c>
      <c r="AY3272" s="1">
        <v>0</v>
      </c>
      <c r="AZ3272" s="1">
        <v>0</v>
      </c>
      <c r="BA3272" s="1">
        <v>30525</v>
      </c>
    </row>
    <row r="3273" spans="1:53" x14ac:dyDescent="0.3">
      <c r="A3273" s="1" t="s">
        <v>18572</v>
      </c>
      <c r="B3273" s="1">
        <v>2004</v>
      </c>
      <c r="C3273" s="1" t="s">
        <v>643</v>
      </c>
      <c r="D3273" s="6" t="s">
        <v>643</v>
      </c>
      <c r="E3273" s="1" t="s">
        <v>643</v>
      </c>
      <c r="F3273" s="1" t="s">
        <v>2045</v>
      </c>
      <c r="G3273" s="1">
        <v>6022</v>
      </c>
      <c r="H3273" s="1">
        <v>74.25</v>
      </c>
      <c r="I3273" s="1">
        <v>231</v>
      </c>
      <c r="J3273" s="1">
        <v>958</v>
      </c>
      <c r="K3273" s="1">
        <v>9.625</v>
      </c>
      <c r="L3273" s="1">
        <v>3058</v>
      </c>
      <c r="M3273" s="1">
        <v>30.625</v>
      </c>
      <c r="Q3273" s="3">
        <v>1.71</v>
      </c>
      <c r="R3273" s="3">
        <v>2.88</v>
      </c>
      <c r="S3273" s="3">
        <v>4.96</v>
      </c>
      <c r="T3273" s="1">
        <v>2.08</v>
      </c>
      <c r="U3273" s="1">
        <v>3312</v>
      </c>
      <c r="V3273" s="1">
        <v>33.5</v>
      </c>
      <c r="W3273" s="1">
        <v>907</v>
      </c>
      <c r="X3273" s="1">
        <v>115</v>
      </c>
      <c r="Y3273" s="3">
        <v>6.89</v>
      </c>
      <c r="Z3273" s="3">
        <v>4.1100000000000003</v>
      </c>
      <c r="AB3273" s="1" t="s">
        <v>3374</v>
      </c>
      <c r="AC3273" s="1" t="s">
        <v>367</v>
      </c>
      <c r="AD3273" s="1" t="s">
        <v>367</v>
      </c>
      <c r="AE3273" s="1">
        <v>250</v>
      </c>
      <c r="AF3273" s="1">
        <v>7</v>
      </c>
      <c r="AG3273" s="1">
        <v>3</v>
      </c>
      <c r="AH3273" s="1" t="s">
        <v>18573</v>
      </c>
      <c r="AI3273" s="1">
        <v>2004</v>
      </c>
      <c r="AK3273" s="1">
        <v>29203</v>
      </c>
      <c r="AO3273" s="1" t="s">
        <v>18574</v>
      </c>
      <c r="AP3273" s="1" t="s">
        <v>18574</v>
      </c>
      <c r="AQ3273" s="1">
        <v>29203</v>
      </c>
      <c r="AR3273" s="2"/>
      <c r="AS3273" s="1">
        <f t="shared" si="644"/>
        <v>0</v>
      </c>
      <c r="AT3273" s="1">
        <f t="shared" si="645"/>
        <v>0</v>
      </c>
      <c r="AU3273" s="1">
        <v>0</v>
      </c>
      <c r="AV3273" s="1">
        <v>0</v>
      </c>
      <c r="AW3273" s="1">
        <f t="shared" si="646"/>
        <v>0</v>
      </c>
      <c r="AX3273" s="1">
        <f t="shared" si="647"/>
        <v>0</v>
      </c>
      <c r="AY3273" s="1">
        <v>0</v>
      </c>
      <c r="AZ3273" s="1">
        <v>0</v>
      </c>
      <c r="BA3273" s="1">
        <v>29203</v>
      </c>
    </row>
    <row r="3274" spans="1:53" x14ac:dyDescent="0.3">
      <c r="A3274" s="1" t="s">
        <v>8904</v>
      </c>
      <c r="B3274" s="1">
        <v>2014</v>
      </c>
      <c r="C3274" s="1" t="s">
        <v>643</v>
      </c>
      <c r="D3274" s="1" t="s">
        <v>643</v>
      </c>
      <c r="E3274" s="1" t="s">
        <v>643</v>
      </c>
      <c r="F3274" s="1" t="s">
        <v>8905</v>
      </c>
      <c r="G3274" s="1">
        <v>6022</v>
      </c>
      <c r="H3274" s="1">
        <v>74.25</v>
      </c>
      <c r="I3274" s="1">
        <v>226</v>
      </c>
      <c r="J3274" s="1">
        <v>928</v>
      </c>
      <c r="K3274" s="1">
        <v>9.25</v>
      </c>
      <c r="L3274" s="1">
        <v>3100</v>
      </c>
      <c r="M3274" s="1">
        <v>31</v>
      </c>
      <c r="N3274" s="1">
        <v>7538</v>
      </c>
      <c r="O3274" s="1">
        <v>75.375</v>
      </c>
      <c r="Q3274" s="3">
        <v>1.78</v>
      </c>
      <c r="R3274" s="3">
        <v>2.91</v>
      </c>
      <c r="S3274" s="3">
        <v>4.97</v>
      </c>
      <c r="T3274" s="1">
        <v>2.0599999999999898</v>
      </c>
      <c r="U3274" s="1">
        <v>3012</v>
      </c>
      <c r="V3274" s="1">
        <v>30.5</v>
      </c>
      <c r="W3274" s="1">
        <v>902</v>
      </c>
      <c r="X3274" s="1">
        <v>110</v>
      </c>
      <c r="Y3274" s="3">
        <v>7.04</v>
      </c>
      <c r="Z3274" s="3">
        <v>4.26</v>
      </c>
      <c r="AB3274" s="1" t="s">
        <v>4356</v>
      </c>
      <c r="AC3274" s="1" t="s">
        <v>261</v>
      </c>
      <c r="AD3274" s="1" t="s">
        <v>261</v>
      </c>
      <c r="AE3274" s="1">
        <v>62</v>
      </c>
      <c r="AF3274" s="1">
        <v>2</v>
      </c>
      <c r="AG3274" s="1">
        <v>2</v>
      </c>
      <c r="AH3274" s="1" t="s">
        <v>8906</v>
      </c>
      <c r="AI3274" s="1">
        <v>2014</v>
      </c>
      <c r="AJ3274" s="1">
        <v>2017</v>
      </c>
      <c r="AK3274" s="1">
        <v>41291</v>
      </c>
      <c r="AO3274" s="1" t="s">
        <v>8907</v>
      </c>
      <c r="AP3274" s="1" t="s">
        <v>8907</v>
      </c>
      <c r="AQ3274" s="1">
        <v>41291</v>
      </c>
      <c r="AR3274" s="2"/>
      <c r="AS3274" s="1">
        <f t="shared" si="644"/>
        <v>0</v>
      </c>
      <c r="AT3274" s="1">
        <f t="shared" si="645"/>
        <v>0</v>
      </c>
      <c r="AU3274" s="1">
        <v>0</v>
      </c>
      <c r="AV3274" s="1">
        <v>0</v>
      </c>
      <c r="AW3274" s="1">
        <f t="shared" si="646"/>
        <v>0</v>
      </c>
      <c r="AX3274" s="1">
        <f t="shared" si="647"/>
        <v>0</v>
      </c>
      <c r="AY3274" s="1">
        <v>0</v>
      </c>
      <c r="AZ3274" s="1">
        <v>0</v>
      </c>
      <c r="BA3274" s="1">
        <v>41291</v>
      </c>
    </row>
    <row r="3275" spans="1:53" x14ac:dyDescent="0.3">
      <c r="A3275" s="1" t="s">
        <v>12000</v>
      </c>
      <c r="B3275" s="1">
        <v>2011</v>
      </c>
      <c r="C3275" s="1" t="s">
        <v>854</v>
      </c>
      <c r="D3275" s="1" t="s">
        <v>854</v>
      </c>
      <c r="E3275" s="1" t="s">
        <v>854</v>
      </c>
      <c r="F3275" s="1" t="s">
        <v>255</v>
      </c>
      <c r="G3275" s="1">
        <v>6022</v>
      </c>
      <c r="H3275" s="1">
        <v>74.25</v>
      </c>
      <c r="I3275" s="1">
        <v>248</v>
      </c>
      <c r="J3275" s="1">
        <v>1048</v>
      </c>
      <c r="K3275" s="1">
        <v>10.5</v>
      </c>
      <c r="L3275" s="1">
        <v>3328</v>
      </c>
      <c r="M3275" s="1">
        <v>33.25</v>
      </c>
      <c r="N3275" s="1">
        <v>7778</v>
      </c>
      <c r="O3275" s="1">
        <v>77.875</v>
      </c>
      <c r="P3275" s="1">
        <v>14</v>
      </c>
      <c r="Q3275" s="3">
        <v>1.77</v>
      </c>
      <c r="R3275" s="3">
        <v>2.94</v>
      </c>
      <c r="S3275" s="3">
        <v>4.97</v>
      </c>
      <c r="T3275" s="1">
        <v>2.0299999999999998</v>
      </c>
      <c r="U3275" s="1">
        <v>2800</v>
      </c>
      <c r="V3275" s="1">
        <v>28</v>
      </c>
      <c r="W3275" s="1">
        <v>900</v>
      </c>
      <c r="X3275" s="1">
        <v>108</v>
      </c>
      <c r="Y3275" s="3">
        <v>7.31</v>
      </c>
      <c r="Z3275" s="3">
        <v>4.59</v>
      </c>
      <c r="AA3275" s="3">
        <v>12.12</v>
      </c>
      <c r="AB3275" s="1" t="s">
        <v>3240</v>
      </c>
      <c r="AC3275" s="1" t="s">
        <v>72</v>
      </c>
      <c r="AD3275" s="1" t="s">
        <v>72</v>
      </c>
      <c r="AG3275" s="1">
        <v>4</v>
      </c>
      <c r="AH3275" s="1" t="s">
        <v>12001</v>
      </c>
      <c r="AI3275" s="1">
        <v>2011</v>
      </c>
      <c r="AK3275" s="1">
        <v>37767</v>
      </c>
      <c r="AO3275" s="1" t="s">
        <v>12002</v>
      </c>
      <c r="AP3275" s="1" t="s">
        <v>12002</v>
      </c>
      <c r="AQ3275" s="1">
        <v>37767</v>
      </c>
      <c r="AR3275" s="2"/>
      <c r="AS3275" s="1">
        <f t="shared" si="644"/>
        <v>0</v>
      </c>
      <c r="AT3275" s="1">
        <f t="shared" si="645"/>
        <v>0</v>
      </c>
      <c r="AU3275" s="1">
        <v>0</v>
      </c>
      <c r="AV3275" s="1">
        <v>0</v>
      </c>
      <c r="AW3275" s="1">
        <f t="shared" si="646"/>
        <v>0</v>
      </c>
      <c r="AX3275" s="1">
        <f t="shared" si="647"/>
        <v>0</v>
      </c>
      <c r="AY3275" s="1">
        <v>0</v>
      </c>
      <c r="AZ3275" s="1">
        <v>0</v>
      </c>
      <c r="BA3275" s="1">
        <v>37767</v>
      </c>
    </row>
    <row r="3276" spans="1:53" x14ac:dyDescent="0.3">
      <c r="A3276" s="1" t="s">
        <v>14690</v>
      </c>
      <c r="B3276" s="1">
        <v>2008</v>
      </c>
      <c r="C3276" s="1" t="s">
        <v>643</v>
      </c>
      <c r="D3276" s="1" t="s">
        <v>643</v>
      </c>
      <c r="E3276" s="1" t="s">
        <v>643</v>
      </c>
      <c r="F3276" s="1" t="s">
        <v>307</v>
      </c>
      <c r="G3276" s="1">
        <v>6022</v>
      </c>
      <c r="H3276" s="1">
        <v>74.25</v>
      </c>
      <c r="I3276" s="1">
        <v>211</v>
      </c>
      <c r="J3276" s="1">
        <v>848</v>
      </c>
      <c r="K3276" s="1">
        <v>8.5</v>
      </c>
      <c r="L3276" s="1">
        <v>3238</v>
      </c>
      <c r="M3276" s="1">
        <v>32.375</v>
      </c>
      <c r="Q3276" s="3">
        <v>1.66</v>
      </c>
      <c r="R3276" s="3">
        <v>2.77</v>
      </c>
      <c r="S3276" s="3">
        <v>4.97</v>
      </c>
      <c r="T3276" s="1">
        <v>2.19999999999999</v>
      </c>
      <c r="U3276" s="1">
        <v>2800</v>
      </c>
      <c r="V3276" s="1">
        <v>28</v>
      </c>
      <c r="W3276" s="1">
        <v>904</v>
      </c>
      <c r="X3276" s="1">
        <v>112</v>
      </c>
      <c r="Y3276" s="3">
        <v>7.22</v>
      </c>
      <c r="Z3276" s="3">
        <v>4.1900000000000004</v>
      </c>
      <c r="AB3276" s="1" t="s">
        <v>5723</v>
      </c>
      <c r="AC3276" s="1" t="s">
        <v>202</v>
      </c>
      <c r="AD3276" s="1" t="s">
        <v>202</v>
      </c>
      <c r="AE3276" s="1">
        <v>223</v>
      </c>
      <c r="AF3276" s="1">
        <v>7</v>
      </c>
      <c r="AG3276" s="1">
        <v>3</v>
      </c>
      <c r="AH3276" s="1" t="s">
        <v>14691</v>
      </c>
      <c r="AI3276" s="1">
        <v>2008</v>
      </c>
      <c r="AK3276" s="1">
        <v>33304</v>
      </c>
      <c r="AO3276" s="1" t="s">
        <v>14692</v>
      </c>
      <c r="AP3276" s="1" t="s">
        <v>14692</v>
      </c>
      <c r="AQ3276" s="1">
        <v>33304</v>
      </c>
      <c r="AR3276" s="2"/>
      <c r="AS3276" s="1">
        <f t="shared" si="644"/>
        <v>0</v>
      </c>
      <c r="AT3276" s="1">
        <f t="shared" si="645"/>
        <v>0</v>
      </c>
      <c r="AU3276" s="1">
        <v>0</v>
      </c>
      <c r="AV3276" s="1">
        <v>0</v>
      </c>
      <c r="AW3276" s="1">
        <f t="shared" si="646"/>
        <v>0</v>
      </c>
      <c r="AX3276" s="1">
        <f t="shared" si="647"/>
        <v>0</v>
      </c>
      <c r="AY3276" s="1">
        <v>0</v>
      </c>
      <c r="AZ3276" s="1">
        <v>0</v>
      </c>
      <c r="BA3276" s="1">
        <v>33304</v>
      </c>
    </row>
    <row r="3277" spans="1:53" x14ac:dyDescent="0.3">
      <c r="A3277" s="1" t="s">
        <v>18166</v>
      </c>
      <c r="B3277" s="1">
        <v>2004</v>
      </c>
      <c r="C3277" s="1" t="s">
        <v>54</v>
      </c>
      <c r="D3277" s="6" t="s">
        <v>54</v>
      </c>
      <c r="E3277" s="1" t="s">
        <v>55</v>
      </c>
      <c r="F3277" s="1" t="s">
        <v>2887</v>
      </c>
      <c r="G3277" s="1">
        <v>6022</v>
      </c>
      <c r="H3277" s="1">
        <v>74.25</v>
      </c>
      <c r="I3277" s="1">
        <v>317</v>
      </c>
      <c r="J3277" s="1">
        <v>1100</v>
      </c>
      <c r="K3277" s="1">
        <v>11</v>
      </c>
      <c r="L3277" s="1">
        <v>3312</v>
      </c>
      <c r="M3277" s="1">
        <v>33.5</v>
      </c>
      <c r="P3277" s="1">
        <v>42</v>
      </c>
      <c r="Q3277" s="3">
        <v>1.78</v>
      </c>
      <c r="R3277" s="3">
        <v>2.94</v>
      </c>
      <c r="S3277" s="3">
        <v>4.97</v>
      </c>
      <c r="T3277" s="1">
        <v>2.0299999999999998</v>
      </c>
      <c r="U3277" s="1">
        <v>3012</v>
      </c>
      <c r="V3277" s="1">
        <v>30.5</v>
      </c>
      <c r="W3277" s="1">
        <v>803</v>
      </c>
      <c r="X3277" s="1">
        <v>99</v>
      </c>
      <c r="Y3277" s="3">
        <v>7.79</v>
      </c>
      <c r="Z3277" s="3">
        <v>4.66</v>
      </c>
      <c r="AB3277" s="1" t="s">
        <v>9424</v>
      </c>
      <c r="AC3277" s="1" t="s">
        <v>161</v>
      </c>
      <c r="AD3277" s="1" t="s">
        <v>161</v>
      </c>
      <c r="AE3277" s="1">
        <v>104</v>
      </c>
      <c r="AF3277" s="1">
        <v>4</v>
      </c>
      <c r="AG3277" s="1">
        <v>3</v>
      </c>
      <c r="AH3277" s="1" t="s">
        <v>18167</v>
      </c>
      <c r="AI3277" s="1">
        <v>2004</v>
      </c>
      <c r="AK3277" s="1">
        <v>29057</v>
      </c>
      <c r="AO3277" s="1" t="s">
        <v>18168</v>
      </c>
      <c r="AP3277" s="1" t="s">
        <v>18168</v>
      </c>
      <c r="AQ3277" s="1">
        <v>29057</v>
      </c>
      <c r="AR3277" s="2"/>
      <c r="AS3277" s="1">
        <f t="shared" si="644"/>
        <v>0</v>
      </c>
      <c r="AT3277" s="1">
        <f t="shared" si="645"/>
        <v>0</v>
      </c>
      <c r="AU3277" s="1">
        <v>0</v>
      </c>
      <c r="AV3277" s="1">
        <v>0</v>
      </c>
      <c r="AW3277" s="1">
        <f t="shared" si="646"/>
        <v>0</v>
      </c>
      <c r="AX3277" s="1">
        <f t="shared" si="647"/>
        <v>0</v>
      </c>
      <c r="AY3277" s="1">
        <v>0</v>
      </c>
      <c r="AZ3277" s="1">
        <v>0</v>
      </c>
      <c r="BA3277" s="1">
        <v>29057</v>
      </c>
    </row>
    <row r="3278" spans="1:53" x14ac:dyDescent="0.3">
      <c r="A3278" s="1" t="s">
        <v>14853</v>
      </c>
      <c r="B3278" s="1">
        <v>2008</v>
      </c>
      <c r="C3278" s="1" t="s">
        <v>637</v>
      </c>
      <c r="D3278" s="1" t="s">
        <v>638</v>
      </c>
      <c r="E3278" s="1" t="s">
        <v>638</v>
      </c>
      <c r="F3278" s="1" t="s">
        <v>1492</v>
      </c>
      <c r="G3278" s="1">
        <v>6022</v>
      </c>
      <c r="H3278" s="1">
        <v>74.25</v>
      </c>
      <c r="I3278" s="1">
        <v>231</v>
      </c>
      <c r="J3278" s="1">
        <v>900</v>
      </c>
      <c r="K3278" s="1">
        <v>9</v>
      </c>
      <c r="L3278" s="1">
        <v>3268</v>
      </c>
      <c r="M3278" s="1">
        <v>32.75</v>
      </c>
      <c r="P3278" s="1">
        <v>21</v>
      </c>
      <c r="Q3278" s="3">
        <v>1.73</v>
      </c>
      <c r="R3278" s="3">
        <v>2.86</v>
      </c>
      <c r="S3278" s="3">
        <v>4.9800000000000004</v>
      </c>
      <c r="T3278" s="1">
        <v>2.12</v>
      </c>
      <c r="U3278" s="1">
        <v>2900</v>
      </c>
      <c r="V3278" s="1">
        <v>29</v>
      </c>
      <c r="W3278" s="1">
        <v>910</v>
      </c>
      <c r="X3278" s="1">
        <v>118</v>
      </c>
      <c r="Y3278" s="3">
        <v>7.03</v>
      </c>
      <c r="Z3278" s="3">
        <v>4.33</v>
      </c>
      <c r="AB3278" s="1" t="s">
        <v>3374</v>
      </c>
      <c r="AC3278" s="1" t="s">
        <v>139</v>
      </c>
      <c r="AD3278" s="1" t="s">
        <v>139</v>
      </c>
      <c r="AE3278" s="1">
        <v>189</v>
      </c>
      <c r="AF3278" s="1">
        <v>6</v>
      </c>
      <c r="AG3278" s="1">
        <v>3</v>
      </c>
      <c r="AH3278" s="1" t="s">
        <v>14854</v>
      </c>
      <c r="AI3278" s="1">
        <v>2008</v>
      </c>
      <c r="AK3278" s="1">
        <v>33270</v>
      </c>
      <c r="AO3278" s="1" t="s">
        <v>14855</v>
      </c>
      <c r="AP3278" s="1" t="s">
        <v>14855</v>
      </c>
      <c r="AQ3278" s="1">
        <v>33270</v>
      </c>
      <c r="AR3278" s="2"/>
      <c r="AS3278" s="1">
        <f t="shared" si="644"/>
        <v>0</v>
      </c>
      <c r="AT3278" s="1">
        <f t="shared" si="645"/>
        <v>0</v>
      </c>
      <c r="AU3278" s="1">
        <v>0</v>
      </c>
      <c r="AV3278" s="1">
        <v>0</v>
      </c>
      <c r="AW3278" s="1">
        <f t="shared" si="646"/>
        <v>0</v>
      </c>
      <c r="AX3278" s="1">
        <f t="shared" si="647"/>
        <v>0</v>
      </c>
      <c r="AY3278" s="1">
        <v>0</v>
      </c>
      <c r="AZ3278" s="1">
        <v>0</v>
      </c>
      <c r="BA3278" s="1">
        <v>33270</v>
      </c>
    </row>
    <row r="3279" spans="1:53" x14ac:dyDescent="0.3">
      <c r="A3279" s="1" t="s">
        <v>1020</v>
      </c>
      <c r="B3279" s="1">
        <v>2023</v>
      </c>
      <c r="C3279" s="1" t="s">
        <v>932</v>
      </c>
      <c r="D3279" s="1" t="s">
        <v>920</v>
      </c>
      <c r="E3279" s="1" t="s">
        <v>920</v>
      </c>
      <c r="F3279" s="1" t="s">
        <v>61</v>
      </c>
      <c r="G3279" s="1">
        <v>6022</v>
      </c>
      <c r="H3279" s="1">
        <v>74.25</v>
      </c>
      <c r="I3279" s="1">
        <v>303</v>
      </c>
      <c r="K3279" s="1">
        <v>9.5</v>
      </c>
      <c r="M3279" s="1">
        <v>34</v>
      </c>
      <c r="O3279" s="1">
        <v>81</v>
      </c>
      <c r="Q3279" s="3">
        <v>1.74</v>
      </c>
      <c r="S3279" s="3">
        <v>4.99</v>
      </c>
      <c r="V3279" s="1">
        <v>28.5</v>
      </c>
      <c r="Y3279" s="3">
        <v>7.7</v>
      </c>
      <c r="Z3279" s="3">
        <v>4.8099999999999996</v>
      </c>
      <c r="AC3279" s="1" t="s">
        <v>251</v>
      </c>
      <c r="AD3279" s="1" t="s">
        <v>251</v>
      </c>
      <c r="AE3279" s="1">
        <v>156</v>
      </c>
      <c r="AF3279" s="1">
        <v>5</v>
      </c>
      <c r="AG3279" s="1">
        <v>3</v>
      </c>
      <c r="AH3279" s="1" t="s">
        <v>1021</v>
      </c>
      <c r="AI3279" s="1">
        <v>2023</v>
      </c>
      <c r="AM3279" s="1">
        <v>11</v>
      </c>
      <c r="AN3279" s="1" t="s">
        <v>1022</v>
      </c>
    </row>
    <row r="3280" spans="1:53" x14ac:dyDescent="0.3">
      <c r="A3280" s="1" t="s">
        <v>11435</v>
      </c>
      <c r="B3280" s="1">
        <v>2011</v>
      </c>
      <c r="C3280" s="1" t="s">
        <v>144</v>
      </c>
      <c r="D3280" s="1" t="s">
        <v>55</v>
      </c>
      <c r="E3280" s="1" t="s">
        <v>55</v>
      </c>
      <c r="F3280" s="1" t="s">
        <v>66</v>
      </c>
      <c r="G3280" s="1">
        <v>6022</v>
      </c>
      <c r="H3280" s="1">
        <v>74.25</v>
      </c>
      <c r="I3280" s="1">
        <v>281</v>
      </c>
      <c r="J3280" s="1">
        <v>968</v>
      </c>
      <c r="K3280" s="1">
        <v>9.75</v>
      </c>
      <c r="L3280" s="1">
        <v>3400</v>
      </c>
      <c r="M3280" s="1">
        <v>34</v>
      </c>
      <c r="N3280" s="1">
        <v>8128</v>
      </c>
      <c r="O3280" s="1">
        <v>81.25</v>
      </c>
      <c r="Q3280" s="3">
        <v>1.76</v>
      </c>
      <c r="R3280" s="3">
        <v>2.88</v>
      </c>
      <c r="S3280" s="3">
        <v>5</v>
      </c>
      <c r="T3280" s="1">
        <v>2.12</v>
      </c>
      <c r="U3280" s="1">
        <v>3100</v>
      </c>
      <c r="V3280" s="1">
        <v>31</v>
      </c>
      <c r="W3280" s="1">
        <v>811</v>
      </c>
      <c r="X3280" s="1">
        <v>107</v>
      </c>
      <c r="Y3280" s="3">
        <v>7.22</v>
      </c>
      <c r="Z3280" s="3">
        <v>4.37</v>
      </c>
      <c r="AB3280" s="1" t="s">
        <v>3244</v>
      </c>
      <c r="AC3280" s="1" t="s">
        <v>72</v>
      </c>
      <c r="AD3280" s="1" t="s">
        <v>72</v>
      </c>
      <c r="AG3280" s="1">
        <v>4</v>
      </c>
      <c r="AH3280" s="1" t="s">
        <v>11436</v>
      </c>
      <c r="AI3280" s="1">
        <v>2011</v>
      </c>
      <c r="AK3280" s="1">
        <v>37959</v>
      </c>
      <c r="AO3280" s="1" t="s">
        <v>11437</v>
      </c>
      <c r="AP3280" s="1" t="s">
        <v>11437</v>
      </c>
      <c r="AQ3280" s="1">
        <v>37959</v>
      </c>
      <c r="AR3280" s="2"/>
      <c r="AS3280" s="1">
        <f t="shared" ref="AS3280:AS3295" si="648">IF(AT3280&gt;0,1,0)</f>
        <v>0</v>
      </c>
      <c r="AT3280" s="1">
        <f t="shared" ref="AT3280:AT3295" si="649">AU3280+AV3280</f>
        <v>0</v>
      </c>
      <c r="AU3280" s="1">
        <v>0</v>
      </c>
      <c r="AV3280" s="1">
        <v>0</v>
      </c>
      <c r="AW3280" s="1">
        <f t="shared" ref="AW3280:AW3295" si="650">IF(AX3280&gt;0,1,0)</f>
        <v>0</v>
      </c>
      <c r="AX3280" s="1">
        <f t="shared" ref="AX3280:AX3295" si="651">SUM(AY3280+AZ3280)</f>
        <v>0</v>
      </c>
      <c r="AY3280" s="1">
        <v>0</v>
      </c>
      <c r="AZ3280" s="1">
        <v>0</v>
      </c>
      <c r="BA3280" s="1">
        <v>37959</v>
      </c>
    </row>
    <row r="3281" spans="1:53" x14ac:dyDescent="0.3">
      <c r="A3281" s="1" t="s">
        <v>14418</v>
      </c>
      <c r="B3281" s="1">
        <v>2008</v>
      </c>
      <c r="C3281" s="1" t="s">
        <v>144</v>
      </c>
      <c r="D3281" s="1" t="s">
        <v>55</v>
      </c>
      <c r="E3281" s="1" t="s">
        <v>55</v>
      </c>
      <c r="F3281" s="1" t="s">
        <v>81</v>
      </c>
      <c r="G3281" s="1">
        <v>6022</v>
      </c>
      <c r="H3281" s="1">
        <v>74.25</v>
      </c>
      <c r="I3281" s="1">
        <v>268</v>
      </c>
      <c r="J3281" s="1">
        <v>918</v>
      </c>
      <c r="K3281" s="1">
        <v>9.125</v>
      </c>
      <c r="L3281" s="1">
        <v>3368</v>
      </c>
      <c r="M3281" s="1">
        <v>33.75</v>
      </c>
      <c r="P3281" s="1">
        <v>19</v>
      </c>
      <c r="Q3281" s="3">
        <v>1.67</v>
      </c>
      <c r="R3281" s="3">
        <v>2.85</v>
      </c>
      <c r="S3281" s="3">
        <v>5</v>
      </c>
      <c r="T3281" s="1">
        <v>2.15</v>
      </c>
      <c r="AB3281" s="1" t="s">
        <v>3244</v>
      </c>
      <c r="AC3281" s="1" t="s">
        <v>72</v>
      </c>
      <c r="AD3281" s="1" t="s">
        <v>72</v>
      </c>
      <c r="AG3281" s="1">
        <v>4</v>
      </c>
      <c r="AH3281" s="1" t="s">
        <v>14419</v>
      </c>
      <c r="AI3281" s="1">
        <v>2008</v>
      </c>
      <c r="AK3281" s="1">
        <v>33644</v>
      </c>
      <c r="AO3281" s="1" t="s">
        <v>14420</v>
      </c>
      <c r="AP3281" s="1" t="s">
        <v>14420</v>
      </c>
      <c r="AQ3281" s="1">
        <v>33644</v>
      </c>
      <c r="AR3281" s="2"/>
      <c r="AS3281" s="1">
        <f t="shared" si="648"/>
        <v>0</v>
      </c>
      <c r="AT3281" s="1">
        <f t="shared" si="649"/>
        <v>0</v>
      </c>
      <c r="AU3281" s="1">
        <v>0</v>
      </c>
      <c r="AV3281" s="1">
        <v>0</v>
      </c>
      <c r="AW3281" s="1">
        <f t="shared" si="650"/>
        <v>0</v>
      </c>
      <c r="AX3281" s="1">
        <f t="shared" si="651"/>
        <v>0</v>
      </c>
      <c r="AY3281" s="1">
        <v>0</v>
      </c>
      <c r="AZ3281" s="1">
        <v>0</v>
      </c>
      <c r="BA3281" s="1">
        <v>33644</v>
      </c>
    </row>
    <row r="3282" spans="1:53" x14ac:dyDescent="0.3">
      <c r="A3282" s="1" t="s">
        <v>8699</v>
      </c>
      <c r="B3282" s="1">
        <v>2014</v>
      </c>
      <c r="C3282" s="1" t="s">
        <v>276</v>
      </c>
      <c r="D3282" s="1" t="s">
        <v>276</v>
      </c>
      <c r="E3282" s="1" t="s">
        <v>276</v>
      </c>
      <c r="F3282" s="1" t="s">
        <v>1399</v>
      </c>
      <c r="G3282" s="1">
        <v>6022</v>
      </c>
      <c r="H3282" s="1">
        <v>74.25</v>
      </c>
      <c r="I3282" s="1">
        <v>246</v>
      </c>
      <c r="J3282" s="1">
        <v>948</v>
      </c>
      <c r="K3282" s="1">
        <v>9.5</v>
      </c>
      <c r="L3282" s="1">
        <v>3168</v>
      </c>
      <c r="M3282" s="1">
        <v>31.75</v>
      </c>
      <c r="N3282" s="1">
        <v>7868</v>
      </c>
      <c r="O3282" s="1">
        <v>78.75</v>
      </c>
      <c r="P3282" s="1">
        <v>18</v>
      </c>
      <c r="Q3282" s="3">
        <v>1.67</v>
      </c>
      <c r="R3282" s="3">
        <v>2.84</v>
      </c>
      <c r="S3282" s="3">
        <v>5.01</v>
      </c>
      <c r="T3282" s="1">
        <v>2.17</v>
      </c>
      <c r="U3282" s="1">
        <v>3612</v>
      </c>
      <c r="V3282" s="1">
        <v>36.5</v>
      </c>
      <c r="W3282" s="1">
        <v>900</v>
      </c>
      <c r="X3282" s="1">
        <v>108</v>
      </c>
      <c r="AB3282" s="1" t="s">
        <v>3300</v>
      </c>
      <c r="AC3282" s="1" t="s">
        <v>193</v>
      </c>
      <c r="AD3282" s="1" t="s">
        <v>193</v>
      </c>
      <c r="AE3282" s="1">
        <v>253</v>
      </c>
      <c r="AF3282" s="1">
        <v>7</v>
      </c>
      <c r="AG3282" s="1">
        <v>3</v>
      </c>
      <c r="AH3282" s="1" t="s">
        <v>8700</v>
      </c>
      <c r="AI3282" s="1">
        <v>2014</v>
      </c>
      <c r="AK3282" s="1">
        <v>41482</v>
      </c>
      <c r="AO3282" s="1" t="s">
        <v>8701</v>
      </c>
      <c r="AP3282" s="1" t="s">
        <v>8701</v>
      </c>
      <c r="AQ3282" s="1">
        <v>41482</v>
      </c>
      <c r="AR3282" s="2"/>
      <c r="AS3282" s="1">
        <f t="shared" si="648"/>
        <v>0</v>
      </c>
      <c r="AT3282" s="1">
        <f t="shared" si="649"/>
        <v>0</v>
      </c>
      <c r="AU3282" s="1">
        <v>0</v>
      </c>
      <c r="AV3282" s="1">
        <v>0</v>
      </c>
      <c r="AW3282" s="1">
        <f t="shared" si="650"/>
        <v>0</v>
      </c>
      <c r="AX3282" s="1">
        <f t="shared" si="651"/>
        <v>0</v>
      </c>
      <c r="AY3282" s="1">
        <v>0</v>
      </c>
      <c r="AZ3282" s="1">
        <v>0</v>
      </c>
      <c r="BA3282" s="1">
        <v>41482</v>
      </c>
    </row>
    <row r="3283" spans="1:53" x14ac:dyDescent="0.3">
      <c r="A3283" s="1" t="s">
        <v>7580</v>
      </c>
      <c r="B3283" s="1">
        <v>2015</v>
      </c>
      <c r="C3283" s="1" t="s">
        <v>144</v>
      </c>
      <c r="D3283" s="1" t="s">
        <v>55</v>
      </c>
      <c r="E3283" s="1" t="s">
        <v>55</v>
      </c>
      <c r="F3283" s="1" t="s">
        <v>690</v>
      </c>
      <c r="G3283" s="1">
        <v>6022</v>
      </c>
      <c r="H3283" s="1">
        <v>74.25</v>
      </c>
      <c r="I3283" s="1">
        <v>307</v>
      </c>
      <c r="J3283" s="1">
        <v>1018</v>
      </c>
      <c r="K3283" s="1">
        <v>10.125</v>
      </c>
      <c r="L3283" s="1">
        <v>3258</v>
      </c>
      <c r="M3283" s="1">
        <v>32.625</v>
      </c>
      <c r="N3283" s="1">
        <v>7968</v>
      </c>
      <c r="O3283" s="1">
        <v>79.75</v>
      </c>
      <c r="P3283" s="1">
        <v>26</v>
      </c>
      <c r="Q3283" s="3">
        <v>1.71</v>
      </c>
      <c r="R3283" s="3">
        <v>2.9</v>
      </c>
      <c r="S3283" s="3">
        <v>5.0199999999999996</v>
      </c>
      <c r="T3283" s="1">
        <v>2.1199999999999899</v>
      </c>
      <c r="U3283" s="1">
        <v>3400</v>
      </c>
      <c r="V3283" s="1">
        <v>34</v>
      </c>
      <c r="W3283" s="1">
        <v>906</v>
      </c>
      <c r="X3283" s="1">
        <v>114</v>
      </c>
      <c r="Y3283" s="3">
        <v>7.67</v>
      </c>
      <c r="Z3283" s="3">
        <v>4.6900000000000004</v>
      </c>
      <c r="AB3283" s="1" t="s">
        <v>3394</v>
      </c>
      <c r="AC3283" s="1" t="s">
        <v>77</v>
      </c>
      <c r="AD3283" s="1" t="s">
        <v>77</v>
      </c>
      <c r="AE3283" s="1">
        <v>217</v>
      </c>
      <c r="AF3283" s="1">
        <v>6</v>
      </c>
      <c r="AG3283" s="1">
        <v>3</v>
      </c>
      <c r="AH3283" s="1" t="s">
        <v>7581</v>
      </c>
      <c r="AI3283" s="1">
        <v>2015</v>
      </c>
      <c r="AJ3283" s="1">
        <v>2017</v>
      </c>
      <c r="AK3283" s="1">
        <v>42560</v>
      </c>
      <c r="AO3283" s="1" t="s">
        <v>7582</v>
      </c>
      <c r="AP3283" s="1" t="s">
        <v>7582</v>
      </c>
      <c r="AQ3283" s="1">
        <v>42560</v>
      </c>
      <c r="AR3283" s="2"/>
      <c r="AS3283" s="1">
        <f t="shared" si="648"/>
        <v>0</v>
      </c>
      <c r="AT3283" s="1">
        <f t="shared" si="649"/>
        <v>0</v>
      </c>
      <c r="AU3283" s="1">
        <v>0</v>
      </c>
      <c r="AV3283" s="1">
        <v>0</v>
      </c>
      <c r="AW3283" s="1">
        <f t="shared" si="650"/>
        <v>0</v>
      </c>
      <c r="AX3283" s="1">
        <f t="shared" si="651"/>
        <v>0</v>
      </c>
      <c r="AY3283" s="1">
        <v>0</v>
      </c>
      <c r="AZ3283" s="1">
        <v>0</v>
      </c>
      <c r="BA3283" s="1">
        <v>42560</v>
      </c>
    </row>
    <row r="3284" spans="1:53" x14ac:dyDescent="0.3">
      <c r="A3284" s="1" t="s">
        <v>8461</v>
      </c>
      <c r="B3284" s="1">
        <v>2014</v>
      </c>
      <c r="C3284" s="1" t="s">
        <v>54</v>
      </c>
      <c r="D3284" s="1" t="s">
        <v>55</v>
      </c>
      <c r="E3284" s="1" t="s">
        <v>55</v>
      </c>
      <c r="F3284" s="1" t="s">
        <v>661</v>
      </c>
      <c r="G3284" s="1">
        <v>6022</v>
      </c>
      <c r="H3284" s="1">
        <v>74.25</v>
      </c>
      <c r="I3284" s="1">
        <v>296</v>
      </c>
      <c r="J3284" s="1">
        <v>1000</v>
      </c>
      <c r="K3284" s="1">
        <v>10</v>
      </c>
      <c r="L3284" s="1">
        <v>3228</v>
      </c>
      <c r="M3284" s="1">
        <v>32.25</v>
      </c>
      <c r="N3284" s="1">
        <v>7928</v>
      </c>
      <c r="O3284" s="1">
        <v>79.25</v>
      </c>
      <c r="P3284" s="1">
        <v>29</v>
      </c>
      <c r="Q3284" s="3">
        <v>1.73</v>
      </c>
      <c r="R3284" s="3">
        <v>2.92</v>
      </c>
      <c r="S3284" s="3">
        <v>5.16</v>
      </c>
      <c r="T3284" s="1">
        <v>2.2400000000000002</v>
      </c>
      <c r="U3284" s="1">
        <v>2800</v>
      </c>
      <c r="V3284" s="1">
        <v>28</v>
      </c>
      <c r="W3284" s="1">
        <v>805</v>
      </c>
      <c r="X3284" s="1">
        <v>101</v>
      </c>
      <c r="Y3284" s="3">
        <v>7.78</v>
      </c>
      <c r="Z3284" s="3">
        <v>4.6100000000000003</v>
      </c>
      <c r="AB3284" s="1" t="s">
        <v>3317</v>
      </c>
      <c r="AC3284" s="1" t="s">
        <v>72</v>
      </c>
      <c r="AD3284" s="1" t="s">
        <v>72</v>
      </c>
      <c r="AG3284" s="1">
        <v>4</v>
      </c>
      <c r="AH3284" s="1" t="s">
        <v>8462</v>
      </c>
      <c r="AI3284" s="1">
        <v>2014</v>
      </c>
      <c r="AK3284" s="1">
        <v>41612</v>
      </c>
      <c r="AO3284" s="1" t="s">
        <v>8463</v>
      </c>
      <c r="AP3284" s="1" t="s">
        <v>8463</v>
      </c>
      <c r="AQ3284" s="1">
        <v>41612</v>
      </c>
      <c r="AR3284" s="2"/>
      <c r="AS3284" s="1">
        <f t="shared" si="648"/>
        <v>0</v>
      </c>
      <c r="AT3284" s="1">
        <f t="shared" si="649"/>
        <v>0</v>
      </c>
      <c r="AU3284" s="1">
        <v>0</v>
      </c>
      <c r="AV3284" s="1">
        <v>0</v>
      </c>
      <c r="AW3284" s="1">
        <f t="shared" si="650"/>
        <v>0</v>
      </c>
      <c r="AX3284" s="1">
        <f t="shared" si="651"/>
        <v>0</v>
      </c>
      <c r="AY3284" s="1">
        <v>0</v>
      </c>
      <c r="AZ3284" s="1">
        <v>0</v>
      </c>
      <c r="BA3284" s="1">
        <v>41612</v>
      </c>
    </row>
    <row r="3285" spans="1:53" x14ac:dyDescent="0.3">
      <c r="A3285" s="1" t="s">
        <v>12693</v>
      </c>
      <c r="B3285" s="1">
        <v>2010</v>
      </c>
      <c r="C3285" s="1" t="s">
        <v>932</v>
      </c>
      <c r="D3285" s="1" t="s">
        <v>920</v>
      </c>
      <c r="E3285" s="1" t="s">
        <v>920</v>
      </c>
      <c r="F3285" s="1" t="s">
        <v>7336</v>
      </c>
      <c r="G3285" s="1">
        <v>6022</v>
      </c>
      <c r="H3285" s="1">
        <v>74.25</v>
      </c>
      <c r="I3285" s="1">
        <v>306</v>
      </c>
      <c r="J3285" s="1">
        <v>1000</v>
      </c>
      <c r="K3285" s="1">
        <v>10</v>
      </c>
      <c r="L3285" s="1">
        <v>3368</v>
      </c>
      <c r="M3285" s="1">
        <v>33.75</v>
      </c>
      <c r="P3285" s="1">
        <v>26</v>
      </c>
      <c r="Q3285" s="3">
        <v>1.78</v>
      </c>
      <c r="R3285" s="3">
        <v>2.99</v>
      </c>
      <c r="S3285" s="3">
        <v>5.16</v>
      </c>
      <c r="T3285" s="1">
        <v>2.17</v>
      </c>
      <c r="U3285" s="1">
        <v>2300</v>
      </c>
      <c r="V3285" s="1">
        <v>23</v>
      </c>
      <c r="W3285" s="1">
        <v>804</v>
      </c>
      <c r="X3285" s="1">
        <v>100</v>
      </c>
      <c r="Y3285" s="3">
        <v>7.73</v>
      </c>
      <c r="Z3285" s="3">
        <v>4.66</v>
      </c>
      <c r="AB3285" s="1" t="s">
        <v>3364</v>
      </c>
      <c r="AC3285" s="1" t="s">
        <v>72</v>
      </c>
      <c r="AD3285" s="1" t="s">
        <v>72</v>
      </c>
      <c r="AG3285" s="1">
        <v>4</v>
      </c>
      <c r="AH3285" s="1" t="s">
        <v>12694</v>
      </c>
      <c r="AI3285" s="1">
        <v>2010</v>
      </c>
      <c r="AK3285" s="1">
        <v>35723</v>
      </c>
      <c r="AO3285" s="1" t="s">
        <v>12695</v>
      </c>
      <c r="AP3285" s="1" t="s">
        <v>12695</v>
      </c>
      <c r="AQ3285" s="1">
        <v>35723</v>
      </c>
      <c r="AR3285" s="2"/>
      <c r="AS3285" s="1">
        <f t="shared" si="648"/>
        <v>0</v>
      </c>
      <c r="AT3285" s="1">
        <f t="shared" si="649"/>
        <v>0</v>
      </c>
      <c r="AU3285" s="1">
        <v>0</v>
      </c>
      <c r="AV3285" s="1">
        <v>0</v>
      </c>
      <c r="AW3285" s="1">
        <f t="shared" si="650"/>
        <v>0</v>
      </c>
      <c r="AX3285" s="1">
        <f t="shared" si="651"/>
        <v>0</v>
      </c>
      <c r="AY3285" s="1">
        <v>0</v>
      </c>
      <c r="AZ3285" s="1">
        <v>0</v>
      </c>
      <c r="BA3285" s="1">
        <v>35723</v>
      </c>
    </row>
    <row r="3286" spans="1:53" x14ac:dyDescent="0.3">
      <c r="A3286" s="1" t="s">
        <v>11459</v>
      </c>
      <c r="B3286" s="1">
        <v>2011</v>
      </c>
      <c r="C3286" s="1" t="s">
        <v>144</v>
      </c>
      <c r="D3286" s="1" t="s">
        <v>55</v>
      </c>
      <c r="E3286" s="1" t="s">
        <v>55</v>
      </c>
      <c r="F3286" s="1" t="s">
        <v>111</v>
      </c>
      <c r="G3286" s="1">
        <v>6022</v>
      </c>
      <c r="H3286" s="1">
        <v>74.25</v>
      </c>
      <c r="I3286" s="1">
        <v>262</v>
      </c>
      <c r="J3286" s="1">
        <v>978</v>
      </c>
      <c r="K3286" s="1">
        <v>9.875</v>
      </c>
      <c r="L3286" s="1">
        <v>3318</v>
      </c>
      <c r="M3286" s="1">
        <v>33.125</v>
      </c>
      <c r="N3286" s="1">
        <v>7938</v>
      </c>
      <c r="O3286" s="1">
        <v>79.375</v>
      </c>
      <c r="P3286" s="1">
        <v>22</v>
      </c>
      <c r="Q3286" s="3">
        <v>1.85</v>
      </c>
      <c r="R3286" s="3">
        <v>3.03</v>
      </c>
      <c r="S3286" s="3">
        <v>5.21</v>
      </c>
      <c r="T3286" s="1">
        <v>2.1800000000000002</v>
      </c>
      <c r="U3286" s="1">
        <v>2812</v>
      </c>
      <c r="V3286" s="1">
        <v>28.5</v>
      </c>
      <c r="W3286" s="1">
        <v>810</v>
      </c>
      <c r="X3286" s="1">
        <v>106</v>
      </c>
      <c r="Y3286" s="3">
        <v>7.19</v>
      </c>
      <c r="Z3286" s="3">
        <v>4.46</v>
      </c>
      <c r="AB3286" s="1" t="s">
        <v>3256</v>
      </c>
      <c r="AC3286" s="1" t="s">
        <v>367</v>
      </c>
      <c r="AD3286" s="1" t="s">
        <v>367</v>
      </c>
      <c r="AE3286" s="1">
        <v>247</v>
      </c>
      <c r="AF3286" s="1">
        <v>7</v>
      </c>
      <c r="AG3286" s="1">
        <v>3</v>
      </c>
      <c r="AH3286" s="1" t="s">
        <v>11460</v>
      </c>
      <c r="AI3286" s="1">
        <v>2011</v>
      </c>
      <c r="AK3286" s="1">
        <v>37322</v>
      </c>
      <c r="AO3286" s="1" t="s">
        <v>11461</v>
      </c>
      <c r="AP3286" s="1" t="s">
        <v>11461</v>
      </c>
      <c r="AQ3286" s="1">
        <v>37322</v>
      </c>
      <c r="AR3286" s="2"/>
      <c r="AS3286" s="1">
        <f t="shared" si="648"/>
        <v>0</v>
      </c>
      <c r="AT3286" s="1">
        <f t="shared" si="649"/>
        <v>0</v>
      </c>
      <c r="AU3286" s="1">
        <v>0</v>
      </c>
      <c r="AV3286" s="1">
        <v>0</v>
      </c>
      <c r="AW3286" s="1">
        <f t="shared" si="650"/>
        <v>0</v>
      </c>
      <c r="AX3286" s="1">
        <f t="shared" si="651"/>
        <v>0</v>
      </c>
      <c r="AY3286" s="1">
        <v>0</v>
      </c>
      <c r="AZ3286" s="1">
        <v>0</v>
      </c>
      <c r="BA3286" s="1">
        <v>37322</v>
      </c>
    </row>
    <row r="3287" spans="1:53" x14ac:dyDescent="0.3">
      <c r="A3287" s="1" t="s">
        <v>14618</v>
      </c>
      <c r="B3287" s="1">
        <v>2008</v>
      </c>
      <c r="C3287" s="1" t="s">
        <v>919</v>
      </c>
      <c r="D3287" s="1" t="s">
        <v>920</v>
      </c>
      <c r="E3287" s="1" t="s">
        <v>920</v>
      </c>
      <c r="F3287" s="1" t="s">
        <v>4968</v>
      </c>
      <c r="G3287" s="1">
        <v>6022</v>
      </c>
      <c r="H3287" s="1">
        <v>74.25</v>
      </c>
      <c r="I3287" s="1">
        <v>298</v>
      </c>
      <c r="J3287" s="1">
        <v>948</v>
      </c>
      <c r="K3287" s="1">
        <v>9.5</v>
      </c>
      <c r="L3287" s="1">
        <v>3200</v>
      </c>
      <c r="M3287" s="1">
        <v>32</v>
      </c>
      <c r="Q3287" s="3">
        <v>1.84</v>
      </c>
      <c r="R3287" s="3">
        <v>3.04</v>
      </c>
      <c r="S3287" s="3">
        <v>5.34</v>
      </c>
      <c r="T3287" s="1">
        <v>2.2999999999999998</v>
      </c>
      <c r="U3287" s="1">
        <v>2300</v>
      </c>
      <c r="V3287" s="1">
        <v>23</v>
      </c>
      <c r="W3287" s="1">
        <v>808</v>
      </c>
      <c r="X3287" s="1">
        <v>104</v>
      </c>
      <c r="Y3287" s="3">
        <v>7.6</v>
      </c>
      <c r="Z3287" s="3">
        <v>4.5599999999999996</v>
      </c>
      <c r="AB3287" s="1" t="s">
        <v>3268</v>
      </c>
      <c r="AC3287" s="1" t="s">
        <v>367</v>
      </c>
      <c r="AD3287" s="1" t="s">
        <v>367</v>
      </c>
      <c r="AE3287" s="1">
        <v>108</v>
      </c>
      <c r="AF3287" s="1">
        <v>4</v>
      </c>
      <c r="AG3287" s="1">
        <v>3</v>
      </c>
      <c r="AH3287" s="1" t="s">
        <v>14619</v>
      </c>
      <c r="AI3287" s="1">
        <v>2008</v>
      </c>
      <c r="AJ3287" s="1">
        <v>2017</v>
      </c>
      <c r="AK3287" s="1">
        <v>33189</v>
      </c>
      <c r="AO3287" s="1" t="s">
        <v>14620</v>
      </c>
      <c r="AP3287" s="1" t="s">
        <v>14620</v>
      </c>
      <c r="AQ3287" s="1">
        <v>33189</v>
      </c>
      <c r="AR3287" s="2"/>
      <c r="AS3287" s="1">
        <f t="shared" si="648"/>
        <v>0</v>
      </c>
      <c r="AT3287" s="1">
        <f t="shared" si="649"/>
        <v>0</v>
      </c>
      <c r="AU3287" s="1">
        <v>0</v>
      </c>
      <c r="AV3287" s="1">
        <v>0</v>
      </c>
      <c r="AW3287" s="1">
        <f t="shared" si="650"/>
        <v>0</v>
      </c>
      <c r="AX3287" s="1">
        <f t="shared" si="651"/>
        <v>0</v>
      </c>
      <c r="AY3287" s="1">
        <v>0</v>
      </c>
      <c r="AZ3287" s="1">
        <v>0</v>
      </c>
      <c r="BA3287" s="1">
        <v>33189</v>
      </c>
    </row>
    <row r="3288" spans="1:53" x14ac:dyDescent="0.3">
      <c r="A3288" s="1" t="s">
        <v>15350</v>
      </c>
      <c r="B3288" s="1">
        <v>2007</v>
      </c>
      <c r="C3288" s="1" t="s">
        <v>54</v>
      </c>
      <c r="D3288" s="1" t="s">
        <v>55</v>
      </c>
      <c r="E3288" s="1" t="s">
        <v>55</v>
      </c>
      <c r="F3288" s="1" t="s">
        <v>341</v>
      </c>
      <c r="G3288" s="1">
        <v>6022</v>
      </c>
      <c r="H3288" s="1">
        <v>74.25</v>
      </c>
      <c r="I3288" s="1">
        <v>306</v>
      </c>
      <c r="J3288" s="1">
        <v>958</v>
      </c>
      <c r="K3288" s="1">
        <v>9.625</v>
      </c>
      <c r="L3288" s="1">
        <v>3368</v>
      </c>
      <c r="M3288" s="1">
        <v>33.75</v>
      </c>
      <c r="P3288" s="1">
        <v>42</v>
      </c>
      <c r="Q3288" s="3">
        <v>1.87</v>
      </c>
      <c r="R3288" s="3">
        <v>3.12</v>
      </c>
      <c r="S3288" s="3">
        <v>5.35</v>
      </c>
      <c r="T3288" s="1">
        <v>2.2299999999999902</v>
      </c>
      <c r="U3288" s="1">
        <v>2812</v>
      </c>
      <c r="V3288" s="1">
        <v>28.5</v>
      </c>
      <c r="AB3288" s="1" t="s">
        <v>2252</v>
      </c>
      <c r="AC3288" s="1" t="s">
        <v>77</v>
      </c>
      <c r="AD3288" s="1" t="s">
        <v>77</v>
      </c>
      <c r="AE3288" s="1">
        <v>82</v>
      </c>
      <c r="AF3288" s="1">
        <v>3</v>
      </c>
      <c r="AG3288" s="1">
        <v>2</v>
      </c>
      <c r="AH3288" s="1" t="s">
        <v>15351</v>
      </c>
      <c r="AI3288" s="1">
        <v>2007</v>
      </c>
      <c r="AK3288" s="1">
        <v>32275</v>
      </c>
      <c r="AO3288" s="1" t="s">
        <v>15352</v>
      </c>
      <c r="AP3288" s="1" t="s">
        <v>15352</v>
      </c>
      <c r="AQ3288" s="1">
        <v>32275</v>
      </c>
      <c r="AR3288" s="2"/>
      <c r="AS3288" s="1">
        <f t="shared" si="648"/>
        <v>0</v>
      </c>
      <c r="AT3288" s="1">
        <f t="shared" si="649"/>
        <v>0</v>
      </c>
      <c r="AU3288" s="1">
        <v>0</v>
      </c>
      <c r="AV3288" s="1">
        <v>0</v>
      </c>
      <c r="AW3288" s="1">
        <f t="shared" si="650"/>
        <v>0</v>
      </c>
      <c r="AX3288" s="1">
        <f t="shared" si="651"/>
        <v>0</v>
      </c>
      <c r="AY3288" s="1">
        <v>0</v>
      </c>
      <c r="AZ3288" s="1">
        <v>0</v>
      </c>
      <c r="BA3288" s="1">
        <v>32275</v>
      </c>
    </row>
    <row r="3289" spans="1:53" x14ac:dyDescent="0.3">
      <c r="A3289" s="1" t="s">
        <v>10589</v>
      </c>
      <c r="B3289" s="1">
        <v>2012</v>
      </c>
      <c r="C3289" s="1" t="s">
        <v>54</v>
      </c>
      <c r="D3289" s="1" t="s">
        <v>55</v>
      </c>
      <c r="E3289" s="1" t="s">
        <v>55</v>
      </c>
      <c r="F3289" s="1" t="s">
        <v>377</v>
      </c>
      <c r="G3289" s="1">
        <v>6022</v>
      </c>
      <c r="H3289" s="1">
        <v>74.25</v>
      </c>
      <c r="I3289" s="1">
        <v>311</v>
      </c>
      <c r="J3289" s="1">
        <v>1018</v>
      </c>
      <c r="K3289" s="1">
        <v>10.125</v>
      </c>
      <c r="L3289" s="1">
        <v>3248</v>
      </c>
      <c r="M3289" s="1">
        <v>32.5</v>
      </c>
      <c r="N3289" s="1">
        <v>7848</v>
      </c>
      <c r="O3289" s="1">
        <v>78.5</v>
      </c>
      <c r="P3289" s="1">
        <v>29</v>
      </c>
      <c r="Q3289" s="3">
        <v>1.86</v>
      </c>
      <c r="R3289" s="3">
        <v>3.09</v>
      </c>
      <c r="S3289" s="3">
        <v>5.36</v>
      </c>
      <c r="T3289" s="1">
        <v>2.27</v>
      </c>
      <c r="U3289" s="1">
        <v>2812</v>
      </c>
      <c r="V3289" s="1">
        <v>28.5</v>
      </c>
      <c r="W3289" s="1">
        <v>803</v>
      </c>
      <c r="X3289" s="1">
        <v>99</v>
      </c>
      <c r="Y3289" s="3">
        <v>7.31</v>
      </c>
      <c r="Z3289" s="3">
        <v>4.62</v>
      </c>
      <c r="AB3289" s="1" t="s">
        <v>2252</v>
      </c>
      <c r="AC3289" s="1" t="s">
        <v>72</v>
      </c>
      <c r="AD3289" s="1" t="s">
        <v>72</v>
      </c>
      <c r="AG3289" s="1">
        <v>4</v>
      </c>
      <c r="AH3289" s="1" t="s">
        <v>10590</v>
      </c>
      <c r="AI3289" s="1">
        <v>2012</v>
      </c>
      <c r="AK3289" s="1">
        <v>39024</v>
      </c>
      <c r="AO3289" s="1" t="s">
        <v>10591</v>
      </c>
      <c r="AP3289" s="1" t="s">
        <v>10591</v>
      </c>
      <c r="AQ3289" s="1">
        <v>39024</v>
      </c>
      <c r="AR3289" s="2"/>
      <c r="AS3289" s="1">
        <f t="shared" si="648"/>
        <v>0</v>
      </c>
      <c r="AT3289" s="1">
        <f t="shared" si="649"/>
        <v>0</v>
      </c>
      <c r="AU3289" s="1">
        <v>0</v>
      </c>
      <c r="AV3289" s="1">
        <v>0</v>
      </c>
      <c r="AW3289" s="1">
        <f t="shared" si="650"/>
        <v>0</v>
      </c>
      <c r="AX3289" s="1">
        <f t="shared" si="651"/>
        <v>0</v>
      </c>
      <c r="AY3289" s="1">
        <v>0</v>
      </c>
      <c r="AZ3289" s="1">
        <v>0</v>
      </c>
      <c r="BA3289" s="1">
        <v>39024</v>
      </c>
    </row>
    <row r="3290" spans="1:53" x14ac:dyDescent="0.3">
      <c r="A3290" s="1" t="s">
        <v>17442</v>
      </c>
      <c r="B3290" s="1">
        <v>2005</v>
      </c>
      <c r="C3290" s="1" t="s">
        <v>932</v>
      </c>
      <c r="D3290" s="6" t="s">
        <v>920</v>
      </c>
      <c r="E3290" s="1" t="s">
        <v>920</v>
      </c>
      <c r="F3290" s="1" t="s">
        <v>12703</v>
      </c>
      <c r="G3290" s="1">
        <v>6022</v>
      </c>
      <c r="H3290" s="1">
        <v>74.25</v>
      </c>
      <c r="I3290" s="1">
        <v>343</v>
      </c>
      <c r="J3290" s="1">
        <v>914</v>
      </c>
      <c r="K3290" s="1">
        <v>9.25</v>
      </c>
      <c r="L3290" s="1">
        <v>3138</v>
      </c>
      <c r="M3290" s="1">
        <v>31.375</v>
      </c>
      <c r="P3290" s="1">
        <v>27</v>
      </c>
      <c r="Q3290" s="3">
        <v>1.92</v>
      </c>
      <c r="R3290" s="3">
        <v>3.13</v>
      </c>
      <c r="S3290" s="3">
        <v>5.39</v>
      </c>
      <c r="T3290" s="1">
        <v>2.2599999999999998</v>
      </c>
      <c r="U3290" s="1">
        <v>2412</v>
      </c>
      <c r="V3290" s="1">
        <v>24.5</v>
      </c>
      <c r="W3290" s="1">
        <v>705</v>
      </c>
      <c r="X3290" s="1">
        <v>89</v>
      </c>
      <c r="Y3290" s="3">
        <v>8.17</v>
      </c>
      <c r="Z3290" s="3">
        <v>4.75</v>
      </c>
      <c r="AB3290" s="1" t="s">
        <v>3374</v>
      </c>
      <c r="AC3290" s="1" t="s">
        <v>7565</v>
      </c>
      <c r="AD3290" s="1" t="s">
        <v>188</v>
      </c>
      <c r="AE3290" s="1">
        <v>134</v>
      </c>
      <c r="AF3290" s="1">
        <v>4</v>
      </c>
      <c r="AG3290" s="1">
        <v>3</v>
      </c>
      <c r="AH3290" s="1" t="s">
        <v>17443</v>
      </c>
      <c r="AI3290" s="1">
        <v>2005</v>
      </c>
      <c r="AK3290" s="1">
        <v>29961</v>
      </c>
      <c r="AO3290" s="1" t="s">
        <v>17444</v>
      </c>
      <c r="AP3290" s="1" t="s">
        <v>17444</v>
      </c>
      <c r="AQ3290" s="1">
        <v>29961</v>
      </c>
      <c r="AR3290" s="2"/>
      <c r="AS3290" s="1">
        <f t="shared" si="648"/>
        <v>0</v>
      </c>
      <c r="AT3290" s="1">
        <f t="shared" si="649"/>
        <v>0</v>
      </c>
      <c r="AU3290" s="1">
        <v>0</v>
      </c>
      <c r="AV3290" s="1">
        <v>0</v>
      </c>
      <c r="AW3290" s="1">
        <f t="shared" si="650"/>
        <v>0</v>
      </c>
      <c r="AX3290" s="1">
        <f t="shared" si="651"/>
        <v>0</v>
      </c>
      <c r="AY3290" s="1">
        <v>0</v>
      </c>
      <c r="AZ3290" s="1">
        <v>0</v>
      </c>
      <c r="BA3290" s="1">
        <v>29961</v>
      </c>
    </row>
    <row r="3291" spans="1:53" x14ac:dyDescent="0.3">
      <c r="A3291" s="1" t="s">
        <v>10461</v>
      </c>
      <c r="B3291" s="1">
        <v>2012</v>
      </c>
      <c r="C3291" s="1" t="s">
        <v>54</v>
      </c>
      <c r="D3291" s="1" t="s">
        <v>55</v>
      </c>
      <c r="E3291" s="1" t="s">
        <v>55</v>
      </c>
      <c r="F3291" s="1" t="s">
        <v>250</v>
      </c>
      <c r="G3291" s="1">
        <v>6022</v>
      </c>
      <c r="H3291" s="1">
        <v>74.25</v>
      </c>
      <c r="I3291" s="1">
        <v>289</v>
      </c>
      <c r="J3291" s="1">
        <v>968</v>
      </c>
      <c r="K3291" s="1">
        <v>9.75</v>
      </c>
      <c r="L3291" s="1">
        <v>3200</v>
      </c>
      <c r="M3291" s="1">
        <v>32</v>
      </c>
      <c r="N3291" s="1">
        <v>7558</v>
      </c>
      <c r="O3291" s="1">
        <v>75.625</v>
      </c>
      <c r="P3291" s="1">
        <v>30</v>
      </c>
      <c r="Q3291" s="3">
        <v>1.88</v>
      </c>
      <c r="R3291" s="3">
        <v>3.11</v>
      </c>
      <c r="S3291" s="3">
        <v>5.42</v>
      </c>
      <c r="T3291" s="1">
        <v>2.31</v>
      </c>
      <c r="U3291" s="1">
        <v>2400</v>
      </c>
      <c r="V3291" s="1">
        <v>24</v>
      </c>
      <c r="W3291" s="1">
        <v>708</v>
      </c>
      <c r="X3291" s="1">
        <v>92</v>
      </c>
      <c r="Y3291" s="3">
        <v>8.07</v>
      </c>
      <c r="Z3291" s="3">
        <v>4.87</v>
      </c>
      <c r="AB3291" s="1" t="s">
        <v>3293</v>
      </c>
      <c r="AC3291" s="1" t="s">
        <v>72</v>
      </c>
      <c r="AD3291" s="1" t="s">
        <v>72</v>
      </c>
      <c r="AG3291" s="1">
        <v>4</v>
      </c>
      <c r="AH3291" s="1" t="s">
        <v>10462</v>
      </c>
      <c r="AI3291" s="1">
        <v>2013</v>
      </c>
      <c r="AK3291" s="1">
        <v>39927</v>
      </c>
      <c r="AO3291" s="1" t="s">
        <v>10463</v>
      </c>
      <c r="AP3291" s="1" t="s">
        <v>10463</v>
      </c>
      <c r="AQ3291" s="1">
        <v>39927</v>
      </c>
      <c r="AR3291" s="2"/>
      <c r="AS3291" s="1">
        <f t="shared" si="648"/>
        <v>0</v>
      </c>
      <c r="AT3291" s="1">
        <f t="shared" si="649"/>
        <v>0</v>
      </c>
      <c r="AU3291" s="1">
        <v>0</v>
      </c>
      <c r="AV3291" s="1">
        <v>0</v>
      </c>
      <c r="AW3291" s="1">
        <f t="shared" si="650"/>
        <v>0</v>
      </c>
      <c r="AX3291" s="1">
        <f t="shared" si="651"/>
        <v>0</v>
      </c>
      <c r="AY3291" s="1">
        <v>0</v>
      </c>
      <c r="AZ3291" s="1">
        <v>0</v>
      </c>
      <c r="BA3291" s="1">
        <v>39927</v>
      </c>
    </row>
    <row r="3292" spans="1:53" x14ac:dyDescent="0.3">
      <c r="A3292" s="1" t="s">
        <v>13558</v>
      </c>
      <c r="B3292" s="1">
        <v>2009</v>
      </c>
      <c r="C3292" s="1" t="s">
        <v>919</v>
      </c>
      <c r="D3292" s="1" t="s">
        <v>920</v>
      </c>
      <c r="E3292" s="1" t="s">
        <v>920</v>
      </c>
      <c r="F3292" s="1" t="s">
        <v>458</v>
      </c>
      <c r="G3292" s="1">
        <v>6022</v>
      </c>
      <c r="H3292" s="1">
        <v>74.25</v>
      </c>
      <c r="I3292" s="1">
        <v>297</v>
      </c>
      <c r="J3292" s="1">
        <v>1028</v>
      </c>
      <c r="K3292" s="1">
        <v>10.25</v>
      </c>
      <c r="L3292" s="1">
        <v>3218</v>
      </c>
      <c r="M3292" s="1">
        <v>32.125</v>
      </c>
      <c r="P3292" s="1">
        <v>30</v>
      </c>
      <c r="Q3292" s="3">
        <v>1.93</v>
      </c>
      <c r="R3292" s="3">
        <v>3.16</v>
      </c>
      <c r="S3292" s="3">
        <v>5.43</v>
      </c>
      <c r="T3292" s="1">
        <v>2.2699999999999898</v>
      </c>
      <c r="U3292" s="1">
        <v>2800</v>
      </c>
      <c r="V3292" s="1">
        <v>28</v>
      </c>
      <c r="W3292" s="1">
        <v>800</v>
      </c>
      <c r="X3292" s="1">
        <v>96</v>
      </c>
      <c r="Y3292" s="3">
        <v>7.78</v>
      </c>
      <c r="Z3292" s="3">
        <v>4.6500000000000004</v>
      </c>
      <c r="AB3292" s="1" t="s">
        <v>5723</v>
      </c>
      <c r="AC3292" s="1" t="s">
        <v>72</v>
      </c>
      <c r="AD3292" s="1" t="s">
        <v>72</v>
      </c>
      <c r="AG3292" s="1">
        <v>4</v>
      </c>
      <c r="AH3292" s="1">
        <v>0</v>
      </c>
      <c r="AI3292" s="1">
        <v>2009</v>
      </c>
      <c r="AK3292" s="1">
        <v>35061</v>
      </c>
      <c r="AO3292" s="1" t="s">
        <v>13559</v>
      </c>
      <c r="AP3292" s="1" t="s">
        <v>13559</v>
      </c>
      <c r="AQ3292" s="1">
        <v>35061</v>
      </c>
      <c r="AR3292" s="2"/>
      <c r="AS3292" s="1">
        <f t="shared" si="648"/>
        <v>0</v>
      </c>
      <c r="AT3292" s="1">
        <f t="shared" si="649"/>
        <v>0</v>
      </c>
      <c r="AU3292" s="1">
        <v>0</v>
      </c>
      <c r="AV3292" s="1">
        <v>0</v>
      </c>
      <c r="AW3292" s="1">
        <f t="shared" si="650"/>
        <v>0</v>
      </c>
      <c r="AX3292" s="1">
        <f t="shared" si="651"/>
        <v>0</v>
      </c>
      <c r="AY3292" s="1">
        <v>0</v>
      </c>
      <c r="AZ3292" s="1">
        <v>0</v>
      </c>
      <c r="BA3292" s="1">
        <v>35061</v>
      </c>
    </row>
    <row r="3293" spans="1:53" x14ac:dyDescent="0.3">
      <c r="A3293" s="1" t="s">
        <v>13601</v>
      </c>
      <c r="B3293" s="1">
        <v>2009</v>
      </c>
      <c r="C3293" s="1" t="s">
        <v>919</v>
      </c>
      <c r="D3293" s="1" t="s">
        <v>920</v>
      </c>
      <c r="E3293" s="1" t="s">
        <v>920</v>
      </c>
      <c r="F3293" s="1" t="s">
        <v>404</v>
      </c>
      <c r="G3293" s="1">
        <v>6022</v>
      </c>
      <c r="H3293" s="1">
        <v>74.25</v>
      </c>
      <c r="I3293" s="1">
        <v>308</v>
      </c>
      <c r="J3293" s="1">
        <v>948</v>
      </c>
      <c r="K3293" s="1">
        <v>9.5</v>
      </c>
      <c r="L3293" s="1">
        <v>3448</v>
      </c>
      <c r="M3293" s="1">
        <v>34.5</v>
      </c>
      <c r="P3293" s="1">
        <v>22</v>
      </c>
      <c r="Q3293" s="3">
        <v>1.9</v>
      </c>
      <c r="R3293" s="3">
        <v>3.17</v>
      </c>
      <c r="S3293" s="3">
        <v>5.5</v>
      </c>
      <c r="T3293" s="1">
        <v>2.33</v>
      </c>
      <c r="U3293" s="1">
        <v>2812</v>
      </c>
      <c r="V3293" s="1">
        <v>28.5</v>
      </c>
      <c r="W3293" s="1">
        <v>803</v>
      </c>
      <c r="X3293" s="1">
        <v>99</v>
      </c>
      <c r="Y3293" s="3">
        <v>8.15</v>
      </c>
      <c r="Z3293" s="3">
        <v>4.9800000000000004</v>
      </c>
      <c r="AB3293" s="1" t="s">
        <v>2252</v>
      </c>
      <c r="AC3293" s="1" t="s">
        <v>72</v>
      </c>
      <c r="AD3293" s="1" t="s">
        <v>72</v>
      </c>
      <c r="AG3293" s="1">
        <v>4</v>
      </c>
      <c r="AH3293" s="1" t="s">
        <v>13602</v>
      </c>
      <c r="AI3293" s="1">
        <v>2009</v>
      </c>
      <c r="AK3293" s="1">
        <v>34745</v>
      </c>
      <c r="AO3293" s="1" t="s">
        <v>13603</v>
      </c>
      <c r="AP3293" s="1" t="s">
        <v>13603</v>
      </c>
      <c r="AQ3293" s="1">
        <v>34745</v>
      </c>
      <c r="AR3293" s="2"/>
      <c r="AS3293" s="1">
        <f t="shared" si="648"/>
        <v>0</v>
      </c>
      <c r="AT3293" s="1">
        <f t="shared" si="649"/>
        <v>0</v>
      </c>
      <c r="AU3293" s="1">
        <v>0</v>
      </c>
      <c r="AV3293" s="1">
        <v>0</v>
      </c>
      <c r="AW3293" s="1">
        <f t="shared" si="650"/>
        <v>0</v>
      </c>
      <c r="AX3293" s="1">
        <f t="shared" si="651"/>
        <v>0</v>
      </c>
      <c r="AY3293" s="1">
        <v>0</v>
      </c>
      <c r="AZ3293" s="1">
        <v>0</v>
      </c>
      <c r="BA3293" s="1">
        <v>34745</v>
      </c>
    </row>
    <row r="3294" spans="1:53" x14ac:dyDescent="0.3">
      <c r="A3294" s="1" t="s">
        <v>13648</v>
      </c>
      <c r="B3294" s="1">
        <v>2009</v>
      </c>
      <c r="C3294" s="1" t="s">
        <v>919</v>
      </c>
      <c r="D3294" s="1" t="s">
        <v>920</v>
      </c>
      <c r="E3294" s="1" t="s">
        <v>920</v>
      </c>
      <c r="F3294" s="1" t="s">
        <v>936</v>
      </c>
      <c r="G3294" s="1">
        <v>6022</v>
      </c>
      <c r="H3294" s="1">
        <v>74.25</v>
      </c>
      <c r="I3294" s="1">
        <v>307</v>
      </c>
      <c r="J3294" s="1">
        <v>978</v>
      </c>
      <c r="K3294" s="1">
        <v>9.875</v>
      </c>
      <c r="L3294" s="1">
        <v>3300</v>
      </c>
      <c r="M3294" s="1">
        <v>33</v>
      </c>
      <c r="P3294" s="1">
        <v>34</v>
      </c>
      <c r="Q3294" s="3">
        <v>1.93</v>
      </c>
      <c r="R3294" s="3">
        <v>3.23</v>
      </c>
      <c r="S3294" s="3">
        <v>5.51</v>
      </c>
      <c r="T3294" s="1">
        <v>2.2799999999999998</v>
      </c>
      <c r="U3294" s="1">
        <v>2500</v>
      </c>
      <c r="V3294" s="1">
        <v>25</v>
      </c>
      <c r="W3294" s="1">
        <v>709</v>
      </c>
      <c r="X3294" s="1">
        <v>93</v>
      </c>
      <c r="Y3294" s="3">
        <v>8</v>
      </c>
      <c r="Z3294" s="3">
        <v>4.87</v>
      </c>
      <c r="AB3294" s="1" t="s">
        <v>5723</v>
      </c>
      <c r="AC3294" s="1" t="s">
        <v>72</v>
      </c>
      <c r="AD3294" s="1" t="s">
        <v>72</v>
      </c>
      <c r="AG3294" s="1">
        <v>4</v>
      </c>
      <c r="AH3294" s="1" t="s">
        <v>13649</v>
      </c>
      <c r="AI3294" s="1">
        <v>2009</v>
      </c>
      <c r="AK3294" s="1">
        <v>35079</v>
      </c>
      <c r="AO3294" s="1" t="s">
        <v>13650</v>
      </c>
      <c r="AP3294" s="1" t="s">
        <v>13650</v>
      </c>
      <c r="AQ3294" s="1">
        <v>35079</v>
      </c>
      <c r="AR3294" s="2"/>
      <c r="AS3294" s="1">
        <f t="shared" si="648"/>
        <v>0</v>
      </c>
      <c r="AT3294" s="1">
        <f t="shared" si="649"/>
        <v>0</v>
      </c>
      <c r="AU3294" s="1">
        <v>0</v>
      </c>
      <c r="AV3294" s="1">
        <v>0</v>
      </c>
      <c r="AW3294" s="1">
        <f t="shared" si="650"/>
        <v>0</v>
      </c>
      <c r="AX3294" s="1">
        <f t="shared" si="651"/>
        <v>0</v>
      </c>
      <c r="AY3294" s="1">
        <v>0</v>
      </c>
      <c r="AZ3294" s="1">
        <v>0</v>
      </c>
      <c r="BA3294" s="1">
        <v>35079</v>
      </c>
    </row>
    <row r="3295" spans="1:53" x14ac:dyDescent="0.3">
      <c r="A3295" s="1" t="s">
        <v>17515</v>
      </c>
      <c r="B3295" s="1">
        <v>2005</v>
      </c>
      <c r="C3295" s="1" t="s">
        <v>932</v>
      </c>
      <c r="D3295" s="6" t="s">
        <v>920</v>
      </c>
      <c r="E3295" s="1" t="s">
        <v>920</v>
      </c>
      <c r="F3295" s="1" t="s">
        <v>56</v>
      </c>
      <c r="G3295" s="1">
        <v>6022</v>
      </c>
      <c r="H3295" s="1">
        <v>74.25</v>
      </c>
      <c r="I3295" s="1">
        <v>315</v>
      </c>
      <c r="J3295" s="1">
        <v>1012</v>
      </c>
      <c r="K3295" s="1">
        <v>10.5</v>
      </c>
      <c r="L3295" s="1">
        <v>3338</v>
      </c>
      <c r="M3295" s="1">
        <v>33.375</v>
      </c>
      <c r="Q3295" s="3">
        <v>1.94</v>
      </c>
      <c r="R3295" s="3">
        <v>3.22</v>
      </c>
      <c r="S3295" s="3">
        <v>5.53</v>
      </c>
      <c r="T3295" s="1">
        <v>2.31</v>
      </c>
      <c r="U3295" s="1">
        <v>2712</v>
      </c>
      <c r="V3295" s="1">
        <v>27.5</v>
      </c>
      <c r="W3295" s="1">
        <v>803</v>
      </c>
      <c r="X3295" s="1">
        <v>99</v>
      </c>
      <c r="AB3295" s="1" t="s">
        <v>3240</v>
      </c>
      <c r="AC3295" s="1" t="s">
        <v>72</v>
      </c>
      <c r="AD3295" s="1" t="s">
        <v>72</v>
      </c>
      <c r="AG3295" s="1">
        <v>4</v>
      </c>
      <c r="AH3295" s="1" t="s">
        <v>17516</v>
      </c>
      <c r="AI3295" s="1">
        <v>2005</v>
      </c>
      <c r="AK3295" s="1">
        <v>30422</v>
      </c>
      <c r="AO3295" s="1" t="s">
        <v>17517</v>
      </c>
      <c r="AP3295" s="1" t="s">
        <v>17517</v>
      </c>
      <c r="AQ3295" s="1">
        <v>30422</v>
      </c>
      <c r="AR3295" s="2"/>
      <c r="AS3295" s="1">
        <f t="shared" si="648"/>
        <v>0</v>
      </c>
      <c r="AT3295" s="1">
        <f t="shared" si="649"/>
        <v>0</v>
      </c>
      <c r="AU3295" s="1">
        <v>0</v>
      </c>
      <c r="AV3295" s="1">
        <v>0</v>
      </c>
      <c r="AW3295" s="1">
        <f t="shared" si="650"/>
        <v>0</v>
      </c>
      <c r="AX3295" s="1">
        <f t="shared" si="651"/>
        <v>0</v>
      </c>
      <c r="AY3295" s="1">
        <v>0</v>
      </c>
      <c r="AZ3295" s="1">
        <v>0</v>
      </c>
      <c r="BA3295" s="1">
        <v>30422</v>
      </c>
    </row>
    <row r="3296" spans="1:53" x14ac:dyDescent="0.3">
      <c r="A3296" s="1" t="s">
        <v>2440</v>
      </c>
      <c r="B3296" s="1">
        <v>2020</v>
      </c>
      <c r="C3296" s="1" t="s">
        <v>54</v>
      </c>
      <c r="D3296" s="1" t="s">
        <v>54</v>
      </c>
      <c r="E3296" s="1" t="s">
        <v>55</v>
      </c>
      <c r="F3296" s="1" t="s">
        <v>265</v>
      </c>
      <c r="G3296" s="1">
        <v>6022</v>
      </c>
      <c r="H3296" s="1">
        <v>74.25</v>
      </c>
      <c r="I3296" s="1">
        <v>305</v>
      </c>
      <c r="J3296" s="1">
        <v>1038</v>
      </c>
      <c r="K3296" s="1">
        <v>10.375</v>
      </c>
      <c r="L3296" s="1">
        <v>3212</v>
      </c>
      <c r="M3296" s="1">
        <v>32.5</v>
      </c>
      <c r="N3296" s="1">
        <v>7900</v>
      </c>
      <c r="O3296" s="1">
        <v>79</v>
      </c>
      <c r="P3296" s="1">
        <v>23</v>
      </c>
      <c r="Q3296" s="3" t="s">
        <v>2196</v>
      </c>
      <c r="S3296" s="3" t="s">
        <v>2196</v>
      </c>
      <c r="U3296" s="1" t="s">
        <v>2196</v>
      </c>
      <c r="V3296" s="1" t="s">
        <v>2196</v>
      </c>
      <c r="W3296" s="1" t="s">
        <v>2196</v>
      </c>
      <c r="X3296" s="1" t="s">
        <v>2196</v>
      </c>
      <c r="Y3296" s="3" t="s">
        <v>2196</v>
      </c>
      <c r="Z3296" s="3" t="s">
        <v>2196</v>
      </c>
      <c r="AC3296" t="s">
        <v>243</v>
      </c>
      <c r="AD3296" t="s">
        <v>243</v>
      </c>
      <c r="AE3296">
        <v>170</v>
      </c>
      <c r="AF3296">
        <v>5</v>
      </c>
      <c r="AG3296">
        <v>3</v>
      </c>
      <c r="AH3296" s="1" t="s">
        <v>2441</v>
      </c>
      <c r="AI3296" s="1">
        <v>2020</v>
      </c>
      <c r="AL3296" s="1" t="s">
        <v>2442</v>
      </c>
      <c r="AN3296" s="1" t="s">
        <v>141</v>
      </c>
      <c r="AR3296" s="2"/>
    </row>
    <row r="3297" spans="1:53" x14ac:dyDescent="0.3">
      <c r="A3297" s="1" t="s">
        <v>340</v>
      </c>
      <c r="B3297" s="1">
        <v>2023</v>
      </c>
      <c r="C3297" s="1" t="s">
        <v>276</v>
      </c>
      <c r="D3297" s="1" t="s">
        <v>276</v>
      </c>
      <c r="E3297" s="1" t="s">
        <v>276</v>
      </c>
      <c r="F3297" s="1" t="s">
        <v>341</v>
      </c>
      <c r="G3297" s="1">
        <v>6022</v>
      </c>
      <c r="H3297" s="1">
        <v>74.25</v>
      </c>
      <c r="I3297" s="1">
        <v>233</v>
      </c>
      <c r="K3297" s="1">
        <v>9.125</v>
      </c>
      <c r="M3297" s="1">
        <v>31.75</v>
      </c>
      <c r="O3297" s="1">
        <v>76</v>
      </c>
      <c r="P3297" s="1">
        <v>26</v>
      </c>
      <c r="AC3297" s="1" t="s">
        <v>72</v>
      </c>
      <c r="AD3297" s="1" t="s">
        <v>72</v>
      </c>
      <c r="AG3297" s="1">
        <v>4</v>
      </c>
      <c r="AH3297" s="1" t="s">
        <v>342</v>
      </c>
      <c r="AI3297" s="1">
        <v>2023</v>
      </c>
      <c r="AM3297" s="1">
        <v>3</v>
      </c>
      <c r="AN3297" s="1" t="s">
        <v>343</v>
      </c>
    </row>
    <row r="3298" spans="1:53" x14ac:dyDescent="0.3">
      <c r="A3298" s="1" t="s">
        <v>791</v>
      </c>
      <c r="B3298" s="1">
        <v>2023</v>
      </c>
      <c r="C3298" s="1" t="s">
        <v>672</v>
      </c>
      <c r="D3298" s="1" t="s">
        <v>673</v>
      </c>
      <c r="E3298" s="1" t="s">
        <v>673</v>
      </c>
      <c r="F3298" s="1" t="s">
        <v>154</v>
      </c>
      <c r="G3298" s="1">
        <v>6022</v>
      </c>
      <c r="H3298" s="1">
        <v>74.25</v>
      </c>
      <c r="I3298" s="1">
        <v>196</v>
      </c>
      <c r="K3298" s="1">
        <v>8.75</v>
      </c>
      <c r="M3298" s="1">
        <v>32.25</v>
      </c>
      <c r="O3298" s="1">
        <v>77.625</v>
      </c>
      <c r="AC3298" s="1" t="s">
        <v>72</v>
      </c>
      <c r="AD3298" s="1" t="s">
        <v>72</v>
      </c>
      <c r="AG3298" s="1">
        <v>4</v>
      </c>
      <c r="AH3298" s="1" t="s">
        <v>792</v>
      </c>
      <c r="AI3298" s="1">
        <v>2023</v>
      </c>
      <c r="AM3298" s="1">
        <v>8</v>
      </c>
      <c r="AN3298" s="1" t="s">
        <v>793</v>
      </c>
    </row>
    <row r="3299" spans="1:53" x14ac:dyDescent="0.3">
      <c r="A3299" s="6" t="s">
        <v>1550</v>
      </c>
      <c r="B3299" s="7">
        <v>2022</v>
      </c>
      <c r="C3299" s="6" t="s">
        <v>276</v>
      </c>
      <c r="D3299" s="6" t="s">
        <v>276</v>
      </c>
      <c r="E3299" s="6" t="s">
        <v>276</v>
      </c>
      <c r="F3299" s="8" t="s">
        <v>450</v>
      </c>
      <c r="G3299" s="9">
        <v>6022</v>
      </c>
      <c r="H3299" s="10">
        <v>74.25</v>
      </c>
      <c r="I3299" s="11">
        <v>239</v>
      </c>
      <c r="J3299" s="11"/>
      <c r="K3299" s="12">
        <v>10.125</v>
      </c>
      <c r="L3299" s="13"/>
      <c r="M3299" s="12">
        <v>32.375</v>
      </c>
      <c r="N3299" s="13"/>
      <c r="O3299" s="12">
        <v>78.5</v>
      </c>
      <c r="P3299" s="14">
        <v>24</v>
      </c>
      <c r="Q3299" s="15"/>
      <c r="R3299" s="15"/>
      <c r="S3299" s="16"/>
      <c r="T3299" s="7"/>
      <c r="U3299" s="7"/>
      <c r="V3299" s="17"/>
      <c r="W3299" s="18"/>
      <c r="X3299" s="9"/>
      <c r="Y3299" s="9"/>
      <c r="Z3299" s="9"/>
      <c r="AA3299" s="15"/>
      <c r="AC3299" s="1" t="s">
        <v>72</v>
      </c>
      <c r="AD3299" s="1" t="s">
        <v>72</v>
      </c>
      <c r="AG3299" s="1">
        <v>4</v>
      </c>
      <c r="AH3299" s="1" t="s">
        <v>1551</v>
      </c>
      <c r="AI3299" s="1">
        <v>2022</v>
      </c>
      <c r="AL3299" s="19" t="s">
        <v>1552</v>
      </c>
      <c r="AM3299" s="19"/>
      <c r="AN3299" s="6" t="s">
        <v>332</v>
      </c>
    </row>
    <row r="3300" spans="1:53" x14ac:dyDescent="0.3">
      <c r="A3300" s="1" t="s">
        <v>3674</v>
      </c>
      <c r="B3300" s="1">
        <v>2019</v>
      </c>
      <c r="C3300" s="1" t="s">
        <v>276</v>
      </c>
      <c r="D3300" s="1" t="s">
        <v>276</v>
      </c>
      <c r="E3300" s="1" t="s">
        <v>276</v>
      </c>
      <c r="F3300" s="1" t="s">
        <v>145</v>
      </c>
      <c r="G3300" s="1">
        <v>6022</v>
      </c>
      <c r="H3300" s="1">
        <v>74.25</v>
      </c>
      <c r="I3300" s="1">
        <v>225</v>
      </c>
      <c r="J3300" s="1">
        <v>938</v>
      </c>
      <c r="K3300" s="1">
        <v>9.375</v>
      </c>
      <c r="L3300" s="1">
        <v>3228</v>
      </c>
      <c r="M3300" s="1">
        <v>32.25</v>
      </c>
      <c r="N3300" s="1">
        <v>7748</v>
      </c>
      <c r="O3300" s="1">
        <v>77.5</v>
      </c>
      <c r="AB3300" s="1" t="s">
        <v>3240</v>
      </c>
      <c r="AC3300" s="1" t="s">
        <v>72</v>
      </c>
      <c r="AD3300" s="1" t="s">
        <v>72</v>
      </c>
      <c r="AG3300" s="1">
        <v>4</v>
      </c>
      <c r="AL3300" s="1" t="s">
        <v>3675</v>
      </c>
      <c r="AN3300" s="1" t="s">
        <v>346</v>
      </c>
      <c r="AO3300" s="1" t="s">
        <v>3676</v>
      </c>
      <c r="AR3300" s="2"/>
    </row>
    <row r="3301" spans="1:53" x14ac:dyDescent="0.3">
      <c r="A3301" s="1" t="s">
        <v>2255</v>
      </c>
      <c r="B3301" s="1">
        <v>2018</v>
      </c>
      <c r="C3301" s="1" t="s">
        <v>643</v>
      </c>
      <c r="D3301" s="1" t="s">
        <v>643</v>
      </c>
      <c r="E3301" s="1" t="s">
        <v>643</v>
      </c>
      <c r="F3301" s="1" t="s">
        <v>168</v>
      </c>
      <c r="G3301" s="1">
        <v>6022</v>
      </c>
      <c r="H3301" s="1">
        <v>74.25</v>
      </c>
      <c r="I3301" s="1">
        <v>216</v>
      </c>
      <c r="J3301" s="1">
        <v>948</v>
      </c>
      <c r="K3301" s="1">
        <v>9.5</v>
      </c>
      <c r="L3301" s="1">
        <v>3318</v>
      </c>
      <c r="M3301" s="1">
        <v>33.125</v>
      </c>
      <c r="N3301" s="1">
        <v>7758</v>
      </c>
      <c r="O3301" s="1">
        <v>77.625</v>
      </c>
      <c r="AB3301" s="1" t="s">
        <v>2252</v>
      </c>
      <c r="AC3301" s="1" t="s">
        <v>243</v>
      </c>
      <c r="AD3301" s="1" t="s">
        <v>243</v>
      </c>
      <c r="AE3301" s="1">
        <v>32</v>
      </c>
      <c r="AF3301" s="1">
        <v>1</v>
      </c>
      <c r="AG3301" s="1">
        <v>1</v>
      </c>
      <c r="AL3301" s="1" t="s">
        <v>2257</v>
      </c>
      <c r="AO3301" s="1" t="s">
        <v>5009</v>
      </c>
      <c r="AR3301" s="2"/>
      <c r="AS3301" s="1">
        <f t="shared" ref="AS3301:AS3320" si="652">IF(AT3301&gt;0,1,0)</f>
        <v>0</v>
      </c>
      <c r="AT3301" s="1">
        <f t="shared" ref="AT3301:AT3320" si="653">AU3301+AV3301</f>
        <v>0</v>
      </c>
      <c r="AU3301" s="1">
        <v>0</v>
      </c>
      <c r="AV3301" s="1">
        <v>0</v>
      </c>
      <c r="AW3301" s="1">
        <f t="shared" ref="AW3301:AW3320" si="654">IF(AX3301&gt;0,1,0)</f>
        <v>0</v>
      </c>
      <c r="AX3301" s="1">
        <f t="shared" ref="AX3301:AX3320" si="655">SUM(AY3301+AZ3301)</f>
        <v>0</v>
      </c>
      <c r="AY3301" s="1">
        <v>0</v>
      </c>
      <c r="AZ3301" s="1">
        <v>0</v>
      </c>
    </row>
    <row r="3302" spans="1:53" x14ac:dyDescent="0.3">
      <c r="A3302" s="1" t="s">
        <v>5231</v>
      </c>
      <c r="B3302" s="1">
        <v>2018</v>
      </c>
      <c r="C3302" s="1" t="s">
        <v>672</v>
      </c>
      <c r="D3302" s="1" t="s">
        <v>673</v>
      </c>
      <c r="E3302" s="1" t="s">
        <v>673</v>
      </c>
      <c r="F3302" s="1" t="s">
        <v>472</v>
      </c>
      <c r="G3302" s="1">
        <v>6022</v>
      </c>
      <c r="H3302" s="1">
        <v>74.25</v>
      </c>
      <c r="I3302" s="1">
        <v>199</v>
      </c>
      <c r="J3302" s="1">
        <v>1038</v>
      </c>
      <c r="K3302" s="1">
        <v>10.375</v>
      </c>
      <c r="L3302" s="1">
        <v>3268</v>
      </c>
      <c r="M3302" s="1">
        <v>32.75</v>
      </c>
      <c r="N3302" s="1">
        <v>7858</v>
      </c>
      <c r="O3302" s="1">
        <v>78.625</v>
      </c>
      <c r="U3302" s="1">
        <v>3600</v>
      </c>
      <c r="V3302" s="1">
        <v>36</v>
      </c>
      <c r="W3302" s="1">
        <v>1000</v>
      </c>
      <c r="X3302" s="1">
        <v>120</v>
      </c>
      <c r="AB3302" s="1" t="s">
        <v>3293</v>
      </c>
      <c r="AC3302" s="1" t="s">
        <v>72</v>
      </c>
      <c r="AD3302" s="1" t="s">
        <v>72</v>
      </c>
      <c r="AG3302" s="1">
        <v>4</v>
      </c>
      <c r="AL3302" s="1" t="s">
        <v>5232</v>
      </c>
      <c r="AO3302" s="1" t="s">
        <v>5233</v>
      </c>
      <c r="AR3302" s="2"/>
      <c r="AS3302" s="1">
        <f t="shared" si="652"/>
        <v>0</v>
      </c>
      <c r="AT3302" s="1">
        <f t="shared" si="653"/>
        <v>0</v>
      </c>
      <c r="AU3302" s="1">
        <v>0</v>
      </c>
      <c r="AV3302" s="1">
        <v>0</v>
      </c>
      <c r="AW3302" s="1">
        <f t="shared" si="654"/>
        <v>0</v>
      </c>
      <c r="AX3302" s="1">
        <f t="shared" si="655"/>
        <v>0</v>
      </c>
      <c r="AY3302" s="1">
        <v>0</v>
      </c>
      <c r="AZ3302" s="1">
        <v>0</v>
      </c>
    </row>
    <row r="3303" spans="1:53" x14ac:dyDescent="0.3">
      <c r="A3303" s="1" t="s">
        <v>5729</v>
      </c>
      <c r="B3303" s="1">
        <v>2017</v>
      </c>
      <c r="C3303" s="1" t="s">
        <v>276</v>
      </c>
      <c r="D3303" s="1" t="s">
        <v>276</v>
      </c>
      <c r="E3303" s="1" t="s">
        <v>276</v>
      </c>
      <c r="F3303" s="1" t="s">
        <v>115</v>
      </c>
      <c r="G3303" s="1">
        <v>6022</v>
      </c>
      <c r="H3303" s="1">
        <v>74.25</v>
      </c>
      <c r="I3303" s="1">
        <v>243</v>
      </c>
      <c r="J3303" s="1">
        <v>948</v>
      </c>
      <c r="K3303" s="1">
        <v>9.5</v>
      </c>
      <c r="L3303" s="1">
        <v>3308</v>
      </c>
      <c r="M3303" s="1">
        <v>33</v>
      </c>
      <c r="N3303" s="1">
        <v>7918</v>
      </c>
      <c r="O3303" s="1">
        <v>79.13</v>
      </c>
      <c r="P3303" s="1">
        <v>20</v>
      </c>
      <c r="AB3303" s="1" t="s">
        <v>3244</v>
      </c>
      <c r="AC3303" s="1" t="s">
        <v>96</v>
      </c>
      <c r="AD3303" s="1" t="s">
        <v>96</v>
      </c>
      <c r="AE3303" s="1">
        <v>107</v>
      </c>
      <c r="AF3303" s="1">
        <v>3</v>
      </c>
      <c r="AG3303" s="1">
        <v>2</v>
      </c>
      <c r="AH3303" s="1" t="s">
        <v>5730</v>
      </c>
      <c r="AI3303" s="1">
        <v>2017</v>
      </c>
      <c r="AJ3303" s="1">
        <v>2020</v>
      </c>
      <c r="AK3303" s="1">
        <v>44919</v>
      </c>
      <c r="AO3303" s="1" t="s">
        <v>5731</v>
      </c>
      <c r="AP3303" s="1" t="s">
        <v>5731</v>
      </c>
      <c r="AQ3303" s="1">
        <v>44919</v>
      </c>
      <c r="AR3303" s="2"/>
      <c r="AS3303" s="1">
        <f t="shared" si="652"/>
        <v>0</v>
      </c>
      <c r="AT3303" s="1">
        <f t="shared" si="653"/>
        <v>0</v>
      </c>
      <c r="AU3303" s="1">
        <v>0</v>
      </c>
      <c r="AV3303" s="1">
        <v>0</v>
      </c>
      <c r="AW3303" s="1">
        <f t="shared" si="654"/>
        <v>0</v>
      </c>
      <c r="AX3303" s="1">
        <f t="shared" si="655"/>
        <v>0</v>
      </c>
      <c r="AY3303" s="1">
        <v>0</v>
      </c>
      <c r="AZ3303" s="1">
        <v>0</v>
      </c>
      <c r="BA3303" s="1">
        <v>44919</v>
      </c>
    </row>
    <row r="3304" spans="1:53" x14ac:dyDescent="0.3">
      <c r="A3304" s="1" t="s">
        <v>7885</v>
      </c>
      <c r="B3304" s="1">
        <v>2015</v>
      </c>
      <c r="C3304" s="1" t="s">
        <v>599</v>
      </c>
      <c r="D3304" s="1" t="s">
        <v>599</v>
      </c>
      <c r="E3304" s="1" t="s">
        <v>600</v>
      </c>
      <c r="F3304" s="1" t="s">
        <v>85</v>
      </c>
      <c r="G3304" s="1">
        <v>6022</v>
      </c>
      <c r="H3304" s="1">
        <v>74.25</v>
      </c>
      <c r="I3304" s="1">
        <v>202</v>
      </c>
      <c r="J3304" s="1">
        <v>878</v>
      </c>
      <c r="K3304" s="1">
        <v>8.875</v>
      </c>
      <c r="L3304" s="1">
        <v>3000</v>
      </c>
      <c r="M3304" s="1">
        <v>30</v>
      </c>
      <c r="N3304" s="1">
        <v>7418</v>
      </c>
      <c r="O3304" s="1">
        <v>74.125</v>
      </c>
      <c r="AB3304" s="1" t="s">
        <v>3244</v>
      </c>
      <c r="AC3304" s="1" t="s">
        <v>72</v>
      </c>
      <c r="AD3304" s="1" t="s">
        <v>72</v>
      </c>
      <c r="AG3304" s="1">
        <v>4</v>
      </c>
      <c r="AH3304" s="1" t="s">
        <v>7886</v>
      </c>
      <c r="AI3304" s="1">
        <v>2016</v>
      </c>
      <c r="AK3304" s="1">
        <v>43289</v>
      </c>
      <c r="AO3304" s="1" t="s">
        <v>7887</v>
      </c>
      <c r="AP3304" s="1" t="s">
        <v>7887</v>
      </c>
      <c r="AQ3304" s="1">
        <v>43289</v>
      </c>
      <c r="AR3304" s="2"/>
      <c r="AS3304" s="1">
        <f t="shared" si="652"/>
        <v>0</v>
      </c>
      <c r="AT3304" s="1">
        <f t="shared" si="653"/>
        <v>0</v>
      </c>
      <c r="AU3304" s="1">
        <v>0</v>
      </c>
      <c r="AV3304" s="1">
        <v>0</v>
      </c>
      <c r="AW3304" s="1">
        <f t="shared" si="654"/>
        <v>0</v>
      </c>
      <c r="AX3304" s="1">
        <f t="shared" si="655"/>
        <v>0</v>
      </c>
      <c r="AY3304" s="1">
        <v>0</v>
      </c>
      <c r="AZ3304" s="1">
        <v>0</v>
      </c>
      <c r="BA3304" s="1">
        <v>43289</v>
      </c>
    </row>
    <row r="3305" spans="1:53" x14ac:dyDescent="0.3">
      <c r="A3305" s="1" t="s">
        <v>8120</v>
      </c>
      <c r="B3305" s="1">
        <v>2015</v>
      </c>
      <c r="C3305" s="1" t="s">
        <v>672</v>
      </c>
      <c r="D3305" s="1" t="s">
        <v>673</v>
      </c>
      <c r="E3305" s="1" t="s">
        <v>673</v>
      </c>
      <c r="F3305" s="1" t="s">
        <v>782</v>
      </c>
      <c r="G3305" s="1">
        <v>6022</v>
      </c>
      <c r="H3305" s="1">
        <v>74.25</v>
      </c>
      <c r="I3305" s="1">
        <v>211</v>
      </c>
      <c r="J3305" s="1">
        <v>1018</v>
      </c>
      <c r="K3305" s="1">
        <v>10.125</v>
      </c>
      <c r="L3305" s="1">
        <v>3348</v>
      </c>
      <c r="M3305" s="1">
        <v>33.5</v>
      </c>
      <c r="N3305" s="1">
        <v>7878</v>
      </c>
      <c r="O3305" s="1">
        <v>78.875</v>
      </c>
      <c r="P3305" s="1">
        <v>12</v>
      </c>
      <c r="AB3305" s="1" t="s">
        <v>3300</v>
      </c>
      <c r="AC3305" s="1" t="s">
        <v>72</v>
      </c>
      <c r="AD3305" s="1" t="s">
        <v>72</v>
      </c>
      <c r="AG3305" s="1">
        <v>4</v>
      </c>
      <c r="AH3305" s="1" t="s">
        <v>8121</v>
      </c>
      <c r="AI3305" s="1">
        <v>2015</v>
      </c>
      <c r="AJ3305" s="1">
        <v>2017</v>
      </c>
      <c r="AK3305" s="1">
        <v>42803</v>
      </c>
      <c r="AO3305" s="1" t="s">
        <v>8122</v>
      </c>
      <c r="AP3305" s="1" t="s">
        <v>8122</v>
      </c>
      <c r="AQ3305" s="1">
        <v>42803</v>
      </c>
      <c r="AR3305" s="2"/>
      <c r="AS3305" s="1">
        <f t="shared" si="652"/>
        <v>0</v>
      </c>
      <c r="AT3305" s="1">
        <f t="shared" si="653"/>
        <v>0</v>
      </c>
      <c r="AU3305" s="1">
        <v>0</v>
      </c>
      <c r="AV3305" s="1">
        <v>0</v>
      </c>
      <c r="AW3305" s="1">
        <f t="shared" si="654"/>
        <v>0</v>
      </c>
      <c r="AX3305" s="1">
        <f t="shared" si="655"/>
        <v>0</v>
      </c>
      <c r="AY3305" s="1">
        <v>0</v>
      </c>
      <c r="AZ3305" s="1">
        <v>0</v>
      </c>
      <c r="BA3305" s="1">
        <v>42803</v>
      </c>
    </row>
    <row r="3306" spans="1:53" x14ac:dyDescent="0.3">
      <c r="A3306" s="1" t="s">
        <v>8680</v>
      </c>
      <c r="B3306" s="1">
        <v>2014</v>
      </c>
      <c r="C3306" s="1" t="s">
        <v>276</v>
      </c>
      <c r="D3306" s="1" t="s">
        <v>276</v>
      </c>
      <c r="E3306" s="1" t="s">
        <v>276</v>
      </c>
      <c r="F3306" s="1" t="s">
        <v>458</v>
      </c>
      <c r="G3306" s="1">
        <v>6022</v>
      </c>
      <c r="H3306" s="1">
        <v>74.25</v>
      </c>
      <c r="I3306" s="1">
        <v>245</v>
      </c>
      <c r="J3306" s="1">
        <v>1000</v>
      </c>
      <c r="K3306" s="1">
        <v>10</v>
      </c>
      <c r="L3306" s="1">
        <v>3058</v>
      </c>
      <c r="M3306" s="1">
        <v>30.625</v>
      </c>
      <c r="N3306" s="1">
        <v>7328</v>
      </c>
      <c r="O3306" s="1">
        <v>73.25</v>
      </c>
      <c r="AB3306" s="1" t="s">
        <v>3293</v>
      </c>
      <c r="AC3306" s="1" t="s">
        <v>72</v>
      </c>
      <c r="AD3306" s="1" t="s">
        <v>72</v>
      </c>
      <c r="AG3306" s="1">
        <v>4</v>
      </c>
      <c r="AH3306" s="1" t="s">
        <v>8681</v>
      </c>
      <c r="AI3306" s="1">
        <v>2014</v>
      </c>
      <c r="AJ3306" s="1">
        <v>2018</v>
      </c>
      <c r="AK3306" s="1">
        <v>41606</v>
      </c>
      <c r="AO3306" s="1" t="s">
        <v>8682</v>
      </c>
      <c r="AP3306" s="1" t="s">
        <v>8682</v>
      </c>
      <c r="AQ3306" s="1">
        <v>41606</v>
      </c>
      <c r="AR3306" s="2"/>
      <c r="AS3306" s="1">
        <f t="shared" si="652"/>
        <v>0</v>
      </c>
      <c r="AT3306" s="1">
        <f t="shared" si="653"/>
        <v>0</v>
      </c>
      <c r="AU3306" s="1">
        <v>0</v>
      </c>
      <c r="AV3306" s="1">
        <v>0</v>
      </c>
      <c r="AW3306" s="1">
        <f t="shared" si="654"/>
        <v>0</v>
      </c>
      <c r="AX3306" s="1">
        <f t="shared" si="655"/>
        <v>0</v>
      </c>
      <c r="AY3306" s="1">
        <v>0</v>
      </c>
      <c r="AZ3306" s="1">
        <v>0</v>
      </c>
      <c r="BA3306" s="1">
        <v>41606</v>
      </c>
    </row>
    <row r="3307" spans="1:53" x14ac:dyDescent="0.3">
      <c r="A3307" s="1" t="s">
        <v>8858</v>
      </c>
      <c r="B3307" s="1">
        <v>2014</v>
      </c>
      <c r="C3307" s="1" t="s">
        <v>608</v>
      </c>
      <c r="D3307" s="1" t="s">
        <v>608</v>
      </c>
      <c r="E3307" s="1" t="s">
        <v>600</v>
      </c>
      <c r="F3307" s="1" t="s">
        <v>172</v>
      </c>
      <c r="G3307" s="1">
        <v>6022</v>
      </c>
      <c r="H3307" s="1">
        <v>74.25</v>
      </c>
      <c r="I3307" s="1">
        <v>185</v>
      </c>
      <c r="J3307" s="1">
        <v>858</v>
      </c>
      <c r="K3307" s="1">
        <v>8.625</v>
      </c>
      <c r="L3307" s="1">
        <v>3128</v>
      </c>
      <c r="M3307" s="1">
        <v>31.25</v>
      </c>
      <c r="N3307" s="1">
        <v>7628</v>
      </c>
      <c r="O3307" s="1">
        <v>76.25</v>
      </c>
      <c r="AB3307" s="1" t="s">
        <v>3394</v>
      </c>
      <c r="AC3307" s="1" t="s">
        <v>72</v>
      </c>
      <c r="AD3307" s="1" t="s">
        <v>72</v>
      </c>
      <c r="AG3307" s="1">
        <v>4</v>
      </c>
      <c r="AH3307" s="1" t="s">
        <v>8859</v>
      </c>
      <c r="AI3307" s="1">
        <v>2014</v>
      </c>
      <c r="AJ3307" s="1">
        <v>2017</v>
      </c>
      <c r="AK3307" s="1">
        <v>41953</v>
      </c>
      <c r="AO3307" s="1" t="s">
        <v>8860</v>
      </c>
      <c r="AP3307" s="1" t="s">
        <v>8860</v>
      </c>
      <c r="AQ3307" s="1">
        <v>41953</v>
      </c>
      <c r="AR3307" s="2"/>
      <c r="AS3307" s="1">
        <f t="shared" si="652"/>
        <v>1</v>
      </c>
      <c r="AT3307" s="1">
        <f t="shared" si="653"/>
        <v>1</v>
      </c>
      <c r="AU3307" s="1">
        <v>1</v>
      </c>
      <c r="AV3307" s="1">
        <v>0</v>
      </c>
      <c r="AW3307" s="1">
        <f t="shared" si="654"/>
        <v>0</v>
      </c>
      <c r="AX3307" s="1">
        <f t="shared" si="655"/>
        <v>0</v>
      </c>
      <c r="AY3307" s="1">
        <v>0</v>
      </c>
      <c r="AZ3307" s="1">
        <v>0</v>
      </c>
      <c r="BA3307" s="1">
        <v>41953</v>
      </c>
    </row>
    <row r="3308" spans="1:53" x14ac:dyDescent="0.3">
      <c r="A3308" s="1" t="s">
        <v>9472</v>
      </c>
      <c r="B3308" s="1">
        <v>2013</v>
      </c>
      <c r="C3308" s="1" t="s">
        <v>54</v>
      </c>
      <c r="D3308" s="1" t="s">
        <v>55</v>
      </c>
      <c r="E3308" s="1" t="s">
        <v>55</v>
      </c>
      <c r="F3308" s="1" t="s">
        <v>81</v>
      </c>
      <c r="G3308" s="1">
        <v>6022</v>
      </c>
      <c r="H3308" s="1">
        <v>74.25</v>
      </c>
      <c r="I3308" s="1">
        <v>293</v>
      </c>
      <c r="J3308" s="1">
        <v>1038</v>
      </c>
      <c r="K3308" s="1">
        <v>10.375</v>
      </c>
      <c r="L3308" s="1">
        <v>3218</v>
      </c>
      <c r="M3308" s="1">
        <v>32.125</v>
      </c>
      <c r="N3308" s="1">
        <v>7738</v>
      </c>
      <c r="O3308" s="1">
        <v>77.375</v>
      </c>
      <c r="AB3308" s="1" t="s">
        <v>3244</v>
      </c>
      <c r="AC3308" s="1" t="s">
        <v>72</v>
      </c>
      <c r="AD3308" s="1" t="s">
        <v>72</v>
      </c>
      <c r="AG3308" s="1">
        <v>4</v>
      </c>
      <c r="AH3308" s="1" t="s">
        <v>9473</v>
      </c>
      <c r="AI3308" s="1">
        <v>2013</v>
      </c>
      <c r="AJ3308" s="1">
        <v>2018</v>
      </c>
      <c r="AK3308" s="1">
        <v>40608</v>
      </c>
      <c r="AO3308" s="1" t="s">
        <v>9474</v>
      </c>
      <c r="AP3308" s="1" t="s">
        <v>9474</v>
      </c>
      <c r="AQ3308" s="1">
        <v>40608</v>
      </c>
      <c r="AR3308" s="2"/>
      <c r="AS3308" s="1">
        <f t="shared" si="652"/>
        <v>0</v>
      </c>
      <c r="AT3308" s="1">
        <f t="shared" si="653"/>
        <v>0</v>
      </c>
      <c r="AU3308" s="1">
        <v>0</v>
      </c>
      <c r="AV3308" s="1">
        <v>0</v>
      </c>
      <c r="AW3308" s="1">
        <f t="shared" si="654"/>
        <v>0</v>
      </c>
      <c r="AX3308" s="1">
        <f t="shared" si="655"/>
        <v>0</v>
      </c>
      <c r="AY3308" s="1">
        <v>0</v>
      </c>
      <c r="AZ3308" s="1">
        <v>0</v>
      </c>
      <c r="BA3308" s="1">
        <v>40608</v>
      </c>
    </row>
    <row r="3309" spans="1:53" x14ac:dyDescent="0.3">
      <c r="A3309" s="1" t="s">
        <v>9911</v>
      </c>
      <c r="B3309" s="1">
        <v>2013</v>
      </c>
      <c r="C3309" s="1" t="s">
        <v>599</v>
      </c>
      <c r="D3309" s="1" t="s">
        <v>599</v>
      </c>
      <c r="E3309" s="1" t="s">
        <v>600</v>
      </c>
      <c r="F3309" s="1" t="s">
        <v>454</v>
      </c>
      <c r="G3309" s="1">
        <v>6022</v>
      </c>
      <c r="H3309" s="1">
        <v>74.25</v>
      </c>
      <c r="I3309" s="1">
        <v>207</v>
      </c>
      <c r="J3309" s="1">
        <v>1018</v>
      </c>
      <c r="K3309" s="1">
        <v>10.125</v>
      </c>
      <c r="L3309" s="1">
        <v>3148</v>
      </c>
      <c r="M3309" s="1">
        <v>31.5</v>
      </c>
      <c r="N3309" s="1">
        <v>7548</v>
      </c>
      <c r="O3309" s="1">
        <v>75.5</v>
      </c>
      <c r="AB3309" s="1" t="s">
        <v>3268</v>
      </c>
      <c r="AC3309" s="1" t="s">
        <v>72</v>
      </c>
      <c r="AD3309" s="1" t="s">
        <v>72</v>
      </c>
      <c r="AG3309" s="1">
        <v>4</v>
      </c>
      <c r="AI3309" s="1">
        <v>2013</v>
      </c>
      <c r="AO3309" s="1" t="s">
        <v>9912</v>
      </c>
      <c r="AP3309" s="1" t="s">
        <v>9912</v>
      </c>
      <c r="AQ3309" s="1">
        <v>-56427</v>
      </c>
      <c r="AR3309" s="2"/>
      <c r="AS3309" s="1">
        <f t="shared" si="652"/>
        <v>0</v>
      </c>
      <c r="AT3309" s="1">
        <f t="shared" si="653"/>
        <v>0</v>
      </c>
      <c r="AU3309" s="1">
        <v>0</v>
      </c>
      <c r="AV3309" s="1">
        <v>0</v>
      </c>
      <c r="AW3309" s="1">
        <f t="shared" si="654"/>
        <v>0</v>
      </c>
      <c r="AX3309" s="1">
        <f t="shared" si="655"/>
        <v>0</v>
      </c>
      <c r="AY3309" s="1">
        <v>0</v>
      </c>
      <c r="AZ3309" s="1">
        <v>0</v>
      </c>
      <c r="BA3309" s="1">
        <v>-56427</v>
      </c>
    </row>
    <row r="3310" spans="1:53" x14ac:dyDescent="0.3">
      <c r="A3310" s="1" t="s">
        <v>10467</v>
      </c>
      <c r="B3310" s="1">
        <v>2012</v>
      </c>
      <c r="C3310" s="1" t="s">
        <v>144</v>
      </c>
      <c r="D3310" s="1" t="s">
        <v>55</v>
      </c>
      <c r="E3310" s="1" t="s">
        <v>55</v>
      </c>
      <c r="F3310" s="1" t="s">
        <v>66</v>
      </c>
      <c r="G3310" s="1">
        <v>6022</v>
      </c>
      <c r="H3310" s="1">
        <v>74.25</v>
      </c>
      <c r="I3310" s="1">
        <v>315</v>
      </c>
      <c r="J3310" s="1">
        <v>1028</v>
      </c>
      <c r="K3310" s="1">
        <v>10.25</v>
      </c>
      <c r="L3310" s="1">
        <v>3378</v>
      </c>
      <c r="M3310" s="1">
        <v>33.875</v>
      </c>
      <c r="N3310" s="1">
        <v>8028</v>
      </c>
      <c r="O3310" s="1">
        <v>80.25</v>
      </c>
      <c r="AB3310" s="1" t="s">
        <v>3244</v>
      </c>
      <c r="AC3310" s="1" t="s">
        <v>243</v>
      </c>
      <c r="AD3310" s="1" t="s">
        <v>243</v>
      </c>
      <c r="AE3310" s="1">
        <v>236</v>
      </c>
      <c r="AF3310" s="1">
        <v>7</v>
      </c>
      <c r="AG3310" s="1">
        <v>3</v>
      </c>
      <c r="AH3310" s="1" t="s">
        <v>10468</v>
      </c>
      <c r="AI3310" s="1">
        <v>2012</v>
      </c>
      <c r="AK3310" s="1">
        <v>38766</v>
      </c>
      <c r="AO3310" s="1" t="s">
        <v>10469</v>
      </c>
      <c r="AP3310" s="1" t="s">
        <v>10469</v>
      </c>
      <c r="AQ3310" s="1">
        <v>38766</v>
      </c>
      <c r="AR3310" s="2"/>
      <c r="AS3310" s="1">
        <f t="shared" si="652"/>
        <v>0</v>
      </c>
      <c r="AT3310" s="1">
        <f t="shared" si="653"/>
        <v>0</v>
      </c>
      <c r="AU3310" s="1">
        <v>0</v>
      </c>
      <c r="AV3310" s="1">
        <v>0</v>
      </c>
      <c r="AW3310" s="1">
        <f t="shared" si="654"/>
        <v>0</v>
      </c>
      <c r="AX3310" s="1">
        <f t="shared" si="655"/>
        <v>0</v>
      </c>
      <c r="AY3310" s="1">
        <v>0</v>
      </c>
      <c r="AZ3310" s="1">
        <v>0</v>
      </c>
      <c r="BA3310" s="1">
        <v>38766</v>
      </c>
    </row>
    <row r="3311" spans="1:53" x14ac:dyDescent="0.3">
      <c r="A3311" s="1" t="s">
        <v>12130</v>
      </c>
      <c r="B3311" s="1">
        <v>2011</v>
      </c>
      <c r="C3311" s="1" t="s">
        <v>672</v>
      </c>
      <c r="D3311" s="1" t="s">
        <v>673</v>
      </c>
      <c r="E3311" s="1" t="s">
        <v>673</v>
      </c>
      <c r="F3311" s="1" t="s">
        <v>300</v>
      </c>
      <c r="G3311" s="1">
        <v>6022</v>
      </c>
      <c r="H3311" s="1">
        <v>74.25</v>
      </c>
      <c r="I3311" s="1">
        <v>214</v>
      </c>
      <c r="J3311" s="1">
        <v>958</v>
      </c>
      <c r="K3311" s="1">
        <v>9.625</v>
      </c>
      <c r="L3311" s="1">
        <v>3258</v>
      </c>
      <c r="M3311" s="1">
        <v>32.625</v>
      </c>
      <c r="N3311" s="1">
        <v>7700</v>
      </c>
      <c r="O3311" s="1">
        <v>77</v>
      </c>
      <c r="AB3311" s="1" t="s">
        <v>3240</v>
      </c>
      <c r="AC3311" s="1" t="s">
        <v>72</v>
      </c>
      <c r="AD3311" s="1" t="s">
        <v>72</v>
      </c>
      <c r="AG3311" s="1">
        <v>4</v>
      </c>
      <c r="AH3311" s="1">
        <v>0</v>
      </c>
      <c r="AI3311" s="1">
        <v>2011</v>
      </c>
      <c r="AK3311" s="1">
        <v>38477</v>
      </c>
      <c r="AO3311" s="1" t="s">
        <v>12131</v>
      </c>
      <c r="AP3311" s="1" t="s">
        <v>12131</v>
      </c>
      <c r="AQ3311" s="1">
        <v>38477</v>
      </c>
      <c r="AR3311" s="2"/>
      <c r="AS3311" s="1">
        <f t="shared" si="652"/>
        <v>0</v>
      </c>
      <c r="AT3311" s="1">
        <f t="shared" si="653"/>
        <v>0</v>
      </c>
      <c r="AU3311" s="1">
        <v>0</v>
      </c>
      <c r="AV3311" s="1">
        <v>0</v>
      </c>
      <c r="AW3311" s="1">
        <f t="shared" si="654"/>
        <v>0</v>
      </c>
      <c r="AX3311" s="1">
        <f t="shared" si="655"/>
        <v>0</v>
      </c>
      <c r="AY3311" s="1">
        <v>0</v>
      </c>
      <c r="AZ3311" s="1">
        <v>0</v>
      </c>
      <c r="BA3311" s="1">
        <v>38477</v>
      </c>
    </row>
    <row r="3312" spans="1:53" x14ac:dyDescent="0.3">
      <c r="A3312" s="1" t="s">
        <v>12526</v>
      </c>
      <c r="B3312" s="1">
        <v>2010</v>
      </c>
      <c r="C3312" s="1" t="s">
        <v>276</v>
      </c>
      <c r="D3312" s="1" t="s">
        <v>55</v>
      </c>
      <c r="E3312" s="1" t="s">
        <v>55</v>
      </c>
      <c r="F3312" s="1" t="s">
        <v>56</v>
      </c>
      <c r="G3312" s="1">
        <v>6022</v>
      </c>
      <c r="H3312" s="1">
        <v>74.25</v>
      </c>
      <c r="I3312" s="1">
        <v>221</v>
      </c>
      <c r="J3312" s="1">
        <v>948</v>
      </c>
      <c r="K3312" s="1">
        <v>9.5</v>
      </c>
      <c r="L3312" s="1">
        <v>3238</v>
      </c>
      <c r="M3312" s="1">
        <v>32.375</v>
      </c>
      <c r="AB3312" s="1" t="s">
        <v>3240</v>
      </c>
      <c r="AC3312" s="1" t="s">
        <v>131</v>
      </c>
      <c r="AD3312" s="1" t="s">
        <v>131</v>
      </c>
      <c r="AE3312" s="1">
        <v>130</v>
      </c>
      <c r="AF3312" s="1">
        <v>4</v>
      </c>
      <c r="AG3312" s="1">
        <v>3</v>
      </c>
      <c r="AH3312" s="1" t="s">
        <v>12527</v>
      </c>
      <c r="AI3312" s="1">
        <v>2010</v>
      </c>
      <c r="AK3312" s="1">
        <v>35569</v>
      </c>
      <c r="AO3312" s="1" t="s">
        <v>12528</v>
      </c>
      <c r="AP3312" s="1" t="s">
        <v>12528</v>
      </c>
      <c r="AQ3312" s="1">
        <v>35569</v>
      </c>
      <c r="AR3312" s="2"/>
      <c r="AS3312" s="1">
        <f t="shared" si="652"/>
        <v>0</v>
      </c>
      <c r="AT3312" s="1">
        <f t="shared" si="653"/>
        <v>0</v>
      </c>
      <c r="AU3312" s="1">
        <v>0</v>
      </c>
      <c r="AV3312" s="1">
        <v>0</v>
      </c>
      <c r="AW3312" s="1">
        <f t="shared" si="654"/>
        <v>0</v>
      </c>
      <c r="AX3312" s="1">
        <f t="shared" si="655"/>
        <v>0</v>
      </c>
      <c r="AY3312" s="1">
        <v>0</v>
      </c>
      <c r="AZ3312" s="1">
        <v>0</v>
      </c>
      <c r="BA3312" s="1">
        <v>35569</v>
      </c>
    </row>
    <row r="3313" spans="1:53" x14ac:dyDescent="0.3">
      <c r="A3313" s="1" t="s">
        <v>14477</v>
      </c>
      <c r="B3313" s="1">
        <v>2008</v>
      </c>
      <c r="C3313" s="1" t="s">
        <v>276</v>
      </c>
      <c r="D3313" s="1" t="s">
        <v>276</v>
      </c>
      <c r="E3313" s="1" t="s">
        <v>276</v>
      </c>
      <c r="F3313" s="1" t="s">
        <v>250</v>
      </c>
      <c r="G3313" s="1">
        <v>6022</v>
      </c>
      <c r="H3313" s="1">
        <v>74.25</v>
      </c>
      <c r="I3313" s="1">
        <v>241</v>
      </c>
      <c r="J3313" s="1">
        <v>1100</v>
      </c>
      <c r="K3313" s="1">
        <v>11</v>
      </c>
      <c r="L3313" s="1">
        <v>3300</v>
      </c>
      <c r="M3313" s="1">
        <v>33</v>
      </c>
      <c r="P3313" s="1">
        <v>24</v>
      </c>
      <c r="AB3313" s="1" t="s">
        <v>5723</v>
      </c>
      <c r="AC3313" s="1" t="s">
        <v>234</v>
      </c>
      <c r="AD3313" s="1" t="s">
        <v>234</v>
      </c>
      <c r="AE3313" s="1">
        <v>9</v>
      </c>
      <c r="AF3313" s="1">
        <v>1</v>
      </c>
      <c r="AG3313" s="1">
        <v>1</v>
      </c>
      <c r="AH3313" s="1" t="s">
        <v>14478</v>
      </c>
      <c r="AI3313" s="1">
        <v>2008</v>
      </c>
      <c r="AK3313" s="1">
        <v>33090</v>
      </c>
      <c r="AO3313" s="1" t="s">
        <v>14479</v>
      </c>
      <c r="AP3313" s="1" t="s">
        <v>14479</v>
      </c>
      <c r="AQ3313" s="1">
        <v>33090</v>
      </c>
      <c r="AR3313" s="2"/>
      <c r="AS3313" s="1">
        <f t="shared" si="652"/>
        <v>0</v>
      </c>
      <c r="AT3313" s="1">
        <f t="shared" si="653"/>
        <v>0</v>
      </c>
      <c r="AU3313" s="1">
        <v>0</v>
      </c>
      <c r="AV3313" s="1">
        <v>0</v>
      </c>
      <c r="AW3313" s="1">
        <f t="shared" si="654"/>
        <v>0</v>
      </c>
      <c r="AX3313" s="1">
        <f t="shared" si="655"/>
        <v>0</v>
      </c>
      <c r="AY3313" s="1">
        <v>0</v>
      </c>
      <c r="AZ3313" s="1">
        <v>0</v>
      </c>
      <c r="BA3313" s="1">
        <v>33090</v>
      </c>
    </row>
    <row r="3314" spans="1:53" x14ac:dyDescent="0.3">
      <c r="A3314" s="1" t="s">
        <v>15220</v>
      </c>
      <c r="B3314" s="1">
        <v>2007</v>
      </c>
      <c r="C3314" s="1" t="s">
        <v>513</v>
      </c>
      <c r="D3314" s="1" t="s">
        <v>399</v>
      </c>
      <c r="E3314" s="1" t="s">
        <v>399</v>
      </c>
      <c r="F3314" s="1" t="s">
        <v>120</v>
      </c>
      <c r="G3314" s="1">
        <v>6022</v>
      </c>
      <c r="H3314" s="1">
        <v>74.25</v>
      </c>
      <c r="I3314" s="1">
        <v>225</v>
      </c>
      <c r="J3314" s="1">
        <v>918</v>
      </c>
      <c r="K3314" s="1">
        <v>9.125</v>
      </c>
      <c r="L3314" s="1">
        <v>3178</v>
      </c>
      <c r="M3314" s="1">
        <v>31.875</v>
      </c>
      <c r="P3314" s="1">
        <v>24</v>
      </c>
      <c r="AB3314" s="1" t="s">
        <v>5723</v>
      </c>
      <c r="AC3314" s="1" t="s">
        <v>72</v>
      </c>
      <c r="AD3314" s="1" t="s">
        <v>72</v>
      </c>
      <c r="AG3314" s="1">
        <v>4</v>
      </c>
      <c r="AI3314" s="1">
        <v>2007</v>
      </c>
      <c r="AO3314" s="1" t="s">
        <v>15221</v>
      </c>
      <c r="AP3314" s="1" t="s">
        <v>15221</v>
      </c>
      <c r="AQ3314" s="1">
        <v>-101985</v>
      </c>
      <c r="AR3314" s="2"/>
      <c r="AS3314" s="1">
        <f t="shared" si="652"/>
        <v>0</v>
      </c>
      <c r="AT3314" s="1">
        <f t="shared" si="653"/>
        <v>0</v>
      </c>
      <c r="AU3314" s="1">
        <v>0</v>
      </c>
      <c r="AV3314" s="1">
        <v>0</v>
      </c>
      <c r="AW3314" s="1">
        <f t="shared" si="654"/>
        <v>0</v>
      </c>
      <c r="AX3314" s="1">
        <f t="shared" si="655"/>
        <v>0</v>
      </c>
      <c r="AY3314" s="1">
        <v>0</v>
      </c>
      <c r="AZ3314" s="1">
        <v>0</v>
      </c>
      <c r="BA3314" s="1">
        <v>-101985</v>
      </c>
    </row>
    <row r="3315" spans="1:53" x14ac:dyDescent="0.3">
      <c r="A3315" s="1" t="s">
        <v>17293</v>
      </c>
      <c r="B3315" s="1">
        <v>2005</v>
      </c>
      <c r="C3315" s="1" t="s">
        <v>276</v>
      </c>
      <c r="D3315" s="1" t="s">
        <v>144</v>
      </c>
      <c r="E3315" s="1" t="s">
        <v>55</v>
      </c>
      <c r="F3315" s="1" t="s">
        <v>355</v>
      </c>
      <c r="G3315" s="1">
        <v>6022</v>
      </c>
      <c r="H3315" s="1">
        <v>74.25</v>
      </c>
      <c r="I3315" s="1">
        <v>236</v>
      </c>
      <c r="J3315" s="1">
        <v>958</v>
      </c>
      <c r="K3315" s="1">
        <v>9.625</v>
      </c>
      <c r="L3315" s="1">
        <v>3312</v>
      </c>
      <c r="M3315" s="1">
        <v>33.5</v>
      </c>
      <c r="AB3315" s="1" t="s">
        <v>6971</v>
      </c>
      <c r="AC3315" s="1" t="s">
        <v>67</v>
      </c>
      <c r="AD3315" s="1" t="s">
        <v>67</v>
      </c>
      <c r="AE3315" s="1">
        <v>146</v>
      </c>
      <c r="AF3315" s="1">
        <v>5</v>
      </c>
      <c r="AG3315" s="1">
        <v>3</v>
      </c>
      <c r="AH3315" s="1" t="s">
        <v>17294</v>
      </c>
      <c r="AI3315" s="1">
        <v>2005</v>
      </c>
      <c r="AJ3315" s="1">
        <v>2017</v>
      </c>
      <c r="AK3315" s="1">
        <v>29973</v>
      </c>
      <c r="AO3315" s="1" t="s">
        <v>17295</v>
      </c>
      <c r="AP3315" s="1" t="s">
        <v>17295</v>
      </c>
      <c r="AQ3315" s="1">
        <v>29973</v>
      </c>
      <c r="AR3315" s="2" t="s">
        <v>143</v>
      </c>
      <c r="AS3315" s="1">
        <f t="shared" si="652"/>
        <v>1</v>
      </c>
      <c r="AT3315" s="1">
        <f t="shared" si="653"/>
        <v>2</v>
      </c>
      <c r="AU3315" s="1">
        <v>1</v>
      </c>
      <c r="AV3315" s="1">
        <v>1</v>
      </c>
      <c r="AW3315" s="1">
        <f t="shared" si="654"/>
        <v>1</v>
      </c>
      <c r="AX3315" s="1">
        <f t="shared" si="655"/>
        <v>1</v>
      </c>
      <c r="AY3315" s="1">
        <v>0</v>
      </c>
      <c r="AZ3315" s="1">
        <v>1</v>
      </c>
      <c r="BA3315" s="1">
        <v>29973</v>
      </c>
    </row>
    <row r="3316" spans="1:53" x14ac:dyDescent="0.3">
      <c r="A3316" s="1" t="s">
        <v>17320</v>
      </c>
      <c r="B3316" s="1">
        <v>2005</v>
      </c>
      <c r="C3316" s="1" t="s">
        <v>276</v>
      </c>
      <c r="D3316" s="1" t="s">
        <v>276</v>
      </c>
      <c r="E3316" s="1" t="s">
        <v>276</v>
      </c>
      <c r="F3316" s="1" t="s">
        <v>85</v>
      </c>
      <c r="G3316" s="1">
        <v>6022</v>
      </c>
      <c r="H3316" s="1">
        <v>74.25</v>
      </c>
      <c r="I3316" s="1">
        <v>252</v>
      </c>
      <c r="J3316" s="1">
        <v>1038</v>
      </c>
      <c r="K3316" s="1">
        <v>10.375</v>
      </c>
      <c r="L3316" s="1">
        <v>3134</v>
      </c>
      <c r="M3316" s="1">
        <v>31.75</v>
      </c>
      <c r="AB3316" s="1" t="s">
        <v>3244</v>
      </c>
      <c r="AC3316" s="1" t="s">
        <v>488</v>
      </c>
      <c r="AD3316" s="1" t="s">
        <v>488</v>
      </c>
      <c r="AE3316" s="1">
        <v>70</v>
      </c>
      <c r="AF3316" s="1">
        <v>3</v>
      </c>
      <c r="AG3316" s="1">
        <v>2</v>
      </c>
      <c r="AH3316" s="1" t="s">
        <v>17321</v>
      </c>
      <c r="AI3316" s="1">
        <v>2005</v>
      </c>
      <c r="AK3316" s="1">
        <v>29897</v>
      </c>
      <c r="AO3316" s="1" t="s">
        <v>17322</v>
      </c>
      <c r="AP3316" s="1" t="s">
        <v>17322</v>
      </c>
      <c r="AQ3316" s="1">
        <v>29897</v>
      </c>
      <c r="AR3316" s="2"/>
      <c r="AS3316" s="1">
        <f t="shared" si="652"/>
        <v>0</v>
      </c>
      <c r="AT3316" s="1">
        <f t="shared" si="653"/>
        <v>0</v>
      </c>
      <c r="AU3316" s="1">
        <v>0</v>
      </c>
      <c r="AV3316" s="1">
        <v>0</v>
      </c>
      <c r="AW3316" s="1">
        <f t="shared" si="654"/>
        <v>0</v>
      </c>
      <c r="AX3316" s="1">
        <f t="shared" si="655"/>
        <v>0</v>
      </c>
      <c r="AY3316" s="1">
        <v>0</v>
      </c>
      <c r="AZ3316" s="1">
        <v>0</v>
      </c>
      <c r="BA3316" s="1">
        <v>29897</v>
      </c>
    </row>
    <row r="3317" spans="1:53" x14ac:dyDescent="0.3">
      <c r="A3317" s="1" t="s">
        <v>17391</v>
      </c>
      <c r="B3317" s="1">
        <v>2005</v>
      </c>
      <c r="C3317" s="1" t="s">
        <v>276</v>
      </c>
      <c r="D3317" s="1" t="s">
        <v>276</v>
      </c>
      <c r="E3317" s="1" t="s">
        <v>276</v>
      </c>
      <c r="F3317" s="1" t="s">
        <v>2236</v>
      </c>
      <c r="G3317" s="1">
        <v>6022</v>
      </c>
      <c r="H3317" s="1">
        <v>74.25</v>
      </c>
      <c r="I3317" s="1">
        <v>241</v>
      </c>
      <c r="J3317" s="1">
        <v>978</v>
      </c>
      <c r="K3317" s="1">
        <v>9.875</v>
      </c>
      <c r="L3317" s="1">
        <v>3238</v>
      </c>
      <c r="M3317" s="1">
        <v>32.375</v>
      </c>
      <c r="P3317" s="1">
        <v>10</v>
      </c>
      <c r="U3317" s="1">
        <v>3512</v>
      </c>
      <c r="V3317" s="1">
        <v>35.5</v>
      </c>
      <c r="W3317" s="1">
        <v>904</v>
      </c>
      <c r="X3317" s="1">
        <v>112</v>
      </c>
      <c r="Y3317" s="3">
        <v>7.45</v>
      </c>
      <c r="Z3317" s="3">
        <v>3.94</v>
      </c>
      <c r="AA3317" s="3">
        <v>11.72</v>
      </c>
      <c r="AB3317" s="1" t="s">
        <v>6971</v>
      </c>
      <c r="AC3317" s="1" t="s">
        <v>57</v>
      </c>
      <c r="AD3317" s="1" t="s">
        <v>57</v>
      </c>
      <c r="AE3317" s="1">
        <v>166</v>
      </c>
      <c r="AF3317" s="1">
        <v>5</v>
      </c>
      <c r="AG3317" s="1">
        <v>3</v>
      </c>
      <c r="AH3317" s="1" t="s">
        <v>17392</v>
      </c>
      <c r="AI3317" s="1">
        <v>2005</v>
      </c>
      <c r="AK3317" s="1">
        <v>29993</v>
      </c>
      <c r="AO3317" s="1" t="s">
        <v>17393</v>
      </c>
      <c r="AP3317" s="1" t="s">
        <v>17393</v>
      </c>
      <c r="AQ3317" s="1">
        <v>29993</v>
      </c>
      <c r="AR3317" s="2"/>
      <c r="AS3317" s="1">
        <f t="shared" si="652"/>
        <v>0</v>
      </c>
      <c r="AT3317" s="1">
        <f t="shared" si="653"/>
        <v>0</v>
      </c>
      <c r="AU3317" s="1">
        <v>0</v>
      </c>
      <c r="AV3317" s="1">
        <v>0</v>
      </c>
      <c r="AW3317" s="1">
        <f t="shared" si="654"/>
        <v>0</v>
      </c>
      <c r="AX3317" s="1">
        <f t="shared" si="655"/>
        <v>0</v>
      </c>
      <c r="AY3317" s="1">
        <v>0</v>
      </c>
      <c r="AZ3317" s="1">
        <v>0</v>
      </c>
      <c r="BA3317" s="1">
        <v>29993</v>
      </c>
    </row>
    <row r="3318" spans="1:53" x14ac:dyDescent="0.3">
      <c r="A3318" s="1" t="s">
        <v>17744</v>
      </c>
      <c r="B3318" s="1">
        <v>2005</v>
      </c>
      <c r="C3318" s="1" t="s">
        <v>1121</v>
      </c>
      <c r="D3318" s="1" t="s">
        <v>1121</v>
      </c>
      <c r="E3318" s="1" t="s">
        <v>1081</v>
      </c>
      <c r="F3318" s="1" t="s">
        <v>680</v>
      </c>
      <c r="G3318" s="1">
        <v>6022</v>
      </c>
      <c r="H3318" s="1">
        <v>74.25</v>
      </c>
      <c r="I3318" s="1">
        <v>244</v>
      </c>
      <c r="J3318" s="1">
        <v>1012</v>
      </c>
      <c r="K3318" s="1">
        <v>10.5</v>
      </c>
      <c r="L3318" s="1">
        <v>3418</v>
      </c>
      <c r="M3318" s="1">
        <v>34.125</v>
      </c>
      <c r="AB3318" s="1" t="s">
        <v>5723</v>
      </c>
      <c r="AC3318" s="1" t="s">
        <v>197</v>
      </c>
      <c r="AD3318" s="1" t="s">
        <v>197</v>
      </c>
      <c r="AE3318" s="1">
        <v>120</v>
      </c>
      <c r="AF3318" s="1">
        <v>4</v>
      </c>
      <c r="AG3318" s="1">
        <v>3</v>
      </c>
      <c r="AH3318" s="1" t="s">
        <v>17745</v>
      </c>
      <c r="AI3318" s="1">
        <v>2005</v>
      </c>
      <c r="AK3318" s="1">
        <v>29947</v>
      </c>
      <c r="AO3318" s="1" t="s">
        <v>17746</v>
      </c>
      <c r="AP3318" s="1" t="s">
        <v>17746</v>
      </c>
      <c r="AQ3318" s="1">
        <v>29947</v>
      </c>
      <c r="AR3318" s="2"/>
      <c r="AS3318" s="1">
        <f t="shared" si="652"/>
        <v>0</v>
      </c>
      <c r="AT3318" s="1">
        <f t="shared" si="653"/>
        <v>0</v>
      </c>
      <c r="AU3318" s="1">
        <v>0</v>
      </c>
      <c r="AV3318" s="1">
        <v>0</v>
      </c>
      <c r="AW3318" s="1">
        <f t="shared" si="654"/>
        <v>0</v>
      </c>
      <c r="AX3318" s="1">
        <f t="shared" si="655"/>
        <v>0</v>
      </c>
      <c r="AY3318" s="1">
        <v>0</v>
      </c>
      <c r="AZ3318" s="1">
        <v>0</v>
      </c>
      <c r="BA3318" s="1">
        <v>29947</v>
      </c>
    </row>
    <row r="3319" spans="1:53" x14ac:dyDescent="0.3">
      <c r="A3319" s="1" t="s">
        <v>18359</v>
      </c>
      <c r="B3319" s="1">
        <v>2004</v>
      </c>
      <c r="C3319" s="1" t="s">
        <v>276</v>
      </c>
      <c r="D3319" s="6" t="s">
        <v>276</v>
      </c>
      <c r="E3319" s="1" t="s">
        <v>276</v>
      </c>
      <c r="F3319" s="1" t="s">
        <v>400</v>
      </c>
      <c r="G3319" s="1">
        <v>6022</v>
      </c>
      <c r="H3319" s="1">
        <v>74.25</v>
      </c>
      <c r="I3319" s="1">
        <v>244</v>
      </c>
      <c r="J3319" s="1">
        <v>878</v>
      </c>
      <c r="K3319" s="1">
        <v>8.875</v>
      </c>
      <c r="L3319" s="1">
        <v>3034</v>
      </c>
      <c r="M3319" s="1">
        <v>30.75</v>
      </c>
      <c r="P3319" s="1">
        <v>25</v>
      </c>
      <c r="AB3319" s="1" t="s">
        <v>5723</v>
      </c>
      <c r="AC3319" s="1" t="s">
        <v>161</v>
      </c>
      <c r="AD3319" s="1" t="s">
        <v>161</v>
      </c>
      <c r="AE3319" s="1">
        <v>127</v>
      </c>
      <c r="AF3319" s="1">
        <v>4</v>
      </c>
      <c r="AG3319" s="1">
        <v>3</v>
      </c>
      <c r="AH3319" s="1" t="s">
        <v>18360</v>
      </c>
      <c r="AI3319" s="1">
        <v>2004</v>
      </c>
      <c r="AK3319" s="1">
        <v>29080</v>
      </c>
      <c r="AO3319" s="1" t="s">
        <v>18361</v>
      </c>
      <c r="AP3319" s="1" t="s">
        <v>18361</v>
      </c>
      <c r="AQ3319" s="1">
        <v>29080</v>
      </c>
      <c r="AR3319" s="2"/>
      <c r="AS3319" s="1">
        <f t="shared" si="652"/>
        <v>0</v>
      </c>
      <c r="AT3319" s="1">
        <f t="shared" si="653"/>
        <v>0</v>
      </c>
      <c r="AU3319" s="1">
        <v>0</v>
      </c>
      <c r="AV3319" s="1">
        <v>0</v>
      </c>
      <c r="AW3319" s="1">
        <f t="shared" si="654"/>
        <v>0</v>
      </c>
      <c r="AX3319" s="1">
        <f t="shared" si="655"/>
        <v>0</v>
      </c>
      <c r="AY3319" s="1">
        <v>0</v>
      </c>
      <c r="AZ3319" s="1">
        <v>0</v>
      </c>
      <c r="BA3319" s="1">
        <v>29080</v>
      </c>
    </row>
    <row r="3320" spans="1:53" x14ac:dyDescent="0.3">
      <c r="A3320" s="1" t="s">
        <v>18982</v>
      </c>
      <c r="B3320" s="1">
        <v>2003</v>
      </c>
      <c r="C3320" s="1" t="s">
        <v>398</v>
      </c>
      <c r="D3320" s="6" t="s">
        <v>398</v>
      </c>
      <c r="E3320" s="1" t="s">
        <v>399</v>
      </c>
      <c r="F3320" s="1" t="s">
        <v>272</v>
      </c>
      <c r="G3320" s="1">
        <v>6022</v>
      </c>
      <c r="H3320" s="1">
        <v>74.25</v>
      </c>
      <c r="I3320" s="1">
        <v>205</v>
      </c>
      <c r="J3320" s="1">
        <v>934</v>
      </c>
      <c r="K3320" s="1">
        <v>9.75</v>
      </c>
      <c r="L3320" s="1">
        <v>3212</v>
      </c>
      <c r="M3320" s="1">
        <v>32.5</v>
      </c>
      <c r="AB3320" s="1" t="s">
        <v>3244</v>
      </c>
      <c r="AC3320" s="1" t="s">
        <v>77</v>
      </c>
      <c r="AD3320" s="1" t="s">
        <v>77</v>
      </c>
      <c r="AE3320" s="1">
        <v>92</v>
      </c>
      <c r="AF3320" s="1">
        <v>3</v>
      </c>
      <c r="AG3320" s="1">
        <v>2</v>
      </c>
      <c r="AH3320" s="1" t="s">
        <v>18983</v>
      </c>
      <c r="AI3320" s="1">
        <v>2003</v>
      </c>
      <c r="AK3320" s="1">
        <v>28128</v>
      </c>
      <c r="AO3320" s="1" t="s">
        <v>18984</v>
      </c>
      <c r="AP3320" s="1" t="s">
        <v>18984</v>
      </c>
      <c r="AQ3320" s="1">
        <v>28128</v>
      </c>
      <c r="AR3320" s="2"/>
      <c r="AS3320" s="1">
        <f t="shared" si="652"/>
        <v>0</v>
      </c>
      <c r="AT3320" s="1">
        <f t="shared" si="653"/>
        <v>0</v>
      </c>
      <c r="AU3320" s="1">
        <v>0</v>
      </c>
      <c r="AV3320" s="1">
        <v>0</v>
      </c>
      <c r="AW3320" s="1">
        <f t="shared" si="654"/>
        <v>0</v>
      </c>
      <c r="AX3320" s="1">
        <f t="shared" si="655"/>
        <v>0</v>
      </c>
      <c r="AY3320" s="1">
        <v>0</v>
      </c>
      <c r="AZ3320" s="1">
        <v>0</v>
      </c>
      <c r="BA3320" s="1">
        <v>28128</v>
      </c>
    </row>
    <row r="3321" spans="1:53" x14ac:dyDescent="0.3">
      <c r="A3321" s="1" t="s">
        <v>19989</v>
      </c>
      <c r="B3321" s="1">
        <v>2024</v>
      </c>
      <c r="C3321" s="1" t="s">
        <v>276</v>
      </c>
      <c r="D3321" s="1" t="s">
        <v>276</v>
      </c>
      <c r="E3321" s="1" t="s">
        <v>276</v>
      </c>
      <c r="F3321" s="1" t="s">
        <v>450</v>
      </c>
      <c r="G3321" s="1">
        <v>6021</v>
      </c>
      <c r="H3321" s="1">
        <v>74.125</v>
      </c>
      <c r="I3321" s="1">
        <v>230</v>
      </c>
      <c r="K3321" s="1">
        <v>9.75</v>
      </c>
      <c r="M3321" s="1">
        <v>34</v>
      </c>
      <c r="O3321" s="1">
        <v>80.25</v>
      </c>
      <c r="P3321" s="1" t="s">
        <v>2196</v>
      </c>
      <c r="Q3321" s="3">
        <v>1.54</v>
      </c>
      <c r="S3321" s="3">
        <v>4.51</v>
      </c>
      <c r="V3321" s="1">
        <v>34.5</v>
      </c>
      <c r="X3321" s="1">
        <v>118</v>
      </c>
      <c r="Y3321" s="3" t="s">
        <v>2196</v>
      </c>
      <c r="Z3321" s="3" t="s">
        <v>2196</v>
      </c>
      <c r="AH3321" s="1" t="s">
        <v>20636</v>
      </c>
      <c r="AI3321" s="1">
        <v>2024</v>
      </c>
      <c r="AM3321" s="1">
        <v>3</v>
      </c>
      <c r="AN3321" s="1" t="s">
        <v>302</v>
      </c>
      <c r="AO3321" s="1" t="s">
        <v>20319</v>
      </c>
    </row>
    <row r="3322" spans="1:53" x14ac:dyDescent="0.3">
      <c r="A3322" s="1" t="s">
        <v>20000</v>
      </c>
      <c r="B3322" s="1">
        <v>2024</v>
      </c>
      <c r="C3322" s="1" t="s">
        <v>276</v>
      </c>
      <c r="D3322" s="1" t="s">
        <v>276</v>
      </c>
      <c r="E3322" s="1" t="s">
        <v>276</v>
      </c>
      <c r="F3322" s="1" t="s">
        <v>180</v>
      </c>
      <c r="G3322" s="1">
        <v>6021</v>
      </c>
      <c r="H3322" s="1">
        <v>74.125</v>
      </c>
      <c r="I3322" s="1">
        <v>234</v>
      </c>
      <c r="K3322" s="1">
        <v>9.875</v>
      </c>
      <c r="M3322" s="1">
        <v>34.25</v>
      </c>
      <c r="O3322" s="1">
        <v>79.375</v>
      </c>
      <c r="P3322" s="1" t="s">
        <v>2196</v>
      </c>
      <c r="Q3322" s="3">
        <v>1.59</v>
      </c>
      <c r="S3322" s="3">
        <v>4.6399999999999997</v>
      </c>
      <c r="V3322" s="1" t="s">
        <v>2196</v>
      </c>
      <c r="X3322" s="1" t="s">
        <v>2196</v>
      </c>
      <c r="Y3322" s="3" t="s">
        <v>2196</v>
      </c>
      <c r="Z3322" s="3" t="s">
        <v>2196</v>
      </c>
      <c r="AH3322" s="1" t="s">
        <v>20647</v>
      </c>
      <c r="AI3322" s="1">
        <v>2024</v>
      </c>
      <c r="AM3322" s="1">
        <v>3</v>
      </c>
      <c r="AN3322" s="1" t="s">
        <v>343</v>
      </c>
      <c r="AO3322" s="1" t="s">
        <v>20330</v>
      </c>
    </row>
    <row r="3323" spans="1:53" x14ac:dyDescent="0.3">
      <c r="A3323" s="1" t="s">
        <v>19959</v>
      </c>
      <c r="B3323" s="1">
        <v>2024</v>
      </c>
      <c r="C3323" s="1" t="s">
        <v>143</v>
      </c>
      <c r="D3323" s="1" t="s">
        <v>144</v>
      </c>
      <c r="E3323" s="1" t="s">
        <v>55</v>
      </c>
      <c r="F3323" s="1" t="s">
        <v>472</v>
      </c>
      <c r="G3323" s="1">
        <v>6021</v>
      </c>
      <c r="H3323" s="1">
        <v>74.125</v>
      </c>
      <c r="I3323" s="1">
        <v>248</v>
      </c>
      <c r="K3323" s="1">
        <v>10.5</v>
      </c>
      <c r="M3323" s="1">
        <v>33</v>
      </c>
      <c r="O3323" s="1">
        <v>79.25</v>
      </c>
      <c r="P3323" s="1" t="s">
        <v>2196</v>
      </c>
      <c r="Q3323" s="3" t="s">
        <v>2196</v>
      </c>
      <c r="S3323" s="3" t="s">
        <v>2196</v>
      </c>
      <c r="V3323" s="1" t="s">
        <v>2196</v>
      </c>
      <c r="X3323" s="1" t="s">
        <v>2196</v>
      </c>
      <c r="Y3323" s="3" t="s">
        <v>2196</v>
      </c>
      <c r="Z3323" s="3" t="s">
        <v>2196</v>
      </c>
      <c r="AH3323" s="1" t="s">
        <v>20608</v>
      </c>
      <c r="AI3323" s="1">
        <v>2024</v>
      </c>
      <c r="AM3323" s="1">
        <v>2</v>
      </c>
      <c r="AN3323" s="1" t="s">
        <v>195</v>
      </c>
      <c r="AO3323" s="1" t="s">
        <v>20291</v>
      </c>
    </row>
    <row r="3324" spans="1:53" x14ac:dyDescent="0.3">
      <c r="A3324" s="1" t="s">
        <v>20105</v>
      </c>
      <c r="B3324" s="1">
        <v>2024</v>
      </c>
      <c r="C3324" s="1" t="s">
        <v>643</v>
      </c>
      <c r="D3324" s="1" t="s">
        <v>643</v>
      </c>
      <c r="E3324" s="1" t="s">
        <v>643</v>
      </c>
      <c r="F3324" s="1" t="s">
        <v>318</v>
      </c>
      <c r="G3324" s="1">
        <v>6021</v>
      </c>
      <c r="H3324" s="1">
        <v>74.125</v>
      </c>
      <c r="I3324" s="1">
        <v>214</v>
      </c>
      <c r="K3324" s="1">
        <v>10.125</v>
      </c>
      <c r="M3324" s="1">
        <v>30.875</v>
      </c>
      <c r="O3324" s="1">
        <v>74.25</v>
      </c>
      <c r="P3324" s="1" t="s">
        <v>2196</v>
      </c>
      <c r="Q3324" s="3" t="s">
        <v>2196</v>
      </c>
      <c r="S3324" s="3" t="s">
        <v>2196</v>
      </c>
      <c r="V3324" s="1" t="s">
        <v>2196</v>
      </c>
      <c r="X3324" s="1" t="s">
        <v>2196</v>
      </c>
      <c r="Y3324" s="3" t="s">
        <v>2196</v>
      </c>
      <c r="Z3324" s="3" t="s">
        <v>2196</v>
      </c>
      <c r="AH3324" s="1" t="s">
        <v>20741</v>
      </c>
      <c r="AI3324" s="1">
        <v>2024</v>
      </c>
      <c r="AM3324" s="1">
        <v>8</v>
      </c>
      <c r="AN3324" s="1" t="s">
        <v>666</v>
      </c>
      <c r="AO3324" s="1" t="s">
        <v>20421</v>
      </c>
    </row>
    <row r="3325" spans="1:53" x14ac:dyDescent="0.3">
      <c r="A3325" s="6" t="s">
        <v>1232</v>
      </c>
      <c r="B3325" s="7">
        <v>2022</v>
      </c>
      <c r="C3325" s="6" t="s">
        <v>398</v>
      </c>
      <c r="D3325" s="6" t="s">
        <v>398</v>
      </c>
      <c r="E3325" s="6" t="s">
        <v>399</v>
      </c>
      <c r="F3325" s="8" t="s">
        <v>1233</v>
      </c>
      <c r="G3325" s="9">
        <v>6021</v>
      </c>
      <c r="H3325" s="10">
        <v>74.125</v>
      </c>
      <c r="I3325" s="11">
        <v>199</v>
      </c>
      <c r="J3325" s="11"/>
      <c r="K3325" s="12">
        <v>9</v>
      </c>
      <c r="L3325" s="13"/>
      <c r="M3325" s="12">
        <v>30.75</v>
      </c>
      <c r="N3325" s="13"/>
      <c r="O3325" s="12">
        <v>73.75</v>
      </c>
      <c r="P3325" s="14"/>
      <c r="Q3325" s="15">
        <v>1.52</v>
      </c>
      <c r="R3325" s="15"/>
      <c r="S3325" s="15">
        <v>4.33</v>
      </c>
      <c r="T3325" s="7"/>
      <c r="U3325" s="7">
        <v>3912</v>
      </c>
      <c r="V3325" s="17">
        <v>39.5</v>
      </c>
      <c r="W3325" s="18">
        <v>1100</v>
      </c>
      <c r="X3325" s="9">
        <v>132</v>
      </c>
      <c r="Y3325" s="15">
        <v>6.48</v>
      </c>
      <c r="Z3325" s="15">
        <v>3.94</v>
      </c>
      <c r="AA3325" s="15"/>
      <c r="AC3325" s="1" t="s">
        <v>96</v>
      </c>
      <c r="AD3325" s="1" t="s">
        <v>96</v>
      </c>
      <c r="AE3325" s="1">
        <v>157</v>
      </c>
      <c r="AF3325" s="1">
        <v>5</v>
      </c>
      <c r="AG3325" s="1">
        <v>3</v>
      </c>
      <c r="AH3325" s="1" t="s">
        <v>1234</v>
      </c>
      <c r="AI3325" s="1">
        <v>2022</v>
      </c>
      <c r="AL3325" s="19" t="s">
        <v>1235</v>
      </c>
      <c r="AM3325" s="19"/>
      <c r="AN3325" s="21" t="s">
        <v>1236</v>
      </c>
    </row>
    <row r="3326" spans="1:53" x14ac:dyDescent="0.3">
      <c r="A3326" s="6" t="s">
        <v>1354</v>
      </c>
      <c r="B3326" s="7">
        <v>2022</v>
      </c>
      <c r="C3326" s="6" t="s">
        <v>513</v>
      </c>
      <c r="D3326" s="6" t="s">
        <v>513</v>
      </c>
      <c r="E3326" s="6" t="s">
        <v>399</v>
      </c>
      <c r="F3326" s="8" t="s">
        <v>90</v>
      </c>
      <c r="G3326" s="9">
        <v>6021</v>
      </c>
      <c r="H3326" s="10">
        <v>74.125</v>
      </c>
      <c r="I3326" s="11">
        <v>195</v>
      </c>
      <c r="J3326" s="11"/>
      <c r="K3326" s="12">
        <v>8.5</v>
      </c>
      <c r="L3326" s="13"/>
      <c r="M3326" s="12">
        <v>32.375</v>
      </c>
      <c r="N3326" s="13"/>
      <c r="O3326" s="12">
        <v>77.375</v>
      </c>
      <c r="P3326" s="14"/>
      <c r="Q3326" s="15">
        <v>1.52</v>
      </c>
      <c r="R3326" s="15"/>
      <c r="S3326" s="15">
        <v>4.3600000000000003</v>
      </c>
      <c r="T3326" s="7"/>
      <c r="U3326" s="7">
        <v>3912</v>
      </c>
      <c r="V3326" s="17">
        <v>39.5</v>
      </c>
      <c r="W3326" s="18">
        <v>1008</v>
      </c>
      <c r="X3326" s="9">
        <v>128</v>
      </c>
      <c r="Y3326" s="15"/>
      <c r="Z3326" s="15"/>
      <c r="AA3326" s="15"/>
      <c r="AC3326" s="1" t="s">
        <v>251</v>
      </c>
      <c r="AD3326" s="1" t="s">
        <v>251</v>
      </c>
      <c r="AE3326" s="1">
        <v>79</v>
      </c>
      <c r="AF3326" s="1">
        <v>3</v>
      </c>
      <c r="AG3326" s="1">
        <v>2</v>
      </c>
      <c r="AH3326" s="1" t="s">
        <v>1355</v>
      </c>
      <c r="AI3326" s="1">
        <v>2022</v>
      </c>
      <c r="AL3326" s="19" t="s">
        <v>1356</v>
      </c>
      <c r="AM3326" s="19"/>
      <c r="AN3326" s="21" t="s">
        <v>1357</v>
      </c>
    </row>
    <row r="3327" spans="1:53" x14ac:dyDescent="0.3">
      <c r="A3327" s="1" t="s">
        <v>3299</v>
      </c>
      <c r="B3327" s="1">
        <v>2019</v>
      </c>
      <c r="C3327" s="1" t="s">
        <v>398</v>
      </c>
      <c r="D3327" s="1" t="s">
        <v>398</v>
      </c>
      <c r="E3327" s="1" t="s">
        <v>399</v>
      </c>
      <c r="F3327" s="1" t="s">
        <v>575</v>
      </c>
      <c r="G3327" s="1">
        <v>6021</v>
      </c>
      <c r="H3327" s="1">
        <v>74.125</v>
      </c>
      <c r="I3327" s="1">
        <v>208</v>
      </c>
      <c r="J3327" s="1">
        <v>868</v>
      </c>
      <c r="K3327" s="1">
        <v>8.75</v>
      </c>
      <c r="L3327" s="1">
        <v>3308</v>
      </c>
      <c r="M3327" s="1">
        <v>33</v>
      </c>
      <c r="N3327" s="1">
        <v>7918</v>
      </c>
      <c r="O3327" s="1">
        <v>79.125</v>
      </c>
      <c r="Q3327" s="3">
        <v>1.5</v>
      </c>
      <c r="S3327" s="3">
        <v>4.4000000000000004</v>
      </c>
      <c r="U3327" s="1">
        <v>3612</v>
      </c>
      <c r="V3327" s="1">
        <v>36.5</v>
      </c>
      <c r="W3327" s="1">
        <v>1101</v>
      </c>
      <c r="X3327" s="1">
        <v>133</v>
      </c>
      <c r="Y3327" s="3">
        <v>6.81</v>
      </c>
      <c r="Z3327" s="3">
        <v>4.0599999999999996</v>
      </c>
      <c r="AB3327" s="1" t="s">
        <v>3300</v>
      </c>
      <c r="AC3327" s="1" t="s">
        <v>3301</v>
      </c>
      <c r="AD3327" s="1" t="s">
        <v>121</v>
      </c>
      <c r="AE3327" s="1">
        <v>129</v>
      </c>
      <c r="AF3327" s="1">
        <v>4</v>
      </c>
      <c r="AG3327" s="1">
        <v>3</v>
      </c>
      <c r="AL3327" s="1" t="s">
        <v>3302</v>
      </c>
      <c r="AN3327" s="1" t="s">
        <v>460</v>
      </c>
      <c r="AO3327" s="1" t="s">
        <v>3303</v>
      </c>
      <c r="AR3327" s="2"/>
    </row>
    <row r="3328" spans="1:53" x14ac:dyDescent="0.3">
      <c r="A3328" s="6" t="s">
        <v>1290</v>
      </c>
      <c r="B3328" s="7">
        <v>2022</v>
      </c>
      <c r="C3328" s="6" t="s">
        <v>513</v>
      </c>
      <c r="D3328" s="6" t="s">
        <v>513</v>
      </c>
      <c r="E3328" s="6" t="s">
        <v>399</v>
      </c>
      <c r="F3328" s="8" t="s">
        <v>215</v>
      </c>
      <c r="G3328" s="9">
        <v>6021</v>
      </c>
      <c r="H3328" s="10">
        <v>74.125</v>
      </c>
      <c r="I3328" s="11">
        <v>212</v>
      </c>
      <c r="J3328" s="11"/>
      <c r="K3328" s="12">
        <v>9.375</v>
      </c>
      <c r="L3328" s="13"/>
      <c r="M3328" s="12">
        <v>32.375</v>
      </c>
      <c r="N3328" s="13"/>
      <c r="O3328" s="12">
        <v>76.125</v>
      </c>
      <c r="P3328" s="14"/>
      <c r="Q3328" s="15">
        <v>1.58</v>
      </c>
      <c r="R3328" s="15"/>
      <c r="S3328" s="15">
        <v>4.41</v>
      </c>
      <c r="T3328" s="7"/>
      <c r="U3328" s="7">
        <v>3612</v>
      </c>
      <c r="V3328" s="17">
        <v>36.5</v>
      </c>
      <c r="W3328" s="18">
        <v>1003</v>
      </c>
      <c r="X3328" s="9">
        <v>123</v>
      </c>
      <c r="Y3328" s="15"/>
      <c r="Z3328" s="15">
        <v>4.46</v>
      </c>
      <c r="AA3328" s="15"/>
      <c r="AC3328" s="1" t="s">
        <v>72</v>
      </c>
      <c r="AD3328" s="1" t="s">
        <v>72</v>
      </c>
      <c r="AG3328" s="1">
        <v>4</v>
      </c>
      <c r="AH3328" s="1" t="s">
        <v>1291</v>
      </c>
      <c r="AI3328" s="1">
        <v>2022</v>
      </c>
      <c r="AL3328" s="19" t="s">
        <v>1292</v>
      </c>
      <c r="AM3328" s="19"/>
      <c r="AN3328" s="21" t="s">
        <v>532</v>
      </c>
    </row>
    <row r="3329" spans="1:53" x14ac:dyDescent="0.3">
      <c r="A3329" s="1" t="s">
        <v>12156</v>
      </c>
      <c r="B3329" s="1">
        <v>2011</v>
      </c>
      <c r="C3329" s="1" t="s">
        <v>672</v>
      </c>
      <c r="D3329" s="1" t="s">
        <v>673</v>
      </c>
      <c r="E3329" s="1" t="s">
        <v>673</v>
      </c>
      <c r="F3329" s="1" t="s">
        <v>12157</v>
      </c>
      <c r="G3329" s="1">
        <v>6021</v>
      </c>
      <c r="H3329" s="1">
        <v>74.125</v>
      </c>
      <c r="I3329" s="1">
        <v>211</v>
      </c>
      <c r="J3329" s="1">
        <v>968</v>
      </c>
      <c r="K3329" s="1">
        <v>9.75</v>
      </c>
      <c r="L3329" s="1">
        <v>3368</v>
      </c>
      <c r="M3329" s="1">
        <v>33.75</v>
      </c>
      <c r="N3329" s="1">
        <v>7900</v>
      </c>
      <c r="O3329" s="1">
        <v>79</v>
      </c>
      <c r="Q3329" s="3">
        <v>1.56</v>
      </c>
      <c r="R3329" s="3">
        <v>2.57</v>
      </c>
      <c r="S3329" s="3">
        <v>4.41</v>
      </c>
      <c r="T3329" s="1">
        <v>1.84</v>
      </c>
      <c r="U3329" s="1">
        <v>3512</v>
      </c>
      <c r="V3329" s="1">
        <v>35.5</v>
      </c>
      <c r="W3329" s="1">
        <v>1007</v>
      </c>
      <c r="X3329" s="1">
        <v>127</v>
      </c>
      <c r="Y3329" s="3">
        <v>7.15</v>
      </c>
      <c r="Z3329" s="3">
        <v>4.1900000000000004</v>
      </c>
      <c r="AA3329" s="3">
        <v>11.27</v>
      </c>
      <c r="AB3329" s="1" t="s">
        <v>12158</v>
      </c>
      <c r="AC3329" s="1" t="s">
        <v>72</v>
      </c>
      <c r="AD3329" s="1" t="s">
        <v>72</v>
      </c>
      <c r="AG3329" s="1">
        <v>4</v>
      </c>
      <c r="AH3329" s="1" t="s">
        <v>12159</v>
      </c>
      <c r="AI3329" s="1">
        <v>2011</v>
      </c>
      <c r="AK3329" s="1">
        <v>37922</v>
      </c>
      <c r="AO3329" s="1" t="s">
        <v>12160</v>
      </c>
      <c r="AP3329" s="1" t="s">
        <v>12160</v>
      </c>
      <c r="AQ3329" s="1">
        <v>37922</v>
      </c>
      <c r="AR3329" s="2"/>
      <c r="AS3329" s="1">
        <f t="shared" ref="AS3329:AS3334" si="656">IF(AT3329&gt;0,1,0)</f>
        <v>0</v>
      </c>
      <c r="AT3329" s="1">
        <f t="shared" ref="AT3329:AT3334" si="657">AU3329+AV3329</f>
        <v>0</v>
      </c>
      <c r="AU3329" s="1">
        <v>0</v>
      </c>
      <c r="AV3329" s="1">
        <v>0</v>
      </c>
      <c r="AW3329" s="1">
        <f t="shared" ref="AW3329:AW3334" si="658">IF(AX3329&gt;0,1,0)</f>
        <v>0</v>
      </c>
      <c r="AX3329" s="1">
        <f t="shared" ref="AX3329:AX3334" si="659">SUM(AY3329+AZ3329)</f>
        <v>0</v>
      </c>
      <c r="AY3329" s="1">
        <v>0</v>
      </c>
      <c r="AZ3329" s="1">
        <v>0</v>
      </c>
      <c r="BA3329" s="1">
        <v>37922</v>
      </c>
    </row>
    <row r="3330" spans="1:53" x14ac:dyDescent="0.3">
      <c r="A3330" s="1" t="s">
        <v>16915</v>
      </c>
      <c r="B3330" s="1">
        <v>2006</v>
      </c>
      <c r="C3330" s="1" t="s">
        <v>672</v>
      </c>
      <c r="D3330" s="1" t="s">
        <v>673</v>
      </c>
      <c r="E3330" s="1" t="s">
        <v>673</v>
      </c>
      <c r="F3330" s="1" t="s">
        <v>1492</v>
      </c>
      <c r="G3330" s="1">
        <v>6021</v>
      </c>
      <c r="H3330" s="1">
        <v>74.125</v>
      </c>
      <c r="I3330" s="1">
        <v>211</v>
      </c>
      <c r="J3330" s="1">
        <v>938</v>
      </c>
      <c r="K3330" s="1">
        <v>9.375</v>
      </c>
      <c r="L3330" s="1">
        <v>3214</v>
      </c>
      <c r="M3330" s="1">
        <v>32.25</v>
      </c>
      <c r="Q3330" s="3">
        <v>1.54</v>
      </c>
      <c r="R3330" s="3">
        <v>2.5499999999999998</v>
      </c>
      <c r="S3330" s="3">
        <v>4.41</v>
      </c>
      <c r="T3330" s="1">
        <v>1.86</v>
      </c>
      <c r="U3330" s="1">
        <v>3700</v>
      </c>
      <c r="V3330" s="1">
        <v>37</v>
      </c>
      <c r="W3330" s="1">
        <v>1006</v>
      </c>
      <c r="X3330" s="1">
        <v>126</v>
      </c>
      <c r="Y3330" s="3">
        <v>6.81</v>
      </c>
      <c r="Z3330" s="3">
        <v>4.08</v>
      </c>
      <c r="AB3330" s="1" t="s">
        <v>3374</v>
      </c>
      <c r="AC3330" s="1" t="s">
        <v>77</v>
      </c>
      <c r="AD3330" s="1" t="s">
        <v>77</v>
      </c>
      <c r="AE3330" s="1">
        <v>190</v>
      </c>
      <c r="AF3330" s="1">
        <v>6</v>
      </c>
      <c r="AG3330" s="1">
        <v>3</v>
      </c>
      <c r="AH3330" s="1" t="s">
        <v>16916</v>
      </c>
      <c r="AI3330" s="1">
        <v>2006</v>
      </c>
      <c r="AK3330" s="1">
        <v>31005</v>
      </c>
      <c r="AO3330" s="1" t="s">
        <v>16917</v>
      </c>
      <c r="AP3330" s="1" t="s">
        <v>16917</v>
      </c>
      <c r="AQ3330" s="1">
        <v>31005</v>
      </c>
      <c r="AR3330" s="2"/>
      <c r="AS3330" s="1">
        <f t="shared" si="656"/>
        <v>0</v>
      </c>
      <c r="AT3330" s="1">
        <f t="shared" si="657"/>
        <v>0</v>
      </c>
      <c r="AU3330" s="1">
        <v>0</v>
      </c>
      <c r="AV3330" s="1">
        <v>0</v>
      </c>
      <c r="AW3330" s="1">
        <f t="shared" si="658"/>
        <v>0</v>
      </c>
      <c r="AX3330" s="1">
        <f t="shared" si="659"/>
        <v>0</v>
      </c>
      <c r="AY3330" s="1">
        <v>0</v>
      </c>
      <c r="AZ3330" s="1">
        <v>0</v>
      </c>
      <c r="BA3330" s="1">
        <v>31005</v>
      </c>
    </row>
    <row r="3331" spans="1:53" x14ac:dyDescent="0.3">
      <c r="A3331" s="1" t="s">
        <v>16921</v>
      </c>
      <c r="B3331" s="1">
        <v>2006</v>
      </c>
      <c r="C3331" s="1" t="s">
        <v>672</v>
      </c>
      <c r="D3331" s="1" t="s">
        <v>673</v>
      </c>
      <c r="E3331" s="1" t="s">
        <v>673</v>
      </c>
      <c r="F3331" s="1" t="s">
        <v>56</v>
      </c>
      <c r="G3331" s="1">
        <v>6021</v>
      </c>
      <c r="H3331" s="1">
        <v>74.125</v>
      </c>
      <c r="I3331" s="1">
        <v>198</v>
      </c>
      <c r="J3331" s="1">
        <v>958</v>
      </c>
      <c r="K3331" s="1">
        <v>9.625</v>
      </c>
      <c r="L3331" s="1">
        <v>3400</v>
      </c>
      <c r="M3331" s="1">
        <v>34</v>
      </c>
      <c r="Q3331" s="3">
        <v>1.56</v>
      </c>
      <c r="R3331" s="3">
        <v>2.62</v>
      </c>
      <c r="S3331" s="3">
        <v>4.41</v>
      </c>
      <c r="T3331" s="1">
        <v>1.79</v>
      </c>
      <c r="U3331" s="1">
        <v>3512</v>
      </c>
      <c r="V3331" s="1">
        <v>35.5</v>
      </c>
      <c r="W3331" s="1">
        <v>911</v>
      </c>
      <c r="X3331" s="1">
        <v>119</v>
      </c>
      <c r="Y3331" s="3">
        <v>7.31</v>
      </c>
      <c r="Z3331" s="3">
        <v>4.16</v>
      </c>
      <c r="AB3331" s="1" t="s">
        <v>3240</v>
      </c>
      <c r="AC3331" s="1" t="s">
        <v>668</v>
      </c>
      <c r="AD3331" s="1" t="s">
        <v>668</v>
      </c>
      <c r="AE3331" s="1">
        <v>172</v>
      </c>
      <c r="AF3331" s="1">
        <v>6</v>
      </c>
      <c r="AG3331" s="1">
        <v>3</v>
      </c>
      <c r="AH3331" s="1" t="s">
        <v>16922</v>
      </c>
      <c r="AI3331" s="1">
        <v>2006</v>
      </c>
      <c r="AK3331" s="1">
        <v>30987</v>
      </c>
      <c r="AO3331" s="1" t="s">
        <v>16923</v>
      </c>
      <c r="AP3331" s="1" t="s">
        <v>16923</v>
      </c>
      <c r="AQ3331" s="1">
        <v>30987</v>
      </c>
      <c r="AR3331" s="2"/>
      <c r="AS3331" s="1">
        <f t="shared" si="656"/>
        <v>0</v>
      </c>
      <c r="AT3331" s="1">
        <f t="shared" si="657"/>
        <v>0</v>
      </c>
      <c r="AU3331" s="1">
        <v>0</v>
      </c>
      <c r="AV3331" s="1">
        <v>0</v>
      </c>
      <c r="AW3331" s="1">
        <f t="shared" si="658"/>
        <v>0</v>
      </c>
      <c r="AX3331" s="1">
        <f t="shared" si="659"/>
        <v>0</v>
      </c>
      <c r="AY3331" s="1">
        <v>0</v>
      </c>
      <c r="AZ3331" s="1">
        <v>0</v>
      </c>
      <c r="BA3331" s="1">
        <v>30987</v>
      </c>
    </row>
    <row r="3332" spans="1:53" x14ac:dyDescent="0.3">
      <c r="A3332" s="1" t="s">
        <v>6310</v>
      </c>
      <c r="B3332" s="1">
        <v>2017</v>
      </c>
      <c r="C3332" s="1" t="s">
        <v>672</v>
      </c>
      <c r="D3332" s="1" t="s">
        <v>673</v>
      </c>
      <c r="E3332" s="1" t="s">
        <v>673</v>
      </c>
      <c r="F3332" s="1" t="s">
        <v>782</v>
      </c>
      <c r="G3332" s="1">
        <v>6021</v>
      </c>
      <c r="H3332" s="1">
        <v>74.125</v>
      </c>
      <c r="I3332" s="1">
        <v>201</v>
      </c>
      <c r="J3332" s="1">
        <v>900</v>
      </c>
      <c r="K3332" s="1">
        <v>9</v>
      </c>
      <c r="L3332" s="1">
        <v>3248</v>
      </c>
      <c r="M3332" s="1">
        <v>32.5</v>
      </c>
      <c r="N3332" s="1">
        <v>7748</v>
      </c>
      <c r="O3332" s="1">
        <v>77.5</v>
      </c>
      <c r="P3332" s="1">
        <v>15</v>
      </c>
      <c r="Q3332" s="3">
        <v>1.51</v>
      </c>
      <c r="S3332" s="3">
        <v>4.45</v>
      </c>
      <c r="U3332" s="1">
        <v>3612</v>
      </c>
      <c r="V3332" s="1">
        <v>36.5</v>
      </c>
      <c r="W3332" s="1">
        <v>1101</v>
      </c>
      <c r="X3332" s="1">
        <v>133</v>
      </c>
      <c r="Y3332" s="3">
        <v>6.79</v>
      </c>
      <c r="Z3332" s="3">
        <v>4.01</v>
      </c>
      <c r="AA3332" s="3">
        <v>11.17</v>
      </c>
      <c r="AB3332" s="1" t="s">
        <v>3300</v>
      </c>
      <c r="AC3332" s="1" t="s">
        <v>391</v>
      </c>
      <c r="AD3332" s="1" t="s">
        <v>391</v>
      </c>
      <c r="AE3332" s="1">
        <v>37</v>
      </c>
      <c r="AF3332" s="1">
        <v>2</v>
      </c>
      <c r="AG3332" s="1">
        <v>2</v>
      </c>
      <c r="AH3332" s="1" t="s">
        <v>6311</v>
      </c>
      <c r="AI3332" s="1">
        <v>2017</v>
      </c>
      <c r="AJ3332" s="1">
        <v>2020</v>
      </c>
      <c r="AK3332" s="1">
        <v>44849</v>
      </c>
      <c r="AO3332" s="1" t="s">
        <v>6312</v>
      </c>
      <c r="AP3332" s="1" t="s">
        <v>6312</v>
      </c>
      <c r="AQ3332" s="1">
        <v>44849</v>
      </c>
      <c r="AR3332" s="2"/>
      <c r="AS3332" s="1">
        <f t="shared" si="656"/>
        <v>0</v>
      </c>
      <c r="AT3332" s="1">
        <f t="shared" si="657"/>
        <v>0</v>
      </c>
      <c r="AU3332" s="1">
        <v>0</v>
      </c>
      <c r="AV3332" s="1">
        <v>0</v>
      </c>
      <c r="AW3332" s="1">
        <f t="shared" si="658"/>
        <v>0</v>
      </c>
      <c r="AX3332" s="1">
        <f t="shared" si="659"/>
        <v>0</v>
      </c>
      <c r="AY3332" s="1">
        <v>0</v>
      </c>
      <c r="AZ3332" s="1">
        <v>0</v>
      </c>
      <c r="BA3332" s="1">
        <v>44849</v>
      </c>
    </row>
    <row r="3333" spans="1:53" x14ac:dyDescent="0.3">
      <c r="A3333" s="1" t="s">
        <v>8308</v>
      </c>
      <c r="B3333" s="1">
        <v>2014</v>
      </c>
      <c r="C3333" s="1" t="s">
        <v>398</v>
      </c>
      <c r="D3333" s="1" t="s">
        <v>399</v>
      </c>
      <c r="E3333" s="1" t="s">
        <v>399</v>
      </c>
      <c r="F3333" s="1" t="s">
        <v>341</v>
      </c>
      <c r="G3333" s="1">
        <v>6021</v>
      </c>
      <c r="H3333" s="1">
        <v>74.125</v>
      </c>
      <c r="I3333" s="1">
        <v>200</v>
      </c>
      <c r="J3333" s="1">
        <v>858</v>
      </c>
      <c r="K3333" s="1">
        <v>8.625</v>
      </c>
      <c r="L3333" s="1">
        <v>3148</v>
      </c>
      <c r="M3333" s="1">
        <v>31.5</v>
      </c>
      <c r="N3333" s="1">
        <v>7678</v>
      </c>
      <c r="O3333" s="1">
        <v>76.875</v>
      </c>
      <c r="P3333" s="1">
        <v>12</v>
      </c>
      <c r="Q3333" s="3">
        <v>1.57</v>
      </c>
      <c r="R3333" s="3">
        <v>2.62</v>
      </c>
      <c r="S3333" s="3">
        <v>4.45</v>
      </c>
      <c r="T3333" s="1">
        <v>1.83</v>
      </c>
      <c r="U3333" s="1">
        <v>3812</v>
      </c>
      <c r="V3333" s="1">
        <v>38.5</v>
      </c>
      <c r="W3333" s="1">
        <v>1004</v>
      </c>
      <c r="X3333" s="1">
        <v>124</v>
      </c>
      <c r="Y3333" s="3">
        <v>6.82</v>
      </c>
      <c r="Z3333" s="3">
        <v>4.24</v>
      </c>
      <c r="AA3333" s="3">
        <v>11.06</v>
      </c>
      <c r="AB3333" s="1" t="s">
        <v>2252</v>
      </c>
      <c r="AC3333" s="1" t="s">
        <v>161</v>
      </c>
      <c r="AD3333" s="1" t="s">
        <v>161</v>
      </c>
      <c r="AE3333" s="1">
        <v>129</v>
      </c>
      <c r="AF3333" s="1">
        <v>4</v>
      </c>
      <c r="AG3333" s="1">
        <v>3</v>
      </c>
      <c r="AH3333" s="1" t="s">
        <v>8309</v>
      </c>
      <c r="AI3333" s="1">
        <v>2014</v>
      </c>
      <c r="AJ3333" s="1">
        <v>2017</v>
      </c>
      <c r="AK3333" s="1">
        <v>41358</v>
      </c>
      <c r="AO3333" s="1" t="s">
        <v>8310</v>
      </c>
      <c r="AP3333" s="1" t="s">
        <v>8310</v>
      </c>
      <c r="AQ3333" s="1">
        <v>41358</v>
      </c>
      <c r="AR3333" s="2"/>
      <c r="AS3333" s="1">
        <f t="shared" si="656"/>
        <v>0</v>
      </c>
      <c r="AT3333" s="1">
        <f t="shared" si="657"/>
        <v>0</v>
      </c>
      <c r="AU3333" s="1">
        <v>0</v>
      </c>
      <c r="AV3333" s="1">
        <v>0</v>
      </c>
      <c r="AW3333" s="1">
        <f t="shared" si="658"/>
        <v>0</v>
      </c>
      <c r="AX3333" s="1">
        <f t="shared" si="659"/>
        <v>0</v>
      </c>
      <c r="AY3333" s="1">
        <v>0</v>
      </c>
      <c r="AZ3333" s="1">
        <v>0</v>
      </c>
      <c r="BA3333" s="1">
        <v>41358</v>
      </c>
    </row>
    <row r="3334" spans="1:53" x14ac:dyDescent="0.3">
      <c r="A3334" s="1" t="s">
        <v>13127</v>
      </c>
      <c r="B3334" s="1">
        <v>2010</v>
      </c>
      <c r="C3334" s="1" t="s">
        <v>672</v>
      </c>
      <c r="D3334" s="1" t="s">
        <v>673</v>
      </c>
      <c r="E3334" s="1" t="s">
        <v>673</v>
      </c>
      <c r="F3334" s="1" t="s">
        <v>168</v>
      </c>
      <c r="G3334" s="1">
        <v>6021</v>
      </c>
      <c r="H3334" s="1">
        <v>74.125</v>
      </c>
      <c r="I3334" s="1">
        <v>216</v>
      </c>
      <c r="J3334" s="1">
        <v>968</v>
      </c>
      <c r="K3334" s="1">
        <v>9.75</v>
      </c>
      <c r="L3334" s="1">
        <v>3128</v>
      </c>
      <c r="M3334" s="1">
        <v>31.25</v>
      </c>
      <c r="P3334" s="1">
        <v>20</v>
      </c>
      <c r="Q3334" s="3">
        <v>1.51</v>
      </c>
      <c r="R3334" s="3">
        <v>2.61</v>
      </c>
      <c r="S3334" s="3">
        <v>4.46</v>
      </c>
      <c r="T3334" s="1">
        <v>1.85</v>
      </c>
      <c r="U3334" s="1">
        <v>4112</v>
      </c>
      <c r="V3334" s="1">
        <v>41.5</v>
      </c>
      <c r="W3334" s="1">
        <v>1003</v>
      </c>
      <c r="X3334" s="1">
        <v>123</v>
      </c>
      <c r="Y3334" s="3">
        <v>6.45</v>
      </c>
      <c r="Z3334" s="3">
        <v>4.09</v>
      </c>
      <c r="AA3334" s="3">
        <v>11.06</v>
      </c>
      <c r="AB3334" s="1" t="s">
        <v>6971</v>
      </c>
      <c r="AC3334" s="1" t="s">
        <v>72</v>
      </c>
      <c r="AD3334" s="1" t="s">
        <v>72</v>
      </c>
      <c r="AG3334" s="1">
        <v>4</v>
      </c>
      <c r="AH3334" s="1" t="s">
        <v>13128</v>
      </c>
      <c r="AI3334" s="1">
        <v>2010</v>
      </c>
      <c r="AK3334" s="1">
        <v>35895</v>
      </c>
      <c r="AO3334" s="1" t="s">
        <v>13129</v>
      </c>
      <c r="AP3334" s="1" t="s">
        <v>13129</v>
      </c>
      <c r="AQ3334" s="1">
        <v>35895</v>
      </c>
      <c r="AR3334" s="2"/>
      <c r="AS3334" s="1">
        <f t="shared" si="656"/>
        <v>0</v>
      </c>
      <c r="AT3334" s="1">
        <f t="shared" si="657"/>
        <v>0</v>
      </c>
      <c r="AU3334" s="1">
        <v>0</v>
      </c>
      <c r="AV3334" s="1">
        <v>0</v>
      </c>
      <c r="AW3334" s="1">
        <f t="shared" si="658"/>
        <v>0</v>
      </c>
      <c r="AX3334" s="1">
        <f t="shared" si="659"/>
        <v>0</v>
      </c>
      <c r="AY3334" s="1">
        <v>0</v>
      </c>
      <c r="AZ3334" s="1">
        <v>0</v>
      </c>
      <c r="BA3334" s="1">
        <v>35895</v>
      </c>
    </row>
    <row r="3335" spans="1:53" x14ac:dyDescent="0.3">
      <c r="A3335" s="6" t="s">
        <v>1296</v>
      </c>
      <c r="B3335" s="7">
        <v>2022</v>
      </c>
      <c r="C3335" s="6" t="s">
        <v>513</v>
      </c>
      <c r="D3335" s="6" t="s">
        <v>513</v>
      </c>
      <c r="E3335" s="6" t="s">
        <v>399</v>
      </c>
      <c r="F3335" s="8" t="s">
        <v>496</v>
      </c>
      <c r="G3335" s="9">
        <v>6021</v>
      </c>
      <c r="H3335" s="10">
        <v>74.125</v>
      </c>
      <c r="I3335" s="11">
        <v>209</v>
      </c>
      <c r="J3335" s="11"/>
      <c r="K3335" s="12">
        <v>9</v>
      </c>
      <c r="L3335" s="13"/>
      <c r="M3335" s="12">
        <v>31.375</v>
      </c>
      <c r="N3335" s="13"/>
      <c r="O3335" s="12">
        <v>76.875</v>
      </c>
      <c r="P3335" s="14"/>
      <c r="Q3335" s="15">
        <v>1.55</v>
      </c>
      <c r="R3335" s="15"/>
      <c r="S3335" s="15">
        <v>4.47</v>
      </c>
      <c r="T3335" s="7"/>
      <c r="U3335" s="7"/>
      <c r="V3335" s="17"/>
      <c r="W3335" s="18">
        <v>908</v>
      </c>
      <c r="X3335" s="9">
        <v>116</v>
      </c>
      <c r="Y3335" s="15"/>
      <c r="Z3335" s="15"/>
      <c r="AA3335" s="15"/>
      <c r="AC3335" s="1" t="s">
        <v>72</v>
      </c>
      <c r="AD3335" s="1" t="s">
        <v>72</v>
      </c>
      <c r="AG3335" s="1">
        <v>4</v>
      </c>
      <c r="AH3335" s="1" t="s">
        <v>1297</v>
      </c>
      <c r="AI3335" s="1">
        <v>2022</v>
      </c>
      <c r="AL3335" s="19" t="s">
        <v>1298</v>
      </c>
      <c r="AM3335" s="19"/>
      <c r="AN3335" s="21" t="s">
        <v>539</v>
      </c>
    </row>
    <row r="3336" spans="1:53" x14ac:dyDescent="0.3">
      <c r="A3336" s="1" t="s">
        <v>14012</v>
      </c>
      <c r="B3336" s="1">
        <v>2009</v>
      </c>
      <c r="C3336" s="1" t="s">
        <v>672</v>
      </c>
      <c r="D3336" s="1" t="s">
        <v>673</v>
      </c>
      <c r="E3336" s="1" t="s">
        <v>673</v>
      </c>
      <c r="F3336" s="1" t="s">
        <v>4589</v>
      </c>
      <c r="G3336" s="1">
        <v>6021</v>
      </c>
      <c r="H3336" s="1">
        <v>74.125</v>
      </c>
      <c r="I3336" s="1">
        <v>204</v>
      </c>
      <c r="J3336" s="1">
        <v>848</v>
      </c>
      <c r="K3336" s="1">
        <v>8.5</v>
      </c>
      <c r="L3336" s="1">
        <v>3248</v>
      </c>
      <c r="M3336" s="1">
        <v>32.5</v>
      </c>
      <c r="Q3336" s="3">
        <v>1.63</v>
      </c>
      <c r="R3336" s="3">
        <v>2.62</v>
      </c>
      <c r="S3336" s="3">
        <v>4.47</v>
      </c>
      <c r="T3336" s="1">
        <v>1.8499999999999901</v>
      </c>
      <c r="U3336" s="1">
        <v>3700</v>
      </c>
      <c r="V3336" s="1">
        <v>37</v>
      </c>
      <c r="W3336" s="1">
        <v>1000</v>
      </c>
      <c r="X3336" s="1">
        <v>120</v>
      </c>
      <c r="Z3336" s="3">
        <v>4.18</v>
      </c>
      <c r="AB3336" s="1" t="s">
        <v>4199</v>
      </c>
      <c r="AC3336" s="1" t="s">
        <v>668</v>
      </c>
      <c r="AD3336" s="1" t="s">
        <v>668</v>
      </c>
      <c r="AE3336" s="1">
        <v>206</v>
      </c>
      <c r="AF3336" s="1">
        <v>6</v>
      </c>
      <c r="AG3336" s="1">
        <v>3</v>
      </c>
      <c r="AH3336" s="1" t="s">
        <v>14013</v>
      </c>
      <c r="AI3336" s="1">
        <v>2009</v>
      </c>
      <c r="AK3336" s="1">
        <v>34657</v>
      </c>
      <c r="AO3336" s="1" t="s">
        <v>14014</v>
      </c>
      <c r="AP3336" s="1" t="s">
        <v>14014</v>
      </c>
      <c r="AQ3336" s="1">
        <v>34657</v>
      </c>
      <c r="AR3336" s="2"/>
      <c r="AS3336" s="1">
        <f t="shared" ref="AS3336:AS3345" si="660">IF(AT3336&gt;0,1,0)</f>
        <v>0</v>
      </c>
      <c r="AT3336" s="1">
        <f t="shared" ref="AT3336:AT3345" si="661">AU3336+AV3336</f>
        <v>0</v>
      </c>
      <c r="AU3336" s="1">
        <v>0</v>
      </c>
      <c r="AV3336" s="1">
        <v>0</v>
      </c>
      <c r="AW3336" s="1">
        <f t="shared" ref="AW3336:AW3345" si="662">IF(AX3336&gt;0,1,0)</f>
        <v>0</v>
      </c>
      <c r="AX3336" s="1">
        <f t="shared" ref="AX3336:AX3345" si="663">SUM(AY3336+AZ3336)</f>
        <v>0</v>
      </c>
      <c r="AY3336" s="1">
        <v>0</v>
      </c>
      <c r="AZ3336" s="1">
        <v>0</v>
      </c>
      <c r="BA3336" s="1">
        <v>34657</v>
      </c>
    </row>
    <row r="3337" spans="1:53" x14ac:dyDescent="0.3">
      <c r="A3337" s="1" t="s">
        <v>16943</v>
      </c>
      <c r="B3337" s="1">
        <v>2006</v>
      </c>
      <c r="C3337" s="1" t="s">
        <v>672</v>
      </c>
      <c r="D3337" s="1" t="s">
        <v>673</v>
      </c>
      <c r="E3337" s="1" t="s">
        <v>673</v>
      </c>
      <c r="F3337" s="1" t="s">
        <v>16944</v>
      </c>
      <c r="G3337" s="1">
        <v>6021</v>
      </c>
      <c r="H3337" s="1">
        <v>74.125</v>
      </c>
      <c r="I3337" s="1">
        <v>215</v>
      </c>
      <c r="J3337" s="1">
        <v>1000</v>
      </c>
      <c r="K3337" s="1">
        <v>10</v>
      </c>
      <c r="L3337" s="1">
        <v>3100</v>
      </c>
      <c r="M3337" s="1">
        <v>31</v>
      </c>
      <c r="P3337" s="1">
        <v>21</v>
      </c>
      <c r="Q3337" s="3">
        <v>1.59</v>
      </c>
      <c r="R3337" s="3">
        <v>2.6</v>
      </c>
      <c r="S3337" s="3">
        <v>4.49</v>
      </c>
      <c r="T3337" s="1">
        <v>1.89</v>
      </c>
      <c r="U3337" s="1">
        <v>4012</v>
      </c>
      <c r="V3337" s="1">
        <v>40.5</v>
      </c>
      <c r="W3337" s="1">
        <v>1003</v>
      </c>
      <c r="X3337" s="1">
        <v>123</v>
      </c>
      <c r="Y3337" s="3">
        <v>7.09</v>
      </c>
      <c r="Z3337" s="3">
        <v>4.1399999999999997</v>
      </c>
      <c r="AA3337" s="3">
        <v>11.3</v>
      </c>
      <c r="AB3337" s="1" t="s">
        <v>4855</v>
      </c>
      <c r="AC3337" s="1" t="s">
        <v>72</v>
      </c>
      <c r="AD3337" s="1" t="s">
        <v>72</v>
      </c>
      <c r="AG3337" s="1">
        <v>4</v>
      </c>
      <c r="AH3337" s="1" t="s">
        <v>16945</v>
      </c>
      <c r="AI3337" s="1">
        <v>2006</v>
      </c>
      <c r="AJ3337" s="1">
        <v>2017</v>
      </c>
      <c r="AK3337" s="1">
        <v>31309</v>
      </c>
      <c r="AO3337" s="1" t="s">
        <v>16946</v>
      </c>
      <c r="AP3337" s="1" t="s">
        <v>16946</v>
      </c>
      <c r="AQ3337" s="1">
        <v>31309</v>
      </c>
      <c r="AR3337" s="2"/>
      <c r="AS3337" s="1">
        <f t="shared" si="660"/>
        <v>1</v>
      </c>
      <c r="AT3337" s="1">
        <f t="shared" si="661"/>
        <v>2</v>
      </c>
      <c r="AU3337" s="1">
        <v>1</v>
      </c>
      <c r="AV3337" s="1">
        <v>1</v>
      </c>
      <c r="AW3337" s="1">
        <f t="shared" si="662"/>
        <v>0</v>
      </c>
      <c r="AX3337" s="1">
        <f t="shared" si="663"/>
        <v>0</v>
      </c>
      <c r="AY3337" s="1">
        <v>0</v>
      </c>
      <c r="AZ3337" s="1">
        <v>0</v>
      </c>
      <c r="BA3337" s="1">
        <v>31309</v>
      </c>
    </row>
    <row r="3338" spans="1:53" x14ac:dyDescent="0.3">
      <c r="A3338" s="1" t="s">
        <v>12898</v>
      </c>
      <c r="B3338" s="1">
        <v>2010</v>
      </c>
      <c r="C3338" s="1" t="s">
        <v>1081</v>
      </c>
      <c r="D3338" s="1" t="s">
        <v>1081</v>
      </c>
      <c r="E3338" s="1" t="s">
        <v>1081</v>
      </c>
      <c r="F3338" s="1" t="s">
        <v>3958</v>
      </c>
      <c r="G3338" s="1">
        <v>6021</v>
      </c>
      <c r="H3338" s="1">
        <v>74.125</v>
      </c>
      <c r="I3338" s="1">
        <v>218</v>
      </c>
      <c r="J3338" s="1">
        <v>948</v>
      </c>
      <c r="K3338" s="1">
        <v>9.5</v>
      </c>
      <c r="L3338" s="1">
        <v>3368</v>
      </c>
      <c r="M3338" s="1">
        <v>33.75</v>
      </c>
      <c r="P3338" s="1">
        <v>15</v>
      </c>
      <c r="Q3338" s="3">
        <v>1.61</v>
      </c>
      <c r="R3338" s="3">
        <v>2.69</v>
      </c>
      <c r="S3338" s="3">
        <v>4.5</v>
      </c>
      <c r="T3338" s="1">
        <v>1.81</v>
      </c>
      <c r="U3338" s="1">
        <v>3600</v>
      </c>
      <c r="V3338" s="1">
        <v>36</v>
      </c>
      <c r="W3338" s="1">
        <v>911</v>
      </c>
      <c r="X3338" s="1">
        <v>119</v>
      </c>
      <c r="Y3338" s="3">
        <v>6.89</v>
      </c>
      <c r="Z3338" s="3">
        <v>4.2300000000000004</v>
      </c>
      <c r="AB3338" s="1" t="s">
        <v>3268</v>
      </c>
      <c r="AC3338" s="1" t="s">
        <v>256</v>
      </c>
      <c r="AD3338" s="1" t="s">
        <v>256</v>
      </c>
      <c r="AE3338" s="1">
        <v>193</v>
      </c>
      <c r="AF3338" s="1">
        <v>6</v>
      </c>
      <c r="AG3338" s="1">
        <v>3</v>
      </c>
      <c r="AH3338" s="1" t="s">
        <v>12899</v>
      </c>
      <c r="AI3338" s="1">
        <v>2010</v>
      </c>
      <c r="AK3338" s="1">
        <v>35632</v>
      </c>
      <c r="AO3338" s="1" t="s">
        <v>12900</v>
      </c>
      <c r="AP3338" s="1" t="s">
        <v>12900</v>
      </c>
      <c r="AQ3338" s="1">
        <v>35632</v>
      </c>
      <c r="AR3338" s="2"/>
      <c r="AS3338" s="1">
        <f t="shared" si="660"/>
        <v>0</v>
      </c>
      <c r="AT3338" s="1">
        <f t="shared" si="661"/>
        <v>0</v>
      </c>
      <c r="AU3338" s="1">
        <v>0</v>
      </c>
      <c r="AV3338" s="1">
        <v>0</v>
      </c>
      <c r="AW3338" s="1">
        <f t="shared" si="662"/>
        <v>0</v>
      </c>
      <c r="AX3338" s="1">
        <f t="shared" si="663"/>
        <v>0</v>
      </c>
      <c r="AY3338" s="1">
        <v>0</v>
      </c>
      <c r="AZ3338" s="1">
        <v>0</v>
      </c>
      <c r="BA3338" s="1">
        <v>35632</v>
      </c>
    </row>
    <row r="3339" spans="1:53" x14ac:dyDescent="0.3">
      <c r="A3339" s="1" t="s">
        <v>19838</v>
      </c>
      <c r="B3339" s="1">
        <v>2003</v>
      </c>
      <c r="C3339" s="1" t="s">
        <v>672</v>
      </c>
      <c r="D3339" s="6" t="s">
        <v>673</v>
      </c>
      <c r="E3339" s="1" t="s">
        <v>673</v>
      </c>
      <c r="F3339" s="1" t="s">
        <v>19839</v>
      </c>
      <c r="G3339" s="1">
        <v>6021</v>
      </c>
      <c r="H3339" s="1">
        <v>74.125</v>
      </c>
      <c r="I3339" s="1">
        <v>200</v>
      </c>
      <c r="J3339" s="1">
        <v>958</v>
      </c>
      <c r="K3339" s="1">
        <v>9.625</v>
      </c>
      <c r="L3339" s="1">
        <v>3178</v>
      </c>
      <c r="M3339" s="1">
        <v>31.875</v>
      </c>
      <c r="Q3339" s="3">
        <v>1.56</v>
      </c>
      <c r="R3339" s="3">
        <v>2.52</v>
      </c>
      <c r="S3339" s="3">
        <v>4.5</v>
      </c>
      <c r="T3339" s="1">
        <v>1.98</v>
      </c>
      <c r="U3339" s="1">
        <v>3800</v>
      </c>
      <c r="V3339" s="1">
        <v>38</v>
      </c>
      <c r="W3339" s="1">
        <v>1005</v>
      </c>
      <c r="X3339" s="1">
        <v>125</v>
      </c>
      <c r="Y3339" s="3">
        <v>6.72</v>
      </c>
      <c r="Z3339" s="3">
        <v>3.9</v>
      </c>
      <c r="AA3339" s="3">
        <v>11.24</v>
      </c>
      <c r="AB3339" s="1" t="s">
        <v>5931</v>
      </c>
      <c r="AC3339" s="1" t="s">
        <v>3301</v>
      </c>
      <c r="AD3339" s="1" t="s">
        <v>121</v>
      </c>
      <c r="AE3339" s="1">
        <v>262</v>
      </c>
      <c r="AF3339" s="1">
        <v>7</v>
      </c>
      <c r="AG3339" s="1">
        <v>3</v>
      </c>
      <c r="AH3339" s="1" t="s">
        <v>19840</v>
      </c>
      <c r="AI3339" s="1">
        <v>2003</v>
      </c>
      <c r="AK3339" s="1">
        <v>28298</v>
      </c>
      <c r="AO3339" s="1" t="s">
        <v>19841</v>
      </c>
      <c r="AP3339" s="1" t="s">
        <v>19841</v>
      </c>
      <c r="AQ3339" s="1">
        <v>28298</v>
      </c>
      <c r="AR3339" s="2"/>
      <c r="AS3339" s="1">
        <f t="shared" si="660"/>
        <v>0</v>
      </c>
      <c r="AT3339" s="1">
        <f t="shared" si="661"/>
        <v>0</v>
      </c>
      <c r="AU3339" s="1">
        <v>0</v>
      </c>
      <c r="AV3339" s="1">
        <v>0</v>
      </c>
      <c r="AW3339" s="1">
        <f t="shared" si="662"/>
        <v>0</v>
      </c>
      <c r="AX3339" s="1">
        <f t="shared" si="663"/>
        <v>0</v>
      </c>
      <c r="AY3339" s="1">
        <v>0</v>
      </c>
      <c r="AZ3339" s="1">
        <v>0</v>
      </c>
      <c r="BA3339" s="1">
        <v>28298</v>
      </c>
    </row>
    <row r="3340" spans="1:53" x14ac:dyDescent="0.3">
      <c r="A3340" s="1" t="s">
        <v>18885</v>
      </c>
      <c r="B3340" s="1">
        <v>2004</v>
      </c>
      <c r="C3340" s="1" t="s">
        <v>672</v>
      </c>
      <c r="D3340" s="6" t="s">
        <v>673</v>
      </c>
      <c r="E3340" s="1" t="s">
        <v>673</v>
      </c>
      <c r="F3340" s="1" t="s">
        <v>210</v>
      </c>
      <c r="G3340" s="1">
        <v>6021</v>
      </c>
      <c r="H3340" s="1">
        <v>74.125</v>
      </c>
      <c r="I3340" s="1">
        <v>202</v>
      </c>
      <c r="J3340" s="1">
        <v>1018</v>
      </c>
      <c r="K3340" s="1">
        <v>10.125</v>
      </c>
      <c r="L3340" s="1">
        <v>3200</v>
      </c>
      <c r="M3340" s="1">
        <v>32</v>
      </c>
      <c r="Q3340" s="3">
        <v>1.62</v>
      </c>
      <c r="R3340" s="3">
        <v>2.63</v>
      </c>
      <c r="S3340" s="3">
        <v>4.51</v>
      </c>
      <c r="T3340" s="1">
        <v>1.88</v>
      </c>
      <c r="U3340" s="1">
        <v>3900</v>
      </c>
      <c r="V3340" s="1">
        <v>39</v>
      </c>
      <c r="W3340" s="1">
        <v>1005</v>
      </c>
      <c r="X3340" s="1">
        <v>125</v>
      </c>
      <c r="Y3340" s="3">
        <v>6.93</v>
      </c>
      <c r="Z3340" s="3">
        <v>3.97</v>
      </c>
      <c r="AA3340" s="3">
        <v>11.26</v>
      </c>
      <c r="AB3340" s="1" t="s">
        <v>3256</v>
      </c>
      <c r="AC3340" s="1" t="s">
        <v>161</v>
      </c>
      <c r="AD3340" s="1" t="s">
        <v>161</v>
      </c>
      <c r="AE3340" s="1">
        <v>31</v>
      </c>
      <c r="AF3340" s="1">
        <v>1</v>
      </c>
      <c r="AG3340" s="1">
        <v>1</v>
      </c>
      <c r="AH3340" s="1" t="s">
        <v>18886</v>
      </c>
      <c r="AI3340" s="1">
        <v>2004</v>
      </c>
      <c r="AK3340" s="1">
        <v>28984</v>
      </c>
      <c r="AO3340" s="1" t="s">
        <v>18887</v>
      </c>
      <c r="AP3340" s="1" t="s">
        <v>18887</v>
      </c>
      <c r="AQ3340" s="1">
        <v>28984</v>
      </c>
      <c r="AR3340" s="2"/>
      <c r="AS3340" s="1">
        <f t="shared" si="660"/>
        <v>0</v>
      </c>
      <c r="AT3340" s="1">
        <f t="shared" si="661"/>
        <v>0</v>
      </c>
      <c r="AU3340" s="1">
        <v>0</v>
      </c>
      <c r="AV3340" s="1">
        <v>0</v>
      </c>
      <c r="AW3340" s="1">
        <f t="shared" si="662"/>
        <v>0</v>
      </c>
      <c r="AX3340" s="1">
        <f t="shared" si="663"/>
        <v>0</v>
      </c>
      <c r="AY3340" s="1">
        <v>0</v>
      </c>
      <c r="AZ3340" s="1">
        <v>0</v>
      </c>
      <c r="BA3340" s="1">
        <v>28984</v>
      </c>
    </row>
    <row r="3341" spans="1:53" x14ac:dyDescent="0.3">
      <c r="A3341" s="1" t="s">
        <v>16017</v>
      </c>
      <c r="B3341" s="1">
        <v>2006</v>
      </c>
      <c r="C3341" s="1" t="s">
        <v>398</v>
      </c>
      <c r="D3341" s="1" t="s">
        <v>399</v>
      </c>
      <c r="E3341" s="1" t="s">
        <v>399</v>
      </c>
      <c r="F3341" s="1" t="s">
        <v>579</v>
      </c>
      <c r="G3341" s="1">
        <v>6021</v>
      </c>
      <c r="H3341" s="1">
        <v>74.125</v>
      </c>
      <c r="I3341" s="1">
        <v>208</v>
      </c>
      <c r="J3341" s="1">
        <v>1012</v>
      </c>
      <c r="K3341" s="1">
        <v>10.5</v>
      </c>
      <c r="L3341" s="1">
        <v>3334</v>
      </c>
      <c r="M3341" s="1">
        <v>33.75</v>
      </c>
      <c r="P3341" s="1">
        <v>18</v>
      </c>
      <c r="Q3341" s="3">
        <v>1.6</v>
      </c>
      <c r="R3341" s="3">
        <v>2.59</v>
      </c>
      <c r="S3341" s="3">
        <v>4.5199999999999996</v>
      </c>
      <c r="T3341" s="1">
        <v>1.9299999999999899</v>
      </c>
      <c r="U3341" s="1">
        <v>3800</v>
      </c>
      <c r="V3341" s="1">
        <v>38</v>
      </c>
      <c r="W3341" s="1">
        <v>1100</v>
      </c>
      <c r="X3341" s="1">
        <v>132</v>
      </c>
      <c r="AB3341" s="1" t="s">
        <v>2252</v>
      </c>
      <c r="AC3341" s="1" t="s">
        <v>6590</v>
      </c>
      <c r="AD3341" s="1" t="s">
        <v>251</v>
      </c>
      <c r="AE3341" s="1">
        <v>19</v>
      </c>
      <c r="AF3341" s="1">
        <v>1</v>
      </c>
      <c r="AG3341" s="1">
        <v>1</v>
      </c>
      <c r="AH3341" s="1" t="s">
        <v>16018</v>
      </c>
      <c r="AI3341" s="1">
        <v>2006</v>
      </c>
      <c r="AK3341" s="1">
        <v>30833</v>
      </c>
      <c r="AO3341" s="1" t="s">
        <v>16019</v>
      </c>
      <c r="AP3341" s="1" t="s">
        <v>16019</v>
      </c>
      <c r="AQ3341" s="1">
        <v>30833</v>
      </c>
      <c r="AR3341" s="2"/>
      <c r="AS3341" s="1">
        <f t="shared" si="660"/>
        <v>1</v>
      </c>
      <c r="AT3341" s="1">
        <f t="shared" si="661"/>
        <v>4</v>
      </c>
      <c r="AU3341" s="1">
        <v>2</v>
      </c>
      <c r="AV3341" s="1">
        <v>2</v>
      </c>
      <c r="AW3341" s="1">
        <f t="shared" si="662"/>
        <v>1</v>
      </c>
      <c r="AX3341" s="1">
        <f t="shared" si="663"/>
        <v>1</v>
      </c>
      <c r="AY3341" s="1">
        <v>1</v>
      </c>
      <c r="AZ3341" s="1">
        <v>0</v>
      </c>
      <c r="BA3341" s="1">
        <v>30833</v>
      </c>
    </row>
    <row r="3342" spans="1:53" x14ac:dyDescent="0.3">
      <c r="A3342" s="1" t="s">
        <v>13047</v>
      </c>
      <c r="B3342" s="1">
        <v>2010</v>
      </c>
      <c r="C3342" s="1" t="s">
        <v>672</v>
      </c>
      <c r="D3342" s="1" t="s">
        <v>673</v>
      </c>
      <c r="E3342" s="1" t="s">
        <v>673</v>
      </c>
      <c r="F3342" s="1" t="s">
        <v>7549</v>
      </c>
      <c r="G3342" s="1">
        <v>6021</v>
      </c>
      <c r="H3342" s="1">
        <v>74.125</v>
      </c>
      <c r="I3342" s="1">
        <v>211</v>
      </c>
      <c r="J3342" s="1">
        <v>918</v>
      </c>
      <c r="K3342" s="1">
        <v>9.125</v>
      </c>
      <c r="L3342" s="1">
        <v>3228</v>
      </c>
      <c r="M3342" s="1">
        <v>32.25</v>
      </c>
      <c r="P3342" s="1">
        <v>15</v>
      </c>
      <c r="Q3342" s="3">
        <v>1.62</v>
      </c>
      <c r="R3342" s="3">
        <v>2.67</v>
      </c>
      <c r="S3342" s="3">
        <v>4.54</v>
      </c>
      <c r="T3342" s="1">
        <v>1.87</v>
      </c>
      <c r="U3342" s="1">
        <v>3500</v>
      </c>
      <c r="V3342" s="1">
        <v>35</v>
      </c>
      <c r="W3342" s="1">
        <v>909</v>
      </c>
      <c r="X3342" s="1">
        <v>117</v>
      </c>
      <c r="Y3342" s="3">
        <v>6.76</v>
      </c>
      <c r="Z3342" s="3">
        <v>4.3499999999999996</v>
      </c>
      <c r="AA3342" s="3">
        <v>11.89</v>
      </c>
      <c r="AB3342" s="1" t="s">
        <v>3581</v>
      </c>
      <c r="AC3342" s="1" t="s">
        <v>72</v>
      </c>
      <c r="AD3342" s="1" t="s">
        <v>72</v>
      </c>
      <c r="AG3342" s="1">
        <v>4</v>
      </c>
      <c r="AH3342" s="1">
        <v>0</v>
      </c>
      <c r="AI3342" s="1">
        <v>2010</v>
      </c>
      <c r="AK3342" s="1">
        <v>36047</v>
      </c>
      <c r="AO3342" s="1" t="s">
        <v>13048</v>
      </c>
      <c r="AP3342" s="1" t="s">
        <v>13048</v>
      </c>
      <c r="AQ3342" s="1">
        <v>36047</v>
      </c>
      <c r="AR3342" s="2"/>
      <c r="AS3342" s="1">
        <f t="shared" si="660"/>
        <v>0</v>
      </c>
      <c r="AT3342" s="1">
        <f t="shared" si="661"/>
        <v>0</v>
      </c>
      <c r="AU3342" s="1">
        <v>0</v>
      </c>
      <c r="AV3342" s="1">
        <v>0</v>
      </c>
      <c r="AW3342" s="1">
        <f t="shared" si="662"/>
        <v>0</v>
      </c>
      <c r="AX3342" s="1">
        <f t="shared" si="663"/>
        <v>0</v>
      </c>
      <c r="AY3342" s="1">
        <v>0</v>
      </c>
      <c r="AZ3342" s="1">
        <v>0</v>
      </c>
      <c r="BA3342" s="1">
        <v>36047</v>
      </c>
    </row>
    <row r="3343" spans="1:53" x14ac:dyDescent="0.3">
      <c r="A3343" s="1" t="s">
        <v>16629</v>
      </c>
      <c r="B3343" s="1">
        <v>2006</v>
      </c>
      <c r="C3343" s="1" t="s">
        <v>672</v>
      </c>
      <c r="D3343" s="1" t="s">
        <v>643</v>
      </c>
      <c r="E3343" s="1" t="s">
        <v>643</v>
      </c>
      <c r="F3343" s="1" t="s">
        <v>223</v>
      </c>
      <c r="G3343" s="1">
        <v>6021</v>
      </c>
      <c r="H3343" s="1">
        <v>74.125</v>
      </c>
      <c r="I3343" s="1">
        <v>213</v>
      </c>
      <c r="J3343" s="1">
        <v>1000</v>
      </c>
      <c r="K3343" s="1">
        <v>10</v>
      </c>
      <c r="L3343" s="1">
        <v>3312</v>
      </c>
      <c r="M3343" s="1">
        <v>33.5</v>
      </c>
      <c r="Q3343" s="3">
        <v>1.58</v>
      </c>
      <c r="R3343" s="3">
        <v>2.61</v>
      </c>
      <c r="S3343" s="3">
        <v>4.54</v>
      </c>
      <c r="T3343" s="1">
        <v>1.93</v>
      </c>
      <c r="U3343" s="1">
        <v>3912</v>
      </c>
      <c r="V3343" s="1">
        <v>39.5</v>
      </c>
      <c r="W3343" s="1">
        <v>1008</v>
      </c>
      <c r="X3343" s="1">
        <v>128</v>
      </c>
      <c r="Y3343" s="3">
        <v>7</v>
      </c>
      <c r="Z3343" s="3">
        <v>4.33</v>
      </c>
      <c r="AB3343" s="1" t="s">
        <v>3256</v>
      </c>
      <c r="AC3343" s="1" t="s">
        <v>219</v>
      </c>
      <c r="AD3343" s="1" t="s">
        <v>219</v>
      </c>
      <c r="AE3343" s="1">
        <v>103</v>
      </c>
      <c r="AF3343" s="1">
        <v>4</v>
      </c>
      <c r="AG3343" s="1">
        <v>3</v>
      </c>
      <c r="AH3343" s="1" t="s">
        <v>16630</v>
      </c>
      <c r="AI3343" s="1">
        <v>2006</v>
      </c>
      <c r="AK3343" s="1">
        <v>30917</v>
      </c>
      <c r="AO3343" s="1" t="s">
        <v>16631</v>
      </c>
      <c r="AP3343" s="1" t="s">
        <v>16631</v>
      </c>
      <c r="AQ3343" s="1">
        <v>30917</v>
      </c>
      <c r="AR3343" s="2"/>
      <c r="AS3343" s="1">
        <f t="shared" si="660"/>
        <v>0</v>
      </c>
      <c r="AT3343" s="1">
        <f t="shared" si="661"/>
        <v>0</v>
      </c>
      <c r="AU3343" s="1">
        <v>0</v>
      </c>
      <c r="AV3343" s="1">
        <v>0</v>
      </c>
      <c r="AW3343" s="1">
        <f t="shared" si="662"/>
        <v>0</v>
      </c>
      <c r="AX3343" s="1">
        <f t="shared" si="663"/>
        <v>0</v>
      </c>
      <c r="AY3343" s="1">
        <v>0</v>
      </c>
      <c r="AZ3343" s="1">
        <v>0</v>
      </c>
      <c r="BA3343" s="1">
        <v>30917</v>
      </c>
    </row>
    <row r="3344" spans="1:53" x14ac:dyDescent="0.3">
      <c r="A3344" s="1" t="s">
        <v>15938</v>
      </c>
      <c r="B3344" s="1">
        <v>2007</v>
      </c>
      <c r="C3344" s="1" t="s">
        <v>672</v>
      </c>
      <c r="D3344" s="1" t="s">
        <v>673</v>
      </c>
      <c r="E3344" s="1" t="s">
        <v>673</v>
      </c>
      <c r="F3344" s="1" t="s">
        <v>265</v>
      </c>
      <c r="G3344" s="1">
        <v>6021</v>
      </c>
      <c r="H3344" s="1">
        <v>74.125</v>
      </c>
      <c r="I3344" s="1">
        <v>211</v>
      </c>
      <c r="J3344" s="1">
        <v>918</v>
      </c>
      <c r="K3344" s="1">
        <v>9.125</v>
      </c>
      <c r="L3344" s="1">
        <v>3448</v>
      </c>
      <c r="M3344" s="1">
        <v>34.5</v>
      </c>
      <c r="P3344" s="1">
        <v>17</v>
      </c>
      <c r="Q3344" s="3">
        <v>1.63</v>
      </c>
      <c r="R3344" s="3">
        <v>2.66</v>
      </c>
      <c r="S3344" s="3">
        <v>4.55</v>
      </c>
      <c r="T3344" s="1">
        <v>1.8899999999999899</v>
      </c>
      <c r="U3344" s="1">
        <v>3212</v>
      </c>
      <c r="V3344" s="1">
        <v>32.5</v>
      </c>
      <c r="W3344" s="1">
        <v>909</v>
      </c>
      <c r="X3344" s="1">
        <v>117</v>
      </c>
      <c r="AB3344" s="1" t="s">
        <v>3256</v>
      </c>
      <c r="AC3344" s="1" t="s">
        <v>668</v>
      </c>
      <c r="AD3344" s="1" t="s">
        <v>668</v>
      </c>
      <c r="AE3344" s="1">
        <v>188</v>
      </c>
      <c r="AF3344" s="1">
        <v>6</v>
      </c>
      <c r="AG3344" s="1">
        <v>3</v>
      </c>
      <c r="AH3344" s="1" t="s">
        <v>15939</v>
      </c>
      <c r="AI3344" s="1">
        <v>2007</v>
      </c>
      <c r="AK3344" s="1">
        <v>32381</v>
      </c>
      <c r="AO3344" s="1" t="s">
        <v>15940</v>
      </c>
      <c r="AP3344" s="1" t="s">
        <v>15940</v>
      </c>
      <c r="AQ3344" s="1">
        <v>32381</v>
      </c>
      <c r="AR3344" s="2"/>
      <c r="AS3344" s="1">
        <f t="shared" si="660"/>
        <v>0</v>
      </c>
      <c r="AT3344" s="1">
        <f t="shared" si="661"/>
        <v>0</v>
      </c>
      <c r="AU3344" s="1">
        <v>0</v>
      </c>
      <c r="AV3344" s="1">
        <v>0</v>
      </c>
      <c r="AW3344" s="1">
        <f t="shared" si="662"/>
        <v>0</v>
      </c>
      <c r="AX3344" s="1">
        <f t="shared" si="663"/>
        <v>0</v>
      </c>
      <c r="AY3344" s="1">
        <v>0</v>
      </c>
      <c r="AZ3344" s="1">
        <v>0</v>
      </c>
      <c r="BA3344" s="1">
        <v>32381</v>
      </c>
    </row>
    <row r="3345" spans="1:53" x14ac:dyDescent="0.3">
      <c r="A3345" s="1" t="s">
        <v>7379</v>
      </c>
      <c r="B3345" s="1">
        <v>2015</v>
      </c>
      <c r="C3345" s="1" t="s">
        <v>513</v>
      </c>
      <c r="D3345" s="1" t="s">
        <v>399</v>
      </c>
      <c r="E3345" s="1" t="s">
        <v>399</v>
      </c>
      <c r="F3345" s="1" t="s">
        <v>168</v>
      </c>
      <c r="G3345" s="1">
        <v>6021</v>
      </c>
      <c r="H3345" s="1">
        <v>74.125</v>
      </c>
      <c r="I3345" s="1">
        <v>209</v>
      </c>
      <c r="J3345" s="1">
        <v>948</v>
      </c>
      <c r="K3345" s="1">
        <v>9.5</v>
      </c>
      <c r="L3345" s="1">
        <v>3200</v>
      </c>
      <c r="M3345" s="1">
        <v>32</v>
      </c>
      <c r="N3345" s="1">
        <v>7618</v>
      </c>
      <c r="O3345" s="1">
        <v>76.125</v>
      </c>
      <c r="Q3345" s="3">
        <v>1.59</v>
      </c>
      <c r="R3345" s="3">
        <v>2.66</v>
      </c>
      <c r="S3345" s="3">
        <v>4.5599999999999996</v>
      </c>
      <c r="T3345" s="1">
        <v>1.8999999999999899</v>
      </c>
      <c r="U3345" s="1">
        <v>3212</v>
      </c>
      <c r="V3345" s="1">
        <v>32.5</v>
      </c>
      <c r="W3345" s="1">
        <v>1003</v>
      </c>
      <c r="X3345" s="1">
        <v>123</v>
      </c>
      <c r="Y3345" s="3">
        <v>7.04</v>
      </c>
      <c r="AB3345" s="1" t="s">
        <v>2252</v>
      </c>
      <c r="AC3345" s="1" t="s">
        <v>211</v>
      </c>
      <c r="AD3345" s="1" t="s">
        <v>211</v>
      </c>
      <c r="AE3345" s="1">
        <v>104</v>
      </c>
      <c r="AF3345" s="1">
        <v>4</v>
      </c>
      <c r="AG3345" s="1">
        <v>3</v>
      </c>
      <c r="AH3345" s="1" t="s">
        <v>7380</v>
      </c>
      <c r="AI3345" s="1">
        <v>2015</v>
      </c>
      <c r="AJ3345" s="1">
        <v>2019</v>
      </c>
      <c r="AK3345" s="1">
        <v>42447</v>
      </c>
      <c r="AO3345" s="1" t="s">
        <v>7381</v>
      </c>
      <c r="AP3345" s="1" t="s">
        <v>7381</v>
      </c>
      <c r="AQ3345" s="1">
        <v>42447</v>
      </c>
      <c r="AR3345" s="2"/>
      <c r="AS3345" s="1">
        <f t="shared" si="660"/>
        <v>0</v>
      </c>
      <c r="AT3345" s="1">
        <f t="shared" si="661"/>
        <v>0</v>
      </c>
      <c r="AU3345" s="1">
        <v>0</v>
      </c>
      <c r="AV3345" s="1">
        <v>0</v>
      </c>
      <c r="AW3345" s="1">
        <f t="shared" si="662"/>
        <v>0</v>
      </c>
      <c r="AX3345" s="1">
        <f t="shared" si="663"/>
        <v>0</v>
      </c>
      <c r="AY3345" s="1">
        <v>0</v>
      </c>
      <c r="AZ3345" s="1">
        <v>0</v>
      </c>
      <c r="BA3345" s="1">
        <v>42447</v>
      </c>
    </row>
    <row r="3346" spans="1:53" x14ac:dyDescent="0.3">
      <c r="A3346" s="1" t="s">
        <v>449</v>
      </c>
      <c r="B3346" s="1">
        <v>2023</v>
      </c>
      <c r="C3346" s="1" t="s">
        <v>398</v>
      </c>
      <c r="D3346" s="1" t="s">
        <v>398</v>
      </c>
      <c r="E3346" s="1" t="s">
        <v>399</v>
      </c>
      <c r="F3346" s="1" t="s">
        <v>450</v>
      </c>
      <c r="G3346" s="1">
        <v>6021</v>
      </c>
      <c r="H3346" s="1">
        <v>74.125</v>
      </c>
      <c r="I3346" s="1">
        <v>200</v>
      </c>
      <c r="K3346" s="1">
        <v>9</v>
      </c>
      <c r="M3346" s="1">
        <v>30.75</v>
      </c>
      <c r="O3346" s="1">
        <v>76.75</v>
      </c>
      <c r="P3346" s="1">
        <v>14</v>
      </c>
      <c r="Q3346" s="3">
        <v>1.48</v>
      </c>
      <c r="S3346" s="3">
        <v>4.57</v>
      </c>
      <c r="V3346" s="1">
        <v>38</v>
      </c>
      <c r="X3346" s="1">
        <v>122</v>
      </c>
      <c r="Y3346" s="3">
        <v>6.88</v>
      </c>
      <c r="Z3346" s="3">
        <v>4.3</v>
      </c>
      <c r="AC3346" s="1" t="s">
        <v>146</v>
      </c>
      <c r="AD3346" s="1" t="s">
        <v>146</v>
      </c>
      <c r="AE3346" s="1">
        <v>221</v>
      </c>
      <c r="AF3346" s="1">
        <v>7</v>
      </c>
      <c r="AG3346" s="1">
        <v>3</v>
      </c>
      <c r="AH3346" s="1" t="s">
        <v>451</v>
      </c>
      <c r="AI3346" s="1">
        <v>2023</v>
      </c>
      <c r="AM3346" s="1">
        <v>4</v>
      </c>
      <c r="AN3346" s="1" t="s">
        <v>452</v>
      </c>
    </row>
    <row r="3347" spans="1:53" x14ac:dyDescent="0.3">
      <c r="A3347" s="1" t="s">
        <v>3277</v>
      </c>
      <c r="B3347" s="1">
        <v>2019</v>
      </c>
      <c r="C3347" s="1" t="s">
        <v>398</v>
      </c>
      <c r="D3347" s="1" t="s">
        <v>398</v>
      </c>
      <c r="E3347" s="1" t="s">
        <v>399</v>
      </c>
      <c r="F3347" s="1" t="s">
        <v>76</v>
      </c>
      <c r="G3347" s="1">
        <v>6021</v>
      </c>
      <c r="H3347" s="1">
        <v>74.125</v>
      </c>
      <c r="I3347" s="1">
        <v>202</v>
      </c>
      <c r="J3347" s="1">
        <v>968</v>
      </c>
      <c r="K3347" s="1">
        <v>9.75</v>
      </c>
      <c r="L3347" s="1">
        <v>3138</v>
      </c>
      <c r="M3347" s="1">
        <v>31.375</v>
      </c>
      <c r="N3347" s="1">
        <v>7648</v>
      </c>
      <c r="O3347" s="1">
        <v>76.5</v>
      </c>
      <c r="P3347" s="1">
        <v>14</v>
      </c>
      <c r="Q3347" s="3">
        <v>1.5</v>
      </c>
      <c r="S3347" s="3">
        <v>4.57</v>
      </c>
      <c r="U3347" s="1">
        <v>3700</v>
      </c>
      <c r="V3347" s="1">
        <v>37</v>
      </c>
      <c r="W3347" s="1">
        <v>1005</v>
      </c>
      <c r="X3347" s="1">
        <v>125</v>
      </c>
      <c r="Y3347" s="3">
        <v>6.76</v>
      </c>
      <c r="Z3347" s="3">
        <v>4.1500000000000004</v>
      </c>
      <c r="AB3347" s="1" t="s">
        <v>3256</v>
      </c>
      <c r="AC3347" s="1" t="s">
        <v>72</v>
      </c>
      <c r="AD3347" s="1" t="s">
        <v>72</v>
      </c>
      <c r="AG3347" s="1">
        <v>4</v>
      </c>
      <c r="AL3347" s="1" t="s">
        <v>3278</v>
      </c>
      <c r="AN3347" s="1" t="s">
        <v>435</v>
      </c>
      <c r="AO3347" s="1" t="s">
        <v>3279</v>
      </c>
      <c r="AR3347" s="2"/>
    </row>
    <row r="3348" spans="1:53" x14ac:dyDescent="0.3">
      <c r="A3348" s="1" t="s">
        <v>15675</v>
      </c>
      <c r="B3348" s="1">
        <v>2007</v>
      </c>
      <c r="C3348" s="1" t="s">
        <v>643</v>
      </c>
      <c r="D3348" s="1" t="s">
        <v>643</v>
      </c>
      <c r="E3348" s="1" t="s">
        <v>643</v>
      </c>
      <c r="F3348" s="1" t="s">
        <v>562</v>
      </c>
      <c r="G3348" s="1">
        <v>6021</v>
      </c>
      <c r="H3348" s="1">
        <v>74.125</v>
      </c>
      <c r="I3348" s="1">
        <v>219</v>
      </c>
      <c r="J3348" s="1">
        <v>900</v>
      </c>
      <c r="K3348" s="1">
        <v>9</v>
      </c>
      <c r="L3348" s="1">
        <v>3238</v>
      </c>
      <c r="M3348" s="1">
        <v>32.375</v>
      </c>
      <c r="Q3348" s="3">
        <v>1.62</v>
      </c>
      <c r="R3348" s="3">
        <v>2.65</v>
      </c>
      <c r="S3348" s="3">
        <v>4.57</v>
      </c>
      <c r="T3348" s="1">
        <v>1.92</v>
      </c>
      <c r="U3348" s="1">
        <v>3512</v>
      </c>
      <c r="V3348" s="1">
        <v>35.5</v>
      </c>
      <c r="W3348" s="1">
        <v>903</v>
      </c>
      <c r="X3348" s="1">
        <v>111</v>
      </c>
      <c r="Y3348" s="3">
        <v>6.78</v>
      </c>
      <c r="Z3348" s="3">
        <v>4.08</v>
      </c>
      <c r="AB3348" s="1" t="s">
        <v>9424</v>
      </c>
      <c r="AC3348" s="1" t="s">
        <v>72</v>
      </c>
      <c r="AD3348" s="1" t="s">
        <v>72</v>
      </c>
      <c r="AG3348" s="1">
        <v>4</v>
      </c>
      <c r="AH3348" s="1" t="s">
        <v>15676</v>
      </c>
      <c r="AI3348" s="1">
        <v>2007</v>
      </c>
      <c r="AK3348" s="1">
        <v>32780</v>
      </c>
      <c r="AO3348" s="1" t="s">
        <v>15677</v>
      </c>
      <c r="AP3348" s="1" t="s">
        <v>15677</v>
      </c>
      <c r="AQ3348" s="1">
        <v>32780</v>
      </c>
      <c r="AR3348" s="2"/>
      <c r="AS3348" s="1">
        <f>IF(AT3348&gt;0,1,0)</f>
        <v>0</v>
      </c>
      <c r="AT3348" s="1">
        <f>AU3348+AV3348</f>
        <v>0</v>
      </c>
      <c r="AU3348" s="1">
        <v>0</v>
      </c>
      <c r="AV3348" s="1">
        <v>0</v>
      </c>
      <c r="AW3348" s="1">
        <f>IF(AX3348&gt;0,1,0)</f>
        <v>0</v>
      </c>
      <c r="AX3348" s="1">
        <f>SUM(AY3348+AZ3348)</f>
        <v>0</v>
      </c>
      <c r="AY3348" s="1">
        <v>0</v>
      </c>
      <c r="AZ3348" s="1">
        <v>0</v>
      </c>
      <c r="BA3348" s="1">
        <v>32780</v>
      </c>
    </row>
    <row r="3349" spans="1:53" x14ac:dyDescent="0.3">
      <c r="A3349" s="1" t="s">
        <v>5125</v>
      </c>
      <c r="B3349" s="1">
        <v>2018</v>
      </c>
      <c r="C3349" s="1" t="s">
        <v>1081</v>
      </c>
      <c r="D3349" s="1" t="s">
        <v>1081</v>
      </c>
      <c r="E3349" s="1" t="s">
        <v>1081</v>
      </c>
      <c r="F3349" s="1" t="s">
        <v>400</v>
      </c>
      <c r="G3349" s="1">
        <v>6021</v>
      </c>
      <c r="H3349" s="1">
        <v>74.125</v>
      </c>
      <c r="I3349" s="1">
        <v>232</v>
      </c>
      <c r="J3349" s="1">
        <v>1000</v>
      </c>
      <c r="K3349" s="1">
        <v>10</v>
      </c>
      <c r="L3349" s="1">
        <v>3148</v>
      </c>
      <c r="M3349" s="1">
        <v>31.5</v>
      </c>
      <c r="N3349" s="1">
        <v>7558</v>
      </c>
      <c r="O3349" s="1">
        <v>75.625</v>
      </c>
      <c r="P3349" s="1">
        <v>15</v>
      </c>
      <c r="Q3349" s="3">
        <v>1.59</v>
      </c>
      <c r="S3349" s="3">
        <v>4.58</v>
      </c>
      <c r="U3349" s="1">
        <v>3300</v>
      </c>
      <c r="V3349" s="1">
        <v>33</v>
      </c>
      <c r="W3349" s="1">
        <v>1002</v>
      </c>
      <c r="X3349" s="1">
        <v>122</v>
      </c>
      <c r="Y3349" s="3">
        <v>6.95</v>
      </c>
      <c r="Z3349" s="3">
        <v>4.16</v>
      </c>
      <c r="AA3349" s="3">
        <v>11.57</v>
      </c>
      <c r="AB3349" s="1" t="s">
        <v>3293</v>
      </c>
      <c r="AC3349" s="1" t="s">
        <v>72</v>
      </c>
      <c r="AD3349" s="1" t="s">
        <v>72</v>
      </c>
      <c r="AG3349" s="1">
        <v>4</v>
      </c>
      <c r="AL3349" s="1" t="s">
        <v>5126</v>
      </c>
      <c r="AO3349" s="1" t="s">
        <v>5127</v>
      </c>
      <c r="AR3349" s="2"/>
      <c r="AS3349" s="1">
        <f>IF(AT3349&gt;0,1,0)</f>
        <v>0</v>
      </c>
      <c r="AT3349" s="1">
        <f>AU3349+AV3349</f>
        <v>0</v>
      </c>
      <c r="AU3349" s="1">
        <v>0</v>
      </c>
      <c r="AV3349" s="1">
        <v>0</v>
      </c>
      <c r="AW3349" s="1">
        <f>IF(AX3349&gt;0,1,0)</f>
        <v>0</v>
      </c>
      <c r="AX3349" s="1">
        <f>SUM(AY3349+AZ3349)</f>
        <v>0</v>
      </c>
      <c r="AY3349" s="1">
        <v>0</v>
      </c>
      <c r="AZ3349" s="1">
        <v>0</v>
      </c>
    </row>
    <row r="3350" spans="1:53" x14ac:dyDescent="0.3">
      <c r="A3350" s="1" t="s">
        <v>9059</v>
      </c>
      <c r="B3350" s="1">
        <v>2014</v>
      </c>
      <c r="C3350" s="1" t="s">
        <v>854</v>
      </c>
      <c r="D3350" s="1" t="s">
        <v>854</v>
      </c>
      <c r="E3350" s="1" t="s">
        <v>854</v>
      </c>
      <c r="F3350" s="1" t="s">
        <v>85</v>
      </c>
      <c r="G3350" s="1">
        <v>6021</v>
      </c>
      <c r="H3350" s="1">
        <v>74.125</v>
      </c>
      <c r="I3350" s="1">
        <v>224</v>
      </c>
      <c r="J3350" s="1">
        <v>938</v>
      </c>
      <c r="K3350" s="1">
        <v>9.375</v>
      </c>
      <c r="L3350" s="1">
        <v>3100</v>
      </c>
      <c r="M3350" s="1">
        <v>31</v>
      </c>
      <c r="N3350" s="1">
        <v>7400</v>
      </c>
      <c r="O3350" s="1">
        <v>74</v>
      </c>
      <c r="Q3350" s="3">
        <v>1.62</v>
      </c>
      <c r="R3350" s="3">
        <v>2.69</v>
      </c>
      <c r="S3350" s="3">
        <v>4.62</v>
      </c>
      <c r="T3350" s="1">
        <v>1.93</v>
      </c>
      <c r="U3350" s="1">
        <v>3000</v>
      </c>
      <c r="V3350" s="1">
        <v>30</v>
      </c>
      <c r="W3350" s="1">
        <v>904</v>
      </c>
      <c r="X3350" s="1">
        <v>112</v>
      </c>
      <c r="Y3350" s="3">
        <v>7.14</v>
      </c>
      <c r="Z3350" s="3">
        <v>4.32</v>
      </c>
      <c r="AB3350" s="1" t="s">
        <v>3244</v>
      </c>
      <c r="AC3350" s="1" t="s">
        <v>72</v>
      </c>
      <c r="AD3350" s="1" t="s">
        <v>72</v>
      </c>
      <c r="AG3350" s="1">
        <v>4</v>
      </c>
      <c r="AI3350" s="1">
        <v>2014</v>
      </c>
      <c r="AO3350" s="1" t="s">
        <v>9060</v>
      </c>
      <c r="AP3350" s="1" t="s">
        <v>9060</v>
      </c>
      <c r="AQ3350" s="1">
        <v>-58592</v>
      </c>
      <c r="AR3350" s="2"/>
      <c r="AS3350" s="1">
        <f>IF(AT3350&gt;0,1,0)</f>
        <v>0</v>
      </c>
      <c r="AT3350" s="1">
        <f>AU3350+AV3350</f>
        <v>0</v>
      </c>
      <c r="AU3350" s="1">
        <v>0</v>
      </c>
      <c r="AV3350" s="1">
        <v>0</v>
      </c>
      <c r="AW3350" s="1">
        <f>IF(AX3350&gt;0,1,0)</f>
        <v>0</v>
      </c>
      <c r="AX3350" s="1">
        <f>SUM(AY3350+AZ3350)</f>
        <v>0</v>
      </c>
      <c r="AY3350" s="1">
        <v>0</v>
      </c>
      <c r="AZ3350" s="1">
        <v>0</v>
      </c>
      <c r="BA3350" s="1">
        <v>-58592</v>
      </c>
    </row>
    <row r="3351" spans="1:53" x14ac:dyDescent="0.3">
      <c r="A3351" s="1" t="s">
        <v>19259</v>
      </c>
      <c r="B3351" s="1">
        <v>2003</v>
      </c>
      <c r="C3351" s="1" t="s">
        <v>276</v>
      </c>
      <c r="D3351" s="6" t="s">
        <v>276</v>
      </c>
      <c r="E3351" s="1" t="s">
        <v>276</v>
      </c>
      <c r="F3351" s="1" t="s">
        <v>19260</v>
      </c>
      <c r="G3351" s="1">
        <v>6021</v>
      </c>
      <c r="H3351" s="1">
        <v>74.125</v>
      </c>
      <c r="I3351" s="1">
        <v>227</v>
      </c>
      <c r="J3351" s="1">
        <v>912</v>
      </c>
      <c r="K3351" s="1">
        <v>9.5</v>
      </c>
      <c r="L3351" s="1">
        <v>3158</v>
      </c>
      <c r="M3351" s="1">
        <v>31.625</v>
      </c>
      <c r="P3351" s="1">
        <v>26</v>
      </c>
      <c r="Q3351" s="3">
        <v>1.63</v>
      </c>
      <c r="R3351" s="3">
        <v>2.72</v>
      </c>
      <c r="S3351" s="3">
        <v>4.62</v>
      </c>
      <c r="T3351" s="1">
        <v>1.9</v>
      </c>
      <c r="U3351" s="1">
        <v>3612</v>
      </c>
      <c r="V3351" s="1">
        <v>36.5</v>
      </c>
      <c r="W3351" s="1">
        <v>1006</v>
      </c>
      <c r="X3351" s="1">
        <v>126</v>
      </c>
      <c r="Y3351" s="3">
        <v>7.13</v>
      </c>
      <c r="Z3351" s="3">
        <v>4.17</v>
      </c>
      <c r="AA3351" s="3">
        <v>11.26</v>
      </c>
      <c r="AB3351" s="1" t="s">
        <v>14590</v>
      </c>
      <c r="AC3351" s="1" t="s">
        <v>234</v>
      </c>
      <c r="AD3351" s="1" t="s">
        <v>234</v>
      </c>
      <c r="AE3351" s="1">
        <v>136</v>
      </c>
      <c r="AF3351" s="1">
        <v>5</v>
      </c>
      <c r="AG3351" s="1">
        <v>3</v>
      </c>
      <c r="AH3351" s="1" t="s">
        <v>19261</v>
      </c>
      <c r="AI3351" s="1">
        <v>2003</v>
      </c>
      <c r="AK3351" s="1">
        <v>28172</v>
      </c>
      <c r="AO3351" s="1" t="s">
        <v>19262</v>
      </c>
      <c r="AP3351" s="1" t="s">
        <v>19262</v>
      </c>
      <c r="AQ3351" s="1">
        <v>28172</v>
      </c>
      <c r="AR3351" s="2"/>
      <c r="AS3351" s="1">
        <f>IF(AT3351&gt;0,1,0)</f>
        <v>0</v>
      </c>
      <c r="AT3351" s="1">
        <f>AU3351+AV3351</f>
        <v>0</v>
      </c>
      <c r="AU3351" s="1">
        <v>0</v>
      </c>
      <c r="AV3351" s="1">
        <v>0</v>
      </c>
      <c r="AW3351" s="1">
        <f>IF(AX3351&gt;0,1,0)</f>
        <v>0</v>
      </c>
      <c r="AX3351" s="1">
        <f>SUM(AY3351+AZ3351)</f>
        <v>0</v>
      </c>
      <c r="AY3351" s="1">
        <v>0</v>
      </c>
      <c r="AZ3351" s="1">
        <v>0</v>
      </c>
      <c r="BA3351" s="1">
        <v>28172</v>
      </c>
    </row>
    <row r="3352" spans="1:53" x14ac:dyDescent="0.3">
      <c r="A3352" s="1" t="s">
        <v>2658</v>
      </c>
      <c r="B3352" s="1">
        <v>2020</v>
      </c>
      <c r="C3352" s="1" t="s">
        <v>276</v>
      </c>
      <c r="D3352" s="1" t="s">
        <v>276</v>
      </c>
      <c r="E3352" s="1" t="s">
        <v>276</v>
      </c>
      <c r="F3352" s="1" t="s">
        <v>1585</v>
      </c>
      <c r="G3352" s="1">
        <v>6021</v>
      </c>
      <c r="H3352" s="1">
        <v>74.125</v>
      </c>
      <c r="I3352" s="1">
        <v>241</v>
      </c>
      <c r="J3352" s="1">
        <v>948</v>
      </c>
      <c r="K3352" s="1">
        <v>9.5</v>
      </c>
      <c r="L3352" s="1">
        <v>3238</v>
      </c>
      <c r="M3352" s="1">
        <v>32.375</v>
      </c>
      <c r="N3352" s="1">
        <v>7658</v>
      </c>
      <c r="O3352" s="1">
        <v>76.625</v>
      </c>
      <c r="P3352" s="1">
        <v>21</v>
      </c>
      <c r="Q3352" s="3">
        <v>1.54</v>
      </c>
      <c r="S3352" s="3">
        <v>4.63</v>
      </c>
      <c r="U3352" s="1">
        <v>3200</v>
      </c>
      <c r="V3352" s="1">
        <v>32</v>
      </c>
      <c r="W3352" s="1">
        <v>1001</v>
      </c>
      <c r="X3352" s="1">
        <v>121</v>
      </c>
      <c r="Y3352" s="3">
        <v>7.07</v>
      </c>
      <c r="Z3352" s="3">
        <v>4.2699999999999996</v>
      </c>
      <c r="AC3352" t="s">
        <v>234</v>
      </c>
      <c r="AD3352" t="s">
        <v>234</v>
      </c>
      <c r="AE3352">
        <v>65</v>
      </c>
      <c r="AF3352">
        <v>3</v>
      </c>
      <c r="AG3352">
        <v>2</v>
      </c>
      <c r="AH3352" s="1" t="s">
        <v>2659</v>
      </c>
      <c r="AI3352" s="1">
        <v>2020</v>
      </c>
      <c r="AL3352" s="1" t="s">
        <v>2660</v>
      </c>
      <c r="AN3352" s="1" t="s">
        <v>2661</v>
      </c>
      <c r="AR3352" s="2"/>
    </row>
    <row r="3353" spans="1:53" x14ac:dyDescent="0.3">
      <c r="A3353" s="1" t="s">
        <v>3939</v>
      </c>
      <c r="B3353" s="1">
        <v>2019</v>
      </c>
      <c r="C3353" s="1" t="s">
        <v>599</v>
      </c>
      <c r="D3353" s="1" t="s">
        <v>599</v>
      </c>
      <c r="E3353" s="1" t="s">
        <v>600</v>
      </c>
      <c r="F3353" s="1" t="s">
        <v>472</v>
      </c>
      <c r="G3353" s="1">
        <v>6021</v>
      </c>
      <c r="H3353" s="1">
        <v>74.125</v>
      </c>
      <c r="I3353" s="1">
        <v>218</v>
      </c>
      <c r="J3353" s="1">
        <v>928</v>
      </c>
      <c r="K3353" s="1">
        <v>9.25</v>
      </c>
      <c r="L3353" s="1">
        <v>3128</v>
      </c>
      <c r="M3353" s="1">
        <v>31.25</v>
      </c>
      <c r="N3353" s="1">
        <v>7568</v>
      </c>
      <c r="O3353" s="1">
        <v>75.75</v>
      </c>
      <c r="Q3353" s="3">
        <v>1.58</v>
      </c>
      <c r="S3353" s="3">
        <v>4.63</v>
      </c>
      <c r="U3353" s="1">
        <v>3212</v>
      </c>
      <c r="V3353" s="1">
        <v>32.5</v>
      </c>
      <c r="W3353" s="1">
        <v>909</v>
      </c>
      <c r="X3353" s="1">
        <v>117</v>
      </c>
      <c r="AB3353" s="1" t="s">
        <v>3293</v>
      </c>
      <c r="AC3353" s="1" t="s">
        <v>161</v>
      </c>
      <c r="AD3353" s="1" t="s">
        <v>161</v>
      </c>
      <c r="AE3353" s="1">
        <v>110</v>
      </c>
      <c r="AF3353" s="1">
        <v>4</v>
      </c>
      <c r="AG3353" s="1">
        <v>3</v>
      </c>
      <c r="AL3353" s="1" t="s">
        <v>3940</v>
      </c>
      <c r="AN3353" s="1" t="s">
        <v>620</v>
      </c>
      <c r="AO3353" s="1" t="s">
        <v>3941</v>
      </c>
      <c r="AR3353" s="2"/>
    </row>
    <row r="3354" spans="1:53" x14ac:dyDescent="0.3">
      <c r="A3354" s="1" t="s">
        <v>16416</v>
      </c>
      <c r="B3354" s="1">
        <v>2006</v>
      </c>
      <c r="C3354" s="1" t="s">
        <v>276</v>
      </c>
      <c r="D3354" s="1" t="s">
        <v>276</v>
      </c>
      <c r="E3354" s="1" t="s">
        <v>276</v>
      </c>
      <c r="F3354" s="1" t="s">
        <v>496</v>
      </c>
      <c r="G3354" s="1">
        <v>6021</v>
      </c>
      <c r="H3354" s="1">
        <v>74.125</v>
      </c>
      <c r="I3354" s="1">
        <v>237</v>
      </c>
      <c r="J3354" s="1">
        <v>914</v>
      </c>
      <c r="K3354" s="1">
        <v>9.25</v>
      </c>
      <c r="L3354" s="1">
        <v>3212</v>
      </c>
      <c r="M3354" s="1">
        <v>32.5</v>
      </c>
      <c r="P3354" s="1">
        <v>18</v>
      </c>
      <c r="Q3354" s="3">
        <v>1.62</v>
      </c>
      <c r="R3354" s="3">
        <v>2.66</v>
      </c>
      <c r="S3354" s="3">
        <v>4.63</v>
      </c>
      <c r="T3354" s="1">
        <v>1.96999999999999</v>
      </c>
      <c r="U3354" s="1">
        <v>4112</v>
      </c>
      <c r="V3354" s="1">
        <v>41.5</v>
      </c>
      <c r="W3354" s="1">
        <v>911</v>
      </c>
      <c r="X3354" s="1">
        <v>119</v>
      </c>
      <c r="AB3354" s="1" t="s">
        <v>2252</v>
      </c>
      <c r="AC3354" s="1" t="s">
        <v>197</v>
      </c>
      <c r="AD3354" s="1" t="s">
        <v>197</v>
      </c>
      <c r="AE3354" s="1">
        <v>35</v>
      </c>
      <c r="AF3354" s="1">
        <v>2</v>
      </c>
      <c r="AG3354" s="1">
        <v>2</v>
      </c>
      <c r="AH3354" s="1" t="s">
        <v>16417</v>
      </c>
      <c r="AI3354" s="1">
        <v>2006</v>
      </c>
      <c r="AK3354" s="1">
        <v>30849</v>
      </c>
      <c r="AO3354" s="1" t="s">
        <v>16418</v>
      </c>
      <c r="AP3354" s="1" t="s">
        <v>16418</v>
      </c>
      <c r="AQ3354" s="1">
        <v>30849</v>
      </c>
      <c r="AR3354" s="2"/>
      <c r="AS3354" s="1">
        <f>IF(AT3354&gt;0,1,0)</f>
        <v>0</v>
      </c>
      <c r="AT3354" s="1">
        <f>AU3354+AV3354</f>
        <v>0</v>
      </c>
      <c r="AU3354" s="1">
        <v>0</v>
      </c>
      <c r="AV3354" s="1">
        <v>0</v>
      </c>
      <c r="AW3354" s="1">
        <f>IF(AX3354&gt;0,1,0)</f>
        <v>0</v>
      </c>
      <c r="AX3354" s="1">
        <f>SUM(AY3354+AZ3354)</f>
        <v>0</v>
      </c>
      <c r="AY3354" s="1">
        <v>0</v>
      </c>
      <c r="AZ3354" s="1">
        <v>0</v>
      </c>
      <c r="BA3354" s="1">
        <v>30849</v>
      </c>
    </row>
    <row r="3355" spans="1:53" x14ac:dyDescent="0.3">
      <c r="A3355" s="1" t="s">
        <v>19788</v>
      </c>
      <c r="B3355" s="1">
        <v>2003</v>
      </c>
      <c r="C3355" s="1" t="s">
        <v>672</v>
      </c>
      <c r="D3355" s="6" t="s">
        <v>673</v>
      </c>
      <c r="E3355" s="1" t="s">
        <v>673</v>
      </c>
      <c r="F3355" s="1" t="s">
        <v>348</v>
      </c>
      <c r="G3355" s="1">
        <v>6021</v>
      </c>
      <c r="H3355" s="1">
        <v>74.125</v>
      </c>
      <c r="I3355" s="1">
        <v>203</v>
      </c>
      <c r="J3355" s="1">
        <v>900</v>
      </c>
      <c r="K3355" s="1">
        <v>9</v>
      </c>
      <c r="L3355" s="1">
        <v>3100</v>
      </c>
      <c r="M3355" s="1">
        <v>31</v>
      </c>
      <c r="Q3355" s="3">
        <v>1.55</v>
      </c>
      <c r="R3355" s="3">
        <v>2.64</v>
      </c>
      <c r="S3355" s="3">
        <v>4.63</v>
      </c>
      <c r="T3355" s="1">
        <v>1.98999999999999</v>
      </c>
      <c r="U3355" s="1">
        <v>3900</v>
      </c>
      <c r="V3355" s="1">
        <v>39</v>
      </c>
      <c r="W3355" s="1">
        <v>1002</v>
      </c>
      <c r="X3355" s="1">
        <v>122</v>
      </c>
      <c r="Y3355" s="3">
        <v>6.89</v>
      </c>
      <c r="Z3355" s="3">
        <v>4.08</v>
      </c>
      <c r="AA3355" s="3">
        <v>11.13</v>
      </c>
      <c r="AB3355" s="1" t="s">
        <v>3244</v>
      </c>
      <c r="AC3355" s="1" t="s">
        <v>72</v>
      </c>
      <c r="AD3355" s="1" t="s">
        <v>72</v>
      </c>
      <c r="AG3355" s="1">
        <v>4</v>
      </c>
      <c r="AH3355" s="1" t="s">
        <v>19789</v>
      </c>
      <c r="AI3355" s="1">
        <v>2003</v>
      </c>
      <c r="AK3355" s="1">
        <v>28671</v>
      </c>
      <c r="AO3355" s="1" t="s">
        <v>19790</v>
      </c>
      <c r="AP3355" s="1" t="s">
        <v>19790</v>
      </c>
      <c r="AQ3355" s="1">
        <v>28671</v>
      </c>
      <c r="AR3355" s="2"/>
      <c r="AS3355" s="1">
        <f>IF(AT3355&gt;0,1,0)</f>
        <v>0</v>
      </c>
      <c r="AT3355" s="1">
        <f>AU3355+AV3355</f>
        <v>0</v>
      </c>
      <c r="AU3355" s="1">
        <v>0</v>
      </c>
      <c r="AV3355" s="1">
        <v>0</v>
      </c>
      <c r="AW3355" s="1">
        <f>IF(AX3355&gt;0,1,0)</f>
        <v>0</v>
      </c>
      <c r="AX3355" s="1">
        <f>SUM(AY3355+AZ3355)</f>
        <v>0</v>
      </c>
      <c r="AY3355" s="1">
        <v>0</v>
      </c>
      <c r="AZ3355" s="1">
        <v>0</v>
      </c>
      <c r="BA3355" s="1">
        <v>28671</v>
      </c>
    </row>
    <row r="3356" spans="1:53" x14ac:dyDescent="0.3">
      <c r="A3356" s="1" t="s">
        <v>9588</v>
      </c>
      <c r="B3356" s="1">
        <v>2013</v>
      </c>
      <c r="C3356" s="1" t="s">
        <v>276</v>
      </c>
      <c r="D3356" s="1" t="s">
        <v>55</v>
      </c>
      <c r="E3356" s="1" t="s">
        <v>55</v>
      </c>
      <c r="F3356" s="1" t="s">
        <v>8163</v>
      </c>
      <c r="G3356" s="1">
        <v>6021</v>
      </c>
      <c r="H3356" s="1">
        <v>74.125</v>
      </c>
      <c r="I3356" s="1">
        <v>249</v>
      </c>
      <c r="J3356" s="1">
        <v>968</v>
      </c>
      <c r="K3356" s="1">
        <v>9.75</v>
      </c>
      <c r="L3356" s="1">
        <v>3248</v>
      </c>
      <c r="M3356" s="1">
        <v>32.5</v>
      </c>
      <c r="N3356" s="1">
        <v>7848</v>
      </c>
      <c r="O3356" s="1">
        <v>78.5</v>
      </c>
      <c r="P3356" s="1">
        <v>28</v>
      </c>
      <c r="Q3356" s="3">
        <v>1.58</v>
      </c>
      <c r="R3356" s="3">
        <v>2.66</v>
      </c>
      <c r="S3356" s="3">
        <v>4.6399999999999997</v>
      </c>
      <c r="T3356" s="1">
        <v>1.97999999999999</v>
      </c>
      <c r="U3356" s="1">
        <v>3700</v>
      </c>
      <c r="V3356" s="1">
        <v>37</v>
      </c>
      <c r="W3356" s="1">
        <v>1002</v>
      </c>
      <c r="X3356" s="1">
        <v>122</v>
      </c>
      <c r="Y3356" s="3">
        <v>6.98</v>
      </c>
      <c r="Z3356" s="3">
        <v>4.4000000000000004</v>
      </c>
      <c r="AB3356" s="1" t="s">
        <v>8164</v>
      </c>
      <c r="AC3356" s="1" t="s">
        <v>139</v>
      </c>
      <c r="AD3356" s="1" t="s">
        <v>139</v>
      </c>
      <c r="AE3356" s="1">
        <v>231</v>
      </c>
      <c r="AF3356" s="1">
        <v>7</v>
      </c>
      <c r="AG3356" s="1">
        <v>3</v>
      </c>
      <c r="AH3356" s="1" t="s">
        <v>9589</v>
      </c>
      <c r="AI3356" s="1">
        <v>2013</v>
      </c>
      <c r="AK3356" s="1">
        <v>40179</v>
      </c>
      <c r="AO3356" s="1" t="s">
        <v>9590</v>
      </c>
      <c r="AP3356" s="1" t="s">
        <v>9590</v>
      </c>
      <c r="AQ3356" s="1">
        <v>40179</v>
      </c>
      <c r="AR3356" s="2"/>
      <c r="AS3356" s="1">
        <f>IF(AT3356&gt;0,1,0)</f>
        <v>0</v>
      </c>
      <c r="AT3356" s="1">
        <f>AU3356+AV3356</f>
        <v>0</v>
      </c>
      <c r="AU3356" s="1">
        <v>0</v>
      </c>
      <c r="AV3356" s="1">
        <v>0</v>
      </c>
      <c r="AW3356" s="1">
        <f>IF(AX3356&gt;0,1,0)</f>
        <v>0</v>
      </c>
      <c r="AX3356" s="1">
        <f>SUM(AY3356+AZ3356)</f>
        <v>0</v>
      </c>
      <c r="AY3356" s="1">
        <v>0</v>
      </c>
      <c r="AZ3356" s="1">
        <v>0</v>
      </c>
      <c r="BA3356" s="1">
        <v>40179</v>
      </c>
    </row>
    <row r="3357" spans="1:53" x14ac:dyDescent="0.3">
      <c r="A3357" s="1" t="s">
        <v>15059</v>
      </c>
      <c r="B3357" s="1">
        <v>2008</v>
      </c>
      <c r="C3357" s="1" t="s">
        <v>672</v>
      </c>
      <c r="D3357" s="1" t="s">
        <v>673</v>
      </c>
      <c r="E3357" s="1" t="s">
        <v>673</v>
      </c>
      <c r="F3357" s="1" t="s">
        <v>12703</v>
      </c>
      <c r="G3357" s="1">
        <v>6021</v>
      </c>
      <c r="H3357" s="1">
        <v>74.125</v>
      </c>
      <c r="I3357" s="1">
        <v>202</v>
      </c>
      <c r="J3357" s="1">
        <v>1000</v>
      </c>
      <c r="K3357" s="1">
        <v>10</v>
      </c>
      <c r="L3357" s="1">
        <v>3358</v>
      </c>
      <c r="M3357" s="1">
        <v>33.625</v>
      </c>
      <c r="P3357" s="1">
        <v>13</v>
      </c>
      <c r="Q3357" s="3">
        <v>1.58</v>
      </c>
      <c r="R3357" s="3">
        <v>2.65</v>
      </c>
      <c r="S3357" s="3">
        <v>4.6399999999999997</v>
      </c>
      <c r="T3357" s="1">
        <v>1.98999999999999</v>
      </c>
      <c r="U3357" s="1">
        <v>3000</v>
      </c>
      <c r="V3357" s="1">
        <v>30</v>
      </c>
      <c r="W3357" s="1">
        <v>1000</v>
      </c>
      <c r="X3357" s="1">
        <v>120</v>
      </c>
      <c r="Y3357" s="3">
        <v>7.18</v>
      </c>
      <c r="Z3357" s="3">
        <v>4.38</v>
      </c>
      <c r="AB3357" s="1" t="s">
        <v>3374</v>
      </c>
      <c r="AC3357" s="1" t="s">
        <v>72</v>
      </c>
      <c r="AD3357" s="1" t="s">
        <v>72</v>
      </c>
      <c r="AG3357" s="1">
        <v>4</v>
      </c>
      <c r="AH3357" s="1" t="s">
        <v>15060</v>
      </c>
      <c r="AI3357" s="1">
        <v>2008</v>
      </c>
      <c r="AK3357" s="1">
        <v>33416</v>
      </c>
      <c r="AO3357" s="1" t="s">
        <v>15061</v>
      </c>
      <c r="AP3357" s="1" t="s">
        <v>15061</v>
      </c>
      <c r="AQ3357" s="1">
        <v>33416</v>
      </c>
      <c r="AR3357" s="2"/>
      <c r="AS3357" s="1">
        <f>IF(AT3357&gt;0,1,0)</f>
        <v>0</v>
      </c>
      <c r="AT3357" s="1">
        <f>AU3357+AV3357</f>
        <v>0</v>
      </c>
      <c r="AU3357" s="1">
        <v>0</v>
      </c>
      <c r="AV3357" s="1">
        <v>0</v>
      </c>
      <c r="AW3357" s="1">
        <f>IF(AX3357&gt;0,1,0)</f>
        <v>0</v>
      </c>
      <c r="AX3357" s="1">
        <f>SUM(AY3357+AZ3357)</f>
        <v>0</v>
      </c>
      <c r="AY3357" s="1">
        <v>0</v>
      </c>
      <c r="AZ3357" s="1">
        <v>0</v>
      </c>
      <c r="BA3357" s="1">
        <v>33416</v>
      </c>
    </row>
    <row r="3358" spans="1:53" x14ac:dyDescent="0.3">
      <c r="A3358" s="1" t="s">
        <v>310</v>
      </c>
      <c r="B3358" s="1">
        <v>2023</v>
      </c>
      <c r="C3358" s="1" t="s">
        <v>143</v>
      </c>
      <c r="D3358" s="1" t="s">
        <v>276</v>
      </c>
      <c r="E3358" s="1" t="s">
        <v>276</v>
      </c>
      <c r="F3358" s="1" t="s">
        <v>56</v>
      </c>
      <c r="G3358" s="1">
        <v>6021</v>
      </c>
      <c r="H3358" s="1">
        <v>74.125</v>
      </c>
      <c r="I3358" s="1">
        <v>240</v>
      </c>
      <c r="K3358" s="1">
        <v>9.25</v>
      </c>
      <c r="M3358" s="1">
        <v>31.25</v>
      </c>
      <c r="O3358" s="1">
        <v>76</v>
      </c>
      <c r="P3358" s="1">
        <v>25</v>
      </c>
      <c r="Q3358" s="3">
        <v>1.59</v>
      </c>
      <c r="S3358" s="3">
        <v>4.6500000000000004</v>
      </c>
      <c r="AC3358" s="1" t="s">
        <v>57</v>
      </c>
      <c r="AD3358" s="1" t="s">
        <v>57</v>
      </c>
      <c r="AE3358" s="1">
        <v>132</v>
      </c>
      <c r="AF3358" s="1">
        <v>4</v>
      </c>
      <c r="AG3358" s="1">
        <v>3</v>
      </c>
      <c r="AH3358" s="1" t="s">
        <v>311</v>
      </c>
      <c r="AI3358" s="1">
        <v>2023</v>
      </c>
      <c r="AM3358" s="1">
        <v>3</v>
      </c>
      <c r="AN3358" s="1" t="s">
        <v>312</v>
      </c>
    </row>
    <row r="3359" spans="1:53" x14ac:dyDescent="0.3">
      <c r="A3359" s="1" t="s">
        <v>4795</v>
      </c>
      <c r="B3359" s="1">
        <v>2018</v>
      </c>
      <c r="C3359" s="1" t="s">
        <v>276</v>
      </c>
      <c r="D3359" s="1" t="s">
        <v>276</v>
      </c>
      <c r="E3359" s="1" t="s">
        <v>276</v>
      </c>
      <c r="F3359" s="1" t="s">
        <v>250</v>
      </c>
      <c r="G3359" s="1">
        <v>6021</v>
      </c>
      <c r="H3359" s="1">
        <v>74.125</v>
      </c>
      <c r="I3359" s="1">
        <v>251</v>
      </c>
      <c r="J3359" s="1">
        <v>900</v>
      </c>
      <c r="K3359" s="1">
        <v>9</v>
      </c>
      <c r="L3359" s="1">
        <v>3358</v>
      </c>
      <c r="M3359" s="1">
        <v>33.625</v>
      </c>
      <c r="N3359" s="1">
        <v>7828</v>
      </c>
      <c r="O3359" s="1">
        <v>78.25</v>
      </c>
      <c r="P3359" s="1">
        <v>20</v>
      </c>
      <c r="Q3359" s="3">
        <v>1.62</v>
      </c>
      <c r="S3359" s="3">
        <v>4.6500000000000004</v>
      </c>
      <c r="U3359" s="1">
        <v>3200</v>
      </c>
      <c r="V3359" s="1">
        <v>32</v>
      </c>
      <c r="W3359" s="1">
        <v>911</v>
      </c>
      <c r="X3359" s="1">
        <v>119</v>
      </c>
      <c r="AB3359" s="1" t="s">
        <v>3293</v>
      </c>
      <c r="AC3359" s="1" t="s">
        <v>251</v>
      </c>
      <c r="AD3359" s="1" t="s">
        <v>251</v>
      </c>
      <c r="AE3359" s="1">
        <v>48</v>
      </c>
      <c r="AF3359" s="1">
        <v>2</v>
      </c>
      <c r="AG3359" s="1">
        <v>2</v>
      </c>
      <c r="AL3359" s="1" t="s">
        <v>4796</v>
      </c>
      <c r="AO3359" s="1" t="s">
        <v>4797</v>
      </c>
      <c r="AR3359" s="2"/>
      <c r="AS3359" s="1">
        <f>IF(AT3359&gt;0,1,0)</f>
        <v>0</v>
      </c>
      <c r="AT3359" s="1">
        <f>AU3359+AV3359</f>
        <v>0</v>
      </c>
      <c r="AU3359" s="1">
        <v>0</v>
      </c>
      <c r="AV3359" s="1">
        <v>0</v>
      </c>
      <c r="AW3359" s="1">
        <f>IF(AX3359&gt;0,1,0)</f>
        <v>0</v>
      </c>
      <c r="AX3359" s="1">
        <f>SUM(AY3359+AZ3359)</f>
        <v>0</v>
      </c>
      <c r="AY3359" s="1">
        <v>0</v>
      </c>
      <c r="AZ3359" s="1">
        <v>0</v>
      </c>
    </row>
    <row r="3360" spans="1:53" x14ac:dyDescent="0.3">
      <c r="A3360" s="1" t="s">
        <v>12074</v>
      </c>
      <c r="B3360" s="1">
        <v>2011</v>
      </c>
      <c r="C3360" s="1" t="s">
        <v>672</v>
      </c>
      <c r="D3360" s="1" t="s">
        <v>673</v>
      </c>
      <c r="E3360" s="1" t="s">
        <v>673</v>
      </c>
      <c r="F3360" s="1" t="s">
        <v>269</v>
      </c>
      <c r="G3360" s="1">
        <v>6021</v>
      </c>
      <c r="H3360" s="1">
        <v>74.125</v>
      </c>
      <c r="I3360" s="1">
        <v>190</v>
      </c>
      <c r="J3360" s="1">
        <v>928</v>
      </c>
      <c r="K3360" s="1">
        <v>9.25</v>
      </c>
      <c r="L3360" s="1">
        <v>3400</v>
      </c>
      <c r="M3360" s="1">
        <v>34</v>
      </c>
      <c r="N3360" s="1">
        <v>7900</v>
      </c>
      <c r="O3360" s="1">
        <v>79</v>
      </c>
      <c r="Q3360" s="3">
        <v>1.67</v>
      </c>
      <c r="R3360" s="3">
        <v>2.74</v>
      </c>
      <c r="S3360" s="3">
        <v>4.6500000000000004</v>
      </c>
      <c r="T3360" s="1">
        <v>1.91</v>
      </c>
      <c r="AB3360" s="1" t="s">
        <v>3244</v>
      </c>
      <c r="AC3360" s="1" t="s">
        <v>72</v>
      </c>
      <c r="AD3360" s="1" t="s">
        <v>72</v>
      </c>
      <c r="AG3360" s="1">
        <v>4</v>
      </c>
      <c r="AH3360" s="1" t="s">
        <v>12075</v>
      </c>
      <c r="AI3360" s="1">
        <v>2011</v>
      </c>
      <c r="AK3360" s="1">
        <v>38215</v>
      </c>
      <c r="AO3360" s="1" t="s">
        <v>12076</v>
      </c>
      <c r="AP3360" s="1" t="s">
        <v>12076</v>
      </c>
      <c r="AQ3360" s="1">
        <v>38215</v>
      </c>
      <c r="AR3360" s="2"/>
      <c r="AS3360" s="1">
        <f>IF(AT3360&gt;0,1,0)</f>
        <v>0</v>
      </c>
      <c r="AT3360" s="1">
        <f>AU3360+AV3360</f>
        <v>0</v>
      </c>
      <c r="AU3360" s="1">
        <v>0</v>
      </c>
      <c r="AV3360" s="1">
        <v>0</v>
      </c>
      <c r="AW3360" s="1">
        <f>IF(AX3360&gt;0,1,0)</f>
        <v>0</v>
      </c>
      <c r="AX3360" s="1">
        <f>SUM(AY3360+AZ3360)</f>
        <v>0</v>
      </c>
      <c r="AY3360" s="1">
        <v>0</v>
      </c>
      <c r="AZ3360" s="1">
        <v>0</v>
      </c>
      <c r="BA3360" s="1">
        <v>38215</v>
      </c>
    </row>
    <row r="3361" spans="1:53" x14ac:dyDescent="0.3">
      <c r="A3361" s="1" t="s">
        <v>12212</v>
      </c>
      <c r="B3361" s="1">
        <v>2010</v>
      </c>
      <c r="C3361" s="1" t="s">
        <v>513</v>
      </c>
      <c r="D3361" s="1" t="s">
        <v>399</v>
      </c>
      <c r="E3361" s="1" t="s">
        <v>399</v>
      </c>
      <c r="F3361" s="1" t="s">
        <v>115</v>
      </c>
      <c r="G3361" s="1">
        <v>6021</v>
      </c>
      <c r="H3361" s="1">
        <v>74.125</v>
      </c>
      <c r="I3361" s="1">
        <v>221</v>
      </c>
      <c r="J3361" s="1">
        <v>900</v>
      </c>
      <c r="K3361" s="1">
        <v>9</v>
      </c>
      <c r="L3361" s="1">
        <v>3248</v>
      </c>
      <c r="M3361" s="1">
        <v>32.5</v>
      </c>
      <c r="P3361" s="1">
        <v>9</v>
      </c>
      <c r="Q3361" s="3">
        <v>1.64</v>
      </c>
      <c r="R3361" s="3">
        <v>2.74</v>
      </c>
      <c r="S3361" s="3">
        <v>4.6500000000000004</v>
      </c>
      <c r="T3361" s="1">
        <v>1.91</v>
      </c>
      <c r="U3361" s="1">
        <v>3600</v>
      </c>
      <c r="V3361" s="1">
        <v>36</v>
      </c>
      <c r="W3361" s="1">
        <v>907</v>
      </c>
      <c r="X3361" s="1">
        <v>115</v>
      </c>
      <c r="Y3361" s="3">
        <v>6.83</v>
      </c>
      <c r="Z3361" s="3">
        <v>4.1399999999999997</v>
      </c>
      <c r="AA3361" s="3">
        <v>11.33</v>
      </c>
      <c r="AB3361" s="1" t="s">
        <v>3244</v>
      </c>
      <c r="AC3361" s="1" t="s">
        <v>405</v>
      </c>
      <c r="AD3361" s="1" t="s">
        <v>405</v>
      </c>
      <c r="AE3361" s="1">
        <v>76</v>
      </c>
      <c r="AF3361" s="1">
        <v>3</v>
      </c>
      <c r="AG3361" s="1">
        <v>2</v>
      </c>
      <c r="AH3361" s="1" t="s">
        <v>12213</v>
      </c>
      <c r="AI3361" s="1">
        <v>2010</v>
      </c>
      <c r="AK3361" s="1">
        <v>35515</v>
      </c>
      <c r="AO3361" s="1" t="s">
        <v>12214</v>
      </c>
      <c r="AP3361" s="1" t="s">
        <v>12214</v>
      </c>
      <c r="AQ3361" s="1">
        <v>35515</v>
      </c>
      <c r="AR3361" s="2"/>
      <c r="AS3361" s="1">
        <f>IF(AT3361&gt;0,1,0)</f>
        <v>0</v>
      </c>
      <c r="AT3361" s="1">
        <f>AU3361+AV3361</f>
        <v>0</v>
      </c>
      <c r="AU3361" s="1">
        <v>0</v>
      </c>
      <c r="AV3361" s="1">
        <v>0</v>
      </c>
      <c r="AW3361" s="1">
        <f>IF(AX3361&gt;0,1,0)</f>
        <v>0</v>
      </c>
      <c r="AX3361" s="1">
        <f>SUM(AY3361+AZ3361)</f>
        <v>0</v>
      </c>
      <c r="AY3361" s="1">
        <v>0</v>
      </c>
      <c r="AZ3361" s="1">
        <v>0</v>
      </c>
      <c r="BA3361" s="1">
        <v>35515</v>
      </c>
    </row>
    <row r="3362" spans="1:53" x14ac:dyDescent="0.3">
      <c r="A3362" s="1" t="s">
        <v>17370</v>
      </c>
      <c r="B3362" s="1">
        <v>2005</v>
      </c>
      <c r="C3362" s="1" t="s">
        <v>276</v>
      </c>
      <c r="D3362" s="1" t="s">
        <v>276</v>
      </c>
      <c r="E3362" s="1" t="s">
        <v>276</v>
      </c>
      <c r="F3362" s="1" t="s">
        <v>107</v>
      </c>
      <c r="G3362" s="1">
        <v>6021</v>
      </c>
      <c r="H3362" s="1">
        <v>74.125</v>
      </c>
      <c r="I3362" s="1">
        <v>243</v>
      </c>
      <c r="J3362" s="1">
        <v>1038</v>
      </c>
      <c r="K3362" s="1">
        <v>10.375</v>
      </c>
      <c r="L3362" s="1">
        <v>3200</v>
      </c>
      <c r="M3362" s="1">
        <v>32</v>
      </c>
      <c r="P3362" s="1">
        <v>19</v>
      </c>
      <c r="Q3362" s="3">
        <v>1.64</v>
      </c>
      <c r="R3362" s="3">
        <v>2.74</v>
      </c>
      <c r="S3362" s="3">
        <v>4.6500000000000004</v>
      </c>
      <c r="T3362" s="1">
        <v>1.91</v>
      </c>
      <c r="U3362" s="1">
        <v>3400</v>
      </c>
      <c r="V3362" s="1">
        <v>34</v>
      </c>
      <c r="W3362" s="1">
        <v>1001</v>
      </c>
      <c r="X3362" s="1">
        <v>121</v>
      </c>
      <c r="Y3362" s="3">
        <v>7.16</v>
      </c>
      <c r="Z3362" s="3">
        <v>4.32</v>
      </c>
      <c r="AB3362" s="1" t="s">
        <v>3244</v>
      </c>
      <c r="AC3362" s="1" t="s">
        <v>72</v>
      </c>
      <c r="AD3362" s="1" t="s">
        <v>72</v>
      </c>
      <c r="AG3362" s="1">
        <v>4</v>
      </c>
      <c r="AH3362" s="1" t="s">
        <v>17371</v>
      </c>
      <c r="AI3362" s="1">
        <v>2005</v>
      </c>
      <c r="AK3362" s="1">
        <v>30416</v>
      </c>
      <c r="AO3362" s="1" t="s">
        <v>17372</v>
      </c>
      <c r="AP3362" s="1" t="s">
        <v>17372</v>
      </c>
      <c r="AQ3362" s="1">
        <v>30416</v>
      </c>
      <c r="AR3362" s="2"/>
      <c r="AS3362" s="1">
        <f>IF(AT3362&gt;0,1,0)</f>
        <v>0</v>
      </c>
      <c r="AT3362" s="1">
        <f>AU3362+AV3362</f>
        <v>0</v>
      </c>
      <c r="AU3362" s="1">
        <v>0</v>
      </c>
      <c r="AV3362" s="1">
        <v>0</v>
      </c>
      <c r="AW3362" s="1">
        <f>IF(AX3362&gt;0,1,0)</f>
        <v>0</v>
      </c>
      <c r="AX3362" s="1">
        <f>SUM(AY3362+AZ3362)</f>
        <v>0</v>
      </c>
      <c r="AY3362" s="1">
        <v>0</v>
      </c>
      <c r="AZ3362" s="1">
        <v>0</v>
      </c>
      <c r="BA3362" s="1">
        <v>30416</v>
      </c>
    </row>
    <row r="3363" spans="1:53" x14ac:dyDescent="0.3">
      <c r="A3363" s="1" t="s">
        <v>18217</v>
      </c>
      <c r="B3363" s="1">
        <v>2004</v>
      </c>
      <c r="C3363" s="1" t="s">
        <v>276</v>
      </c>
      <c r="D3363" s="6" t="s">
        <v>144</v>
      </c>
      <c r="E3363" s="1" t="s">
        <v>55</v>
      </c>
      <c r="F3363" s="1" t="s">
        <v>269</v>
      </c>
      <c r="G3363" s="1">
        <v>6021</v>
      </c>
      <c r="H3363" s="1">
        <v>74.125</v>
      </c>
      <c r="I3363" s="1">
        <v>254</v>
      </c>
      <c r="J3363" s="1">
        <v>978</v>
      </c>
      <c r="K3363" s="1">
        <v>9.875</v>
      </c>
      <c r="L3363" s="1">
        <v>3278</v>
      </c>
      <c r="M3363" s="1">
        <v>32.875</v>
      </c>
      <c r="P3363" s="1">
        <v>16</v>
      </c>
      <c r="Q3363" s="3">
        <v>1.62</v>
      </c>
      <c r="R3363" s="3">
        <v>2.69</v>
      </c>
      <c r="S3363" s="3">
        <v>4.6500000000000004</v>
      </c>
      <c r="T3363" s="1">
        <v>1.96</v>
      </c>
      <c r="U3363" s="1">
        <v>3400</v>
      </c>
      <c r="V3363" s="1">
        <v>34</v>
      </c>
      <c r="W3363" s="1">
        <v>1000</v>
      </c>
      <c r="X3363" s="1">
        <v>120</v>
      </c>
      <c r="Y3363" s="3">
        <v>7.48</v>
      </c>
      <c r="Z3363" s="3">
        <v>4.46</v>
      </c>
      <c r="AA3363" s="3">
        <v>11.99</v>
      </c>
      <c r="AB3363" s="1" t="s">
        <v>3244</v>
      </c>
      <c r="AC3363" s="1" t="s">
        <v>405</v>
      </c>
      <c r="AD3363" s="1" t="s">
        <v>405</v>
      </c>
      <c r="AE3363" s="1">
        <v>97</v>
      </c>
      <c r="AF3363" s="1">
        <v>4</v>
      </c>
      <c r="AG3363" s="1">
        <v>3</v>
      </c>
      <c r="AH3363" s="1" t="s">
        <v>18218</v>
      </c>
      <c r="AI3363" s="1">
        <v>2004</v>
      </c>
      <c r="AK3363" s="1">
        <v>29050</v>
      </c>
      <c r="AO3363" s="1" t="s">
        <v>18219</v>
      </c>
      <c r="AP3363" s="1" t="s">
        <v>18219</v>
      </c>
      <c r="AQ3363" s="1">
        <v>29050</v>
      </c>
      <c r="AR3363" s="2"/>
      <c r="AS3363" s="1">
        <f>IF(AT3363&gt;0,1,0)</f>
        <v>0</v>
      </c>
      <c r="AT3363" s="1">
        <f>AU3363+AV3363</f>
        <v>0</v>
      </c>
      <c r="AU3363" s="1">
        <v>0</v>
      </c>
      <c r="AV3363" s="1">
        <v>0</v>
      </c>
      <c r="AW3363" s="1">
        <f>IF(AX3363&gt;0,1,0)</f>
        <v>0</v>
      </c>
      <c r="AX3363" s="1">
        <f>SUM(AY3363+AZ3363)</f>
        <v>0</v>
      </c>
      <c r="AY3363" s="1">
        <v>0</v>
      </c>
      <c r="AZ3363" s="1">
        <v>0</v>
      </c>
      <c r="BA3363" s="1">
        <v>29050</v>
      </c>
    </row>
    <row r="3364" spans="1:53" x14ac:dyDescent="0.3">
      <c r="A3364" s="1" t="s">
        <v>3650</v>
      </c>
      <c r="B3364" s="1">
        <v>2019</v>
      </c>
      <c r="C3364" s="1" t="s">
        <v>276</v>
      </c>
      <c r="D3364" s="1" t="s">
        <v>276</v>
      </c>
      <c r="E3364" s="1" t="s">
        <v>276</v>
      </c>
      <c r="F3364" s="1" t="s">
        <v>56</v>
      </c>
      <c r="G3364" s="1">
        <v>6021</v>
      </c>
      <c r="H3364" s="1">
        <v>74.125</v>
      </c>
      <c r="I3364" s="1">
        <v>242</v>
      </c>
      <c r="J3364" s="1">
        <v>938</v>
      </c>
      <c r="K3364" s="1">
        <v>9.375</v>
      </c>
      <c r="L3364" s="1">
        <v>3078</v>
      </c>
      <c r="M3364" s="1">
        <v>30.875</v>
      </c>
      <c r="N3364" s="1">
        <v>7500</v>
      </c>
      <c r="O3364" s="1">
        <v>75</v>
      </c>
      <c r="Q3364" s="3">
        <v>1.54</v>
      </c>
      <c r="S3364" s="3">
        <v>4.66</v>
      </c>
      <c r="U3364" s="1">
        <v>3412</v>
      </c>
      <c r="V3364" s="1">
        <v>34.5</v>
      </c>
      <c r="W3364" s="1">
        <v>910</v>
      </c>
      <c r="X3364" s="1">
        <v>118</v>
      </c>
      <c r="Y3364" s="3">
        <v>7.09</v>
      </c>
      <c r="Z3364" s="3">
        <v>4.3099999999999996</v>
      </c>
      <c r="AB3364" s="1" t="s">
        <v>3240</v>
      </c>
      <c r="AC3364" s="1" t="s">
        <v>405</v>
      </c>
      <c r="AD3364" s="1" t="s">
        <v>405</v>
      </c>
      <c r="AE3364" s="1">
        <v>143</v>
      </c>
      <c r="AF3364" s="1">
        <v>5</v>
      </c>
      <c r="AG3364" s="1">
        <v>3</v>
      </c>
      <c r="AL3364" s="1" t="s">
        <v>3651</v>
      </c>
      <c r="AN3364" s="1" t="s">
        <v>316</v>
      </c>
      <c r="AO3364" s="1" t="s">
        <v>3652</v>
      </c>
      <c r="AR3364" s="2"/>
    </row>
    <row r="3365" spans="1:53" x14ac:dyDescent="0.3">
      <c r="A3365" s="1" t="s">
        <v>8611</v>
      </c>
      <c r="B3365" s="1">
        <v>2014</v>
      </c>
      <c r="C3365" s="1" t="s">
        <v>276</v>
      </c>
      <c r="D3365" s="1" t="s">
        <v>276</v>
      </c>
      <c r="E3365" s="1" t="s">
        <v>276</v>
      </c>
      <c r="F3365" s="1" t="s">
        <v>318</v>
      </c>
      <c r="G3365" s="1">
        <v>6021</v>
      </c>
      <c r="H3365" s="1">
        <v>74.125</v>
      </c>
      <c r="I3365" s="1">
        <v>225</v>
      </c>
      <c r="J3365" s="1">
        <v>978</v>
      </c>
      <c r="K3365" s="1">
        <v>9.875</v>
      </c>
      <c r="L3365" s="1">
        <v>3338</v>
      </c>
      <c r="M3365" s="1">
        <v>33.375</v>
      </c>
      <c r="N3365" s="1">
        <v>7738</v>
      </c>
      <c r="O3365" s="1">
        <v>77.375</v>
      </c>
      <c r="Q3365" s="3">
        <v>1.62</v>
      </c>
      <c r="R3365" s="3">
        <v>2.71</v>
      </c>
      <c r="S3365" s="3">
        <v>4.66</v>
      </c>
      <c r="T3365" s="1">
        <v>1.95</v>
      </c>
      <c r="W3365" s="1">
        <v>1002</v>
      </c>
      <c r="X3365" s="1">
        <v>122</v>
      </c>
      <c r="Y3365" s="3">
        <v>7.15</v>
      </c>
      <c r="Z3365" s="3">
        <v>4.3</v>
      </c>
      <c r="AA3365" s="3">
        <v>11.93</v>
      </c>
      <c r="AB3365" s="1" t="s">
        <v>3293</v>
      </c>
      <c r="AC3365" s="1" t="s">
        <v>72</v>
      </c>
      <c r="AD3365" s="1" t="s">
        <v>72</v>
      </c>
      <c r="AG3365" s="1">
        <v>4</v>
      </c>
      <c r="AH3365" s="1" t="s">
        <v>8612</v>
      </c>
      <c r="AI3365" s="1">
        <v>2017</v>
      </c>
      <c r="AJ3365" s="1">
        <v>2019</v>
      </c>
      <c r="AK3365" s="1">
        <v>40573</v>
      </c>
      <c r="AO3365" s="1" t="s">
        <v>8613</v>
      </c>
      <c r="AP3365" s="1" t="s">
        <v>8613</v>
      </c>
      <c r="AQ3365" s="1">
        <v>40573</v>
      </c>
      <c r="AR3365" s="2"/>
      <c r="AS3365" s="1">
        <f t="shared" ref="AS3365:AS3376" si="664">IF(AT3365&gt;0,1,0)</f>
        <v>0</v>
      </c>
      <c r="AT3365" s="1">
        <f t="shared" ref="AT3365:AT3376" si="665">AU3365+AV3365</f>
        <v>0</v>
      </c>
      <c r="AU3365" s="1">
        <v>0</v>
      </c>
      <c r="AV3365" s="1">
        <v>0</v>
      </c>
      <c r="AW3365" s="1">
        <f t="shared" ref="AW3365:AW3376" si="666">IF(AX3365&gt;0,1,0)</f>
        <v>0</v>
      </c>
      <c r="AX3365" s="1">
        <f t="shared" ref="AX3365:AX3376" si="667">SUM(AY3365+AZ3365)</f>
        <v>0</v>
      </c>
      <c r="AY3365" s="1">
        <v>0</v>
      </c>
      <c r="AZ3365" s="1">
        <v>0</v>
      </c>
      <c r="BA3365" s="1">
        <v>40573</v>
      </c>
    </row>
    <row r="3366" spans="1:53" x14ac:dyDescent="0.3">
      <c r="A3366" s="1" t="s">
        <v>13099</v>
      </c>
      <c r="B3366" s="1">
        <v>2010</v>
      </c>
      <c r="C3366" s="1" t="s">
        <v>672</v>
      </c>
      <c r="D3366" s="1" t="s">
        <v>673</v>
      </c>
      <c r="E3366" s="1" t="s">
        <v>673</v>
      </c>
      <c r="F3366" s="1" t="s">
        <v>362</v>
      </c>
      <c r="G3366" s="1">
        <v>6021</v>
      </c>
      <c r="H3366" s="1">
        <v>74.125</v>
      </c>
      <c r="I3366" s="1">
        <v>224</v>
      </c>
      <c r="J3366" s="1">
        <v>938</v>
      </c>
      <c r="K3366" s="1">
        <v>9.375</v>
      </c>
      <c r="L3366" s="1">
        <v>3200</v>
      </c>
      <c r="M3366" s="1">
        <v>32</v>
      </c>
      <c r="P3366" s="1">
        <v>13</v>
      </c>
      <c r="Q3366" s="3">
        <v>1.58</v>
      </c>
      <c r="S3366" s="3">
        <v>4.66</v>
      </c>
      <c r="U3366" s="1">
        <v>3500</v>
      </c>
      <c r="V3366" s="1">
        <v>35</v>
      </c>
      <c r="W3366" s="1">
        <v>907</v>
      </c>
      <c r="X3366" s="1">
        <v>115</v>
      </c>
      <c r="Z3366" s="3">
        <v>4.2300000000000004</v>
      </c>
      <c r="AB3366" s="1" t="s">
        <v>3256</v>
      </c>
      <c r="AC3366" s="1" t="s">
        <v>193</v>
      </c>
      <c r="AD3366" s="1" t="s">
        <v>193</v>
      </c>
      <c r="AE3366" s="1">
        <v>165</v>
      </c>
      <c r="AF3366" s="1">
        <v>5</v>
      </c>
      <c r="AG3366" s="1">
        <v>3</v>
      </c>
      <c r="AH3366" s="1" t="s">
        <v>13100</v>
      </c>
      <c r="AI3366" s="1">
        <v>2010</v>
      </c>
      <c r="AK3366" s="1">
        <v>35604</v>
      </c>
      <c r="AO3366" s="1" t="s">
        <v>13101</v>
      </c>
      <c r="AP3366" s="1" t="s">
        <v>13101</v>
      </c>
      <c r="AQ3366" s="1">
        <v>35604</v>
      </c>
      <c r="AR3366" s="2"/>
      <c r="AS3366" s="1">
        <f t="shared" si="664"/>
        <v>0</v>
      </c>
      <c r="AT3366" s="1">
        <f t="shared" si="665"/>
        <v>0</v>
      </c>
      <c r="AU3366" s="1">
        <v>0</v>
      </c>
      <c r="AV3366" s="1">
        <v>0</v>
      </c>
      <c r="AW3366" s="1">
        <f t="shared" si="666"/>
        <v>0</v>
      </c>
      <c r="AX3366" s="1">
        <f t="shared" si="667"/>
        <v>0</v>
      </c>
      <c r="AY3366" s="1">
        <v>0</v>
      </c>
      <c r="AZ3366" s="1">
        <v>0</v>
      </c>
      <c r="BA3366" s="1">
        <v>35604</v>
      </c>
    </row>
    <row r="3367" spans="1:53" x14ac:dyDescent="0.3">
      <c r="A3367" s="1" t="s">
        <v>5965</v>
      </c>
      <c r="B3367" s="1">
        <v>2017</v>
      </c>
      <c r="C3367" s="1" t="s">
        <v>643</v>
      </c>
      <c r="D3367" s="1" t="s">
        <v>643</v>
      </c>
      <c r="E3367" s="1" t="s">
        <v>643</v>
      </c>
      <c r="F3367" s="1" t="s">
        <v>377</v>
      </c>
      <c r="G3367" s="1">
        <v>6021</v>
      </c>
      <c r="H3367" s="1">
        <v>74.125</v>
      </c>
      <c r="I3367" s="1">
        <v>222</v>
      </c>
      <c r="J3367" s="1">
        <v>948</v>
      </c>
      <c r="K3367" s="1">
        <v>9.5</v>
      </c>
      <c r="L3367" s="1">
        <v>3208</v>
      </c>
      <c r="M3367" s="1">
        <v>32</v>
      </c>
      <c r="N3367" s="1">
        <v>7658</v>
      </c>
      <c r="O3367" s="1">
        <v>76.63</v>
      </c>
      <c r="Q3367" s="3">
        <v>1.55</v>
      </c>
      <c r="S3367" s="3">
        <v>4.67</v>
      </c>
      <c r="U3367" s="1">
        <v>2712</v>
      </c>
      <c r="V3367" s="1">
        <v>27.5</v>
      </c>
      <c r="W3367" s="1">
        <v>908</v>
      </c>
      <c r="X3367" s="1">
        <v>116</v>
      </c>
      <c r="Y3367" s="3">
        <v>6.87</v>
      </c>
      <c r="Z3367" s="3">
        <v>4.25</v>
      </c>
      <c r="AB3367" s="1" t="s">
        <v>2252</v>
      </c>
      <c r="AC3367" s="1" t="s">
        <v>86</v>
      </c>
      <c r="AD3367" s="1" t="s">
        <v>86</v>
      </c>
      <c r="AE3367" s="1">
        <v>2</v>
      </c>
      <c r="AF3367" s="1">
        <v>1</v>
      </c>
      <c r="AG3367" s="1">
        <v>1</v>
      </c>
      <c r="AH3367" s="1" t="s">
        <v>5966</v>
      </c>
      <c r="AI3367" s="1">
        <v>2017</v>
      </c>
      <c r="AK3367" s="1">
        <v>44814</v>
      </c>
      <c r="AO3367" s="1" t="s">
        <v>5967</v>
      </c>
      <c r="AP3367" s="1" t="s">
        <v>5967</v>
      </c>
      <c r="AQ3367" s="1">
        <v>44814</v>
      </c>
      <c r="AR3367" s="2"/>
      <c r="AS3367" s="1">
        <f t="shared" si="664"/>
        <v>1</v>
      </c>
      <c r="AT3367" s="1">
        <f t="shared" si="665"/>
        <v>1</v>
      </c>
      <c r="AU3367" s="1">
        <v>0</v>
      </c>
      <c r="AV3367" s="1">
        <v>1</v>
      </c>
      <c r="AW3367" s="1">
        <f t="shared" si="666"/>
        <v>0</v>
      </c>
      <c r="AX3367" s="1">
        <f t="shared" si="667"/>
        <v>0</v>
      </c>
      <c r="AY3367" s="1">
        <v>0</v>
      </c>
      <c r="AZ3367" s="1">
        <v>0</v>
      </c>
      <c r="BA3367" s="1">
        <v>44814</v>
      </c>
    </row>
    <row r="3368" spans="1:53" x14ac:dyDescent="0.3">
      <c r="A3368" s="1" t="s">
        <v>12012</v>
      </c>
      <c r="B3368" s="1">
        <v>2011</v>
      </c>
      <c r="C3368" s="1" t="s">
        <v>854</v>
      </c>
      <c r="D3368" s="1" t="s">
        <v>854</v>
      </c>
      <c r="E3368" s="1" t="s">
        <v>854</v>
      </c>
      <c r="F3368" s="1" t="s">
        <v>366</v>
      </c>
      <c r="G3368" s="1">
        <v>6021</v>
      </c>
      <c r="H3368" s="1">
        <v>74.125</v>
      </c>
      <c r="I3368" s="1">
        <v>245</v>
      </c>
      <c r="J3368" s="1">
        <v>1038</v>
      </c>
      <c r="K3368" s="1">
        <v>10.375</v>
      </c>
      <c r="L3368" s="1">
        <v>3148</v>
      </c>
      <c r="M3368" s="1">
        <v>31.5</v>
      </c>
      <c r="N3368" s="1">
        <v>7528</v>
      </c>
      <c r="O3368" s="1">
        <v>75.25</v>
      </c>
      <c r="P3368" s="1">
        <v>20</v>
      </c>
      <c r="Q3368" s="3">
        <v>1.62</v>
      </c>
      <c r="R3368" s="3">
        <v>2.72</v>
      </c>
      <c r="S3368" s="3">
        <v>4.67</v>
      </c>
      <c r="T3368" s="1">
        <v>1.94999999999999</v>
      </c>
      <c r="U3368" s="1">
        <v>3312</v>
      </c>
      <c r="V3368" s="1">
        <v>33.5</v>
      </c>
      <c r="W3368" s="1">
        <v>903</v>
      </c>
      <c r="X3368" s="1">
        <v>111</v>
      </c>
      <c r="Y3368" s="3">
        <v>7.29</v>
      </c>
      <c r="Z3368" s="3">
        <v>4.51</v>
      </c>
      <c r="AA3368" s="3">
        <v>12.2</v>
      </c>
      <c r="AB3368" s="1" t="s">
        <v>3244</v>
      </c>
      <c r="AC3368" s="1" t="s">
        <v>256</v>
      </c>
      <c r="AD3368" s="1" t="s">
        <v>256</v>
      </c>
      <c r="AE3368" s="1">
        <v>141</v>
      </c>
      <c r="AF3368" s="1">
        <v>5</v>
      </c>
      <c r="AG3368" s="1">
        <v>3</v>
      </c>
      <c r="AH3368" s="1" t="s">
        <v>12013</v>
      </c>
      <c r="AI3368" s="1">
        <v>2011</v>
      </c>
      <c r="AK3368" s="1">
        <v>37216</v>
      </c>
      <c r="AO3368" s="1" t="s">
        <v>12014</v>
      </c>
      <c r="AP3368" s="1" t="s">
        <v>12014</v>
      </c>
      <c r="AQ3368" s="1">
        <v>37216</v>
      </c>
      <c r="AR3368" s="2"/>
      <c r="AS3368" s="1">
        <f t="shared" si="664"/>
        <v>0</v>
      </c>
      <c r="AT3368" s="1">
        <f t="shared" si="665"/>
        <v>0</v>
      </c>
      <c r="AU3368" s="1">
        <v>0</v>
      </c>
      <c r="AV3368" s="1">
        <v>0</v>
      </c>
      <c r="AW3368" s="1">
        <f t="shared" si="666"/>
        <v>0</v>
      </c>
      <c r="AX3368" s="1">
        <f t="shared" si="667"/>
        <v>0</v>
      </c>
      <c r="AY3368" s="1">
        <v>0</v>
      </c>
      <c r="AZ3368" s="1">
        <v>0</v>
      </c>
      <c r="BA3368" s="1">
        <v>37216</v>
      </c>
    </row>
    <row r="3369" spans="1:53" x14ac:dyDescent="0.3">
      <c r="A3369" s="1" t="s">
        <v>9939</v>
      </c>
      <c r="B3369" s="1">
        <v>2013</v>
      </c>
      <c r="C3369" s="1" t="s">
        <v>643</v>
      </c>
      <c r="D3369" s="1" t="s">
        <v>643</v>
      </c>
      <c r="E3369" s="1" t="s">
        <v>643</v>
      </c>
      <c r="F3369" s="1" t="s">
        <v>2982</v>
      </c>
      <c r="G3369" s="1">
        <v>6021</v>
      </c>
      <c r="H3369" s="1">
        <v>74.125</v>
      </c>
      <c r="I3369" s="1">
        <v>213</v>
      </c>
      <c r="J3369" s="1">
        <v>900</v>
      </c>
      <c r="K3369" s="1">
        <v>9</v>
      </c>
      <c r="L3369" s="1">
        <v>3028</v>
      </c>
      <c r="M3369" s="1">
        <v>30.25</v>
      </c>
      <c r="N3369" s="1">
        <v>7300</v>
      </c>
      <c r="O3369" s="1">
        <v>73</v>
      </c>
      <c r="Q3369" s="3">
        <v>1.6</v>
      </c>
      <c r="R3369" s="3">
        <v>2.69</v>
      </c>
      <c r="S3369" s="3">
        <v>4.6900000000000004</v>
      </c>
      <c r="T3369" s="1">
        <v>2</v>
      </c>
      <c r="U3369" s="1">
        <v>3100</v>
      </c>
      <c r="V3369" s="1">
        <v>31</v>
      </c>
      <c r="W3369" s="1">
        <v>910</v>
      </c>
      <c r="X3369" s="1">
        <v>118</v>
      </c>
      <c r="Y3369" s="3">
        <v>6.69</v>
      </c>
      <c r="Z3369" s="3">
        <v>3.99</v>
      </c>
      <c r="AB3369" s="1" t="s">
        <v>3293</v>
      </c>
      <c r="AC3369" s="1" t="s">
        <v>72</v>
      </c>
      <c r="AD3369" s="1" t="s">
        <v>72</v>
      </c>
      <c r="AG3369" s="1">
        <v>4</v>
      </c>
      <c r="AH3369" s="1" t="s">
        <v>9940</v>
      </c>
      <c r="AI3369" s="1">
        <v>2013</v>
      </c>
      <c r="AK3369" s="1">
        <v>40410</v>
      </c>
      <c r="AO3369" s="1" t="s">
        <v>9941</v>
      </c>
      <c r="AP3369" s="1" t="s">
        <v>9941</v>
      </c>
      <c r="AQ3369" s="1">
        <v>40410</v>
      </c>
      <c r="AR3369" s="2"/>
      <c r="AS3369" s="1">
        <f t="shared" si="664"/>
        <v>0</v>
      </c>
      <c r="AT3369" s="1">
        <f t="shared" si="665"/>
        <v>0</v>
      </c>
      <c r="AU3369" s="1">
        <v>0</v>
      </c>
      <c r="AV3369" s="1">
        <v>0</v>
      </c>
      <c r="AW3369" s="1">
        <f t="shared" si="666"/>
        <v>0</v>
      </c>
      <c r="AX3369" s="1">
        <f t="shared" si="667"/>
        <v>0</v>
      </c>
      <c r="AY3369" s="1">
        <v>0</v>
      </c>
      <c r="AZ3369" s="1">
        <v>0</v>
      </c>
      <c r="BA3369" s="1">
        <v>40410</v>
      </c>
    </row>
    <row r="3370" spans="1:53" x14ac:dyDescent="0.3">
      <c r="A3370" s="1" t="s">
        <v>7069</v>
      </c>
      <c r="B3370" s="1">
        <v>2016</v>
      </c>
      <c r="C3370" s="1" t="s">
        <v>1121</v>
      </c>
      <c r="D3370" s="1" t="s">
        <v>1121</v>
      </c>
      <c r="E3370" s="1" t="s">
        <v>1081</v>
      </c>
      <c r="F3370" s="1" t="s">
        <v>154</v>
      </c>
      <c r="G3370" s="1">
        <v>6021</v>
      </c>
      <c r="H3370" s="1">
        <v>74.125</v>
      </c>
      <c r="I3370" s="1">
        <v>239</v>
      </c>
      <c r="J3370" s="1">
        <v>948</v>
      </c>
      <c r="K3370" s="1">
        <v>9.5</v>
      </c>
      <c r="L3370" s="1">
        <v>3068</v>
      </c>
      <c r="M3370" s="1">
        <v>30.75</v>
      </c>
      <c r="N3370" s="1">
        <v>7400</v>
      </c>
      <c r="O3370" s="1">
        <v>74</v>
      </c>
      <c r="P3370" s="1">
        <v>17</v>
      </c>
      <c r="Q3370" s="3">
        <v>1.59</v>
      </c>
      <c r="S3370" s="3">
        <v>4.71</v>
      </c>
      <c r="U3370" s="1">
        <v>3300</v>
      </c>
      <c r="V3370" s="1">
        <v>33</v>
      </c>
      <c r="W3370" s="1">
        <v>1000</v>
      </c>
      <c r="X3370" s="1">
        <v>120</v>
      </c>
      <c r="Y3370" s="3">
        <v>7.1</v>
      </c>
      <c r="Z3370" s="3">
        <v>4.45</v>
      </c>
      <c r="AA3370" s="3">
        <v>11.95</v>
      </c>
      <c r="AB3370" s="1" t="s">
        <v>3256</v>
      </c>
      <c r="AC3370" s="1" t="s">
        <v>72</v>
      </c>
      <c r="AD3370" s="1" t="s">
        <v>72</v>
      </c>
      <c r="AG3370" s="1">
        <v>4</v>
      </c>
      <c r="AH3370" s="1" t="s">
        <v>7070</v>
      </c>
      <c r="AI3370" s="1">
        <v>2016</v>
      </c>
      <c r="AJ3370" s="1">
        <v>2018</v>
      </c>
      <c r="AK3370" s="1">
        <v>43619</v>
      </c>
      <c r="AO3370" s="1" t="s">
        <v>7071</v>
      </c>
      <c r="AP3370" s="1" t="s">
        <v>7071</v>
      </c>
      <c r="AQ3370" s="1">
        <v>43619</v>
      </c>
      <c r="AR3370" s="2"/>
      <c r="AS3370" s="1">
        <f t="shared" si="664"/>
        <v>0</v>
      </c>
      <c r="AT3370" s="1">
        <f t="shared" si="665"/>
        <v>0</v>
      </c>
      <c r="AU3370" s="1">
        <v>0</v>
      </c>
      <c r="AV3370" s="1">
        <v>0</v>
      </c>
      <c r="AW3370" s="1">
        <f t="shared" si="666"/>
        <v>0</v>
      </c>
      <c r="AX3370" s="1">
        <f t="shared" si="667"/>
        <v>0</v>
      </c>
      <c r="AY3370" s="1">
        <v>0</v>
      </c>
      <c r="AZ3370" s="1">
        <v>0</v>
      </c>
      <c r="BA3370" s="1">
        <v>43619</v>
      </c>
    </row>
    <row r="3371" spans="1:53" x14ac:dyDescent="0.3">
      <c r="A3371" s="1" t="s">
        <v>13954</v>
      </c>
      <c r="B3371" s="1">
        <v>2009</v>
      </c>
      <c r="C3371" s="1" t="s">
        <v>854</v>
      </c>
      <c r="D3371" s="1" t="s">
        <v>854</v>
      </c>
      <c r="E3371" s="1" t="s">
        <v>854</v>
      </c>
      <c r="F3371" s="1" t="s">
        <v>8159</v>
      </c>
      <c r="G3371" s="1">
        <v>6021</v>
      </c>
      <c r="H3371" s="1">
        <v>74.125</v>
      </c>
      <c r="I3371" s="1">
        <v>247</v>
      </c>
      <c r="J3371" s="1">
        <v>1000</v>
      </c>
      <c r="K3371" s="1">
        <v>10</v>
      </c>
      <c r="L3371" s="1">
        <v>3428</v>
      </c>
      <c r="M3371" s="1">
        <v>34.25</v>
      </c>
      <c r="P3371" s="1">
        <v>22</v>
      </c>
      <c r="Q3371" s="3">
        <v>1.63</v>
      </c>
      <c r="R3371" s="3">
        <v>2.73</v>
      </c>
      <c r="S3371" s="3">
        <v>4.71</v>
      </c>
      <c r="T3371" s="1">
        <v>1.98</v>
      </c>
      <c r="U3371" s="1">
        <v>3500</v>
      </c>
      <c r="V3371" s="1">
        <v>35</v>
      </c>
      <c r="W3371" s="1">
        <v>901</v>
      </c>
      <c r="X3371" s="1">
        <v>109</v>
      </c>
      <c r="AB3371" s="1" t="s">
        <v>4199</v>
      </c>
      <c r="AC3371" s="1" t="s">
        <v>72</v>
      </c>
      <c r="AD3371" s="1" t="s">
        <v>72</v>
      </c>
      <c r="AG3371" s="1">
        <v>4</v>
      </c>
      <c r="AH3371" s="1" t="s">
        <v>13955</v>
      </c>
      <c r="AI3371" s="1">
        <v>2009</v>
      </c>
      <c r="AK3371" s="1">
        <v>34720</v>
      </c>
      <c r="AO3371" s="1" t="s">
        <v>13956</v>
      </c>
      <c r="AP3371" s="1" t="s">
        <v>13956</v>
      </c>
      <c r="AQ3371" s="1">
        <v>34720</v>
      </c>
      <c r="AR3371" s="2"/>
      <c r="AS3371" s="1">
        <f t="shared" si="664"/>
        <v>0</v>
      </c>
      <c r="AT3371" s="1">
        <f t="shared" si="665"/>
        <v>0</v>
      </c>
      <c r="AU3371" s="1">
        <v>0</v>
      </c>
      <c r="AV3371" s="1">
        <v>0</v>
      </c>
      <c r="AW3371" s="1">
        <f t="shared" si="666"/>
        <v>0</v>
      </c>
      <c r="AX3371" s="1">
        <f t="shared" si="667"/>
        <v>0</v>
      </c>
      <c r="AY3371" s="1">
        <v>0</v>
      </c>
      <c r="AZ3371" s="1">
        <v>0</v>
      </c>
      <c r="BA3371" s="1">
        <v>34720</v>
      </c>
    </row>
    <row r="3372" spans="1:53" x14ac:dyDescent="0.3">
      <c r="A3372" s="1" t="s">
        <v>19290</v>
      </c>
      <c r="B3372" s="1">
        <v>2003</v>
      </c>
      <c r="C3372" s="1" t="s">
        <v>276</v>
      </c>
      <c r="D3372" s="6" t="s">
        <v>276</v>
      </c>
      <c r="E3372" s="1" t="s">
        <v>276</v>
      </c>
      <c r="F3372" s="1" t="s">
        <v>334</v>
      </c>
      <c r="G3372" s="1">
        <v>6021</v>
      </c>
      <c r="H3372" s="1">
        <v>74.125</v>
      </c>
      <c r="I3372" s="1">
        <v>245</v>
      </c>
      <c r="J3372" s="1">
        <v>914</v>
      </c>
      <c r="K3372" s="1">
        <v>9.25</v>
      </c>
      <c r="L3372" s="1">
        <v>3278</v>
      </c>
      <c r="M3372" s="1">
        <v>32.875</v>
      </c>
      <c r="P3372" s="1">
        <v>20</v>
      </c>
      <c r="Q3372" s="3">
        <v>1.63</v>
      </c>
      <c r="R3372" s="3">
        <v>2.67</v>
      </c>
      <c r="S3372" s="3">
        <v>4.71</v>
      </c>
      <c r="T3372" s="1">
        <v>2.04</v>
      </c>
      <c r="U3372" s="1">
        <v>3100</v>
      </c>
      <c r="V3372" s="1">
        <v>31</v>
      </c>
      <c r="W3372" s="1">
        <v>903</v>
      </c>
      <c r="X3372" s="1">
        <v>111</v>
      </c>
      <c r="Y3372" s="3">
        <v>7.27</v>
      </c>
      <c r="Z3372" s="3">
        <v>4.32</v>
      </c>
      <c r="AA3372" s="3">
        <v>11.65</v>
      </c>
      <c r="AB3372" s="1" t="s">
        <v>3256</v>
      </c>
      <c r="AC3372" s="1" t="s">
        <v>7565</v>
      </c>
      <c r="AD3372" s="1" t="s">
        <v>188</v>
      </c>
      <c r="AE3372" s="1">
        <v>251</v>
      </c>
      <c r="AF3372" s="1">
        <v>7</v>
      </c>
      <c r="AG3372" s="1">
        <v>3</v>
      </c>
      <c r="AH3372" s="1" t="s">
        <v>19291</v>
      </c>
      <c r="AI3372" s="1">
        <v>2003</v>
      </c>
      <c r="AK3372" s="1">
        <v>28287</v>
      </c>
      <c r="AO3372" s="1" t="s">
        <v>19292</v>
      </c>
      <c r="AP3372" s="1" t="s">
        <v>19292</v>
      </c>
      <c r="AQ3372" s="1">
        <v>28287</v>
      </c>
      <c r="AR3372" s="2"/>
      <c r="AS3372" s="1">
        <f t="shared" si="664"/>
        <v>0</v>
      </c>
      <c r="AT3372" s="1">
        <f t="shared" si="665"/>
        <v>0</v>
      </c>
      <c r="AU3372" s="1">
        <v>0</v>
      </c>
      <c r="AV3372" s="1">
        <v>0</v>
      </c>
      <c r="AW3372" s="1">
        <f t="shared" si="666"/>
        <v>0</v>
      </c>
      <c r="AX3372" s="1">
        <f t="shared" si="667"/>
        <v>0</v>
      </c>
      <c r="AY3372" s="1">
        <v>0</v>
      </c>
      <c r="AZ3372" s="1">
        <v>0</v>
      </c>
      <c r="BA3372" s="1">
        <v>28287</v>
      </c>
    </row>
    <row r="3373" spans="1:53" x14ac:dyDescent="0.3">
      <c r="A3373" s="1" t="s">
        <v>4674</v>
      </c>
      <c r="B3373" s="1">
        <v>2018</v>
      </c>
      <c r="C3373" s="1" t="s">
        <v>276</v>
      </c>
      <c r="D3373" s="1" t="s">
        <v>276</v>
      </c>
      <c r="E3373" s="1" t="s">
        <v>276</v>
      </c>
      <c r="F3373" s="1" t="s">
        <v>936</v>
      </c>
      <c r="G3373" s="1">
        <v>6021</v>
      </c>
      <c r="H3373" s="1">
        <v>74.125</v>
      </c>
      <c r="I3373" s="1">
        <v>240</v>
      </c>
      <c r="J3373" s="1">
        <v>938</v>
      </c>
      <c r="K3373" s="1">
        <v>9.375</v>
      </c>
      <c r="L3373" s="1">
        <v>3308</v>
      </c>
      <c r="M3373" s="1">
        <v>33</v>
      </c>
      <c r="N3373" s="1">
        <v>7768</v>
      </c>
      <c r="O3373" s="1">
        <v>77.75</v>
      </c>
      <c r="P3373" s="1">
        <v>19</v>
      </c>
      <c r="Q3373" s="3">
        <v>1.63</v>
      </c>
      <c r="S3373" s="3">
        <v>4.72</v>
      </c>
      <c r="U3373" s="1">
        <v>3212</v>
      </c>
      <c r="V3373" s="1">
        <v>32.5</v>
      </c>
      <c r="W3373" s="1">
        <v>907</v>
      </c>
      <c r="X3373" s="1">
        <v>115</v>
      </c>
      <c r="Y3373" s="3">
        <v>7.2</v>
      </c>
      <c r="Z3373" s="3">
        <v>4.4000000000000004</v>
      </c>
      <c r="AB3373" s="1" t="s">
        <v>3293</v>
      </c>
      <c r="AC3373" s="1" t="s">
        <v>3301</v>
      </c>
      <c r="AD3373" s="1" t="s">
        <v>121</v>
      </c>
      <c r="AE3373" s="1">
        <v>216</v>
      </c>
      <c r="AF3373" s="1">
        <v>6</v>
      </c>
      <c r="AG3373" s="1">
        <v>3</v>
      </c>
      <c r="AL3373" s="1" t="s">
        <v>4675</v>
      </c>
      <c r="AO3373" s="1" t="s">
        <v>4676</v>
      </c>
      <c r="AR3373" s="2"/>
      <c r="AS3373" s="1">
        <f t="shared" si="664"/>
        <v>0</v>
      </c>
      <c r="AT3373" s="1">
        <f t="shared" si="665"/>
        <v>0</v>
      </c>
      <c r="AU3373" s="1">
        <v>0</v>
      </c>
      <c r="AV3373" s="1">
        <v>0</v>
      </c>
      <c r="AW3373" s="1">
        <f t="shared" si="666"/>
        <v>0</v>
      </c>
      <c r="AX3373" s="1">
        <f t="shared" si="667"/>
        <v>0</v>
      </c>
      <c r="AY3373" s="1">
        <v>0</v>
      </c>
      <c r="AZ3373" s="1">
        <v>0</v>
      </c>
    </row>
    <row r="3374" spans="1:53" x14ac:dyDescent="0.3">
      <c r="A3374" s="1" t="s">
        <v>7163</v>
      </c>
      <c r="B3374" s="1">
        <v>2016</v>
      </c>
      <c r="C3374" s="1" t="s">
        <v>854</v>
      </c>
      <c r="D3374" s="1" t="s">
        <v>854</v>
      </c>
      <c r="E3374" s="1" t="s">
        <v>854</v>
      </c>
      <c r="F3374" s="1" t="s">
        <v>680</v>
      </c>
      <c r="G3374" s="1">
        <v>6021</v>
      </c>
      <c r="H3374" s="1">
        <v>74.125</v>
      </c>
      <c r="I3374" s="1">
        <v>231</v>
      </c>
      <c r="J3374" s="1">
        <v>1000</v>
      </c>
      <c r="K3374" s="1">
        <v>10</v>
      </c>
      <c r="L3374" s="1">
        <v>3308</v>
      </c>
      <c r="M3374" s="1">
        <v>33</v>
      </c>
      <c r="N3374" s="1">
        <v>8038</v>
      </c>
      <c r="O3374" s="1">
        <v>80.375</v>
      </c>
      <c r="P3374" s="1">
        <v>12</v>
      </c>
      <c r="Q3374" s="3">
        <v>1.57</v>
      </c>
      <c r="S3374" s="3">
        <v>4.72</v>
      </c>
      <c r="U3374" s="1">
        <v>3312</v>
      </c>
      <c r="V3374" s="1">
        <v>33.5</v>
      </c>
      <c r="W3374" s="1">
        <v>910</v>
      </c>
      <c r="X3374" s="1">
        <v>118</v>
      </c>
      <c r="Y3374" s="3">
        <v>6.97</v>
      </c>
      <c r="Z3374" s="3">
        <v>4.24</v>
      </c>
      <c r="AB3374" s="1" t="s">
        <v>3293</v>
      </c>
      <c r="AC3374" s="1" t="s">
        <v>488</v>
      </c>
      <c r="AD3374" s="1" t="s">
        <v>488</v>
      </c>
      <c r="AE3374" s="1">
        <v>231</v>
      </c>
      <c r="AF3374" s="1">
        <v>7</v>
      </c>
      <c r="AG3374" s="1">
        <v>3</v>
      </c>
      <c r="AH3374" s="1" t="s">
        <v>7164</v>
      </c>
      <c r="AI3374" s="1">
        <v>2016</v>
      </c>
      <c r="AJ3374" s="1">
        <v>2019</v>
      </c>
      <c r="AK3374" s="1">
        <v>43520</v>
      </c>
      <c r="AO3374" s="1" t="s">
        <v>7165</v>
      </c>
      <c r="AP3374" s="1" t="s">
        <v>7165</v>
      </c>
      <c r="AQ3374" s="1">
        <v>43520</v>
      </c>
      <c r="AR3374" s="2"/>
      <c r="AS3374" s="1">
        <f t="shared" si="664"/>
        <v>0</v>
      </c>
      <c r="AT3374" s="1">
        <f t="shared" si="665"/>
        <v>0</v>
      </c>
      <c r="AU3374" s="1">
        <v>0</v>
      </c>
      <c r="AV3374" s="1">
        <v>0</v>
      </c>
      <c r="AW3374" s="1">
        <f t="shared" si="666"/>
        <v>0</v>
      </c>
      <c r="AX3374" s="1">
        <f t="shared" si="667"/>
        <v>0</v>
      </c>
      <c r="AY3374" s="1">
        <v>0</v>
      </c>
      <c r="AZ3374" s="1">
        <v>0</v>
      </c>
      <c r="BA3374" s="1">
        <v>43520</v>
      </c>
    </row>
    <row r="3375" spans="1:53" x14ac:dyDescent="0.3">
      <c r="A3375" s="1" t="s">
        <v>10399</v>
      </c>
      <c r="B3375" s="1">
        <v>2012</v>
      </c>
      <c r="C3375" s="1" t="s">
        <v>513</v>
      </c>
      <c r="D3375" s="1" t="s">
        <v>399</v>
      </c>
      <c r="E3375" s="1" t="s">
        <v>399</v>
      </c>
      <c r="F3375" s="1" t="s">
        <v>583</v>
      </c>
      <c r="G3375" s="1">
        <v>6021</v>
      </c>
      <c r="H3375" s="1">
        <v>74.125</v>
      </c>
      <c r="I3375" s="1">
        <v>211</v>
      </c>
      <c r="J3375" s="1">
        <v>948</v>
      </c>
      <c r="K3375" s="1">
        <v>9.5</v>
      </c>
      <c r="L3375" s="1">
        <v>3300</v>
      </c>
      <c r="M3375" s="1">
        <v>33</v>
      </c>
      <c r="N3375" s="1">
        <v>8038</v>
      </c>
      <c r="O3375" s="1">
        <v>80.375</v>
      </c>
      <c r="Q3375" s="3">
        <v>1.65</v>
      </c>
      <c r="R3375" s="3">
        <v>2.71</v>
      </c>
      <c r="S3375" s="3">
        <v>4.74</v>
      </c>
      <c r="T3375" s="1">
        <v>2.0299999999999998</v>
      </c>
      <c r="U3375" s="1">
        <v>3400</v>
      </c>
      <c r="V3375" s="1">
        <v>34</v>
      </c>
      <c r="W3375" s="1">
        <v>906</v>
      </c>
      <c r="X3375" s="1">
        <v>114</v>
      </c>
      <c r="Y3375" s="3">
        <v>6.99</v>
      </c>
      <c r="Z3375" s="3">
        <v>4.1500000000000004</v>
      </c>
      <c r="AB3375" s="1" t="s">
        <v>3293</v>
      </c>
      <c r="AC3375" s="1" t="s">
        <v>72</v>
      </c>
      <c r="AD3375" s="1" t="s">
        <v>72</v>
      </c>
      <c r="AG3375" s="1">
        <v>4</v>
      </c>
      <c r="AH3375" s="1" t="s">
        <v>10400</v>
      </c>
      <c r="AI3375" s="1">
        <v>2012</v>
      </c>
      <c r="AK3375" s="1">
        <v>39332</v>
      </c>
      <c r="AO3375" s="1" t="s">
        <v>10401</v>
      </c>
      <c r="AP3375" s="1" t="s">
        <v>10401</v>
      </c>
      <c r="AQ3375" s="1">
        <v>39332</v>
      </c>
      <c r="AR3375" s="2"/>
      <c r="AS3375" s="1">
        <f t="shared" si="664"/>
        <v>0</v>
      </c>
      <c r="AT3375" s="1">
        <f t="shared" si="665"/>
        <v>0</v>
      </c>
      <c r="AU3375" s="1">
        <v>0</v>
      </c>
      <c r="AV3375" s="1">
        <v>0</v>
      </c>
      <c r="AW3375" s="1">
        <f t="shared" si="666"/>
        <v>0</v>
      </c>
      <c r="AX3375" s="1">
        <f t="shared" si="667"/>
        <v>0</v>
      </c>
      <c r="AY3375" s="1">
        <v>0</v>
      </c>
      <c r="AZ3375" s="1">
        <v>0</v>
      </c>
      <c r="BA3375" s="1">
        <v>39332</v>
      </c>
    </row>
    <row r="3376" spans="1:53" x14ac:dyDescent="0.3">
      <c r="A3376" s="1" t="s">
        <v>19110</v>
      </c>
      <c r="B3376" s="1">
        <v>2003</v>
      </c>
      <c r="C3376" s="1" t="s">
        <v>144</v>
      </c>
      <c r="D3376" s="6" t="s">
        <v>144</v>
      </c>
      <c r="E3376" s="1" t="s">
        <v>55</v>
      </c>
      <c r="F3376" s="1" t="s">
        <v>168</v>
      </c>
      <c r="G3376" s="1">
        <v>6021</v>
      </c>
      <c r="H3376" s="1">
        <v>74.125</v>
      </c>
      <c r="I3376" s="1">
        <v>273</v>
      </c>
      <c r="J3376" s="1">
        <v>1000</v>
      </c>
      <c r="K3376" s="1">
        <v>10</v>
      </c>
      <c r="L3376" s="1">
        <v>3200</v>
      </c>
      <c r="M3376" s="1">
        <v>32</v>
      </c>
      <c r="P3376" s="1">
        <v>22</v>
      </c>
      <c r="Q3376" s="3">
        <v>1.64</v>
      </c>
      <c r="R3376" s="3">
        <v>2.76</v>
      </c>
      <c r="S3376" s="3">
        <v>4.74</v>
      </c>
      <c r="T3376" s="1">
        <v>1.98</v>
      </c>
      <c r="U3376" s="1">
        <v>3300</v>
      </c>
      <c r="V3376" s="1">
        <v>33</v>
      </c>
      <c r="W3376" s="1">
        <v>904</v>
      </c>
      <c r="X3376" s="1">
        <v>112</v>
      </c>
      <c r="Y3376" s="3">
        <v>7.22</v>
      </c>
      <c r="Z3376" s="3">
        <v>4.22</v>
      </c>
      <c r="AB3376" s="1" t="s">
        <v>6971</v>
      </c>
      <c r="AC3376" s="1" t="s">
        <v>96</v>
      </c>
      <c r="AD3376" s="1" t="s">
        <v>96</v>
      </c>
      <c r="AE3376" s="1">
        <v>64</v>
      </c>
      <c r="AF3376" s="1">
        <v>2</v>
      </c>
      <c r="AG3376" s="1">
        <v>2</v>
      </c>
      <c r="AH3376" s="1" t="s">
        <v>19111</v>
      </c>
      <c r="AI3376" s="1">
        <v>2003</v>
      </c>
      <c r="AK3376" s="1">
        <v>28100</v>
      </c>
      <c r="AO3376" s="1" t="s">
        <v>19112</v>
      </c>
      <c r="AP3376" s="1" t="s">
        <v>19112</v>
      </c>
      <c r="AQ3376" s="1">
        <v>28100</v>
      </c>
      <c r="AR3376" s="2"/>
      <c r="AS3376" s="1">
        <f t="shared" si="664"/>
        <v>0</v>
      </c>
      <c r="AT3376" s="1">
        <f t="shared" si="665"/>
        <v>0</v>
      </c>
      <c r="AU3376" s="1">
        <v>0</v>
      </c>
      <c r="AV3376" s="1">
        <v>0</v>
      </c>
      <c r="AW3376" s="1">
        <f t="shared" si="666"/>
        <v>0</v>
      </c>
      <c r="AX3376" s="1">
        <f t="shared" si="667"/>
        <v>0</v>
      </c>
      <c r="AY3376" s="1">
        <v>0</v>
      </c>
      <c r="AZ3376" s="1">
        <v>0</v>
      </c>
      <c r="BA3376" s="1">
        <v>28100</v>
      </c>
    </row>
    <row r="3377" spans="1:53" x14ac:dyDescent="0.3">
      <c r="A3377" s="1" t="s">
        <v>540</v>
      </c>
      <c r="B3377" s="1">
        <v>2023</v>
      </c>
      <c r="C3377" s="1" t="s">
        <v>513</v>
      </c>
      <c r="D3377" s="1" t="s">
        <v>513</v>
      </c>
      <c r="E3377" s="1" t="s">
        <v>399</v>
      </c>
      <c r="F3377" s="1" t="s">
        <v>85</v>
      </c>
      <c r="G3377" s="1">
        <v>6021</v>
      </c>
      <c r="H3377" s="1">
        <v>74.125</v>
      </c>
      <c r="I3377" s="1">
        <v>200</v>
      </c>
      <c r="K3377" s="1">
        <v>9.25</v>
      </c>
      <c r="M3377" s="1">
        <v>31.75</v>
      </c>
      <c r="O3377" s="1">
        <v>76.625</v>
      </c>
      <c r="P3377" s="1">
        <v>25</v>
      </c>
      <c r="Q3377" s="3">
        <v>1.6</v>
      </c>
      <c r="S3377" s="3">
        <v>4.75</v>
      </c>
      <c r="V3377" s="1">
        <v>36.5</v>
      </c>
      <c r="X3377" s="1">
        <v>124</v>
      </c>
      <c r="AC3377" s="1" t="s">
        <v>72</v>
      </c>
      <c r="AD3377" s="1" t="s">
        <v>72</v>
      </c>
      <c r="AG3377" s="1">
        <v>4</v>
      </c>
      <c r="AH3377" s="1" t="s">
        <v>541</v>
      </c>
      <c r="AI3377" s="1">
        <v>2023</v>
      </c>
      <c r="AM3377" s="1">
        <v>5</v>
      </c>
      <c r="AN3377" s="1" t="s">
        <v>542</v>
      </c>
    </row>
    <row r="3378" spans="1:53" x14ac:dyDescent="0.3">
      <c r="A3378" s="1" t="s">
        <v>17196</v>
      </c>
      <c r="B3378" s="1">
        <v>2005</v>
      </c>
      <c r="C3378" s="1" t="s">
        <v>276</v>
      </c>
      <c r="D3378" s="1" t="s">
        <v>144</v>
      </c>
      <c r="E3378" s="1" t="s">
        <v>55</v>
      </c>
      <c r="F3378" s="1" t="s">
        <v>66</v>
      </c>
      <c r="G3378" s="1">
        <v>6021</v>
      </c>
      <c r="H3378" s="1">
        <v>74.125</v>
      </c>
      <c r="I3378" s="1">
        <v>265</v>
      </c>
      <c r="J3378" s="1">
        <v>1018</v>
      </c>
      <c r="K3378" s="1">
        <v>10.125</v>
      </c>
      <c r="L3378" s="1">
        <v>3012</v>
      </c>
      <c r="M3378" s="1">
        <v>30.5</v>
      </c>
      <c r="P3378" s="1">
        <v>25</v>
      </c>
      <c r="Q3378" s="3">
        <v>1.7</v>
      </c>
      <c r="R3378" s="3">
        <v>2.73</v>
      </c>
      <c r="S3378" s="3">
        <v>4.75</v>
      </c>
      <c r="T3378" s="1">
        <v>2.02</v>
      </c>
      <c r="U3378" s="1">
        <v>3700</v>
      </c>
      <c r="V3378" s="1">
        <v>37</v>
      </c>
      <c r="W3378" s="1">
        <v>1000</v>
      </c>
      <c r="X3378" s="1">
        <v>120</v>
      </c>
      <c r="Y3378" s="3">
        <v>6.86</v>
      </c>
      <c r="Z3378" s="3">
        <v>3.9</v>
      </c>
      <c r="AA3378" s="3">
        <v>10.91</v>
      </c>
      <c r="AB3378" s="1" t="s">
        <v>3244</v>
      </c>
      <c r="AC3378" s="1" t="s">
        <v>234</v>
      </c>
      <c r="AD3378" s="1" t="s">
        <v>234</v>
      </c>
      <c r="AE3378" s="1">
        <v>17</v>
      </c>
      <c r="AF3378" s="1">
        <v>1</v>
      </c>
      <c r="AG3378" s="1">
        <v>1</v>
      </c>
      <c r="AH3378" s="1" t="s">
        <v>17197</v>
      </c>
      <c r="AI3378" s="1">
        <v>2005</v>
      </c>
      <c r="AK3378" s="1">
        <v>29843</v>
      </c>
      <c r="AO3378" s="1" t="s">
        <v>17198</v>
      </c>
      <c r="AP3378" s="1" t="s">
        <v>17198</v>
      </c>
      <c r="AQ3378" s="1">
        <v>29843</v>
      </c>
      <c r="AR3378" s="2"/>
      <c r="AS3378" s="1">
        <f>IF(AT3378&gt;0,1,0)</f>
        <v>0</v>
      </c>
      <c r="AT3378" s="1">
        <f>AU3378+AV3378</f>
        <v>0</v>
      </c>
      <c r="AU3378" s="1">
        <v>0</v>
      </c>
      <c r="AV3378" s="1">
        <v>0</v>
      </c>
      <c r="AW3378" s="1">
        <f>IF(AX3378&gt;0,1,0)</f>
        <v>0</v>
      </c>
      <c r="AX3378" s="1">
        <f>SUM(AY3378+AZ3378)</f>
        <v>0</v>
      </c>
      <c r="AY3378" s="1">
        <v>0</v>
      </c>
      <c r="AZ3378" s="1">
        <v>0</v>
      </c>
      <c r="BA3378" s="1">
        <v>29843</v>
      </c>
    </row>
    <row r="3379" spans="1:53" x14ac:dyDescent="0.3">
      <c r="A3379" s="1" t="s">
        <v>2654</v>
      </c>
      <c r="B3379" s="1">
        <v>2020</v>
      </c>
      <c r="C3379" s="1" t="s">
        <v>276</v>
      </c>
      <c r="D3379" s="1" t="s">
        <v>276</v>
      </c>
      <c r="E3379" s="1" t="s">
        <v>276</v>
      </c>
      <c r="F3379" s="1" t="s">
        <v>583</v>
      </c>
      <c r="G3379" s="1">
        <v>6021</v>
      </c>
      <c r="H3379" s="1">
        <v>74.125</v>
      </c>
      <c r="I3379" s="1">
        <v>237</v>
      </c>
      <c r="J3379" s="1">
        <v>978</v>
      </c>
      <c r="K3379" s="1">
        <v>9.875</v>
      </c>
      <c r="L3379" s="1">
        <v>3158</v>
      </c>
      <c r="M3379" s="1">
        <v>31.625</v>
      </c>
      <c r="N3379" s="1">
        <v>7718</v>
      </c>
      <c r="O3379" s="1">
        <v>77.125</v>
      </c>
      <c r="P3379" s="1">
        <v>15</v>
      </c>
      <c r="Q3379" s="3">
        <v>1.62</v>
      </c>
      <c r="S3379" s="3">
        <v>4.76</v>
      </c>
      <c r="U3379" s="1">
        <v>3200</v>
      </c>
      <c r="V3379" s="1">
        <v>32</v>
      </c>
      <c r="W3379" s="1">
        <v>909</v>
      </c>
      <c r="X3379" s="1">
        <v>117</v>
      </c>
      <c r="Y3379" s="3">
        <v>7.02</v>
      </c>
      <c r="Z3379" s="3">
        <v>4.21</v>
      </c>
      <c r="AC3379" t="s">
        <v>131</v>
      </c>
      <c r="AD3379" t="s">
        <v>131</v>
      </c>
      <c r="AE3379">
        <v>202</v>
      </c>
      <c r="AF3379">
        <v>6</v>
      </c>
      <c r="AG3379">
        <v>3</v>
      </c>
      <c r="AH3379" s="1" t="s">
        <v>2655</v>
      </c>
      <c r="AI3379" s="1">
        <v>2020</v>
      </c>
      <c r="AL3379" s="1" t="s">
        <v>2656</v>
      </c>
      <c r="AN3379" s="1" t="s">
        <v>2657</v>
      </c>
      <c r="AR3379" s="2"/>
    </row>
    <row r="3380" spans="1:53" x14ac:dyDescent="0.3">
      <c r="A3380" s="1" t="s">
        <v>16192</v>
      </c>
      <c r="B3380" s="1">
        <v>2006</v>
      </c>
      <c r="C3380" s="1" t="s">
        <v>276</v>
      </c>
      <c r="D3380" s="1" t="s">
        <v>55</v>
      </c>
      <c r="E3380" s="1" t="s">
        <v>55</v>
      </c>
      <c r="F3380" s="1" t="s">
        <v>10262</v>
      </c>
      <c r="G3380" s="1">
        <v>6021</v>
      </c>
      <c r="H3380" s="1">
        <v>74.125</v>
      </c>
      <c r="I3380" s="1">
        <v>263</v>
      </c>
      <c r="J3380" s="1">
        <v>912</v>
      </c>
      <c r="K3380" s="1">
        <v>9.5</v>
      </c>
      <c r="L3380" s="1">
        <v>3178</v>
      </c>
      <c r="M3380" s="1">
        <v>31.875</v>
      </c>
      <c r="P3380" s="1">
        <v>28</v>
      </c>
      <c r="Q3380" s="3">
        <v>1.63</v>
      </c>
      <c r="R3380" s="3">
        <v>2.7</v>
      </c>
      <c r="S3380" s="3">
        <v>4.76</v>
      </c>
      <c r="T3380" s="1">
        <v>2.0599999999999898</v>
      </c>
      <c r="U3380" s="1">
        <v>3812</v>
      </c>
      <c r="V3380" s="1">
        <v>38.5</v>
      </c>
      <c r="W3380" s="1">
        <v>1003</v>
      </c>
      <c r="X3380" s="1">
        <v>123</v>
      </c>
      <c r="Y3380" s="3">
        <v>7.05</v>
      </c>
      <c r="Z3380" s="3">
        <v>4.08</v>
      </c>
      <c r="AA3380" s="3">
        <v>11.35</v>
      </c>
      <c r="AB3380" s="1" t="s">
        <v>10854</v>
      </c>
      <c r="AC3380" s="1" t="s">
        <v>67</v>
      </c>
      <c r="AD3380" s="1" t="s">
        <v>67</v>
      </c>
      <c r="AE3380" s="1">
        <v>71</v>
      </c>
      <c r="AF3380" s="1">
        <v>3</v>
      </c>
      <c r="AG3380" s="1">
        <v>2</v>
      </c>
      <c r="AH3380" s="1" t="s">
        <v>16193</v>
      </c>
      <c r="AI3380" s="1">
        <v>2006</v>
      </c>
      <c r="AK3380" s="1">
        <v>30885</v>
      </c>
      <c r="AO3380" s="1" t="s">
        <v>16194</v>
      </c>
      <c r="AP3380" s="1" t="s">
        <v>16194</v>
      </c>
      <c r="AQ3380" s="1">
        <v>30885</v>
      </c>
      <c r="AR3380" s="2"/>
      <c r="AS3380" s="1">
        <f t="shared" ref="AS3380:AS3388" si="668">IF(AT3380&gt;0,1,0)</f>
        <v>0</v>
      </c>
      <c r="AT3380" s="1">
        <f t="shared" ref="AT3380:AT3388" si="669">AU3380+AV3380</f>
        <v>0</v>
      </c>
      <c r="AU3380" s="1">
        <v>0</v>
      </c>
      <c r="AV3380" s="1">
        <v>0</v>
      </c>
      <c r="AW3380" s="1">
        <f t="shared" ref="AW3380:AW3388" si="670">IF(AX3380&gt;0,1,0)</f>
        <v>0</v>
      </c>
      <c r="AX3380" s="1">
        <f t="shared" ref="AX3380:AX3388" si="671">SUM(AY3380+AZ3380)</f>
        <v>0</v>
      </c>
      <c r="AY3380" s="1">
        <v>0</v>
      </c>
      <c r="AZ3380" s="1">
        <v>0</v>
      </c>
      <c r="BA3380" s="1">
        <v>30885</v>
      </c>
    </row>
    <row r="3381" spans="1:53" x14ac:dyDescent="0.3">
      <c r="A3381" s="1" t="s">
        <v>15681</v>
      </c>
      <c r="B3381" s="1">
        <v>2007</v>
      </c>
      <c r="C3381" s="1" t="s">
        <v>643</v>
      </c>
      <c r="D3381" s="1" t="s">
        <v>643</v>
      </c>
      <c r="E3381" s="1" t="s">
        <v>643</v>
      </c>
      <c r="F3381" s="1" t="s">
        <v>661</v>
      </c>
      <c r="G3381" s="1">
        <v>6021</v>
      </c>
      <c r="H3381" s="1">
        <v>74.125</v>
      </c>
      <c r="I3381" s="1">
        <v>215</v>
      </c>
      <c r="J3381" s="1">
        <v>948</v>
      </c>
      <c r="K3381" s="1">
        <v>9.5</v>
      </c>
      <c r="L3381" s="1">
        <v>3168</v>
      </c>
      <c r="M3381" s="1">
        <v>31.75</v>
      </c>
      <c r="Q3381" s="3">
        <v>1.63</v>
      </c>
      <c r="R3381" s="3">
        <v>2.71</v>
      </c>
      <c r="S3381" s="3">
        <v>4.7699999999999996</v>
      </c>
      <c r="T3381" s="1">
        <v>2.0599999999999898</v>
      </c>
      <c r="U3381" s="1">
        <v>2912</v>
      </c>
      <c r="V3381" s="1">
        <v>29.5</v>
      </c>
      <c r="W3381" s="1">
        <v>903</v>
      </c>
      <c r="X3381" s="1">
        <v>111</v>
      </c>
      <c r="Y3381" s="3">
        <v>6.81</v>
      </c>
      <c r="Z3381" s="3">
        <v>4.17</v>
      </c>
      <c r="AB3381" s="1" t="s">
        <v>3374</v>
      </c>
      <c r="AC3381" s="1" t="s">
        <v>488</v>
      </c>
      <c r="AD3381" s="1" t="s">
        <v>488</v>
      </c>
      <c r="AE3381" s="1">
        <v>40</v>
      </c>
      <c r="AF3381" s="1">
        <v>2</v>
      </c>
      <c r="AG3381" s="1">
        <v>2</v>
      </c>
      <c r="AH3381" s="1" t="s">
        <v>15682</v>
      </c>
      <c r="AI3381" s="1">
        <v>2007</v>
      </c>
      <c r="AK3381" s="1">
        <v>32233</v>
      </c>
      <c r="AO3381" s="1" t="s">
        <v>15683</v>
      </c>
      <c r="AP3381" s="1" t="s">
        <v>15683</v>
      </c>
      <c r="AQ3381" s="1">
        <v>32233</v>
      </c>
      <c r="AR3381" s="2"/>
      <c r="AS3381" s="1">
        <f t="shared" si="668"/>
        <v>0</v>
      </c>
      <c r="AT3381" s="1">
        <f t="shared" si="669"/>
        <v>0</v>
      </c>
      <c r="AU3381" s="1">
        <v>0</v>
      </c>
      <c r="AV3381" s="1">
        <v>0</v>
      </c>
      <c r="AW3381" s="1">
        <f t="shared" si="670"/>
        <v>0</v>
      </c>
      <c r="AX3381" s="1">
        <f t="shared" si="671"/>
        <v>0</v>
      </c>
      <c r="AY3381" s="1">
        <v>0</v>
      </c>
      <c r="AZ3381" s="1">
        <v>0</v>
      </c>
      <c r="BA3381" s="1">
        <v>32233</v>
      </c>
    </row>
    <row r="3382" spans="1:53" x14ac:dyDescent="0.3">
      <c r="A3382" s="1" t="s">
        <v>9916</v>
      </c>
      <c r="B3382" s="1">
        <v>2013</v>
      </c>
      <c r="C3382" s="1" t="s">
        <v>643</v>
      </c>
      <c r="D3382" s="1" t="s">
        <v>643</v>
      </c>
      <c r="E3382" s="1" t="s">
        <v>643</v>
      </c>
      <c r="F3382" s="1" t="s">
        <v>424</v>
      </c>
      <c r="G3382" s="1">
        <v>6021</v>
      </c>
      <c r="H3382" s="1">
        <v>74.125</v>
      </c>
      <c r="I3382" s="1">
        <v>212</v>
      </c>
      <c r="J3382" s="1">
        <v>900</v>
      </c>
      <c r="K3382" s="1">
        <v>9</v>
      </c>
      <c r="L3382" s="1">
        <v>3200</v>
      </c>
      <c r="M3382" s="1">
        <v>32</v>
      </c>
      <c r="N3382" s="1">
        <v>7448</v>
      </c>
      <c r="O3382" s="1">
        <v>74.5</v>
      </c>
      <c r="Q3382" s="3">
        <v>1.66</v>
      </c>
      <c r="R3382" s="3">
        <v>2.78</v>
      </c>
      <c r="S3382" s="3">
        <v>4.78</v>
      </c>
      <c r="T3382" s="1">
        <v>2</v>
      </c>
      <c r="U3382" s="1">
        <v>3012</v>
      </c>
      <c r="V3382" s="1">
        <v>30.5</v>
      </c>
      <c r="W3382" s="1">
        <v>904</v>
      </c>
      <c r="X3382" s="1">
        <v>112</v>
      </c>
      <c r="Y3382" s="3">
        <v>6.98</v>
      </c>
      <c r="Z3382" s="3">
        <v>4.28</v>
      </c>
      <c r="AB3382" s="1" t="s">
        <v>9424</v>
      </c>
      <c r="AC3382" s="1" t="s">
        <v>72</v>
      </c>
      <c r="AD3382" s="1" t="s">
        <v>72</v>
      </c>
      <c r="AG3382" s="1">
        <v>4</v>
      </c>
      <c r="AH3382" s="1" t="s">
        <v>9917</v>
      </c>
      <c r="AI3382" s="1">
        <v>2013</v>
      </c>
      <c r="AK3382" s="1">
        <v>40709</v>
      </c>
      <c r="AO3382" s="1" t="s">
        <v>9918</v>
      </c>
      <c r="AP3382" s="1" t="s">
        <v>9918</v>
      </c>
      <c r="AQ3382" s="1">
        <v>40709</v>
      </c>
      <c r="AR3382" s="2"/>
      <c r="AS3382" s="1">
        <f t="shared" si="668"/>
        <v>0</v>
      </c>
      <c r="AT3382" s="1">
        <f t="shared" si="669"/>
        <v>0</v>
      </c>
      <c r="AU3382" s="1">
        <v>0</v>
      </c>
      <c r="AV3382" s="1">
        <v>0</v>
      </c>
      <c r="AW3382" s="1">
        <f t="shared" si="670"/>
        <v>0</v>
      </c>
      <c r="AX3382" s="1">
        <f t="shared" si="671"/>
        <v>0</v>
      </c>
      <c r="AY3382" s="1">
        <v>0</v>
      </c>
      <c r="AZ3382" s="1">
        <v>0</v>
      </c>
      <c r="BA3382" s="1">
        <v>40709</v>
      </c>
    </row>
    <row r="3383" spans="1:53" x14ac:dyDescent="0.3">
      <c r="A3383" s="1" t="s">
        <v>12655</v>
      </c>
      <c r="B3383" s="1">
        <v>2010</v>
      </c>
      <c r="C3383" s="1" t="s">
        <v>276</v>
      </c>
      <c r="D3383" s="1" t="s">
        <v>276</v>
      </c>
      <c r="E3383" s="1" t="s">
        <v>276</v>
      </c>
      <c r="F3383" s="1" t="s">
        <v>472</v>
      </c>
      <c r="G3383" s="1">
        <v>6021</v>
      </c>
      <c r="H3383" s="1">
        <v>74.125</v>
      </c>
      <c r="I3383" s="1">
        <v>231</v>
      </c>
      <c r="J3383" s="1">
        <v>1018</v>
      </c>
      <c r="K3383" s="1">
        <v>10.125</v>
      </c>
      <c r="L3383" s="1">
        <v>3368</v>
      </c>
      <c r="M3383" s="1">
        <v>33.75</v>
      </c>
      <c r="P3383" s="1">
        <v>23</v>
      </c>
      <c r="Q3383" s="3">
        <v>1.67</v>
      </c>
      <c r="R3383" s="3">
        <v>2.76</v>
      </c>
      <c r="S3383" s="3">
        <v>4.78</v>
      </c>
      <c r="T3383" s="1">
        <v>2.02</v>
      </c>
      <c r="AB3383" s="1" t="s">
        <v>3374</v>
      </c>
      <c r="AC3383" s="1" t="s">
        <v>57</v>
      </c>
      <c r="AD3383" s="1" t="s">
        <v>57</v>
      </c>
      <c r="AE3383" s="1">
        <v>166</v>
      </c>
      <c r="AF3383" s="1">
        <v>5</v>
      </c>
      <c r="AG3383" s="1">
        <v>3</v>
      </c>
      <c r="AH3383" s="1" t="s">
        <v>12656</v>
      </c>
      <c r="AI3383" s="1">
        <v>2010</v>
      </c>
      <c r="AK3383" s="1">
        <v>35605</v>
      </c>
      <c r="AO3383" s="1" t="s">
        <v>12657</v>
      </c>
      <c r="AP3383" s="1" t="s">
        <v>12657</v>
      </c>
      <c r="AQ3383" s="1">
        <v>35605</v>
      </c>
      <c r="AR3383" s="2"/>
      <c r="AS3383" s="1">
        <f t="shared" si="668"/>
        <v>0</v>
      </c>
      <c r="AT3383" s="1">
        <f t="shared" si="669"/>
        <v>0</v>
      </c>
      <c r="AU3383" s="1">
        <v>0</v>
      </c>
      <c r="AV3383" s="1">
        <v>0</v>
      </c>
      <c r="AW3383" s="1">
        <f t="shared" si="670"/>
        <v>0</v>
      </c>
      <c r="AX3383" s="1">
        <f t="shared" si="671"/>
        <v>0</v>
      </c>
      <c r="AY3383" s="1">
        <v>0</v>
      </c>
      <c r="AZ3383" s="1">
        <v>0</v>
      </c>
      <c r="BA3383" s="1">
        <v>35605</v>
      </c>
    </row>
    <row r="3384" spans="1:53" x14ac:dyDescent="0.3">
      <c r="A3384" s="1" t="s">
        <v>10686</v>
      </c>
      <c r="B3384" s="1">
        <v>2012</v>
      </c>
      <c r="C3384" s="1" t="s">
        <v>276</v>
      </c>
      <c r="D3384" s="1" t="s">
        <v>276</v>
      </c>
      <c r="E3384" s="1" t="s">
        <v>276</v>
      </c>
      <c r="F3384" s="1" t="s">
        <v>341</v>
      </c>
      <c r="G3384" s="1">
        <v>6021</v>
      </c>
      <c r="H3384" s="1">
        <v>74.125</v>
      </c>
      <c r="I3384" s="1">
        <v>237</v>
      </c>
      <c r="J3384" s="1">
        <v>928</v>
      </c>
      <c r="K3384" s="1">
        <v>9.25</v>
      </c>
      <c r="L3384" s="1">
        <v>3228</v>
      </c>
      <c r="M3384" s="1">
        <v>32.25</v>
      </c>
      <c r="N3384" s="1">
        <v>7548</v>
      </c>
      <c r="O3384" s="1">
        <v>75.5</v>
      </c>
      <c r="P3384" s="1">
        <v>22</v>
      </c>
      <c r="Q3384" s="3">
        <v>1.75</v>
      </c>
      <c r="R3384" s="3">
        <v>2.83</v>
      </c>
      <c r="S3384" s="3">
        <v>4.79</v>
      </c>
      <c r="T3384" s="1">
        <v>1.96</v>
      </c>
      <c r="U3384" s="1">
        <v>3212</v>
      </c>
      <c r="V3384" s="1">
        <v>32.5</v>
      </c>
      <c r="W3384" s="1">
        <v>906</v>
      </c>
      <c r="X3384" s="1">
        <v>114</v>
      </c>
      <c r="Y3384" s="3">
        <v>7.18</v>
      </c>
      <c r="Z3384" s="3">
        <v>4.43</v>
      </c>
      <c r="AB3384" s="1" t="s">
        <v>2252</v>
      </c>
      <c r="AC3384" s="1" t="s">
        <v>256</v>
      </c>
      <c r="AD3384" s="1" t="s">
        <v>256</v>
      </c>
      <c r="AE3384" s="1">
        <v>163</v>
      </c>
      <c r="AF3384" s="1">
        <v>5</v>
      </c>
      <c r="AG3384" s="1">
        <v>3</v>
      </c>
      <c r="AH3384" s="1" t="s">
        <v>10687</v>
      </c>
      <c r="AI3384" s="1">
        <v>2012</v>
      </c>
      <c r="AK3384" s="1">
        <v>38693</v>
      </c>
      <c r="AO3384" s="1" t="s">
        <v>10688</v>
      </c>
      <c r="AP3384" s="1" t="s">
        <v>10688</v>
      </c>
      <c r="AQ3384" s="1">
        <v>38693</v>
      </c>
      <c r="AR3384" s="2"/>
      <c r="AS3384" s="1">
        <f t="shared" si="668"/>
        <v>0</v>
      </c>
      <c r="AT3384" s="1">
        <f t="shared" si="669"/>
        <v>0</v>
      </c>
      <c r="AU3384" s="1">
        <v>0</v>
      </c>
      <c r="AV3384" s="1">
        <v>0</v>
      </c>
      <c r="AW3384" s="1">
        <f t="shared" si="670"/>
        <v>0</v>
      </c>
      <c r="AX3384" s="1">
        <f t="shared" si="671"/>
        <v>0</v>
      </c>
      <c r="AY3384" s="1">
        <v>0</v>
      </c>
      <c r="AZ3384" s="1">
        <v>0</v>
      </c>
      <c r="BA3384" s="1">
        <v>38693</v>
      </c>
    </row>
    <row r="3385" spans="1:53" x14ac:dyDescent="0.3">
      <c r="A3385" s="1" t="s">
        <v>11047</v>
      </c>
      <c r="B3385" s="1">
        <v>2012</v>
      </c>
      <c r="C3385" s="1" t="s">
        <v>854</v>
      </c>
      <c r="D3385" s="1" t="s">
        <v>854</v>
      </c>
      <c r="E3385" s="1" t="s">
        <v>854</v>
      </c>
      <c r="F3385" s="1" t="s">
        <v>145</v>
      </c>
      <c r="G3385" s="1">
        <v>6021</v>
      </c>
      <c r="H3385" s="1">
        <v>74.125</v>
      </c>
      <c r="I3385" s="1">
        <v>241</v>
      </c>
      <c r="J3385" s="1">
        <v>958</v>
      </c>
      <c r="K3385" s="1">
        <v>9.625</v>
      </c>
      <c r="L3385" s="1">
        <v>3268</v>
      </c>
      <c r="M3385" s="1">
        <v>32.75</v>
      </c>
      <c r="N3385" s="1">
        <v>7778</v>
      </c>
      <c r="O3385" s="1">
        <v>77.875</v>
      </c>
      <c r="P3385" s="1">
        <v>21</v>
      </c>
      <c r="Q3385" s="3">
        <v>1.66</v>
      </c>
      <c r="R3385" s="3">
        <v>2.74</v>
      </c>
      <c r="S3385" s="3">
        <v>4.79</v>
      </c>
      <c r="T3385" s="1">
        <v>2.0499999999999998</v>
      </c>
      <c r="U3385" s="1">
        <v>3512</v>
      </c>
      <c r="V3385" s="1">
        <v>35.5</v>
      </c>
      <c r="W3385" s="1">
        <v>909</v>
      </c>
      <c r="X3385" s="1">
        <v>117</v>
      </c>
      <c r="Y3385" s="3">
        <v>6.73</v>
      </c>
      <c r="Z3385" s="3">
        <v>4.03</v>
      </c>
      <c r="AA3385" s="3">
        <v>11.47</v>
      </c>
      <c r="AB3385" s="1" t="s">
        <v>3240</v>
      </c>
      <c r="AC3385" s="1" t="s">
        <v>96</v>
      </c>
      <c r="AD3385" s="1" t="s">
        <v>96</v>
      </c>
      <c r="AE3385" s="1">
        <v>233</v>
      </c>
      <c r="AF3385" s="1">
        <v>7</v>
      </c>
      <c r="AG3385" s="1">
        <v>3</v>
      </c>
      <c r="AH3385" s="1" t="s">
        <v>11048</v>
      </c>
      <c r="AI3385" s="1">
        <v>2012</v>
      </c>
      <c r="AK3385" s="1">
        <v>38763</v>
      </c>
      <c r="AO3385" s="1" t="s">
        <v>11049</v>
      </c>
      <c r="AP3385" s="1" t="s">
        <v>11049</v>
      </c>
      <c r="AQ3385" s="1">
        <v>38763</v>
      </c>
      <c r="AR3385" s="2"/>
      <c r="AS3385" s="1">
        <f t="shared" si="668"/>
        <v>0</v>
      </c>
      <c r="AT3385" s="1">
        <f t="shared" si="669"/>
        <v>0</v>
      </c>
      <c r="AU3385" s="1">
        <v>0</v>
      </c>
      <c r="AV3385" s="1">
        <v>0</v>
      </c>
      <c r="AW3385" s="1">
        <f t="shared" si="670"/>
        <v>0</v>
      </c>
      <c r="AX3385" s="1">
        <f t="shared" si="671"/>
        <v>0</v>
      </c>
      <c r="AY3385" s="1">
        <v>0</v>
      </c>
      <c r="AZ3385" s="1">
        <v>0</v>
      </c>
      <c r="BA3385" s="1">
        <v>38763</v>
      </c>
    </row>
    <row r="3386" spans="1:53" x14ac:dyDescent="0.3">
      <c r="A3386" s="1" t="s">
        <v>10565</v>
      </c>
      <c r="B3386" s="1">
        <v>2012</v>
      </c>
      <c r="C3386" s="1" t="s">
        <v>144</v>
      </c>
      <c r="D3386" s="1" t="s">
        <v>55</v>
      </c>
      <c r="E3386" s="1" t="s">
        <v>55</v>
      </c>
      <c r="F3386" s="1" t="s">
        <v>496</v>
      </c>
      <c r="G3386" s="1">
        <v>6021</v>
      </c>
      <c r="H3386" s="1">
        <v>74.125</v>
      </c>
      <c r="I3386" s="1">
        <v>261</v>
      </c>
      <c r="J3386" s="1">
        <v>1018</v>
      </c>
      <c r="K3386" s="1">
        <v>10.125</v>
      </c>
      <c r="L3386" s="1">
        <v>3300</v>
      </c>
      <c r="M3386" s="1">
        <v>33</v>
      </c>
      <c r="N3386" s="1">
        <v>7918</v>
      </c>
      <c r="O3386" s="1">
        <v>79.125</v>
      </c>
      <c r="P3386" s="1">
        <v>31</v>
      </c>
      <c r="Q3386" s="3">
        <v>1.64</v>
      </c>
      <c r="R3386" s="3">
        <v>2.78</v>
      </c>
      <c r="S3386" s="3">
        <v>4.8</v>
      </c>
      <c r="T3386" s="1">
        <v>2.02</v>
      </c>
      <c r="U3386" s="1">
        <v>3412</v>
      </c>
      <c r="V3386" s="1">
        <v>34.5</v>
      </c>
      <c r="W3386" s="1">
        <v>1002</v>
      </c>
      <c r="X3386" s="1">
        <v>122</v>
      </c>
      <c r="Y3386" s="3">
        <v>7.39</v>
      </c>
      <c r="Z3386" s="3">
        <v>4.5</v>
      </c>
      <c r="AB3386" s="1" t="s">
        <v>2252</v>
      </c>
      <c r="AC3386" s="1" t="s">
        <v>488</v>
      </c>
      <c r="AD3386" s="1" t="s">
        <v>488</v>
      </c>
      <c r="AE3386" s="1">
        <v>72</v>
      </c>
      <c r="AF3386" s="1">
        <v>3</v>
      </c>
      <c r="AG3386" s="1">
        <v>2</v>
      </c>
      <c r="AH3386" s="1" t="s">
        <v>10566</v>
      </c>
      <c r="AI3386" s="1">
        <v>2012</v>
      </c>
      <c r="AJ3386" s="1">
        <v>2020</v>
      </c>
      <c r="AK3386" s="1">
        <v>38602</v>
      </c>
      <c r="AO3386" s="1" t="s">
        <v>10567</v>
      </c>
      <c r="AP3386" s="1" t="s">
        <v>10567</v>
      </c>
      <c r="AQ3386" s="1">
        <v>38602</v>
      </c>
      <c r="AR3386" s="2" t="s">
        <v>143</v>
      </c>
      <c r="AS3386" s="1">
        <f t="shared" si="668"/>
        <v>1</v>
      </c>
      <c r="AT3386" s="1">
        <f t="shared" si="669"/>
        <v>1</v>
      </c>
      <c r="AU3386" s="1">
        <v>0</v>
      </c>
      <c r="AV3386" s="1">
        <v>1</v>
      </c>
      <c r="AW3386" s="1">
        <f t="shared" si="670"/>
        <v>1</v>
      </c>
      <c r="AX3386" s="1">
        <f t="shared" si="671"/>
        <v>1</v>
      </c>
      <c r="AY3386" s="1">
        <v>0</v>
      </c>
      <c r="AZ3386" s="1">
        <v>1</v>
      </c>
      <c r="BA3386" s="1">
        <v>38602</v>
      </c>
    </row>
    <row r="3387" spans="1:53" x14ac:dyDescent="0.3">
      <c r="A3387" s="1" t="s">
        <v>12646</v>
      </c>
      <c r="B3387" s="1">
        <v>2010</v>
      </c>
      <c r="C3387" s="1" t="s">
        <v>276</v>
      </c>
      <c r="D3387" s="1" t="s">
        <v>276</v>
      </c>
      <c r="E3387" s="1" t="s">
        <v>276</v>
      </c>
      <c r="F3387" s="1" t="s">
        <v>100</v>
      </c>
      <c r="G3387" s="1">
        <v>6021</v>
      </c>
      <c r="H3387" s="1">
        <v>74.125</v>
      </c>
      <c r="I3387" s="1">
        <v>236</v>
      </c>
      <c r="J3387" s="1">
        <v>868</v>
      </c>
      <c r="K3387" s="1">
        <v>8.75</v>
      </c>
      <c r="L3387" s="1">
        <v>3200</v>
      </c>
      <c r="M3387" s="1">
        <v>32</v>
      </c>
      <c r="P3387" s="1">
        <v>24</v>
      </c>
      <c r="Q3387" s="3">
        <v>1.66</v>
      </c>
      <c r="R3387" s="3">
        <v>2.77</v>
      </c>
      <c r="S3387" s="3">
        <v>4.8</v>
      </c>
      <c r="T3387" s="1">
        <v>2.0299999999999998</v>
      </c>
      <c r="U3387" s="1">
        <v>3712</v>
      </c>
      <c r="V3387" s="1">
        <v>37.5</v>
      </c>
      <c r="W3387" s="1">
        <v>1000</v>
      </c>
      <c r="X3387" s="1">
        <v>120</v>
      </c>
      <c r="AB3387" s="1" t="s">
        <v>3240</v>
      </c>
      <c r="AC3387" s="1" t="s">
        <v>126</v>
      </c>
      <c r="AD3387" s="1" t="s">
        <v>126</v>
      </c>
      <c r="AE3387" s="1">
        <v>55</v>
      </c>
      <c r="AF3387" s="1">
        <v>2</v>
      </c>
      <c r="AG3387" s="1">
        <v>2</v>
      </c>
      <c r="AH3387" s="1" t="s">
        <v>12647</v>
      </c>
      <c r="AI3387" s="1">
        <v>2010</v>
      </c>
      <c r="AJ3387" s="1">
        <v>2019</v>
      </c>
      <c r="AK3387" s="1">
        <v>35494</v>
      </c>
      <c r="AO3387" s="1" t="s">
        <v>12648</v>
      </c>
      <c r="AP3387" s="1" t="s">
        <v>12648</v>
      </c>
      <c r="AQ3387" s="1">
        <v>35494</v>
      </c>
      <c r="AR3387" s="2" t="s">
        <v>8604</v>
      </c>
      <c r="AS3387" s="1">
        <f t="shared" si="668"/>
        <v>1</v>
      </c>
      <c r="AT3387" s="1">
        <f t="shared" si="669"/>
        <v>2</v>
      </c>
      <c r="AU3387" s="1">
        <v>0</v>
      </c>
      <c r="AV3387" s="1">
        <v>2</v>
      </c>
      <c r="AW3387" s="1">
        <f t="shared" si="670"/>
        <v>1</v>
      </c>
      <c r="AX3387" s="1">
        <f t="shared" si="671"/>
        <v>1</v>
      </c>
      <c r="AY3387" s="1">
        <v>1</v>
      </c>
      <c r="AZ3387" s="1">
        <v>0</v>
      </c>
      <c r="BA3387" s="1">
        <v>35494</v>
      </c>
    </row>
    <row r="3388" spans="1:53" x14ac:dyDescent="0.3">
      <c r="A3388" s="1" t="s">
        <v>17627</v>
      </c>
      <c r="B3388" s="1">
        <v>2005</v>
      </c>
      <c r="C3388" s="1" t="s">
        <v>643</v>
      </c>
      <c r="D3388" s="1" t="s">
        <v>643</v>
      </c>
      <c r="E3388" s="1" t="s">
        <v>643</v>
      </c>
      <c r="F3388" s="1" t="s">
        <v>215</v>
      </c>
      <c r="G3388" s="1">
        <v>6021</v>
      </c>
      <c r="H3388" s="1">
        <v>74.125</v>
      </c>
      <c r="I3388" s="1">
        <v>222</v>
      </c>
      <c r="J3388" s="1">
        <v>914</v>
      </c>
      <c r="K3388" s="1">
        <v>9.25</v>
      </c>
      <c r="L3388" s="1">
        <v>3112</v>
      </c>
      <c r="M3388" s="1">
        <v>31.5</v>
      </c>
      <c r="Q3388" s="3">
        <v>1.62</v>
      </c>
      <c r="R3388" s="3">
        <v>2.77</v>
      </c>
      <c r="S3388" s="3">
        <v>4.8099999999999996</v>
      </c>
      <c r="T3388" s="1">
        <v>2.0399999999999898</v>
      </c>
      <c r="U3388" s="1">
        <v>3300</v>
      </c>
      <c r="V3388" s="1">
        <v>33</v>
      </c>
      <c r="W3388" s="1">
        <v>900</v>
      </c>
      <c r="X3388" s="1">
        <v>108</v>
      </c>
      <c r="Y3388" s="3">
        <v>7.41</v>
      </c>
      <c r="Z3388" s="3">
        <v>4.34</v>
      </c>
      <c r="AB3388" s="1" t="s">
        <v>3317</v>
      </c>
      <c r="AC3388" s="1" t="s">
        <v>72</v>
      </c>
      <c r="AD3388" s="1" t="s">
        <v>72</v>
      </c>
      <c r="AG3388" s="1">
        <v>4</v>
      </c>
      <c r="AI3388" s="1">
        <v>2005</v>
      </c>
      <c r="AO3388" s="1" t="s">
        <v>17628</v>
      </c>
      <c r="AP3388" s="1" t="s">
        <v>17628</v>
      </c>
      <c r="AQ3388" s="1">
        <v>-102669</v>
      </c>
      <c r="AR3388" s="2"/>
      <c r="AS3388" s="1">
        <f t="shared" si="668"/>
        <v>0</v>
      </c>
      <c r="AT3388" s="1">
        <f t="shared" si="669"/>
        <v>0</v>
      </c>
      <c r="AU3388" s="1">
        <v>0</v>
      </c>
      <c r="AV3388" s="1">
        <v>0</v>
      </c>
      <c r="AW3388" s="1">
        <f t="shared" si="670"/>
        <v>0</v>
      </c>
      <c r="AX3388" s="1">
        <f t="shared" si="671"/>
        <v>0</v>
      </c>
      <c r="AY3388" s="1">
        <v>0</v>
      </c>
      <c r="AZ3388" s="1">
        <v>0</v>
      </c>
      <c r="BA3388" s="1">
        <v>-102669</v>
      </c>
    </row>
    <row r="3389" spans="1:53" x14ac:dyDescent="0.3">
      <c r="A3389" s="1" t="s">
        <v>2495</v>
      </c>
      <c r="B3389" s="1">
        <v>2020</v>
      </c>
      <c r="C3389" s="1" t="s">
        <v>144</v>
      </c>
      <c r="D3389" s="1" t="s">
        <v>144</v>
      </c>
      <c r="E3389" s="1" t="s">
        <v>55</v>
      </c>
      <c r="F3389" s="1" t="s">
        <v>76</v>
      </c>
      <c r="G3389" s="1">
        <v>6021</v>
      </c>
      <c r="H3389" s="1">
        <v>74.125</v>
      </c>
      <c r="I3389" s="1">
        <v>297</v>
      </c>
      <c r="J3389" s="1">
        <v>958</v>
      </c>
      <c r="K3389" s="1">
        <v>9.625</v>
      </c>
      <c r="L3389" s="1">
        <v>3178</v>
      </c>
      <c r="M3389" s="1">
        <v>31.875</v>
      </c>
      <c r="N3389" s="1">
        <v>7748</v>
      </c>
      <c r="O3389" s="1">
        <v>77.5</v>
      </c>
      <c r="P3389" s="1">
        <v>20</v>
      </c>
      <c r="Q3389" s="3">
        <v>1.68</v>
      </c>
      <c r="S3389" s="3">
        <v>4.84</v>
      </c>
      <c r="U3389" s="1">
        <v>3000</v>
      </c>
      <c r="V3389" s="1">
        <v>30</v>
      </c>
      <c r="W3389" s="1">
        <v>906</v>
      </c>
      <c r="X3389" s="1">
        <v>114</v>
      </c>
      <c r="Y3389" s="3" t="s">
        <v>2196</v>
      </c>
      <c r="Z3389" s="3" t="s">
        <v>2196</v>
      </c>
      <c r="AC3389"/>
      <c r="AD3389"/>
      <c r="AE3389"/>
      <c r="AF3389"/>
      <c r="AG3389">
        <v>4</v>
      </c>
      <c r="AH3389" s="1" t="s">
        <v>2496</v>
      </c>
      <c r="AI3389" s="1">
        <v>2020</v>
      </c>
      <c r="AL3389" s="1" t="s">
        <v>2497</v>
      </c>
      <c r="AN3389" s="1" t="s">
        <v>217</v>
      </c>
      <c r="AR3389" s="2"/>
    </row>
    <row r="3390" spans="1:53" x14ac:dyDescent="0.3">
      <c r="A3390" s="1" t="s">
        <v>13336</v>
      </c>
      <c r="B3390" s="1">
        <v>2009</v>
      </c>
      <c r="C3390" s="1" t="s">
        <v>276</v>
      </c>
      <c r="D3390" s="1" t="s">
        <v>55</v>
      </c>
      <c r="E3390" s="1" t="s">
        <v>55</v>
      </c>
      <c r="F3390" s="1" t="s">
        <v>1399</v>
      </c>
      <c r="G3390" s="1">
        <v>6021</v>
      </c>
      <c r="H3390" s="1">
        <v>74.125</v>
      </c>
      <c r="I3390" s="1">
        <v>244</v>
      </c>
      <c r="J3390" s="1">
        <v>1018</v>
      </c>
      <c r="K3390" s="1">
        <v>10.125</v>
      </c>
      <c r="L3390" s="1">
        <v>3448</v>
      </c>
      <c r="M3390" s="1">
        <v>34.5</v>
      </c>
      <c r="P3390" s="1">
        <v>26</v>
      </c>
      <c r="Q3390" s="3">
        <v>1.75</v>
      </c>
      <c r="R3390" s="3">
        <v>2.84</v>
      </c>
      <c r="S3390" s="3">
        <v>4.84</v>
      </c>
      <c r="T3390" s="1">
        <v>2</v>
      </c>
      <c r="U3390" s="1">
        <v>3612</v>
      </c>
      <c r="V3390" s="1">
        <v>36.5</v>
      </c>
      <c r="W3390" s="1">
        <v>1000</v>
      </c>
      <c r="X3390" s="1">
        <v>120</v>
      </c>
      <c r="Y3390" s="3">
        <v>7.1</v>
      </c>
      <c r="Z3390" s="3">
        <v>4.4000000000000004</v>
      </c>
      <c r="AB3390" s="1" t="s">
        <v>6971</v>
      </c>
      <c r="AC3390" s="1" t="s">
        <v>131</v>
      </c>
      <c r="AD3390" s="1" t="s">
        <v>131</v>
      </c>
      <c r="AE3390" s="1">
        <v>63</v>
      </c>
      <c r="AF3390" s="1">
        <v>2</v>
      </c>
      <c r="AG3390" s="1">
        <v>2</v>
      </c>
      <c r="AH3390" s="1" t="s">
        <v>13337</v>
      </c>
      <c r="AI3390" s="1">
        <v>2009</v>
      </c>
      <c r="AK3390" s="1">
        <v>34514</v>
      </c>
      <c r="AO3390" s="1" t="s">
        <v>13338</v>
      </c>
      <c r="AP3390" s="1" t="s">
        <v>13338</v>
      </c>
      <c r="AQ3390" s="1">
        <v>34514</v>
      </c>
      <c r="AR3390" s="2"/>
      <c r="AS3390" s="1">
        <f t="shared" ref="AS3390:AS3407" si="672">IF(AT3390&gt;0,1,0)</f>
        <v>0</v>
      </c>
      <c r="AT3390" s="1">
        <f t="shared" ref="AT3390:AT3407" si="673">AU3390+AV3390</f>
        <v>0</v>
      </c>
      <c r="AU3390" s="1">
        <v>0</v>
      </c>
      <c r="AV3390" s="1">
        <v>0</v>
      </c>
      <c r="AW3390" s="1">
        <f t="shared" ref="AW3390:AW3407" si="674">IF(AX3390&gt;0,1,0)</f>
        <v>0</v>
      </c>
      <c r="AX3390" s="1">
        <f t="shared" ref="AX3390:AX3407" si="675">SUM(AY3390+AZ3390)</f>
        <v>0</v>
      </c>
      <c r="AY3390" s="1">
        <v>0</v>
      </c>
      <c r="AZ3390" s="1">
        <v>0</v>
      </c>
      <c r="BA3390" s="1">
        <v>34514</v>
      </c>
    </row>
    <row r="3391" spans="1:53" x14ac:dyDescent="0.3">
      <c r="A3391" s="1" t="s">
        <v>17226</v>
      </c>
      <c r="B3391" s="1">
        <v>2005</v>
      </c>
      <c r="C3391" s="1" t="s">
        <v>54</v>
      </c>
      <c r="D3391" s="1" t="s">
        <v>54</v>
      </c>
      <c r="E3391" s="1" t="s">
        <v>55</v>
      </c>
      <c r="F3391" s="1" t="s">
        <v>255</v>
      </c>
      <c r="G3391" s="1">
        <v>6021</v>
      </c>
      <c r="H3391" s="1">
        <v>74.125</v>
      </c>
      <c r="I3391" s="1">
        <v>286</v>
      </c>
      <c r="J3391" s="1">
        <v>978</v>
      </c>
      <c r="K3391" s="1">
        <v>9.875</v>
      </c>
      <c r="L3391" s="1">
        <v>3218</v>
      </c>
      <c r="M3391" s="1">
        <v>32.125</v>
      </c>
      <c r="P3391" s="1">
        <v>21</v>
      </c>
      <c r="Q3391" s="3">
        <v>1.68</v>
      </c>
      <c r="R3391" s="3">
        <v>2.84</v>
      </c>
      <c r="S3391" s="3">
        <v>4.87</v>
      </c>
      <c r="T3391" s="1">
        <v>2.0299999999999998</v>
      </c>
      <c r="U3391" s="1">
        <v>2912</v>
      </c>
      <c r="V3391" s="1">
        <v>29.5</v>
      </c>
      <c r="W3391" s="1">
        <v>901</v>
      </c>
      <c r="X3391" s="1">
        <v>109</v>
      </c>
      <c r="Y3391" s="3">
        <v>7.7</v>
      </c>
      <c r="Z3391" s="3">
        <v>4.57</v>
      </c>
      <c r="AB3391" s="1" t="s">
        <v>3240</v>
      </c>
      <c r="AC3391" s="1" t="s">
        <v>193</v>
      </c>
      <c r="AD3391" s="1" t="s">
        <v>193</v>
      </c>
      <c r="AE3391" s="1">
        <v>59</v>
      </c>
      <c r="AF3391" s="1">
        <v>2</v>
      </c>
      <c r="AG3391" s="1">
        <v>2</v>
      </c>
      <c r="AH3391" s="1" t="s">
        <v>17227</v>
      </c>
      <c r="AI3391" s="1">
        <v>2005</v>
      </c>
      <c r="AK3391" s="1">
        <v>29886</v>
      </c>
      <c r="AO3391" s="1" t="s">
        <v>17228</v>
      </c>
      <c r="AP3391" s="1" t="s">
        <v>17228</v>
      </c>
      <c r="AQ3391" s="1">
        <v>29886</v>
      </c>
      <c r="AR3391" s="2"/>
      <c r="AS3391" s="1">
        <f t="shared" si="672"/>
        <v>0</v>
      </c>
      <c r="AT3391" s="1">
        <f t="shared" si="673"/>
        <v>0</v>
      </c>
      <c r="AU3391" s="1">
        <v>0</v>
      </c>
      <c r="AV3391" s="1">
        <v>0</v>
      </c>
      <c r="AW3391" s="1">
        <f t="shared" si="674"/>
        <v>0</v>
      </c>
      <c r="AX3391" s="1">
        <f t="shared" si="675"/>
        <v>0</v>
      </c>
      <c r="AY3391" s="1">
        <v>0</v>
      </c>
      <c r="AZ3391" s="1">
        <v>0</v>
      </c>
      <c r="BA3391" s="1">
        <v>29886</v>
      </c>
    </row>
    <row r="3392" spans="1:53" x14ac:dyDescent="0.3">
      <c r="A3392" s="1" t="s">
        <v>13383</v>
      </c>
      <c r="B3392" s="1">
        <v>2009</v>
      </c>
      <c r="C3392" s="1" t="s">
        <v>144</v>
      </c>
      <c r="D3392" s="1" t="s">
        <v>55</v>
      </c>
      <c r="E3392" s="1" t="s">
        <v>55</v>
      </c>
      <c r="F3392" s="1" t="s">
        <v>3603</v>
      </c>
      <c r="G3392" s="1">
        <v>6021</v>
      </c>
      <c r="H3392" s="1">
        <v>74.125</v>
      </c>
      <c r="I3392" s="1">
        <v>255</v>
      </c>
      <c r="J3392" s="1">
        <v>958</v>
      </c>
      <c r="K3392" s="1">
        <v>9.625</v>
      </c>
      <c r="L3392" s="1">
        <v>3268</v>
      </c>
      <c r="M3392" s="1">
        <v>32.75</v>
      </c>
      <c r="P3392" s="1">
        <v>24</v>
      </c>
      <c r="Q3392" s="3">
        <v>1.71</v>
      </c>
      <c r="R3392" s="3">
        <v>2.82</v>
      </c>
      <c r="S3392" s="3">
        <v>4.88</v>
      </c>
      <c r="T3392" s="1">
        <v>2.06</v>
      </c>
      <c r="U3392" s="1">
        <v>3600</v>
      </c>
      <c r="V3392" s="1">
        <v>36</v>
      </c>
      <c r="W3392" s="1">
        <v>811</v>
      </c>
      <c r="X3392" s="1">
        <v>107</v>
      </c>
      <c r="Y3392" s="3">
        <v>7.26</v>
      </c>
      <c r="Z3392" s="3">
        <v>4.38</v>
      </c>
      <c r="AB3392" s="1" t="s">
        <v>3268</v>
      </c>
      <c r="AC3392" s="1" t="s">
        <v>6590</v>
      </c>
      <c r="AD3392" s="1" t="s">
        <v>251</v>
      </c>
      <c r="AE3392" s="1">
        <v>16</v>
      </c>
      <c r="AF3392" s="1">
        <v>1</v>
      </c>
      <c r="AG3392" s="1">
        <v>1</v>
      </c>
      <c r="AH3392" s="1" t="s">
        <v>13384</v>
      </c>
      <c r="AI3392" s="1">
        <v>2009</v>
      </c>
      <c r="AK3392" s="1">
        <v>34467</v>
      </c>
      <c r="AO3392" s="1" t="s">
        <v>13385</v>
      </c>
      <c r="AP3392" s="1" t="s">
        <v>13385</v>
      </c>
      <c r="AQ3392" s="1">
        <v>34467</v>
      </c>
      <c r="AR3392" s="2"/>
      <c r="AS3392" s="1">
        <f t="shared" si="672"/>
        <v>0</v>
      </c>
      <c r="AT3392" s="1">
        <f t="shared" si="673"/>
        <v>0</v>
      </c>
      <c r="AU3392" s="1">
        <v>0</v>
      </c>
      <c r="AV3392" s="1">
        <v>0</v>
      </c>
      <c r="AW3392" s="1">
        <f t="shared" si="674"/>
        <v>0</v>
      </c>
      <c r="AX3392" s="1">
        <f t="shared" si="675"/>
        <v>0</v>
      </c>
      <c r="AY3392" s="1">
        <v>0</v>
      </c>
      <c r="AZ3392" s="1">
        <v>0</v>
      </c>
      <c r="BA3392" s="1">
        <v>34467</v>
      </c>
    </row>
    <row r="3393" spans="1:53" x14ac:dyDescent="0.3">
      <c r="A3393" s="1" t="s">
        <v>10526</v>
      </c>
      <c r="B3393" s="1">
        <v>2012</v>
      </c>
      <c r="C3393" s="1" t="s">
        <v>276</v>
      </c>
      <c r="D3393" s="1" t="s">
        <v>55</v>
      </c>
      <c r="E3393" s="1" t="s">
        <v>55</v>
      </c>
      <c r="F3393" s="1" t="s">
        <v>924</v>
      </c>
      <c r="G3393" s="1">
        <v>6021</v>
      </c>
      <c r="H3393" s="1">
        <v>74.125</v>
      </c>
      <c r="I3393" s="1">
        <v>264</v>
      </c>
      <c r="J3393" s="1">
        <v>1048</v>
      </c>
      <c r="K3393" s="1">
        <v>10.5</v>
      </c>
      <c r="L3393" s="1">
        <v>3418</v>
      </c>
      <c r="M3393" s="1">
        <v>34.125</v>
      </c>
      <c r="N3393" s="1">
        <v>8368</v>
      </c>
      <c r="O3393" s="1">
        <v>83.75</v>
      </c>
      <c r="P3393" s="1">
        <v>20</v>
      </c>
      <c r="Q3393" s="3">
        <v>1.65</v>
      </c>
      <c r="R3393" s="3">
        <v>2.81</v>
      </c>
      <c r="S3393" s="3">
        <v>4.8899999999999997</v>
      </c>
      <c r="T3393" s="1">
        <v>2.0799999999999899</v>
      </c>
      <c r="U3393" s="1">
        <v>3312</v>
      </c>
      <c r="V3393" s="1">
        <v>33.5</v>
      </c>
      <c r="W3393" s="1">
        <v>1000</v>
      </c>
      <c r="X3393" s="1">
        <v>120</v>
      </c>
      <c r="Y3393" s="3">
        <v>7.38</v>
      </c>
      <c r="Z3393" s="3">
        <v>4.53</v>
      </c>
      <c r="AB3393" s="1" t="s">
        <v>3260</v>
      </c>
      <c r="AC3393" s="1" t="s">
        <v>193</v>
      </c>
      <c r="AD3393" s="1" t="s">
        <v>193</v>
      </c>
      <c r="AE3393" s="1">
        <v>164</v>
      </c>
      <c r="AF3393" s="1">
        <v>5</v>
      </c>
      <c r="AG3393" s="1">
        <v>3</v>
      </c>
      <c r="AH3393" s="1" t="s">
        <v>10527</v>
      </c>
      <c r="AI3393" s="1">
        <v>2012</v>
      </c>
      <c r="AK3393" s="1">
        <v>38694</v>
      </c>
      <c r="AO3393" s="1" t="s">
        <v>10528</v>
      </c>
      <c r="AP3393" s="1" t="s">
        <v>10528</v>
      </c>
      <c r="AQ3393" s="1">
        <v>38694</v>
      </c>
      <c r="AR3393" s="2"/>
      <c r="AS3393" s="1">
        <f t="shared" si="672"/>
        <v>0</v>
      </c>
      <c r="AT3393" s="1">
        <f t="shared" si="673"/>
        <v>0</v>
      </c>
      <c r="AU3393" s="1">
        <v>0</v>
      </c>
      <c r="AV3393" s="1">
        <v>0</v>
      </c>
      <c r="AW3393" s="1">
        <f t="shared" si="674"/>
        <v>0</v>
      </c>
      <c r="AX3393" s="1">
        <f t="shared" si="675"/>
        <v>0</v>
      </c>
      <c r="AY3393" s="1">
        <v>0</v>
      </c>
      <c r="AZ3393" s="1">
        <v>0</v>
      </c>
      <c r="BA3393" s="1">
        <v>38694</v>
      </c>
    </row>
    <row r="3394" spans="1:53" x14ac:dyDescent="0.3">
      <c r="A3394" s="1" t="s">
        <v>17358</v>
      </c>
      <c r="B3394" s="1">
        <v>2005</v>
      </c>
      <c r="C3394" s="1" t="s">
        <v>276</v>
      </c>
      <c r="D3394" s="1" t="s">
        <v>276</v>
      </c>
      <c r="E3394" s="1" t="s">
        <v>276</v>
      </c>
      <c r="F3394" s="1" t="s">
        <v>111</v>
      </c>
      <c r="G3394" s="1">
        <v>6021</v>
      </c>
      <c r="H3394" s="1">
        <v>74.125</v>
      </c>
      <c r="I3394" s="1">
        <v>247</v>
      </c>
      <c r="J3394" s="1">
        <v>1000</v>
      </c>
      <c r="K3394" s="1">
        <v>10</v>
      </c>
      <c r="L3394" s="1">
        <v>3134</v>
      </c>
      <c r="M3394" s="1">
        <v>31.75</v>
      </c>
      <c r="P3394" s="1">
        <v>15</v>
      </c>
      <c r="Q3394" s="3">
        <v>1.78</v>
      </c>
      <c r="R3394" s="3">
        <v>2.89</v>
      </c>
      <c r="S3394" s="3">
        <v>4.8899999999999997</v>
      </c>
      <c r="T3394" s="1">
        <v>1.99999999999999</v>
      </c>
      <c r="U3394" s="1">
        <v>3312</v>
      </c>
      <c r="V3394" s="1">
        <v>33.5</v>
      </c>
      <c r="Y3394" s="3">
        <v>7.49</v>
      </c>
      <c r="Z3394" s="3">
        <v>4.38</v>
      </c>
      <c r="AB3394" s="1" t="s">
        <v>3256</v>
      </c>
      <c r="AC3394" s="1" t="s">
        <v>131</v>
      </c>
      <c r="AD3394" s="1" t="s">
        <v>131</v>
      </c>
      <c r="AE3394" s="1">
        <v>168</v>
      </c>
      <c r="AF3394" s="1">
        <v>5</v>
      </c>
      <c r="AG3394" s="1">
        <v>3</v>
      </c>
      <c r="AH3394" s="1" t="s">
        <v>17359</v>
      </c>
      <c r="AI3394" s="1">
        <v>2005</v>
      </c>
      <c r="AK3394" s="1">
        <v>29995</v>
      </c>
      <c r="AO3394" s="1" t="s">
        <v>17360</v>
      </c>
      <c r="AP3394" s="1" t="s">
        <v>17360</v>
      </c>
      <c r="AQ3394" s="1">
        <v>29995</v>
      </c>
      <c r="AR3394" s="2"/>
      <c r="AS3394" s="1">
        <f t="shared" si="672"/>
        <v>0</v>
      </c>
      <c r="AT3394" s="1">
        <f t="shared" si="673"/>
        <v>0</v>
      </c>
      <c r="AU3394" s="1">
        <v>0</v>
      </c>
      <c r="AV3394" s="1">
        <v>0</v>
      </c>
      <c r="AW3394" s="1">
        <f t="shared" si="674"/>
        <v>0</v>
      </c>
      <c r="AX3394" s="1">
        <f t="shared" si="675"/>
        <v>0</v>
      </c>
      <c r="AY3394" s="1">
        <v>0</v>
      </c>
      <c r="AZ3394" s="1">
        <v>0</v>
      </c>
      <c r="BA3394" s="1">
        <v>29995</v>
      </c>
    </row>
    <row r="3395" spans="1:53" x14ac:dyDescent="0.3">
      <c r="A3395" s="1" t="s">
        <v>8431</v>
      </c>
      <c r="B3395" s="1">
        <v>2014</v>
      </c>
      <c r="C3395" s="1" t="s">
        <v>54</v>
      </c>
      <c r="D3395" s="1" t="s">
        <v>55</v>
      </c>
      <c r="E3395" s="1" t="s">
        <v>55</v>
      </c>
      <c r="F3395" s="1" t="s">
        <v>745</v>
      </c>
      <c r="G3395" s="1">
        <v>6021</v>
      </c>
      <c r="H3395" s="1">
        <v>74.125</v>
      </c>
      <c r="I3395" s="1">
        <v>302</v>
      </c>
      <c r="J3395" s="1">
        <v>1048</v>
      </c>
      <c r="K3395" s="1">
        <v>10.5</v>
      </c>
      <c r="L3395" s="1">
        <v>3300</v>
      </c>
      <c r="M3395" s="1">
        <v>33</v>
      </c>
      <c r="N3395" s="1">
        <v>7938</v>
      </c>
      <c r="O3395" s="1">
        <v>79.375</v>
      </c>
      <c r="P3395" s="1">
        <v>20</v>
      </c>
      <c r="Q3395" s="3">
        <v>1.7</v>
      </c>
      <c r="R3395" s="3">
        <v>2.87</v>
      </c>
      <c r="S3395" s="3">
        <v>4.91</v>
      </c>
      <c r="T3395" s="1">
        <v>2.04</v>
      </c>
      <c r="U3395" s="1">
        <v>2612</v>
      </c>
      <c r="V3395" s="1">
        <v>26.5</v>
      </c>
      <c r="W3395" s="1">
        <v>810</v>
      </c>
      <c r="X3395" s="1">
        <v>106</v>
      </c>
      <c r="Y3395" s="3">
        <v>7.59</v>
      </c>
      <c r="Z3395" s="3">
        <v>4.58</v>
      </c>
      <c r="AB3395" s="1" t="s">
        <v>6819</v>
      </c>
      <c r="AC3395" s="1" t="s">
        <v>289</v>
      </c>
      <c r="AD3395" s="1" t="s">
        <v>289</v>
      </c>
      <c r="AE3395" s="1">
        <v>158</v>
      </c>
      <c r="AF3395" s="1">
        <v>5</v>
      </c>
      <c r="AG3395" s="1">
        <v>3</v>
      </c>
      <c r="AH3395" s="1" t="s">
        <v>8432</v>
      </c>
      <c r="AI3395" s="1">
        <v>2014</v>
      </c>
      <c r="AJ3395" s="1">
        <v>2018</v>
      </c>
      <c r="AK3395" s="1">
        <v>41387</v>
      </c>
      <c r="AO3395" s="1" t="s">
        <v>8433</v>
      </c>
      <c r="AP3395" s="1" t="s">
        <v>8433</v>
      </c>
      <c r="AQ3395" s="1">
        <v>41387</v>
      </c>
      <c r="AR3395" s="2"/>
      <c r="AS3395" s="1">
        <f t="shared" si="672"/>
        <v>0</v>
      </c>
      <c r="AT3395" s="1">
        <f t="shared" si="673"/>
        <v>0</v>
      </c>
      <c r="AU3395" s="1">
        <v>0</v>
      </c>
      <c r="AV3395" s="1">
        <v>0</v>
      </c>
      <c r="AW3395" s="1">
        <f t="shared" si="674"/>
        <v>0</v>
      </c>
      <c r="AX3395" s="1">
        <f t="shared" si="675"/>
        <v>0</v>
      </c>
      <c r="AY3395" s="1">
        <v>0</v>
      </c>
      <c r="AZ3395" s="1">
        <v>0</v>
      </c>
      <c r="BA3395" s="1">
        <v>41387</v>
      </c>
    </row>
    <row r="3396" spans="1:53" x14ac:dyDescent="0.3">
      <c r="A3396" s="1" t="s">
        <v>7598</v>
      </c>
      <c r="B3396" s="1">
        <v>2015</v>
      </c>
      <c r="C3396" s="1" t="s">
        <v>144</v>
      </c>
      <c r="D3396" s="1" t="s">
        <v>55</v>
      </c>
      <c r="E3396" s="1" t="s">
        <v>55</v>
      </c>
      <c r="F3396" s="1" t="s">
        <v>366</v>
      </c>
      <c r="G3396" s="1">
        <v>6021</v>
      </c>
      <c r="H3396" s="1">
        <v>74.125</v>
      </c>
      <c r="I3396" s="1">
        <v>266</v>
      </c>
      <c r="J3396" s="1">
        <v>1000</v>
      </c>
      <c r="K3396" s="1">
        <v>10</v>
      </c>
      <c r="L3396" s="1">
        <v>3428</v>
      </c>
      <c r="M3396" s="1">
        <v>34.25</v>
      </c>
      <c r="N3396" s="1">
        <v>8448</v>
      </c>
      <c r="O3396" s="1">
        <v>84.5</v>
      </c>
      <c r="P3396" s="1">
        <v>28</v>
      </c>
      <c r="Q3396" s="3">
        <v>1.73</v>
      </c>
      <c r="R3396" s="3">
        <v>2.88</v>
      </c>
      <c r="S3396" s="3">
        <v>4.93</v>
      </c>
      <c r="T3396" s="1">
        <v>2.0499999999999998</v>
      </c>
      <c r="U3396" s="1">
        <v>3612</v>
      </c>
      <c r="V3396" s="1">
        <v>36.5</v>
      </c>
      <c r="W3396" s="1">
        <v>1001</v>
      </c>
      <c r="X3396" s="1">
        <v>121</v>
      </c>
      <c r="Y3396" s="3">
        <v>7.34</v>
      </c>
      <c r="Z3396" s="3">
        <v>4.4000000000000004</v>
      </c>
      <c r="AA3396" s="3">
        <v>12.03</v>
      </c>
      <c r="AB3396" s="1" t="s">
        <v>3244</v>
      </c>
      <c r="AC3396" s="1" t="s">
        <v>261</v>
      </c>
      <c r="AD3396" s="1" t="s">
        <v>261</v>
      </c>
      <c r="AE3396" s="1">
        <v>101</v>
      </c>
      <c r="AF3396" s="1">
        <v>4</v>
      </c>
      <c r="AG3396" s="1">
        <v>3</v>
      </c>
      <c r="AH3396" s="1" t="s">
        <v>7599</v>
      </c>
      <c r="AI3396" s="1">
        <v>2015</v>
      </c>
      <c r="AJ3396" s="1">
        <v>2018</v>
      </c>
      <c r="AK3396" s="1">
        <v>42444</v>
      </c>
      <c r="AO3396" s="1" t="s">
        <v>7600</v>
      </c>
      <c r="AP3396" s="1" t="s">
        <v>7600</v>
      </c>
      <c r="AQ3396" s="1">
        <v>42444</v>
      </c>
      <c r="AR3396" s="2"/>
      <c r="AS3396" s="1">
        <f t="shared" si="672"/>
        <v>0</v>
      </c>
      <c r="AT3396" s="1">
        <f t="shared" si="673"/>
        <v>0</v>
      </c>
      <c r="AU3396" s="1">
        <v>0</v>
      </c>
      <c r="AV3396" s="1">
        <v>0</v>
      </c>
      <c r="AW3396" s="1">
        <f t="shared" si="674"/>
        <v>0</v>
      </c>
      <c r="AX3396" s="1">
        <f t="shared" si="675"/>
        <v>0</v>
      </c>
      <c r="AY3396" s="1">
        <v>0</v>
      </c>
      <c r="AZ3396" s="1">
        <v>0</v>
      </c>
      <c r="BA3396" s="1">
        <v>42444</v>
      </c>
    </row>
    <row r="3397" spans="1:53" x14ac:dyDescent="0.3">
      <c r="A3397" s="1" t="s">
        <v>9423</v>
      </c>
      <c r="B3397" s="1">
        <v>2009</v>
      </c>
      <c r="C3397" s="1" t="s">
        <v>276</v>
      </c>
      <c r="D3397" s="1" t="s">
        <v>55</v>
      </c>
      <c r="E3397" s="1" t="s">
        <v>55</v>
      </c>
      <c r="F3397" s="1" t="s">
        <v>521</v>
      </c>
      <c r="G3397" s="1">
        <v>6021</v>
      </c>
      <c r="H3397" s="1">
        <v>74.125</v>
      </c>
      <c r="I3397" s="1">
        <v>261</v>
      </c>
      <c r="J3397" s="1">
        <v>968</v>
      </c>
      <c r="K3397" s="1">
        <v>9.75</v>
      </c>
      <c r="L3397" s="1">
        <v>3168</v>
      </c>
      <c r="M3397" s="1">
        <v>31.75</v>
      </c>
      <c r="P3397" s="1">
        <v>27</v>
      </c>
      <c r="Q3397" s="3">
        <v>1.77</v>
      </c>
      <c r="R3397" s="3">
        <v>2.87</v>
      </c>
      <c r="S3397" s="3">
        <v>4.9400000000000004</v>
      </c>
      <c r="T3397" s="1">
        <v>2.0699999999999998</v>
      </c>
      <c r="U3397" s="1">
        <v>3300</v>
      </c>
      <c r="V3397" s="1">
        <v>33</v>
      </c>
      <c r="W3397" s="1">
        <v>907</v>
      </c>
      <c r="X3397" s="1">
        <v>115</v>
      </c>
      <c r="Y3397" s="3">
        <v>7.38</v>
      </c>
      <c r="Z3397" s="3">
        <v>4.45</v>
      </c>
      <c r="AB3397" s="1" t="s">
        <v>3240</v>
      </c>
      <c r="AC3397" s="1" t="s">
        <v>131</v>
      </c>
      <c r="AD3397" s="1" t="s">
        <v>131</v>
      </c>
      <c r="AE3397" s="1">
        <v>204</v>
      </c>
      <c r="AF3397" s="1">
        <v>6</v>
      </c>
      <c r="AG3397" s="1">
        <v>3</v>
      </c>
      <c r="AH3397" s="1" t="s">
        <v>13466</v>
      </c>
      <c r="AI3397" s="1">
        <v>2009</v>
      </c>
      <c r="AK3397" s="1">
        <v>34655</v>
      </c>
      <c r="AO3397" s="1" t="s">
        <v>13467</v>
      </c>
      <c r="AP3397" s="1" t="s">
        <v>13467</v>
      </c>
      <c r="AQ3397" s="1">
        <v>34655</v>
      </c>
      <c r="AR3397" s="2"/>
      <c r="AS3397" s="1">
        <f t="shared" si="672"/>
        <v>0</v>
      </c>
      <c r="AT3397" s="1">
        <f t="shared" si="673"/>
        <v>0</v>
      </c>
      <c r="AU3397" s="1">
        <v>0</v>
      </c>
      <c r="AV3397" s="1">
        <v>0</v>
      </c>
      <c r="AW3397" s="1">
        <f t="shared" si="674"/>
        <v>0</v>
      </c>
      <c r="AX3397" s="1">
        <f t="shared" si="675"/>
        <v>0</v>
      </c>
      <c r="AY3397" s="1">
        <v>0</v>
      </c>
      <c r="AZ3397" s="1">
        <v>0</v>
      </c>
      <c r="BA3397" s="1">
        <v>34655</v>
      </c>
    </row>
    <row r="3398" spans="1:53" x14ac:dyDescent="0.3">
      <c r="A3398" s="1" t="s">
        <v>9954</v>
      </c>
      <c r="B3398" s="1">
        <v>2013</v>
      </c>
      <c r="C3398" s="1" t="s">
        <v>643</v>
      </c>
      <c r="D3398" s="1" t="s">
        <v>643</v>
      </c>
      <c r="E3398" s="1" t="s">
        <v>643</v>
      </c>
      <c r="F3398" s="1" t="s">
        <v>366</v>
      </c>
      <c r="G3398" s="1">
        <v>6021</v>
      </c>
      <c r="H3398" s="1">
        <v>74.125</v>
      </c>
      <c r="I3398" s="1">
        <v>215</v>
      </c>
      <c r="J3398" s="1">
        <v>868</v>
      </c>
      <c r="K3398" s="1">
        <v>8.75</v>
      </c>
      <c r="L3398" s="1">
        <v>3138</v>
      </c>
      <c r="M3398" s="1">
        <v>31.375</v>
      </c>
      <c r="N3398" s="1">
        <v>7428</v>
      </c>
      <c r="O3398" s="1">
        <v>74.25</v>
      </c>
      <c r="Q3398" s="3">
        <v>1.71</v>
      </c>
      <c r="R3398" s="3">
        <v>2.87</v>
      </c>
      <c r="S3398" s="3">
        <v>4.95</v>
      </c>
      <c r="T3398" s="1">
        <v>2.08</v>
      </c>
      <c r="U3398" s="1">
        <v>2812</v>
      </c>
      <c r="V3398" s="1">
        <v>28.5</v>
      </c>
      <c r="W3398" s="1">
        <v>904</v>
      </c>
      <c r="X3398" s="1">
        <v>112</v>
      </c>
      <c r="Y3398" s="3">
        <v>7.22</v>
      </c>
      <c r="Z3398" s="3">
        <v>4.3899999999999997</v>
      </c>
      <c r="AB3398" s="1" t="s">
        <v>3244</v>
      </c>
      <c r="AC3398" s="1" t="s">
        <v>3301</v>
      </c>
      <c r="AD3398" s="1" t="s">
        <v>121</v>
      </c>
      <c r="AE3398" s="1">
        <v>112</v>
      </c>
      <c r="AF3398" s="1">
        <v>4</v>
      </c>
      <c r="AG3398" s="1">
        <v>3</v>
      </c>
      <c r="AH3398" s="1" t="s">
        <v>9955</v>
      </c>
      <c r="AI3398" s="1">
        <v>2013</v>
      </c>
      <c r="AK3398" s="1">
        <v>40060</v>
      </c>
      <c r="AO3398" s="1" t="s">
        <v>9956</v>
      </c>
      <c r="AP3398" s="1" t="s">
        <v>9956</v>
      </c>
      <c r="AQ3398" s="1">
        <v>40060</v>
      </c>
      <c r="AR3398" s="2"/>
      <c r="AS3398" s="1">
        <f t="shared" si="672"/>
        <v>0</v>
      </c>
      <c r="AT3398" s="1">
        <f t="shared" si="673"/>
        <v>0</v>
      </c>
      <c r="AU3398" s="1">
        <v>0</v>
      </c>
      <c r="AV3398" s="1">
        <v>0</v>
      </c>
      <c r="AW3398" s="1">
        <f t="shared" si="674"/>
        <v>0</v>
      </c>
      <c r="AX3398" s="1">
        <f t="shared" si="675"/>
        <v>0</v>
      </c>
      <c r="AY3398" s="1">
        <v>0</v>
      </c>
      <c r="AZ3398" s="1">
        <v>0</v>
      </c>
      <c r="BA3398" s="1">
        <v>40060</v>
      </c>
    </row>
    <row r="3399" spans="1:53" x14ac:dyDescent="0.3">
      <c r="A3399" s="1" t="s">
        <v>6743</v>
      </c>
      <c r="B3399" s="1">
        <v>2016</v>
      </c>
      <c r="C3399" s="1" t="s">
        <v>276</v>
      </c>
      <c r="D3399" s="1" t="s">
        <v>276</v>
      </c>
      <c r="E3399" s="1" t="s">
        <v>276</v>
      </c>
      <c r="F3399" s="1" t="s">
        <v>269</v>
      </c>
      <c r="G3399" s="1">
        <v>6021</v>
      </c>
      <c r="H3399" s="1">
        <v>74.125</v>
      </c>
      <c r="I3399" s="1">
        <v>240</v>
      </c>
      <c r="J3399" s="1">
        <v>1048</v>
      </c>
      <c r="K3399" s="1">
        <v>10.5</v>
      </c>
      <c r="L3399" s="1">
        <v>3248</v>
      </c>
      <c r="M3399" s="1">
        <v>32.5</v>
      </c>
      <c r="N3399" s="1">
        <v>7948</v>
      </c>
      <c r="O3399" s="1">
        <v>79.5</v>
      </c>
      <c r="Q3399" s="3">
        <v>1.74</v>
      </c>
      <c r="S3399" s="3">
        <v>4.97</v>
      </c>
      <c r="U3399" s="1">
        <v>2900</v>
      </c>
      <c r="V3399" s="1">
        <v>29</v>
      </c>
      <c r="W3399" s="1">
        <v>905</v>
      </c>
      <c r="X3399" s="1">
        <v>113</v>
      </c>
      <c r="AB3399" s="1" t="s">
        <v>3244</v>
      </c>
      <c r="AC3399" s="1" t="s">
        <v>72</v>
      </c>
      <c r="AD3399" s="1" t="s">
        <v>72</v>
      </c>
      <c r="AG3399" s="1">
        <v>4</v>
      </c>
      <c r="AI3399" s="1">
        <v>2016</v>
      </c>
      <c r="AO3399" s="1" t="s">
        <v>6744</v>
      </c>
      <c r="AP3399" s="1" t="s">
        <v>6744</v>
      </c>
      <c r="AQ3399" s="1">
        <v>-52407</v>
      </c>
      <c r="AR3399" s="2"/>
      <c r="AS3399" s="1">
        <f t="shared" si="672"/>
        <v>0</v>
      </c>
      <c r="AT3399" s="1">
        <f t="shared" si="673"/>
        <v>0</v>
      </c>
      <c r="AU3399" s="1">
        <v>0</v>
      </c>
      <c r="AV3399" s="1">
        <v>0</v>
      </c>
      <c r="AW3399" s="1">
        <f t="shared" si="674"/>
        <v>0</v>
      </c>
      <c r="AX3399" s="1">
        <f t="shared" si="675"/>
        <v>0</v>
      </c>
      <c r="AY3399" s="1">
        <v>0</v>
      </c>
      <c r="AZ3399" s="1">
        <v>0</v>
      </c>
      <c r="BA3399" s="1">
        <v>-52407</v>
      </c>
    </row>
    <row r="3400" spans="1:53" x14ac:dyDescent="0.3">
      <c r="A3400" s="1" t="s">
        <v>14341</v>
      </c>
      <c r="B3400" s="1">
        <v>2008</v>
      </c>
      <c r="C3400" s="1" t="s">
        <v>144</v>
      </c>
      <c r="D3400" s="1" t="s">
        <v>55</v>
      </c>
      <c r="E3400" s="1" t="s">
        <v>55</v>
      </c>
      <c r="F3400" s="1" t="s">
        <v>7754</v>
      </c>
      <c r="G3400" s="1">
        <v>6021</v>
      </c>
      <c r="H3400" s="1">
        <v>74.125</v>
      </c>
      <c r="I3400" s="1">
        <v>256</v>
      </c>
      <c r="J3400" s="1">
        <v>868</v>
      </c>
      <c r="K3400" s="1">
        <v>8.75</v>
      </c>
      <c r="L3400" s="1">
        <v>3300</v>
      </c>
      <c r="M3400" s="1">
        <v>33</v>
      </c>
      <c r="P3400" s="1">
        <v>29</v>
      </c>
      <c r="Q3400" s="3">
        <v>1.66</v>
      </c>
      <c r="R3400" s="3">
        <v>2.83</v>
      </c>
      <c r="S3400" s="3">
        <v>4.97</v>
      </c>
      <c r="T3400" s="1">
        <v>2.1399999999999899</v>
      </c>
      <c r="U3400" s="1">
        <v>2800</v>
      </c>
      <c r="V3400" s="1">
        <v>28</v>
      </c>
      <c r="W3400" s="1">
        <v>809</v>
      </c>
      <c r="X3400" s="1">
        <v>105</v>
      </c>
      <c r="Y3400" s="3">
        <v>7.28</v>
      </c>
      <c r="Z3400" s="3">
        <v>4.49</v>
      </c>
      <c r="AB3400" s="1" t="s">
        <v>3374</v>
      </c>
      <c r="AC3400" s="1" t="s">
        <v>72</v>
      </c>
      <c r="AD3400" s="1" t="s">
        <v>72</v>
      </c>
      <c r="AG3400" s="1">
        <v>4</v>
      </c>
      <c r="AH3400" s="1" t="s">
        <v>14342</v>
      </c>
      <c r="AI3400" s="1">
        <v>2008</v>
      </c>
      <c r="AK3400" s="1">
        <v>33659</v>
      </c>
      <c r="AO3400" s="1" t="s">
        <v>14343</v>
      </c>
      <c r="AP3400" s="1" t="s">
        <v>14343</v>
      </c>
      <c r="AQ3400" s="1">
        <v>33659</v>
      </c>
      <c r="AR3400" s="2"/>
      <c r="AS3400" s="1">
        <f t="shared" si="672"/>
        <v>0</v>
      </c>
      <c r="AT3400" s="1">
        <f t="shared" si="673"/>
        <v>0</v>
      </c>
      <c r="AU3400" s="1">
        <v>0</v>
      </c>
      <c r="AV3400" s="1">
        <v>0</v>
      </c>
      <c r="AW3400" s="1">
        <f t="shared" si="674"/>
        <v>0</v>
      </c>
      <c r="AX3400" s="1">
        <f t="shared" si="675"/>
        <v>0</v>
      </c>
      <c r="AY3400" s="1">
        <v>0</v>
      </c>
      <c r="AZ3400" s="1">
        <v>0</v>
      </c>
      <c r="BA3400" s="1">
        <v>33659</v>
      </c>
    </row>
    <row r="3401" spans="1:53" x14ac:dyDescent="0.3">
      <c r="A3401" s="1" t="s">
        <v>6535</v>
      </c>
      <c r="B3401" s="1">
        <v>2016</v>
      </c>
      <c r="C3401" s="1" t="s">
        <v>144</v>
      </c>
      <c r="D3401" s="1" t="s">
        <v>144</v>
      </c>
      <c r="E3401" s="1" t="s">
        <v>55</v>
      </c>
      <c r="F3401" s="1" t="s">
        <v>81</v>
      </c>
      <c r="G3401" s="1">
        <v>6021</v>
      </c>
      <c r="H3401" s="1">
        <v>74.125</v>
      </c>
      <c r="I3401" s="1">
        <v>265</v>
      </c>
      <c r="J3401" s="1">
        <v>948</v>
      </c>
      <c r="K3401" s="1">
        <v>9.5</v>
      </c>
      <c r="L3401" s="1">
        <v>3228</v>
      </c>
      <c r="M3401" s="1">
        <v>32.25</v>
      </c>
      <c r="N3401" s="1">
        <v>7848</v>
      </c>
      <c r="O3401" s="1">
        <v>78.5</v>
      </c>
      <c r="P3401" s="1">
        <v>17</v>
      </c>
      <c r="Q3401" s="3">
        <v>1.71</v>
      </c>
      <c r="S3401" s="3">
        <v>4.99</v>
      </c>
      <c r="U3401" s="1">
        <v>2800</v>
      </c>
      <c r="V3401" s="1">
        <v>28</v>
      </c>
      <c r="W3401" s="1">
        <v>900</v>
      </c>
      <c r="X3401" s="1">
        <v>108</v>
      </c>
      <c r="Y3401" s="3">
        <v>7.74</v>
      </c>
      <c r="Z3401" s="3">
        <v>4.6900000000000004</v>
      </c>
      <c r="AB3401" s="1" t="s">
        <v>3244</v>
      </c>
      <c r="AC3401" s="1" t="s">
        <v>72</v>
      </c>
      <c r="AD3401" s="1" t="s">
        <v>72</v>
      </c>
      <c r="AG3401" s="1">
        <v>4</v>
      </c>
      <c r="AH3401" s="1" t="s">
        <v>6536</v>
      </c>
      <c r="AI3401" s="1">
        <v>2016</v>
      </c>
      <c r="AK3401" s="1">
        <v>43953</v>
      </c>
      <c r="AO3401" s="1" t="s">
        <v>6537</v>
      </c>
      <c r="AP3401" s="1" t="s">
        <v>6537</v>
      </c>
      <c r="AQ3401" s="1">
        <v>43953</v>
      </c>
      <c r="AR3401" s="2"/>
      <c r="AS3401" s="1">
        <f t="shared" si="672"/>
        <v>0</v>
      </c>
      <c r="AT3401" s="1">
        <f t="shared" si="673"/>
        <v>0</v>
      </c>
      <c r="AU3401" s="1">
        <v>0</v>
      </c>
      <c r="AV3401" s="1">
        <v>0</v>
      </c>
      <c r="AW3401" s="1">
        <f t="shared" si="674"/>
        <v>0</v>
      </c>
      <c r="AX3401" s="1">
        <f t="shared" si="675"/>
        <v>0</v>
      </c>
      <c r="AY3401" s="1">
        <v>0</v>
      </c>
      <c r="AZ3401" s="1">
        <v>0</v>
      </c>
      <c r="BA3401" s="1">
        <v>43953</v>
      </c>
    </row>
    <row r="3402" spans="1:53" x14ac:dyDescent="0.3">
      <c r="A3402" s="1" t="s">
        <v>11426</v>
      </c>
      <c r="B3402" s="1">
        <v>2011</v>
      </c>
      <c r="C3402" s="1" t="s">
        <v>54</v>
      </c>
      <c r="D3402" s="1" t="s">
        <v>55</v>
      </c>
      <c r="E3402" s="1" t="s">
        <v>55</v>
      </c>
      <c r="F3402" s="1" t="s">
        <v>521</v>
      </c>
      <c r="G3402" s="1">
        <v>6021</v>
      </c>
      <c r="H3402" s="1">
        <v>74.125</v>
      </c>
      <c r="I3402" s="1">
        <v>298</v>
      </c>
      <c r="J3402" s="1">
        <v>948</v>
      </c>
      <c r="K3402" s="1">
        <v>9.5</v>
      </c>
      <c r="L3402" s="1">
        <v>3328</v>
      </c>
      <c r="M3402" s="1">
        <v>33.25</v>
      </c>
      <c r="N3402" s="1">
        <v>7958</v>
      </c>
      <c r="O3402" s="1">
        <v>79.625</v>
      </c>
      <c r="P3402" s="1">
        <v>27</v>
      </c>
      <c r="Q3402" s="3">
        <v>1.75</v>
      </c>
      <c r="R3402" s="3">
        <v>2.87</v>
      </c>
      <c r="S3402" s="3">
        <v>5</v>
      </c>
      <c r="T3402" s="1">
        <v>2.13</v>
      </c>
      <c r="U3402" s="1">
        <v>2712</v>
      </c>
      <c r="V3402" s="1">
        <v>27.5</v>
      </c>
      <c r="W3402" s="1">
        <v>806</v>
      </c>
      <c r="X3402" s="1">
        <v>102</v>
      </c>
      <c r="Y3402" s="3">
        <v>7.48</v>
      </c>
      <c r="Z3402" s="3">
        <v>4.68</v>
      </c>
      <c r="AB3402" s="1" t="s">
        <v>3240</v>
      </c>
      <c r="AC3402" s="1" t="s">
        <v>6590</v>
      </c>
      <c r="AD3402" s="1" t="s">
        <v>251</v>
      </c>
      <c r="AE3402" s="1">
        <v>18</v>
      </c>
      <c r="AF3402" s="1">
        <v>1</v>
      </c>
      <c r="AG3402" s="1">
        <v>1</v>
      </c>
      <c r="AH3402" s="1" t="s">
        <v>11427</v>
      </c>
      <c r="AI3402" s="1">
        <v>2011</v>
      </c>
      <c r="AJ3402" s="1">
        <v>2020</v>
      </c>
      <c r="AK3402" s="1">
        <v>37091</v>
      </c>
      <c r="AO3402" s="1" t="s">
        <v>11428</v>
      </c>
      <c r="AP3402" s="1" t="s">
        <v>11428</v>
      </c>
      <c r="AQ3402" s="1">
        <v>37091</v>
      </c>
      <c r="AR3402" s="2"/>
      <c r="AS3402" s="1">
        <f t="shared" si="672"/>
        <v>0</v>
      </c>
      <c r="AT3402" s="1">
        <f t="shared" si="673"/>
        <v>0</v>
      </c>
      <c r="AU3402" s="1">
        <v>0</v>
      </c>
      <c r="AV3402" s="1">
        <v>0</v>
      </c>
      <c r="AW3402" s="1">
        <f t="shared" si="674"/>
        <v>0</v>
      </c>
      <c r="AX3402" s="1">
        <f t="shared" si="675"/>
        <v>0</v>
      </c>
      <c r="AY3402" s="1">
        <v>0</v>
      </c>
      <c r="AZ3402" s="1">
        <v>0</v>
      </c>
      <c r="BA3402" s="1">
        <v>37091</v>
      </c>
    </row>
    <row r="3403" spans="1:53" x14ac:dyDescent="0.3">
      <c r="A3403" s="1" t="s">
        <v>13781</v>
      </c>
      <c r="B3403" s="1">
        <v>2009</v>
      </c>
      <c r="C3403" s="1" t="s">
        <v>643</v>
      </c>
      <c r="D3403" s="1" t="s">
        <v>643</v>
      </c>
      <c r="E3403" s="1" t="s">
        <v>643</v>
      </c>
      <c r="F3403" s="1" t="s">
        <v>250</v>
      </c>
      <c r="G3403" s="1">
        <v>6021</v>
      </c>
      <c r="H3403" s="1">
        <v>74.125</v>
      </c>
      <c r="I3403" s="1">
        <v>227</v>
      </c>
      <c r="J3403" s="1">
        <v>1048</v>
      </c>
      <c r="K3403" s="1">
        <v>10.5</v>
      </c>
      <c r="L3403" s="1">
        <v>3348</v>
      </c>
      <c r="M3403" s="1">
        <v>33.5</v>
      </c>
      <c r="Q3403" s="3">
        <v>1.77</v>
      </c>
      <c r="R3403" s="3">
        <v>2.91</v>
      </c>
      <c r="S3403" s="3">
        <v>5</v>
      </c>
      <c r="T3403" s="1">
        <v>2.09</v>
      </c>
      <c r="U3403" s="1">
        <v>3212</v>
      </c>
      <c r="V3403" s="1">
        <v>32.5</v>
      </c>
      <c r="W3403" s="1">
        <v>908</v>
      </c>
      <c r="X3403" s="1">
        <v>116</v>
      </c>
      <c r="Y3403" s="3">
        <v>7.06</v>
      </c>
      <c r="Z3403" s="3">
        <v>4.21</v>
      </c>
      <c r="AB3403" s="1" t="s">
        <v>5723</v>
      </c>
      <c r="AC3403" s="1" t="s">
        <v>219</v>
      </c>
      <c r="AD3403" s="1" t="s">
        <v>219</v>
      </c>
      <c r="AE3403" s="1">
        <v>5</v>
      </c>
      <c r="AF3403" s="1">
        <v>1</v>
      </c>
      <c r="AG3403" s="1">
        <v>1</v>
      </c>
      <c r="AH3403" s="1" t="s">
        <v>13782</v>
      </c>
      <c r="AI3403" s="1">
        <v>2009</v>
      </c>
      <c r="AJ3403" s="1">
        <v>2017</v>
      </c>
      <c r="AK3403" s="1">
        <v>34456</v>
      </c>
      <c r="AO3403" s="1" t="s">
        <v>13783</v>
      </c>
      <c r="AP3403" s="1" t="s">
        <v>13783</v>
      </c>
      <c r="AQ3403" s="1">
        <v>34456</v>
      </c>
      <c r="AR3403" s="2"/>
      <c r="AS3403" s="1">
        <f t="shared" si="672"/>
        <v>0</v>
      </c>
      <c r="AT3403" s="1">
        <f t="shared" si="673"/>
        <v>0</v>
      </c>
      <c r="AU3403" s="1">
        <v>0</v>
      </c>
      <c r="AV3403" s="1">
        <v>0</v>
      </c>
      <c r="AW3403" s="1">
        <f t="shared" si="674"/>
        <v>0</v>
      </c>
      <c r="AX3403" s="1">
        <f t="shared" si="675"/>
        <v>0</v>
      </c>
      <c r="AY3403" s="1">
        <v>0</v>
      </c>
      <c r="AZ3403" s="1">
        <v>0</v>
      </c>
      <c r="BA3403" s="1">
        <v>34456</v>
      </c>
    </row>
    <row r="3404" spans="1:53" x14ac:dyDescent="0.3">
      <c r="A3404" s="1" t="s">
        <v>11493</v>
      </c>
      <c r="B3404" s="1">
        <v>2011</v>
      </c>
      <c r="C3404" s="1" t="s">
        <v>54</v>
      </c>
      <c r="D3404" s="1" t="s">
        <v>55</v>
      </c>
      <c r="E3404" s="1" t="s">
        <v>55</v>
      </c>
      <c r="F3404" s="1" t="s">
        <v>5006</v>
      </c>
      <c r="G3404" s="1">
        <v>6021</v>
      </c>
      <c r="H3404" s="1">
        <v>74.125</v>
      </c>
      <c r="I3404" s="1">
        <v>303</v>
      </c>
      <c r="J3404" s="1">
        <v>968</v>
      </c>
      <c r="K3404" s="1">
        <v>9.75</v>
      </c>
      <c r="L3404" s="1">
        <v>3368</v>
      </c>
      <c r="M3404" s="1">
        <v>33.75</v>
      </c>
      <c r="N3404" s="1">
        <v>8048</v>
      </c>
      <c r="O3404" s="1">
        <v>80.5</v>
      </c>
      <c r="P3404" s="1">
        <v>22</v>
      </c>
      <c r="Q3404" s="3">
        <v>1.78</v>
      </c>
      <c r="R3404" s="3">
        <v>2.9</v>
      </c>
      <c r="S3404" s="3">
        <v>5.04</v>
      </c>
      <c r="T3404" s="1">
        <v>2.14</v>
      </c>
      <c r="U3404" s="1">
        <v>2900</v>
      </c>
      <c r="V3404" s="1">
        <v>29</v>
      </c>
      <c r="W3404" s="1">
        <v>808</v>
      </c>
      <c r="X3404" s="1">
        <v>104</v>
      </c>
      <c r="Y3404" s="3">
        <v>7.56</v>
      </c>
      <c r="Z3404" s="3">
        <v>4.57</v>
      </c>
      <c r="AB3404" s="1" t="s">
        <v>3364</v>
      </c>
      <c r="AC3404" s="1" t="s">
        <v>72</v>
      </c>
      <c r="AD3404" s="1" t="s">
        <v>72</v>
      </c>
      <c r="AG3404" s="1">
        <v>4</v>
      </c>
      <c r="AH3404" s="1" t="s">
        <v>11494</v>
      </c>
      <c r="AI3404" s="1">
        <v>2011</v>
      </c>
      <c r="AK3404" s="1">
        <v>37446</v>
      </c>
      <c r="AO3404" s="1" t="s">
        <v>11495</v>
      </c>
      <c r="AP3404" s="1" t="s">
        <v>11495</v>
      </c>
      <c r="AQ3404" s="1">
        <v>37446</v>
      </c>
      <c r="AR3404" s="2"/>
      <c r="AS3404" s="1">
        <f t="shared" si="672"/>
        <v>0</v>
      </c>
      <c r="AT3404" s="1">
        <f t="shared" si="673"/>
        <v>0</v>
      </c>
      <c r="AU3404" s="1">
        <v>0</v>
      </c>
      <c r="AV3404" s="1">
        <v>0</v>
      </c>
      <c r="AW3404" s="1">
        <f t="shared" si="674"/>
        <v>0</v>
      </c>
      <c r="AX3404" s="1">
        <f t="shared" si="675"/>
        <v>0</v>
      </c>
      <c r="AY3404" s="1">
        <v>0</v>
      </c>
      <c r="AZ3404" s="1">
        <v>0</v>
      </c>
      <c r="BA3404" s="1">
        <v>37446</v>
      </c>
    </row>
    <row r="3405" spans="1:53" x14ac:dyDescent="0.3">
      <c r="A3405" s="1" t="s">
        <v>11980</v>
      </c>
      <c r="B3405" s="1">
        <v>2011</v>
      </c>
      <c r="C3405" s="1" t="s">
        <v>1121</v>
      </c>
      <c r="D3405" s="1" t="s">
        <v>1081</v>
      </c>
      <c r="E3405" s="1" t="s">
        <v>1081</v>
      </c>
      <c r="F3405" s="1" t="s">
        <v>66</v>
      </c>
      <c r="G3405" s="1">
        <v>6021</v>
      </c>
      <c r="H3405" s="1">
        <v>74.125</v>
      </c>
      <c r="I3405" s="1">
        <v>247</v>
      </c>
      <c r="J3405" s="1">
        <v>948</v>
      </c>
      <c r="K3405" s="1">
        <v>9.5</v>
      </c>
      <c r="L3405" s="1">
        <v>3200</v>
      </c>
      <c r="M3405" s="1">
        <v>32</v>
      </c>
      <c r="N3405" s="1">
        <v>7638</v>
      </c>
      <c r="O3405" s="1">
        <v>76.375</v>
      </c>
      <c r="P3405" s="1">
        <v>23</v>
      </c>
      <c r="Q3405" s="3">
        <v>1.75</v>
      </c>
      <c r="R3405" s="3">
        <v>2.96</v>
      </c>
      <c r="S3405" s="3">
        <v>5.04</v>
      </c>
      <c r="T3405" s="1">
        <v>2.08</v>
      </c>
      <c r="U3405" s="1">
        <v>3512</v>
      </c>
      <c r="V3405" s="1">
        <v>35.5</v>
      </c>
      <c r="W3405" s="1">
        <v>908</v>
      </c>
      <c r="X3405" s="1">
        <v>116</v>
      </c>
      <c r="Y3405" s="3">
        <v>7.13</v>
      </c>
      <c r="Z3405" s="3">
        <v>4.4000000000000004</v>
      </c>
      <c r="AB3405" s="1" t="s">
        <v>3244</v>
      </c>
      <c r="AC3405" s="1" t="s">
        <v>126</v>
      </c>
      <c r="AD3405" s="1" t="s">
        <v>126</v>
      </c>
      <c r="AE3405" s="1">
        <v>220</v>
      </c>
      <c r="AF3405" s="1">
        <v>7</v>
      </c>
      <c r="AG3405" s="1">
        <v>3</v>
      </c>
      <c r="AH3405" s="1" t="s">
        <v>11981</v>
      </c>
      <c r="AI3405" s="1">
        <v>2011</v>
      </c>
      <c r="AK3405" s="1">
        <v>37295</v>
      </c>
      <c r="AO3405" s="1" t="s">
        <v>11982</v>
      </c>
      <c r="AP3405" s="1" t="s">
        <v>11982</v>
      </c>
      <c r="AQ3405" s="1">
        <v>37295</v>
      </c>
      <c r="AR3405" s="2"/>
      <c r="AS3405" s="1">
        <f t="shared" si="672"/>
        <v>0</v>
      </c>
      <c r="AT3405" s="1">
        <f t="shared" si="673"/>
        <v>0</v>
      </c>
      <c r="AU3405" s="1">
        <v>0</v>
      </c>
      <c r="AV3405" s="1">
        <v>0</v>
      </c>
      <c r="AW3405" s="1">
        <f t="shared" si="674"/>
        <v>0</v>
      </c>
      <c r="AX3405" s="1">
        <f t="shared" si="675"/>
        <v>0</v>
      </c>
      <c r="AY3405" s="1">
        <v>0</v>
      </c>
      <c r="AZ3405" s="1">
        <v>0</v>
      </c>
      <c r="BA3405" s="1">
        <v>37295</v>
      </c>
    </row>
    <row r="3406" spans="1:53" x14ac:dyDescent="0.3">
      <c r="A3406" s="1" t="s">
        <v>9490</v>
      </c>
      <c r="B3406" s="1">
        <v>2013</v>
      </c>
      <c r="C3406" s="1" t="s">
        <v>54</v>
      </c>
      <c r="D3406" s="1" t="s">
        <v>55</v>
      </c>
      <c r="E3406" s="1" t="s">
        <v>55</v>
      </c>
      <c r="F3406" s="1" t="s">
        <v>579</v>
      </c>
      <c r="G3406" s="1">
        <v>6021</v>
      </c>
      <c r="H3406" s="1">
        <v>74.125</v>
      </c>
      <c r="I3406" s="1">
        <v>292</v>
      </c>
      <c r="J3406" s="1">
        <v>1038</v>
      </c>
      <c r="K3406" s="1">
        <v>10.375</v>
      </c>
      <c r="L3406" s="1">
        <v>3268</v>
      </c>
      <c r="M3406" s="1">
        <v>32.75</v>
      </c>
      <c r="N3406" s="1">
        <v>7938</v>
      </c>
      <c r="O3406" s="1">
        <v>79.375</v>
      </c>
      <c r="P3406" s="1">
        <v>23</v>
      </c>
      <c r="Q3406" s="3">
        <v>1.77</v>
      </c>
      <c r="R3406" s="3">
        <v>2.93</v>
      </c>
      <c r="S3406" s="3">
        <v>5.0599999999999996</v>
      </c>
      <c r="T3406" s="1">
        <v>2.1299999999999901</v>
      </c>
      <c r="U3406" s="1">
        <v>3000</v>
      </c>
      <c r="V3406" s="1">
        <v>30</v>
      </c>
      <c r="W3406" s="1">
        <v>807</v>
      </c>
      <c r="X3406" s="1">
        <v>103</v>
      </c>
      <c r="Y3406" s="3">
        <v>7.61</v>
      </c>
      <c r="Z3406" s="3">
        <v>4.88</v>
      </c>
      <c r="AB3406" s="1" t="s">
        <v>2252</v>
      </c>
      <c r="AC3406" s="1" t="s">
        <v>116</v>
      </c>
      <c r="AD3406" s="1" t="s">
        <v>116</v>
      </c>
      <c r="AE3406" s="1">
        <v>229</v>
      </c>
      <c r="AF3406" s="1">
        <v>7</v>
      </c>
      <c r="AG3406" s="1">
        <v>3</v>
      </c>
      <c r="AH3406" s="1" t="s">
        <v>9491</v>
      </c>
      <c r="AI3406" s="1">
        <v>2013</v>
      </c>
      <c r="AK3406" s="1">
        <v>40177</v>
      </c>
      <c r="AO3406" s="1" t="s">
        <v>9492</v>
      </c>
      <c r="AP3406" s="1" t="s">
        <v>9492</v>
      </c>
      <c r="AQ3406" s="1">
        <v>40177</v>
      </c>
      <c r="AR3406" s="2"/>
      <c r="AS3406" s="1">
        <f t="shared" si="672"/>
        <v>0</v>
      </c>
      <c r="AT3406" s="1">
        <f t="shared" si="673"/>
        <v>0</v>
      </c>
      <c r="AU3406" s="1">
        <v>0</v>
      </c>
      <c r="AV3406" s="1">
        <v>0</v>
      </c>
      <c r="AW3406" s="1">
        <f t="shared" si="674"/>
        <v>0</v>
      </c>
      <c r="AX3406" s="1">
        <f t="shared" si="675"/>
        <v>0</v>
      </c>
      <c r="AY3406" s="1">
        <v>0</v>
      </c>
      <c r="AZ3406" s="1">
        <v>0</v>
      </c>
      <c r="BA3406" s="1">
        <v>40177</v>
      </c>
    </row>
    <row r="3407" spans="1:53" x14ac:dyDescent="0.3">
      <c r="A3407" s="1" t="s">
        <v>9945</v>
      </c>
      <c r="B3407" s="1">
        <v>2013</v>
      </c>
      <c r="C3407" s="1" t="s">
        <v>643</v>
      </c>
      <c r="D3407" s="1" t="s">
        <v>643</v>
      </c>
      <c r="E3407" s="1" t="s">
        <v>643</v>
      </c>
      <c r="F3407" s="1" t="s">
        <v>517</v>
      </c>
      <c r="G3407" s="1">
        <v>6021</v>
      </c>
      <c r="H3407" s="1">
        <v>74.125</v>
      </c>
      <c r="I3407" s="1">
        <v>227</v>
      </c>
      <c r="J3407" s="1">
        <v>1018</v>
      </c>
      <c r="K3407" s="1">
        <v>10.125</v>
      </c>
      <c r="L3407" s="1">
        <v>3200</v>
      </c>
      <c r="M3407" s="1">
        <v>32</v>
      </c>
      <c r="N3407" s="1">
        <v>7448</v>
      </c>
      <c r="O3407" s="1">
        <v>74.5</v>
      </c>
      <c r="Q3407" s="3">
        <v>1.83</v>
      </c>
      <c r="R3407" s="3">
        <v>2.96</v>
      </c>
      <c r="S3407" s="3">
        <v>5.0599999999999996</v>
      </c>
      <c r="T3407" s="1">
        <v>2.0999999999999899</v>
      </c>
      <c r="U3407" s="1">
        <v>2812</v>
      </c>
      <c r="V3407" s="1">
        <v>28.5</v>
      </c>
      <c r="W3407" s="1">
        <v>809</v>
      </c>
      <c r="X3407" s="1">
        <v>105</v>
      </c>
      <c r="Y3407" s="3">
        <v>7.34</v>
      </c>
      <c r="Z3407" s="3">
        <v>4.53</v>
      </c>
      <c r="AB3407" s="1" t="s">
        <v>6971</v>
      </c>
      <c r="AC3407" s="1" t="s">
        <v>405</v>
      </c>
      <c r="AD3407" s="1" t="s">
        <v>405</v>
      </c>
      <c r="AE3407" s="1">
        <v>110</v>
      </c>
      <c r="AF3407" s="1">
        <v>4</v>
      </c>
      <c r="AG3407" s="1">
        <v>3</v>
      </c>
      <c r="AH3407" s="1" t="s">
        <v>9946</v>
      </c>
      <c r="AI3407" s="1">
        <v>2013</v>
      </c>
      <c r="AK3407" s="1">
        <v>40058</v>
      </c>
      <c r="AO3407" s="1" t="s">
        <v>9947</v>
      </c>
      <c r="AP3407" s="1" t="s">
        <v>9947</v>
      </c>
      <c r="AQ3407" s="1">
        <v>40058</v>
      </c>
      <c r="AR3407" s="2"/>
      <c r="AS3407" s="1">
        <f t="shared" si="672"/>
        <v>0</v>
      </c>
      <c r="AT3407" s="1">
        <f t="shared" si="673"/>
        <v>0</v>
      </c>
      <c r="AU3407" s="1">
        <v>0</v>
      </c>
      <c r="AV3407" s="1">
        <v>0</v>
      </c>
      <c r="AW3407" s="1">
        <f t="shared" si="674"/>
        <v>0</v>
      </c>
      <c r="AX3407" s="1">
        <f t="shared" si="675"/>
        <v>0</v>
      </c>
      <c r="AY3407" s="1">
        <v>0</v>
      </c>
      <c r="AZ3407" s="1">
        <v>0</v>
      </c>
      <c r="BA3407" s="1">
        <v>40058</v>
      </c>
    </row>
    <row r="3408" spans="1:53" x14ac:dyDescent="0.3">
      <c r="A3408" s="6" t="s">
        <v>1386</v>
      </c>
      <c r="B3408" s="7">
        <v>2022</v>
      </c>
      <c r="C3408" s="6" t="s">
        <v>54</v>
      </c>
      <c r="D3408" s="6" t="s">
        <v>54</v>
      </c>
      <c r="E3408" s="6" t="s">
        <v>55</v>
      </c>
      <c r="F3408" s="8" t="s">
        <v>192</v>
      </c>
      <c r="G3408" s="9">
        <v>6021</v>
      </c>
      <c r="H3408" s="10">
        <v>74.125</v>
      </c>
      <c r="I3408" s="11">
        <v>300</v>
      </c>
      <c r="J3408" s="11"/>
      <c r="K3408" s="12">
        <v>9.875</v>
      </c>
      <c r="L3408" s="13"/>
      <c r="M3408" s="12">
        <v>31.625</v>
      </c>
      <c r="N3408" s="13"/>
      <c r="O3408" s="12">
        <v>78.125</v>
      </c>
      <c r="P3408" s="14"/>
      <c r="Q3408" s="15">
        <v>1.82</v>
      </c>
      <c r="R3408" s="15"/>
      <c r="S3408" s="15">
        <v>5.07</v>
      </c>
      <c r="T3408" s="7"/>
      <c r="U3408" s="7">
        <v>2400</v>
      </c>
      <c r="V3408" s="17">
        <v>24</v>
      </c>
      <c r="W3408" s="18"/>
      <c r="X3408" s="9"/>
      <c r="Y3408" s="9"/>
      <c r="Z3408" s="9"/>
      <c r="AA3408" s="15"/>
      <c r="AC3408" s="1" t="s">
        <v>72</v>
      </c>
      <c r="AD3408" s="1" t="s">
        <v>72</v>
      </c>
      <c r="AG3408" s="1">
        <v>4</v>
      </c>
      <c r="AH3408" s="1" t="s">
        <v>1387</v>
      </c>
      <c r="AI3408" s="1">
        <v>2022</v>
      </c>
      <c r="AL3408" s="19" t="s">
        <v>1388</v>
      </c>
      <c r="AM3408" s="19"/>
      <c r="AN3408" s="21" t="s">
        <v>102</v>
      </c>
    </row>
    <row r="3409" spans="1:53" x14ac:dyDescent="0.3">
      <c r="A3409" s="1" t="s">
        <v>9786</v>
      </c>
      <c r="B3409" s="1">
        <v>2013</v>
      </c>
      <c r="C3409" s="1" t="s">
        <v>932</v>
      </c>
      <c r="D3409" s="1" t="s">
        <v>920</v>
      </c>
      <c r="E3409" s="1" t="s">
        <v>920</v>
      </c>
      <c r="F3409" s="1" t="s">
        <v>377</v>
      </c>
      <c r="G3409" s="1">
        <v>6021</v>
      </c>
      <c r="H3409" s="1">
        <v>74.125</v>
      </c>
      <c r="I3409" s="1">
        <v>311</v>
      </c>
      <c r="J3409" s="1">
        <v>1028</v>
      </c>
      <c r="K3409" s="1">
        <v>10.25</v>
      </c>
      <c r="L3409" s="1">
        <v>3300</v>
      </c>
      <c r="M3409" s="1">
        <v>33</v>
      </c>
      <c r="N3409" s="1">
        <v>8000</v>
      </c>
      <c r="O3409" s="1">
        <v>80</v>
      </c>
      <c r="P3409" s="1">
        <v>35</v>
      </c>
      <c r="Q3409" s="3">
        <v>1.83</v>
      </c>
      <c r="R3409" s="3">
        <v>2.91</v>
      </c>
      <c r="S3409" s="3">
        <v>5.07</v>
      </c>
      <c r="T3409" s="1">
        <v>2.16</v>
      </c>
      <c r="U3409" s="1">
        <v>2700</v>
      </c>
      <c r="V3409" s="1">
        <v>27</v>
      </c>
      <c r="W3409" s="1">
        <v>900</v>
      </c>
      <c r="X3409" s="1">
        <v>108</v>
      </c>
      <c r="Y3409" s="3">
        <v>7.78</v>
      </c>
      <c r="Z3409" s="3">
        <v>4.84</v>
      </c>
      <c r="AB3409" s="1" t="s">
        <v>2252</v>
      </c>
      <c r="AC3409" s="1" t="s">
        <v>131</v>
      </c>
      <c r="AD3409" s="1" t="s">
        <v>131</v>
      </c>
      <c r="AE3409" s="1">
        <v>7</v>
      </c>
      <c r="AF3409" s="1">
        <v>1</v>
      </c>
      <c r="AG3409" s="1">
        <v>1</v>
      </c>
      <c r="AH3409" s="1" t="s">
        <v>9787</v>
      </c>
      <c r="AI3409" s="1">
        <v>2013</v>
      </c>
      <c r="AJ3409" s="1">
        <v>2017</v>
      </c>
      <c r="AK3409" s="1">
        <v>39953</v>
      </c>
      <c r="AO3409" s="1" t="s">
        <v>9788</v>
      </c>
      <c r="AP3409" s="1" t="s">
        <v>9788</v>
      </c>
      <c r="AQ3409" s="1">
        <v>39953</v>
      </c>
      <c r="AR3409" s="2"/>
      <c r="AS3409" s="1">
        <f t="shared" ref="AS3409:AS3424" si="676">IF(AT3409&gt;0,1,0)</f>
        <v>0</v>
      </c>
      <c r="AT3409" s="1">
        <f t="shared" ref="AT3409:AT3424" si="677">AU3409+AV3409</f>
        <v>0</v>
      </c>
      <c r="AU3409" s="1">
        <v>0</v>
      </c>
      <c r="AV3409" s="1">
        <v>0</v>
      </c>
      <c r="AW3409" s="1">
        <f t="shared" ref="AW3409:AW3424" si="678">IF(AX3409&gt;0,1,0)</f>
        <v>0</v>
      </c>
      <c r="AX3409" s="1">
        <f t="shared" ref="AX3409:AX3424" si="679">SUM(AY3409+AZ3409)</f>
        <v>0</v>
      </c>
      <c r="AY3409" s="1">
        <v>0</v>
      </c>
      <c r="AZ3409" s="1">
        <v>0</v>
      </c>
      <c r="BA3409" s="1">
        <v>39953</v>
      </c>
    </row>
    <row r="3410" spans="1:53" x14ac:dyDescent="0.3">
      <c r="A3410" s="1" t="s">
        <v>14389</v>
      </c>
      <c r="B3410" s="1">
        <v>2008</v>
      </c>
      <c r="C3410" s="1" t="s">
        <v>54</v>
      </c>
      <c r="D3410" s="1" t="s">
        <v>55</v>
      </c>
      <c r="E3410" s="1" t="s">
        <v>55</v>
      </c>
      <c r="F3410" s="1" t="s">
        <v>269</v>
      </c>
      <c r="G3410" s="1">
        <v>6021</v>
      </c>
      <c r="H3410" s="1">
        <v>74.125</v>
      </c>
      <c r="I3410" s="1">
        <v>310</v>
      </c>
      <c r="J3410" s="1">
        <v>1000</v>
      </c>
      <c r="K3410" s="1">
        <v>10</v>
      </c>
      <c r="L3410" s="1">
        <v>3458</v>
      </c>
      <c r="M3410" s="1">
        <v>34.625</v>
      </c>
      <c r="P3410" s="1">
        <v>20</v>
      </c>
      <c r="Q3410" s="3">
        <v>1.74</v>
      </c>
      <c r="R3410" s="3">
        <v>2.91</v>
      </c>
      <c r="S3410" s="3">
        <v>5.09</v>
      </c>
      <c r="T3410" s="1">
        <v>2.1799999999999899</v>
      </c>
      <c r="U3410" s="1">
        <v>2700</v>
      </c>
      <c r="V3410" s="1">
        <v>27</v>
      </c>
      <c r="AB3410" s="1" t="s">
        <v>3244</v>
      </c>
      <c r="AC3410" s="1" t="s">
        <v>234</v>
      </c>
      <c r="AD3410" s="1" t="s">
        <v>234</v>
      </c>
      <c r="AE3410" s="1">
        <v>77</v>
      </c>
      <c r="AF3410" s="1">
        <v>3</v>
      </c>
      <c r="AG3410" s="1">
        <v>2</v>
      </c>
      <c r="AH3410" s="1" t="s">
        <v>14390</v>
      </c>
      <c r="AI3410" s="1">
        <v>2008</v>
      </c>
      <c r="AJ3410" s="1">
        <v>2017</v>
      </c>
      <c r="AK3410" s="1">
        <v>33158</v>
      </c>
      <c r="AO3410" s="1" t="s">
        <v>14391</v>
      </c>
      <c r="AP3410" s="1" t="s">
        <v>14391</v>
      </c>
      <c r="AQ3410" s="1">
        <v>33158</v>
      </c>
      <c r="AR3410" s="2"/>
      <c r="AS3410" s="1">
        <f t="shared" si="676"/>
        <v>0</v>
      </c>
      <c r="AT3410" s="1">
        <f t="shared" si="677"/>
        <v>0</v>
      </c>
      <c r="AU3410" s="1">
        <v>0</v>
      </c>
      <c r="AV3410" s="1">
        <v>0</v>
      </c>
      <c r="AW3410" s="1">
        <f t="shared" si="678"/>
        <v>0</v>
      </c>
      <c r="AX3410" s="1">
        <f t="shared" si="679"/>
        <v>0</v>
      </c>
      <c r="AY3410" s="1">
        <v>0</v>
      </c>
      <c r="AZ3410" s="1">
        <v>0</v>
      </c>
      <c r="BA3410" s="1">
        <v>33158</v>
      </c>
    </row>
    <row r="3411" spans="1:53" x14ac:dyDescent="0.3">
      <c r="A3411" s="1" t="s">
        <v>13765</v>
      </c>
      <c r="B3411" s="1">
        <v>2009</v>
      </c>
      <c r="C3411" s="1" t="s">
        <v>643</v>
      </c>
      <c r="D3411" s="1" t="s">
        <v>643</v>
      </c>
      <c r="E3411" s="1" t="s">
        <v>643</v>
      </c>
      <c r="F3411" s="1" t="s">
        <v>265</v>
      </c>
      <c r="G3411" s="1">
        <v>6021</v>
      </c>
      <c r="H3411" s="1">
        <v>74.125</v>
      </c>
      <c r="I3411" s="1">
        <v>223</v>
      </c>
      <c r="J3411" s="1">
        <v>948</v>
      </c>
      <c r="K3411" s="1">
        <v>9.5</v>
      </c>
      <c r="L3411" s="1">
        <v>3148</v>
      </c>
      <c r="M3411" s="1">
        <v>31.5</v>
      </c>
      <c r="Q3411" s="3">
        <v>1.83</v>
      </c>
      <c r="R3411" s="3">
        <v>3.01</v>
      </c>
      <c r="S3411" s="3">
        <v>5.14</v>
      </c>
      <c r="T3411" s="1">
        <v>2.13</v>
      </c>
      <c r="U3411" s="1">
        <v>2912</v>
      </c>
      <c r="V3411" s="1">
        <v>29.5</v>
      </c>
      <c r="W3411" s="1">
        <v>802</v>
      </c>
      <c r="X3411" s="1">
        <v>98</v>
      </c>
      <c r="Y3411" s="3">
        <v>7.45</v>
      </c>
      <c r="Z3411" s="3">
        <v>4.5599999999999996</v>
      </c>
      <c r="AB3411" s="1" t="s">
        <v>3256</v>
      </c>
      <c r="AC3411" s="1" t="s">
        <v>72</v>
      </c>
      <c r="AD3411" s="1" t="s">
        <v>72</v>
      </c>
      <c r="AG3411" s="1">
        <v>4</v>
      </c>
      <c r="AH3411" s="1" t="s">
        <v>13766</v>
      </c>
      <c r="AI3411" s="1">
        <v>2010</v>
      </c>
      <c r="AK3411" s="1">
        <v>35278</v>
      </c>
      <c r="AO3411" s="1" t="s">
        <v>13767</v>
      </c>
      <c r="AP3411" s="1" t="s">
        <v>13767</v>
      </c>
      <c r="AQ3411" s="1">
        <v>35278</v>
      </c>
      <c r="AR3411" s="2"/>
      <c r="AS3411" s="1">
        <f t="shared" si="676"/>
        <v>0</v>
      </c>
      <c r="AT3411" s="1">
        <f t="shared" si="677"/>
        <v>0</v>
      </c>
      <c r="AU3411" s="1">
        <v>0</v>
      </c>
      <c r="AV3411" s="1">
        <v>0</v>
      </c>
      <c r="AW3411" s="1">
        <f t="shared" si="678"/>
        <v>0</v>
      </c>
      <c r="AX3411" s="1">
        <f t="shared" si="679"/>
        <v>0</v>
      </c>
      <c r="AY3411" s="1">
        <v>0</v>
      </c>
      <c r="AZ3411" s="1">
        <v>0</v>
      </c>
      <c r="BA3411" s="1">
        <v>35278</v>
      </c>
    </row>
    <row r="3412" spans="1:53" x14ac:dyDescent="0.3">
      <c r="A3412" s="1" t="s">
        <v>6642</v>
      </c>
      <c r="B3412" s="1">
        <v>2016</v>
      </c>
      <c r="C3412" s="1" t="s">
        <v>54</v>
      </c>
      <c r="D3412" s="1" t="s">
        <v>144</v>
      </c>
      <c r="E3412" s="1" t="s">
        <v>55</v>
      </c>
      <c r="F3412" s="1" t="s">
        <v>187</v>
      </c>
      <c r="G3412" s="1">
        <v>6021</v>
      </c>
      <c r="H3412" s="1">
        <v>74.125</v>
      </c>
      <c r="I3412" s="1">
        <v>284</v>
      </c>
      <c r="J3412" s="1">
        <v>1028</v>
      </c>
      <c r="K3412" s="1">
        <v>10.25</v>
      </c>
      <c r="L3412" s="1">
        <v>3408</v>
      </c>
      <c r="M3412" s="1">
        <v>34</v>
      </c>
      <c r="N3412" s="1">
        <v>8068</v>
      </c>
      <c r="O3412" s="1">
        <v>80.75</v>
      </c>
      <c r="P3412" s="1">
        <v>32</v>
      </c>
      <c r="Q3412" s="3">
        <v>1.75</v>
      </c>
      <c r="S3412" s="3">
        <v>5.15</v>
      </c>
      <c r="U3412" s="1">
        <v>3000</v>
      </c>
      <c r="V3412" s="1">
        <v>30</v>
      </c>
      <c r="W3412" s="1">
        <v>905</v>
      </c>
      <c r="X3412" s="1">
        <v>113</v>
      </c>
      <c r="Y3412" s="3">
        <v>7.95</v>
      </c>
      <c r="Z3412" s="3">
        <v>4.53</v>
      </c>
      <c r="AB3412" s="1" t="s">
        <v>3260</v>
      </c>
      <c r="AC3412" s="1" t="s">
        <v>161</v>
      </c>
      <c r="AD3412" s="1" t="s">
        <v>161</v>
      </c>
      <c r="AE3412" s="1">
        <v>142</v>
      </c>
      <c r="AF3412" s="1">
        <v>5</v>
      </c>
      <c r="AG3412" s="1">
        <v>3</v>
      </c>
      <c r="AH3412" s="1" t="s">
        <v>6643</v>
      </c>
      <c r="AI3412" s="1">
        <v>2016</v>
      </c>
      <c r="AJ3412" s="1">
        <v>2019</v>
      </c>
      <c r="AK3412" s="1">
        <v>43431</v>
      </c>
      <c r="AO3412" s="1" t="s">
        <v>6644</v>
      </c>
      <c r="AP3412" s="1" t="s">
        <v>6644</v>
      </c>
      <c r="AQ3412" s="1">
        <v>43431</v>
      </c>
      <c r="AR3412" s="2"/>
      <c r="AS3412" s="1">
        <f t="shared" si="676"/>
        <v>0</v>
      </c>
      <c r="AT3412" s="1">
        <f t="shared" si="677"/>
        <v>0</v>
      </c>
      <c r="AU3412" s="1">
        <v>0</v>
      </c>
      <c r="AV3412" s="1">
        <v>0</v>
      </c>
      <c r="AW3412" s="1">
        <f t="shared" si="678"/>
        <v>0</v>
      </c>
      <c r="AX3412" s="1">
        <f t="shared" si="679"/>
        <v>0</v>
      </c>
      <c r="AY3412" s="1">
        <v>0</v>
      </c>
      <c r="AZ3412" s="1">
        <v>0</v>
      </c>
      <c r="BA3412" s="1">
        <v>43431</v>
      </c>
    </row>
    <row r="3413" spans="1:53" x14ac:dyDescent="0.3">
      <c r="A3413" s="1" t="s">
        <v>15266</v>
      </c>
      <c r="B3413" s="1">
        <v>2007</v>
      </c>
      <c r="C3413" s="1" t="s">
        <v>54</v>
      </c>
      <c r="D3413" s="1" t="s">
        <v>55</v>
      </c>
      <c r="E3413" s="1" t="s">
        <v>55</v>
      </c>
      <c r="F3413" s="1" t="s">
        <v>192</v>
      </c>
      <c r="G3413" s="1">
        <v>6021</v>
      </c>
      <c r="H3413" s="1">
        <v>74.125</v>
      </c>
      <c r="I3413" s="1">
        <v>285</v>
      </c>
      <c r="J3413" s="1">
        <v>968</v>
      </c>
      <c r="K3413" s="1">
        <v>9.75</v>
      </c>
      <c r="L3413" s="1">
        <v>3378</v>
      </c>
      <c r="M3413" s="1">
        <v>33.875</v>
      </c>
      <c r="P3413" s="1">
        <v>21</v>
      </c>
      <c r="Q3413" s="3">
        <v>1.82</v>
      </c>
      <c r="R3413" s="3">
        <v>3.01</v>
      </c>
      <c r="S3413" s="3">
        <v>5.15</v>
      </c>
      <c r="T3413" s="1">
        <v>2.14</v>
      </c>
      <c r="U3413" s="1">
        <v>3212</v>
      </c>
      <c r="V3413" s="1">
        <v>32.5</v>
      </c>
      <c r="W3413" s="1">
        <v>910</v>
      </c>
      <c r="X3413" s="1">
        <v>118</v>
      </c>
      <c r="Y3413" s="3">
        <v>7.47</v>
      </c>
      <c r="Z3413" s="3">
        <v>4.43</v>
      </c>
      <c r="AB3413" s="1" t="s">
        <v>3240</v>
      </c>
      <c r="AC3413" s="1" t="s">
        <v>72</v>
      </c>
      <c r="AD3413" s="1" t="s">
        <v>72</v>
      </c>
      <c r="AG3413" s="1">
        <v>4</v>
      </c>
      <c r="AH3413" s="1" t="s">
        <v>15267</v>
      </c>
      <c r="AI3413" s="1">
        <v>2007</v>
      </c>
      <c r="AK3413" s="1">
        <v>32458</v>
      </c>
      <c r="AO3413" s="1" t="s">
        <v>15268</v>
      </c>
      <c r="AP3413" s="1" t="s">
        <v>15268</v>
      </c>
      <c r="AQ3413" s="1">
        <v>32458</v>
      </c>
      <c r="AR3413" s="2"/>
      <c r="AS3413" s="1">
        <f t="shared" si="676"/>
        <v>0</v>
      </c>
      <c r="AT3413" s="1">
        <f t="shared" si="677"/>
        <v>0</v>
      </c>
      <c r="AU3413" s="1">
        <v>0</v>
      </c>
      <c r="AV3413" s="1">
        <v>0</v>
      </c>
      <c r="AW3413" s="1">
        <f t="shared" si="678"/>
        <v>0</v>
      </c>
      <c r="AX3413" s="1">
        <f t="shared" si="679"/>
        <v>0</v>
      </c>
      <c r="AY3413" s="1">
        <v>0</v>
      </c>
      <c r="AZ3413" s="1">
        <v>0</v>
      </c>
      <c r="BA3413" s="1">
        <v>32458</v>
      </c>
    </row>
    <row r="3414" spans="1:53" x14ac:dyDescent="0.3">
      <c r="A3414" s="1" t="s">
        <v>12517</v>
      </c>
      <c r="B3414" s="1">
        <v>2010</v>
      </c>
      <c r="C3414" s="1" t="s">
        <v>144</v>
      </c>
      <c r="D3414" s="1" t="s">
        <v>55</v>
      </c>
      <c r="E3414" s="1" t="s">
        <v>55</v>
      </c>
      <c r="F3414" s="1" t="s">
        <v>366</v>
      </c>
      <c r="G3414" s="1">
        <v>6021</v>
      </c>
      <c r="H3414" s="1">
        <v>74.125</v>
      </c>
      <c r="I3414" s="1">
        <v>285</v>
      </c>
      <c r="J3414" s="1">
        <v>968</v>
      </c>
      <c r="K3414" s="1">
        <v>9.75</v>
      </c>
      <c r="L3414" s="1">
        <v>3348</v>
      </c>
      <c r="M3414" s="1">
        <v>33.5</v>
      </c>
      <c r="P3414" s="1">
        <v>19</v>
      </c>
      <c r="Q3414" s="3">
        <v>1.79</v>
      </c>
      <c r="R3414" s="3">
        <v>2.98</v>
      </c>
      <c r="S3414" s="3">
        <v>5.18</v>
      </c>
      <c r="T3414" s="1">
        <v>2.19999999999999</v>
      </c>
      <c r="U3414" s="1">
        <v>2800</v>
      </c>
      <c r="V3414" s="1">
        <v>28</v>
      </c>
      <c r="W3414" s="1">
        <v>804</v>
      </c>
      <c r="X3414" s="1">
        <v>100</v>
      </c>
      <c r="Y3414" s="3">
        <v>7.81</v>
      </c>
      <c r="Z3414" s="3">
        <v>4.78</v>
      </c>
      <c r="AB3414" s="1" t="s">
        <v>3244</v>
      </c>
      <c r="AC3414" s="1" t="s">
        <v>72</v>
      </c>
      <c r="AD3414" s="1" t="s">
        <v>72</v>
      </c>
      <c r="AG3414" s="1">
        <v>4</v>
      </c>
      <c r="AH3414" s="1" t="s">
        <v>12518</v>
      </c>
      <c r="AI3414" s="1">
        <v>2010</v>
      </c>
      <c r="AK3414" s="1">
        <v>36100</v>
      </c>
      <c r="AO3414" s="1" t="s">
        <v>12519</v>
      </c>
      <c r="AP3414" s="1" t="s">
        <v>12519</v>
      </c>
      <c r="AQ3414" s="1">
        <v>36100</v>
      </c>
      <c r="AR3414" s="2"/>
      <c r="AS3414" s="1">
        <f t="shared" si="676"/>
        <v>0</v>
      </c>
      <c r="AT3414" s="1">
        <f t="shared" si="677"/>
        <v>0</v>
      </c>
      <c r="AU3414" s="1">
        <v>0</v>
      </c>
      <c r="AV3414" s="1">
        <v>0</v>
      </c>
      <c r="AW3414" s="1">
        <f t="shared" si="678"/>
        <v>0</v>
      </c>
      <c r="AX3414" s="1">
        <f t="shared" si="679"/>
        <v>0</v>
      </c>
      <c r="AY3414" s="1">
        <v>0</v>
      </c>
      <c r="AZ3414" s="1">
        <v>0</v>
      </c>
      <c r="BA3414" s="1">
        <v>36100</v>
      </c>
    </row>
    <row r="3415" spans="1:53" x14ac:dyDescent="0.3">
      <c r="A3415" s="1" t="s">
        <v>16299</v>
      </c>
      <c r="B3415" s="1">
        <v>2006</v>
      </c>
      <c r="C3415" s="1" t="s">
        <v>54</v>
      </c>
      <c r="D3415" s="1" t="s">
        <v>55</v>
      </c>
      <c r="E3415" s="1" t="s">
        <v>55</v>
      </c>
      <c r="F3415" s="1" t="s">
        <v>168</v>
      </c>
      <c r="G3415" s="1">
        <v>6021</v>
      </c>
      <c r="H3415" s="1">
        <v>74.125</v>
      </c>
      <c r="I3415" s="1">
        <v>313</v>
      </c>
      <c r="J3415" s="1">
        <v>934</v>
      </c>
      <c r="K3415" s="1">
        <v>9.75</v>
      </c>
      <c r="L3415" s="1">
        <v>3234</v>
      </c>
      <c r="M3415" s="1">
        <v>32.75</v>
      </c>
      <c r="Q3415" s="3">
        <v>1.83</v>
      </c>
      <c r="R3415" s="3">
        <v>2.98</v>
      </c>
      <c r="S3415" s="3">
        <v>5.2</v>
      </c>
      <c r="T3415" s="1">
        <v>2.2200000000000002</v>
      </c>
      <c r="U3415" s="1">
        <v>2900</v>
      </c>
      <c r="V3415" s="1">
        <v>29</v>
      </c>
      <c r="W3415" s="1">
        <v>810</v>
      </c>
      <c r="X3415" s="1">
        <v>106</v>
      </c>
      <c r="Y3415" s="3">
        <v>8.06</v>
      </c>
      <c r="Z3415" s="3">
        <v>4.5999999999999996</v>
      </c>
      <c r="AB3415" s="1" t="s">
        <v>6971</v>
      </c>
      <c r="AC3415" s="1" t="s">
        <v>126</v>
      </c>
      <c r="AD3415" s="1" t="s">
        <v>126</v>
      </c>
      <c r="AE3415" s="1">
        <v>182</v>
      </c>
      <c r="AF3415" s="1">
        <v>6</v>
      </c>
      <c r="AG3415" s="1">
        <v>3</v>
      </c>
      <c r="AH3415" s="1" t="s">
        <v>16300</v>
      </c>
      <c r="AI3415" s="1">
        <v>2006</v>
      </c>
      <c r="AK3415" s="1">
        <v>30997</v>
      </c>
      <c r="AO3415" s="1" t="s">
        <v>16301</v>
      </c>
      <c r="AP3415" s="1" t="s">
        <v>16301</v>
      </c>
      <c r="AQ3415" s="1">
        <v>30997</v>
      </c>
      <c r="AR3415" s="2"/>
      <c r="AS3415" s="1">
        <f t="shared" si="676"/>
        <v>0</v>
      </c>
      <c r="AT3415" s="1">
        <f t="shared" si="677"/>
        <v>0</v>
      </c>
      <c r="AU3415" s="1">
        <v>0</v>
      </c>
      <c r="AV3415" s="1">
        <v>0</v>
      </c>
      <c r="AW3415" s="1">
        <f t="shared" si="678"/>
        <v>0</v>
      </c>
      <c r="AX3415" s="1">
        <f t="shared" si="679"/>
        <v>0</v>
      </c>
      <c r="AY3415" s="1">
        <v>0</v>
      </c>
      <c r="AZ3415" s="1">
        <v>0</v>
      </c>
      <c r="BA3415" s="1">
        <v>30997</v>
      </c>
    </row>
    <row r="3416" spans="1:53" x14ac:dyDescent="0.3">
      <c r="A3416" s="1" t="s">
        <v>19104</v>
      </c>
      <c r="B3416" s="1">
        <v>2003</v>
      </c>
      <c r="C3416" s="1" t="s">
        <v>54</v>
      </c>
      <c r="D3416" s="6" t="s">
        <v>144</v>
      </c>
      <c r="E3416" s="1" t="s">
        <v>55</v>
      </c>
      <c r="F3416" s="1" t="s">
        <v>272</v>
      </c>
      <c r="G3416" s="1">
        <v>6021</v>
      </c>
      <c r="H3416" s="1">
        <v>74.125</v>
      </c>
      <c r="I3416" s="1">
        <v>288</v>
      </c>
      <c r="J3416" s="1">
        <v>1014</v>
      </c>
      <c r="K3416" s="1">
        <v>10.25</v>
      </c>
      <c r="L3416" s="1">
        <v>3200</v>
      </c>
      <c r="M3416" s="1">
        <v>32</v>
      </c>
      <c r="P3416" s="1">
        <v>26</v>
      </c>
      <c r="Q3416" s="3">
        <v>1.8</v>
      </c>
      <c r="R3416" s="3">
        <v>3</v>
      </c>
      <c r="S3416" s="3">
        <v>5.24</v>
      </c>
      <c r="T3416" s="1">
        <v>2.2400000000000002</v>
      </c>
      <c r="W3416" s="1">
        <v>903</v>
      </c>
      <c r="X3416" s="1">
        <v>111</v>
      </c>
      <c r="AB3416" s="1" t="s">
        <v>3244</v>
      </c>
      <c r="AC3416" s="1" t="s">
        <v>193</v>
      </c>
      <c r="AD3416" s="1" t="s">
        <v>193</v>
      </c>
      <c r="AE3416" s="1">
        <v>238</v>
      </c>
      <c r="AF3416" s="1">
        <v>7</v>
      </c>
      <c r="AG3416" s="1">
        <v>3</v>
      </c>
      <c r="AH3416" s="1" t="s">
        <v>19105</v>
      </c>
      <c r="AI3416" s="1">
        <v>2003</v>
      </c>
      <c r="AK3416" s="1">
        <v>28274</v>
      </c>
      <c r="AO3416" s="1" t="s">
        <v>19106</v>
      </c>
      <c r="AP3416" s="1" t="s">
        <v>19106</v>
      </c>
      <c r="AQ3416" s="1">
        <v>28274</v>
      </c>
      <c r="AR3416" s="2"/>
      <c r="AS3416" s="1">
        <f t="shared" si="676"/>
        <v>0</v>
      </c>
      <c r="AT3416" s="1">
        <f t="shared" si="677"/>
        <v>0</v>
      </c>
      <c r="AU3416" s="1">
        <v>0</v>
      </c>
      <c r="AV3416" s="1">
        <v>0</v>
      </c>
      <c r="AW3416" s="1">
        <f t="shared" si="678"/>
        <v>0</v>
      </c>
      <c r="AX3416" s="1">
        <f t="shared" si="679"/>
        <v>0</v>
      </c>
      <c r="AY3416" s="1">
        <v>0</v>
      </c>
      <c r="AZ3416" s="1">
        <v>0</v>
      </c>
      <c r="BA3416" s="1">
        <v>28274</v>
      </c>
    </row>
    <row r="3417" spans="1:53" x14ac:dyDescent="0.3">
      <c r="A3417" s="1" t="s">
        <v>19331</v>
      </c>
      <c r="B3417" s="1">
        <v>2003</v>
      </c>
      <c r="C3417" s="1" t="s">
        <v>919</v>
      </c>
      <c r="D3417" s="6" t="s">
        <v>920</v>
      </c>
      <c r="E3417" s="1" t="s">
        <v>920</v>
      </c>
      <c r="F3417" s="1" t="s">
        <v>496</v>
      </c>
      <c r="G3417" s="1">
        <v>6021</v>
      </c>
      <c r="H3417" s="1">
        <v>74.125</v>
      </c>
      <c r="I3417" s="1">
        <v>295</v>
      </c>
      <c r="J3417" s="1">
        <v>914</v>
      </c>
      <c r="K3417" s="1">
        <v>9.25</v>
      </c>
      <c r="L3417" s="1">
        <v>3000</v>
      </c>
      <c r="M3417" s="1">
        <v>30</v>
      </c>
      <c r="P3417" s="1">
        <v>27</v>
      </c>
      <c r="Q3417" s="3">
        <v>1.77</v>
      </c>
      <c r="R3417" s="3">
        <v>2.99</v>
      </c>
      <c r="S3417" s="3">
        <v>5.28</v>
      </c>
      <c r="T3417" s="1">
        <v>2.29</v>
      </c>
      <c r="U3417" s="1">
        <v>2712</v>
      </c>
      <c r="V3417" s="1">
        <v>27.5</v>
      </c>
      <c r="W3417" s="1">
        <v>803</v>
      </c>
      <c r="X3417" s="1">
        <v>99</v>
      </c>
      <c r="Y3417" s="3">
        <v>8.15</v>
      </c>
      <c r="Z3417" s="3">
        <v>4.5999999999999996</v>
      </c>
      <c r="AB3417" s="1" t="s">
        <v>2252</v>
      </c>
      <c r="AC3417" s="1" t="s">
        <v>72</v>
      </c>
      <c r="AD3417" s="1" t="s">
        <v>72</v>
      </c>
      <c r="AG3417" s="1">
        <v>4</v>
      </c>
      <c r="AH3417" s="1" t="s">
        <v>19332</v>
      </c>
      <c r="AI3417" s="1">
        <v>2003</v>
      </c>
      <c r="AK3417" s="1">
        <v>28339</v>
      </c>
      <c r="AO3417" s="1" t="s">
        <v>19333</v>
      </c>
      <c r="AP3417" s="1" t="s">
        <v>19333</v>
      </c>
      <c r="AQ3417" s="1">
        <v>28339</v>
      </c>
      <c r="AR3417" s="2"/>
      <c r="AS3417" s="1">
        <f t="shared" si="676"/>
        <v>0</v>
      </c>
      <c r="AT3417" s="1">
        <f t="shared" si="677"/>
        <v>0</v>
      </c>
      <c r="AU3417" s="1">
        <v>0</v>
      </c>
      <c r="AV3417" s="1">
        <v>0</v>
      </c>
      <c r="AW3417" s="1">
        <f t="shared" si="678"/>
        <v>0</v>
      </c>
      <c r="AX3417" s="1">
        <f t="shared" si="679"/>
        <v>0</v>
      </c>
      <c r="AY3417" s="1">
        <v>0</v>
      </c>
      <c r="AZ3417" s="1">
        <v>0</v>
      </c>
      <c r="BA3417" s="1">
        <v>28339</v>
      </c>
    </row>
    <row r="3418" spans="1:53" x14ac:dyDescent="0.3">
      <c r="A3418" s="1" t="s">
        <v>6835</v>
      </c>
      <c r="B3418" s="1">
        <v>2016</v>
      </c>
      <c r="C3418" s="1" t="s">
        <v>932</v>
      </c>
      <c r="D3418" s="6" t="s">
        <v>920</v>
      </c>
      <c r="E3418" s="1" t="s">
        <v>920</v>
      </c>
      <c r="F3418" s="1" t="s">
        <v>223</v>
      </c>
      <c r="G3418" s="1">
        <v>6021</v>
      </c>
      <c r="H3418" s="1">
        <v>74.125</v>
      </c>
      <c r="I3418" s="1">
        <v>302</v>
      </c>
      <c r="J3418" s="1">
        <v>1028</v>
      </c>
      <c r="K3418" s="1">
        <v>10.25</v>
      </c>
      <c r="L3418" s="1">
        <v>3248</v>
      </c>
      <c r="M3418" s="1">
        <v>32.5</v>
      </c>
      <c r="N3418" s="1">
        <v>7900</v>
      </c>
      <c r="O3418" s="1">
        <v>79</v>
      </c>
      <c r="P3418" s="1">
        <v>24</v>
      </c>
      <c r="Q3418" s="3">
        <v>1.94</v>
      </c>
      <c r="S3418" s="3">
        <v>5.33</v>
      </c>
      <c r="U3418" s="1">
        <v>2812</v>
      </c>
      <c r="V3418" s="1">
        <v>28.5</v>
      </c>
      <c r="W3418" s="1">
        <v>800</v>
      </c>
      <c r="X3418" s="1">
        <v>96</v>
      </c>
      <c r="Y3418" s="3">
        <v>7.52</v>
      </c>
      <c r="Z3418" s="3">
        <v>4.6900000000000004</v>
      </c>
      <c r="AB3418" s="1" t="s">
        <v>3244</v>
      </c>
      <c r="AC3418" s="1" t="s">
        <v>131</v>
      </c>
      <c r="AD3418" s="1" t="s">
        <v>131</v>
      </c>
      <c r="AE3418" s="1">
        <v>128</v>
      </c>
      <c r="AF3418" s="1">
        <v>4</v>
      </c>
      <c r="AG3418" s="1">
        <v>3</v>
      </c>
      <c r="AH3418" s="1" t="s">
        <v>6836</v>
      </c>
      <c r="AI3418" s="1">
        <v>2016</v>
      </c>
      <c r="AJ3418" s="1">
        <v>2019</v>
      </c>
      <c r="AK3418" s="1">
        <v>43417</v>
      </c>
      <c r="AO3418" s="1" t="s">
        <v>6837</v>
      </c>
      <c r="AP3418" s="1" t="s">
        <v>6837</v>
      </c>
      <c r="AQ3418" s="1">
        <v>43417</v>
      </c>
      <c r="AR3418" s="2"/>
      <c r="AS3418" s="1">
        <f t="shared" si="676"/>
        <v>0</v>
      </c>
      <c r="AT3418" s="1">
        <f t="shared" si="677"/>
        <v>0</v>
      </c>
      <c r="AU3418" s="1">
        <v>0</v>
      </c>
      <c r="AV3418" s="1">
        <v>0</v>
      </c>
      <c r="AW3418" s="1">
        <f t="shared" si="678"/>
        <v>0</v>
      </c>
      <c r="AX3418" s="1">
        <f t="shared" si="679"/>
        <v>0</v>
      </c>
      <c r="AY3418" s="1">
        <v>0</v>
      </c>
      <c r="AZ3418" s="1">
        <v>0</v>
      </c>
      <c r="BA3418" s="1">
        <v>43417</v>
      </c>
    </row>
    <row r="3419" spans="1:53" x14ac:dyDescent="0.3">
      <c r="A3419" s="1" t="s">
        <v>6799</v>
      </c>
      <c r="B3419" s="1">
        <v>2016</v>
      </c>
      <c r="C3419" s="1" t="s">
        <v>919</v>
      </c>
      <c r="D3419" s="6" t="s">
        <v>920</v>
      </c>
      <c r="E3419" s="1" t="s">
        <v>920</v>
      </c>
      <c r="F3419" s="1" t="s">
        <v>255</v>
      </c>
      <c r="G3419" s="1">
        <v>6021</v>
      </c>
      <c r="H3419" s="1">
        <v>74.125</v>
      </c>
      <c r="I3419" s="1">
        <v>298</v>
      </c>
      <c r="J3419" s="1">
        <v>948</v>
      </c>
      <c r="K3419" s="1">
        <v>9.5</v>
      </c>
      <c r="L3419" s="1">
        <v>3148</v>
      </c>
      <c r="M3419" s="1">
        <v>31.5</v>
      </c>
      <c r="N3419" s="1">
        <v>7600</v>
      </c>
      <c r="O3419" s="1">
        <v>76</v>
      </c>
      <c r="P3419" s="1">
        <v>29</v>
      </c>
      <c r="Q3419" s="3">
        <v>1.8</v>
      </c>
      <c r="S3419" s="3">
        <v>5.36</v>
      </c>
      <c r="U3419" s="1">
        <v>2712</v>
      </c>
      <c r="V3419" s="1">
        <v>27.5</v>
      </c>
      <c r="W3419" s="1">
        <v>803</v>
      </c>
      <c r="X3419" s="1">
        <v>99</v>
      </c>
      <c r="Y3419" s="3">
        <v>7.52</v>
      </c>
      <c r="Z3419" s="3">
        <v>4.53</v>
      </c>
      <c r="AB3419" s="1" t="s">
        <v>3240</v>
      </c>
      <c r="AC3419" s="1" t="s">
        <v>146</v>
      </c>
      <c r="AD3419" s="1" t="s">
        <v>146</v>
      </c>
      <c r="AE3419" s="1">
        <v>248</v>
      </c>
      <c r="AF3419" s="1">
        <v>7</v>
      </c>
      <c r="AG3419" s="1">
        <v>3</v>
      </c>
      <c r="AH3419" s="1" t="s">
        <v>6800</v>
      </c>
      <c r="AI3419" s="1">
        <v>2016</v>
      </c>
      <c r="AJ3419" s="1">
        <v>2019</v>
      </c>
      <c r="AK3419" s="1">
        <v>43537</v>
      </c>
      <c r="AO3419" s="1" t="s">
        <v>6801</v>
      </c>
      <c r="AP3419" s="1" t="s">
        <v>6801</v>
      </c>
      <c r="AQ3419" s="1">
        <v>43537</v>
      </c>
      <c r="AR3419" s="2"/>
      <c r="AS3419" s="1">
        <f t="shared" si="676"/>
        <v>0</v>
      </c>
      <c r="AT3419" s="1">
        <f t="shared" si="677"/>
        <v>0</v>
      </c>
      <c r="AU3419" s="1">
        <v>0</v>
      </c>
      <c r="AV3419" s="1">
        <v>0</v>
      </c>
      <c r="AW3419" s="1">
        <f t="shared" si="678"/>
        <v>0</v>
      </c>
      <c r="AX3419" s="1">
        <f t="shared" si="679"/>
        <v>0</v>
      </c>
      <c r="AY3419" s="1">
        <v>0</v>
      </c>
      <c r="AZ3419" s="1">
        <v>0</v>
      </c>
      <c r="BA3419" s="1">
        <v>43537</v>
      </c>
    </row>
    <row r="3420" spans="1:53" x14ac:dyDescent="0.3">
      <c r="A3420" s="1" t="s">
        <v>8796</v>
      </c>
      <c r="B3420" s="1">
        <v>2014</v>
      </c>
      <c r="C3420" s="1" t="s">
        <v>919</v>
      </c>
      <c r="D3420" s="1" t="s">
        <v>920</v>
      </c>
      <c r="E3420" s="1" t="s">
        <v>920</v>
      </c>
      <c r="F3420" s="1" t="s">
        <v>6617</v>
      </c>
      <c r="G3420" s="1">
        <v>6021</v>
      </c>
      <c r="H3420" s="1">
        <v>74.125</v>
      </c>
      <c r="I3420" s="1">
        <v>302</v>
      </c>
      <c r="J3420" s="1">
        <v>1058</v>
      </c>
      <c r="K3420" s="1">
        <v>10.625</v>
      </c>
      <c r="L3420" s="1">
        <v>3300</v>
      </c>
      <c r="M3420" s="1">
        <v>33</v>
      </c>
      <c r="N3420" s="1">
        <v>8078</v>
      </c>
      <c r="O3420" s="1">
        <v>80.875</v>
      </c>
      <c r="Q3420" s="3">
        <v>1.8</v>
      </c>
      <c r="R3420" s="3">
        <v>3.01</v>
      </c>
      <c r="S3420" s="3">
        <v>5.36</v>
      </c>
      <c r="T3420" s="1">
        <v>2.35</v>
      </c>
      <c r="AB3420" s="1" t="s">
        <v>3834</v>
      </c>
      <c r="AC3420" s="1" t="s">
        <v>72</v>
      </c>
      <c r="AD3420" s="1" t="s">
        <v>72</v>
      </c>
      <c r="AG3420" s="1">
        <v>4</v>
      </c>
      <c r="AH3420" s="1" t="s">
        <v>8797</v>
      </c>
      <c r="AI3420" s="1">
        <v>2014</v>
      </c>
      <c r="AK3420" s="1">
        <v>41638</v>
      </c>
      <c r="AO3420" s="1" t="s">
        <v>8798</v>
      </c>
      <c r="AP3420" s="1" t="s">
        <v>8798</v>
      </c>
      <c r="AQ3420" s="1">
        <v>41638</v>
      </c>
      <c r="AR3420" s="2"/>
      <c r="AS3420" s="1">
        <f t="shared" si="676"/>
        <v>0</v>
      </c>
      <c r="AT3420" s="1">
        <f t="shared" si="677"/>
        <v>0</v>
      </c>
      <c r="AU3420" s="1">
        <v>0</v>
      </c>
      <c r="AV3420" s="1">
        <v>0</v>
      </c>
      <c r="AW3420" s="1">
        <f t="shared" si="678"/>
        <v>0</v>
      </c>
      <c r="AX3420" s="1">
        <f t="shared" si="679"/>
        <v>0</v>
      </c>
      <c r="AY3420" s="1">
        <v>0</v>
      </c>
      <c r="AZ3420" s="1">
        <v>0</v>
      </c>
      <c r="BA3420" s="1">
        <v>41638</v>
      </c>
    </row>
    <row r="3421" spans="1:53" x14ac:dyDescent="0.3">
      <c r="A3421" s="1" t="s">
        <v>11423</v>
      </c>
      <c r="B3421" s="1">
        <v>2011</v>
      </c>
      <c r="C3421" s="1" t="s">
        <v>54</v>
      </c>
      <c r="D3421" s="1" t="s">
        <v>55</v>
      </c>
      <c r="E3421" s="1" t="s">
        <v>55</v>
      </c>
      <c r="F3421" s="1" t="s">
        <v>265</v>
      </c>
      <c r="G3421" s="1">
        <v>6021</v>
      </c>
      <c r="H3421" s="1">
        <v>74.125</v>
      </c>
      <c r="I3421" s="1">
        <v>302</v>
      </c>
      <c r="J3421" s="1">
        <v>900</v>
      </c>
      <c r="K3421" s="1">
        <v>9</v>
      </c>
      <c r="L3421" s="1">
        <v>3038</v>
      </c>
      <c r="M3421" s="1">
        <v>30.375</v>
      </c>
      <c r="N3421" s="1">
        <v>7578</v>
      </c>
      <c r="O3421" s="1">
        <v>75.875</v>
      </c>
      <c r="P3421" s="1">
        <v>25</v>
      </c>
      <c r="Q3421" s="3">
        <v>1.91</v>
      </c>
      <c r="R3421" s="3">
        <v>3.1</v>
      </c>
      <c r="S3421" s="3">
        <v>5.36</v>
      </c>
      <c r="T3421" s="1">
        <v>2.2599999999999998</v>
      </c>
      <c r="U3421" s="1">
        <v>3012</v>
      </c>
      <c r="V3421" s="1">
        <v>30.5</v>
      </c>
      <c r="W3421" s="1">
        <v>809</v>
      </c>
      <c r="X3421" s="1">
        <v>105</v>
      </c>
      <c r="Y3421" s="3">
        <v>7.73</v>
      </c>
      <c r="Z3421" s="3">
        <v>4.75</v>
      </c>
      <c r="AB3421" s="1" t="s">
        <v>3256</v>
      </c>
      <c r="AC3421" s="1" t="s">
        <v>72</v>
      </c>
      <c r="AD3421" s="1" t="s">
        <v>72</v>
      </c>
      <c r="AG3421" s="1">
        <v>4</v>
      </c>
      <c r="AH3421" s="1" t="s">
        <v>11424</v>
      </c>
      <c r="AI3421" s="1">
        <v>2011</v>
      </c>
      <c r="AK3421" s="1">
        <v>37731</v>
      </c>
      <c r="AO3421" s="1" t="s">
        <v>11425</v>
      </c>
      <c r="AP3421" s="1" t="s">
        <v>11425</v>
      </c>
      <c r="AQ3421" s="1">
        <v>37731</v>
      </c>
      <c r="AR3421" s="2"/>
      <c r="AS3421" s="1">
        <f t="shared" si="676"/>
        <v>0</v>
      </c>
      <c r="AT3421" s="1">
        <f t="shared" si="677"/>
        <v>0</v>
      </c>
      <c r="AU3421" s="1">
        <v>0</v>
      </c>
      <c r="AV3421" s="1">
        <v>0</v>
      </c>
      <c r="AW3421" s="1">
        <f t="shared" si="678"/>
        <v>0</v>
      </c>
      <c r="AX3421" s="1">
        <f t="shared" si="679"/>
        <v>0</v>
      </c>
      <c r="AY3421" s="1">
        <v>0</v>
      </c>
      <c r="AZ3421" s="1">
        <v>0</v>
      </c>
      <c r="BA3421" s="1">
        <v>37731</v>
      </c>
    </row>
    <row r="3422" spans="1:53" x14ac:dyDescent="0.3">
      <c r="A3422" s="1" t="s">
        <v>18481</v>
      </c>
      <c r="B3422" s="1">
        <v>2004</v>
      </c>
      <c r="C3422" s="1" t="s">
        <v>932</v>
      </c>
      <c r="D3422" s="6" t="s">
        <v>920</v>
      </c>
      <c r="E3422" s="1" t="s">
        <v>920</v>
      </c>
      <c r="F3422" s="1" t="s">
        <v>575</v>
      </c>
      <c r="G3422" s="1">
        <v>6021</v>
      </c>
      <c r="H3422" s="1">
        <v>74.125</v>
      </c>
      <c r="I3422" s="1">
        <v>323</v>
      </c>
      <c r="J3422" s="1">
        <v>978</v>
      </c>
      <c r="K3422" s="1">
        <v>9.875</v>
      </c>
      <c r="L3422" s="1">
        <v>3034</v>
      </c>
      <c r="M3422" s="1">
        <v>30.75</v>
      </c>
      <c r="P3422" s="1">
        <v>27</v>
      </c>
      <c r="Q3422" s="3">
        <v>1.92</v>
      </c>
      <c r="R3422" s="3">
        <v>3.1</v>
      </c>
      <c r="S3422" s="3">
        <v>5.5</v>
      </c>
      <c r="T3422" s="1">
        <v>2.4</v>
      </c>
      <c r="U3422" s="1">
        <v>2412</v>
      </c>
      <c r="V3422" s="1">
        <v>24.5</v>
      </c>
      <c r="W3422" s="1">
        <v>707</v>
      </c>
      <c r="X3422" s="1">
        <v>91</v>
      </c>
      <c r="Y3422" s="3">
        <v>7.94</v>
      </c>
      <c r="Z3422" s="3">
        <v>4.66</v>
      </c>
      <c r="AB3422" s="1" t="s">
        <v>3394</v>
      </c>
      <c r="AC3422" s="1" t="s">
        <v>488</v>
      </c>
      <c r="AD3422" s="1" t="s">
        <v>488</v>
      </c>
      <c r="AE3422" s="1">
        <v>174</v>
      </c>
      <c r="AF3422" s="1">
        <v>6</v>
      </c>
      <c r="AG3422" s="1">
        <v>3</v>
      </c>
      <c r="AH3422" s="1" t="s">
        <v>18482</v>
      </c>
      <c r="AI3422" s="1">
        <v>2004</v>
      </c>
      <c r="AK3422" s="1">
        <v>29127</v>
      </c>
      <c r="AO3422" s="1" t="s">
        <v>18483</v>
      </c>
      <c r="AP3422" s="1" t="s">
        <v>18483</v>
      </c>
      <c r="AQ3422" s="1">
        <v>29127</v>
      </c>
      <c r="AR3422" s="2"/>
      <c r="AS3422" s="1">
        <f t="shared" si="676"/>
        <v>0</v>
      </c>
      <c r="AT3422" s="1">
        <f t="shared" si="677"/>
        <v>0</v>
      </c>
      <c r="AU3422" s="1">
        <v>0</v>
      </c>
      <c r="AV3422" s="1">
        <v>0</v>
      </c>
      <c r="AW3422" s="1">
        <f t="shared" si="678"/>
        <v>0</v>
      </c>
      <c r="AX3422" s="1">
        <f t="shared" si="679"/>
        <v>0</v>
      </c>
      <c r="AY3422" s="1">
        <v>0</v>
      </c>
      <c r="AZ3422" s="1">
        <v>0</v>
      </c>
      <c r="BA3422" s="1">
        <v>29127</v>
      </c>
    </row>
    <row r="3423" spans="1:53" x14ac:dyDescent="0.3">
      <c r="A3423" s="1" t="s">
        <v>16487</v>
      </c>
      <c r="B3423" s="1">
        <v>2006</v>
      </c>
      <c r="C3423" s="1" t="s">
        <v>919</v>
      </c>
      <c r="D3423" s="1" t="s">
        <v>920</v>
      </c>
      <c r="E3423" s="1" t="s">
        <v>920</v>
      </c>
      <c r="F3423" s="1" t="s">
        <v>56</v>
      </c>
      <c r="G3423" s="1">
        <v>6021</v>
      </c>
      <c r="H3423" s="1">
        <v>74.125</v>
      </c>
      <c r="I3423" s="1">
        <v>300</v>
      </c>
      <c r="J3423" s="1">
        <v>938</v>
      </c>
      <c r="K3423" s="1">
        <v>9.375</v>
      </c>
      <c r="L3423" s="1">
        <v>3100</v>
      </c>
      <c r="M3423" s="1">
        <v>31</v>
      </c>
      <c r="P3423" s="1">
        <v>20</v>
      </c>
      <c r="Q3423" s="3">
        <v>1.88</v>
      </c>
      <c r="R3423" s="3">
        <v>3.12</v>
      </c>
      <c r="S3423" s="3">
        <v>5.59</v>
      </c>
      <c r="T3423" s="1">
        <v>2.46999999999999</v>
      </c>
      <c r="U3423" s="1">
        <v>2500</v>
      </c>
      <c r="V3423" s="1">
        <v>25</v>
      </c>
      <c r="W3423" s="1">
        <v>706</v>
      </c>
      <c r="X3423" s="1">
        <v>90</v>
      </c>
      <c r="Y3423" s="3">
        <v>8.17</v>
      </c>
      <c r="Z3423" s="3">
        <v>4.97</v>
      </c>
      <c r="AB3423" s="1" t="s">
        <v>3240</v>
      </c>
      <c r="AC3423" s="1" t="s">
        <v>72</v>
      </c>
      <c r="AD3423" s="1" t="s">
        <v>72</v>
      </c>
      <c r="AG3423" s="1">
        <v>4</v>
      </c>
      <c r="AI3423" s="1">
        <v>2006</v>
      </c>
      <c r="AO3423" s="1" t="s">
        <v>16488</v>
      </c>
      <c r="AP3423" s="1" t="s">
        <v>16488</v>
      </c>
      <c r="AQ3423" s="1">
        <v>-102493</v>
      </c>
      <c r="AR3423" s="2"/>
      <c r="AS3423" s="1">
        <f t="shared" si="676"/>
        <v>0</v>
      </c>
      <c r="AT3423" s="1">
        <f t="shared" si="677"/>
        <v>0</v>
      </c>
      <c r="AU3423" s="1">
        <v>0</v>
      </c>
      <c r="AV3423" s="1">
        <v>0</v>
      </c>
      <c r="AW3423" s="1">
        <f t="shared" si="678"/>
        <v>0</v>
      </c>
      <c r="AX3423" s="1">
        <f t="shared" si="679"/>
        <v>0</v>
      </c>
      <c r="AY3423" s="1">
        <v>0</v>
      </c>
      <c r="AZ3423" s="1">
        <v>0</v>
      </c>
      <c r="BA3423" s="1">
        <v>-102493</v>
      </c>
    </row>
    <row r="3424" spans="1:53" x14ac:dyDescent="0.3">
      <c r="A3424" s="1" t="s">
        <v>7484</v>
      </c>
      <c r="B3424" s="1">
        <v>2015</v>
      </c>
      <c r="C3424" s="1" t="s">
        <v>54</v>
      </c>
      <c r="D3424" s="1" t="s">
        <v>55</v>
      </c>
      <c r="E3424" s="1" t="s">
        <v>55</v>
      </c>
      <c r="F3424" s="1" t="s">
        <v>936</v>
      </c>
      <c r="G3424" s="1">
        <v>6021</v>
      </c>
      <c r="H3424" s="1">
        <v>74.125</v>
      </c>
      <c r="I3424" s="1">
        <v>339</v>
      </c>
      <c r="J3424" s="1">
        <v>1028</v>
      </c>
      <c r="K3424" s="1">
        <v>10.25</v>
      </c>
      <c r="L3424" s="1">
        <v>3200</v>
      </c>
      <c r="M3424" s="1">
        <v>32</v>
      </c>
      <c r="N3424" s="1">
        <v>7748</v>
      </c>
      <c r="O3424" s="1">
        <v>77.5</v>
      </c>
      <c r="P3424" s="1">
        <v>34</v>
      </c>
      <c r="Q3424" s="3">
        <v>1.9</v>
      </c>
      <c r="R3424" s="3">
        <v>3.21</v>
      </c>
      <c r="S3424" s="3">
        <v>5.64</v>
      </c>
      <c r="T3424" s="1">
        <v>2.4299999999999899</v>
      </c>
      <c r="U3424" s="1">
        <v>3012</v>
      </c>
      <c r="V3424" s="1">
        <v>30.5</v>
      </c>
      <c r="W3424" s="1">
        <v>711</v>
      </c>
      <c r="X3424" s="1">
        <v>95</v>
      </c>
      <c r="Y3424" s="3">
        <v>7.99</v>
      </c>
      <c r="Z3424" s="3">
        <v>4.6500000000000004</v>
      </c>
      <c r="AB3424" s="1" t="s">
        <v>3293</v>
      </c>
      <c r="AC3424" s="1" t="s">
        <v>91</v>
      </c>
      <c r="AD3424" s="1" t="s">
        <v>91</v>
      </c>
      <c r="AE3424" s="1">
        <v>12</v>
      </c>
      <c r="AF3424" s="1">
        <v>1</v>
      </c>
      <c r="AG3424" s="1">
        <v>1</v>
      </c>
      <c r="AH3424" s="1" t="s">
        <v>7485</v>
      </c>
      <c r="AI3424" s="1">
        <v>2015</v>
      </c>
      <c r="AJ3424" s="1">
        <v>2019</v>
      </c>
      <c r="AK3424" s="1">
        <v>42355</v>
      </c>
      <c r="AO3424" s="1" t="s">
        <v>7486</v>
      </c>
      <c r="AP3424" s="1" t="s">
        <v>7486</v>
      </c>
      <c r="AQ3424" s="1">
        <v>42355</v>
      </c>
      <c r="AR3424" s="2"/>
      <c r="AS3424" s="1">
        <f t="shared" si="676"/>
        <v>0</v>
      </c>
      <c r="AT3424" s="1">
        <f t="shared" si="677"/>
        <v>0</v>
      </c>
      <c r="AU3424" s="1">
        <v>0</v>
      </c>
      <c r="AV3424" s="1">
        <v>0</v>
      </c>
      <c r="AW3424" s="1">
        <f t="shared" si="678"/>
        <v>0</v>
      </c>
      <c r="AX3424" s="1">
        <f t="shared" si="679"/>
        <v>0</v>
      </c>
      <c r="AY3424" s="1">
        <v>0</v>
      </c>
      <c r="AZ3424" s="1">
        <v>0</v>
      </c>
      <c r="BA3424" s="1">
        <v>42355</v>
      </c>
    </row>
    <row r="3425" spans="1:53" x14ac:dyDescent="0.3">
      <c r="A3425" s="1" t="s">
        <v>2586</v>
      </c>
      <c r="B3425" s="1">
        <v>2020</v>
      </c>
      <c r="C3425" s="1" t="s">
        <v>276</v>
      </c>
      <c r="D3425" s="1" t="s">
        <v>276</v>
      </c>
      <c r="E3425" s="1" t="s">
        <v>276</v>
      </c>
      <c r="F3425" s="1" t="s">
        <v>81</v>
      </c>
      <c r="G3425" s="1">
        <v>6021</v>
      </c>
      <c r="H3425" s="1">
        <v>74.125</v>
      </c>
      <c r="I3425" s="1">
        <v>256</v>
      </c>
      <c r="J3425" s="1">
        <v>918</v>
      </c>
      <c r="K3425" s="1">
        <v>9.125</v>
      </c>
      <c r="L3425" s="1">
        <v>3278</v>
      </c>
      <c r="M3425" s="1">
        <v>32.875</v>
      </c>
      <c r="N3425" s="1">
        <v>7948</v>
      </c>
      <c r="O3425" s="1">
        <v>79.5</v>
      </c>
      <c r="P3425" s="1" t="s">
        <v>2196</v>
      </c>
      <c r="Q3425" s="3" t="s">
        <v>2196</v>
      </c>
      <c r="S3425" s="3" t="s">
        <v>2196</v>
      </c>
      <c r="U3425" s="1" t="s">
        <v>2196</v>
      </c>
      <c r="V3425" s="1" t="s">
        <v>2196</v>
      </c>
      <c r="W3425" s="1" t="s">
        <v>2196</v>
      </c>
      <c r="X3425" s="1" t="s">
        <v>2196</v>
      </c>
      <c r="Y3425" s="3" t="s">
        <v>2196</v>
      </c>
      <c r="Z3425" s="3" t="s">
        <v>2196</v>
      </c>
      <c r="AC3425" t="s">
        <v>261</v>
      </c>
      <c r="AD3425" t="s">
        <v>261</v>
      </c>
      <c r="AE3425">
        <v>87</v>
      </c>
      <c r="AF3425">
        <v>3</v>
      </c>
      <c r="AG3425">
        <v>2</v>
      </c>
      <c r="AH3425" s="1" t="s">
        <v>2587</v>
      </c>
      <c r="AI3425" s="1">
        <v>2020</v>
      </c>
      <c r="AL3425" s="1" t="s">
        <v>2588</v>
      </c>
      <c r="AN3425" s="1" t="s">
        <v>350</v>
      </c>
      <c r="AR3425" s="2"/>
    </row>
    <row r="3426" spans="1:53" x14ac:dyDescent="0.3">
      <c r="A3426" s="6" t="s">
        <v>1698</v>
      </c>
      <c r="B3426" s="7">
        <v>2022</v>
      </c>
      <c r="C3426" s="6" t="s">
        <v>919</v>
      </c>
      <c r="D3426" s="6" t="s">
        <v>920</v>
      </c>
      <c r="E3426" s="6" t="s">
        <v>920</v>
      </c>
      <c r="F3426" s="8" t="s">
        <v>255</v>
      </c>
      <c r="G3426" s="9">
        <v>6021</v>
      </c>
      <c r="H3426" s="10">
        <v>74.125</v>
      </c>
      <c r="I3426" s="11">
        <v>296</v>
      </c>
      <c r="J3426" s="11"/>
      <c r="K3426" s="12">
        <v>10</v>
      </c>
      <c r="L3426" s="13"/>
      <c r="M3426" s="12">
        <v>31.125</v>
      </c>
      <c r="N3426" s="13"/>
      <c r="O3426" s="12">
        <v>75.625</v>
      </c>
      <c r="P3426" s="14"/>
      <c r="Q3426" s="9"/>
      <c r="R3426" s="9"/>
      <c r="S3426" s="15"/>
      <c r="T3426" s="7"/>
      <c r="U3426" s="7"/>
      <c r="V3426" s="17"/>
      <c r="W3426" s="18"/>
      <c r="X3426" s="9"/>
      <c r="Y3426" s="9"/>
      <c r="Z3426" s="9"/>
      <c r="AA3426" s="15"/>
      <c r="AC3426" s="1" t="s">
        <v>243</v>
      </c>
      <c r="AD3426" s="1" t="s">
        <v>243</v>
      </c>
      <c r="AE3426" s="1">
        <v>25</v>
      </c>
      <c r="AF3426" s="1">
        <v>1</v>
      </c>
      <c r="AG3426" s="1">
        <v>1</v>
      </c>
      <c r="AH3426" s="1" t="s">
        <v>1699</v>
      </c>
      <c r="AI3426" s="1">
        <v>2022</v>
      </c>
      <c r="AL3426" s="19" t="s">
        <v>1700</v>
      </c>
      <c r="AM3426" s="19"/>
      <c r="AN3426" s="21" t="s">
        <v>1006</v>
      </c>
    </row>
    <row r="3427" spans="1:53" x14ac:dyDescent="0.3">
      <c r="A3427" s="6" t="s">
        <v>1813</v>
      </c>
      <c r="B3427" s="7">
        <v>2022</v>
      </c>
      <c r="C3427" s="6" t="s">
        <v>608</v>
      </c>
      <c r="D3427" s="6" t="s">
        <v>608</v>
      </c>
      <c r="E3427" s="6" t="s">
        <v>600</v>
      </c>
      <c r="F3427" s="8" t="s">
        <v>111</v>
      </c>
      <c r="G3427" s="9">
        <v>6021</v>
      </c>
      <c r="H3427" s="10">
        <v>74.125</v>
      </c>
      <c r="I3427" s="11">
        <v>197</v>
      </c>
      <c r="J3427" s="11"/>
      <c r="K3427" s="12">
        <v>9.25</v>
      </c>
      <c r="L3427" s="13"/>
      <c r="M3427" s="12">
        <v>32.25</v>
      </c>
      <c r="N3427" s="13"/>
      <c r="O3427" s="12">
        <v>77.625</v>
      </c>
      <c r="P3427" s="14"/>
      <c r="Q3427" s="15"/>
      <c r="R3427" s="15"/>
      <c r="S3427" s="15"/>
      <c r="T3427" s="7"/>
      <c r="U3427" s="7"/>
      <c r="V3427" s="17"/>
      <c r="W3427" s="18"/>
      <c r="X3427" s="18"/>
      <c r="Y3427" s="18"/>
      <c r="Z3427" s="18"/>
      <c r="AA3427" s="15"/>
      <c r="AC3427" s="1" t="s">
        <v>72</v>
      </c>
      <c r="AD3427" s="1" t="s">
        <v>72</v>
      </c>
      <c r="AG3427" s="1">
        <v>4</v>
      </c>
      <c r="AH3427" s="1" t="s">
        <v>1814</v>
      </c>
      <c r="AI3427" s="1">
        <v>2022</v>
      </c>
      <c r="AL3427" s="19" t="s">
        <v>1815</v>
      </c>
      <c r="AM3427" s="19"/>
      <c r="AN3427" s="21" t="s">
        <v>606</v>
      </c>
    </row>
    <row r="3428" spans="1:53" x14ac:dyDescent="0.3">
      <c r="A3428" s="1" t="s">
        <v>3243</v>
      </c>
      <c r="B3428" s="1">
        <v>2019</v>
      </c>
      <c r="C3428" s="1" t="s">
        <v>398</v>
      </c>
      <c r="D3428" s="1" t="s">
        <v>398</v>
      </c>
      <c r="E3428" s="1" t="s">
        <v>399</v>
      </c>
      <c r="F3428" s="1" t="s">
        <v>509</v>
      </c>
      <c r="G3428" s="1">
        <v>6021</v>
      </c>
      <c r="H3428" s="1">
        <v>74.125</v>
      </c>
      <c r="I3428" s="1">
        <v>197</v>
      </c>
      <c r="J3428" s="1">
        <v>858</v>
      </c>
      <c r="K3428" s="1">
        <v>8.625</v>
      </c>
      <c r="L3428" s="1">
        <v>3148</v>
      </c>
      <c r="M3428" s="1">
        <v>31.5</v>
      </c>
      <c r="N3428" s="1">
        <v>7638</v>
      </c>
      <c r="O3428" s="1">
        <v>76.375</v>
      </c>
      <c r="P3428" s="1">
        <v>10</v>
      </c>
      <c r="U3428" s="1">
        <v>3812</v>
      </c>
      <c r="V3428" s="1">
        <v>38.5</v>
      </c>
      <c r="W3428" s="1">
        <v>1007</v>
      </c>
      <c r="X3428" s="1">
        <v>127</v>
      </c>
      <c r="Y3428" s="3">
        <v>7.06</v>
      </c>
      <c r="Z3428" s="3">
        <v>4.3099999999999996</v>
      </c>
      <c r="AB3428" s="1" t="s">
        <v>3244</v>
      </c>
      <c r="AC3428" s="1" t="s">
        <v>72</v>
      </c>
      <c r="AD3428" s="1" t="s">
        <v>72</v>
      </c>
      <c r="AG3428" s="1">
        <v>4</v>
      </c>
      <c r="AL3428" s="1" t="s">
        <v>3245</v>
      </c>
      <c r="AN3428" s="1" t="s">
        <v>407</v>
      </c>
      <c r="AO3428" s="1" t="s">
        <v>3246</v>
      </c>
      <c r="AR3428" s="2"/>
    </row>
    <row r="3429" spans="1:53" x14ac:dyDescent="0.3">
      <c r="A3429" s="1" t="s">
        <v>4185</v>
      </c>
      <c r="B3429" s="1">
        <v>2019</v>
      </c>
      <c r="C3429" s="1" t="s">
        <v>672</v>
      </c>
      <c r="D3429" s="1" t="s">
        <v>673</v>
      </c>
      <c r="E3429" s="1" t="s">
        <v>673</v>
      </c>
      <c r="F3429" s="1" t="s">
        <v>4186</v>
      </c>
      <c r="G3429" s="1">
        <v>6021</v>
      </c>
      <c r="H3429" s="1">
        <v>74.125</v>
      </c>
      <c r="I3429" s="1">
        <v>211</v>
      </c>
      <c r="J3429" s="1">
        <v>948</v>
      </c>
      <c r="K3429" s="1">
        <v>9.5</v>
      </c>
      <c r="L3429" s="1">
        <v>3168</v>
      </c>
      <c r="M3429" s="1">
        <v>31.75</v>
      </c>
      <c r="N3429" s="1">
        <v>7718</v>
      </c>
      <c r="O3429" s="1">
        <v>77.125</v>
      </c>
      <c r="P3429" s="1">
        <v>8</v>
      </c>
      <c r="AB3429" s="1" t="s">
        <v>3873</v>
      </c>
      <c r="AC3429" s="1" t="s">
        <v>72</v>
      </c>
      <c r="AD3429" s="1" t="s">
        <v>72</v>
      </c>
      <c r="AG3429" s="1">
        <v>4</v>
      </c>
      <c r="AL3429" s="1" t="s">
        <v>4187</v>
      </c>
      <c r="AN3429" s="1" t="s">
        <v>714</v>
      </c>
      <c r="AO3429" s="1" t="s">
        <v>4188</v>
      </c>
      <c r="AR3429" s="2"/>
    </row>
    <row r="3430" spans="1:53" x14ac:dyDescent="0.3">
      <c r="A3430" s="1" t="s">
        <v>4437</v>
      </c>
      <c r="B3430" s="1">
        <v>2018</v>
      </c>
      <c r="C3430" s="1" t="s">
        <v>513</v>
      </c>
      <c r="D3430" s="1" t="s">
        <v>513</v>
      </c>
      <c r="E3430" s="1" t="s">
        <v>399</v>
      </c>
      <c r="F3430" s="1" t="s">
        <v>100</v>
      </c>
      <c r="G3430" s="1">
        <v>6021</v>
      </c>
      <c r="H3430" s="1">
        <v>74.125</v>
      </c>
      <c r="I3430" s="1">
        <v>215</v>
      </c>
      <c r="J3430" s="1">
        <v>918</v>
      </c>
      <c r="K3430" s="1">
        <v>9.125</v>
      </c>
      <c r="L3430" s="1">
        <v>3058</v>
      </c>
      <c r="M3430" s="1">
        <v>30.625</v>
      </c>
      <c r="N3430" s="1">
        <v>7400</v>
      </c>
      <c r="O3430" s="1">
        <v>74</v>
      </c>
      <c r="P3430" s="1">
        <v>15</v>
      </c>
      <c r="U3430" s="1">
        <v>3700</v>
      </c>
      <c r="V3430" s="1">
        <v>37</v>
      </c>
      <c r="W3430" s="1">
        <v>1007</v>
      </c>
      <c r="X3430" s="1">
        <v>127</v>
      </c>
      <c r="Z3430" s="3">
        <v>4.32</v>
      </c>
      <c r="AB3430" s="1" t="s">
        <v>3240</v>
      </c>
      <c r="AC3430" s="1" t="s">
        <v>57</v>
      </c>
      <c r="AD3430" s="1" t="s">
        <v>57</v>
      </c>
      <c r="AE3430" s="1">
        <v>148</v>
      </c>
      <c r="AF3430" s="1">
        <v>5</v>
      </c>
      <c r="AG3430" s="1">
        <v>3</v>
      </c>
      <c r="AL3430" s="1" t="s">
        <v>4438</v>
      </c>
      <c r="AO3430" s="1" t="s">
        <v>4439</v>
      </c>
      <c r="AR3430" s="2"/>
      <c r="AS3430" s="1">
        <f t="shared" ref="AS3430:AS3448" si="680">IF(AT3430&gt;0,1,0)</f>
        <v>0</v>
      </c>
      <c r="AT3430" s="1">
        <f t="shared" ref="AT3430:AT3448" si="681">AU3430+AV3430</f>
        <v>0</v>
      </c>
      <c r="AU3430" s="1">
        <v>0</v>
      </c>
      <c r="AV3430" s="1">
        <v>0</v>
      </c>
      <c r="AW3430" s="1">
        <f t="shared" ref="AW3430:AW3448" si="682">IF(AX3430&gt;0,1,0)</f>
        <v>0</v>
      </c>
      <c r="AX3430" s="1">
        <f t="shared" ref="AX3430:AX3448" si="683">SUM(AY3430+AZ3430)</f>
        <v>0</v>
      </c>
      <c r="AY3430" s="1">
        <v>0</v>
      </c>
      <c r="AZ3430" s="1">
        <v>0</v>
      </c>
    </row>
    <row r="3431" spans="1:53" x14ac:dyDescent="0.3">
      <c r="A3431" s="1" t="s">
        <v>4707</v>
      </c>
      <c r="B3431" s="1">
        <v>2018</v>
      </c>
      <c r="C3431" s="1" t="s">
        <v>276</v>
      </c>
      <c r="D3431" s="1" t="s">
        <v>276</v>
      </c>
      <c r="E3431" s="1" t="s">
        <v>276</v>
      </c>
      <c r="F3431" s="1" t="s">
        <v>56</v>
      </c>
      <c r="G3431" s="1">
        <v>6021</v>
      </c>
      <c r="H3431" s="1">
        <v>74.125</v>
      </c>
      <c r="I3431" s="1">
        <v>238</v>
      </c>
      <c r="J3431" s="1">
        <v>948</v>
      </c>
      <c r="K3431" s="1">
        <v>9.5</v>
      </c>
      <c r="L3431" s="1">
        <v>3218</v>
      </c>
      <c r="M3431" s="1">
        <v>32.125</v>
      </c>
      <c r="N3431" s="1">
        <v>7928</v>
      </c>
      <c r="O3431" s="1">
        <v>79.25</v>
      </c>
      <c r="P3431" s="1">
        <v>18</v>
      </c>
      <c r="AB3431" s="1" t="s">
        <v>3240</v>
      </c>
      <c r="AC3431" s="1" t="s">
        <v>96</v>
      </c>
      <c r="AD3431" s="1" t="s">
        <v>96</v>
      </c>
      <c r="AE3431" s="1">
        <v>202</v>
      </c>
      <c r="AF3431" s="1">
        <v>6</v>
      </c>
      <c r="AG3431" s="1">
        <v>3</v>
      </c>
      <c r="AL3431" s="1" t="s">
        <v>4708</v>
      </c>
      <c r="AO3431" s="1" t="s">
        <v>4709</v>
      </c>
      <c r="AR3431" s="2"/>
      <c r="AS3431" s="1">
        <f t="shared" si="680"/>
        <v>0</v>
      </c>
      <c r="AT3431" s="1">
        <f t="shared" si="681"/>
        <v>0</v>
      </c>
      <c r="AU3431" s="1">
        <v>0</v>
      </c>
      <c r="AV3431" s="1">
        <v>0</v>
      </c>
      <c r="AW3431" s="1">
        <f t="shared" si="682"/>
        <v>0</v>
      </c>
      <c r="AX3431" s="1">
        <f t="shared" si="683"/>
        <v>0</v>
      </c>
      <c r="AY3431" s="1">
        <v>0</v>
      </c>
      <c r="AZ3431" s="1">
        <v>0</v>
      </c>
    </row>
    <row r="3432" spans="1:53" x14ac:dyDescent="0.3">
      <c r="A3432" s="1" t="s">
        <v>7157</v>
      </c>
      <c r="B3432" s="1">
        <v>2016</v>
      </c>
      <c r="C3432" s="1" t="s">
        <v>854</v>
      </c>
      <c r="D3432" s="1" t="s">
        <v>854</v>
      </c>
      <c r="E3432" s="1" t="s">
        <v>854</v>
      </c>
      <c r="F3432" s="1" t="s">
        <v>583</v>
      </c>
      <c r="G3432" s="1">
        <v>6021</v>
      </c>
      <c r="H3432" s="1">
        <v>74.125</v>
      </c>
      <c r="I3432" s="1">
        <v>230</v>
      </c>
      <c r="J3432" s="1">
        <v>928</v>
      </c>
      <c r="K3432" s="1">
        <v>9.25</v>
      </c>
      <c r="L3432" s="1">
        <v>3208</v>
      </c>
      <c r="M3432" s="1">
        <v>32</v>
      </c>
      <c r="N3432" s="1">
        <v>7778</v>
      </c>
      <c r="O3432" s="1">
        <v>77.875</v>
      </c>
      <c r="P3432" s="1">
        <v>16</v>
      </c>
      <c r="U3432" s="1">
        <v>3800</v>
      </c>
      <c r="V3432" s="1">
        <v>38</v>
      </c>
      <c r="W3432" s="1">
        <v>911</v>
      </c>
      <c r="X3432" s="1">
        <v>119</v>
      </c>
      <c r="AB3432" s="1" t="s">
        <v>3293</v>
      </c>
      <c r="AC3432" s="1" t="s">
        <v>72</v>
      </c>
      <c r="AD3432" s="1" t="s">
        <v>72</v>
      </c>
      <c r="AG3432" s="1">
        <v>4</v>
      </c>
      <c r="AH3432" s="1" t="s">
        <v>7158</v>
      </c>
      <c r="AI3432" s="1">
        <v>2016</v>
      </c>
      <c r="AJ3432" s="1">
        <v>2018</v>
      </c>
      <c r="AK3432" s="1">
        <v>43845</v>
      </c>
      <c r="AO3432" s="1" t="s">
        <v>7159</v>
      </c>
      <c r="AP3432" s="1" t="s">
        <v>7159</v>
      </c>
      <c r="AQ3432" s="1">
        <v>43845</v>
      </c>
      <c r="AR3432" s="2"/>
      <c r="AS3432" s="1">
        <f t="shared" si="680"/>
        <v>0</v>
      </c>
      <c r="AT3432" s="1">
        <f t="shared" si="681"/>
        <v>0</v>
      </c>
      <c r="AU3432" s="1">
        <v>0</v>
      </c>
      <c r="AV3432" s="1">
        <v>0</v>
      </c>
      <c r="AW3432" s="1">
        <f t="shared" si="682"/>
        <v>0</v>
      </c>
      <c r="AX3432" s="1">
        <f t="shared" si="683"/>
        <v>0</v>
      </c>
      <c r="AY3432" s="1">
        <v>0</v>
      </c>
      <c r="AZ3432" s="1">
        <v>0</v>
      </c>
      <c r="BA3432" s="1">
        <v>43845</v>
      </c>
    </row>
    <row r="3433" spans="1:53" x14ac:dyDescent="0.3">
      <c r="A3433" s="1" t="s">
        <v>7713</v>
      </c>
      <c r="B3433" s="1">
        <v>2015</v>
      </c>
      <c r="C3433" s="1" t="s">
        <v>276</v>
      </c>
      <c r="D3433" s="1" t="s">
        <v>276</v>
      </c>
      <c r="E3433" s="1" t="s">
        <v>276</v>
      </c>
      <c r="F3433" s="1" t="s">
        <v>404</v>
      </c>
      <c r="G3433" s="1">
        <v>6021</v>
      </c>
      <c r="H3433" s="1">
        <v>74.125</v>
      </c>
      <c r="I3433" s="1">
        <v>248</v>
      </c>
      <c r="J3433" s="1">
        <v>968</v>
      </c>
      <c r="K3433" s="1">
        <v>9.75</v>
      </c>
      <c r="L3433" s="1">
        <v>3258</v>
      </c>
      <c r="M3433" s="1">
        <v>32.625</v>
      </c>
      <c r="N3433" s="1">
        <v>7758</v>
      </c>
      <c r="O3433" s="1">
        <v>77.625</v>
      </c>
      <c r="P3433" s="1">
        <v>25</v>
      </c>
      <c r="AB3433" s="1" t="s">
        <v>3240</v>
      </c>
      <c r="AC3433" s="1" t="s">
        <v>72</v>
      </c>
      <c r="AD3433" s="1" t="s">
        <v>72</v>
      </c>
      <c r="AG3433" s="1">
        <v>4</v>
      </c>
      <c r="AH3433" s="1" t="s">
        <v>7714</v>
      </c>
      <c r="AI3433" s="1">
        <v>2015</v>
      </c>
      <c r="AK3433" s="1">
        <v>43035</v>
      </c>
      <c r="AO3433" s="1" t="s">
        <v>7715</v>
      </c>
      <c r="AP3433" s="1" t="s">
        <v>7715</v>
      </c>
      <c r="AQ3433" s="1">
        <v>43035</v>
      </c>
      <c r="AR3433" s="2"/>
      <c r="AS3433" s="1">
        <f t="shared" si="680"/>
        <v>0</v>
      </c>
      <c r="AT3433" s="1">
        <f t="shared" si="681"/>
        <v>0</v>
      </c>
      <c r="AU3433" s="1">
        <v>0</v>
      </c>
      <c r="AV3433" s="1">
        <v>0</v>
      </c>
      <c r="AW3433" s="1">
        <f t="shared" si="682"/>
        <v>0</v>
      </c>
      <c r="AX3433" s="1">
        <f t="shared" si="683"/>
        <v>0</v>
      </c>
      <c r="AY3433" s="1">
        <v>0</v>
      </c>
      <c r="AZ3433" s="1">
        <v>0</v>
      </c>
      <c r="BA3433" s="1">
        <v>43035</v>
      </c>
    </row>
    <row r="3434" spans="1:53" x14ac:dyDescent="0.3">
      <c r="A3434" s="1" t="s">
        <v>8138</v>
      </c>
      <c r="B3434" s="1">
        <v>2015</v>
      </c>
      <c r="C3434" s="1" t="s">
        <v>672</v>
      </c>
      <c r="D3434" s="1" t="s">
        <v>673</v>
      </c>
      <c r="E3434" s="1" t="s">
        <v>673</v>
      </c>
      <c r="F3434" s="1" t="s">
        <v>260</v>
      </c>
      <c r="G3434" s="1">
        <v>6021</v>
      </c>
      <c r="H3434" s="1">
        <v>74.125</v>
      </c>
      <c r="I3434" s="1">
        <v>226</v>
      </c>
      <c r="J3434" s="1">
        <v>1100</v>
      </c>
      <c r="K3434" s="1">
        <v>11</v>
      </c>
      <c r="L3434" s="1">
        <v>3258</v>
      </c>
      <c r="M3434" s="1">
        <v>32.625</v>
      </c>
      <c r="N3434" s="1">
        <v>7848</v>
      </c>
      <c r="O3434" s="1">
        <v>78.5</v>
      </c>
      <c r="AB3434" s="1" t="s">
        <v>2252</v>
      </c>
      <c r="AC3434" s="1" t="s">
        <v>161</v>
      </c>
      <c r="AD3434" s="1" t="s">
        <v>161</v>
      </c>
      <c r="AE3434" s="1">
        <v>132</v>
      </c>
      <c r="AF3434" s="1">
        <v>4</v>
      </c>
      <c r="AG3434" s="1">
        <v>3</v>
      </c>
      <c r="AH3434" s="1" t="s">
        <v>8139</v>
      </c>
      <c r="AI3434" s="1">
        <v>2015</v>
      </c>
      <c r="AJ3434" s="1">
        <v>2019</v>
      </c>
      <c r="AK3434" s="1">
        <v>42475</v>
      </c>
      <c r="AO3434" s="1" t="s">
        <v>8140</v>
      </c>
      <c r="AP3434" s="1" t="s">
        <v>8140</v>
      </c>
      <c r="AQ3434" s="1">
        <v>42475</v>
      </c>
      <c r="AR3434" s="2"/>
      <c r="AS3434" s="1">
        <f t="shared" si="680"/>
        <v>0</v>
      </c>
      <c r="AT3434" s="1">
        <f t="shared" si="681"/>
        <v>0</v>
      </c>
      <c r="AU3434" s="1">
        <v>0</v>
      </c>
      <c r="AV3434" s="1">
        <v>0</v>
      </c>
      <c r="AW3434" s="1">
        <f t="shared" si="682"/>
        <v>0</v>
      </c>
      <c r="AX3434" s="1">
        <f t="shared" si="683"/>
        <v>0</v>
      </c>
      <c r="AY3434" s="1">
        <v>0</v>
      </c>
      <c r="AZ3434" s="1">
        <v>0</v>
      </c>
      <c r="BA3434" s="1">
        <v>42475</v>
      </c>
    </row>
    <row r="3435" spans="1:53" x14ac:dyDescent="0.3">
      <c r="A3435" s="1" t="s">
        <v>8452</v>
      </c>
      <c r="B3435" s="1">
        <v>2014</v>
      </c>
      <c r="C3435" s="1" t="s">
        <v>276</v>
      </c>
      <c r="D3435" s="1" t="s">
        <v>55</v>
      </c>
      <c r="E3435" s="1" t="s">
        <v>55</v>
      </c>
      <c r="F3435" s="1" t="s">
        <v>269</v>
      </c>
      <c r="G3435" s="1">
        <v>6021</v>
      </c>
      <c r="H3435" s="1">
        <v>74.125</v>
      </c>
      <c r="I3435" s="1">
        <v>252</v>
      </c>
      <c r="J3435" s="1">
        <v>1028</v>
      </c>
      <c r="K3435" s="1">
        <v>10.25</v>
      </c>
      <c r="L3435" s="1">
        <v>3278</v>
      </c>
      <c r="M3435" s="1">
        <v>32.875</v>
      </c>
      <c r="N3435" s="1">
        <v>7768</v>
      </c>
      <c r="O3435" s="1">
        <v>77.75</v>
      </c>
      <c r="AB3435" s="1" t="s">
        <v>3244</v>
      </c>
      <c r="AC3435" s="1" t="s">
        <v>77</v>
      </c>
      <c r="AD3435" s="1" t="s">
        <v>77</v>
      </c>
      <c r="AE3435" s="1">
        <v>23</v>
      </c>
      <c r="AF3435" s="1">
        <v>1</v>
      </c>
      <c r="AG3435" s="1">
        <v>1</v>
      </c>
      <c r="AH3435" s="1" t="s">
        <v>8453</v>
      </c>
      <c r="AI3435" s="1">
        <v>2014</v>
      </c>
      <c r="AJ3435" s="1">
        <v>2018</v>
      </c>
      <c r="AK3435" s="1">
        <v>41249</v>
      </c>
      <c r="AO3435" s="1" t="s">
        <v>8454</v>
      </c>
      <c r="AP3435" s="1" t="s">
        <v>8454</v>
      </c>
      <c r="AQ3435" s="1">
        <v>41249</v>
      </c>
      <c r="AR3435" s="2" t="s">
        <v>143</v>
      </c>
      <c r="AS3435" s="1">
        <f t="shared" si="680"/>
        <v>1</v>
      </c>
      <c r="AT3435" s="1">
        <f t="shared" si="681"/>
        <v>1</v>
      </c>
      <c r="AU3435" s="1">
        <v>1</v>
      </c>
      <c r="AV3435" s="1">
        <v>0</v>
      </c>
      <c r="AW3435" s="1">
        <f t="shared" si="682"/>
        <v>0</v>
      </c>
      <c r="AX3435" s="1">
        <f t="shared" si="683"/>
        <v>0</v>
      </c>
      <c r="AY3435" s="1">
        <v>0</v>
      </c>
      <c r="AZ3435" s="1">
        <v>0</v>
      </c>
      <c r="BA3435" s="1">
        <v>41249</v>
      </c>
    </row>
    <row r="3436" spans="1:53" x14ac:dyDescent="0.3">
      <c r="A3436" s="1" t="s">
        <v>8926</v>
      </c>
      <c r="B3436" s="1">
        <v>2014</v>
      </c>
      <c r="C3436" s="1" t="s">
        <v>643</v>
      </c>
      <c r="D3436" s="1" t="s">
        <v>643</v>
      </c>
      <c r="E3436" s="1" t="s">
        <v>643</v>
      </c>
      <c r="F3436" s="1" t="s">
        <v>168</v>
      </c>
      <c r="G3436" s="1">
        <v>6021</v>
      </c>
      <c r="H3436" s="1">
        <v>74.125</v>
      </c>
      <c r="I3436" s="1">
        <v>214</v>
      </c>
      <c r="J3436" s="1">
        <v>928</v>
      </c>
      <c r="K3436" s="1">
        <v>9.25</v>
      </c>
      <c r="L3436" s="1">
        <v>3300</v>
      </c>
      <c r="M3436" s="1">
        <v>33</v>
      </c>
      <c r="N3436" s="1">
        <v>7858</v>
      </c>
      <c r="O3436" s="1">
        <v>78.625</v>
      </c>
      <c r="U3436" s="1">
        <v>3000</v>
      </c>
      <c r="V3436" s="1">
        <v>30</v>
      </c>
      <c r="W3436" s="1">
        <v>905</v>
      </c>
      <c r="X3436" s="1">
        <v>113</v>
      </c>
      <c r="Y3436" s="3">
        <v>7.17</v>
      </c>
      <c r="Z3436" s="3">
        <v>4.2</v>
      </c>
      <c r="AB3436" s="1" t="s">
        <v>3300</v>
      </c>
      <c r="AC3436" s="1" t="s">
        <v>116</v>
      </c>
      <c r="AD3436" s="1" t="s">
        <v>116</v>
      </c>
      <c r="AE3436" s="1">
        <v>32</v>
      </c>
      <c r="AF3436" s="1">
        <v>1</v>
      </c>
      <c r="AG3436" s="1">
        <v>1</v>
      </c>
      <c r="AH3436" s="1" t="s">
        <v>8927</v>
      </c>
      <c r="AI3436" s="1">
        <v>2014</v>
      </c>
      <c r="AJ3436" s="1">
        <v>2017</v>
      </c>
      <c r="AK3436" s="1">
        <v>41258</v>
      </c>
      <c r="AO3436" s="1" t="s">
        <v>8928</v>
      </c>
      <c r="AP3436" s="1" t="s">
        <v>8928</v>
      </c>
      <c r="AQ3436" s="1">
        <v>41258</v>
      </c>
      <c r="AR3436" s="2"/>
      <c r="AS3436" s="1">
        <f t="shared" si="680"/>
        <v>1</v>
      </c>
      <c r="AT3436" s="1">
        <f t="shared" si="681"/>
        <v>1</v>
      </c>
      <c r="AU3436" s="1">
        <v>0</v>
      </c>
      <c r="AV3436" s="1">
        <v>1</v>
      </c>
      <c r="AW3436" s="1">
        <f t="shared" si="682"/>
        <v>0</v>
      </c>
      <c r="AX3436" s="1">
        <f t="shared" si="683"/>
        <v>0</v>
      </c>
      <c r="AY3436" s="1">
        <v>0</v>
      </c>
      <c r="AZ3436" s="1">
        <v>0</v>
      </c>
      <c r="BA3436" s="1">
        <v>41258</v>
      </c>
    </row>
    <row r="3437" spans="1:53" x14ac:dyDescent="0.3">
      <c r="A3437" s="1" t="s">
        <v>9666</v>
      </c>
      <c r="B3437" s="1">
        <v>2013</v>
      </c>
      <c r="C3437" s="1" t="s">
        <v>276</v>
      </c>
      <c r="D3437" s="1" t="s">
        <v>276</v>
      </c>
      <c r="E3437" s="1" t="s">
        <v>276</v>
      </c>
      <c r="F3437" s="1" t="s">
        <v>85</v>
      </c>
      <c r="G3437" s="1">
        <v>6021</v>
      </c>
      <c r="H3437" s="1">
        <v>74.125</v>
      </c>
      <c r="I3437" s="1">
        <v>250</v>
      </c>
      <c r="J3437" s="1">
        <v>1000</v>
      </c>
      <c r="K3437" s="1">
        <v>10</v>
      </c>
      <c r="L3437" s="1">
        <v>3338</v>
      </c>
      <c r="M3437" s="1">
        <v>33.375</v>
      </c>
      <c r="N3437" s="1">
        <v>7938</v>
      </c>
      <c r="O3437" s="1">
        <v>79.375</v>
      </c>
      <c r="AB3437" s="1" t="s">
        <v>3244</v>
      </c>
      <c r="AC3437" s="1" t="s">
        <v>72</v>
      </c>
      <c r="AD3437" s="1" t="s">
        <v>72</v>
      </c>
      <c r="AG3437" s="1">
        <v>4</v>
      </c>
      <c r="AH3437" s="1" t="s">
        <v>9667</v>
      </c>
      <c r="AI3437" s="1">
        <v>2013</v>
      </c>
      <c r="AJ3437" s="1">
        <v>2017</v>
      </c>
      <c r="AK3437" s="1">
        <v>40253</v>
      </c>
      <c r="AO3437" s="1" t="s">
        <v>9668</v>
      </c>
      <c r="AP3437" s="1" t="s">
        <v>9668</v>
      </c>
      <c r="AQ3437" s="1">
        <v>40253</v>
      </c>
      <c r="AR3437" s="2"/>
      <c r="AS3437" s="1">
        <f t="shared" si="680"/>
        <v>0</v>
      </c>
      <c r="AT3437" s="1">
        <f t="shared" si="681"/>
        <v>0</v>
      </c>
      <c r="AU3437" s="1">
        <v>0</v>
      </c>
      <c r="AV3437" s="1">
        <v>0</v>
      </c>
      <c r="AW3437" s="1">
        <f t="shared" si="682"/>
        <v>0</v>
      </c>
      <c r="AX3437" s="1">
        <f t="shared" si="683"/>
        <v>0</v>
      </c>
      <c r="AY3437" s="1">
        <v>0</v>
      </c>
      <c r="AZ3437" s="1">
        <v>0</v>
      </c>
      <c r="BA3437" s="1">
        <v>40253</v>
      </c>
    </row>
    <row r="3438" spans="1:53" x14ac:dyDescent="0.3">
      <c r="A3438" s="1" t="s">
        <v>10651</v>
      </c>
      <c r="B3438" s="1">
        <v>2012</v>
      </c>
      <c r="C3438" s="1" t="s">
        <v>276</v>
      </c>
      <c r="D3438" s="1" t="s">
        <v>276</v>
      </c>
      <c r="E3438" s="1" t="s">
        <v>276</v>
      </c>
      <c r="F3438" s="1" t="s">
        <v>1492</v>
      </c>
      <c r="G3438" s="1">
        <v>6021</v>
      </c>
      <c r="H3438" s="1">
        <v>74.125</v>
      </c>
      <c r="I3438" s="1">
        <v>246</v>
      </c>
      <c r="J3438" s="1">
        <v>978</v>
      </c>
      <c r="K3438" s="1">
        <v>9.875</v>
      </c>
      <c r="L3438" s="1">
        <v>3178</v>
      </c>
      <c r="M3438" s="1">
        <v>31.875</v>
      </c>
      <c r="N3438" s="1">
        <v>7768</v>
      </c>
      <c r="O3438" s="1">
        <v>77.75</v>
      </c>
      <c r="P3438" s="1">
        <v>31</v>
      </c>
      <c r="U3438" s="1">
        <v>3712</v>
      </c>
      <c r="V3438" s="1">
        <v>37.5</v>
      </c>
      <c r="W3438" s="1">
        <v>1001</v>
      </c>
      <c r="X3438" s="1">
        <v>121</v>
      </c>
      <c r="AB3438" s="1" t="s">
        <v>3374</v>
      </c>
      <c r="AC3438" s="1" t="s">
        <v>3301</v>
      </c>
      <c r="AD3438" s="1" t="s">
        <v>121</v>
      </c>
      <c r="AE3438" s="1">
        <v>129</v>
      </c>
      <c r="AF3438" s="1">
        <v>4</v>
      </c>
      <c r="AG3438" s="1">
        <v>3</v>
      </c>
      <c r="AH3438" s="1" t="s">
        <v>10652</v>
      </c>
      <c r="AI3438" s="1">
        <v>2012</v>
      </c>
      <c r="AK3438" s="1">
        <v>38659</v>
      </c>
      <c r="AO3438" s="1" t="s">
        <v>10653</v>
      </c>
      <c r="AP3438" s="1" t="s">
        <v>10653</v>
      </c>
      <c r="AQ3438" s="1">
        <v>38659</v>
      </c>
      <c r="AR3438" s="2"/>
      <c r="AS3438" s="1">
        <f t="shared" si="680"/>
        <v>0</v>
      </c>
      <c r="AT3438" s="1">
        <f t="shared" si="681"/>
        <v>0</v>
      </c>
      <c r="AU3438" s="1">
        <v>0</v>
      </c>
      <c r="AV3438" s="1">
        <v>0</v>
      </c>
      <c r="AW3438" s="1">
        <f t="shared" si="682"/>
        <v>0</v>
      </c>
      <c r="AX3438" s="1">
        <f t="shared" si="683"/>
        <v>0</v>
      </c>
      <c r="AY3438" s="1">
        <v>0</v>
      </c>
      <c r="AZ3438" s="1">
        <v>0</v>
      </c>
      <c r="BA3438" s="1">
        <v>38659</v>
      </c>
    </row>
    <row r="3439" spans="1:53" x14ac:dyDescent="0.3">
      <c r="A3439" s="1" t="s">
        <v>12431</v>
      </c>
      <c r="B3439" s="1">
        <v>2010</v>
      </c>
      <c r="C3439" s="1" t="s">
        <v>54</v>
      </c>
      <c r="D3439" s="1" t="s">
        <v>55</v>
      </c>
      <c r="E3439" s="1" t="s">
        <v>55</v>
      </c>
      <c r="F3439" s="1" t="s">
        <v>424</v>
      </c>
      <c r="G3439" s="1">
        <v>6021</v>
      </c>
      <c r="H3439" s="1">
        <v>74.125</v>
      </c>
      <c r="I3439" s="1">
        <v>304</v>
      </c>
      <c r="J3439" s="1">
        <v>1000</v>
      </c>
      <c r="K3439" s="1">
        <v>10</v>
      </c>
      <c r="L3439" s="1">
        <v>3238</v>
      </c>
      <c r="M3439" s="1">
        <v>32.375</v>
      </c>
      <c r="AB3439" s="1" t="s">
        <v>9424</v>
      </c>
      <c r="AC3439" s="1" t="s">
        <v>211</v>
      </c>
      <c r="AD3439" s="1" t="s">
        <v>211</v>
      </c>
      <c r="AE3439" s="1">
        <v>74</v>
      </c>
      <c r="AF3439" s="1">
        <v>3</v>
      </c>
      <c r="AG3439" s="1">
        <v>2</v>
      </c>
      <c r="AH3439" s="1" t="s">
        <v>12432</v>
      </c>
      <c r="AI3439" s="1">
        <v>2010</v>
      </c>
      <c r="AK3439" s="1">
        <v>35513</v>
      </c>
      <c r="AO3439" s="1" t="s">
        <v>12433</v>
      </c>
      <c r="AP3439" s="1" t="s">
        <v>12433</v>
      </c>
      <c r="AQ3439" s="1">
        <v>35513</v>
      </c>
      <c r="AR3439" s="2"/>
      <c r="AS3439" s="1">
        <f t="shared" si="680"/>
        <v>0</v>
      </c>
      <c r="AT3439" s="1">
        <f t="shared" si="681"/>
        <v>0</v>
      </c>
      <c r="AU3439" s="1">
        <v>0</v>
      </c>
      <c r="AV3439" s="1">
        <v>0</v>
      </c>
      <c r="AW3439" s="1">
        <f t="shared" si="682"/>
        <v>0</v>
      </c>
      <c r="AX3439" s="1">
        <f t="shared" si="683"/>
        <v>0</v>
      </c>
      <c r="AY3439" s="1">
        <v>0</v>
      </c>
      <c r="AZ3439" s="1">
        <v>0</v>
      </c>
      <c r="BA3439" s="1">
        <v>35513</v>
      </c>
    </row>
    <row r="3440" spans="1:53" x14ac:dyDescent="0.3">
      <c r="A3440" s="1" t="s">
        <v>14741</v>
      </c>
      <c r="B3440" s="1">
        <v>2008</v>
      </c>
      <c r="C3440" s="1" t="s">
        <v>643</v>
      </c>
      <c r="D3440" s="1" t="s">
        <v>643</v>
      </c>
      <c r="E3440" s="1" t="s">
        <v>643</v>
      </c>
      <c r="F3440" s="1" t="s">
        <v>458</v>
      </c>
      <c r="G3440" s="1">
        <v>6021</v>
      </c>
      <c r="H3440" s="1">
        <v>74.125</v>
      </c>
      <c r="I3440" s="1">
        <v>227</v>
      </c>
      <c r="J3440" s="1">
        <v>858</v>
      </c>
      <c r="K3440" s="1">
        <v>8.625</v>
      </c>
      <c r="L3440" s="1">
        <v>3328</v>
      </c>
      <c r="M3440" s="1">
        <v>33.25</v>
      </c>
      <c r="AB3440" s="1" t="s">
        <v>5723</v>
      </c>
      <c r="AC3440" s="1" t="s">
        <v>72</v>
      </c>
      <c r="AD3440" s="1" t="s">
        <v>72</v>
      </c>
      <c r="AG3440" s="1">
        <v>4</v>
      </c>
      <c r="AH3440" s="1">
        <v>0</v>
      </c>
      <c r="AI3440" s="1">
        <v>2008</v>
      </c>
      <c r="AK3440" s="1">
        <v>33663</v>
      </c>
      <c r="AO3440" s="1" t="s">
        <v>14742</v>
      </c>
      <c r="AP3440" s="1" t="s">
        <v>14742</v>
      </c>
      <c r="AQ3440" s="1">
        <v>33663</v>
      </c>
      <c r="AR3440" s="2"/>
      <c r="AS3440" s="1">
        <f t="shared" si="680"/>
        <v>0</v>
      </c>
      <c r="AT3440" s="1">
        <f t="shared" si="681"/>
        <v>0</v>
      </c>
      <c r="AU3440" s="1">
        <v>0</v>
      </c>
      <c r="AV3440" s="1">
        <v>0</v>
      </c>
      <c r="AW3440" s="1">
        <f t="shared" si="682"/>
        <v>0</v>
      </c>
      <c r="AX3440" s="1">
        <f t="shared" si="683"/>
        <v>0</v>
      </c>
      <c r="AY3440" s="1">
        <v>0</v>
      </c>
      <c r="AZ3440" s="1">
        <v>0</v>
      </c>
      <c r="BA3440" s="1">
        <v>33663</v>
      </c>
    </row>
    <row r="3441" spans="1:53" x14ac:dyDescent="0.3">
      <c r="A3441" s="1" t="s">
        <v>15878</v>
      </c>
      <c r="B3441" s="1">
        <v>2007</v>
      </c>
      <c r="C3441" s="1" t="s">
        <v>672</v>
      </c>
      <c r="D3441" s="1" t="s">
        <v>673</v>
      </c>
      <c r="E3441" s="1" t="s">
        <v>673</v>
      </c>
      <c r="F3441" s="1" t="s">
        <v>272</v>
      </c>
      <c r="G3441" s="1">
        <v>6021</v>
      </c>
      <c r="H3441" s="1">
        <v>74.125</v>
      </c>
      <c r="I3441" s="1">
        <v>173</v>
      </c>
      <c r="J3441" s="1">
        <v>948</v>
      </c>
      <c r="K3441" s="1">
        <v>9.5</v>
      </c>
      <c r="L3441" s="1">
        <v>3448</v>
      </c>
      <c r="M3441" s="1">
        <v>34.5</v>
      </c>
      <c r="AB3441" s="1" t="s">
        <v>3244</v>
      </c>
      <c r="AC3441" s="1" t="s">
        <v>72</v>
      </c>
      <c r="AD3441" s="1" t="s">
        <v>72</v>
      </c>
      <c r="AG3441" s="1">
        <v>4</v>
      </c>
      <c r="AI3441" s="1">
        <v>2007</v>
      </c>
      <c r="AO3441" s="1" t="s">
        <v>15879</v>
      </c>
      <c r="AP3441" s="1" t="s">
        <v>15879</v>
      </c>
      <c r="AQ3441" s="1">
        <v>-102187</v>
      </c>
      <c r="AR3441" s="2"/>
      <c r="AS3441" s="1">
        <f t="shared" si="680"/>
        <v>0</v>
      </c>
      <c r="AT3441" s="1">
        <f t="shared" si="681"/>
        <v>0</v>
      </c>
      <c r="AU3441" s="1">
        <v>0</v>
      </c>
      <c r="AV3441" s="1">
        <v>0</v>
      </c>
      <c r="AW3441" s="1">
        <f t="shared" si="682"/>
        <v>0</v>
      </c>
      <c r="AX3441" s="1">
        <f t="shared" si="683"/>
        <v>0</v>
      </c>
      <c r="AY3441" s="1">
        <v>0</v>
      </c>
      <c r="AZ3441" s="1">
        <v>0</v>
      </c>
      <c r="BA3441" s="1">
        <v>-102187</v>
      </c>
    </row>
    <row r="3442" spans="1:53" x14ac:dyDescent="0.3">
      <c r="A3442" s="1" t="s">
        <v>16617</v>
      </c>
      <c r="B3442" s="1">
        <v>2006</v>
      </c>
      <c r="C3442" s="1" t="s">
        <v>599</v>
      </c>
      <c r="D3442" s="1" t="s">
        <v>599</v>
      </c>
      <c r="E3442" s="1" t="s">
        <v>600</v>
      </c>
      <c r="F3442" s="1" t="s">
        <v>521</v>
      </c>
      <c r="G3442" s="1">
        <v>6021</v>
      </c>
      <c r="H3442" s="1">
        <v>74.125</v>
      </c>
      <c r="I3442" s="1">
        <v>217</v>
      </c>
      <c r="J3442" s="1">
        <v>938</v>
      </c>
      <c r="K3442" s="1">
        <v>9.375</v>
      </c>
      <c r="L3442" s="1">
        <v>3238</v>
      </c>
      <c r="M3442" s="1">
        <v>32.375</v>
      </c>
      <c r="AB3442" s="1" t="s">
        <v>3240</v>
      </c>
      <c r="AC3442" s="1" t="s">
        <v>72</v>
      </c>
      <c r="AD3442" s="1" t="s">
        <v>72</v>
      </c>
      <c r="AG3442" s="1">
        <v>4</v>
      </c>
      <c r="AH3442" s="1" t="s">
        <v>16618</v>
      </c>
      <c r="AI3442" s="1">
        <v>2006</v>
      </c>
      <c r="AK3442" s="1">
        <v>31188</v>
      </c>
      <c r="AO3442" s="1" t="s">
        <v>16619</v>
      </c>
      <c r="AP3442" s="1" t="s">
        <v>16619</v>
      </c>
      <c r="AQ3442" s="1">
        <v>31188</v>
      </c>
      <c r="AR3442" s="2"/>
      <c r="AS3442" s="1">
        <f t="shared" si="680"/>
        <v>0</v>
      </c>
      <c r="AT3442" s="1">
        <f t="shared" si="681"/>
        <v>0</v>
      </c>
      <c r="AU3442" s="1">
        <v>0</v>
      </c>
      <c r="AV3442" s="1">
        <v>0</v>
      </c>
      <c r="AW3442" s="1">
        <f t="shared" si="682"/>
        <v>0</v>
      </c>
      <c r="AX3442" s="1">
        <f t="shared" si="683"/>
        <v>0</v>
      </c>
      <c r="AY3442" s="1">
        <v>0</v>
      </c>
      <c r="AZ3442" s="1">
        <v>0</v>
      </c>
      <c r="BA3442" s="1">
        <v>31188</v>
      </c>
    </row>
    <row r="3443" spans="1:53" x14ac:dyDescent="0.3">
      <c r="A3443" s="1" t="s">
        <v>18048</v>
      </c>
      <c r="B3443" s="1">
        <v>2004</v>
      </c>
      <c r="C3443" s="1" t="s">
        <v>513</v>
      </c>
      <c r="D3443" s="6" t="s">
        <v>513</v>
      </c>
      <c r="E3443" s="1" t="s">
        <v>399</v>
      </c>
      <c r="F3443" s="1" t="s">
        <v>154</v>
      </c>
      <c r="G3443" s="1">
        <v>6021</v>
      </c>
      <c r="H3443" s="1">
        <v>74.125</v>
      </c>
      <c r="I3443" s="1">
        <v>223</v>
      </c>
      <c r="J3443" s="1">
        <v>878</v>
      </c>
      <c r="K3443" s="1">
        <v>8.875</v>
      </c>
      <c r="L3443" s="1">
        <v>3134</v>
      </c>
      <c r="M3443" s="1">
        <v>31.75</v>
      </c>
      <c r="P3443" s="1">
        <v>14</v>
      </c>
      <c r="U3443" s="1">
        <v>3400</v>
      </c>
      <c r="V3443" s="1">
        <v>34</v>
      </c>
      <c r="W3443" s="1">
        <v>908</v>
      </c>
      <c r="X3443" s="1">
        <v>116</v>
      </c>
      <c r="Y3443" s="3">
        <v>7.06</v>
      </c>
      <c r="Z3443" s="3">
        <v>4.0199999999999996</v>
      </c>
      <c r="AA3443" s="3">
        <v>11.44</v>
      </c>
      <c r="AB3443" s="1" t="s">
        <v>3256</v>
      </c>
      <c r="AC3443" s="1" t="s">
        <v>219</v>
      </c>
      <c r="AD3443" s="1" t="s">
        <v>219</v>
      </c>
      <c r="AE3443" s="1">
        <v>236</v>
      </c>
      <c r="AF3443" s="1">
        <v>7</v>
      </c>
      <c r="AG3443" s="1">
        <v>3</v>
      </c>
      <c r="AH3443" s="1" t="s">
        <v>18049</v>
      </c>
      <c r="AI3443" s="1">
        <v>2004</v>
      </c>
      <c r="AK3443" s="1">
        <v>29189</v>
      </c>
      <c r="AO3443" s="1" t="s">
        <v>18050</v>
      </c>
      <c r="AP3443" s="1" t="s">
        <v>18050</v>
      </c>
      <c r="AQ3443" s="1">
        <v>29189</v>
      </c>
      <c r="AR3443" s="2"/>
      <c r="AS3443" s="1">
        <f t="shared" si="680"/>
        <v>0</v>
      </c>
      <c r="AT3443" s="1">
        <f t="shared" si="681"/>
        <v>0</v>
      </c>
      <c r="AU3443" s="1">
        <v>0</v>
      </c>
      <c r="AV3443" s="1">
        <v>0</v>
      </c>
      <c r="AW3443" s="1">
        <f t="shared" si="682"/>
        <v>0</v>
      </c>
      <c r="AX3443" s="1">
        <f t="shared" si="683"/>
        <v>0</v>
      </c>
      <c r="AY3443" s="1">
        <v>0</v>
      </c>
      <c r="AZ3443" s="1">
        <v>0</v>
      </c>
      <c r="BA3443" s="1">
        <v>29189</v>
      </c>
    </row>
    <row r="3444" spans="1:53" x14ac:dyDescent="0.3">
      <c r="A3444" s="1" t="s">
        <v>18197</v>
      </c>
      <c r="B3444" s="1">
        <v>2004</v>
      </c>
      <c r="C3444" s="1" t="s">
        <v>276</v>
      </c>
      <c r="D3444" s="6" t="s">
        <v>144</v>
      </c>
      <c r="E3444" s="1" t="s">
        <v>55</v>
      </c>
      <c r="F3444" s="1" t="s">
        <v>125</v>
      </c>
      <c r="G3444" s="1">
        <v>6021</v>
      </c>
      <c r="H3444" s="1">
        <v>74.125</v>
      </c>
      <c r="I3444" s="1">
        <v>241</v>
      </c>
      <c r="J3444" s="1">
        <v>1014</v>
      </c>
      <c r="K3444" s="1">
        <v>10.25</v>
      </c>
      <c r="L3444" s="1">
        <v>3358</v>
      </c>
      <c r="M3444" s="1">
        <v>33.625</v>
      </c>
      <c r="AB3444" s="1" t="s">
        <v>3240</v>
      </c>
      <c r="AC3444" s="1" t="s">
        <v>72</v>
      </c>
      <c r="AD3444" s="1" t="s">
        <v>72</v>
      </c>
      <c r="AG3444" s="1">
        <v>4</v>
      </c>
      <c r="AH3444" s="1" t="s">
        <v>18198</v>
      </c>
      <c r="AI3444" s="1">
        <v>2004</v>
      </c>
      <c r="AK3444" s="1">
        <v>29229</v>
      </c>
      <c r="AO3444" s="1" t="s">
        <v>18199</v>
      </c>
      <c r="AP3444" s="1" t="s">
        <v>18199</v>
      </c>
      <c r="AQ3444" s="1">
        <v>29229</v>
      </c>
      <c r="AR3444" s="2"/>
      <c r="AS3444" s="1">
        <f t="shared" si="680"/>
        <v>0</v>
      </c>
      <c r="AT3444" s="1">
        <f t="shared" si="681"/>
        <v>0</v>
      </c>
      <c r="AU3444" s="1">
        <v>0</v>
      </c>
      <c r="AV3444" s="1">
        <v>0</v>
      </c>
      <c r="AW3444" s="1">
        <f t="shared" si="682"/>
        <v>0</v>
      </c>
      <c r="AX3444" s="1">
        <f t="shared" si="683"/>
        <v>0</v>
      </c>
      <c r="AY3444" s="1">
        <v>0</v>
      </c>
      <c r="AZ3444" s="1">
        <v>0</v>
      </c>
      <c r="BA3444" s="1">
        <v>29229</v>
      </c>
    </row>
    <row r="3445" spans="1:53" x14ac:dyDescent="0.3">
      <c r="A3445" s="1" t="s">
        <v>19119</v>
      </c>
      <c r="B3445" s="1">
        <v>2003</v>
      </c>
      <c r="C3445" s="1" t="s">
        <v>54</v>
      </c>
      <c r="D3445" s="6" t="s">
        <v>54</v>
      </c>
      <c r="E3445" s="1" t="s">
        <v>55</v>
      </c>
      <c r="F3445" s="1" t="s">
        <v>56</v>
      </c>
      <c r="G3445" s="1">
        <v>6021</v>
      </c>
      <c r="H3445" s="1">
        <v>74.125</v>
      </c>
      <c r="I3445" s="1">
        <v>274</v>
      </c>
      <c r="J3445" s="1">
        <v>934</v>
      </c>
      <c r="K3445" s="1">
        <v>9.75</v>
      </c>
      <c r="L3445" s="1">
        <v>3134</v>
      </c>
      <c r="M3445" s="1">
        <v>31.75</v>
      </c>
      <c r="P3445" s="1">
        <v>26</v>
      </c>
      <c r="AB3445" s="1" t="s">
        <v>3240</v>
      </c>
      <c r="AC3445" s="1" t="s">
        <v>72</v>
      </c>
      <c r="AD3445" s="1" t="s">
        <v>72</v>
      </c>
      <c r="AG3445" s="1">
        <v>4</v>
      </c>
      <c r="AH3445" s="1" t="s">
        <v>19120</v>
      </c>
      <c r="AI3445" s="1">
        <v>2003</v>
      </c>
      <c r="AK3445" s="1">
        <v>28386</v>
      </c>
      <c r="AO3445" s="1" t="s">
        <v>19121</v>
      </c>
      <c r="AP3445" s="1" t="s">
        <v>19121</v>
      </c>
      <c r="AQ3445" s="1">
        <v>28386</v>
      </c>
      <c r="AR3445" s="2"/>
      <c r="AS3445" s="1">
        <f t="shared" si="680"/>
        <v>0</v>
      </c>
      <c r="AT3445" s="1">
        <f t="shared" si="681"/>
        <v>0</v>
      </c>
      <c r="AU3445" s="1">
        <v>0</v>
      </c>
      <c r="AV3445" s="1">
        <v>0</v>
      </c>
      <c r="AW3445" s="1">
        <f t="shared" si="682"/>
        <v>0</v>
      </c>
      <c r="AX3445" s="1">
        <f t="shared" si="683"/>
        <v>0</v>
      </c>
      <c r="AY3445" s="1">
        <v>0</v>
      </c>
      <c r="AZ3445" s="1">
        <v>0</v>
      </c>
      <c r="BA3445" s="1">
        <v>28386</v>
      </c>
    </row>
    <row r="3446" spans="1:53" x14ac:dyDescent="0.3">
      <c r="A3446" s="1" t="s">
        <v>19167</v>
      </c>
      <c r="B3446" s="1">
        <v>2003</v>
      </c>
      <c r="C3446" s="1" t="s">
        <v>144</v>
      </c>
      <c r="D3446" s="6" t="s">
        <v>144</v>
      </c>
      <c r="E3446" s="1" t="s">
        <v>55</v>
      </c>
      <c r="F3446" s="1" t="s">
        <v>154</v>
      </c>
      <c r="G3446" s="1">
        <v>6021</v>
      </c>
      <c r="H3446" s="1">
        <v>74.125</v>
      </c>
      <c r="I3446" s="1">
        <v>269</v>
      </c>
      <c r="J3446" s="1">
        <v>918</v>
      </c>
      <c r="K3446" s="1">
        <v>9.125</v>
      </c>
      <c r="L3446" s="1">
        <v>3300</v>
      </c>
      <c r="M3446" s="1">
        <v>33</v>
      </c>
      <c r="AB3446" s="1" t="s">
        <v>3256</v>
      </c>
      <c r="AC3446" s="1" t="s">
        <v>62</v>
      </c>
      <c r="AD3446" s="1" t="s">
        <v>62</v>
      </c>
      <c r="AE3446" s="1">
        <v>155</v>
      </c>
      <c r="AF3446" s="1">
        <v>5</v>
      </c>
      <c r="AG3446" s="1">
        <v>3</v>
      </c>
      <c r="AH3446" s="1" t="s">
        <v>19168</v>
      </c>
      <c r="AI3446" s="1">
        <v>2003</v>
      </c>
      <c r="AK3446" s="1">
        <v>28191</v>
      </c>
      <c r="AO3446" s="1" t="s">
        <v>19169</v>
      </c>
      <c r="AP3446" s="1" t="s">
        <v>19169</v>
      </c>
      <c r="AQ3446" s="1">
        <v>28191</v>
      </c>
      <c r="AR3446" s="2"/>
      <c r="AS3446" s="1">
        <f t="shared" si="680"/>
        <v>0</v>
      </c>
      <c r="AT3446" s="1">
        <f t="shared" si="681"/>
        <v>0</v>
      </c>
      <c r="AU3446" s="1">
        <v>0</v>
      </c>
      <c r="AV3446" s="1">
        <v>0</v>
      </c>
      <c r="AW3446" s="1">
        <f t="shared" si="682"/>
        <v>0</v>
      </c>
      <c r="AX3446" s="1">
        <f t="shared" si="683"/>
        <v>0</v>
      </c>
      <c r="AY3446" s="1">
        <v>0</v>
      </c>
      <c r="AZ3446" s="1">
        <v>0</v>
      </c>
      <c r="BA3446" s="1">
        <v>28191</v>
      </c>
    </row>
    <row r="3447" spans="1:53" x14ac:dyDescent="0.3">
      <c r="A3447" s="1" t="s">
        <v>19203</v>
      </c>
      <c r="B3447" s="1">
        <v>2003</v>
      </c>
      <c r="C3447" s="1" t="s">
        <v>276</v>
      </c>
      <c r="D3447" s="6" t="s">
        <v>144</v>
      </c>
      <c r="E3447" s="1" t="s">
        <v>55</v>
      </c>
      <c r="F3447" s="1" t="s">
        <v>583</v>
      </c>
      <c r="G3447" s="1">
        <v>6021</v>
      </c>
      <c r="H3447" s="1">
        <v>74.125</v>
      </c>
      <c r="I3447" s="1">
        <v>264</v>
      </c>
      <c r="J3447" s="1">
        <v>934</v>
      </c>
      <c r="K3447" s="1">
        <v>9.75</v>
      </c>
      <c r="L3447" s="1">
        <v>3112</v>
      </c>
      <c r="M3447" s="1">
        <v>31.5</v>
      </c>
      <c r="P3447" s="1">
        <v>25</v>
      </c>
      <c r="AB3447" s="1" t="s">
        <v>5723</v>
      </c>
      <c r="AC3447" s="1" t="s">
        <v>261</v>
      </c>
      <c r="AD3447" s="1" t="s">
        <v>261</v>
      </c>
      <c r="AE3447" s="1">
        <v>239</v>
      </c>
      <c r="AF3447" s="1">
        <v>7</v>
      </c>
      <c r="AG3447" s="1">
        <v>3</v>
      </c>
      <c r="AH3447" s="1" t="s">
        <v>19204</v>
      </c>
      <c r="AI3447" s="1">
        <v>2003</v>
      </c>
      <c r="AK3447" s="1">
        <v>28275</v>
      </c>
      <c r="AO3447" s="1" t="s">
        <v>19205</v>
      </c>
      <c r="AP3447" s="1" t="s">
        <v>19205</v>
      </c>
      <c r="AQ3447" s="1">
        <v>28275</v>
      </c>
      <c r="AR3447" s="2"/>
      <c r="AS3447" s="1">
        <f t="shared" si="680"/>
        <v>0</v>
      </c>
      <c r="AT3447" s="1">
        <f t="shared" si="681"/>
        <v>0</v>
      </c>
      <c r="AU3447" s="1">
        <v>0</v>
      </c>
      <c r="AV3447" s="1">
        <v>0</v>
      </c>
      <c r="AW3447" s="1">
        <f t="shared" si="682"/>
        <v>0</v>
      </c>
      <c r="AX3447" s="1">
        <f t="shared" si="683"/>
        <v>0</v>
      </c>
      <c r="AY3447" s="1">
        <v>0</v>
      </c>
      <c r="AZ3447" s="1">
        <v>0</v>
      </c>
      <c r="BA3447" s="1">
        <v>28275</v>
      </c>
    </row>
    <row r="3448" spans="1:53" x14ac:dyDescent="0.3">
      <c r="A3448" s="1" t="s">
        <v>19706</v>
      </c>
      <c r="B3448" s="1">
        <v>2003</v>
      </c>
      <c r="C3448" s="1" t="s">
        <v>854</v>
      </c>
      <c r="D3448" s="6" t="s">
        <v>854</v>
      </c>
      <c r="E3448" s="1" t="s">
        <v>854</v>
      </c>
      <c r="F3448" s="1" t="s">
        <v>318</v>
      </c>
      <c r="G3448" s="1">
        <v>6021</v>
      </c>
      <c r="H3448" s="1">
        <v>74.125</v>
      </c>
      <c r="I3448" s="1">
        <v>249</v>
      </c>
      <c r="J3448" s="1">
        <v>1000</v>
      </c>
      <c r="K3448" s="1">
        <v>10</v>
      </c>
      <c r="L3448" s="1">
        <v>3212</v>
      </c>
      <c r="M3448" s="1">
        <v>32.5</v>
      </c>
      <c r="P3448" s="1">
        <v>16</v>
      </c>
      <c r="U3448" s="1">
        <v>3412</v>
      </c>
      <c r="V3448" s="1">
        <v>34.5</v>
      </c>
      <c r="W3448" s="1">
        <v>907</v>
      </c>
      <c r="X3448" s="1">
        <v>115</v>
      </c>
      <c r="Y3448" s="3">
        <v>7.24</v>
      </c>
      <c r="AB3448" s="1" t="s">
        <v>5723</v>
      </c>
      <c r="AC3448" s="1" t="s">
        <v>211</v>
      </c>
      <c r="AD3448" s="1" t="s">
        <v>211</v>
      </c>
      <c r="AE3448" s="1">
        <v>104</v>
      </c>
      <c r="AF3448" s="1">
        <v>4</v>
      </c>
      <c r="AG3448" s="1">
        <v>3</v>
      </c>
      <c r="AH3448" s="1" t="s">
        <v>19707</v>
      </c>
      <c r="AI3448" s="1">
        <v>2003</v>
      </c>
      <c r="AK3448" s="1">
        <v>28140</v>
      </c>
      <c r="AO3448" s="1" t="s">
        <v>19708</v>
      </c>
      <c r="AP3448" s="1" t="s">
        <v>19708</v>
      </c>
      <c r="AQ3448" s="1">
        <v>28140</v>
      </c>
      <c r="AR3448" s="2"/>
      <c r="AS3448" s="1">
        <f t="shared" si="680"/>
        <v>0</v>
      </c>
      <c r="AT3448" s="1">
        <f t="shared" si="681"/>
        <v>0</v>
      </c>
      <c r="AU3448" s="1">
        <v>0</v>
      </c>
      <c r="AV3448" s="1">
        <v>0</v>
      </c>
      <c r="AW3448" s="1">
        <f t="shared" si="682"/>
        <v>0</v>
      </c>
      <c r="AX3448" s="1">
        <f t="shared" si="683"/>
        <v>0</v>
      </c>
      <c r="AY3448" s="1">
        <v>0</v>
      </c>
      <c r="AZ3448" s="1">
        <v>0</v>
      </c>
      <c r="BA3448" s="1">
        <v>28140</v>
      </c>
    </row>
    <row r="3449" spans="1:53" x14ac:dyDescent="0.3">
      <c r="A3449" s="1" t="s">
        <v>19909</v>
      </c>
      <c r="B3449" s="1">
        <v>2024</v>
      </c>
      <c r="C3449" s="1" t="s">
        <v>513</v>
      </c>
      <c r="D3449" s="1" t="s">
        <v>513</v>
      </c>
      <c r="E3449" s="1" t="s">
        <v>399</v>
      </c>
      <c r="F3449" s="1" t="s">
        <v>472</v>
      </c>
      <c r="G3449" s="1">
        <v>6020</v>
      </c>
      <c r="H3449" s="1">
        <v>74</v>
      </c>
      <c r="I3449" s="1">
        <v>206</v>
      </c>
      <c r="K3449" s="1">
        <v>9.5</v>
      </c>
      <c r="M3449" s="1">
        <v>29.75</v>
      </c>
      <c r="O3449" s="1">
        <v>73</v>
      </c>
      <c r="P3449" s="1" t="s">
        <v>2196</v>
      </c>
      <c r="Q3449" s="3">
        <v>1.52</v>
      </c>
      <c r="S3449" s="3">
        <v>4.45</v>
      </c>
      <c r="V3449" s="1">
        <v>39</v>
      </c>
      <c r="X3449" s="1">
        <v>124</v>
      </c>
      <c r="Y3449" s="3" t="s">
        <v>2196</v>
      </c>
      <c r="Z3449" s="3" t="s">
        <v>2196</v>
      </c>
      <c r="AH3449" s="1" t="s">
        <v>20555</v>
      </c>
      <c r="AI3449" s="1">
        <v>2024</v>
      </c>
      <c r="AM3449" s="1">
        <v>5</v>
      </c>
      <c r="AN3449" s="1" t="s">
        <v>542</v>
      </c>
      <c r="AO3449" s="1" t="s">
        <v>20241</v>
      </c>
    </row>
    <row r="3450" spans="1:53" x14ac:dyDescent="0.3">
      <c r="A3450" s="1" t="s">
        <v>19913</v>
      </c>
      <c r="B3450" s="1">
        <v>2024</v>
      </c>
      <c r="C3450" s="1" t="s">
        <v>513</v>
      </c>
      <c r="D3450" s="1" t="s">
        <v>513</v>
      </c>
      <c r="E3450" s="1" t="s">
        <v>399</v>
      </c>
      <c r="F3450" s="1" t="s">
        <v>250</v>
      </c>
      <c r="G3450" s="1">
        <v>6020</v>
      </c>
      <c r="H3450" s="1">
        <v>74</v>
      </c>
      <c r="I3450" s="1">
        <v>188</v>
      </c>
      <c r="K3450" s="1">
        <v>9</v>
      </c>
      <c r="M3450" s="1">
        <v>32.5</v>
      </c>
      <c r="O3450" s="1">
        <v>78.125</v>
      </c>
      <c r="P3450" s="1" t="s">
        <v>2196</v>
      </c>
      <c r="Q3450" s="3">
        <v>1.51</v>
      </c>
      <c r="S3450" s="3">
        <v>4.4800000000000004</v>
      </c>
      <c r="V3450" s="1" t="s">
        <v>2196</v>
      </c>
      <c r="X3450" s="1" t="s">
        <v>2196</v>
      </c>
      <c r="Y3450" s="3" t="s">
        <v>2196</v>
      </c>
      <c r="Z3450" s="3" t="s">
        <v>2196</v>
      </c>
      <c r="AH3450" s="1" t="s">
        <v>20559</v>
      </c>
      <c r="AI3450" s="1">
        <v>2024</v>
      </c>
      <c r="AM3450" s="1">
        <v>5</v>
      </c>
      <c r="AN3450" s="1" t="s">
        <v>554</v>
      </c>
      <c r="AO3450" s="1" t="s">
        <v>20245</v>
      </c>
    </row>
    <row r="3451" spans="1:53" x14ac:dyDescent="0.3">
      <c r="A3451" s="1" t="s">
        <v>19922</v>
      </c>
      <c r="B3451" s="1">
        <v>2024</v>
      </c>
      <c r="C3451" s="1" t="s">
        <v>513</v>
      </c>
      <c r="D3451" s="1" t="s">
        <v>513</v>
      </c>
      <c r="E3451" s="1" t="s">
        <v>399</v>
      </c>
      <c r="F3451" s="1" t="s">
        <v>400</v>
      </c>
      <c r="G3451" s="1">
        <v>6020</v>
      </c>
      <c r="H3451" s="1">
        <v>74</v>
      </c>
      <c r="I3451" s="1">
        <v>216</v>
      </c>
      <c r="K3451" s="1">
        <v>9.25</v>
      </c>
      <c r="M3451" s="1">
        <v>32.375</v>
      </c>
      <c r="O3451" s="1">
        <v>76.875</v>
      </c>
      <c r="P3451" s="1">
        <v>15</v>
      </c>
      <c r="Q3451" s="3">
        <v>1.59</v>
      </c>
      <c r="S3451" s="3">
        <v>4.58</v>
      </c>
      <c r="V3451" s="1">
        <v>36</v>
      </c>
      <c r="X3451" s="1">
        <v>117</v>
      </c>
      <c r="Y3451" s="3" t="s">
        <v>2196</v>
      </c>
      <c r="Z3451" s="3" t="s">
        <v>2196</v>
      </c>
      <c r="AH3451" s="1" t="s">
        <v>20568</v>
      </c>
      <c r="AI3451" s="1">
        <v>2024</v>
      </c>
      <c r="AM3451" s="1">
        <v>5</v>
      </c>
      <c r="AN3451" s="1" t="s">
        <v>581</v>
      </c>
      <c r="AO3451" s="1" t="s">
        <v>20254</v>
      </c>
    </row>
    <row r="3452" spans="1:53" x14ac:dyDescent="0.3">
      <c r="A3452" s="1" t="s">
        <v>20144</v>
      </c>
      <c r="B3452" s="1">
        <v>2024</v>
      </c>
      <c r="C3452" s="1" t="s">
        <v>854</v>
      </c>
      <c r="D3452" s="1" t="s">
        <v>854</v>
      </c>
      <c r="E3452" s="1" t="s">
        <v>854</v>
      </c>
      <c r="F3452" s="1" t="s">
        <v>579</v>
      </c>
      <c r="G3452" s="1">
        <v>6020</v>
      </c>
      <c r="H3452" s="1">
        <v>74</v>
      </c>
      <c r="I3452" s="1">
        <v>241</v>
      </c>
      <c r="K3452" s="1">
        <v>10</v>
      </c>
      <c r="M3452" s="1">
        <v>33</v>
      </c>
      <c r="O3452" s="1">
        <v>78.75</v>
      </c>
      <c r="P3452" s="1" t="s">
        <v>2196</v>
      </c>
      <c r="Q3452" s="3">
        <v>1.58</v>
      </c>
      <c r="S3452" s="3">
        <v>4.6100000000000003</v>
      </c>
      <c r="V3452" s="1">
        <v>35</v>
      </c>
      <c r="X3452" s="1">
        <v>124</v>
      </c>
      <c r="Y3452" s="3" t="s">
        <v>2196</v>
      </c>
      <c r="Z3452" s="3" t="s">
        <v>2196</v>
      </c>
      <c r="AH3452" s="1" t="s">
        <v>20780</v>
      </c>
      <c r="AI3452" s="1">
        <v>2024</v>
      </c>
      <c r="AM3452" s="1">
        <v>6</v>
      </c>
      <c r="AN3452" s="1" t="s">
        <v>863</v>
      </c>
      <c r="AO3452" s="1" t="s">
        <v>20460</v>
      </c>
    </row>
    <row r="3453" spans="1:53" x14ac:dyDescent="0.3">
      <c r="A3453" s="1" t="s">
        <v>19936</v>
      </c>
      <c r="B3453" s="1">
        <v>2024</v>
      </c>
      <c r="C3453" s="1" t="s">
        <v>54</v>
      </c>
      <c r="D3453" s="1" t="s">
        <v>54</v>
      </c>
      <c r="E3453" s="1" t="s">
        <v>55</v>
      </c>
      <c r="F3453" s="1" t="s">
        <v>61</v>
      </c>
      <c r="G3453" s="1">
        <v>6020</v>
      </c>
      <c r="H3453" s="1">
        <v>74</v>
      </c>
      <c r="I3453" s="1">
        <v>301</v>
      </c>
      <c r="K3453" s="1">
        <v>9.25</v>
      </c>
      <c r="M3453" s="1">
        <v>31.375</v>
      </c>
      <c r="O3453" s="1">
        <v>75</v>
      </c>
      <c r="P3453" s="1">
        <v>29</v>
      </c>
      <c r="Q3453" s="3">
        <v>1.72</v>
      </c>
      <c r="S3453" s="3">
        <v>5.0199999999999996</v>
      </c>
      <c r="V3453" s="1">
        <v>28.5</v>
      </c>
      <c r="X3453" s="1">
        <v>108</v>
      </c>
      <c r="Y3453" s="3" t="s">
        <v>2196</v>
      </c>
      <c r="Z3453" s="3">
        <v>5</v>
      </c>
      <c r="AH3453" s="1" t="s">
        <v>20581</v>
      </c>
      <c r="AI3453" s="1">
        <v>2024</v>
      </c>
      <c r="AM3453" s="1">
        <v>1</v>
      </c>
      <c r="AN3453" s="1" t="s">
        <v>69</v>
      </c>
      <c r="AO3453" s="1" t="s">
        <v>20266</v>
      </c>
    </row>
    <row r="3454" spans="1:53" x14ac:dyDescent="0.3">
      <c r="A3454" s="1" t="s">
        <v>16686</v>
      </c>
      <c r="B3454" s="1">
        <v>2006</v>
      </c>
      <c r="C3454" s="1" t="s">
        <v>672</v>
      </c>
      <c r="D3454" s="1" t="s">
        <v>643</v>
      </c>
      <c r="E3454" s="1" t="s">
        <v>643</v>
      </c>
      <c r="F3454" s="1" t="s">
        <v>450</v>
      </c>
      <c r="G3454" s="1">
        <v>6020</v>
      </c>
      <c r="H3454" s="1">
        <v>74</v>
      </c>
      <c r="I3454" s="1">
        <v>198</v>
      </c>
      <c r="J3454" s="1">
        <v>878</v>
      </c>
      <c r="K3454" s="1">
        <v>8.875</v>
      </c>
      <c r="L3454" s="1">
        <v>3214</v>
      </c>
      <c r="M3454" s="1">
        <v>32.25</v>
      </c>
      <c r="Q3454" s="3">
        <v>1.56</v>
      </c>
      <c r="R3454" s="3">
        <v>2.59</v>
      </c>
      <c r="S3454" s="3">
        <v>4.3499999999999996</v>
      </c>
      <c r="T3454" s="1">
        <v>1.75999999999999</v>
      </c>
      <c r="U3454" s="1">
        <v>3200</v>
      </c>
      <c r="V3454" s="1">
        <v>32</v>
      </c>
      <c r="W3454" s="1">
        <v>1001</v>
      </c>
      <c r="X3454" s="1">
        <v>121</v>
      </c>
      <c r="Y3454" s="3">
        <v>6.96</v>
      </c>
      <c r="Z3454" s="3">
        <v>4.25</v>
      </c>
      <c r="AB3454" s="1" t="s">
        <v>3256</v>
      </c>
      <c r="AC3454" s="1" t="s">
        <v>234</v>
      </c>
      <c r="AD3454" s="1" t="s">
        <v>234</v>
      </c>
      <c r="AE3454" s="1">
        <v>193</v>
      </c>
      <c r="AF3454" s="1">
        <v>6</v>
      </c>
      <c r="AG3454" s="1">
        <v>3</v>
      </c>
      <c r="AH3454" s="1" t="s">
        <v>16687</v>
      </c>
      <c r="AI3454" s="1">
        <v>2006</v>
      </c>
      <c r="AK3454" s="1">
        <v>31008</v>
      </c>
      <c r="AO3454" s="1" t="s">
        <v>16688</v>
      </c>
      <c r="AP3454" s="1" t="s">
        <v>16688</v>
      </c>
      <c r="AQ3454" s="1">
        <v>31008</v>
      </c>
      <c r="AR3454" s="2"/>
      <c r="AS3454" s="1">
        <f>IF(AT3454&gt;0,1,0)</f>
        <v>0</v>
      </c>
      <c r="AT3454" s="1">
        <f>AU3454+AV3454</f>
        <v>0</v>
      </c>
      <c r="AU3454" s="1">
        <v>0</v>
      </c>
      <c r="AV3454" s="1">
        <v>0</v>
      </c>
      <c r="AW3454" s="1">
        <f>IF(AX3454&gt;0,1,0)</f>
        <v>0</v>
      </c>
      <c r="AX3454" s="1">
        <f>SUM(AY3454+AZ3454)</f>
        <v>0</v>
      </c>
      <c r="AY3454" s="1">
        <v>0</v>
      </c>
      <c r="AZ3454" s="1">
        <v>0</v>
      </c>
      <c r="BA3454" s="1">
        <v>31008</v>
      </c>
    </row>
    <row r="3455" spans="1:53" x14ac:dyDescent="0.3">
      <c r="A3455" s="1" t="s">
        <v>2364</v>
      </c>
      <c r="B3455" s="1">
        <v>2020</v>
      </c>
      <c r="C3455" s="1" t="s">
        <v>513</v>
      </c>
      <c r="D3455" s="1" t="s">
        <v>513</v>
      </c>
      <c r="E3455" s="1" t="s">
        <v>399</v>
      </c>
      <c r="F3455" s="1" t="s">
        <v>61</v>
      </c>
      <c r="G3455" s="1">
        <v>6020</v>
      </c>
      <c r="H3455" s="1">
        <v>74</v>
      </c>
      <c r="I3455" s="1">
        <v>227</v>
      </c>
      <c r="J3455" s="1">
        <v>900</v>
      </c>
      <c r="K3455" s="1">
        <v>9</v>
      </c>
      <c r="L3455" s="1">
        <v>3112</v>
      </c>
      <c r="M3455" s="1">
        <v>31.5</v>
      </c>
      <c r="N3455" s="1">
        <v>7628</v>
      </c>
      <c r="O3455" s="1">
        <v>76.25</v>
      </c>
      <c r="P3455" s="1">
        <v>20</v>
      </c>
      <c r="Q3455" s="3">
        <v>1.51</v>
      </c>
      <c r="S3455" s="3">
        <v>4.41</v>
      </c>
      <c r="U3455" s="1">
        <v>3412</v>
      </c>
      <c r="V3455" s="1">
        <v>34.5</v>
      </c>
      <c r="W3455" s="1">
        <v>1004</v>
      </c>
      <c r="X3455" s="1">
        <v>124</v>
      </c>
      <c r="Y3455" s="3" t="s">
        <v>2196</v>
      </c>
      <c r="Z3455" s="3" t="s">
        <v>2196</v>
      </c>
      <c r="AC3455" t="s">
        <v>121</v>
      </c>
      <c r="AD3455" t="s">
        <v>121</v>
      </c>
      <c r="AE3455">
        <v>100</v>
      </c>
      <c r="AF3455">
        <v>3</v>
      </c>
      <c r="AG3455">
        <v>2</v>
      </c>
      <c r="AH3455" s="1" t="s">
        <v>2365</v>
      </c>
      <c r="AI3455" s="1">
        <v>2020</v>
      </c>
      <c r="AL3455" s="1" t="s">
        <v>2366</v>
      </c>
      <c r="AN3455" s="1" t="s">
        <v>1335</v>
      </c>
      <c r="AR3455" s="2"/>
    </row>
    <row r="3456" spans="1:53" x14ac:dyDescent="0.3">
      <c r="A3456" s="1" t="s">
        <v>15950</v>
      </c>
      <c r="B3456" s="1">
        <v>2007</v>
      </c>
      <c r="C3456" s="1" t="s">
        <v>672</v>
      </c>
      <c r="D3456" s="1" t="s">
        <v>673</v>
      </c>
      <c r="E3456" s="1" t="s">
        <v>673</v>
      </c>
      <c r="F3456" s="1" t="s">
        <v>2975</v>
      </c>
      <c r="G3456" s="1">
        <v>6020</v>
      </c>
      <c r="H3456" s="1">
        <v>74</v>
      </c>
      <c r="I3456" s="1">
        <v>199</v>
      </c>
      <c r="J3456" s="1">
        <v>900</v>
      </c>
      <c r="K3456" s="1">
        <v>9</v>
      </c>
      <c r="L3456" s="1">
        <v>3368</v>
      </c>
      <c r="M3456" s="1">
        <v>33.75</v>
      </c>
      <c r="P3456" s="1">
        <v>19</v>
      </c>
      <c r="Q3456" s="3">
        <v>1.53</v>
      </c>
      <c r="R3456" s="3">
        <v>2.5</v>
      </c>
      <c r="S3456" s="3">
        <v>4.41</v>
      </c>
      <c r="T3456" s="1">
        <v>1.91</v>
      </c>
      <c r="U3456" s="1">
        <v>3900</v>
      </c>
      <c r="V3456" s="1">
        <v>39</v>
      </c>
      <c r="W3456" s="1">
        <v>1007</v>
      </c>
      <c r="X3456" s="1">
        <v>127</v>
      </c>
      <c r="Y3456" s="3">
        <v>6.83</v>
      </c>
      <c r="Z3456" s="3">
        <v>4.28</v>
      </c>
      <c r="AA3456" s="3">
        <v>11.45</v>
      </c>
      <c r="AB3456" s="1" t="s">
        <v>3264</v>
      </c>
      <c r="AC3456" s="1" t="s">
        <v>193</v>
      </c>
      <c r="AD3456" s="1" t="s">
        <v>193</v>
      </c>
      <c r="AE3456" s="1">
        <v>75</v>
      </c>
      <c r="AF3456" s="1">
        <v>3</v>
      </c>
      <c r="AG3456" s="1">
        <v>2</v>
      </c>
      <c r="AH3456" s="1" t="s">
        <v>15951</v>
      </c>
      <c r="AI3456" s="1">
        <v>2007</v>
      </c>
      <c r="AK3456" s="1">
        <v>32268</v>
      </c>
      <c r="AO3456" s="1" t="s">
        <v>15952</v>
      </c>
      <c r="AP3456" s="1" t="s">
        <v>15952</v>
      </c>
      <c r="AQ3456" s="1">
        <v>32268</v>
      </c>
      <c r="AR3456" s="2"/>
      <c r="AS3456" s="1">
        <f>IF(AT3456&gt;0,1,0)</f>
        <v>0</v>
      </c>
      <c r="AT3456" s="1">
        <f>AU3456+AV3456</f>
        <v>0</v>
      </c>
      <c r="AU3456" s="1">
        <v>0</v>
      </c>
      <c r="AV3456" s="1">
        <v>0</v>
      </c>
      <c r="AW3456" s="1">
        <f>IF(AX3456&gt;0,1,0)</f>
        <v>0</v>
      </c>
      <c r="AX3456" s="1">
        <f>SUM(AY3456+AZ3456)</f>
        <v>0</v>
      </c>
      <c r="AY3456" s="1">
        <v>0</v>
      </c>
      <c r="AZ3456" s="1">
        <v>0</v>
      </c>
      <c r="BA3456" s="1">
        <v>32268</v>
      </c>
    </row>
    <row r="3457" spans="1:53" x14ac:dyDescent="0.3">
      <c r="A3457" s="1" t="s">
        <v>15980</v>
      </c>
      <c r="B3457" s="1">
        <v>2007</v>
      </c>
      <c r="C3457" s="1" t="s">
        <v>672</v>
      </c>
      <c r="D3457" s="1" t="s">
        <v>673</v>
      </c>
      <c r="E3457" s="1" t="s">
        <v>673</v>
      </c>
      <c r="F3457" s="1" t="s">
        <v>272</v>
      </c>
      <c r="G3457" s="1">
        <v>6020</v>
      </c>
      <c r="H3457" s="1">
        <v>74</v>
      </c>
      <c r="I3457" s="1">
        <v>214</v>
      </c>
      <c r="J3457" s="1">
        <v>938</v>
      </c>
      <c r="K3457" s="1">
        <v>9.375</v>
      </c>
      <c r="L3457" s="1">
        <v>3228</v>
      </c>
      <c r="M3457" s="1">
        <v>32.25</v>
      </c>
      <c r="Q3457" s="3">
        <v>1.53</v>
      </c>
      <c r="R3457" s="3">
        <v>2.54</v>
      </c>
      <c r="S3457" s="3">
        <v>4.42</v>
      </c>
      <c r="T3457" s="1">
        <v>1.88</v>
      </c>
      <c r="U3457" s="1">
        <v>3712</v>
      </c>
      <c r="V3457" s="1">
        <v>37.5</v>
      </c>
      <c r="W3457" s="1">
        <v>1001</v>
      </c>
      <c r="X3457" s="1">
        <v>121</v>
      </c>
      <c r="Y3457" s="3">
        <v>6.97</v>
      </c>
      <c r="Z3457" s="3">
        <v>4.3099999999999996</v>
      </c>
      <c r="AA3457" s="3">
        <v>11.3</v>
      </c>
      <c r="AB3457" s="1" t="s">
        <v>3244</v>
      </c>
      <c r="AC3457" s="1" t="s">
        <v>62</v>
      </c>
      <c r="AD3457" s="1" t="s">
        <v>62</v>
      </c>
      <c r="AE3457" s="1">
        <v>27</v>
      </c>
      <c r="AF3457" s="1">
        <v>1</v>
      </c>
      <c r="AG3457" s="1">
        <v>1</v>
      </c>
      <c r="AH3457" s="1" t="s">
        <v>15981</v>
      </c>
      <c r="AI3457" s="1">
        <v>2007</v>
      </c>
      <c r="AK3457" s="1">
        <v>32220</v>
      </c>
      <c r="AO3457" s="1" t="s">
        <v>15982</v>
      </c>
      <c r="AP3457" s="1" t="s">
        <v>15982</v>
      </c>
      <c r="AQ3457" s="1">
        <v>32220</v>
      </c>
      <c r="AR3457" s="2"/>
      <c r="AS3457" s="1">
        <f>IF(AT3457&gt;0,1,0)</f>
        <v>0</v>
      </c>
      <c r="AT3457" s="1">
        <f>AU3457+AV3457</f>
        <v>0</v>
      </c>
      <c r="AU3457" s="1">
        <v>0</v>
      </c>
      <c r="AV3457" s="1">
        <v>0</v>
      </c>
      <c r="AW3457" s="1">
        <f>IF(AX3457&gt;0,1,0)</f>
        <v>0</v>
      </c>
      <c r="AX3457" s="1">
        <f>SUM(AY3457+AZ3457)</f>
        <v>0</v>
      </c>
      <c r="AY3457" s="1">
        <v>0</v>
      </c>
      <c r="AZ3457" s="1">
        <v>0</v>
      </c>
      <c r="BA3457" s="1">
        <v>32220</v>
      </c>
    </row>
    <row r="3458" spans="1:53" x14ac:dyDescent="0.3">
      <c r="A3458" s="1" t="s">
        <v>18073</v>
      </c>
      <c r="B3458" s="1">
        <v>2004</v>
      </c>
      <c r="C3458" s="1" t="s">
        <v>513</v>
      </c>
      <c r="D3458" s="6" t="s">
        <v>513</v>
      </c>
      <c r="E3458" s="1" t="s">
        <v>399</v>
      </c>
      <c r="F3458" s="1" t="s">
        <v>300</v>
      </c>
      <c r="G3458" s="1">
        <v>6020</v>
      </c>
      <c r="H3458" s="1">
        <v>74</v>
      </c>
      <c r="I3458" s="1">
        <v>218</v>
      </c>
      <c r="J3458" s="1">
        <v>912</v>
      </c>
      <c r="K3458" s="1">
        <v>9.5</v>
      </c>
      <c r="L3458" s="1">
        <v>3134</v>
      </c>
      <c r="M3458" s="1">
        <v>31.75</v>
      </c>
      <c r="P3458" s="1">
        <v>18</v>
      </c>
      <c r="Q3458" s="3">
        <v>1.61</v>
      </c>
      <c r="R3458" s="3">
        <v>2.5499999999999998</v>
      </c>
      <c r="S3458" s="3">
        <v>4.4400000000000004</v>
      </c>
      <c r="T3458" s="1">
        <v>1.89</v>
      </c>
      <c r="U3458" s="1">
        <v>3800</v>
      </c>
      <c r="V3458" s="1">
        <v>38</v>
      </c>
      <c r="W3458" s="1">
        <v>1004</v>
      </c>
      <c r="X3458" s="1">
        <v>124</v>
      </c>
      <c r="Y3458" s="3">
        <v>6.68</v>
      </c>
      <c r="Z3458" s="3">
        <v>3.89</v>
      </c>
      <c r="AA3458" s="3">
        <v>10.84</v>
      </c>
      <c r="AB3458" s="1" t="s">
        <v>3240</v>
      </c>
      <c r="AC3458" s="1" t="s">
        <v>3301</v>
      </c>
      <c r="AD3458" s="1" t="s">
        <v>121</v>
      </c>
      <c r="AE3458" s="1">
        <v>67</v>
      </c>
      <c r="AF3458" s="1">
        <v>3</v>
      </c>
      <c r="AG3458" s="1">
        <v>2</v>
      </c>
      <c r="AH3458" s="1" t="s">
        <v>18074</v>
      </c>
      <c r="AI3458" s="1">
        <v>2004</v>
      </c>
      <c r="AK3458" s="1">
        <v>29020</v>
      </c>
      <c r="AO3458" s="1" t="s">
        <v>18075</v>
      </c>
      <c r="AP3458" s="1" t="s">
        <v>18075</v>
      </c>
      <c r="AQ3458" s="1">
        <v>29020</v>
      </c>
      <c r="AR3458" s="2"/>
      <c r="AS3458" s="1">
        <f>IF(AT3458&gt;0,1,0)</f>
        <v>0</v>
      </c>
      <c r="AT3458" s="1">
        <f>AU3458+AV3458</f>
        <v>0</v>
      </c>
      <c r="AU3458" s="1">
        <v>0</v>
      </c>
      <c r="AV3458" s="1">
        <v>0</v>
      </c>
      <c r="AW3458" s="1">
        <f>IF(AX3458&gt;0,1,0)</f>
        <v>0</v>
      </c>
      <c r="AX3458" s="1">
        <f>SUM(AY3458+AZ3458)</f>
        <v>0</v>
      </c>
      <c r="AY3458" s="1">
        <v>0</v>
      </c>
      <c r="AZ3458" s="1">
        <v>0</v>
      </c>
      <c r="BA3458" s="1">
        <v>29020</v>
      </c>
    </row>
    <row r="3459" spans="1:53" x14ac:dyDescent="0.3">
      <c r="A3459" s="1" t="s">
        <v>9229</v>
      </c>
      <c r="B3459" s="1">
        <v>2014</v>
      </c>
      <c r="C3459" s="1" t="s">
        <v>672</v>
      </c>
      <c r="D3459" s="1" t="s">
        <v>673</v>
      </c>
      <c r="E3459" s="1" t="s">
        <v>673</v>
      </c>
      <c r="F3459" s="1" t="s">
        <v>334</v>
      </c>
      <c r="G3459" s="1">
        <v>6020</v>
      </c>
      <c r="H3459" s="1">
        <v>74</v>
      </c>
      <c r="I3459" s="1">
        <v>225</v>
      </c>
      <c r="J3459" s="1">
        <v>948</v>
      </c>
      <c r="K3459" s="1">
        <v>9.5</v>
      </c>
      <c r="L3459" s="1">
        <v>3258</v>
      </c>
      <c r="M3459" s="1">
        <v>32.625</v>
      </c>
      <c r="N3459" s="1">
        <v>7800</v>
      </c>
      <c r="O3459" s="1">
        <v>78</v>
      </c>
      <c r="P3459" s="1">
        <v>19</v>
      </c>
      <c r="Q3459" s="3">
        <v>1.57</v>
      </c>
      <c r="R3459" s="3">
        <v>2.6</v>
      </c>
      <c r="S3459" s="3">
        <v>4.45</v>
      </c>
      <c r="T3459" s="1">
        <v>1.85</v>
      </c>
      <c r="AB3459" s="1" t="s">
        <v>3240</v>
      </c>
      <c r="AC3459" s="1" t="s">
        <v>219</v>
      </c>
      <c r="AD3459" s="1" t="s">
        <v>219</v>
      </c>
      <c r="AE3459" s="1">
        <v>209</v>
      </c>
      <c r="AF3459" s="1">
        <v>6</v>
      </c>
      <c r="AG3459" s="1">
        <v>3</v>
      </c>
      <c r="AH3459" s="1" t="s">
        <v>9230</v>
      </c>
      <c r="AI3459" s="1">
        <v>2014</v>
      </c>
      <c r="AJ3459" s="1">
        <v>2017</v>
      </c>
      <c r="AK3459" s="1">
        <v>41438</v>
      </c>
      <c r="AO3459" s="1" t="s">
        <v>9231</v>
      </c>
      <c r="AP3459" s="1" t="s">
        <v>9231</v>
      </c>
      <c r="AQ3459" s="1">
        <v>41438</v>
      </c>
      <c r="AR3459" s="2"/>
      <c r="AS3459" s="1">
        <f>IF(AT3459&gt;0,1,0)</f>
        <v>0</v>
      </c>
      <c r="AT3459" s="1">
        <f>AU3459+AV3459</f>
        <v>0</v>
      </c>
      <c r="AU3459" s="1">
        <v>0</v>
      </c>
      <c r="AV3459" s="1">
        <v>0</v>
      </c>
      <c r="AW3459" s="1">
        <f>IF(AX3459&gt;0,1,0)</f>
        <v>0</v>
      </c>
      <c r="AX3459" s="1">
        <f>SUM(AY3459+AZ3459)</f>
        <v>0</v>
      </c>
      <c r="AY3459" s="1">
        <v>0</v>
      </c>
      <c r="AZ3459" s="1">
        <v>0</v>
      </c>
      <c r="BA3459" s="1">
        <v>41438</v>
      </c>
    </row>
    <row r="3460" spans="1:53" x14ac:dyDescent="0.3">
      <c r="A3460" s="6" t="s">
        <v>1193</v>
      </c>
      <c r="B3460" s="7">
        <v>2022</v>
      </c>
      <c r="C3460" s="6" t="s">
        <v>398</v>
      </c>
      <c r="D3460" s="6" t="s">
        <v>398</v>
      </c>
      <c r="E3460" s="6" t="s">
        <v>399</v>
      </c>
      <c r="F3460" s="8" t="s">
        <v>223</v>
      </c>
      <c r="G3460" s="9">
        <v>6020</v>
      </c>
      <c r="H3460" s="10">
        <v>74</v>
      </c>
      <c r="I3460" s="11">
        <v>197</v>
      </c>
      <c r="J3460" s="11"/>
      <c r="K3460" s="12">
        <v>8.75</v>
      </c>
      <c r="L3460" s="13"/>
      <c r="M3460" s="12">
        <v>32</v>
      </c>
      <c r="N3460" s="13"/>
      <c r="O3460" s="12">
        <v>74.75</v>
      </c>
      <c r="P3460" s="14"/>
      <c r="Q3460" s="15">
        <v>1.53</v>
      </c>
      <c r="R3460" s="15"/>
      <c r="S3460" s="15">
        <v>4.46</v>
      </c>
      <c r="T3460" s="7"/>
      <c r="U3460" s="7">
        <v>3600</v>
      </c>
      <c r="V3460" s="17">
        <v>36</v>
      </c>
      <c r="W3460" s="18">
        <v>1009</v>
      </c>
      <c r="X3460" s="9">
        <v>129</v>
      </c>
      <c r="Y3460" s="15"/>
      <c r="Z3460" s="15"/>
      <c r="AA3460" s="15"/>
      <c r="AC3460" s="1" t="s">
        <v>116</v>
      </c>
      <c r="AD3460" s="1" t="s">
        <v>116</v>
      </c>
      <c r="AE3460" s="1">
        <v>118</v>
      </c>
      <c r="AF3460" s="1">
        <v>4</v>
      </c>
      <c r="AG3460" s="1">
        <v>3</v>
      </c>
      <c r="AH3460" s="1" t="s">
        <v>1194</v>
      </c>
      <c r="AI3460" s="1">
        <v>2022</v>
      </c>
      <c r="AL3460" s="19" t="s">
        <v>1195</v>
      </c>
      <c r="AM3460" s="19"/>
      <c r="AN3460" s="21" t="s">
        <v>435</v>
      </c>
    </row>
    <row r="3461" spans="1:53" x14ac:dyDescent="0.3">
      <c r="A3461" s="1" t="s">
        <v>12218</v>
      </c>
      <c r="B3461" s="1">
        <v>2010</v>
      </c>
      <c r="C3461" s="1" t="s">
        <v>398</v>
      </c>
      <c r="D3461" s="1" t="s">
        <v>399</v>
      </c>
      <c r="E3461" s="1" t="s">
        <v>399</v>
      </c>
      <c r="F3461" s="1" t="s">
        <v>446</v>
      </c>
      <c r="G3461" s="1">
        <v>6020</v>
      </c>
      <c r="H3461" s="1">
        <v>74</v>
      </c>
      <c r="I3461" s="1">
        <v>212</v>
      </c>
      <c r="J3461" s="1">
        <v>928</v>
      </c>
      <c r="K3461" s="1">
        <v>9.25</v>
      </c>
      <c r="L3461" s="1">
        <v>3248</v>
      </c>
      <c r="M3461" s="1">
        <v>32.5</v>
      </c>
      <c r="P3461" s="1">
        <v>7</v>
      </c>
      <c r="Q3461" s="3">
        <v>1.54</v>
      </c>
      <c r="R3461" s="3">
        <v>2.6</v>
      </c>
      <c r="S3461" s="3">
        <v>4.46</v>
      </c>
      <c r="T3461" s="1">
        <v>1.8599999999999901</v>
      </c>
      <c r="U3461" s="1">
        <v>3800</v>
      </c>
      <c r="V3461" s="1">
        <v>38</v>
      </c>
      <c r="W3461" s="1">
        <v>1100</v>
      </c>
      <c r="X3461" s="1">
        <v>132</v>
      </c>
      <c r="Y3461" s="3">
        <v>6.88</v>
      </c>
      <c r="Z3461" s="3">
        <v>4.2300000000000004</v>
      </c>
      <c r="AB3461" s="1" t="s">
        <v>2252</v>
      </c>
      <c r="AC3461" s="1" t="s">
        <v>116</v>
      </c>
      <c r="AD3461" s="1" t="s">
        <v>116</v>
      </c>
      <c r="AE3461" s="1">
        <v>34</v>
      </c>
      <c r="AF3461" s="1">
        <v>2</v>
      </c>
      <c r="AG3461" s="1">
        <v>2</v>
      </c>
      <c r="AH3461" s="1" t="s">
        <v>12219</v>
      </c>
      <c r="AI3461" s="1">
        <v>2010</v>
      </c>
      <c r="AK3461" s="1">
        <v>35473</v>
      </c>
      <c r="AO3461" s="1" t="s">
        <v>12220</v>
      </c>
      <c r="AP3461" s="1" t="s">
        <v>12220</v>
      </c>
      <c r="AQ3461" s="1">
        <v>35473</v>
      </c>
      <c r="AR3461" s="2"/>
      <c r="AS3461" s="1">
        <f>IF(AT3461&gt;0,1,0)</f>
        <v>0</v>
      </c>
      <c r="AT3461" s="1">
        <f>AU3461+AV3461</f>
        <v>0</v>
      </c>
      <c r="AU3461" s="1">
        <v>0</v>
      </c>
      <c r="AV3461" s="1">
        <v>0</v>
      </c>
      <c r="AW3461" s="1">
        <f>IF(AX3461&gt;0,1,0)</f>
        <v>0</v>
      </c>
      <c r="AX3461" s="1">
        <f>SUM(AY3461+AZ3461)</f>
        <v>0</v>
      </c>
      <c r="AY3461" s="1">
        <v>0</v>
      </c>
      <c r="AZ3461" s="1">
        <v>0</v>
      </c>
      <c r="BA3461" s="1">
        <v>35473</v>
      </c>
    </row>
    <row r="3462" spans="1:53" x14ac:dyDescent="0.3">
      <c r="A3462" s="1" t="s">
        <v>13197</v>
      </c>
      <c r="B3462" s="1">
        <v>2009</v>
      </c>
      <c r="C3462" s="1" t="s">
        <v>513</v>
      </c>
      <c r="D3462" s="1" t="s">
        <v>399</v>
      </c>
      <c r="E3462" s="1" t="s">
        <v>399</v>
      </c>
      <c r="F3462" s="1" t="s">
        <v>180</v>
      </c>
      <c r="G3462" s="1">
        <v>6020</v>
      </c>
      <c r="H3462" s="1">
        <v>74</v>
      </c>
      <c r="I3462" s="1">
        <v>219</v>
      </c>
      <c r="J3462" s="1">
        <v>1000</v>
      </c>
      <c r="K3462" s="1">
        <v>10</v>
      </c>
      <c r="L3462" s="1">
        <v>3428</v>
      </c>
      <c r="M3462" s="1">
        <v>34.25</v>
      </c>
      <c r="P3462" s="1">
        <v>19</v>
      </c>
      <c r="Q3462" s="3">
        <v>1.61</v>
      </c>
      <c r="R3462" s="3">
        <v>2.64</v>
      </c>
      <c r="S3462" s="3">
        <v>4.46</v>
      </c>
      <c r="T3462" s="1">
        <v>1.8199999999999901</v>
      </c>
      <c r="U3462" s="1">
        <v>4112</v>
      </c>
      <c r="V3462" s="1">
        <v>41.5</v>
      </c>
      <c r="W3462" s="1">
        <v>1100</v>
      </c>
      <c r="X3462" s="1">
        <v>132</v>
      </c>
      <c r="Y3462" s="3">
        <v>6.6</v>
      </c>
      <c r="Z3462" s="3">
        <v>4.28</v>
      </c>
      <c r="AA3462" s="3">
        <v>10.96</v>
      </c>
      <c r="AB3462" s="1" t="s">
        <v>3317</v>
      </c>
      <c r="AC3462" s="1" t="s">
        <v>367</v>
      </c>
      <c r="AD3462" s="1" t="s">
        <v>367</v>
      </c>
      <c r="AE3462" s="1">
        <v>114</v>
      </c>
      <c r="AF3462" s="1">
        <v>4</v>
      </c>
      <c r="AG3462" s="1">
        <v>3</v>
      </c>
      <c r="AH3462" s="1" t="s">
        <v>13198</v>
      </c>
      <c r="AI3462" s="1">
        <v>2009</v>
      </c>
      <c r="AK3462" s="1">
        <v>34565</v>
      </c>
      <c r="AO3462" s="1" t="s">
        <v>13199</v>
      </c>
      <c r="AP3462" s="1" t="s">
        <v>13199</v>
      </c>
      <c r="AQ3462" s="1">
        <v>34565</v>
      </c>
      <c r="AR3462" s="2"/>
      <c r="AS3462" s="1">
        <f>IF(AT3462&gt;0,1,0)</f>
        <v>0</v>
      </c>
      <c r="AT3462" s="1">
        <f>AU3462+AV3462</f>
        <v>0</v>
      </c>
      <c r="AU3462" s="1">
        <v>0</v>
      </c>
      <c r="AV3462" s="1">
        <v>0</v>
      </c>
      <c r="AW3462" s="1">
        <f>IF(AX3462&gt;0,1,0)</f>
        <v>0</v>
      </c>
      <c r="AX3462" s="1">
        <f>SUM(AY3462+AZ3462)</f>
        <v>0</v>
      </c>
      <c r="AY3462" s="1">
        <v>0</v>
      </c>
      <c r="AZ3462" s="1">
        <v>0</v>
      </c>
      <c r="BA3462" s="1">
        <v>34565</v>
      </c>
    </row>
    <row r="3463" spans="1:53" x14ac:dyDescent="0.3">
      <c r="A3463" s="1" t="s">
        <v>9197</v>
      </c>
      <c r="B3463" s="1">
        <v>2014</v>
      </c>
      <c r="C3463" s="1" t="s">
        <v>672</v>
      </c>
      <c r="D3463" s="1" t="s">
        <v>673</v>
      </c>
      <c r="E3463" s="1" t="s">
        <v>673</v>
      </c>
      <c r="F3463" s="1" t="s">
        <v>81</v>
      </c>
      <c r="G3463" s="1">
        <v>6020</v>
      </c>
      <c r="H3463" s="1">
        <v>74</v>
      </c>
      <c r="I3463" s="1">
        <v>198</v>
      </c>
      <c r="J3463" s="1">
        <v>1000</v>
      </c>
      <c r="K3463" s="1">
        <v>10</v>
      </c>
      <c r="L3463" s="1">
        <v>3218</v>
      </c>
      <c r="M3463" s="1">
        <v>32.125</v>
      </c>
      <c r="N3463" s="1">
        <v>7568</v>
      </c>
      <c r="O3463" s="1">
        <v>75.75</v>
      </c>
      <c r="P3463" s="1">
        <v>8</v>
      </c>
      <c r="Q3463" s="3">
        <v>1.6</v>
      </c>
      <c r="R3463" s="3">
        <v>2.65</v>
      </c>
      <c r="S3463" s="3">
        <v>4.4800000000000004</v>
      </c>
      <c r="T3463" s="1">
        <v>1.83</v>
      </c>
      <c r="U3463" s="1">
        <v>3300</v>
      </c>
      <c r="V3463" s="1">
        <v>33</v>
      </c>
      <c r="W3463" s="1">
        <v>1001</v>
      </c>
      <c r="X3463" s="1">
        <v>121</v>
      </c>
      <c r="Y3463" s="3">
        <v>6.68</v>
      </c>
      <c r="Z3463" s="3">
        <v>4.32</v>
      </c>
      <c r="AA3463" s="3">
        <v>11.46</v>
      </c>
      <c r="AB3463" s="1" t="s">
        <v>3244</v>
      </c>
      <c r="AC3463" s="1" t="s">
        <v>139</v>
      </c>
      <c r="AD3463" s="1" t="s">
        <v>139</v>
      </c>
      <c r="AE3463" s="1">
        <v>123</v>
      </c>
      <c r="AF3463" s="1">
        <v>4</v>
      </c>
      <c r="AG3463" s="1">
        <v>3</v>
      </c>
      <c r="AH3463" s="1" t="s">
        <v>9198</v>
      </c>
      <c r="AI3463" s="1">
        <v>2014</v>
      </c>
      <c r="AJ3463" s="1">
        <v>2017</v>
      </c>
      <c r="AK3463" s="1">
        <v>41352</v>
      </c>
      <c r="AO3463" s="1" t="s">
        <v>9199</v>
      </c>
      <c r="AP3463" s="1" t="s">
        <v>9199</v>
      </c>
      <c r="AQ3463" s="1">
        <v>41352</v>
      </c>
      <c r="AR3463" s="2"/>
      <c r="AS3463" s="1">
        <f>IF(AT3463&gt;0,1,0)</f>
        <v>0</v>
      </c>
      <c r="AT3463" s="1">
        <f>AU3463+AV3463</f>
        <v>0</v>
      </c>
      <c r="AU3463" s="1">
        <v>0</v>
      </c>
      <c r="AV3463" s="1">
        <v>0</v>
      </c>
      <c r="AW3463" s="1">
        <f>IF(AX3463&gt;0,1,0)</f>
        <v>0</v>
      </c>
      <c r="AX3463" s="1">
        <f>SUM(AY3463+AZ3463)</f>
        <v>0</v>
      </c>
      <c r="AY3463" s="1">
        <v>0</v>
      </c>
      <c r="AZ3463" s="1">
        <v>0</v>
      </c>
      <c r="BA3463" s="1">
        <v>41352</v>
      </c>
    </row>
    <row r="3464" spans="1:53" x14ac:dyDescent="0.3">
      <c r="A3464" s="1" t="s">
        <v>7234</v>
      </c>
      <c r="B3464" s="1">
        <v>2016</v>
      </c>
      <c r="C3464" s="1" t="s">
        <v>672</v>
      </c>
      <c r="D3464" s="1" t="s">
        <v>673</v>
      </c>
      <c r="E3464" s="1" t="s">
        <v>673</v>
      </c>
      <c r="F3464" s="1" t="s">
        <v>201</v>
      </c>
      <c r="G3464" s="1">
        <v>6020</v>
      </c>
      <c r="H3464" s="1">
        <v>74</v>
      </c>
      <c r="I3464" s="1">
        <v>202</v>
      </c>
      <c r="J3464" s="1">
        <v>978</v>
      </c>
      <c r="K3464" s="1">
        <v>9.875</v>
      </c>
      <c r="L3464" s="1">
        <v>3178</v>
      </c>
      <c r="M3464" s="1">
        <v>31.875</v>
      </c>
      <c r="N3464" s="1">
        <v>7658</v>
      </c>
      <c r="O3464" s="1">
        <v>76.625</v>
      </c>
      <c r="P3464" s="1">
        <v>14</v>
      </c>
      <c r="Q3464" s="3">
        <v>1.48</v>
      </c>
      <c r="S3464" s="3">
        <v>4.5</v>
      </c>
      <c r="U3464" s="1">
        <v>4100</v>
      </c>
      <c r="V3464" s="1">
        <v>41</v>
      </c>
      <c r="W3464" s="1">
        <v>1011</v>
      </c>
      <c r="X3464" s="1">
        <v>131</v>
      </c>
      <c r="Y3464" s="3">
        <v>6.84</v>
      </c>
      <c r="Z3464" s="3">
        <v>4.08</v>
      </c>
      <c r="AA3464" s="3">
        <v>11.06</v>
      </c>
      <c r="AB3464" s="1" t="s">
        <v>3256</v>
      </c>
      <c r="AC3464" s="1" t="s">
        <v>197</v>
      </c>
      <c r="AD3464" s="1" t="s">
        <v>197</v>
      </c>
      <c r="AE3464" s="1">
        <v>22</v>
      </c>
      <c r="AF3464" s="1">
        <v>1</v>
      </c>
      <c r="AG3464" s="1">
        <v>1</v>
      </c>
      <c r="AH3464" s="1" t="s">
        <v>7235</v>
      </c>
      <c r="AI3464" s="1">
        <v>2016</v>
      </c>
      <c r="AJ3464" s="1">
        <v>2020</v>
      </c>
      <c r="AK3464" s="1">
        <v>43311</v>
      </c>
      <c r="AO3464" s="1" t="s">
        <v>7236</v>
      </c>
      <c r="AP3464" s="1" t="s">
        <v>7236</v>
      </c>
      <c r="AQ3464" s="1">
        <v>43311</v>
      </c>
      <c r="AR3464" s="2"/>
      <c r="AS3464" s="1">
        <f>IF(AT3464&gt;0,1,0)</f>
        <v>0</v>
      </c>
      <c r="AT3464" s="1">
        <f>AU3464+AV3464</f>
        <v>0</v>
      </c>
      <c r="AU3464" s="1">
        <v>0</v>
      </c>
      <c r="AV3464" s="1">
        <v>0</v>
      </c>
      <c r="AW3464" s="1">
        <f>IF(AX3464&gt;0,1,0)</f>
        <v>0</v>
      </c>
      <c r="AX3464" s="1">
        <f>SUM(AY3464+AZ3464)</f>
        <v>0</v>
      </c>
      <c r="AY3464" s="1">
        <v>0</v>
      </c>
      <c r="AZ3464" s="1">
        <v>0</v>
      </c>
      <c r="BA3464" s="1">
        <v>43311</v>
      </c>
    </row>
    <row r="3465" spans="1:53" x14ac:dyDescent="0.3">
      <c r="A3465" s="6" t="s">
        <v>1265</v>
      </c>
      <c r="B3465" s="7">
        <v>2022</v>
      </c>
      <c r="C3465" s="6" t="s">
        <v>398</v>
      </c>
      <c r="D3465" s="6" t="s">
        <v>398</v>
      </c>
      <c r="E3465" s="6" t="s">
        <v>399</v>
      </c>
      <c r="F3465" s="8" t="s">
        <v>307</v>
      </c>
      <c r="G3465" s="9">
        <v>6020</v>
      </c>
      <c r="H3465" s="10">
        <v>74</v>
      </c>
      <c r="I3465" s="11">
        <v>197</v>
      </c>
      <c r="J3465" s="11"/>
      <c r="K3465" s="12">
        <v>9.625</v>
      </c>
      <c r="L3465" s="13"/>
      <c r="M3465" s="12">
        <v>32.25</v>
      </c>
      <c r="N3465" s="13"/>
      <c r="O3465" s="12">
        <v>76.5</v>
      </c>
      <c r="P3465" s="14">
        <v>18</v>
      </c>
      <c r="Q3465" s="15">
        <v>1.59</v>
      </c>
      <c r="R3465" s="15"/>
      <c r="S3465" s="15">
        <v>4.51</v>
      </c>
      <c r="T3465" s="7"/>
      <c r="U3465" s="7"/>
      <c r="V3465" s="17"/>
      <c r="W3465" s="18"/>
      <c r="X3465" s="9"/>
      <c r="Y3465" s="15"/>
      <c r="Z3465" s="15"/>
      <c r="AA3465" s="15"/>
      <c r="AC3465" s="1" t="s">
        <v>77</v>
      </c>
      <c r="AD3465" s="1" t="s">
        <v>77</v>
      </c>
      <c r="AE3465" s="1">
        <v>243</v>
      </c>
      <c r="AF3465" s="1">
        <v>7</v>
      </c>
      <c r="AG3465" s="1">
        <v>3</v>
      </c>
      <c r="AH3465" s="1" t="s">
        <v>1266</v>
      </c>
      <c r="AI3465" s="1">
        <v>2022</v>
      </c>
      <c r="AL3465" s="19" t="s">
        <v>1267</v>
      </c>
      <c r="AM3465" s="19"/>
      <c r="AN3465" s="21" t="s">
        <v>507</v>
      </c>
    </row>
    <row r="3466" spans="1:53" x14ac:dyDescent="0.3">
      <c r="A3466" s="1" t="s">
        <v>9414</v>
      </c>
      <c r="B3466" s="1">
        <v>2013</v>
      </c>
      <c r="C3466" s="1" t="s">
        <v>398</v>
      </c>
      <c r="D3466" s="1" t="s">
        <v>399</v>
      </c>
      <c r="E3466" s="1" t="s">
        <v>399</v>
      </c>
      <c r="F3466" s="1" t="s">
        <v>115</v>
      </c>
      <c r="G3466" s="1">
        <v>6020</v>
      </c>
      <c r="H3466" s="1">
        <v>74</v>
      </c>
      <c r="I3466" s="1">
        <v>202</v>
      </c>
      <c r="J3466" s="1">
        <v>868</v>
      </c>
      <c r="K3466" s="1">
        <v>8.75</v>
      </c>
      <c r="L3466" s="1">
        <v>3268</v>
      </c>
      <c r="M3466" s="1">
        <v>32.75</v>
      </c>
      <c r="N3466" s="1">
        <v>8018</v>
      </c>
      <c r="O3466" s="1">
        <v>80.125</v>
      </c>
      <c r="P3466" s="1">
        <v>9</v>
      </c>
      <c r="Q3466" s="3">
        <v>1.58</v>
      </c>
      <c r="R3466" s="3">
        <v>2.63</v>
      </c>
      <c r="S3466" s="3">
        <v>4.51</v>
      </c>
      <c r="T3466" s="1">
        <v>1.88</v>
      </c>
      <c r="U3466" s="1">
        <v>3400</v>
      </c>
      <c r="V3466" s="1">
        <v>34</v>
      </c>
      <c r="W3466" s="1">
        <v>1008</v>
      </c>
      <c r="X3466" s="1">
        <v>128</v>
      </c>
      <c r="AB3466" s="1" t="s">
        <v>3244</v>
      </c>
      <c r="AC3466" s="1" t="s">
        <v>139</v>
      </c>
      <c r="AD3466" s="1" t="s">
        <v>139</v>
      </c>
      <c r="AE3466" s="1">
        <v>138</v>
      </c>
      <c r="AF3466" s="1">
        <v>5</v>
      </c>
      <c r="AG3466" s="1">
        <v>3</v>
      </c>
      <c r="AH3466" s="1" t="s">
        <v>9415</v>
      </c>
      <c r="AI3466" s="1">
        <v>2013</v>
      </c>
      <c r="AK3466" s="1">
        <v>40086</v>
      </c>
      <c r="AO3466" s="1" t="s">
        <v>9416</v>
      </c>
      <c r="AP3466" s="1" t="s">
        <v>9416</v>
      </c>
      <c r="AQ3466" s="1">
        <v>40086</v>
      </c>
      <c r="AR3466" s="2"/>
      <c r="AS3466" s="1">
        <f>IF(AT3466&gt;0,1,0)</f>
        <v>0</v>
      </c>
      <c r="AT3466" s="1">
        <f>AU3466+AV3466</f>
        <v>0</v>
      </c>
      <c r="AU3466" s="1">
        <v>0</v>
      </c>
      <c r="AV3466" s="1">
        <v>0</v>
      </c>
      <c r="AW3466" s="1">
        <f>IF(AX3466&gt;0,1,0)</f>
        <v>0</v>
      </c>
      <c r="AX3466" s="1">
        <f>SUM(AY3466+AZ3466)</f>
        <v>0</v>
      </c>
      <c r="AY3466" s="1">
        <v>0</v>
      </c>
      <c r="AZ3466" s="1">
        <v>0</v>
      </c>
      <c r="BA3466" s="1">
        <v>40086</v>
      </c>
    </row>
    <row r="3467" spans="1:53" x14ac:dyDescent="0.3">
      <c r="A3467" s="1" t="s">
        <v>10243</v>
      </c>
      <c r="B3467" s="1">
        <v>2013</v>
      </c>
      <c r="C3467" s="1" t="s">
        <v>672</v>
      </c>
      <c r="D3467" s="1" t="s">
        <v>673</v>
      </c>
      <c r="E3467" s="1" t="s">
        <v>673</v>
      </c>
      <c r="F3467" s="1" t="s">
        <v>90</v>
      </c>
      <c r="G3467" s="1">
        <v>6020</v>
      </c>
      <c r="H3467" s="1">
        <v>74</v>
      </c>
      <c r="I3467" s="1">
        <v>208</v>
      </c>
      <c r="J3467" s="1">
        <v>868</v>
      </c>
      <c r="K3467" s="1">
        <v>8.75</v>
      </c>
      <c r="L3467" s="1">
        <v>3128</v>
      </c>
      <c r="M3467" s="1">
        <v>31.25</v>
      </c>
      <c r="N3467" s="1">
        <v>7418</v>
      </c>
      <c r="O3467" s="1">
        <v>74.125</v>
      </c>
      <c r="P3467" s="1">
        <v>11</v>
      </c>
      <c r="Q3467" s="3">
        <v>1.61</v>
      </c>
      <c r="R3467" s="3">
        <v>2.66</v>
      </c>
      <c r="S3467" s="3">
        <v>4.5199999999999996</v>
      </c>
      <c r="T3467" s="1">
        <v>1.8599999999999901</v>
      </c>
      <c r="U3467" s="1">
        <v>3212</v>
      </c>
      <c r="V3467" s="1">
        <v>32.5</v>
      </c>
      <c r="W3467" s="1">
        <v>911</v>
      </c>
      <c r="X3467" s="1">
        <v>119</v>
      </c>
      <c r="Y3467" s="3">
        <v>7.01</v>
      </c>
      <c r="Z3467" s="3">
        <v>4.32</v>
      </c>
      <c r="AA3467" s="3">
        <v>11.5</v>
      </c>
      <c r="AB3467" s="1" t="s">
        <v>3256</v>
      </c>
      <c r="AC3467" s="1" t="s">
        <v>126</v>
      </c>
      <c r="AD3467" s="1" t="s">
        <v>126</v>
      </c>
      <c r="AE3467" s="1">
        <v>74</v>
      </c>
      <c r="AF3467" s="1">
        <v>3</v>
      </c>
      <c r="AG3467" s="1">
        <v>2</v>
      </c>
      <c r="AH3467" s="1" t="s">
        <v>10244</v>
      </c>
      <c r="AI3467" s="1">
        <v>2013</v>
      </c>
      <c r="AJ3467" s="1">
        <v>2020</v>
      </c>
      <c r="AK3467" s="1">
        <v>40022</v>
      </c>
      <c r="AO3467" s="1" t="s">
        <v>10245</v>
      </c>
      <c r="AP3467" s="1" t="s">
        <v>10245</v>
      </c>
      <c r="AQ3467" s="1">
        <v>40022</v>
      </c>
      <c r="AR3467" s="2"/>
      <c r="AS3467" s="1">
        <f>IF(AT3467&gt;0,1,0)</f>
        <v>0</v>
      </c>
      <c r="AT3467" s="1">
        <f>AU3467+AV3467</f>
        <v>0</v>
      </c>
      <c r="AU3467" s="1">
        <v>0</v>
      </c>
      <c r="AV3467" s="1">
        <v>0</v>
      </c>
      <c r="AW3467" s="1">
        <f>IF(AX3467&gt;0,1,0)</f>
        <v>0</v>
      </c>
      <c r="AX3467" s="1">
        <f>SUM(AY3467+AZ3467)</f>
        <v>0</v>
      </c>
      <c r="AY3467" s="1">
        <v>0</v>
      </c>
      <c r="AZ3467" s="1">
        <v>0</v>
      </c>
      <c r="BA3467" s="1">
        <v>40022</v>
      </c>
    </row>
    <row r="3468" spans="1:53" x14ac:dyDescent="0.3">
      <c r="A3468" s="1" t="s">
        <v>16963</v>
      </c>
      <c r="B3468" s="1">
        <v>2006</v>
      </c>
      <c r="C3468" s="1" t="s">
        <v>672</v>
      </c>
      <c r="D3468" s="1" t="s">
        <v>673</v>
      </c>
      <c r="E3468" s="1" t="s">
        <v>673</v>
      </c>
      <c r="F3468" s="1" t="s">
        <v>111</v>
      </c>
      <c r="G3468" s="1">
        <v>6020</v>
      </c>
      <c r="H3468" s="1">
        <v>74</v>
      </c>
      <c r="I3468" s="1">
        <v>214</v>
      </c>
      <c r="J3468" s="1">
        <v>912</v>
      </c>
      <c r="K3468" s="1">
        <v>9.5</v>
      </c>
      <c r="L3468" s="1">
        <v>3138</v>
      </c>
      <c r="M3468" s="1">
        <v>31.375</v>
      </c>
      <c r="Q3468" s="3">
        <v>1.6</v>
      </c>
      <c r="R3468" s="3">
        <v>2.64</v>
      </c>
      <c r="S3468" s="3">
        <v>4.5199999999999996</v>
      </c>
      <c r="T3468" s="1">
        <v>1.8799999999999899</v>
      </c>
      <c r="U3468" s="1">
        <v>3612</v>
      </c>
      <c r="V3468" s="1">
        <v>36.5</v>
      </c>
      <c r="W3468" s="1">
        <v>1000</v>
      </c>
      <c r="X3468" s="1">
        <v>120</v>
      </c>
      <c r="Y3468" s="3">
        <v>6.7</v>
      </c>
      <c r="Z3468" s="3">
        <v>3.99</v>
      </c>
      <c r="AB3468" s="1" t="s">
        <v>3256</v>
      </c>
      <c r="AC3468" s="1" t="s">
        <v>91</v>
      </c>
      <c r="AD3468" s="1" t="s">
        <v>91</v>
      </c>
      <c r="AE3468" s="1">
        <v>78</v>
      </c>
      <c r="AF3468" s="1">
        <v>3</v>
      </c>
      <c r="AG3468" s="1">
        <v>2</v>
      </c>
      <c r="AH3468" s="1" t="s">
        <v>16964</v>
      </c>
      <c r="AI3468" s="1">
        <v>2006</v>
      </c>
      <c r="AK3468" s="1">
        <v>30892</v>
      </c>
      <c r="AO3468" s="1" t="s">
        <v>16965</v>
      </c>
      <c r="AP3468" s="1" t="s">
        <v>16965</v>
      </c>
      <c r="AQ3468" s="1">
        <v>30892</v>
      </c>
      <c r="AR3468" s="2"/>
      <c r="AS3468" s="1">
        <f>IF(AT3468&gt;0,1,0)</f>
        <v>0</v>
      </c>
      <c r="AT3468" s="1">
        <f>AU3468+AV3468</f>
        <v>0</v>
      </c>
      <c r="AU3468" s="1">
        <v>0</v>
      </c>
      <c r="AV3468" s="1">
        <v>0</v>
      </c>
      <c r="AW3468" s="1">
        <f>IF(AX3468&gt;0,1,0)</f>
        <v>0</v>
      </c>
      <c r="AX3468" s="1">
        <f>SUM(AY3468+AZ3468)</f>
        <v>0</v>
      </c>
      <c r="AY3468" s="1">
        <v>0</v>
      </c>
      <c r="AZ3468" s="1">
        <v>0</v>
      </c>
      <c r="BA3468" s="1">
        <v>30892</v>
      </c>
    </row>
    <row r="3469" spans="1:53" x14ac:dyDescent="0.3">
      <c r="A3469" s="1" t="s">
        <v>19051</v>
      </c>
      <c r="B3469" s="1">
        <v>2003</v>
      </c>
      <c r="C3469" s="1" t="s">
        <v>513</v>
      </c>
      <c r="D3469" s="6" t="s">
        <v>513</v>
      </c>
      <c r="E3469" s="1" t="s">
        <v>399</v>
      </c>
      <c r="F3469" s="1" t="s">
        <v>537</v>
      </c>
      <c r="G3469" s="1">
        <v>6020</v>
      </c>
      <c r="H3469" s="1">
        <v>74</v>
      </c>
      <c r="I3469" s="1">
        <v>206</v>
      </c>
      <c r="J3469" s="1">
        <v>912</v>
      </c>
      <c r="K3469" s="1">
        <v>9.5</v>
      </c>
      <c r="L3469" s="1">
        <v>3214</v>
      </c>
      <c r="M3469" s="1">
        <v>32.25</v>
      </c>
      <c r="P3469" s="1">
        <v>14</v>
      </c>
      <c r="Q3469" s="3">
        <v>1.55</v>
      </c>
      <c r="R3469" s="3">
        <v>2.61</v>
      </c>
      <c r="S3469" s="3">
        <v>4.53</v>
      </c>
      <c r="T3469" s="1">
        <v>1.92</v>
      </c>
      <c r="U3469" s="1">
        <v>3800</v>
      </c>
      <c r="V3469" s="1">
        <v>38</v>
      </c>
      <c r="W3469" s="1">
        <v>1005</v>
      </c>
      <c r="X3469" s="1">
        <v>125</v>
      </c>
      <c r="Y3469" s="3">
        <v>6.75</v>
      </c>
      <c r="Z3469" s="3">
        <v>4.04</v>
      </c>
      <c r="AA3469" s="3">
        <v>11.12</v>
      </c>
      <c r="AB3469" s="1" t="s">
        <v>2252</v>
      </c>
      <c r="AC3469" s="1" t="s">
        <v>77</v>
      </c>
      <c r="AD3469" s="1" t="s">
        <v>77</v>
      </c>
      <c r="AE3469" s="1">
        <v>252</v>
      </c>
      <c r="AF3469" s="1">
        <v>7</v>
      </c>
      <c r="AG3469" s="1">
        <v>3</v>
      </c>
      <c r="AH3469" s="1" t="s">
        <v>19052</v>
      </c>
      <c r="AI3469" s="1">
        <v>2003</v>
      </c>
      <c r="AK3469" s="1">
        <v>28288</v>
      </c>
      <c r="AO3469" s="1" t="s">
        <v>19053</v>
      </c>
      <c r="AP3469" s="1" t="s">
        <v>19053</v>
      </c>
      <c r="AQ3469" s="1">
        <v>28288</v>
      </c>
      <c r="AR3469" s="2"/>
      <c r="AS3469" s="1">
        <f>IF(AT3469&gt;0,1,0)</f>
        <v>0</v>
      </c>
      <c r="AT3469" s="1">
        <f>AU3469+AV3469</f>
        <v>0</v>
      </c>
      <c r="AU3469" s="1">
        <v>0</v>
      </c>
      <c r="AV3469" s="1">
        <v>0</v>
      </c>
      <c r="AW3469" s="1">
        <f>IF(AX3469&gt;0,1,0)</f>
        <v>0</v>
      </c>
      <c r="AX3469" s="1">
        <f>SUM(AY3469+AZ3469)</f>
        <v>0</v>
      </c>
      <c r="AY3469" s="1">
        <v>0</v>
      </c>
      <c r="AZ3469" s="1">
        <v>0</v>
      </c>
      <c r="BA3469" s="1">
        <v>28288</v>
      </c>
    </row>
    <row r="3470" spans="1:53" x14ac:dyDescent="0.3">
      <c r="A3470" s="1" t="s">
        <v>3098</v>
      </c>
      <c r="B3470" s="1">
        <v>2020</v>
      </c>
      <c r="C3470" s="1" t="s">
        <v>672</v>
      </c>
      <c r="D3470" s="1" t="s">
        <v>673</v>
      </c>
      <c r="E3470" s="1" t="s">
        <v>673</v>
      </c>
      <c r="F3470" s="1" t="s">
        <v>639</v>
      </c>
      <c r="G3470" s="1">
        <v>6020</v>
      </c>
      <c r="H3470" s="1">
        <v>74</v>
      </c>
      <c r="I3470" s="1">
        <v>216</v>
      </c>
      <c r="J3470" s="1">
        <v>914</v>
      </c>
      <c r="K3470" s="1">
        <v>9.25</v>
      </c>
      <c r="L3470" s="1">
        <v>3214</v>
      </c>
      <c r="M3470" s="1">
        <v>32.25</v>
      </c>
      <c r="N3470" s="1">
        <v>7748</v>
      </c>
      <c r="O3470" s="1">
        <v>77.5</v>
      </c>
      <c r="P3470" s="1">
        <v>14</v>
      </c>
      <c r="Q3470" s="3">
        <v>1.56</v>
      </c>
      <c r="S3470" s="3">
        <v>4.54</v>
      </c>
      <c r="U3470" s="1">
        <v>3500</v>
      </c>
      <c r="V3470" s="1">
        <v>35</v>
      </c>
      <c r="W3470" s="1">
        <v>1004</v>
      </c>
      <c r="X3470" s="1">
        <v>124</v>
      </c>
      <c r="Y3470" s="3">
        <v>7.08</v>
      </c>
      <c r="Z3470" s="3">
        <v>4.59</v>
      </c>
      <c r="AC3470" t="s">
        <v>391</v>
      </c>
      <c r="AD3470" t="s">
        <v>391</v>
      </c>
      <c r="AE3470">
        <v>128</v>
      </c>
      <c r="AF3470">
        <v>4</v>
      </c>
      <c r="AG3470">
        <v>3</v>
      </c>
      <c r="AH3470" s="1" t="s">
        <v>3099</v>
      </c>
      <c r="AI3470" s="1">
        <v>2020</v>
      </c>
      <c r="AL3470" s="1" t="s">
        <v>3100</v>
      </c>
      <c r="AN3470" s="1" t="s">
        <v>704</v>
      </c>
      <c r="AR3470" s="2"/>
    </row>
    <row r="3471" spans="1:53" x14ac:dyDescent="0.3">
      <c r="A3471" s="1" t="s">
        <v>439</v>
      </c>
      <c r="B3471" s="1">
        <v>2023</v>
      </c>
      <c r="C3471" s="1" t="s">
        <v>398</v>
      </c>
      <c r="D3471" s="1" t="s">
        <v>398</v>
      </c>
      <c r="E3471" s="1" t="s">
        <v>399</v>
      </c>
      <c r="F3471" s="1" t="s">
        <v>115</v>
      </c>
      <c r="G3471" s="1">
        <v>6020</v>
      </c>
      <c r="H3471" s="1">
        <v>74</v>
      </c>
      <c r="I3471" s="1">
        <v>212</v>
      </c>
      <c r="K3471" s="1">
        <v>10.125</v>
      </c>
      <c r="M3471" s="1">
        <v>32.25</v>
      </c>
      <c r="O3471" s="1">
        <v>78</v>
      </c>
      <c r="Q3471" s="3">
        <v>1.54</v>
      </c>
      <c r="S3471" s="3">
        <v>4.55</v>
      </c>
      <c r="V3471" s="1">
        <v>38</v>
      </c>
      <c r="X3471" s="1">
        <v>128</v>
      </c>
      <c r="AC3471" s="1" t="s">
        <v>72</v>
      </c>
      <c r="AD3471" s="1" t="s">
        <v>72</v>
      </c>
      <c r="AG3471" s="1">
        <v>4</v>
      </c>
      <c r="AH3471" s="1" t="s">
        <v>440</v>
      </c>
      <c r="AI3471" s="1">
        <v>2023</v>
      </c>
      <c r="AM3471" s="1">
        <v>4</v>
      </c>
      <c r="AN3471" s="1" t="s">
        <v>441</v>
      </c>
    </row>
    <row r="3472" spans="1:53" x14ac:dyDescent="0.3">
      <c r="A3472" s="6" t="s">
        <v>2085</v>
      </c>
      <c r="B3472" s="7">
        <v>2022</v>
      </c>
      <c r="C3472" s="6" t="s">
        <v>672</v>
      </c>
      <c r="D3472" s="6" t="s">
        <v>673</v>
      </c>
      <c r="E3472" s="6" t="s">
        <v>673</v>
      </c>
      <c r="F3472" s="8" t="s">
        <v>366</v>
      </c>
      <c r="G3472" s="9">
        <v>6020</v>
      </c>
      <c r="H3472" s="10">
        <v>74</v>
      </c>
      <c r="I3472" s="23">
        <v>225</v>
      </c>
      <c r="J3472" s="23"/>
      <c r="K3472" s="10">
        <v>9.875</v>
      </c>
      <c r="L3472" s="18"/>
      <c r="M3472" s="10">
        <v>33.5</v>
      </c>
      <c r="N3472" s="18"/>
      <c r="O3472" s="24">
        <v>79.125</v>
      </c>
      <c r="P3472" s="14"/>
      <c r="Q3472" s="9">
        <v>1.54</v>
      </c>
      <c r="R3472" s="9"/>
      <c r="S3472" s="9">
        <v>4.55</v>
      </c>
      <c r="T3472" s="7"/>
      <c r="U3472" s="7">
        <v>3300</v>
      </c>
      <c r="V3472" s="17">
        <v>33</v>
      </c>
      <c r="W3472" s="9">
        <v>1002</v>
      </c>
      <c r="X3472" s="9">
        <v>122</v>
      </c>
      <c r="Y3472" s="15">
        <v>7.28</v>
      </c>
      <c r="Z3472" s="9"/>
      <c r="AA3472" s="15"/>
      <c r="AC3472" s="1" t="s">
        <v>668</v>
      </c>
      <c r="AD3472" s="1" t="s">
        <v>668</v>
      </c>
      <c r="AE3472" s="1">
        <v>18</v>
      </c>
      <c r="AF3472" s="1">
        <v>1</v>
      </c>
      <c r="AG3472" s="1">
        <v>1</v>
      </c>
      <c r="AH3472" s="1" t="s">
        <v>2086</v>
      </c>
      <c r="AI3472" s="1">
        <v>2022</v>
      </c>
      <c r="AL3472" s="19" t="s">
        <v>2087</v>
      </c>
      <c r="AM3472" s="19"/>
      <c r="AN3472" s="21" t="s">
        <v>688</v>
      </c>
    </row>
    <row r="3473" spans="1:53" x14ac:dyDescent="0.3">
      <c r="A3473" s="1" t="s">
        <v>7285</v>
      </c>
      <c r="B3473" s="1">
        <v>2016</v>
      </c>
      <c r="C3473" s="1" t="s">
        <v>672</v>
      </c>
      <c r="D3473" s="1" t="s">
        <v>673</v>
      </c>
      <c r="E3473" s="1" t="s">
        <v>673</v>
      </c>
      <c r="F3473" s="1" t="s">
        <v>4227</v>
      </c>
      <c r="G3473" s="1">
        <v>6020</v>
      </c>
      <c r="H3473" s="1">
        <v>74</v>
      </c>
      <c r="I3473" s="1">
        <v>194</v>
      </c>
      <c r="J3473" s="1">
        <v>838</v>
      </c>
      <c r="K3473" s="1">
        <v>8.375</v>
      </c>
      <c r="L3473" s="1">
        <v>3228</v>
      </c>
      <c r="M3473" s="1">
        <v>32.25</v>
      </c>
      <c r="N3473" s="1">
        <v>7748</v>
      </c>
      <c r="O3473" s="1">
        <v>77.5</v>
      </c>
      <c r="P3473" s="1">
        <v>11</v>
      </c>
      <c r="Q3473" s="3">
        <v>1.53</v>
      </c>
      <c r="S3473" s="3">
        <v>4.55</v>
      </c>
      <c r="U3473" s="1">
        <v>3312</v>
      </c>
      <c r="V3473" s="1">
        <v>33.5</v>
      </c>
      <c r="W3473" s="1">
        <v>906</v>
      </c>
      <c r="X3473" s="1">
        <v>114</v>
      </c>
      <c r="AB3473" s="1" t="s">
        <v>3268</v>
      </c>
      <c r="AC3473" s="1" t="s">
        <v>668</v>
      </c>
      <c r="AD3473" s="1" t="s">
        <v>668</v>
      </c>
      <c r="AE3473" s="1">
        <v>140</v>
      </c>
      <c r="AF3473" s="1">
        <v>5</v>
      </c>
      <c r="AG3473" s="1">
        <v>3</v>
      </c>
      <c r="AH3473" s="1" t="s">
        <v>7286</v>
      </c>
      <c r="AI3473" s="1">
        <v>2016</v>
      </c>
      <c r="AJ3473" s="1">
        <v>2019</v>
      </c>
      <c r="AK3473" s="1">
        <v>43429</v>
      </c>
      <c r="AO3473" s="1" t="s">
        <v>7287</v>
      </c>
      <c r="AP3473" s="1" t="s">
        <v>7287</v>
      </c>
      <c r="AQ3473" s="1">
        <v>43429</v>
      </c>
      <c r="AR3473" s="2"/>
      <c r="AS3473" s="1">
        <f>IF(AT3473&gt;0,1,0)</f>
        <v>0</v>
      </c>
      <c r="AT3473" s="1">
        <f>AU3473+AV3473</f>
        <v>0</v>
      </c>
      <c r="AU3473" s="1">
        <v>0</v>
      </c>
      <c r="AV3473" s="1">
        <v>0</v>
      </c>
      <c r="AW3473" s="1">
        <f>IF(AX3473&gt;0,1,0)</f>
        <v>0</v>
      </c>
      <c r="AX3473" s="1">
        <f>SUM(AY3473+AZ3473)</f>
        <v>0</v>
      </c>
      <c r="AY3473" s="1">
        <v>0</v>
      </c>
      <c r="AZ3473" s="1">
        <v>0</v>
      </c>
      <c r="BA3473" s="1">
        <v>43429</v>
      </c>
    </row>
    <row r="3474" spans="1:53" x14ac:dyDescent="0.3">
      <c r="A3474" s="1" t="s">
        <v>14870</v>
      </c>
      <c r="B3474" s="1">
        <v>2008</v>
      </c>
      <c r="C3474" s="1" t="s">
        <v>854</v>
      </c>
      <c r="D3474" s="1" t="s">
        <v>854</v>
      </c>
      <c r="E3474" s="1" t="s">
        <v>854</v>
      </c>
      <c r="F3474" s="1" t="s">
        <v>300</v>
      </c>
      <c r="G3474" s="1">
        <v>6020</v>
      </c>
      <c r="H3474" s="1">
        <v>74</v>
      </c>
      <c r="I3474" s="1">
        <v>242</v>
      </c>
      <c r="J3474" s="1">
        <v>1038</v>
      </c>
      <c r="K3474" s="1">
        <v>10.375</v>
      </c>
      <c r="L3474" s="1">
        <v>3300</v>
      </c>
      <c r="M3474" s="1">
        <v>33</v>
      </c>
      <c r="P3474" s="1">
        <v>26</v>
      </c>
      <c r="Q3474" s="3">
        <v>1.63</v>
      </c>
      <c r="R3474" s="3">
        <v>2.65</v>
      </c>
      <c r="S3474" s="3">
        <v>4.55</v>
      </c>
      <c r="T3474" s="1">
        <v>1.9</v>
      </c>
      <c r="U3474" s="1">
        <v>3800</v>
      </c>
      <c r="V3474" s="1">
        <v>38</v>
      </c>
      <c r="W3474" s="1">
        <v>1011</v>
      </c>
      <c r="X3474" s="1">
        <v>131</v>
      </c>
      <c r="Y3474" s="3">
        <v>6.88</v>
      </c>
      <c r="Z3474" s="3">
        <v>4.1399999999999997</v>
      </c>
      <c r="AA3474" s="3">
        <v>11.74</v>
      </c>
      <c r="AB3474" s="1" t="s">
        <v>3240</v>
      </c>
      <c r="AC3474" s="1" t="s">
        <v>219</v>
      </c>
      <c r="AD3474" s="1" t="s">
        <v>219</v>
      </c>
      <c r="AE3474" s="1">
        <v>30</v>
      </c>
      <c r="AF3474" s="1">
        <v>1</v>
      </c>
      <c r="AG3474" s="1">
        <v>1</v>
      </c>
      <c r="AH3474" s="1" t="s">
        <v>14871</v>
      </c>
      <c r="AI3474" s="1">
        <v>2008</v>
      </c>
      <c r="AK3474" s="1">
        <v>33111</v>
      </c>
      <c r="AO3474" s="1" t="s">
        <v>14872</v>
      </c>
      <c r="AP3474" s="1" t="s">
        <v>14872</v>
      </c>
      <c r="AQ3474" s="1">
        <v>33111</v>
      </c>
      <c r="AR3474" s="2"/>
      <c r="AS3474" s="1">
        <f>IF(AT3474&gt;0,1,0)</f>
        <v>0</v>
      </c>
      <c r="AT3474" s="1">
        <f>AU3474+AV3474</f>
        <v>0</v>
      </c>
      <c r="AU3474" s="1">
        <v>0</v>
      </c>
      <c r="AV3474" s="1">
        <v>0</v>
      </c>
      <c r="AW3474" s="1">
        <f>IF(AX3474&gt;0,1,0)</f>
        <v>0</v>
      </c>
      <c r="AX3474" s="1">
        <f>SUM(AY3474+AZ3474)</f>
        <v>0</v>
      </c>
      <c r="AY3474" s="1">
        <v>0</v>
      </c>
      <c r="AZ3474" s="1">
        <v>0</v>
      </c>
      <c r="BA3474" s="1">
        <v>33111</v>
      </c>
    </row>
    <row r="3475" spans="1:53" x14ac:dyDescent="0.3">
      <c r="A3475" s="1" t="s">
        <v>3728</v>
      </c>
      <c r="B3475" s="1">
        <v>2019</v>
      </c>
      <c r="C3475" s="1" t="s">
        <v>276</v>
      </c>
      <c r="D3475" s="1" t="s">
        <v>276</v>
      </c>
      <c r="E3475" s="1" t="s">
        <v>276</v>
      </c>
      <c r="F3475" s="1" t="s">
        <v>180</v>
      </c>
      <c r="G3475" s="1">
        <v>6020</v>
      </c>
      <c r="H3475" s="1">
        <v>74</v>
      </c>
      <c r="I3475" s="1">
        <v>234</v>
      </c>
      <c r="J3475" s="1">
        <v>968</v>
      </c>
      <c r="K3475" s="1">
        <v>9.75</v>
      </c>
      <c r="L3475" s="1">
        <v>3148</v>
      </c>
      <c r="M3475" s="1">
        <v>31.5</v>
      </c>
      <c r="N3475" s="1">
        <v>7428</v>
      </c>
      <c r="O3475" s="1">
        <v>74.25</v>
      </c>
      <c r="P3475" s="1">
        <v>31</v>
      </c>
      <c r="Q3475" s="3">
        <v>1.54</v>
      </c>
      <c r="S3475" s="3">
        <v>4.57</v>
      </c>
      <c r="U3475" s="1">
        <v>3712</v>
      </c>
      <c r="V3475" s="1">
        <v>37.5</v>
      </c>
      <c r="W3475" s="1">
        <v>1002</v>
      </c>
      <c r="X3475" s="1">
        <v>122</v>
      </c>
      <c r="Y3475" s="3">
        <v>6.94</v>
      </c>
      <c r="Z3475" s="3">
        <v>4.1399999999999997</v>
      </c>
      <c r="AA3475" s="3">
        <v>11.64</v>
      </c>
      <c r="AB3475" s="1" t="s">
        <v>3317</v>
      </c>
      <c r="AC3475" s="1" t="s">
        <v>251</v>
      </c>
      <c r="AD3475" s="1" t="s">
        <v>251</v>
      </c>
      <c r="AE3475" s="1">
        <v>130</v>
      </c>
      <c r="AF3475" s="1">
        <v>4</v>
      </c>
      <c r="AG3475" s="1">
        <v>3</v>
      </c>
      <c r="AL3475" s="1" t="s">
        <v>3729</v>
      </c>
      <c r="AN3475" s="1" t="s">
        <v>2641</v>
      </c>
      <c r="AO3475" s="1" t="s">
        <v>3730</v>
      </c>
      <c r="AR3475" s="2"/>
    </row>
    <row r="3476" spans="1:53" x14ac:dyDescent="0.3">
      <c r="A3476" s="1" t="s">
        <v>2255</v>
      </c>
      <c r="B3476" s="1">
        <v>2020</v>
      </c>
      <c r="C3476" s="1" t="s">
        <v>398</v>
      </c>
      <c r="D3476" s="1" t="s">
        <v>398</v>
      </c>
      <c r="E3476" s="1" t="s">
        <v>399</v>
      </c>
      <c r="F3476" s="1" t="s">
        <v>334</v>
      </c>
      <c r="G3476" s="1">
        <v>6020</v>
      </c>
      <c r="H3476" s="1">
        <v>74</v>
      </c>
      <c r="I3476" s="1">
        <v>208</v>
      </c>
      <c r="J3476" s="1">
        <v>948</v>
      </c>
      <c r="K3476" s="1">
        <v>9.5</v>
      </c>
      <c r="L3476" s="1">
        <v>3214</v>
      </c>
      <c r="M3476" s="1">
        <v>32.25</v>
      </c>
      <c r="N3476" s="1">
        <v>7778</v>
      </c>
      <c r="O3476" s="1">
        <v>77.875</v>
      </c>
      <c r="P3476" s="1">
        <v>10</v>
      </c>
      <c r="Q3476" s="3">
        <v>1.52</v>
      </c>
      <c r="S3476" s="3">
        <v>4.58</v>
      </c>
      <c r="U3476" s="1">
        <v>3612</v>
      </c>
      <c r="V3476" s="1">
        <v>36.5</v>
      </c>
      <c r="W3476" s="1">
        <v>1002</v>
      </c>
      <c r="X3476" s="1">
        <v>122</v>
      </c>
      <c r="Y3476" s="3" t="s">
        <v>2196</v>
      </c>
      <c r="Z3476" s="3" t="s">
        <v>2196</v>
      </c>
      <c r="AC3476"/>
      <c r="AD3476"/>
      <c r="AE3476"/>
      <c r="AF3476"/>
      <c r="AG3476">
        <v>4</v>
      </c>
      <c r="AH3476" s="1" t="s">
        <v>2256</v>
      </c>
      <c r="AI3476" s="1">
        <v>2020</v>
      </c>
      <c r="AL3476" s="1" t="s">
        <v>2257</v>
      </c>
      <c r="AN3476" s="1" t="s">
        <v>467</v>
      </c>
      <c r="AR3476" s="2"/>
    </row>
    <row r="3477" spans="1:53" x14ac:dyDescent="0.3">
      <c r="A3477" s="1" t="s">
        <v>7391</v>
      </c>
      <c r="B3477" s="1">
        <v>2015</v>
      </c>
      <c r="C3477" s="1" t="s">
        <v>398</v>
      </c>
      <c r="D3477" s="1" t="s">
        <v>399</v>
      </c>
      <c r="E3477" s="1" t="s">
        <v>399</v>
      </c>
      <c r="F3477" s="1" t="s">
        <v>111</v>
      </c>
      <c r="G3477" s="1">
        <v>6020</v>
      </c>
      <c r="H3477" s="1">
        <v>74</v>
      </c>
      <c r="I3477" s="1">
        <v>205</v>
      </c>
      <c r="J3477" s="1">
        <v>928</v>
      </c>
      <c r="K3477" s="1">
        <v>9.25</v>
      </c>
      <c r="L3477" s="1">
        <v>3238</v>
      </c>
      <c r="M3477" s="1">
        <v>32.375</v>
      </c>
      <c r="N3477" s="1">
        <v>7838</v>
      </c>
      <c r="O3477" s="1">
        <v>78.375</v>
      </c>
      <c r="Q3477" s="3">
        <v>1.6</v>
      </c>
      <c r="R3477" s="3">
        <v>2.69</v>
      </c>
      <c r="S3477" s="3">
        <v>4.58</v>
      </c>
      <c r="T3477" s="1">
        <v>1.89</v>
      </c>
      <c r="U3477" s="1">
        <v>3600</v>
      </c>
      <c r="V3477" s="1">
        <v>36</v>
      </c>
      <c r="W3477" s="1">
        <v>1005</v>
      </c>
      <c r="X3477" s="1">
        <v>125</v>
      </c>
      <c r="Y3477" s="3">
        <v>6.94</v>
      </c>
      <c r="Z3477" s="3">
        <v>4.22</v>
      </c>
      <c r="AA3477" s="3">
        <v>11.53</v>
      </c>
      <c r="AB3477" s="1" t="s">
        <v>3256</v>
      </c>
      <c r="AC3477" s="1" t="s">
        <v>72</v>
      </c>
      <c r="AD3477" s="1" t="s">
        <v>72</v>
      </c>
      <c r="AG3477" s="1">
        <v>4</v>
      </c>
      <c r="AH3477" s="1" t="s">
        <v>7392</v>
      </c>
      <c r="AI3477" s="1">
        <v>2015</v>
      </c>
      <c r="AK3477" s="1">
        <v>42804</v>
      </c>
      <c r="AO3477" s="1" t="s">
        <v>7393</v>
      </c>
      <c r="AP3477" s="1" t="s">
        <v>7393</v>
      </c>
      <c r="AQ3477" s="1">
        <v>42804</v>
      </c>
      <c r="AR3477" s="2"/>
      <c r="AS3477" s="1">
        <f>IF(AT3477&gt;0,1,0)</f>
        <v>0</v>
      </c>
      <c r="AT3477" s="1">
        <f>AU3477+AV3477</f>
        <v>0</v>
      </c>
      <c r="AU3477" s="1">
        <v>0</v>
      </c>
      <c r="AV3477" s="1">
        <v>0</v>
      </c>
      <c r="AW3477" s="1">
        <f>IF(AX3477&gt;0,1,0)</f>
        <v>0</v>
      </c>
      <c r="AX3477" s="1">
        <f>SUM(AY3477+AZ3477)</f>
        <v>0</v>
      </c>
      <c r="AY3477" s="1">
        <v>0</v>
      </c>
      <c r="AZ3477" s="1">
        <v>0</v>
      </c>
      <c r="BA3477" s="1">
        <v>42804</v>
      </c>
    </row>
    <row r="3478" spans="1:53" x14ac:dyDescent="0.3">
      <c r="A3478" s="1" t="s">
        <v>689</v>
      </c>
      <c r="B3478" s="1">
        <v>2023</v>
      </c>
      <c r="C3478" s="1" t="s">
        <v>672</v>
      </c>
      <c r="D3478" s="1" t="s">
        <v>673</v>
      </c>
      <c r="E3478" s="1" t="s">
        <v>673</v>
      </c>
      <c r="F3478" s="1" t="s">
        <v>690</v>
      </c>
      <c r="G3478" s="1">
        <v>6020</v>
      </c>
      <c r="H3478" s="1">
        <v>74</v>
      </c>
      <c r="I3478" s="1">
        <v>198</v>
      </c>
      <c r="K3478" s="1">
        <v>9.75</v>
      </c>
      <c r="M3478" s="1">
        <v>33.75</v>
      </c>
      <c r="O3478" s="1">
        <v>80.375</v>
      </c>
      <c r="P3478" s="1">
        <v>16</v>
      </c>
      <c r="Q3478" s="3">
        <v>1.52</v>
      </c>
      <c r="S3478" s="3">
        <v>4.59</v>
      </c>
      <c r="V3478" s="1">
        <v>39.5</v>
      </c>
      <c r="X3478" s="1">
        <v>131</v>
      </c>
      <c r="AC3478" s="1" t="s">
        <v>72</v>
      </c>
      <c r="AD3478" s="1" t="s">
        <v>72</v>
      </c>
      <c r="AG3478" s="1">
        <v>4</v>
      </c>
      <c r="AH3478" s="1" t="s">
        <v>691</v>
      </c>
      <c r="AI3478" s="1">
        <v>2023</v>
      </c>
      <c r="AM3478" s="1">
        <v>7</v>
      </c>
      <c r="AN3478" s="1" t="s">
        <v>692</v>
      </c>
    </row>
    <row r="3479" spans="1:53" x14ac:dyDescent="0.3">
      <c r="A3479" s="1" t="s">
        <v>5651</v>
      </c>
      <c r="B3479" s="1">
        <v>2017</v>
      </c>
      <c r="C3479" s="1" t="s">
        <v>144</v>
      </c>
      <c r="D3479" s="1" t="s">
        <v>144</v>
      </c>
      <c r="E3479" s="1" t="s">
        <v>55</v>
      </c>
      <c r="F3479" s="1" t="s">
        <v>680</v>
      </c>
      <c r="G3479" s="1">
        <v>6020</v>
      </c>
      <c r="H3479" s="1">
        <v>74</v>
      </c>
      <c r="I3479" s="1">
        <v>250</v>
      </c>
      <c r="J3479" s="1">
        <v>968</v>
      </c>
      <c r="K3479" s="1">
        <v>9.75</v>
      </c>
      <c r="L3479" s="1">
        <v>3468</v>
      </c>
      <c r="M3479" s="1">
        <v>34.75</v>
      </c>
      <c r="N3479" s="1">
        <v>8000</v>
      </c>
      <c r="O3479" s="1">
        <v>80</v>
      </c>
      <c r="P3479" s="1">
        <v>24</v>
      </c>
      <c r="Q3479" s="3">
        <v>1.61</v>
      </c>
      <c r="S3479" s="3">
        <v>4.59</v>
      </c>
      <c r="U3479" s="1">
        <v>3300</v>
      </c>
      <c r="V3479" s="1">
        <v>33</v>
      </c>
      <c r="W3479" s="1">
        <v>1002</v>
      </c>
      <c r="X3479" s="1">
        <v>122</v>
      </c>
      <c r="Y3479" s="3">
        <v>7.48</v>
      </c>
      <c r="Z3479" s="3">
        <v>4.62</v>
      </c>
      <c r="AB3479" s="1" t="s">
        <v>3293</v>
      </c>
      <c r="AC3479" s="1" t="s">
        <v>193</v>
      </c>
      <c r="AD3479" s="1" t="s">
        <v>193</v>
      </c>
      <c r="AE3479" s="1">
        <v>26</v>
      </c>
      <c r="AF3479" s="1">
        <v>1</v>
      </c>
      <c r="AG3479" s="1">
        <v>1</v>
      </c>
      <c r="AH3479" s="1" t="s">
        <v>5652</v>
      </c>
      <c r="AI3479" s="1">
        <v>2017</v>
      </c>
      <c r="AK3479" s="1">
        <v>44838</v>
      </c>
      <c r="AO3479" s="1" t="s">
        <v>5653</v>
      </c>
      <c r="AP3479" s="1" t="s">
        <v>5653</v>
      </c>
      <c r="AQ3479" s="1">
        <v>44838</v>
      </c>
      <c r="AR3479" s="2"/>
      <c r="AS3479" s="1">
        <f t="shared" ref="AS3479:AS3486" si="684">IF(AT3479&gt;0,1,0)</f>
        <v>0</v>
      </c>
      <c r="AT3479" s="1">
        <f t="shared" ref="AT3479:AT3486" si="685">AU3479+AV3479</f>
        <v>0</v>
      </c>
      <c r="AU3479" s="1">
        <v>0</v>
      </c>
      <c r="AV3479" s="1">
        <v>0</v>
      </c>
      <c r="AW3479" s="1">
        <f t="shared" ref="AW3479:AW3486" si="686">IF(AX3479&gt;0,1,0)</f>
        <v>0</v>
      </c>
      <c r="AX3479" s="1">
        <f t="shared" ref="AX3479:AX3486" si="687">SUM(AY3479+AZ3479)</f>
        <v>0</v>
      </c>
      <c r="AY3479" s="1">
        <v>0</v>
      </c>
      <c r="AZ3479" s="1">
        <v>0</v>
      </c>
      <c r="BA3479" s="1">
        <v>44838</v>
      </c>
    </row>
    <row r="3480" spans="1:53" x14ac:dyDescent="0.3">
      <c r="A3480" s="1" t="s">
        <v>7324</v>
      </c>
      <c r="B3480" s="1">
        <v>2015</v>
      </c>
      <c r="C3480" s="1" t="s">
        <v>513</v>
      </c>
      <c r="D3480" s="1" t="s">
        <v>399</v>
      </c>
      <c r="E3480" s="1" t="s">
        <v>399</v>
      </c>
      <c r="F3480" s="1" t="s">
        <v>242</v>
      </c>
      <c r="G3480" s="1">
        <v>6020</v>
      </c>
      <c r="H3480" s="1">
        <v>74</v>
      </c>
      <c r="I3480" s="1">
        <v>208</v>
      </c>
      <c r="J3480" s="1">
        <v>918</v>
      </c>
      <c r="K3480" s="1">
        <v>9.125</v>
      </c>
      <c r="L3480" s="1">
        <v>3258</v>
      </c>
      <c r="M3480" s="1">
        <v>32.625</v>
      </c>
      <c r="N3480" s="1">
        <v>7928</v>
      </c>
      <c r="O3480" s="1">
        <v>79.25</v>
      </c>
      <c r="P3480" s="1">
        <v>11</v>
      </c>
      <c r="Q3480" s="3">
        <v>1.64</v>
      </c>
      <c r="R3480" s="3">
        <v>2.7</v>
      </c>
      <c r="S3480" s="3">
        <v>4.5999999999999996</v>
      </c>
      <c r="T3480" s="1">
        <v>1.8999999999999899</v>
      </c>
      <c r="U3480" s="1">
        <v>3500</v>
      </c>
      <c r="V3480" s="1">
        <v>35</v>
      </c>
      <c r="W3480" s="1">
        <v>1005</v>
      </c>
      <c r="X3480" s="1">
        <v>125</v>
      </c>
      <c r="Y3480" s="3">
        <v>7.12</v>
      </c>
      <c r="Z3480" s="3">
        <v>4.2300000000000004</v>
      </c>
      <c r="AA3480" s="3">
        <v>11.44</v>
      </c>
      <c r="AB3480" s="1" t="s">
        <v>3244</v>
      </c>
      <c r="AC3480" s="1" t="s">
        <v>72</v>
      </c>
      <c r="AD3480" s="1" t="s">
        <v>72</v>
      </c>
      <c r="AG3480" s="1">
        <v>4</v>
      </c>
      <c r="AH3480" s="1">
        <v>0</v>
      </c>
      <c r="AI3480" s="1">
        <v>2015</v>
      </c>
      <c r="AK3480" s="1">
        <v>43042</v>
      </c>
      <c r="AO3480" s="1" t="s">
        <v>7325</v>
      </c>
      <c r="AP3480" s="1" t="s">
        <v>7325</v>
      </c>
      <c r="AQ3480" s="1">
        <v>43042</v>
      </c>
      <c r="AR3480" s="2"/>
      <c r="AS3480" s="1">
        <f t="shared" si="684"/>
        <v>0</v>
      </c>
      <c r="AT3480" s="1">
        <f t="shared" si="685"/>
        <v>0</v>
      </c>
      <c r="AU3480" s="1">
        <v>0</v>
      </c>
      <c r="AV3480" s="1">
        <v>0</v>
      </c>
      <c r="AW3480" s="1">
        <f t="shared" si="686"/>
        <v>0</v>
      </c>
      <c r="AX3480" s="1">
        <f t="shared" si="687"/>
        <v>0</v>
      </c>
      <c r="AY3480" s="1">
        <v>0</v>
      </c>
      <c r="AZ3480" s="1">
        <v>0</v>
      </c>
      <c r="BA3480" s="1">
        <v>43042</v>
      </c>
    </row>
    <row r="3481" spans="1:53" x14ac:dyDescent="0.3">
      <c r="A3481" s="1" t="s">
        <v>9337</v>
      </c>
      <c r="B3481" s="1">
        <v>2013</v>
      </c>
      <c r="C3481" s="1" t="s">
        <v>398</v>
      </c>
      <c r="D3481" s="1" t="s">
        <v>399</v>
      </c>
      <c r="E3481" s="1" t="s">
        <v>399</v>
      </c>
      <c r="F3481" s="1" t="s">
        <v>138</v>
      </c>
      <c r="G3481" s="1">
        <v>6020</v>
      </c>
      <c r="H3481" s="1">
        <v>74</v>
      </c>
      <c r="I3481" s="1">
        <v>185</v>
      </c>
      <c r="J3481" s="1">
        <v>928</v>
      </c>
      <c r="K3481" s="1">
        <v>9.25</v>
      </c>
      <c r="L3481" s="1">
        <v>3378</v>
      </c>
      <c r="M3481" s="1">
        <v>33.875</v>
      </c>
      <c r="N3481" s="1">
        <v>7958</v>
      </c>
      <c r="O3481" s="1">
        <v>79.625</v>
      </c>
      <c r="P3481" s="1">
        <v>10</v>
      </c>
      <c r="Q3481" s="3">
        <v>1.64</v>
      </c>
      <c r="R3481" s="3">
        <v>2.7</v>
      </c>
      <c r="S3481" s="3">
        <v>4.6100000000000003</v>
      </c>
      <c r="T3481" s="1">
        <v>1.91</v>
      </c>
      <c r="U3481" s="1">
        <v>3400</v>
      </c>
      <c r="V3481" s="1">
        <v>34</v>
      </c>
      <c r="W3481" s="1">
        <v>1005</v>
      </c>
      <c r="X3481" s="1">
        <v>125</v>
      </c>
      <c r="Y3481" s="3">
        <v>6.97</v>
      </c>
      <c r="Z3481" s="3">
        <v>4.2699999999999996</v>
      </c>
      <c r="AB3481" s="1" t="s">
        <v>3244</v>
      </c>
      <c r="AC3481" s="1" t="s">
        <v>96</v>
      </c>
      <c r="AD3481" s="1" t="s">
        <v>96</v>
      </c>
      <c r="AE3481" s="1">
        <v>43</v>
      </c>
      <c r="AF3481" s="1">
        <v>2</v>
      </c>
      <c r="AG3481" s="1">
        <v>2</v>
      </c>
      <c r="AH3481" s="1" t="s">
        <v>9338</v>
      </c>
      <c r="AI3481" s="1">
        <v>2013</v>
      </c>
      <c r="AK3481" s="1">
        <v>39991</v>
      </c>
      <c r="AO3481" s="1" t="s">
        <v>9339</v>
      </c>
      <c r="AP3481" s="1" t="s">
        <v>9339</v>
      </c>
      <c r="AQ3481" s="1">
        <v>39991</v>
      </c>
      <c r="AR3481" s="2"/>
      <c r="AS3481" s="1">
        <f t="shared" si="684"/>
        <v>0</v>
      </c>
      <c r="AT3481" s="1">
        <f t="shared" si="685"/>
        <v>0</v>
      </c>
      <c r="AU3481" s="1">
        <v>0</v>
      </c>
      <c r="AV3481" s="1">
        <v>0</v>
      </c>
      <c r="AW3481" s="1">
        <f t="shared" si="686"/>
        <v>0</v>
      </c>
      <c r="AX3481" s="1">
        <f t="shared" si="687"/>
        <v>0</v>
      </c>
      <c r="AY3481" s="1">
        <v>0</v>
      </c>
      <c r="AZ3481" s="1">
        <v>0</v>
      </c>
      <c r="BA3481" s="1">
        <v>39991</v>
      </c>
    </row>
    <row r="3482" spans="1:53" x14ac:dyDescent="0.3">
      <c r="A3482" s="1" t="s">
        <v>10624</v>
      </c>
      <c r="B3482" s="1">
        <v>2012</v>
      </c>
      <c r="C3482" s="1" t="s">
        <v>276</v>
      </c>
      <c r="D3482" s="1" t="s">
        <v>276</v>
      </c>
      <c r="E3482" s="1" t="s">
        <v>276</v>
      </c>
      <c r="F3482" s="1" t="s">
        <v>3071</v>
      </c>
      <c r="G3482" s="1">
        <v>6020</v>
      </c>
      <c r="H3482" s="1">
        <v>74</v>
      </c>
      <c r="I3482" s="1">
        <v>235</v>
      </c>
      <c r="J3482" s="1">
        <v>900</v>
      </c>
      <c r="K3482" s="1">
        <v>9</v>
      </c>
      <c r="L3482" s="1">
        <v>3200</v>
      </c>
      <c r="M3482" s="1">
        <v>32</v>
      </c>
      <c r="N3482" s="1">
        <v>7728</v>
      </c>
      <c r="O3482" s="1">
        <v>77.25</v>
      </c>
      <c r="P3482" s="1">
        <v>32</v>
      </c>
      <c r="Q3482" s="3">
        <v>1.66</v>
      </c>
      <c r="R3482" s="3">
        <v>2.71</v>
      </c>
      <c r="S3482" s="3">
        <v>4.6100000000000003</v>
      </c>
      <c r="T3482" s="1">
        <v>1.9</v>
      </c>
      <c r="U3482" s="1">
        <v>3812</v>
      </c>
      <c r="V3482" s="1">
        <v>38.5</v>
      </c>
      <c r="W3482" s="1">
        <v>1004</v>
      </c>
      <c r="X3482" s="1">
        <v>124</v>
      </c>
      <c r="Y3482" s="3">
        <v>7.19</v>
      </c>
      <c r="Z3482" s="3">
        <v>4.28</v>
      </c>
      <c r="AA3482" s="3">
        <v>11.65</v>
      </c>
      <c r="AB3482" s="1" t="s">
        <v>3260</v>
      </c>
      <c r="AC3482" s="1" t="s">
        <v>219</v>
      </c>
      <c r="AD3482" s="1" t="s">
        <v>219</v>
      </c>
      <c r="AE3482" s="1">
        <v>77</v>
      </c>
      <c r="AF3482" s="1">
        <v>3</v>
      </c>
      <c r="AG3482" s="1">
        <v>2</v>
      </c>
      <c r="AH3482" s="1" t="s">
        <v>10625</v>
      </c>
      <c r="AI3482" s="1">
        <v>2012</v>
      </c>
      <c r="AJ3482" s="1">
        <v>2017</v>
      </c>
      <c r="AK3482" s="1">
        <v>38607</v>
      </c>
      <c r="AO3482" s="1" t="s">
        <v>10626</v>
      </c>
      <c r="AP3482" s="1" t="s">
        <v>10626</v>
      </c>
      <c r="AQ3482" s="1">
        <v>38607</v>
      </c>
      <c r="AR3482" s="2"/>
      <c r="AS3482" s="1">
        <f t="shared" si="684"/>
        <v>0</v>
      </c>
      <c r="AT3482" s="1">
        <f t="shared" si="685"/>
        <v>0</v>
      </c>
      <c r="AU3482" s="1">
        <v>0</v>
      </c>
      <c r="AV3482" s="1">
        <v>0</v>
      </c>
      <c r="AW3482" s="1">
        <f t="shared" si="686"/>
        <v>0</v>
      </c>
      <c r="AX3482" s="1">
        <f t="shared" si="687"/>
        <v>0</v>
      </c>
      <c r="AY3482" s="1">
        <v>0</v>
      </c>
      <c r="AZ3482" s="1">
        <v>0</v>
      </c>
      <c r="BA3482" s="1">
        <v>38607</v>
      </c>
    </row>
    <row r="3483" spans="1:53" x14ac:dyDescent="0.3">
      <c r="A3483" s="1" t="s">
        <v>14170</v>
      </c>
      <c r="B3483" s="1">
        <v>2008</v>
      </c>
      <c r="C3483" s="1" t="s">
        <v>513</v>
      </c>
      <c r="D3483" s="1" t="s">
        <v>399</v>
      </c>
      <c r="E3483" s="1" t="s">
        <v>399</v>
      </c>
      <c r="F3483" s="1" t="s">
        <v>125</v>
      </c>
      <c r="G3483" s="1">
        <v>6020</v>
      </c>
      <c r="H3483" s="1">
        <v>74</v>
      </c>
      <c r="I3483" s="1">
        <v>212</v>
      </c>
      <c r="J3483" s="1">
        <v>938</v>
      </c>
      <c r="K3483" s="1">
        <v>9.375</v>
      </c>
      <c r="L3483" s="1">
        <v>3368</v>
      </c>
      <c r="M3483" s="1">
        <v>33.75</v>
      </c>
      <c r="Q3483" s="3">
        <v>1.56</v>
      </c>
      <c r="R3483" s="3">
        <v>2.67</v>
      </c>
      <c r="S3483" s="3">
        <v>4.62</v>
      </c>
      <c r="T3483" s="1">
        <v>1.95</v>
      </c>
      <c r="U3483" s="1">
        <v>3400</v>
      </c>
      <c r="V3483" s="1">
        <v>34</v>
      </c>
      <c r="W3483" s="1">
        <v>1001</v>
      </c>
      <c r="X3483" s="1">
        <v>121</v>
      </c>
      <c r="Y3483" s="3">
        <v>6.9</v>
      </c>
      <c r="Z3483" s="3">
        <v>4.49</v>
      </c>
      <c r="AB3483" s="1" t="s">
        <v>3240</v>
      </c>
      <c r="AC3483" s="1" t="s">
        <v>72</v>
      </c>
      <c r="AD3483" s="1" t="s">
        <v>72</v>
      </c>
      <c r="AG3483" s="1">
        <v>4</v>
      </c>
      <c r="AH3483" s="1" t="s">
        <v>14171</v>
      </c>
      <c r="AI3483" s="1">
        <v>2008</v>
      </c>
      <c r="AK3483" s="1">
        <v>33414</v>
      </c>
      <c r="AO3483" s="1" t="s">
        <v>14172</v>
      </c>
      <c r="AP3483" s="1" t="s">
        <v>14172</v>
      </c>
      <c r="AQ3483" s="1">
        <v>33414</v>
      </c>
      <c r="AR3483" s="2"/>
      <c r="AS3483" s="1">
        <f t="shared" si="684"/>
        <v>0</v>
      </c>
      <c r="AT3483" s="1">
        <f t="shared" si="685"/>
        <v>0</v>
      </c>
      <c r="AU3483" s="1">
        <v>0</v>
      </c>
      <c r="AV3483" s="1">
        <v>0</v>
      </c>
      <c r="AW3483" s="1">
        <f t="shared" si="686"/>
        <v>0</v>
      </c>
      <c r="AX3483" s="1">
        <f t="shared" si="687"/>
        <v>0</v>
      </c>
      <c r="AY3483" s="1">
        <v>0</v>
      </c>
      <c r="AZ3483" s="1">
        <v>0</v>
      </c>
      <c r="BA3483" s="1">
        <v>33414</v>
      </c>
    </row>
    <row r="3484" spans="1:53" x14ac:dyDescent="0.3">
      <c r="A3484" s="1" t="s">
        <v>4468</v>
      </c>
      <c r="B3484" s="1">
        <v>2018</v>
      </c>
      <c r="C3484" s="1" t="s">
        <v>513</v>
      </c>
      <c r="D3484" s="1" t="s">
        <v>513</v>
      </c>
      <c r="E3484" s="1" t="s">
        <v>399</v>
      </c>
      <c r="F3484" s="1" t="s">
        <v>446</v>
      </c>
      <c r="G3484" s="1">
        <v>6020</v>
      </c>
      <c r="H3484" s="1">
        <v>74</v>
      </c>
      <c r="I3484" s="1">
        <v>207</v>
      </c>
      <c r="J3484" s="1">
        <v>838</v>
      </c>
      <c r="K3484" s="1">
        <v>8.375</v>
      </c>
      <c r="L3484" s="1">
        <v>3168</v>
      </c>
      <c r="M3484" s="1">
        <v>31.75</v>
      </c>
      <c r="N3484" s="1">
        <v>7618</v>
      </c>
      <c r="O3484" s="1">
        <v>76.125</v>
      </c>
      <c r="Q3484" s="3">
        <v>1.6</v>
      </c>
      <c r="S3484" s="3">
        <v>4.63</v>
      </c>
      <c r="U3484" s="1">
        <v>3112</v>
      </c>
      <c r="V3484" s="1">
        <v>31.5</v>
      </c>
      <c r="W3484" s="1">
        <v>1002</v>
      </c>
      <c r="X3484" s="1">
        <v>122</v>
      </c>
      <c r="AB3484" s="1" t="s">
        <v>2252</v>
      </c>
      <c r="AC3484" s="1" t="s">
        <v>72</v>
      </c>
      <c r="AD3484" s="1" t="s">
        <v>72</v>
      </c>
      <c r="AG3484" s="1">
        <v>4</v>
      </c>
      <c r="AL3484" s="1" t="s">
        <v>4469</v>
      </c>
      <c r="AO3484" s="1" t="s">
        <v>4470</v>
      </c>
      <c r="AR3484" s="2"/>
      <c r="AS3484" s="1">
        <f t="shared" si="684"/>
        <v>0</v>
      </c>
      <c r="AT3484" s="1">
        <f t="shared" si="685"/>
        <v>0</v>
      </c>
      <c r="AU3484" s="1">
        <v>0</v>
      </c>
      <c r="AV3484" s="1">
        <v>0</v>
      </c>
      <c r="AW3484" s="1">
        <f t="shared" si="686"/>
        <v>0</v>
      </c>
      <c r="AX3484" s="1">
        <f t="shared" si="687"/>
        <v>0</v>
      </c>
      <c r="AY3484" s="1">
        <v>0</v>
      </c>
      <c r="AZ3484" s="1">
        <v>0</v>
      </c>
    </row>
    <row r="3485" spans="1:53" x14ac:dyDescent="0.3">
      <c r="A3485" s="1" t="s">
        <v>14471</v>
      </c>
      <c r="B3485" s="1">
        <v>2008</v>
      </c>
      <c r="C3485" s="1" t="s">
        <v>276</v>
      </c>
      <c r="D3485" s="1" t="s">
        <v>276</v>
      </c>
      <c r="E3485" s="1" t="s">
        <v>276</v>
      </c>
      <c r="F3485" s="1" t="s">
        <v>348</v>
      </c>
      <c r="G3485" s="1">
        <v>6020</v>
      </c>
      <c r="H3485" s="1">
        <v>74</v>
      </c>
      <c r="I3485" s="1">
        <v>245</v>
      </c>
      <c r="J3485" s="1">
        <v>1000</v>
      </c>
      <c r="K3485" s="1">
        <v>10</v>
      </c>
      <c r="L3485" s="1">
        <v>3428</v>
      </c>
      <c r="M3485" s="1">
        <v>34.25</v>
      </c>
      <c r="P3485" s="1">
        <v>28</v>
      </c>
      <c r="Q3485" s="3">
        <v>1.53</v>
      </c>
      <c r="R3485" s="3">
        <v>2.64</v>
      </c>
      <c r="S3485" s="3">
        <v>4.63</v>
      </c>
      <c r="T3485" s="1">
        <v>1.98999999999999</v>
      </c>
      <c r="U3485" s="1">
        <v>3112</v>
      </c>
      <c r="V3485" s="1">
        <v>31.5</v>
      </c>
      <c r="W3485" s="1">
        <v>910</v>
      </c>
      <c r="X3485" s="1">
        <v>118</v>
      </c>
      <c r="Y3485" s="3">
        <v>6.86</v>
      </c>
      <c r="Z3485" s="3">
        <v>4.26</v>
      </c>
      <c r="AA3485" s="3">
        <v>11.5</v>
      </c>
      <c r="AB3485" s="1" t="s">
        <v>3244</v>
      </c>
      <c r="AC3485" s="1" t="s">
        <v>405</v>
      </c>
      <c r="AD3485" s="1" t="s">
        <v>405</v>
      </c>
      <c r="AE3485" s="1">
        <v>165</v>
      </c>
      <c r="AF3485" s="1">
        <v>5</v>
      </c>
      <c r="AG3485" s="1">
        <v>3</v>
      </c>
      <c r="AH3485" s="1" t="s">
        <v>14472</v>
      </c>
      <c r="AI3485" s="1">
        <v>2008</v>
      </c>
      <c r="AK3485" s="1">
        <v>33246</v>
      </c>
      <c r="AO3485" s="1" t="s">
        <v>14473</v>
      </c>
      <c r="AP3485" s="1" t="s">
        <v>14473</v>
      </c>
      <c r="AQ3485" s="1">
        <v>33246</v>
      </c>
      <c r="AR3485" s="2"/>
      <c r="AS3485" s="1">
        <f t="shared" si="684"/>
        <v>0</v>
      </c>
      <c r="AT3485" s="1">
        <f t="shared" si="685"/>
        <v>0</v>
      </c>
      <c r="AU3485" s="1">
        <v>0</v>
      </c>
      <c r="AV3485" s="1">
        <v>0</v>
      </c>
      <c r="AW3485" s="1">
        <f t="shared" si="686"/>
        <v>0</v>
      </c>
      <c r="AX3485" s="1">
        <f t="shared" si="687"/>
        <v>0</v>
      </c>
      <c r="AY3485" s="1">
        <v>0</v>
      </c>
      <c r="AZ3485" s="1">
        <v>0</v>
      </c>
      <c r="BA3485" s="1">
        <v>33246</v>
      </c>
    </row>
    <row r="3486" spans="1:53" x14ac:dyDescent="0.3">
      <c r="A3486" s="1" t="s">
        <v>17066</v>
      </c>
      <c r="B3486" s="1">
        <v>2005</v>
      </c>
      <c r="C3486" s="1" t="s">
        <v>513</v>
      </c>
      <c r="D3486" s="1" t="s">
        <v>513</v>
      </c>
      <c r="E3486" s="1" t="s">
        <v>399</v>
      </c>
      <c r="F3486" s="1" t="s">
        <v>307</v>
      </c>
      <c r="G3486" s="1">
        <v>6020</v>
      </c>
      <c r="H3486" s="1">
        <v>74</v>
      </c>
      <c r="I3486" s="1">
        <v>214</v>
      </c>
      <c r="J3486" s="1">
        <v>914</v>
      </c>
      <c r="K3486" s="1">
        <v>9.25</v>
      </c>
      <c r="L3486" s="1">
        <v>3318</v>
      </c>
      <c r="M3486" s="1">
        <v>33.125</v>
      </c>
      <c r="P3486" s="1">
        <v>18</v>
      </c>
      <c r="Q3486" s="3">
        <v>1.68</v>
      </c>
      <c r="R3486" s="3">
        <v>2.74</v>
      </c>
      <c r="S3486" s="3">
        <v>4.6399999999999997</v>
      </c>
      <c r="T3486" s="1">
        <v>1.8999999999999899</v>
      </c>
      <c r="U3486" s="1">
        <v>3900</v>
      </c>
      <c r="V3486" s="1">
        <v>39</v>
      </c>
      <c r="W3486" s="1">
        <v>906</v>
      </c>
      <c r="X3486" s="1">
        <v>114</v>
      </c>
      <c r="Y3486" s="3">
        <v>6.94</v>
      </c>
      <c r="AB3486" s="1" t="s">
        <v>5723</v>
      </c>
      <c r="AC3486" s="1" t="s">
        <v>96</v>
      </c>
      <c r="AD3486" s="1" t="s">
        <v>96</v>
      </c>
      <c r="AE3486" s="1">
        <v>231</v>
      </c>
      <c r="AF3486" s="1">
        <v>7</v>
      </c>
      <c r="AG3486" s="1">
        <v>3</v>
      </c>
      <c r="AH3486" s="1" t="s">
        <v>17067</v>
      </c>
      <c r="AI3486" s="1">
        <v>2005</v>
      </c>
      <c r="AK3486" s="1">
        <v>30059</v>
      </c>
      <c r="AO3486" s="1" t="s">
        <v>17068</v>
      </c>
      <c r="AP3486" s="1" t="s">
        <v>17068</v>
      </c>
      <c r="AQ3486" s="1">
        <v>30059</v>
      </c>
      <c r="AR3486" s="2"/>
      <c r="AS3486" s="1">
        <f t="shared" si="684"/>
        <v>0</v>
      </c>
      <c r="AT3486" s="1">
        <f t="shared" si="685"/>
        <v>0</v>
      </c>
      <c r="AU3486" s="1">
        <v>0</v>
      </c>
      <c r="AV3486" s="1">
        <v>0</v>
      </c>
      <c r="AW3486" s="1">
        <f t="shared" si="686"/>
        <v>0</v>
      </c>
      <c r="AX3486" s="1">
        <f t="shared" si="687"/>
        <v>0</v>
      </c>
      <c r="AY3486" s="1">
        <v>0</v>
      </c>
      <c r="AZ3486" s="1">
        <v>0</v>
      </c>
      <c r="BA3486" s="1">
        <v>30059</v>
      </c>
    </row>
    <row r="3487" spans="1:53" x14ac:dyDescent="0.3">
      <c r="A3487" s="1" t="s">
        <v>386</v>
      </c>
      <c r="B3487" s="1">
        <v>2023</v>
      </c>
      <c r="C3487" s="1" t="s">
        <v>143</v>
      </c>
      <c r="D3487" s="1" t="s">
        <v>276</v>
      </c>
      <c r="E3487" s="1" t="s">
        <v>276</v>
      </c>
      <c r="F3487" s="1" t="s">
        <v>138</v>
      </c>
      <c r="G3487" s="1">
        <v>6020</v>
      </c>
      <c r="H3487" s="1">
        <v>74</v>
      </c>
      <c r="I3487" s="1">
        <v>263</v>
      </c>
      <c r="K3487" s="1">
        <v>9</v>
      </c>
      <c r="M3487" s="1">
        <v>32.875</v>
      </c>
      <c r="O3487" s="1">
        <v>78.5</v>
      </c>
      <c r="Q3487" s="3">
        <v>1.59</v>
      </c>
      <c r="S3487" s="3">
        <v>4.6500000000000004</v>
      </c>
      <c r="V3487" s="1">
        <v>28.5</v>
      </c>
      <c r="X3487" s="1">
        <v>113</v>
      </c>
      <c r="Z3487" s="3">
        <v>4.54</v>
      </c>
      <c r="AC3487" s="1" t="s">
        <v>72</v>
      </c>
      <c r="AD3487" s="1" t="s">
        <v>72</v>
      </c>
      <c r="AG3487" s="1">
        <v>4</v>
      </c>
      <c r="AH3487" s="1" t="s">
        <v>387</v>
      </c>
      <c r="AI3487" s="1">
        <v>2023</v>
      </c>
      <c r="AM3487" s="1">
        <v>3</v>
      </c>
      <c r="AN3487" s="1" t="s">
        <v>388</v>
      </c>
    </row>
    <row r="3488" spans="1:53" x14ac:dyDescent="0.3">
      <c r="A3488" s="1" t="s">
        <v>3662</v>
      </c>
      <c r="B3488" s="1">
        <v>2019</v>
      </c>
      <c r="C3488" s="1" t="s">
        <v>276</v>
      </c>
      <c r="D3488" s="1" t="s">
        <v>276</v>
      </c>
      <c r="E3488" s="1" t="s">
        <v>276</v>
      </c>
      <c r="F3488" s="1" t="s">
        <v>575</v>
      </c>
      <c r="G3488" s="1">
        <v>6020</v>
      </c>
      <c r="H3488" s="1">
        <v>74</v>
      </c>
      <c r="I3488" s="1">
        <v>245</v>
      </c>
      <c r="J3488" s="1">
        <v>928</v>
      </c>
      <c r="K3488" s="1">
        <v>9.25</v>
      </c>
      <c r="L3488" s="1">
        <v>3308</v>
      </c>
      <c r="M3488" s="1">
        <v>33</v>
      </c>
      <c r="N3488" s="1">
        <v>7648</v>
      </c>
      <c r="O3488" s="1">
        <v>76.5</v>
      </c>
      <c r="P3488" s="1">
        <v>20</v>
      </c>
      <c r="Q3488" s="3">
        <v>1.55</v>
      </c>
      <c r="S3488" s="3">
        <v>4.6500000000000004</v>
      </c>
      <c r="U3488" s="1">
        <v>3300</v>
      </c>
      <c r="V3488" s="1">
        <v>33</v>
      </c>
      <c r="W3488" s="1">
        <v>911</v>
      </c>
      <c r="X3488" s="1">
        <v>119</v>
      </c>
      <c r="Y3488" s="3">
        <v>7.38</v>
      </c>
      <c r="Z3488" s="3">
        <v>4.38</v>
      </c>
      <c r="AB3488" s="1" t="s">
        <v>3300</v>
      </c>
      <c r="AC3488" s="1" t="s">
        <v>251</v>
      </c>
      <c r="AD3488" s="1" t="s">
        <v>251</v>
      </c>
      <c r="AE3488" s="1">
        <v>200</v>
      </c>
      <c r="AF3488" s="1">
        <v>6</v>
      </c>
      <c r="AG3488" s="1">
        <v>3</v>
      </c>
      <c r="AL3488" s="1" t="s">
        <v>3663</v>
      </c>
      <c r="AN3488" s="1" t="s">
        <v>332</v>
      </c>
      <c r="AO3488" s="1" t="s">
        <v>3664</v>
      </c>
      <c r="AR3488" s="2"/>
    </row>
    <row r="3489" spans="1:53" x14ac:dyDescent="0.3">
      <c r="A3489" s="1" t="s">
        <v>19131</v>
      </c>
      <c r="B3489" s="1">
        <v>2003</v>
      </c>
      <c r="C3489" s="1" t="s">
        <v>144</v>
      </c>
      <c r="D3489" s="6" t="s">
        <v>144</v>
      </c>
      <c r="E3489" s="1" t="s">
        <v>55</v>
      </c>
      <c r="F3489" s="1" t="s">
        <v>496</v>
      </c>
      <c r="G3489" s="1">
        <v>6020</v>
      </c>
      <c r="H3489" s="1">
        <v>74</v>
      </c>
      <c r="I3489" s="1">
        <v>264</v>
      </c>
      <c r="J3489" s="1">
        <v>1000</v>
      </c>
      <c r="K3489" s="1">
        <v>10</v>
      </c>
      <c r="L3489" s="1">
        <v>3138</v>
      </c>
      <c r="M3489" s="1">
        <v>31.375</v>
      </c>
      <c r="Q3489" s="3">
        <v>1.61</v>
      </c>
      <c r="R3489" s="3">
        <v>2.72</v>
      </c>
      <c r="S3489" s="3">
        <v>4.6500000000000004</v>
      </c>
      <c r="T3489" s="1">
        <v>1.93</v>
      </c>
      <c r="U3489" s="1">
        <v>3400</v>
      </c>
      <c r="V3489" s="1">
        <v>34</v>
      </c>
      <c r="W3489" s="1">
        <v>909</v>
      </c>
      <c r="X3489" s="1">
        <v>117</v>
      </c>
      <c r="Y3489" s="3">
        <v>7.28</v>
      </c>
      <c r="Z3489" s="3">
        <v>4.54</v>
      </c>
      <c r="AB3489" s="1" t="s">
        <v>2252</v>
      </c>
      <c r="AC3489" s="1" t="s">
        <v>67</v>
      </c>
      <c r="AD3489" s="1" t="s">
        <v>67</v>
      </c>
      <c r="AE3489" s="1">
        <v>15</v>
      </c>
      <c r="AF3489" s="1">
        <v>1</v>
      </c>
      <c r="AG3489" s="1">
        <v>1</v>
      </c>
      <c r="AH3489" s="1" t="s">
        <v>19132</v>
      </c>
      <c r="AI3489" s="1">
        <v>2003</v>
      </c>
      <c r="AK3489" s="1">
        <v>28051</v>
      </c>
      <c r="AO3489" s="1" t="s">
        <v>19133</v>
      </c>
      <c r="AP3489" s="1" t="s">
        <v>19133</v>
      </c>
      <c r="AQ3489" s="1">
        <v>28051</v>
      </c>
      <c r="AR3489" s="2"/>
      <c r="AS3489" s="1">
        <f>IF(AT3489&gt;0,1,0)</f>
        <v>0</v>
      </c>
      <c r="AT3489" s="1">
        <f>AU3489+AV3489</f>
        <v>0</v>
      </c>
      <c r="AU3489" s="1">
        <v>0</v>
      </c>
      <c r="AV3489" s="1">
        <v>0</v>
      </c>
      <c r="AW3489" s="1">
        <f>IF(AX3489&gt;0,1,0)</f>
        <v>0</v>
      </c>
      <c r="AX3489" s="1">
        <f>SUM(AY3489+AZ3489)</f>
        <v>0</v>
      </c>
      <c r="AY3489" s="1">
        <v>0</v>
      </c>
      <c r="AZ3489" s="1">
        <v>0</v>
      </c>
      <c r="BA3489" s="1">
        <v>28051</v>
      </c>
    </row>
    <row r="3490" spans="1:53" x14ac:dyDescent="0.3">
      <c r="A3490" s="1" t="s">
        <v>205</v>
      </c>
      <c r="B3490" s="1">
        <v>2023</v>
      </c>
      <c r="C3490" s="1" t="s">
        <v>143</v>
      </c>
      <c r="D3490" s="1" t="s">
        <v>144</v>
      </c>
      <c r="E3490" s="1" t="s">
        <v>55</v>
      </c>
      <c r="F3490" s="1" t="s">
        <v>206</v>
      </c>
      <c r="G3490" s="1">
        <v>6020</v>
      </c>
      <c r="H3490" s="1">
        <v>74</v>
      </c>
      <c r="I3490" s="1">
        <v>262</v>
      </c>
      <c r="K3490" s="1">
        <v>8.75</v>
      </c>
      <c r="M3490" s="1">
        <v>33.25</v>
      </c>
      <c r="O3490" s="1">
        <v>78.875</v>
      </c>
      <c r="P3490" s="1">
        <v>23</v>
      </c>
      <c r="Q3490" s="3">
        <v>1.65</v>
      </c>
      <c r="S3490" s="3">
        <v>4.66</v>
      </c>
      <c r="V3490" s="1">
        <v>30.5</v>
      </c>
      <c r="X3490" s="1">
        <v>118</v>
      </c>
      <c r="AC3490" s="1" t="s">
        <v>72</v>
      </c>
      <c r="AD3490" s="1" t="s">
        <v>72</v>
      </c>
      <c r="AG3490" s="1">
        <v>4</v>
      </c>
      <c r="AH3490" s="1" t="s">
        <v>207</v>
      </c>
      <c r="AI3490" s="1">
        <v>2023</v>
      </c>
      <c r="AM3490" s="1">
        <v>2</v>
      </c>
      <c r="AN3490" s="1" t="s">
        <v>208</v>
      </c>
    </row>
    <row r="3491" spans="1:53" x14ac:dyDescent="0.3">
      <c r="A3491" s="1" t="s">
        <v>8241</v>
      </c>
      <c r="B3491" s="1">
        <v>2015</v>
      </c>
      <c r="C3491" s="1" t="s">
        <v>854</v>
      </c>
      <c r="D3491" s="1" t="s">
        <v>673</v>
      </c>
      <c r="E3491" s="1" t="s">
        <v>673</v>
      </c>
      <c r="F3491" s="1" t="s">
        <v>307</v>
      </c>
      <c r="G3491" s="1">
        <v>6020</v>
      </c>
      <c r="H3491" s="1">
        <v>74</v>
      </c>
      <c r="I3491" s="1">
        <v>224</v>
      </c>
      <c r="J3491" s="1">
        <v>900</v>
      </c>
      <c r="K3491" s="1">
        <v>9</v>
      </c>
      <c r="L3491" s="1">
        <v>3168</v>
      </c>
      <c r="M3491" s="1">
        <v>31.75</v>
      </c>
      <c r="N3491" s="1">
        <v>7838</v>
      </c>
      <c r="O3491" s="1">
        <v>78.375</v>
      </c>
      <c r="Q3491" s="3">
        <v>1.67</v>
      </c>
      <c r="R3491" s="3">
        <v>2.75</v>
      </c>
      <c r="S3491" s="3">
        <v>4.67</v>
      </c>
      <c r="T3491" s="1">
        <v>1.92</v>
      </c>
      <c r="U3491" s="1">
        <v>3512</v>
      </c>
      <c r="V3491" s="1">
        <v>35.5</v>
      </c>
      <c r="W3491" s="1">
        <v>909</v>
      </c>
      <c r="X3491" s="1">
        <v>117</v>
      </c>
      <c r="Y3491" s="3">
        <v>6.93</v>
      </c>
      <c r="Z3491" s="3">
        <v>4.13</v>
      </c>
      <c r="AB3491" s="1" t="s">
        <v>3293</v>
      </c>
      <c r="AC3491" s="1" t="s">
        <v>91</v>
      </c>
      <c r="AD3491" s="1" t="s">
        <v>91</v>
      </c>
      <c r="AE3491" s="1">
        <v>123</v>
      </c>
      <c r="AF3491" s="1">
        <v>4</v>
      </c>
      <c r="AG3491" s="1">
        <v>3</v>
      </c>
      <c r="AH3491" s="1" t="s">
        <v>8242</v>
      </c>
      <c r="AI3491" s="1">
        <v>2015</v>
      </c>
      <c r="AJ3491" s="1">
        <v>2017</v>
      </c>
      <c r="AK3491" s="1">
        <v>42466</v>
      </c>
      <c r="AO3491" s="1" t="s">
        <v>8243</v>
      </c>
      <c r="AP3491" s="1" t="s">
        <v>8243</v>
      </c>
      <c r="AQ3491" s="1">
        <v>42466</v>
      </c>
      <c r="AR3491" s="2"/>
      <c r="AS3491" s="1">
        <f>IF(AT3491&gt;0,1,0)</f>
        <v>0</v>
      </c>
      <c r="AT3491" s="1">
        <f>AU3491+AV3491</f>
        <v>0</v>
      </c>
      <c r="AU3491" s="1">
        <v>0</v>
      </c>
      <c r="AV3491" s="1">
        <v>0</v>
      </c>
      <c r="AW3491" s="1">
        <f>IF(AX3491&gt;0,1,0)</f>
        <v>0</v>
      </c>
      <c r="AX3491" s="1">
        <f>SUM(AY3491+AZ3491)</f>
        <v>0</v>
      </c>
      <c r="AY3491" s="1">
        <v>0</v>
      </c>
      <c r="AZ3491" s="1">
        <v>0</v>
      </c>
      <c r="BA3491" s="1">
        <v>42466</v>
      </c>
    </row>
    <row r="3492" spans="1:53" x14ac:dyDescent="0.3">
      <c r="A3492" s="1" t="s">
        <v>13267</v>
      </c>
      <c r="B3492" s="1">
        <v>2009</v>
      </c>
      <c r="C3492" s="1" t="s">
        <v>513</v>
      </c>
      <c r="D3492" s="1" t="s">
        <v>399</v>
      </c>
      <c r="E3492" s="1" t="s">
        <v>399</v>
      </c>
      <c r="F3492" s="1" t="s">
        <v>61</v>
      </c>
      <c r="G3492" s="1">
        <v>6020</v>
      </c>
      <c r="H3492" s="1">
        <v>74</v>
      </c>
      <c r="I3492" s="1">
        <v>214</v>
      </c>
      <c r="J3492" s="1">
        <v>928</v>
      </c>
      <c r="K3492" s="1">
        <v>9.25</v>
      </c>
      <c r="L3492" s="1">
        <v>3228</v>
      </c>
      <c r="M3492" s="1">
        <v>32.25</v>
      </c>
      <c r="P3492" s="1">
        <v>17</v>
      </c>
      <c r="Q3492" s="3">
        <v>1.64</v>
      </c>
      <c r="R3492" s="3">
        <v>2.72</v>
      </c>
      <c r="S3492" s="3">
        <v>4.67</v>
      </c>
      <c r="T3492" s="1">
        <v>1.94999999999999</v>
      </c>
      <c r="U3492" s="1">
        <v>3712</v>
      </c>
      <c r="V3492" s="1">
        <v>37.5</v>
      </c>
      <c r="W3492" s="1">
        <v>909</v>
      </c>
      <c r="X3492" s="1">
        <v>117</v>
      </c>
      <c r="Y3492" s="3">
        <v>7.14</v>
      </c>
      <c r="Z3492" s="3">
        <v>4.42</v>
      </c>
      <c r="AA3492" s="3">
        <v>11.63</v>
      </c>
      <c r="AB3492" s="1" t="s">
        <v>2252</v>
      </c>
      <c r="AC3492" s="1" t="s">
        <v>126</v>
      </c>
      <c r="AD3492" s="1" t="s">
        <v>126</v>
      </c>
      <c r="AE3492" s="1">
        <v>166</v>
      </c>
      <c r="AF3492" s="1">
        <v>5</v>
      </c>
      <c r="AG3492" s="1">
        <v>3</v>
      </c>
      <c r="AH3492" s="1" t="s">
        <v>13268</v>
      </c>
      <c r="AI3492" s="1">
        <v>2009</v>
      </c>
      <c r="AK3492" s="1">
        <v>34617</v>
      </c>
      <c r="AO3492" s="1" t="s">
        <v>13269</v>
      </c>
      <c r="AP3492" s="1" t="s">
        <v>13269</v>
      </c>
      <c r="AQ3492" s="1">
        <v>34617</v>
      </c>
      <c r="AR3492" s="2"/>
      <c r="AS3492" s="1">
        <f>IF(AT3492&gt;0,1,0)</f>
        <v>0</v>
      </c>
      <c r="AT3492" s="1">
        <f>AU3492+AV3492</f>
        <v>0</v>
      </c>
      <c r="AU3492" s="1">
        <v>0</v>
      </c>
      <c r="AV3492" s="1">
        <v>0</v>
      </c>
      <c r="AW3492" s="1">
        <f>IF(AX3492&gt;0,1,0)</f>
        <v>0</v>
      </c>
      <c r="AX3492" s="1">
        <f>SUM(AY3492+AZ3492)</f>
        <v>0</v>
      </c>
      <c r="AY3492" s="1">
        <v>0</v>
      </c>
      <c r="AZ3492" s="1">
        <v>0</v>
      </c>
      <c r="BA3492" s="1">
        <v>34617</v>
      </c>
    </row>
    <row r="3493" spans="1:53" x14ac:dyDescent="0.3">
      <c r="A3493" s="1" t="s">
        <v>17666</v>
      </c>
      <c r="B3493" s="1">
        <v>2005</v>
      </c>
      <c r="C3493" s="1" t="s">
        <v>643</v>
      </c>
      <c r="D3493" s="1" t="s">
        <v>643</v>
      </c>
      <c r="E3493" s="1" t="s">
        <v>643</v>
      </c>
      <c r="F3493" s="1" t="s">
        <v>3603</v>
      </c>
      <c r="G3493" s="1">
        <v>6020</v>
      </c>
      <c r="H3493" s="1">
        <v>74</v>
      </c>
      <c r="I3493" s="1">
        <v>215</v>
      </c>
      <c r="J3493" s="1">
        <v>958</v>
      </c>
      <c r="K3493" s="1">
        <v>9.625</v>
      </c>
      <c r="L3493" s="1">
        <v>3038</v>
      </c>
      <c r="M3493" s="1">
        <v>30.375</v>
      </c>
      <c r="Q3493" s="3">
        <v>1.66</v>
      </c>
      <c r="R3493" s="3">
        <v>2.78</v>
      </c>
      <c r="S3493" s="3">
        <v>4.68</v>
      </c>
      <c r="T3493" s="1">
        <v>1.9</v>
      </c>
      <c r="U3493" s="1">
        <v>3300</v>
      </c>
      <c r="V3493" s="1">
        <v>33</v>
      </c>
      <c r="W3493" s="1">
        <v>905</v>
      </c>
      <c r="X3493" s="1">
        <v>113</v>
      </c>
      <c r="Y3493" s="3">
        <v>6.89</v>
      </c>
      <c r="Z3493" s="3">
        <v>4.07</v>
      </c>
      <c r="AB3493" s="1" t="s">
        <v>3268</v>
      </c>
      <c r="AC3493" s="1" t="s">
        <v>72</v>
      </c>
      <c r="AD3493" s="1" t="s">
        <v>72</v>
      </c>
      <c r="AG3493" s="1">
        <v>4</v>
      </c>
      <c r="AH3493" s="1">
        <v>0</v>
      </c>
      <c r="AI3493" s="1">
        <v>2005</v>
      </c>
      <c r="AK3493" s="1">
        <v>30237</v>
      </c>
      <c r="AO3493" s="1" t="s">
        <v>17667</v>
      </c>
      <c r="AP3493" s="1" t="s">
        <v>17667</v>
      </c>
      <c r="AQ3493" s="1">
        <v>30237</v>
      </c>
      <c r="AR3493" s="2"/>
      <c r="AS3493" s="1">
        <f>IF(AT3493&gt;0,1,0)</f>
        <v>0</v>
      </c>
      <c r="AT3493" s="1">
        <f>AU3493+AV3493</f>
        <v>0</v>
      </c>
      <c r="AU3493" s="1">
        <v>0</v>
      </c>
      <c r="AV3493" s="1">
        <v>0</v>
      </c>
      <c r="AW3493" s="1">
        <f>IF(AX3493&gt;0,1,0)</f>
        <v>0</v>
      </c>
      <c r="AX3493" s="1">
        <f>SUM(AY3493+AZ3493)</f>
        <v>0</v>
      </c>
      <c r="AY3493" s="1">
        <v>0</v>
      </c>
      <c r="AZ3493" s="1">
        <v>0</v>
      </c>
      <c r="BA3493" s="1">
        <v>30237</v>
      </c>
    </row>
    <row r="3494" spans="1:53" x14ac:dyDescent="0.3">
      <c r="A3494" s="1" t="s">
        <v>2623</v>
      </c>
      <c r="B3494" s="1">
        <v>2020</v>
      </c>
      <c r="C3494" s="1" t="s">
        <v>276</v>
      </c>
      <c r="D3494" s="1" t="s">
        <v>276</v>
      </c>
      <c r="E3494" s="1" t="s">
        <v>276</v>
      </c>
      <c r="F3494" s="1" t="s">
        <v>2236</v>
      </c>
      <c r="G3494" s="1">
        <v>6020</v>
      </c>
      <c r="H3494" s="1">
        <v>74</v>
      </c>
      <c r="I3494" s="1">
        <v>236</v>
      </c>
      <c r="J3494" s="1">
        <v>1000</v>
      </c>
      <c r="K3494" s="1">
        <v>10</v>
      </c>
      <c r="L3494" s="1">
        <v>3238</v>
      </c>
      <c r="M3494" s="1">
        <v>32.375</v>
      </c>
      <c r="N3494" s="1">
        <v>7600</v>
      </c>
      <c r="O3494" s="1">
        <v>76</v>
      </c>
      <c r="P3494" s="1">
        <v>21</v>
      </c>
      <c r="Q3494" s="3">
        <v>1.56</v>
      </c>
      <c r="S3494" s="3">
        <v>4.6900000000000004</v>
      </c>
      <c r="U3494" s="1">
        <v>3500</v>
      </c>
      <c r="V3494" s="1">
        <v>35</v>
      </c>
      <c r="W3494" s="1">
        <v>1001</v>
      </c>
      <c r="X3494" s="1">
        <v>121</v>
      </c>
      <c r="Y3494" s="3">
        <v>7.38</v>
      </c>
      <c r="Z3494" s="3">
        <v>4.41</v>
      </c>
      <c r="AC3494" t="s">
        <v>96</v>
      </c>
      <c r="AD3494" t="s">
        <v>96</v>
      </c>
      <c r="AE3494">
        <v>241</v>
      </c>
      <c r="AF3494">
        <v>7</v>
      </c>
      <c r="AG3494">
        <v>3</v>
      </c>
      <c r="AH3494" s="1" t="s">
        <v>2624</v>
      </c>
      <c r="AI3494" s="1">
        <v>2020</v>
      </c>
      <c r="AL3494" s="1" t="s">
        <v>2625</v>
      </c>
      <c r="AN3494" s="1" t="s">
        <v>393</v>
      </c>
      <c r="AR3494" s="2"/>
    </row>
    <row r="3495" spans="1:53" x14ac:dyDescent="0.3">
      <c r="A3495" s="1" t="s">
        <v>3716</v>
      </c>
      <c r="B3495" s="1">
        <v>2019</v>
      </c>
      <c r="C3495" s="1" t="s">
        <v>276</v>
      </c>
      <c r="D3495" s="1" t="s">
        <v>276</v>
      </c>
      <c r="E3495" s="1" t="s">
        <v>276</v>
      </c>
      <c r="F3495" s="1" t="s">
        <v>250</v>
      </c>
      <c r="G3495" s="1">
        <v>6020</v>
      </c>
      <c r="H3495" s="1">
        <v>74</v>
      </c>
      <c r="I3495" s="1">
        <v>238</v>
      </c>
      <c r="J3495" s="1">
        <v>1038</v>
      </c>
      <c r="K3495" s="1">
        <v>10.375</v>
      </c>
      <c r="L3495" s="1">
        <v>3238</v>
      </c>
      <c r="M3495" s="1">
        <v>32.375</v>
      </c>
      <c r="N3495" s="1">
        <v>7700</v>
      </c>
      <c r="O3495" s="1">
        <v>77</v>
      </c>
      <c r="P3495" s="1">
        <v>15</v>
      </c>
      <c r="Q3495" s="3">
        <v>1.56</v>
      </c>
      <c r="S3495" s="3">
        <v>4.6900000000000004</v>
      </c>
      <c r="U3495" s="1">
        <v>3900</v>
      </c>
      <c r="V3495" s="1">
        <v>39</v>
      </c>
      <c r="W3495" s="1">
        <v>1003</v>
      </c>
      <c r="X3495" s="1">
        <v>123</v>
      </c>
      <c r="Z3495" s="3">
        <v>4.2300000000000004</v>
      </c>
      <c r="AB3495" s="1" t="s">
        <v>3293</v>
      </c>
      <c r="AC3495" s="1" t="s">
        <v>116</v>
      </c>
      <c r="AD3495" s="1" t="s">
        <v>116</v>
      </c>
      <c r="AE3495" s="1">
        <v>162</v>
      </c>
      <c r="AF3495" s="1">
        <v>5</v>
      </c>
      <c r="AG3495" s="1">
        <v>3</v>
      </c>
      <c r="AL3495" s="1" t="s">
        <v>3717</v>
      </c>
      <c r="AN3495" s="1" t="s">
        <v>396</v>
      </c>
      <c r="AO3495" s="1" t="s">
        <v>3718</v>
      </c>
      <c r="AR3495" s="2"/>
    </row>
    <row r="3496" spans="1:53" x14ac:dyDescent="0.3">
      <c r="A3496" s="1" t="s">
        <v>5047</v>
      </c>
      <c r="B3496" s="1">
        <v>2018</v>
      </c>
      <c r="C3496" s="1" t="s">
        <v>1081</v>
      </c>
      <c r="D3496" s="1" t="s">
        <v>1081</v>
      </c>
      <c r="E3496" s="1" t="s">
        <v>1081</v>
      </c>
      <c r="F3496" s="1" t="s">
        <v>76</v>
      </c>
      <c r="G3496" s="1">
        <v>6020</v>
      </c>
      <c r="H3496" s="1">
        <v>74</v>
      </c>
      <c r="I3496" s="1">
        <v>247</v>
      </c>
      <c r="J3496" s="1">
        <v>1000</v>
      </c>
      <c r="K3496" s="1">
        <v>10</v>
      </c>
      <c r="L3496" s="1">
        <v>3208</v>
      </c>
      <c r="M3496" s="1">
        <v>32</v>
      </c>
      <c r="N3496" s="1">
        <v>7700</v>
      </c>
      <c r="O3496" s="1">
        <v>77</v>
      </c>
      <c r="P3496" s="1">
        <v>25</v>
      </c>
      <c r="Q3496" s="3">
        <v>1.66</v>
      </c>
      <c r="S3496" s="3">
        <v>4.6900000000000004</v>
      </c>
      <c r="U3496" s="1">
        <v>3300</v>
      </c>
      <c r="V3496" s="1">
        <v>33</v>
      </c>
      <c r="W3496" s="1">
        <v>1001</v>
      </c>
      <c r="X3496" s="1">
        <v>121</v>
      </c>
      <c r="Y3496" s="3">
        <v>6.98</v>
      </c>
      <c r="Z3496" s="3">
        <v>4.18</v>
      </c>
      <c r="AA3496" s="3">
        <v>12.03</v>
      </c>
      <c r="AB3496" s="1" t="s">
        <v>3256</v>
      </c>
      <c r="AC3496" s="1" t="s">
        <v>72</v>
      </c>
      <c r="AD3496" s="1" t="s">
        <v>72</v>
      </c>
      <c r="AG3496" s="1">
        <v>4</v>
      </c>
      <c r="AL3496" s="1" t="s">
        <v>5048</v>
      </c>
      <c r="AO3496" s="1" t="s">
        <v>5049</v>
      </c>
      <c r="AR3496" s="2"/>
      <c r="AS3496" s="1">
        <f t="shared" ref="AS3496:AS3502" si="688">IF(AT3496&gt;0,1,0)</f>
        <v>0</v>
      </c>
      <c r="AT3496" s="1">
        <f t="shared" ref="AT3496:AT3502" si="689">AU3496+AV3496</f>
        <v>0</v>
      </c>
      <c r="AU3496" s="1">
        <v>0</v>
      </c>
      <c r="AV3496" s="1">
        <v>0</v>
      </c>
      <c r="AW3496" s="1">
        <f t="shared" ref="AW3496:AW3502" si="690">IF(AX3496&gt;0,1,0)</f>
        <v>0</v>
      </c>
      <c r="AX3496" s="1">
        <f t="shared" ref="AX3496:AX3502" si="691">SUM(AY3496+AZ3496)</f>
        <v>0</v>
      </c>
      <c r="AY3496" s="1">
        <v>0</v>
      </c>
      <c r="AZ3496" s="1">
        <v>0</v>
      </c>
    </row>
    <row r="3497" spans="1:53" x14ac:dyDescent="0.3">
      <c r="A3497" s="1" t="s">
        <v>15120</v>
      </c>
      <c r="B3497" s="1">
        <v>2007</v>
      </c>
      <c r="C3497" s="1" t="s">
        <v>513</v>
      </c>
      <c r="D3497" s="1" t="s">
        <v>399</v>
      </c>
      <c r="E3497" s="1" t="s">
        <v>399</v>
      </c>
      <c r="F3497" s="1" t="s">
        <v>936</v>
      </c>
      <c r="G3497" s="1">
        <v>6020</v>
      </c>
      <c r="H3497" s="1">
        <v>74</v>
      </c>
      <c r="I3497" s="1">
        <v>205</v>
      </c>
      <c r="J3497" s="1">
        <v>900</v>
      </c>
      <c r="K3497" s="1">
        <v>9</v>
      </c>
      <c r="L3497" s="1">
        <v>3100</v>
      </c>
      <c r="M3497" s="1">
        <v>31</v>
      </c>
      <c r="P3497" s="1">
        <v>12</v>
      </c>
      <c r="Q3497" s="3">
        <v>1.67</v>
      </c>
      <c r="R3497" s="3">
        <v>2.73</v>
      </c>
      <c r="S3497" s="3">
        <v>4.6900000000000004</v>
      </c>
      <c r="T3497" s="1">
        <v>1.96</v>
      </c>
      <c r="U3497" s="1">
        <v>3412</v>
      </c>
      <c r="V3497" s="1">
        <v>34.5</v>
      </c>
      <c r="W3497" s="1">
        <v>907</v>
      </c>
      <c r="X3497" s="1">
        <v>115</v>
      </c>
      <c r="Y3497" s="3">
        <v>7.37</v>
      </c>
      <c r="Z3497" s="3">
        <v>4.46</v>
      </c>
      <c r="AA3497" s="3">
        <v>12.02</v>
      </c>
      <c r="AB3497" s="1" t="s">
        <v>5723</v>
      </c>
      <c r="AC3497" s="1" t="s">
        <v>161</v>
      </c>
      <c r="AD3497" s="1" t="s">
        <v>161</v>
      </c>
      <c r="AE3497" s="1">
        <v>126</v>
      </c>
      <c r="AF3497" s="1">
        <v>4</v>
      </c>
      <c r="AG3497" s="1">
        <v>3</v>
      </c>
      <c r="AH3497" s="1" t="s">
        <v>15121</v>
      </c>
      <c r="AI3497" s="1">
        <v>2007</v>
      </c>
      <c r="AJ3497" s="1">
        <v>2017</v>
      </c>
      <c r="AK3497" s="1">
        <v>32319</v>
      </c>
      <c r="AO3497" s="1" t="s">
        <v>15122</v>
      </c>
      <c r="AP3497" s="1" t="s">
        <v>15122</v>
      </c>
      <c r="AQ3497" s="1">
        <v>32319</v>
      </c>
      <c r="AR3497" s="2"/>
      <c r="AS3497" s="1">
        <f t="shared" si="688"/>
        <v>1</v>
      </c>
      <c r="AT3497" s="1">
        <f t="shared" si="689"/>
        <v>2</v>
      </c>
      <c r="AU3497" s="1">
        <v>2</v>
      </c>
      <c r="AV3497" s="1">
        <v>0</v>
      </c>
      <c r="AW3497" s="1">
        <f t="shared" si="690"/>
        <v>1</v>
      </c>
      <c r="AX3497" s="1">
        <f t="shared" si="691"/>
        <v>1</v>
      </c>
      <c r="AY3497" s="1">
        <v>1</v>
      </c>
      <c r="AZ3497" s="1">
        <v>0</v>
      </c>
      <c r="BA3497" s="1">
        <v>32319</v>
      </c>
    </row>
    <row r="3498" spans="1:53" x14ac:dyDescent="0.3">
      <c r="A3498" s="1" t="s">
        <v>16689</v>
      </c>
      <c r="B3498" s="1">
        <v>2006</v>
      </c>
      <c r="C3498" s="1" t="s">
        <v>643</v>
      </c>
      <c r="D3498" s="1" t="s">
        <v>643</v>
      </c>
      <c r="E3498" s="1" t="s">
        <v>643</v>
      </c>
      <c r="F3498" s="1" t="s">
        <v>3817</v>
      </c>
      <c r="G3498" s="1">
        <v>6020</v>
      </c>
      <c r="H3498" s="1">
        <v>74</v>
      </c>
      <c r="I3498" s="1">
        <v>226</v>
      </c>
      <c r="J3498" s="1">
        <v>938</v>
      </c>
      <c r="K3498" s="1">
        <v>9.375</v>
      </c>
      <c r="L3498" s="1">
        <v>3134</v>
      </c>
      <c r="M3498" s="1">
        <v>31.75</v>
      </c>
      <c r="P3498" s="1">
        <v>22</v>
      </c>
      <c r="Q3498" s="3">
        <v>1.65</v>
      </c>
      <c r="R3498" s="3">
        <v>2.74</v>
      </c>
      <c r="S3498" s="3">
        <v>4.6900000000000004</v>
      </c>
      <c r="T3498" s="1">
        <v>1.95</v>
      </c>
      <c r="U3498" s="1">
        <v>3112</v>
      </c>
      <c r="V3498" s="1">
        <v>31.5</v>
      </c>
      <c r="W3498" s="1">
        <v>811</v>
      </c>
      <c r="X3498" s="1">
        <v>107</v>
      </c>
      <c r="Y3498" s="3">
        <v>7.4</v>
      </c>
      <c r="Z3498" s="3">
        <v>4.38</v>
      </c>
      <c r="AB3498" s="1" t="s">
        <v>3818</v>
      </c>
      <c r="AC3498" s="1" t="s">
        <v>116</v>
      </c>
      <c r="AD3498" s="1" t="s">
        <v>116</v>
      </c>
      <c r="AE3498" s="1">
        <v>64</v>
      </c>
      <c r="AF3498" s="1">
        <v>2</v>
      </c>
      <c r="AG3498" s="1">
        <v>2</v>
      </c>
      <c r="AH3498" s="1" t="s">
        <v>16690</v>
      </c>
      <c r="AI3498" s="1">
        <v>2006</v>
      </c>
      <c r="AK3498" s="1">
        <v>30878</v>
      </c>
      <c r="AO3498" s="1" t="s">
        <v>16691</v>
      </c>
      <c r="AP3498" s="1" t="s">
        <v>16691</v>
      </c>
      <c r="AQ3498" s="1">
        <v>30878</v>
      </c>
      <c r="AR3498" s="2"/>
      <c r="AS3498" s="1">
        <f t="shared" si="688"/>
        <v>0</v>
      </c>
      <c r="AT3498" s="1">
        <f t="shared" si="689"/>
        <v>0</v>
      </c>
      <c r="AU3498" s="1">
        <v>0</v>
      </c>
      <c r="AV3498" s="1">
        <v>0</v>
      </c>
      <c r="AW3498" s="1">
        <f t="shared" si="690"/>
        <v>0</v>
      </c>
      <c r="AX3498" s="1">
        <f t="shared" si="691"/>
        <v>0</v>
      </c>
      <c r="AY3498" s="1">
        <v>0</v>
      </c>
      <c r="AZ3498" s="1">
        <v>0</v>
      </c>
      <c r="BA3498" s="1">
        <v>30878</v>
      </c>
    </row>
    <row r="3499" spans="1:53" x14ac:dyDescent="0.3">
      <c r="A3499" s="1" t="s">
        <v>4689</v>
      </c>
      <c r="B3499" s="1">
        <v>2018</v>
      </c>
      <c r="C3499" s="1" t="s">
        <v>276</v>
      </c>
      <c r="D3499" s="1" t="s">
        <v>276</v>
      </c>
      <c r="E3499" s="1" t="s">
        <v>276</v>
      </c>
      <c r="F3499" s="1" t="s">
        <v>1184</v>
      </c>
      <c r="G3499" s="1">
        <v>6020</v>
      </c>
      <c r="H3499" s="1">
        <v>74</v>
      </c>
      <c r="I3499" s="1">
        <v>234</v>
      </c>
      <c r="J3499" s="1">
        <v>1028</v>
      </c>
      <c r="K3499" s="1">
        <v>10.25</v>
      </c>
      <c r="L3499" s="1">
        <v>3438</v>
      </c>
      <c r="M3499" s="1">
        <v>34.375</v>
      </c>
      <c r="N3499" s="1">
        <v>8218</v>
      </c>
      <c r="O3499" s="1">
        <v>82.125</v>
      </c>
      <c r="P3499" s="1">
        <v>17</v>
      </c>
      <c r="Q3499" s="3">
        <v>1.63</v>
      </c>
      <c r="S3499" s="3">
        <v>4.7</v>
      </c>
      <c r="AB3499" s="1" t="s">
        <v>3581</v>
      </c>
      <c r="AC3499" s="1" t="s">
        <v>146</v>
      </c>
      <c r="AD3499" s="1" t="s">
        <v>146</v>
      </c>
      <c r="AE3499" s="1">
        <v>36</v>
      </c>
      <c r="AF3499" s="1">
        <v>2</v>
      </c>
      <c r="AG3499" s="1">
        <v>2</v>
      </c>
      <c r="AL3499" s="1" t="s">
        <v>4690</v>
      </c>
      <c r="AO3499" s="1" t="s">
        <v>4691</v>
      </c>
      <c r="AR3499" s="2"/>
      <c r="AS3499" s="1">
        <f t="shared" si="688"/>
        <v>0</v>
      </c>
      <c r="AT3499" s="1">
        <f t="shared" si="689"/>
        <v>0</v>
      </c>
      <c r="AU3499" s="1">
        <v>0</v>
      </c>
      <c r="AV3499" s="1">
        <v>0</v>
      </c>
      <c r="AW3499" s="1">
        <f t="shared" si="690"/>
        <v>1</v>
      </c>
      <c r="AX3499" s="1">
        <f t="shared" si="691"/>
        <v>1</v>
      </c>
      <c r="AY3499" s="1">
        <v>1</v>
      </c>
      <c r="AZ3499" s="1">
        <v>0</v>
      </c>
    </row>
    <row r="3500" spans="1:53" x14ac:dyDescent="0.3">
      <c r="A3500" s="1" t="s">
        <v>13072</v>
      </c>
      <c r="B3500" s="1">
        <v>2010</v>
      </c>
      <c r="C3500" s="1" t="s">
        <v>672</v>
      </c>
      <c r="D3500" s="1" t="s">
        <v>673</v>
      </c>
      <c r="E3500" s="1" t="s">
        <v>673</v>
      </c>
      <c r="F3500" s="1" t="s">
        <v>362</v>
      </c>
      <c r="G3500" s="1">
        <v>6020</v>
      </c>
      <c r="H3500" s="1">
        <v>74</v>
      </c>
      <c r="I3500" s="1">
        <v>207</v>
      </c>
      <c r="J3500" s="1">
        <v>948</v>
      </c>
      <c r="K3500" s="1">
        <v>9.5</v>
      </c>
      <c r="L3500" s="1">
        <v>3348</v>
      </c>
      <c r="M3500" s="1">
        <v>33.5</v>
      </c>
      <c r="P3500" s="1">
        <v>9</v>
      </c>
      <c r="Q3500" s="3">
        <v>1.65</v>
      </c>
      <c r="R3500" s="3">
        <v>2.72</v>
      </c>
      <c r="S3500" s="3">
        <v>4.71</v>
      </c>
      <c r="T3500" s="1">
        <v>1.98999999999999</v>
      </c>
      <c r="U3500" s="1">
        <v>3300</v>
      </c>
      <c r="V3500" s="1">
        <v>33</v>
      </c>
      <c r="W3500" s="1">
        <v>907</v>
      </c>
      <c r="X3500" s="1">
        <v>115</v>
      </c>
      <c r="Y3500" s="3">
        <v>7.1</v>
      </c>
      <c r="Z3500" s="3">
        <v>4.57</v>
      </c>
      <c r="AB3500" s="1" t="s">
        <v>3256</v>
      </c>
      <c r="AC3500" s="1" t="s">
        <v>234</v>
      </c>
      <c r="AD3500" s="1" t="s">
        <v>234</v>
      </c>
      <c r="AE3500" s="1">
        <v>191</v>
      </c>
      <c r="AF3500" s="1">
        <v>6</v>
      </c>
      <c r="AG3500" s="1">
        <v>3</v>
      </c>
      <c r="AH3500" s="1" t="s">
        <v>13073</v>
      </c>
      <c r="AI3500" s="1">
        <v>2010</v>
      </c>
      <c r="AK3500" s="1">
        <v>35630</v>
      </c>
      <c r="AO3500" s="1" t="s">
        <v>13074</v>
      </c>
      <c r="AP3500" s="1" t="s">
        <v>13074</v>
      </c>
      <c r="AQ3500" s="1">
        <v>35630</v>
      </c>
      <c r="AR3500" s="2"/>
      <c r="AS3500" s="1">
        <f t="shared" si="688"/>
        <v>0</v>
      </c>
      <c r="AT3500" s="1">
        <f t="shared" si="689"/>
        <v>0</v>
      </c>
      <c r="AU3500" s="1">
        <v>0</v>
      </c>
      <c r="AV3500" s="1">
        <v>0</v>
      </c>
      <c r="AW3500" s="1">
        <f t="shared" si="690"/>
        <v>0</v>
      </c>
      <c r="AX3500" s="1">
        <f t="shared" si="691"/>
        <v>0</v>
      </c>
      <c r="AY3500" s="1">
        <v>0</v>
      </c>
      <c r="AZ3500" s="1">
        <v>0</v>
      </c>
      <c r="BA3500" s="1">
        <v>35630</v>
      </c>
    </row>
    <row r="3501" spans="1:53" x14ac:dyDescent="0.3">
      <c r="A3501" s="1" t="s">
        <v>18365</v>
      </c>
      <c r="B3501" s="1">
        <v>2004</v>
      </c>
      <c r="C3501" s="1" t="s">
        <v>276</v>
      </c>
      <c r="D3501" s="6" t="s">
        <v>276</v>
      </c>
      <c r="E3501" s="1" t="s">
        <v>276</v>
      </c>
      <c r="F3501" s="1" t="s">
        <v>690</v>
      </c>
      <c r="G3501" s="1">
        <v>6020</v>
      </c>
      <c r="H3501" s="1">
        <v>74</v>
      </c>
      <c r="I3501" s="1">
        <v>239</v>
      </c>
      <c r="J3501" s="1">
        <v>914</v>
      </c>
      <c r="K3501" s="1">
        <v>9.25</v>
      </c>
      <c r="L3501" s="1">
        <v>3158</v>
      </c>
      <c r="M3501" s="1">
        <v>31.625</v>
      </c>
      <c r="Q3501" s="3">
        <v>1.62</v>
      </c>
      <c r="R3501" s="3">
        <v>2.7</v>
      </c>
      <c r="S3501" s="3">
        <v>4.71</v>
      </c>
      <c r="T3501" s="1">
        <v>2.0099999999999998</v>
      </c>
      <c r="W3501" s="1">
        <v>906</v>
      </c>
      <c r="X3501" s="1">
        <v>114</v>
      </c>
      <c r="Y3501" s="3">
        <v>7.2</v>
      </c>
      <c r="Z3501" s="3">
        <v>4.0199999999999996</v>
      </c>
      <c r="AA3501" s="3">
        <v>11.35</v>
      </c>
      <c r="AB3501" s="1" t="s">
        <v>3394</v>
      </c>
      <c r="AC3501" s="1" t="s">
        <v>116</v>
      </c>
      <c r="AD3501" s="1" t="s">
        <v>116</v>
      </c>
      <c r="AE3501" s="1">
        <v>155</v>
      </c>
      <c r="AF3501" s="1">
        <v>5</v>
      </c>
      <c r="AG3501" s="1">
        <v>3</v>
      </c>
      <c r="AH3501" s="1" t="s">
        <v>18366</v>
      </c>
      <c r="AI3501" s="1">
        <v>2004</v>
      </c>
      <c r="AK3501" s="1">
        <v>29108</v>
      </c>
      <c r="AO3501" s="1" t="s">
        <v>18367</v>
      </c>
      <c r="AP3501" s="1" t="s">
        <v>18367</v>
      </c>
      <c r="AQ3501" s="1">
        <v>29108</v>
      </c>
      <c r="AR3501" s="2"/>
      <c r="AS3501" s="1">
        <f t="shared" si="688"/>
        <v>0</v>
      </c>
      <c r="AT3501" s="1">
        <f t="shared" si="689"/>
        <v>0</v>
      </c>
      <c r="AU3501" s="1">
        <v>0</v>
      </c>
      <c r="AV3501" s="1">
        <v>0</v>
      </c>
      <c r="AW3501" s="1">
        <f t="shared" si="690"/>
        <v>0</v>
      </c>
      <c r="AX3501" s="1">
        <f t="shared" si="691"/>
        <v>0</v>
      </c>
      <c r="AY3501" s="1">
        <v>0</v>
      </c>
      <c r="AZ3501" s="1">
        <v>0</v>
      </c>
      <c r="BA3501" s="1">
        <v>29108</v>
      </c>
    </row>
    <row r="3502" spans="1:53" x14ac:dyDescent="0.3">
      <c r="A3502" s="1" t="s">
        <v>11840</v>
      </c>
      <c r="B3502" s="1">
        <v>2011</v>
      </c>
      <c r="C3502" s="1" t="s">
        <v>643</v>
      </c>
      <c r="D3502" s="1" t="s">
        <v>643</v>
      </c>
      <c r="E3502" s="1" t="s">
        <v>643</v>
      </c>
      <c r="F3502" s="1" t="s">
        <v>579</v>
      </c>
      <c r="G3502" s="1">
        <v>6020</v>
      </c>
      <c r="H3502" s="1">
        <v>74</v>
      </c>
      <c r="I3502" s="1">
        <v>229</v>
      </c>
      <c r="J3502" s="1">
        <v>1028</v>
      </c>
      <c r="K3502" s="1">
        <v>10.25</v>
      </c>
      <c r="L3502" s="1">
        <v>3218</v>
      </c>
      <c r="M3502" s="1">
        <v>32.125</v>
      </c>
      <c r="N3502" s="1">
        <v>7700</v>
      </c>
      <c r="O3502" s="1">
        <v>77</v>
      </c>
      <c r="Q3502" s="3">
        <v>1.64</v>
      </c>
      <c r="R3502" s="3">
        <v>2.76</v>
      </c>
      <c r="S3502" s="3">
        <v>4.72</v>
      </c>
      <c r="T3502" s="1">
        <v>1.96</v>
      </c>
      <c r="U3502" s="1">
        <v>3400</v>
      </c>
      <c r="V3502" s="1">
        <v>34</v>
      </c>
      <c r="W3502" s="1">
        <v>908</v>
      </c>
      <c r="X3502" s="1">
        <v>116</v>
      </c>
      <c r="Y3502" s="3">
        <v>6.85</v>
      </c>
      <c r="Z3502" s="3">
        <v>4.09</v>
      </c>
      <c r="AB3502" s="1" t="s">
        <v>2252</v>
      </c>
      <c r="AC3502" s="1" t="s">
        <v>116</v>
      </c>
      <c r="AD3502" s="1" t="s">
        <v>116</v>
      </c>
      <c r="AE3502" s="1">
        <v>12</v>
      </c>
      <c r="AF3502" s="1">
        <v>1</v>
      </c>
      <c r="AG3502" s="1">
        <v>1</v>
      </c>
      <c r="AH3502" s="1" t="s">
        <v>11841</v>
      </c>
      <c r="AI3502" s="1">
        <v>2011</v>
      </c>
      <c r="AK3502" s="1">
        <v>37085</v>
      </c>
      <c r="AO3502" s="1" t="s">
        <v>11842</v>
      </c>
      <c r="AP3502" s="1" t="s">
        <v>11842</v>
      </c>
      <c r="AQ3502" s="1">
        <v>37085</v>
      </c>
      <c r="AR3502" s="2"/>
      <c r="AS3502" s="1">
        <f t="shared" si="688"/>
        <v>0</v>
      </c>
      <c r="AT3502" s="1">
        <f t="shared" si="689"/>
        <v>0</v>
      </c>
      <c r="AU3502" s="1">
        <v>0</v>
      </c>
      <c r="AV3502" s="1">
        <v>0</v>
      </c>
      <c r="AW3502" s="1">
        <f t="shared" si="690"/>
        <v>0</v>
      </c>
      <c r="AX3502" s="1">
        <f t="shared" si="691"/>
        <v>0</v>
      </c>
      <c r="AY3502" s="1">
        <v>0</v>
      </c>
      <c r="AZ3502" s="1">
        <v>0</v>
      </c>
      <c r="BA3502" s="1">
        <v>37085</v>
      </c>
    </row>
    <row r="3503" spans="1:53" x14ac:dyDescent="0.3">
      <c r="A3503" s="1" t="s">
        <v>3538</v>
      </c>
      <c r="B3503" s="1">
        <v>2019</v>
      </c>
      <c r="C3503" s="1" t="s">
        <v>144</v>
      </c>
      <c r="D3503" s="1" t="s">
        <v>144</v>
      </c>
      <c r="E3503" s="1" t="s">
        <v>55</v>
      </c>
      <c r="F3503" s="1" t="s">
        <v>377</v>
      </c>
      <c r="G3503" s="1">
        <v>6020</v>
      </c>
      <c r="H3503" s="1">
        <v>74</v>
      </c>
      <c r="I3503" s="1">
        <v>251</v>
      </c>
      <c r="J3503" s="1">
        <v>978</v>
      </c>
      <c r="K3503" s="1">
        <v>9.875</v>
      </c>
      <c r="L3503" s="1">
        <v>3338</v>
      </c>
      <c r="M3503" s="1">
        <v>33.375</v>
      </c>
      <c r="N3503" s="1">
        <v>7868</v>
      </c>
      <c r="O3503" s="1">
        <v>78.75</v>
      </c>
      <c r="P3503" s="1">
        <v>25</v>
      </c>
      <c r="Q3503" s="3">
        <v>1.6</v>
      </c>
      <c r="S3503" s="3">
        <v>4.7300000000000004</v>
      </c>
      <c r="U3503" s="1">
        <v>3300</v>
      </c>
      <c r="V3503" s="1">
        <v>33</v>
      </c>
      <c r="W3503" s="1">
        <v>905</v>
      </c>
      <c r="X3503" s="1">
        <v>113</v>
      </c>
      <c r="Y3503" s="3">
        <v>7.4</v>
      </c>
      <c r="AB3503" s="1" t="s">
        <v>2252</v>
      </c>
      <c r="AC3503" s="1" t="s">
        <v>72</v>
      </c>
      <c r="AD3503" s="1" t="s">
        <v>72</v>
      </c>
      <c r="AG3503" s="1">
        <v>4</v>
      </c>
      <c r="AL3503" s="1" t="s">
        <v>3539</v>
      </c>
      <c r="AN3503" s="1" t="s">
        <v>182</v>
      </c>
      <c r="AO3503" s="1" t="s">
        <v>3540</v>
      </c>
      <c r="AR3503" s="2"/>
    </row>
    <row r="3504" spans="1:53" x14ac:dyDescent="0.3">
      <c r="A3504" s="1" t="s">
        <v>6757</v>
      </c>
      <c r="B3504" s="1">
        <v>2016</v>
      </c>
      <c r="C3504" s="1" t="s">
        <v>276</v>
      </c>
      <c r="D3504" s="1" t="s">
        <v>276</v>
      </c>
      <c r="E3504" s="1" t="s">
        <v>276</v>
      </c>
      <c r="F3504" s="1" t="s">
        <v>130</v>
      </c>
      <c r="G3504" s="1">
        <v>6020</v>
      </c>
      <c r="H3504" s="1">
        <v>74</v>
      </c>
      <c r="I3504" s="1">
        <v>243</v>
      </c>
      <c r="J3504" s="1">
        <v>948</v>
      </c>
      <c r="K3504" s="1">
        <v>9.5</v>
      </c>
      <c r="L3504" s="1">
        <v>3168</v>
      </c>
      <c r="M3504" s="1">
        <v>31.75</v>
      </c>
      <c r="N3504" s="1">
        <v>7668</v>
      </c>
      <c r="O3504" s="1">
        <v>76.75</v>
      </c>
      <c r="P3504" s="1">
        <v>19</v>
      </c>
      <c r="Q3504" s="3">
        <v>1.63</v>
      </c>
      <c r="S3504" s="3">
        <v>4.7300000000000004</v>
      </c>
      <c r="U3504" s="1">
        <v>3200</v>
      </c>
      <c r="V3504" s="1">
        <v>32</v>
      </c>
      <c r="W3504" s="1">
        <v>1000</v>
      </c>
      <c r="X3504" s="1">
        <v>120</v>
      </c>
      <c r="Y3504" s="3">
        <v>7.16</v>
      </c>
      <c r="Z3504" s="3">
        <v>4.22</v>
      </c>
      <c r="AB3504" s="1" t="s">
        <v>3256</v>
      </c>
      <c r="AC3504" s="1" t="s">
        <v>86</v>
      </c>
      <c r="AD3504" s="1" t="s">
        <v>86</v>
      </c>
      <c r="AE3504" s="1">
        <v>113</v>
      </c>
      <c r="AF3504" s="1">
        <v>4</v>
      </c>
      <c r="AG3504" s="1">
        <v>3</v>
      </c>
      <c r="AH3504" s="1" t="s">
        <v>6758</v>
      </c>
      <c r="AI3504" s="1">
        <v>2016</v>
      </c>
      <c r="AJ3504" s="1">
        <v>2019</v>
      </c>
      <c r="AK3504" s="1">
        <v>43402</v>
      </c>
      <c r="AO3504" s="1" t="s">
        <v>6759</v>
      </c>
      <c r="AP3504" s="1" t="s">
        <v>6759</v>
      </c>
      <c r="AQ3504" s="1">
        <v>43402</v>
      </c>
      <c r="AR3504" s="2"/>
      <c r="AS3504" s="1">
        <f t="shared" ref="AS3504:AS3515" si="692">IF(AT3504&gt;0,1,0)</f>
        <v>0</v>
      </c>
      <c r="AT3504" s="1">
        <f t="shared" ref="AT3504:AT3515" si="693">AU3504+AV3504</f>
        <v>0</v>
      </c>
      <c r="AU3504" s="1">
        <v>0</v>
      </c>
      <c r="AV3504" s="1">
        <v>0</v>
      </c>
      <c r="AW3504" s="1">
        <f t="shared" ref="AW3504:AW3515" si="694">IF(AX3504&gt;0,1,0)</f>
        <v>0</v>
      </c>
      <c r="AX3504" s="1">
        <f t="shared" ref="AX3504:AX3515" si="695">SUM(AY3504+AZ3504)</f>
        <v>0</v>
      </c>
      <c r="AY3504" s="1">
        <v>0</v>
      </c>
      <c r="AZ3504" s="1">
        <v>0</v>
      </c>
      <c r="BA3504" s="1">
        <v>43402</v>
      </c>
    </row>
    <row r="3505" spans="1:53" x14ac:dyDescent="0.3">
      <c r="A3505" s="1" t="s">
        <v>14818</v>
      </c>
      <c r="B3505" s="1">
        <v>2008</v>
      </c>
      <c r="C3505" s="1" t="s">
        <v>1121</v>
      </c>
      <c r="D3505" s="1" t="s">
        <v>1081</v>
      </c>
      <c r="E3505" s="1" t="s">
        <v>1081</v>
      </c>
      <c r="F3505" s="1" t="s">
        <v>130</v>
      </c>
      <c r="G3505" s="1">
        <v>6020</v>
      </c>
      <c r="H3505" s="1">
        <v>74</v>
      </c>
      <c r="I3505" s="1">
        <v>247</v>
      </c>
      <c r="J3505" s="1">
        <v>938</v>
      </c>
      <c r="K3505" s="1">
        <v>9.375</v>
      </c>
      <c r="L3505" s="1">
        <v>3200</v>
      </c>
      <c r="M3505" s="1">
        <v>32</v>
      </c>
      <c r="P3505" s="1">
        <v>26</v>
      </c>
      <c r="Q3505" s="3">
        <v>1.58</v>
      </c>
      <c r="R3505" s="3">
        <v>2.7</v>
      </c>
      <c r="S3505" s="3">
        <v>4.7300000000000004</v>
      </c>
      <c r="T3505" s="1">
        <v>2.0299999999999998</v>
      </c>
      <c r="AB3505" s="1" t="s">
        <v>6971</v>
      </c>
      <c r="AC3505" s="1" t="s">
        <v>139</v>
      </c>
      <c r="AD3505" s="1" t="s">
        <v>139</v>
      </c>
      <c r="AE3505" s="1">
        <v>163</v>
      </c>
      <c r="AF3505" s="1">
        <v>5</v>
      </c>
      <c r="AG3505" s="1">
        <v>3</v>
      </c>
      <c r="AH3505" s="1" t="s">
        <v>14819</v>
      </c>
      <c r="AI3505" s="1">
        <v>2008</v>
      </c>
      <c r="AK3505" s="1">
        <v>33244</v>
      </c>
      <c r="AO3505" s="1" t="s">
        <v>14820</v>
      </c>
      <c r="AP3505" s="1" t="s">
        <v>14820</v>
      </c>
      <c r="AQ3505" s="1">
        <v>33244</v>
      </c>
      <c r="AR3505" s="2"/>
      <c r="AS3505" s="1">
        <f t="shared" si="692"/>
        <v>0</v>
      </c>
      <c r="AT3505" s="1">
        <f t="shared" si="693"/>
        <v>0</v>
      </c>
      <c r="AU3505" s="1">
        <v>0</v>
      </c>
      <c r="AV3505" s="1">
        <v>0</v>
      </c>
      <c r="AW3505" s="1">
        <f t="shared" si="694"/>
        <v>0</v>
      </c>
      <c r="AX3505" s="1">
        <f t="shared" si="695"/>
        <v>0</v>
      </c>
      <c r="AY3505" s="1">
        <v>0</v>
      </c>
      <c r="AZ3505" s="1">
        <v>0</v>
      </c>
      <c r="BA3505" s="1">
        <v>33244</v>
      </c>
    </row>
    <row r="3506" spans="1:53" x14ac:dyDescent="0.3">
      <c r="A3506" s="1" t="s">
        <v>17638</v>
      </c>
      <c r="B3506" s="1">
        <v>2005</v>
      </c>
      <c r="C3506" s="1" t="s">
        <v>643</v>
      </c>
      <c r="D3506" s="1" t="s">
        <v>643</v>
      </c>
      <c r="E3506" s="1" t="s">
        <v>643</v>
      </c>
      <c r="F3506" s="1" t="s">
        <v>579</v>
      </c>
      <c r="G3506" s="1">
        <v>6020</v>
      </c>
      <c r="H3506" s="1">
        <v>74</v>
      </c>
      <c r="I3506" s="1">
        <v>214</v>
      </c>
      <c r="J3506" s="1">
        <v>1000</v>
      </c>
      <c r="K3506" s="1">
        <v>10</v>
      </c>
      <c r="L3506" s="1">
        <v>3178</v>
      </c>
      <c r="M3506" s="1">
        <v>31.875</v>
      </c>
      <c r="Q3506" s="3">
        <v>1.7</v>
      </c>
      <c r="R3506" s="3">
        <v>2.83</v>
      </c>
      <c r="S3506" s="3">
        <v>4.7300000000000004</v>
      </c>
      <c r="T3506" s="1">
        <v>1.9</v>
      </c>
      <c r="U3506" s="1">
        <v>3312</v>
      </c>
      <c r="V3506" s="1">
        <v>33.5</v>
      </c>
      <c r="W3506" s="1">
        <v>908</v>
      </c>
      <c r="X3506" s="1">
        <v>116</v>
      </c>
      <c r="Y3506" s="3">
        <v>7.53</v>
      </c>
      <c r="Z3506" s="3">
        <v>4.53</v>
      </c>
      <c r="AB3506" s="1" t="s">
        <v>2252</v>
      </c>
      <c r="AC3506" s="1" t="s">
        <v>72</v>
      </c>
      <c r="AD3506" s="1" t="s">
        <v>72</v>
      </c>
      <c r="AG3506" s="1">
        <v>4</v>
      </c>
      <c r="AI3506" s="1">
        <v>2005</v>
      </c>
      <c r="AO3506" s="1" t="s">
        <v>17639</v>
      </c>
      <c r="AP3506" s="1" t="s">
        <v>17639</v>
      </c>
      <c r="AQ3506" s="1">
        <v>-102843</v>
      </c>
      <c r="AR3506" s="2"/>
      <c r="AS3506" s="1">
        <f t="shared" si="692"/>
        <v>0</v>
      </c>
      <c r="AT3506" s="1">
        <f t="shared" si="693"/>
        <v>0</v>
      </c>
      <c r="AU3506" s="1">
        <v>0</v>
      </c>
      <c r="AV3506" s="1">
        <v>0</v>
      </c>
      <c r="AW3506" s="1">
        <f t="shared" si="694"/>
        <v>0</v>
      </c>
      <c r="AX3506" s="1">
        <f t="shared" si="695"/>
        <v>0</v>
      </c>
      <c r="AY3506" s="1">
        <v>0</v>
      </c>
      <c r="AZ3506" s="1">
        <v>0</v>
      </c>
      <c r="BA3506" s="1">
        <v>-102843</v>
      </c>
    </row>
    <row r="3507" spans="1:53" x14ac:dyDescent="0.3">
      <c r="A3507" s="1" t="s">
        <v>9895</v>
      </c>
      <c r="B3507" s="1">
        <v>2013</v>
      </c>
      <c r="C3507" s="1" t="s">
        <v>608</v>
      </c>
      <c r="D3507" s="1" t="s">
        <v>608</v>
      </c>
      <c r="E3507" s="1" t="s">
        <v>600</v>
      </c>
      <c r="F3507" s="1" t="s">
        <v>579</v>
      </c>
      <c r="G3507" s="1">
        <v>6020</v>
      </c>
      <c r="H3507" s="1">
        <v>74</v>
      </c>
      <c r="I3507" s="1">
        <v>193</v>
      </c>
      <c r="J3507" s="1">
        <v>878</v>
      </c>
      <c r="K3507" s="1">
        <v>8.875</v>
      </c>
      <c r="L3507" s="1">
        <v>3168</v>
      </c>
      <c r="M3507" s="1">
        <v>31.75</v>
      </c>
      <c r="N3507" s="1">
        <v>7528</v>
      </c>
      <c r="O3507" s="1">
        <v>75.25</v>
      </c>
      <c r="Q3507" s="3">
        <v>1.67</v>
      </c>
      <c r="R3507" s="3">
        <v>2.79</v>
      </c>
      <c r="S3507" s="3">
        <v>4.74</v>
      </c>
      <c r="T3507" s="1">
        <v>1.95</v>
      </c>
      <c r="U3507" s="1">
        <v>3312</v>
      </c>
      <c r="V3507" s="1">
        <v>33.5</v>
      </c>
      <c r="W3507" s="1">
        <v>908</v>
      </c>
      <c r="X3507" s="1">
        <v>116</v>
      </c>
      <c r="AB3507" s="1" t="s">
        <v>2252</v>
      </c>
      <c r="AC3507" s="1" t="s">
        <v>391</v>
      </c>
      <c r="AD3507" s="1" t="s">
        <v>391</v>
      </c>
      <c r="AE3507" s="1">
        <v>177</v>
      </c>
      <c r="AF3507" s="1">
        <v>6</v>
      </c>
      <c r="AG3507" s="1">
        <v>3</v>
      </c>
      <c r="AH3507" s="1" t="s">
        <v>9896</v>
      </c>
      <c r="AI3507" s="1">
        <v>2013</v>
      </c>
      <c r="AJ3507" s="1">
        <v>2017</v>
      </c>
      <c r="AK3507" s="1">
        <v>40125</v>
      </c>
      <c r="AO3507" s="1" t="s">
        <v>9897</v>
      </c>
      <c r="AP3507" s="1" t="s">
        <v>9897</v>
      </c>
      <c r="AQ3507" s="1">
        <v>40125</v>
      </c>
      <c r="AR3507" s="2"/>
      <c r="AS3507" s="1">
        <f t="shared" si="692"/>
        <v>0</v>
      </c>
      <c r="AT3507" s="1">
        <f t="shared" si="693"/>
        <v>0</v>
      </c>
      <c r="AU3507" s="1">
        <v>0</v>
      </c>
      <c r="AV3507" s="1">
        <v>0</v>
      </c>
      <c r="AW3507" s="1">
        <f t="shared" si="694"/>
        <v>0</v>
      </c>
      <c r="AX3507" s="1">
        <f t="shared" si="695"/>
        <v>0</v>
      </c>
      <c r="AY3507" s="1">
        <v>0</v>
      </c>
      <c r="AZ3507" s="1">
        <v>0</v>
      </c>
      <c r="BA3507" s="1">
        <v>40125</v>
      </c>
    </row>
    <row r="3508" spans="1:53" x14ac:dyDescent="0.3">
      <c r="A3508" s="1" t="s">
        <v>14308</v>
      </c>
      <c r="B3508" s="1">
        <v>2008</v>
      </c>
      <c r="C3508" s="1" t="s">
        <v>276</v>
      </c>
      <c r="D3508" s="1" t="s">
        <v>55</v>
      </c>
      <c r="E3508" s="1" t="s">
        <v>55</v>
      </c>
      <c r="F3508" s="1" t="s">
        <v>348</v>
      </c>
      <c r="G3508" s="1">
        <v>6020</v>
      </c>
      <c r="H3508" s="1">
        <v>74</v>
      </c>
      <c r="I3508" s="1">
        <v>248</v>
      </c>
      <c r="J3508" s="1">
        <v>928</v>
      </c>
      <c r="K3508" s="1">
        <v>9.25</v>
      </c>
      <c r="L3508" s="1">
        <v>3328</v>
      </c>
      <c r="M3508" s="1">
        <v>33.25</v>
      </c>
      <c r="P3508" s="1">
        <v>22</v>
      </c>
      <c r="Q3508" s="3">
        <v>1.63</v>
      </c>
      <c r="R3508" s="3">
        <v>2.76</v>
      </c>
      <c r="S3508" s="3">
        <v>4.74</v>
      </c>
      <c r="T3508" s="1">
        <v>1.98</v>
      </c>
      <c r="U3508" s="1">
        <v>2812</v>
      </c>
      <c r="V3508" s="1">
        <v>28.5</v>
      </c>
      <c r="W3508" s="1">
        <v>903</v>
      </c>
      <c r="X3508" s="1">
        <v>111</v>
      </c>
      <c r="Y3508" s="3">
        <v>6.9</v>
      </c>
      <c r="Z3508" s="3">
        <v>4.22</v>
      </c>
      <c r="AB3508" s="1" t="s">
        <v>3244</v>
      </c>
      <c r="AC3508" s="1" t="s">
        <v>72</v>
      </c>
      <c r="AD3508" s="1" t="s">
        <v>72</v>
      </c>
      <c r="AG3508" s="1">
        <v>4</v>
      </c>
      <c r="AH3508" s="1" t="s">
        <v>14309</v>
      </c>
      <c r="AI3508" s="1">
        <v>2008</v>
      </c>
      <c r="AK3508" s="1">
        <v>33431</v>
      </c>
      <c r="AO3508" s="1" t="s">
        <v>14310</v>
      </c>
      <c r="AP3508" s="1" t="s">
        <v>14310</v>
      </c>
      <c r="AQ3508" s="1">
        <v>33431</v>
      </c>
      <c r="AR3508" s="2"/>
      <c r="AS3508" s="1">
        <f t="shared" si="692"/>
        <v>0</v>
      </c>
      <c r="AT3508" s="1">
        <f t="shared" si="693"/>
        <v>0</v>
      </c>
      <c r="AU3508" s="1">
        <v>0</v>
      </c>
      <c r="AV3508" s="1">
        <v>0</v>
      </c>
      <c r="AW3508" s="1">
        <f t="shared" si="694"/>
        <v>0</v>
      </c>
      <c r="AX3508" s="1">
        <f t="shared" si="695"/>
        <v>0</v>
      </c>
      <c r="AY3508" s="1">
        <v>0</v>
      </c>
      <c r="AZ3508" s="1">
        <v>0</v>
      </c>
      <c r="BA3508" s="1">
        <v>33431</v>
      </c>
    </row>
    <row r="3509" spans="1:53" x14ac:dyDescent="0.3">
      <c r="A3509" s="1" t="s">
        <v>6677</v>
      </c>
      <c r="B3509" s="1">
        <v>2016</v>
      </c>
      <c r="C3509" s="1" t="s">
        <v>144</v>
      </c>
      <c r="D3509" s="1" t="s">
        <v>144</v>
      </c>
      <c r="E3509" s="1" t="s">
        <v>55</v>
      </c>
      <c r="F3509" s="1" t="s">
        <v>404</v>
      </c>
      <c r="G3509" s="1">
        <v>6020</v>
      </c>
      <c r="H3509" s="1">
        <v>74</v>
      </c>
      <c r="I3509" s="1">
        <v>252</v>
      </c>
      <c r="J3509" s="1">
        <v>948</v>
      </c>
      <c r="K3509" s="1">
        <v>9.5</v>
      </c>
      <c r="L3509" s="1">
        <v>3248</v>
      </c>
      <c r="M3509" s="1">
        <v>32.5</v>
      </c>
      <c r="N3509" s="1">
        <v>7900</v>
      </c>
      <c r="O3509" s="1">
        <v>79</v>
      </c>
      <c r="P3509" s="1">
        <v>26</v>
      </c>
      <c r="Q3509" s="3">
        <v>1.65</v>
      </c>
      <c r="S3509" s="3">
        <v>4.75</v>
      </c>
      <c r="U3509" s="1">
        <v>3412</v>
      </c>
      <c r="V3509" s="1">
        <v>34.5</v>
      </c>
      <c r="W3509" s="1">
        <v>910</v>
      </c>
      <c r="X3509" s="1">
        <v>118</v>
      </c>
      <c r="Y3509" s="3">
        <v>7.35</v>
      </c>
      <c r="Z3509" s="3">
        <v>4.5</v>
      </c>
      <c r="AB3509" s="1" t="s">
        <v>3240</v>
      </c>
      <c r="AC3509" s="1" t="s">
        <v>211</v>
      </c>
      <c r="AD3509" s="1" t="s">
        <v>211</v>
      </c>
      <c r="AE3509" s="1">
        <v>69</v>
      </c>
      <c r="AF3509" s="1">
        <v>3</v>
      </c>
      <c r="AG3509" s="1">
        <v>2</v>
      </c>
      <c r="AH3509" s="1" t="s">
        <v>6678</v>
      </c>
      <c r="AI3509" s="1">
        <v>2016</v>
      </c>
      <c r="AJ3509" s="1">
        <v>2019</v>
      </c>
      <c r="AK3509" s="1">
        <v>43358</v>
      </c>
      <c r="AO3509" s="1" t="s">
        <v>6679</v>
      </c>
      <c r="AP3509" s="1" t="s">
        <v>6679</v>
      </c>
      <c r="AQ3509" s="1">
        <v>43358</v>
      </c>
      <c r="AR3509" s="2" t="s">
        <v>143</v>
      </c>
      <c r="AS3509" s="1">
        <f t="shared" si="692"/>
        <v>1</v>
      </c>
      <c r="AT3509" s="1">
        <f t="shared" si="693"/>
        <v>1</v>
      </c>
      <c r="AU3509" s="1">
        <v>0</v>
      </c>
      <c r="AV3509" s="1">
        <v>1</v>
      </c>
      <c r="AW3509" s="1">
        <f t="shared" si="694"/>
        <v>0</v>
      </c>
      <c r="AX3509" s="1">
        <f t="shared" si="695"/>
        <v>0</v>
      </c>
      <c r="AY3509" s="1">
        <v>0</v>
      </c>
      <c r="AZ3509" s="1">
        <v>0</v>
      </c>
      <c r="BA3509" s="1">
        <v>43358</v>
      </c>
    </row>
    <row r="3510" spans="1:53" x14ac:dyDescent="0.3">
      <c r="A3510" s="1" t="s">
        <v>9623</v>
      </c>
      <c r="B3510" s="1">
        <v>2013</v>
      </c>
      <c r="C3510" s="1" t="s">
        <v>276</v>
      </c>
      <c r="D3510" s="1" t="s">
        <v>276</v>
      </c>
      <c r="E3510" s="1" t="s">
        <v>276</v>
      </c>
      <c r="F3510" s="1" t="s">
        <v>192</v>
      </c>
      <c r="G3510" s="1">
        <v>6020</v>
      </c>
      <c r="H3510" s="1">
        <v>74</v>
      </c>
      <c r="I3510" s="1">
        <v>247</v>
      </c>
      <c r="J3510" s="1">
        <v>958</v>
      </c>
      <c r="K3510" s="1">
        <v>9.625</v>
      </c>
      <c r="L3510" s="1">
        <v>3300</v>
      </c>
      <c r="M3510" s="1">
        <v>33</v>
      </c>
      <c r="N3510" s="1">
        <v>7748</v>
      </c>
      <c r="O3510" s="1">
        <v>77.5</v>
      </c>
      <c r="P3510" s="1">
        <v>24</v>
      </c>
      <c r="Q3510" s="3">
        <v>1.68</v>
      </c>
      <c r="R3510" s="3">
        <v>2.76</v>
      </c>
      <c r="S3510" s="3">
        <v>4.75</v>
      </c>
      <c r="T3510" s="1">
        <v>1.99</v>
      </c>
      <c r="W3510" s="1">
        <v>906</v>
      </c>
      <c r="X3510" s="1">
        <v>114</v>
      </c>
      <c r="AB3510" s="1" t="s">
        <v>3240</v>
      </c>
      <c r="AC3510" s="1" t="s">
        <v>72</v>
      </c>
      <c r="AD3510" s="1" t="s">
        <v>72</v>
      </c>
      <c r="AG3510" s="1">
        <v>4</v>
      </c>
      <c r="AH3510" s="1" t="s">
        <v>9624</v>
      </c>
      <c r="AI3510" s="1">
        <v>2013</v>
      </c>
      <c r="AK3510" s="1">
        <v>40724</v>
      </c>
      <c r="AO3510" s="1" t="s">
        <v>9625</v>
      </c>
      <c r="AP3510" s="1" t="s">
        <v>9625</v>
      </c>
      <c r="AQ3510" s="1">
        <v>40724</v>
      </c>
      <c r="AR3510" s="2"/>
      <c r="AS3510" s="1">
        <f t="shared" si="692"/>
        <v>0</v>
      </c>
      <c r="AT3510" s="1">
        <f t="shared" si="693"/>
        <v>0</v>
      </c>
      <c r="AU3510" s="1">
        <v>0</v>
      </c>
      <c r="AV3510" s="1">
        <v>0</v>
      </c>
      <c r="AW3510" s="1">
        <f t="shared" si="694"/>
        <v>0</v>
      </c>
      <c r="AX3510" s="1">
        <f t="shared" si="695"/>
        <v>0</v>
      </c>
      <c r="AY3510" s="1">
        <v>0</v>
      </c>
      <c r="AZ3510" s="1">
        <v>0</v>
      </c>
      <c r="BA3510" s="1">
        <v>40724</v>
      </c>
    </row>
    <row r="3511" spans="1:53" x14ac:dyDescent="0.3">
      <c r="A3511" s="1" t="s">
        <v>17819</v>
      </c>
      <c r="B3511" s="1">
        <v>2005</v>
      </c>
      <c r="C3511" s="1" t="s">
        <v>1121</v>
      </c>
      <c r="D3511" s="1" t="s">
        <v>854</v>
      </c>
      <c r="E3511" s="1" t="s">
        <v>854</v>
      </c>
      <c r="F3511" s="1" t="s">
        <v>255</v>
      </c>
      <c r="G3511" s="1">
        <v>6020</v>
      </c>
      <c r="H3511" s="1">
        <v>74</v>
      </c>
      <c r="I3511" s="1">
        <v>266</v>
      </c>
      <c r="J3511" s="1">
        <v>914</v>
      </c>
      <c r="K3511" s="1">
        <v>9.25</v>
      </c>
      <c r="L3511" s="1">
        <v>3118</v>
      </c>
      <c r="M3511" s="1">
        <v>31.125</v>
      </c>
      <c r="P3511" s="1">
        <v>23</v>
      </c>
      <c r="Q3511" s="3">
        <v>1.75</v>
      </c>
      <c r="R3511" s="3">
        <v>2.85</v>
      </c>
      <c r="S3511" s="3">
        <v>4.75</v>
      </c>
      <c r="T3511" s="1">
        <v>1.9</v>
      </c>
      <c r="U3511" s="1">
        <v>3300</v>
      </c>
      <c r="V3511" s="1">
        <v>33</v>
      </c>
      <c r="W3511" s="1">
        <v>905</v>
      </c>
      <c r="X3511" s="1">
        <v>113</v>
      </c>
      <c r="Y3511" s="3">
        <v>7.5</v>
      </c>
      <c r="Z3511" s="3">
        <v>4.4800000000000004</v>
      </c>
      <c r="AA3511" s="3">
        <v>11.82</v>
      </c>
      <c r="AB3511" s="1" t="s">
        <v>3240</v>
      </c>
      <c r="AC3511" s="1" t="s">
        <v>139</v>
      </c>
      <c r="AD3511" s="1" t="s">
        <v>139</v>
      </c>
      <c r="AE3511" s="1">
        <v>196</v>
      </c>
      <c r="AF3511" s="1">
        <v>6</v>
      </c>
      <c r="AG3511" s="1">
        <v>3</v>
      </c>
      <c r="AH3511" s="1" t="s">
        <v>17820</v>
      </c>
      <c r="AI3511" s="1">
        <v>2005</v>
      </c>
      <c r="AK3511" s="1">
        <v>30023</v>
      </c>
      <c r="AO3511" s="1" t="s">
        <v>17821</v>
      </c>
      <c r="AP3511" s="1" t="s">
        <v>17821</v>
      </c>
      <c r="AQ3511" s="1">
        <v>30023</v>
      </c>
      <c r="AR3511" s="2"/>
      <c r="AS3511" s="1">
        <f t="shared" si="692"/>
        <v>0</v>
      </c>
      <c r="AT3511" s="1">
        <f t="shared" si="693"/>
        <v>0</v>
      </c>
      <c r="AU3511" s="1">
        <v>0</v>
      </c>
      <c r="AV3511" s="1">
        <v>0</v>
      </c>
      <c r="AW3511" s="1">
        <f t="shared" si="694"/>
        <v>0</v>
      </c>
      <c r="AX3511" s="1">
        <f t="shared" si="695"/>
        <v>0</v>
      </c>
      <c r="AY3511" s="1">
        <v>0</v>
      </c>
      <c r="AZ3511" s="1">
        <v>0</v>
      </c>
      <c r="BA3511" s="1">
        <v>30023</v>
      </c>
    </row>
    <row r="3512" spans="1:53" x14ac:dyDescent="0.3">
      <c r="A3512" s="1" t="s">
        <v>19560</v>
      </c>
      <c r="B3512" s="1">
        <v>2003</v>
      </c>
      <c r="C3512" s="1" t="s">
        <v>643</v>
      </c>
      <c r="D3512" s="6" t="s">
        <v>643</v>
      </c>
      <c r="E3512" s="1" t="s">
        <v>643</v>
      </c>
      <c r="F3512" s="1" t="s">
        <v>19561</v>
      </c>
      <c r="G3512" s="1">
        <v>6020</v>
      </c>
      <c r="H3512" s="1">
        <v>74</v>
      </c>
      <c r="I3512" s="1">
        <v>218</v>
      </c>
      <c r="J3512" s="1">
        <v>878</v>
      </c>
      <c r="K3512" s="1">
        <v>8.875</v>
      </c>
      <c r="L3512" s="1">
        <v>3012</v>
      </c>
      <c r="M3512" s="1">
        <v>30.5</v>
      </c>
      <c r="Q3512" s="3">
        <v>1.72</v>
      </c>
      <c r="R3512" s="3">
        <v>2.77</v>
      </c>
      <c r="S3512" s="3">
        <v>4.75</v>
      </c>
      <c r="T3512" s="1">
        <v>1.98</v>
      </c>
      <c r="U3512" s="1">
        <v>3512</v>
      </c>
      <c r="V3512" s="1">
        <v>35.5</v>
      </c>
      <c r="W3512" s="1">
        <v>906</v>
      </c>
      <c r="X3512" s="1">
        <v>114</v>
      </c>
      <c r="Y3512" s="3">
        <v>7.36</v>
      </c>
      <c r="Z3512" s="3">
        <v>4.34</v>
      </c>
      <c r="AB3512" s="1" t="s">
        <v>3317</v>
      </c>
      <c r="AC3512" s="1" t="s">
        <v>72</v>
      </c>
      <c r="AD3512" s="1" t="s">
        <v>72</v>
      </c>
      <c r="AG3512" s="1">
        <v>4</v>
      </c>
      <c r="AI3512" s="1">
        <v>2003</v>
      </c>
      <c r="AO3512" s="1" t="s">
        <v>19562</v>
      </c>
      <c r="AP3512" s="1" t="s">
        <v>19562</v>
      </c>
      <c r="AQ3512" s="1">
        <v>-103288</v>
      </c>
      <c r="AR3512" s="2"/>
      <c r="AS3512" s="1">
        <f t="shared" si="692"/>
        <v>0</v>
      </c>
      <c r="AT3512" s="1">
        <f t="shared" si="693"/>
        <v>0</v>
      </c>
      <c r="AU3512" s="1">
        <v>0</v>
      </c>
      <c r="AV3512" s="1">
        <v>0</v>
      </c>
      <c r="AW3512" s="1">
        <f t="shared" si="694"/>
        <v>0</v>
      </c>
      <c r="AX3512" s="1">
        <f t="shared" si="695"/>
        <v>0</v>
      </c>
      <c r="AY3512" s="1">
        <v>0</v>
      </c>
      <c r="AZ3512" s="1">
        <v>0</v>
      </c>
      <c r="BA3512" s="1">
        <v>-103288</v>
      </c>
    </row>
    <row r="3513" spans="1:53" x14ac:dyDescent="0.3">
      <c r="A3513" s="1" t="s">
        <v>17615</v>
      </c>
      <c r="B3513" s="1">
        <v>2005</v>
      </c>
      <c r="C3513" s="1" t="s">
        <v>643</v>
      </c>
      <c r="D3513" s="1" t="s">
        <v>643</v>
      </c>
      <c r="E3513" s="1" t="s">
        <v>643</v>
      </c>
      <c r="F3513" s="1" t="s">
        <v>583</v>
      </c>
      <c r="G3513" s="1">
        <v>6020</v>
      </c>
      <c r="H3513" s="1">
        <v>74</v>
      </c>
      <c r="I3513" s="1">
        <v>223</v>
      </c>
      <c r="J3513" s="1">
        <v>1018</v>
      </c>
      <c r="K3513" s="1">
        <v>10.125</v>
      </c>
      <c r="L3513" s="1">
        <v>3214</v>
      </c>
      <c r="M3513" s="1">
        <v>32.25</v>
      </c>
      <c r="Q3513" s="3">
        <v>1.71</v>
      </c>
      <c r="R3513" s="3">
        <v>2.81</v>
      </c>
      <c r="S3513" s="3">
        <v>4.7699999999999996</v>
      </c>
      <c r="T3513" s="1">
        <v>1.95999999999999</v>
      </c>
      <c r="U3513" s="1">
        <v>3412</v>
      </c>
      <c r="V3513" s="1">
        <v>34.5</v>
      </c>
      <c r="W3513" s="1">
        <v>902</v>
      </c>
      <c r="X3513" s="1">
        <v>110</v>
      </c>
      <c r="Y3513" s="3">
        <v>7.38</v>
      </c>
      <c r="AB3513" s="1" t="s">
        <v>5723</v>
      </c>
      <c r="AC3513" s="1" t="s">
        <v>256</v>
      </c>
      <c r="AD3513" s="1" t="s">
        <v>256</v>
      </c>
      <c r="AE3513" s="1">
        <v>24</v>
      </c>
      <c r="AF3513" s="1">
        <v>1</v>
      </c>
      <c r="AG3513" s="1">
        <v>1</v>
      </c>
      <c r="AH3513" s="1" t="s">
        <v>17616</v>
      </c>
      <c r="AI3513" s="1">
        <v>2005</v>
      </c>
      <c r="AJ3513" s="1">
        <v>2019</v>
      </c>
      <c r="AK3513" s="1">
        <v>29851</v>
      </c>
      <c r="AO3513" s="1" t="s">
        <v>17617</v>
      </c>
      <c r="AP3513" s="1" t="s">
        <v>17617</v>
      </c>
      <c r="AQ3513" s="1">
        <v>29851</v>
      </c>
      <c r="AR3513" s="2"/>
      <c r="AS3513" s="1">
        <f t="shared" si="692"/>
        <v>1</v>
      </c>
      <c r="AT3513" s="1">
        <f t="shared" si="693"/>
        <v>7</v>
      </c>
      <c r="AU3513" s="1">
        <v>7</v>
      </c>
      <c r="AV3513" s="1">
        <v>0</v>
      </c>
      <c r="AW3513" s="1">
        <f t="shared" si="694"/>
        <v>1</v>
      </c>
      <c r="AX3513" s="1">
        <f t="shared" si="695"/>
        <v>3</v>
      </c>
      <c r="AY3513" s="1">
        <v>2</v>
      </c>
      <c r="AZ3513" s="1">
        <v>1</v>
      </c>
      <c r="BA3513" s="1">
        <v>29851</v>
      </c>
    </row>
    <row r="3514" spans="1:53" x14ac:dyDescent="0.3">
      <c r="A3514" s="1" t="s">
        <v>5929</v>
      </c>
      <c r="B3514" s="1">
        <v>2017</v>
      </c>
      <c r="C3514" s="1" t="s">
        <v>608</v>
      </c>
      <c r="D3514" s="1" t="s">
        <v>608</v>
      </c>
      <c r="E3514" s="1" t="s">
        <v>600</v>
      </c>
      <c r="F3514" s="1" t="s">
        <v>5930</v>
      </c>
      <c r="G3514" s="1">
        <v>6020</v>
      </c>
      <c r="H3514" s="1">
        <v>74</v>
      </c>
      <c r="I3514" s="1">
        <v>253</v>
      </c>
      <c r="J3514" s="1">
        <v>938</v>
      </c>
      <c r="K3514" s="1">
        <v>9.3800000000000008</v>
      </c>
      <c r="L3514" s="1">
        <v>3148</v>
      </c>
      <c r="M3514" s="1">
        <v>31.5</v>
      </c>
      <c r="N3514" s="1">
        <v>7568</v>
      </c>
      <c r="O3514" s="1">
        <v>75.75</v>
      </c>
      <c r="Q3514" s="3">
        <v>1.77</v>
      </c>
      <c r="S3514" s="3">
        <v>4.78</v>
      </c>
      <c r="AB3514" s="1" t="s">
        <v>5931</v>
      </c>
      <c r="AC3514" s="1" t="s">
        <v>72</v>
      </c>
      <c r="AD3514" s="1" t="s">
        <v>72</v>
      </c>
      <c r="AG3514" s="1">
        <v>4</v>
      </c>
      <c r="AI3514" s="1">
        <v>2017</v>
      </c>
      <c r="AO3514" s="1" t="s">
        <v>5932</v>
      </c>
      <c r="AP3514" s="1" t="s">
        <v>5933</v>
      </c>
      <c r="AQ3514" s="1">
        <v>-274770</v>
      </c>
      <c r="AR3514" s="2"/>
      <c r="AS3514" s="1">
        <f t="shared" si="692"/>
        <v>0</v>
      </c>
      <c r="AT3514" s="1">
        <f t="shared" si="693"/>
        <v>0</v>
      </c>
      <c r="AU3514" s="1">
        <v>0</v>
      </c>
      <c r="AV3514" s="1">
        <v>0</v>
      </c>
      <c r="AW3514" s="1">
        <f t="shared" si="694"/>
        <v>0</v>
      </c>
      <c r="AX3514" s="1">
        <f t="shared" si="695"/>
        <v>0</v>
      </c>
      <c r="AY3514" s="1">
        <v>0</v>
      </c>
      <c r="AZ3514" s="1">
        <v>0</v>
      </c>
      <c r="BA3514" s="1">
        <v>-274770</v>
      </c>
    </row>
    <row r="3515" spans="1:53" x14ac:dyDescent="0.3">
      <c r="A3515" s="1" t="s">
        <v>17232</v>
      </c>
      <c r="B3515" s="1">
        <v>2005</v>
      </c>
      <c r="C3515" s="1" t="s">
        <v>54</v>
      </c>
      <c r="D3515" s="1" t="s">
        <v>144</v>
      </c>
      <c r="E3515" s="1" t="s">
        <v>55</v>
      </c>
      <c r="F3515" s="1" t="s">
        <v>348</v>
      </c>
      <c r="G3515" s="1">
        <v>6020</v>
      </c>
      <c r="H3515" s="1">
        <v>74</v>
      </c>
      <c r="I3515" s="1">
        <v>284</v>
      </c>
      <c r="J3515" s="1">
        <v>1100</v>
      </c>
      <c r="K3515" s="1">
        <v>11</v>
      </c>
      <c r="L3515" s="1">
        <v>3414</v>
      </c>
      <c r="M3515" s="1">
        <v>34.25</v>
      </c>
      <c r="P3515" s="1">
        <v>33</v>
      </c>
      <c r="Q3515" s="3">
        <v>1.7</v>
      </c>
      <c r="R3515" s="3">
        <v>2.83</v>
      </c>
      <c r="S3515" s="3">
        <v>4.78</v>
      </c>
      <c r="T3515" s="1">
        <v>1.95</v>
      </c>
      <c r="U3515" s="1">
        <v>3400</v>
      </c>
      <c r="V3515" s="1">
        <v>34</v>
      </c>
      <c r="W3515" s="1">
        <v>902</v>
      </c>
      <c r="X3515" s="1">
        <v>110</v>
      </c>
      <c r="Y3515" s="3">
        <v>7.38</v>
      </c>
      <c r="Z3515" s="3">
        <v>4.3499999999999996</v>
      </c>
      <c r="AB3515" s="1" t="s">
        <v>3244</v>
      </c>
      <c r="AC3515" s="1" t="s">
        <v>319</v>
      </c>
      <c r="AD3515" s="1" t="s">
        <v>319</v>
      </c>
      <c r="AE3515" s="1">
        <v>189</v>
      </c>
      <c r="AF3515" s="1">
        <v>6</v>
      </c>
      <c r="AG3515" s="1">
        <v>3</v>
      </c>
      <c r="AH3515" s="1" t="s">
        <v>17233</v>
      </c>
      <c r="AI3515" s="1">
        <v>2005</v>
      </c>
      <c r="AK3515" s="1">
        <v>30016</v>
      </c>
      <c r="AO3515" s="1" t="s">
        <v>17234</v>
      </c>
      <c r="AP3515" s="1" t="s">
        <v>17234</v>
      </c>
      <c r="AQ3515" s="1">
        <v>30016</v>
      </c>
      <c r="AR3515" s="2"/>
      <c r="AS3515" s="1">
        <f t="shared" si="692"/>
        <v>0</v>
      </c>
      <c r="AT3515" s="1">
        <f t="shared" si="693"/>
        <v>0</v>
      </c>
      <c r="AU3515" s="1">
        <v>0</v>
      </c>
      <c r="AV3515" s="1">
        <v>0</v>
      </c>
      <c r="AW3515" s="1">
        <f t="shared" si="694"/>
        <v>0</v>
      </c>
      <c r="AX3515" s="1">
        <f t="shared" si="695"/>
        <v>0</v>
      </c>
      <c r="AY3515" s="1">
        <v>0</v>
      </c>
      <c r="AZ3515" s="1">
        <v>0</v>
      </c>
      <c r="BA3515" s="1">
        <v>30016</v>
      </c>
    </row>
    <row r="3516" spans="1:53" x14ac:dyDescent="0.3">
      <c r="A3516" s="1" t="s">
        <v>2415</v>
      </c>
      <c r="B3516" s="1">
        <v>2020</v>
      </c>
      <c r="C3516" s="1" t="s">
        <v>54</v>
      </c>
      <c r="D3516" s="1" t="s">
        <v>54</v>
      </c>
      <c r="E3516" s="1" t="s">
        <v>55</v>
      </c>
      <c r="F3516" s="1" t="s">
        <v>111</v>
      </c>
      <c r="G3516" s="1">
        <v>6020</v>
      </c>
      <c r="H3516" s="1">
        <v>74</v>
      </c>
      <c r="I3516" s="1">
        <v>304</v>
      </c>
      <c r="J3516" s="1">
        <v>958</v>
      </c>
      <c r="K3516" s="1">
        <v>9.625</v>
      </c>
      <c r="L3516" s="1">
        <v>3234</v>
      </c>
      <c r="M3516" s="1">
        <v>32.75</v>
      </c>
      <c r="N3516" s="1">
        <v>7728</v>
      </c>
      <c r="O3516" s="1">
        <v>77.25</v>
      </c>
      <c r="P3516" s="1">
        <v>23</v>
      </c>
      <c r="Q3516" s="3">
        <v>1.71</v>
      </c>
      <c r="S3516" s="3">
        <v>4.79</v>
      </c>
      <c r="U3516" s="1" t="s">
        <v>2196</v>
      </c>
      <c r="V3516" s="1" t="s">
        <v>2196</v>
      </c>
      <c r="W3516" s="1" t="s">
        <v>2196</v>
      </c>
      <c r="X3516" s="1" t="s">
        <v>2196</v>
      </c>
      <c r="Y3516" s="3">
        <v>7.97</v>
      </c>
      <c r="Z3516" s="3">
        <v>5.01</v>
      </c>
      <c r="AC3516" t="s">
        <v>126</v>
      </c>
      <c r="AD3516" t="s">
        <v>126</v>
      </c>
      <c r="AE3516">
        <v>82</v>
      </c>
      <c r="AF3516">
        <v>3</v>
      </c>
      <c r="AG3516">
        <v>2</v>
      </c>
      <c r="AH3516" s="1" t="s">
        <v>2416</v>
      </c>
      <c r="AI3516" s="1">
        <v>2020</v>
      </c>
      <c r="AL3516" s="1" t="s">
        <v>2417</v>
      </c>
      <c r="AN3516" s="1" t="s">
        <v>105</v>
      </c>
      <c r="AR3516" s="2"/>
    </row>
    <row r="3517" spans="1:53" x14ac:dyDescent="0.3">
      <c r="A3517" s="1" t="s">
        <v>8516</v>
      </c>
      <c r="B3517" s="1">
        <v>2014</v>
      </c>
      <c r="C3517" s="1" t="s">
        <v>276</v>
      </c>
      <c r="D3517" s="1" t="s">
        <v>55</v>
      </c>
      <c r="E3517" s="1" t="s">
        <v>55</v>
      </c>
      <c r="F3517" s="1" t="s">
        <v>720</v>
      </c>
      <c r="G3517" s="1">
        <v>6020</v>
      </c>
      <c r="H3517" s="1">
        <v>74</v>
      </c>
      <c r="I3517" s="1">
        <v>253</v>
      </c>
      <c r="J3517" s="1">
        <v>948</v>
      </c>
      <c r="K3517" s="1">
        <v>9.5</v>
      </c>
      <c r="L3517" s="1">
        <v>3268</v>
      </c>
      <c r="M3517" s="1">
        <v>32.75</v>
      </c>
      <c r="N3517" s="1">
        <v>7800</v>
      </c>
      <c r="O3517" s="1">
        <v>78</v>
      </c>
      <c r="P3517" s="1">
        <v>19</v>
      </c>
      <c r="Q3517" s="3">
        <v>1.7</v>
      </c>
      <c r="R3517" s="3">
        <v>2.8</v>
      </c>
      <c r="S3517" s="3">
        <v>4.79</v>
      </c>
      <c r="T3517" s="1">
        <v>1.99</v>
      </c>
      <c r="U3517" s="1">
        <v>3412</v>
      </c>
      <c r="V3517" s="1">
        <v>34.5</v>
      </c>
      <c r="W3517" s="1">
        <v>907</v>
      </c>
      <c r="X3517" s="1">
        <v>115</v>
      </c>
      <c r="Y3517" s="3">
        <v>7.2</v>
      </c>
      <c r="Z3517" s="3">
        <v>4.3499999999999996</v>
      </c>
      <c r="AB3517" s="1" t="s">
        <v>2252</v>
      </c>
      <c r="AC3517" s="1" t="s">
        <v>72</v>
      </c>
      <c r="AD3517" s="1" t="s">
        <v>72</v>
      </c>
      <c r="AG3517" s="1">
        <v>4</v>
      </c>
      <c r="AH3517" s="1" t="s">
        <v>8517</v>
      </c>
      <c r="AI3517" s="1">
        <v>2014</v>
      </c>
      <c r="AJ3517" s="1">
        <v>2017</v>
      </c>
      <c r="AK3517" s="1">
        <v>42032</v>
      </c>
      <c r="AO3517" s="1" t="s">
        <v>8518</v>
      </c>
      <c r="AP3517" s="1" t="s">
        <v>8518</v>
      </c>
      <c r="AQ3517" s="1">
        <v>42032</v>
      </c>
      <c r="AR3517" s="2"/>
      <c r="AS3517" s="1">
        <f>IF(AT3517&gt;0,1,0)</f>
        <v>0</v>
      </c>
      <c r="AT3517" s="1">
        <f>AU3517+AV3517</f>
        <v>0</v>
      </c>
      <c r="AU3517" s="1">
        <v>0</v>
      </c>
      <c r="AV3517" s="1">
        <v>0</v>
      </c>
      <c r="AW3517" s="1">
        <f>IF(AX3517&gt;0,1,0)</f>
        <v>0</v>
      </c>
      <c r="AX3517" s="1">
        <f>SUM(AY3517+AZ3517)</f>
        <v>0</v>
      </c>
      <c r="AY3517" s="1">
        <v>0</v>
      </c>
      <c r="AZ3517" s="1">
        <v>0</v>
      </c>
      <c r="BA3517" s="1">
        <v>42032</v>
      </c>
    </row>
    <row r="3518" spans="1:53" x14ac:dyDescent="0.3">
      <c r="A3518" s="1" t="s">
        <v>12540</v>
      </c>
      <c r="B3518" s="1">
        <v>2010</v>
      </c>
      <c r="C3518" s="1" t="s">
        <v>144</v>
      </c>
      <c r="D3518" s="1" t="s">
        <v>55</v>
      </c>
      <c r="E3518" s="1" t="s">
        <v>55</v>
      </c>
      <c r="F3518" s="1" t="s">
        <v>192</v>
      </c>
      <c r="G3518" s="1">
        <v>6020</v>
      </c>
      <c r="H3518" s="1">
        <v>74</v>
      </c>
      <c r="I3518" s="1">
        <v>243</v>
      </c>
      <c r="J3518" s="1">
        <v>868</v>
      </c>
      <c r="K3518" s="1">
        <v>8.75</v>
      </c>
      <c r="L3518" s="1">
        <v>3300</v>
      </c>
      <c r="M3518" s="1">
        <v>33</v>
      </c>
      <c r="P3518" s="1">
        <v>32</v>
      </c>
      <c r="Q3518" s="3">
        <v>1.69</v>
      </c>
      <c r="R3518" s="3">
        <v>2.79</v>
      </c>
      <c r="S3518" s="3">
        <v>4.79</v>
      </c>
      <c r="T3518" s="1">
        <v>2</v>
      </c>
      <c r="U3518" s="1">
        <v>3200</v>
      </c>
      <c r="V3518" s="1">
        <v>32</v>
      </c>
      <c r="W3518" s="1">
        <v>907</v>
      </c>
      <c r="X3518" s="1">
        <v>115</v>
      </c>
      <c r="Y3518" s="3">
        <v>6.84</v>
      </c>
      <c r="Z3518" s="3">
        <v>4.2699999999999996</v>
      </c>
      <c r="AB3518" s="1" t="s">
        <v>3240</v>
      </c>
      <c r="AC3518" s="1" t="s">
        <v>57</v>
      </c>
      <c r="AD3518" s="1" t="s">
        <v>57</v>
      </c>
      <c r="AE3518" s="1">
        <v>116</v>
      </c>
      <c r="AF3518" s="1">
        <v>4</v>
      </c>
      <c r="AG3518" s="1">
        <v>3</v>
      </c>
      <c r="AH3518" s="1" t="s">
        <v>12541</v>
      </c>
      <c r="AI3518" s="1">
        <v>2010</v>
      </c>
      <c r="AK3518" s="1">
        <v>35555</v>
      </c>
      <c r="AO3518" s="1" t="s">
        <v>12542</v>
      </c>
      <c r="AP3518" s="1" t="s">
        <v>12542</v>
      </c>
      <c r="AQ3518" s="1">
        <v>35555</v>
      </c>
      <c r="AR3518" s="2"/>
      <c r="AS3518" s="1">
        <f>IF(AT3518&gt;0,1,0)</f>
        <v>0</v>
      </c>
      <c r="AT3518" s="1">
        <f>AU3518+AV3518</f>
        <v>0</v>
      </c>
      <c r="AU3518" s="1">
        <v>0</v>
      </c>
      <c r="AV3518" s="1">
        <v>0</v>
      </c>
      <c r="AW3518" s="1">
        <f>IF(AX3518&gt;0,1,0)</f>
        <v>0</v>
      </c>
      <c r="AX3518" s="1">
        <f>SUM(AY3518+AZ3518)</f>
        <v>0</v>
      </c>
      <c r="AY3518" s="1">
        <v>0</v>
      </c>
      <c r="AZ3518" s="1">
        <v>0</v>
      </c>
      <c r="BA3518" s="1">
        <v>35555</v>
      </c>
    </row>
    <row r="3519" spans="1:53" x14ac:dyDescent="0.3">
      <c r="A3519" s="1" t="s">
        <v>5971</v>
      </c>
      <c r="B3519" s="1">
        <v>2017</v>
      </c>
      <c r="C3519" s="1" t="s">
        <v>643</v>
      </c>
      <c r="D3519" s="1" t="s">
        <v>643</v>
      </c>
      <c r="E3519" s="1" t="s">
        <v>643</v>
      </c>
      <c r="F3519" s="1" t="s">
        <v>265</v>
      </c>
      <c r="G3519" s="1">
        <v>6020</v>
      </c>
      <c r="H3519" s="1">
        <v>74</v>
      </c>
      <c r="I3519" s="1">
        <v>225</v>
      </c>
      <c r="J3519" s="1">
        <v>928</v>
      </c>
      <c r="K3519" s="1">
        <v>9.25</v>
      </c>
      <c r="L3519" s="1">
        <v>3328</v>
      </c>
      <c r="M3519" s="1">
        <v>33.25</v>
      </c>
      <c r="N3519" s="1">
        <v>7848</v>
      </c>
      <c r="O3519" s="1">
        <v>78.5</v>
      </c>
      <c r="Q3519" s="3">
        <v>1.59</v>
      </c>
      <c r="S3519" s="3">
        <v>4.8</v>
      </c>
      <c r="U3519" s="1">
        <v>3000</v>
      </c>
      <c r="V3519" s="1">
        <v>30</v>
      </c>
      <c r="W3519" s="1">
        <v>906</v>
      </c>
      <c r="X3519" s="1">
        <v>114</v>
      </c>
      <c r="Y3519" s="3">
        <v>6.88</v>
      </c>
      <c r="Z3519" s="3">
        <v>4.08</v>
      </c>
      <c r="AB3519" s="1" t="s">
        <v>3256</v>
      </c>
      <c r="AC3519" s="1" t="s">
        <v>77</v>
      </c>
      <c r="AD3519" s="1" t="s">
        <v>77</v>
      </c>
      <c r="AE3519" s="1">
        <v>10</v>
      </c>
      <c r="AF3519" s="1">
        <v>1</v>
      </c>
      <c r="AG3519" s="1">
        <v>1</v>
      </c>
      <c r="AH3519" s="1" t="s">
        <v>5972</v>
      </c>
      <c r="AI3519" s="1">
        <v>2017</v>
      </c>
      <c r="AK3519" s="1">
        <v>44822</v>
      </c>
      <c r="AO3519" s="1" t="s">
        <v>5973</v>
      </c>
      <c r="AP3519" s="1" t="s">
        <v>5973</v>
      </c>
      <c r="AQ3519" s="1">
        <v>44822</v>
      </c>
      <c r="AR3519" s="2"/>
      <c r="AS3519" s="1">
        <f>IF(AT3519&gt;0,1,0)</f>
        <v>1</v>
      </c>
      <c r="AT3519" s="1">
        <f>AU3519+AV3519</f>
        <v>1</v>
      </c>
      <c r="AU3519" s="1">
        <v>1</v>
      </c>
      <c r="AV3519" s="1">
        <v>0</v>
      </c>
      <c r="AW3519" s="1">
        <f>IF(AX3519&gt;0,1,0)</f>
        <v>1</v>
      </c>
      <c r="AX3519" s="1">
        <f>SUM(AY3519+AZ3519)</f>
        <v>1</v>
      </c>
      <c r="AY3519" s="1">
        <v>1</v>
      </c>
      <c r="AZ3519" s="1">
        <v>0</v>
      </c>
      <c r="BA3519" s="1">
        <v>44822</v>
      </c>
    </row>
    <row r="3520" spans="1:53" x14ac:dyDescent="0.3">
      <c r="A3520" s="1" t="s">
        <v>2403</v>
      </c>
      <c r="B3520" s="1">
        <v>2020</v>
      </c>
      <c r="C3520" s="1" t="s">
        <v>54</v>
      </c>
      <c r="D3520" s="1" t="s">
        <v>54</v>
      </c>
      <c r="E3520" s="1" t="s">
        <v>55</v>
      </c>
      <c r="F3520" s="1" t="s">
        <v>334</v>
      </c>
      <c r="G3520" s="1">
        <v>6020</v>
      </c>
      <c r="H3520" s="1">
        <v>74</v>
      </c>
      <c r="I3520" s="1">
        <v>313</v>
      </c>
      <c r="J3520" s="1">
        <v>958</v>
      </c>
      <c r="K3520" s="1">
        <v>9.625</v>
      </c>
      <c r="L3520" s="1">
        <v>3200</v>
      </c>
      <c r="M3520" s="1">
        <v>32</v>
      </c>
      <c r="N3520" s="1">
        <v>7648</v>
      </c>
      <c r="O3520" s="1">
        <v>76.5</v>
      </c>
      <c r="P3520" s="1">
        <v>27</v>
      </c>
      <c r="Q3520" s="3">
        <v>1.67</v>
      </c>
      <c r="S3520" s="3">
        <v>4.82</v>
      </c>
      <c r="U3520" s="1" t="s">
        <v>2196</v>
      </c>
      <c r="V3520" s="1" t="s">
        <v>2196</v>
      </c>
      <c r="W3520" s="1" t="s">
        <v>2196</v>
      </c>
      <c r="X3520" s="1" t="s">
        <v>2196</v>
      </c>
      <c r="Y3520" s="3" t="s">
        <v>2196</v>
      </c>
      <c r="Z3520" s="3">
        <v>4.5199999999999996</v>
      </c>
      <c r="AC3520" t="s">
        <v>57</v>
      </c>
      <c r="AD3520" t="s">
        <v>57</v>
      </c>
      <c r="AE3520">
        <v>232</v>
      </c>
      <c r="AF3520">
        <v>7</v>
      </c>
      <c r="AG3520">
        <v>3</v>
      </c>
      <c r="AH3520" s="1" t="s">
        <v>2404</v>
      </c>
      <c r="AI3520" s="1">
        <v>2020</v>
      </c>
      <c r="AL3520" s="1" t="s">
        <v>2405</v>
      </c>
      <c r="AN3520" s="1" t="s">
        <v>88</v>
      </c>
      <c r="AR3520" s="2"/>
    </row>
    <row r="3521" spans="1:53" x14ac:dyDescent="0.3">
      <c r="A3521" s="1" t="s">
        <v>15418</v>
      </c>
      <c r="B3521" s="1">
        <v>2007</v>
      </c>
      <c r="C3521" s="1" t="s">
        <v>276</v>
      </c>
      <c r="D3521" s="1" t="s">
        <v>276</v>
      </c>
      <c r="E3521" s="1" t="s">
        <v>276</v>
      </c>
      <c r="F3521" s="1" t="s">
        <v>517</v>
      </c>
      <c r="G3521" s="1">
        <v>6020</v>
      </c>
      <c r="H3521" s="1">
        <v>74</v>
      </c>
      <c r="I3521" s="1">
        <v>240</v>
      </c>
      <c r="J3521" s="1">
        <v>868</v>
      </c>
      <c r="K3521" s="1">
        <v>8.75</v>
      </c>
      <c r="L3521" s="1">
        <v>3200</v>
      </c>
      <c r="M3521" s="1">
        <v>32</v>
      </c>
      <c r="P3521" s="1">
        <v>26</v>
      </c>
      <c r="Q3521" s="3">
        <v>1.65</v>
      </c>
      <c r="R3521" s="3">
        <v>2.8</v>
      </c>
      <c r="S3521" s="3">
        <v>4.82</v>
      </c>
      <c r="T3521" s="1">
        <v>2.02</v>
      </c>
      <c r="U3521" s="1">
        <v>3200</v>
      </c>
      <c r="V3521" s="1">
        <v>32</v>
      </c>
      <c r="W3521" s="1">
        <v>902</v>
      </c>
      <c r="X3521" s="1">
        <v>110</v>
      </c>
      <c r="Y3521" s="3">
        <v>7.19</v>
      </c>
      <c r="Z3521" s="3">
        <v>4.42</v>
      </c>
      <c r="AA3521" s="3">
        <v>12.25</v>
      </c>
      <c r="AB3521" s="1" t="s">
        <v>2252</v>
      </c>
      <c r="AC3521" s="1" t="s">
        <v>488</v>
      </c>
      <c r="AD3521" s="1" t="s">
        <v>488</v>
      </c>
      <c r="AE3521" s="1">
        <v>219</v>
      </c>
      <c r="AF3521" s="1">
        <v>7</v>
      </c>
      <c r="AG3521" s="1">
        <v>3</v>
      </c>
      <c r="AI3521" s="1">
        <v>2007</v>
      </c>
      <c r="AO3521" s="1" t="s">
        <v>15419</v>
      </c>
      <c r="AP3521" s="1" t="s">
        <v>15419</v>
      </c>
      <c r="AQ3521" s="1">
        <v>-102188</v>
      </c>
      <c r="AR3521" s="2"/>
      <c r="AS3521" s="1">
        <f>IF(AT3521&gt;0,1,0)</f>
        <v>0</v>
      </c>
      <c r="AT3521" s="1">
        <f>AU3521+AV3521</f>
        <v>0</v>
      </c>
      <c r="AU3521" s="1">
        <v>0</v>
      </c>
      <c r="AV3521" s="1">
        <v>0</v>
      </c>
      <c r="AW3521" s="1">
        <f>IF(AX3521&gt;0,1,0)</f>
        <v>0</v>
      </c>
      <c r="AX3521" s="1">
        <f>SUM(AY3521+AZ3521)</f>
        <v>0</v>
      </c>
      <c r="AY3521" s="1">
        <v>0</v>
      </c>
      <c r="AZ3521" s="1">
        <v>0</v>
      </c>
      <c r="BA3521" s="1">
        <v>-102188</v>
      </c>
    </row>
    <row r="3522" spans="1:53" x14ac:dyDescent="0.3">
      <c r="A3522" s="1" t="s">
        <v>2537</v>
      </c>
      <c r="B3522" s="1">
        <v>2020</v>
      </c>
      <c r="C3522" s="1" t="s">
        <v>276</v>
      </c>
      <c r="D3522" s="1" t="s">
        <v>276</v>
      </c>
      <c r="E3522" s="1" t="s">
        <v>276</v>
      </c>
      <c r="F3522" s="1" t="s">
        <v>272</v>
      </c>
      <c r="G3522" s="1">
        <v>6020</v>
      </c>
      <c r="H3522" s="1">
        <v>74</v>
      </c>
      <c r="I3522" s="1">
        <v>246</v>
      </c>
      <c r="J3522" s="1">
        <v>914</v>
      </c>
      <c r="K3522" s="1">
        <v>9.25</v>
      </c>
      <c r="L3522" s="1">
        <v>3438</v>
      </c>
      <c r="M3522" s="1">
        <v>34.375</v>
      </c>
      <c r="N3522" s="1">
        <v>8338</v>
      </c>
      <c r="O3522" s="1">
        <v>83.375</v>
      </c>
      <c r="P3522" s="1">
        <v>16</v>
      </c>
      <c r="Q3522" s="3">
        <v>1.62</v>
      </c>
      <c r="S3522" s="3">
        <v>4.84</v>
      </c>
      <c r="U3522" s="1">
        <v>3200</v>
      </c>
      <c r="V3522" s="1">
        <v>32</v>
      </c>
      <c r="W3522" s="1">
        <v>1001</v>
      </c>
      <c r="X3522" s="1">
        <v>121</v>
      </c>
      <c r="Y3522" s="3" t="s">
        <v>2196</v>
      </c>
      <c r="Z3522" s="3" t="s">
        <v>2196</v>
      </c>
      <c r="AC3522"/>
      <c r="AD3522"/>
      <c r="AE3522"/>
      <c r="AF3522"/>
      <c r="AG3522">
        <v>4</v>
      </c>
      <c r="AH3522" s="1" t="s">
        <v>2538</v>
      </c>
      <c r="AI3522" s="1">
        <v>2020</v>
      </c>
      <c r="AL3522" s="1" t="s">
        <v>2539</v>
      </c>
      <c r="AN3522" s="1" t="s">
        <v>291</v>
      </c>
      <c r="AR3522" s="2"/>
    </row>
    <row r="3523" spans="1:53" x14ac:dyDescent="0.3">
      <c r="A3523" s="1" t="s">
        <v>2473</v>
      </c>
      <c r="B3523" s="1">
        <v>2020</v>
      </c>
      <c r="C3523" s="1" t="s">
        <v>144</v>
      </c>
      <c r="D3523" s="1" t="s">
        <v>144</v>
      </c>
      <c r="E3523" s="1" t="s">
        <v>55</v>
      </c>
      <c r="F3523" s="1" t="s">
        <v>2474</v>
      </c>
      <c r="G3523" s="1">
        <v>6020</v>
      </c>
      <c r="H3523" s="1">
        <v>74</v>
      </c>
      <c r="I3523" s="1">
        <v>262</v>
      </c>
      <c r="J3523" s="1">
        <v>914</v>
      </c>
      <c r="K3523" s="1">
        <v>9.25</v>
      </c>
      <c r="L3523" s="1">
        <v>3218</v>
      </c>
      <c r="M3523" s="1">
        <v>32.125</v>
      </c>
      <c r="N3523" s="1">
        <v>7868</v>
      </c>
      <c r="O3523" s="1">
        <v>78.75</v>
      </c>
      <c r="P3523" s="1">
        <v>27</v>
      </c>
      <c r="Q3523" s="3">
        <v>1.74</v>
      </c>
      <c r="S3523" s="3">
        <v>4.8899999999999997</v>
      </c>
      <c r="U3523" s="1">
        <v>3000</v>
      </c>
      <c r="V3523" s="1">
        <v>30</v>
      </c>
      <c r="W3523" s="1">
        <v>906</v>
      </c>
      <c r="X3523" s="1">
        <v>114</v>
      </c>
      <c r="Y3523" s="3">
        <v>7.66</v>
      </c>
      <c r="Z3523" s="3">
        <v>4.49</v>
      </c>
      <c r="AC3523"/>
      <c r="AD3523"/>
      <c r="AE3523"/>
      <c r="AF3523"/>
      <c r="AG3523">
        <v>4</v>
      </c>
      <c r="AH3523" s="1" t="s">
        <v>2475</v>
      </c>
      <c r="AI3523" s="1">
        <v>2020</v>
      </c>
      <c r="AL3523" s="1" t="s">
        <v>2476</v>
      </c>
      <c r="AN3523" s="1" t="s">
        <v>185</v>
      </c>
      <c r="AR3523" s="2"/>
    </row>
    <row r="3524" spans="1:53" x14ac:dyDescent="0.3">
      <c r="A3524" s="1" t="s">
        <v>15222</v>
      </c>
      <c r="B3524" s="1">
        <v>2007</v>
      </c>
      <c r="C3524" s="1" t="s">
        <v>276</v>
      </c>
      <c r="D3524" s="1" t="s">
        <v>55</v>
      </c>
      <c r="E3524" s="1" t="s">
        <v>55</v>
      </c>
      <c r="F3524" s="1" t="s">
        <v>1566</v>
      </c>
      <c r="G3524" s="1">
        <v>6020</v>
      </c>
      <c r="H3524" s="1">
        <v>74</v>
      </c>
      <c r="I3524" s="1">
        <v>242</v>
      </c>
      <c r="J3524" s="1">
        <v>1000</v>
      </c>
      <c r="K3524" s="1">
        <v>10</v>
      </c>
      <c r="L3524" s="1">
        <v>3478</v>
      </c>
      <c r="M3524" s="1">
        <v>34.875</v>
      </c>
      <c r="P3524" s="1">
        <v>24</v>
      </c>
      <c r="Q3524" s="3">
        <v>1.75</v>
      </c>
      <c r="R3524" s="3">
        <v>2.87</v>
      </c>
      <c r="S3524" s="3">
        <v>4.8899999999999997</v>
      </c>
      <c r="T3524" s="1">
        <v>2.0199999999999898</v>
      </c>
      <c r="U3524" s="1">
        <v>3100</v>
      </c>
      <c r="V3524" s="1">
        <v>31</v>
      </c>
      <c r="W3524" s="1">
        <v>903</v>
      </c>
      <c r="X3524" s="1">
        <v>111</v>
      </c>
      <c r="Y3524" s="3">
        <v>7.2</v>
      </c>
      <c r="Z3524" s="3">
        <v>4.46</v>
      </c>
      <c r="AB3524" s="1" t="s">
        <v>3256</v>
      </c>
      <c r="AC3524" s="1" t="s">
        <v>488</v>
      </c>
      <c r="AD3524" s="1" t="s">
        <v>488</v>
      </c>
      <c r="AE3524" s="1">
        <v>238</v>
      </c>
      <c r="AF3524" s="1">
        <v>7</v>
      </c>
      <c r="AG3524" s="1">
        <v>3</v>
      </c>
      <c r="AH3524" s="1" t="s">
        <v>15223</v>
      </c>
      <c r="AI3524" s="1">
        <v>2007</v>
      </c>
      <c r="AK3524" s="1">
        <v>32431</v>
      </c>
      <c r="AO3524" s="1" t="s">
        <v>15224</v>
      </c>
      <c r="AP3524" s="1" t="s">
        <v>15224</v>
      </c>
      <c r="AQ3524" s="1">
        <v>32431</v>
      </c>
      <c r="AR3524" s="2"/>
      <c r="AS3524" s="1">
        <f>IF(AT3524&gt;0,1,0)</f>
        <v>0</v>
      </c>
      <c r="AT3524" s="1">
        <f>AU3524+AV3524</f>
        <v>0</v>
      </c>
      <c r="AU3524" s="1">
        <v>0</v>
      </c>
      <c r="AV3524" s="1">
        <v>0</v>
      </c>
      <c r="AW3524" s="1">
        <f>IF(AX3524&gt;0,1,0)</f>
        <v>0</v>
      </c>
      <c r="AX3524" s="1">
        <f>SUM(AY3524+AZ3524)</f>
        <v>0</v>
      </c>
      <c r="AY3524" s="1">
        <v>0</v>
      </c>
      <c r="AZ3524" s="1">
        <v>0</v>
      </c>
      <c r="BA3524" s="1">
        <v>32431</v>
      </c>
    </row>
    <row r="3525" spans="1:53" x14ac:dyDescent="0.3">
      <c r="A3525" s="1" t="s">
        <v>8544</v>
      </c>
      <c r="B3525" s="1">
        <v>2014</v>
      </c>
      <c r="C3525" s="1" t="s">
        <v>144</v>
      </c>
      <c r="D3525" s="1" t="s">
        <v>55</v>
      </c>
      <c r="E3525" s="1" t="s">
        <v>55</v>
      </c>
      <c r="F3525" s="1" t="s">
        <v>223</v>
      </c>
      <c r="G3525" s="1">
        <v>6020</v>
      </c>
      <c r="H3525" s="1">
        <v>74</v>
      </c>
      <c r="I3525" s="1">
        <v>261</v>
      </c>
      <c r="J3525" s="1">
        <v>938</v>
      </c>
      <c r="K3525" s="1">
        <v>9.375</v>
      </c>
      <c r="L3525" s="1">
        <v>3338</v>
      </c>
      <c r="M3525" s="1">
        <v>33.375</v>
      </c>
      <c r="N3525" s="1">
        <v>8118</v>
      </c>
      <c r="O3525" s="1">
        <v>81.125</v>
      </c>
      <c r="P3525" s="1">
        <v>17</v>
      </c>
      <c r="Q3525" s="3">
        <v>1.74</v>
      </c>
      <c r="R3525" s="3">
        <v>2.85</v>
      </c>
      <c r="S3525" s="3">
        <v>4.91</v>
      </c>
      <c r="T3525" s="1">
        <v>2.06</v>
      </c>
      <c r="U3525" s="1">
        <v>2512</v>
      </c>
      <c r="V3525" s="1">
        <v>25.5</v>
      </c>
      <c r="W3525" s="1">
        <v>906</v>
      </c>
      <c r="X3525" s="1">
        <v>114</v>
      </c>
      <c r="Y3525" s="3">
        <v>7.8</v>
      </c>
      <c r="Z3525" s="3">
        <v>4.7</v>
      </c>
      <c r="AB3525" s="1" t="s">
        <v>3244</v>
      </c>
      <c r="AC3525" s="1" t="s">
        <v>7565</v>
      </c>
      <c r="AD3525" s="1" t="s">
        <v>188</v>
      </c>
      <c r="AE3525" s="1">
        <v>249</v>
      </c>
      <c r="AF3525" s="1">
        <v>7</v>
      </c>
      <c r="AG3525" s="1">
        <v>3</v>
      </c>
      <c r="AH3525" s="1" t="s">
        <v>8545</v>
      </c>
      <c r="AI3525" s="1">
        <v>2014</v>
      </c>
      <c r="AK3525" s="1">
        <v>41478</v>
      </c>
      <c r="AO3525" s="1" t="s">
        <v>8546</v>
      </c>
      <c r="AP3525" s="1" t="s">
        <v>8546</v>
      </c>
      <c r="AQ3525" s="1">
        <v>41478</v>
      </c>
      <c r="AR3525" s="2"/>
      <c r="AS3525" s="1">
        <f>IF(AT3525&gt;0,1,0)</f>
        <v>0</v>
      </c>
      <c r="AT3525" s="1">
        <f>AU3525+AV3525</f>
        <v>0</v>
      </c>
      <c r="AU3525" s="1">
        <v>0</v>
      </c>
      <c r="AV3525" s="1">
        <v>0</v>
      </c>
      <c r="AW3525" s="1">
        <f>IF(AX3525&gt;0,1,0)</f>
        <v>0</v>
      </c>
      <c r="AX3525" s="1">
        <f>SUM(AY3525+AZ3525)</f>
        <v>0</v>
      </c>
      <c r="AY3525" s="1">
        <v>0</v>
      </c>
      <c r="AZ3525" s="1">
        <v>0</v>
      </c>
      <c r="BA3525" s="1">
        <v>41478</v>
      </c>
    </row>
    <row r="3526" spans="1:53" x14ac:dyDescent="0.3">
      <c r="A3526" s="1" t="s">
        <v>14293</v>
      </c>
      <c r="B3526" s="1">
        <v>2008</v>
      </c>
      <c r="C3526" s="1" t="s">
        <v>276</v>
      </c>
      <c r="D3526" s="1" t="s">
        <v>55</v>
      </c>
      <c r="E3526" s="1" t="s">
        <v>55</v>
      </c>
      <c r="F3526" s="1" t="s">
        <v>201</v>
      </c>
      <c r="G3526" s="1">
        <v>6020</v>
      </c>
      <c r="H3526" s="1">
        <v>74</v>
      </c>
      <c r="I3526" s="1">
        <v>249</v>
      </c>
      <c r="J3526" s="1">
        <v>948</v>
      </c>
      <c r="K3526" s="1">
        <v>9.5</v>
      </c>
      <c r="L3526" s="1">
        <v>3248</v>
      </c>
      <c r="M3526" s="1">
        <v>32.5</v>
      </c>
      <c r="P3526" s="1">
        <v>24</v>
      </c>
      <c r="Q3526" s="3">
        <v>1.67</v>
      </c>
      <c r="R3526" s="3">
        <v>2.82</v>
      </c>
      <c r="S3526" s="3">
        <v>4.92</v>
      </c>
      <c r="T3526" s="1">
        <v>2.1</v>
      </c>
      <c r="U3526" s="1">
        <v>2912</v>
      </c>
      <c r="V3526" s="1">
        <v>29.5</v>
      </c>
      <c r="W3526" s="1">
        <v>900</v>
      </c>
      <c r="X3526" s="1">
        <v>108</v>
      </c>
      <c r="Y3526" s="3">
        <v>7.03</v>
      </c>
      <c r="Z3526" s="3">
        <v>4.2300000000000004</v>
      </c>
      <c r="AB3526" s="1" t="s">
        <v>3374</v>
      </c>
      <c r="AC3526" s="1" t="s">
        <v>72</v>
      </c>
      <c r="AD3526" s="1" t="s">
        <v>72</v>
      </c>
      <c r="AG3526" s="1">
        <v>4</v>
      </c>
      <c r="AH3526" s="1" t="s">
        <v>14294</v>
      </c>
      <c r="AI3526" s="1">
        <v>2008</v>
      </c>
      <c r="AK3526" s="1">
        <v>33619</v>
      </c>
      <c r="AO3526" s="1" t="s">
        <v>14295</v>
      </c>
      <c r="AP3526" s="1" t="s">
        <v>14295</v>
      </c>
      <c r="AQ3526" s="1">
        <v>33619</v>
      </c>
      <c r="AR3526" s="2"/>
      <c r="AS3526" s="1">
        <f>IF(AT3526&gt;0,1,0)</f>
        <v>0</v>
      </c>
      <c r="AT3526" s="1">
        <f>AU3526+AV3526</f>
        <v>0</v>
      </c>
      <c r="AU3526" s="1">
        <v>0</v>
      </c>
      <c r="AV3526" s="1">
        <v>0</v>
      </c>
      <c r="AW3526" s="1">
        <f>IF(AX3526&gt;0,1,0)</f>
        <v>0</v>
      </c>
      <c r="AX3526" s="1">
        <f>SUM(AY3526+AZ3526)</f>
        <v>0</v>
      </c>
      <c r="AY3526" s="1">
        <v>0</v>
      </c>
      <c r="AZ3526" s="1">
        <v>0</v>
      </c>
      <c r="BA3526" s="1">
        <v>33619</v>
      </c>
    </row>
    <row r="3527" spans="1:53" x14ac:dyDescent="0.3">
      <c r="A3527" s="1" t="s">
        <v>11831</v>
      </c>
      <c r="B3527" s="1">
        <v>2011</v>
      </c>
      <c r="C3527" s="1" t="s">
        <v>643</v>
      </c>
      <c r="D3527" s="1" t="s">
        <v>643</v>
      </c>
      <c r="E3527" s="1" t="s">
        <v>643</v>
      </c>
      <c r="F3527" s="1" t="s">
        <v>201</v>
      </c>
      <c r="G3527" s="1">
        <v>6020</v>
      </c>
      <c r="H3527" s="1">
        <v>74</v>
      </c>
      <c r="I3527" s="1">
        <v>215</v>
      </c>
      <c r="J3527" s="1">
        <v>948</v>
      </c>
      <c r="K3527" s="1">
        <v>9.5</v>
      </c>
      <c r="L3527" s="1">
        <v>3168</v>
      </c>
      <c r="M3527" s="1">
        <v>31.75</v>
      </c>
      <c r="N3527" s="1">
        <v>7500</v>
      </c>
      <c r="O3527" s="1">
        <v>75</v>
      </c>
      <c r="Q3527" s="3">
        <v>1.77</v>
      </c>
      <c r="R3527" s="3">
        <v>2.89</v>
      </c>
      <c r="S3527" s="3">
        <v>4.93</v>
      </c>
      <c r="T3527" s="1">
        <v>2.0399999999999898</v>
      </c>
      <c r="U3527" s="1">
        <v>2912</v>
      </c>
      <c r="V3527" s="1">
        <v>29.5</v>
      </c>
      <c r="W3527" s="1">
        <v>810</v>
      </c>
      <c r="X3527" s="1">
        <v>106</v>
      </c>
      <c r="Y3527" s="3">
        <v>6.93</v>
      </c>
      <c r="Z3527" s="3">
        <v>4.2699999999999996</v>
      </c>
      <c r="AB3527" s="1" t="s">
        <v>3374</v>
      </c>
      <c r="AC3527" s="1" t="s">
        <v>234</v>
      </c>
      <c r="AD3527" s="1" t="s">
        <v>234</v>
      </c>
      <c r="AE3527" s="1">
        <v>35</v>
      </c>
      <c r="AF3527" s="1">
        <v>2</v>
      </c>
      <c r="AG3527" s="1">
        <v>2</v>
      </c>
      <c r="AH3527" s="1" t="s">
        <v>11832</v>
      </c>
      <c r="AI3527" s="1">
        <v>2011</v>
      </c>
      <c r="AJ3527" s="1">
        <v>2020</v>
      </c>
      <c r="AK3527" s="1">
        <v>37110</v>
      </c>
      <c r="AO3527" s="1" t="s">
        <v>11833</v>
      </c>
      <c r="AP3527" s="1" t="s">
        <v>11833</v>
      </c>
      <c r="AQ3527" s="1">
        <v>37110</v>
      </c>
      <c r="AR3527" s="2"/>
      <c r="AS3527" s="1">
        <f>IF(AT3527&gt;0,1,0)</f>
        <v>1</v>
      </c>
      <c r="AT3527" s="1">
        <f>AU3527+AV3527</f>
        <v>3</v>
      </c>
      <c r="AU3527" s="1">
        <v>0</v>
      </c>
      <c r="AV3527" s="1">
        <v>3</v>
      </c>
      <c r="AW3527" s="1">
        <f>IF(AX3527&gt;0,1,0)</f>
        <v>0</v>
      </c>
      <c r="AX3527" s="1">
        <f>SUM(AY3527+AZ3527)</f>
        <v>0</v>
      </c>
      <c r="AY3527" s="1">
        <v>0</v>
      </c>
      <c r="AZ3527" s="1">
        <v>0</v>
      </c>
      <c r="BA3527" s="1">
        <v>37110</v>
      </c>
    </row>
    <row r="3528" spans="1:53" x14ac:dyDescent="0.3">
      <c r="A3528" s="1" t="s">
        <v>13242</v>
      </c>
      <c r="B3528" s="1">
        <v>2009</v>
      </c>
      <c r="C3528" s="1" t="s">
        <v>276</v>
      </c>
      <c r="D3528" s="1" t="s">
        <v>399</v>
      </c>
      <c r="E3528" s="1" t="s">
        <v>399</v>
      </c>
      <c r="F3528" s="1" t="s">
        <v>720</v>
      </c>
      <c r="G3528" s="1">
        <v>6020</v>
      </c>
      <c r="H3528" s="1">
        <v>74</v>
      </c>
      <c r="I3528" s="1">
        <v>218</v>
      </c>
      <c r="J3528" s="1">
        <v>928</v>
      </c>
      <c r="K3528" s="1">
        <v>9.25</v>
      </c>
      <c r="L3528" s="1">
        <v>3228</v>
      </c>
      <c r="M3528" s="1">
        <v>32.25</v>
      </c>
      <c r="P3528" s="1">
        <v>15</v>
      </c>
      <c r="Q3528" s="3">
        <v>1.7</v>
      </c>
      <c r="R3528" s="3">
        <v>2.85</v>
      </c>
      <c r="S3528" s="3">
        <v>4.93</v>
      </c>
      <c r="T3528" s="1">
        <v>2.0799999999999899</v>
      </c>
      <c r="U3528" s="1">
        <v>3112</v>
      </c>
      <c r="V3528" s="1">
        <v>31.5</v>
      </c>
      <c r="W3528" s="1">
        <v>909</v>
      </c>
      <c r="X3528" s="1">
        <v>117</v>
      </c>
      <c r="Y3528" s="3">
        <v>6.78</v>
      </c>
      <c r="Z3528" s="3">
        <v>4.1500000000000004</v>
      </c>
      <c r="AA3528" s="3">
        <v>11.12</v>
      </c>
      <c r="AB3528" s="1" t="s">
        <v>2252</v>
      </c>
      <c r="AC3528" s="1" t="s">
        <v>72</v>
      </c>
      <c r="AD3528" s="1" t="s">
        <v>72</v>
      </c>
      <c r="AG3528" s="1">
        <v>4</v>
      </c>
      <c r="AI3528" s="1">
        <v>2009</v>
      </c>
      <c r="AO3528" s="1" t="s">
        <v>13243</v>
      </c>
      <c r="AP3528" s="1" t="s">
        <v>13243</v>
      </c>
      <c r="AQ3528" s="1">
        <v>-101277</v>
      </c>
      <c r="AR3528" s="2"/>
      <c r="AS3528" s="1">
        <f>IF(AT3528&gt;0,1,0)</f>
        <v>0</v>
      </c>
      <c r="AT3528" s="1">
        <f>AU3528+AV3528</f>
        <v>0</v>
      </c>
      <c r="AU3528" s="1">
        <v>0</v>
      </c>
      <c r="AV3528" s="1">
        <v>0</v>
      </c>
      <c r="AW3528" s="1">
        <f>IF(AX3528&gt;0,1,0)</f>
        <v>0</v>
      </c>
      <c r="AX3528" s="1">
        <f>SUM(AY3528+AZ3528)</f>
        <v>0</v>
      </c>
      <c r="AY3528" s="1">
        <v>0</v>
      </c>
      <c r="AZ3528" s="1">
        <v>0</v>
      </c>
      <c r="BA3528" s="1">
        <v>-101277</v>
      </c>
    </row>
    <row r="3529" spans="1:53" x14ac:dyDescent="0.3">
      <c r="A3529" s="1" t="s">
        <v>2492</v>
      </c>
      <c r="B3529" s="1">
        <v>2020</v>
      </c>
      <c r="C3529" s="1" t="s">
        <v>144</v>
      </c>
      <c r="D3529" s="1" t="s">
        <v>144</v>
      </c>
      <c r="E3529" s="1" t="s">
        <v>55</v>
      </c>
      <c r="F3529" s="1" t="s">
        <v>138</v>
      </c>
      <c r="G3529" s="1">
        <v>6020</v>
      </c>
      <c r="H3529" s="1">
        <v>74</v>
      </c>
      <c r="I3529" s="1">
        <v>262</v>
      </c>
      <c r="J3529" s="1">
        <v>968</v>
      </c>
      <c r="K3529" s="1">
        <v>9.75</v>
      </c>
      <c r="L3529" s="1">
        <v>3278</v>
      </c>
      <c r="M3529" s="1">
        <v>32.875</v>
      </c>
      <c r="N3529" s="1">
        <v>8068</v>
      </c>
      <c r="O3529" s="1">
        <v>80.75</v>
      </c>
      <c r="P3529" s="1">
        <v>20</v>
      </c>
      <c r="Q3529" s="3">
        <v>1.8</v>
      </c>
      <c r="S3529" s="3">
        <v>4.97</v>
      </c>
      <c r="U3529" s="1">
        <v>3012</v>
      </c>
      <c r="V3529" s="1">
        <v>30.5</v>
      </c>
      <c r="W3529" s="1">
        <v>810</v>
      </c>
      <c r="X3529" s="1">
        <v>106</v>
      </c>
      <c r="Y3529" s="3">
        <v>7.33</v>
      </c>
      <c r="Z3529" s="3">
        <v>4.7</v>
      </c>
      <c r="AC3529"/>
      <c r="AD3529"/>
      <c r="AE3529"/>
      <c r="AF3529"/>
      <c r="AG3529">
        <v>4</v>
      </c>
      <c r="AH3529" s="1" t="s">
        <v>2493</v>
      </c>
      <c r="AI3529" s="1">
        <v>2020</v>
      </c>
      <c r="AL3529" s="1" t="s">
        <v>2494</v>
      </c>
      <c r="AN3529" s="1" t="s">
        <v>213</v>
      </c>
      <c r="AR3529" s="2"/>
    </row>
    <row r="3530" spans="1:53" x14ac:dyDescent="0.3">
      <c r="A3530" s="1" t="s">
        <v>3680</v>
      </c>
      <c r="B3530" s="1">
        <v>2019</v>
      </c>
      <c r="C3530" s="1" t="s">
        <v>276</v>
      </c>
      <c r="D3530" s="1" t="s">
        <v>276</v>
      </c>
      <c r="E3530" s="1" t="s">
        <v>276</v>
      </c>
      <c r="F3530" s="1" t="s">
        <v>3681</v>
      </c>
      <c r="G3530" s="1">
        <v>6020</v>
      </c>
      <c r="H3530" s="1">
        <v>74</v>
      </c>
      <c r="I3530" s="1">
        <v>242</v>
      </c>
      <c r="J3530" s="1">
        <v>968</v>
      </c>
      <c r="K3530" s="1">
        <v>9.75</v>
      </c>
      <c r="L3530" s="1">
        <v>3348</v>
      </c>
      <c r="M3530" s="1">
        <v>33.5</v>
      </c>
      <c r="N3530" s="1">
        <v>8018</v>
      </c>
      <c r="O3530" s="1">
        <v>80.125</v>
      </c>
      <c r="P3530" s="1">
        <v>21</v>
      </c>
      <c r="Q3530" s="3">
        <v>1.7</v>
      </c>
      <c r="S3530" s="3">
        <v>4.9800000000000004</v>
      </c>
      <c r="U3530" s="1">
        <v>3512</v>
      </c>
      <c r="V3530" s="1">
        <v>35.5</v>
      </c>
      <c r="W3530" s="1">
        <v>910</v>
      </c>
      <c r="X3530" s="1">
        <v>118</v>
      </c>
      <c r="AB3530" s="1" t="s">
        <v>3260</v>
      </c>
      <c r="AC3530" s="1" t="s">
        <v>72</v>
      </c>
      <c r="AD3530" s="1" t="s">
        <v>72</v>
      </c>
      <c r="AG3530" s="1">
        <v>4</v>
      </c>
      <c r="AL3530" s="1" t="s">
        <v>3682</v>
      </c>
      <c r="AN3530" s="1" t="s">
        <v>353</v>
      </c>
      <c r="AO3530" s="1" t="s">
        <v>3683</v>
      </c>
      <c r="AR3530" s="2"/>
    </row>
    <row r="3531" spans="1:53" x14ac:dyDescent="0.3">
      <c r="A3531" s="1" t="s">
        <v>19589</v>
      </c>
      <c r="B3531" s="1">
        <v>2003</v>
      </c>
      <c r="C3531" s="1" t="s">
        <v>643</v>
      </c>
      <c r="D3531" s="6" t="s">
        <v>643</v>
      </c>
      <c r="E3531" s="1" t="s">
        <v>643</v>
      </c>
      <c r="F3531" s="1" t="s">
        <v>8905</v>
      </c>
      <c r="G3531" s="1">
        <v>6020</v>
      </c>
      <c r="H3531" s="1">
        <v>74</v>
      </c>
      <c r="I3531" s="1">
        <v>230</v>
      </c>
      <c r="J3531" s="1">
        <v>958</v>
      </c>
      <c r="K3531" s="1">
        <v>9.625</v>
      </c>
      <c r="L3531" s="1">
        <v>3200</v>
      </c>
      <c r="M3531" s="1">
        <v>32</v>
      </c>
      <c r="Q3531" s="3">
        <v>1.72</v>
      </c>
      <c r="R3531" s="3">
        <v>2.92</v>
      </c>
      <c r="S3531" s="3">
        <v>5</v>
      </c>
      <c r="T3531" s="1">
        <v>2.08</v>
      </c>
      <c r="U3531" s="1">
        <v>3000</v>
      </c>
      <c r="V3531" s="1">
        <v>30</v>
      </c>
      <c r="W3531" s="1">
        <v>809</v>
      </c>
      <c r="X3531" s="1">
        <v>105</v>
      </c>
      <c r="Y3531" s="3">
        <v>7.11</v>
      </c>
      <c r="Z3531" s="3">
        <v>4.16</v>
      </c>
      <c r="AB3531" s="1" t="s">
        <v>4356</v>
      </c>
      <c r="AC3531" s="1" t="s">
        <v>72</v>
      </c>
      <c r="AD3531" s="1" t="s">
        <v>72</v>
      </c>
      <c r="AG3531" s="1">
        <v>4</v>
      </c>
      <c r="AH3531" s="1" t="s">
        <v>19590</v>
      </c>
      <c r="AI3531" s="1">
        <v>2003</v>
      </c>
      <c r="AJ3531" s="1">
        <v>2019</v>
      </c>
      <c r="AK3531" s="1">
        <v>28649</v>
      </c>
      <c r="AO3531" s="1" t="s">
        <v>19591</v>
      </c>
      <c r="AP3531" s="1" t="s">
        <v>19591</v>
      </c>
      <c r="AQ3531" s="1">
        <v>28649</v>
      </c>
      <c r="AR3531" s="2"/>
      <c r="AS3531" s="1">
        <f>IF(AT3531&gt;0,1,0)</f>
        <v>1</v>
      </c>
      <c r="AT3531" s="1">
        <f>AU3531+AV3531</f>
        <v>4</v>
      </c>
      <c r="AU3531" s="1">
        <v>3</v>
      </c>
      <c r="AV3531" s="1">
        <v>1</v>
      </c>
      <c r="AW3531" s="1">
        <f>IF(AX3531&gt;0,1,0)</f>
        <v>1</v>
      </c>
      <c r="AX3531" s="1">
        <f>SUM(AY3531+AZ3531)</f>
        <v>1</v>
      </c>
      <c r="AY3531" s="1">
        <v>0</v>
      </c>
      <c r="AZ3531" s="1">
        <v>1</v>
      </c>
      <c r="BA3531" s="1">
        <v>28649</v>
      </c>
    </row>
    <row r="3532" spans="1:53" x14ac:dyDescent="0.3">
      <c r="A3532" s="1" t="s">
        <v>18751</v>
      </c>
      <c r="B3532" s="1">
        <v>2004</v>
      </c>
      <c r="C3532" s="1" t="s">
        <v>854</v>
      </c>
      <c r="D3532" s="6" t="s">
        <v>854</v>
      </c>
      <c r="E3532" s="1" t="s">
        <v>854</v>
      </c>
      <c r="F3532" s="1" t="s">
        <v>639</v>
      </c>
      <c r="G3532" s="1">
        <v>6020</v>
      </c>
      <c r="H3532" s="1">
        <v>74</v>
      </c>
      <c r="I3532" s="1">
        <v>275</v>
      </c>
      <c r="J3532" s="1">
        <v>934</v>
      </c>
      <c r="K3532" s="1">
        <v>9.75</v>
      </c>
      <c r="L3532" s="1">
        <v>3314</v>
      </c>
      <c r="M3532" s="1">
        <v>33.25</v>
      </c>
      <c r="P3532" s="1">
        <v>18</v>
      </c>
      <c r="Q3532" s="3">
        <v>1.75</v>
      </c>
      <c r="R3532" s="3">
        <v>2.95</v>
      </c>
      <c r="S3532" s="3">
        <v>5.03</v>
      </c>
      <c r="T3532" s="1">
        <v>2.08</v>
      </c>
      <c r="U3532" s="1">
        <v>3300</v>
      </c>
      <c r="V3532" s="1">
        <v>33</v>
      </c>
      <c r="W3532" s="1">
        <v>901</v>
      </c>
      <c r="X3532" s="1">
        <v>109</v>
      </c>
      <c r="Y3532" s="3">
        <v>7.44</v>
      </c>
      <c r="Z3532" s="3">
        <v>4.18</v>
      </c>
      <c r="AA3532" s="3">
        <v>11.93</v>
      </c>
      <c r="AB3532" s="1" t="s">
        <v>3394</v>
      </c>
      <c r="AC3532" s="1" t="s">
        <v>319</v>
      </c>
      <c r="AD3532" s="1" t="s">
        <v>319</v>
      </c>
      <c r="AE3532" s="1">
        <v>232</v>
      </c>
      <c r="AF3532" s="1">
        <v>7</v>
      </c>
      <c r="AG3532" s="1">
        <v>3</v>
      </c>
      <c r="AH3532" s="1" t="s">
        <v>18752</v>
      </c>
      <c r="AI3532" s="1">
        <v>2004</v>
      </c>
      <c r="AK3532" s="1">
        <v>29185</v>
      </c>
      <c r="AO3532" s="1" t="s">
        <v>18753</v>
      </c>
      <c r="AP3532" s="1" t="s">
        <v>18753</v>
      </c>
      <c r="AQ3532" s="1">
        <v>29185</v>
      </c>
      <c r="AR3532" s="2"/>
      <c r="AS3532" s="1">
        <f>IF(AT3532&gt;0,1,0)</f>
        <v>0</v>
      </c>
      <c r="AT3532" s="1">
        <f>AU3532+AV3532</f>
        <v>0</v>
      </c>
      <c r="AU3532" s="1">
        <v>0</v>
      </c>
      <c r="AV3532" s="1">
        <v>0</v>
      </c>
      <c r="AW3532" s="1">
        <f>IF(AX3532&gt;0,1,0)</f>
        <v>0</v>
      </c>
      <c r="AX3532" s="1">
        <f>SUM(AY3532+AZ3532)</f>
        <v>0</v>
      </c>
      <c r="AY3532" s="1">
        <v>0</v>
      </c>
      <c r="AZ3532" s="1">
        <v>0</v>
      </c>
      <c r="BA3532" s="1">
        <v>29185</v>
      </c>
    </row>
    <row r="3533" spans="1:53" x14ac:dyDescent="0.3">
      <c r="A3533" s="1" t="s">
        <v>13749</v>
      </c>
      <c r="B3533" s="1">
        <v>2009</v>
      </c>
      <c r="C3533" s="1" t="s">
        <v>643</v>
      </c>
      <c r="D3533" s="1" t="s">
        <v>643</v>
      </c>
      <c r="E3533" s="1" t="s">
        <v>643</v>
      </c>
      <c r="F3533" s="1" t="s">
        <v>601</v>
      </c>
      <c r="G3533" s="1">
        <v>6020</v>
      </c>
      <c r="H3533" s="1">
        <v>74</v>
      </c>
      <c r="I3533" s="1">
        <v>215</v>
      </c>
      <c r="J3533" s="1">
        <v>948</v>
      </c>
      <c r="K3533" s="1">
        <v>9.5</v>
      </c>
      <c r="L3533" s="1">
        <v>3200</v>
      </c>
      <c r="M3533" s="1">
        <v>32</v>
      </c>
      <c r="Q3533" s="3">
        <v>1.73</v>
      </c>
      <c r="R3533" s="3">
        <v>2.9</v>
      </c>
      <c r="S3533" s="3">
        <v>5.05</v>
      </c>
      <c r="T3533" s="1">
        <v>2.15</v>
      </c>
      <c r="U3533" s="1">
        <v>3200</v>
      </c>
      <c r="V3533" s="1">
        <v>32</v>
      </c>
      <c r="W3533" s="1">
        <v>901</v>
      </c>
      <c r="X3533" s="1">
        <v>109</v>
      </c>
      <c r="Y3533" s="3">
        <v>7.1</v>
      </c>
      <c r="Z3533" s="3">
        <v>4.42</v>
      </c>
      <c r="AB3533" s="1" t="s">
        <v>3240</v>
      </c>
      <c r="AC3533" s="1" t="s">
        <v>72</v>
      </c>
      <c r="AD3533" s="1" t="s">
        <v>72</v>
      </c>
      <c r="AG3533" s="1">
        <v>4</v>
      </c>
      <c r="AH3533" s="1" t="s">
        <v>13750</v>
      </c>
      <c r="AI3533" s="1">
        <v>2009</v>
      </c>
      <c r="AJ3533" s="1">
        <v>2019</v>
      </c>
      <c r="AK3533" s="1">
        <v>34843</v>
      </c>
      <c r="AO3533" s="1" t="s">
        <v>13751</v>
      </c>
      <c r="AP3533" s="1" t="s">
        <v>13751</v>
      </c>
      <c r="AQ3533" s="1">
        <v>34843</v>
      </c>
      <c r="AR3533" s="2"/>
      <c r="AS3533" s="1">
        <f>IF(AT3533&gt;0,1,0)</f>
        <v>0</v>
      </c>
      <c r="AT3533" s="1">
        <f>AU3533+AV3533</f>
        <v>0</v>
      </c>
      <c r="AU3533" s="1">
        <v>0</v>
      </c>
      <c r="AV3533" s="1">
        <v>0</v>
      </c>
      <c r="AW3533" s="1">
        <f>IF(AX3533&gt;0,1,0)</f>
        <v>0</v>
      </c>
      <c r="AX3533" s="1">
        <f>SUM(AY3533+AZ3533)</f>
        <v>0</v>
      </c>
      <c r="AY3533" s="1">
        <v>0</v>
      </c>
      <c r="AZ3533" s="1">
        <v>0</v>
      </c>
      <c r="BA3533" s="1">
        <v>34843</v>
      </c>
    </row>
    <row r="3534" spans="1:53" x14ac:dyDescent="0.3">
      <c r="A3534" s="1" t="s">
        <v>11874</v>
      </c>
      <c r="B3534" s="1">
        <v>2011</v>
      </c>
      <c r="C3534" s="1" t="s">
        <v>643</v>
      </c>
      <c r="D3534" s="1" t="s">
        <v>643</v>
      </c>
      <c r="E3534" s="1" t="s">
        <v>643</v>
      </c>
      <c r="F3534" s="1" t="s">
        <v>56</v>
      </c>
      <c r="G3534" s="1">
        <v>6020</v>
      </c>
      <c r="H3534" s="1">
        <v>74</v>
      </c>
      <c r="I3534" s="1">
        <v>212</v>
      </c>
      <c r="J3534" s="1">
        <v>1000</v>
      </c>
      <c r="K3534" s="1">
        <v>10</v>
      </c>
      <c r="L3534" s="1">
        <v>3048</v>
      </c>
      <c r="M3534" s="1">
        <v>30.5</v>
      </c>
      <c r="N3534" s="1">
        <v>7248</v>
      </c>
      <c r="O3534" s="1">
        <v>72.5</v>
      </c>
      <c r="Q3534" s="3">
        <v>1.79</v>
      </c>
      <c r="R3534" s="3">
        <v>2.96</v>
      </c>
      <c r="S3534" s="3">
        <v>5.0599999999999996</v>
      </c>
      <c r="T3534" s="1">
        <v>2.0999999999999899</v>
      </c>
      <c r="U3534" s="1">
        <v>2912</v>
      </c>
      <c r="V3534" s="1">
        <v>29.5</v>
      </c>
      <c r="W3534" s="1">
        <v>908</v>
      </c>
      <c r="X3534" s="1">
        <v>116</v>
      </c>
      <c r="Y3534" s="3">
        <v>6.84</v>
      </c>
      <c r="Z3534" s="3">
        <v>4.12</v>
      </c>
      <c r="AB3534" s="1" t="s">
        <v>3240</v>
      </c>
      <c r="AC3534" s="1" t="s">
        <v>72</v>
      </c>
      <c r="AD3534" s="1" t="s">
        <v>72</v>
      </c>
      <c r="AG3534" s="1">
        <v>4</v>
      </c>
      <c r="AH3534" s="1" t="s">
        <v>11875</v>
      </c>
      <c r="AI3534" s="1">
        <v>2011</v>
      </c>
      <c r="AJ3534" s="1">
        <v>2017</v>
      </c>
      <c r="AK3534" s="1">
        <v>38075</v>
      </c>
      <c r="AO3534" s="1" t="s">
        <v>11876</v>
      </c>
      <c r="AP3534" s="1" t="s">
        <v>11876</v>
      </c>
      <c r="AQ3534" s="1">
        <v>38075</v>
      </c>
      <c r="AR3534" s="2"/>
      <c r="AS3534" s="1">
        <f>IF(AT3534&gt;0,1,0)</f>
        <v>0</v>
      </c>
      <c r="AT3534" s="1">
        <f>AU3534+AV3534</f>
        <v>0</v>
      </c>
      <c r="AU3534" s="1">
        <v>0</v>
      </c>
      <c r="AV3534" s="1">
        <v>0</v>
      </c>
      <c r="AW3534" s="1">
        <f>IF(AX3534&gt;0,1,0)</f>
        <v>0</v>
      </c>
      <c r="AX3534" s="1">
        <f>SUM(AY3534+AZ3534)</f>
        <v>0</v>
      </c>
      <c r="AY3534" s="1">
        <v>0</v>
      </c>
      <c r="AZ3534" s="1">
        <v>0</v>
      </c>
      <c r="BA3534" s="1">
        <v>38075</v>
      </c>
    </row>
    <row r="3535" spans="1:53" x14ac:dyDescent="0.3">
      <c r="A3535" s="1" t="s">
        <v>15231</v>
      </c>
      <c r="B3535" s="1">
        <v>2007</v>
      </c>
      <c r="C3535" s="1" t="s">
        <v>54</v>
      </c>
      <c r="D3535" s="1" t="s">
        <v>55</v>
      </c>
      <c r="E3535" s="1" t="s">
        <v>55</v>
      </c>
      <c r="F3535" s="1" t="s">
        <v>168</v>
      </c>
      <c r="G3535" s="1">
        <v>6020</v>
      </c>
      <c r="H3535" s="1">
        <v>74</v>
      </c>
      <c r="I3535" s="1">
        <v>302</v>
      </c>
      <c r="J3535" s="1">
        <v>1000</v>
      </c>
      <c r="K3535" s="1">
        <v>10</v>
      </c>
      <c r="L3535" s="1">
        <v>3468</v>
      </c>
      <c r="M3535" s="1">
        <v>34.75</v>
      </c>
      <c r="P3535" s="1">
        <v>29</v>
      </c>
      <c r="Q3535" s="3">
        <v>1.81</v>
      </c>
      <c r="R3535" s="3">
        <v>2.96</v>
      </c>
      <c r="S3535" s="3">
        <v>5.0599999999999996</v>
      </c>
      <c r="T3535" s="1">
        <v>2.0999999999999899</v>
      </c>
      <c r="U3535" s="1">
        <v>3000</v>
      </c>
      <c r="V3535" s="1">
        <v>30</v>
      </c>
      <c r="W3535" s="1">
        <v>903</v>
      </c>
      <c r="X3535" s="1">
        <v>111</v>
      </c>
      <c r="Y3535" s="3">
        <v>7.46</v>
      </c>
      <c r="AB3535" s="1" t="s">
        <v>6971</v>
      </c>
      <c r="AC3535" s="1" t="s">
        <v>202</v>
      </c>
      <c r="AD3535" s="1" t="s">
        <v>202</v>
      </c>
      <c r="AE3535" s="1">
        <v>10</v>
      </c>
      <c r="AF3535" s="1">
        <v>1</v>
      </c>
      <c r="AG3535" s="1">
        <v>1</v>
      </c>
      <c r="AH3535" s="1" t="s">
        <v>15232</v>
      </c>
      <c r="AI3535" s="1">
        <v>2007</v>
      </c>
      <c r="AK3535" s="1">
        <v>32203</v>
      </c>
      <c r="AO3535" s="1" t="s">
        <v>15233</v>
      </c>
      <c r="AP3535" s="1" t="s">
        <v>15233</v>
      </c>
      <c r="AQ3535" s="1">
        <v>32203</v>
      </c>
      <c r="AR3535" s="2"/>
      <c r="AS3535" s="1">
        <f>IF(AT3535&gt;0,1,0)</f>
        <v>0</v>
      </c>
      <c r="AT3535" s="1">
        <f>AU3535+AV3535</f>
        <v>0</v>
      </c>
      <c r="AU3535" s="1">
        <v>0</v>
      </c>
      <c r="AV3535" s="1">
        <v>0</v>
      </c>
      <c r="AW3535" s="1">
        <f>IF(AX3535&gt;0,1,0)</f>
        <v>0</v>
      </c>
      <c r="AX3535" s="1">
        <f>SUM(AY3535+AZ3535)</f>
        <v>0</v>
      </c>
      <c r="AY3535" s="1">
        <v>0</v>
      </c>
      <c r="AZ3535" s="1">
        <v>0</v>
      </c>
      <c r="BA3535" s="1">
        <v>32203</v>
      </c>
    </row>
    <row r="3536" spans="1:53" x14ac:dyDescent="0.3">
      <c r="A3536" s="1" t="s">
        <v>2427</v>
      </c>
      <c r="B3536" s="1">
        <v>2020</v>
      </c>
      <c r="C3536" s="1" t="s">
        <v>54</v>
      </c>
      <c r="D3536" s="1" t="s">
        <v>54</v>
      </c>
      <c r="E3536" s="1" t="s">
        <v>55</v>
      </c>
      <c r="F3536" s="1" t="s">
        <v>115</v>
      </c>
      <c r="G3536" s="1">
        <v>6020</v>
      </c>
      <c r="H3536" s="1">
        <v>74</v>
      </c>
      <c r="I3536" s="1">
        <v>308</v>
      </c>
      <c r="J3536" s="1">
        <v>1100</v>
      </c>
      <c r="K3536" s="1">
        <v>11</v>
      </c>
      <c r="L3536" s="1">
        <v>3418</v>
      </c>
      <c r="M3536" s="1">
        <v>34.125</v>
      </c>
      <c r="N3536" s="1">
        <v>8038</v>
      </c>
      <c r="O3536" s="1">
        <v>80.375</v>
      </c>
      <c r="P3536" s="1">
        <v>22</v>
      </c>
      <c r="Q3536" s="3">
        <v>1.72</v>
      </c>
      <c r="S3536" s="3">
        <v>5.07</v>
      </c>
      <c r="U3536" s="1" t="s">
        <v>2196</v>
      </c>
      <c r="V3536" s="1" t="s">
        <v>2196</v>
      </c>
      <c r="W3536" s="1" t="s">
        <v>2196</v>
      </c>
      <c r="X3536" s="1" t="s">
        <v>2196</v>
      </c>
      <c r="Y3536" s="3">
        <v>8.0299999999999994</v>
      </c>
      <c r="Z3536" s="3" t="s">
        <v>2196</v>
      </c>
      <c r="AC3536" t="s">
        <v>131</v>
      </c>
      <c r="AD3536" t="s">
        <v>131</v>
      </c>
      <c r="AE3536">
        <v>131</v>
      </c>
      <c r="AF3536">
        <v>4</v>
      </c>
      <c r="AG3536">
        <v>3</v>
      </c>
      <c r="AH3536" s="1" t="s">
        <v>2428</v>
      </c>
      <c r="AI3536" s="1">
        <v>2020</v>
      </c>
      <c r="AL3536" s="1" t="s">
        <v>2429</v>
      </c>
      <c r="AN3536" s="1" t="s">
        <v>123</v>
      </c>
      <c r="AR3536" s="2"/>
    </row>
    <row r="3537" spans="1:53" x14ac:dyDescent="0.3">
      <c r="A3537" s="1" t="s">
        <v>8614</v>
      </c>
      <c r="B3537" s="1">
        <v>2005</v>
      </c>
      <c r="C3537" s="1" t="s">
        <v>54</v>
      </c>
      <c r="D3537" s="1" t="s">
        <v>54</v>
      </c>
      <c r="E3537" s="1" t="s">
        <v>55</v>
      </c>
      <c r="F3537" s="1" t="s">
        <v>223</v>
      </c>
      <c r="G3537" s="1">
        <v>6020</v>
      </c>
      <c r="H3537" s="1">
        <v>74</v>
      </c>
      <c r="I3537" s="1">
        <v>314</v>
      </c>
      <c r="J3537" s="1">
        <v>1012</v>
      </c>
      <c r="K3537" s="1">
        <v>10.5</v>
      </c>
      <c r="L3537" s="1">
        <v>3314</v>
      </c>
      <c r="M3537" s="1">
        <v>33.25</v>
      </c>
      <c r="P3537" s="1">
        <v>27</v>
      </c>
      <c r="Q3537" s="3">
        <v>1.79</v>
      </c>
      <c r="R3537" s="3">
        <v>2.98</v>
      </c>
      <c r="S3537" s="3">
        <v>5.0999999999999996</v>
      </c>
      <c r="T3537" s="1">
        <v>2.1199999999999899</v>
      </c>
      <c r="U3537" s="1">
        <v>2712</v>
      </c>
      <c r="V3537" s="1">
        <v>27.5</v>
      </c>
      <c r="W3537" s="1">
        <v>804</v>
      </c>
      <c r="X3537" s="1">
        <v>100</v>
      </c>
      <c r="Y3537" s="3">
        <v>8.2100000000000009</v>
      </c>
      <c r="Z3537" s="3">
        <v>4.6399999999999997</v>
      </c>
      <c r="AB3537" s="1" t="s">
        <v>3256</v>
      </c>
      <c r="AC3537" s="1" t="s">
        <v>116</v>
      </c>
      <c r="AD3537" s="1" t="s">
        <v>116</v>
      </c>
      <c r="AE3537" s="1">
        <v>191</v>
      </c>
      <c r="AF3537" s="1">
        <v>6</v>
      </c>
      <c r="AG3537" s="1">
        <v>3</v>
      </c>
      <c r="AH3537" s="1" t="s">
        <v>17179</v>
      </c>
      <c r="AI3537" s="1">
        <v>2005</v>
      </c>
      <c r="AK3537" s="1">
        <v>30018</v>
      </c>
      <c r="AO3537" s="1" t="s">
        <v>17180</v>
      </c>
      <c r="AP3537" s="1" t="s">
        <v>17180</v>
      </c>
      <c r="AQ3537" s="1">
        <v>30018</v>
      </c>
      <c r="AR3537" s="2"/>
      <c r="AS3537" s="1">
        <f>IF(AT3537&gt;0,1,0)</f>
        <v>0</v>
      </c>
      <c r="AT3537" s="1">
        <f>AU3537+AV3537</f>
        <v>0</v>
      </c>
      <c r="AU3537" s="1">
        <v>0</v>
      </c>
      <c r="AV3537" s="1">
        <v>0</v>
      </c>
      <c r="AW3537" s="1">
        <f>IF(AX3537&gt;0,1,0)</f>
        <v>0</v>
      </c>
      <c r="AX3537" s="1">
        <f>SUM(AY3537+AZ3537)</f>
        <v>0</v>
      </c>
      <c r="AY3537" s="1">
        <v>0</v>
      </c>
      <c r="AZ3537" s="1">
        <v>0</v>
      </c>
      <c r="BA3537" s="1">
        <v>30018</v>
      </c>
    </row>
    <row r="3538" spans="1:53" x14ac:dyDescent="0.3">
      <c r="A3538" s="1" t="s">
        <v>19479</v>
      </c>
      <c r="B3538" s="1">
        <v>2003</v>
      </c>
      <c r="C3538" s="1" t="s">
        <v>932</v>
      </c>
      <c r="D3538" s="6" t="s">
        <v>920</v>
      </c>
      <c r="E3538" s="1" t="s">
        <v>920</v>
      </c>
      <c r="F3538" s="1" t="s">
        <v>2887</v>
      </c>
      <c r="G3538" s="1">
        <v>6020</v>
      </c>
      <c r="H3538" s="1">
        <v>74</v>
      </c>
      <c r="I3538" s="1">
        <v>304</v>
      </c>
      <c r="J3538" s="1">
        <v>958</v>
      </c>
      <c r="K3538" s="1">
        <v>9.625</v>
      </c>
      <c r="L3538" s="1">
        <v>3100</v>
      </c>
      <c r="M3538" s="1">
        <v>31</v>
      </c>
      <c r="P3538" s="1">
        <v>27</v>
      </c>
      <c r="Q3538" s="3">
        <v>1.67</v>
      </c>
      <c r="R3538" s="3">
        <v>2.87</v>
      </c>
      <c r="S3538" s="3">
        <v>5.1100000000000003</v>
      </c>
      <c r="T3538" s="1">
        <v>2.2400000000000002</v>
      </c>
      <c r="U3538" s="1">
        <v>2912</v>
      </c>
      <c r="V3538" s="1">
        <v>29.5</v>
      </c>
      <c r="W3538" s="1">
        <v>811</v>
      </c>
      <c r="X3538" s="1">
        <v>107</v>
      </c>
      <c r="Y3538" s="3">
        <v>7.57</v>
      </c>
      <c r="Z3538" s="3">
        <v>4.37</v>
      </c>
      <c r="AB3538" s="1" t="s">
        <v>9424</v>
      </c>
      <c r="AC3538" s="1" t="s">
        <v>211</v>
      </c>
      <c r="AD3538" s="1" t="s">
        <v>211</v>
      </c>
      <c r="AE3538" s="1">
        <v>72</v>
      </c>
      <c r="AF3538" s="1">
        <v>3</v>
      </c>
      <c r="AG3538" s="1">
        <v>2</v>
      </c>
      <c r="AH3538" s="1" t="s">
        <v>19480</v>
      </c>
      <c r="AI3538" s="1">
        <v>2003</v>
      </c>
      <c r="AK3538" s="1">
        <v>28107</v>
      </c>
      <c r="AO3538" s="1" t="s">
        <v>19481</v>
      </c>
      <c r="AP3538" s="1" t="s">
        <v>19481</v>
      </c>
      <c r="AQ3538" s="1">
        <v>28107</v>
      </c>
      <c r="AR3538" s="2"/>
      <c r="AS3538" s="1">
        <f>IF(AT3538&gt;0,1,0)</f>
        <v>0</v>
      </c>
      <c r="AT3538" s="1">
        <f>AU3538+AV3538</f>
        <v>0</v>
      </c>
      <c r="AU3538" s="1">
        <v>0</v>
      </c>
      <c r="AV3538" s="1">
        <v>0</v>
      </c>
      <c r="AW3538" s="1">
        <f>IF(AX3538&gt;0,1,0)</f>
        <v>0</v>
      </c>
      <c r="AX3538" s="1">
        <f>SUM(AY3538+AZ3538)</f>
        <v>0</v>
      </c>
      <c r="AY3538" s="1">
        <v>0</v>
      </c>
      <c r="AZ3538" s="1">
        <v>0</v>
      </c>
      <c r="BA3538" s="1">
        <v>28107</v>
      </c>
    </row>
    <row r="3539" spans="1:53" x14ac:dyDescent="0.3">
      <c r="A3539" s="1" t="s">
        <v>13333</v>
      </c>
      <c r="B3539" s="1">
        <v>2009</v>
      </c>
      <c r="C3539" s="1" t="s">
        <v>54</v>
      </c>
      <c r="D3539" s="1" t="s">
        <v>55</v>
      </c>
      <c r="E3539" s="1" t="s">
        <v>55</v>
      </c>
      <c r="F3539" s="1" t="s">
        <v>10376</v>
      </c>
      <c r="G3539" s="1">
        <v>6020</v>
      </c>
      <c r="H3539" s="1">
        <v>74</v>
      </c>
      <c r="I3539" s="1">
        <v>326</v>
      </c>
      <c r="J3539" s="1">
        <v>1000</v>
      </c>
      <c r="K3539" s="1">
        <v>10</v>
      </c>
      <c r="L3539" s="1">
        <v>3400</v>
      </c>
      <c r="M3539" s="1">
        <v>34</v>
      </c>
      <c r="P3539" s="1">
        <v>24</v>
      </c>
      <c r="Q3539" s="3">
        <v>1.83</v>
      </c>
      <c r="R3539" s="3">
        <v>2.96</v>
      </c>
      <c r="S3539" s="3">
        <v>5.12</v>
      </c>
      <c r="T3539" s="1">
        <v>2.16</v>
      </c>
      <c r="U3539" s="1">
        <v>3512</v>
      </c>
      <c r="V3539" s="1">
        <v>35.5</v>
      </c>
      <c r="W3539" s="1">
        <v>810</v>
      </c>
      <c r="X3539" s="1">
        <v>106</v>
      </c>
      <c r="Y3539" s="3">
        <v>8.06</v>
      </c>
      <c r="Z3539" s="3">
        <v>4.9000000000000004</v>
      </c>
      <c r="AB3539" s="1" t="s">
        <v>3581</v>
      </c>
      <c r="AC3539" s="1" t="s">
        <v>72</v>
      </c>
      <c r="AD3539" s="1" t="s">
        <v>72</v>
      </c>
      <c r="AG3539" s="1">
        <v>4</v>
      </c>
      <c r="AH3539" s="1" t="s">
        <v>13334</v>
      </c>
      <c r="AI3539" s="1">
        <v>2009</v>
      </c>
      <c r="AJ3539" s="1">
        <v>2019</v>
      </c>
      <c r="AK3539" s="1">
        <v>34719</v>
      </c>
      <c r="AO3539" s="1" t="s">
        <v>13335</v>
      </c>
      <c r="AP3539" s="1" t="s">
        <v>13335</v>
      </c>
      <c r="AQ3539" s="1">
        <v>34719</v>
      </c>
      <c r="AR3539" s="2"/>
      <c r="AS3539" s="1">
        <f>IF(AT3539&gt;0,1,0)</f>
        <v>0</v>
      </c>
      <c r="AT3539" s="1">
        <f>AU3539+AV3539</f>
        <v>0</v>
      </c>
      <c r="AU3539" s="1">
        <v>0</v>
      </c>
      <c r="AV3539" s="1">
        <v>0</v>
      </c>
      <c r="AW3539" s="1">
        <f>IF(AX3539&gt;0,1,0)</f>
        <v>0</v>
      </c>
      <c r="AX3539" s="1">
        <f>SUM(AY3539+AZ3539)</f>
        <v>0</v>
      </c>
      <c r="AY3539" s="1">
        <v>0</v>
      </c>
      <c r="AZ3539" s="1">
        <v>0</v>
      </c>
      <c r="BA3539" s="1">
        <v>34719</v>
      </c>
    </row>
    <row r="3540" spans="1:53" x14ac:dyDescent="0.3">
      <c r="A3540" s="1" t="s">
        <v>14290</v>
      </c>
      <c r="B3540" s="1">
        <v>2008</v>
      </c>
      <c r="C3540" s="1" t="s">
        <v>54</v>
      </c>
      <c r="D3540" s="1" t="s">
        <v>55</v>
      </c>
      <c r="E3540" s="1" t="s">
        <v>55</v>
      </c>
      <c r="F3540" s="1" t="s">
        <v>537</v>
      </c>
      <c r="G3540" s="1">
        <v>6020</v>
      </c>
      <c r="H3540" s="1">
        <v>74</v>
      </c>
      <c r="I3540" s="1">
        <v>292</v>
      </c>
      <c r="J3540" s="1">
        <v>938</v>
      </c>
      <c r="K3540" s="1">
        <v>9.375</v>
      </c>
      <c r="L3540" s="1">
        <v>3228</v>
      </c>
      <c r="M3540" s="1">
        <v>32.25</v>
      </c>
      <c r="P3540" s="1">
        <v>23</v>
      </c>
      <c r="Q3540" s="3">
        <v>1.73</v>
      </c>
      <c r="R3540" s="3">
        <v>2.94</v>
      </c>
      <c r="S3540" s="3">
        <v>5.12</v>
      </c>
      <c r="T3540" s="1">
        <v>2.1800000000000002</v>
      </c>
      <c r="U3540" s="1">
        <v>2212</v>
      </c>
      <c r="V3540" s="1">
        <v>22.5</v>
      </c>
      <c r="W3540" s="1">
        <v>900</v>
      </c>
      <c r="X3540" s="1">
        <v>108</v>
      </c>
      <c r="Y3540" s="3">
        <v>7.78</v>
      </c>
      <c r="Z3540" s="3">
        <v>4.87</v>
      </c>
      <c r="AB3540" s="1" t="s">
        <v>2252</v>
      </c>
      <c r="AC3540" s="1" t="s">
        <v>367</v>
      </c>
      <c r="AD3540" s="1" t="s">
        <v>367</v>
      </c>
      <c r="AE3540" s="1">
        <v>148</v>
      </c>
      <c r="AF3540" s="1">
        <v>5</v>
      </c>
      <c r="AG3540" s="1">
        <v>3</v>
      </c>
      <c r="AH3540" s="1" t="s">
        <v>14291</v>
      </c>
      <c r="AI3540" s="1">
        <v>2008</v>
      </c>
      <c r="AK3540" s="1">
        <v>33229</v>
      </c>
      <c r="AO3540" s="1" t="s">
        <v>14292</v>
      </c>
      <c r="AP3540" s="1" t="s">
        <v>14292</v>
      </c>
      <c r="AQ3540" s="1">
        <v>33229</v>
      </c>
      <c r="AR3540" s="2"/>
      <c r="AS3540" s="1">
        <f>IF(AT3540&gt;0,1,0)</f>
        <v>0</v>
      </c>
      <c r="AT3540" s="1">
        <f>AU3540+AV3540</f>
        <v>0</v>
      </c>
      <c r="AU3540" s="1">
        <v>0</v>
      </c>
      <c r="AV3540" s="1">
        <v>0</v>
      </c>
      <c r="AW3540" s="1">
        <f>IF(AX3540&gt;0,1,0)</f>
        <v>0</v>
      </c>
      <c r="AX3540" s="1">
        <f>SUM(AY3540+AZ3540)</f>
        <v>0</v>
      </c>
      <c r="AY3540" s="1">
        <v>0</v>
      </c>
      <c r="AZ3540" s="1">
        <v>0</v>
      </c>
      <c r="BA3540" s="1">
        <v>33229</v>
      </c>
    </row>
    <row r="3541" spans="1:53" x14ac:dyDescent="0.3">
      <c r="A3541" s="1" t="s">
        <v>17248</v>
      </c>
      <c r="B3541" s="1">
        <v>2005</v>
      </c>
      <c r="C3541" s="1" t="s">
        <v>276</v>
      </c>
      <c r="D3541" s="1" t="s">
        <v>54</v>
      </c>
      <c r="E3541" s="1" t="s">
        <v>55</v>
      </c>
      <c r="F3541" s="1" t="s">
        <v>583</v>
      </c>
      <c r="G3541" s="1">
        <v>6020</v>
      </c>
      <c r="H3541" s="1">
        <v>74</v>
      </c>
      <c r="I3541" s="1">
        <v>289</v>
      </c>
      <c r="J3541" s="1">
        <v>912</v>
      </c>
      <c r="K3541" s="1">
        <v>9.5</v>
      </c>
      <c r="L3541" s="1">
        <v>3114</v>
      </c>
      <c r="M3541" s="1">
        <v>31.25</v>
      </c>
      <c r="P3541" s="1">
        <v>28</v>
      </c>
      <c r="Q3541" s="3">
        <v>1.87</v>
      </c>
      <c r="R3541" s="3">
        <v>3</v>
      </c>
      <c r="S3541" s="3">
        <v>5.14</v>
      </c>
      <c r="T3541" s="1">
        <v>2.1399999999999899</v>
      </c>
      <c r="U3541" s="1">
        <v>2912</v>
      </c>
      <c r="V3541" s="1">
        <v>29.5</v>
      </c>
      <c r="W3541" s="1">
        <v>810</v>
      </c>
      <c r="X3541" s="1">
        <v>106</v>
      </c>
      <c r="Y3541" s="3">
        <v>7.53</v>
      </c>
      <c r="Z3541" s="3">
        <v>4.55</v>
      </c>
      <c r="AB3541" s="1" t="s">
        <v>5723</v>
      </c>
      <c r="AC3541" s="1" t="s">
        <v>72</v>
      </c>
      <c r="AD3541" s="1" t="s">
        <v>72</v>
      </c>
      <c r="AG3541" s="1">
        <v>4</v>
      </c>
      <c r="AH3541" s="1" t="s">
        <v>17249</v>
      </c>
      <c r="AI3541" s="1">
        <v>2005</v>
      </c>
      <c r="AJ3541" s="1">
        <v>2018</v>
      </c>
      <c r="AK3541" s="1">
        <v>30412</v>
      </c>
      <c r="AO3541" s="1" t="s">
        <v>17250</v>
      </c>
      <c r="AP3541" s="1" t="s">
        <v>17250</v>
      </c>
      <c r="AQ3541" s="1">
        <v>30412</v>
      </c>
      <c r="AR3541" s="2" t="s">
        <v>143</v>
      </c>
      <c r="AS3541" s="1">
        <f>IF(AT3541&gt;0,1,0)</f>
        <v>1</v>
      </c>
      <c r="AT3541" s="1">
        <f>AU3541+AV3541</f>
        <v>2</v>
      </c>
      <c r="AU3541" s="1">
        <v>2</v>
      </c>
      <c r="AV3541" s="1">
        <v>0</v>
      </c>
      <c r="AW3541" s="1">
        <f>IF(AX3541&gt;0,1,0)</f>
        <v>1</v>
      </c>
      <c r="AX3541" s="1">
        <f>SUM(AY3541+AZ3541)</f>
        <v>1</v>
      </c>
      <c r="AY3541" s="1">
        <v>0</v>
      </c>
      <c r="AZ3541" s="1">
        <v>1</v>
      </c>
      <c r="BA3541" s="1">
        <v>30412</v>
      </c>
    </row>
    <row r="3542" spans="1:53" x14ac:dyDescent="0.3">
      <c r="A3542" s="1" t="s">
        <v>119</v>
      </c>
      <c r="B3542" s="1">
        <v>2023</v>
      </c>
      <c r="C3542" s="1" t="s">
        <v>54</v>
      </c>
      <c r="D3542" s="1" t="s">
        <v>54</v>
      </c>
      <c r="E3542" s="1" t="s">
        <v>55</v>
      </c>
      <c r="F3542" s="1" t="s">
        <v>120</v>
      </c>
      <c r="G3542" s="1">
        <v>6020</v>
      </c>
      <c r="H3542" s="1">
        <v>74</v>
      </c>
      <c r="I3542" s="1">
        <v>304</v>
      </c>
      <c r="K3542" s="1">
        <v>9.875</v>
      </c>
      <c r="M3542" s="1">
        <v>32.875</v>
      </c>
      <c r="O3542" s="1">
        <v>78.625</v>
      </c>
      <c r="Q3542" s="3">
        <v>1.77</v>
      </c>
      <c r="S3542" s="3">
        <v>5.16</v>
      </c>
      <c r="V3542" s="1">
        <v>29.5</v>
      </c>
      <c r="X3542" s="1">
        <v>110</v>
      </c>
      <c r="AC3542" s="1" t="s">
        <v>121</v>
      </c>
      <c r="AD3542" s="1" t="s">
        <v>121</v>
      </c>
      <c r="AE3542" s="1">
        <v>231</v>
      </c>
      <c r="AF3542" s="1">
        <v>7</v>
      </c>
      <c r="AG3542" s="1">
        <v>3</v>
      </c>
      <c r="AH3542" s="1" t="s">
        <v>122</v>
      </c>
      <c r="AI3542" s="1">
        <v>2023</v>
      </c>
      <c r="AM3542" s="1">
        <v>1</v>
      </c>
      <c r="AN3542" s="1" t="s">
        <v>123</v>
      </c>
    </row>
    <row r="3543" spans="1:53" x14ac:dyDescent="0.3">
      <c r="A3543" s="1" t="s">
        <v>2751</v>
      </c>
      <c r="B3543" s="1">
        <v>2020</v>
      </c>
      <c r="C3543" s="1" t="s">
        <v>932</v>
      </c>
      <c r="D3543" s="6" t="s">
        <v>920</v>
      </c>
      <c r="E3543" s="1" t="s">
        <v>920</v>
      </c>
      <c r="F3543" s="1" t="s">
        <v>115</v>
      </c>
      <c r="G3543" s="1">
        <v>6020</v>
      </c>
      <c r="H3543" s="1">
        <v>74</v>
      </c>
      <c r="I3543" s="1">
        <v>327</v>
      </c>
      <c r="J3543" s="1">
        <v>1028</v>
      </c>
      <c r="K3543" s="1">
        <v>10.25</v>
      </c>
      <c r="L3543" s="1">
        <v>3300</v>
      </c>
      <c r="M3543" s="1">
        <v>33</v>
      </c>
      <c r="N3543" s="1">
        <v>7948</v>
      </c>
      <c r="O3543" s="1">
        <v>79.5</v>
      </c>
      <c r="P3543" s="1">
        <v>27</v>
      </c>
      <c r="Q3543" s="3">
        <v>1.83</v>
      </c>
      <c r="S3543" s="3">
        <v>5.24</v>
      </c>
      <c r="U3543" s="1">
        <v>3000</v>
      </c>
      <c r="V3543" s="1">
        <v>30</v>
      </c>
      <c r="W3543" s="1">
        <v>900</v>
      </c>
      <c r="X3543" s="1">
        <v>108</v>
      </c>
      <c r="Y3543" s="3" t="s">
        <v>2196</v>
      </c>
      <c r="Z3543" s="3" t="s">
        <v>2196</v>
      </c>
      <c r="AC3543" t="s">
        <v>139</v>
      </c>
      <c r="AD3543" t="s">
        <v>139</v>
      </c>
      <c r="AE3543">
        <v>69</v>
      </c>
      <c r="AF3543">
        <v>3</v>
      </c>
      <c r="AG3543">
        <v>2</v>
      </c>
      <c r="AH3543" s="1" t="s">
        <v>2752</v>
      </c>
      <c r="AI3543" s="1">
        <v>2020</v>
      </c>
      <c r="AL3543" s="1" t="s">
        <v>2753</v>
      </c>
      <c r="AN3543" s="1" t="s">
        <v>1016</v>
      </c>
      <c r="AR3543" s="2"/>
    </row>
    <row r="3544" spans="1:53" x14ac:dyDescent="0.3">
      <c r="A3544" s="1" t="s">
        <v>12425</v>
      </c>
      <c r="B3544" s="1">
        <v>2010</v>
      </c>
      <c r="C3544" s="1" t="s">
        <v>54</v>
      </c>
      <c r="D3544" s="1" t="s">
        <v>55</v>
      </c>
      <c r="E3544" s="1" t="s">
        <v>55</v>
      </c>
      <c r="F3544" s="1" t="s">
        <v>272</v>
      </c>
      <c r="G3544" s="1">
        <v>6020</v>
      </c>
      <c r="H3544" s="1">
        <v>74</v>
      </c>
      <c r="I3544" s="1">
        <v>327</v>
      </c>
      <c r="J3544" s="1">
        <v>1018</v>
      </c>
      <c r="K3544" s="1">
        <v>10.125</v>
      </c>
      <c r="L3544" s="1">
        <v>3348</v>
      </c>
      <c r="M3544" s="1">
        <v>33.5</v>
      </c>
      <c r="P3544" s="1">
        <v>27</v>
      </c>
      <c r="Q3544" s="3">
        <v>1.8</v>
      </c>
      <c r="R3544" s="3">
        <v>3.07</v>
      </c>
      <c r="S3544" s="3">
        <v>5.27</v>
      </c>
      <c r="T3544" s="1">
        <v>2.19999999999999</v>
      </c>
      <c r="U3544" s="1">
        <v>3200</v>
      </c>
      <c r="V3544" s="1">
        <v>32</v>
      </c>
      <c r="W3544" s="1">
        <v>800</v>
      </c>
      <c r="X3544" s="1">
        <v>96</v>
      </c>
      <c r="Y3544" s="3">
        <v>7.88</v>
      </c>
      <c r="Z3544" s="3">
        <v>4.87</v>
      </c>
      <c r="AB3544" s="1" t="s">
        <v>3244</v>
      </c>
      <c r="AC3544" s="1" t="s">
        <v>131</v>
      </c>
      <c r="AD3544" s="1" t="s">
        <v>131</v>
      </c>
      <c r="AE3544" s="1">
        <v>26</v>
      </c>
      <c r="AF3544" s="1">
        <v>1</v>
      </c>
      <c r="AG3544" s="1">
        <v>1</v>
      </c>
      <c r="AH3544" s="1" t="s">
        <v>12426</v>
      </c>
      <c r="AI3544" s="1">
        <v>2010</v>
      </c>
      <c r="AK3544" s="1">
        <v>35465</v>
      </c>
      <c r="AO3544" s="1" t="s">
        <v>12427</v>
      </c>
      <c r="AP3544" s="1" t="s">
        <v>12427</v>
      </c>
      <c r="AQ3544" s="1">
        <v>35465</v>
      </c>
      <c r="AR3544" s="2"/>
      <c r="AS3544" s="1">
        <f t="shared" ref="AS3544:AS3550" si="696">IF(AT3544&gt;0,1,0)</f>
        <v>0</v>
      </c>
      <c r="AT3544" s="1">
        <f t="shared" ref="AT3544:AT3550" si="697">AU3544+AV3544</f>
        <v>0</v>
      </c>
      <c r="AU3544" s="1">
        <v>0</v>
      </c>
      <c r="AV3544" s="1">
        <v>0</v>
      </c>
      <c r="AW3544" s="1">
        <f t="shared" ref="AW3544:AW3550" si="698">IF(AX3544&gt;0,1,0)</f>
        <v>0</v>
      </c>
      <c r="AX3544" s="1">
        <f t="shared" ref="AX3544:AX3550" si="699">SUM(AY3544+AZ3544)</f>
        <v>0</v>
      </c>
      <c r="AY3544" s="1">
        <v>0</v>
      </c>
      <c r="AZ3544" s="1">
        <v>0</v>
      </c>
      <c r="BA3544" s="1">
        <v>35465</v>
      </c>
    </row>
    <row r="3545" spans="1:53" x14ac:dyDescent="0.3">
      <c r="A3545" s="1" t="s">
        <v>4650</v>
      </c>
      <c r="B3545" s="1">
        <v>2018</v>
      </c>
      <c r="C3545" s="1" t="s">
        <v>54</v>
      </c>
      <c r="D3545" s="1" t="s">
        <v>54</v>
      </c>
      <c r="E3545" s="1" t="s">
        <v>55</v>
      </c>
      <c r="F3545" s="1" t="s">
        <v>107</v>
      </c>
      <c r="G3545" s="1">
        <v>6020</v>
      </c>
      <c r="H3545" s="1">
        <v>74</v>
      </c>
      <c r="I3545" s="1">
        <v>312</v>
      </c>
      <c r="J3545" s="1">
        <v>1028</v>
      </c>
      <c r="K3545" s="1">
        <v>10.25</v>
      </c>
      <c r="L3545" s="1">
        <v>3248</v>
      </c>
      <c r="M3545" s="1">
        <v>32.5</v>
      </c>
      <c r="N3545" s="1">
        <v>7828</v>
      </c>
      <c r="O3545" s="1">
        <v>78.25</v>
      </c>
      <c r="P3545" s="1">
        <v>18</v>
      </c>
      <c r="Q3545" s="3">
        <v>1.83</v>
      </c>
      <c r="S3545" s="3">
        <v>5.28</v>
      </c>
      <c r="U3545" s="1">
        <v>2312</v>
      </c>
      <c r="V3545" s="1">
        <v>23.5</v>
      </c>
      <c r="W3545" s="1">
        <v>805</v>
      </c>
      <c r="X3545" s="1">
        <v>101</v>
      </c>
      <c r="Y3545" s="3">
        <v>7.95</v>
      </c>
      <c r="Z3545" s="3">
        <v>4.75</v>
      </c>
      <c r="AB3545" s="1" t="s">
        <v>3244</v>
      </c>
      <c r="AC3545" s="1" t="s">
        <v>72</v>
      </c>
      <c r="AD3545" s="1" t="s">
        <v>72</v>
      </c>
      <c r="AG3545" s="1">
        <v>4</v>
      </c>
      <c r="AL3545" s="1" t="s">
        <v>4651</v>
      </c>
      <c r="AO3545" s="1" t="s">
        <v>4652</v>
      </c>
      <c r="AR3545" s="2"/>
      <c r="AS3545" s="1">
        <f t="shared" si="696"/>
        <v>0</v>
      </c>
      <c r="AT3545" s="1">
        <f t="shared" si="697"/>
        <v>0</v>
      </c>
      <c r="AU3545" s="1">
        <v>0</v>
      </c>
      <c r="AV3545" s="1">
        <v>0</v>
      </c>
      <c r="AW3545" s="1">
        <f t="shared" si="698"/>
        <v>0</v>
      </c>
      <c r="AX3545" s="1">
        <f t="shared" si="699"/>
        <v>0</v>
      </c>
      <c r="AY3545" s="1">
        <v>0</v>
      </c>
      <c r="AZ3545" s="1">
        <v>0</v>
      </c>
    </row>
    <row r="3546" spans="1:53" x14ac:dyDescent="0.3">
      <c r="A3546" s="1" t="s">
        <v>17246</v>
      </c>
      <c r="B3546" s="1">
        <v>2005</v>
      </c>
      <c r="C3546" s="1" t="s">
        <v>54</v>
      </c>
      <c r="D3546" s="1" t="s">
        <v>54</v>
      </c>
      <c r="E3546" s="1" t="s">
        <v>55</v>
      </c>
      <c r="F3546" s="1" t="s">
        <v>1476</v>
      </c>
      <c r="G3546" s="1">
        <v>6020</v>
      </c>
      <c r="H3546" s="1">
        <v>74</v>
      </c>
      <c r="I3546" s="1">
        <v>304</v>
      </c>
      <c r="J3546" s="1">
        <v>938</v>
      </c>
      <c r="K3546" s="1">
        <v>9.375</v>
      </c>
      <c r="L3546" s="1">
        <v>3114</v>
      </c>
      <c r="M3546" s="1">
        <v>31.25</v>
      </c>
      <c r="P3546" s="1">
        <v>22</v>
      </c>
      <c r="Q3546" s="3">
        <v>1.9</v>
      </c>
      <c r="R3546" s="3">
        <v>3.16</v>
      </c>
      <c r="S3546" s="3">
        <v>5.39</v>
      </c>
      <c r="T3546" s="1">
        <v>2.2299999999999902</v>
      </c>
      <c r="U3546" s="1">
        <v>2800</v>
      </c>
      <c r="V3546" s="1">
        <v>28</v>
      </c>
      <c r="W3546" s="1">
        <v>802</v>
      </c>
      <c r="X3546" s="1">
        <v>98</v>
      </c>
      <c r="Y3546" s="3">
        <v>8.0299999999999994</v>
      </c>
      <c r="Z3546" s="3">
        <v>4.72</v>
      </c>
      <c r="AB3546" s="1" t="s">
        <v>3268</v>
      </c>
      <c r="AC3546" s="1" t="s">
        <v>72</v>
      </c>
      <c r="AD3546" s="1" t="s">
        <v>72</v>
      </c>
      <c r="AG3546" s="1">
        <v>4</v>
      </c>
      <c r="AH3546" s="1">
        <v>0</v>
      </c>
      <c r="AI3546" s="1">
        <v>2005</v>
      </c>
      <c r="AK3546" s="1">
        <v>30463</v>
      </c>
      <c r="AO3546" s="1" t="s">
        <v>17247</v>
      </c>
      <c r="AP3546" s="1" t="s">
        <v>17247</v>
      </c>
      <c r="AQ3546" s="1">
        <v>30463</v>
      </c>
      <c r="AR3546" s="2"/>
      <c r="AS3546" s="1">
        <f t="shared" si="696"/>
        <v>0</v>
      </c>
      <c r="AT3546" s="1">
        <f t="shared" si="697"/>
        <v>0</v>
      </c>
      <c r="AU3546" s="1">
        <v>0</v>
      </c>
      <c r="AV3546" s="1">
        <v>0</v>
      </c>
      <c r="AW3546" s="1">
        <f t="shared" si="698"/>
        <v>0</v>
      </c>
      <c r="AX3546" s="1">
        <f t="shared" si="699"/>
        <v>0</v>
      </c>
      <c r="AY3546" s="1">
        <v>0</v>
      </c>
      <c r="AZ3546" s="1">
        <v>0</v>
      </c>
      <c r="BA3546" s="1">
        <v>30463</v>
      </c>
    </row>
    <row r="3547" spans="1:53" x14ac:dyDescent="0.3">
      <c r="A3547" s="1" t="s">
        <v>9804</v>
      </c>
      <c r="B3547" s="1">
        <v>2013</v>
      </c>
      <c r="C3547" s="1" t="s">
        <v>932</v>
      </c>
      <c r="D3547" s="1" t="s">
        <v>920</v>
      </c>
      <c r="E3547" s="1" t="s">
        <v>920</v>
      </c>
      <c r="F3547" s="1" t="s">
        <v>5505</v>
      </c>
      <c r="G3547" s="1">
        <v>6020</v>
      </c>
      <c r="H3547" s="1">
        <v>74</v>
      </c>
      <c r="I3547" s="1">
        <v>317</v>
      </c>
      <c r="J3547" s="1">
        <v>938</v>
      </c>
      <c r="K3547" s="1">
        <v>9.375</v>
      </c>
      <c r="L3547" s="1">
        <v>3348</v>
      </c>
      <c r="M3547" s="1">
        <v>33.5</v>
      </c>
      <c r="N3547" s="1">
        <v>7838</v>
      </c>
      <c r="O3547" s="1">
        <v>78.375</v>
      </c>
      <c r="P3547" s="1">
        <v>35</v>
      </c>
      <c r="Q3547" s="3">
        <v>1.85</v>
      </c>
      <c r="R3547" s="3">
        <v>3.16</v>
      </c>
      <c r="S3547" s="3">
        <v>5.48</v>
      </c>
      <c r="T3547" s="1">
        <v>2.3199999999999998</v>
      </c>
      <c r="U3547" s="1">
        <v>2300</v>
      </c>
      <c r="V3547" s="1">
        <v>23</v>
      </c>
      <c r="W3547" s="1">
        <v>711</v>
      </c>
      <c r="X3547" s="1">
        <v>95</v>
      </c>
      <c r="Y3547" s="3">
        <v>8.07</v>
      </c>
      <c r="Z3547" s="3">
        <v>4.82</v>
      </c>
      <c r="AB3547" s="1" t="s">
        <v>3264</v>
      </c>
      <c r="AC3547" s="1" t="s">
        <v>72</v>
      </c>
      <c r="AD3547" s="1" t="s">
        <v>72</v>
      </c>
      <c r="AG3547" s="1">
        <v>4</v>
      </c>
      <c r="AH3547" s="1" t="s">
        <v>9805</v>
      </c>
      <c r="AI3547" s="1">
        <v>2013</v>
      </c>
      <c r="AK3547" s="1">
        <v>40209</v>
      </c>
      <c r="AO3547" s="1" t="s">
        <v>9806</v>
      </c>
      <c r="AP3547" s="1" t="s">
        <v>9806</v>
      </c>
      <c r="AQ3547" s="1">
        <v>40209</v>
      </c>
      <c r="AR3547" s="2"/>
      <c r="AS3547" s="1">
        <f t="shared" si="696"/>
        <v>0</v>
      </c>
      <c r="AT3547" s="1">
        <f t="shared" si="697"/>
        <v>0</v>
      </c>
      <c r="AU3547" s="1">
        <v>0</v>
      </c>
      <c r="AV3547" s="1">
        <v>0</v>
      </c>
      <c r="AW3547" s="1">
        <f t="shared" si="698"/>
        <v>0</v>
      </c>
      <c r="AX3547" s="1">
        <f t="shared" si="699"/>
        <v>0</v>
      </c>
      <c r="AY3547" s="1">
        <v>0</v>
      </c>
      <c r="AZ3547" s="1">
        <v>0</v>
      </c>
      <c r="BA3547" s="1">
        <v>40209</v>
      </c>
    </row>
    <row r="3548" spans="1:53" x14ac:dyDescent="0.3">
      <c r="A3548" s="1" t="s">
        <v>9723</v>
      </c>
      <c r="B3548" s="1">
        <v>2013</v>
      </c>
      <c r="C3548" s="1" t="s">
        <v>932</v>
      </c>
      <c r="D3548" s="1" t="s">
        <v>920</v>
      </c>
      <c r="E3548" s="1" t="s">
        <v>920</v>
      </c>
      <c r="F3548" s="1" t="s">
        <v>81</v>
      </c>
      <c r="G3548" s="1">
        <v>6020</v>
      </c>
      <c r="H3548" s="1">
        <v>74</v>
      </c>
      <c r="I3548" s="1">
        <v>317</v>
      </c>
      <c r="J3548" s="1">
        <v>958</v>
      </c>
      <c r="K3548" s="1">
        <v>9.625</v>
      </c>
      <c r="L3548" s="1">
        <v>3468</v>
      </c>
      <c r="M3548" s="1">
        <v>34.75</v>
      </c>
      <c r="N3548" s="1">
        <v>8118</v>
      </c>
      <c r="O3548" s="1">
        <v>81.125</v>
      </c>
      <c r="Q3548" s="3">
        <v>1.9</v>
      </c>
      <c r="R3548" s="3">
        <v>3.17</v>
      </c>
      <c r="S3548" s="3">
        <v>5.49</v>
      </c>
      <c r="T3548" s="1">
        <v>2.3199999999999998</v>
      </c>
      <c r="W3548" s="1">
        <v>902</v>
      </c>
      <c r="X3548" s="1">
        <v>110</v>
      </c>
      <c r="AB3548" s="1" t="s">
        <v>3244</v>
      </c>
      <c r="AC3548" s="1" t="s">
        <v>668</v>
      </c>
      <c r="AD3548" s="1" t="s">
        <v>668</v>
      </c>
      <c r="AE3548" s="1">
        <v>10</v>
      </c>
      <c r="AF3548" s="1">
        <v>1</v>
      </c>
      <c r="AG3548" s="1">
        <v>1</v>
      </c>
      <c r="AH3548" s="1" t="s">
        <v>9724</v>
      </c>
      <c r="AI3548" s="1">
        <v>2013</v>
      </c>
      <c r="AJ3548" s="1">
        <v>2018</v>
      </c>
      <c r="AK3548" s="1">
        <v>39956</v>
      </c>
      <c r="AO3548" s="1" t="s">
        <v>9725</v>
      </c>
      <c r="AP3548" s="1" t="s">
        <v>9725</v>
      </c>
      <c r="AQ3548" s="1">
        <v>39956</v>
      </c>
      <c r="AR3548" s="2"/>
      <c r="AS3548" s="1">
        <f t="shared" si="696"/>
        <v>0</v>
      </c>
      <c r="AT3548" s="1">
        <f t="shared" si="697"/>
        <v>0</v>
      </c>
      <c r="AU3548" s="1">
        <v>0</v>
      </c>
      <c r="AV3548" s="1">
        <v>0</v>
      </c>
      <c r="AW3548" s="1">
        <f t="shared" si="698"/>
        <v>0</v>
      </c>
      <c r="AX3548" s="1">
        <f t="shared" si="699"/>
        <v>0</v>
      </c>
      <c r="AY3548" s="1">
        <v>0</v>
      </c>
      <c r="AZ3548" s="1">
        <v>0</v>
      </c>
      <c r="BA3548" s="1">
        <v>39956</v>
      </c>
    </row>
    <row r="3549" spans="1:53" x14ac:dyDescent="0.3">
      <c r="A3549" s="1" t="s">
        <v>13587</v>
      </c>
      <c r="B3549" s="1">
        <v>2009</v>
      </c>
      <c r="C3549" s="1" t="s">
        <v>932</v>
      </c>
      <c r="D3549" s="1" t="s">
        <v>920</v>
      </c>
      <c r="E3549" s="1" t="s">
        <v>920</v>
      </c>
      <c r="F3549" s="1" t="s">
        <v>95</v>
      </c>
      <c r="G3549" s="1">
        <v>6020</v>
      </c>
      <c r="H3549" s="1">
        <v>74</v>
      </c>
      <c r="I3549" s="1">
        <v>308</v>
      </c>
      <c r="J3549" s="1">
        <v>928</v>
      </c>
      <c r="K3549" s="1">
        <v>9.25</v>
      </c>
      <c r="L3549" s="1">
        <v>3268</v>
      </c>
      <c r="M3549" s="1">
        <v>32.75</v>
      </c>
      <c r="P3549" s="1">
        <v>21</v>
      </c>
      <c r="Q3549" s="3">
        <v>1.97</v>
      </c>
      <c r="R3549" s="3">
        <v>3.22</v>
      </c>
      <c r="S3549" s="3">
        <v>5.59</v>
      </c>
      <c r="T3549" s="1">
        <v>2.3699999999999899</v>
      </c>
      <c r="U3549" s="1">
        <v>2512</v>
      </c>
      <c r="V3549" s="1">
        <v>25.5</v>
      </c>
      <c r="W3549" s="1">
        <v>704</v>
      </c>
      <c r="X3549" s="1">
        <v>88</v>
      </c>
      <c r="Y3549" s="3">
        <v>8.09</v>
      </c>
      <c r="Z3549" s="3">
        <v>4.93</v>
      </c>
      <c r="AB3549" s="1" t="s">
        <v>2252</v>
      </c>
      <c r="AC3549" s="1" t="s">
        <v>72</v>
      </c>
      <c r="AD3549" s="1" t="s">
        <v>72</v>
      </c>
      <c r="AG3549" s="1">
        <v>4</v>
      </c>
      <c r="AH3549" s="1" t="s">
        <v>13588</v>
      </c>
      <c r="AI3549" s="1">
        <v>2009</v>
      </c>
      <c r="AK3549" s="1">
        <v>34924</v>
      </c>
      <c r="AO3549" s="1" t="s">
        <v>13589</v>
      </c>
      <c r="AP3549" s="1" t="s">
        <v>13589</v>
      </c>
      <c r="AQ3549" s="1">
        <v>34924</v>
      </c>
      <c r="AR3549" s="2"/>
      <c r="AS3549" s="1">
        <f t="shared" si="696"/>
        <v>0</v>
      </c>
      <c r="AT3549" s="1">
        <f t="shared" si="697"/>
        <v>0</v>
      </c>
      <c r="AU3549" s="1">
        <v>0</v>
      </c>
      <c r="AV3549" s="1">
        <v>0</v>
      </c>
      <c r="AW3549" s="1">
        <f t="shared" si="698"/>
        <v>0</v>
      </c>
      <c r="AX3549" s="1">
        <f t="shared" si="699"/>
        <v>0</v>
      </c>
      <c r="AY3549" s="1">
        <v>0</v>
      </c>
      <c r="AZ3549" s="1">
        <v>0</v>
      </c>
      <c r="BA3549" s="1">
        <v>34924</v>
      </c>
    </row>
    <row r="3550" spans="1:53" x14ac:dyDescent="0.3">
      <c r="A3550" s="1" t="s">
        <v>18478</v>
      </c>
      <c r="B3550" s="1">
        <v>2004</v>
      </c>
      <c r="C3550" s="1" t="s">
        <v>919</v>
      </c>
      <c r="D3550" s="6" t="s">
        <v>920</v>
      </c>
      <c r="E3550" s="1" t="s">
        <v>920</v>
      </c>
      <c r="F3550" s="1" t="s">
        <v>120</v>
      </c>
      <c r="G3550" s="1">
        <v>6020</v>
      </c>
      <c r="H3550" s="1">
        <v>74</v>
      </c>
      <c r="I3550" s="1">
        <v>316</v>
      </c>
      <c r="J3550" s="1">
        <v>958</v>
      </c>
      <c r="K3550" s="1">
        <v>9.625</v>
      </c>
      <c r="L3550" s="1">
        <v>3318</v>
      </c>
      <c r="M3550" s="1">
        <v>33.125</v>
      </c>
      <c r="Q3550" s="3">
        <v>2.13</v>
      </c>
      <c r="R3550" s="3">
        <v>3.49</v>
      </c>
      <c r="S3550" s="3">
        <v>6.07</v>
      </c>
      <c r="T3550" s="1">
        <v>2.58</v>
      </c>
      <c r="Y3550" s="3">
        <v>8.0299999999999994</v>
      </c>
      <c r="Z3550" s="3">
        <v>4.8600000000000003</v>
      </c>
      <c r="AB3550" s="1" t="s">
        <v>5723</v>
      </c>
      <c r="AC3550" s="1" t="s">
        <v>72</v>
      </c>
      <c r="AD3550" s="1" t="s">
        <v>72</v>
      </c>
      <c r="AG3550" s="1">
        <v>4</v>
      </c>
      <c r="AH3550" s="1" t="s">
        <v>18479</v>
      </c>
      <c r="AI3550" s="1">
        <v>2004</v>
      </c>
      <c r="AK3550" s="1">
        <v>29286</v>
      </c>
      <c r="AO3550" s="1" t="s">
        <v>18480</v>
      </c>
      <c r="AP3550" s="1" t="s">
        <v>18480</v>
      </c>
      <c r="AQ3550" s="1">
        <v>29286</v>
      </c>
      <c r="AR3550" s="2"/>
      <c r="AS3550" s="1">
        <f t="shared" si="696"/>
        <v>0</v>
      </c>
      <c r="AT3550" s="1">
        <f t="shared" si="697"/>
        <v>0</v>
      </c>
      <c r="AU3550" s="1">
        <v>0</v>
      </c>
      <c r="AV3550" s="1">
        <v>0</v>
      </c>
      <c r="AW3550" s="1">
        <f t="shared" si="698"/>
        <v>0</v>
      </c>
      <c r="AX3550" s="1">
        <f t="shared" si="699"/>
        <v>0</v>
      </c>
      <c r="AY3550" s="1">
        <v>0</v>
      </c>
      <c r="AZ3550" s="1">
        <v>0</v>
      </c>
      <c r="BA3550" s="1">
        <v>29286</v>
      </c>
    </row>
    <row r="3551" spans="1:53" x14ac:dyDescent="0.3">
      <c r="A3551" s="1" t="s">
        <v>3424</v>
      </c>
      <c r="B3551" s="1">
        <v>2019</v>
      </c>
      <c r="C3551" s="1" t="s">
        <v>513</v>
      </c>
      <c r="D3551" s="1" t="s">
        <v>513</v>
      </c>
      <c r="E3551" s="1" t="s">
        <v>399</v>
      </c>
      <c r="F3551" s="1" t="s">
        <v>250</v>
      </c>
      <c r="G3551" s="1">
        <v>6020</v>
      </c>
      <c r="H3551" s="1">
        <v>74</v>
      </c>
      <c r="I3551" s="1">
        <v>198</v>
      </c>
      <c r="J3551" s="1">
        <v>968</v>
      </c>
      <c r="K3551" s="1">
        <v>9.75</v>
      </c>
      <c r="L3551" s="1">
        <v>3318</v>
      </c>
      <c r="M3551" s="1">
        <v>33.125</v>
      </c>
      <c r="N3551" s="1">
        <v>8000</v>
      </c>
      <c r="O3551" s="1">
        <v>80</v>
      </c>
      <c r="U3551" s="1">
        <v>4200</v>
      </c>
      <c r="V3551" s="1">
        <v>42</v>
      </c>
      <c r="W3551" s="1">
        <v>1104</v>
      </c>
      <c r="X3551" s="1">
        <v>136</v>
      </c>
      <c r="Y3551" s="3">
        <v>6.63</v>
      </c>
      <c r="Z3551" s="3">
        <v>4.01</v>
      </c>
      <c r="AB3551" s="1" t="s">
        <v>3293</v>
      </c>
      <c r="AC3551" s="1" t="s">
        <v>146</v>
      </c>
      <c r="AD3551" s="1" t="s">
        <v>146</v>
      </c>
      <c r="AE3551" s="1">
        <v>144</v>
      </c>
      <c r="AF3551" s="1">
        <v>5</v>
      </c>
      <c r="AG3551" s="1">
        <v>3</v>
      </c>
      <c r="AL3551" s="1" t="s">
        <v>3425</v>
      </c>
      <c r="AN3551" s="1" t="s">
        <v>581</v>
      </c>
      <c r="AO3551" s="1" t="s">
        <v>3426</v>
      </c>
      <c r="AR3551" s="2"/>
    </row>
    <row r="3552" spans="1:53" x14ac:dyDescent="0.3">
      <c r="A3552" s="1" t="s">
        <v>478</v>
      </c>
      <c r="B3552" s="1">
        <v>2023</v>
      </c>
      <c r="C3552" s="1" t="s">
        <v>398</v>
      </c>
      <c r="D3552" s="1" t="s">
        <v>398</v>
      </c>
      <c r="E3552" s="1" t="s">
        <v>399</v>
      </c>
      <c r="F3552" s="1" t="s">
        <v>81</v>
      </c>
      <c r="G3552" s="1">
        <v>6020</v>
      </c>
      <c r="H3552" s="1">
        <v>74</v>
      </c>
      <c r="I3552" s="1">
        <v>188</v>
      </c>
      <c r="K3552" s="1">
        <v>8.875</v>
      </c>
      <c r="M3552" s="1">
        <v>32.375</v>
      </c>
      <c r="O3552" s="1">
        <v>78.875</v>
      </c>
      <c r="AC3552" s="1" t="s">
        <v>72</v>
      </c>
      <c r="AD3552" s="1" t="s">
        <v>72</v>
      </c>
      <c r="AG3552" s="1">
        <v>4</v>
      </c>
      <c r="AH3552" s="1" t="s">
        <v>479</v>
      </c>
      <c r="AI3552" s="1">
        <v>2023</v>
      </c>
      <c r="AM3552" s="1">
        <v>4</v>
      </c>
      <c r="AN3552" s="1" t="s">
        <v>480</v>
      </c>
    </row>
    <row r="3553" spans="1:53" x14ac:dyDescent="0.3">
      <c r="A3553" s="1" t="s">
        <v>4145</v>
      </c>
      <c r="B3553" s="1">
        <v>2019</v>
      </c>
      <c r="C3553" s="1" t="s">
        <v>672</v>
      </c>
      <c r="D3553" s="1" t="s">
        <v>673</v>
      </c>
      <c r="E3553" s="1" t="s">
        <v>673</v>
      </c>
      <c r="F3553" s="1" t="s">
        <v>458</v>
      </c>
      <c r="G3553" s="1">
        <v>6020</v>
      </c>
      <c r="H3553" s="1">
        <v>74</v>
      </c>
      <c r="I3553" s="1">
        <v>225</v>
      </c>
      <c r="J3553" s="1">
        <v>948</v>
      </c>
      <c r="K3553" s="1">
        <v>9.5</v>
      </c>
      <c r="L3553" s="1">
        <v>3328</v>
      </c>
      <c r="M3553" s="1">
        <v>33.25</v>
      </c>
      <c r="N3553" s="1">
        <v>7978</v>
      </c>
      <c r="O3553" s="1">
        <v>79.875</v>
      </c>
      <c r="AB3553" s="1" t="s">
        <v>3293</v>
      </c>
      <c r="AC3553" s="1" t="s">
        <v>67</v>
      </c>
      <c r="AD3553" s="1" t="s">
        <v>67</v>
      </c>
      <c r="AE3553" s="1">
        <v>57</v>
      </c>
      <c r="AF3553" s="1">
        <v>2</v>
      </c>
      <c r="AG3553" s="1">
        <v>2</v>
      </c>
      <c r="AL3553" s="1" t="s">
        <v>4146</v>
      </c>
      <c r="AN3553" s="1" t="s">
        <v>675</v>
      </c>
      <c r="AO3553" s="1" t="s">
        <v>4147</v>
      </c>
      <c r="AR3553" s="2"/>
    </row>
    <row r="3554" spans="1:53" x14ac:dyDescent="0.3">
      <c r="A3554" s="1" t="s">
        <v>4422</v>
      </c>
      <c r="B3554" s="1">
        <v>2018</v>
      </c>
      <c r="C3554" s="1" t="s">
        <v>398</v>
      </c>
      <c r="D3554" s="1" t="s">
        <v>398</v>
      </c>
      <c r="E3554" s="1" t="s">
        <v>399</v>
      </c>
      <c r="F3554" s="1" t="s">
        <v>115</v>
      </c>
      <c r="G3554" s="1">
        <v>6020</v>
      </c>
      <c r="H3554" s="1">
        <v>74</v>
      </c>
      <c r="I3554" s="1">
        <v>192</v>
      </c>
      <c r="J3554" s="1">
        <v>938</v>
      </c>
      <c r="K3554" s="1">
        <v>9.375</v>
      </c>
      <c r="L3554" s="1">
        <v>3018</v>
      </c>
      <c r="M3554" s="1">
        <v>30.125</v>
      </c>
      <c r="N3554" s="1">
        <v>7338</v>
      </c>
      <c r="O3554" s="1">
        <v>73.375</v>
      </c>
      <c r="P3554" s="1">
        <v>10</v>
      </c>
      <c r="U3554" s="1">
        <v>3300</v>
      </c>
      <c r="V3554" s="1">
        <v>33</v>
      </c>
      <c r="W3554" s="1">
        <v>1000</v>
      </c>
      <c r="X3554" s="1">
        <v>120</v>
      </c>
      <c r="AB3554" s="1" t="s">
        <v>3244</v>
      </c>
      <c r="AC3554" s="1" t="s">
        <v>72</v>
      </c>
      <c r="AD3554" s="1" t="s">
        <v>72</v>
      </c>
      <c r="AG3554" s="1">
        <v>4</v>
      </c>
      <c r="AL3554" s="1" t="s">
        <v>4423</v>
      </c>
      <c r="AO3554" s="1" t="s">
        <v>4424</v>
      </c>
      <c r="AR3554" s="2"/>
      <c r="AS3554" s="1">
        <f t="shared" ref="AS3554:AS3582" si="700">IF(AT3554&gt;0,1,0)</f>
        <v>0</v>
      </c>
      <c r="AT3554" s="1">
        <f t="shared" ref="AT3554:AT3582" si="701">AU3554+AV3554</f>
        <v>0</v>
      </c>
      <c r="AU3554" s="1">
        <v>0</v>
      </c>
      <c r="AV3554" s="1">
        <v>0</v>
      </c>
      <c r="AW3554" s="1">
        <f t="shared" ref="AW3554:AW3582" si="702">IF(AX3554&gt;0,1,0)</f>
        <v>0</v>
      </c>
      <c r="AX3554" s="1">
        <f t="shared" ref="AX3554:AX3582" si="703">SUM(AY3554+AZ3554)</f>
        <v>0</v>
      </c>
      <c r="AY3554" s="1">
        <v>0</v>
      </c>
      <c r="AZ3554" s="1">
        <v>0</v>
      </c>
    </row>
    <row r="3555" spans="1:53" x14ac:dyDescent="0.3">
      <c r="A3555" s="1" t="s">
        <v>4477</v>
      </c>
      <c r="B3555" s="1">
        <v>2018</v>
      </c>
      <c r="C3555" s="1" t="s">
        <v>513</v>
      </c>
      <c r="D3555" s="1" t="s">
        <v>513</v>
      </c>
      <c r="E3555" s="1" t="s">
        <v>399</v>
      </c>
      <c r="F3555" s="1" t="s">
        <v>81</v>
      </c>
      <c r="G3555" s="1">
        <v>6020</v>
      </c>
      <c r="H3555" s="1">
        <v>74</v>
      </c>
      <c r="I3555" s="1">
        <v>207</v>
      </c>
      <c r="J3555" s="1">
        <v>948</v>
      </c>
      <c r="K3555" s="1">
        <v>9.5</v>
      </c>
      <c r="L3555" s="1">
        <v>3338</v>
      </c>
      <c r="M3555" s="1">
        <v>33.375</v>
      </c>
      <c r="N3555" s="1">
        <v>8038</v>
      </c>
      <c r="O3555" s="1">
        <v>80.375</v>
      </c>
      <c r="U3555" s="1">
        <v>3400</v>
      </c>
      <c r="V3555" s="1">
        <v>34</v>
      </c>
      <c r="W3555" s="1">
        <v>1000</v>
      </c>
      <c r="X3555" s="1">
        <v>120</v>
      </c>
      <c r="AB3555" s="1" t="s">
        <v>3244</v>
      </c>
      <c r="AC3555" s="1" t="s">
        <v>211</v>
      </c>
      <c r="AD3555" s="1" t="s">
        <v>211</v>
      </c>
      <c r="AE3555" s="1">
        <v>93</v>
      </c>
      <c r="AF3555" s="1">
        <v>3</v>
      </c>
      <c r="AG3555" s="1">
        <v>2</v>
      </c>
      <c r="AL3555" s="1" t="s">
        <v>4478</v>
      </c>
      <c r="AO3555" s="1" t="s">
        <v>4479</v>
      </c>
      <c r="AR3555" s="2"/>
      <c r="AS3555" s="1">
        <f t="shared" si="700"/>
        <v>0</v>
      </c>
      <c r="AT3555" s="1">
        <f t="shared" si="701"/>
        <v>0</v>
      </c>
      <c r="AU3555" s="1">
        <v>0</v>
      </c>
      <c r="AV3555" s="1">
        <v>0</v>
      </c>
      <c r="AW3555" s="1">
        <f t="shared" si="702"/>
        <v>0</v>
      </c>
      <c r="AX3555" s="1">
        <f t="shared" si="703"/>
        <v>0</v>
      </c>
      <c r="AY3555" s="1">
        <v>0</v>
      </c>
      <c r="AZ3555" s="1">
        <v>0</v>
      </c>
    </row>
    <row r="3556" spans="1:53" x14ac:dyDescent="0.3">
      <c r="A3556" s="1" t="s">
        <v>6725</v>
      </c>
      <c r="B3556" s="1">
        <v>2016</v>
      </c>
      <c r="C3556" s="1" t="s">
        <v>276</v>
      </c>
      <c r="D3556" s="1" t="s">
        <v>276</v>
      </c>
      <c r="E3556" s="1" t="s">
        <v>276</v>
      </c>
      <c r="F3556" s="1" t="s">
        <v>180</v>
      </c>
      <c r="G3556" s="1">
        <v>6020</v>
      </c>
      <c r="H3556" s="1">
        <v>74</v>
      </c>
      <c r="I3556" s="1">
        <v>223</v>
      </c>
      <c r="J3556" s="1">
        <v>948</v>
      </c>
      <c r="K3556" s="1">
        <v>9.5</v>
      </c>
      <c r="L3556" s="1">
        <v>3308</v>
      </c>
      <c r="M3556" s="1">
        <v>33</v>
      </c>
      <c r="N3556" s="1">
        <v>7828</v>
      </c>
      <c r="O3556" s="1">
        <v>78.25</v>
      </c>
      <c r="AB3556" s="1" t="s">
        <v>3317</v>
      </c>
      <c r="AC3556" s="1" t="s">
        <v>126</v>
      </c>
      <c r="AD3556" s="1" t="s">
        <v>126</v>
      </c>
      <c r="AE3556" s="1">
        <v>34</v>
      </c>
      <c r="AF3556" s="1">
        <v>2</v>
      </c>
      <c r="AG3556" s="1">
        <v>2</v>
      </c>
      <c r="AH3556" s="1" t="s">
        <v>6726</v>
      </c>
      <c r="AI3556" s="1">
        <v>2016</v>
      </c>
      <c r="AJ3556" s="1">
        <v>2019</v>
      </c>
      <c r="AK3556" s="1">
        <v>43323</v>
      </c>
      <c r="AO3556" s="1" t="s">
        <v>6727</v>
      </c>
      <c r="AP3556" s="1" t="s">
        <v>6727</v>
      </c>
      <c r="AQ3556" s="1">
        <v>43323</v>
      </c>
      <c r="AR3556" s="2"/>
      <c r="AS3556" s="1">
        <f t="shared" si="700"/>
        <v>0</v>
      </c>
      <c r="AT3556" s="1">
        <f t="shared" si="701"/>
        <v>0</v>
      </c>
      <c r="AU3556" s="1">
        <v>0</v>
      </c>
      <c r="AV3556" s="1">
        <v>0</v>
      </c>
      <c r="AW3556" s="1">
        <f t="shared" si="702"/>
        <v>0</v>
      </c>
      <c r="AX3556" s="1">
        <f t="shared" si="703"/>
        <v>0</v>
      </c>
      <c r="AY3556" s="1">
        <v>0</v>
      </c>
      <c r="AZ3556" s="1">
        <v>0</v>
      </c>
      <c r="BA3556" s="1">
        <v>43323</v>
      </c>
    </row>
    <row r="3557" spans="1:53" x14ac:dyDescent="0.3">
      <c r="A3557" s="1" t="s">
        <v>7190</v>
      </c>
      <c r="B3557" s="1">
        <v>2016</v>
      </c>
      <c r="C3557" s="1" t="s">
        <v>672</v>
      </c>
      <c r="D3557" s="1" t="s">
        <v>673</v>
      </c>
      <c r="E3557" s="1" t="s">
        <v>673</v>
      </c>
      <c r="F3557" s="1" t="s">
        <v>180</v>
      </c>
      <c r="G3557" s="1">
        <v>6020</v>
      </c>
      <c r="H3557" s="1">
        <v>74</v>
      </c>
      <c r="I3557" s="1">
        <v>194</v>
      </c>
      <c r="J3557" s="1">
        <v>900</v>
      </c>
      <c r="K3557" s="1">
        <v>9</v>
      </c>
      <c r="L3557" s="1">
        <v>3228</v>
      </c>
      <c r="M3557" s="1">
        <v>32.25</v>
      </c>
      <c r="N3557" s="1">
        <v>7700</v>
      </c>
      <c r="O3557" s="1">
        <v>77</v>
      </c>
      <c r="AB3557" s="1" t="s">
        <v>3317</v>
      </c>
      <c r="AC3557" s="1" t="s">
        <v>72</v>
      </c>
      <c r="AD3557" s="1" t="s">
        <v>72</v>
      </c>
      <c r="AG3557" s="1">
        <v>4</v>
      </c>
      <c r="AH3557" s="1" t="s">
        <v>7191</v>
      </c>
      <c r="AI3557" s="1">
        <v>2016</v>
      </c>
      <c r="AK3557" s="1">
        <v>43822</v>
      </c>
      <c r="AO3557" s="1" t="s">
        <v>7192</v>
      </c>
      <c r="AP3557" s="1" t="s">
        <v>7192</v>
      </c>
      <c r="AQ3557" s="1">
        <v>43822</v>
      </c>
      <c r="AR3557" s="2"/>
      <c r="AS3557" s="1">
        <f t="shared" si="700"/>
        <v>0</v>
      </c>
      <c r="AT3557" s="1">
        <f t="shared" si="701"/>
        <v>0</v>
      </c>
      <c r="AU3557" s="1">
        <v>0</v>
      </c>
      <c r="AV3557" s="1">
        <v>0</v>
      </c>
      <c r="AW3557" s="1">
        <f t="shared" si="702"/>
        <v>0</v>
      </c>
      <c r="AX3557" s="1">
        <f t="shared" si="703"/>
        <v>0</v>
      </c>
      <c r="AY3557" s="1">
        <v>0</v>
      </c>
      <c r="AZ3557" s="1">
        <v>0</v>
      </c>
      <c r="BA3557" s="1">
        <v>43822</v>
      </c>
    </row>
    <row r="3558" spans="1:53" x14ac:dyDescent="0.3">
      <c r="A3558" s="1" t="s">
        <v>7246</v>
      </c>
      <c r="B3558" s="1">
        <v>2016</v>
      </c>
      <c r="C3558" s="1" t="s">
        <v>672</v>
      </c>
      <c r="D3558" s="1" t="s">
        <v>673</v>
      </c>
      <c r="E3558" s="1" t="s">
        <v>673</v>
      </c>
      <c r="F3558" s="1" t="s">
        <v>242</v>
      </c>
      <c r="G3558" s="1">
        <v>6020</v>
      </c>
      <c r="H3558" s="1">
        <v>74</v>
      </c>
      <c r="I3558" s="1">
        <v>221</v>
      </c>
      <c r="J3558" s="1">
        <v>948</v>
      </c>
      <c r="K3558" s="1">
        <v>9.5</v>
      </c>
      <c r="L3558" s="1">
        <v>3338</v>
      </c>
      <c r="M3558" s="1">
        <v>33.375</v>
      </c>
      <c r="N3558" s="1">
        <v>8048</v>
      </c>
      <c r="O3558" s="1">
        <v>80.5</v>
      </c>
      <c r="P3558" s="1">
        <v>12</v>
      </c>
      <c r="U3558" s="1">
        <v>3300</v>
      </c>
      <c r="V3558" s="1">
        <v>33</v>
      </c>
      <c r="W3558" s="1">
        <v>909</v>
      </c>
      <c r="X3558" s="1">
        <v>117</v>
      </c>
      <c r="AB3558" s="1" t="s">
        <v>3244</v>
      </c>
      <c r="AC3558" s="1" t="s">
        <v>116</v>
      </c>
      <c r="AD3558" s="1" t="s">
        <v>116</v>
      </c>
      <c r="AE3558" s="1">
        <v>23</v>
      </c>
      <c r="AF3558" s="1">
        <v>1</v>
      </c>
      <c r="AG3558" s="1">
        <v>1</v>
      </c>
      <c r="AH3558" s="1" t="s">
        <v>7247</v>
      </c>
      <c r="AI3558" s="1">
        <v>2016</v>
      </c>
      <c r="AJ3558" s="1">
        <v>2020</v>
      </c>
      <c r="AK3558" s="1">
        <v>43312</v>
      </c>
      <c r="AO3558" s="1" t="s">
        <v>7248</v>
      </c>
      <c r="AP3558" s="1" t="s">
        <v>7248</v>
      </c>
      <c r="AQ3558" s="1">
        <v>43312</v>
      </c>
      <c r="AR3558" s="2"/>
      <c r="AS3558" s="1">
        <f t="shared" si="700"/>
        <v>0</v>
      </c>
      <c r="AT3558" s="1">
        <f t="shared" si="701"/>
        <v>0</v>
      </c>
      <c r="AU3558" s="1">
        <v>0</v>
      </c>
      <c r="AV3558" s="1">
        <v>0</v>
      </c>
      <c r="AW3558" s="1">
        <f t="shared" si="702"/>
        <v>0</v>
      </c>
      <c r="AX3558" s="1">
        <f t="shared" si="703"/>
        <v>0</v>
      </c>
      <c r="AY3558" s="1">
        <v>0</v>
      </c>
      <c r="AZ3558" s="1">
        <v>0</v>
      </c>
      <c r="BA3558" s="1">
        <v>43312</v>
      </c>
    </row>
    <row r="3559" spans="1:53" x14ac:dyDescent="0.3">
      <c r="A3559" s="1" t="s">
        <v>7568</v>
      </c>
      <c r="B3559" s="1">
        <v>2015</v>
      </c>
      <c r="C3559" s="1" t="s">
        <v>54</v>
      </c>
      <c r="D3559" s="1" t="s">
        <v>55</v>
      </c>
      <c r="E3559" s="1" t="s">
        <v>55</v>
      </c>
      <c r="F3559" s="1" t="s">
        <v>192</v>
      </c>
      <c r="G3559" s="1">
        <v>6020</v>
      </c>
      <c r="H3559" s="1">
        <v>74</v>
      </c>
      <c r="I3559" s="1">
        <v>293</v>
      </c>
      <c r="J3559" s="1">
        <v>1028</v>
      </c>
      <c r="K3559" s="1">
        <v>10.25</v>
      </c>
      <c r="L3559" s="1">
        <v>3358</v>
      </c>
      <c r="M3559" s="1">
        <v>33.625</v>
      </c>
      <c r="N3559" s="1">
        <v>8038</v>
      </c>
      <c r="O3559" s="1">
        <v>80.375</v>
      </c>
      <c r="AB3559" s="1" t="s">
        <v>3240</v>
      </c>
      <c r="AC3559" s="1" t="s">
        <v>211</v>
      </c>
      <c r="AD3559" s="1" t="s">
        <v>211</v>
      </c>
      <c r="AE3559" s="1">
        <v>180</v>
      </c>
      <c r="AF3559" s="1">
        <v>6</v>
      </c>
      <c r="AG3559" s="1">
        <v>3</v>
      </c>
      <c r="AH3559" s="1" t="s">
        <v>7569</v>
      </c>
      <c r="AI3559" s="1">
        <v>2015</v>
      </c>
      <c r="AJ3559" s="1">
        <v>2018</v>
      </c>
      <c r="AK3559" s="1">
        <v>42523</v>
      </c>
      <c r="AO3559" s="1" t="s">
        <v>7570</v>
      </c>
      <c r="AP3559" s="1" t="s">
        <v>7570</v>
      </c>
      <c r="AQ3559" s="1">
        <v>42523</v>
      </c>
      <c r="AR3559" s="2"/>
      <c r="AS3559" s="1">
        <f t="shared" si="700"/>
        <v>0</v>
      </c>
      <c r="AT3559" s="1">
        <f t="shared" si="701"/>
        <v>0</v>
      </c>
      <c r="AU3559" s="1">
        <v>0</v>
      </c>
      <c r="AV3559" s="1">
        <v>0</v>
      </c>
      <c r="AW3559" s="1">
        <f t="shared" si="702"/>
        <v>0</v>
      </c>
      <c r="AX3559" s="1">
        <f t="shared" si="703"/>
        <v>0</v>
      </c>
      <c r="AY3559" s="1">
        <v>0</v>
      </c>
      <c r="AZ3559" s="1">
        <v>0</v>
      </c>
      <c r="BA3559" s="1">
        <v>42523</v>
      </c>
    </row>
    <row r="3560" spans="1:53" x14ac:dyDescent="0.3">
      <c r="A3560" s="1" t="s">
        <v>7763</v>
      </c>
      <c r="B3560" s="1">
        <v>2015</v>
      </c>
      <c r="C3560" s="1" t="s">
        <v>932</v>
      </c>
      <c r="D3560" s="1" t="s">
        <v>920</v>
      </c>
      <c r="E3560" s="1" t="s">
        <v>920</v>
      </c>
      <c r="F3560" s="1" t="s">
        <v>71</v>
      </c>
      <c r="G3560" s="1">
        <v>6020</v>
      </c>
      <c r="H3560" s="1">
        <v>74</v>
      </c>
      <c r="I3560" s="1">
        <v>292</v>
      </c>
      <c r="J3560" s="1">
        <v>938</v>
      </c>
      <c r="K3560" s="1">
        <v>9.375</v>
      </c>
      <c r="L3560" s="1">
        <v>3400</v>
      </c>
      <c r="M3560" s="1">
        <v>34</v>
      </c>
      <c r="N3560" s="1">
        <v>8300</v>
      </c>
      <c r="O3560" s="1">
        <v>83</v>
      </c>
      <c r="AB3560" s="1" t="s">
        <v>5826</v>
      </c>
      <c r="AC3560" s="1" t="s">
        <v>72</v>
      </c>
      <c r="AD3560" s="1" t="s">
        <v>72</v>
      </c>
      <c r="AG3560" s="1">
        <v>4</v>
      </c>
      <c r="AH3560" s="1">
        <v>0</v>
      </c>
      <c r="AI3560" s="1">
        <v>2015</v>
      </c>
      <c r="AK3560" s="1">
        <v>42939</v>
      </c>
      <c r="AO3560" s="1" t="s">
        <v>7764</v>
      </c>
      <c r="AP3560" s="1" t="s">
        <v>7764</v>
      </c>
      <c r="AQ3560" s="1">
        <v>42939</v>
      </c>
      <c r="AR3560" s="2"/>
      <c r="AS3560" s="1">
        <f t="shared" si="700"/>
        <v>0</v>
      </c>
      <c r="AT3560" s="1">
        <f t="shared" si="701"/>
        <v>0</v>
      </c>
      <c r="AU3560" s="1">
        <v>0</v>
      </c>
      <c r="AV3560" s="1">
        <v>0</v>
      </c>
      <c r="AW3560" s="1">
        <f t="shared" si="702"/>
        <v>0</v>
      </c>
      <c r="AX3560" s="1">
        <f t="shared" si="703"/>
        <v>0</v>
      </c>
      <c r="AY3560" s="1">
        <v>0</v>
      </c>
      <c r="AZ3560" s="1">
        <v>0</v>
      </c>
      <c r="BA3560" s="1">
        <v>42939</v>
      </c>
    </row>
    <row r="3561" spans="1:53" x14ac:dyDescent="0.3">
      <c r="A3561" s="1" t="s">
        <v>7899</v>
      </c>
      <c r="B3561" s="1">
        <v>2015</v>
      </c>
      <c r="C3561" s="1" t="s">
        <v>599</v>
      </c>
      <c r="D3561" s="1" t="s">
        <v>599</v>
      </c>
      <c r="E3561" s="1" t="s">
        <v>600</v>
      </c>
      <c r="F3561" s="1" t="s">
        <v>4085</v>
      </c>
      <c r="G3561" s="1">
        <v>6020</v>
      </c>
      <c r="H3561" s="1">
        <v>74</v>
      </c>
      <c r="I3561" s="1">
        <v>206</v>
      </c>
      <c r="J3561" s="1">
        <v>900</v>
      </c>
      <c r="K3561" s="1">
        <v>9</v>
      </c>
      <c r="L3561" s="1">
        <v>3148</v>
      </c>
      <c r="M3561" s="1">
        <v>31.5</v>
      </c>
      <c r="N3561" s="1">
        <v>7458</v>
      </c>
      <c r="O3561" s="1">
        <v>74.625</v>
      </c>
      <c r="AB3561" s="1" t="s">
        <v>3260</v>
      </c>
      <c r="AC3561" s="1" t="s">
        <v>72</v>
      </c>
      <c r="AD3561" s="1" t="s">
        <v>72</v>
      </c>
      <c r="AG3561" s="1">
        <v>4</v>
      </c>
      <c r="AH3561" s="1" t="s">
        <v>7900</v>
      </c>
      <c r="AI3561" s="1">
        <v>2015</v>
      </c>
      <c r="AK3561" s="1">
        <v>43051</v>
      </c>
      <c r="AO3561" s="1" t="s">
        <v>7901</v>
      </c>
      <c r="AP3561" s="1" t="s">
        <v>7901</v>
      </c>
      <c r="AQ3561" s="1">
        <v>43051</v>
      </c>
      <c r="AR3561" s="2"/>
      <c r="AS3561" s="1">
        <f t="shared" si="700"/>
        <v>0</v>
      </c>
      <c r="AT3561" s="1">
        <f t="shared" si="701"/>
        <v>0</v>
      </c>
      <c r="AU3561" s="1">
        <v>0</v>
      </c>
      <c r="AV3561" s="1">
        <v>0</v>
      </c>
      <c r="AW3561" s="1">
        <f t="shared" si="702"/>
        <v>0</v>
      </c>
      <c r="AX3561" s="1">
        <f t="shared" si="703"/>
        <v>0</v>
      </c>
      <c r="AY3561" s="1">
        <v>0</v>
      </c>
      <c r="AZ3561" s="1">
        <v>0</v>
      </c>
      <c r="BA3561" s="1">
        <v>43051</v>
      </c>
    </row>
    <row r="3562" spans="1:53" x14ac:dyDescent="0.3">
      <c r="A3562" s="1" t="s">
        <v>8070</v>
      </c>
      <c r="B3562" s="1">
        <v>2015</v>
      </c>
      <c r="C3562" s="1" t="s">
        <v>854</v>
      </c>
      <c r="D3562" s="1" t="s">
        <v>854</v>
      </c>
      <c r="E3562" s="1" t="s">
        <v>854</v>
      </c>
      <c r="F3562" s="1" t="s">
        <v>150</v>
      </c>
      <c r="G3562" s="1">
        <v>6020</v>
      </c>
      <c r="H3562" s="1">
        <v>74</v>
      </c>
      <c r="I3562" s="1">
        <v>258</v>
      </c>
      <c r="J3562" s="1">
        <v>1028</v>
      </c>
      <c r="K3562" s="1">
        <v>10.25</v>
      </c>
      <c r="L3562" s="1">
        <v>3118</v>
      </c>
      <c r="M3562" s="1">
        <v>31.125</v>
      </c>
      <c r="N3562" s="1">
        <v>7658</v>
      </c>
      <c r="O3562" s="1">
        <v>76.625</v>
      </c>
      <c r="P3562" s="1">
        <v>20</v>
      </c>
      <c r="AB3562" s="1" t="s">
        <v>3256</v>
      </c>
      <c r="AC3562" s="1" t="s">
        <v>72</v>
      </c>
      <c r="AD3562" s="1" t="s">
        <v>72</v>
      </c>
      <c r="AG3562" s="1">
        <v>4</v>
      </c>
      <c r="AH3562" s="1" t="s">
        <v>8071</v>
      </c>
      <c r="AI3562" s="1">
        <v>2015</v>
      </c>
      <c r="AK3562" s="1">
        <v>42969</v>
      </c>
      <c r="AO3562" s="1" t="s">
        <v>8072</v>
      </c>
      <c r="AP3562" s="1" t="s">
        <v>8072</v>
      </c>
      <c r="AQ3562" s="1">
        <v>42969</v>
      </c>
      <c r="AR3562" s="2"/>
      <c r="AS3562" s="1">
        <f t="shared" si="700"/>
        <v>0</v>
      </c>
      <c r="AT3562" s="1">
        <f t="shared" si="701"/>
        <v>0</v>
      </c>
      <c r="AU3562" s="1">
        <v>0</v>
      </c>
      <c r="AV3562" s="1">
        <v>0</v>
      </c>
      <c r="AW3562" s="1">
        <f t="shared" si="702"/>
        <v>0</v>
      </c>
      <c r="AX3562" s="1">
        <f t="shared" si="703"/>
        <v>0</v>
      </c>
      <c r="AY3562" s="1">
        <v>0</v>
      </c>
      <c r="AZ3562" s="1">
        <v>0</v>
      </c>
      <c r="BA3562" s="1">
        <v>42969</v>
      </c>
    </row>
    <row r="3563" spans="1:53" x14ac:dyDescent="0.3">
      <c r="A3563" s="1" t="s">
        <v>8117</v>
      </c>
      <c r="B3563" s="1">
        <v>2015</v>
      </c>
      <c r="C3563" s="1" t="s">
        <v>672</v>
      </c>
      <c r="D3563" s="1" t="s">
        <v>673</v>
      </c>
      <c r="E3563" s="1" t="s">
        <v>673</v>
      </c>
      <c r="F3563" s="1" t="s">
        <v>639</v>
      </c>
      <c r="G3563" s="1">
        <v>6020</v>
      </c>
      <c r="H3563" s="1">
        <v>74</v>
      </c>
      <c r="I3563" s="1">
        <v>212</v>
      </c>
      <c r="J3563" s="1">
        <v>928</v>
      </c>
      <c r="K3563" s="1">
        <v>9.25</v>
      </c>
      <c r="L3563" s="1">
        <v>3200</v>
      </c>
      <c r="M3563" s="1">
        <v>32</v>
      </c>
      <c r="N3563" s="1">
        <v>7938</v>
      </c>
      <c r="O3563" s="1">
        <v>79.375</v>
      </c>
      <c r="AB3563" s="1" t="s">
        <v>3300</v>
      </c>
      <c r="AC3563" s="1" t="s">
        <v>243</v>
      </c>
      <c r="AD3563" s="1" t="s">
        <v>243</v>
      </c>
      <c r="AE3563" s="1">
        <v>26</v>
      </c>
      <c r="AF3563" s="1">
        <v>1</v>
      </c>
      <c r="AG3563" s="1">
        <v>1</v>
      </c>
      <c r="AH3563" s="1" t="s">
        <v>8118</v>
      </c>
      <c r="AI3563" s="1">
        <v>2015</v>
      </c>
      <c r="AJ3563" s="1">
        <v>2019</v>
      </c>
      <c r="AK3563" s="1">
        <v>42369</v>
      </c>
      <c r="AO3563" s="1" t="s">
        <v>8119</v>
      </c>
      <c r="AP3563" s="1" t="s">
        <v>8119</v>
      </c>
      <c r="AQ3563" s="1">
        <v>42369</v>
      </c>
      <c r="AR3563" s="2"/>
      <c r="AS3563" s="1">
        <f t="shared" si="700"/>
        <v>0</v>
      </c>
      <c r="AT3563" s="1">
        <f t="shared" si="701"/>
        <v>0</v>
      </c>
      <c r="AU3563" s="1">
        <v>0</v>
      </c>
      <c r="AV3563" s="1">
        <v>0</v>
      </c>
      <c r="AW3563" s="1">
        <f t="shared" si="702"/>
        <v>0</v>
      </c>
      <c r="AX3563" s="1">
        <f t="shared" si="703"/>
        <v>0</v>
      </c>
      <c r="AY3563" s="1">
        <v>0</v>
      </c>
      <c r="AZ3563" s="1">
        <v>0</v>
      </c>
      <c r="BA3563" s="1">
        <v>42369</v>
      </c>
    </row>
    <row r="3564" spans="1:53" x14ac:dyDescent="0.3">
      <c r="A3564" s="1" t="s">
        <v>8614</v>
      </c>
      <c r="B3564" s="1">
        <v>2014</v>
      </c>
      <c r="C3564" s="1" t="s">
        <v>276</v>
      </c>
      <c r="D3564" s="1" t="s">
        <v>276</v>
      </c>
      <c r="E3564" s="1" t="s">
        <v>276</v>
      </c>
      <c r="F3564" s="1" t="s">
        <v>81</v>
      </c>
      <c r="G3564" s="1">
        <v>6020</v>
      </c>
      <c r="H3564" s="1">
        <v>74</v>
      </c>
      <c r="I3564" s="1">
        <v>234</v>
      </c>
      <c r="J3564" s="1">
        <v>1068</v>
      </c>
      <c r="K3564" s="1">
        <v>10.75</v>
      </c>
      <c r="L3564" s="1">
        <v>3338</v>
      </c>
      <c r="M3564" s="1">
        <v>33.375</v>
      </c>
      <c r="N3564" s="1">
        <v>7938</v>
      </c>
      <c r="O3564" s="1">
        <v>79.375</v>
      </c>
      <c r="U3564" s="1">
        <v>3500</v>
      </c>
      <c r="V3564" s="1">
        <v>35</v>
      </c>
      <c r="W3564" s="1">
        <v>910</v>
      </c>
      <c r="X3564" s="1">
        <v>118</v>
      </c>
      <c r="Y3564" s="3">
        <v>7.3</v>
      </c>
      <c r="Z3564" s="3">
        <v>4.4000000000000004</v>
      </c>
      <c r="AB3564" s="1" t="s">
        <v>3244</v>
      </c>
      <c r="AC3564" s="1" t="s">
        <v>243</v>
      </c>
      <c r="AD3564" s="1" t="s">
        <v>243</v>
      </c>
      <c r="AE3564" s="1">
        <v>17</v>
      </c>
      <c r="AF3564" s="1">
        <v>1</v>
      </c>
      <c r="AG3564" s="1">
        <v>1</v>
      </c>
      <c r="AH3564" s="1" t="s">
        <v>8615</v>
      </c>
      <c r="AI3564" s="1">
        <v>2014</v>
      </c>
      <c r="AJ3564" s="1">
        <v>2018</v>
      </c>
      <c r="AK3564" s="1">
        <v>41243</v>
      </c>
      <c r="AO3564" s="1" t="s">
        <v>8616</v>
      </c>
      <c r="AP3564" s="1" t="s">
        <v>8616</v>
      </c>
      <c r="AQ3564" s="1">
        <v>41243</v>
      </c>
      <c r="AR3564" s="2" t="s">
        <v>4743</v>
      </c>
      <c r="AS3564" s="1">
        <f t="shared" si="700"/>
        <v>1</v>
      </c>
      <c r="AT3564" s="1">
        <f t="shared" si="701"/>
        <v>4</v>
      </c>
      <c r="AU3564" s="1">
        <v>4</v>
      </c>
      <c r="AV3564" s="1">
        <v>0</v>
      </c>
      <c r="AW3564" s="1">
        <f t="shared" si="702"/>
        <v>1</v>
      </c>
      <c r="AX3564" s="1">
        <f t="shared" si="703"/>
        <v>4</v>
      </c>
      <c r="AY3564" s="1">
        <v>0</v>
      </c>
      <c r="AZ3564" s="1">
        <v>4</v>
      </c>
      <c r="BA3564" s="1">
        <v>41243</v>
      </c>
    </row>
    <row r="3565" spans="1:53" x14ac:dyDescent="0.3">
      <c r="A3565" s="1" t="s">
        <v>10185</v>
      </c>
      <c r="B3565" s="1">
        <v>2013</v>
      </c>
      <c r="C3565" s="1" t="s">
        <v>672</v>
      </c>
      <c r="D3565" s="1" t="s">
        <v>673</v>
      </c>
      <c r="E3565" s="1" t="s">
        <v>673</v>
      </c>
      <c r="F3565" s="1" t="s">
        <v>583</v>
      </c>
      <c r="G3565" s="1">
        <v>6020</v>
      </c>
      <c r="H3565" s="1">
        <v>74</v>
      </c>
      <c r="I3565" s="1">
        <v>206</v>
      </c>
      <c r="J3565" s="1">
        <v>1000</v>
      </c>
      <c r="K3565" s="1">
        <v>10</v>
      </c>
      <c r="L3565" s="1">
        <v>3268</v>
      </c>
      <c r="M3565" s="1">
        <v>32.75</v>
      </c>
      <c r="N3565" s="1">
        <v>7668</v>
      </c>
      <c r="O3565" s="1">
        <v>76.75</v>
      </c>
      <c r="AB3565" s="1" t="s">
        <v>3293</v>
      </c>
      <c r="AC3565" s="1" t="s">
        <v>6590</v>
      </c>
      <c r="AD3565" s="1" t="s">
        <v>251</v>
      </c>
      <c r="AE3565" s="1">
        <v>76</v>
      </c>
      <c r="AF3565" s="1">
        <v>3</v>
      </c>
      <c r="AG3565" s="1">
        <v>2</v>
      </c>
      <c r="AH3565" s="1" t="s">
        <v>10186</v>
      </c>
      <c r="AI3565" s="1">
        <v>2013</v>
      </c>
      <c r="AJ3565" s="1">
        <v>2020</v>
      </c>
      <c r="AK3565" s="1">
        <v>40024</v>
      </c>
      <c r="AO3565" s="1" t="s">
        <v>10187</v>
      </c>
      <c r="AP3565" s="1" t="s">
        <v>10187</v>
      </c>
      <c r="AQ3565" s="1">
        <v>40024</v>
      </c>
      <c r="AR3565" s="2"/>
      <c r="AS3565" s="1">
        <f t="shared" si="700"/>
        <v>1</v>
      </c>
      <c r="AT3565" s="1">
        <f t="shared" si="701"/>
        <v>2</v>
      </c>
      <c r="AU3565" s="1">
        <v>2</v>
      </c>
      <c r="AV3565" s="1">
        <v>0</v>
      </c>
      <c r="AW3565" s="1">
        <f t="shared" si="702"/>
        <v>0</v>
      </c>
      <c r="AX3565" s="1">
        <f t="shared" si="703"/>
        <v>0</v>
      </c>
      <c r="AY3565" s="1">
        <v>0</v>
      </c>
      <c r="AZ3565" s="1">
        <v>0</v>
      </c>
      <c r="BA3565" s="1">
        <v>40024</v>
      </c>
    </row>
    <row r="3566" spans="1:53" x14ac:dyDescent="0.3">
      <c r="A3566" s="1" t="s">
        <v>10443</v>
      </c>
      <c r="B3566" s="1">
        <v>2012</v>
      </c>
      <c r="C3566" s="1" t="s">
        <v>54</v>
      </c>
      <c r="D3566" s="1" t="s">
        <v>55</v>
      </c>
      <c r="E3566" s="1" t="s">
        <v>55</v>
      </c>
      <c r="F3566" s="1" t="s">
        <v>61</v>
      </c>
      <c r="G3566" s="1">
        <v>6020</v>
      </c>
      <c r="H3566" s="1">
        <v>74</v>
      </c>
      <c r="I3566" s="1">
        <v>314</v>
      </c>
      <c r="J3566" s="1">
        <v>1000</v>
      </c>
      <c r="K3566" s="1">
        <v>10</v>
      </c>
      <c r="L3566" s="1">
        <v>3348</v>
      </c>
      <c r="M3566" s="1">
        <v>33.5</v>
      </c>
      <c r="N3566" s="1">
        <v>7778</v>
      </c>
      <c r="O3566" s="1">
        <v>77.875</v>
      </c>
      <c r="P3566" s="1">
        <v>35</v>
      </c>
      <c r="U3566" s="1">
        <v>3100</v>
      </c>
      <c r="V3566" s="1">
        <v>31</v>
      </c>
      <c r="W3566" s="1">
        <v>804</v>
      </c>
      <c r="X3566" s="1">
        <v>100</v>
      </c>
      <c r="Y3566" s="3">
        <v>7.97</v>
      </c>
      <c r="Z3566" s="3">
        <v>4.71</v>
      </c>
      <c r="AB3566" s="1" t="s">
        <v>2252</v>
      </c>
      <c r="AC3566" s="1" t="s">
        <v>234</v>
      </c>
      <c r="AD3566" s="1" t="s">
        <v>234</v>
      </c>
      <c r="AE3566" s="1">
        <v>93</v>
      </c>
      <c r="AF3566" s="1">
        <v>3</v>
      </c>
      <c r="AG3566" s="1">
        <v>2</v>
      </c>
      <c r="AH3566" s="1" t="s">
        <v>10444</v>
      </c>
      <c r="AI3566" s="1">
        <v>2012</v>
      </c>
      <c r="AK3566" s="1">
        <v>38623</v>
      </c>
      <c r="AO3566" s="1" t="s">
        <v>10445</v>
      </c>
      <c r="AP3566" s="1" t="s">
        <v>10445</v>
      </c>
      <c r="AQ3566" s="1">
        <v>38623</v>
      </c>
      <c r="AR3566" s="2"/>
      <c r="AS3566" s="1">
        <f t="shared" si="700"/>
        <v>0</v>
      </c>
      <c r="AT3566" s="1">
        <f t="shared" si="701"/>
        <v>0</v>
      </c>
      <c r="AU3566" s="1">
        <v>0</v>
      </c>
      <c r="AV3566" s="1">
        <v>0</v>
      </c>
      <c r="AW3566" s="1">
        <f t="shared" si="702"/>
        <v>0</v>
      </c>
      <c r="AX3566" s="1">
        <f t="shared" si="703"/>
        <v>0</v>
      </c>
      <c r="AY3566" s="1">
        <v>0</v>
      </c>
      <c r="AZ3566" s="1">
        <v>0</v>
      </c>
      <c r="BA3566" s="1">
        <v>38623</v>
      </c>
    </row>
    <row r="3567" spans="1:53" x14ac:dyDescent="0.3">
      <c r="A3567" s="1" t="s">
        <v>10532</v>
      </c>
      <c r="B3567" s="1">
        <v>2012</v>
      </c>
      <c r="C3567" s="1" t="s">
        <v>144</v>
      </c>
      <c r="D3567" s="1" t="s">
        <v>55</v>
      </c>
      <c r="E3567" s="1" t="s">
        <v>55</v>
      </c>
      <c r="F3567" s="1" t="s">
        <v>615</v>
      </c>
      <c r="G3567" s="1">
        <v>6020</v>
      </c>
      <c r="H3567" s="1">
        <v>74</v>
      </c>
      <c r="I3567" s="1">
        <v>268</v>
      </c>
      <c r="J3567" s="1">
        <v>1018</v>
      </c>
      <c r="K3567" s="1">
        <v>10.125</v>
      </c>
      <c r="L3567" s="1">
        <v>3378</v>
      </c>
      <c r="M3567" s="1">
        <v>33.875</v>
      </c>
      <c r="N3567" s="1">
        <v>8158</v>
      </c>
      <c r="O3567" s="1">
        <v>81.625</v>
      </c>
      <c r="P3567" s="1">
        <v>23</v>
      </c>
      <c r="U3567" s="1">
        <v>3200</v>
      </c>
      <c r="V3567" s="1">
        <v>32</v>
      </c>
      <c r="W3567" s="1">
        <v>901</v>
      </c>
      <c r="X3567" s="1">
        <v>109</v>
      </c>
      <c r="Y3567" s="3">
        <v>7.05</v>
      </c>
      <c r="Z3567" s="3">
        <v>4.3499999999999996</v>
      </c>
      <c r="AB3567" s="1" t="s">
        <v>3300</v>
      </c>
      <c r="AC3567" s="1" t="s">
        <v>72</v>
      </c>
      <c r="AD3567" s="1" t="s">
        <v>72</v>
      </c>
      <c r="AG3567" s="1">
        <v>4</v>
      </c>
      <c r="AH3567" s="1" t="s">
        <v>10533</v>
      </c>
      <c r="AI3567" s="1">
        <v>2012</v>
      </c>
      <c r="AK3567" s="1">
        <v>39214</v>
      </c>
      <c r="AO3567" s="1" t="s">
        <v>10534</v>
      </c>
      <c r="AP3567" s="1" t="s">
        <v>10534</v>
      </c>
      <c r="AQ3567" s="1">
        <v>39214</v>
      </c>
      <c r="AR3567" s="2"/>
      <c r="AS3567" s="1">
        <f t="shared" si="700"/>
        <v>0</v>
      </c>
      <c r="AT3567" s="1">
        <f t="shared" si="701"/>
        <v>0</v>
      </c>
      <c r="AU3567" s="1">
        <v>0</v>
      </c>
      <c r="AV3567" s="1">
        <v>0</v>
      </c>
      <c r="AW3567" s="1">
        <f t="shared" si="702"/>
        <v>0</v>
      </c>
      <c r="AX3567" s="1">
        <f t="shared" si="703"/>
        <v>0</v>
      </c>
      <c r="AY3567" s="1">
        <v>0</v>
      </c>
      <c r="AZ3567" s="1">
        <v>0</v>
      </c>
      <c r="BA3567" s="1">
        <v>39214</v>
      </c>
    </row>
    <row r="3568" spans="1:53" x14ac:dyDescent="0.3">
      <c r="A3568" s="1" t="s">
        <v>11814</v>
      </c>
      <c r="B3568" s="1">
        <v>2011</v>
      </c>
      <c r="C3568" s="1" t="s">
        <v>608</v>
      </c>
      <c r="D3568" s="1" t="s">
        <v>608</v>
      </c>
      <c r="E3568" s="1" t="s">
        <v>600</v>
      </c>
      <c r="F3568" s="1" t="s">
        <v>355</v>
      </c>
      <c r="G3568" s="1">
        <v>6020</v>
      </c>
      <c r="H3568" s="1">
        <v>74</v>
      </c>
      <c r="I3568" s="1">
        <v>213</v>
      </c>
      <c r="J3568" s="1">
        <v>938</v>
      </c>
      <c r="K3568" s="1">
        <v>9.375</v>
      </c>
      <c r="L3568" s="1">
        <v>3158</v>
      </c>
      <c r="M3568" s="1">
        <v>31.625</v>
      </c>
      <c r="N3568" s="1">
        <v>7628</v>
      </c>
      <c r="O3568" s="1">
        <v>76.25</v>
      </c>
      <c r="AB3568" s="1" t="s">
        <v>3300</v>
      </c>
      <c r="AC3568" s="1" t="s">
        <v>72</v>
      </c>
      <c r="AD3568" s="1" t="s">
        <v>72</v>
      </c>
      <c r="AG3568" s="1">
        <v>4</v>
      </c>
      <c r="AH3568" s="1" t="s">
        <v>11815</v>
      </c>
      <c r="AI3568" s="1">
        <v>2011</v>
      </c>
      <c r="AK3568" s="1">
        <v>38017</v>
      </c>
      <c r="AO3568" s="1" t="s">
        <v>11816</v>
      </c>
      <c r="AP3568" s="1" t="s">
        <v>11816</v>
      </c>
      <c r="AQ3568" s="1">
        <v>38017</v>
      </c>
      <c r="AR3568" s="2"/>
      <c r="AS3568" s="1">
        <f t="shared" si="700"/>
        <v>0</v>
      </c>
      <c r="AT3568" s="1">
        <f t="shared" si="701"/>
        <v>0</v>
      </c>
      <c r="AU3568" s="1">
        <v>0</v>
      </c>
      <c r="AV3568" s="1">
        <v>0</v>
      </c>
      <c r="AW3568" s="1">
        <f t="shared" si="702"/>
        <v>0</v>
      </c>
      <c r="AX3568" s="1">
        <f t="shared" si="703"/>
        <v>0</v>
      </c>
      <c r="AY3568" s="1">
        <v>0</v>
      </c>
      <c r="AZ3568" s="1">
        <v>0</v>
      </c>
      <c r="BA3568" s="1">
        <v>38017</v>
      </c>
    </row>
    <row r="3569" spans="1:53" x14ac:dyDescent="0.3">
      <c r="A3569" s="1" t="s">
        <v>12079</v>
      </c>
      <c r="B3569" s="1">
        <v>2011</v>
      </c>
      <c r="C3569" s="1" t="s">
        <v>672</v>
      </c>
      <c r="D3569" s="1" t="s">
        <v>673</v>
      </c>
      <c r="E3569" s="1" t="s">
        <v>673</v>
      </c>
      <c r="F3569" s="1" t="s">
        <v>1492</v>
      </c>
      <c r="G3569" s="1">
        <v>6020</v>
      </c>
      <c r="H3569" s="1">
        <v>74</v>
      </c>
      <c r="I3569" s="1">
        <v>204</v>
      </c>
      <c r="J3569" s="1">
        <v>958</v>
      </c>
      <c r="K3569" s="1">
        <v>9.625</v>
      </c>
      <c r="L3569" s="1">
        <v>3300</v>
      </c>
      <c r="M3569" s="1">
        <v>33</v>
      </c>
      <c r="N3569" s="1">
        <v>7958</v>
      </c>
      <c r="O3569" s="1">
        <v>79.625</v>
      </c>
      <c r="P3569" s="1">
        <v>14</v>
      </c>
      <c r="AB3569" s="1" t="s">
        <v>3374</v>
      </c>
      <c r="AC3569" s="1" t="s">
        <v>131</v>
      </c>
      <c r="AD3569" s="1" t="s">
        <v>131</v>
      </c>
      <c r="AE3569" s="1">
        <v>249</v>
      </c>
      <c r="AF3569" s="1">
        <v>7</v>
      </c>
      <c r="AG3569" s="1">
        <v>3</v>
      </c>
      <c r="AH3569" s="1" t="s">
        <v>12080</v>
      </c>
      <c r="AI3569" s="1">
        <v>2011</v>
      </c>
      <c r="AK3569" s="1">
        <v>37324</v>
      </c>
      <c r="AO3569" s="1" t="s">
        <v>12081</v>
      </c>
      <c r="AP3569" s="1" t="s">
        <v>12081</v>
      </c>
      <c r="AQ3569" s="1">
        <v>37324</v>
      </c>
      <c r="AR3569" s="2"/>
      <c r="AS3569" s="1">
        <f t="shared" si="700"/>
        <v>0</v>
      </c>
      <c r="AT3569" s="1">
        <f t="shared" si="701"/>
        <v>0</v>
      </c>
      <c r="AU3569" s="1">
        <v>0</v>
      </c>
      <c r="AV3569" s="1">
        <v>0</v>
      </c>
      <c r="AW3569" s="1">
        <f t="shared" si="702"/>
        <v>0</v>
      </c>
      <c r="AX3569" s="1">
        <f t="shared" si="703"/>
        <v>0</v>
      </c>
      <c r="AY3569" s="1">
        <v>0</v>
      </c>
      <c r="AZ3569" s="1">
        <v>0</v>
      </c>
      <c r="BA3569" s="1">
        <v>37324</v>
      </c>
    </row>
    <row r="3570" spans="1:53" x14ac:dyDescent="0.3">
      <c r="A3570" s="1" t="s">
        <v>12170</v>
      </c>
      <c r="B3570" s="1">
        <v>2011</v>
      </c>
      <c r="C3570" s="1" t="s">
        <v>672</v>
      </c>
      <c r="D3570" s="1" t="s">
        <v>673</v>
      </c>
      <c r="E3570" s="1" t="s">
        <v>673</v>
      </c>
      <c r="F3570" s="1" t="s">
        <v>327</v>
      </c>
      <c r="G3570" s="1">
        <v>6020</v>
      </c>
      <c r="H3570" s="1">
        <v>74</v>
      </c>
      <c r="I3570" s="1">
        <v>201</v>
      </c>
      <c r="J3570" s="1">
        <v>1018</v>
      </c>
      <c r="K3570" s="1">
        <v>10.125</v>
      </c>
      <c r="L3570" s="1">
        <v>3128</v>
      </c>
      <c r="M3570" s="1">
        <v>31.25</v>
      </c>
      <c r="N3570" s="1">
        <v>7600</v>
      </c>
      <c r="O3570" s="1">
        <v>76</v>
      </c>
      <c r="P3570" s="1">
        <v>14</v>
      </c>
      <c r="AB3570" s="1" t="s">
        <v>3240</v>
      </c>
      <c r="AC3570" s="1" t="s">
        <v>243</v>
      </c>
      <c r="AD3570" s="1" t="s">
        <v>243</v>
      </c>
      <c r="AE3570" s="1">
        <v>123</v>
      </c>
      <c r="AF3570" s="1">
        <v>4</v>
      </c>
      <c r="AG3570" s="1">
        <v>3</v>
      </c>
      <c r="AH3570" s="1" t="s">
        <v>12171</v>
      </c>
      <c r="AI3570" s="1">
        <v>2011</v>
      </c>
      <c r="AK3570" s="1">
        <v>37198</v>
      </c>
      <c r="AO3570" s="1" t="s">
        <v>12172</v>
      </c>
      <c r="AP3570" s="1" t="s">
        <v>12172</v>
      </c>
      <c r="AQ3570" s="1">
        <v>37198</v>
      </c>
      <c r="AR3570" s="2"/>
      <c r="AS3570" s="1">
        <f t="shared" si="700"/>
        <v>0</v>
      </c>
      <c r="AT3570" s="1">
        <f t="shared" si="701"/>
        <v>0</v>
      </c>
      <c r="AU3570" s="1">
        <v>0</v>
      </c>
      <c r="AV3570" s="1">
        <v>0</v>
      </c>
      <c r="AW3570" s="1">
        <f t="shared" si="702"/>
        <v>0</v>
      </c>
      <c r="AX3570" s="1">
        <f t="shared" si="703"/>
        <v>0</v>
      </c>
      <c r="AY3570" s="1">
        <v>0</v>
      </c>
      <c r="AZ3570" s="1">
        <v>0</v>
      </c>
      <c r="BA3570" s="1">
        <v>37198</v>
      </c>
    </row>
    <row r="3571" spans="1:53" x14ac:dyDescent="0.3">
      <c r="A3571" s="1" t="s">
        <v>12408</v>
      </c>
      <c r="B3571" s="1">
        <v>2010</v>
      </c>
      <c r="C3571" s="1" t="s">
        <v>144</v>
      </c>
      <c r="D3571" s="1" t="s">
        <v>55</v>
      </c>
      <c r="E3571" s="1" t="s">
        <v>55</v>
      </c>
      <c r="F3571" s="1" t="s">
        <v>176</v>
      </c>
      <c r="G3571" s="1">
        <v>6020</v>
      </c>
      <c r="H3571" s="1">
        <v>74</v>
      </c>
      <c r="I3571" s="1">
        <v>255</v>
      </c>
      <c r="J3571" s="1">
        <v>878</v>
      </c>
      <c r="K3571" s="1">
        <v>8.875</v>
      </c>
      <c r="L3571" s="1">
        <v>3348</v>
      </c>
      <c r="M3571" s="1">
        <v>33.5</v>
      </c>
      <c r="P3571" s="1">
        <v>20</v>
      </c>
      <c r="AB3571" s="1" t="s">
        <v>9424</v>
      </c>
      <c r="AC3571" s="1" t="s">
        <v>72</v>
      </c>
      <c r="AD3571" s="1" t="s">
        <v>72</v>
      </c>
      <c r="AG3571" s="1">
        <v>4</v>
      </c>
      <c r="AH3571" s="1" t="s">
        <v>12409</v>
      </c>
      <c r="AI3571" s="1">
        <v>2010</v>
      </c>
      <c r="AK3571" s="1">
        <v>36574</v>
      </c>
      <c r="AO3571" s="1" t="s">
        <v>12410</v>
      </c>
      <c r="AP3571" s="1" t="s">
        <v>12410</v>
      </c>
      <c r="AQ3571" s="1">
        <v>36574</v>
      </c>
      <c r="AR3571" s="2"/>
      <c r="AS3571" s="1">
        <f t="shared" si="700"/>
        <v>0</v>
      </c>
      <c r="AT3571" s="1">
        <f t="shared" si="701"/>
        <v>0</v>
      </c>
      <c r="AU3571" s="1">
        <v>0</v>
      </c>
      <c r="AV3571" s="1">
        <v>0</v>
      </c>
      <c r="AW3571" s="1">
        <f t="shared" si="702"/>
        <v>0</v>
      </c>
      <c r="AX3571" s="1">
        <f t="shared" si="703"/>
        <v>0</v>
      </c>
      <c r="AY3571" s="1">
        <v>0</v>
      </c>
      <c r="AZ3571" s="1">
        <v>0</v>
      </c>
      <c r="BA3571" s="1">
        <v>36574</v>
      </c>
    </row>
    <row r="3572" spans="1:53" x14ac:dyDescent="0.3">
      <c r="A3572" s="1" t="s">
        <v>13069</v>
      </c>
      <c r="B3572" s="1">
        <v>2010</v>
      </c>
      <c r="C3572" s="1" t="s">
        <v>672</v>
      </c>
      <c r="D3572" s="1" t="s">
        <v>673</v>
      </c>
      <c r="E3572" s="1" t="s">
        <v>673</v>
      </c>
      <c r="F3572" s="1" t="s">
        <v>210</v>
      </c>
      <c r="G3572" s="1">
        <v>6020</v>
      </c>
      <c r="H3572" s="1">
        <v>74</v>
      </c>
      <c r="I3572" s="1">
        <v>225</v>
      </c>
      <c r="J3572" s="1">
        <v>968</v>
      </c>
      <c r="K3572" s="1">
        <v>9.75</v>
      </c>
      <c r="L3572" s="1">
        <v>3400</v>
      </c>
      <c r="M3572" s="1">
        <v>34</v>
      </c>
      <c r="AB3572" s="1" t="s">
        <v>3256</v>
      </c>
      <c r="AC3572" s="1" t="s">
        <v>126</v>
      </c>
      <c r="AD3572" s="1" t="s">
        <v>126</v>
      </c>
      <c r="AE3572" s="1">
        <v>24</v>
      </c>
      <c r="AF3572" s="1">
        <v>1</v>
      </c>
      <c r="AG3572" s="1">
        <v>1</v>
      </c>
      <c r="AH3572" s="1" t="s">
        <v>13070</v>
      </c>
      <c r="AI3572" s="1">
        <v>2010</v>
      </c>
      <c r="AJ3572" s="1">
        <v>2019</v>
      </c>
      <c r="AK3572" s="1">
        <v>35463</v>
      </c>
      <c r="AO3572" s="1" t="s">
        <v>13071</v>
      </c>
      <c r="AP3572" s="1" t="s">
        <v>13071</v>
      </c>
      <c r="AQ3572" s="1">
        <v>35463</v>
      </c>
      <c r="AR3572" s="2"/>
      <c r="AS3572" s="1">
        <f t="shared" si="700"/>
        <v>1</v>
      </c>
      <c r="AT3572" s="1">
        <f t="shared" si="701"/>
        <v>3</v>
      </c>
      <c r="AU3572" s="1">
        <v>2</v>
      </c>
      <c r="AV3572" s="1">
        <v>1</v>
      </c>
      <c r="AW3572" s="1">
        <f t="shared" si="702"/>
        <v>1</v>
      </c>
      <c r="AX3572" s="1">
        <f t="shared" si="703"/>
        <v>1</v>
      </c>
      <c r="AY3572" s="1">
        <v>1</v>
      </c>
      <c r="AZ3572" s="1">
        <v>0</v>
      </c>
      <c r="BA3572" s="1">
        <v>35463</v>
      </c>
    </row>
    <row r="3573" spans="1:53" x14ac:dyDescent="0.3">
      <c r="A3573" s="1" t="s">
        <v>13584</v>
      </c>
      <c r="B3573" s="1">
        <v>2009</v>
      </c>
      <c r="C3573" s="1" t="s">
        <v>919</v>
      </c>
      <c r="D3573" s="1" t="s">
        <v>920</v>
      </c>
      <c r="E3573" s="1" t="s">
        <v>920</v>
      </c>
      <c r="F3573" s="1" t="s">
        <v>115</v>
      </c>
      <c r="G3573" s="1">
        <v>6020</v>
      </c>
      <c r="H3573" s="1">
        <v>74</v>
      </c>
      <c r="I3573" s="1">
        <v>286</v>
      </c>
      <c r="J3573" s="1">
        <v>900</v>
      </c>
      <c r="K3573" s="1">
        <v>9</v>
      </c>
      <c r="L3573" s="1">
        <v>3168</v>
      </c>
      <c r="M3573" s="1">
        <v>31.75</v>
      </c>
      <c r="P3573" s="1">
        <v>25</v>
      </c>
      <c r="AB3573" s="1" t="s">
        <v>3244</v>
      </c>
      <c r="AC3573" s="1" t="s">
        <v>72</v>
      </c>
      <c r="AD3573" s="1" t="s">
        <v>72</v>
      </c>
      <c r="AG3573" s="1">
        <v>4</v>
      </c>
      <c r="AH3573" s="1" t="s">
        <v>13585</v>
      </c>
      <c r="AI3573" s="1">
        <v>2009</v>
      </c>
      <c r="AK3573" s="1">
        <v>35022</v>
      </c>
      <c r="AO3573" s="1" t="s">
        <v>13586</v>
      </c>
      <c r="AP3573" s="1" t="s">
        <v>13586</v>
      </c>
      <c r="AQ3573" s="1">
        <v>35022</v>
      </c>
      <c r="AR3573" s="2"/>
      <c r="AS3573" s="1">
        <f t="shared" si="700"/>
        <v>0</v>
      </c>
      <c r="AT3573" s="1">
        <f t="shared" si="701"/>
        <v>0</v>
      </c>
      <c r="AU3573" s="1">
        <v>0</v>
      </c>
      <c r="AV3573" s="1">
        <v>0</v>
      </c>
      <c r="AW3573" s="1">
        <f t="shared" si="702"/>
        <v>0</v>
      </c>
      <c r="AX3573" s="1">
        <f t="shared" si="703"/>
        <v>0</v>
      </c>
      <c r="AY3573" s="1">
        <v>0</v>
      </c>
      <c r="AZ3573" s="1">
        <v>0</v>
      </c>
      <c r="BA3573" s="1">
        <v>35022</v>
      </c>
    </row>
    <row r="3574" spans="1:53" x14ac:dyDescent="0.3">
      <c r="A3574" s="1" t="s">
        <v>15324</v>
      </c>
      <c r="B3574" s="1">
        <v>2007</v>
      </c>
      <c r="C3574" s="1" t="s">
        <v>54</v>
      </c>
      <c r="D3574" s="1" t="s">
        <v>55</v>
      </c>
      <c r="E3574" s="1" t="s">
        <v>55</v>
      </c>
      <c r="F3574" s="1" t="s">
        <v>318</v>
      </c>
      <c r="G3574" s="1">
        <v>6020</v>
      </c>
      <c r="H3574" s="1">
        <v>74</v>
      </c>
      <c r="I3574" s="1">
        <v>307</v>
      </c>
      <c r="J3574" s="1">
        <v>1048</v>
      </c>
      <c r="K3574" s="1">
        <v>10.5</v>
      </c>
      <c r="L3574" s="1">
        <v>3248</v>
      </c>
      <c r="M3574" s="1">
        <v>32.5</v>
      </c>
      <c r="P3574" s="1">
        <v>26</v>
      </c>
      <c r="AB3574" s="1" t="s">
        <v>5723</v>
      </c>
      <c r="AC3574" s="1" t="s">
        <v>234</v>
      </c>
      <c r="AD3574" s="1" t="s">
        <v>234</v>
      </c>
      <c r="AE3574" s="1">
        <v>187</v>
      </c>
      <c r="AF3574" s="1">
        <v>6</v>
      </c>
      <c r="AG3574" s="1">
        <v>3</v>
      </c>
      <c r="AH3574" s="1" t="s">
        <v>15325</v>
      </c>
      <c r="AI3574" s="1">
        <v>2007</v>
      </c>
      <c r="AK3574" s="1">
        <v>32380</v>
      </c>
      <c r="AO3574" s="1" t="s">
        <v>15326</v>
      </c>
      <c r="AP3574" s="1" t="s">
        <v>15326</v>
      </c>
      <c r="AQ3574" s="1">
        <v>32380</v>
      </c>
      <c r="AR3574" s="2"/>
      <c r="AS3574" s="1">
        <f t="shared" si="700"/>
        <v>0</v>
      </c>
      <c r="AT3574" s="1">
        <f t="shared" si="701"/>
        <v>0</v>
      </c>
      <c r="AU3574" s="1">
        <v>0</v>
      </c>
      <c r="AV3574" s="1">
        <v>0</v>
      </c>
      <c r="AW3574" s="1">
        <f t="shared" si="702"/>
        <v>0</v>
      </c>
      <c r="AX3574" s="1">
        <f t="shared" si="703"/>
        <v>0</v>
      </c>
      <c r="AY3574" s="1">
        <v>0</v>
      </c>
      <c r="AZ3574" s="1">
        <v>0</v>
      </c>
      <c r="BA3574" s="1">
        <v>32380</v>
      </c>
    </row>
    <row r="3575" spans="1:53" x14ac:dyDescent="0.3">
      <c r="A3575" s="1" t="s">
        <v>16057</v>
      </c>
      <c r="B3575" s="1">
        <v>2006</v>
      </c>
      <c r="C3575" s="1" t="s">
        <v>276</v>
      </c>
      <c r="D3575" s="1" t="s">
        <v>399</v>
      </c>
      <c r="E3575" s="1" t="s">
        <v>399</v>
      </c>
      <c r="F3575" s="1" t="s">
        <v>250</v>
      </c>
      <c r="G3575" s="1">
        <v>6020</v>
      </c>
      <c r="H3575" s="1">
        <v>74</v>
      </c>
      <c r="I3575" s="1">
        <v>227</v>
      </c>
      <c r="J3575" s="1">
        <v>1000</v>
      </c>
      <c r="K3575" s="1">
        <v>10</v>
      </c>
      <c r="L3575" s="1">
        <v>3158</v>
      </c>
      <c r="M3575" s="1">
        <v>31.625</v>
      </c>
      <c r="P3575" s="1">
        <v>17</v>
      </c>
      <c r="U3575" s="1">
        <v>3400</v>
      </c>
      <c r="V3575" s="1">
        <v>34</v>
      </c>
      <c r="W3575" s="1">
        <v>1000</v>
      </c>
      <c r="X3575" s="1">
        <v>120</v>
      </c>
      <c r="Y3575" s="3">
        <v>7.25</v>
      </c>
      <c r="Z3575" s="3">
        <v>4.07</v>
      </c>
      <c r="AA3575" s="3">
        <v>11.53</v>
      </c>
      <c r="AB3575" s="1" t="s">
        <v>5723</v>
      </c>
      <c r="AC3575" s="1" t="s">
        <v>3301</v>
      </c>
      <c r="AD3575" s="1" t="s">
        <v>121</v>
      </c>
      <c r="AE3575" s="1">
        <v>101</v>
      </c>
      <c r="AF3575" s="1">
        <v>4</v>
      </c>
      <c r="AG3575" s="1">
        <v>3</v>
      </c>
      <c r="AH3575" s="1" t="s">
        <v>16058</v>
      </c>
      <c r="AI3575" s="1">
        <v>2006</v>
      </c>
      <c r="AK3575" s="1">
        <v>30915</v>
      </c>
      <c r="AO3575" s="1" t="s">
        <v>16059</v>
      </c>
      <c r="AP3575" s="1" t="s">
        <v>16059</v>
      </c>
      <c r="AQ3575" s="1">
        <v>30915</v>
      </c>
      <c r="AR3575" s="2"/>
      <c r="AS3575" s="1">
        <f t="shared" si="700"/>
        <v>0</v>
      </c>
      <c r="AT3575" s="1">
        <f t="shared" si="701"/>
        <v>0</v>
      </c>
      <c r="AU3575" s="1">
        <v>0</v>
      </c>
      <c r="AV3575" s="1">
        <v>0</v>
      </c>
      <c r="AW3575" s="1">
        <f t="shared" si="702"/>
        <v>0</v>
      </c>
      <c r="AX3575" s="1">
        <f t="shared" si="703"/>
        <v>0</v>
      </c>
      <c r="AY3575" s="1">
        <v>0</v>
      </c>
      <c r="AZ3575" s="1">
        <v>0</v>
      </c>
      <c r="BA3575" s="1">
        <v>30915</v>
      </c>
    </row>
    <row r="3576" spans="1:53" x14ac:dyDescent="0.3">
      <c r="A3576" s="1" t="s">
        <v>16195</v>
      </c>
      <c r="B3576" s="1">
        <v>2006</v>
      </c>
      <c r="C3576" s="1" t="s">
        <v>54</v>
      </c>
      <c r="D3576" s="1" t="s">
        <v>55</v>
      </c>
      <c r="E3576" s="1" t="s">
        <v>55</v>
      </c>
      <c r="F3576" s="1" t="s">
        <v>115</v>
      </c>
      <c r="G3576" s="1">
        <v>6020</v>
      </c>
      <c r="H3576" s="1">
        <v>74</v>
      </c>
      <c r="I3576" s="1">
        <v>302</v>
      </c>
      <c r="J3576" s="1">
        <v>978</v>
      </c>
      <c r="K3576" s="1">
        <v>9.875</v>
      </c>
      <c r="L3576" s="1">
        <v>3300</v>
      </c>
      <c r="M3576" s="1">
        <v>33</v>
      </c>
      <c r="AB3576" s="1" t="s">
        <v>3244</v>
      </c>
      <c r="AC3576" s="1" t="s">
        <v>7565</v>
      </c>
      <c r="AD3576" s="1" t="s">
        <v>188</v>
      </c>
      <c r="AE3576" s="1">
        <v>68</v>
      </c>
      <c r="AF3576" s="1">
        <v>3</v>
      </c>
      <c r="AG3576" s="1">
        <v>2</v>
      </c>
      <c r="AH3576" s="1" t="s">
        <v>16196</v>
      </c>
      <c r="AI3576" s="1">
        <v>2006</v>
      </c>
      <c r="AK3576" s="1">
        <v>30882</v>
      </c>
      <c r="AO3576" s="1" t="s">
        <v>16197</v>
      </c>
      <c r="AP3576" s="1" t="s">
        <v>16197</v>
      </c>
      <c r="AQ3576" s="1">
        <v>30882</v>
      </c>
      <c r="AR3576" s="2"/>
      <c r="AS3576" s="1">
        <f t="shared" si="700"/>
        <v>0</v>
      </c>
      <c r="AT3576" s="1">
        <f t="shared" si="701"/>
        <v>0</v>
      </c>
      <c r="AU3576" s="1">
        <v>0</v>
      </c>
      <c r="AV3576" s="1">
        <v>0</v>
      </c>
      <c r="AW3576" s="1">
        <f t="shared" si="702"/>
        <v>0</v>
      </c>
      <c r="AX3576" s="1">
        <f t="shared" si="703"/>
        <v>0</v>
      </c>
      <c r="AY3576" s="1">
        <v>0</v>
      </c>
      <c r="AZ3576" s="1">
        <v>0</v>
      </c>
      <c r="BA3576" s="1">
        <v>30882</v>
      </c>
    </row>
    <row r="3577" spans="1:53" x14ac:dyDescent="0.3">
      <c r="A3577" s="1" t="s">
        <v>17400</v>
      </c>
      <c r="B3577" s="1">
        <v>2005</v>
      </c>
      <c r="C3577" s="1" t="s">
        <v>276</v>
      </c>
      <c r="D3577" s="1" t="s">
        <v>276</v>
      </c>
      <c r="E3577" s="1" t="s">
        <v>276</v>
      </c>
      <c r="F3577" s="1" t="s">
        <v>7754</v>
      </c>
      <c r="G3577" s="1">
        <v>6020</v>
      </c>
      <c r="H3577" s="1">
        <v>74</v>
      </c>
      <c r="I3577" s="1">
        <v>254</v>
      </c>
      <c r="J3577" s="1">
        <v>914</v>
      </c>
      <c r="K3577" s="1">
        <v>9.25</v>
      </c>
      <c r="L3577" s="1">
        <v>3112</v>
      </c>
      <c r="M3577" s="1">
        <v>31.5</v>
      </c>
      <c r="AB3577" s="1" t="s">
        <v>3374</v>
      </c>
      <c r="AC3577" s="1" t="s">
        <v>261</v>
      </c>
      <c r="AD3577" s="1" t="s">
        <v>261</v>
      </c>
      <c r="AE3577" s="1">
        <v>170</v>
      </c>
      <c r="AF3577" s="1">
        <v>5</v>
      </c>
      <c r="AG3577" s="1">
        <v>3</v>
      </c>
      <c r="AH3577" s="1" t="s">
        <v>17401</v>
      </c>
      <c r="AI3577" s="1">
        <v>2005</v>
      </c>
      <c r="AK3577" s="1">
        <v>29997</v>
      </c>
      <c r="AO3577" s="1" t="s">
        <v>17402</v>
      </c>
      <c r="AP3577" s="1" t="s">
        <v>17402</v>
      </c>
      <c r="AQ3577" s="1">
        <v>29997</v>
      </c>
      <c r="AR3577" s="2"/>
      <c r="AS3577" s="1">
        <f t="shared" si="700"/>
        <v>0</v>
      </c>
      <c r="AT3577" s="1">
        <f t="shared" si="701"/>
        <v>0</v>
      </c>
      <c r="AU3577" s="1">
        <v>0</v>
      </c>
      <c r="AV3577" s="1">
        <v>0</v>
      </c>
      <c r="AW3577" s="1">
        <f t="shared" si="702"/>
        <v>0</v>
      </c>
      <c r="AX3577" s="1">
        <f t="shared" si="703"/>
        <v>0</v>
      </c>
      <c r="AY3577" s="1">
        <v>0</v>
      </c>
      <c r="AZ3577" s="1">
        <v>0</v>
      </c>
      <c r="BA3577" s="1">
        <v>29997</v>
      </c>
    </row>
    <row r="3578" spans="1:53" x14ac:dyDescent="0.3">
      <c r="A3578" s="1" t="s">
        <v>17596</v>
      </c>
      <c r="B3578" s="1">
        <v>2005</v>
      </c>
      <c r="C3578" s="1" t="s">
        <v>608</v>
      </c>
      <c r="D3578" s="1" t="s">
        <v>608</v>
      </c>
      <c r="E3578" s="1" t="s">
        <v>600</v>
      </c>
      <c r="F3578" s="1" t="s">
        <v>601</v>
      </c>
      <c r="G3578" s="1">
        <v>6020</v>
      </c>
      <c r="H3578" s="1">
        <v>74</v>
      </c>
      <c r="I3578" s="1">
        <v>210</v>
      </c>
      <c r="J3578" s="1">
        <v>934</v>
      </c>
      <c r="K3578" s="1">
        <v>9.75</v>
      </c>
      <c r="L3578" s="1">
        <v>3158</v>
      </c>
      <c r="M3578" s="1">
        <v>31.625</v>
      </c>
      <c r="AB3578" s="1" t="s">
        <v>3240</v>
      </c>
      <c r="AC3578" s="1" t="s">
        <v>72</v>
      </c>
      <c r="AD3578" s="1" t="s">
        <v>72</v>
      </c>
      <c r="AG3578" s="1">
        <v>4</v>
      </c>
      <c r="AI3578" s="1">
        <v>2005</v>
      </c>
      <c r="AO3578" s="1" t="s">
        <v>17597</v>
      </c>
      <c r="AP3578" s="1" t="s">
        <v>17597</v>
      </c>
      <c r="AQ3578" s="1">
        <v>-102834</v>
      </c>
      <c r="AR3578" s="2"/>
      <c r="AS3578" s="1">
        <f t="shared" si="700"/>
        <v>0</v>
      </c>
      <c r="AT3578" s="1">
        <f t="shared" si="701"/>
        <v>0</v>
      </c>
      <c r="AU3578" s="1">
        <v>0</v>
      </c>
      <c r="AV3578" s="1">
        <v>0</v>
      </c>
      <c r="AW3578" s="1">
        <f t="shared" si="702"/>
        <v>0</v>
      </c>
      <c r="AX3578" s="1">
        <f t="shared" si="703"/>
        <v>0</v>
      </c>
      <c r="AY3578" s="1">
        <v>0</v>
      </c>
      <c r="AZ3578" s="1">
        <v>0</v>
      </c>
      <c r="BA3578" s="1">
        <v>-102834</v>
      </c>
    </row>
    <row r="3579" spans="1:53" x14ac:dyDescent="0.3">
      <c r="A3579" s="1" t="s">
        <v>18353</v>
      </c>
      <c r="B3579" s="1">
        <v>2004</v>
      </c>
      <c r="C3579" s="1" t="s">
        <v>513</v>
      </c>
      <c r="D3579" s="6" t="s">
        <v>276</v>
      </c>
      <c r="E3579" s="1" t="s">
        <v>276</v>
      </c>
      <c r="F3579" s="1" t="s">
        <v>579</v>
      </c>
      <c r="G3579" s="1">
        <v>6020</v>
      </c>
      <c r="H3579" s="1">
        <v>74</v>
      </c>
      <c r="I3579" s="1">
        <v>225</v>
      </c>
      <c r="J3579" s="1">
        <v>858</v>
      </c>
      <c r="K3579" s="1">
        <v>8.625</v>
      </c>
      <c r="L3579" s="1">
        <v>3278</v>
      </c>
      <c r="M3579" s="1">
        <v>32.875</v>
      </c>
      <c r="Y3579" s="3">
        <v>6.89</v>
      </c>
      <c r="Z3579" s="3">
        <v>3.92</v>
      </c>
      <c r="AA3579" s="3">
        <v>11.11</v>
      </c>
      <c r="AB3579" s="1" t="s">
        <v>2252</v>
      </c>
      <c r="AC3579" s="1" t="s">
        <v>139</v>
      </c>
      <c r="AD3579" s="1" t="s">
        <v>139</v>
      </c>
      <c r="AE3579" s="1">
        <v>53</v>
      </c>
      <c r="AF3579" s="1">
        <v>2</v>
      </c>
      <c r="AG3579" s="1">
        <v>2</v>
      </c>
      <c r="AH3579" s="1" t="s">
        <v>18354</v>
      </c>
      <c r="AI3579" s="1">
        <v>2004</v>
      </c>
      <c r="AK3579" s="1">
        <v>29006</v>
      </c>
      <c r="AO3579" s="1" t="s">
        <v>18355</v>
      </c>
      <c r="AP3579" s="1" t="s">
        <v>18355</v>
      </c>
      <c r="AQ3579" s="1">
        <v>29006</v>
      </c>
      <c r="AR3579" s="2"/>
      <c r="AS3579" s="1">
        <f t="shared" si="700"/>
        <v>0</v>
      </c>
      <c r="AT3579" s="1">
        <f t="shared" si="701"/>
        <v>0</v>
      </c>
      <c r="AU3579" s="1">
        <v>0</v>
      </c>
      <c r="AV3579" s="1">
        <v>0</v>
      </c>
      <c r="AW3579" s="1">
        <f t="shared" si="702"/>
        <v>0</v>
      </c>
      <c r="AX3579" s="1">
        <f t="shared" si="703"/>
        <v>0</v>
      </c>
      <c r="AY3579" s="1">
        <v>0</v>
      </c>
      <c r="AZ3579" s="1">
        <v>0</v>
      </c>
      <c r="BA3579" s="1">
        <v>29006</v>
      </c>
    </row>
    <row r="3580" spans="1:53" x14ac:dyDescent="0.3">
      <c r="A3580" s="1" t="s">
        <v>18392</v>
      </c>
      <c r="B3580" s="1">
        <v>2004</v>
      </c>
      <c r="C3580" s="1" t="s">
        <v>932</v>
      </c>
      <c r="D3580" s="6" t="s">
        <v>920</v>
      </c>
      <c r="E3580" s="1" t="s">
        <v>920</v>
      </c>
      <c r="F3580" s="1" t="s">
        <v>272</v>
      </c>
      <c r="G3580" s="1">
        <v>6020</v>
      </c>
      <c r="H3580" s="1">
        <v>74</v>
      </c>
      <c r="I3580" s="1">
        <v>315</v>
      </c>
      <c r="J3580" s="1">
        <v>1000</v>
      </c>
      <c r="K3580" s="1">
        <v>10</v>
      </c>
      <c r="L3580" s="1">
        <v>3214</v>
      </c>
      <c r="M3580" s="1">
        <v>32.25</v>
      </c>
      <c r="AB3580" s="1" t="s">
        <v>3244</v>
      </c>
      <c r="AC3580" s="1" t="s">
        <v>72</v>
      </c>
      <c r="AD3580" s="1" t="s">
        <v>72</v>
      </c>
      <c r="AG3580" s="1">
        <v>4</v>
      </c>
      <c r="AH3580" s="1" t="s">
        <v>18393</v>
      </c>
      <c r="AI3580" s="1">
        <v>2004</v>
      </c>
      <c r="AK3580" s="1">
        <v>29260</v>
      </c>
      <c r="AO3580" s="1" t="s">
        <v>18394</v>
      </c>
      <c r="AP3580" s="1" t="s">
        <v>18394</v>
      </c>
      <c r="AQ3580" s="1">
        <v>29260</v>
      </c>
      <c r="AR3580" s="2"/>
      <c r="AS3580" s="1">
        <f t="shared" si="700"/>
        <v>0</v>
      </c>
      <c r="AT3580" s="1">
        <f t="shared" si="701"/>
        <v>0</v>
      </c>
      <c r="AU3580" s="1">
        <v>0</v>
      </c>
      <c r="AV3580" s="1">
        <v>0</v>
      </c>
      <c r="AW3580" s="1">
        <f t="shared" si="702"/>
        <v>0</v>
      </c>
      <c r="AX3580" s="1">
        <f t="shared" si="703"/>
        <v>0</v>
      </c>
      <c r="AY3580" s="1">
        <v>0</v>
      </c>
      <c r="AZ3580" s="1">
        <v>0</v>
      </c>
      <c r="BA3580" s="1">
        <v>29260</v>
      </c>
    </row>
    <row r="3581" spans="1:53" x14ac:dyDescent="0.3">
      <c r="A3581" s="1" t="s">
        <v>19604</v>
      </c>
      <c r="B3581" s="1">
        <v>2003</v>
      </c>
      <c r="C3581" s="1" t="s">
        <v>1121</v>
      </c>
      <c r="D3581" s="6" t="s">
        <v>1081</v>
      </c>
      <c r="E3581" s="1" t="s">
        <v>1081</v>
      </c>
      <c r="F3581" s="1" t="s">
        <v>125</v>
      </c>
      <c r="G3581" s="1">
        <v>6020</v>
      </c>
      <c r="H3581" s="1">
        <v>74</v>
      </c>
      <c r="I3581" s="1">
        <v>241</v>
      </c>
      <c r="J3581" s="1">
        <v>1000</v>
      </c>
      <c r="K3581" s="1">
        <v>10</v>
      </c>
      <c r="L3581" s="1">
        <v>3114</v>
      </c>
      <c r="M3581" s="1">
        <v>31.25</v>
      </c>
      <c r="AB3581" s="1" t="s">
        <v>3240</v>
      </c>
      <c r="AC3581" s="1" t="s">
        <v>219</v>
      </c>
      <c r="AD3581" s="1" t="s">
        <v>219</v>
      </c>
      <c r="AE3581" s="1">
        <v>85</v>
      </c>
      <c r="AF3581" s="1">
        <v>3</v>
      </c>
      <c r="AG3581" s="1">
        <v>2</v>
      </c>
      <c r="AH3581" s="1" t="s">
        <v>19605</v>
      </c>
      <c r="AI3581" s="1">
        <v>2003</v>
      </c>
      <c r="AK3581" s="1">
        <v>28121</v>
      </c>
      <c r="AO3581" s="1" t="s">
        <v>19606</v>
      </c>
      <c r="AP3581" s="1" t="s">
        <v>19606</v>
      </c>
      <c r="AQ3581" s="1">
        <v>28121</v>
      </c>
      <c r="AR3581" s="2"/>
      <c r="AS3581" s="1">
        <f t="shared" si="700"/>
        <v>0</v>
      </c>
      <c r="AT3581" s="1">
        <f t="shared" si="701"/>
        <v>0</v>
      </c>
      <c r="AU3581" s="1">
        <v>0</v>
      </c>
      <c r="AV3581" s="1">
        <v>0</v>
      </c>
      <c r="AW3581" s="1">
        <f t="shared" si="702"/>
        <v>0</v>
      </c>
      <c r="AX3581" s="1">
        <f t="shared" si="703"/>
        <v>0</v>
      </c>
      <c r="AY3581" s="1">
        <v>0</v>
      </c>
      <c r="AZ3581" s="1">
        <v>0</v>
      </c>
      <c r="BA3581" s="1">
        <v>28121</v>
      </c>
    </row>
    <row r="3582" spans="1:53" x14ac:dyDescent="0.3">
      <c r="A3582" s="1" t="s">
        <v>19748</v>
      </c>
      <c r="B3582" s="1">
        <v>2003</v>
      </c>
      <c r="C3582" s="1" t="s">
        <v>672</v>
      </c>
      <c r="D3582" s="6" t="s">
        <v>673</v>
      </c>
      <c r="E3582" s="1" t="s">
        <v>673</v>
      </c>
      <c r="F3582" s="1" t="s">
        <v>496</v>
      </c>
      <c r="G3582" s="1">
        <v>6020</v>
      </c>
      <c r="H3582" s="1">
        <v>74</v>
      </c>
      <c r="I3582" s="1">
        <v>230</v>
      </c>
      <c r="J3582" s="1">
        <v>918</v>
      </c>
      <c r="K3582" s="1">
        <v>9.125</v>
      </c>
      <c r="L3582" s="1">
        <v>3400</v>
      </c>
      <c r="M3582" s="1">
        <v>34</v>
      </c>
      <c r="U3582" s="1">
        <v>3900</v>
      </c>
      <c r="V3582" s="1">
        <v>39</v>
      </c>
      <c r="W3582" s="1">
        <v>1100</v>
      </c>
      <c r="X3582" s="1">
        <v>132</v>
      </c>
      <c r="AB3582" s="1" t="s">
        <v>2252</v>
      </c>
      <c r="AC3582" s="1" t="s">
        <v>202</v>
      </c>
      <c r="AD3582" s="1" t="s">
        <v>202</v>
      </c>
      <c r="AE3582" s="1">
        <v>3</v>
      </c>
      <c r="AF3582" s="1">
        <v>1</v>
      </c>
      <c r="AG3582" s="1">
        <v>1</v>
      </c>
      <c r="AH3582" s="1" t="s">
        <v>19749</v>
      </c>
      <c r="AI3582" s="1">
        <v>2003</v>
      </c>
      <c r="AK3582" s="1">
        <v>28039</v>
      </c>
      <c r="AO3582" s="1" t="s">
        <v>19750</v>
      </c>
      <c r="AP3582" s="1" t="s">
        <v>19750</v>
      </c>
      <c r="AQ3582" s="1">
        <v>28039</v>
      </c>
      <c r="AR3582" s="2"/>
      <c r="AS3582" s="1">
        <f t="shared" si="700"/>
        <v>1</v>
      </c>
      <c r="AT3582" s="1">
        <f t="shared" si="701"/>
        <v>7</v>
      </c>
      <c r="AU3582" s="1">
        <v>7</v>
      </c>
      <c r="AV3582" s="1">
        <v>0</v>
      </c>
      <c r="AW3582" s="1">
        <f t="shared" si="702"/>
        <v>1</v>
      </c>
      <c r="AX3582" s="1">
        <f t="shared" si="703"/>
        <v>4</v>
      </c>
      <c r="AY3582" s="1">
        <v>2</v>
      </c>
      <c r="AZ3582" s="1">
        <v>2</v>
      </c>
      <c r="BA3582" s="1">
        <v>28039</v>
      </c>
    </row>
    <row r="3583" spans="1:53" x14ac:dyDescent="0.3">
      <c r="A3583" s="1" t="s">
        <v>20166</v>
      </c>
      <c r="B3583" s="1">
        <v>2024</v>
      </c>
      <c r="C3583" s="1" t="s">
        <v>672</v>
      </c>
      <c r="D3583" s="1" t="s">
        <v>673</v>
      </c>
      <c r="E3583" s="1" t="s">
        <v>673</v>
      </c>
      <c r="F3583" s="1" t="s">
        <v>318</v>
      </c>
      <c r="G3583" s="1">
        <v>6017</v>
      </c>
      <c r="H3583" s="1">
        <v>73.875</v>
      </c>
      <c r="I3583" s="1">
        <v>176</v>
      </c>
      <c r="K3583" s="1">
        <v>8.75</v>
      </c>
      <c r="M3583" s="1">
        <v>31.875</v>
      </c>
      <c r="O3583" s="1">
        <v>77.25</v>
      </c>
      <c r="P3583" s="1" t="s">
        <v>2196</v>
      </c>
      <c r="Q3583" s="3">
        <v>1.61</v>
      </c>
      <c r="S3583" s="3">
        <v>4.41</v>
      </c>
      <c r="V3583" s="1">
        <v>39</v>
      </c>
      <c r="X3583" s="1">
        <v>124</v>
      </c>
      <c r="Y3583" s="3">
        <v>6.9</v>
      </c>
      <c r="Z3583" s="3">
        <v>4.3099999999999996</v>
      </c>
      <c r="AH3583" s="1" t="s">
        <v>20801</v>
      </c>
      <c r="AI3583" s="1">
        <v>2024</v>
      </c>
      <c r="AM3583" s="1">
        <v>8</v>
      </c>
      <c r="AN3583" s="1" t="s">
        <v>695</v>
      </c>
      <c r="AO3583" s="1" t="s">
        <v>20481</v>
      </c>
    </row>
    <row r="3584" spans="1:53" x14ac:dyDescent="0.3">
      <c r="A3584" s="1" t="s">
        <v>19916</v>
      </c>
      <c r="B3584" s="1">
        <v>2024</v>
      </c>
      <c r="C3584" s="1" t="s">
        <v>513</v>
      </c>
      <c r="D3584" s="1" t="s">
        <v>513</v>
      </c>
      <c r="E3584" s="1" t="s">
        <v>399</v>
      </c>
      <c r="F3584" s="1" t="s">
        <v>307</v>
      </c>
      <c r="G3584" s="1">
        <v>6017</v>
      </c>
      <c r="H3584" s="1">
        <v>73.875</v>
      </c>
      <c r="I3584" s="1">
        <v>211</v>
      </c>
      <c r="K3584" s="1">
        <v>9.375</v>
      </c>
      <c r="M3584" s="1">
        <v>31.5</v>
      </c>
      <c r="O3584" s="1">
        <v>76.25</v>
      </c>
      <c r="P3584" s="1">
        <v>16</v>
      </c>
      <c r="Q3584" s="3" t="s">
        <v>2196</v>
      </c>
      <c r="S3584" s="3" t="s">
        <v>2196</v>
      </c>
      <c r="V3584" s="1">
        <v>37.5</v>
      </c>
      <c r="X3584" s="1">
        <v>122</v>
      </c>
      <c r="Y3584" s="3">
        <v>6.88</v>
      </c>
      <c r="Z3584" s="3">
        <v>4.37</v>
      </c>
      <c r="AH3584" s="1" t="s">
        <v>20562</v>
      </c>
      <c r="AI3584" s="1">
        <v>2024</v>
      </c>
      <c r="AM3584" s="1">
        <v>5</v>
      </c>
      <c r="AN3584" s="1" t="s">
        <v>564</v>
      </c>
      <c r="AO3584" s="1" t="s">
        <v>20248</v>
      </c>
    </row>
    <row r="3585" spans="1:53" x14ac:dyDescent="0.3">
      <c r="A3585" s="1" t="s">
        <v>19997</v>
      </c>
      <c r="B3585" s="1">
        <v>2024</v>
      </c>
      <c r="C3585" s="1" t="s">
        <v>276</v>
      </c>
      <c r="D3585" s="1" t="s">
        <v>276</v>
      </c>
      <c r="E3585" s="1" t="s">
        <v>276</v>
      </c>
      <c r="F3585" s="1" t="s">
        <v>4315</v>
      </c>
      <c r="G3585" s="1">
        <v>6017</v>
      </c>
      <c r="H3585" s="1">
        <v>73.875</v>
      </c>
      <c r="I3585" s="1">
        <v>236</v>
      </c>
      <c r="K3585" s="1">
        <v>9</v>
      </c>
      <c r="M3585" s="1">
        <v>31.75</v>
      </c>
      <c r="O3585" s="1">
        <v>76.875</v>
      </c>
      <c r="P3585" s="1" t="s">
        <v>2196</v>
      </c>
      <c r="Q3585" s="3" t="s">
        <v>2196</v>
      </c>
      <c r="S3585" s="3" t="s">
        <v>2196</v>
      </c>
      <c r="V3585" s="1">
        <v>32</v>
      </c>
      <c r="X3585" s="1">
        <v>111</v>
      </c>
      <c r="Y3585" s="3" t="s">
        <v>2196</v>
      </c>
      <c r="Z3585" s="3" t="s">
        <v>2196</v>
      </c>
      <c r="AH3585" s="1" t="s">
        <v>20644</v>
      </c>
      <c r="AI3585" s="1">
        <v>2024</v>
      </c>
      <c r="AM3585" s="1">
        <v>3</v>
      </c>
      <c r="AN3585" s="1" t="s">
        <v>332</v>
      </c>
      <c r="AO3585" s="1" t="s">
        <v>20327</v>
      </c>
    </row>
    <row r="3586" spans="1:53" x14ac:dyDescent="0.3">
      <c r="A3586" s="1" t="s">
        <v>20092</v>
      </c>
      <c r="B3586" s="1">
        <v>2024</v>
      </c>
      <c r="C3586" s="1" t="s">
        <v>608</v>
      </c>
      <c r="D3586" s="1" t="s">
        <v>608</v>
      </c>
      <c r="E3586" s="1" t="s">
        <v>20093</v>
      </c>
      <c r="F3586" s="1" t="s">
        <v>458</v>
      </c>
      <c r="G3586" s="1">
        <v>6017</v>
      </c>
      <c r="H3586" s="1">
        <v>73.875</v>
      </c>
      <c r="I3586" s="1">
        <v>207</v>
      </c>
      <c r="K3586" s="1">
        <v>9.125</v>
      </c>
      <c r="M3586" s="1">
        <v>31.5</v>
      </c>
      <c r="O3586" s="1">
        <v>76.375</v>
      </c>
      <c r="P3586" s="1" t="s">
        <v>2196</v>
      </c>
      <c r="Q3586" s="3" t="s">
        <v>2196</v>
      </c>
      <c r="S3586" s="3" t="s">
        <v>2196</v>
      </c>
      <c r="V3586" s="1" t="s">
        <v>2196</v>
      </c>
      <c r="X3586" s="1" t="s">
        <v>2196</v>
      </c>
      <c r="Y3586" s="3" t="s">
        <v>2196</v>
      </c>
      <c r="Z3586" s="3" t="s">
        <v>2196</v>
      </c>
      <c r="AH3586" s="1" t="s">
        <v>20729</v>
      </c>
      <c r="AI3586" s="1">
        <v>2024</v>
      </c>
      <c r="AM3586" s="1">
        <v>11</v>
      </c>
      <c r="AN3586" s="1" t="s">
        <v>603</v>
      </c>
      <c r="AO3586" s="1" t="s">
        <v>20409</v>
      </c>
    </row>
    <row r="3587" spans="1:53" x14ac:dyDescent="0.3">
      <c r="A3587" s="1" t="s">
        <v>8123</v>
      </c>
      <c r="B3587" s="1">
        <v>2015</v>
      </c>
      <c r="C3587" s="1" t="s">
        <v>672</v>
      </c>
      <c r="D3587" s="1" t="s">
        <v>673</v>
      </c>
      <c r="E3587" s="1" t="s">
        <v>673</v>
      </c>
      <c r="F3587" s="1" t="s">
        <v>66</v>
      </c>
      <c r="G3587" s="1">
        <v>6017</v>
      </c>
      <c r="H3587" s="1">
        <v>73.875</v>
      </c>
      <c r="I3587" s="1">
        <v>213</v>
      </c>
      <c r="J3587" s="1">
        <v>978</v>
      </c>
      <c r="K3587" s="1">
        <v>9.875</v>
      </c>
      <c r="L3587" s="1">
        <v>3368</v>
      </c>
      <c r="M3587" s="1">
        <v>33.75</v>
      </c>
      <c r="N3587" s="1">
        <v>8100</v>
      </c>
      <c r="O3587" s="1">
        <v>81</v>
      </c>
      <c r="P3587" s="1">
        <v>18</v>
      </c>
      <c r="Q3587" s="3">
        <v>1.52</v>
      </c>
      <c r="R3587" s="3">
        <v>2.54</v>
      </c>
      <c r="S3587" s="3">
        <v>4.3499999999999996</v>
      </c>
      <c r="T3587" s="1">
        <v>1.8099999999999901</v>
      </c>
      <c r="U3587" s="1">
        <v>4500</v>
      </c>
      <c r="V3587" s="1">
        <v>45</v>
      </c>
      <c r="W3587" s="1">
        <v>1107</v>
      </c>
      <c r="X3587" s="1">
        <v>139</v>
      </c>
      <c r="Y3587" s="3">
        <v>7.06</v>
      </c>
      <c r="Z3587" s="3">
        <v>4.3</v>
      </c>
      <c r="AA3587" s="3">
        <v>11.65</v>
      </c>
      <c r="AB3587" s="1" t="s">
        <v>3244</v>
      </c>
      <c r="AC3587" s="1" t="s">
        <v>77</v>
      </c>
      <c r="AD3587" s="1" t="s">
        <v>77</v>
      </c>
      <c r="AE3587" s="1">
        <v>76</v>
      </c>
      <c r="AF3587" s="1">
        <v>3</v>
      </c>
      <c r="AG3587" s="1">
        <v>2</v>
      </c>
      <c r="AH3587" s="1" t="s">
        <v>8124</v>
      </c>
      <c r="AI3587" s="1">
        <v>2015</v>
      </c>
      <c r="AJ3587" s="1">
        <v>2018</v>
      </c>
      <c r="AK3587" s="1">
        <v>42419</v>
      </c>
      <c r="AO3587" s="1" t="s">
        <v>8125</v>
      </c>
      <c r="AP3587" s="1" t="s">
        <v>8125</v>
      </c>
      <c r="AQ3587" s="1">
        <v>42419</v>
      </c>
      <c r="AR3587" s="2"/>
      <c r="AS3587" s="1">
        <f>IF(AT3587&gt;0,1,0)</f>
        <v>0</v>
      </c>
      <c r="AT3587" s="1">
        <f>AU3587+AV3587</f>
        <v>0</v>
      </c>
      <c r="AU3587" s="1">
        <v>0</v>
      </c>
      <c r="AV3587" s="1">
        <v>0</v>
      </c>
      <c r="AW3587" s="1">
        <f>IF(AX3587&gt;0,1,0)</f>
        <v>0</v>
      </c>
      <c r="AX3587" s="1">
        <f>SUM(AY3587+AZ3587)</f>
        <v>0</v>
      </c>
      <c r="AY3587" s="1">
        <v>0</v>
      </c>
      <c r="AZ3587" s="1">
        <v>0</v>
      </c>
      <c r="BA3587" s="1">
        <v>42419</v>
      </c>
    </row>
    <row r="3588" spans="1:53" x14ac:dyDescent="0.3">
      <c r="A3588" s="1" t="s">
        <v>484</v>
      </c>
      <c r="B3588" s="1">
        <v>2023</v>
      </c>
      <c r="C3588" s="1" t="s">
        <v>398</v>
      </c>
      <c r="D3588" s="1" t="s">
        <v>398</v>
      </c>
      <c r="E3588" s="1" t="s">
        <v>399</v>
      </c>
      <c r="F3588" s="1" t="s">
        <v>107</v>
      </c>
      <c r="G3588" s="1">
        <v>6017</v>
      </c>
      <c r="H3588" s="1">
        <v>73.875</v>
      </c>
      <c r="I3588" s="1">
        <v>198</v>
      </c>
      <c r="K3588" s="1">
        <v>9.5</v>
      </c>
      <c r="M3588" s="1">
        <v>33.375</v>
      </c>
      <c r="O3588" s="1">
        <v>79.625</v>
      </c>
      <c r="Q3588" s="3">
        <v>1.51</v>
      </c>
      <c r="S3588" s="3">
        <v>4.3600000000000003</v>
      </c>
      <c r="V3588" s="1">
        <v>35</v>
      </c>
      <c r="X3588" s="1">
        <v>121</v>
      </c>
      <c r="AC3588" s="1" t="s">
        <v>146</v>
      </c>
      <c r="AD3588" s="1" t="s">
        <v>146</v>
      </c>
      <c r="AE3588" s="1">
        <v>138</v>
      </c>
      <c r="AF3588" s="1">
        <v>5</v>
      </c>
      <c r="AG3588" s="1">
        <v>3</v>
      </c>
      <c r="AH3588" s="1" t="s">
        <v>485</v>
      </c>
      <c r="AI3588" s="1">
        <v>2023</v>
      </c>
      <c r="AM3588" s="1">
        <v>4</v>
      </c>
      <c r="AN3588" s="1" t="s">
        <v>486</v>
      </c>
    </row>
    <row r="3589" spans="1:53" x14ac:dyDescent="0.3">
      <c r="A3589" s="6" t="s">
        <v>1286</v>
      </c>
      <c r="B3589" s="7">
        <v>2022</v>
      </c>
      <c r="C3589" s="6" t="s">
        <v>513</v>
      </c>
      <c r="D3589" s="6" t="s">
        <v>513</v>
      </c>
      <c r="E3589" s="6" t="s">
        <v>399</v>
      </c>
      <c r="F3589" s="8" t="s">
        <v>1287</v>
      </c>
      <c r="G3589" s="9">
        <v>6017</v>
      </c>
      <c r="H3589" s="10">
        <v>73.875</v>
      </c>
      <c r="I3589" s="11">
        <v>209</v>
      </c>
      <c r="J3589" s="11"/>
      <c r="K3589" s="12">
        <v>10.125</v>
      </c>
      <c r="L3589" s="13"/>
      <c r="M3589" s="12">
        <v>33</v>
      </c>
      <c r="N3589" s="7"/>
      <c r="O3589" s="12">
        <v>78.875</v>
      </c>
      <c r="P3589" s="14"/>
      <c r="Q3589" s="15">
        <v>1.5</v>
      </c>
      <c r="R3589" s="15"/>
      <c r="S3589" s="15">
        <v>4.3600000000000003</v>
      </c>
      <c r="T3589" s="7"/>
      <c r="U3589" s="7">
        <v>3512</v>
      </c>
      <c r="V3589" s="17">
        <v>35.5</v>
      </c>
      <c r="W3589" s="18">
        <v>1003</v>
      </c>
      <c r="X3589" s="9">
        <v>123</v>
      </c>
      <c r="Y3589" s="15">
        <v>6.64</v>
      </c>
      <c r="Z3589" s="15">
        <v>4.28</v>
      </c>
      <c r="AA3589" s="15"/>
      <c r="AC3589" s="1" t="s">
        <v>234</v>
      </c>
      <c r="AD3589" s="1" t="s">
        <v>234</v>
      </c>
      <c r="AE3589" s="1">
        <v>166</v>
      </c>
      <c r="AF3589" s="1">
        <v>5</v>
      </c>
      <c r="AG3589" s="1">
        <v>3</v>
      </c>
      <c r="AH3589" s="1" t="s">
        <v>1288</v>
      </c>
      <c r="AI3589" s="1">
        <v>2022</v>
      </c>
      <c r="AL3589" s="19" t="s">
        <v>1289</v>
      </c>
      <c r="AM3589" s="19"/>
      <c r="AN3589" s="21" t="s">
        <v>529</v>
      </c>
    </row>
    <row r="3590" spans="1:53" x14ac:dyDescent="0.3">
      <c r="A3590" s="1" t="s">
        <v>3350</v>
      </c>
      <c r="B3590" s="1">
        <v>2019</v>
      </c>
      <c r="C3590" s="1" t="s">
        <v>398</v>
      </c>
      <c r="D3590" s="1" t="s">
        <v>398</v>
      </c>
      <c r="E3590" s="1" t="s">
        <v>399</v>
      </c>
      <c r="F3590" s="1" t="s">
        <v>115</v>
      </c>
      <c r="G3590" s="1">
        <v>6017</v>
      </c>
      <c r="H3590" s="1">
        <v>73.875</v>
      </c>
      <c r="I3590" s="1">
        <v>185</v>
      </c>
      <c r="J3590" s="1">
        <v>928</v>
      </c>
      <c r="K3590" s="1">
        <v>9.25</v>
      </c>
      <c r="L3590" s="1">
        <v>3148</v>
      </c>
      <c r="M3590" s="1">
        <v>31.5</v>
      </c>
      <c r="N3590" s="1">
        <v>7448</v>
      </c>
      <c r="O3590" s="1">
        <v>74.5</v>
      </c>
      <c r="Q3590" s="3">
        <v>1.45</v>
      </c>
      <c r="S3590" s="3">
        <v>4.37</v>
      </c>
      <c r="AB3590" s="1" t="s">
        <v>3244</v>
      </c>
      <c r="AC3590" s="1" t="s">
        <v>91</v>
      </c>
      <c r="AD3590" s="1" t="s">
        <v>91</v>
      </c>
      <c r="AE3590" s="1">
        <v>46</v>
      </c>
      <c r="AF3590" s="1">
        <v>2</v>
      </c>
      <c r="AG3590" s="1">
        <v>2</v>
      </c>
      <c r="AL3590" s="1" t="s">
        <v>3351</v>
      </c>
      <c r="AN3590" s="1" t="s">
        <v>507</v>
      </c>
      <c r="AO3590" s="1" t="s">
        <v>3352</v>
      </c>
      <c r="AR3590" s="2"/>
    </row>
    <row r="3591" spans="1:53" x14ac:dyDescent="0.3">
      <c r="A3591" s="1" t="s">
        <v>4208</v>
      </c>
      <c r="B3591" s="1">
        <v>2019</v>
      </c>
      <c r="C3591" s="1" t="s">
        <v>672</v>
      </c>
      <c r="D3591" s="1" t="s">
        <v>673</v>
      </c>
      <c r="E3591" s="1" t="s">
        <v>673</v>
      </c>
      <c r="F3591" s="1" t="s">
        <v>223</v>
      </c>
      <c r="G3591" s="1">
        <v>6017</v>
      </c>
      <c r="H3591" s="1">
        <v>73.875</v>
      </c>
      <c r="I3591" s="1">
        <v>201</v>
      </c>
      <c r="J3591" s="1">
        <v>968</v>
      </c>
      <c r="K3591" s="1">
        <v>9.75</v>
      </c>
      <c r="L3591" s="1">
        <v>3328</v>
      </c>
      <c r="M3591" s="1">
        <v>33.25</v>
      </c>
      <c r="N3591" s="1">
        <v>7938</v>
      </c>
      <c r="O3591" s="1">
        <v>79.375</v>
      </c>
      <c r="P3591" s="1">
        <v>15</v>
      </c>
      <c r="Q3591" s="3">
        <v>1.5</v>
      </c>
      <c r="S3591" s="3">
        <v>4.3899999999999997</v>
      </c>
      <c r="U3591" s="1">
        <v>4312</v>
      </c>
      <c r="V3591" s="1">
        <v>43.5</v>
      </c>
      <c r="W3591" s="1">
        <v>1109</v>
      </c>
      <c r="X3591" s="1">
        <v>141</v>
      </c>
      <c r="AB3591" s="1" t="s">
        <v>3244</v>
      </c>
      <c r="AC3591" s="1" t="s">
        <v>72</v>
      </c>
      <c r="AD3591" s="1" t="s">
        <v>72</v>
      </c>
      <c r="AG3591" s="1">
        <v>4</v>
      </c>
      <c r="AL3591" s="1" t="s">
        <v>4209</v>
      </c>
      <c r="AN3591" s="1" t="s">
        <v>734</v>
      </c>
      <c r="AO3591" s="1" t="s">
        <v>4210</v>
      </c>
      <c r="AR3591" s="2"/>
    </row>
    <row r="3592" spans="1:53" x14ac:dyDescent="0.3">
      <c r="A3592" s="1" t="s">
        <v>14947</v>
      </c>
      <c r="B3592" s="1">
        <v>2008</v>
      </c>
      <c r="C3592" s="1" t="s">
        <v>672</v>
      </c>
      <c r="D3592" s="1" t="s">
        <v>673</v>
      </c>
      <c r="E3592" s="1" t="s">
        <v>673</v>
      </c>
      <c r="F3592" s="1" t="s">
        <v>601</v>
      </c>
      <c r="G3592" s="1">
        <v>6017</v>
      </c>
      <c r="H3592" s="1">
        <v>73.875</v>
      </c>
      <c r="I3592" s="1">
        <v>216</v>
      </c>
      <c r="J3592" s="1">
        <v>1018</v>
      </c>
      <c r="K3592" s="1">
        <v>10.125</v>
      </c>
      <c r="L3592" s="1">
        <v>3278</v>
      </c>
      <c r="M3592" s="1">
        <v>32.875</v>
      </c>
      <c r="Q3592" s="3">
        <v>1.48</v>
      </c>
      <c r="R3592" s="3">
        <v>2.52</v>
      </c>
      <c r="S3592" s="3">
        <v>4.4000000000000004</v>
      </c>
      <c r="T3592" s="1">
        <v>1.88</v>
      </c>
      <c r="U3592" s="1">
        <v>2800</v>
      </c>
      <c r="V3592" s="1">
        <v>28</v>
      </c>
      <c r="W3592" s="1">
        <v>1006</v>
      </c>
      <c r="X3592" s="1">
        <v>126</v>
      </c>
      <c r="Y3592" s="3">
        <v>7.15</v>
      </c>
      <c r="Z3592" s="3">
        <v>4.26</v>
      </c>
      <c r="AA3592" s="3">
        <v>11.73</v>
      </c>
      <c r="AB3592" s="1" t="s">
        <v>3240</v>
      </c>
      <c r="AC3592" s="1" t="s">
        <v>197</v>
      </c>
      <c r="AD3592" s="1" t="s">
        <v>197</v>
      </c>
      <c r="AE3592" s="1">
        <v>34</v>
      </c>
      <c r="AF3592" s="1">
        <v>2</v>
      </c>
      <c r="AG3592" s="1">
        <v>2</v>
      </c>
      <c r="AH3592" s="1" t="s">
        <v>14948</v>
      </c>
      <c r="AI3592" s="1">
        <v>2008</v>
      </c>
      <c r="AK3592" s="1">
        <v>33115</v>
      </c>
      <c r="AO3592" s="1" t="s">
        <v>14949</v>
      </c>
      <c r="AP3592" s="1" t="s">
        <v>14949</v>
      </c>
      <c r="AQ3592" s="1">
        <v>33115</v>
      </c>
      <c r="AR3592" s="2"/>
      <c r="AS3592" s="1">
        <f>IF(AT3592&gt;0,1,0)</f>
        <v>0</v>
      </c>
      <c r="AT3592" s="1">
        <f>AU3592+AV3592</f>
        <v>0</v>
      </c>
      <c r="AU3592" s="1">
        <v>0</v>
      </c>
      <c r="AV3592" s="1">
        <v>0</v>
      </c>
      <c r="AW3592" s="1">
        <f>IF(AX3592&gt;0,1,0)</f>
        <v>0</v>
      </c>
      <c r="AX3592" s="1">
        <f>SUM(AY3592+AZ3592)</f>
        <v>0</v>
      </c>
      <c r="AY3592" s="1">
        <v>0</v>
      </c>
      <c r="AZ3592" s="1">
        <v>0</v>
      </c>
      <c r="BA3592" s="1">
        <v>33115</v>
      </c>
    </row>
    <row r="3593" spans="1:53" x14ac:dyDescent="0.3">
      <c r="A3593" s="1" t="s">
        <v>10160</v>
      </c>
      <c r="B3593" s="1">
        <v>2013</v>
      </c>
      <c r="C3593" s="1" t="s">
        <v>672</v>
      </c>
      <c r="D3593" s="1" t="s">
        <v>673</v>
      </c>
      <c r="E3593" s="1" t="s">
        <v>673</v>
      </c>
      <c r="F3593" s="1" t="s">
        <v>272</v>
      </c>
      <c r="G3593" s="1">
        <v>6017</v>
      </c>
      <c r="H3593" s="1">
        <v>73.875</v>
      </c>
      <c r="I3593" s="1">
        <v>216</v>
      </c>
      <c r="J3593" s="1">
        <v>900</v>
      </c>
      <c r="K3593" s="1">
        <v>9</v>
      </c>
      <c r="L3593" s="1">
        <v>3168</v>
      </c>
      <c r="M3593" s="1">
        <v>31.75</v>
      </c>
      <c r="N3593" s="1">
        <v>7628</v>
      </c>
      <c r="O3593" s="1">
        <v>76.25</v>
      </c>
      <c r="Q3593" s="3">
        <v>1.6</v>
      </c>
      <c r="R3593" s="3">
        <v>2.61</v>
      </c>
      <c r="S3593" s="3">
        <v>4.42</v>
      </c>
      <c r="T3593" s="1">
        <v>1.81</v>
      </c>
      <c r="U3593" s="1">
        <v>3700</v>
      </c>
      <c r="V3593" s="1">
        <v>37</v>
      </c>
      <c r="W3593" s="1">
        <v>1008</v>
      </c>
      <c r="X3593" s="1">
        <v>128</v>
      </c>
      <c r="AB3593" s="1" t="s">
        <v>3244</v>
      </c>
      <c r="AC3593" s="1" t="s">
        <v>116</v>
      </c>
      <c r="AD3593" s="1" t="s">
        <v>116</v>
      </c>
      <c r="AE3593" s="1">
        <v>29</v>
      </c>
      <c r="AF3593" s="1">
        <v>1</v>
      </c>
      <c r="AG3593" s="1">
        <v>1</v>
      </c>
      <c r="AH3593" s="1" t="s">
        <v>10161</v>
      </c>
      <c r="AI3593" s="1">
        <v>2013</v>
      </c>
      <c r="AJ3593" s="1">
        <v>2018</v>
      </c>
      <c r="AK3593" s="1">
        <v>39975</v>
      </c>
      <c r="AO3593" s="1" t="s">
        <v>10162</v>
      </c>
      <c r="AP3593" s="1" t="s">
        <v>10162</v>
      </c>
      <c r="AQ3593" s="1">
        <v>39975</v>
      </c>
      <c r="AR3593" s="2"/>
      <c r="AS3593" s="1">
        <f>IF(AT3593&gt;0,1,0)</f>
        <v>1</v>
      </c>
      <c r="AT3593" s="1">
        <f>AU3593+AV3593</f>
        <v>2</v>
      </c>
      <c r="AU3593" s="1">
        <v>1</v>
      </c>
      <c r="AV3593" s="1">
        <v>1</v>
      </c>
      <c r="AW3593" s="1">
        <f>IF(AX3593&gt;0,1,0)</f>
        <v>1</v>
      </c>
      <c r="AX3593" s="1">
        <f>SUM(AY3593+AZ3593)</f>
        <v>4</v>
      </c>
      <c r="AY3593" s="1">
        <v>2</v>
      </c>
      <c r="AZ3593" s="1">
        <v>2</v>
      </c>
      <c r="BA3593" s="1">
        <v>39975</v>
      </c>
    </row>
    <row r="3594" spans="1:53" x14ac:dyDescent="0.3">
      <c r="A3594" s="1" t="s">
        <v>5237</v>
      </c>
      <c r="B3594" s="1">
        <v>2018</v>
      </c>
      <c r="C3594" s="1" t="s">
        <v>672</v>
      </c>
      <c r="D3594" s="1" t="s">
        <v>673</v>
      </c>
      <c r="E3594" s="1" t="s">
        <v>673</v>
      </c>
      <c r="F3594" s="1" t="s">
        <v>61</v>
      </c>
      <c r="G3594" s="1">
        <v>6017</v>
      </c>
      <c r="H3594" s="1">
        <v>73.875</v>
      </c>
      <c r="I3594" s="1">
        <v>202</v>
      </c>
      <c r="J3594" s="1">
        <v>868</v>
      </c>
      <c r="K3594" s="1">
        <v>8.75</v>
      </c>
      <c r="L3594" s="1">
        <v>3308</v>
      </c>
      <c r="M3594" s="1">
        <v>33</v>
      </c>
      <c r="N3594" s="1">
        <v>7958</v>
      </c>
      <c r="O3594" s="1">
        <v>79.625</v>
      </c>
      <c r="P3594" s="1">
        <v>11</v>
      </c>
      <c r="Q3594" s="3">
        <v>1.53</v>
      </c>
      <c r="S3594" s="3">
        <v>4.43</v>
      </c>
      <c r="U3594" s="1">
        <v>3312</v>
      </c>
      <c r="V3594" s="1">
        <v>33.5</v>
      </c>
      <c r="W3594" s="1">
        <v>907</v>
      </c>
      <c r="X3594" s="1">
        <v>115</v>
      </c>
      <c r="Y3594" s="3">
        <v>6.71</v>
      </c>
      <c r="Z3594" s="3">
        <v>4.37</v>
      </c>
      <c r="AA3594" s="3">
        <v>11.78</v>
      </c>
      <c r="AB3594" s="1" t="s">
        <v>2252</v>
      </c>
      <c r="AC3594" s="1" t="s">
        <v>146</v>
      </c>
      <c r="AD3594" s="1" t="s">
        <v>146</v>
      </c>
      <c r="AE3594" s="1">
        <v>185</v>
      </c>
      <c r="AF3594" s="1">
        <v>6</v>
      </c>
      <c r="AG3594" s="1">
        <v>3</v>
      </c>
      <c r="AL3594" s="1" t="s">
        <v>5238</v>
      </c>
      <c r="AO3594" s="1" t="s">
        <v>5239</v>
      </c>
      <c r="AR3594" s="2"/>
      <c r="AS3594" s="1">
        <f>IF(AT3594&gt;0,1,0)</f>
        <v>0</v>
      </c>
      <c r="AT3594" s="1">
        <f>AU3594+AV3594</f>
        <v>0</v>
      </c>
      <c r="AU3594" s="1">
        <v>0</v>
      </c>
      <c r="AV3594" s="1">
        <v>0</v>
      </c>
      <c r="AW3594" s="1">
        <f>IF(AX3594&gt;0,1,0)</f>
        <v>0</v>
      </c>
      <c r="AX3594" s="1">
        <f>SUM(AY3594+AZ3594)</f>
        <v>0</v>
      </c>
      <c r="AY3594" s="1">
        <v>0</v>
      </c>
      <c r="AZ3594" s="1">
        <v>0</v>
      </c>
    </row>
    <row r="3595" spans="1:53" x14ac:dyDescent="0.3">
      <c r="A3595" s="1" t="s">
        <v>3095</v>
      </c>
      <c r="B3595" s="1">
        <v>2020</v>
      </c>
      <c r="C3595" s="1" t="s">
        <v>672</v>
      </c>
      <c r="D3595" s="1" t="s">
        <v>673</v>
      </c>
      <c r="E3595" s="1" t="s">
        <v>673</v>
      </c>
      <c r="F3595" s="1" t="s">
        <v>2761</v>
      </c>
      <c r="G3595" s="1">
        <v>6017</v>
      </c>
      <c r="H3595" s="1">
        <v>73.875</v>
      </c>
      <c r="I3595" s="1">
        <v>198</v>
      </c>
      <c r="J3595" s="1">
        <v>900</v>
      </c>
      <c r="K3595" s="1">
        <v>9</v>
      </c>
      <c r="L3595" s="1">
        <v>3168</v>
      </c>
      <c r="M3595" s="1">
        <v>31.75</v>
      </c>
      <c r="N3595" s="1">
        <v>7568</v>
      </c>
      <c r="O3595" s="1">
        <v>75.75</v>
      </c>
      <c r="P3595" s="1" t="s">
        <v>2196</v>
      </c>
      <c r="Q3595" s="3">
        <v>1.51</v>
      </c>
      <c r="S3595" s="3">
        <v>4.45</v>
      </c>
      <c r="U3595" s="1">
        <v>3600</v>
      </c>
      <c r="V3595" s="1">
        <v>36</v>
      </c>
      <c r="W3595" s="1">
        <v>1001</v>
      </c>
      <c r="X3595" s="1">
        <v>121</v>
      </c>
      <c r="Y3595" s="3">
        <v>7.28</v>
      </c>
      <c r="Z3595" s="3">
        <v>4.62</v>
      </c>
      <c r="AC3595" t="s">
        <v>202</v>
      </c>
      <c r="AD3595" t="s">
        <v>202</v>
      </c>
      <c r="AE3595">
        <v>171</v>
      </c>
      <c r="AF3595">
        <v>5</v>
      </c>
      <c r="AG3595">
        <v>3</v>
      </c>
      <c r="AH3595" s="1" t="s">
        <v>3096</v>
      </c>
      <c r="AI3595" s="1">
        <v>2020</v>
      </c>
      <c r="AL3595" s="1" t="s">
        <v>3097</v>
      </c>
      <c r="AN3595" s="1" t="s">
        <v>701</v>
      </c>
      <c r="AR3595" s="2"/>
    </row>
    <row r="3596" spans="1:53" x14ac:dyDescent="0.3">
      <c r="A3596" s="1" t="s">
        <v>11170</v>
      </c>
      <c r="B3596" s="1">
        <v>2012</v>
      </c>
      <c r="C3596" s="1" t="s">
        <v>672</v>
      </c>
      <c r="D3596" s="1" t="s">
        <v>673</v>
      </c>
      <c r="E3596" s="1" t="s">
        <v>673</v>
      </c>
      <c r="F3596" s="1" t="s">
        <v>583</v>
      </c>
      <c r="G3596" s="1">
        <v>6017</v>
      </c>
      <c r="H3596" s="1">
        <v>73.875</v>
      </c>
      <c r="I3596" s="1">
        <v>199</v>
      </c>
      <c r="J3596" s="1">
        <v>1028</v>
      </c>
      <c r="K3596" s="1">
        <v>10.25</v>
      </c>
      <c r="L3596" s="1">
        <v>3318</v>
      </c>
      <c r="M3596" s="1">
        <v>33.125</v>
      </c>
      <c r="N3596" s="1">
        <v>7868</v>
      </c>
      <c r="O3596" s="1">
        <v>78.75</v>
      </c>
      <c r="P3596" s="1">
        <v>22</v>
      </c>
      <c r="Q3596" s="3">
        <v>1.51</v>
      </c>
      <c r="R3596" s="3">
        <v>2.58</v>
      </c>
      <c r="S3596" s="3">
        <v>4.46</v>
      </c>
      <c r="T3596" s="1">
        <v>1.88</v>
      </c>
      <c r="U3596" s="1">
        <v>3300</v>
      </c>
      <c r="V3596" s="1">
        <v>33</v>
      </c>
      <c r="W3596" s="1">
        <v>904</v>
      </c>
      <c r="X3596" s="1">
        <v>112</v>
      </c>
      <c r="Y3596" s="3">
        <v>6.81</v>
      </c>
      <c r="Z3596" s="3">
        <v>4.1100000000000003</v>
      </c>
      <c r="AA3596" s="3">
        <v>11.47</v>
      </c>
      <c r="AB3596" s="1" t="s">
        <v>3293</v>
      </c>
      <c r="AC3596" s="1" t="s">
        <v>234</v>
      </c>
      <c r="AD3596" s="1" t="s">
        <v>234</v>
      </c>
      <c r="AE3596" s="1">
        <v>166</v>
      </c>
      <c r="AF3596" s="1">
        <v>5</v>
      </c>
      <c r="AG3596" s="1">
        <v>3</v>
      </c>
      <c r="AH3596" s="1" t="s">
        <v>11171</v>
      </c>
      <c r="AI3596" s="1">
        <v>2012</v>
      </c>
      <c r="AJ3596" s="1">
        <v>2020</v>
      </c>
      <c r="AK3596" s="1">
        <v>38696</v>
      </c>
      <c r="AO3596" s="1" t="s">
        <v>11172</v>
      </c>
      <c r="AP3596" s="1" t="s">
        <v>11172</v>
      </c>
      <c r="AQ3596" s="1">
        <v>38696</v>
      </c>
      <c r="AR3596" s="2"/>
      <c r="AS3596" s="1">
        <f>IF(AT3596&gt;0,1,0)</f>
        <v>0</v>
      </c>
      <c r="AT3596" s="1">
        <f>AU3596+AV3596</f>
        <v>0</v>
      </c>
      <c r="AU3596" s="1">
        <v>0</v>
      </c>
      <c r="AV3596" s="1">
        <v>0</v>
      </c>
      <c r="AW3596" s="1">
        <f>IF(AX3596&gt;0,1,0)</f>
        <v>0</v>
      </c>
      <c r="AX3596" s="1">
        <f>SUM(AY3596+AZ3596)</f>
        <v>0</v>
      </c>
      <c r="AY3596" s="1">
        <v>0</v>
      </c>
      <c r="AZ3596" s="1">
        <v>0</v>
      </c>
      <c r="BA3596" s="1">
        <v>38696</v>
      </c>
    </row>
    <row r="3597" spans="1:53" x14ac:dyDescent="0.3">
      <c r="A3597" s="6" t="s">
        <v>1609</v>
      </c>
      <c r="B3597" s="7">
        <v>2022</v>
      </c>
      <c r="C3597" s="6" t="s">
        <v>276</v>
      </c>
      <c r="D3597" s="6" t="s">
        <v>276</v>
      </c>
      <c r="E3597" s="6" t="s">
        <v>276</v>
      </c>
      <c r="F3597" s="8" t="s">
        <v>66</v>
      </c>
      <c r="G3597" s="9">
        <v>6017</v>
      </c>
      <c r="H3597" s="10">
        <v>73.875</v>
      </c>
      <c r="I3597" s="11">
        <v>230</v>
      </c>
      <c r="J3597" s="11"/>
      <c r="K3597" s="12">
        <v>10.625</v>
      </c>
      <c r="L3597" s="13"/>
      <c r="M3597" s="12">
        <v>32.875</v>
      </c>
      <c r="N3597" s="13"/>
      <c r="O3597" s="12">
        <v>77.125</v>
      </c>
      <c r="P3597" s="14"/>
      <c r="Q3597" s="15">
        <v>1.55</v>
      </c>
      <c r="R3597" s="15"/>
      <c r="S3597" s="15">
        <v>4.47</v>
      </c>
      <c r="T3597" s="7"/>
      <c r="U3597" s="7">
        <v>4200</v>
      </c>
      <c r="V3597" s="17">
        <v>42</v>
      </c>
      <c r="W3597" s="18">
        <v>1009</v>
      </c>
      <c r="X3597" s="9">
        <v>129</v>
      </c>
      <c r="Y3597" s="9"/>
      <c r="Z3597" s="9"/>
      <c r="AA3597" s="15"/>
      <c r="AC3597" s="1" t="s">
        <v>488</v>
      </c>
      <c r="AD3597" s="1" t="s">
        <v>488</v>
      </c>
      <c r="AE3597" s="1">
        <v>102</v>
      </c>
      <c r="AF3597" s="1">
        <v>3</v>
      </c>
      <c r="AG3597" s="1">
        <v>2</v>
      </c>
      <c r="AH3597" s="1" t="s">
        <v>1610</v>
      </c>
      <c r="AI3597" s="1">
        <v>2022</v>
      </c>
      <c r="AL3597" s="19" t="s">
        <v>1611</v>
      </c>
      <c r="AM3597" s="19"/>
      <c r="AN3597" s="21" t="s">
        <v>1612</v>
      </c>
    </row>
    <row r="3598" spans="1:53" x14ac:dyDescent="0.3">
      <c r="A3598" s="1" t="s">
        <v>17939</v>
      </c>
      <c r="B3598" s="1">
        <v>2004</v>
      </c>
      <c r="C3598" s="1" t="s">
        <v>513</v>
      </c>
      <c r="D3598" s="6" t="s">
        <v>513</v>
      </c>
      <c r="E3598" s="1" t="s">
        <v>399</v>
      </c>
      <c r="F3598" s="1" t="s">
        <v>472</v>
      </c>
      <c r="G3598" s="1">
        <v>6017</v>
      </c>
      <c r="H3598" s="1">
        <v>73.875</v>
      </c>
      <c r="I3598" s="1">
        <v>213</v>
      </c>
      <c r="J3598" s="1">
        <v>834</v>
      </c>
      <c r="K3598" s="1">
        <v>8.75</v>
      </c>
      <c r="L3598" s="1">
        <v>3238</v>
      </c>
      <c r="M3598" s="1">
        <v>32.375</v>
      </c>
      <c r="P3598" s="1">
        <v>18</v>
      </c>
      <c r="Q3598" s="3">
        <v>1.61</v>
      </c>
      <c r="R3598" s="3">
        <v>2.65</v>
      </c>
      <c r="S3598" s="3">
        <v>4.5</v>
      </c>
      <c r="T3598" s="1">
        <v>1.85</v>
      </c>
      <c r="U3598" s="1">
        <v>3512</v>
      </c>
      <c r="V3598" s="1">
        <v>35.5</v>
      </c>
      <c r="W3598" s="1">
        <v>1000</v>
      </c>
      <c r="X3598" s="1">
        <v>120</v>
      </c>
      <c r="Y3598" s="3">
        <v>6.98</v>
      </c>
      <c r="Z3598" s="3">
        <v>4.12</v>
      </c>
      <c r="AA3598" s="3">
        <v>11.28</v>
      </c>
      <c r="AB3598" s="1" t="s">
        <v>3374</v>
      </c>
      <c r="AC3598" s="1" t="s">
        <v>72</v>
      </c>
      <c r="AD3598" s="1" t="s">
        <v>72</v>
      </c>
      <c r="AG3598" s="1">
        <v>4</v>
      </c>
      <c r="AH3598" s="1" t="s">
        <v>17940</v>
      </c>
      <c r="AI3598" s="1">
        <v>2004</v>
      </c>
      <c r="AK3598" s="1">
        <v>29418</v>
      </c>
      <c r="AO3598" s="1" t="s">
        <v>17941</v>
      </c>
      <c r="AP3598" s="1" t="s">
        <v>17941</v>
      </c>
      <c r="AQ3598" s="1">
        <v>29418</v>
      </c>
      <c r="AR3598" s="2"/>
      <c r="AS3598" s="1">
        <f>IF(AT3598&gt;0,1,0)</f>
        <v>0</v>
      </c>
      <c r="AT3598" s="1">
        <f>AU3598+AV3598</f>
        <v>0</v>
      </c>
      <c r="AU3598" s="1">
        <v>0</v>
      </c>
      <c r="AV3598" s="1">
        <v>0</v>
      </c>
      <c r="AW3598" s="1">
        <f>IF(AX3598&gt;0,1,0)</f>
        <v>0</v>
      </c>
      <c r="AX3598" s="1">
        <f>SUM(AY3598+AZ3598)</f>
        <v>0</v>
      </c>
      <c r="AY3598" s="1">
        <v>0</v>
      </c>
      <c r="AZ3598" s="1">
        <v>0</v>
      </c>
      <c r="BA3598" s="1">
        <v>29418</v>
      </c>
    </row>
    <row r="3599" spans="1:53" x14ac:dyDescent="0.3">
      <c r="A3599" s="1" t="s">
        <v>12150</v>
      </c>
      <c r="B3599" s="1">
        <v>2011</v>
      </c>
      <c r="C3599" s="1" t="s">
        <v>672</v>
      </c>
      <c r="D3599" s="1" t="s">
        <v>673</v>
      </c>
      <c r="E3599" s="1" t="s">
        <v>673</v>
      </c>
      <c r="F3599" s="1" t="s">
        <v>341</v>
      </c>
      <c r="G3599" s="1">
        <v>6017</v>
      </c>
      <c r="H3599" s="1">
        <v>73.875</v>
      </c>
      <c r="I3599" s="1">
        <v>195</v>
      </c>
      <c r="J3599" s="1">
        <v>948</v>
      </c>
      <c r="K3599" s="1">
        <v>9.5</v>
      </c>
      <c r="L3599" s="1">
        <v>3338</v>
      </c>
      <c r="M3599" s="1">
        <v>33.375</v>
      </c>
      <c r="N3599" s="1">
        <v>7800</v>
      </c>
      <c r="O3599" s="1">
        <v>78</v>
      </c>
      <c r="P3599" s="1">
        <v>6</v>
      </c>
      <c r="Q3599" s="3">
        <v>1.57</v>
      </c>
      <c r="R3599" s="3">
        <v>2.64</v>
      </c>
      <c r="S3599" s="3">
        <v>4.51</v>
      </c>
      <c r="T3599" s="1">
        <v>1.8699999999999899</v>
      </c>
      <c r="U3599" s="1">
        <v>3712</v>
      </c>
      <c r="V3599" s="1">
        <v>37.5</v>
      </c>
      <c r="W3599" s="1">
        <v>1005</v>
      </c>
      <c r="X3599" s="1">
        <v>125</v>
      </c>
      <c r="Y3599" s="3">
        <v>6.86</v>
      </c>
      <c r="Z3599" s="3">
        <v>4.18</v>
      </c>
      <c r="AA3599" s="3">
        <v>11.16</v>
      </c>
      <c r="AB3599" s="1" t="s">
        <v>2252</v>
      </c>
      <c r="AC3599" s="1" t="s">
        <v>72</v>
      </c>
      <c r="AD3599" s="1" t="s">
        <v>72</v>
      </c>
      <c r="AG3599" s="1">
        <v>4</v>
      </c>
      <c r="AH3599" s="1" t="s">
        <v>12151</v>
      </c>
      <c r="AI3599" s="1">
        <v>2011</v>
      </c>
      <c r="AK3599" s="1">
        <v>37957</v>
      </c>
      <c r="AO3599" s="1" t="s">
        <v>12152</v>
      </c>
      <c r="AP3599" s="1" t="s">
        <v>12152</v>
      </c>
      <c r="AQ3599" s="1">
        <v>37957</v>
      </c>
      <c r="AR3599" s="2"/>
      <c r="AS3599" s="1">
        <f>IF(AT3599&gt;0,1,0)</f>
        <v>0</v>
      </c>
      <c r="AT3599" s="1">
        <f>AU3599+AV3599</f>
        <v>0</v>
      </c>
      <c r="AU3599" s="1">
        <v>0</v>
      </c>
      <c r="AV3599" s="1">
        <v>0</v>
      </c>
      <c r="AW3599" s="1">
        <f>IF(AX3599&gt;0,1,0)</f>
        <v>0</v>
      </c>
      <c r="AX3599" s="1">
        <f>SUM(AY3599+AZ3599)</f>
        <v>0</v>
      </c>
      <c r="AY3599" s="1">
        <v>0</v>
      </c>
      <c r="AZ3599" s="1">
        <v>0</v>
      </c>
      <c r="BA3599" s="1">
        <v>37957</v>
      </c>
    </row>
    <row r="3600" spans="1:53" x14ac:dyDescent="0.3">
      <c r="A3600" s="1" t="s">
        <v>558</v>
      </c>
      <c r="B3600" s="1">
        <v>2023</v>
      </c>
      <c r="C3600" s="1" t="s">
        <v>513</v>
      </c>
      <c r="D3600" s="1" t="s">
        <v>513</v>
      </c>
      <c r="E3600" s="1" t="s">
        <v>399</v>
      </c>
      <c r="F3600" s="1" t="s">
        <v>450</v>
      </c>
      <c r="G3600" s="1">
        <v>6017</v>
      </c>
      <c r="H3600" s="1">
        <v>73.875</v>
      </c>
      <c r="I3600" s="1">
        <v>198</v>
      </c>
      <c r="K3600" s="1">
        <v>9.75</v>
      </c>
      <c r="M3600" s="1">
        <v>32.125</v>
      </c>
      <c r="O3600" s="1">
        <v>77.875</v>
      </c>
      <c r="P3600" s="1">
        <v>8</v>
      </c>
      <c r="Q3600" s="3">
        <v>1.57</v>
      </c>
      <c r="S3600" s="3">
        <v>4.5199999999999996</v>
      </c>
      <c r="V3600" s="1">
        <v>31</v>
      </c>
      <c r="X3600" s="1">
        <v>118</v>
      </c>
      <c r="AC3600" s="1" t="s">
        <v>211</v>
      </c>
      <c r="AD3600" s="1" t="s">
        <v>211</v>
      </c>
      <c r="AE3600" s="1">
        <v>160</v>
      </c>
      <c r="AF3600" s="1">
        <v>5</v>
      </c>
      <c r="AG3600" s="1">
        <v>3</v>
      </c>
      <c r="AH3600" s="1" t="s">
        <v>559</v>
      </c>
      <c r="AI3600" s="1">
        <v>2023</v>
      </c>
      <c r="AM3600" s="1">
        <v>5</v>
      </c>
      <c r="AN3600" s="1" t="s">
        <v>560</v>
      </c>
    </row>
    <row r="3601" spans="1:53" x14ac:dyDescent="0.3">
      <c r="A3601" s="1" t="s">
        <v>3304</v>
      </c>
      <c r="B3601" s="1">
        <v>2019</v>
      </c>
      <c r="C3601" s="1" t="s">
        <v>398</v>
      </c>
      <c r="D3601" s="1" t="s">
        <v>398</v>
      </c>
      <c r="E3601" s="1" t="s">
        <v>399</v>
      </c>
      <c r="F3601" s="1" t="s">
        <v>509</v>
      </c>
      <c r="G3601" s="1">
        <v>6017</v>
      </c>
      <c r="H3601" s="1">
        <v>73.875</v>
      </c>
      <c r="I3601" s="1">
        <v>213</v>
      </c>
      <c r="J3601" s="1">
        <v>918</v>
      </c>
      <c r="K3601" s="1">
        <v>9.125</v>
      </c>
      <c r="L3601" s="1">
        <v>3258</v>
      </c>
      <c r="M3601" s="1">
        <v>32.625</v>
      </c>
      <c r="N3601" s="1">
        <v>7748</v>
      </c>
      <c r="O3601" s="1">
        <v>77.5</v>
      </c>
      <c r="P3601" s="1">
        <v>15</v>
      </c>
      <c r="Q3601" s="3">
        <v>1.53</v>
      </c>
      <c r="S3601" s="3">
        <v>4.5199999999999996</v>
      </c>
      <c r="U3601" s="1">
        <v>3800</v>
      </c>
      <c r="V3601" s="1">
        <v>38</v>
      </c>
      <c r="W3601" s="1">
        <v>1009</v>
      </c>
      <c r="X3601" s="1">
        <v>129</v>
      </c>
      <c r="Y3601" s="3">
        <v>7.01</v>
      </c>
      <c r="Z3601" s="3">
        <v>4.0999999999999996</v>
      </c>
      <c r="AB3601" s="1" t="s">
        <v>3244</v>
      </c>
      <c r="AC3601" s="1" t="s">
        <v>202</v>
      </c>
      <c r="AD3601" s="1" t="s">
        <v>202</v>
      </c>
      <c r="AE3601" s="1">
        <v>54</v>
      </c>
      <c r="AF3601" s="1">
        <v>2</v>
      </c>
      <c r="AG3601" s="1">
        <v>2</v>
      </c>
      <c r="AL3601" s="1" t="s">
        <v>3305</v>
      </c>
      <c r="AN3601" s="1" t="s">
        <v>464</v>
      </c>
      <c r="AO3601" s="1" t="s">
        <v>3306</v>
      </c>
      <c r="AR3601" s="2"/>
    </row>
    <row r="3602" spans="1:53" x14ac:dyDescent="0.3">
      <c r="A3602" s="1" t="s">
        <v>738</v>
      </c>
      <c r="B3602" s="1">
        <v>2023</v>
      </c>
      <c r="C3602" s="1" t="s">
        <v>672</v>
      </c>
      <c r="D3602" s="1" t="s">
        <v>673</v>
      </c>
      <c r="E3602" s="1" t="s">
        <v>673</v>
      </c>
      <c r="F3602" s="1" t="s">
        <v>150</v>
      </c>
      <c r="G3602" s="1">
        <v>6017</v>
      </c>
      <c r="H3602" s="1">
        <v>73.875</v>
      </c>
      <c r="I3602" s="1">
        <v>203</v>
      </c>
      <c r="K3602" s="1">
        <v>9.375</v>
      </c>
      <c r="M3602" s="1">
        <v>31.375</v>
      </c>
      <c r="O3602" s="1">
        <v>74.875</v>
      </c>
      <c r="Q3602" s="3">
        <v>1.55</v>
      </c>
      <c r="S3602" s="3">
        <v>4.53</v>
      </c>
      <c r="V3602" s="1">
        <v>36</v>
      </c>
      <c r="X3602" s="1">
        <v>116</v>
      </c>
      <c r="Y3602" s="3">
        <v>6.91</v>
      </c>
      <c r="Z3602" s="3">
        <v>4.3499999999999996</v>
      </c>
      <c r="AC3602" s="1" t="s">
        <v>202</v>
      </c>
      <c r="AD3602" s="1" t="s">
        <v>202</v>
      </c>
      <c r="AE3602" s="1">
        <v>205</v>
      </c>
      <c r="AF3602" s="1">
        <v>6</v>
      </c>
      <c r="AG3602" s="1">
        <v>3</v>
      </c>
      <c r="AH3602" s="1" t="s">
        <v>739</v>
      </c>
      <c r="AI3602" s="1">
        <v>2023</v>
      </c>
      <c r="AM3602" s="1">
        <v>7</v>
      </c>
      <c r="AN3602" s="1" t="s">
        <v>740</v>
      </c>
    </row>
    <row r="3603" spans="1:53" x14ac:dyDescent="0.3">
      <c r="A3603" s="1" t="s">
        <v>6166</v>
      </c>
      <c r="B3603" s="1">
        <v>2017</v>
      </c>
      <c r="C3603" s="1" t="s">
        <v>672</v>
      </c>
      <c r="D3603" s="1" t="s">
        <v>673</v>
      </c>
      <c r="E3603" s="1" t="s">
        <v>673</v>
      </c>
      <c r="F3603" s="1" t="s">
        <v>583</v>
      </c>
      <c r="G3603" s="1">
        <v>6017</v>
      </c>
      <c r="H3603" s="1">
        <v>73.875</v>
      </c>
      <c r="I3603" s="1">
        <v>202</v>
      </c>
      <c r="J3603" s="1">
        <v>1018</v>
      </c>
      <c r="K3603" s="1">
        <v>10.130000000000001</v>
      </c>
      <c r="L3603" s="1">
        <v>3218</v>
      </c>
      <c r="M3603" s="1">
        <v>32.130000000000003</v>
      </c>
      <c r="N3603" s="1">
        <v>7668</v>
      </c>
      <c r="O3603" s="1">
        <v>76.75</v>
      </c>
      <c r="P3603" s="1">
        <v>11</v>
      </c>
      <c r="Q3603" s="3">
        <v>1.53</v>
      </c>
      <c r="S3603" s="3">
        <v>4.53</v>
      </c>
      <c r="U3603" s="1">
        <v>3500</v>
      </c>
      <c r="V3603" s="1">
        <v>35</v>
      </c>
      <c r="W3603" s="1">
        <v>911</v>
      </c>
      <c r="X3603" s="1">
        <v>119</v>
      </c>
      <c r="Y3603" s="3">
        <v>6.74</v>
      </c>
      <c r="Z3603" s="3">
        <v>4.13</v>
      </c>
      <c r="AB3603" s="1" t="s">
        <v>3293</v>
      </c>
      <c r="AC3603" s="1" t="s">
        <v>219</v>
      </c>
      <c r="AD3603" s="1" t="s">
        <v>219</v>
      </c>
      <c r="AE3603" s="1">
        <v>141</v>
      </c>
      <c r="AF3603" s="1">
        <v>4</v>
      </c>
      <c r="AG3603" s="1">
        <v>3</v>
      </c>
      <c r="AH3603" s="1" t="s">
        <v>6167</v>
      </c>
      <c r="AI3603" s="1">
        <v>2017</v>
      </c>
      <c r="AJ3603" s="1">
        <v>2020</v>
      </c>
      <c r="AK3603" s="1">
        <v>44954</v>
      </c>
      <c r="AO3603" s="1" t="s">
        <v>6168</v>
      </c>
      <c r="AP3603" s="1" t="s">
        <v>6168</v>
      </c>
      <c r="AQ3603" s="1">
        <v>44954</v>
      </c>
      <c r="AR3603" s="2"/>
      <c r="AS3603" s="1">
        <f>IF(AT3603&gt;0,1,0)</f>
        <v>0</v>
      </c>
      <c r="AT3603" s="1">
        <f>AU3603+AV3603</f>
        <v>0</v>
      </c>
      <c r="AU3603" s="1">
        <v>0</v>
      </c>
      <c r="AV3603" s="1">
        <v>0</v>
      </c>
      <c r="AW3603" s="1">
        <f>IF(AX3603&gt;0,1,0)</f>
        <v>0</v>
      </c>
      <c r="AX3603" s="1">
        <f>SUM(AY3603+AZ3603)</f>
        <v>0</v>
      </c>
      <c r="AY3603" s="1">
        <v>0</v>
      </c>
      <c r="AZ3603" s="1">
        <v>0</v>
      </c>
      <c r="BA3603" s="1">
        <v>44954</v>
      </c>
    </row>
    <row r="3604" spans="1:53" x14ac:dyDescent="0.3">
      <c r="A3604" s="1" t="s">
        <v>11182</v>
      </c>
      <c r="B3604" s="1">
        <v>2012</v>
      </c>
      <c r="C3604" s="1" t="s">
        <v>672</v>
      </c>
      <c r="D3604" s="1" t="s">
        <v>673</v>
      </c>
      <c r="E3604" s="1" t="s">
        <v>673</v>
      </c>
      <c r="F3604" s="1" t="s">
        <v>56</v>
      </c>
      <c r="G3604" s="1">
        <v>6017</v>
      </c>
      <c r="H3604" s="1">
        <v>73.875</v>
      </c>
      <c r="I3604" s="1">
        <v>215</v>
      </c>
      <c r="J3604" s="1">
        <v>900</v>
      </c>
      <c r="K3604" s="1">
        <v>9</v>
      </c>
      <c r="L3604" s="1">
        <v>3248</v>
      </c>
      <c r="M3604" s="1">
        <v>32.5</v>
      </c>
      <c r="N3604" s="1">
        <v>7728</v>
      </c>
      <c r="O3604" s="1">
        <v>77.25</v>
      </c>
      <c r="P3604" s="1">
        <v>18</v>
      </c>
      <c r="Q3604" s="3">
        <v>1.6</v>
      </c>
      <c r="R3604" s="3">
        <v>2.67</v>
      </c>
      <c r="S3604" s="3">
        <v>4.54</v>
      </c>
      <c r="T3604" s="1">
        <v>1.87</v>
      </c>
      <c r="U3604" s="1">
        <v>3712</v>
      </c>
      <c r="V3604" s="1">
        <v>37.5</v>
      </c>
      <c r="AB3604" s="1" t="s">
        <v>3240</v>
      </c>
      <c r="AC3604" s="1" t="s">
        <v>62</v>
      </c>
      <c r="AD3604" s="1" t="s">
        <v>62</v>
      </c>
      <c r="AE3604" s="1">
        <v>122</v>
      </c>
      <c r="AF3604" s="1">
        <v>4</v>
      </c>
      <c r="AG3604" s="1">
        <v>3</v>
      </c>
      <c r="AH3604" s="1" t="s">
        <v>11183</v>
      </c>
      <c r="AI3604" s="1">
        <v>2012</v>
      </c>
      <c r="AK3604" s="1">
        <v>38652</v>
      </c>
      <c r="AO3604" s="1" t="s">
        <v>11184</v>
      </c>
      <c r="AP3604" s="1" t="s">
        <v>11184</v>
      </c>
      <c r="AQ3604" s="1">
        <v>38652</v>
      </c>
      <c r="AR3604" s="2"/>
      <c r="AS3604" s="1">
        <f>IF(AT3604&gt;0,1,0)</f>
        <v>0</v>
      </c>
      <c r="AT3604" s="1">
        <f>AU3604+AV3604</f>
        <v>0</v>
      </c>
      <c r="AU3604" s="1">
        <v>0</v>
      </c>
      <c r="AV3604" s="1">
        <v>0</v>
      </c>
      <c r="AW3604" s="1">
        <f>IF(AX3604&gt;0,1,0)</f>
        <v>0</v>
      </c>
      <c r="AX3604" s="1">
        <f>SUM(AY3604+AZ3604)</f>
        <v>0</v>
      </c>
      <c r="AY3604" s="1">
        <v>0</v>
      </c>
      <c r="AZ3604" s="1">
        <v>0</v>
      </c>
      <c r="BA3604" s="1">
        <v>38652</v>
      </c>
    </row>
    <row r="3605" spans="1:53" x14ac:dyDescent="0.3">
      <c r="A3605" s="1" t="s">
        <v>14927</v>
      </c>
      <c r="B3605" s="1">
        <v>2008</v>
      </c>
      <c r="C3605" s="1" t="s">
        <v>672</v>
      </c>
      <c r="D3605" s="1" t="s">
        <v>673</v>
      </c>
      <c r="E3605" s="1" t="s">
        <v>673</v>
      </c>
      <c r="F3605" s="1" t="s">
        <v>81</v>
      </c>
      <c r="G3605" s="1">
        <v>6017</v>
      </c>
      <c r="H3605" s="1">
        <v>73.875</v>
      </c>
      <c r="I3605" s="1">
        <v>193</v>
      </c>
      <c r="J3605" s="1">
        <v>928</v>
      </c>
      <c r="K3605" s="1">
        <v>9.25</v>
      </c>
      <c r="L3605" s="1">
        <v>3118</v>
      </c>
      <c r="M3605" s="1">
        <v>31.125</v>
      </c>
      <c r="Q3605" s="3">
        <v>1.55</v>
      </c>
      <c r="R3605" s="3">
        <v>2.6</v>
      </c>
      <c r="S3605" s="3">
        <v>4.54</v>
      </c>
      <c r="T3605" s="1">
        <v>1.94</v>
      </c>
      <c r="U3605" s="1">
        <v>2912</v>
      </c>
      <c r="V3605" s="1">
        <v>29.5</v>
      </c>
      <c r="W3605" s="1">
        <v>1002</v>
      </c>
      <c r="X3605" s="1">
        <v>122</v>
      </c>
      <c r="AB3605" s="1" t="s">
        <v>3244</v>
      </c>
      <c r="AC3605" s="1" t="s">
        <v>72</v>
      </c>
      <c r="AD3605" s="1" t="s">
        <v>72</v>
      </c>
      <c r="AG3605" s="1">
        <v>4</v>
      </c>
      <c r="AH3605" s="1" t="s">
        <v>14928</v>
      </c>
      <c r="AI3605" s="1">
        <v>2008</v>
      </c>
      <c r="AK3605" s="1">
        <v>33674</v>
      </c>
      <c r="AO3605" s="1" t="s">
        <v>14929</v>
      </c>
      <c r="AP3605" s="1" t="s">
        <v>14929</v>
      </c>
      <c r="AQ3605" s="1">
        <v>33674</v>
      </c>
      <c r="AR3605" s="2"/>
      <c r="AS3605" s="1">
        <f>IF(AT3605&gt;0,1,0)</f>
        <v>0</v>
      </c>
      <c r="AT3605" s="1">
        <f>AU3605+AV3605</f>
        <v>0</v>
      </c>
      <c r="AU3605" s="1">
        <v>0</v>
      </c>
      <c r="AV3605" s="1">
        <v>0</v>
      </c>
      <c r="AW3605" s="1">
        <f>IF(AX3605&gt;0,1,0)</f>
        <v>0</v>
      </c>
      <c r="AX3605" s="1">
        <f>SUM(AY3605+AZ3605)</f>
        <v>0</v>
      </c>
      <c r="AY3605" s="1">
        <v>0</v>
      </c>
      <c r="AZ3605" s="1">
        <v>0</v>
      </c>
      <c r="BA3605" s="1">
        <v>33674</v>
      </c>
    </row>
    <row r="3606" spans="1:53" x14ac:dyDescent="0.3">
      <c r="A3606" s="1" t="s">
        <v>4244</v>
      </c>
      <c r="B3606" s="1">
        <v>2019</v>
      </c>
      <c r="C3606" s="1" t="s">
        <v>672</v>
      </c>
      <c r="D3606" s="1" t="s">
        <v>673</v>
      </c>
      <c r="E3606" s="1" t="s">
        <v>673</v>
      </c>
      <c r="F3606" s="1" t="s">
        <v>242</v>
      </c>
      <c r="G3606" s="1">
        <v>6017</v>
      </c>
      <c r="H3606" s="1">
        <v>73.875</v>
      </c>
      <c r="I3606" s="1">
        <v>202</v>
      </c>
      <c r="J3606" s="1">
        <v>948</v>
      </c>
      <c r="K3606" s="1">
        <v>9.5</v>
      </c>
      <c r="L3606" s="1">
        <v>3318</v>
      </c>
      <c r="M3606" s="1">
        <v>33.125</v>
      </c>
      <c r="N3606" s="1">
        <v>7700</v>
      </c>
      <c r="O3606" s="1">
        <v>77</v>
      </c>
      <c r="P3606" s="1">
        <v>11</v>
      </c>
      <c r="Q3606" s="3">
        <v>1.54</v>
      </c>
      <c r="S3606" s="3">
        <v>4.55</v>
      </c>
      <c r="U3606" s="1">
        <v>3312</v>
      </c>
      <c r="V3606" s="1">
        <v>33.5</v>
      </c>
      <c r="W3606" s="1">
        <v>911</v>
      </c>
      <c r="X3606" s="1">
        <v>119</v>
      </c>
      <c r="Y3606" s="3">
        <v>7.06</v>
      </c>
      <c r="Z3606" s="3">
        <v>4.53</v>
      </c>
      <c r="AB3606" s="1" t="s">
        <v>3244</v>
      </c>
      <c r="AC3606" s="1" t="s">
        <v>72</v>
      </c>
      <c r="AD3606" s="1" t="s">
        <v>72</v>
      </c>
      <c r="AG3606" s="1">
        <v>4</v>
      </c>
      <c r="AL3606" s="1" t="s">
        <v>4245</v>
      </c>
      <c r="AN3606" s="1" t="s">
        <v>793</v>
      </c>
      <c r="AO3606" s="1" t="s">
        <v>4246</v>
      </c>
      <c r="AR3606" s="2"/>
    </row>
    <row r="3607" spans="1:53" x14ac:dyDescent="0.3">
      <c r="A3607" s="1" t="s">
        <v>17072</v>
      </c>
      <c r="B3607" s="1">
        <v>2005</v>
      </c>
      <c r="C3607" s="1" t="s">
        <v>513</v>
      </c>
      <c r="D3607" s="1" t="s">
        <v>513</v>
      </c>
      <c r="E3607" s="1" t="s">
        <v>399</v>
      </c>
      <c r="F3607" s="1" t="s">
        <v>260</v>
      </c>
      <c r="G3607" s="1">
        <v>6017</v>
      </c>
      <c r="H3607" s="1">
        <v>73.875</v>
      </c>
      <c r="I3607" s="1">
        <v>213</v>
      </c>
      <c r="J3607" s="1">
        <v>900</v>
      </c>
      <c r="K3607" s="1">
        <v>9</v>
      </c>
      <c r="L3607" s="1">
        <v>3338</v>
      </c>
      <c r="M3607" s="1">
        <v>33.375</v>
      </c>
      <c r="P3607" s="1">
        <v>16</v>
      </c>
      <c r="Q3607" s="3">
        <v>1.67</v>
      </c>
      <c r="R3607" s="3">
        <v>2.72</v>
      </c>
      <c r="S3607" s="3">
        <v>4.55</v>
      </c>
      <c r="T3607" s="1">
        <v>1.8299999999999901</v>
      </c>
      <c r="U3607" s="1">
        <v>4012</v>
      </c>
      <c r="V3607" s="1">
        <v>40.5</v>
      </c>
      <c r="W3607" s="1">
        <v>1007</v>
      </c>
      <c r="X3607" s="1">
        <v>127</v>
      </c>
      <c r="Y3607" s="3">
        <v>7.1</v>
      </c>
      <c r="Z3607" s="3">
        <v>3.98</v>
      </c>
      <c r="AA3607" s="3">
        <v>11.07</v>
      </c>
      <c r="AB3607" s="1" t="s">
        <v>2252</v>
      </c>
      <c r="AC3607" s="1" t="s">
        <v>72</v>
      </c>
      <c r="AD3607" s="1" t="s">
        <v>72</v>
      </c>
      <c r="AG3607" s="1">
        <v>4</v>
      </c>
      <c r="AH3607" s="1" t="s">
        <v>17073</v>
      </c>
      <c r="AI3607" s="1">
        <v>2005</v>
      </c>
      <c r="AK3607" s="1">
        <v>30177</v>
      </c>
      <c r="AO3607" s="1" t="s">
        <v>17074</v>
      </c>
      <c r="AP3607" s="1" t="s">
        <v>17074</v>
      </c>
      <c r="AQ3607" s="1">
        <v>30177</v>
      </c>
      <c r="AR3607" s="2"/>
      <c r="AS3607" s="1">
        <f>IF(AT3607&gt;0,1,0)</f>
        <v>0</v>
      </c>
      <c r="AT3607" s="1">
        <f>AU3607+AV3607</f>
        <v>0</v>
      </c>
      <c r="AU3607" s="1">
        <v>0</v>
      </c>
      <c r="AV3607" s="1">
        <v>0</v>
      </c>
      <c r="AW3607" s="1">
        <f>IF(AX3607&gt;0,1,0)</f>
        <v>0</v>
      </c>
      <c r="AX3607" s="1">
        <f>SUM(AY3607+AZ3607)</f>
        <v>0</v>
      </c>
      <c r="AY3607" s="1">
        <v>0</v>
      </c>
      <c r="AZ3607" s="1">
        <v>0</v>
      </c>
      <c r="BA3607" s="1">
        <v>30177</v>
      </c>
    </row>
    <row r="3608" spans="1:53" x14ac:dyDescent="0.3">
      <c r="A3608" s="1" t="s">
        <v>19227</v>
      </c>
      <c r="B3608" s="1">
        <v>2003</v>
      </c>
      <c r="C3608" s="1" t="s">
        <v>276</v>
      </c>
      <c r="D3608" s="6" t="s">
        <v>276</v>
      </c>
      <c r="E3608" s="1" t="s">
        <v>276</v>
      </c>
      <c r="F3608" s="1" t="s">
        <v>8471</v>
      </c>
      <c r="G3608" s="1">
        <v>6017</v>
      </c>
      <c r="H3608" s="1">
        <v>73.875</v>
      </c>
      <c r="I3608" s="1">
        <v>240</v>
      </c>
      <c r="J3608" s="1">
        <v>914</v>
      </c>
      <c r="K3608" s="1">
        <v>9.25</v>
      </c>
      <c r="L3608" s="1">
        <v>3438</v>
      </c>
      <c r="M3608" s="1">
        <v>34.375</v>
      </c>
      <c r="P3608" s="1">
        <v>29</v>
      </c>
      <c r="Q3608" s="3">
        <v>1.65</v>
      </c>
      <c r="R3608" s="3">
        <v>2.69</v>
      </c>
      <c r="S3608" s="3">
        <v>4.5599999999999996</v>
      </c>
      <c r="T3608" s="1">
        <v>1.8699999999999899</v>
      </c>
      <c r="U3608" s="1">
        <v>3512</v>
      </c>
      <c r="V3608" s="1">
        <v>35.5</v>
      </c>
      <c r="W3608" s="1">
        <v>1003</v>
      </c>
      <c r="X3608" s="1">
        <v>123</v>
      </c>
      <c r="Y3608" s="3">
        <v>7</v>
      </c>
      <c r="Z3608" s="3">
        <v>4.16</v>
      </c>
      <c r="AA3608" s="3">
        <v>11.35</v>
      </c>
      <c r="AB3608" s="1" t="s">
        <v>8472</v>
      </c>
      <c r="AC3608" s="1" t="s">
        <v>91</v>
      </c>
      <c r="AD3608" s="1" t="s">
        <v>91</v>
      </c>
      <c r="AE3608" s="1">
        <v>52</v>
      </c>
      <c r="AF3608" s="1">
        <v>2</v>
      </c>
      <c r="AG3608" s="1">
        <v>2</v>
      </c>
      <c r="AH3608" s="1" t="s">
        <v>19228</v>
      </c>
      <c r="AI3608" s="1">
        <v>2003</v>
      </c>
      <c r="AK3608" s="1">
        <v>28088</v>
      </c>
      <c r="AO3608" s="1" t="s">
        <v>19229</v>
      </c>
      <c r="AP3608" s="1" t="s">
        <v>19229</v>
      </c>
      <c r="AQ3608" s="1">
        <v>28088</v>
      </c>
      <c r="AR3608" s="2"/>
      <c r="AS3608" s="1">
        <f>IF(AT3608&gt;0,1,0)</f>
        <v>0</v>
      </c>
      <c r="AT3608" s="1">
        <f>AU3608+AV3608</f>
        <v>0</v>
      </c>
      <c r="AU3608" s="1">
        <v>0</v>
      </c>
      <c r="AV3608" s="1">
        <v>0</v>
      </c>
      <c r="AW3608" s="1">
        <f>IF(AX3608&gt;0,1,0)</f>
        <v>0</v>
      </c>
      <c r="AX3608" s="1">
        <f>SUM(AY3608+AZ3608)</f>
        <v>0</v>
      </c>
      <c r="AY3608" s="1">
        <v>0</v>
      </c>
      <c r="AZ3608" s="1">
        <v>0</v>
      </c>
      <c r="BA3608" s="1">
        <v>28088</v>
      </c>
    </row>
    <row r="3609" spans="1:53" x14ac:dyDescent="0.3">
      <c r="A3609" s="1" t="s">
        <v>10329</v>
      </c>
      <c r="B3609" s="1">
        <v>2012</v>
      </c>
      <c r="C3609" s="1" t="s">
        <v>513</v>
      </c>
      <c r="D3609" s="1" t="s">
        <v>399</v>
      </c>
      <c r="E3609" s="1" t="s">
        <v>399</v>
      </c>
      <c r="F3609" s="1" t="s">
        <v>180</v>
      </c>
      <c r="G3609" s="1">
        <v>6017</v>
      </c>
      <c r="H3609" s="1">
        <v>73.875</v>
      </c>
      <c r="I3609" s="1">
        <v>213</v>
      </c>
      <c r="J3609" s="1">
        <v>1028</v>
      </c>
      <c r="K3609" s="1">
        <v>10.25</v>
      </c>
      <c r="L3609" s="1">
        <v>3258</v>
      </c>
      <c r="M3609" s="1">
        <v>32.625</v>
      </c>
      <c r="N3609" s="1">
        <v>7678</v>
      </c>
      <c r="O3609" s="1">
        <v>76.875</v>
      </c>
      <c r="P3609" s="1">
        <v>19</v>
      </c>
      <c r="Q3609" s="3">
        <v>1.56</v>
      </c>
      <c r="R3609" s="3">
        <v>2.66</v>
      </c>
      <c r="S3609" s="3">
        <v>4.57</v>
      </c>
      <c r="T3609" s="1">
        <v>1.91</v>
      </c>
      <c r="U3609" s="1">
        <v>3400</v>
      </c>
      <c r="V3609" s="1">
        <v>34</v>
      </c>
      <c r="W3609" s="1">
        <v>1002</v>
      </c>
      <c r="X3609" s="1">
        <v>122</v>
      </c>
      <c r="Y3609" s="3">
        <v>6.63</v>
      </c>
      <c r="Z3609" s="3">
        <v>4.12</v>
      </c>
      <c r="AB3609" s="1" t="s">
        <v>3317</v>
      </c>
      <c r="AC3609" s="1" t="s">
        <v>116</v>
      </c>
      <c r="AD3609" s="1" t="s">
        <v>116</v>
      </c>
      <c r="AE3609" s="1">
        <v>29</v>
      </c>
      <c r="AF3609" s="1">
        <v>1</v>
      </c>
      <c r="AG3609" s="1">
        <v>1</v>
      </c>
      <c r="AH3609" s="1" t="s">
        <v>10330</v>
      </c>
      <c r="AI3609" s="1">
        <v>2012</v>
      </c>
      <c r="AK3609" s="1">
        <v>38559</v>
      </c>
      <c r="AO3609" s="1" t="s">
        <v>10331</v>
      </c>
      <c r="AP3609" s="1" t="s">
        <v>10331</v>
      </c>
      <c r="AQ3609" s="1">
        <v>38559</v>
      </c>
      <c r="AR3609" s="2"/>
      <c r="AS3609" s="1">
        <f>IF(AT3609&gt;0,1,0)</f>
        <v>1</v>
      </c>
      <c r="AT3609" s="1">
        <f>AU3609+AV3609</f>
        <v>4</v>
      </c>
      <c r="AU3609" s="1">
        <v>2</v>
      </c>
      <c r="AV3609" s="1">
        <v>2</v>
      </c>
      <c r="AW3609" s="1">
        <f>IF(AX3609&gt;0,1,0)</f>
        <v>1</v>
      </c>
      <c r="AX3609" s="1">
        <f>SUM(AY3609+AZ3609)</f>
        <v>2</v>
      </c>
      <c r="AY3609" s="1">
        <v>1</v>
      </c>
      <c r="AZ3609" s="1">
        <v>1</v>
      </c>
      <c r="BA3609" s="1">
        <v>38559</v>
      </c>
    </row>
    <row r="3610" spans="1:53" x14ac:dyDescent="0.3">
      <c r="A3610" s="1" t="s">
        <v>850</v>
      </c>
      <c r="B3610" s="1">
        <v>2023</v>
      </c>
      <c r="C3610" s="1" t="s">
        <v>672</v>
      </c>
      <c r="D3610" s="1" t="s">
        <v>673</v>
      </c>
      <c r="E3610" s="1" t="s">
        <v>673</v>
      </c>
      <c r="F3610" s="1" t="s">
        <v>458</v>
      </c>
      <c r="G3610" s="1">
        <v>6017</v>
      </c>
      <c r="H3610" s="1">
        <v>73.875</v>
      </c>
      <c r="I3610" s="1">
        <v>213</v>
      </c>
      <c r="K3610" s="1">
        <v>9.75</v>
      </c>
      <c r="M3610" s="1">
        <v>31</v>
      </c>
      <c r="O3610" s="1">
        <v>75.125</v>
      </c>
      <c r="P3610" s="1">
        <v>23</v>
      </c>
      <c r="Q3610" s="3">
        <v>1.5</v>
      </c>
      <c r="S3610" s="3">
        <v>4.58</v>
      </c>
      <c r="V3610" s="1">
        <v>37.5</v>
      </c>
      <c r="X3610" s="1">
        <v>125</v>
      </c>
      <c r="Z3610" s="3">
        <v>4.2699999999999996</v>
      </c>
      <c r="AC3610" s="1" t="s">
        <v>131</v>
      </c>
      <c r="AD3610" s="1" t="s">
        <v>131</v>
      </c>
      <c r="AE3610" s="1">
        <v>94</v>
      </c>
      <c r="AF3610" s="1">
        <v>3</v>
      </c>
      <c r="AG3610" s="1">
        <v>2</v>
      </c>
      <c r="AH3610" s="1" t="s">
        <v>851</v>
      </c>
      <c r="AI3610" s="1">
        <v>2023</v>
      </c>
      <c r="AM3610" s="1">
        <v>8</v>
      </c>
      <c r="AN3610" s="1" t="s">
        <v>852</v>
      </c>
    </row>
    <row r="3611" spans="1:53" x14ac:dyDescent="0.3">
      <c r="A3611" s="1" t="s">
        <v>5454</v>
      </c>
      <c r="B3611" s="1">
        <v>2017</v>
      </c>
      <c r="C3611" s="1" t="s">
        <v>276</v>
      </c>
      <c r="D3611" s="1" t="s">
        <v>399</v>
      </c>
      <c r="E3611" s="1" t="s">
        <v>399</v>
      </c>
      <c r="F3611" s="1" t="s">
        <v>334</v>
      </c>
      <c r="G3611" s="1">
        <v>6017</v>
      </c>
      <c r="H3611" s="1">
        <v>73.875</v>
      </c>
      <c r="I3611" s="1">
        <v>218</v>
      </c>
      <c r="J3611" s="1">
        <v>928</v>
      </c>
      <c r="K3611" s="1">
        <v>9.25</v>
      </c>
      <c r="L3611" s="1">
        <v>3128</v>
      </c>
      <c r="M3611" s="1">
        <v>31.25</v>
      </c>
      <c r="N3611" s="1">
        <v>7348</v>
      </c>
      <c r="O3611" s="1">
        <v>73.5</v>
      </c>
      <c r="P3611" s="1">
        <v>17</v>
      </c>
      <c r="Q3611" s="3">
        <v>1.55</v>
      </c>
      <c r="S3611" s="3">
        <v>4.58</v>
      </c>
      <c r="U3611" s="1">
        <v>3012</v>
      </c>
      <c r="V3611" s="1">
        <v>30.5</v>
      </c>
      <c r="W3611" s="1">
        <v>1002</v>
      </c>
      <c r="X3611" s="1">
        <v>122</v>
      </c>
      <c r="AB3611" s="1" t="s">
        <v>3240</v>
      </c>
      <c r="AC3611" s="1" t="s">
        <v>67</v>
      </c>
      <c r="AD3611" s="1" t="s">
        <v>67</v>
      </c>
      <c r="AE3611" s="1">
        <v>184</v>
      </c>
      <c r="AF3611" s="1">
        <v>5</v>
      </c>
      <c r="AG3611" s="1">
        <v>3</v>
      </c>
      <c r="AH3611" s="1">
        <v>0</v>
      </c>
      <c r="AI3611" s="1">
        <v>2017</v>
      </c>
      <c r="AJ3611" s="1">
        <v>2020</v>
      </c>
      <c r="AK3611" s="1">
        <v>44997</v>
      </c>
      <c r="AO3611" s="1" t="s">
        <v>5455</v>
      </c>
      <c r="AP3611" s="1" t="s">
        <v>5455</v>
      </c>
      <c r="AQ3611" s="1">
        <v>44997</v>
      </c>
      <c r="AR3611" s="2"/>
      <c r="AS3611" s="1">
        <f t="shared" ref="AS3611:AS3617" si="704">IF(AT3611&gt;0,1,0)</f>
        <v>0</v>
      </c>
      <c r="AT3611" s="1">
        <f t="shared" ref="AT3611:AT3617" si="705">AU3611+AV3611</f>
        <v>0</v>
      </c>
      <c r="AU3611" s="1">
        <v>0</v>
      </c>
      <c r="AV3611" s="1">
        <v>0</v>
      </c>
      <c r="AW3611" s="1">
        <f t="shared" ref="AW3611:AW3617" si="706">IF(AX3611&gt;0,1,0)</f>
        <v>0</v>
      </c>
      <c r="AX3611" s="1">
        <f t="shared" ref="AX3611:AX3617" si="707">SUM(AY3611+AZ3611)</f>
        <v>0</v>
      </c>
      <c r="AY3611" s="1">
        <v>0</v>
      </c>
      <c r="AZ3611" s="1">
        <v>0</v>
      </c>
      <c r="BA3611" s="1">
        <v>44997</v>
      </c>
    </row>
    <row r="3612" spans="1:53" x14ac:dyDescent="0.3">
      <c r="A3612" s="1" t="s">
        <v>15050</v>
      </c>
      <c r="B3612" s="1">
        <v>2008</v>
      </c>
      <c r="C3612" s="1" t="s">
        <v>672</v>
      </c>
      <c r="D3612" s="1" t="s">
        <v>673</v>
      </c>
      <c r="E3612" s="1" t="s">
        <v>673</v>
      </c>
      <c r="F3612" s="1" t="s">
        <v>509</v>
      </c>
      <c r="G3612" s="1">
        <v>6017</v>
      </c>
      <c r="H3612" s="1">
        <v>73.875</v>
      </c>
      <c r="I3612" s="1">
        <v>210</v>
      </c>
      <c r="J3612" s="1">
        <v>958</v>
      </c>
      <c r="K3612" s="1">
        <v>9.625</v>
      </c>
      <c r="L3612" s="1">
        <v>3268</v>
      </c>
      <c r="M3612" s="1">
        <v>32.75</v>
      </c>
      <c r="Q3612" s="3">
        <v>1.59</v>
      </c>
      <c r="R3612" s="3">
        <v>2.62</v>
      </c>
      <c r="S3612" s="3">
        <v>4.59</v>
      </c>
      <c r="T3612" s="1">
        <v>1.96999999999999</v>
      </c>
      <c r="U3612" s="1">
        <v>3212</v>
      </c>
      <c r="V3612" s="1">
        <v>32.5</v>
      </c>
      <c r="W3612" s="1">
        <v>1001</v>
      </c>
      <c r="X3612" s="1">
        <v>121</v>
      </c>
      <c r="Y3612" s="3">
        <v>7.07</v>
      </c>
      <c r="Z3612" s="3">
        <v>4.26</v>
      </c>
      <c r="AA3612" s="3">
        <v>11.61</v>
      </c>
      <c r="AB3612" s="1" t="s">
        <v>3244</v>
      </c>
      <c r="AC3612" s="1" t="s">
        <v>391</v>
      </c>
      <c r="AD3612" s="1" t="s">
        <v>391</v>
      </c>
      <c r="AE3612" s="1">
        <v>224</v>
      </c>
      <c r="AF3612" s="1">
        <v>7</v>
      </c>
      <c r="AG3612" s="1">
        <v>3</v>
      </c>
      <c r="AH3612" s="1" t="s">
        <v>15051</v>
      </c>
      <c r="AI3612" s="1">
        <v>2008</v>
      </c>
      <c r="AK3612" s="1">
        <v>33305</v>
      </c>
      <c r="AO3612" s="1" t="s">
        <v>15052</v>
      </c>
      <c r="AP3612" s="1" t="s">
        <v>15052</v>
      </c>
      <c r="AQ3612" s="1">
        <v>33305</v>
      </c>
      <c r="AR3612" s="2"/>
      <c r="AS3612" s="1">
        <f t="shared" si="704"/>
        <v>0</v>
      </c>
      <c r="AT3612" s="1">
        <f t="shared" si="705"/>
        <v>0</v>
      </c>
      <c r="AU3612" s="1">
        <v>0</v>
      </c>
      <c r="AV3612" s="1">
        <v>0</v>
      </c>
      <c r="AW3612" s="1">
        <f t="shared" si="706"/>
        <v>0</v>
      </c>
      <c r="AX3612" s="1">
        <f t="shared" si="707"/>
        <v>0</v>
      </c>
      <c r="AY3612" s="1">
        <v>0</v>
      </c>
      <c r="AZ3612" s="1">
        <v>0</v>
      </c>
      <c r="BA3612" s="1">
        <v>33305</v>
      </c>
    </row>
    <row r="3613" spans="1:53" x14ac:dyDescent="0.3">
      <c r="A3613" s="1" t="s">
        <v>5740</v>
      </c>
      <c r="B3613" s="1">
        <v>2017</v>
      </c>
      <c r="C3613" s="1" t="s">
        <v>276</v>
      </c>
      <c r="D3613" s="1" t="s">
        <v>276</v>
      </c>
      <c r="E3613" s="1" t="s">
        <v>276</v>
      </c>
      <c r="F3613" s="1" t="s">
        <v>192</v>
      </c>
      <c r="G3613" s="1">
        <v>6017</v>
      </c>
      <c r="H3613" s="1">
        <v>73.875</v>
      </c>
      <c r="I3613" s="1">
        <v>240</v>
      </c>
      <c r="J3613" s="1">
        <v>968</v>
      </c>
      <c r="K3613" s="1">
        <v>9.75</v>
      </c>
      <c r="L3613" s="1">
        <v>3308</v>
      </c>
      <c r="M3613" s="1">
        <v>33</v>
      </c>
      <c r="N3613" s="1">
        <v>7618</v>
      </c>
      <c r="O3613" s="1">
        <v>76.13</v>
      </c>
      <c r="P3613" s="1">
        <v>23</v>
      </c>
      <c r="Q3613" s="3">
        <v>1.55</v>
      </c>
      <c r="S3613" s="3">
        <v>4.6100000000000003</v>
      </c>
      <c r="U3613" s="1">
        <v>3300</v>
      </c>
      <c r="V3613" s="1">
        <v>33</v>
      </c>
      <c r="W3613" s="1">
        <v>1001</v>
      </c>
      <c r="X3613" s="1">
        <v>121</v>
      </c>
      <c r="Y3613" s="3">
        <v>7.15</v>
      </c>
      <c r="Z3613" s="3">
        <v>4.3899999999999997</v>
      </c>
      <c r="AA3613" s="3">
        <v>11.84</v>
      </c>
      <c r="AB3613" s="1" t="s">
        <v>3240</v>
      </c>
      <c r="AC3613" s="1" t="s">
        <v>488</v>
      </c>
      <c r="AD3613" s="1" t="s">
        <v>488</v>
      </c>
      <c r="AE3613" s="1">
        <v>54</v>
      </c>
      <c r="AF3613" s="1">
        <v>2</v>
      </c>
      <c r="AG3613" s="1">
        <v>2</v>
      </c>
      <c r="AH3613" s="1" t="s">
        <v>5741</v>
      </c>
      <c r="AI3613" s="1">
        <v>2017</v>
      </c>
      <c r="AJ3613" s="1">
        <v>2020</v>
      </c>
      <c r="AK3613" s="1">
        <v>44866</v>
      </c>
      <c r="AO3613" s="1" t="s">
        <v>5742</v>
      </c>
      <c r="AP3613" s="1" t="s">
        <v>5742</v>
      </c>
      <c r="AQ3613" s="1">
        <v>44866</v>
      </c>
      <c r="AR3613" s="2"/>
      <c r="AS3613" s="1">
        <f t="shared" si="704"/>
        <v>0</v>
      </c>
      <c r="AT3613" s="1">
        <f t="shared" si="705"/>
        <v>0</v>
      </c>
      <c r="AU3613" s="1">
        <v>0</v>
      </c>
      <c r="AV3613" s="1">
        <v>0</v>
      </c>
      <c r="AW3613" s="1">
        <f t="shared" si="706"/>
        <v>0</v>
      </c>
      <c r="AX3613" s="1">
        <f t="shared" si="707"/>
        <v>0</v>
      </c>
      <c r="AY3613" s="1">
        <v>0</v>
      </c>
      <c r="AZ3613" s="1">
        <v>0</v>
      </c>
      <c r="BA3613" s="1">
        <v>44866</v>
      </c>
    </row>
    <row r="3614" spans="1:53" x14ac:dyDescent="0.3">
      <c r="A3614" s="1" t="s">
        <v>10420</v>
      </c>
      <c r="B3614" s="1">
        <v>2012</v>
      </c>
      <c r="C3614" s="1" t="s">
        <v>398</v>
      </c>
      <c r="D3614" s="1" t="s">
        <v>399</v>
      </c>
      <c r="E3614" s="1" t="s">
        <v>399</v>
      </c>
      <c r="F3614" s="1" t="s">
        <v>2608</v>
      </c>
      <c r="G3614" s="1">
        <v>6017</v>
      </c>
      <c r="H3614" s="1">
        <v>73.875</v>
      </c>
      <c r="I3614" s="1">
        <v>204</v>
      </c>
      <c r="J3614" s="1">
        <v>938</v>
      </c>
      <c r="K3614" s="1">
        <v>9.375</v>
      </c>
      <c r="L3614" s="1">
        <v>3328</v>
      </c>
      <c r="M3614" s="1">
        <v>33.25</v>
      </c>
      <c r="N3614" s="1">
        <v>7878</v>
      </c>
      <c r="O3614" s="1">
        <v>78.875</v>
      </c>
      <c r="P3614" s="1">
        <v>19</v>
      </c>
      <c r="Q3614" s="3">
        <v>1.66</v>
      </c>
      <c r="R3614" s="3">
        <v>2.71</v>
      </c>
      <c r="S3614" s="3">
        <v>4.6100000000000003</v>
      </c>
      <c r="T3614" s="1">
        <v>1.9</v>
      </c>
      <c r="U3614" s="1">
        <v>3512</v>
      </c>
      <c r="V3614" s="1">
        <v>35.5</v>
      </c>
      <c r="W3614" s="1">
        <v>1002</v>
      </c>
      <c r="X3614" s="1">
        <v>122</v>
      </c>
      <c r="Y3614" s="3">
        <v>7.2</v>
      </c>
      <c r="Z3614" s="3">
        <v>4.1500000000000004</v>
      </c>
      <c r="AA3614" s="3">
        <v>11.68</v>
      </c>
      <c r="AB3614" s="1" t="s">
        <v>3873</v>
      </c>
      <c r="AC3614" s="1" t="s">
        <v>7565</v>
      </c>
      <c r="AD3614" s="1" t="s">
        <v>188</v>
      </c>
      <c r="AE3614" s="1">
        <v>65</v>
      </c>
      <c r="AF3614" s="1">
        <v>3</v>
      </c>
      <c r="AG3614" s="1">
        <v>2</v>
      </c>
      <c r="AH3614" s="1" t="s">
        <v>10421</v>
      </c>
      <c r="AI3614" s="1">
        <v>2012</v>
      </c>
      <c r="AJ3614" s="1">
        <v>2017</v>
      </c>
      <c r="AK3614" s="1">
        <v>38595</v>
      </c>
      <c r="AO3614" s="1" t="s">
        <v>10422</v>
      </c>
      <c r="AP3614" s="1" t="s">
        <v>10422</v>
      </c>
      <c r="AQ3614" s="1">
        <v>38595</v>
      </c>
      <c r="AR3614" s="2"/>
      <c r="AS3614" s="1">
        <f t="shared" si="704"/>
        <v>0</v>
      </c>
      <c r="AT3614" s="1">
        <f t="shared" si="705"/>
        <v>0</v>
      </c>
      <c r="AU3614" s="1">
        <v>0</v>
      </c>
      <c r="AV3614" s="1">
        <v>0</v>
      </c>
      <c r="AW3614" s="1">
        <f t="shared" si="706"/>
        <v>0</v>
      </c>
      <c r="AX3614" s="1">
        <f t="shared" si="707"/>
        <v>0</v>
      </c>
      <c r="AY3614" s="1">
        <v>0</v>
      </c>
      <c r="AZ3614" s="1">
        <v>0</v>
      </c>
      <c r="BA3614" s="1">
        <v>38595</v>
      </c>
    </row>
    <row r="3615" spans="1:53" x14ac:dyDescent="0.3">
      <c r="A3615" s="1" t="s">
        <v>13498</v>
      </c>
      <c r="B3615" s="1">
        <v>2009</v>
      </c>
      <c r="C3615" s="1" t="s">
        <v>276</v>
      </c>
      <c r="D3615" s="1" t="s">
        <v>276</v>
      </c>
      <c r="E3615" s="1" t="s">
        <v>276</v>
      </c>
      <c r="F3615" s="1" t="s">
        <v>690</v>
      </c>
      <c r="G3615" s="1">
        <v>6017</v>
      </c>
      <c r="H3615" s="1">
        <v>73.875</v>
      </c>
      <c r="I3615" s="1">
        <v>231</v>
      </c>
      <c r="J3615" s="1">
        <v>968</v>
      </c>
      <c r="K3615" s="1">
        <v>9.75</v>
      </c>
      <c r="L3615" s="1">
        <v>3428</v>
      </c>
      <c r="M3615" s="1">
        <v>34.25</v>
      </c>
      <c r="P3615" s="1">
        <v>19</v>
      </c>
      <c r="Q3615" s="3">
        <v>1.62</v>
      </c>
      <c r="R3615" s="3">
        <v>2.71</v>
      </c>
      <c r="S3615" s="3">
        <v>4.6100000000000003</v>
      </c>
      <c r="T3615" s="1">
        <v>1.9</v>
      </c>
      <c r="U3615" s="1">
        <v>3400</v>
      </c>
      <c r="V3615" s="1">
        <v>34</v>
      </c>
      <c r="W3615" s="1">
        <v>1003</v>
      </c>
      <c r="X3615" s="1">
        <v>123</v>
      </c>
      <c r="Y3615" s="3">
        <v>7.24</v>
      </c>
      <c r="Z3615" s="3">
        <v>4.3499999999999996</v>
      </c>
      <c r="AA3615" s="3">
        <v>11.51</v>
      </c>
      <c r="AB3615" s="1" t="s">
        <v>3394</v>
      </c>
      <c r="AC3615" s="1" t="s">
        <v>668</v>
      </c>
      <c r="AD3615" s="1" t="s">
        <v>668</v>
      </c>
      <c r="AE3615" s="1">
        <v>130</v>
      </c>
      <c r="AF3615" s="1">
        <v>4</v>
      </c>
      <c r="AG3615" s="1">
        <v>3</v>
      </c>
      <c r="AH3615" s="1" t="s">
        <v>13499</v>
      </c>
      <c r="AI3615" s="1">
        <v>2009</v>
      </c>
      <c r="AK3615" s="1">
        <v>34581</v>
      </c>
      <c r="AO3615" s="1" t="s">
        <v>13500</v>
      </c>
      <c r="AP3615" s="1" t="s">
        <v>13500</v>
      </c>
      <c r="AQ3615" s="1">
        <v>34581</v>
      </c>
      <c r="AR3615" s="2"/>
      <c r="AS3615" s="1">
        <f t="shared" si="704"/>
        <v>0</v>
      </c>
      <c r="AT3615" s="1">
        <f t="shared" si="705"/>
        <v>0</v>
      </c>
      <c r="AU3615" s="1">
        <v>0</v>
      </c>
      <c r="AV3615" s="1">
        <v>0</v>
      </c>
      <c r="AW3615" s="1">
        <f t="shared" si="706"/>
        <v>0</v>
      </c>
      <c r="AX3615" s="1">
        <f t="shared" si="707"/>
        <v>0</v>
      </c>
      <c r="AY3615" s="1">
        <v>0</v>
      </c>
      <c r="AZ3615" s="1">
        <v>0</v>
      </c>
      <c r="BA3615" s="1">
        <v>34581</v>
      </c>
    </row>
    <row r="3616" spans="1:53" x14ac:dyDescent="0.3">
      <c r="A3616" s="1" t="s">
        <v>5493</v>
      </c>
      <c r="B3616" s="1">
        <v>2017</v>
      </c>
      <c r="C3616" s="1" t="s">
        <v>398</v>
      </c>
      <c r="D3616" s="1" t="s">
        <v>399</v>
      </c>
      <c r="E3616" s="1" t="s">
        <v>399</v>
      </c>
      <c r="F3616" s="1" t="s">
        <v>400</v>
      </c>
      <c r="G3616" s="1">
        <v>6017</v>
      </c>
      <c r="H3616" s="1">
        <v>73.875</v>
      </c>
      <c r="I3616" s="1">
        <v>206</v>
      </c>
      <c r="J3616" s="1">
        <v>928</v>
      </c>
      <c r="K3616" s="1">
        <v>9.25</v>
      </c>
      <c r="L3616" s="1">
        <v>3308</v>
      </c>
      <c r="M3616" s="1">
        <v>33</v>
      </c>
      <c r="N3616" s="1">
        <v>7728</v>
      </c>
      <c r="O3616" s="1">
        <v>77.25</v>
      </c>
      <c r="P3616" s="1">
        <v>11</v>
      </c>
      <c r="Q3616" s="3">
        <v>1.55</v>
      </c>
      <c r="S3616" s="3">
        <v>4.62</v>
      </c>
      <c r="U3616" s="1">
        <v>3100</v>
      </c>
      <c r="V3616" s="1">
        <v>31</v>
      </c>
      <c r="W3616" s="1">
        <v>908</v>
      </c>
      <c r="X3616" s="1">
        <v>116</v>
      </c>
      <c r="AB3616" s="1" t="s">
        <v>3293</v>
      </c>
      <c r="AC3616" s="1" t="s">
        <v>202</v>
      </c>
      <c r="AD3616" s="1" t="s">
        <v>202</v>
      </c>
      <c r="AE3616" s="1">
        <v>169</v>
      </c>
      <c r="AF3616" s="1">
        <v>5</v>
      </c>
      <c r="AG3616" s="1">
        <v>3</v>
      </c>
      <c r="AH3616" s="1" t="s">
        <v>5494</v>
      </c>
      <c r="AI3616" s="1">
        <v>2017</v>
      </c>
      <c r="AJ3616" s="1">
        <v>2020</v>
      </c>
      <c r="AK3616" s="1">
        <v>44982</v>
      </c>
      <c r="AO3616" s="1" t="s">
        <v>5495</v>
      </c>
      <c r="AP3616" s="1" t="s">
        <v>5495</v>
      </c>
      <c r="AQ3616" s="1">
        <v>44982</v>
      </c>
      <c r="AR3616" s="2"/>
      <c r="AS3616" s="1">
        <f t="shared" si="704"/>
        <v>0</v>
      </c>
      <c r="AT3616" s="1">
        <f t="shared" si="705"/>
        <v>0</v>
      </c>
      <c r="AU3616" s="1">
        <v>0</v>
      </c>
      <c r="AV3616" s="1">
        <v>0</v>
      </c>
      <c r="AW3616" s="1">
        <f t="shared" si="706"/>
        <v>0</v>
      </c>
      <c r="AX3616" s="1">
        <f t="shared" si="707"/>
        <v>0</v>
      </c>
      <c r="AY3616" s="1">
        <v>0</v>
      </c>
      <c r="AZ3616" s="1">
        <v>0</v>
      </c>
      <c r="BA3616" s="1">
        <v>44982</v>
      </c>
    </row>
    <row r="3617" spans="1:53" x14ac:dyDescent="0.3">
      <c r="A3617" s="1" t="s">
        <v>19842</v>
      </c>
      <c r="B3617" s="1">
        <v>2003</v>
      </c>
      <c r="C3617" s="1" t="s">
        <v>672</v>
      </c>
      <c r="D3617" s="6" t="s">
        <v>673</v>
      </c>
      <c r="E3617" s="1" t="s">
        <v>673</v>
      </c>
      <c r="F3617" s="1" t="s">
        <v>377</v>
      </c>
      <c r="G3617" s="1">
        <v>6017</v>
      </c>
      <c r="H3617" s="1">
        <v>73.875</v>
      </c>
      <c r="I3617" s="1">
        <v>209</v>
      </c>
      <c r="J3617" s="1">
        <v>1000</v>
      </c>
      <c r="K3617" s="1">
        <v>10</v>
      </c>
      <c r="L3617" s="1">
        <v>3114</v>
      </c>
      <c r="M3617" s="1">
        <v>31.25</v>
      </c>
      <c r="Q3617" s="3">
        <v>1.58</v>
      </c>
      <c r="R3617" s="3">
        <v>2.63</v>
      </c>
      <c r="S3617" s="3">
        <v>4.62</v>
      </c>
      <c r="T3617" s="1">
        <v>1.99</v>
      </c>
      <c r="U3617" s="1">
        <v>3912</v>
      </c>
      <c r="V3617" s="1">
        <v>39.5</v>
      </c>
      <c r="W3617" s="1">
        <v>1001</v>
      </c>
      <c r="X3617" s="1">
        <v>121</v>
      </c>
      <c r="Y3617" s="3">
        <v>7.22</v>
      </c>
      <c r="AB3617" s="1" t="s">
        <v>2252</v>
      </c>
      <c r="AC3617" s="1" t="s">
        <v>391</v>
      </c>
      <c r="AD3617" s="1" t="s">
        <v>391</v>
      </c>
      <c r="AE3617" s="1">
        <v>127</v>
      </c>
      <c r="AF3617" s="1">
        <v>4</v>
      </c>
      <c r="AG3617" s="1">
        <v>3</v>
      </c>
      <c r="AH3617" s="1" t="s">
        <v>19843</v>
      </c>
      <c r="AI3617" s="1">
        <v>2003</v>
      </c>
      <c r="AK3617" s="1">
        <v>28163</v>
      </c>
      <c r="AO3617" s="1" t="s">
        <v>19844</v>
      </c>
      <c r="AP3617" s="1" t="s">
        <v>19844</v>
      </c>
      <c r="AQ3617" s="1">
        <v>28163</v>
      </c>
      <c r="AR3617" s="2"/>
      <c r="AS3617" s="1">
        <f t="shared" si="704"/>
        <v>0</v>
      </c>
      <c r="AT3617" s="1">
        <f t="shared" si="705"/>
        <v>0</v>
      </c>
      <c r="AU3617" s="1">
        <v>0</v>
      </c>
      <c r="AV3617" s="1">
        <v>0</v>
      </c>
      <c r="AW3617" s="1">
        <f t="shared" si="706"/>
        <v>0</v>
      </c>
      <c r="AX3617" s="1">
        <f t="shared" si="707"/>
        <v>0</v>
      </c>
      <c r="AY3617" s="1">
        <v>0</v>
      </c>
      <c r="AZ3617" s="1">
        <v>0</v>
      </c>
      <c r="BA3617" s="1">
        <v>28163</v>
      </c>
    </row>
    <row r="3618" spans="1:53" x14ac:dyDescent="0.3">
      <c r="A3618" s="1" t="s">
        <v>3449</v>
      </c>
      <c r="B3618" s="1">
        <v>2019</v>
      </c>
      <c r="C3618" s="1" t="s">
        <v>513</v>
      </c>
      <c r="D3618" s="1" t="s">
        <v>513</v>
      </c>
      <c r="E3618" s="1" t="s">
        <v>399</v>
      </c>
      <c r="F3618" s="1" t="s">
        <v>1566</v>
      </c>
      <c r="G3618" s="1">
        <v>6017</v>
      </c>
      <c r="H3618" s="1">
        <v>73.875</v>
      </c>
      <c r="I3618" s="1">
        <v>212</v>
      </c>
      <c r="J3618" s="1">
        <v>948</v>
      </c>
      <c r="K3618" s="1">
        <v>9.5</v>
      </c>
      <c r="L3618" s="1">
        <v>3268</v>
      </c>
      <c r="M3618" s="1">
        <v>32.75</v>
      </c>
      <c r="N3618" s="1">
        <v>7678</v>
      </c>
      <c r="O3618" s="1">
        <v>76.875</v>
      </c>
      <c r="P3618" s="1">
        <v>17</v>
      </c>
      <c r="Q3618" s="3">
        <v>1.54</v>
      </c>
      <c r="S3618" s="3">
        <v>4.63</v>
      </c>
      <c r="U3618" s="1">
        <v>3312</v>
      </c>
      <c r="V3618" s="1">
        <v>33.5</v>
      </c>
      <c r="W3618" s="1">
        <v>1001</v>
      </c>
      <c r="X3618" s="1">
        <v>121</v>
      </c>
      <c r="Y3618" s="3">
        <v>7.07</v>
      </c>
      <c r="Z3618" s="3">
        <v>4.37</v>
      </c>
      <c r="AA3618" s="3">
        <v>11.88</v>
      </c>
      <c r="AB3618" s="1" t="s">
        <v>3293</v>
      </c>
      <c r="AC3618" s="1" t="s">
        <v>72</v>
      </c>
      <c r="AD3618" s="1" t="s">
        <v>72</v>
      </c>
      <c r="AG3618" s="1">
        <v>4</v>
      </c>
      <c r="AL3618" s="1" t="s">
        <v>3450</v>
      </c>
      <c r="AN3618" s="1" t="s">
        <v>3451</v>
      </c>
      <c r="AO3618" s="1" t="s">
        <v>3452</v>
      </c>
      <c r="AR3618" s="2"/>
    </row>
    <row r="3619" spans="1:53" x14ac:dyDescent="0.3">
      <c r="A3619" s="1" t="s">
        <v>8920</v>
      </c>
      <c r="B3619" s="1">
        <v>2014</v>
      </c>
      <c r="C3619" s="1" t="s">
        <v>643</v>
      </c>
      <c r="D3619" s="1" t="s">
        <v>643</v>
      </c>
      <c r="E3619" s="1" t="s">
        <v>643</v>
      </c>
      <c r="F3619" s="1" t="s">
        <v>496</v>
      </c>
      <c r="G3619" s="1">
        <v>6017</v>
      </c>
      <c r="H3619" s="1">
        <v>73.875</v>
      </c>
      <c r="I3619" s="1">
        <v>213</v>
      </c>
      <c r="J3619" s="1">
        <v>1028</v>
      </c>
      <c r="K3619" s="1">
        <v>10.25</v>
      </c>
      <c r="L3619" s="1">
        <v>3268</v>
      </c>
      <c r="M3619" s="1">
        <v>32.75</v>
      </c>
      <c r="N3619" s="1">
        <v>7800</v>
      </c>
      <c r="O3619" s="1">
        <v>78</v>
      </c>
      <c r="Q3619" s="3">
        <v>1.62</v>
      </c>
      <c r="R3619" s="3">
        <v>2.7</v>
      </c>
      <c r="S3619" s="3">
        <v>4.63</v>
      </c>
      <c r="T3619" s="1">
        <v>1.9299999999999899</v>
      </c>
      <c r="U3619" s="1">
        <v>3000</v>
      </c>
      <c r="V3619" s="1">
        <v>30</v>
      </c>
      <c r="W3619" s="1">
        <v>903</v>
      </c>
      <c r="X3619" s="1">
        <v>111</v>
      </c>
      <c r="Y3619" s="3">
        <v>7.36</v>
      </c>
      <c r="Z3619" s="3">
        <v>4.49</v>
      </c>
      <c r="AB3619" s="1" t="s">
        <v>2252</v>
      </c>
      <c r="AC3619" s="1" t="s">
        <v>72</v>
      </c>
      <c r="AD3619" s="1" t="s">
        <v>72</v>
      </c>
      <c r="AG3619" s="1">
        <v>4</v>
      </c>
      <c r="AH3619" s="1" t="s">
        <v>8921</v>
      </c>
      <c r="AI3619" s="1">
        <v>2014</v>
      </c>
      <c r="AJ3619" s="1">
        <v>2019</v>
      </c>
      <c r="AK3619" s="1">
        <v>41663</v>
      </c>
      <c r="AO3619" s="1" t="s">
        <v>8922</v>
      </c>
      <c r="AP3619" s="1" t="s">
        <v>8922</v>
      </c>
      <c r="AQ3619" s="1">
        <v>41663</v>
      </c>
      <c r="AR3619" s="2"/>
      <c r="AS3619" s="1">
        <f>IF(AT3619&gt;0,1,0)</f>
        <v>0</v>
      </c>
      <c r="AT3619" s="1">
        <f>AU3619+AV3619</f>
        <v>0</v>
      </c>
      <c r="AU3619" s="1">
        <v>0</v>
      </c>
      <c r="AV3619" s="1">
        <v>0</v>
      </c>
      <c r="AW3619" s="1">
        <f>IF(AX3619&gt;0,1,0)</f>
        <v>0</v>
      </c>
      <c r="AX3619" s="1">
        <f>SUM(AY3619+AZ3619)</f>
        <v>0</v>
      </c>
      <c r="AY3619" s="1">
        <v>0</v>
      </c>
      <c r="AZ3619" s="1">
        <v>0</v>
      </c>
      <c r="BA3619" s="1">
        <v>41663</v>
      </c>
    </row>
    <row r="3620" spans="1:53" x14ac:dyDescent="0.3">
      <c r="A3620" s="1" t="s">
        <v>299</v>
      </c>
      <c r="B3620" s="1">
        <v>2023</v>
      </c>
      <c r="C3620" s="1" t="s">
        <v>276</v>
      </c>
      <c r="D3620" s="1" t="s">
        <v>276</v>
      </c>
      <c r="E3620" s="1" t="s">
        <v>276</v>
      </c>
      <c r="F3620" s="1" t="s">
        <v>300</v>
      </c>
      <c r="G3620" s="1">
        <v>6017</v>
      </c>
      <c r="H3620" s="1">
        <v>73.875</v>
      </c>
      <c r="I3620" s="1">
        <v>220</v>
      </c>
      <c r="K3620" s="1">
        <v>9.875</v>
      </c>
      <c r="M3620" s="1">
        <v>33</v>
      </c>
      <c r="O3620" s="1">
        <v>78.75</v>
      </c>
      <c r="Q3620" s="3">
        <v>1.68</v>
      </c>
      <c r="S3620" s="3">
        <v>4.6399999999999997</v>
      </c>
      <c r="V3620" s="1">
        <v>30.5</v>
      </c>
      <c r="X3620" s="1">
        <v>112</v>
      </c>
      <c r="AC3620" s="1" t="s">
        <v>161</v>
      </c>
      <c r="AD3620" s="1" t="s">
        <v>161</v>
      </c>
      <c r="AE3620" s="1">
        <v>255</v>
      </c>
      <c r="AF3620" s="1">
        <v>7</v>
      </c>
      <c r="AG3620" s="1">
        <v>3</v>
      </c>
      <c r="AH3620" s="1" t="s">
        <v>301</v>
      </c>
      <c r="AI3620" s="1">
        <v>2023</v>
      </c>
      <c r="AM3620" s="1">
        <v>3</v>
      </c>
      <c r="AN3620" s="1" t="s">
        <v>302</v>
      </c>
    </row>
    <row r="3621" spans="1:53" x14ac:dyDescent="0.3">
      <c r="A3621" s="1" t="s">
        <v>18748</v>
      </c>
      <c r="B3621" s="1">
        <v>2004</v>
      </c>
      <c r="C3621" s="1" t="s">
        <v>854</v>
      </c>
      <c r="D3621" s="6" t="s">
        <v>854</v>
      </c>
      <c r="E3621" s="1" t="s">
        <v>854</v>
      </c>
      <c r="F3621" s="1" t="s">
        <v>95</v>
      </c>
      <c r="G3621" s="1">
        <v>6017</v>
      </c>
      <c r="H3621" s="1">
        <v>73.875</v>
      </c>
      <c r="I3621" s="1">
        <v>248</v>
      </c>
      <c r="J3621" s="1">
        <v>912</v>
      </c>
      <c r="K3621" s="1">
        <v>9.5</v>
      </c>
      <c r="L3621" s="1">
        <v>3178</v>
      </c>
      <c r="M3621" s="1">
        <v>31.875</v>
      </c>
      <c r="P3621" s="1">
        <v>24</v>
      </c>
      <c r="Q3621" s="3">
        <v>1.56</v>
      </c>
      <c r="R3621" s="3">
        <v>2.66</v>
      </c>
      <c r="S3621" s="3">
        <v>4.6399999999999997</v>
      </c>
      <c r="T3621" s="1">
        <v>1.97999999999999</v>
      </c>
      <c r="U3621" s="1">
        <v>3500</v>
      </c>
      <c r="V3621" s="1">
        <v>35</v>
      </c>
      <c r="W3621" s="1">
        <v>911</v>
      </c>
      <c r="X3621" s="1">
        <v>119</v>
      </c>
      <c r="Y3621" s="3">
        <v>6.88</v>
      </c>
      <c r="Z3621" s="3">
        <v>4.0999999999999996</v>
      </c>
      <c r="AA3621" s="3">
        <v>11.07</v>
      </c>
      <c r="AB3621" s="1" t="s">
        <v>6971</v>
      </c>
      <c r="AC3621" s="1" t="s">
        <v>77</v>
      </c>
      <c r="AD3621" s="1" t="s">
        <v>77</v>
      </c>
      <c r="AE3621" s="1">
        <v>61</v>
      </c>
      <c r="AF3621" s="1">
        <v>2</v>
      </c>
      <c r="AG3621" s="1">
        <v>2</v>
      </c>
      <c r="AH3621" s="1" t="s">
        <v>18749</v>
      </c>
      <c r="AI3621" s="1">
        <v>2004</v>
      </c>
      <c r="AK3621" s="1">
        <v>29014</v>
      </c>
      <c r="AO3621" s="1" t="s">
        <v>18750</v>
      </c>
      <c r="AP3621" s="1" t="s">
        <v>18750</v>
      </c>
      <c r="AQ3621" s="1">
        <v>29014</v>
      </c>
      <c r="AR3621" s="2"/>
      <c r="AS3621" s="1">
        <f t="shared" ref="AS3621:AS3627" si="708">IF(AT3621&gt;0,1,0)</f>
        <v>0</v>
      </c>
      <c r="AT3621" s="1">
        <f t="shared" ref="AT3621:AT3627" si="709">AU3621+AV3621</f>
        <v>0</v>
      </c>
      <c r="AU3621" s="1">
        <v>0</v>
      </c>
      <c r="AV3621" s="1">
        <v>0</v>
      </c>
      <c r="AW3621" s="1">
        <f t="shared" ref="AW3621:AW3627" si="710">IF(AX3621&gt;0,1,0)</f>
        <v>0</v>
      </c>
      <c r="AX3621" s="1">
        <f t="shared" ref="AX3621:AX3627" si="711">SUM(AY3621+AZ3621)</f>
        <v>0</v>
      </c>
      <c r="AY3621" s="1">
        <v>0</v>
      </c>
      <c r="AZ3621" s="1">
        <v>0</v>
      </c>
      <c r="BA3621" s="1">
        <v>29014</v>
      </c>
    </row>
    <row r="3622" spans="1:53" x14ac:dyDescent="0.3">
      <c r="A3622" s="1" t="s">
        <v>19191</v>
      </c>
      <c r="B3622" s="1">
        <v>2003</v>
      </c>
      <c r="C3622" s="1" t="s">
        <v>144</v>
      </c>
      <c r="D3622" s="6" t="s">
        <v>144</v>
      </c>
      <c r="E3622" s="1" t="s">
        <v>55</v>
      </c>
      <c r="F3622" s="1" t="s">
        <v>4549</v>
      </c>
      <c r="G3622" s="1">
        <v>6017</v>
      </c>
      <c r="H3622" s="1">
        <v>73.875</v>
      </c>
      <c r="I3622" s="1">
        <v>243</v>
      </c>
      <c r="J3622" s="1">
        <v>912</v>
      </c>
      <c r="K3622" s="1">
        <v>9.5</v>
      </c>
      <c r="L3622" s="1">
        <v>3312</v>
      </c>
      <c r="M3622" s="1">
        <v>33.5</v>
      </c>
      <c r="Q3622" s="3">
        <v>1.59</v>
      </c>
      <c r="R3622" s="3">
        <v>2.68</v>
      </c>
      <c r="S3622" s="3">
        <v>4.6399999999999997</v>
      </c>
      <c r="T3622" s="1">
        <v>1.95999999999999</v>
      </c>
      <c r="U3622" s="1">
        <v>3900</v>
      </c>
      <c r="V3622" s="1">
        <v>39</v>
      </c>
      <c r="W3622" s="1">
        <v>1008</v>
      </c>
      <c r="X3622" s="1">
        <v>128</v>
      </c>
      <c r="AB3622" s="1" t="s">
        <v>6971</v>
      </c>
      <c r="AC3622" s="1" t="s">
        <v>3301</v>
      </c>
      <c r="AD3622" s="1" t="s">
        <v>121</v>
      </c>
      <c r="AE3622" s="1">
        <v>129</v>
      </c>
      <c r="AF3622" s="1">
        <v>4</v>
      </c>
      <c r="AG3622" s="1">
        <v>3</v>
      </c>
      <c r="AH3622" s="1" t="s">
        <v>19192</v>
      </c>
      <c r="AI3622" s="1">
        <v>2003</v>
      </c>
      <c r="AK3622" s="1">
        <v>28165</v>
      </c>
      <c r="AO3622" s="1" t="s">
        <v>19193</v>
      </c>
      <c r="AP3622" s="1" t="s">
        <v>19193</v>
      </c>
      <c r="AQ3622" s="1">
        <v>28165</v>
      </c>
      <c r="AR3622" s="2"/>
      <c r="AS3622" s="1">
        <f t="shared" si="708"/>
        <v>0</v>
      </c>
      <c r="AT3622" s="1">
        <f t="shared" si="709"/>
        <v>0</v>
      </c>
      <c r="AU3622" s="1">
        <v>0</v>
      </c>
      <c r="AV3622" s="1">
        <v>0</v>
      </c>
      <c r="AW3622" s="1">
        <f t="shared" si="710"/>
        <v>0</v>
      </c>
      <c r="AX3622" s="1">
        <f t="shared" si="711"/>
        <v>0</v>
      </c>
      <c r="AY3622" s="1">
        <v>0</v>
      </c>
      <c r="AZ3622" s="1">
        <v>0</v>
      </c>
      <c r="BA3622" s="1">
        <v>28165</v>
      </c>
    </row>
    <row r="3623" spans="1:53" x14ac:dyDescent="0.3">
      <c r="A3623" s="1" t="s">
        <v>6446</v>
      </c>
      <c r="B3623" s="1">
        <v>2016</v>
      </c>
      <c r="C3623" s="1" t="s">
        <v>513</v>
      </c>
      <c r="D3623" s="1" t="s">
        <v>513</v>
      </c>
      <c r="E3623" s="1" t="s">
        <v>399</v>
      </c>
      <c r="F3623" s="1" t="s">
        <v>1689</v>
      </c>
      <c r="G3623" s="1">
        <v>6017</v>
      </c>
      <c r="H3623" s="1">
        <v>73.875</v>
      </c>
      <c r="I3623" s="1">
        <v>217</v>
      </c>
      <c r="J3623" s="1">
        <v>948</v>
      </c>
      <c r="K3623" s="1">
        <v>9.5</v>
      </c>
      <c r="L3623" s="1">
        <v>3218</v>
      </c>
      <c r="M3623" s="1">
        <v>32.125</v>
      </c>
      <c r="N3623" s="1">
        <v>7618</v>
      </c>
      <c r="O3623" s="1">
        <v>76.125</v>
      </c>
      <c r="P3623" s="1">
        <v>22</v>
      </c>
      <c r="Q3623" s="3">
        <v>1.66</v>
      </c>
      <c r="S3623" s="3">
        <v>4.6500000000000004</v>
      </c>
      <c r="U3623" s="1">
        <v>3800</v>
      </c>
      <c r="V3623" s="1">
        <v>38</v>
      </c>
      <c r="W3623" s="1">
        <v>1007</v>
      </c>
      <c r="X3623" s="1">
        <v>127</v>
      </c>
      <c r="Y3623" s="3">
        <v>6.93</v>
      </c>
      <c r="Z3623" s="3">
        <v>4.18</v>
      </c>
      <c r="AA3623" s="3">
        <v>11.02</v>
      </c>
      <c r="AB3623" s="1" t="s">
        <v>3873</v>
      </c>
      <c r="AC3623" s="1" t="s">
        <v>289</v>
      </c>
      <c r="AD3623" s="1" t="s">
        <v>289</v>
      </c>
      <c r="AE3623" s="1">
        <v>111</v>
      </c>
      <c r="AF3623" s="1">
        <v>4</v>
      </c>
      <c r="AG3623" s="1">
        <v>3</v>
      </c>
      <c r="AH3623" s="1" t="s">
        <v>6447</v>
      </c>
      <c r="AI3623" s="1">
        <v>2016</v>
      </c>
      <c r="AJ3623" s="1">
        <v>2019</v>
      </c>
      <c r="AK3623" s="1">
        <v>43400</v>
      </c>
      <c r="AO3623" s="1" t="s">
        <v>6448</v>
      </c>
      <c r="AP3623" s="1" t="s">
        <v>6448</v>
      </c>
      <c r="AQ3623" s="1">
        <v>43400</v>
      </c>
      <c r="AR3623" s="2"/>
      <c r="AS3623" s="1">
        <f t="shared" si="708"/>
        <v>0</v>
      </c>
      <c r="AT3623" s="1">
        <f t="shared" si="709"/>
        <v>0</v>
      </c>
      <c r="AU3623" s="1">
        <v>0</v>
      </c>
      <c r="AV3623" s="1">
        <v>0</v>
      </c>
      <c r="AW3623" s="1">
        <f t="shared" si="710"/>
        <v>0</v>
      </c>
      <c r="AX3623" s="1">
        <f t="shared" si="711"/>
        <v>0</v>
      </c>
      <c r="AY3623" s="1">
        <v>0</v>
      </c>
      <c r="AZ3623" s="1">
        <v>0</v>
      </c>
      <c r="BA3623" s="1">
        <v>43400</v>
      </c>
    </row>
    <row r="3624" spans="1:53" x14ac:dyDescent="0.3">
      <c r="A3624" s="1" t="s">
        <v>16879</v>
      </c>
      <c r="B3624" s="1">
        <v>2006</v>
      </c>
      <c r="C3624" s="1" t="s">
        <v>672</v>
      </c>
      <c r="D3624" s="1" t="s">
        <v>673</v>
      </c>
      <c r="E3624" s="1" t="s">
        <v>673</v>
      </c>
      <c r="F3624" s="1" t="s">
        <v>260</v>
      </c>
      <c r="G3624" s="1">
        <v>6017</v>
      </c>
      <c r="H3624" s="1">
        <v>73.875</v>
      </c>
      <c r="I3624" s="1">
        <v>214</v>
      </c>
      <c r="J3624" s="1">
        <v>938</v>
      </c>
      <c r="K3624" s="1">
        <v>9.375</v>
      </c>
      <c r="L3624" s="1">
        <v>3158</v>
      </c>
      <c r="M3624" s="1">
        <v>31.625</v>
      </c>
      <c r="P3624" s="1">
        <v>19</v>
      </c>
      <c r="Q3624" s="3">
        <v>1.69</v>
      </c>
      <c r="R3624" s="3">
        <v>2.75</v>
      </c>
      <c r="S3624" s="3">
        <v>4.6500000000000004</v>
      </c>
      <c r="T3624" s="1">
        <v>1.9</v>
      </c>
      <c r="U3624" s="1">
        <v>3612</v>
      </c>
      <c r="V3624" s="1">
        <v>36.5</v>
      </c>
      <c r="W3624" s="1">
        <v>907</v>
      </c>
      <c r="X3624" s="1">
        <v>115</v>
      </c>
      <c r="Y3624" s="3">
        <v>6.9</v>
      </c>
      <c r="Z3624" s="3">
        <v>4.18</v>
      </c>
      <c r="AA3624" s="3">
        <v>12.1</v>
      </c>
      <c r="AB3624" s="1" t="s">
        <v>2252</v>
      </c>
      <c r="AC3624" s="1" t="s">
        <v>72</v>
      </c>
      <c r="AD3624" s="1" t="s">
        <v>72</v>
      </c>
      <c r="AG3624" s="1">
        <v>4</v>
      </c>
      <c r="AH3624" s="1" t="s">
        <v>16880</v>
      </c>
      <c r="AI3624" s="1">
        <v>2006</v>
      </c>
      <c r="AK3624" s="1">
        <v>31447</v>
      </c>
      <c r="AO3624" s="1" t="s">
        <v>16881</v>
      </c>
      <c r="AP3624" s="1" t="s">
        <v>16881</v>
      </c>
      <c r="AQ3624" s="1">
        <v>31447</v>
      </c>
      <c r="AR3624" s="2"/>
      <c r="AS3624" s="1">
        <f t="shared" si="708"/>
        <v>0</v>
      </c>
      <c r="AT3624" s="1">
        <f t="shared" si="709"/>
        <v>0</v>
      </c>
      <c r="AU3624" s="1">
        <v>0</v>
      </c>
      <c r="AV3624" s="1">
        <v>0</v>
      </c>
      <c r="AW3624" s="1">
        <f t="shared" si="710"/>
        <v>0</v>
      </c>
      <c r="AX3624" s="1">
        <f t="shared" si="711"/>
        <v>0</v>
      </c>
      <c r="AY3624" s="1">
        <v>0</v>
      </c>
      <c r="AZ3624" s="1">
        <v>0</v>
      </c>
      <c r="BA3624" s="1">
        <v>31447</v>
      </c>
    </row>
    <row r="3625" spans="1:53" x14ac:dyDescent="0.3">
      <c r="A3625" s="1" t="s">
        <v>19610</v>
      </c>
      <c r="B3625" s="1">
        <v>2003</v>
      </c>
      <c r="C3625" s="1" t="s">
        <v>1121</v>
      </c>
      <c r="D3625" s="6" t="s">
        <v>1121</v>
      </c>
      <c r="E3625" s="1" t="s">
        <v>1081</v>
      </c>
      <c r="F3625" s="1" t="s">
        <v>458</v>
      </c>
      <c r="G3625" s="1">
        <v>6017</v>
      </c>
      <c r="H3625" s="1">
        <v>73.875</v>
      </c>
      <c r="I3625" s="1">
        <v>240</v>
      </c>
      <c r="J3625" s="1">
        <v>912</v>
      </c>
      <c r="K3625" s="1">
        <v>9.5</v>
      </c>
      <c r="L3625" s="1">
        <v>3100</v>
      </c>
      <c r="M3625" s="1">
        <v>31</v>
      </c>
      <c r="P3625" s="1">
        <v>22</v>
      </c>
      <c r="Q3625" s="3">
        <v>1.69</v>
      </c>
      <c r="R3625" s="3">
        <v>2.77</v>
      </c>
      <c r="S3625" s="3">
        <v>4.6500000000000004</v>
      </c>
      <c r="T3625" s="1">
        <v>1.88</v>
      </c>
      <c r="U3625" s="1">
        <v>3212</v>
      </c>
      <c r="V3625" s="1">
        <v>32.5</v>
      </c>
      <c r="W3625" s="1">
        <v>906</v>
      </c>
      <c r="X3625" s="1">
        <v>114</v>
      </c>
      <c r="Y3625" s="3">
        <v>7.29</v>
      </c>
      <c r="Z3625" s="3">
        <v>4.26</v>
      </c>
      <c r="AA3625" s="3">
        <v>12</v>
      </c>
      <c r="AB3625" s="1" t="s">
        <v>5723</v>
      </c>
      <c r="AC3625" s="1" t="s">
        <v>319</v>
      </c>
      <c r="AD3625" s="1" t="s">
        <v>319</v>
      </c>
      <c r="AE3625" s="1">
        <v>247</v>
      </c>
      <c r="AF3625" s="1">
        <v>7</v>
      </c>
      <c r="AG3625" s="1">
        <v>3</v>
      </c>
      <c r="AH3625" s="1" t="s">
        <v>19611</v>
      </c>
      <c r="AI3625" s="1">
        <v>2003</v>
      </c>
      <c r="AK3625" s="1">
        <v>28283</v>
      </c>
      <c r="AO3625" s="1" t="s">
        <v>19612</v>
      </c>
      <c r="AP3625" s="1" t="s">
        <v>19612</v>
      </c>
      <c r="AQ3625" s="1">
        <v>28283</v>
      </c>
      <c r="AR3625" s="2"/>
      <c r="AS3625" s="1">
        <f t="shared" si="708"/>
        <v>0</v>
      </c>
      <c r="AT3625" s="1">
        <f t="shared" si="709"/>
        <v>0</v>
      </c>
      <c r="AU3625" s="1">
        <v>0</v>
      </c>
      <c r="AV3625" s="1">
        <v>0</v>
      </c>
      <c r="AW3625" s="1">
        <f t="shared" si="710"/>
        <v>0</v>
      </c>
      <c r="AX3625" s="1">
        <f t="shared" si="711"/>
        <v>0</v>
      </c>
      <c r="AY3625" s="1">
        <v>0</v>
      </c>
      <c r="AZ3625" s="1">
        <v>0</v>
      </c>
      <c r="BA3625" s="1">
        <v>28283</v>
      </c>
    </row>
    <row r="3626" spans="1:53" x14ac:dyDescent="0.3">
      <c r="A3626" s="1" t="s">
        <v>19642</v>
      </c>
      <c r="B3626" s="1">
        <v>2003</v>
      </c>
      <c r="C3626" s="1" t="s">
        <v>1081</v>
      </c>
      <c r="D3626" s="6" t="s">
        <v>1081</v>
      </c>
      <c r="E3626" s="1" t="s">
        <v>1081</v>
      </c>
      <c r="F3626" s="1" t="s">
        <v>458</v>
      </c>
      <c r="G3626" s="1">
        <v>6017</v>
      </c>
      <c r="H3626" s="1">
        <v>73.875</v>
      </c>
      <c r="I3626" s="1">
        <v>238</v>
      </c>
      <c r="J3626" s="1">
        <v>914</v>
      </c>
      <c r="K3626" s="1">
        <v>9.25</v>
      </c>
      <c r="L3626" s="1">
        <v>3200</v>
      </c>
      <c r="M3626" s="1">
        <v>32</v>
      </c>
      <c r="P3626" s="1">
        <v>20</v>
      </c>
      <c r="Q3626" s="3">
        <v>1.65</v>
      </c>
      <c r="R3626" s="3">
        <v>2.73</v>
      </c>
      <c r="S3626" s="3">
        <v>4.6500000000000004</v>
      </c>
      <c r="T3626" s="1">
        <v>1.92</v>
      </c>
      <c r="U3626" s="1">
        <v>3600</v>
      </c>
      <c r="V3626" s="1">
        <v>36</v>
      </c>
      <c r="W3626" s="1">
        <v>910</v>
      </c>
      <c r="X3626" s="1">
        <v>118</v>
      </c>
      <c r="Y3626" s="3">
        <v>7.28</v>
      </c>
      <c r="Z3626" s="3">
        <v>4.34</v>
      </c>
      <c r="AA3626" s="3">
        <v>11.28</v>
      </c>
      <c r="AB3626" s="1" t="s">
        <v>5723</v>
      </c>
      <c r="AC3626" s="1" t="s">
        <v>72</v>
      </c>
      <c r="AD3626" s="1" t="s">
        <v>72</v>
      </c>
      <c r="AG3626" s="1">
        <v>4</v>
      </c>
      <c r="AH3626" s="1" t="s">
        <v>19643</v>
      </c>
      <c r="AI3626" s="1">
        <v>2003</v>
      </c>
      <c r="AK3626" s="1">
        <v>28720</v>
      </c>
      <c r="AO3626" s="1" t="s">
        <v>19644</v>
      </c>
      <c r="AP3626" s="1" t="s">
        <v>19644</v>
      </c>
      <c r="AQ3626" s="1">
        <v>28720</v>
      </c>
      <c r="AR3626" s="2"/>
      <c r="AS3626" s="1">
        <f t="shared" si="708"/>
        <v>0</v>
      </c>
      <c r="AT3626" s="1">
        <f t="shared" si="709"/>
        <v>0</v>
      </c>
      <c r="AU3626" s="1">
        <v>0</v>
      </c>
      <c r="AV3626" s="1">
        <v>0</v>
      </c>
      <c r="AW3626" s="1">
        <f t="shared" si="710"/>
        <v>0</v>
      </c>
      <c r="AX3626" s="1">
        <f t="shared" si="711"/>
        <v>0</v>
      </c>
      <c r="AY3626" s="1">
        <v>0</v>
      </c>
      <c r="AZ3626" s="1">
        <v>0</v>
      </c>
      <c r="BA3626" s="1">
        <v>28720</v>
      </c>
    </row>
    <row r="3627" spans="1:53" x14ac:dyDescent="0.3">
      <c r="A3627" s="1" t="s">
        <v>10663</v>
      </c>
      <c r="B3627" s="1">
        <v>2012</v>
      </c>
      <c r="C3627" s="1" t="s">
        <v>276</v>
      </c>
      <c r="D3627" s="1" t="s">
        <v>276</v>
      </c>
      <c r="E3627" s="1" t="s">
        <v>276</v>
      </c>
      <c r="F3627" s="1" t="s">
        <v>579</v>
      </c>
      <c r="G3627" s="1">
        <v>6017</v>
      </c>
      <c r="H3627" s="1">
        <v>73.875</v>
      </c>
      <c r="I3627" s="1">
        <v>241</v>
      </c>
      <c r="J3627" s="1">
        <v>1048</v>
      </c>
      <c r="K3627" s="1">
        <v>10.5</v>
      </c>
      <c r="L3627" s="1">
        <v>3368</v>
      </c>
      <c r="M3627" s="1">
        <v>33.75</v>
      </c>
      <c r="N3627" s="1">
        <v>7958</v>
      </c>
      <c r="O3627" s="1">
        <v>79.625</v>
      </c>
      <c r="P3627" s="1">
        <v>24</v>
      </c>
      <c r="Q3627" s="3">
        <v>1.69</v>
      </c>
      <c r="R3627" s="3">
        <v>2.74</v>
      </c>
      <c r="S3627" s="3">
        <v>4.66</v>
      </c>
      <c r="T3627" s="1">
        <v>1.92</v>
      </c>
      <c r="U3627" s="1">
        <v>3700</v>
      </c>
      <c r="V3627" s="1">
        <v>37</v>
      </c>
      <c r="W3627" s="1">
        <v>1001</v>
      </c>
      <c r="X3627" s="1">
        <v>121</v>
      </c>
      <c r="Y3627" s="3">
        <v>7.18</v>
      </c>
      <c r="Z3627" s="3">
        <v>4.37</v>
      </c>
      <c r="AB3627" s="1" t="s">
        <v>2252</v>
      </c>
      <c r="AC3627" s="1" t="s">
        <v>391</v>
      </c>
      <c r="AD3627" s="1" t="s">
        <v>391</v>
      </c>
      <c r="AE3627" s="1">
        <v>105</v>
      </c>
      <c r="AF3627" s="1">
        <v>4</v>
      </c>
      <c r="AG3627" s="1">
        <v>3</v>
      </c>
      <c r="AH3627" s="1" t="s">
        <v>10664</v>
      </c>
      <c r="AI3627" s="1">
        <v>2012</v>
      </c>
      <c r="AJ3627" s="1">
        <v>2017</v>
      </c>
      <c r="AK3627" s="1">
        <v>38635</v>
      </c>
      <c r="AO3627" s="1" t="s">
        <v>10665</v>
      </c>
      <c r="AP3627" s="1" t="s">
        <v>10665</v>
      </c>
      <c r="AQ3627" s="1">
        <v>38635</v>
      </c>
      <c r="AR3627" s="2"/>
      <c r="AS3627" s="1">
        <f t="shared" si="708"/>
        <v>0</v>
      </c>
      <c r="AT3627" s="1">
        <f t="shared" si="709"/>
        <v>0</v>
      </c>
      <c r="AU3627" s="1">
        <v>0</v>
      </c>
      <c r="AV3627" s="1">
        <v>0</v>
      </c>
      <c r="AW3627" s="1">
        <f t="shared" si="710"/>
        <v>0</v>
      </c>
      <c r="AX3627" s="1">
        <f t="shared" si="711"/>
        <v>0</v>
      </c>
      <c r="AY3627" s="1">
        <v>0</v>
      </c>
      <c r="AZ3627" s="1">
        <v>0</v>
      </c>
      <c r="BA3627" s="1">
        <v>38635</v>
      </c>
    </row>
    <row r="3628" spans="1:53" x14ac:dyDescent="0.3">
      <c r="A3628" s="1" t="s">
        <v>2343</v>
      </c>
      <c r="B3628" s="1">
        <v>2020</v>
      </c>
      <c r="C3628" s="1" t="s">
        <v>513</v>
      </c>
      <c r="D3628" s="1" t="s">
        <v>513</v>
      </c>
      <c r="E3628" s="1" t="s">
        <v>399</v>
      </c>
      <c r="F3628" s="1" t="s">
        <v>192</v>
      </c>
      <c r="G3628" s="1">
        <v>6017</v>
      </c>
      <c r="H3628" s="1">
        <v>73.875</v>
      </c>
      <c r="I3628" s="1">
        <v>203</v>
      </c>
      <c r="J3628" s="1">
        <v>900</v>
      </c>
      <c r="K3628" s="1">
        <v>9</v>
      </c>
      <c r="L3628" s="1">
        <v>3108</v>
      </c>
      <c r="M3628" s="1">
        <v>31</v>
      </c>
      <c r="N3628" s="1">
        <v>7618</v>
      </c>
      <c r="O3628" s="1">
        <v>76.125</v>
      </c>
      <c r="P3628" s="1" t="s">
        <v>2196</v>
      </c>
      <c r="Q3628" s="3">
        <v>1.62</v>
      </c>
      <c r="S3628" s="3">
        <v>4.67</v>
      </c>
      <c r="U3628" s="1">
        <v>3512</v>
      </c>
      <c r="V3628" s="1">
        <v>35.5</v>
      </c>
      <c r="W3628" s="1">
        <v>1002</v>
      </c>
      <c r="X3628" s="1">
        <v>122</v>
      </c>
      <c r="Y3628" s="3" t="s">
        <v>2196</v>
      </c>
      <c r="Z3628" s="3">
        <v>4.2699999999999996</v>
      </c>
      <c r="AC3628" t="s">
        <v>188</v>
      </c>
      <c r="AD3628" t="s">
        <v>188</v>
      </c>
      <c r="AE3628">
        <v>199</v>
      </c>
      <c r="AF3628">
        <v>6</v>
      </c>
      <c r="AG3628">
        <v>3</v>
      </c>
      <c r="AH3628" s="1" t="s">
        <v>2344</v>
      </c>
      <c r="AI3628" s="1">
        <v>2020</v>
      </c>
      <c r="AL3628" s="1" t="s">
        <v>2345</v>
      </c>
      <c r="AN3628" s="1" t="s">
        <v>554</v>
      </c>
      <c r="AR3628" s="2"/>
    </row>
    <row r="3629" spans="1:53" x14ac:dyDescent="0.3">
      <c r="A3629" s="1" t="s">
        <v>18339</v>
      </c>
      <c r="B3629" s="1">
        <v>2004</v>
      </c>
      <c r="C3629" s="1" t="s">
        <v>276</v>
      </c>
      <c r="D3629" s="6" t="s">
        <v>276</v>
      </c>
      <c r="E3629" s="1" t="s">
        <v>276</v>
      </c>
      <c r="F3629" s="1" t="s">
        <v>300</v>
      </c>
      <c r="G3629" s="1">
        <v>6017</v>
      </c>
      <c r="H3629" s="1">
        <v>73.875</v>
      </c>
      <c r="I3629" s="1">
        <v>227</v>
      </c>
      <c r="J3629" s="1">
        <v>914</v>
      </c>
      <c r="K3629" s="1">
        <v>9.25</v>
      </c>
      <c r="L3629" s="1">
        <v>3538</v>
      </c>
      <c r="M3629" s="1">
        <v>35.375</v>
      </c>
      <c r="P3629" s="1">
        <v>20</v>
      </c>
      <c r="Q3629" s="3">
        <v>1.65</v>
      </c>
      <c r="R3629" s="3">
        <v>2.71</v>
      </c>
      <c r="S3629" s="3">
        <v>4.67</v>
      </c>
      <c r="T3629" s="1">
        <v>1.96</v>
      </c>
      <c r="U3629" s="1">
        <v>3712</v>
      </c>
      <c r="V3629" s="1">
        <v>37.5</v>
      </c>
      <c r="W3629" s="1">
        <v>1000</v>
      </c>
      <c r="X3629" s="1">
        <v>120</v>
      </c>
      <c r="Y3629" s="3">
        <v>7</v>
      </c>
      <c r="Z3629" s="3">
        <v>4.08</v>
      </c>
      <c r="AA3629" s="3">
        <v>11.5</v>
      </c>
      <c r="AB3629" s="1" t="s">
        <v>3240</v>
      </c>
      <c r="AC3629" s="1" t="s">
        <v>234</v>
      </c>
      <c r="AD3629" s="1" t="s">
        <v>234</v>
      </c>
      <c r="AE3629" s="1">
        <v>96</v>
      </c>
      <c r="AF3629" s="1">
        <v>3</v>
      </c>
      <c r="AG3629" s="1">
        <v>2</v>
      </c>
      <c r="AH3629" s="1" t="s">
        <v>18340</v>
      </c>
      <c r="AI3629" s="1">
        <v>2004</v>
      </c>
      <c r="AK3629" s="1">
        <v>29049</v>
      </c>
      <c r="AO3629" s="1" t="s">
        <v>18341</v>
      </c>
      <c r="AP3629" s="1" t="s">
        <v>18341</v>
      </c>
      <c r="AQ3629" s="1">
        <v>29049</v>
      </c>
      <c r="AR3629" s="2"/>
      <c r="AS3629" s="1">
        <f>IF(AT3629&gt;0,1,0)</f>
        <v>0</v>
      </c>
      <c r="AT3629" s="1">
        <f>AU3629+AV3629</f>
        <v>0</v>
      </c>
      <c r="AU3629" s="1">
        <v>0</v>
      </c>
      <c r="AV3629" s="1">
        <v>0</v>
      </c>
      <c r="AW3629" s="1">
        <f>IF(AX3629&gt;0,1,0)</f>
        <v>0</v>
      </c>
      <c r="AX3629" s="1">
        <f>SUM(AY3629+AZ3629)</f>
        <v>0</v>
      </c>
      <c r="AY3629" s="1">
        <v>0</v>
      </c>
      <c r="AZ3629" s="1">
        <v>0</v>
      </c>
      <c r="BA3629" s="1">
        <v>29049</v>
      </c>
    </row>
    <row r="3630" spans="1:53" x14ac:dyDescent="0.3">
      <c r="A3630" s="1" t="s">
        <v>6337</v>
      </c>
      <c r="B3630" s="1">
        <v>2016</v>
      </c>
      <c r="C3630" s="1" t="s">
        <v>513</v>
      </c>
      <c r="D3630" s="1" t="s">
        <v>513</v>
      </c>
      <c r="E3630" s="1" t="s">
        <v>399</v>
      </c>
      <c r="F3630" s="1" t="s">
        <v>562</v>
      </c>
      <c r="G3630" s="1">
        <v>6017</v>
      </c>
      <c r="H3630" s="1">
        <v>73.875</v>
      </c>
      <c r="I3630" s="1">
        <v>208</v>
      </c>
      <c r="J3630" s="1">
        <v>918</v>
      </c>
      <c r="K3630" s="1">
        <v>9.125</v>
      </c>
      <c r="L3630" s="1">
        <v>3038</v>
      </c>
      <c r="M3630" s="1">
        <v>30.375</v>
      </c>
      <c r="N3630" s="1">
        <v>7368</v>
      </c>
      <c r="O3630" s="1">
        <v>73.75</v>
      </c>
      <c r="P3630" s="1">
        <v>12</v>
      </c>
      <c r="Q3630" s="3">
        <v>1.66</v>
      </c>
      <c r="S3630" s="3">
        <v>4.6900000000000004</v>
      </c>
      <c r="U3630" s="1">
        <v>3212</v>
      </c>
      <c r="V3630" s="1">
        <v>32.5</v>
      </c>
      <c r="W3630" s="1">
        <v>910</v>
      </c>
      <c r="X3630" s="1">
        <v>118</v>
      </c>
      <c r="Y3630" s="3">
        <v>7.26</v>
      </c>
      <c r="Z3630" s="3">
        <v>4.33</v>
      </c>
      <c r="AB3630" s="1" t="s">
        <v>3374</v>
      </c>
      <c r="AC3630" s="1" t="s">
        <v>405</v>
      </c>
      <c r="AD3630" s="1" t="s">
        <v>405</v>
      </c>
      <c r="AE3630" s="1">
        <v>71</v>
      </c>
      <c r="AF3630" s="1">
        <v>3</v>
      </c>
      <c r="AG3630" s="1">
        <v>2</v>
      </c>
      <c r="AH3630" s="1" t="s">
        <v>6338</v>
      </c>
      <c r="AI3630" s="1">
        <v>2016</v>
      </c>
      <c r="AJ3630" s="1">
        <v>2019</v>
      </c>
      <c r="AK3630" s="1">
        <v>43360</v>
      </c>
      <c r="AO3630" s="1" t="s">
        <v>6339</v>
      </c>
      <c r="AP3630" s="1" t="s">
        <v>6339</v>
      </c>
      <c r="AQ3630" s="1">
        <v>43360</v>
      </c>
      <c r="AR3630" s="2"/>
      <c r="AS3630" s="1">
        <f>IF(AT3630&gt;0,1,0)</f>
        <v>0</v>
      </c>
      <c r="AT3630" s="1">
        <f>AU3630+AV3630</f>
        <v>0</v>
      </c>
      <c r="AU3630" s="1">
        <v>0</v>
      </c>
      <c r="AV3630" s="1">
        <v>0</v>
      </c>
      <c r="AW3630" s="1">
        <f>IF(AX3630&gt;0,1,0)</f>
        <v>0</v>
      </c>
      <c r="AX3630" s="1">
        <f>SUM(AY3630+AZ3630)</f>
        <v>0</v>
      </c>
      <c r="AY3630" s="1">
        <v>0</v>
      </c>
      <c r="AZ3630" s="1">
        <v>0</v>
      </c>
      <c r="BA3630" s="1">
        <v>43360</v>
      </c>
    </row>
    <row r="3631" spans="1:53" x14ac:dyDescent="0.3">
      <c r="A3631" s="1" t="s">
        <v>17732</v>
      </c>
      <c r="B3631" s="1">
        <v>2005</v>
      </c>
      <c r="C3631" s="1" t="s">
        <v>1121</v>
      </c>
      <c r="D3631" s="1" t="s">
        <v>1121</v>
      </c>
      <c r="E3631" s="1" t="s">
        <v>1081</v>
      </c>
      <c r="F3631" s="1" t="s">
        <v>450</v>
      </c>
      <c r="G3631" s="1">
        <v>6017</v>
      </c>
      <c r="H3631" s="1">
        <v>73.875</v>
      </c>
      <c r="I3631" s="1">
        <v>254</v>
      </c>
      <c r="J3631" s="1">
        <v>1000</v>
      </c>
      <c r="K3631" s="1">
        <v>10</v>
      </c>
      <c r="L3631" s="1">
        <v>3158</v>
      </c>
      <c r="M3631" s="1">
        <v>31.625</v>
      </c>
      <c r="P3631" s="1">
        <v>27</v>
      </c>
      <c r="Q3631" s="3">
        <v>1.7</v>
      </c>
      <c r="R3631" s="3">
        <v>2.74</v>
      </c>
      <c r="S3631" s="3">
        <v>4.71</v>
      </c>
      <c r="T3631" s="1">
        <v>1.96999999999999</v>
      </c>
      <c r="U3631" s="1">
        <v>3300</v>
      </c>
      <c r="V3631" s="1">
        <v>33</v>
      </c>
      <c r="W3631" s="1">
        <v>905</v>
      </c>
      <c r="X3631" s="1">
        <v>113</v>
      </c>
      <c r="Y3631" s="3">
        <v>7.43</v>
      </c>
      <c r="Z3631" s="3">
        <v>4.2</v>
      </c>
      <c r="AB3631" s="1" t="s">
        <v>3256</v>
      </c>
      <c r="AC3631" s="1" t="s">
        <v>72</v>
      </c>
      <c r="AD3631" s="1" t="s">
        <v>72</v>
      </c>
      <c r="AG3631" s="1">
        <v>4</v>
      </c>
      <c r="AH3631" s="1" t="s">
        <v>17733</v>
      </c>
      <c r="AI3631" s="1">
        <v>2005</v>
      </c>
      <c r="AK3631" s="1">
        <v>30451</v>
      </c>
      <c r="AO3631" s="1" t="s">
        <v>17734</v>
      </c>
      <c r="AP3631" s="1" t="s">
        <v>17734</v>
      </c>
      <c r="AQ3631" s="1">
        <v>30451</v>
      </c>
      <c r="AR3631" s="2"/>
      <c r="AS3631" s="1">
        <f>IF(AT3631&gt;0,1,0)</f>
        <v>0</v>
      </c>
      <c r="AT3631" s="1">
        <f>AU3631+AV3631</f>
        <v>0</v>
      </c>
      <c r="AU3631" s="1">
        <v>0</v>
      </c>
      <c r="AV3631" s="1">
        <v>0</v>
      </c>
      <c r="AW3631" s="1">
        <f>IF(AX3631&gt;0,1,0)</f>
        <v>0</v>
      </c>
      <c r="AX3631" s="1">
        <f>SUM(AY3631+AZ3631)</f>
        <v>0</v>
      </c>
      <c r="AY3631" s="1">
        <v>0</v>
      </c>
      <c r="AZ3631" s="1">
        <v>0</v>
      </c>
      <c r="BA3631" s="1">
        <v>30451</v>
      </c>
    </row>
    <row r="3632" spans="1:53" x14ac:dyDescent="0.3">
      <c r="A3632" s="1" t="s">
        <v>237</v>
      </c>
      <c r="B3632" s="1">
        <v>2023</v>
      </c>
      <c r="C3632" s="1" t="s">
        <v>143</v>
      </c>
      <c r="D3632" s="1" t="s">
        <v>144</v>
      </c>
      <c r="E3632" s="1" t="s">
        <v>55</v>
      </c>
      <c r="F3632" s="1" t="s">
        <v>238</v>
      </c>
      <c r="G3632" s="1">
        <v>6017</v>
      </c>
      <c r="H3632" s="1">
        <v>73.875</v>
      </c>
      <c r="I3632" s="1">
        <v>242</v>
      </c>
      <c r="K3632" s="1">
        <v>8.75</v>
      </c>
      <c r="M3632" s="1">
        <v>32.75</v>
      </c>
      <c r="O3632" s="1">
        <v>78.625</v>
      </c>
      <c r="P3632" s="1">
        <v>21</v>
      </c>
      <c r="Q3632" s="3">
        <v>1.63</v>
      </c>
      <c r="S3632" s="3">
        <v>4.7300000000000004</v>
      </c>
      <c r="V3632" s="1">
        <v>34.5</v>
      </c>
      <c r="X3632" s="1">
        <v>118</v>
      </c>
      <c r="Y3632" s="3">
        <v>6.95</v>
      </c>
      <c r="Z3632" s="3">
        <v>4.3</v>
      </c>
      <c r="AC3632" s="1" t="s">
        <v>96</v>
      </c>
      <c r="AD3632" s="1" t="s">
        <v>96</v>
      </c>
      <c r="AE3632" s="1">
        <v>196</v>
      </c>
      <c r="AF3632" s="1">
        <v>6</v>
      </c>
      <c r="AG3632" s="1">
        <v>3</v>
      </c>
      <c r="AH3632" s="1" t="s">
        <v>239</v>
      </c>
      <c r="AI3632" s="1">
        <v>2023</v>
      </c>
      <c r="AM3632" s="1">
        <v>2</v>
      </c>
      <c r="AN3632" s="1" t="s">
        <v>240</v>
      </c>
    </row>
    <row r="3633" spans="1:53" x14ac:dyDescent="0.3">
      <c r="A3633" s="1" t="s">
        <v>3942</v>
      </c>
      <c r="B3633" s="1">
        <v>2019</v>
      </c>
      <c r="C3633" s="1" t="s">
        <v>643</v>
      </c>
      <c r="D3633" s="1" t="s">
        <v>643</v>
      </c>
      <c r="E3633" s="1" t="s">
        <v>643</v>
      </c>
      <c r="F3633" s="1" t="s">
        <v>936</v>
      </c>
      <c r="G3633" s="1">
        <v>6017</v>
      </c>
      <c r="H3633" s="1">
        <v>73.875</v>
      </c>
      <c r="I3633" s="1">
        <v>211</v>
      </c>
      <c r="J3633" s="1">
        <v>900</v>
      </c>
      <c r="K3633" s="1">
        <v>9</v>
      </c>
      <c r="L3633" s="1">
        <v>3248</v>
      </c>
      <c r="M3633" s="1">
        <v>32.5</v>
      </c>
      <c r="N3633" s="1">
        <v>7648</v>
      </c>
      <c r="O3633" s="1">
        <v>76.5</v>
      </c>
      <c r="Q3633" s="3">
        <v>1.6</v>
      </c>
      <c r="S3633" s="3">
        <v>4.74</v>
      </c>
      <c r="U3633" s="1">
        <v>2900</v>
      </c>
      <c r="V3633" s="1">
        <v>29</v>
      </c>
      <c r="W3633" s="1">
        <v>904</v>
      </c>
      <c r="X3633" s="1">
        <v>112</v>
      </c>
      <c r="Y3633" s="3">
        <v>7.19</v>
      </c>
      <c r="Z3633" s="3">
        <v>4.4400000000000004</v>
      </c>
      <c r="AB3633" s="1" t="s">
        <v>3293</v>
      </c>
      <c r="AC3633" s="1" t="s">
        <v>72</v>
      </c>
      <c r="AD3633" s="1" t="s">
        <v>72</v>
      </c>
      <c r="AG3633" s="1">
        <v>4</v>
      </c>
      <c r="AL3633" s="1" t="s">
        <v>3943</v>
      </c>
      <c r="AN3633" s="1" t="s">
        <v>646</v>
      </c>
      <c r="AO3633" s="1" t="s">
        <v>3944</v>
      </c>
      <c r="AR3633" s="2"/>
    </row>
    <row r="3634" spans="1:53" x14ac:dyDescent="0.3">
      <c r="A3634" s="1" t="s">
        <v>13549</v>
      </c>
      <c r="B3634" s="1">
        <v>2009</v>
      </c>
      <c r="C3634" s="1" t="s">
        <v>276</v>
      </c>
      <c r="D3634" s="1" t="s">
        <v>276</v>
      </c>
      <c r="E3634" s="1" t="s">
        <v>276</v>
      </c>
      <c r="F3634" s="1" t="s">
        <v>583</v>
      </c>
      <c r="G3634" s="1">
        <v>6017</v>
      </c>
      <c r="H3634" s="1">
        <v>73.875</v>
      </c>
      <c r="I3634" s="1">
        <v>236</v>
      </c>
      <c r="J3634" s="1">
        <v>928</v>
      </c>
      <c r="K3634" s="1">
        <v>9.25</v>
      </c>
      <c r="L3634" s="1">
        <v>3128</v>
      </c>
      <c r="M3634" s="1">
        <v>31.25</v>
      </c>
      <c r="Q3634" s="3">
        <v>1.68</v>
      </c>
      <c r="R3634" s="3">
        <v>2.76</v>
      </c>
      <c r="S3634" s="3">
        <v>4.75</v>
      </c>
      <c r="T3634" s="1">
        <v>1.99</v>
      </c>
      <c r="U3634" s="1">
        <v>3700</v>
      </c>
      <c r="V3634" s="1">
        <v>37</v>
      </c>
      <c r="W3634" s="1">
        <v>909</v>
      </c>
      <c r="X3634" s="1">
        <v>117</v>
      </c>
      <c r="Y3634" s="3">
        <v>7.31</v>
      </c>
      <c r="AB3634" s="1" t="s">
        <v>5723</v>
      </c>
      <c r="AC3634" s="1" t="s">
        <v>289</v>
      </c>
      <c r="AD3634" s="1" t="s">
        <v>289</v>
      </c>
      <c r="AE3634" s="1">
        <v>235</v>
      </c>
      <c r="AF3634" s="1">
        <v>7</v>
      </c>
      <c r="AG3634" s="1">
        <v>3</v>
      </c>
      <c r="AH3634" s="1" t="s">
        <v>13550</v>
      </c>
      <c r="AI3634" s="1">
        <v>2009</v>
      </c>
      <c r="AK3634" s="1">
        <v>34686</v>
      </c>
      <c r="AO3634" s="1" t="s">
        <v>13551</v>
      </c>
      <c r="AP3634" s="1" t="s">
        <v>13551</v>
      </c>
      <c r="AQ3634" s="1">
        <v>34686</v>
      </c>
      <c r="AR3634" s="2"/>
      <c r="AS3634" s="1">
        <f t="shared" ref="AS3634:AS3644" si="712">IF(AT3634&gt;0,1,0)</f>
        <v>0</v>
      </c>
      <c r="AT3634" s="1">
        <f t="shared" ref="AT3634:AT3644" si="713">AU3634+AV3634</f>
        <v>0</v>
      </c>
      <c r="AU3634" s="1">
        <v>0</v>
      </c>
      <c r="AV3634" s="1">
        <v>0</v>
      </c>
      <c r="AW3634" s="1">
        <f t="shared" ref="AW3634:AW3644" si="714">IF(AX3634&gt;0,1,0)</f>
        <v>0</v>
      </c>
      <c r="AX3634" s="1">
        <f t="shared" ref="AX3634:AX3644" si="715">SUM(AY3634+AZ3634)</f>
        <v>0</v>
      </c>
      <c r="AY3634" s="1">
        <v>0</v>
      </c>
      <c r="AZ3634" s="1">
        <v>0</v>
      </c>
      <c r="BA3634" s="1">
        <v>34686</v>
      </c>
    </row>
    <row r="3635" spans="1:53" x14ac:dyDescent="0.3">
      <c r="A3635" s="1" t="s">
        <v>16972</v>
      </c>
      <c r="B3635" s="1">
        <v>2005</v>
      </c>
      <c r="C3635" s="1" t="s">
        <v>513</v>
      </c>
      <c r="D3635" s="1" t="s">
        <v>513</v>
      </c>
      <c r="E3635" s="1" t="s">
        <v>399</v>
      </c>
      <c r="F3635" s="1" t="s">
        <v>661</v>
      </c>
      <c r="G3635" s="1">
        <v>6017</v>
      </c>
      <c r="H3635" s="1">
        <v>73.875</v>
      </c>
      <c r="I3635" s="1">
        <v>211</v>
      </c>
      <c r="J3635" s="1">
        <v>958</v>
      </c>
      <c r="K3635" s="1">
        <v>9.625</v>
      </c>
      <c r="L3635" s="1">
        <v>3158</v>
      </c>
      <c r="M3635" s="1">
        <v>31.625</v>
      </c>
      <c r="P3635" s="1">
        <v>17</v>
      </c>
      <c r="Q3635" s="3">
        <v>1.67</v>
      </c>
      <c r="R3635" s="3">
        <v>2.77</v>
      </c>
      <c r="S3635" s="3">
        <v>4.75</v>
      </c>
      <c r="T3635" s="1">
        <v>1.98</v>
      </c>
      <c r="U3635" s="1">
        <v>3500</v>
      </c>
      <c r="V3635" s="1">
        <v>35</v>
      </c>
      <c r="W3635" s="1">
        <v>905</v>
      </c>
      <c r="X3635" s="1">
        <v>113</v>
      </c>
      <c r="Y3635" s="3">
        <v>6.96</v>
      </c>
      <c r="Z3635" s="3">
        <v>4.07</v>
      </c>
      <c r="AA3635" s="3">
        <v>11.63</v>
      </c>
      <c r="AB3635" s="1" t="s">
        <v>3374</v>
      </c>
      <c r="AC3635" s="1" t="s">
        <v>72</v>
      </c>
      <c r="AD3635" s="1" t="s">
        <v>72</v>
      </c>
      <c r="AG3635" s="1">
        <v>4</v>
      </c>
      <c r="AH3635" s="1" t="s">
        <v>16973</v>
      </c>
      <c r="AI3635" s="1">
        <v>2005</v>
      </c>
      <c r="AK3635" s="1">
        <v>30362</v>
      </c>
      <c r="AO3635" s="1" t="s">
        <v>16974</v>
      </c>
      <c r="AP3635" s="1" t="s">
        <v>16974</v>
      </c>
      <c r="AQ3635" s="1">
        <v>30362</v>
      </c>
      <c r="AR3635" s="2"/>
      <c r="AS3635" s="1">
        <f t="shared" si="712"/>
        <v>0</v>
      </c>
      <c r="AT3635" s="1">
        <f t="shared" si="713"/>
        <v>0</v>
      </c>
      <c r="AU3635" s="1">
        <v>0</v>
      </c>
      <c r="AV3635" s="1">
        <v>0</v>
      </c>
      <c r="AW3635" s="1">
        <f t="shared" si="714"/>
        <v>0</v>
      </c>
      <c r="AX3635" s="1">
        <f t="shared" si="715"/>
        <v>0</v>
      </c>
      <c r="AY3635" s="1">
        <v>0</v>
      </c>
      <c r="AZ3635" s="1">
        <v>0</v>
      </c>
      <c r="BA3635" s="1">
        <v>30362</v>
      </c>
    </row>
    <row r="3636" spans="1:53" x14ac:dyDescent="0.3">
      <c r="A3636" s="1" t="s">
        <v>12319</v>
      </c>
      <c r="B3636" s="1">
        <v>2010</v>
      </c>
      <c r="C3636" s="1" t="s">
        <v>513</v>
      </c>
      <c r="D3636" s="1" t="s">
        <v>399</v>
      </c>
      <c r="E3636" s="1" t="s">
        <v>399</v>
      </c>
      <c r="F3636" s="1" t="s">
        <v>579</v>
      </c>
      <c r="G3636" s="1">
        <v>6017</v>
      </c>
      <c r="H3636" s="1">
        <v>73.875</v>
      </c>
      <c r="I3636" s="1">
        <v>215</v>
      </c>
      <c r="J3636" s="1">
        <v>918</v>
      </c>
      <c r="K3636" s="1">
        <v>9.125</v>
      </c>
      <c r="L3636" s="1">
        <v>3248</v>
      </c>
      <c r="M3636" s="1">
        <v>32.5</v>
      </c>
      <c r="P3636" s="1">
        <v>21</v>
      </c>
      <c r="Q3636" s="3">
        <v>1.69</v>
      </c>
      <c r="R3636" s="3">
        <v>2.78</v>
      </c>
      <c r="S3636" s="3">
        <v>4.76</v>
      </c>
      <c r="T3636" s="1">
        <v>1.98</v>
      </c>
      <c r="U3636" s="1">
        <v>3600</v>
      </c>
      <c r="V3636" s="1">
        <v>36</v>
      </c>
      <c r="W3636" s="1">
        <v>1004</v>
      </c>
      <c r="X3636" s="1">
        <v>124</v>
      </c>
      <c r="Y3636" s="3">
        <v>6.94</v>
      </c>
      <c r="Z3636" s="3">
        <v>4.1500000000000004</v>
      </c>
      <c r="AA3636" s="3">
        <v>11.68</v>
      </c>
      <c r="AB3636" s="1" t="s">
        <v>2252</v>
      </c>
      <c r="AC3636" s="1" t="s">
        <v>668</v>
      </c>
      <c r="AD3636" s="1" t="s">
        <v>668</v>
      </c>
      <c r="AE3636" s="1">
        <v>207</v>
      </c>
      <c r="AF3636" s="1">
        <v>6</v>
      </c>
      <c r="AG3636" s="1">
        <v>3</v>
      </c>
      <c r="AH3636" s="1" t="s">
        <v>12320</v>
      </c>
      <c r="AI3636" s="1">
        <v>2010</v>
      </c>
      <c r="AK3636" s="1">
        <v>35646</v>
      </c>
      <c r="AO3636" s="1" t="s">
        <v>12321</v>
      </c>
      <c r="AP3636" s="1" t="s">
        <v>12321</v>
      </c>
      <c r="AQ3636" s="1">
        <v>35646</v>
      </c>
      <c r="AR3636" s="2"/>
      <c r="AS3636" s="1">
        <f t="shared" si="712"/>
        <v>0</v>
      </c>
      <c r="AT3636" s="1">
        <f t="shared" si="713"/>
        <v>0</v>
      </c>
      <c r="AU3636" s="1">
        <v>0</v>
      </c>
      <c r="AV3636" s="1">
        <v>0</v>
      </c>
      <c r="AW3636" s="1">
        <f t="shared" si="714"/>
        <v>0</v>
      </c>
      <c r="AX3636" s="1">
        <f t="shared" si="715"/>
        <v>0</v>
      </c>
      <c r="AY3636" s="1">
        <v>0</v>
      </c>
      <c r="AZ3636" s="1">
        <v>0</v>
      </c>
      <c r="BA3636" s="1">
        <v>35646</v>
      </c>
    </row>
    <row r="3637" spans="1:53" x14ac:dyDescent="0.3">
      <c r="A3637" s="1" t="s">
        <v>14488</v>
      </c>
      <c r="B3637" s="1">
        <v>2008</v>
      </c>
      <c r="C3637" s="1" t="s">
        <v>276</v>
      </c>
      <c r="D3637" s="1" t="s">
        <v>276</v>
      </c>
      <c r="E3637" s="1" t="s">
        <v>276</v>
      </c>
      <c r="F3637" s="1" t="s">
        <v>260</v>
      </c>
      <c r="G3637" s="1">
        <v>6017</v>
      </c>
      <c r="H3637" s="1">
        <v>73.875</v>
      </c>
      <c r="I3637" s="1">
        <v>248</v>
      </c>
      <c r="J3637" s="1">
        <v>968</v>
      </c>
      <c r="K3637" s="1">
        <v>9.75</v>
      </c>
      <c r="L3637" s="1">
        <v>3300</v>
      </c>
      <c r="M3637" s="1">
        <v>33</v>
      </c>
      <c r="P3637" s="1">
        <v>24</v>
      </c>
      <c r="Q3637" s="3">
        <v>1.58</v>
      </c>
      <c r="R3637" s="3">
        <v>2.73</v>
      </c>
      <c r="S3637" s="3">
        <v>4.76</v>
      </c>
      <c r="T3637" s="1">
        <v>2.0299999999999998</v>
      </c>
      <c r="U3637" s="1">
        <v>3100</v>
      </c>
      <c r="V3637" s="1">
        <v>31</v>
      </c>
      <c r="W3637" s="1">
        <v>910</v>
      </c>
      <c r="X3637" s="1">
        <v>118</v>
      </c>
      <c r="Y3637" s="3">
        <v>7.11</v>
      </c>
      <c r="Z3637" s="3">
        <v>4.29</v>
      </c>
      <c r="AB3637" s="1" t="s">
        <v>2252</v>
      </c>
      <c r="AC3637" s="1" t="s">
        <v>146</v>
      </c>
      <c r="AD3637" s="1" t="s">
        <v>146</v>
      </c>
      <c r="AE3637" s="1">
        <v>93</v>
      </c>
      <c r="AF3637" s="1">
        <v>3</v>
      </c>
      <c r="AG3637" s="1">
        <v>2</v>
      </c>
      <c r="AH3637" s="1" t="s">
        <v>14489</v>
      </c>
      <c r="AI3637" s="1">
        <v>2008</v>
      </c>
      <c r="AJ3637" s="1">
        <v>2017</v>
      </c>
      <c r="AK3637" s="1">
        <v>33174</v>
      </c>
      <c r="AO3637" s="1" t="s">
        <v>14490</v>
      </c>
      <c r="AP3637" s="1" t="s">
        <v>14490</v>
      </c>
      <c r="AQ3637" s="1">
        <v>33174</v>
      </c>
      <c r="AR3637" s="2"/>
      <c r="AS3637" s="1">
        <f t="shared" si="712"/>
        <v>0</v>
      </c>
      <c r="AT3637" s="1">
        <f t="shared" si="713"/>
        <v>0</v>
      </c>
      <c r="AU3637" s="1">
        <v>0</v>
      </c>
      <c r="AV3637" s="1">
        <v>0</v>
      </c>
      <c r="AW3637" s="1">
        <f t="shared" si="714"/>
        <v>0</v>
      </c>
      <c r="AX3637" s="1">
        <f t="shared" si="715"/>
        <v>0</v>
      </c>
      <c r="AY3637" s="1">
        <v>0</v>
      </c>
      <c r="AZ3637" s="1">
        <v>0</v>
      </c>
      <c r="BA3637" s="1">
        <v>33174</v>
      </c>
    </row>
    <row r="3638" spans="1:53" x14ac:dyDescent="0.3">
      <c r="A3638" s="1" t="s">
        <v>15392</v>
      </c>
      <c r="B3638" s="1">
        <v>2007</v>
      </c>
      <c r="C3638" s="1" t="s">
        <v>276</v>
      </c>
      <c r="D3638" s="1" t="s">
        <v>276</v>
      </c>
      <c r="E3638" s="1" t="s">
        <v>276</v>
      </c>
      <c r="F3638" s="1" t="s">
        <v>583</v>
      </c>
      <c r="G3638" s="1">
        <v>6017</v>
      </c>
      <c r="H3638" s="1">
        <v>73.875</v>
      </c>
      <c r="I3638" s="1">
        <v>239</v>
      </c>
      <c r="J3638" s="1">
        <v>968</v>
      </c>
      <c r="K3638" s="1">
        <v>9.75</v>
      </c>
      <c r="L3638" s="1">
        <v>3268</v>
      </c>
      <c r="M3638" s="1">
        <v>32.75</v>
      </c>
      <c r="P3638" s="1">
        <v>33</v>
      </c>
      <c r="Q3638" s="3">
        <v>1.66</v>
      </c>
      <c r="R3638" s="3">
        <v>2.77</v>
      </c>
      <c r="S3638" s="3">
        <v>4.7699999999999996</v>
      </c>
      <c r="T3638" s="1">
        <v>1.99999999999999</v>
      </c>
      <c r="AB3638" s="1" t="s">
        <v>3293</v>
      </c>
      <c r="AC3638" s="1" t="s">
        <v>256</v>
      </c>
      <c r="AD3638" s="1" t="s">
        <v>256</v>
      </c>
      <c r="AE3638" s="1">
        <v>192</v>
      </c>
      <c r="AF3638" s="1">
        <v>6</v>
      </c>
      <c r="AG3638" s="1">
        <v>3</v>
      </c>
      <c r="AH3638" s="1" t="s">
        <v>15393</v>
      </c>
      <c r="AI3638" s="1">
        <v>2007</v>
      </c>
      <c r="AK3638" s="1">
        <v>32385</v>
      </c>
      <c r="AO3638" s="1" t="s">
        <v>15394</v>
      </c>
      <c r="AP3638" s="1" t="s">
        <v>15394</v>
      </c>
      <c r="AQ3638" s="1">
        <v>32385</v>
      </c>
      <c r="AR3638" s="2"/>
      <c r="AS3638" s="1">
        <f t="shared" si="712"/>
        <v>0</v>
      </c>
      <c r="AT3638" s="1">
        <f t="shared" si="713"/>
        <v>0</v>
      </c>
      <c r="AU3638" s="1">
        <v>0</v>
      </c>
      <c r="AV3638" s="1">
        <v>0</v>
      </c>
      <c r="AW3638" s="1">
        <f t="shared" si="714"/>
        <v>0</v>
      </c>
      <c r="AX3638" s="1">
        <f t="shared" si="715"/>
        <v>0</v>
      </c>
      <c r="AY3638" s="1">
        <v>0</v>
      </c>
      <c r="AZ3638" s="1">
        <v>0</v>
      </c>
      <c r="BA3638" s="1">
        <v>32385</v>
      </c>
    </row>
    <row r="3639" spans="1:53" x14ac:dyDescent="0.3">
      <c r="A3639" s="1" t="s">
        <v>5693</v>
      </c>
      <c r="B3639" s="1">
        <v>2017</v>
      </c>
      <c r="C3639" s="1" t="s">
        <v>276</v>
      </c>
      <c r="D3639" s="1" t="s">
        <v>276</v>
      </c>
      <c r="E3639" s="1" t="s">
        <v>276</v>
      </c>
      <c r="F3639" s="1" t="s">
        <v>366</v>
      </c>
      <c r="G3639" s="1">
        <v>6017</v>
      </c>
      <c r="H3639" s="1">
        <v>73.875</v>
      </c>
      <c r="I3639" s="1">
        <v>240</v>
      </c>
      <c r="J3639" s="1">
        <v>968</v>
      </c>
      <c r="K3639" s="1">
        <v>9.75</v>
      </c>
      <c r="L3639" s="1">
        <v>3168</v>
      </c>
      <c r="M3639" s="1">
        <v>31.75</v>
      </c>
      <c r="N3639" s="1">
        <v>7648</v>
      </c>
      <c r="O3639" s="1">
        <v>76.5</v>
      </c>
      <c r="P3639" s="1">
        <v>18</v>
      </c>
      <c r="Q3639" s="3">
        <v>1.6</v>
      </c>
      <c r="S3639" s="3">
        <v>4.79</v>
      </c>
      <c r="U3639" s="1">
        <v>2912</v>
      </c>
      <c r="V3639" s="1">
        <v>29.5</v>
      </c>
      <c r="W3639" s="1">
        <v>907</v>
      </c>
      <c r="X3639" s="1">
        <v>115</v>
      </c>
      <c r="Y3639" s="3">
        <v>6.8</v>
      </c>
      <c r="Z3639" s="3">
        <v>4.25</v>
      </c>
      <c r="AA3639" s="3">
        <v>11.28</v>
      </c>
      <c r="AB3639" s="1" t="s">
        <v>3244</v>
      </c>
      <c r="AC3639" s="1" t="s">
        <v>72</v>
      </c>
      <c r="AD3639" s="1" t="s">
        <v>72</v>
      </c>
      <c r="AG3639" s="1">
        <v>4</v>
      </c>
      <c r="AH3639" s="1" t="s">
        <v>5694</v>
      </c>
      <c r="AI3639" s="1">
        <v>2017</v>
      </c>
      <c r="AJ3639" s="1">
        <v>2019</v>
      </c>
      <c r="AK3639" s="1">
        <v>45279</v>
      </c>
      <c r="AO3639" s="1" t="s">
        <v>5695</v>
      </c>
      <c r="AP3639" s="1" t="s">
        <v>5695</v>
      </c>
      <c r="AQ3639" s="1">
        <v>45279</v>
      </c>
      <c r="AR3639" s="2"/>
      <c r="AS3639" s="1">
        <f t="shared" si="712"/>
        <v>0</v>
      </c>
      <c r="AT3639" s="1">
        <f t="shared" si="713"/>
        <v>0</v>
      </c>
      <c r="AU3639" s="1">
        <v>0</v>
      </c>
      <c r="AV3639" s="1">
        <v>0</v>
      </c>
      <c r="AW3639" s="1">
        <f t="shared" si="714"/>
        <v>0</v>
      </c>
      <c r="AX3639" s="1">
        <f t="shared" si="715"/>
        <v>0</v>
      </c>
      <c r="AY3639" s="1">
        <v>0</v>
      </c>
      <c r="AZ3639" s="1">
        <v>0</v>
      </c>
      <c r="BA3639" s="1">
        <v>45279</v>
      </c>
    </row>
    <row r="3640" spans="1:53" x14ac:dyDescent="0.3">
      <c r="A3640" s="1" t="s">
        <v>13474</v>
      </c>
      <c r="B3640" s="1">
        <v>2009</v>
      </c>
      <c r="C3640" s="1" t="s">
        <v>276</v>
      </c>
      <c r="D3640" s="1" t="s">
        <v>276</v>
      </c>
      <c r="E3640" s="1" t="s">
        <v>276</v>
      </c>
      <c r="F3640" s="1" t="s">
        <v>583</v>
      </c>
      <c r="G3640" s="1">
        <v>6017</v>
      </c>
      <c r="H3640" s="1">
        <v>73.875</v>
      </c>
      <c r="I3640" s="1">
        <v>233</v>
      </c>
      <c r="J3640" s="1">
        <v>968</v>
      </c>
      <c r="K3640" s="1">
        <v>9.75</v>
      </c>
      <c r="L3640" s="1">
        <v>3200</v>
      </c>
      <c r="M3640" s="1">
        <v>32</v>
      </c>
      <c r="P3640" s="1">
        <v>28</v>
      </c>
      <c r="Q3640" s="3">
        <v>1.66</v>
      </c>
      <c r="R3640" s="3">
        <v>2.78</v>
      </c>
      <c r="S3640" s="3">
        <v>4.8099999999999996</v>
      </c>
      <c r="T3640" s="1">
        <v>2.0299999999999998</v>
      </c>
      <c r="W3640" s="1">
        <v>908</v>
      </c>
      <c r="X3640" s="1">
        <v>116</v>
      </c>
      <c r="AB3640" s="1" t="s">
        <v>5723</v>
      </c>
      <c r="AC3640" s="1" t="s">
        <v>72</v>
      </c>
      <c r="AD3640" s="1" t="s">
        <v>72</v>
      </c>
      <c r="AG3640" s="1">
        <v>4</v>
      </c>
      <c r="AH3640" s="1" t="s">
        <v>13475</v>
      </c>
      <c r="AI3640" s="1">
        <v>2009</v>
      </c>
      <c r="AK3640" s="1">
        <v>34972</v>
      </c>
      <c r="AO3640" s="1" t="s">
        <v>13476</v>
      </c>
      <c r="AP3640" s="1" t="s">
        <v>13476</v>
      </c>
      <c r="AQ3640" s="1">
        <v>34972</v>
      </c>
      <c r="AR3640" s="2"/>
      <c r="AS3640" s="1">
        <f t="shared" si="712"/>
        <v>0</v>
      </c>
      <c r="AT3640" s="1">
        <f t="shared" si="713"/>
        <v>0</v>
      </c>
      <c r="AU3640" s="1">
        <v>0</v>
      </c>
      <c r="AV3640" s="1">
        <v>0</v>
      </c>
      <c r="AW3640" s="1">
        <f t="shared" si="714"/>
        <v>0</v>
      </c>
      <c r="AX3640" s="1">
        <f t="shared" si="715"/>
        <v>0</v>
      </c>
      <c r="AY3640" s="1">
        <v>0</v>
      </c>
      <c r="AZ3640" s="1">
        <v>0</v>
      </c>
      <c r="BA3640" s="1">
        <v>34972</v>
      </c>
    </row>
    <row r="3641" spans="1:53" x14ac:dyDescent="0.3">
      <c r="A3641" s="1" t="s">
        <v>5059</v>
      </c>
      <c r="B3641" s="1">
        <v>2018</v>
      </c>
      <c r="C3641" s="1" t="s">
        <v>1121</v>
      </c>
      <c r="D3641" s="1" t="s">
        <v>1121</v>
      </c>
      <c r="E3641" s="1" t="s">
        <v>1081</v>
      </c>
      <c r="F3641" s="1" t="s">
        <v>111</v>
      </c>
      <c r="G3641" s="1">
        <v>6017</v>
      </c>
      <c r="H3641" s="1">
        <v>73.875</v>
      </c>
      <c r="I3641" s="1">
        <v>248</v>
      </c>
      <c r="J3641" s="1">
        <v>928</v>
      </c>
      <c r="K3641" s="1">
        <v>9.25</v>
      </c>
      <c r="L3641" s="1">
        <v>3068</v>
      </c>
      <c r="M3641" s="1">
        <v>30.75</v>
      </c>
      <c r="N3641" s="1">
        <v>7628</v>
      </c>
      <c r="O3641" s="1">
        <v>76.25</v>
      </c>
      <c r="P3641" s="1">
        <v>17</v>
      </c>
      <c r="Q3641" s="3">
        <v>1.62</v>
      </c>
      <c r="S3641" s="3">
        <v>4.83</v>
      </c>
      <c r="U3641" s="1">
        <v>3012</v>
      </c>
      <c r="V3641" s="1">
        <v>30.5</v>
      </c>
      <c r="W3641" s="1">
        <v>901</v>
      </c>
      <c r="X3641" s="1">
        <v>109</v>
      </c>
      <c r="Y3641" s="3">
        <v>7.45</v>
      </c>
      <c r="Z3641" s="3">
        <v>4.53</v>
      </c>
      <c r="AB3641" s="1" t="s">
        <v>3256</v>
      </c>
      <c r="AC3641" s="1" t="s">
        <v>72</v>
      </c>
      <c r="AD3641" s="1" t="s">
        <v>72</v>
      </c>
      <c r="AG3641" s="1">
        <v>4</v>
      </c>
      <c r="AL3641" s="1" t="s">
        <v>5060</v>
      </c>
      <c r="AO3641" s="1" t="s">
        <v>5061</v>
      </c>
      <c r="AR3641" s="2"/>
      <c r="AS3641" s="1">
        <f t="shared" si="712"/>
        <v>0</v>
      </c>
      <c r="AT3641" s="1">
        <f t="shared" si="713"/>
        <v>0</v>
      </c>
      <c r="AU3641" s="1">
        <v>0</v>
      </c>
      <c r="AV3641" s="1">
        <v>0</v>
      </c>
      <c r="AW3641" s="1">
        <f t="shared" si="714"/>
        <v>0</v>
      </c>
      <c r="AX3641" s="1">
        <f t="shared" si="715"/>
        <v>0</v>
      </c>
      <c r="AY3641" s="1">
        <v>0</v>
      </c>
      <c r="AZ3641" s="1">
        <v>0</v>
      </c>
    </row>
    <row r="3642" spans="1:53" x14ac:dyDescent="0.3">
      <c r="A3642" s="1" t="s">
        <v>17181</v>
      </c>
      <c r="B3642" s="1">
        <v>2005</v>
      </c>
      <c r="C3642" s="1" t="s">
        <v>144</v>
      </c>
      <c r="D3642" s="1" t="s">
        <v>144</v>
      </c>
      <c r="E3642" s="1" t="s">
        <v>55</v>
      </c>
      <c r="F3642" s="1" t="s">
        <v>579</v>
      </c>
      <c r="G3642" s="1">
        <v>6017</v>
      </c>
      <c r="H3642" s="1">
        <v>73.875</v>
      </c>
      <c r="I3642" s="1">
        <v>273</v>
      </c>
      <c r="J3642" s="1">
        <v>958</v>
      </c>
      <c r="K3642" s="1">
        <v>9.625</v>
      </c>
      <c r="L3642" s="1">
        <v>3412</v>
      </c>
      <c r="M3642" s="1">
        <v>34.5</v>
      </c>
      <c r="P3642" s="1">
        <v>22</v>
      </c>
      <c r="Q3642" s="3">
        <v>1.69</v>
      </c>
      <c r="R3642" s="3">
        <v>2.78</v>
      </c>
      <c r="S3642" s="3">
        <v>4.84</v>
      </c>
      <c r="T3642" s="1">
        <v>2.06</v>
      </c>
      <c r="U3642" s="1">
        <v>3700</v>
      </c>
      <c r="V3642" s="1">
        <v>37</v>
      </c>
      <c r="W3642" s="1">
        <v>910</v>
      </c>
      <c r="X3642" s="1">
        <v>118</v>
      </c>
      <c r="Y3642" s="3">
        <v>7.66</v>
      </c>
      <c r="Z3642" s="3">
        <v>4.4400000000000004</v>
      </c>
      <c r="AB3642" s="1" t="s">
        <v>2252</v>
      </c>
      <c r="AC3642" s="1" t="s">
        <v>193</v>
      </c>
      <c r="AD3642" s="1" t="s">
        <v>193</v>
      </c>
      <c r="AE3642" s="1">
        <v>128</v>
      </c>
      <c r="AF3642" s="1">
        <v>4</v>
      </c>
      <c r="AG3642" s="1">
        <v>3</v>
      </c>
      <c r="AH3642" s="1" t="s">
        <v>17182</v>
      </c>
      <c r="AI3642" s="1">
        <v>2005</v>
      </c>
      <c r="AK3642" s="1">
        <v>29955</v>
      </c>
      <c r="AO3642" s="1" t="s">
        <v>17183</v>
      </c>
      <c r="AP3642" s="1" t="s">
        <v>17183</v>
      </c>
      <c r="AQ3642" s="1">
        <v>29955</v>
      </c>
      <c r="AR3642" s="2"/>
      <c r="AS3642" s="1">
        <f t="shared" si="712"/>
        <v>0</v>
      </c>
      <c r="AT3642" s="1">
        <f t="shared" si="713"/>
        <v>0</v>
      </c>
      <c r="AU3642" s="1">
        <v>0</v>
      </c>
      <c r="AV3642" s="1">
        <v>0</v>
      </c>
      <c r="AW3642" s="1">
        <f t="shared" si="714"/>
        <v>0</v>
      </c>
      <c r="AX3642" s="1">
        <f t="shared" si="715"/>
        <v>0</v>
      </c>
      <c r="AY3642" s="1">
        <v>0</v>
      </c>
      <c r="AZ3642" s="1">
        <v>0</v>
      </c>
      <c r="BA3642" s="1">
        <v>29955</v>
      </c>
    </row>
    <row r="3643" spans="1:53" x14ac:dyDescent="0.3">
      <c r="A3643" s="1" t="s">
        <v>4582</v>
      </c>
      <c r="B3643" s="1">
        <v>2018</v>
      </c>
      <c r="C3643" s="1" t="s">
        <v>144</v>
      </c>
      <c r="D3643" s="1" t="s">
        <v>144</v>
      </c>
      <c r="E3643" s="1" t="s">
        <v>55</v>
      </c>
      <c r="F3643" s="1" t="s">
        <v>3071</v>
      </c>
      <c r="G3643" s="1">
        <v>6017</v>
      </c>
      <c r="H3643" s="1">
        <v>73.875</v>
      </c>
      <c r="I3643" s="1">
        <v>253</v>
      </c>
      <c r="J3643" s="1">
        <v>1018</v>
      </c>
      <c r="K3643" s="1">
        <v>10.125</v>
      </c>
      <c r="L3643" s="1">
        <v>3268</v>
      </c>
      <c r="M3643" s="1">
        <v>32.75</v>
      </c>
      <c r="N3643" s="1">
        <v>7758</v>
      </c>
      <c r="O3643" s="1">
        <v>77.625</v>
      </c>
      <c r="P3643" s="1">
        <v>23</v>
      </c>
      <c r="Q3643" s="3">
        <v>1.72</v>
      </c>
      <c r="S3643" s="3">
        <v>4.88</v>
      </c>
      <c r="AB3643" s="1" t="s">
        <v>3260</v>
      </c>
      <c r="AC3643" s="1" t="s">
        <v>72</v>
      </c>
      <c r="AD3643" s="1" t="s">
        <v>72</v>
      </c>
      <c r="AG3643" s="1">
        <v>4</v>
      </c>
      <c r="AL3643" s="1" t="s">
        <v>4583</v>
      </c>
      <c r="AO3643" s="1" t="s">
        <v>4584</v>
      </c>
      <c r="AR3643" s="2"/>
      <c r="AS3643" s="1">
        <f t="shared" si="712"/>
        <v>0</v>
      </c>
      <c r="AT3643" s="1">
        <f t="shared" si="713"/>
        <v>0</v>
      </c>
      <c r="AU3643" s="1">
        <v>0</v>
      </c>
      <c r="AV3643" s="1">
        <v>0</v>
      </c>
      <c r="AW3643" s="1">
        <f t="shared" si="714"/>
        <v>0</v>
      </c>
      <c r="AX3643" s="1">
        <f t="shared" si="715"/>
        <v>0</v>
      </c>
      <c r="AY3643" s="1">
        <v>0</v>
      </c>
      <c r="AZ3643" s="1">
        <v>0</v>
      </c>
    </row>
    <row r="3644" spans="1:53" x14ac:dyDescent="0.3">
      <c r="A3644" s="1" t="s">
        <v>13501</v>
      </c>
      <c r="B3644" s="1">
        <v>2009</v>
      </c>
      <c r="C3644" s="1" t="s">
        <v>276</v>
      </c>
      <c r="D3644" s="1" t="s">
        <v>276</v>
      </c>
      <c r="E3644" s="1" t="s">
        <v>276</v>
      </c>
      <c r="F3644" s="1" t="s">
        <v>192</v>
      </c>
      <c r="G3644" s="1">
        <v>6017</v>
      </c>
      <c r="H3644" s="1">
        <v>73.875</v>
      </c>
      <c r="I3644" s="1">
        <v>244</v>
      </c>
      <c r="J3644" s="1">
        <v>1000</v>
      </c>
      <c r="K3644" s="1">
        <v>10</v>
      </c>
      <c r="L3644" s="1">
        <v>3158</v>
      </c>
      <c r="M3644" s="1">
        <v>31.625</v>
      </c>
      <c r="P3644" s="1">
        <v>22</v>
      </c>
      <c r="Q3644" s="3">
        <v>1.74</v>
      </c>
      <c r="R3644" s="3">
        <v>2.85</v>
      </c>
      <c r="S3644" s="3">
        <v>4.88</v>
      </c>
      <c r="T3644" s="1">
        <v>2.0299999999999998</v>
      </c>
      <c r="U3644" s="1">
        <v>3300</v>
      </c>
      <c r="V3644" s="1">
        <v>33</v>
      </c>
      <c r="W3644" s="1">
        <v>907</v>
      </c>
      <c r="X3644" s="1">
        <v>115</v>
      </c>
      <c r="Y3644" s="3">
        <v>6.93</v>
      </c>
      <c r="Z3644" s="3">
        <v>4.24</v>
      </c>
      <c r="AB3644" s="1" t="s">
        <v>3240</v>
      </c>
      <c r="AC3644" s="1" t="s">
        <v>7565</v>
      </c>
      <c r="AD3644" s="1" t="s">
        <v>188</v>
      </c>
      <c r="AE3644" s="1">
        <v>35</v>
      </c>
      <c r="AF3644" s="1">
        <v>2</v>
      </c>
      <c r="AG3644" s="1">
        <v>2</v>
      </c>
      <c r="AH3644" s="1" t="s">
        <v>13502</v>
      </c>
      <c r="AI3644" s="1">
        <v>2009</v>
      </c>
      <c r="AJ3644" s="1">
        <v>2017</v>
      </c>
      <c r="AK3644" s="1">
        <v>34486</v>
      </c>
      <c r="AO3644" s="1" t="s">
        <v>13503</v>
      </c>
      <c r="AP3644" s="1" t="s">
        <v>13503</v>
      </c>
      <c r="AQ3644" s="1">
        <v>34486</v>
      </c>
      <c r="AR3644" s="2"/>
      <c r="AS3644" s="1">
        <f t="shared" si="712"/>
        <v>0</v>
      </c>
      <c r="AT3644" s="1">
        <f t="shared" si="713"/>
        <v>0</v>
      </c>
      <c r="AU3644" s="1">
        <v>0</v>
      </c>
      <c r="AV3644" s="1">
        <v>0</v>
      </c>
      <c r="AW3644" s="1">
        <f t="shared" si="714"/>
        <v>0</v>
      </c>
      <c r="AX3644" s="1">
        <f t="shared" si="715"/>
        <v>0</v>
      </c>
      <c r="AY3644" s="1">
        <v>0</v>
      </c>
      <c r="AZ3644" s="1">
        <v>0</v>
      </c>
      <c r="BA3644" s="1">
        <v>34486</v>
      </c>
    </row>
    <row r="3645" spans="1:53" x14ac:dyDescent="0.3">
      <c r="A3645" s="6" t="s">
        <v>1875</v>
      </c>
      <c r="B3645" s="7">
        <v>2022</v>
      </c>
      <c r="C3645" s="6" t="s">
        <v>643</v>
      </c>
      <c r="D3645" s="6" t="s">
        <v>643</v>
      </c>
      <c r="E3645" s="6" t="s">
        <v>643</v>
      </c>
      <c r="F3645" s="8" t="s">
        <v>154</v>
      </c>
      <c r="G3645" s="9">
        <v>6017</v>
      </c>
      <c r="H3645" s="10">
        <v>73.875</v>
      </c>
      <c r="I3645" s="23">
        <v>217</v>
      </c>
      <c r="J3645" s="23"/>
      <c r="K3645" s="10">
        <v>8.625</v>
      </c>
      <c r="L3645" s="18"/>
      <c r="M3645" s="10">
        <v>31</v>
      </c>
      <c r="N3645" s="9"/>
      <c r="O3645" s="24">
        <v>74.625</v>
      </c>
      <c r="P3645" s="14"/>
      <c r="Q3645" s="15">
        <v>1.62</v>
      </c>
      <c r="R3645" s="15"/>
      <c r="S3645" s="15">
        <v>4.91</v>
      </c>
      <c r="T3645" s="7"/>
      <c r="U3645" s="7">
        <v>3100</v>
      </c>
      <c r="V3645" s="17">
        <v>31</v>
      </c>
      <c r="W3645" s="9">
        <v>904</v>
      </c>
      <c r="X3645" s="9">
        <v>112</v>
      </c>
      <c r="Y3645" s="25">
        <v>7</v>
      </c>
      <c r="Z3645" s="25">
        <v>4.28</v>
      </c>
      <c r="AA3645" s="15"/>
      <c r="AC3645" s="1" t="s">
        <v>488</v>
      </c>
      <c r="AD3645" s="1" t="s">
        <v>488</v>
      </c>
      <c r="AE3645" s="1">
        <v>247</v>
      </c>
      <c r="AF3645" s="1">
        <v>7</v>
      </c>
      <c r="AG3645" s="1">
        <v>3</v>
      </c>
      <c r="AH3645" s="1" t="s">
        <v>1876</v>
      </c>
      <c r="AI3645" s="1">
        <v>2022</v>
      </c>
      <c r="AL3645" s="19" t="s">
        <v>1877</v>
      </c>
      <c r="AM3645" s="19"/>
      <c r="AN3645" s="21" t="s">
        <v>777</v>
      </c>
    </row>
    <row r="3646" spans="1:53" x14ac:dyDescent="0.3">
      <c r="A3646" s="1" t="s">
        <v>5732</v>
      </c>
      <c r="B3646" s="1">
        <v>2017</v>
      </c>
      <c r="C3646" s="1" t="s">
        <v>276</v>
      </c>
      <c r="D3646" s="1" t="s">
        <v>276</v>
      </c>
      <c r="E3646" s="1" t="s">
        <v>276</v>
      </c>
      <c r="F3646" s="1" t="s">
        <v>2045</v>
      </c>
      <c r="G3646" s="1">
        <v>6017</v>
      </c>
      <c r="H3646" s="1">
        <v>73.875</v>
      </c>
      <c r="I3646" s="1">
        <v>235</v>
      </c>
      <c r="J3646" s="1">
        <v>1028</v>
      </c>
      <c r="K3646" s="1">
        <v>10.25</v>
      </c>
      <c r="L3646" s="1">
        <v>3238</v>
      </c>
      <c r="M3646" s="1">
        <v>32.380000000000003</v>
      </c>
      <c r="N3646" s="1">
        <v>7628</v>
      </c>
      <c r="O3646" s="1">
        <v>76.25</v>
      </c>
      <c r="P3646" s="1">
        <v>11</v>
      </c>
      <c r="Q3646" s="3">
        <v>1.67</v>
      </c>
      <c r="S3646" s="3">
        <v>4.91</v>
      </c>
      <c r="U3646" s="1">
        <v>3012</v>
      </c>
      <c r="V3646" s="1">
        <v>30.5</v>
      </c>
      <c r="W3646" s="1">
        <v>902</v>
      </c>
      <c r="X3646" s="1">
        <v>110</v>
      </c>
      <c r="Y3646" s="3">
        <v>7.18</v>
      </c>
      <c r="Z3646" s="3">
        <v>4.38</v>
      </c>
      <c r="AA3646" s="3">
        <v>11.91</v>
      </c>
      <c r="AB3646" s="1" t="s">
        <v>3374</v>
      </c>
      <c r="AC3646" s="1" t="s">
        <v>72</v>
      </c>
      <c r="AD3646" s="1" t="s">
        <v>72</v>
      </c>
      <c r="AG3646" s="1">
        <v>4</v>
      </c>
      <c r="AH3646" s="1">
        <v>0</v>
      </c>
      <c r="AI3646" s="1">
        <v>2017</v>
      </c>
      <c r="AK3646" s="1">
        <v>45092</v>
      </c>
      <c r="AO3646" s="1" t="s">
        <v>5733</v>
      </c>
      <c r="AP3646" s="1" t="s">
        <v>5733</v>
      </c>
      <c r="AQ3646" s="1">
        <v>45092</v>
      </c>
      <c r="AR3646" s="2"/>
      <c r="AS3646" s="1">
        <f>IF(AT3646&gt;0,1,0)</f>
        <v>0</v>
      </c>
      <c r="AT3646" s="1">
        <f>AU3646+AV3646</f>
        <v>0</v>
      </c>
      <c r="AU3646" s="1">
        <v>0</v>
      </c>
      <c r="AV3646" s="1">
        <v>0</v>
      </c>
      <c r="AW3646" s="1">
        <f>IF(AX3646&gt;0,1,0)</f>
        <v>0</v>
      </c>
      <c r="AX3646" s="1">
        <f>SUM(AY3646+AZ3646)</f>
        <v>0</v>
      </c>
      <c r="AY3646" s="1">
        <v>0</v>
      </c>
      <c r="AZ3646" s="1">
        <v>0</v>
      </c>
      <c r="BA3646" s="1">
        <v>45092</v>
      </c>
    </row>
    <row r="3647" spans="1:53" x14ac:dyDescent="0.3">
      <c r="A3647" s="1" t="s">
        <v>16381</v>
      </c>
      <c r="B3647" s="1">
        <v>2006</v>
      </c>
      <c r="C3647" s="1" t="s">
        <v>276</v>
      </c>
      <c r="D3647" s="1" t="s">
        <v>276</v>
      </c>
      <c r="E3647" s="1" t="s">
        <v>276</v>
      </c>
      <c r="F3647" s="1" t="s">
        <v>81</v>
      </c>
      <c r="G3647" s="1">
        <v>6017</v>
      </c>
      <c r="H3647" s="1">
        <v>73.875</v>
      </c>
      <c r="I3647" s="1">
        <v>257</v>
      </c>
      <c r="J3647" s="1">
        <v>914</v>
      </c>
      <c r="K3647" s="1">
        <v>9.25</v>
      </c>
      <c r="L3647" s="1">
        <v>3112</v>
      </c>
      <c r="M3647" s="1">
        <v>31.5</v>
      </c>
      <c r="Q3647" s="3">
        <v>1.74</v>
      </c>
      <c r="R3647" s="3">
        <v>2.84</v>
      </c>
      <c r="S3647" s="3">
        <v>4.93</v>
      </c>
      <c r="T3647" s="1">
        <v>2.09</v>
      </c>
      <c r="U3647" s="1">
        <v>3400</v>
      </c>
      <c r="V3647" s="1">
        <v>34</v>
      </c>
      <c r="W3647" s="1">
        <v>903</v>
      </c>
      <c r="X3647" s="1">
        <v>111</v>
      </c>
      <c r="Y3647" s="3">
        <v>7.49</v>
      </c>
      <c r="Z3647" s="3">
        <v>4.42</v>
      </c>
      <c r="AB3647" s="1" t="s">
        <v>3244</v>
      </c>
      <c r="AC3647" s="1" t="s">
        <v>72</v>
      </c>
      <c r="AD3647" s="1" t="s">
        <v>72</v>
      </c>
      <c r="AG3647" s="1">
        <v>4</v>
      </c>
      <c r="AH3647" s="1" t="s">
        <v>16382</v>
      </c>
      <c r="AI3647" s="1">
        <v>2006</v>
      </c>
      <c r="AK3647" s="1">
        <v>31325</v>
      </c>
      <c r="AO3647" s="1" t="s">
        <v>16383</v>
      </c>
      <c r="AP3647" s="1" t="s">
        <v>16383</v>
      </c>
      <c r="AQ3647" s="1">
        <v>31325</v>
      </c>
      <c r="AR3647" s="2"/>
      <c r="AS3647" s="1">
        <f>IF(AT3647&gt;0,1,0)</f>
        <v>0</v>
      </c>
      <c r="AT3647" s="1">
        <f>AU3647+AV3647</f>
        <v>0</v>
      </c>
      <c r="AU3647" s="1">
        <v>0</v>
      </c>
      <c r="AV3647" s="1">
        <v>0</v>
      </c>
      <c r="AW3647" s="1">
        <f>IF(AX3647&gt;0,1,0)</f>
        <v>0</v>
      </c>
      <c r="AX3647" s="1">
        <f>SUM(AY3647+AZ3647)</f>
        <v>0</v>
      </c>
      <c r="AY3647" s="1">
        <v>0</v>
      </c>
      <c r="AZ3647" s="1">
        <v>0</v>
      </c>
      <c r="BA3647" s="1">
        <v>31325</v>
      </c>
    </row>
    <row r="3648" spans="1:53" x14ac:dyDescent="0.3">
      <c r="A3648" s="1" t="s">
        <v>7941</v>
      </c>
      <c r="B3648" s="1">
        <v>2015</v>
      </c>
      <c r="C3648" s="1" t="s">
        <v>643</v>
      </c>
      <c r="D3648" s="1" t="s">
        <v>643</v>
      </c>
      <c r="E3648" s="1" t="s">
        <v>643</v>
      </c>
      <c r="F3648" s="1" t="s">
        <v>782</v>
      </c>
      <c r="G3648" s="1">
        <v>6017</v>
      </c>
      <c r="H3648" s="1">
        <v>73.875</v>
      </c>
      <c r="I3648" s="1">
        <v>218</v>
      </c>
      <c r="J3648" s="1">
        <v>968</v>
      </c>
      <c r="K3648" s="1">
        <v>9.75</v>
      </c>
      <c r="L3648" s="1">
        <v>3328</v>
      </c>
      <c r="M3648" s="1">
        <v>33.25</v>
      </c>
      <c r="N3648" s="1">
        <v>7918</v>
      </c>
      <c r="O3648" s="1">
        <v>79.125</v>
      </c>
      <c r="Q3648" s="3">
        <v>1.74</v>
      </c>
      <c r="R3648" s="3">
        <v>2.88</v>
      </c>
      <c r="S3648" s="3">
        <v>4.9400000000000004</v>
      </c>
      <c r="T3648" s="1">
        <v>2.06</v>
      </c>
      <c r="U3648" s="1">
        <v>2912</v>
      </c>
      <c r="V3648" s="1">
        <v>29.5</v>
      </c>
      <c r="W3648" s="1">
        <v>808</v>
      </c>
      <c r="X3648" s="1">
        <v>104</v>
      </c>
      <c r="Y3648" s="3">
        <v>7.17</v>
      </c>
      <c r="Z3648" s="3">
        <v>4.45</v>
      </c>
      <c r="AB3648" s="1" t="s">
        <v>3300</v>
      </c>
      <c r="AC3648" s="1" t="s">
        <v>72</v>
      </c>
      <c r="AD3648" s="1" t="s">
        <v>72</v>
      </c>
      <c r="AG3648" s="1">
        <v>4</v>
      </c>
      <c r="AH3648" s="1" t="s">
        <v>7942</v>
      </c>
      <c r="AI3648" s="1">
        <v>2015</v>
      </c>
      <c r="AK3648" s="1">
        <v>42936</v>
      </c>
      <c r="AO3648" s="1" t="s">
        <v>7943</v>
      </c>
      <c r="AP3648" s="1" t="s">
        <v>7943</v>
      </c>
      <c r="AQ3648" s="1">
        <v>42936</v>
      </c>
      <c r="AR3648" s="2"/>
      <c r="AS3648" s="1">
        <f>IF(AT3648&gt;0,1,0)</f>
        <v>0</v>
      </c>
      <c r="AT3648" s="1">
        <f>AU3648+AV3648</f>
        <v>0</v>
      </c>
      <c r="AU3648" s="1">
        <v>0</v>
      </c>
      <c r="AV3648" s="1">
        <v>0</v>
      </c>
      <c r="AW3648" s="1">
        <f>IF(AX3648&gt;0,1,0)</f>
        <v>0</v>
      </c>
      <c r="AX3648" s="1">
        <f>SUM(AY3648+AZ3648)</f>
        <v>0</v>
      </c>
      <c r="AY3648" s="1">
        <v>0</v>
      </c>
      <c r="AZ3648" s="1">
        <v>0</v>
      </c>
      <c r="BA3648" s="1">
        <v>42936</v>
      </c>
    </row>
    <row r="3649" spans="1:53" x14ac:dyDescent="0.3">
      <c r="A3649" s="1" t="s">
        <v>5528</v>
      </c>
      <c r="B3649" s="1">
        <v>2017</v>
      </c>
      <c r="C3649" s="1" t="s">
        <v>54</v>
      </c>
      <c r="D3649" s="1" t="s">
        <v>54</v>
      </c>
      <c r="E3649" s="1" t="s">
        <v>55</v>
      </c>
      <c r="F3649" s="1" t="s">
        <v>111</v>
      </c>
      <c r="G3649" s="1">
        <v>6017</v>
      </c>
      <c r="H3649" s="1">
        <v>73.875</v>
      </c>
      <c r="I3649" s="1">
        <v>310</v>
      </c>
      <c r="J3649" s="1">
        <v>958</v>
      </c>
      <c r="K3649" s="1">
        <v>9.6300000000000008</v>
      </c>
      <c r="L3649" s="1">
        <v>3368</v>
      </c>
      <c r="M3649" s="1">
        <v>33.75</v>
      </c>
      <c r="N3649" s="1">
        <v>8158</v>
      </c>
      <c r="O3649" s="1">
        <v>81.63</v>
      </c>
      <c r="P3649" s="1">
        <v>25</v>
      </c>
      <c r="Q3649" s="3">
        <v>1.75</v>
      </c>
      <c r="S3649" s="3">
        <v>4.96</v>
      </c>
      <c r="U3649" s="1">
        <v>2800</v>
      </c>
      <c r="V3649" s="1">
        <v>28</v>
      </c>
      <c r="W3649" s="1">
        <v>811</v>
      </c>
      <c r="X3649" s="1">
        <v>107</v>
      </c>
      <c r="Y3649" s="3">
        <v>7.89</v>
      </c>
      <c r="Z3649" s="3">
        <v>4.96</v>
      </c>
      <c r="AB3649" s="1" t="s">
        <v>3256</v>
      </c>
      <c r="AC3649" s="1" t="s">
        <v>72</v>
      </c>
      <c r="AD3649" s="1" t="s">
        <v>72</v>
      </c>
      <c r="AG3649" s="1">
        <v>4</v>
      </c>
      <c r="AH3649" s="1">
        <v>0</v>
      </c>
      <c r="AI3649" s="1">
        <v>2017</v>
      </c>
      <c r="AK3649" s="1">
        <v>45606</v>
      </c>
      <c r="AO3649" s="1" t="s">
        <v>5529</v>
      </c>
      <c r="AP3649" s="1" t="s">
        <v>5529</v>
      </c>
      <c r="AQ3649" s="1">
        <v>45606</v>
      </c>
      <c r="AR3649" s="2"/>
      <c r="AS3649" s="1">
        <f>IF(AT3649&gt;0,1,0)</f>
        <v>0</v>
      </c>
      <c r="AT3649" s="1">
        <f>AU3649+AV3649</f>
        <v>0</v>
      </c>
      <c r="AU3649" s="1">
        <v>0</v>
      </c>
      <c r="AV3649" s="1">
        <v>0</v>
      </c>
      <c r="AW3649" s="1">
        <f>IF(AX3649&gt;0,1,0)</f>
        <v>0</v>
      </c>
      <c r="AX3649" s="1">
        <f>SUM(AY3649+AZ3649)</f>
        <v>0</v>
      </c>
      <c r="AY3649" s="1">
        <v>0</v>
      </c>
      <c r="AZ3649" s="1">
        <v>0</v>
      </c>
      <c r="BA3649" s="1">
        <v>45606</v>
      </c>
    </row>
    <row r="3650" spans="1:53" x14ac:dyDescent="0.3">
      <c r="A3650" s="1" t="s">
        <v>11846</v>
      </c>
      <c r="B3650" s="1">
        <v>2011</v>
      </c>
      <c r="C3650" s="1" t="s">
        <v>643</v>
      </c>
      <c r="D3650" s="1" t="s">
        <v>643</v>
      </c>
      <c r="E3650" s="1" t="s">
        <v>643</v>
      </c>
      <c r="F3650" s="1" t="s">
        <v>81</v>
      </c>
      <c r="G3650" s="1">
        <v>6017</v>
      </c>
      <c r="H3650" s="1">
        <v>73.875</v>
      </c>
      <c r="I3650" s="1">
        <v>220</v>
      </c>
      <c r="J3650" s="1">
        <v>938</v>
      </c>
      <c r="K3650" s="1">
        <v>9.375</v>
      </c>
      <c r="L3650" s="1">
        <v>3068</v>
      </c>
      <c r="M3650" s="1">
        <v>30.75</v>
      </c>
      <c r="N3650" s="1">
        <v>7358</v>
      </c>
      <c r="O3650" s="1">
        <v>73.625</v>
      </c>
      <c r="Q3650" s="3">
        <v>1.75</v>
      </c>
      <c r="R3650" s="3">
        <v>2.9</v>
      </c>
      <c r="S3650" s="3">
        <v>4.99</v>
      </c>
      <c r="T3650" s="1">
        <v>2.09</v>
      </c>
      <c r="U3650" s="1">
        <v>3300</v>
      </c>
      <c r="V3650" s="1">
        <v>33</v>
      </c>
      <c r="W3650" s="1">
        <v>811</v>
      </c>
      <c r="X3650" s="1">
        <v>107</v>
      </c>
      <c r="Y3650" s="3">
        <v>7.11</v>
      </c>
      <c r="Z3650" s="3">
        <v>4.45</v>
      </c>
      <c r="AB3650" s="1" t="s">
        <v>3244</v>
      </c>
      <c r="AC3650" s="1" t="s">
        <v>219</v>
      </c>
      <c r="AD3650" s="1" t="s">
        <v>219</v>
      </c>
      <c r="AE3650" s="1">
        <v>208</v>
      </c>
      <c r="AF3650" s="1">
        <v>7</v>
      </c>
      <c r="AG3650" s="1">
        <v>3</v>
      </c>
      <c r="AH3650" s="1" t="s">
        <v>11847</v>
      </c>
      <c r="AI3650" s="1">
        <v>2011</v>
      </c>
      <c r="AK3650" s="1">
        <v>37283</v>
      </c>
      <c r="AO3650" s="1" t="s">
        <v>11848</v>
      </c>
      <c r="AP3650" s="1" t="s">
        <v>11848</v>
      </c>
      <c r="AQ3650" s="1">
        <v>37283</v>
      </c>
      <c r="AR3650" s="2"/>
      <c r="AS3650" s="1">
        <f>IF(AT3650&gt;0,1,0)</f>
        <v>0</v>
      </c>
      <c r="AT3650" s="1">
        <f>AU3650+AV3650</f>
        <v>0</v>
      </c>
      <c r="AU3650" s="1">
        <v>0</v>
      </c>
      <c r="AV3650" s="1">
        <v>0</v>
      </c>
      <c r="AW3650" s="1">
        <f>IF(AX3650&gt;0,1,0)</f>
        <v>0</v>
      </c>
      <c r="AX3650" s="1">
        <f>SUM(AY3650+AZ3650)</f>
        <v>0</v>
      </c>
      <c r="AY3650" s="1">
        <v>0</v>
      </c>
      <c r="AZ3650" s="1">
        <v>0</v>
      </c>
      <c r="BA3650" s="1">
        <v>37283</v>
      </c>
    </row>
    <row r="3651" spans="1:53" x14ac:dyDescent="0.3">
      <c r="A3651" s="1" t="s">
        <v>2865</v>
      </c>
      <c r="B3651" s="1">
        <v>2020</v>
      </c>
      <c r="C3651" s="1" t="s">
        <v>643</v>
      </c>
      <c r="D3651" s="1" t="s">
        <v>643</v>
      </c>
      <c r="E3651" s="1" t="s">
        <v>643</v>
      </c>
      <c r="F3651" s="1" t="s">
        <v>66</v>
      </c>
      <c r="G3651" s="1">
        <v>6017</v>
      </c>
      <c r="H3651" s="1">
        <v>73.875</v>
      </c>
      <c r="I3651" s="1">
        <v>219</v>
      </c>
      <c r="J3651" s="1">
        <v>878</v>
      </c>
      <c r="K3651" s="1">
        <v>8.875</v>
      </c>
      <c r="L3651" s="1">
        <v>3118</v>
      </c>
      <c r="M3651" s="1">
        <v>31.125</v>
      </c>
      <c r="N3651" s="1">
        <v>7500</v>
      </c>
      <c r="O3651" s="1">
        <v>75</v>
      </c>
      <c r="P3651" s="1" t="s">
        <v>2196</v>
      </c>
      <c r="Q3651" s="3">
        <v>1.68</v>
      </c>
      <c r="S3651" s="3">
        <v>5.01</v>
      </c>
      <c r="U3651" s="1">
        <v>3000</v>
      </c>
      <c r="V3651" s="1">
        <v>30</v>
      </c>
      <c r="W3651" s="1">
        <v>903</v>
      </c>
      <c r="X3651" s="1">
        <v>111</v>
      </c>
      <c r="Y3651" s="3">
        <v>7.27</v>
      </c>
      <c r="Z3651" s="3">
        <v>4.51</v>
      </c>
      <c r="AC3651" t="s">
        <v>391</v>
      </c>
      <c r="AD3651" t="s">
        <v>391</v>
      </c>
      <c r="AE3651">
        <v>167</v>
      </c>
      <c r="AF3651">
        <v>5</v>
      </c>
      <c r="AG3651">
        <v>3</v>
      </c>
      <c r="AH3651" s="1" t="s">
        <v>2866</v>
      </c>
      <c r="AI3651" s="1">
        <v>2020</v>
      </c>
      <c r="AL3651" s="1" t="s">
        <v>2867</v>
      </c>
      <c r="AN3651" s="1" t="s">
        <v>659</v>
      </c>
      <c r="AR3651" s="2"/>
    </row>
    <row r="3652" spans="1:53" x14ac:dyDescent="0.3">
      <c r="A3652" s="1" t="s">
        <v>6610</v>
      </c>
      <c r="B3652" s="1">
        <v>2016</v>
      </c>
      <c r="C3652" s="1" t="s">
        <v>54</v>
      </c>
      <c r="D3652" s="1" t="s">
        <v>54</v>
      </c>
      <c r="E3652" s="1" t="s">
        <v>55</v>
      </c>
      <c r="F3652" s="1" t="s">
        <v>334</v>
      </c>
      <c r="G3652" s="1">
        <v>6017</v>
      </c>
      <c r="H3652" s="1">
        <v>73.875</v>
      </c>
      <c r="I3652" s="1">
        <v>311</v>
      </c>
      <c r="J3652" s="1">
        <v>948</v>
      </c>
      <c r="K3652" s="1">
        <v>9.5</v>
      </c>
      <c r="L3652" s="1">
        <v>3318</v>
      </c>
      <c r="M3652" s="1">
        <v>33.125</v>
      </c>
      <c r="N3652" s="1">
        <v>8078</v>
      </c>
      <c r="O3652" s="1">
        <v>80.875</v>
      </c>
      <c r="P3652" s="1">
        <v>25</v>
      </c>
      <c r="Q3652" s="3">
        <v>1.79</v>
      </c>
      <c r="S3652" s="3">
        <v>5.03</v>
      </c>
      <c r="U3652" s="1">
        <v>2912</v>
      </c>
      <c r="V3652" s="1">
        <v>29.5</v>
      </c>
      <c r="W3652" s="1">
        <v>901</v>
      </c>
      <c r="X3652" s="1">
        <v>109</v>
      </c>
      <c r="Y3652" s="3">
        <v>7.53</v>
      </c>
      <c r="Z3652" s="3">
        <v>4.5199999999999996</v>
      </c>
      <c r="AB3652" s="1" t="s">
        <v>3240</v>
      </c>
      <c r="AC3652" s="1" t="s">
        <v>126</v>
      </c>
      <c r="AD3652" s="1" t="s">
        <v>126</v>
      </c>
      <c r="AE3652" s="1">
        <v>67</v>
      </c>
      <c r="AF3652" s="1">
        <v>3</v>
      </c>
      <c r="AG3652" s="1">
        <v>2</v>
      </c>
      <c r="AH3652" s="1" t="s">
        <v>6611</v>
      </c>
      <c r="AI3652" s="1">
        <v>2016</v>
      </c>
      <c r="AJ3652" s="1">
        <v>2019</v>
      </c>
      <c r="AK3652" s="1">
        <v>43356</v>
      </c>
      <c r="AO3652" s="1" t="s">
        <v>6612</v>
      </c>
      <c r="AP3652" s="1" t="s">
        <v>6612</v>
      </c>
      <c r="AQ3652" s="1">
        <v>43356</v>
      </c>
      <c r="AR3652" s="2"/>
      <c r="AS3652" s="1">
        <f>IF(AT3652&gt;0,1,0)</f>
        <v>0</v>
      </c>
      <c r="AT3652" s="1">
        <f>AU3652+AV3652</f>
        <v>0</v>
      </c>
      <c r="AU3652" s="1">
        <v>0</v>
      </c>
      <c r="AV3652" s="1">
        <v>0</v>
      </c>
      <c r="AW3652" s="1">
        <f>IF(AX3652&gt;0,1,0)</f>
        <v>0</v>
      </c>
      <c r="AX3652" s="1">
        <f>SUM(AY3652+AZ3652)</f>
        <v>0</v>
      </c>
      <c r="AY3652" s="1">
        <v>0</v>
      </c>
      <c r="AZ3652" s="1">
        <v>0</v>
      </c>
      <c r="BA3652" s="1">
        <v>43356</v>
      </c>
    </row>
    <row r="3653" spans="1:53" x14ac:dyDescent="0.3">
      <c r="A3653" s="1" t="s">
        <v>16787</v>
      </c>
      <c r="B3653" s="1">
        <v>2006</v>
      </c>
      <c r="C3653" s="1" t="s">
        <v>854</v>
      </c>
      <c r="D3653" s="1" t="s">
        <v>638</v>
      </c>
      <c r="E3653" s="1" t="s">
        <v>638</v>
      </c>
      <c r="F3653" s="1" t="s">
        <v>3393</v>
      </c>
      <c r="G3653" s="1">
        <v>6017</v>
      </c>
      <c r="H3653" s="1">
        <v>73.875</v>
      </c>
      <c r="I3653" s="1">
        <v>247</v>
      </c>
      <c r="J3653" s="1">
        <v>938</v>
      </c>
      <c r="K3653" s="1">
        <v>9.375</v>
      </c>
      <c r="L3653" s="1">
        <v>3214</v>
      </c>
      <c r="M3653" s="1">
        <v>32.25</v>
      </c>
      <c r="P3653" s="1">
        <v>21</v>
      </c>
      <c r="Q3653" s="3">
        <v>1.74</v>
      </c>
      <c r="R3653" s="3">
        <v>2.88</v>
      </c>
      <c r="S3653" s="3">
        <v>5.08</v>
      </c>
      <c r="T3653" s="1">
        <v>2.2000000000000002</v>
      </c>
      <c r="AB3653" s="1" t="s">
        <v>3394</v>
      </c>
      <c r="AC3653" s="1" t="s">
        <v>72</v>
      </c>
      <c r="AD3653" s="1" t="s">
        <v>72</v>
      </c>
      <c r="AG3653" s="1">
        <v>4</v>
      </c>
      <c r="AI3653" s="1">
        <v>2006</v>
      </c>
      <c r="AO3653" s="1" t="s">
        <v>16788</v>
      </c>
      <c r="AP3653" s="1" t="s">
        <v>16788</v>
      </c>
      <c r="AQ3653" s="1">
        <v>-102451</v>
      </c>
      <c r="AR3653" s="2"/>
      <c r="AS3653" s="1">
        <f>IF(AT3653&gt;0,1,0)</f>
        <v>0</v>
      </c>
      <c r="AT3653" s="1">
        <f>AU3653+AV3653</f>
        <v>0</v>
      </c>
      <c r="AU3653" s="1">
        <v>0</v>
      </c>
      <c r="AV3653" s="1">
        <v>0</v>
      </c>
      <c r="AW3653" s="1">
        <f>IF(AX3653&gt;0,1,0)</f>
        <v>0</v>
      </c>
      <c r="AX3653" s="1">
        <f>SUM(AY3653+AZ3653)</f>
        <v>0</v>
      </c>
      <c r="AY3653" s="1">
        <v>0</v>
      </c>
      <c r="AZ3653" s="1">
        <v>0</v>
      </c>
      <c r="BA3653" s="1">
        <v>-102451</v>
      </c>
    </row>
    <row r="3654" spans="1:53" x14ac:dyDescent="0.3">
      <c r="A3654" s="1" t="s">
        <v>986</v>
      </c>
      <c r="B3654" s="1">
        <v>2023</v>
      </c>
      <c r="C3654" s="1" t="s">
        <v>932</v>
      </c>
      <c r="D3654" s="1" t="s">
        <v>920</v>
      </c>
      <c r="E3654" s="1" t="s">
        <v>920</v>
      </c>
      <c r="F3654" s="1" t="s">
        <v>107</v>
      </c>
      <c r="G3654" s="1">
        <v>6017</v>
      </c>
      <c r="H3654" s="1">
        <v>73.875</v>
      </c>
      <c r="I3654" s="1">
        <v>297</v>
      </c>
      <c r="K3654" s="1">
        <v>9.875</v>
      </c>
      <c r="M3654" s="1">
        <v>31.75</v>
      </c>
      <c r="O3654" s="1">
        <v>77</v>
      </c>
      <c r="P3654" s="1">
        <v>34</v>
      </c>
      <c r="Q3654" s="3">
        <v>1.8</v>
      </c>
      <c r="S3654" s="3">
        <v>5.12</v>
      </c>
      <c r="V3654" s="1">
        <v>27.5</v>
      </c>
      <c r="X3654" s="1">
        <v>109</v>
      </c>
      <c r="Y3654" s="3">
        <v>7.9</v>
      </c>
      <c r="Z3654" s="3">
        <v>4.8</v>
      </c>
      <c r="AC3654" s="1" t="s">
        <v>193</v>
      </c>
      <c r="AD3654" s="1" t="s">
        <v>193</v>
      </c>
      <c r="AE3654" s="1">
        <v>225</v>
      </c>
      <c r="AF3654" s="1">
        <v>7</v>
      </c>
      <c r="AG3654" s="1">
        <v>3</v>
      </c>
      <c r="AH3654" s="1" t="s">
        <v>987</v>
      </c>
      <c r="AI3654" s="1">
        <v>2023</v>
      </c>
      <c r="AM3654" s="1">
        <v>10</v>
      </c>
      <c r="AN3654" s="1" t="s">
        <v>988</v>
      </c>
    </row>
    <row r="3655" spans="1:53" x14ac:dyDescent="0.3">
      <c r="A3655" s="1" t="s">
        <v>19569</v>
      </c>
      <c r="B3655" s="1">
        <v>2003</v>
      </c>
      <c r="C3655" s="1" t="s">
        <v>643</v>
      </c>
      <c r="D3655" s="6" t="s">
        <v>643</v>
      </c>
      <c r="E3655" s="1" t="s">
        <v>643</v>
      </c>
      <c r="F3655" s="1" t="s">
        <v>6173</v>
      </c>
      <c r="G3655" s="1">
        <v>6017</v>
      </c>
      <c r="H3655" s="1">
        <v>73.875</v>
      </c>
      <c r="I3655" s="1">
        <v>211</v>
      </c>
      <c r="J3655" s="1">
        <v>914</v>
      </c>
      <c r="K3655" s="1">
        <v>9.25</v>
      </c>
      <c r="L3655" s="1">
        <v>3118</v>
      </c>
      <c r="M3655" s="1">
        <v>31.125</v>
      </c>
      <c r="Q3655" s="3">
        <v>1.75</v>
      </c>
      <c r="R3655" s="3">
        <v>2.96</v>
      </c>
      <c r="S3655" s="3">
        <v>5.12</v>
      </c>
      <c r="T3655" s="1">
        <v>2.16</v>
      </c>
      <c r="U3655" s="1">
        <v>2812</v>
      </c>
      <c r="V3655" s="1">
        <v>28.5</v>
      </c>
      <c r="W3655" s="1">
        <v>807</v>
      </c>
      <c r="X3655" s="1">
        <v>103</v>
      </c>
      <c r="Y3655" s="3">
        <v>7.59</v>
      </c>
      <c r="Z3655" s="3">
        <v>4.38</v>
      </c>
      <c r="AB3655" s="1" t="s">
        <v>3873</v>
      </c>
      <c r="AC3655" s="1" t="s">
        <v>72</v>
      </c>
      <c r="AD3655" s="1" t="s">
        <v>72</v>
      </c>
      <c r="AG3655" s="1">
        <v>4</v>
      </c>
      <c r="AH3655" s="1">
        <v>0</v>
      </c>
      <c r="AI3655" s="1">
        <v>2003</v>
      </c>
      <c r="AK3655" s="1">
        <v>28422</v>
      </c>
      <c r="AO3655" s="1" t="s">
        <v>19570</v>
      </c>
      <c r="AP3655" s="1" t="s">
        <v>19570</v>
      </c>
      <c r="AQ3655" s="1">
        <v>28422</v>
      </c>
      <c r="AR3655" s="2"/>
      <c r="AS3655" s="1">
        <f>IF(AT3655&gt;0,1,0)</f>
        <v>0</v>
      </c>
      <c r="AT3655" s="1">
        <f>AU3655+AV3655</f>
        <v>0</v>
      </c>
      <c r="AU3655" s="1">
        <v>0</v>
      </c>
      <c r="AV3655" s="1">
        <v>0</v>
      </c>
      <c r="AW3655" s="1">
        <f>IF(AX3655&gt;0,1,0)</f>
        <v>0</v>
      </c>
      <c r="AX3655" s="1">
        <f>SUM(AY3655+AZ3655)</f>
        <v>0</v>
      </c>
      <c r="AY3655" s="1">
        <v>0</v>
      </c>
      <c r="AZ3655" s="1">
        <v>0</v>
      </c>
      <c r="BA3655" s="1">
        <v>28422</v>
      </c>
    </row>
    <row r="3656" spans="1:53" x14ac:dyDescent="0.3">
      <c r="A3656" s="1" t="s">
        <v>14347</v>
      </c>
      <c r="B3656" s="1">
        <v>2008</v>
      </c>
      <c r="C3656" s="1" t="s">
        <v>144</v>
      </c>
      <c r="D3656" s="1" t="s">
        <v>55</v>
      </c>
      <c r="E3656" s="1" t="s">
        <v>55</v>
      </c>
      <c r="F3656" s="1" t="s">
        <v>95</v>
      </c>
      <c r="G3656" s="1">
        <v>6017</v>
      </c>
      <c r="H3656" s="1">
        <v>73.875</v>
      </c>
      <c r="I3656" s="1">
        <v>249</v>
      </c>
      <c r="J3656" s="1">
        <v>968</v>
      </c>
      <c r="K3656" s="1">
        <v>9.75</v>
      </c>
      <c r="L3656" s="1">
        <v>3318</v>
      </c>
      <c r="M3656" s="1">
        <v>33.125</v>
      </c>
      <c r="P3656" s="1">
        <v>20</v>
      </c>
      <c r="Q3656" s="3">
        <v>1.72</v>
      </c>
      <c r="R3656" s="3">
        <v>2.96</v>
      </c>
      <c r="S3656" s="3">
        <v>5.17</v>
      </c>
      <c r="T3656" s="1">
        <v>2.21</v>
      </c>
      <c r="U3656" s="1">
        <v>2512</v>
      </c>
      <c r="V3656" s="1">
        <v>25.5</v>
      </c>
      <c r="W3656" s="1">
        <v>811</v>
      </c>
      <c r="X3656" s="1">
        <v>107</v>
      </c>
      <c r="Y3656" s="3">
        <v>7.61</v>
      </c>
      <c r="Z3656" s="3">
        <v>4.7300000000000004</v>
      </c>
      <c r="AB3656" s="1" t="s">
        <v>6971</v>
      </c>
      <c r="AC3656" s="1" t="s">
        <v>72</v>
      </c>
      <c r="AD3656" s="1" t="s">
        <v>72</v>
      </c>
      <c r="AG3656" s="1">
        <v>4</v>
      </c>
      <c r="AH3656" s="1" t="s">
        <v>14348</v>
      </c>
      <c r="AI3656" s="1">
        <v>2008</v>
      </c>
      <c r="AK3656" s="1">
        <v>33493</v>
      </c>
      <c r="AO3656" s="1" t="s">
        <v>14349</v>
      </c>
      <c r="AP3656" s="1" t="s">
        <v>14349</v>
      </c>
      <c r="AQ3656" s="1">
        <v>33493</v>
      </c>
      <c r="AR3656" s="2"/>
      <c r="AS3656" s="1">
        <f>IF(AT3656&gt;0,1,0)</f>
        <v>0</v>
      </c>
      <c r="AT3656" s="1">
        <f>AU3656+AV3656</f>
        <v>0</v>
      </c>
      <c r="AU3656" s="1">
        <v>0</v>
      </c>
      <c r="AV3656" s="1">
        <v>0</v>
      </c>
      <c r="AW3656" s="1">
        <f>IF(AX3656&gt;0,1,0)</f>
        <v>0</v>
      </c>
      <c r="AX3656" s="1">
        <f>SUM(AY3656+AZ3656)</f>
        <v>0</v>
      </c>
      <c r="AY3656" s="1">
        <v>0</v>
      </c>
      <c r="AZ3656" s="1">
        <v>0</v>
      </c>
      <c r="BA3656" s="1">
        <v>33493</v>
      </c>
    </row>
    <row r="3657" spans="1:53" x14ac:dyDescent="0.3">
      <c r="A3657" s="1" t="s">
        <v>13639</v>
      </c>
      <c r="B3657" s="1">
        <v>2009</v>
      </c>
      <c r="C3657" s="1" t="s">
        <v>919</v>
      </c>
      <c r="D3657" s="1" t="s">
        <v>920</v>
      </c>
      <c r="E3657" s="1" t="s">
        <v>920</v>
      </c>
      <c r="F3657" s="1" t="s">
        <v>111</v>
      </c>
      <c r="G3657" s="1">
        <v>6017</v>
      </c>
      <c r="H3657" s="1">
        <v>73.875</v>
      </c>
      <c r="I3657" s="1">
        <v>291</v>
      </c>
      <c r="J3657" s="1">
        <v>900</v>
      </c>
      <c r="K3657" s="1">
        <v>9</v>
      </c>
      <c r="L3657" s="1">
        <v>3128</v>
      </c>
      <c r="M3657" s="1">
        <v>31.25</v>
      </c>
      <c r="P3657" s="1">
        <v>31</v>
      </c>
      <c r="Q3657" s="3">
        <v>1.83</v>
      </c>
      <c r="R3657" s="3">
        <v>3.01</v>
      </c>
      <c r="S3657" s="3">
        <v>5.18</v>
      </c>
      <c r="T3657" s="1">
        <v>2.17</v>
      </c>
      <c r="U3657" s="1">
        <v>2912</v>
      </c>
      <c r="V3657" s="1">
        <v>29.5</v>
      </c>
      <c r="W3657" s="1">
        <v>809</v>
      </c>
      <c r="X3657" s="1">
        <v>105</v>
      </c>
      <c r="Y3657" s="3">
        <v>7.46</v>
      </c>
      <c r="Z3657" s="3">
        <v>4.5999999999999996</v>
      </c>
      <c r="AB3657" s="1" t="s">
        <v>3256</v>
      </c>
      <c r="AC3657" s="1" t="s">
        <v>72</v>
      </c>
      <c r="AD3657" s="1" t="s">
        <v>72</v>
      </c>
      <c r="AG3657" s="1">
        <v>4</v>
      </c>
      <c r="AH3657" s="1" t="s">
        <v>13640</v>
      </c>
      <c r="AI3657" s="1">
        <v>2009</v>
      </c>
      <c r="AK3657" s="1">
        <v>34793</v>
      </c>
      <c r="AO3657" s="1" t="s">
        <v>13641</v>
      </c>
      <c r="AP3657" s="1" t="s">
        <v>13641</v>
      </c>
      <c r="AQ3657" s="1">
        <v>34793</v>
      </c>
      <c r="AR3657" s="2"/>
      <c r="AS3657" s="1">
        <f>IF(AT3657&gt;0,1,0)</f>
        <v>0</v>
      </c>
      <c r="AT3657" s="1">
        <f>AU3657+AV3657</f>
        <v>0</v>
      </c>
      <c r="AU3657" s="1">
        <v>0</v>
      </c>
      <c r="AV3657" s="1">
        <v>0</v>
      </c>
      <c r="AW3657" s="1">
        <f>IF(AX3657&gt;0,1,0)</f>
        <v>0</v>
      </c>
      <c r="AX3657" s="1">
        <f>SUM(AY3657+AZ3657)</f>
        <v>0</v>
      </c>
      <c r="AY3657" s="1">
        <v>0</v>
      </c>
      <c r="AZ3657" s="1">
        <v>0</v>
      </c>
      <c r="BA3657" s="1">
        <v>34793</v>
      </c>
    </row>
    <row r="3658" spans="1:53" x14ac:dyDescent="0.3">
      <c r="A3658" s="1" t="s">
        <v>2672</v>
      </c>
      <c r="B3658" s="1">
        <v>2020</v>
      </c>
      <c r="C3658" s="1" t="s">
        <v>928</v>
      </c>
      <c r="D3658" s="6" t="s">
        <v>920</v>
      </c>
      <c r="E3658" s="1" t="s">
        <v>920</v>
      </c>
      <c r="F3658" s="1" t="s">
        <v>61</v>
      </c>
      <c r="G3658" s="1">
        <v>6017</v>
      </c>
      <c r="H3658" s="1">
        <v>73.875</v>
      </c>
      <c r="I3658" s="1">
        <v>314</v>
      </c>
      <c r="J3658" s="1">
        <v>958</v>
      </c>
      <c r="K3658" s="1">
        <v>9.625</v>
      </c>
      <c r="L3658" s="1">
        <v>3358</v>
      </c>
      <c r="M3658" s="1">
        <v>33.625</v>
      </c>
      <c r="N3658" s="1">
        <v>8048</v>
      </c>
      <c r="O3658" s="1">
        <v>80.5</v>
      </c>
      <c r="P3658" s="1">
        <v>26</v>
      </c>
      <c r="Q3658" s="3">
        <v>1.85</v>
      </c>
      <c r="S3658" s="3">
        <v>5.21</v>
      </c>
      <c r="U3658" s="1">
        <v>2412</v>
      </c>
      <c r="V3658" s="1">
        <v>24.5</v>
      </c>
      <c r="W3658" s="1">
        <v>808</v>
      </c>
      <c r="X3658" s="1">
        <v>104</v>
      </c>
      <c r="Y3658" s="3" t="s">
        <v>2196</v>
      </c>
      <c r="Z3658" s="3" t="s">
        <v>2196</v>
      </c>
      <c r="AC3658" t="s">
        <v>188</v>
      </c>
      <c r="AD3658" t="s">
        <v>188</v>
      </c>
      <c r="AE3658">
        <v>250</v>
      </c>
      <c r="AF3658">
        <v>7</v>
      </c>
      <c r="AG3658">
        <v>3</v>
      </c>
      <c r="AH3658" s="1" t="s">
        <v>2673</v>
      </c>
      <c r="AI3658" s="1">
        <v>2020</v>
      </c>
      <c r="AL3658" s="1" t="s">
        <v>2674</v>
      </c>
      <c r="AN3658" s="1" t="s">
        <v>930</v>
      </c>
      <c r="AR3658" s="2"/>
    </row>
    <row r="3659" spans="1:53" x14ac:dyDescent="0.3">
      <c r="A3659" s="1" t="s">
        <v>11725</v>
      </c>
      <c r="B3659" s="1">
        <v>2011</v>
      </c>
      <c r="C3659" s="1" t="s">
        <v>932</v>
      </c>
      <c r="D3659" s="1" t="s">
        <v>920</v>
      </c>
      <c r="E3659" s="1" t="s">
        <v>920</v>
      </c>
      <c r="F3659" s="1" t="s">
        <v>255</v>
      </c>
      <c r="G3659" s="1">
        <v>6017</v>
      </c>
      <c r="H3659" s="1">
        <v>73.875</v>
      </c>
      <c r="I3659" s="1">
        <v>301</v>
      </c>
      <c r="J3659" s="1">
        <v>958</v>
      </c>
      <c r="K3659" s="1">
        <v>9.625</v>
      </c>
      <c r="L3659" s="1">
        <v>3268</v>
      </c>
      <c r="M3659" s="1">
        <v>32.75</v>
      </c>
      <c r="N3659" s="1">
        <v>7678</v>
      </c>
      <c r="O3659" s="1">
        <v>76.875</v>
      </c>
      <c r="P3659" s="1">
        <v>23</v>
      </c>
      <c r="Q3659" s="3">
        <v>1.79</v>
      </c>
      <c r="R3659" s="3">
        <v>3</v>
      </c>
      <c r="S3659" s="3">
        <v>5.21</v>
      </c>
      <c r="T3659" s="1">
        <v>2.21</v>
      </c>
      <c r="U3659" s="1">
        <v>3100</v>
      </c>
      <c r="V3659" s="1">
        <v>31</v>
      </c>
      <c r="W3659" s="1">
        <v>808</v>
      </c>
      <c r="X3659" s="1">
        <v>104</v>
      </c>
      <c r="Y3659" s="3">
        <v>7.46</v>
      </c>
      <c r="Z3659" s="3">
        <v>4.59</v>
      </c>
      <c r="AB3659" s="1" t="s">
        <v>3240</v>
      </c>
      <c r="AC3659" s="1" t="s">
        <v>67</v>
      </c>
      <c r="AD3659" s="1" t="s">
        <v>67</v>
      </c>
      <c r="AE3659" s="1">
        <v>161</v>
      </c>
      <c r="AF3659" s="1">
        <v>5</v>
      </c>
      <c r="AG3659" s="1">
        <v>3</v>
      </c>
      <c r="AH3659" s="1" t="s">
        <v>11726</v>
      </c>
      <c r="AI3659" s="1">
        <v>2011</v>
      </c>
      <c r="AK3659" s="1">
        <v>37236</v>
      </c>
      <c r="AO3659" s="1" t="s">
        <v>11727</v>
      </c>
      <c r="AP3659" s="1" t="s">
        <v>11727</v>
      </c>
      <c r="AQ3659" s="1">
        <v>37236</v>
      </c>
      <c r="AR3659" s="2"/>
      <c r="AS3659" s="1">
        <f>IF(AT3659&gt;0,1,0)</f>
        <v>0</v>
      </c>
      <c r="AT3659" s="1">
        <f>AU3659+AV3659</f>
        <v>0</v>
      </c>
      <c r="AU3659" s="1">
        <v>0</v>
      </c>
      <c r="AV3659" s="1">
        <v>0</v>
      </c>
      <c r="AW3659" s="1">
        <f>IF(AX3659&gt;0,1,0)</f>
        <v>0</v>
      </c>
      <c r="AX3659" s="1">
        <f>SUM(AY3659+AZ3659)</f>
        <v>0</v>
      </c>
      <c r="AY3659" s="1">
        <v>0</v>
      </c>
      <c r="AZ3659" s="1">
        <v>0</v>
      </c>
      <c r="BA3659" s="1">
        <v>37236</v>
      </c>
    </row>
    <row r="3660" spans="1:53" x14ac:dyDescent="0.3">
      <c r="A3660" s="1" t="s">
        <v>18490</v>
      </c>
      <c r="B3660" s="1">
        <v>2004</v>
      </c>
      <c r="C3660" s="1" t="s">
        <v>919</v>
      </c>
      <c r="D3660" s="6" t="s">
        <v>920</v>
      </c>
      <c r="E3660" s="1" t="s">
        <v>920</v>
      </c>
      <c r="F3660" s="1" t="s">
        <v>272</v>
      </c>
      <c r="G3660" s="1">
        <v>6017</v>
      </c>
      <c r="H3660" s="1">
        <v>73.875</v>
      </c>
      <c r="I3660" s="1">
        <v>300</v>
      </c>
      <c r="J3660" s="1">
        <v>934</v>
      </c>
      <c r="K3660" s="1">
        <v>9.75</v>
      </c>
      <c r="L3660" s="1">
        <v>3158</v>
      </c>
      <c r="M3660" s="1">
        <v>31.625</v>
      </c>
      <c r="P3660" s="1">
        <v>31</v>
      </c>
      <c r="Q3660" s="3">
        <v>1.78</v>
      </c>
      <c r="R3660" s="3">
        <v>2.96</v>
      </c>
      <c r="S3660" s="3">
        <v>5.21</v>
      </c>
      <c r="T3660" s="1">
        <v>2.25</v>
      </c>
      <c r="U3660" s="1">
        <v>3100</v>
      </c>
      <c r="V3660" s="1">
        <v>31</v>
      </c>
      <c r="W3660" s="1">
        <v>901</v>
      </c>
      <c r="X3660" s="1">
        <v>109</v>
      </c>
      <c r="Y3660" s="3">
        <v>7.56</v>
      </c>
      <c r="Z3660" s="3">
        <v>4.3499999999999996</v>
      </c>
      <c r="AB3660" s="1" t="s">
        <v>3244</v>
      </c>
      <c r="AC3660" s="1" t="s">
        <v>256</v>
      </c>
      <c r="AD3660" s="1" t="s">
        <v>256</v>
      </c>
      <c r="AE3660" s="1">
        <v>251</v>
      </c>
      <c r="AF3660" s="1">
        <v>7</v>
      </c>
      <c r="AG3660" s="1">
        <v>3</v>
      </c>
      <c r="AH3660" s="1" t="s">
        <v>18491</v>
      </c>
      <c r="AI3660" s="1">
        <v>2004</v>
      </c>
      <c r="AK3660" s="1">
        <v>29204</v>
      </c>
      <c r="AO3660" s="1" t="s">
        <v>18492</v>
      </c>
      <c r="AP3660" s="1" t="s">
        <v>18492</v>
      </c>
      <c r="AQ3660" s="1">
        <v>29204</v>
      </c>
      <c r="AR3660" s="2"/>
      <c r="AS3660" s="1">
        <f>IF(AT3660&gt;0,1,0)</f>
        <v>1</v>
      </c>
      <c r="AT3660" s="1">
        <f>AU3660+AV3660</f>
        <v>1</v>
      </c>
      <c r="AU3660" s="1">
        <v>1</v>
      </c>
      <c r="AV3660" s="1">
        <v>0</v>
      </c>
      <c r="AW3660" s="1">
        <f>IF(AX3660&gt;0,1,0)</f>
        <v>0</v>
      </c>
      <c r="AX3660" s="1">
        <f>SUM(AY3660+AZ3660)</f>
        <v>0</v>
      </c>
      <c r="AY3660" s="1">
        <v>0</v>
      </c>
      <c r="AZ3660" s="1">
        <v>0</v>
      </c>
      <c r="BA3660" s="1">
        <v>29204</v>
      </c>
    </row>
    <row r="3661" spans="1:53" x14ac:dyDescent="0.3">
      <c r="A3661" s="1" t="s">
        <v>13460</v>
      </c>
      <c r="B3661" s="1">
        <v>2009</v>
      </c>
      <c r="C3661" s="1" t="s">
        <v>144</v>
      </c>
      <c r="D3661" s="1" t="s">
        <v>55</v>
      </c>
      <c r="E3661" s="1" t="s">
        <v>55</v>
      </c>
      <c r="F3661" s="1" t="s">
        <v>260</v>
      </c>
      <c r="G3661" s="1">
        <v>6017</v>
      </c>
      <c r="H3661" s="1">
        <v>73.875</v>
      </c>
      <c r="I3661" s="1">
        <v>304</v>
      </c>
      <c r="J3661" s="1">
        <v>1118</v>
      </c>
      <c r="K3661" s="1">
        <v>11.125</v>
      </c>
      <c r="L3661" s="1">
        <v>3500</v>
      </c>
      <c r="M3661" s="1">
        <v>35</v>
      </c>
      <c r="P3661" s="1">
        <v>29</v>
      </c>
      <c r="Q3661" s="3">
        <v>1.86</v>
      </c>
      <c r="R3661" s="3">
        <v>3.09</v>
      </c>
      <c r="S3661" s="3">
        <v>5.44</v>
      </c>
      <c r="T3661" s="1">
        <v>2.35</v>
      </c>
      <c r="U3661" s="1">
        <v>3300</v>
      </c>
      <c r="V3661" s="1">
        <v>33</v>
      </c>
      <c r="AB3661" s="1" t="s">
        <v>2252</v>
      </c>
      <c r="AC3661" s="1" t="s">
        <v>193</v>
      </c>
      <c r="AD3661" s="1" t="s">
        <v>193</v>
      </c>
      <c r="AE3661" s="1">
        <v>210</v>
      </c>
      <c r="AF3661" s="1">
        <v>7</v>
      </c>
      <c r="AG3661" s="1">
        <v>3</v>
      </c>
      <c r="AH3661" s="1" t="s">
        <v>13461</v>
      </c>
      <c r="AI3661" s="1">
        <v>2009</v>
      </c>
      <c r="AK3661" s="1">
        <v>34661</v>
      </c>
      <c r="AO3661" s="1" t="s">
        <v>13462</v>
      </c>
      <c r="AP3661" s="1" t="s">
        <v>13462</v>
      </c>
      <c r="AQ3661" s="1">
        <v>34661</v>
      </c>
      <c r="AR3661" s="2"/>
      <c r="AS3661" s="1">
        <f>IF(AT3661&gt;0,1,0)</f>
        <v>0</v>
      </c>
      <c r="AT3661" s="1">
        <f>AU3661+AV3661</f>
        <v>0</v>
      </c>
      <c r="AU3661" s="1">
        <v>0</v>
      </c>
      <c r="AV3661" s="1">
        <v>0</v>
      </c>
      <c r="AW3661" s="1">
        <f>IF(AX3661&gt;0,1,0)</f>
        <v>0</v>
      </c>
      <c r="AX3661" s="1">
        <f>SUM(AY3661+AZ3661)</f>
        <v>0</v>
      </c>
      <c r="AY3661" s="1">
        <v>0</v>
      </c>
      <c r="AZ3661" s="1">
        <v>0</v>
      </c>
      <c r="BA3661" s="1">
        <v>34661</v>
      </c>
    </row>
    <row r="3662" spans="1:53" x14ac:dyDescent="0.3">
      <c r="A3662" s="1" t="s">
        <v>3031</v>
      </c>
      <c r="B3662" s="1">
        <v>2020</v>
      </c>
      <c r="C3662" s="1" t="s">
        <v>854</v>
      </c>
      <c r="D3662" s="1" t="s">
        <v>854</v>
      </c>
      <c r="E3662" s="1" t="s">
        <v>854</v>
      </c>
      <c r="F3662" s="1" t="s">
        <v>115</v>
      </c>
      <c r="G3662" s="1">
        <v>6017</v>
      </c>
      <c r="H3662" s="1">
        <v>73.875</v>
      </c>
      <c r="I3662" s="1">
        <v>250</v>
      </c>
      <c r="J3662" s="1">
        <v>978</v>
      </c>
      <c r="K3662" s="1">
        <v>9.875</v>
      </c>
      <c r="L3662" s="1">
        <v>3178</v>
      </c>
      <c r="M3662" s="1">
        <v>31.875</v>
      </c>
      <c r="N3662" s="1">
        <v>7828</v>
      </c>
      <c r="O3662" s="1">
        <v>78.25</v>
      </c>
      <c r="P3662" s="1" t="s">
        <v>2196</v>
      </c>
      <c r="Q3662" s="3" t="s">
        <v>2196</v>
      </c>
      <c r="S3662" s="3" t="s">
        <v>2196</v>
      </c>
      <c r="U3662" s="1" t="s">
        <v>2196</v>
      </c>
      <c r="V3662" s="1" t="s">
        <v>2196</v>
      </c>
      <c r="W3662" s="1" t="s">
        <v>2196</v>
      </c>
      <c r="X3662" s="1" t="s">
        <v>2196</v>
      </c>
      <c r="Y3662" s="3" t="s">
        <v>2196</v>
      </c>
      <c r="Z3662" s="3" t="s">
        <v>2196</v>
      </c>
      <c r="AC3662"/>
      <c r="AD3662"/>
      <c r="AE3662"/>
      <c r="AF3662"/>
      <c r="AG3662">
        <v>4</v>
      </c>
      <c r="AH3662" s="1" t="s">
        <v>3032</v>
      </c>
      <c r="AI3662" s="1">
        <v>2020</v>
      </c>
      <c r="AL3662" s="1" t="s">
        <v>3033</v>
      </c>
      <c r="AN3662" s="1" t="s">
        <v>886</v>
      </c>
      <c r="AR3662" s="2"/>
    </row>
    <row r="3663" spans="1:53" x14ac:dyDescent="0.3">
      <c r="A3663" s="6" t="s">
        <v>2096</v>
      </c>
      <c r="B3663" s="7">
        <v>2022</v>
      </c>
      <c r="C3663" s="6" t="s">
        <v>672</v>
      </c>
      <c r="D3663" s="6" t="s">
        <v>673</v>
      </c>
      <c r="E3663" s="6" t="s">
        <v>673</v>
      </c>
      <c r="F3663" s="8" t="s">
        <v>1872</v>
      </c>
      <c r="G3663" s="9">
        <v>6017</v>
      </c>
      <c r="H3663" s="10">
        <v>73.875</v>
      </c>
      <c r="I3663" s="23">
        <v>201</v>
      </c>
      <c r="J3663" s="23"/>
      <c r="K3663" s="10">
        <v>10</v>
      </c>
      <c r="L3663" s="18"/>
      <c r="M3663" s="10">
        <v>32.25</v>
      </c>
      <c r="N3663" s="18"/>
      <c r="O3663" s="24">
        <v>77.375</v>
      </c>
      <c r="P3663" s="14"/>
      <c r="Q3663" s="9"/>
      <c r="R3663" s="9"/>
      <c r="S3663" s="9"/>
      <c r="T3663" s="7"/>
      <c r="U3663" s="7"/>
      <c r="V3663" s="17"/>
      <c r="W3663" s="9"/>
      <c r="X3663" s="9"/>
      <c r="Y3663" s="9"/>
      <c r="Z3663" s="9"/>
      <c r="AA3663" s="15"/>
      <c r="AC3663" s="1" t="s">
        <v>256</v>
      </c>
      <c r="AD3663" s="1" t="s">
        <v>256</v>
      </c>
      <c r="AE3663" s="1">
        <v>132</v>
      </c>
      <c r="AF3663" s="1">
        <v>4</v>
      </c>
      <c r="AG3663" s="1">
        <v>3</v>
      </c>
      <c r="AH3663" s="1" t="s">
        <v>2097</v>
      </c>
      <c r="AI3663" s="1">
        <v>2022</v>
      </c>
      <c r="AL3663" s="19" t="s">
        <v>2098</v>
      </c>
      <c r="AM3663" s="19"/>
      <c r="AN3663" s="21" t="s">
        <v>695</v>
      </c>
    </row>
    <row r="3664" spans="1:53" x14ac:dyDescent="0.3">
      <c r="A3664" s="6" t="s">
        <v>2102</v>
      </c>
      <c r="B3664" s="7">
        <v>2022</v>
      </c>
      <c r="C3664" s="6" t="s">
        <v>672</v>
      </c>
      <c r="D3664" s="6" t="s">
        <v>673</v>
      </c>
      <c r="E3664" s="6" t="s">
        <v>673</v>
      </c>
      <c r="F3664" s="8" t="s">
        <v>265</v>
      </c>
      <c r="G3664" s="9">
        <v>6017</v>
      </c>
      <c r="H3664" s="10">
        <v>73.875</v>
      </c>
      <c r="I3664" s="23">
        <v>209</v>
      </c>
      <c r="J3664" s="23"/>
      <c r="K3664" s="10">
        <v>9.375</v>
      </c>
      <c r="L3664" s="18"/>
      <c r="M3664" s="10">
        <v>33.5</v>
      </c>
      <c r="N3664" s="18"/>
      <c r="O3664" s="24">
        <v>78.25</v>
      </c>
      <c r="P3664" s="14"/>
      <c r="Q3664" s="9"/>
      <c r="R3664" s="9"/>
      <c r="S3664" s="9"/>
      <c r="T3664" s="7"/>
      <c r="U3664" s="7">
        <v>3612</v>
      </c>
      <c r="V3664" s="17">
        <v>36.5</v>
      </c>
      <c r="W3664" s="18">
        <v>1006</v>
      </c>
      <c r="X3664" s="9">
        <v>126</v>
      </c>
      <c r="Y3664" s="9"/>
      <c r="Z3664" s="20">
        <v>4.38</v>
      </c>
      <c r="AA3664" s="15"/>
      <c r="AC3664" s="1" t="s">
        <v>488</v>
      </c>
      <c r="AD3664" s="1" t="s">
        <v>488</v>
      </c>
      <c r="AE3664" s="1">
        <v>125</v>
      </c>
      <c r="AF3664" s="1">
        <v>4</v>
      </c>
      <c r="AG3664" s="1">
        <v>3</v>
      </c>
      <c r="AH3664" s="1" t="s">
        <v>2103</v>
      </c>
      <c r="AI3664" s="1">
        <v>2022</v>
      </c>
      <c r="AL3664" s="19" t="s">
        <v>2104</v>
      </c>
      <c r="AM3664" s="19"/>
      <c r="AN3664" s="21" t="s">
        <v>701</v>
      </c>
    </row>
    <row r="3665" spans="1:53" x14ac:dyDescent="0.3">
      <c r="A3665" s="1" t="s">
        <v>3486</v>
      </c>
      <c r="B3665" s="1">
        <v>2019</v>
      </c>
      <c r="C3665" s="1" t="s">
        <v>54</v>
      </c>
      <c r="D3665" s="1" t="s">
        <v>54</v>
      </c>
      <c r="E3665" s="1" t="s">
        <v>55</v>
      </c>
      <c r="F3665" s="1" t="s">
        <v>575</v>
      </c>
      <c r="G3665" s="1">
        <v>6017</v>
      </c>
      <c r="H3665" s="1">
        <v>73.875</v>
      </c>
      <c r="I3665" s="1">
        <v>287</v>
      </c>
      <c r="J3665" s="1">
        <v>928</v>
      </c>
      <c r="K3665" s="1">
        <v>9.25</v>
      </c>
      <c r="L3665" s="1">
        <v>3168</v>
      </c>
      <c r="M3665" s="1">
        <v>31.75</v>
      </c>
      <c r="N3665" s="1">
        <v>7738</v>
      </c>
      <c r="O3665" s="1">
        <v>77.375</v>
      </c>
      <c r="P3665" s="1">
        <v>32</v>
      </c>
      <c r="U3665" s="1">
        <v>3600</v>
      </c>
      <c r="V3665" s="1">
        <v>36</v>
      </c>
      <c r="W3665" s="1">
        <v>1000</v>
      </c>
      <c r="X3665" s="1">
        <v>120</v>
      </c>
      <c r="AB3665" s="1" t="s">
        <v>3300</v>
      </c>
      <c r="AC3665" s="1" t="s">
        <v>391</v>
      </c>
      <c r="AD3665" s="1" t="s">
        <v>391</v>
      </c>
      <c r="AE3665" s="1">
        <v>9</v>
      </c>
      <c r="AF3665" s="1">
        <v>1</v>
      </c>
      <c r="AG3665" s="1">
        <v>1</v>
      </c>
      <c r="AL3665" s="1" t="s">
        <v>3487</v>
      </c>
      <c r="AN3665" s="1" t="s">
        <v>109</v>
      </c>
      <c r="AO3665" s="1" t="s">
        <v>3488</v>
      </c>
      <c r="AR3665" s="2"/>
    </row>
    <row r="3666" spans="1:53" x14ac:dyDescent="0.3">
      <c r="A3666" s="1" t="s">
        <v>445</v>
      </c>
      <c r="B3666" s="1">
        <v>2019</v>
      </c>
      <c r="C3666" s="1" t="s">
        <v>672</v>
      </c>
      <c r="D3666" s="1" t="s">
        <v>673</v>
      </c>
      <c r="E3666" s="1" t="s">
        <v>673</v>
      </c>
      <c r="F3666" s="1" t="s">
        <v>3958</v>
      </c>
      <c r="G3666" s="1">
        <v>6017</v>
      </c>
      <c r="H3666" s="1">
        <v>73.875</v>
      </c>
      <c r="I3666" s="1">
        <v>209</v>
      </c>
      <c r="J3666" s="1">
        <v>938</v>
      </c>
      <c r="K3666" s="1">
        <v>9.375</v>
      </c>
      <c r="L3666" s="1">
        <v>3138</v>
      </c>
      <c r="M3666" s="1">
        <v>31.375</v>
      </c>
      <c r="N3666" s="1">
        <v>7458</v>
      </c>
      <c r="O3666" s="1">
        <v>74.625</v>
      </c>
      <c r="P3666" s="1">
        <v>18</v>
      </c>
      <c r="U3666" s="1">
        <v>3212</v>
      </c>
      <c r="V3666" s="1">
        <v>32.5</v>
      </c>
      <c r="W3666" s="1">
        <v>1002</v>
      </c>
      <c r="X3666" s="1">
        <v>122</v>
      </c>
      <c r="Y3666" s="3">
        <v>7.12</v>
      </c>
      <c r="AB3666" s="1" t="s">
        <v>3268</v>
      </c>
      <c r="AC3666" s="1" t="s">
        <v>72</v>
      </c>
      <c r="AD3666" s="1" t="s">
        <v>72</v>
      </c>
      <c r="AG3666" s="1">
        <v>4</v>
      </c>
      <c r="AL3666" s="1" t="s">
        <v>4233</v>
      </c>
      <c r="AN3666" s="1" t="s">
        <v>780</v>
      </c>
      <c r="AO3666" s="1" t="s">
        <v>4234</v>
      </c>
      <c r="AR3666" s="2"/>
    </row>
    <row r="3667" spans="1:53" x14ac:dyDescent="0.3">
      <c r="A3667" s="1" t="s">
        <v>4425</v>
      </c>
      <c r="B3667" s="1">
        <v>2018</v>
      </c>
      <c r="C3667" s="1" t="s">
        <v>513</v>
      </c>
      <c r="D3667" s="1" t="s">
        <v>513</v>
      </c>
      <c r="E3667" s="1" t="s">
        <v>399</v>
      </c>
      <c r="F3667" s="1" t="s">
        <v>130</v>
      </c>
      <c r="G3667" s="1">
        <v>6017</v>
      </c>
      <c r="H3667" s="1">
        <v>73.875</v>
      </c>
      <c r="I3667" s="1">
        <v>218</v>
      </c>
      <c r="J3667" s="1">
        <v>1018</v>
      </c>
      <c r="K3667" s="1">
        <v>10.125</v>
      </c>
      <c r="L3667" s="1">
        <v>3158</v>
      </c>
      <c r="M3667" s="1">
        <v>31.625</v>
      </c>
      <c r="N3667" s="1">
        <v>7668</v>
      </c>
      <c r="O3667" s="1">
        <v>76.75</v>
      </c>
      <c r="P3667" s="1">
        <v>21</v>
      </c>
      <c r="U3667" s="1">
        <v>3512</v>
      </c>
      <c r="V3667" s="1">
        <v>35.5</v>
      </c>
      <c r="W3667" s="1">
        <v>905</v>
      </c>
      <c r="X3667" s="1">
        <v>113</v>
      </c>
      <c r="AB3667" s="1" t="s">
        <v>3256</v>
      </c>
      <c r="AC3667" s="1" t="s">
        <v>251</v>
      </c>
      <c r="AD3667" s="1" t="s">
        <v>251</v>
      </c>
      <c r="AE3667" s="1">
        <v>119</v>
      </c>
      <c r="AF3667" s="1">
        <v>4</v>
      </c>
      <c r="AG3667" s="1">
        <v>3</v>
      </c>
      <c r="AL3667" s="1" t="s">
        <v>4426</v>
      </c>
      <c r="AO3667" s="1" t="s">
        <v>4427</v>
      </c>
      <c r="AR3667" s="2"/>
      <c r="AS3667" s="1">
        <f t="shared" ref="AS3667:AS3686" si="716">IF(AT3667&gt;0,1,0)</f>
        <v>0</v>
      </c>
      <c r="AT3667" s="1">
        <f t="shared" ref="AT3667:AT3686" si="717">AU3667+AV3667</f>
        <v>0</v>
      </c>
      <c r="AU3667" s="1">
        <v>0</v>
      </c>
      <c r="AV3667" s="1">
        <v>0</v>
      </c>
      <c r="AW3667" s="1">
        <f t="shared" ref="AW3667:AW3686" si="718">IF(AX3667&gt;0,1,0)</f>
        <v>0</v>
      </c>
      <c r="AX3667" s="1">
        <f t="shared" ref="AX3667:AX3686" si="719">SUM(AY3667+AZ3667)</f>
        <v>0</v>
      </c>
      <c r="AY3667" s="1">
        <v>0</v>
      </c>
      <c r="AZ3667" s="1">
        <v>0</v>
      </c>
    </row>
    <row r="3668" spans="1:53" x14ac:dyDescent="0.3">
      <c r="A3668" s="1" t="s">
        <v>4774</v>
      </c>
      <c r="B3668" s="1">
        <v>2018</v>
      </c>
      <c r="C3668" s="1" t="s">
        <v>276</v>
      </c>
      <c r="D3668" s="1" t="s">
        <v>276</v>
      </c>
      <c r="E3668" s="1" t="s">
        <v>276</v>
      </c>
      <c r="F3668" s="1" t="s">
        <v>81</v>
      </c>
      <c r="G3668" s="1">
        <v>6017</v>
      </c>
      <c r="H3668" s="1">
        <v>73.875</v>
      </c>
      <c r="I3668" s="1">
        <v>232</v>
      </c>
      <c r="J3668" s="1">
        <v>1000</v>
      </c>
      <c r="K3668" s="1">
        <v>10</v>
      </c>
      <c r="L3668" s="1">
        <v>3228</v>
      </c>
      <c r="M3668" s="1">
        <v>32.25</v>
      </c>
      <c r="N3668" s="1">
        <v>7728</v>
      </c>
      <c r="O3668" s="1">
        <v>77.25</v>
      </c>
      <c r="U3668" s="1">
        <v>3000</v>
      </c>
      <c r="V3668" s="1">
        <v>30</v>
      </c>
      <c r="W3668" s="1">
        <v>908</v>
      </c>
      <c r="X3668" s="1">
        <v>116</v>
      </c>
      <c r="Y3668" s="3">
        <v>6.95</v>
      </c>
      <c r="Z3668" s="3">
        <v>4.3600000000000003</v>
      </c>
      <c r="AB3668" s="1" t="s">
        <v>3244</v>
      </c>
      <c r="AC3668" s="1" t="s">
        <v>668</v>
      </c>
      <c r="AD3668" s="1" t="s">
        <v>668</v>
      </c>
      <c r="AE3668" s="1">
        <v>22</v>
      </c>
      <c r="AF3668" s="1">
        <v>1</v>
      </c>
      <c r="AG3668" s="1">
        <v>1</v>
      </c>
      <c r="AL3668" s="1" t="s">
        <v>4775</v>
      </c>
      <c r="AO3668" s="1" t="s">
        <v>4776</v>
      </c>
      <c r="AR3668" s="2"/>
      <c r="AS3668" s="1">
        <f t="shared" si="716"/>
        <v>0</v>
      </c>
      <c r="AT3668" s="1">
        <f t="shared" si="717"/>
        <v>0</v>
      </c>
      <c r="AU3668" s="1">
        <v>0</v>
      </c>
      <c r="AV3668" s="1">
        <v>0</v>
      </c>
      <c r="AW3668" s="1">
        <f t="shared" si="718"/>
        <v>0</v>
      </c>
      <c r="AX3668" s="1">
        <f t="shared" si="719"/>
        <v>0</v>
      </c>
      <c r="AY3668" s="1">
        <v>0</v>
      </c>
      <c r="AZ3668" s="1">
        <v>0</v>
      </c>
    </row>
    <row r="3669" spans="1:53" x14ac:dyDescent="0.3">
      <c r="A3669" s="1" t="s">
        <v>5104</v>
      </c>
      <c r="B3669" s="1">
        <v>2018</v>
      </c>
      <c r="C3669" s="1" t="s">
        <v>1121</v>
      </c>
      <c r="D3669" s="1" t="s">
        <v>1121</v>
      </c>
      <c r="E3669" s="1" t="s">
        <v>1081</v>
      </c>
      <c r="F3669" s="1" t="s">
        <v>1492</v>
      </c>
      <c r="G3669" s="1">
        <v>6017</v>
      </c>
      <c r="H3669" s="1">
        <v>73.875</v>
      </c>
      <c r="I3669" s="1">
        <v>245</v>
      </c>
      <c r="J3669" s="1">
        <v>928</v>
      </c>
      <c r="K3669" s="1">
        <v>9.25</v>
      </c>
      <c r="L3669" s="1">
        <v>3048</v>
      </c>
      <c r="M3669" s="1">
        <v>30.5</v>
      </c>
      <c r="N3669" s="1">
        <v>7278</v>
      </c>
      <c r="O3669" s="1">
        <v>72.875</v>
      </c>
      <c r="AB3669" s="1" t="s">
        <v>3374</v>
      </c>
      <c r="AC3669" s="1" t="s">
        <v>289</v>
      </c>
      <c r="AD3669" s="1" t="s">
        <v>289</v>
      </c>
      <c r="AE3669" s="1">
        <v>237</v>
      </c>
      <c r="AF3669" s="1">
        <v>7</v>
      </c>
      <c r="AG3669" s="1">
        <v>3</v>
      </c>
      <c r="AL3669" s="1" t="s">
        <v>5105</v>
      </c>
      <c r="AO3669" s="1" t="s">
        <v>5106</v>
      </c>
      <c r="AR3669" s="2"/>
      <c r="AS3669" s="1">
        <f t="shared" si="716"/>
        <v>0</v>
      </c>
      <c r="AT3669" s="1">
        <f t="shared" si="717"/>
        <v>0</v>
      </c>
      <c r="AU3669" s="1">
        <v>0</v>
      </c>
      <c r="AV3669" s="1">
        <v>0</v>
      </c>
      <c r="AW3669" s="1">
        <f t="shared" si="718"/>
        <v>0</v>
      </c>
      <c r="AX3669" s="1">
        <f t="shared" si="719"/>
        <v>0</v>
      </c>
      <c r="AY3669" s="1">
        <v>0</v>
      </c>
      <c r="AZ3669" s="1">
        <v>0</v>
      </c>
    </row>
    <row r="3670" spans="1:53" x14ac:dyDescent="0.3">
      <c r="A3670" s="1" t="s">
        <v>5585</v>
      </c>
      <c r="B3670" s="1">
        <v>2017</v>
      </c>
      <c r="C3670" s="1" t="s">
        <v>276</v>
      </c>
      <c r="D3670" s="1" t="s">
        <v>144</v>
      </c>
      <c r="E3670" s="1" t="s">
        <v>55</v>
      </c>
      <c r="F3670" s="1" t="s">
        <v>661</v>
      </c>
      <c r="G3670" s="1">
        <v>6017</v>
      </c>
      <c r="H3670" s="1">
        <v>73.875</v>
      </c>
      <c r="I3670" s="1">
        <v>251</v>
      </c>
      <c r="J3670" s="1">
        <v>918</v>
      </c>
      <c r="K3670" s="1">
        <v>9.1300000000000008</v>
      </c>
      <c r="L3670" s="1">
        <v>3278</v>
      </c>
      <c r="M3670" s="1">
        <v>32.880000000000003</v>
      </c>
      <c r="N3670" s="1">
        <v>7648</v>
      </c>
      <c r="O3670" s="1">
        <v>76.5</v>
      </c>
      <c r="P3670" s="1">
        <v>23</v>
      </c>
      <c r="U3670" s="1">
        <v>3300</v>
      </c>
      <c r="V3670" s="1">
        <v>33</v>
      </c>
      <c r="W3670" s="1">
        <v>910</v>
      </c>
      <c r="X3670" s="1">
        <v>118</v>
      </c>
      <c r="Y3670" s="3">
        <v>7</v>
      </c>
      <c r="Z3670" s="3">
        <v>4.32</v>
      </c>
      <c r="AA3670" s="3">
        <v>11.83</v>
      </c>
      <c r="AB3670" s="1" t="s">
        <v>3317</v>
      </c>
      <c r="AC3670" s="1" t="s">
        <v>72</v>
      </c>
      <c r="AD3670" s="1" t="s">
        <v>72</v>
      </c>
      <c r="AG3670" s="1">
        <v>4</v>
      </c>
      <c r="AH3670" s="1" t="s">
        <v>5586</v>
      </c>
      <c r="AI3670" s="1">
        <v>2017</v>
      </c>
      <c r="AJ3670" s="1">
        <v>2019</v>
      </c>
      <c r="AK3670" s="1">
        <v>45286</v>
      </c>
      <c r="AO3670" s="1" t="s">
        <v>5587</v>
      </c>
      <c r="AP3670" s="1" t="s">
        <v>5587</v>
      </c>
      <c r="AQ3670" s="1">
        <v>45286</v>
      </c>
      <c r="AR3670" s="2"/>
      <c r="AS3670" s="1">
        <f t="shared" si="716"/>
        <v>0</v>
      </c>
      <c r="AT3670" s="1">
        <f t="shared" si="717"/>
        <v>0</v>
      </c>
      <c r="AU3670" s="1">
        <v>0</v>
      </c>
      <c r="AV3670" s="1">
        <v>0</v>
      </c>
      <c r="AW3670" s="1">
        <f t="shared" si="718"/>
        <v>0</v>
      </c>
      <c r="AX3670" s="1">
        <f t="shared" si="719"/>
        <v>0</v>
      </c>
      <c r="AY3670" s="1">
        <v>0</v>
      </c>
      <c r="AZ3670" s="1">
        <v>0</v>
      </c>
      <c r="BA3670" s="1">
        <v>45286</v>
      </c>
    </row>
    <row r="3671" spans="1:53" x14ac:dyDescent="0.3">
      <c r="A3671" s="1" t="s">
        <v>6953</v>
      </c>
      <c r="B3671" s="1">
        <v>2016</v>
      </c>
      <c r="C3671" s="1" t="s">
        <v>599</v>
      </c>
      <c r="D3671" s="1" t="s">
        <v>599</v>
      </c>
      <c r="E3671" s="1" t="s">
        <v>600</v>
      </c>
      <c r="F3671" s="1" t="s">
        <v>450</v>
      </c>
      <c r="G3671" s="1">
        <v>6017</v>
      </c>
      <c r="H3671" s="1">
        <v>73.875</v>
      </c>
      <c r="I3671" s="1">
        <v>212</v>
      </c>
      <c r="J3671" s="1">
        <v>900</v>
      </c>
      <c r="K3671" s="1">
        <v>9</v>
      </c>
      <c r="L3671" s="1">
        <v>3108</v>
      </c>
      <c r="M3671" s="1">
        <v>31</v>
      </c>
      <c r="N3671" s="1">
        <v>7268</v>
      </c>
      <c r="O3671" s="1">
        <v>72.75</v>
      </c>
      <c r="AB3671" s="1" t="s">
        <v>3244</v>
      </c>
      <c r="AC3671" s="1" t="s">
        <v>6590</v>
      </c>
      <c r="AD3671" s="1" t="s">
        <v>251</v>
      </c>
      <c r="AE3671" s="1">
        <v>179</v>
      </c>
      <c r="AF3671" s="1">
        <v>6</v>
      </c>
      <c r="AG3671" s="1">
        <v>3</v>
      </c>
      <c r="AH3671" s="1" t="s">
        <v>6954</v>
      </c>
      <c r="AI3671" s="1">
        <v>2016</v>
      </c>
      <c r="AJ3671" s="1">
        <v>2019</v>
      </c>
      <c r="AK3671" s="1">
        <v>43468</v>
      </c>
      <c r="AO3671" s="1" t="s">
        <v>6955</v>
      </c>
      <c r="AP3671" s="1" t="s">
        <v>6955</v>
      </c>
      <c r="AQ3671" s="1">
        <v>43468</v>
      </c>
      <c r="AR3671" s="2"/>
      <c r="AS3671" s="1">
        <f t="shared" si="716"/>
        <v>0</v>
      </c>
      <c r="AT3671" s="1">
        <f t="shared" si="717"/>
        <v>0</v>
      </c>
      <c r="AU3671" s="1">
        <v>0</v>
      </c>
      <c r="AV3671" s="1">
        <v>0</v>
      </c>
      <c r="AW3671" s="1">
        <f t="shared" si="718"/>
        <v>0</v>
      </c>
      <c r="AX3671" s="1">
        <f t="shared" si="719"/>
        <v>0</v>
      </c>
      <c r="AY3671" s="1">
        <v>0</v>
      </c>
      <c r="AZ3671" s="1">
        <v>0</v>
      </c>
      <c r="BA3671" s="1">
        <v>43468</v>
      </c>
    </row>
    <row r="3672" spans="1:53" x14ac:dyDescent="0.3">
      <c r="A3672" s="1" t="s">
        <v>7963</v>
      </c>
      <c r="B3672" s="1">
        <v>2015</v>
      </c>
      <c r="C3672" s="1" t="s">
        <v>1081</v>
      </c>
      <c r="D3672" s="1" t="s">
        <v>1081</v>
      </c>
      <c r="E3672" s="1" t="s">
        <v>1081</v>
      </c>
      <c r="F3672" s="1" t="s">
        <v>168</v>
      </c>
      <c r="G3672" s="1">
        <v>6017</v>
      </c>
      <c r="H3672" s="1">
        <v>73.875</v>
      </c>
      <c r="I3672" s="1">
        <v>234</v>
      </c>
      <c r="J3672" s="1">
        <v>948</v>
      </c>
      <c r="K3672" s="1">
        <v>9.5</v>
      </c>
      <c r="L3672" s="1">
        <v>3238</v>
      </c>
      <c r="M3672" s="1">
        <v>32.375</v>
      </c>
      <c r="N3672" s="1">
        <v>7748</v>
      </c>
      <c r="O3672" s="1">
        <v>77.5</v>
      </c>
      <c r="P3672" s="1">
        <v>17</v>
      </c>
      <c r="AB3672" s="1" t="s">
        <v>2252</v>
      </c>
      <c r="AC3672" s="1" t="s">
        <v>72</v>
      </c>
      <c r="AD3672" s="1" t="s">
        <v>72</v>
      </c>
      <c r="AG3672" s="1">
        <v>4</v>
      </c>
      <c r="AH3672" s="1" t="s">
        <v>7964</v>
      </c>
      <c r="AI3672" s="1">
        <v>2015</v>
      </c>
      <c r="AK3672" s="1">
        <v>42871</v>
      </c>
      <c r="AO3672" s="1" t="s">
        <v>7965</v>
      </c>
      <c r="AP3672" s="1" t="s">
        <v>7965</v>
      </c>
      <c r="AQ3672" s="1">
        <v>42871</v>
      </c>
      <c r="AR3672" s="2"/>
      <c r="AS3672" s="1">
        <f t="shared" si="716"/>
        <v>0</v>
      </c>
      <c r="AT3672" s="1">
        <f t="shared" si="717"/>
        <v>0</v>
      </c>
      <c r="AU3672" s="1">
        <v>0</v>
      </c>
      <c r="AV3672" s="1">
        <v>0</v>
      </c>
      <c r="AW3672" s="1">
        <f t="shared" si="718"/>
        <v>0</v>
      </c>
      <c r="AX3672" s="1">
        <f t="shared" si="719"/>
        <v>0</v>
      </c>
      <c r="AY3672" s="1">
        <v>0</v>
      </c>
      <c r="AZ3672" s="1">
        <v>0</v>
      </c>
      <c r="BA3672" s="1">
        <v>42871</v>
      </c>
    </row>
    <row r="3673" spans="1:53" x14ac:dyDescent="0.3">
      <c r="A3673" s="1" t="s">
        <v>9449</v>
      </c>
      <c r="B3673" s="1">
        <v>2013</v>
      </c>
      <c r="C3673" s="1" t="s">
        <v>54</v>
      </c>
      <c r="D3673" s="1" t="s">
        <v>55</v>
      </c>
      <c r="E3673" s="1" t="s">
        <v>55</v>
      </c>
      <c r="F3673" s="1" t="s">
        <v>115</v>
      </c>
      <c r="G3673" s="1">
        <v>6017</v>
      </c>
      <c r="H3673" s="1">
        <v>73.875</v>
      </c>
      <c r="I3673" s="1">
        <v>309</v>
      </c>
      <c r="J3673" s="1">
        <v>1028</v>
      </c>
      <c r="K3673" s="1">
        <v>10.25</v>
      </c>
      <c r="L3673" s="1">
        <v>3400</v>
      </c>
      <c r="M3673" s="1">
        <v>34</v>
      </c>
      <c r="N3673" s="1">
        <v>8148</v>
      </c>
      <c r="O3673" s="1">
        <v>81.5</v>
      </c>
      <c r="P3673" s="1">
        <v>30</v>
      </c>
      <c r="U3673" s="1">
        <v>2500</v>
      </c>
      <c r="V3673" s="1">
        <v>25</v>
      </c>
      <c r="W3673" s="1">
        <v>808</v>
      </c>
      <c r="X3673" s="1">
        <v>104</v>
      </c>
      <c r="Y3673" s="3">
        <v>7.53</v>
      </c>
      <c r="Z3673" s="3">
        <v>4.67</v>
      </c>
      <c r="AB3673" s="1" t="s">
        <v>3244</v>
      </c>
      <c r="AC3673" s="1" t="s">
        <v>67</v>
      </c>
      <c r="AD3673" s="1" t="s">
        <v>67</v>
      </c>
      <c r="AE3673" s="1">
        <v>67</v>
      </c>
      <c r="AF3673" s="1">
        <v>3</v>
      </c>
      <c r="AG3673" s="1">
        <v>2</v>
      </c>
      <c r="AH3673" s="1" t="s">
        <v>9450</v>
      </c>
      <c r="AI3673" s="1">
        <v>2013</v>
      </c>
      <c r="AJ3673" s="1">
        <v>2017</v>
      </c>
      <c r="AK3673" s="1">
        <v>40015</v>
      </c>
      <c r="AO3673" s="1" t="s">
        <v>9451</v>
      </c>
      <c r="AP3673" s="1" t="s">
        <v>9451</v>
      </c>
      <c r="AQ3673" s="1">
        <v>40015</v>
      </c>
      <c r="AR3673" s="2"/>
      <c r="AS3673" s="1">
        <f t="shared" si="716"/>
        <v>0</v>
      </c>
      <c r="AT3673" s="1">
        <f t="shared" si="717"/>
        <v>0</v>
      </c>
      <c r="AU3673" s="1">
        <v>0</v>
      </c>
      <c r="AV3673" s="1">
        <v>0</v>
      </c>
      <c r="AW3673" s="1">
        <f t="shared" si="718"/>
        <v>0</v>
      </c>
      <c r="AX3673" s="1">
        <f t="shared" si="719"/>
        <v>0</v>
      </c>
      <c r="AY3673" s="1">
        <v>0</v>
      </c>
      <c r="AZ3673" s="1">
        <v>0</v>
      </c>
      <c r="BA3673" s="1">
        <v>40015</v>
      </c>
    </row>
    <row r="3674" spans="1:53" x14ac:dyDescent="0.3">
      <c r="A3674" s="1" t="s">
        <v>9570</v>
      </c>
      <c r="B3674" s="1">
        <v>2013</v>
      </c>
      <c r="C3674" s="1" t="s">
        <v>144</v>
      </c>
      <c r="D3674" s="1" t="s">
        <v>55</v>
      </c>
      <c r="E3674" s="1" t="s">
        <v>55</v>
      </c>
      <c r="F3674" s="1" t="s">
        <v>201</v>
      </c>
      <c r="G3674" s="1">
        <v>6017</v>
      </c>
      <c r="H3674" s="1">
        <v>73.875</v>
      </c>
      <c r="I3674" s="1">
        <v>256</v>
      </c>
      <c r="J3674" s="1">
        <v>1000</v>
      </c>
      <c r="K3674" s="1">
        <v>10</v>
      </c>
      <c r="L3674" s="1">
        <v>3418</v>
      </c>
      <c r="M3674" s="1">
        <v>34.125</v>
      </c>
      <c r="N3674" s="1">
        <v>7900</v>
      </c>
      <c r="O3674" s="1">
        <v>79</v>
      </c>
      <c r="P3674" s="1">
        <v>30</v>
      </c>
      <c r="AB3674" s="1" t="s">
        <v>3256</v>
      </c>
      <c r="AC3674" s="1" t="s">
        <v>193</v>
      </c>
      <c r="AD3674" s="1" t="s">
        <v>193</v>
      </c>
      <c r="AE3674" s="1">
        <v>153</v>
      </c>
      <c r="AF3674" s="1">
        <v>5</v>
      </c>
      <c r="AG3674" s="1">
        <v>3</v>
      </c>
      <c r="AH3674" s="1" t="s">
        <v>9571</v>
      </c>
      <c r="AI3674" s="1">
        <v>2013</v>
      </c>
      <c r="AJ3674" s="1">
        <v>2018</v>
      </c>
      <c r="AK3674" s="1">
        <v>40101</v>
      </c>
      <c r="AO3674" s="1" t="s">
        <v>9572</v>
      </c>
      <c r="AP3674" s="1" t="s">
        <v>9572</v>
      </c>
      <c r="AQ3674" s="1">
        <v>40101</v>
      </c>
      <c r="AR3674" s="2"/>
      <c r="AS3674" s="1">
        <f t="shared" si="716"/>
        <v>0</v>
      </c>
      <c r="AT3674" s="1">
        <f t="shared" si="717"/>
        <v>0</v>
      </c>
      <c r="AU3674" s="1">
        <v>0</v>
      </c>
      <c r="AV3674" s="1">
        <v>0</v>
      </c>
      <c r="AW3674" s="1">
        <f t="shared" si="718"/>
        <v>0</v>
      </c>
      <c r="AX3674" s="1">
        <f t="shared" si="719"/>
        <v>0</v>
      </c>
      <c r="AY3674" s="1">
        <v>0</v>
      </c>
      <c r="AZ3674" s="1">
        <v>0</v>
      </c>
      <c r="BA3674" s="1">
        <v>40101</v>
      </c>
    </row>
    <row r="3675" spans="1:53" x14ac:dyDescent="0.3">
      <c r="A3675" s="1" t="s">
        <v>9672</v>
      </c>
      <c r="B3675" s="1">
        <v>2013</v>
      </c>
      <c r="C3675" s="1" t="s">
        <v>276</v>
      </c>
      <c r="D3675" s="1" t="s">
        <v>276</v>
      </c>
      <c r="E3675" s="1" t="s">
        <v>276</v>
      </c>
      <c r="F3675" s="1" t="s">
        <v>100</v>
      </c>
      <c r="G3675" s="1">
        <v>6017</v>
      </c>
      <c r="H3675" s="1">
        <v>73.875</v>
      </c>
      <c r="I3675" s="1">
        <v>243</v>
      </c>
      <c r="J3675" s="1">
        <v>1048</v>
      </c>
      <c r="K3675" s="1">
        <v>10.5</v>
      </c>
      <c r="L3675" s="1">
        <v>3248</v>
      </c>
      <c r="M3675" s="1">
        <v>32.5</v>
      </c>
      <c r="N3675" s="1">
        <v>7748</v>
      </c>
      <c r="O3675" s="1">
        <v>77.5</v>
      </c>
      <c r="P3675" s="1">
        <v>28</v>
      </c>
      <c r="AB3675" s="1" t="s">
        <v>3240</v>
      </c>
      <c r="AC3675" s="1" t="s">
        <v>116</v>
      </c>
      <c r="AD3675" s="1" t="s">
        <v>116</v>
      </c>
      <c r="AE3675" s="1">
        <v>213</v>
      </c>
      <c r="AF3675" s="1">
        <v>7</v>
      </c>
      <c r="AG3675" s="1">
        <v>3</v>
      </c>
      <c r="AH3675" s="1" t="s">
        <v>9673</v>
      </c>
      <c r="AI3675" s="1">
        <v>2013</v>
      </c>
      <c r="AJ3675" s="1">
        <v>2017</v>
      </c>
      <c r="AK3675" s="1">
        <v>40161</v>
      </c>
      <c r="AO3675" s="1" t="s">
        <v>9674</v>
      </c>
      <c r="AP3675" s="1" t="s">
        <v>9674</v>
      </c>
      <c r="AQ3675" s="1">
        <v>40161</v>
      </c>
      <c r="AR3675" s="2"/>
      <c r="AS3675" s="1">
        <f t="shared" si="716"/>
        <v>0</v>
      </c>
      <c r="AT3675" s="1">
        <f t="shared" si="717"/>
        <v>0</v>
      </c>
      <c r="AU3675" s="1">
        <v>0</v>
      </c>
      <c r="AV3675" s="1">
        <v>0</v>
      </c>
      <c r="AW3675" s="1">
        <f t="shared" si="718"/>
        <v>0</v>
      </c>
      <c r="AX3675" s="1">
        <f t="shared" si="719"/>
        <v>0</v>
      </c>
      <c r="AY3675" s="1">
        <v>0</v>
      </c>
      <c r="AZ3675" s="1">
        <v>0</v>
      </c>
      <c r="BA3675" s="1">
        <v>40161</v>
      </c>
    </row>
    <row r="3676" spans="1:53" x14ac:dyDescent="0.3">
      <c r="A3676" s="1" t="s">
        <v>11602</v>
      </c>
      <c r="B3676" s="1">
        <v>2011</v>
      </c>
      <c r="C3676" s="1" t="s">
        <v>276</v>
      </c>
      <c r="D3676" s="1" t="s">
        <v>276</v>
      </c>
      <c r="E3676" s="1" t="s">
        <v>276</v>
      </c>
      <c r="F3676" s="1" t="s">
        <v>115</v>
      </c>
      <c r="G3676" s="1">
        <v>6017</v>
      </c>
      <c r="H3676" s="1">
        <v>73.875</v>
      </c>
      <c r="I3676" s="1">
        <v>250</v>
      </c>
      <c r="J3676" s="1">
        <v>958</v>
      </c>
      <c r="K3676" s="1">
        <v>9.625</v>
      </c>
      <c r="L3676" s="1">
        <v>3168</v>
      </c>
      <c r="M3676" s="1">
        <v>31.75</v>
      </c>
      <c r="N3676" s="1">
        <v>7700</v>
      </c>
      <c r="O3676" s="1">
        <v>77</v>
      </c>
      <c r="P3676" s="1">
        <v>22</v>
      </c>
      <c r="U3676" s="1">
        <v>3312</v>
      </c>
      <c r="V3676" s="1">
        <v>33.5</v>
      </c>
      <c r="W3676" s="1">
        <v>902</v>
      </c>
      <c r="X3676" s="1">
        <v>110</v>
      </c>
      <c r="Z3676" s="3">
        <v>4.28</v>
      </c>
      <c r="AB3676" s="1" t="s">
        <v>3244</v>
      </c>
      <c r="AC3676" s="1" t="s">
        <v>391</v>
      </c>
      <c r="AD3676" s="1" t="s">
        <v>391</v>
      </c>
      <c r="AE3676" s="1">
        <v>68</v>
      </c>
      <c r="AF3676" s="1">
        <v>3</v>
      </c>
      <c r="AG3676" s="1">
        <v>2</v>
      </c>
      <c r="AH3676" s="1" t="s">
        <v>11603</v>
      </c>
      <c r="AI3676" s="1">
        <v>2011</v>
      </c>
      <c r="AJ3676" s="1">
        <v>2017</v>
      </c>
      <c r="AK3676" s="1">
        <v>37143</v>
      </c>
      <c r="AO3676" s="1" t="s">
        <v>11604</v>
      </c>
      <c r="AP3676" s="1" t="s">
        <v>11604</v>
      </c>
      <c r="AQ3676" s="1">
        <v>37143</v>
      </c>
      <c r="AR3676" s="2"/>
      <c r="AS3676" s="1">
        <f t="shared" si="716"/>
        <v>0</v>
      </c>
      <c r="AT3676" s="1">
        <f t="shared" si="717"/>
        <v>0</v>
      </c>
      <c r="AU3676" s="1">
        <v>0</v>
      </c>
      <c r="AV3676" s="1">
        <v>0</v>
      </c>
      <c r="AW3676" s="1">
        <f t="shared" si="718"/>
        <v>0</v>
      </c>
      <c r="AX3676" s="1">
        <f t="shared" si="719"/>
        <v>0</v>
      </c>
      <c r="AY3676" s="1">
        <v>0</v>
      </c>
      <c r="AZ3676" s="1">
        <v>0</v>
      </c>
      <c r="BA3676" s="1">
        <v>37143</v>
      </c>
    </row>
    <row r="3677" spans="1:53" x14ac:dyDescent="0.3">
      <c r="A3677" s="1" t="s">
        <v>11828</v>
      </c>
      <c r="B3677" s="1">
        <v>2011</v>
      </c>
      <c r="C3677" s="1" t="s">
        <v>599</v>
      </c>
      <c r="D3677" s="1" t="s">
        <v>599</v>
      </c>
      <c r="E3677" s="1" t="s">
        <v>600</v>
      </c>
      <c r="F3677" s="1" t="s">
        <v>255</v>
      </c>
      <c r="G3677" s="1">
        <v>6017</v>
      </c>
      <c r="H3677" s="1">
        <v>73.875</v>
      </c>
      <c r="I3677" s="1">
        <v>193</v>
      </c>
      <c r="J3677" s="1">
        <v>858</v>
      </c>
      <c r="K3677" s="1">
        <v>8.625</v>
      </c>
      <c r="L3677" s="1">
        <v>3118</v>
      </c>
      <c r="M3677" s="1">
        <v>31.125</v>
      </c>
      <c r="N3677" s="1">
        <v>7448</v>
      </c>
      <c r="O3677" s="1">
        <v>74.5</v>
      </c>
      <c r="AB3677" s="1" t="s">
        <v>3240</v>
      </c>
      <c r="AC3677" s="1" t="s">
        <v>72</v>
      </c>
      <c r="AD3677" s="1" t="s">
        <v>72</v>
      </c>
      <c r="AG3677" s="1">
        <v>4</v>
      </c>
      <c r="AH3677" s="1" t="s">
        <v>11829</v>
      </c>
      <c r="AI3677" s="1">
        <v>2011</v>
      </c>
      <c r="AK3677" s="1">
        <v>38099</v>
      </c>
      <c r="AO3677" s="1" t="s">
        <v>11830</v>
      </c>
      <c r="AP3677" s="1" t="s">
        <v>11830</v>
      </c>
      <c r="AQ3677" s="1">
        <v>38099</v>
      </c>
      <c r="AR3677" s="2"/>
      <c r="AS3677" s="1">
        <f t="shared" si="716"/>
        <v>0</v>
      </c>
      <c r="AT3677" s="1">
        <f t="shared" si="717"/>
        <v>0</v>
      </c>
      <c r="AU3677" s="1">
        <v>0</v>
      </c>
      <c r="AV3677" s="1">
        <v>0</v>
      </c>
      <c r="AW3677" s="1">
        <f t="shared" si="718"/>
        <v>0</v>
      </c>
      <c r="AX3677" s="1">
        <f t="shared" si="719"/>
        <v>0</v>
      </c>
      <c r="AY3677" s="1">
        <v>0</v>
      </c>
      <c r="AZ3677" s="1">
        <v>0</v>
      </c>
      <c r="BA3677" s="1">
        <v>38099</v>
      </c>
    </row>
    <row r="3678" spans="1:53" x14ac:dyDescent="0.3">
      <c r="A3678" s="1" t="s">
        <v>12826</v>
      </c>
      <c r="B3678" s="1">
        <v>2010</v>
      </c>
      <c r="C3678" s="1" t="s">
        <v>643</v>
      </c>
      <c r="D3678" s="1" t="s">
        <v>643</v>
      </c>
      <c r="E3678" s="1" t="s">
        <v>643</v>
      </c>
      <c r="F3678" s="1" t="s">
        <v>100</v>
      </c>
      <c r="G3678" s="1">
        <v>6017</v>
      </c>
      <c r="H3678" s="1">
        <v>73.875</v>
      </c>
      <c r="I3678" s="1">
        <v>235</v>
      </c>
      <c r="J3678" s="1">
        <v>948</v>
      </c>
      <c r="K3678" s="1">
        <v>9.5</v>
      </c>
      <c r="L3678" s="1">
        <v>3268</v>
      </c>
      <c r="M3678" s="1">
        <v>32.75</v>
      </c>
      <c r="P3678" s="1">
        <v>21</v>
      </c>
      <c r="AB3678" s="1" t="s">
        <v>3240</v>
      </c>
      <c r="AC3678" s="1" t="s">
        <v>72</v>
      </c>
      <c r="AD3678" s="1" t="s">
        <v>72</v>
      </c>
      <c r="AG3678" s="1">
        <v>4</v>
      </c>
      <c r="AI3678" s="1">
        <v>2010</v>
      </c>
      <c r="AO3678" s="1" t="s">
        <v>12827</v>
      </c>
      <c r="AP3678" s="1" t="s">
        <v>12827</v>
      </c>
      <c r="AQ3678" s="1">
        <v>-101003</v>
      </c>
      <c r="AR3678" s="2"/>
      <c r="AS3678" s="1">
        <f t="shared" si="716"/>
        <v>0</v>
      </c>
      <c r="AT3678" s="1">
        <f t="shared" si="717"/>
        <v>0</v>
      </c>
      <c r="AU3678" s="1">
        <v>0</v>
      </c>
      <c r="AV3678" s="1">
        <v>0</v>
      </c>
      <c r="AW3678" s="1">
        <f t="shared" si="718"/>
        <v>0</v>
      </c>
      <c r="AX3678" s="1">
        <f t="shared" si="719"/>
        <v>0</v>
      </c>
      <c r="AY3678" s="1">
        <v>0</v>
      </c>
      <c r="AZ3678" s="1">
        <v>0</v>
      </c>
      <c r="BA3678" s="1">
        <v>-101003</v>
      </c>
    </row>
    <row r="3679" spans="1:53" x14ac:dyDescent="0.3">
      <c r="A3679" s="1" t="s">
        <v>13574</v>
      </c>
      <c r="B3679" s="1">
        <v>2009</v>
      </c>
      <c r="C3679" s="1" t="s">
        <v>932</v>
      </c>
      <c r="D3679" s="1" t="s">
        <v>920</v>
      </c>
      <c r="E3679" s="1" t="s">
        <v>920</v>
      </c>
      <c r="F3679" s="1" t="s">
        <v>272</v>
      </c>
      <c r="G3679" s="1">
        <v>6017</v>
      </c>
      <c r="H3679" s="1">
        <v>73.875</v>
      </c>
      <c r="I3679" s="1">
        <v>297</v>
      </c>
      <c r="J3679" s="1">
        <v>1000</v>
      </c>
      <c r="K3679" s="1">
        <v>10</v>
      </c>
      <c r="L3679" s="1">
        <v>3418</v>
      </c>
      <c r="M3679" s="1">
        <v>34.125</v>
      </c>
      <c r="P3679" s="1">
        <v>24</v>
      </c>
      <c r="AB3679" s="1" t="s">
        <v>3244</v>
      </c>
      <c r="AC3679" s="1" t="s">
        <v>72</v>
      </c>
      <c r="AD3679" s="1" t="s">
        <v>72</v>
      </c>
      <c r="AG3679" s="1">
        <v>4</v>
      </c>
      <c r="AI3679" s="1">
        <v>2009</v>
      </c>
      <c r="AO3679" s="1" t="s">
        <v>13575</v>
      </c>
      <c r="AP3679" s="1" t="s">
        <v>13575</v>
      </c>
      <c r="AQ3679" s="1">
        <v>-101498</v>
      </c>
      <c r="AR3679" s="2"/>
      <c r="AS3679" s="1">
        <f t="shared" si="716"/>
        <v>0</v>
      </c>
      <c r="AT3679" s="1">
        <f t="shared" si="717"/>
        <v>0</v>
      </c>
      <c r="AU3679" s="1">
        <v>0</v>
      </c>
      <c r="AV3679" s="1">
        <v>0</v>
      </c>
      <c r="AW3679" s="1">
        <f t="shared" si="718"/>
        <v>0</v>
      </c>
      <c r="AX3679" s="1">
        <f t="shared" si="719"/>
        <v>0</v>
      </c>
      <c r="AY3679" s="1">
        <v>0</v>
      </c>
      <c r="AZ3679" s="1">
        <v>0</v>
      </c>
      <c r="BA3679" s="1">
        <v>-101498</v>
      </c>
    </row>
    <row r="3680" spans="1:53" x14ac:dyDescent="0.3">
      <c r="A3680" s="1" t="s">
        <v>14269</v>
      </c>
      <c r="B3680" s="1">
        <v>2008</v>
      </c>
      <c r="C3680" s="1" t="s">
        <v>54</v>
      </c>
      <c r="D3680" s="1" t="s">
        <v>55</v>
      </c>
      <c r="E3680" s="1" t="s">
        <v>55</v>
      </c>
      <c r="F3680" s="1" t="s">
        <v>579</v>
      </c>
      <c r="G3680" s="1">
        <v>6017</v>
      </c>
      <c r="H3680" s="1">
        <v>73.875</v>
      </c>
      <c r="I3680" s="1">
        <v>296</v>
      </c>
      <c r="J3680" s="1">
        <v>1028</v>
      </c>
      <c r="K3680" s="1">
        <v>10.25</v>
      </c>
      <c r="L3680" s="1">
        <v>3348</v>
      </c>
      <c r="M3680" s="1">
        <v>33.5</v>
      </c>
      <c r="P3680" s="1">
        <v>28</v>
      </c>
      <c r="AB3680" s="1" t="s">
        <v>2252</v>
      </c>
      <c r="AC3680" s="1" t="s">
        <v>289</v>
      </c>
      <c r="AD3680" s="1" t="s">
        <v>289</v>
      </c>
      <c r="AE3680" s="1">
        <v>87</v>
      </c>
      <c r="AF3680" s="1">
        <v>3</v>
      </c>
      <c r="AG3680" s="1">
        <v>2</v>
      </c>
      <c r="AH3680" s="1" t="s">
        <v>14270</v>
      </c>
      <c r="AI3680" s="1">
        <v>2008</v>
      </c>
      <c r="AK3680" s="1">
        <v>33168</v>
      </c>
      <c r="AO3680" s="1" t="s">
        <v>14271</v>
      </c>
      <c r="AP3680" s="1" t="s">
        <v>14271</v>
      </c>
      <c r="AQ3680" s="1">
        <v>33168</v>
      </c>
      <c r="AR3680" s="2"/>
      <c r="AS3680" s="1">
        <f t="shared" si="716"/>
        <v>0</v>
      </c>
      <c r="AT3680" s="1">
        <f t="shared" si="717"/>
        <v>0</v>
      </c>
      <c r="AU3680" s="1">
        <v>0</v>
      </c>
      <c r="AV3680" s="1">
        <v>0</v>
      </c>
      <c r="AW3680" s="1">
        <f t="shared" si="718"/>
        <v>0</v>
      </c>
      <c r="AX3680" s="1">
        <f t="shared" si="719"/>
        <v>0</v>
      </c>
      <c r="AY3680" s="1">
        <v>0</v>
      </c>
      <c r="AZ3680" s="1">
        <v>0</v>
      </c>
      <c r="BA3680" s="1">
        <v>33168</v>
      </c>
    </row>
    <row r="3681" spans="1:53" x14ac:dyDescent="0.3">
      <c r="A3681" s="1" t="s">
        <v>15080</v>
      </c>
      <c r="B3681" s="1">
        <v>2007</v>
      </c>
      <c r="C3681" s="1" t="s">
        <v>513</v>
      </c>
      <c r="D3681" s="1" t="s">
        <v>399</v>
      </c>
      <c r="E3681" s="1" t="s">
        <v>399</v>
      </c>
      <c r="F3681" s="1" t="s">
        <v>458</v>
      </c>
      <c r="G3681" s="1">
        <v>6017</v>
      </c>
      <c r="H3681" s="1">
        <v>73.875</v>
      </c>
      <c r="I3681" s="1">
        <v>227</v>
      </c>
      <c r="J3681" s="1">
        <v>948</v>
      </c>
      <c r="K3681" s="1">
        <v>9.5</v>
      </c>
      <c r="L3681" s="1">
        <v>3268</v>
      </c>
      <c r="M3681" s="1">
        <v>32.75</v>
      </c>
      <c r="P3681" s="1">
        <v>23</v>
      </c>
      <c r="AB3681" s="1" t="s">
        <v>5723</v>
      </c>
      <c r="AC3681" s="1" t="s">
        <v>202</v>
      </c>
      <c r="AD3681" s="1" t="s">
        <v>202</v>
      </c>
      <c r="AE3681" s="1">
        <v>144</v>
      </c>
      <c r="AF3681" s="1">
        <v>5</v>
      </c>
      <c r="AG3681" s="1">
        <v>3</v>
      </c>
      <c r="AH3681" s="1" t="s">
        <v>15081</v>
      </c>
      <c r="AI3681" s="1">
        <v>2007</v>
      </c>
      <c r="AK3681" s="1">
        <v>32337</v>
      </c>
      <c r="AO3681" s="1" t="s">
        <v>15082</v>
      </c>
      <c r="AP3681" s="1" t="s">
        <v>15082</v>
      </c>
      <c r="AQ3681" s="1">
        <v>32337</v>
      </c>
      <c r="AR3681" s="2"/>
      <c r="AS3681" s="1">
        <f t="shared" si="716"/>
        <v>0</v>
      </c>
      <c r="AT3681" s="1">
        <f t="shared" si="717"/>
        <v>0</v>
      </c>
      <c r="AU3681" s="1">
        <v>0</v>
      </c>
      <c r="AV3681" s="1">
        <v>0</v>
      </c>
      <c r="AW3681" s="1">
        <f t="shared" si="718"/>
        <v>0</v>
      </c>
      <c r="AX3681" s="1">
        <f t="shared" si="719"/>
        <v>0</v>
      </c>
      <c r="AY3681" s="1">
        <v>0</v>
      </c>
      <c r="AZ3681" s="1">
        <v>0</v>
      </c>
      <c r="BA3681" s="1">
        <v>32337</v>
      </c>
    </row>
    <row r="3682" spans="1:53" x14ac:dyDescent="0.3">
      <c r="A3682" s="1" t="s">
        <v>15330</v>
      </c>
      <c r="B3682" s="1">
        <v>2007</v>
      </c>
      <c r="C3682" s="1" t="s">
        <v>144</v>
      </c>
      <c r="D3682" s="1" t="s">
        <v>55</v>
      </c>
      <c r="E3682" s="1" t="s">
        <v>55</v>
      </c>
      <c r="F3682" s="1" t="s">
        <v>537</v>
      </c>
      <c r="G3682" s="1">
        <v>6017</v>
      </c>
      <c r="H3682" s="1">
        <v>73.875</v>
      </c>
      <c r="I3682" s="1">
        <v>259</v>
      </c>
      <c r="J3682" s="1">
        <v>878</v>
      </c>
      <c r="K3682" s="1">
        <v>8.875</v>
      </c>
      <c r="L3682" s="1">
        <v>3248</v>
      </c>
      <c r="M3682" s="1">
        <v>32.5</v>
      </c>
      <c r="P3682" s="1">
        <v>15</v>
      </c>
      <c r="Q3682" s="3">
        <v>1.76</v>
      </c>
      <c r="R3682" s="3">
        <v>2.9</v>
      </c>
      <c r="AB3682" s="1" t="s">
        <v>2252</v>
      </c>
      <c r="AC3682" s="1" t="s">
        <v>72</v>
      </c>
      <c r="AD3682" s="1" t="s">
        <v>72</v>
      </c>
      <c r="AG3682" s="1">
        <v>4</v>
      </c>
      <c r="AH3682" s="1" t="s">
        <v>15331</v>
      </c>
      <c r="AI3682" s="1">
        <v>2007</v>
      </c>
      <c r="AK3682" s="1">
        <v>32451</v>
      </c>
      <c r="AO3682" s="1" t="s">
        <v>15332</v>
      </c>
      <c r="AP3682" s="1" t="s">
        <v>15332</v>
      </c>
      <c r="AQ3682" s="1">
        <v>32451</v>
      </c>
      <c r="AR3682" s="2"/>
      <c r="AS3682" s="1">
        <f t="shared" si="716"/>
        <v>0</v>
      </c>
      <c r="AT3682" s="1">
        <f t="shared" si="717"/>
        <v>0</v>
      </c>
      <c r="AU3682" s="1">
        <v>0</v>
      </c>
      <c r="AV3682" s="1">
        <v>0</v>
      </c>
      <c r="AW3682" s="1">
        <f t="shared" si="718"/>
        <v>0</v>
      </c>
      <c r="AX3682" s="1">
        <f t="shared" si="719"/>
        <v>0</v>
      </c>
      <c r="AY3682" s="1">
        <v>0</v>
      </c>
      <c r="AZ3682" s="1">
        <v>0</v>
      </c>
      <c r="BA3682" s="1">
        <v>32451</v>
      </c>
    </row>
    <row r="3683" spans="1:53" x14ac:dyDescent="0.3">
      <c r="A3683" s="1" t="s">
        <v>15653</v>
      </c>
      <c r="B3683" s="1">
        <v>2007</v>
      </c>
      <c r="C3683" s="1" t="s">
        <v>599</v>
      </c>
      <c r="D3683" s="1" t="s">
        <v>599</v>
      </c>
      <c r="E3683" s="1" t="s">
        <v>600</v>
      </c>
      <c r="F3683" s="1" t="s">
        <v>537</v>
      </c>
      <c r="G3683" s="1">
        <v>6017</v>
      </c>
      <c r="H3683" s="1">
        <v>73.875</v>
      </c>
      <c r="I3683" s="1">
        <v>252</v>
      </c>
      <c r="J3683" s="1">
        <v>938</v>
      </c>
      <c r="K3683" s="1">
        <v>9.375</v>
      </c>
      <c r="L3683" s="1">
        <v>3068</v>
      </c>
      <c r="M3683" s="1">
        <v>30.75</v>
      </c>
      <c r="AB3683" s="1" t="s">
        <v>2252</v>
      </c>
      <c r="AC3683" s="1" t="s">
        <v>72</v>
      </c>
      <c r="AD3683" s="1" t="s">
        <v>72</v>
      </c>
      <c r="AG3683" s="1">
        <v>4</v>
      </c>
      <c r="AI3683" s="1">
        <v>2007</v>
      </c>
      <c r="AO3683" s="1" t="s">
        <v>15654</v>
      </c>
      <c r="AP3683" s="1" t="s">
        <v>15654</v>
      </c>
      <c r="AQ3683" s="1">
        <v>-102176</v>
      </c>
      <c r="AR3683" s="2"/>
      <c r="AS3683" s="1">
        <f t="shared" si="716"/>
        <v>0</v>
      </c>
      <c r="AT3683" s="1">
        <f t="shared" si="717"/>
        <v>0</v>
      </c>
      <c r="AU3683" s="1">
        <v>0</v>
      </c>
      <c r="AV3683" s="1">
        <v>0</v>
      </c>
      <c r="AW3683" s="1">
        <f t="shared" si="718"/>
        <v>0</v>
      </c>
      <c r="AX3683" s="1">
        <f t="shared" si="719"/>
        <v>0</v>
      </c>
      <c r="AY3683" s="1">
        <v>0</v>
      </c>
      <c r="AZ3683" s="1">
        <v>0</v>
      </c>
      <c r="BA3683" s="1">
        <v>-102176</v>
      </c>
    </row>
    <row r="3684" spans="1:53" x14ac:dyDescent="0.3">
      <c r="A3684" s="1" t="s">
        <v>16216</v>
      </c>
      <c r="B3684" s="1">
        <v>2006</v>
      </c>
      <c r="C3684" s="1" t="s">
        <v>144</v>
      </c>
      <c r="D3684" s="1" t="s">
        <v>55</v>
      </c>
      <c r="E3684" s="1" t="s">
        <v>55</v>
      </c>
      <c r="F3684" s="1" t="s">
        <v>260</v>
      </c>
      <c r="G3684" s="1">
        <v>6017</v>
      </c>
      <c r="H3684" s="1">
        <v>73.875</v>
      </c>
      <c r="I3684" s="1">
        <v>270</v>
      </c>
      <c r="J3684" s="1">
        <v>978</v>
      </c>
      <c r="K3684" s="1">
        <v>9.875</v>
      </c>
      <c r="L3684" s="1">
        <v>3258</v>
      </c>
      <c r="M3684" s="1">
        <v>32.625</v>
      </c>
      <c r="P3684" s="1">
        <v>30</v>
      </c>
      <c r="AB3684" s="1" t="s">
        <v>2252</v>
      </c>
      <c r="AC3684" s="1" t="s">
        <v>72</v>
      </c>
      <c r="AD3684" s="1" t="s">
        <v>72</v>
      </c>
      <c r="AG3684" s="1">
        <v>4</v>
      </c>
      <c r="AH3684" s="1" t="s">
        <v>16217</v>
      </c>
      <c r="AI3684" s="1">
        <v>2006</v>
      </c>
      <c r="AK3684" s="1">
        <v>31122</v>
      </c>
      <c r="AO3684" s="1" t="s">
        <v>16218</v>
      </c>
      <c r="AP3684" s="1" t="s">
        <v>16218</v>
      </c>
      <c r="AQ3684" s="1">
        <v>31122</v>
      </c>
      <c r="AR3684" s="2"/>
      <c r="AS3684" s="1">
        <f t="shared" si="716"/>
        <v>0</v>
      </c>
      <c r="AT3684" s="1">
        <f t="shared" si="717"/>
        <v>0</v>
      </c>
      <c r="AU3684" s="1">
        <v>0</v>
      </c>
      <c r="AV3684" s="1">
        <v>0</v>
      </c>
      <c r="AW3684" s="1">
        <f t="shared" si="718"/>
        <v>0</v>
      </c>
      <c r="AX3684" s="1">
        <f t="shared" si="719"/>
        <v>0</v>
      </c>
      <c r="AY3684" s="1">
        <v>0</v>
      </c>
      <c r="AZ3684" s="1">
        <v>0</v>
      </c>
      <c r="BA3684" s="1">
        <v>31122</v>
      </c>
    </row>
    <row r="3685" spans="1:53" x14ac:dyDescent="0.3">
      <c r="A3685" s="1" t="s">
        <v>19200</v>
      </c>
      <c r="B3685" s="1">
        <v>2003</v>
      </c>
      <c r="C3685" s="1" t="s">
        <v>54</v>
      </c>
      <c r="D3685" s="6" t="s">
        <v>54</v>
      </c>
      <c r="E3685" s="1" t="s">
        <v>55</v>
      </c>
      <c r="F3685" s="1" t="s">
        <v>85</v>
      </c>
      <c r="G3685" s="1">
        <v>6017</v>
      </c>
      <c r="H3685" s="1">
        <v>73.875</v>
      </c>
      <c r="I3685" s="1">
        <v>290</v>
      </c>
      <c r="J3685" s="1">
        <v>934</v>
      </c>
      <c r="K3685" s="1">
        <v>9.75</v>
      </c>
      <c r="L3685" s="1">
        <v>3134</v>
      </c>
      <c r="M3685" s="1">
        <v>31.75</v>
      </c>
      <c r="P3685" s="1">
        <v>26</v>
      </c>
      <c r="U3685" s="1">
        <v>2800</v>
      </c>
      <c r="V3685" s="1">
        <v>28</v>
      </c>
      <c r="W3685" s="1">
        <v>810</v>
      </c>
      <c r="X3685" s="1">
        <v>106</v>
      </c>
      <c r="AB3685" s="1" t="s">
        <v>3244</v>
      </c>
      <c r="AC3685" s="1" t="s">
        <v>86</v>
      </c>
      <c r="AD3685" s="1" t="s">
        <v>86</v>
      </c>
      <c r="AE3685" s="1">
        <v>171</v>
      </c>
      <c r="AF3685" s="1">
        <v>5</v>
      </c>
      <c r="AG3685" s="1">
        <v>3</v>
      </c>
      <c r="AH3685" s="1" t="s">
        <v>19201</v>
      </c>
      <c r="AI3685" s="1">
        <v>2003</v>
      </c>
      <c r="AK3685" s="1">
        <v>28207</v>
      </c>
      <c r="AO3685" s="1" t="s">
        <v>19202</v>
      </c>
      <c r="AP3685" s="1" t="s">
        <v>19202</v>
      </c>
      <c r="AQ3685" s="1">
        <v>28207</v>
      </c>
      <c r="AR3685" s="2"/>
      <c r="AS3685" s="1">
        <f t="shared" si="716"/>
        <v>0</v>
      </c>
      <c r="AT3685" s="1">
        <f t="shared" si="717"/>
        <v>0</v>
      </c>
      <c r="AU3685" s="1">
        <v>0</v>
      </c>
      <c r="AV3685" s="1">
        <v>0</v>
      </c>
      <c r="AW3685" s="1">
        <f t="shared" si="718"/>
        <v>0</v>
      </c>
      <c r="AX3685" s="1">
        <f t="shared" si="719"/>
        <v>0</v>
      </c>
      <c r="AY3685" s="1">
        <v>0</v>
      </c>
      <c r="AZ3685" s="1">
        <v>0</v>
      </c>
      <c r="BA3685" s="1">
        <v>28207</v>
      </c>
    </row>
    <row r="3686" spans="1:53" x14ac:dyDescent="0.3">
      <c r="A3686" s="1" t="s">
        <v>19426</v>
      </c>
      <c r="B3686" s="1">
        <v>2003</v>
      </c>
      <c r="C3686" s="1" t="s">
        <v>919</v>
      </c>
      <c r="D3686" s="6" t="s">
        <v>920</v>
      </c>
      <c r="E3686" s="1" t="s">
        <v>920</v>
      </c>
      <c r="F3686" s="1" t="s">
        <v>2887</v>
      </c>
      <c r="G3686" s="1">
        <v>6017</v>
      </c>
      <c r="H3686" s="1">
        <v>73.875</v>
      </c>
      <c r="I3686" s="1">
        <v>309</v>
      </c>
      <c r="J3686" s="1">
        <v>978</v>
      </c>
      <c r="K3686" s="1">
        <v>9.875</v>
      </c>
      <c r="L3686" s="1">
        <v>3200</v>
      </c>
      <c r="M3686" s="1">
        <v>32</v>
      </c>
      <c r="AB3686" s="1" t="s">
        <v>9424</v>
      </c>
      <c r="AC3686" s="1" t="s">
        <v>72</v>
      </c>
      <c r="AD3686" s="1" t="s">
        <v>72</v>
      </c>
      <c r="AG3686" s="1">
        <v>4</v>
      </c>
      <c r="AH3686" s="1">
        <v>0</v>
      </c>
      <c r="AI3686" s="1">
        <v>2003</v>
      </c>
      <c r="AK3686" s="1">
        <v>28798</v>
      </c>
      <c r="AO3686" s="1" t="s">
        <v>19427</v>
      </c>
      <c r="AP3686" s="1" t="s">
        <v>19427</v>
      </c>
      <c r="AQ3686" s="1">
        <v>28798</v>
      </c>
      <c r="AR3686" s="2"/>
      <c r="AS3686" s="1">
        <f t="shared" si="716"/>
        <v>0</v>
      </c>
      <c r="AT3686" s="1">
        <f t="shared" si="717"/>
        <v>0</v>
      </c>
      <c r="AU3686" s="1">
        <v>0</v>
      </c>
      <c r="AV3686" s="1">
        <v>0</v>
      </c>
      <c r="AW3686" s="1">
        <f t="shared" si="718"/>
        <v>0</v>
      </c>
      <c r="AX3686" s="1">
        <f t="shared" si="719"/>
        <v>0</v>
      </c>
      <c r="AY3686" s="1">
        <v>0</v>
      </c>
      <c r="AZ3686" s="1">
        <v>0</v>
      </c>
      <c r="BA3686" s="1">
        <v>28798</v>
      </c>
    </row>
    <row r="3687" spans="1:53" x14ac:dyDescent="0.3">
      <c r="A3687" s="1" t="s">
        <v>19996</v>
      </c>
      <c r="B3687" s="1">
        <v>2024</v>
      </c>
      <c r="C3687" s="1" t="s">
        <v>276</v>
      </c>
      <c r="D3687" s="1" t="s">
        <v>276</v>
      </c>
      <c r="E3687" s="1" t="s">
        <v>276</v>
      </c>
      <c r="F3687" s="1" t="s">
        <v>223</v>
      </c>
      <c r="G3687" s="1">
        <v>6016</v>
      </c>
      <c r="H3687" s="1">
        <v>73.75</v>
      </c>
      <c r="I3687" s="1">
        <v>231</v>
      </c>
      <c r="K3687" s="1">
        <v>8.875</v>
      </c>
      <c r="M3687" s="1">
        <v>31.375</v>
      </c>
      <c r="O3687" s="1">
        <v>77.75</v>
      </c>
      <c r="P3687" s="1" t="s">
        <v>2196</v>
      </c>
      <c r="Q3687" s="3" t="s">
        <v>2196</v>
      </c>
      <c r="S3687" s="3" t="s">
        <v>2196</v>
      </c>
      <c r="V3687" s="1" t="s">
        <v>2196</v>
      </c>
      <c r="X3687" s="1" t="s">
        <v>2196</v>
      </c>
      <c r="Y3687" s="3" t="s">
        <v>2196</v>
      </c>
      <c r="Z3687" s="3" t="s">
        <v>2196</v>
      </c>
      <c r="AH3687" s="1" t="s">
        <v>20643</v>
      </c>
      <c r="AI3687" s="1">
        <v>2024</v>
      </c>
      <c r="AM3687" s="1">
        <v>3</v>
      </c>
      <c r="AN3687" s="1" t="s">
        <v>329</v>
      </c>
      <c r="AO3687" s="1" t="s">
        <v>20326</v>
      </c>
    </row>
    <row r="3688" spans="1:53" x14ac:dyDescent="0.3">
      <c r="A3688" s="1" t="s">
        <v>14185</v>
      </c>
      <c r="B3688" s="1">
        <v>2008</v>
      </c>
      <c r="C3688" s="1" t="s">
        <v>513</v>
      </c>
      <c r="D3688" s="1" t="s">
        <v>399</v>
      </c>
      <c r="E3688" s="1" t="s">
        <v>399</v>
      </c>
      <c r="F3688" s="1" t="s">
        <v>120</v>
      </c>
      <c r="G3688" s="1">
        <v>6016</v>
      </c>
      <c r="H3688" s="1">
        <v>73.75</v>
      </c>
      <c r="I3688" s="1">
        <v>223</v>
      </c>
      <c r="J3688" s="1">
        <v>918</v>
      </c>
      <c r="K3688" s="1">
        <v>9.125</v>
      </c>
      <c r="L3688" s="1">
        <v>3218</v>
      </c>
      <c r="M3688" s="1">
        <v>32.125</v>
      </c>
      <c r="P3688" s="1">
        <v>17</v>
      </c>
      <c r="Q3688" s="3">
        <v>1.52</v>
      </c>
      <c r="R3688" s="3">
        <v>2.5099999999999998</v>
      </c>
      <c r="S3688" s="3">
        <v>4.3499999999999996</v>
      </c>
      <c r="T3688" s="1">
        <v>1.8399999999999901</v>
      </c>
      <c r="U3688" s="1">
        <v>3112</v>
      </c>
      <c r="V3688" s="1">
        <v>31.5</v>
      </c>
      <c r="W3688" s="1">
        <v>1001</v>
      </c>
      <c r="X3688" s="1">
        <v>121</v>
      </c>
      <c r="Y3688" s="3">
        <v>7.07</v>
      </c>
      <c r="Z3688" s="3">
        <v>4.2699999999999996</v>
      </c>
      <c r="AA3688" s="3">
        <v>11.65</v>
      </c>
      <c r="AB3688" s="1" t="s">
        <v>3293</v>
      </c>
      <c r="AC3688" s="1" t="s">
        <v>367</v>
      </c>
      <c r="AD3688" s="1" t="s">
        <v>367</v>
      </c>
      <c r="AE3688" s="1">
        <v>220</v>
      </c>
      <c r="AF3688" s="1">
        <v>7</v>
      </c>
      <c r="AG3688" s="1">
        <v>3</v>
      </c>
      <c r="AH3688" s="1" t="s">
        <v>14186</v>
      </c>
      <c r="AI3688" s="1">
        <v>2008</v>
      </c>
      <c r="AK3688" s="1">
        <v>33301</v>
      </c>
      <c r="AO3688" s="1" t="s">
        <v>14187</v>
      </c>
      <c r="AP3688" s="1" t="s">
        <v>14187</v>
      </c>
      <c r="AQ3688" s="1">
        <v>33301</v>
      </c>
      <c r="AR3688" s="2"/>
      <c r="AS3688" s="1">
        <f>IF(AT3688&gt;0,1,0)</f>
        <v>0</v>
      </c>
      <c r="AT3688" s="1">
        <f>AU3688+AV3688</f>
        <v>0</v>
      </c>
      <c r="AU3688" s="1">
        <v>0</v>
      </c>
      <c r="AV3688" s="1">
        <v>0</v>
      </c>
      <c r="AW3688" s="1">
        <f>IF(AX3688&gt;0,1,0)</f>
        <v>0</v>
      </c>
      <c r="AX3688" s="1">
        <f>SUM(AY3688+AZ3688)</f>
        <v>0</v>
      </c>
      <c r="AY3688" s="1">
        <v>0</v>
      </c>
      <c r="AZ3688" s="1">
        <v>0</v>
      </c>
      <c r="BA3688" s="1">
        <v>33301</v>
      </c>
    </row>
    <row r="3689" spans="1:53" x14ac:dyDescent="0.3">
      <c r="A3689" s="1" t="s">
        <v>481</v>
      </c>
      <c r="B3689" s="1">
        <v>2023</v>
      </c>
      <c r="C3689" s="1" t="s">
        <v>398</v>
      </c>
      <c r="D3689" s="1" t="s">
        <v>398</v>
      </c>
      <c r="E3689" s="1" t="s">
        <v>399</v>
      </c>
      <c r="F3689" s="1" t="s">
        <v>66</v>
      </c>
      <c r="G3689" s="1">
        <v>6016</v>
      </c>
      <c r="H3689" s="1">
        <v>73.75</v>
      </c>
      <c r="I3689" s="1">
        <v>207</v>
      </c>
      <c r="K3689" s="1">
        <v>8.5</v>
      </c>
      <c r="M3689" s="1">
        <v>31.25</v>
      </c>
      <c r="O3689" s="1">
        <v>74.125</v>
      </c>
      <c r="Q3689" s="3">
        <v>1.54</v>
      </c>
      <c r="S3689" s="3">
        <v>4.3600000000000003</v>
      </c>
      <c r="V3689" s="1">
        <v>33.5</v>
      </c>
      <c r="X3689" s="1">
        <v>122</v>
      </c>
      <c r="AC3689" s="1" t="s">
        <v>67</v>
      </c>
      <c r="AD3689" s="1" t="s">
        <v>67</v>
      </c>
      <c r="AE3689" s="1">
        <v>105</v>
      </c>
      <c r="AF3689" s="1">
        <v>4</v>
      </c>
      <c r="AG3689" s="1">
        <v>3</v>
      </c>
      <c r="AH3689" s="1" t="s">
        <v>482</v>
      </c>
      <c r="AI3689" s="1">
        <v>2023</v>
      </c>
      <c r="AM3689" s="1">
        <v>4</v>
      </c>
      <c r="AN3689" s="1" t="s">
        <v>483</v>
      </c>
    </row>
    <row r="3690" spans="1:53" x14ac:dyDescent="0.3">
      <c r="A3690" s="1" t="s">
        <v>7276</v>
      </c>
      <c r="B3690" s="1">
        <v>2016</v>
      </c>
      <c r="C3690" s="1" t="s">
        <v>672</v>
      </c>
      <c r="D3690" s="1" t="s">
        <v>673</v>
      </c>
      <c r="E3690" s="1" t="s">
        <v>673</v>
      </c>
      <c r="F3690" s="1" t="s">
        <v>269</v>
      </c>
      <c r="G3690" s="1">
        <v>6016</v>
      </c>
      <c r="H3690" s="1">
        <v>73.75</v>
      </c>
      <c r="I3690" s="1">
        <v>215</v>
      </c>
      <c r="J3690" s="1">
        <v>948</v>
      </c>
      <c r="K3690" s="1">
        <v>9.5</v>
      </c>
      <c r="L3690" s="1">
        <v>3238</v>
      </c>
      <c r="M3690" s="1">
        <v>32.375</v>
      </c>
      <c r="N3690" s="1">
        <v>7748</v>
      </c>
      <c r="O3690" s="1">
        <v>77.5</v>
      </c>
      <c r="P3690" s="1">
        <v>18</v>
      </c>
      <c r="Q3690" s="3">
        <v>1.53</v>
      </c>
      <c r="S3690" s="3">
        <v>4.43</v>
      </c>
      <c r="U3690" s="1">
        <v>3800</v>
      </c>
      <c r="V3690" s="1">
        <v>38</v>
      </c>
      <c r="W3690" s="1">
        <v>1100</v>
      </c>
      <c r="X3690" s="1">
        <v>132</v>
      </c>
      <c r="AB3690" s="1" t="s">
        <v>3244</v>
      </c>
      <c r="AC3690" s="1" t="s">
        <v>91</v>
      </c>
      <c r="AD3690" s="1" t="s">
        <v>91</v>
      </c>
      <c r="AE3690" s="1">
        <v>114</v>
      </c>
      <c r="AF3690" s="1">
        <v>4</v>
      </c>
      <c r="AG3690" s="1">
        <v>3</v>
      </c>
      <c r="AH3690" s="1" t="s">
        <v>7277</v>
      </c>
      <c r="AI3690" s="1">
        <v>2016</v>
      </c>
      <c r="AJ3690" s="1">
        <v>2019</v>
      </c>
      <c r="AK3690" s="1">
        <v>43403</v>
      </c>
      <c r="AO3690" s="1" t="s">
        <v>7278</v>
      </c>
      <c r="AP3690" s="1" t="s">
        <v>7278</v>
      </c>
      <c r="AQ3690" s="1">
        <v>43403</v>
      </c>
      <c r="AR3690" s="2"/>
      <c r="AS3690" s="1">
        <f>IF(AT3690&gt;0,1,0)</f>
        <v>0</v>
      </c>
      <c r="AT3690" s="1">
        <f>AU3690+AV3690</f>
        <v>0</v>
      </c>
      <c r="AU3690" s="1">
        <v>0</v>
      </c>
      <c r="AV3690" s="1">
        <v>0</v>
      </c>
      <c r="AW3690" s="1">
        <f>IF(AX3690&gt;0,1,0)</f>
        <v>0</v>
      </c>
      <c r="AX3690" s="1">
        <f>SUM(AY3690+AZ3690)</f>
        <v>0</v>
      </c>
      <c r="AY3690" s="1">
        <v>0</v>
      </c>
      <c r="AZ3690" s="1">
        <v>0</v>
      </c>
      <c r="BA3690" s="1">
        <v>43403</v>
      </c>
    </row>
    <row r="3691" spans="1:53" x14ac:dyDescent="0.3">
      <c r="A3691" s="1" t="s">
        <v>15965</v>
      </c>
      <c r="B3691" s="1">
        <v>2007</v>
      </c>
      <c r="C3691" s="1" t="s">
        <v>672</v>
      </c>
      <c r="D3691" s="1" t="s">
        <v>673</v>
      </c>
      <c r="E3691" s="1" t="s">
        <v>673</v>
      </c>
      <c r="F3691" s="1" t="s">
        <v>639</v>
      </c>
      <c r="G3691" s="1">
        <v>6016</v>
      </c>
      <c r="H3691" s="1">
        <v>73.75</v>
      </c>
      <c r="I3691" s="1">
        <v>209</v>
      </c>
      <c r="J3691" s="1">
        <v>928</v>
      </c>
      <c r="K3691" s="1">
        <v>9.25</v>
      </c>
      <c r="L3691" s="1">
        <v>3248</v>
      </c>
      <c r="M3691" s="1">
        <v>32.5</v>
      </c>
      <c r="P3691" s="1">
        <v>18</v>
      </c>
      <c r="Q3691" s="3">
        <v>1.58</v>
      </c>
      <c r="R3691" s="3">
        <v>2.59</v>
      </c>
      <c r="S3691" s="3">
        <v>4.45</v>
      </c>
      <c r="T3691" s="1">
        <v>1.86</v>
      </c>
      <c r="U3691" s="1">
        <v>3612</v>
      </c>
      <c r="V3691" s="1">
        <v>36.5</v>
      </c>
      <c r="W3691" s="1">
        <v>1001</v>
      </c>
      <c r="X3691" s="1">
        <v>121</v>
      </c>
      <c r="Y3691" s="3">
        <v>6.92</v>
      </c>
      <c r="Z3691" s="3">
        <v>4.3899999999999997</v>
      </c>
      <c r="AB3691" s="1" t="s">
        <v>3394</v>
      </c>
      <c r="AC3691" s="1" t="s">
        <v>211</v>
      </c>
      <c r="AD3691" s="1" t="s">
        <v>211</v>
      </c>
      <c r="AE3691" s="1">
        <v>79</v>
      </c>
      <c r="AF3691" s="1">
        <v>3</v>
      </c>
      <c r="AG3691" s="1">
        <v>2</v>
      </c>
      <c r="AH3691" s="1" t="s">
        <v>15966</v>
      </c>
      <c r="AI3691" s="1">
        <v>2007</v>
      </c>
      <c r="AK3691" s="1">
        <v>32272</v>
      </c>
      <c r="AO3691" s="1" t="s">
        <v>15967</v>
      </c>
      <c r="AP3691" s="1" t="s">
        <v>15967</v>
      </c>
      <c r="AQ3691" s="1">
        <v>32272</v>
      </c>
      <c r="AR3691" s="2"/>
      <c r="AS3691" s="1">
        <f>IF(AT3691&gt;0,1,0)</f>
        <v>0</v>
      </c>
      <c r="AT3691" s="1">
        <f>AU3691+AV3691</f>
        <v>0</v>
      </c>
      <c r="AU3691" s="1">
        <v>0</v>
      </c>
      <c r="AV3691" s="1">
        <v>0</v>
      </c>
      <c r="AW3691" s="1">
        <f>IF(AX3691&gt;0,1,0)</f>
        <v>0</v>
      </c>
      <c r="AX3691" s="1">
        <f>SUM(AY3691+AZ3691)</f>
        <v>0</v>
      </c>
      <c r="AY3691" s="1">
        <v>0</v>
      </c>
      <c r="AZ3691" s="1">
        <v>0</v>
      </c>
      <c r="BA3691" s="1">
        <v>32272</v>
      </c>
    </row>
    <row r="3692" spans="1:53" x14ac:dyDescent="0.3">
      <c r="A3692" s="1" t="s">
        <v>800</v>
      </c>
      <c r="B3692" s="1">
        <v>2023</v>
      </c>
      <c r="C3692" s="1" t="s">
        <v>672</v>
      </c>
      <c r="D3692" s="1" t="s">
        <v>673</v>
      </c>
      <c r="E3692" s="1" t="s">
        <v>673</v>
      </c>
      <c r="F3692" s="1" t="s">
        <v>242</v>
      </c>
      <c r="G3692" s="1">
        <v>6016</v>
      </c>
      <c r="H3692" s="1">
        <v>73.75</v>
      </c>
      <c r="I3692" s="1">
        <v>220</v>
      </c>
      <c r="K3692" s="1">
        <v>10.375</v>
      </c>
      <c r="M3692" s="1">
        <v>32.125</v>
      </c>
      <c r="O3692" s="1">
        <v>75.75</v>
      </c>
      <c r="P3692" s="1">
        <v>22</v>
      </c>
      <c r="Q3692" s="3">
        <v>1.54</v>
      </c>
      <c r="S3692" s="3">
        <v>4.46</v>
      </c>
      <c r="V3692" s="1">
        <v>39.5</v>
      </c>
      <c r="X3692" s="1">
        <v>129</v>
      </c>
      <c r="AC3692" s="1" t="s">
        <v>319</v>
      </c>
      <c r="AD3692" s="1" t="s">
        <v>319</v>
      </c>
      <c r="AE3692" s="1">
        <v>39</v>
      </c>
      <c r="AF3692" s="1">
        <v>2</v>
      </c>
      <c r="AG3692" s="1">
        <v>2</v>
      </c>
      <c r="AH3692" s="1" t="s">
        <v>801</v>
      </c>
      <c r="AI3692" s="1">
        <v>2023</v>
      </c>
      <c r="AM3692" s="1">
        <v>8</v>
      </c>
      <c r="AN3692" s="1" t="s">
        <v>802</v>
      </c>
    </row>
    <row r="3693" spans="1:53" x14ac:dyDescent="0.3">
      <c r="A3693" s="1" t="s">
        <v>726</v>
      </c>
      <c r="B3693" s="1">
        <v>2023</v>
      </c>
      <c r="C3693" s="1" t="s">
        <v>672</v>
      </c>
      <c r="D3693" s="1" t="s">
        <v>673</v>
      </c>
      <c r="E3693" s="1" t="s">
        <v>673</v>
      </c>
      <c r="F3693" s="1" t="s">
        <v>377</v>
      </c>
      <c r="G3693" s="1">
        <v>6016</v>
      </c>
      <c r="H3693" s="1">
        <v>73.75</v>
      </c>
      <c r="I3693" s="1">
        <v>199</v>
      </c>
      <c r="K3693" s="1">
        <v>9</v>
      </c>
      <c r="M3693" s="1">
        <v>32.125</v>
      </c>
      <c r="O3693" s="1">
        <v>76.75</v>
      </c>
      <c r="Q3693" s="3">
        <v>1.54</v>
      </c>
      <c r="S3693" s="3">
        <v>4.47</v>
      </c>
      <c r="V3693" s="1">
        <v>33.5</v>
      </c>
      <c r="X3693" s="1">
        <v>123</v>
      </c>
      <c r="Y3693" s="3">
        <v>6.99</v>
      </c>
      <c r="Z3693" s="3">
        <v>4.2699999999999996</v>
      </c>
      <c r="AC3693" s="1" t="s">
        <v>289</v>
      </c>
      <c r="AD3693" s="1" t="s">
        <v>289</v>
      </c>
      <c r="AE3693" s="1">
        <v>219</v>
      </c>
      <c r="AF3693" s="1">
        <v>7</v>
      </c>
      <c r="AG3693" s="1">
        <v>3</v>
      </c>
      <c r="AH3693" s="1" t="s">
        <v>727</v>
      </c>
      <c r="AI3693" s="1">
        <v>2023</v>
      </c>
      <c r="AM3693" s="1">
        <v>7</v>
      </c>
      <c r="AN3693" s="1" t="s">
        <v>728</v>
      </c>
    </row>
    <row r="3694" spans="1:53" x14ac:dyDescent="0.3">
      <c r="A3694" s="1" t="s">
        <v>4348</v>
      </c>
      <c r="B3694" s="1">
        <v>2018</v>
      </c>
      <c r="C3694" s="1" t="s">
        <v>513</v>
      </c>
      <c r="D3694" s="1" t="s">
        <v>513</v>
      </c>
      <c r="E3694" s="1" t="s">
        <v>399</v>
      </c>
      <c r="F3694" s="1" t="s">
        <v>579</v>
      </c>
      <c r="G3694" s="1">
        <v>6016</v>
      </c>
      <c r="H3694" s="1">
        <v>73.75</v>
      </c>
      <c r="I3694" s="1">
        <v>215</v>
      </c>
      <c r="J3694" s="1">
        <v>948</v>
      </c>
      <c r="K3694" s="1">
        <v>9.5</v>
      </c>
      <c r="L3694" s="1">
        <v>3308</v>
      </c>
      <c r="M3694" s="1">
        <v>33</v>
      </c>
      <c r="N3694" s="1">
        <v>7858</v>
      </c>
      <c r="O3694" s="1">
        <v>78.625</v>
      </c>
      <c r="P3694" s="1">
        <v>21</v>
      </c>
      <c r="Q3694" s="3">
        <v>1.5</v>
      </c>
      <c r="S3694" s="3">
        <v>4.47</v>
      </c>
      <c r="U3694" s="1">
        <v>4000</v>
      </c>
      <c r="V3694" s="1">
        <v>40</v>
      </c>
      <c r="W3694" s="1">
        <v>1100</v>
      </c>
      <c r="X3694" s="1">
        <v>132</v>
      </c>
      <c r="AB3694" s="1" t="s">
        <v>2252</v>
      </c>
      <c r="AC3694" s="1" t="s">
        <v>251</v>
      </c>
      <c r="AD3694" s="1" t="s">
        <v>251</v>
      </c>
      <c r="AE3694" s="1">
        <v>17</v>
      </c>
      <c r="AF3694" s="1">
        <v>1</v>
      </c>
      <c r="AG3694" s="1">
        <v>1</v>
      </c>
      <c r="AL3694" s="1" t="s">
        <v>4349</v>
      </c>
      <c r="AO3694" s="1" t="s">
        <v>4350</v>
      </c>
      <c r="AR3694" s="2"/>
      <c r="AS3694" s="1">
        <f t="shared" ref="AS3694:AS3699" si="720">IF(AT3694&gt;0,1,0)</f>
        <v>1</v>
      </c>
      <c r="AT3694" s="1">
        <f t="shared" ref="AT3694:AT3699" si="721">AU3694+AV3694</f>
        <v>1</v>
      </c>
      <c r="AU3694" s="1">
        <v>1</v>
      </c>
      <c r="AV3694" s="1">
        <v>0</v>
      </c>
      <c r="AW3694" s="1">
        <f t="shared" ref="AW3694:AW3699" si="722">IF(AX3694&gt;0,1,0)</f>
        <v>1</v>
      </c>
      <c r="AX3694" s="1">
        <f t="shared" ref="AX3694:AX3699" si="723">SUM(AY3694+AZ3694)</f>
        <v>1</v>
      </c>
      <c r="AY3694" s="1">
        <v>1</v>
      </c>
      <c r="AZ3694" s="1">
        <v>0</v>
      </c>
    </row>
    <row r="3695" spans="1:53" x14ac:dyDescent="0.3">
      <c r="A3695" s="1" t="s">
        <v>14138</v>
      </c>
      <c r="B3695" s="1">
        <v>2008</v>
      </c>
      <c r="C3695" s="1" t="s">
        <v>398</v>
      </c>
      <c r="D3695" s="1" t="s">
        <v>399</v>
      </c>
      <c r="E3695" s="1" t="s">
        <v>399</v>
      </c>
      <c r="F3695" s="1" t="s">
        <v>223</v>
      </c>
      <c r="G3695" s="1">
        <v>6016</v>
      </c>
      <c r="H3695" s="1">
        <v>73.75</v>
      </c>
      <c r="I3695" s="1">
        <v>203</v>
      </c>
      <c r="J3695" s="1">
        <v>928</v>
      </c>
      <c r="K3695" s="1">
        <v>9.25</v>
      </c>
      <c r="L3695" s="1">
        <v>3200</v>
      </c>
      <c r="M3695" s="1">
        <v>32</v>
      </c>
      <c r="P3695" s="1">
        <v>15</v>
      </c>
      <c r="Q3695" s="3">
        <v>1.52</v>
      </c>
      <c r="R3695" s="3">
        <v>2.59</v>
      </c>
      <c r="S3695" s="3">
        <v>4.47</v>
      </c>
      <c r="T3695" s="1">
        <v>1.88</v>
      </c>
      <c r="U3695" s="1">
        <v>3400</v>
      </c>
      <c r="V3695" s="1">
        <v>34</v>
      </c>
      <c r="W3695" s="1">
        <v>1005</v>
      </c>
      <c r="X3695" s="1">
        <v>125</v>
      </c>
      <c r="AB3695" s="1" t="s">
        <v>3256</v>
      </c>
      <c r="AC3695" s="1" t="s">
        <v>72</v>
      </c>
      <c r="AD3695" s="1" t="s">
        <v>72</v>
      </c>
      <c r="AG3695" s="1">
        <v>4</v>
      </c>
      <c r="AH3695" s="1">
        <v>0</v>
      </c>
      <c r="AI3695" s="1">
        <v>2008</v>
      </c>
      <c r="AK3695" s="1">
        <v>33623</v>
      </c>
      <c r="AO3695" s="1" t="s">
        <v>14139</v>
      </c>
      <c r="AP3695" s="1" t="s">
        <v>14139</v>
      </c>
      <c r="AQ3695" s="1">
        <v>33623</v>
      </c>
      <c r="AR3695" s="2"/>
      <c r="AS3695" s="1">
        <f t="shared" si="720"/>
        <v>0</v>
      </c>
      <c r="AT3695" s="1">
        <f t="shared" si="721"/>
        <v>0</v>
      </c>
      <c r="AU3695" s="1">
        <v>0</v>
      </c>
      <c r="AV3695" s="1">
        <v>0</v>
      </c>
      <c r="AW3695" s="1">
        <f t="shared" si="722"/>
        <v>0</v>
      </c>
      <c r="AX3695" s="1">
        <f t="shared" si="723"/>
        <v>0</v>
      </c>
      <c r="AY3695" s="1">
        <v>0</v>
      </c>
      <c r="AZ3695" s="1">
        <v>0</v>
      </c>
      <c r="BA3695" s="1">
        <v>33623</v>
      </c>
    </row>
    <row r="3696" spans="1:53" x14ac:dyDescent="0.3">
      <c r="A3696" s="1" t="s">
        <v>14981</v>
      </c>
      <c r="B3696" s="1">
        <v>2008</v>
      </c>
      <c r="C3696" s="1" t="s">
        <v>672</v>
      </c>
      <c r="D3696" s="1" t="s">
        <v>673</v>
      </c>
      <c r="E3696" s="1" t="s">
        <v>673</v>
      </c>
      <c r="F3696" s="1" t="s">
        <v>71</v>
      </c>
      <c r="G3696" s="1">
        <v>6016</v>
      </c>
      <c r="H3696" s="1">
        <v>73.75</v>
      </c>
      <c r="I3696" s="1">
        <v>199</v>
      </c>
      <c r="J3696" s="1">
        <v>1100</v>
      </c>
      <c r="K3696" s="1">
        <v>11</v>
      </c>
      <c r="L3696" s="1">
        <v>3428</v>
      </c>
      <c r="M3696" s="1">
        <v>34.25</v>
      </c>
      <c r="Q3696" s="3">
        <v>1.55</v>
      </c>
      <c r="R3696" s="3">
        <v>2.57</v>
      </c>
      <c r="S3696" s="3">
        <v>4.47</v>
      </c>
      <c r="T3696" s="1">
        <v>1.9</v>
      </c>
      <c r="U3696" s="1">
        <v>3712</v>
      </c>
      <c r="V3696" s="1">
        <v>37.5</v>
      </c>
      <c r="W3696" s="1">
        <v>1104</v>
      </c>
      <c r="X3696" s="1">
        <v>136</v>
      </c>
      <c r="Y3696" s="3">
        <v>7.08</v>
      </c>
      <c r="Z3696" s="3">
        <v>4.5199999999999996</v>
      </c>
      <c r="AA3696" s="3">
        <v>11.77</v>
      </c>
      <c r="AB3696" s="1" t="s">
        <v>5826</v>
      </c>
      <c r="AC3696" s="1" t="s">
        <v>234</v>
      </c>
      <c r="AD3696" s="1" t="s">
        <v>234</v>
      </c>
      <c r="AE3696" s="1">
        <v>46</v>
      </c>
      <c r="AF3696" s="1">
        <v>2</v>
      </c>
      <c r="AG3696" s="1">
        <v>2</v>
      </c>
      <c r="AH3696" s="1" t="s">
        <v>14982</v>
      </c>
      <c r="AI3696" s="1">
        <v>2008</v>
      </c>
      <c r="AK3696" s="1">
        <v>33127</v>
      </c>
      <c r="AO3696" s="1" t="s">
        <v>14983</v>
      </c>
      <c r="AP3696" s="1" t="s">
        <v>14983</v>
      </c>
      <c r="AQ3696" s="1">
        <v>33127</v>
      </c>
      <c r="AR3696" s="2"/>
      <c r="AS3696" s="1">
        <f t="shared" si="720"/>
        <v>0</v>
      </c>
      <c r="AT3696" s="1">
        <f t="shared" si="721"/>
        <v>0</v>
      </c>
      <c r="AU3696" s="1">
        <v>0</v>
      </c>
      <c r="AV3696" s="1">
        <v>0</v>
      </c>
      <c r="AW3696" s="1">
        <f t="shared" si="722"/>
        <v>0</v>
      </c>
      <c r="AX3696" s="1">
        <f t="shared" si="723"/>
        <v>0</v>
      </c>
      <c r="AY3696" s="1">
        <v>0</v>
      </c>
      <c r="AZ3696" s="1">
        <v>0</v>
      </c>
      <c r="BA3696" s="1">
        <v>33127</v>
      </c>
    </row>
    <row r="3697" spans="1:53" x14ac:dyDescent="0.3">
      <c r="A3697" s="1" t="s">
        <v>15074</v>
      </c>
      <c r="B3697" s="1">
        <v>2007</v>
      </c>
      <c r="C3697" s="1" t="s">
        <v>398</v>
      </c>
      <c r="D3697" s="1" t="s">
        <v>399</v>
      </c>
      <c r="E3697" s="1" t="s">
        <v>399</v>
      </c>
      <c r="F3697" s="1" t="s">
        <v>90</v>
      </c>
      <c r="G3697" s="1">
        <v>6016</v>
      </c>
      <c r="H3697" s="1">
        <v>73.75</v>
      </c>
      <c r="I3697" s="1">
        <v>199</v>
      </c>
      <c r="J3697" s="1">
        <v>858</v>
      </c>
      <c r="K3697" s="1">
        <v>8.625</v>
      </c>
      <c r="L3697" s="1">
        <v>3500</v>
      </c>
      <c r="M3697" s="1">
        <v>35</v>
      </c>
      <c r="P3697" s="1">
        <v>12</v>
      </c>
      <c r="Q3697" s="3">
        <v>1.59</v>
      </c>
      <c r="R3697" s="3">
        <v>2.63</v>
      </c>
      <c r="S3697" s="3">
        <v>4.47</v>
      </c>
      <c r="T3697" s="1">
        <v>1.8399999999999901</v>
      </c>
      <c r="U3697" s="1">
        <v>3412</v>
      </c>
      <c r="V3697" s="1">
        <v>34.5</v>
      </c>
      <c r="W3697" s="1">
        <v>1004</v>
      </c>
      <c r="X3697" s="1">
        <v>124</v>
      </c>
      <c r="Y3697" s="3">
        <v>7.02</v>
      </c>
      <c r="Z3697" s="3">
        <v>4.46</v>
      </c>
      <c r="AA3697" s="3">
        <v>11.79</v>
      </c>
      <c r="AB3697" s="1" t="s">
        <v>3256</v>
      </c>
      <c r="AC3697" s="1" t="s">
        <v>72</v>
      </c>
      <c r="AD3697" s="1" t="s">
        <v>72</v>
      </c>
      <c r="AG3697" s="1">
        <v>4</v>
      </c>
      <c r="AH3697" s="1" t="s">
        <v>15075</v>
      </c>
      <c r="AI3697" s="1">
        <v>2007</v>
      </c>
      <c r="AK3697" s="1">
        <v>32676</v>
      </c>
      <c r="AO3697" s="1" t="s">
        <v>15076</v>
      </c>
      <c r="AP3697" s="1" t="s">
        <v>15076</v>
      </c>
      <c r="AQ3697" s="1">
        <v>32676</v>
      </c>
      <c r="AR3697" s="2"/>
      <c r="AS3697" s="1">
        <f t="shared" si="720"/>
        <v>0</v>
      </c>
      <c r="AT3697" s="1">
        <f t="shared" si="721"/>
        <v>0</v>
      </c>
      <c r="AU3697" s="1">
        <v>0</v>
      </c>
      <c r="AV3697" s="1">
        <v>0</v>
      </c>
      <c r="AW3697" s="1">
        <f t="shared" si="722"/>
        <v>0</v>
      </c>
      <c r="AX3697" s="1">
        <f t="shared" si="723"/>
        <v>0</v>
      </c>
      <c r="AY3697" s="1">
        <v>0</v>
      </c>
      <c r="AZ3697" s="1">
        <v>0</v>
      </c>
      <c r="BA3697" s="1">
        <v>32676</v>
      </c>
    </row>
    <row r="3698" spans="1:53" x14ac:dyDescent="0.3">
      <c r="A3698" s="1" t="s">
        <v>16891</v>
      </c>
      <c r="B3698" s="1">
        <v>2006</v>
      </c>
      <c r="C3698" s="1" t="s">
        <v>672</v>
      </c>
      <c r="D3698" s="1" t="s">
        <v>673</v>
      </c>
      <c r="E3698" s="1" t="s">
        <v>673</v>
      </c>
      <c r="F3698" s="1" t="s">
        <v>120</v>
      </c>
      <c r="G3698" s="1">
        <v>6016</v>
      </c>
      <c r="H3698" s="1">
        <v>73.75</v>
      </c>
      <c r="I3698" s="1">
        <v>208</v>
      </c>
      <c r="J3698" s="1">
        <v>878</v>
      </c>
      <c r="K3698" s="1">
        <v>8.875</v>
      </c>
      <c r="L3698" s="1">
        <v>3112</v>
      </c>
      <c r="M3698" s="1">
        <v>31.5</v>
      </c>
      <c r="Q3698" s="3">
        <v>1.5</v>
      </c>
      <c r="R3698" s="3">
        <v>2.56</v>
      </c>
      <c r="S3698" s="3">
        <v>4.4800000000000004</v>
      </c>
      <c r="T3698" s="1">
        <v>1.92</v>
      </c>
      <c r="U3698" s="1">
        <v>3600</v>
      </c>
      <c r="V3698" s="1">
        <v>36</v>
      </c>
      <c r="W3698" s="1">
        <v>1004</v>
      </c>
      <c r="X3698" s="1">
        <v>124</v>
      </c>
      <c r="Z3698" s="3">
        <v>4.07</v>
      </c>
      <c r="AA3698" s="3">
        <v>11.33</v>
      </c>
      <c r="AB3698" s="1" t="s">
        <v>5723</v>
      </c>
      <c r="AC3698" s="1" t="s">
        <v>488</v>
      </c>
      <c r="AD3698" s="1" t="s">
        <v>488</v>
      </c>
      <c r="AE3698" s="1">
        <v>82</v>
      </c>
      <c r="AF3698" s="1">
        <v>3</v>
      </c>
      <c r="AG3698" s="1">
        <v>2</v>
      </c>
      <c r="AH3698" s="1" t="s">
        <v>16892</v>
      </c>
      <c r="AI3698" s="1">
        <v>2006</v>
      </c>
      <c r="AK3698" s="1">
        <v>30896</v>
      </c>
      <c r="AO3698" s="1" t="s">
        <v>16893</v>
      </c>
      <c r="AP3698" s="1" t="s">
        <v>16893</v>
      </c>
      <c r="AQ3698" s="1">
        <v>30896</v>
      </c>
      <c r="AR3698" s="2"/>
      <c r="AS3698" s="1">
        <f t="shared" si="720"/>
        <v>0</v>
      </c>
      <c r="AT3698" s="1">
        <f t="shared" si="721"/>
        <v>0</v>
      </c>
      <c r="AU3698" s="1">
        <v>0</v>
      </c>
      <c r="AV3698" s="1">
        <v>0</v>
      </c>
      <c r="AW3698" s="1">
        <f t="shared" si="722"/>
        <v>0</v>
      </c>
      <c r="AX3698" s="1">
        <f t="shared" si="723"/>
        <v>0</v>
      </c>
      <c r="AY3698" s="1">
        <v>0</v>
      </c>
      <c r="AZ3698" s="1">
        <v>0</v>
      </c>
      <c r="BA3698" s="1">
        <v>30896</v>
      </c>
    </row>
    <row r="3699" spans="1:53" x14ac:dyDescent="0.3">
      <c r="A3699" s="1" t="s">
        <v>5313</v>
      </c>
      <c r="B3699" s="1">
        <v>2018</v>
      </c>
      <c r="C3699" s="1" t="s">
        <v>672</v>
      </c>
      <c r="D3699" s="1" t="s">
        <v>673</v>
      </c>
      <c r="E3699" s="1" t="s">
        <v>673</v>
      </c>
      <c r="F3699" s="1" t="s">
        <v>639</v>
      </c>
      <c r="G3699" s="1">
        <v>6016</v>
      </c>
      <c r="H3699" s="1">
        <v>73.75</v>
      </c>
      <c r="I3699" s="1">
        <v>203</v>
      </c>
      <c r="J3699" s="1">
        <v>948</v>
      </c>
      <c r="K3699" s="1">
        <v>9.5</v>
      </c>
      <c r="L3699" s="1">
        <v>3338</v>
      </c>
      <c r="M3699" s="1">
        <v>33.375</v>
      </c>
      <c r="N3699" s="1">
        <v>8038</v>
      </c>
      <c r="O3699" s="1">
        <v>80.375</v>
      </c>
      <c r="P3699" s="1">
        <v>12</v>
      </c>
      <c r="Q3699" s="3">
        <v>1.56</v>
      </c>
      <c r="S3699" s="3">
        <v>4.49</v>
      </c>
      <c r="U3699" s="1">
        <v>3712</v>
      </c>
      <c r="V3699" s="1">
        <v>37.5</v>
      </c>
      <c r="W3699" s="1">
        <v>1010</v>
      </c>
      <c r="X3699" s="1">
        <v>130</v>
      </c>
      <c r="Y3699" s="3">
        <v>6.97</v>
      </c>
      <c r="Z3699" s="3">
        <v>4.5</v>
      </c>
      <c r="AA3699" s="3">
        <v>11.88</v>
      </c>
      <c r="AB3699" s="1" t="s">
        <v>3300</v>
      </c>
      <c r="AC3699" s="1" t="s">
        <v>62</v>
      </c>
      <c r="AD3699" s="1" t="s">
        <v>62</v>
      </c>
      <c r="AE3699" s="1">
        <v>91</v>
      </c>
      <c r="AF3699" s="1">
        <v>3</v>
      </c>
      <c r="AG3699" s="1">
        <v>2</v>
      </c>
      <c r="AL3699" s="1" t="s">
        <v>5314</v>
      </c>
      <c r="AO3699" s="1" t="s">
        <v>5315</v>
      </c>
      <c r="AR3699" s="2"/>
      <c r="AS3699" s="1">
        <f t="shared" si="720"/>
        <v>0</v>
      </c>
      <c r="AT3699" s="1">
        <f t="shared" si="721"/>
        <v>0</v>
      </c>
      <c r="AU3699" s="1">
        <v>0</v>
      </c>
      <c r="AV3699" s="1">
        <v>0</v>
      </c>
      <c r="AW3699" s="1">
        <f t="shared" si="722"/>
        <v>0</v>
      </c>
      <c r="AX3699" s="1">
        <f t="shared" si="723"/>
        <v>0</v>
      </c>
      <c r="AY3699" s="1">
        <v>0</v>
      </c>
      <c r="AZ3699" s="1">
        <v>0</v>
      </c>
    </row>
    <row r="3700" spans="1:53" x14ac:dyDescent="0.3">
      <c r="A3700" s="1" t="s">
        <v>3307</v>
      </c>
      <c r="B3700" s="1">
        <v>2019</v>
      </c>
      <c r="C3700" s="1" t="s">
        <v>398</v>
      </c>
      <c r="D3700" s="1" t="s">
        <v>398</v>
      </c>
      <c r="E3700" s="1" t="s">
        <v>399</v>
      </c>
      <c r="F3700" s="1" t="s">
        <v>601</v>
      </c>
      <c r="G3700" s="1">
        <v>6016</v>
      </c>
      <c r="H3700" s="1">
        <v>73.75</v>
      </c>
      <c r="I3700" s="1">
        <v>192</v>
      </c>
      <c r="J3700" s="1">
        <v>928</v>
      </c>
      <c r="K3700" s="1">
        <v>9.25</v>
      </c>
      <c r="L3700" s="1">
        <v>3308</v>
      </c>
      <c r="M3700" s="1">
        <v>33</v>
      </c>
      <c r="N3700" s="1">
        <v>8018</v>
      </c>
      <c r="O3700" s="1">
        <v>80.125</v>
      </c>
      <c r="Q3700" s="3">
        <v>1.53</v>
      </c>
      <c r="S3700" s="3">
        <v>4.5</v>
      </c>
      <c r="U3700" s="1">
        <v>3712</v>
      </c>
      <c r="V3700" s="1">
        <v>37.5</v>
      </c>
      <c r="W3700" s="1">
        <v>1102</v>
      </c>
      <c r="X3700" s="1">
        <v>134</v>
      </c>
      <c r="Y3700" s="3">
        <v>6.9</v>
      </c>
      <c r="Z3700" s="3">
        <v>4.09</v>
      </c>
      <c r="AB3700" s="1" t="s">
        <v>3240</v>
      </c>
      <c r="AC3700" s="1" t="s">
        <v>57</v>
      </c>
      <c r="AD3700" s="1" t="s">
        <v>57</v>
      </c>
      <c r="AE3700" s="1">
        <v>83</v>
      </c>
      <c r="AF3700" s="1">
        <v>3</v>
      </c>
      <c r="AG3700" s="1">
        <v>2</v>
      </c>
      <c r="AL3700" s="1" t="s">
        <v>3308</v>
      </c>
      <c r="AN3700" s="1" t="s">
        <v>467</v>
      </c>
      <c r="AO3700" s="1" t="s">
        <v>3309</v>
      </c>
      <c r="AR3700" s="2"/>
    </row>
    <row r="3701" spans="1:53" x14ac:dyDescent="0.3">
      <c r="A3701" s="1" t="s">
        <v>844</v>
      </c>
      <c r="B3701" s="1">
        <v>2023</v>
      </c>
      <c r="C3701" s="1" t="s">
        <v>672</v>
      </c>
      <c r="D3701" s="1" t="s">
        <v>673</v>
      </c>
      <c r="E3701" s="1" t="s">
        <v>673</v>
      </c>
      <c r="F3701" s="1" t="s">
        <v>462</v>
      </c>
      <c r="G3701" s="1">
        <v>6016</v>
      </c>
      <c r="H3701" s="1">
        <v>73.75</v>
      </c>
      <c r="I3701" s="1">
        <v>210</v>
      </c>
      <c r="K3701" s="1">
        <v>9.375</v>
      </c>
      <c r="M3701" s="1">
        <v>32.125</v>
      </c>
      <c r="O3701" s="1">
        <v>78.5</v>
      </c>
      <c r="Q3701" s="3">
        <v>1.54</v>
      </c>
      <c r="S3701" s="3">
        <v>4.51</v>
      </c>
      <c r="V3701" s="1">
        <v>34.5</v>
      </c>
      <c r="X3701" s="1">
        <v>124</v>
      </c>
      <c r="AC3701" s="1" t="s">
        <v>72</v>
      </c>
      <c r="AD3701" s="1" t="s">
        <v>72</v>
      </c>
      <c r="AG3701" s="1">
        <v>4</v>
      </c>
      <c r="AH3701" s="1" t="s">
        <v>845</v>
      </c>
      <c r="AI3701" s="1">
        <v>2023</v>
      </c>
      <c r="AM3701" s="1">
        <v>8</v>
      </c>
      <c r="AN3701" s="1" t="s">
        <v>846</v>
      </c>
    </row>
    <row r="3702" spans="1:53" x14ac:dyDescent="0.3">
      <c r="A3702" s="1" t="s">
        <v>15891</v>
      </c>
      <c r="B3702" s="1">
        <v>2007</v>
      </c>
      <c r="C3702" s="1" t="s">
        <v>672</v>
      </c>
      <c r="D3702" s="1" t="s">
        <v>673</v>
      </c>
      <c r="E3702" s="1" t="s">
        <v>673</v>
      </c>
      <c r="F3702" s="1" t="s">
        <v>269</v>
      </c>
      <c r="G3702" s="1">
        <v>6016</v>
      </c>
      <c r="H3702" s="1">
        <v>73.75</v>
      </c>
      <c r="I3702" s="1">
        <v>204</v>
      </c>
      <c r="J3702" s="1">
        <v>948</v>
      </c>
      <c r="K3702" s="1">
        <v>9.5</v>
      </c>
      <c r="L3702" s="1">
        <v>3228</v>
      </c>
      <c r="M3702" s="1">
        <v>32.25</v>
      </c>
      <c r="Q3702" s="3">
        <v>1.52</v>
      </c>
      <c r="R3702" s="3">
        <v>2.56</v>
      </c>
      <c r="S3702" s="3">
        <v>4.51</v>
      </c>
      <c r="T3702" s="1">
        <v>1.94999999999999</v>
      </c>
      <c r="U3702" s="1">
        <v>3600</v>
      </c>
      <c r="V3702" s="1">
        <v>36</v>
      </c>
      <c r="W3702" s="1">
        <v>1002</v>
      </c>
      <c r="X3702" s="1">
        <v>122</v>
      </c>
      <c r="Y3702" s="3">
        <v>7.22</v>
      </c>
      <c r="Z3702" s="3">
        <v>4.28</v>
      </c>
      <c r="AB3702" s="1" t="s">
        <v>3244</v>
      </c>
      <c r="AC3702" s="1" t="s">
        <v>139</v>
      </c>
      <c r="AD3702" s="1" t="s">
        <v>139</v>
      </c>
      <c r="AE3702" s="1">
        <v>197</v>
      </c>
      <c r="AF3702" s="1">
        <v>6</v>
      </c>
      <c r="AG3702" s="1">
        <v>3</v>
      </c>
      <c r="AH3702" s="1" t="s">
        <v>15892</v>
      </c>
      <c r="AI3702" s="1">
        <v>2007</v>
      </c>
      <c r="AK3702" s="1">
        <v>32390</v>
      </c>
      <c r="AO3702" s="1" t="s">
        <v>15893</v>
      </c>
      <c r="AP3702" s="1" t="s">
        <v>15893</v>
      </c>
      <c r="AQ3702" s="1">
        <v>32390</v>
      </c>
      <c r="AR3702" s="2"/>
      <c r="AS3702" s="1">
        <f>IF(AT3702&gt;0,1,0)</f>
        <v>0</v>
      </c>
      <c r="AT3702" s="1">
        <f>AU3702+AV3702</f>
        <v>0</v>
      </c>
      <c r="AU3702" s="1">
        <v>0</v>
      </c>
      <c r="AV3702" s="1">
        <v>0</v>
      </c>
      <c r="AW3702" s="1">
        <f>IF(AX3702&gt;0,1,0)</f>
        <v>0</v>
      </c>
      <c r="AX3702" s="1">
        <f>SUM(AY3702+AZ3702)</f>
        <v>0</v>
      </c>
      <c r="AY3702" s="1">
        <v>0</v>
      </c>
      <c r="AZ3702" s="1">
        <v>0</v>
      </c>
      <c r="BA3702" s="1">
        <v>32390</v>
      </c>
    </row>
    <row r="3703" spans="1:53" x14ac:dyDescent="0.3">
      <c r="A3703" s="1" t="s">
        <v>561</v>
      </c>
      <c r="B3703" s="1">
        <v>2023</v>
      </c>
      <c r="C3703" s="1" t="s">
        <v>398</v>
      </c>
      <c r="D3703" s="1" t="s">
        <v>513</v>
      </c>
      <c r="E3703" s="1" t="s">
        <v>399</v>
      </c>
      <c r="F3703" s="1" t="s">
        <v>562</v>
      </c>
      <c r="G3703" s="1">
        <v>6016</v>
      </c>
      <c r="H3703" s="1">
        <v>73.75</v>
      </c>
      <c r="I3703" s="1">
        <v>195</v>
      </c>
      <c r="K3703" s="1">
        <v>9.625</v>
      </c>
      <c r="M3703" s="1">
        <v>33.75</v>
      </c>
      <c r="O3703" s="1">
        <v>80.375</v>
      </c>
      <c r="Q3703" s="3">
        <v>1.61</v>
      </c>
      <c r="S3703" s="3">
        <v>4.5199999999999996</v>
      </c>
      <c r="V3703" s="1">
        <v>32</v>
      </c>
      <c r="X3703" s="1">
        <v>119</v>
      </c>
      <c r="Z3703" s="3">
        <v>4.4800000000000004</v>
      </c>
      <c r="AC3703" s="1" t="s">
        <v>72</v>
      </c>
      <c r="AD3703" s="1" t="s">
        <v>72</v>
      </c>
      <c r="AG3703" s="1">
        <v>4</v>
      </c>
      <c r="AH3703" s="1" t="s">
        <v>563</v>
      </c>
      <c r="AI3703" s="1">
        <v>2023</v>
      </c>
      <c r="AM3703" s="1">
        <v>5</v>
      </c>
      <c r="AN3703" s="1" t="s">
        <v>564</v>
      </c>
    </row>
    <row r="3704" spans="1:53" x14ac:dyDescent="0.3">
      <c r="A3704" s="6" t="s">
        <v>1339</v>
      </c>
      <c r="B3704" s="7">
        <v>2022</v>
      </c>
      <c r="C3704" s="6" t="s">
        <v>513</v>
      </c>
      <c r="D3704" s="6" t="s">
        <v>513</v>
      </c>
      <c r="E3704" s="6" t="s">
        <v>399</v>
      </c>
      <c r="F3704" s="8" t="s">
        <v>269</v>
      </c>
      <c r="G3704" s="9">
        <v>6016</v>
      </c>
      <c r="H3704" s="10">
        <v>73.75</v>
      </c>
      <c r="I3704" s="11">
        <v>207</v>
      </c>
      <c r="J3704" s="11"/>
      <c r="K3704" s="12">
        <v>9.125</v>
      </c>
      <c r="L3704" s="13"/>
      <c r="M3704" s="12">
        <v>32.5</v>
      </c>
      <c r="N3704" s="13"/>
      <c r="O3704" s="12">
        <v>78.75</v>
      </c>
      <c r="P3704" s="14"/>
      <c r="Q3704" s="15">
        <v>1.55</v>
      </c>
      <c r="R3704" s="15"/>
      <c r="S3704" s="15">
        <v>4.5199999999999996</v>
      </c>
      <c r="T3704" s="7"/>
      <c r="U3704" s="7"/>
      <c r="V3704" s="17"/>
      <c r="W3704" s="18">
        <v>1004</v>
      </c>
      <c r="X3704" s="9">
        <v>124</v>
      </c>
      <c r="Y3704" s="15">
        <v>7</v>
      </c>
      <c r="Z3704" s="15"/>
      <c r="AA3704" s="15"/>
      <c r="AC3704" s="1" t="s">
        <v>72</v>
      </c>
      <c r="AD3704" s="1" t="s">
        <v>72</v>
      </c>
      <c r="AG3704" s="1">
        <v>4</v>
      </c>
      <c r="AH3704" s="1" t="s">
        <v>1340</v>
      </c>
      <c r="AI3704" s="1">
        <v>2022</v>
      </c>
      <c r="AL3704" s="19" t="s">
        <v>1341</v>
      </c>
      <c r="AM3704" s="19"/>
      <c r="AN3704" s="21" t="s">
        <v>581</v>
      </c>
    </row>
    <row r="3705" spans="1:53" x14ac:dyDescent="0.3">
      <c r="A3705" s="1" t="s">
        <v>2208</v>
      </c>
      <c r="B3705" s="1">
        <v>2020</v>
      </c>
      <c r="C3705" s="1" t="s">
        <v>513</v>
      </c>
      <c r="D3705" s="1" t="s">
        <v>513</v>
      </c>
      <c r="E3705" s="1" t="s">
        <v>399</v>
      </c>
      <c r="F3705" s="1" t="s">
        <v>138</v>
      </c>
      <c r="G3705" s="1">
        <v>6016</v>
      </c>
      <c r="H3705" s="1">
        <v>73.75</v>
      </c>
      <c r="I3705" s="1">
        <v>213</v>
      </c>
      <c r="J3705" s="1">
        <v>1000</v>
      </c>
      <c r="K3705" s="1">
        <v>10</v>
      </c>
      <c r="L3705" s="1">
        <v>3138</v>
      </c>
      <c r="M3705" s="1">
        <v>31.375</v>
      </c>
      <c r="N3705" s="1">
        <v>7568</v>
      </c>
      <c r="O3705" s="1">
        <v>75.75</v>
      </c>
      <c r="P3705" s="1" t="s">
        <v>2196</v>
      </c>
      <c r="Q3705" s="3">
        <v>1.56</v>
      </c>
      <c r="S3705" s="3">
        <v>4.5199999999999996</v>
      </c>
      <c r="U3705" s="1" t="s">
        <v>2196</v>
      </c>
      <c r="V3705" s="1" t="s">
        <v>2196</v>
      </c>
      <c r="W3705" s="1" t="s">
        <v>2196</v>
      </c>
      <c r="X3705" s="1" t="s">
        <v>2196</v>
      </c>
      <c r="Y3705" s="3" t="s">
        <v>2196</v>
      </c>
      <c r="Z3705" s="3" t="s">
        <v>2196</v>
      </c>
      <c r="AC3705" t="s">
        <v>116</v>
      </c>
      <c r="AD3705" t="s">
        <v>116</v>
      </c>
      <c r="AE3705">
        <v>249</v>
      </c>
      <c r="AF3705">
        <v>7</v>
      </c>
      <c r="AG3705">
        <v>3</v>
      </c>
      <c r="AH3705" s="1" t="s">
        <v>2209</v>
      </c>
      <c r="AI3705" s="1">
        <v>2020</v>
      </c>
      <c r="AL3705" s="1" t="s">
        <v>2210</v>
      </c>
      <c r="AN3705" s="1" t="s">
        <v>416</v>
      </c>
      <c r="AR3705" s="2"/>
    </row>
    <row r="3706" spans="1:53" x14ac:dyDescent="0.3">
      <c r="A3706" s="1" t="s">
        <v>15099</v>
      </c>
      <c r="B3706" s="1">
        <v>2007</v>
      </c>
      <c r="C3706" s="1" t="s">
        <v>513</v>
      </c>
      <c r="D3706" s="1" t="s">
        <v>399</v>
      </c>
      <c r="E3706" s="1" t="s">
        <v>399</v>
      </c>
      <c r="F3706" s="1" t="s">
        <v>180</v>
      </c>
      <c r="G3706" s="1">
        <v>6016</v>
      </c>
      <c r="H3706" s="1">
        <v>73.75</v>
      </c>
      <c r="I3706" s="1">
        <v>206</v>
      </c>
      <c r="J3706" s="1">
        <v>900</v>
      </c>
      <c r="K3706" s="1">
        <v>9</v>
      </c>
      <c r="L3706" s="1">
        <v>3368</v>
      </c>
      <c r="M3706" s="1">
        <v>33.75</v>
      </c>
      <c r="P3706" s="1">
        <v>15</v>
      </c>
      <c r="Q3706" s="3">
        <v>1.59</v>
      </c>
      <c r="R3706" s="3">
        <v>2.6</v>
      </c>
      <c r="S3706" s="3">
        <v>4.5199999999999996</v>
      </c>
      <c r="T3706" s="1">
        <v>1.9199999999999899</v>
      </c>
      <c r="U3706" s="1">
        <v>3712</v>
      </c>
      <c r="V3706" s="1">
        <v>37.5</v>
      </c>
      <c r="AB3706" s="1" t="s">
        <v>3317</v>
      </c>
      <c r="AC3706" s="1" t="s">
        <v>234</v>
      </c>
      <c r="AD3706" s="1" t="s">
        <v>234</v>
      </c>
      <c r="AE3706" s="1">
        <v>253</v>
      </c>
      <c r="AF3706" s="1">
        <v>7</v>
      </c>
      <c r="AG3706" s="1">
        <v>3</v>
      </c>
      <c r="AH3706" s="1" t="s">
        <v>15100</v>
      </c>
      <c r="AI3706" s="1">
        <v>2007</v>
      </c>
      <c r="AK3706" s="1">
        <v>32446</v>
      </c>
      <c r="AO3706" s="1" t="s">
        <v>15101</v>
      </c>
      <c r="AP3706" s="1" t="s">
        <v>15101</v>
      </c>
      <c r="AQ3706" s="1">
        <v>32446</v>
      </c>
      <c r="AR3706" s="2"/>
      <c r="AS3706" s="1">
        <f t="shared" ref="AS3706:AS3713" si="724">IF(AT3706&gt;0,1,0)</f>
        <v>0</v>
      </c>
      <c r="AT3706" s="1">
        <f t="shared" ref="AT3706:AT3713" si="725">AU3706+AV3706</f>
        <v>0</v>
      </c>
      <c r="AU3706" s="1">
        <v>0</v>
      </c>
      <c r="AV3706" s="1">
        <v>0</v>
      </c>
      <c r="AW3706" s="1">
        <f t="shared" ref="AW3706:AW3713" si="726">IF(AX3706&gt;0,1,0)</f>
        <v>0</v>
      </c>
      <c r="AX3706" s="1">
        <f t="shared" ref="AX3706:AX3713" si="727">SUM(AY3706+AZ3706)</f>
        <v>0</v>
      </c>
      <c r="AY3706" s="1">
        <v>0</v>
      </c>
      <c r="AZ3706" s="1">
        <v>0</v>
      </c>
      <c r="BA3706" s="1">
        <v>32446</v>
      </c>
    </row>
    <row r="3707" spans="1:53" x14ac:dyDescent="0.3">
      <c r="A3707" s="1" t="s">
        <v>10363</v>
      </c>
      <c r="B3707" s="1">
        <v>2012</v>
      </c>
      <c r="C3707" s="1" t="s">
        <v>513</v>
      </c>
      <c r="D3707" s="1" t="s">
        <v>399</v>
      </c>
      <c r="E3707" s="1" t="s">
        <v>399</v>
      </c>
      <c r="F3707" s="1" t="s">
        <v>3071</v>
      </c>
      <c r="G3707" s="1">
        <v>6016</v>
      </c>
      <c r="H3707" s="1">
        <v>73.75</v>
      </c>
      <c r="I3707" s="1">
        <v>202</v>
      </c>
      <c r="J3707" s="1">
        <v>878</v>
      </c>
      <c r="K3707" s="1">
        <v>8.875</v>
      </c>
      <c r="L3707" s="1">
        <v>3228</v>
      </c>
      <c r="M3707" s="1">
        <v>32.25</v>
      </c>
      <c r="N3707" s="1">
        <v>7778</v>
      </c>
      <c r="O3707" s="1">
        <v>77.875</v>
      </c>
      <c r="P3707" s="1">
        <v>12</v>
      </c>
      <c r="Q3707" s="3">
        <v>1.64</v>
      </c>
      <c r="R3707" s="3">
        <v>2.67</v>
      </c>
      <c r="S3707" s="3">
        <v>4.54</v>
      </c>
      <c r="T3707" s="1">
        <v>1.87</v>
      </c>
      <c r="U3707" s="1">
        <v>3012</v>
      </c>
      <c r="V3707" s="1">
        <v>30.5</v>
      </c>
      <c r="W3707" s="1">
        <v>1002</v>
      </c>
      <c r="X3707" s="1">
        <v>122</v>
      </c>
      <c r="Y3707" s="3">
        <v>7</v>
      </c>
      <c r="Z3707" s="3">
        <v>4.29</v>
      </c>
      <c r="AA3707" s="3">
        <v>11.56</v>
      </c>
      <c r="AB3707" s="1" t="s">
        <v>3260</v>
      </c>
      <c r="AC3707" s="1" t="s">
        <v>72</v>
      </c>
      <c r="AD3707" s="1" t="s">
        <v>72</v>
      </c>
      <c r="AG3707" s="1">
        <v>4</v>
      </c>
      <c r="AH3707" s="1" t="s">
        <v>10364</v>
      </c>
      <c r="AI3707" s="1">
        <v>2012</v>
      </c>
      <c r="AJ3707" s="1">
        <v>2018</v>
      </c>
      <c r="AK3707" s="1">
        <v>39074</v>
      </c>
      <c r="AO3707" s="1" t="s">
        <v>10365</v>
      </c>
      <c r="AP3707" s="1" t="s">
        <v>10365</v>
      </c>
      <c r="AQ3707" s="1">
        <v>39074</v>
      </c>
      <c r="AR3707" s="2"/>
      <c r="AS3707" s="1">
        <f t="shared" si="724"/>
        <v>0</v>
      </c>
      <c r="AT3707" s="1">
        <f t="shared" si="725"/>
        <v>0</v>
      </c>
      <c r="AU3707" s="1">
        <v>0</v>
      </c>
      <c r="AV3707" s="1">
        <v>0</v>
      </c>
      <c r="AW3707" s="1">
        <f t="shared" si="726"/>
        <v>0</v>
      </c>
      <c r="AX3707" s="1">
        <f t="shared" si="727"/>
        <v>0</v>
      </c>
      <c r="AY3707" s="1">
        <v>0</v>
      </c>
      <c r="AZ3707" s="1">
        <v>0</v>
      </c>
      <c r="BA3707" s="1">
        <v>39074</v>
      </c>
    </row>
    <row r="3708" spans="1:53" x14ac:dyDescent="0.3">
      <c r="A3708" s="1" t="s">
        <v>13017</v>
      </c>
      <c r="B3708" s="1">
        <v>2010</v>
      </c>
      <c r="C3708" s="1" t="s">
        <v>672</v>
      </c>
      <c r="D3708" s="1" t="s">
        <v>673</v>
      </c>
      <c r="E3708" s="1" t="s">
        <v>673</v>
      </c>
      <c r="F3708" s="1" t="s">
        <v>130</v>
      </c>
      <c r="G3708" s="1">
        <v>6016</v>
      </c>
      <c r="H3708" s="1">
        <v>73.75</v>
      </c>
      <c r="I3708" s="1">
        <v>188</v>
      </c>
      <c r="J3708" s="1">
        <v>900</v>
      </c>
      <c r="K3708" s="1">
        <v>9</v>
      </c>
      <c r="L3708" s="1">
        <v>3248</v>
      </c>
      <c r="M3708" s="1">
        <v>32.5</v>
      </c>
      <c r="Q3708" s="3">
        <v>1.53</v>
      </c>
      <c r="R3708" s="3">
        <v>2.6</v>
      </c>
      <c r="S3708" s="3">
        <v>4.55</v>
      </c>
      <c r="T3708" s="1">
        <v>1.94999999999999</v>
      </c>
      <c r="U3708" s="1">
        <v>4000</v>
      </c>
      <c r="V3708" s="1">
        <v>40</v>
      </c>
      <c r="W3708" s="1">
        <v>1002</v>
      </c>
      <c r="X3708" s="1">
        <v>122</v>
      </c>
      <c r="Y3708" s="3">
        <v>7.03</v>
      </c>
      <c r="Z3708" s="3">
        <v>4.43</v>
      </c>
      <c r="AA3708" s="3">
        <v>11.84</v>
      </c>
      <c r="AB3708" s="1" t="s">
        <v>6971</v>
      </c>
      <c r="AC3708" s="1" t="s">
        <v>72</v>
      </c>
      <c r="AD3708" s="1" t="s">
        <v>72</v>
      </c>
      <c r="AG3708" s="1">
        <v>4</v>
      </c>
      <c r="AH3708" s="1" t="s">
        <v>13018</v>
      </c>
      <c r="AI3708" s="1">
        <v>2010</v>
      </c>
      <c r="AK3708" s="1">
        <v>35787</v>
      </c>
      <c r="AO3708" s="1" t="s">
        <v>13019</v>
      </c>
      <c r="AP3708" s="1" t="s">
        <v>13019</v>
      </c>
      <c r="AQ3708" s="1">
        <v>35787</v>
      </c>
      <c r="AR3708" s="2"/>
      <c r="AS3708" s="1">
        <f t="shared" si="724"/>
        <v>0</v>
      </c>
      <c r="AT3708" s="1">
        <f t="shared" si="725"/>
        <v>0</v>
      </c>
      <c r="AU3708" s="1">
        <v>0</v>
      </c>
      <c r="AV3708" s="1">
        <v>0</v>
      </c>
      <c r="AW3708" s="1">
        <f t="shared" si="726"/>
        <v>0</v>
      </c>
      <c r="AX3708" s="1">
        <f t="shared" si="727"/>
        <v>0</v>
      </c>
      <c r="AY3708" s="1">
        <v>0</v>
      </c>
      <c r="AZ3708" s="1">
        <v>0</v>
      </c>
      <c r="BA3708" s="1">
        <v>35787</v>
      </c>
    </row>
    <row r="3709" spans="1:53" x14ac:dyDescent="0.3">
      <c r="A3709" s="1" t="s">
        <v>10154</v>
      </c>
      <c r="B3709" s="1">
        <v>2013</v>
      </c>
      <c r="C3709" s="1" t="s">
        <v>672</v>
      </c>
      <c r="D3709" s="1" t="s">
        <v>673</v>
      </c>
      <c r="E3709" s="1" t="s">
        <v>673</v>
      </c>
      <c r="F3709" s="1" t="s">
        <v>366</v>
      </c>
      <c r="G3709" s="1">
        <v>6016</v>
      </c>
      <c r="H3709" s="1">
        <v>73.75</v>
      </c>
      <c r="I3709" s="1">
        <v>212</v>
      </c>
      <c r="J3709" s="1">
        <v>868</v>
      </c>
      <c r="K3709" s="1">
        <v>8.75</v>
      </c>
      <c r="L3709" s="1">
        <v>3248</v>
      </c>
      <c r="M3709" s="1">
        <v>32.5</v>
      </c>
      <c r="N3709" s="1">
        <v>7638</v>
      </c>
      <c r="O3709" s="1">
        <v>76.375</v>
      </c>
      <c r="P3709" s="1">
        <v>11</v>
      </c>
      <c r="Q3709" s="3">
        <v>1.63</v>
      </c>
      <c r="R3709" s="3">
        <v>2.69</v>
      </c>
      <c r="S3709" s="3">
        <v>4.5599999999999996</v>
      </c>
      <c r="T3709" s="1">
        <v>1.8699999999999899</v>
      </c>
      <c r="U3709" s="1">
        <v>2912</v>
      </c>
      <c r="V3709" s="1">
        <v>29.5</v>
      </c>
      <c r="W3709" s="1">
        <v>811</v>
      </c>
      <c r="X3709" s="1">
        <v>107</v>
      </c>
      <c r="Z3709" s="3">
        <v>4.3099999999999996</v>
      </c>
      <c r="AB3709" s="1" t="s">
        <v>3244</v>
      </c>
      <c r="AC3709" s="1" t="s">
        <v>234</v>
      </c>
      <c r="AD3709" s="1" t="s">
        <v>234</v>
      </c>
      <c r="AE3709" s="1">
        <v>197</v>
      </c>
      <c r="AF3709" s="1">
        <v>6</v>
      </c>
      <c r="AG3709" s="1">
        <v>3</v>
      </c>
      <c r="AH3709" s="1" t="s">
        <v>10155</v>
      </c>
      <c r="AI3709" s="1">
        <v>2013</v>
      </c>
      <c r="AJ3709" s="1">
        <v>2018</v>
      </c>
      <c r="AK3709" s="1">
        <v>40145</v>
      </c>
      <c r="AO3709" s="1" t="s">
        <v>10156</v>
      </c>
      <c r="AP3709" s="1" t="s">
        <v>10156</v>
      </c>
      <c r="AQ3709" s="1">
        <v>40145</v>
      </c>
      <c r="AR3709" s="2"/>
      <c r="AS3709" s="1">
        <f t="shared" si="724"/>
        <v>0</v>
      </c>
      <c r="AT3709" s="1">
        <f t="shared" si="725"/>
        <v>0</v>
      </c>
      <c r="AU3709" s="1">
        <v>0</v>
      </c>
      <c r="AV3709" s="1">
        <v>0</v>
      </c>
      <c r="AW3709" s="1">
        <f t="shared" si="726"/>
        <v>0</v>
      </c>
      <c r="AX3709" s="1">
        <f t="shared" si="727"/>
        <v>0</v>
      </c>
      <c r="AY3709" s="1">
        <v>0</v>
      </c>
      <c r="AZ3709" s="1">
        <v>0</v>
      </c>
      <c r="BA3709" s="1">
        <v>40145</v>
      </c>
    </row>
    <row r="3710" spans="1:53" x14ac:dyDescent="0.3">
      <c r="A3710" s="1" t="s">
        <v>13471</v>
      </c>
      <c r="B3710" s="1">
        <v>2009</v>
      </c>
      <c r="C3710" s="1" t="s">
        <v>276</v>
      </c>
      <c r="D3710" s="1" t="s">
        <v>276</v>
      </c>
      <c r="E3710" s="1" t="s">
        <v>276</v>
      </c>
      <c r="F3710" s="1" t="s">
        <v>813</v>
      </c>
      <c r="G3710" s="1">
        <v>6016</v>
      </c>
      <c r="H3710" s="1">
        <v>73.75</v>
      </c>
      <c r="I3710" s="1">
        <v>254</v>
      </c>
      <c r="J3710" s="1">
        <v>968</v>
      </c>
      <c r="K3710" s="1">
        <v>9.75</v>
      </c>
      <c r="L3710" s="1">
        <v>3258</v>
      </c>
      <c r="M3710" s="1">
        <v>32.625</v>
      </c>
      <c r="P3710" s="1">
        <v>25</v>
      </c>
      <c r="Q3710" s="3">
        <v>1.61</v>
      </c>
      <c r="R3710" s="3">
        <v>2.67</v>
      </c>
      <c r="S3710" s="3">
        <v>4.5599999999999996</v>
      </c>
      <c r="T3710" s="1">
        <v>1.8899999999999899</v>
      </c>
      <c r="U3710" s="1">
        <v>3700</v>
      </c>
      <c r="V3710" s="1">
        <v>37</v>
      </c>
      <c r="W3710" s="1">
        <v>1004</v>
      </c>
      <c r="X3710" s="1">
        <v>124</v>
      </c>
      <c r="Y3710" s="3">
        <v>7.15</v>
      </c>
      <c r="Z3710" s="3">
        <v>4.51</v>
      </c>
      <c r="AA3710" s="3">
        <v>11.35</v>
      </c>
      <c r="AB3710" s="1" t="s">
        <v>2252</v>
      </c>
      <c r="AC3710" s="1" t="s">
        <v>139</v>
      </c>
      <c r="AD3710" s="1" t="s">
        <v>139</v>
      </c>
      <c r="AE3710" s="1">
        <v>4</v>
      </c>
      <c r="AF3710" s="1">
        <v>1</v>
      </c>
      <c r="AG3710" s="1">
        <v>1</v>
      </c>
      <c r="AH3710" s="1" t="s">
        <v>13472</v>
      </c>
      <c r="AI3710" s="1">
        <v>2009</v>
      </c>
      <c r="AK3710" s="1">
        <v>34455</v>
      </c>
      <c r="AO3710" s="1" t="s">
        <v>13473</v>
      </c>
      <c r="AP3710" s="1" t="s">
        <v>13473</v>
      </c>
      <c r="AQ3710" s="1">
        <v>34455</v>
      </c>
      <c r="AR3710" s="2"/>
      <c r="AS3710" s="1">
        <f t="shared" si="724"/>
        <v>0</v>
      </c>
      <c r="AT3710" s="1">
        <f t="shared" si="725"/>
        <v>0</v>
      </c>
      <c r="AU3710" s="1">
        <v>0</v>
      </c>
      <c r="AV3710" s="1">
        <v>0</v>
      </c>
      <c r="AW3710" s="1">
        <f t="shared" si="726"/>
        <v>0</v>
      </c>
      <c r="AX3710" s="1">
        <f t="shared" si="727"/>
        <v>0</v>
      </c>
      <c r="AY3710" s="1">
        <v>0</v>
      </c>
      <c r="AZ3710" s="1">
        <v>0</v>
      </c>
      <c r="BA3710" s="1">
        <v>34455</v>
      </c>
    </row>
    <row r="3711" spans="1:53" x14ac:dyDescent="0.3">
      <c r="A3711" s="1" t="s">
        <v>14115</v>
      </c>
      <c r="B3711" s="1">
        <v>2008</v>
      </c>
      <c r="C3711" s="1" t="s">
        <v>276</v>
      </c>
      <c r="D3711" s="1" t="s">
        <v>399</v>
      </c>
      <c r="E3711" s="1" t="s">
        <v>399</v>
      </c>
      <c r="F3711" s="1" t="s">
        <v>293</v>
      </c>
      <c r="G3711" s="1">
        <v>6016</v>
      </c>
      <c r="H3711" s="1">
        <v>73.75</v>
      </c>
      <c r="I3711" s="1">
        <v>229</v>
      </c>
      <c r="J3711" s="1">
        <v>958</v>
      </c>
      <c r="K3711" s="1">
        <v>9.625</v>
      </c>
      <c r="L3711" s="1">
        <v>3068</v>
      </c>
      <c r="M3711" s="1">
        <v>30.75</v>
      </c>
      <c r="P3711" s="1">
        <v>24</v>
      </c>
      <c r="Q3711" s="3">
        <v>1.58</v>
      </c>
      <c r="R3711" s="3">
        <v>2.64</v>
      </c>
      <c r="S3711" s="3">
        <v>4.57</v>
      </c>
      <c r="T3711" s="1">
        <v>1.93</v>
      </c>
      <c r="AB3711" s="1" t="s">
        <v>3317</v>
      </c>
      <c r="AC3711" s="1" t="s">
        <v>289</v>
      </c>
      <c r="AD3711" s="1" t="s">
        <v>289</v>
      </c>
      <c r="AE3711" s="1">
        <v>218</v>
      </c>
      <c r="AF3711" s="1">
        <v>7</v>
      </c>
      <c r="AG3711" s="1">
        <v>3</v>
      </c>
      <c r="AH3711" s="1" t="s">
        <v>14116</v>
      </c>
      <c r="AI3711" s="1">
        <v>2008</v>
      </c>
      <c r="AK3711" s="1">
        <v>33299</v>
      </c>
      <c r="AO3711" s="1" t="s">
        <v>14117</v>
      </c>
      <c r="AP3711" s="1" t="s">
        <v>14117</v>
      </c>
      <c r="AQ3711" s="1">
        <v>33299</v>
      </c>
      <c r="AR3711" s="2"/>
      <c r="AS3711" s="1">
        <f t="shared" si="724"/>
        <v>0</v>
      </c>
      <c r="AT3711" s="1">
        <f t="shared" si="725"/>
        <v>0</v>
      </c>
      <c r="AU3711" s="1">
        <v>0</v>
      </c>
      <c r="AV3711" s="1">
        <v>0</v>
      </c>
      <c r="AW3711" s="1">
        <f t="shared" si="726"/>
        <v>0</v>
      </c>
      <c r="AX3711" s="1">
        <f t="shared" si="727"/>
        <v>0</v>
      </c>
      <c r="AY3711" s="1">
        <v>0</v>
      </c>
      <c r="AZ3711" s="1">
        <v>0</v>
      </c>
      <c r="BA3711" s="1">
        <v>33299</v>
      </c>
    </row>
    <row r="3712" spans="1:53" x14ac:dyDescent="0.3">
      <c r="A3712" s="1" t="s">
        <v>16146</v>
      </c>
      <c r="B3712" s="1">
        <v>2006</v>
      </c>
      <c r="C3712" s="1" t="s">
        <v>513</v>
      </c>
      <c r="D3712" s="1" t="s">
        <v>399</v>
      </c>
      <c r="E3712" s="1" t="s">
        <v>399</v>
      </c>
      <c r="F3712" s="1" t="s">
        <v>192</v>
      </c>
      <c r="G3712" s="1">
        <v>6016</v>
      </c>
      <c r="H3712" s="1">
        <v>73.75</v>
      </c>
      <c r="I3712" s="1">
        <v>216</v>
      </c>
      <c r="J3712" s="1">
        <v>834</v>
      </c>
      <c r="K3712" s="1">
        <v>8.75</v>
      </c>
      <c r="L3712" s="1">
        <v>3200</v>
      </c>
      <c r="M3712" s="1">
        <v>32</v>
      </c>
      <c r="P3712" s="1">
        <v>14</v>
      </c>
      <c r="Q3712" s="3">
        <v>1.6</v>
      </c>
      <c r="R3712" s="3">
        <v>2.65</v>
      </c>
      <c r="S3712" s="3">
        <v>4.59</v>
      </c>
      <c r="T3712" s="1">
        <v>1.94</v>
      </c>
      <c r="U3712" s="1">
        <v>4000</v>
      </c>
      <c r="V3712" s="1">
        <v>40</v>
      </c>
      <c r="W3712" s="1">
        <v>1003</v>
      </c>
      <c r="X3712" s="1">
        <v>123</v>
      </c>
      <c r="Y3712" s="3">
        <v>6.79</v>
      </c>
      <c r="Z3712" s="3">
        <v>4.1500000000000004</v>
      </c>
      <c r="AA3712" s="3">
        <v>11.28</v>
      </c>
      <c r="AB3712" s="1" t="s">
        <v>3240</v>
      </c>
      <c r="AC3712" s="1" t="s">
        <v>319</v>
      </c>
      <c r="AD3712" s="1" t="s">
        <v>319</v>
      </c>
      <c r="AE3712" s="1">
        <v>121</v>
      </c>
      <c r="AF3712" s="1">
        <v>4</v>
      </c>
      <c r="AG3712" s="1">
        <v>3</v>
      </c>
      <c r="AH3712" s="1" t="s">
        <v>16147</v>
      </c>
      <c r="AI3712" s="1">
        <v>2006</v>
      </c>
      <c r="AK3712" s="1">
        <v>30935</v>
      </c>
      <c r="AO3712" s="1" t="s">
        <v>16148</v>
      </c>
      <c r="AP3712" s="1" t="s">
        <v>16148</v>
      </c>
      <c r="AQ3712" s="1">
        <v>30935</v>
      </c>
      <c r="AR3712" s="2"/>
      <c r="AS3712" s="1">
        <f t="shared" si="724"/>
        <v>0</v>
      </c>
      <c r="AT3712" s="1">
        <f t="shared" si="725"/>
        <v>0</v>
      </c>
      <c r="AU3712" s="1">
        <v>0</v>
      </c>
      <c r="AV3712" s="1">
        <v>0</v>
      </c>
      <c r="AW3712" s="1">
        <f t="shared" si="726"/>
        <v>0</v>
      </c>
      <c r="AX3712" s="1">
        <f t="shared" si="727"/>
        <v>0</v>
      </c>
      <c r="AY3712" s="1">
        <v>0</v>
      </c>
      <c r="AZ3712" s="1">
        <v>0</v>
      </c>
      <c r="BA3712" s="1">
        <v>30935</v>
      </c>
    </row>
    <row r="3713" spans="1:53" x14ac:dyDescent="0.3">
      <c r="A3713" s="1" t="s">
        <v>6751</v>
      </c>
      <c r="B3713" s="1">
        <v>2016</v>
      </c>
      <c r="C3713" s="1" t="s">
        <v>144</v>
      </c>
      <c r="D3713" s="1" t="s">
        <v>276</v>
      </c>
      <c r="E3713" s="1" t="s">
        <v>276</v>
      </c>
      <c r="F3713" s="1" t="s">
        <v>782</v>
      </c>
      <c r="G3713" s="1">
        <v>6016</v>
      </c>
      <c r="H3713" s="1">
        <v>73.75</v>
      </c>
      <c r="I3713" s="1">
        <v>223</v>
      </c>
      <c r="J3713" s="1">
        <v>948</v>
      </c>
      <c r="K3713" s="1">
        <v>9.5</v>
      </c>
      <c r="L3713" s="1">
        <v>3268</v>
      </c>
      <c r="M3713" s="1">
        <v>32.75</v>
      </c>
      <c r="N3713" s="1">
        <v>7968</v>
      </c>
      <c r="O3713" s="1">
        <v>79.75</v>
      </c>
      <c r="P3713" s="1">
        <v>18</v>
      </c>
      <c r="Q3713" s="3">
        <v>1.59</v>
      </c>
      <c r="S3713" s="3">
        <v>4.6100000000000003</v>
      </c>
      <c r="U3713" s="1">
        <v>3400</v>
      </c>
      <c r="V3713" s="1">
        <v>34</v>
      </c>
      <c r="W3713" s="1">
        <v>1003</v>
      </c>
      <c r="X3713" s="1">
        <v>123</v>
      </c>
      <c r="Y3713" s="3">
        <v>7.15</v>
      </c>
      <c r="Z3713" s="3">
        <v>4.47</v>
      </c>
      <c r="AB3713" s="1" t="s">
        <v>3300</v>
      </c>
      <c r="AC3713" s="1" t="s">
        <v>72</v>
      </c>
      <c r="AD3713" s="1" t="s">
        <v>72</v>
      </c>
      <c r="AG3713" s="1">
        <v>4</v>
      </c>
      <c r="AH3713" s="1" t="s">
        <v>6752</v>
      </c>
      <c r="AI3713" s="1">
        <v>2016</v>
      </c>
      <c r="AK3713" s="1">
        <v>43596</v>
      </c>
      <c r="AO3713" s="1" t="s">
        <v>6753</v>
      </c>
      <c r="AP3713" s="1" t="s">
        <v>6753</v>
      </c>
      <c r="AQ3713" s="1">
        <v>43596</v>
      </c>
      <c r="AR3713" s="2"/>
      <c r="AS3713" s="1">
        <f t="shared" si="724"/>
        <v>0</v>
      </c>
      <c r="AT3713" s="1">
        <f t="shared" si="725"/>
        <v>0</v>
      </c>
      <c r="AU3713" s="1">
        <v>0</v>
      </c>
      <c r="AV3713" s="1">
        <v>0</v>
      </c>
      <c r="AW3713" s="1">
        <f t="shared" si="726"/>
        <v>0</v>
      </c>
      <c r="AX3713" s="1">
        <f t="shared" si="727"/>
        <v>0</v>
      </c>
      <c r="AY3713" s="1">
        <v>0</v>
      </c>
      <c r="AZ3713" s="1">
        <v>0</v>
      </c>
      <c r="BA3713" s="1">
        <v>43596</v>
      </c>
    </row>
    <row r="3714" spans="1:53" x14ac:dyDescent="0.3">
      <c r="A3714" s="1" t="s">
        <v>3693</v>
      </c>
      <c r="B3714" s="1">
        <v>2019</v>
      </c>
      <c r="C3714" s="1" t="s">
        <v>276</v>
      </c>
      <c r="D3714" s="1" t="s">
        <v>276</v>
      </c>
      <c r="E3714" s="1" t="s">
        <v>276</v>
      </c>
      <c r="F3714" s="1" t="s">
        <v>509</v>
      </c>
      <c r="G3714" s="1">
        <v>6016</v>
      </c>
      <c r="H3714" s="1">
        <v>73.75</v>
      </c>
      <c r="I3714" s="1">
        <v>234</v>
      </c>
      <c r="J3714" s="1">
        <v>900</v>
      </c>
      <c r="K3714" s="1">
        <v>9</v>
      </c>
      <c r="L3714" s="1">
        <v>3168</v>
      </c>
      <c r="M3714" s="1">
        <v>31.75</v>
      </c>
      <c r="N3714" s="1">
        <v>7618</v>
      </c>
      <c r="O3714" s="1">
        <v>76.125</v>
      </c>
      <c r="P3714" s="1">
        <v>23</v>
      </c>
      <c r="Q3714" s="3">
        <v>1.57</v>
      </c>
      <c r="S3714" s="3">
        <v>4.62</v>
      </c>
      <c r="U3714" s="1">
        <v>3212</v>
      </c>
      <c r="V3714" s="1">
        <v>32.5</v>
      </c>
      <c r="W3714" s="1">
        <v>1003</v>
      </c>
      <c r="X3714" s="1">
        <v>123</v>
      </c>
      <c r="Z3714" s="3">
        <v>4.37</v>
      </c>
      <c r="AB3714" s="1" t="s">
        <v>3244</v>
      </c>
      <c r="AC3714" s="1" t="s">
        <v>72</v>
      </c>
      <c r="AD3714" s="1" t="s">
        <v>72</v>
      </c>
      <c r="AG3714" s="1">
        <v>4</v>
      </c>
      <c r="AL3714" s="1" t="s">
        <v>3694</v>
      </c>
      <c r="AN3714" s="1" t="s">
        <v>369</v>
      </c>
      <c r="AO3714" s="1" t="s">
        <v>3695</v>
      </c>
      <c r="AR3714" s="2"/>
    </row>
    <row r="3715" spans="1:53" x14ac:dyDescent="0.3">
      <c r="A3715" s="1" t="s">
        <v>3332</v>
      </c>
      <c r="B3715" s="1">
        <v>2019</v>
      </c>
      <c r="C3715" s="1" t="s">
        <v>398</v>
      </c>
      <c r="D3715" s="1" t="s">
        <v>398</v>
      </c>
      <c r="E3715" s="1" t="s">
        <v>399</v>
      </c>
      <c r="F3715" s="1" t="s">
        <v>138</v>
      </c>
      <c r="G3715" s="1">
        <v>6016</v>
      </c>
      <c r="H3715" s="1">
        <v>73.75</v>
      </c>
      <c r="I3715" s="1">
        <v>218</v>
      </c>
      <c r="J3715" s="1">
        <v>968</v>
      </c>
      <c r="K3715" s="1">
        <v>9.75</v>
      </c>
      <c r="L3715" s="1">
        <v>3238</v>
      </c>
      <c r="M3715" s="1">
        <v>32.375</v>
      </c>
      <c r="N3715" s="1">
        <v>7758</v>
      </c>
      <c r="O3715" s="1">
        <v>77.625</v>
      </c>
      <c r="Q3715" s="3">
        <v>1.57</v>
      </c>
      <c r="S3715" s="3">
        <v>4.63</v>
      </c>
      <c r="AB3715" s="1" t="s">
        <v>3244</v>
      </c>
      <c r="AC3715" s="1" t="s">
        <v>72</v>
      </c>
      <c r="AD3715" s="1" t="s">
        <v>72</v>
      </c>
      <c r="AG3715" s="1">
        <v>4</v>
      </c>
      <c r="AL3715" s="1" t="s">
        <v>3333</v>
      </c>
      <c r="AN3715" s="1" t="s">
        <v>486</v>
      </c>
      <c r="AO3715" s="1" t="s">
        <v>3334</v>
      </c>
      <c r="AR3715" s="2"/>
    </row>
    <row r="3716" spans="1:53" x14ac:dyDescent="0.3">
      <c r="A3716" s="1" t="s">
        <v>13724</v>
      </c>
      <c r="B3716" s="1">
        <v>2009</v>
      </c>
      <c r="C3716" s="1" t="s">
        <v>608</v>
      </c>
      <c r="D3716" s="1" t="s">
        <v>608</v>
      </c>
      <c r="E3716" s="1" t="s">
        <v>600</v>
      </c>
      <c r="F3716" s="1" t="s">
        <v>250</v>
      </c>
      <c r="G3716" s="1">
        <v>6016</v>
      </c>
      <c r="H3716" s="1">
        <v>73.75</v>
      </c>
      <c r="I3716" s="1">
        <v>227</v>
      </c>
      <c r="J3716" s="1">
        <v>848</v>
      </c>
      <c r="K3716" s="1">
        <v>8.5</v>
      </c>
      <c r="L3716" s="1">
        <v>3028</v>
      </c>
      <c r="M3716" s="1">
        <v>30.25</v>
      </c>
      <c r="P3716" s="1">
        <v>25</v>
      </c>
      <c r="Q3716" s="3">
        <v>1.61</v>
      </c>
      <c r="R3716" s="3">
        <v>2.68</v>
      </c>
      <c r="S3716" s="3">
        <v>4.63</v>
      </c>
      <c r="T3716" s="1">
        <v>1.94999999999999</v>
      </c>
      <c r="AB3716" s="1" t="s">
        <v>5723</v>
      </c>
      <c r="AC3716" s="1" t="s">
        <v>126</v>
      </c>
      <c r="AD3716" s="1" t="s">
        <v>126</v>
      </c>
      <c r="AE3716" s="1">
        <v>172</v>
      </c>
      <c r="AF3716" s="1">
        <v>5</v>
      </c>
      <c r="AG3716" s="1">
        <v>3</v>
      </c>
      <c r="AH3716" s="1" t="s">
        <v>13725</v>
      </c>
      <c r="AI3716" s="1">
        <v>2009</v>
      </c>
      <c r="AK3716" s="1">
        <v>34623</v>
      </c>
      <c r="AO3716" s="1" t="s">
        <v>13726</v>
      </c>
      <c r="AP3716" s="1" t="s">
        <v>13726</v>
      </c>
      <c r="AQ3716" s="1">
        <v>34623</v>
      </c>
      <c r="AR3716" s="2"/>
      <c r="AS3716" s="1">
        <f t="shared" ref="AS3716:AS3726" si="728">IF(AT3716&gt;0,1,0)</f>
        <v>0</v>
      </c>
      <c r="AT3716" s="1">
        <f t="shared" ref="AT3716:AT3726" si="729">AU3716+AV3716</f>
        <v>0</v>
      </c>
      <c r="AU3716" s="1">
        <v>0</v>
      </c>
      <c r="AV3716" s="1">
        <v>0</v>
      </c>
      <c r="AW3716" s="1">
        <f t="shared" ref="AW3716:AW3726" si="730">IF(AX3716&gt;0,1,0)</f>
        <v>0</v>
      </c>
      <c r="AX3716" s="1">
        <f t="shared" ref="AX3716:AX3726" si="731">SUM(AY3716+AZ3716)</f>
        <v>0</v>
      </c>
      <c r="AY3716" s="1">
        <v>0</v>
      </c>
      <c r="AZ3716" s="1">
        <v>0</v>
      </c>
      <c r="BA3716" s="1">
        <v>34623</v>
      </c>
    </row>
    <row r="3717" spans="1:53" x14ac:dyDescent="0.3">
      <c r="A3717" s="1" t="s">
        <v>12173</v>
      </c>
      <c r="B3717" s="1">
        <v>2011</v>
      </c>
      <c r="C3717" s="1" t="s">
        <v>672</v>
      </c>
      <c r="D3717" s="1" t="s">
        <v>673</v>
      </c>
      <c r="E3717" s="1" t="s">
        <v>673</v>
      </c>
      <c r="F3717" s="1" t="s">
        <v>327</v>
      </c>
      <c r="G3717" s="1">
        <v>6016</v>
      </c>
      <c r="H3717" s="1">
        <v>73.75</v>
      </c>
      <c r="I3717" s="1">
        <v>220</v>
      </c>
      <c r="J3717" s="1">
        <v>978</v>
      </c>
      <c r="K3717" s="1">
        <v>9.875</v>
      </c>
      <c r="L3717" s="1">
        <v>3348</v>
      </c>
      <c r="M3717" s="1">
        <v>33.5</v>
      </c>
      <c r="N3717" s="1">
        <v>7900</v>
      </c>
      <c r="O3717" s="1">
        <v>79</v>
      </c>
      <c r="P3717" s="1">
        <v>16</v>
      </c>
      <c r="Q3717" s="3">
        <v>1.63</v>
      </c>
      <c r="R3717" s="3">
        <v>2.68</v>
      </c>
      <c r="S3717" s="3">
        <v>4.66</v>
      </c>
      <c r="T3717" s="1">
        <v>1.98</v>
      </c>
      <c r="U3717" s="1">
        <v>4100</v>
      </c>
      <c r="V3717" s="1">
        <v>41</v>
      </c>
      <c r="W3717" s="1">
        <v>1008</v>
      </c>
      <c r="X3717" s="1">
        <v>128</v>
      </c>
      <c r="Y3717" s="3">
        <v>6.77</v>
      </c>
      <c r="Z3717" s="3">
        <v>4.1500000000000004</v>
      </c>
      <c r="AA3717" s="3">
        <v>11.21</v>
      </c>
      <c r="AB3717" s="1" t="s">
        <v>3240</v>
      </c>
      <c r="AC3717" s="1" t="s">
        <v>72</v>
      </c>
      <c r="AD3717" s="1" t="s">
        <v>72</v>
      </c>
      <c r="AG3717" s="1">
        <v>4</v>
      </c>
      <c r="AH3717" s="1" t="s">
        <v>12174</v>
      </c>
      <c r="AI3717" s="1">
        <v>2011</v>
      </c>
      <c r="AK3717" s="1">
        <v>37909</v>
      </c>
      <c r="AO3717" s="1" t="s">
        <v>12175</v>
      </c>
      <c r="AP3717" s="1" t="s">
        <v>12175</v>
      </c>
      <c r="AQ3717" s="1">
        <v>37909</v>
      </c>
      <c r="AR3717" s="2"/>
      <c r="AS3717" s="1">
        <f t="shared" si="728"/>
        <v>0</v>
      </c>
      <c r="AT3717" s="1">
        <f t="shared" si="729"/>
        <v>0</v>
      </c>
      <c r="AU3717" s="1">
        <v>0</v>
      </c>
      <c r="AV3717" s="1">
        <v>0</v>
      </c>
      <c r="AW3717" s="1">
        <f t="shared" si="730"/>
        <v>0</v>
      </c>
      <c r="AX3717" s="1">
        <f t="shared" si="731"/>
        <v>0</v>
      </c>
      <c r="AY3717" s="1">
        <v>0</v>
      </c>
      <c r="AZ3717" s="1">
        <v>0</v>
      </c>
      <c r="BA3717" s="1">
        <v>37909</v>
      </c>
    </row>
    <row r="3718" spans="1:53" x14ac:dyDescent="0.3">
      <c r="A3718" s="1" t="s">
        <v>12570</v>
      </c>
      <c r="B3718" s="1">
        <v>2010</v>
      </c>
      <c r="C3718" s="1" t="s">
        <v>276</v>
      </c>
      <c r="D3718" s="1" t="s">
        <v>276</v>
      </c>
      <c r="E3718" s="1" t="s">
        <v>276</v>
      </c>
      <c r="F3718" s="1" t="s">
        <v>201</v>
      </c>
      <c r="G3718" s="1">
        <v>6016</v>
      </c>
      <c r="H3718" s="1">
        <v>73.75</v>
      </c>
      <c r="I3718" s="1">
        <v>230</v>
      </c>
      <c r="J3718" s="1">
        <v>948</v>
      </c>
      <c r="K3718" s="1">
        <v>9.5</v>
      </c>
      <c r="L3718" s="1">
        <v>3448</v>
      </c>
      <c r="M3718" s="1">
        <v>34.5</v>
      </c>
      <c r="P3718" s="1">
        <v>17</v>
      </c>
      <c r="Q3718" s="3">
        <v>1.63</v>
      </c>
      <c r="R3718" s="3">
        <v>2.74</v>
      </c>
      <c r="S3718" s="3">
        <v>4.66</v>
      </c>
      <c r="T3718" s="1">
        <v>1.92</v>
      </c>
      <c r="U3718" s="1">
        <v>3100</v>
      </c>
      <c r="V3718" s="1">
        <v>31</v>
      </c>
      <c r="W3718" s="1">
        <v>906</v>
      </c>
      <c r="X3718" s="1">
        <v>114</v>
      </c>
      <c r="AB3718" s="1" t="s">
        <v>3374</v>
      </c>
      <c r="AC3718" s="1" t="s">
        <v>131</v>
      </c>
      <c r="AD3718" s="1" t="s">
        <v>131</v>
      </c>
      <c r="AE3718" s="1">
        <v>47</v>
      </c>
      <c r="AF3718" s="1">
        <v>2</v>
      </c>
      <c r="AG3718" s="1">
        <v>2</v>
      </c>
      <c r="AH3718" s="1" t="s">
        <v>12571</v>
      </c>
      <c r="AI3718" s="1">
        <v>2010</v>
      </c>
      <c r="AK3718" s="1">
        <v>35486</v>
      </c>
      <c r="AO3718" s="1" t="s">
        <v>12572</v>
      </c>
      <c r="AP3718" s="1" t="s">
        <v>12572</v>
      </c>
      <c r="AQ3718" s="1">
        <v>35486</v>
      </c>
      <c r="AR3718" s="2" t="s">
        <v>4743</v>
      </c>
      <c r="AS3718" s="1">
        <f t="shared" si="728"/>
        <v>1</v>
      </c>
      <c r="AT3718" s="1">
        <f t="shared" si="729"/>
        <v>1</v>
      </c>
      <c r="AU3718" s="1">
        <v>0</v>
      </c>
      <c r="AV3718" s="1">
        <v>1</v>
      </c>
      <c r="AW3718" s="1">
        <f t="shared" si="730"/>
        <v>1</v>
      </c>
      <c r="AX3718" s="1">
        <f t="shared" si="731"/>
        <v>1</v>
      </c>
      <c r="AY3718" s="1">
        <v>0</v>
      </c>
      <c r="AZ3718" s="1">
        <v>1</v>
      </c>
      <c r="BA3718" s="1">
        <v>35486</v>
      </c>
    </row>
    <row r="3719" spans="1:53" x14ac:dyDescent="0.3">
      <c r="A3719" s="1" t="s">
        <v>14000</v>
      </c>
      <c r="B3719" s="1">
        <v>2009</v>
      </c>
      <c r="C3719" s="1" t="s">
        <v>672</v>
      </c>
      <c r="D3719" s="1" t="s">
        <v>673</v>
      </c>
      <c r="E3719" s="1" t="s">
        <v>673</v>
      </c>
      <c r="F3719" s="1" t="s">
        <v>176</v>
      </c>
      <c r="G3719" s="1">
        <v>6016</v>
      </c>
      <c r="H3719" s="1">
        <v>73.75</v>
      </c>
      <c r="I3719" s="1">
        <v>197</v>
      </c>
      <c r="J3719" s="1">
        <v>900</v>
      </c>
      <c r="K3719" s="1">
        <v>9</v>
      </c>
      <c r="L3719" s="1">
        <v>3300</v>
      </c>
      <c r="M3719" s="1">
        <v>33</v>
      </c>
      <c r="Q3719" s="3">
        <v>1.67</v>
      </c>
      <c r="R3719" s="3">
        <v>2.71</v>
      </c>
      <c r="S3719" s="3">
        <v>4.66</v>
      </c>
      <c r="T3719" s="1">
        <v>1.95</v>
      </c>
      <c r="U3719" s="1">
        <v>3612</v>
      </c>
      <c r="V3719" s="1">
        <v>36.5</v>
      </c>
      <c r="Z3719" s="3">
        <v>4.42</v>
      </c>
      <c r="AB3719" s="1" t="s">
        <v>9424</v>
      </c>
      <c r="AC3719" s="1" t="s">
        <v>72</v>
      </c>
      <c r="AD3719" s="1" t="s">
        <v>72</v>
      </c>
      <c r="AG3719" s="1">
        <v>4</v>
      </c>
      <c r="AH3719" s="1" t="s">
        <v>14001</v>
      </c>
      <c r="AI3719" s="1">
        <v>2009</v>
      </c>
      <c r="AK3719" s="1">
        <v>34943</v>
      </c>
      <c r="AO3719" s="1" t="s">
        <v>14002</v>
      </c>
      <c r="AP3719" s="1" t="s">
        <v>14002</v>
      </c>
      <c r="AQ3719" s="1">
        <v>34943</v>
      </c>
      <c r="AR3719" s="2"/>
      <c r="AS3719" s="1">
        <f t="shared" si="728"/>
        <v>0</v>
      </c>
      <c r="AT3719" s="1">
        <f t="shared" si="729"/>
        <v>0</v>
      </c>
      <c r="AU3719" s="1">
        <v>0</v>
      </c>
      <c r="AV3719" s="1">
        <v>0</v>
      </c>
      <c r="AW3719" s="1">
        <f t="shared" si="730"/>
        <v>0</v>
      </c>
      <c r="AX3719" s="1">
        <f t="shared" si="731"/>
        <v>0</v>
      </c>
      <c r="AY3719" s="1">
        <v>0</v>
      </c>
      <c r="AZ3719" s="1">
        <v>0</v>
      </c>
      <c r="BA3719" s="1">
        <v>34943</v>
      </c>
    </row>
    <row r="3720" spans="1:53" x14ac:dyDescent="0.3">
      <c r="A3720" s="1" t="s">
        <v>16367</v>
      </c>
      <c r="B3720" s="1">
        <v>2006</v>
      </c>
      <c r="C3720" s="1" t="s">
        <v>276</v>
      </c>
      <c r="D3720" s="1" t="s">
        <v>276</v>
      </c>
      <c r="E3720" s="1" t="s">
        <v>276</v>
      </c>
      <c r="F3720" s="1" t="s">
        <v>111</v>
      </c>
      <c r="G3720" s="1">
        <v>6016</v>
      </c>
      <c r="H3720" s="1">
        <v>73.75</v>
      </c>
      <c r="I3720" s="1">
        <v>244</v>
      </c>
      <c r="J3720" s="1">
        <v>978</v>
      </c>
      <c r="K3720" s="1">
        <v>9.875</v>
      </c>
      <c r="L3720" s="1">
        <v>3200</v>
      </c>
      <c r="M3720" s="1">
        <v>32</v>
      </c>
      <c r="P3720" s="1">
        <v>22</v>
      </c>
      <c r="Q3720" s="3">
        <v>1.63</v>
      </c>
      <c r="R3720" s="3">
        <v>2.71</v>
      </c>
      <c r="S3720" s="3">
        <v>4.66</v>
      </c>
      <c r="T3720" s="1">
        <v>1.95</v>
      </c>
      <c r="U3720" s="1">
        <v>4100</v>
      </c>
      <c r="V3720" s="1">
        <v>41</v>
      </c>
      <c r="Y3720" s="3">
        <v>7.12</v>
      </c>
      <c r="Z3720" s="3">
        <v>4.0999999999999996</v>
      </c>
      <c r="AB3720" s="1" t="s">
        <v>3256</v>
      </c>
      <c r="AC3720" s="1" t="s">
        <v>211</v>
      </c>
      <c r="AD3720" s="1" t="s">
        <v>211</v>
      </c>
      <c r="AE3720" s="1">
        <v>80</v>
      </c>
      <c r="AF3720" s="1">
        <v>3</v>
      </c>
      <c r="AG3720" s="1">
        <v>2</v>
      </c>
      <c r="AH3720" s="1" t="s">
        <v>16368</v>
      </c>
      <c r="AI3720" s="1">
        <v>2006</v>
      </c>
      <c r="AK3720" s="1">
        <v>30894</v>
      </c>
      <c r="AO3720" s="1" t="s">
        <v>16369</v>
      </c>
      <c r="AP3720" s="1" t="s">
        <v>16369</v>
      </c>
      <c r="AQ3720" s="1">
        <v>30894</v>
      </c>
      <c r="AR3720" s="2"/>
      <c r="AS3720" s="1">
        <f t="shared" si="728"/>
        <v>0</v>
      </c>
      <c r="AT3720" s="1">
        <f t="shared" si="729"/>
        <v>0</v>
      </c>
      <c r="AU3720" s="1">
        <v>0</v>
      </c>
      <c r="AV3720" s="1">
        <v>0</v>
      </c>
      <c r="AW3720" s="1">
        <f t="shared" si="730"/>
        <v>0</v>
      </c>
      <c r="AX3720" s="1">
        <f t="shared" si="731"/>
        <v>0</v>
      </c>
      <c r="AY3720" s="1">
        <v>0</v>
      </c>
      <c r="AZ3720" s="1">
        <v>0</v>
      </c>
      <c r="BA3720" s="1">
        <v>30894</v>
      </c>
    </row>
    <row r="3721" spans="1:53" x14ac:dyDescent="0.3">
      <c r="A3721" s="1" t="s">
        <v>5515</v>
      </c>
      <c r="B3721" s="1">
        <v>2017</v>
      </c>
      <c r="C3721" s="1" t="s">
        <v>276</v>
      </c>
      <c r="D3721" s="1" t="s">
        <v>144</v>
      </c>
      <c r="E3721" s="1" t="s">
        <v>55</v>
      </c>
      <c r="F3721" s="1" t="s">
        <v>269</v>
      </c>
      <c r="G3721" s="1">
        <v>6016</v>
      </c>
      <c r="H3721" s="1">
        <v>73.75</v>
      </c>
      <c r="I3721" s="1">
        <v>261</v>
      </c>
      <c r="J3721" s="1">
        <v>1038</v>
      </c>
      <c r="K3721" s="1">
        <v>10.38</v>
      </c>
      <c r="L3721" s="1">
        <v>3148</v>
      </c>
      <c r="M3721" s="1">
        <v>31.5</v>
      </c>
      <c r="N3721" s="1">
        <v>7678</v>
      </c>
      <c r="O3721" s="1">
        <v>76.88</v>
      </c>
      <c r="P3721" s="1">
        <v>35</v>
      </c>
      <c r="Q3721" s="3">
        <v>1.6</v>
      </c>
      <c r="S3721" s="3">
        <v>4.67</v>
      </c>
      <c r="U3721" s="1">
        <v>3300</v>
      </c>
      <c r="V3721" s="1">
        <v>33</v>
      </c>
      <c r="W3721" s="1">
        <v>906</v>
      </c>
      <c r="X3721" s="1">
        <v>114</v>
      </c>
      <c r="Y3721" s="3">
        <v>7.46</v>
      </c>
      <c r="Z3721" s="3">
        <v>4.1900000000000004</v>
      </c>
      <c r="AB3721" s="1" t="s">
        <v>3244</v>
      </c>
      <c r="AC3721" s="1" t="s">
        <v>234</v>
      </c>
      <c r="AD3721" s="1" t="s">
        <v>234</v>
      </c>
      <c r="AE3721" s="1">
        <v>116</v>
      </c>
      <c r="AF3721" s="1">
        <v>4</v>
      </c>
      <c r="AG3721" s="1">
        <v>3</v>
      </c>
      <c r="AH3721" s="1" t="s">
        <v>5516</v>
      </c>
      <c r="AI3721" s="1">
        <v>2017</v>
      </c>
      <c r="AJ3721" s="1">
        <v>2020</v>
      </c>
      <c r="AK3721" s="1">
        <v>44929</v>
      </c>
      <c r="AO3721" s="1" t="s">
        <v>5517</v>
      </c>
      <c r="AP3721" s="1" t="s">
        <v>5517</v>
      </c>
      <c r="AQ3721" s="1">
        <v>44929</v>
      </c>
      <c r="AR3721" s="2"/>
      <c r="AS3721" s="1">
        <f t="shared" si="728"/>
        <v>0</v>
      </c>
      <c r="AT3721" s="1">
        <f t="shared" si="729"/>
        <v>0</v>
      </c>
      <c r="AU3721" s="1">
        <v>0</v>
      </c>
      <c r="AV3721" s="1">
        <v>0</v>
      </c>
      <c r="AW3721" s="1">
        <f t="shared" si="730"/>
        <v>0</v>
      </c>
      <c r="AX3721" s="1">
        <f t="shared" si="731"/>
        <v>0</v>
      </c>
      <c r="AY3721" s="1">
        <v>0</v>
      </c>
      <c r="AZ3721" s="1">
        <v>0</v>
      </c>
      <c r="BA3721" s="1">
        <v>44929</v>
      </c>
    </row>
    <row r="3722" spans="1:53" x14ac:dyDescent="0.3">
      <c r="A3722" s="1" t="s">
        <v>12493</v>
      </c>
      <c r="B3722" s="1">
        <v>2010</v>
      </c>
      <c r="C3722" s="1" t="s">
        <v>144</v>
      </c>
      <c r="D3722" s="1" t="s">
        <v>55</v>
      </c>
      <c r="E3722" s="1" t="s">
        <v>55</v>
      </c>
      <c r="F3722" s="1" t="s">
        <v>201</v>
      </c>
      <c r="G3722" s="1">
        <v>6016</v>
      </c>
      <c r="H3722" s="1">
        <v>73.75</v>
      </c>
      <c r="I3722" s="1">
        <v>255</v>
      </c>
      <c r="J3722" s="1">
        <v>968</v>
      </c>
      <c r="K3722" s="1">
        <v>9.75</v>
      </c>
      <c r="L3722" s="1">
        <v>3300</v>
      </c>
      <c r="M3722" s="1">
        <v>33</v>
      </c>
      <c r="P3722" s="1">
        <v>26</v>
      </c>
      <c r="Q3722" s="3">
        <v>1.67</v>
      </c>
      <c r="R3722" s="3">
        <v>2.75</v>
      </c>
      <c r="S3722" s="3">
        <v>4.6900000000000004</v>
      </c>
      <c r="T3722" s="1">
        <v>1.94</v>
      </c>
      <c r="U3722" s="1">
        <v>3412</v>
      </c>
      <c r="V3722" s="1">
        <v>34.5</v>
      </c>
      <c r="W3722" s="1">
        <v>910</v>
      </c>
      <c r="X3722" s="1">
        <v>118</v>
      </c>
      <c r="Y3722" s="3">
        <v>6.99</v>
      </c>
      <c r="Z3722" s="3">
        <v>4.1500000000000004</v>
      </c>
      <c r="AB3722" s="1" t="s">
        <v>3374</v>
      </c>
      <c r="AC3722" s="1" t="s">
        <v>146</v>
      </c>
      <c r="AD3722" s="1" t="s">
        <v>146</v>
      </c>
      <c r="AE3722" s="1">
        <v>31</v>
      </c>
      <c r="AF3722" s="1">
        <v>1</v>
      </c>
      <c r="AG3722" s="1">
        <v>1</v>
      </c>
      <c r="AH3722" s="1" t="s">
        <v>12494</v>
      </c>
      <c r="AI3722" s="1">
        <v>2010</v>
      </c>
      <c r="AJ3722" s="1">
        <v>2019</v>
      </c>
      <c r="AK3722" s="1">
        <v>35470</v>
      </c>
      <c r="AO3722" s="1" t="s">
        <v>12495</v>
      </c>
      <c r="AP3722" s="1" t="s">
        <v>12495</v>
      </c>
      <c r="AQ3722" s="1">
        <v>35470</v>
      </c>
      <c r="AR3722" s="2"/>
      <c r="AS3722" s="1">
        <f t="shared" si="728"/>
        <v>0</v>
      </c>
      <c r="AT3722" s="1">
        <f t="shared" si="729"/>
        <v>0</v>
      </c>
      <c r="AU3722" s="1">
        <v>0</v>
      </c>
      <c r="AV3722" s="1">
        <v>0</v>
      </c>
      <c r="AW3722" s="1">
        <f t="shared" si="730"/>
        <v>0</v>
      </c>
      <c r="AX3722" s="1">
        <f t="shared" si="731"/>
        <v>0</v>
      </c>
      <c r="AY3722" s="1">
        <v>0</v>
      </c>
      <c r="AZ3722" s="1">
        <v>0</v>
      </c>
      <c r="BA3722" s="1">
        <v>35470</v>
      </c>
    </row>
    <row r="3723" spans="1:53" x14ac:dyDescent="0.3">
      <c r="A3723" s="1" t="s">
        <v>14517</v>
      </c>
      <c r="B3723" s="1">
        <v>2008</v>
      </c>
      <c r="C3723" s="1" t="s">
        <v>276</v>
      </c>
      <c r="D3723" s="1" t="s">
        <v>276</v>
      </c>
      <c r="E3723" s="1" t="s">
        <v>276</v>
      </c>
      <c r="F3723" s="1" t="s">
        <v>537</v>
      </c>
      <c r="G3723" s="1">
        <v>6016</v>
      </c>
      <c r="H3723" s="1">
        <v>73.75</v>
      </c>
      <c r="I3723" s="1">
        <v>232</v>
      </c>
      <c r="J3723" s="1">
        <v>968</v>
      </c>
      <c r="K3723" s="1">
        <v>9.75</v>
      </c>
      <c r="L3723" s="1">
        <v>3400</v>
      </c>
      <c r="M3723" s="1">
        <v>34</v>
      </c>
      <c r="Q3723" s="3">
        <v>1.57</v>
      </c>
      <c r="R3723" s="3">
        <v>2.7</v>
      </c>
      <c r="S3723" s="3">
        <v>4.6900000000000004</v>
      </c>
      <c r="T3723" s="1">
        <v>1.99</v>
      </c>
      <c r="U3723" s="1">
        <v>3000</v>
      </c>
      <c r="V3723" s="1">
        <v>30</v>
      </c>
      <c r="W3723" s="1">
        <v>902</v>
      </c>
      <c r="X3723" s="1">
        <v>110</v>
      </c>
      <c r="Z3723" s="3">
        <v>4.47</v>
      </c>
      <c r="AB3723" s="1" t="s">
        <v>2252</v>
      </c>
      <c r="AC3723" s="1" t="s">
        <v>202</v>
      </c>
      <c r="AD3723" s="1" t="s">
        <v>202</v>
      </c>
      <c r="AE3723" s="1">
        <v>118</v>
      </c>
      <c r="AF3723" s="1">
        <v>4</v>
      </c>
      <c r="AG3723" s="1">
        <v>3</v>
      </c>
      <c r="AH3723" s="1" t="s">
        <v>14518</v>
      </c>
      <c r="AI3723" s="1">
        <v>2008</v>
      </c>
      <c r="AK3723" s="1">
        <v>33199</v>
      </c>
      <c r="AO3723" s="1" t="s">
        <v>14519</v>
      </c>
      <c r="AP3723" s="1" t="s">
        <v>14519</v>
      </c>
      <c r="AQ3723" s="1">
        <v>33199</v>
      </c>
      <c r="AR3723" s="2"/>
      <c r="AS3723" s="1">
        <f t="shared" si="728"/>
        <v>0</v>
      </c>
      <c r="AT3723" s="1">
        <f t="shared" si="729"/>
        <v>0</v>
      </c>
      <c r="AU3723" s="1">
        <v>0</v>
      </c>
      <c r="AV3723" s="1">
        <v>0</v>
      </c>
      <c r="AW3723" s="1">
        <f t="shared" si="730"/>
        <v>0</v>
      </c>
      <c r="AX3723" s="1">
        <f t="shared" si="731"/>
        <v>0</v>
      </c>
      <c r="AY3723" s="1">
        <v>0</v>
      </c>
      <c r="AZ3723" s="1">
        <v>0</v>
      </c>
      <c r="BA3723" s="1">
        <v>33199</v>
      </c>
    </row>
    <row r="3724" spans="1:53" x14ac:dyDescent="0.3">
      <c r="A3724" s="1" t="s">
        <v>15377</v>
      </c>
      <c r="B3724" s="1">
        <v>2007</v>
      </c>
      <c r="C3724" s="1" t="s">
        <v>276</v>
      </c>
      <c r="D3724" s="1" t="s">
        <v>276</v>
      </c>
      <c r="E3724" s="1" t="s">
        <v>276</v>
      </c>
      <c r="F3724" s="1" t="s">
        <v>85</v>
      </c>
      <c r="G3724" s="1">
        <v>6016</v>
      </c>
      <c r="H3724" s="1">
        <v>73.75</v>
      </c>
      <c r="I3724" s="1">
        <v>241</v>
      </c>
      <c r="J3724" s="1">
        <v>1018</v>
      </c>
      <c r="K3724" s="1">
        <v>10.125</v>
      </c>
      <c r="L3724" s="1">
        <v>3468</v>
      </c>
      <c r="M3724" s="1">
        <v>34.75</v>
      </c>
      <c r="Q3724" s="3">
        <v>1.62</v>
      </c>
      <c r="R3724" s="3">
        <v>2.73</v>
      </c>
      <c r="S3724" s="3">
        <v>4.7</v>
      </c>
      <c r="T3724" s="1">
        <v>1.97</v>
      </c>
      <c r="U3724" s="1">
        <v>3012</v>
      </c>
      <c r="V3724" s="1">
        <v>30.5</v>
      </c>
      <c r="W3724" s="1">
        <v>901</v>
      </c>
      <c r="X3724" s="1">
        <v>109</v>
      </c>
      <c r="Y3724" s="3">
        <v>7.34</v>
      </c>
      <c r="AB3724" s="1" t="s">
        <v>3244</v>
      </c>
      <c r="AC3724" s="1" t="s">
        <v>6590</v>
      </c>
      <c r="AD3724" s="1" t="s">
        <v>251</v>
      </c>
      <c r="AE3724" s="1">
        <v>240</v>
      </c>
      <c r="AF3724" s="1">
        <v>7</v>
      </c>
      <c r="AG3724" s="1">
        <v>3</v>
      </c>
      <c r="AH3724" s="1" t="s">
        <v>15378</v>
      </c>
      <c r="AI3724" s="1">
        <v>2007</v>
      </c>
      <c r="AK3724" s="1">
        <v>32433</v>
      </c>
      <c r="AO3724" s="1" t="s">
        <v>15379</v>
      </c>
      <c r="AP3724" s="1" t="s">
        <v>15379</v>
      </c>
      <c r="AQ3724" s="1">
        <v>32433</v>
      </c>
      <c r="AR3724" s="2"/>
      <c r="AS3724" s="1">
        <f t="shared" si="728"/>
        <v>0</v>
      </c>
      <c r="AT3724" s="1">
        <f t="shared" si="729"/>
        <v>0</v>
      </c>
      <c r="AU3724" s="1">
        <v>0</v>
      </c>
      <c r="AV3724" s="1">
        <v>0</v>
      </c>
      <c r="AW3724" s="1">
        <f t="shared" si="730"/>
        <v>0</v>
      </c>
      <c r="AX3724" s="1">
        <f t="shared" si="731"/>
        <v>0</v>
      </c>
      <c r="AY3724" s="1">
        <v>0</v>
      </c>
      <c r="AZ3724" s="1">
        <v>0</v>
      </c>
      <c r="BA3724" s="1">
        <v>32433</v>
      </c>
    </row>
    <row r="3725" spans="1:53" x14ac:dyDescent="0.3">
      <c r="A3725" s="1" t="s">
        <v>10574</v>
      </c>
      <c r="B3725" s="1">
        <v>2012</v>
      </c>
      <c r="C3725" s="1" t="s">
        <v>144</v>
      </c>
      <c r="D3725" s="1" t="s">
        <v>55</v>
      </c>
      <c r="E3725" s="1" t="s">
        <v>55</v>
      </c>
      <c r="F3725" s="1" t="s">
        <v>111</v>
      </c>
      <c r="G3725" s="1">
        <v>6016</v>
      </c>
      <c r="H3725" s="1">
        <v>73.75</v>
      </c>
      <c r="I3725" s="1">
        <v>253</v>
      </c>
      <c r="J3725" s="1">
        <v>928</v>
      </c>
      <c r="K3725" s="1">
        <v>9.25</v>
      </c>
      <c r="L3725" s="1">
        <v>3248</v>
      </c>
      <c r="M3725" s="1">
        <v>32.5</v>
      </c>
      <c r="N3725" s="1">
        <v>7858</v>
      </c>
      <c r="O3725" s="1">
        <v>78.625</v>
      </c>
      <c r="P3725" s="1">
        <v>36</v>
      </c>
      <c r="Q3725" s="3">
        <v>1.67</v>
      </c>
      <c r="R3725" s="3">
        <v>2.75</v>
      </c>
      <c r="S3725" s="3">
        <v>4.72</v>
      </c>
      <c r="T3725" s="1">
        <v>1.96999999999999</v>
      </c>
      <c r="U3725" s="1">
        <v>3100</v>
      </c>
      <c r="V3725" s="1">
        <v>31</v>
      </c>
      <c r="W3725" s="1">
        <v>904</v>
      </c>
      <c r="X3725" s="1">
        <v>112</v>
      </c>
      <c r="Y3725" s="3">
        <v>7.09</v>
      </c>
      <c r="Z3725" s="3">
        <v>4.4000000000000004</v>
      </c>
      <c r="AB3725" s="1" t="s">
        <v>3256</v>
      </c>
      <c r="AC3725" s="1" t="s">
        <v>289</v>
      </c>
      <c r="AD3725" s="1" t="s">
        <v>289</v>
      </c>
      <c r="AE3725" s="1">
        <v>125</v>
      </c>
      <c r="AF3725" s="1">
        <v>4</v>
      </c>
      <c r="AG3725" s="1">
        <v>3</v>
      </c>
      <c r="AH3725" s="1" t="s">
        <v>10575</v>
      </c>
      <c r="AI3725" s="1">
        <v>2012</v>
      </c>
      <c r="AK3725" s="1">
        <v>38655</v>
      </c>
      <c r="AO3725" s="1" t="s">
        <v>10576</v>
      </c>
      <c r="AP3725" s="1" t="s">
        <v>10576</v>
      </c>
      <c r="AQ3725" s="1">
        <v>38655</v>
      </c>
      <c r="AR3725" s="2"/>
      <c r="AS3725" s="1">
        <f t="shared" si="728"/>
        <v>0</v>
      </c>
      <c r="AT3725" s="1">
        <f t="shared" si="729"/>
        <v>0</v>
      </c>
      <c r="AU3725" s="1">
        <v>0</v>
      </c>
      <c r="AV3725" s="1">
        <v>0</v>
      </c>
      <c r="AW3725" s="1">
        <f t="shared" si="730"/>
        <v>0</v>
      </c>
      <c r="AX3725" s="1">
        <f t="shared" si="731"/>
        <v>0</v>
      </c>
      <c r="AY3725" s="1">
        <v>0</v>
      </c>
      <c r="AZ3725" s="1">
        <v>0</v>
      </c>
      <c r="BA3725" s="1">
        <v>38655</v>
      </c>
    </row>
    <row r="3726" spans="1:53" x14ac:dyDescent="0.3">
      <c r="A3726" s="1" t="s">
        <v>11125</v>
      </c>
      <c r="B3726" s="1">
        <v>2012</v>
      </c>
      <c r="C3726" s="1" t="s">
        <v>672</v>
      </c>
      <c r="D3726" s="1" t="s">
        <v>673</v>
      </c>
      <c r="E3726" s="1" t="s">
        <v>673</v>
      </c>
      <c r="F3726" s="1" t="s">
        <v>537</v>
      </c>
      <c r="G3726" s="1">
        <v>6016</v>
      </c>
      <c r="H3726" s="1">
        <v>73.75</v>
      </c>
      <c r="I3726" s="1">
        <v>217</v>
      </c>
      <c r="J3726" s="1">
        <v>1028</v>
      </c>
      <c r="K3726" s="1">
        <v>10.25</v>
      </c>
      <c r="L3726" s="1">
        <v>3228</v>
      </c>
      <c r="M3726" s="1">
        <v>32.25</v>
      </c>
      <c r="N3726" s="1">
        <v>7868</v>
      </c>
      <c r="O3726" s="1">
        <v>78.75</v>
      </c>
      <c r="P3726" s="1">
        <v>11</v>
      </c>
      <c r="Q3726" s="3">
        <v>1.67</v>
      </c>
      <c r="R3726" s="3">
        <v>2.76</v>
      </c>
      <c r="S3726" s="3">
        <v>4.74</v>
      </c>
      <c r="T3726" s="1">
        <v>1.98</v>
      </c>
      <c r="U3726" s="1">
        <v>3600</v>
      </c>
      <c r="V3726" s="1">
        <v>36</v>
      </c>
      <c r="W3726" s="1">
        <v>1003</v>
      </c>
      <c r="X3726" s="1">
        <v>123</v>
      </c>
      <c r="Y3726" s="3">
        <v>7.12</v>
      </c>
      <c r="Z3726" s="3">
        <v>4.28</v>
      </c>
      <c r="AA3726" s="3">
        <v>11.22</v>
      </c>
      <c r="AB3726" s="1" t="s">
        <v>2252</v>
      </c>
      <c r="AC3726" s="1" t="s">
        <v>72</v>
      </c>
      <c r="AD3726" s="1" t="s">
        <v>72</v>
      </c>
      <c r="AG3726" s="1">
        <v>4</v>
      </c>
      <c r="AH3726" s="1" t="s">
        <v>11126</v>
      </c>
      <c r="AI3726" s="1">
        <v>2012</v>
      </c>
      <c r="AK3726" s="1">
        <v>38998</v>
      </c>
      <c r="AO3726" s="1" t="s">
        <v>11127</v>
      </c>
      <c r="AP3726" s="1" t="s">
        <v>11127</v>
      </c>
      <c r="AQ3726" s="1">
        <v>38998</v>
      </c>
      <c r="AR3726" s="2"/>
      <c r="AS3726" s="1">
        <f t="shared" si="728"/>
        <v>0</v>
      </c>
      <c r="AT3726" s="1">
        <f t="shared" si="729"/>
        <v>0</v>
      </c>
      <c r="AU3726" s="1">
        <v>0</v>
      </c>
      <c r="AV3726" s="1">
        <v>0</v>
      </c>
      <c r="AW3726" s="1">
        <f t="shared" si="730"/>
        <v>0</v>
      </c>
      <c r="AX3726" s="1">
        <f t="shared" si="731"/>
        <v>0</v>
      </c>
      <c r="AY3726" s="1">
        <v>0</v>
      </c>
      <c r="AZ3726" s="1">
        <v>0</v>
      </c>
      <c r="BA3726" s="1">
        <v>38998</v>
      </c>
    </row>
    <row r="3727" spans="1:53" x14ac:dyDescent="0.3">
      <c r="A3727" s="1" t="s">
        <v>3665</v>
      </c>
      <c r="B3727" s="1">
        <v>2019</v>
      </c>
      <c r="C3727" s="1" t="s">
        <v>276</v>
      </c>
      <c r="D3727" s="1" t="s">
        <v>276</v>
      </c>
      <c r="E3727" s="1" t="s">
        <v>276</v>
      </c>
      <c r="F3727" s="1" t="s">
        <v>314</v>
      </c>
      <c r="G3727" s="1">
        <v>6016</v>
      </c>
      <c r="H3727" s="1">
        <v>73.75</v>
      </c>
      <c r="I3727" s="1">
        <v>234</v>
      </c>
      <c r="J3727" s="1">
        <v>848</v>
      </c>
      <c r="K3727" s="1">
        <v>8.5</v>
      </c>
      <c r="L3727" s="1">
        <v>3128</v>
      </c>
      <c r="M3727" s="1">
        <v>31.25</v>
      </c>
      <c r="N3727" s="1">
        <v>7538</v>
      </c>
      <c r="O3727" s="1">
        <v>75.375</v>
      </c>
      <c r="P3727" s="1">
        <v>17</v>
      </c>
      <c r="Q3727" s="3">
        <v>1.56</v>
      </c>
      <c r="S3727" s="3">
        <v>4.75</v>
      </c>
      <c r="U3727" s="1">
        <v>2912</v>
      </c>
      <c r="V3727" s="1">
        <v>29.5</v>
      </c>
      <c r="W3727" s="1">
        <v>903</v>
      </c>
      <c r="X3727" s="1">
        <v>111</v>
      </c>
      <c r="AB3727" s="1" t="s">
        <v>2252</v>
      </c>
      <c r="AC3727" s="1" t="s">
        <v>72</v>
      </c>
      <c r="AD3727" s="1" t="s">
        <v>72</v>
      </c>
      <c r="AG3727" s="1">
        <v>4</v>
      </c>
      <c r="AL3727" s="1" t="s">
        <v>3666</v>
      </c>
      <c r="AN3727" s="1" t="s">
        <v>336</v>
      </c>
      <c r="AO3727" s="1" t="s">
        <v>3667</v>
      </c>
      <c r="AR3727" s="2"/>
    </row>
    <row r="3728" spans="1:53" x14ac:dyDescent="0.3">
      <c r="A3728" s="1" t="s">
        <v>5687</v>
      </c>
      <c r="B3728" s="1">
        <v>2017</v>
      </c>
      <c r="C3728" s="1" t="s">
        <v>276</v>
      </c>
      <c r="D3728" s="1" t="s">
        <v>276</v>
      </c>
      <c r="E3728" s="1" t="s">
        <v>276</v>
      </c>
      <c r="F3728" s="1" t="s">
        <v>125</v>
      </c>
      <c r="G3728" s="1">
        <v>6016</v>
      </c>
      <c r="H3728" s="1">
        <v>73.75</v>
      </c>
      <c r="I3728" s="1">
        <v>244</v>
      </c>
      <c r="J3728" s="1">
        <v>1000</v>
      </c>
      <c r="K3728" s="1">
        <v>10</v>
      </c>
      <c r="L3728" s="1">
        <v>3258</v>
      </c>
      <c r="M3728" s="1">
        <v>32.630000000000003</v>
      </c>
      <c r="N3728" s="1">
        <v>7748</v>
      </c>
      <c r="O3728" s="1">
        <v>77.5</v>
      </c>
      <c r="P3728" s="1">
        <v>27</v>
      </c>
      <c r="Q3728" s="3">
        <v>1.59</v>
      </c>
      <c r="S3728" s="3">
        <v>4.75</v>
      </c>
      <c r="U3728" s="1">
        <v>3412</v>
      </c>
      <c r="V3728" s="1">
        <v>34.5</v>
      </c>
      <c r="W3728" s="1">
        <v>911</v>
      </c>
      <c r="X3728" s="1">
        <v>119</v>
      </c>
      <c r="Y3728" s="3">
        <v>6.98</v>
      </c>
      <c r="Z3728" s="3">
        <v>4.13</v>
      </c>
      <c r="AA3728" s="3">
        <v>11.58</v>
      </c>
      <c r="AB3728" s="1" t="s">
        <v>3240</v>
      </c>
      <c r="AC3728" s="1" t="s">
        <v>116</v>
      </c>
      <c r="AD3728" s="1" t="s">
        <v>116</v>
      </c>
      <c r="AE3728" s="1">
        <v>120</v>
      </c>
      <c r="AF3728" s="1">
        <v>4</v>
      </c>
      <c r="AG3728" s="1">
        <v>3</v>
      </c>
      <c r="AH3728" s="1" t="s">
        <v>5688</v>
      </c>
      <c r="AI3728" s="1">
        <v>2017</v>
      </c>
      <c r="AJ3728" s="1">
        <v>2020</v>
      </c>
      <c r="AK3728" s="1">
        <v>44933</v>
      </c>
      <c r="AO3728" s="1" t="s">
        <v>5689</v>
      </c>
      <c r="AP3728" s="1" t="s">
        <v>5689</v>
      </c>
      <c r="AQ3728" s="1">
        <v>44933</v>
      </c>
      <c r="AR3728" s="2"/>
      <c r="AS3728" s="1">
        <f>IF(AT3728&gt;0,1,0)</f>
        <v>0</v>
      </c>
      <c r="AT3728" s="1">
        <f>AU3728+AV3728</f>
        <v>0</v>
      </c>
      <c r="AU3728" s="1">
        <v>0</v>
      </c>
      <c r="AV3728" s="1">
        <v>0</v>
      </c>
      <c r="AW3728" s="1">
        <f>IF(AX3728&gt;0,1,0)</f>
        <v>0</v>
      </c>
      <c r="AX3728" s="1">
        <f>SUM(AY3728+AZ3728)</f>
        <v>0</v>
      </c>
      <c r="AY3728" s="1">
        <v>0</v>
      </c>
      <c r="AZ3728" s="1">
        <v>0</v>
      </c>
      <c r="BA3728" s="1">
        <v>44933</v>
      </c>
    </row>
    <row r="3729" spans="1:53" x14ac:dyDescent="0.3">
      <c r="A3729" s="1" t="s">
        <v>19122</v>
      </c>
      <c r="B3729" s="1">
        <v>2003</v>
      </c>
      <c r="C3729" s="1" t="s">
        <v>144</v>
      </c>
      <c r="D3729" s="6" t="s">
        <v>144</v>
      </c>
      <c r="E3729" s="1" t="s">
        <v>55</v>
      </c>
      <c r="F3729" s="1" t="s">
        <v>496</v>
      </c>
      <c r="G3729" s="1">
        <v>6016</v>
      </c>
      <c r="H3729" s="1">
        <v>73.75</v>
      </c>
      <c r="I3729" s="1">
        <v>272</v>
      </c>
      <c r="J3729" s="1">
        <v>1000</v>
      </c>
      <c r="K3729" s="1">
        <v>10</v>
      </c>
      <c r="L3729" s="1">
        <v>3334</v>
      </c>
      <c r="M3729" s="1">
        <v>33.75</v>
      </c>
      <c r="P3729" s="1">
        <v>27</v>
      </c>
      <c r="Q3729" s="3">
        <v>1.59</v>
      </c>
      <c r="R3729" s="3">
        <v>2.7</v>
      </c>
      <c r="S3729" s="3">
        <v>4.76</v>
      </c>
      <c r="T3729" s="1">
        <v>2.0599999999999898</v>
      </c>
      <c r="U3729" s="1">
        <v>3512</v>
      </c>
      <c r="V3729" s="1">
        <v>35.5</v>
      </c>
      <c r="W3729" s="1">
        <v>911</v>
      </c>
      <c r="X3729" s="1">
        <v>119</v>
      </c>
      <c r="AB3729" s="1" t="s">
        <v>2252</v>
      </c>
      <c r="AC3729" s="1" t="s">
        <v>67</v>
      </c>
      <c r="AD3729" s="1" t="s">
        <v>67</v>
      </c>
      <c r="AE3729" s="1">
        <v>131</v>
      </c>
      <c r="AF3729" s="1">
        <v>4</v>
      </c>
      <c r="AG3729" s="1">
        <v>3</v>
      </c>
      <c r="AH3729" s="1" t="s">
        <v>19123</v>
      </c>
      <c r="AI3729" s="1">
        <v>2003</v>
      </c>
      <c r="AK3729" s="1">
        <v>28167</v>
      </c>
      <c r="AO3729" s="1" t="s">
        <v>19124</v>
      </c>
      <c r="AP3729" s="1" t="s">
        <v>19124</v>
      </c>
      <c r="AQ3729" s="1">
        <v>28167</v>
      </c>
      <c r="AR3729" s="2"/>
      <c r="AS3729" s="1">
        <f>IF(AT3729&gt;0,1,0)</f>
        <v>0</v>
      </c>
      <c r="AT3729" s="1">
        <f>AU3729+AV3729</f>
        <v>0</v>
      </c>
      <c r="AU3729" s="1">
        <v>0</v>
      </c>
      <c r="AV3729" s="1">
        <v>0</v>
      </c>
      <c r="AW3729" s="1">
        <f>IF(AX3729&gt;0,1,0)</f>
        <v>0</v>
      </c>
      <c r="AX3729" s="1">
        <f>SUM(AY3729+AZ3729)</f>
        <v>0</v>
      </c>
      <c r="AY3729" s="1">
        <v>0</v>
      </c>
      <c r="AZ3729" s="1">
        <v>0</v>
      </c>
      <c r="BA3729" s="1">
        <v>28167</v>
      </c>
    </row>
    <row r="3730" spans="1:53" x14ac:dyDescent="0.3">
      <c r="A3730" s="1" t="s">
        <v>7693</v>
      </c>
      <c r="B3730" s="1">
        <v>2015</v>
      </c>
      <c r="C3730" s="1" t="s">
        <v>276</v>
      </c>
      <c r="D3730" s="1" t="s">
        <v>276</v>
      </c>
      <c r="E3730" s="1" t="s">
        <v>276</v>
      </c>
      <c r="F3730" s="1" t="s">
        <v>66</v>
      </c>
      <c r="G3730" s="1">
        <v>6016</v>
      </c>
      <c r="H3730" s="1">
        <v>73.75</v>
      </c>
      <c r="I3730" s="1">
        <v>237</v>
      </c>
      <c r="J3730" s="1">
        <v>1058</v>
      </c>
      <c r="K3730" s="1">
        <v>10.625</v>
      </c>
      <c r="L3730" s="1">
        <v>3300</v>
      </c>
      <c r="M3730" s="1">
        <v>33</v>
      </c>
      <c r="N3730" s="1">
        <v>7828</v>
      </c>
      <c r="O3730" s="1">
        <v>78.25</v>
      </c>
      <c r="P3730" s="1">
        <v>23</v>
      </c>
      <c r="Q3730" s="3">
        <v>1.65</v>
      </c>
      <c r="R3730" s="3">
        <v>2.76</v>
      </c>
      <c r="S3730" s="3">
        <v>4.7699999999999996</v>
      </c>
      <c r="T3730" s="1">
        <v>2.0099999999999998</v>
      </c>
      <c r="U3730" s="1">
        <v>3500</v>
      </c>
      <c r="V3730" s="1">
        <v>35</v>
      </c>
      <c r="W3730" s="1">
        <v>903</v>
      </c>
      <c r="X3730" s="1">
        <v>111</v>
      </c>
      <c r="Z3730" s="3">
        <v>4.51</v>
      </c>
      <c r="AB3730" s="1" t="s">
        <v>3244</v>
      </c>
      <c r="AC3730" s="1" t="s">
        <v>77</v>
      </c>
      <c r="AD3730" s="1" t="s">
        <v>77</v>
      </c>
      <c r="AE3730" s="1">
        <v>118</v>
      </c>
      <c r="AF3730" s="1">
        <v>4</v>
      </c>
      <c r="AG3730" s="1">
        <v>3</v>
      </c>
      <c r="AH3730" s="1" t="s">
        <v>7694</v>
      </c>
      <c r="AI3730" s="1">
        <v>2015</v>
      </c>
      <c r="AJ3730" s="1">
        <v>2017</v>
      </c>
      <c r="AK3730" s="1">
        <v>42461</v>
      </c>
      <c r="AO3730" s="1" t="s">
        <v>7695</v>
      </c>
      <c r="AP3730" s="1" t="s">
        <v>7695</v>
      </c>
      <c r="AQ3730" s="1">
        <v>42461</v>
      </c>
      <c r="AR3730" s="2"/>
      <c r="AS3730" s="1">
        <f>IF(AT3730&gt;0,1,0)</f>
        <v>0</v>
      </c>
      <c r="AT3730" s="1">
        <f>AU3730+AV3730</f>
        <v>0</v>
      </c>
      <c r="AU3730" s="1">
        <v>0</v>
      </c>
      <c r="AV3730" s="1">
        <v>0</v>
      </c>
      <c r="AW3730" s="1">
        <f>IF(AX3730&gt;0,1,0)</f>
        <v>0</v>
      </c>
      <c r="AX3730" s="1">
        <f>SUM(AY3730+AZ3730)</f>
        <v>0</v>
      </c>
      <c r="AY3730" s="1">
        <v>0</v>
      </c>
      <c r="AZ3730" s="1">
        <v>0</v>
      </c>
      <c r="BA3730" s="1">
        <v>42461</v>
      </c>
    </row>
    <row r="3731" spans="1:53" x14ac:dyDescent="0.3">
      <c r="A3731" s="1" t="s">
        <v>12496</v>
      </c>
      <c r="B3731" s="1">
        <v>2010</v>
      </c>
      <c r="C3731" s="1" t="s">
        <v>276</v>
      </c>
      <c r="D3731" s="1" t="s">
        <v>55</v>
      </c>
      <c r="E3731" s="1" t="s">
        <v>55</v>
      </c>
      <c r="F3731" s="1" t="s">
        <v>12497</v>
      </c>
      <c r="G3731" s="1">
        <v>6016</v>
      </c>
      <c r="H3731" s="1">
        <v>73.75</v>
      </c>
      <c r="I3731" s="1">
        <v>257</v>
      </c>
      <c r="J3731" s="1">
        <v>900</v>
      </c>
      <c r="K3731" s="1">
        <v>9</v>
      </c>
      <c r="L3731" s="1">
        <v>3300</v>
      </c>
      <c r="M3731" s="1">
        <v>33</v>
      </c>
      <c r="P3731" s="1">
        <v>25</v>
      </c>
      <c r="Q3731" s="3">
        <v>1.68</v>
      </c>
      <c r="R3731" s="3">
        <v>2.77</v>
      </c>
      <c r="S3731" s="3">
        <v>4.7699999999999996</v>
      </c>
      <c r="T3731" s="1">
        <v>1.99999999999999</v>
      </c>
      <c r="U3731" s="1">
        <v>3312</v>
      </c>
      <c r="V3731" s="1">
        <v>33.5</v>
      </c>
      <c r="W3731" s="1">
        <v>905</v>
      </c>
      <c r="X3731" s="1">
        <v>113</v>
      </c>
      <c r="Y3731" s="3">
        <v>7.04</v>
      </c>
      <c r="Z3731" s="3">
        <v>4.16</v>
      </c>
      <c r="AB3731" s="1" t="s">
        <v>12158</v>
      </c>
      <c r="AC3731" s="1" t="s">
        <v>72</v>
      </c>
      <c r="AD3731" s="1" t="s">
        <v>72</v>
      </c>
      <c r="AG3731" s="1">
        <v>4</v>
      </c>
      <c r="AH3731" s="1" t="s">
        <v>12498</v>
      </c>
      <c r="AI3731" s="1">
        <v>2010</v>
      </c>
      <c r="AJ3731" s="1">
        <v>2017</v>
      </c>
      <c r="AK3731" s="1">
        <v>36075</v>
      </c>
      <c r="AO3731" s="1" t="s">
        <v>12499</v>
      </c>
      <c r="AP3731" s="1" t="s">
        <v>12499</v>
      </c>
      <c r="AQ3731" s="1">
        <v>36075</v>
      </c>
      <c r="AR3731" s="2"/>
      <c r="AS3731" s="1">
        <f>IF(AT3731&gt;0,1,0)</f>
        <v>0</v>
      </c>
      <c r="AT3731" s="1">
        <f>AU3731+AV3731</f>
        <v>0</v>
      </c>
      <c r="AU3731" s="1">
        <v>0</v>
      </c>
      <c r="AV3731" s="1">
        <v>0</v>
      </c>
      <c r="AW3731" s="1">
        <f>IF(AX3731&gt;0,1,0)</f>
        <v>0</v>
      </c>
      <c r="AX3731" s="1">
        <f>SUM(AY3731+AZ3731)</f>
        <v>0</v>
      </c>
      <c r="AY3731" s="1">
        <v>0</v>
      </c>
      <c r="AZ3731" s="1">
        <v>0</v>
      </c>
      <c r="BA3731" s="1">
        <v>36075</v>
      </c>
    </row>
    <row r="3732" spans="1:53" x14ac:dyDescent="0.3">
      <c r="A3732" s="1" t="s">
        <v>2662</v>
      </c>
      <c r="B3732" s="1">
        <v>2020</v>
      </c>
      <c r="C3732" s="1" t="s">
        <v>276</v>
      </c>
      <c r="D3732" s="1" t="s">
        <v>276</v>
      </c>
      <c r="E3732" s="1" t="s">
        <v>276</v>
      </c>
      <c r="F3732" s="1" t="s">
        <v>2568</v>
      </c>
      <c r="G3732" s="1">
        <v>6016</v>
      </c>
      <c r="H3732" s="1">
        <v>73.75</v>
      </c>
      <c r="I3732" s="1">
        <v>230</v>
      </c>
      <c r="J3732" s="1">
        <v>914</v>
      </c>
      <c r="K3732" s="1">
        <v>9.25</v>
      </c>
      <c r="L3732" s="1">
        <v>3158</v>
      </c>
      <c r="M3732" s="1">
        <v>31.625</v>
      </c>
      <c r="N3732" s="1">
        <v>7558</v>
      </c>
      <c r="O3732" s="1">
        <v>75.625</v>
      </c>
      <c r="P3732" s="1">
        <v>16</v>
      </c>
      <c r="Q3732" s="3">
        <v>1.62</v>
      </c>
      <c r="S3732" s="3">
        <v>4.79</v>
      </c>
      <c r="U3732" s="1">
        <v>3312</v>
      </c>
      <c r="V3732" s="1">
        <v>33.5</v>
      </c>
      <c r="W3732" s="1">
        <v>906</v>
      </c>
      <c r="X3732" s="1">
        <v>114</v>
      </c>
      <c r="Y3732" s="3">
        <v>7.34</v>
      </c>
      <c r="Z3732" s="3">
        <v>4.37</v>
      </c>
      <c r="AC3732"/>
      <c r="AD3732"/>
      <c r="AE3732"/>
      <c r="AF3732"/>
      <c r="AG3732">
        <v>4</v>
      </c>
      <c r="AH3732" s="1" t="s">
        <v>2663</v>
      </c>
      <c r="AI3732" s="1">
        <v>2020</v>
      </c>
      <c r="AL3732" s="1" t="s">
        <v>2664</v>
      </c>
      <c r="AN3732" s="1" t="s">
        <v>2665</v>
      </c>
      <c r="AR3732" s="2"/>
    </row>
    <row r="3733" spans="1:53" x14ac:dyDescent="0.3">
      <c r="A3733" s="1" t="s">
        <v>12446</v>
      </c>
      <c r="B3733" s="1">
        <v>2010</v>
      </c>
      <c r="C3733" s="1" t="s">
        <v>54</v>
      </c>
      <c r="D3733" s="1" t="s">
        <v>55</v>
      </c>
      <c r="E3733" s="1" t="s">
        <v>55</v>
      </c>
      <c r="F3733" s="1" t="s">
        <v>2982</v>
      </c>
      <c r="G3733" s="1">
        <v>6016</v>
      </c>
      <c r="H3733" s="1">
        <v>73.75</v>
      </c>
      <c r="I3733" s="1">
        <v>296</v>
      </c>
      <c r="J3733" s="1">
        <v>1058</v>
      </c>
      <c r="K3733" s="1">
        <v>10.625</v>
      </c>
      <c r="L3733" s="1">
        <v>3348</v>
      </c>
      <c r="M3733" s="1">
        <v>33.5</v>
      </c>
      <c r="P3733" s="1">
        <v>25</v>
      </c>
      <c r="Q3733" s="3">
        <v>1.56</v>
      </c>
      <c r="R3733" s="3">
        <v>2.79</v>
      </c>
      <c r="S3733" s="3">
        <v>4.8099999999999996</v>
      </c>
      <c r="T3733" s="1">
        <v>2.0199999999999898</v>
      </c>
      <c r="U3733" s="1">
        <v>2812</v>
      </c>
      <c r="V3733" s="1">
        <v>28.5</v>
      </c>
      <c r="W3733" s="1">
        <v>811</v>
      </c>
      <c r="X3733" s="1">
        <v>107</v>
      </c>
      <c r="Y3733" s="3">
        <v>7.68</v>
      </c>
      <c r="Z3733" s="3">
        <v>4.55</v>
      </c>
      <c r="AB3733" s="1" t="s">
        <v>5723</v>
      </c>
      <c r="AC3733" s="1" t="s">
        <v>202</v>
      </c>
      <c r="AD3733" s="1" t="s">
        <v>202</v>
      </c>
      <c r="AE3733" s="1">
        <v>81</v>
      </c>
      <c r="AF3733" s="1">
        <v>3</v>
      </c>
      <c r="AG3733" s="1">
        <v>2</v>
      </c>
      <c r="AH3733" s="1" t="s">
        <v>12447</v>
      </c>
      <c r="AI3733" s="1">
        <v>2010</v>
      </c>
      <c r="AJ3733" s="1">
        <v>2020</v>
      </c>
      <c r="AK3733" s="1">
        <v>35520</v>
      </c>
      <c r="AO3733" s="1" t="s">
        <v>12448</v>
      </c>
      <c r="AP3733" s="1" t="s">
        <v>12448</v>
      </c>
      <c r="AQ3733" s="1">
        <v>35520</v>
      </c>
      <c r="AR3733" s="2"/>
      <c r="AS3733" s="1">
        <f t="shared" ref="AS3733:AS3739" si="732">IF(AT3733&gt;0,1,0)</f>
        <v>0</v>
      </c>
      <c r="AT3733" s="1">
        <f t="shared" ref="AT3733:AT3739" si="733">AU3733+AV3733</f>
        <v>0</v>
      </c>
      <c r="AU3733" s="1">
        <v>0</v>
      </c>
      <c r="AV3733" s="1">
        <v>0</v>
      </c>
      <c r="AW3733" s="1">
        <f t="shared" ref="AW3733:AW3739" si="734">IF(AX3733&gt;0,1,0)</f>
        <v>0</v>
      </c>
      <c r="AX3733" s="1">
        <f t="shared" ref="AX3733:AX3739" si="735">SUM(AY3733+AZ3733)</f>
        <v>0</v>
      </c>
      <c r="AY3733" s="1">
        <v>0</v>
      </c>
      <c r="AZ3733" s="1">
        <v>0</v>
      </c>
      <c r="BA3733" s="1">
        <v>35520</v>
      </c>
    </row>
    <row r="3734" spans="1:53" x14ac:dyDescent="0.3">
      <c r="A3734" s="1" t="s">
        <v>12638</v>
      </c>
      <c r="B3734" s="1">
        <v>2010</v>
      </c>
      <c r="C3734" s="1" t="s">
        <v>276</v>
      </c>
      <c r="D3734" s="1" t="s">
        <v>276</v>
      </c>
      <c r="E3734" s="1" t="s">
        <v>276</v>
      </c>
      <c r="F3734" s="1" t="s">
        <v>76</v>
      </c>
      <c r="G3734" s="1">
        <v>6016</v>
      </c>
      <c r="H3734" s="1">
        <v>73.75</v>
      </c>
      <c r="I3734" s="1">
        <v>246</v>
      </c>
      <c r="J3734" s="1">
        <v>928</v>
      </c>
      <c r="K3734" s="1">
        <v>9.25</v>
      </c>
      <c r="L3734" s="1">
        <v>3248</v>
      </c>
      <c r="M3734" s="1">
        <v>32.5</v>
      </c>
      <c r="P3734" s="1">
        <v>19</v>
      </c>
      <c r="Q3734" s="3">
        <v>1.73</v>
      </c>
      <c r="R3734" s="3">
        <v>2.85</v>
      </c>
      <c r="S3734" s="3">
        <v>4.84</v>
      </c>
      <c r="T3734" s="1">
        <v>1.98999999999999</v>
      </c>
      <c r="U3734" s="1">
        <v>3100</v>
      </c>
      <c r="V3734" s="1">
        <v>31</v>
      </c>
      <c r="W3734" s="1">
        <v>902</v>
      </c>
      <c r="X3734" s="1">
        <v>110</v>
      </c>
      <c r="Y3734" s="3">
        <v>7.25</v>
      </c>
      <c r="Z3734" s="3">
        <v>4.3899999999999997</v>
      </c>
      <c r="AA3734" s="3">
        <v>12.29</v>
      </c>
      <c r="AB3734" s="1" t="s">
        <v>3256</v>
      </c>
      <c r="AC3734" s="1" t="s">
        <v>234</v>
      </c>
      <c r="AD3734" s="1" t="s">
        <v>234</v>
      </c>
      <c r="AE3734" s="1">
        <v>131</v>
      </c>
      <c r="AF3734" s="1">
        <v>4</v>
      </c>
      <c r="AG3734" s="1">
        <v>3</v>
      </c>
      <c r="AH3734" s="1" t="s">
        <v>12639</v>
      </c>
      <c r="AI3734" s="1">
        <v>2010</v>
      </c>
      <c r="AK3734" s="1">
        <v>35570</v>
      </c>
      <c r="AO3734" s="1" t="s">
        <v>12640</v>
      </c>
      <c r="AP3734" s="1" t="s">
        <v>12640</v>
      </c>
      <c r="AQ3734" s="1">
        <v>35570</v>
      </c>
      <c r="AR3734" s="2"/>
      <c r="AS3734" s="1">
        <f t="shared" si="732"/>
        <v>0</v>
      </c>
      <c r="AT3734" s="1">
        <f t="shared" si="733"/>
        <v>0</v>
      </c>
      <c r="AU3734" s="1">
        <v>0</v>
      </c>
      <c r="AV3734" s="1">
        <v>0</v>
      </c>
      <c r="AW3734" s="1">
        <f t="shared" si="734"/>
        <v>0</v>
      </c>
      <c r="AX3734" s="1">
        <f t="shared" si="735"/>
        <v>0</v>
      </c>
      <c r="AY3734" s="1">
        <v>0</v>
      </c>
      <c r="AZ3734" s="1">
        <v>0</v>
      </c>
      <c r="BA3734" s="1">
        <v>35570</v>
      </c>
    </row>
    <row r="3735" spans="1:53" x14ac:dyDescent="0.3">
      <c r="A3735" s="1" t="s">
        <v>15467</v>
      </c>
      <c r="B3735" s="1">
        <v>2007</v>
      </c>
      <c r="C3735" s="1" t="s">
        <v>276</v>
      </c>
      <c r="D3735" s="1" t="s">
        <v>276</v>
      </c>
      <c r="E3735" s="1" t="s">
        <v>276</v>
      </c>
      <c r="F3735" s="1" t="s">
        <v>111</v>
      </c>
      <c r="G3735" s="1">
        <v>6016</v>
      </c>
      <c r="H3735" s="1">
        <v>73.75</v>
      </c>
      <c r="I3735" s="1">
        <v>237</v>
      </c>
      <c r="J3735" s="1">
        <v>900</v>
      </c>
      <c r="K3735" s="1">
        <v>9</v>
      </c>
      <c r="L3735" s="1">
        <v>3138</v>
      </c>
      <c r="M3735" s="1">
        <v>31.375</v>
      </c>
      <c r="P3735" s="1">
        <v>19</v>
      </c>
      <c r="Q3735" s="3">
        <v>1.7</v>
      </c>
      <c r="R3735" s="3">
        <v>2.82</v>
      </c>
      <c r="S3735" s="3">
        <v>4.84</v>
      </c>
      <c r="T3735" s="1">
        <v>2.02</v>
      </c>
      <c r="U3735" s="1">
        <v>3400</v>
      </c>
      <c r="V3735" s="1">
        <v>34</v>
      </c>
      <c r="W3735" s="1">
        <v>901</v>
      </c>
      <c r="X3735" s="1">
        <v>109</v>
      </c>
      <c r="Y3735" s="3">
        <v>7.27</v>
      </c>
      <c r="Z3735" s="3">
        <v>4.45</v>
      </c>
      <c r="AB3735" s="1" t="s">
        <v>3256</v>
      </c>
      <c r="AC3735" s="1" t="s">
        <v>72</v>
      </c>
      <c r="AD3735" s="1" t="s">
        <v>72</v>
      </c>
      <c r="AG3735" s="1">
        <v>4</v>
      </c>
      <c r="AH3735" s="1" t="s">
        <v>15468</v>
      </c>
      <c r="AI3735" s="1">
        <v>2007</v>
      </c>
      <c r="AK3735" s="1">
        <v>32489</v>
      </c>
      <c r="AO3735" s="1" t="s">
        <v>15469</v>
      </c>
      <c r="AP3735" s="1" t="s">
        <v>15469</v>
      </c>
      <c r="AQ3735" s="1">
        <v>32489</v>
      </c>
      <c r="AR3735" s="2"/>
      <c r="AS3735" s="1">
        <f t="shared" si="732"/>
        <v>0</v>
      </c>
      <c r="AT3735" s="1">
        <f t="shared" si="733"/>
        <v>0</v>
      </c>
      <c r="AU3735" s="1">
        <v>0</v>
      </c>
      <c r="AV3735" s="1">
        <v>0</v>
      </c>
      <c r="AW3735" s="1">
        <f t="shared" si="734"/>
        <v>0</v>
      </c>
      <c r="AX3735" s="1">
        <f t="shared" si="735"/>
        <v>0</v>
      </c>
      <c r="AY3735" s="1">
        <v>0</v>
      </c>
      <c r="AZ3735" s="1">
        <v>0</v>
      </c>
      <c r="BA3735" s="1">
        <v>32489</v>
      </c>
    </row>
    <row r="3736" spans="1:53" x14ac:dyDescent="0.3">
      <c r="A3736" s="1" t="s">
        <v>17640</v>
      </c>
      <c r="B3736" s="1">
        <v>2005</v>
      </c>
      <c r="C3736" s="1" t="s">
        <v>643</v>
      </c>
      <c r="D3736" s="1" t="s">
        <v>643</v>
      </c>
      <c r="E3736" s="1" t="s">
        <v>643</v>
      </c>
      <c r="F3736" s="1" t="s">
        <v>2608</v>
      </c>
      <c r="G3736" s="1">
        <v>6016</v>
      </c>
      <c r="H3736" s="1">
        <v>73.75</v>
      </c>
      <c r="I3736" s="1">
        <v>218</v>
      </c>
      <c r="J3736" s="1">
        <v>918</v>
      </c>
      <c r="K3736" s="1">
        <v>9.125</v>
      </c>
      <c r="L3736" s="1">
        <v>3100</v>
      </c>
      <c r="M3736" s="1">
        <v>31</v>
      </c>
      <c r="Q3736" s="3">
        <v>1.68</v>
      </c>
      <c r="R3736" s="3">
        <v>2.83</v>
      </c>
      <c r="S3736" s="3">
        <v>4.87</v>
      </c>
      <c r="T3736" s="1">
        <v>2.04</v>
      </c>
      <c r="U3736" s="1">
        <v>2812</v>
      </c>
      <c r="V3736" s="1">
        <v>28.5</v>
      </c>
      <c r="W3736" s="1">
        <v>808</v>
      </c>
      <c r="X3736" s="1">
        <v>104</v>
      </c>
      <c r="Y3736" s="3">
        <v>7.03</v>
      </c>
      <c r="Z3736" s="3">
        <v>4.13</v>
      </c>
      <c r="AB3736" s="1" t="s">
        <v>3873</v>
      </c>
      <c r="AC3736" s="1" t="s">
        <v>72</v>
      </c>
      <c r="AD3736" s="1" t="s">
        <v>72</v>
      </c>
      <c r="AG3736" s="1">
        <v>4</v>
      </c>
      <c r="AH3736" s="1" t="s">
        <v>17641</v>
      </c>
      <c r="AI3736" s="1">
        <v>2005</v>
      </c>
      <c r="AK3736" s="1">
        <v>30219</v>
      </c>
      <c r="AO3736" s="1" t="s">
        <v>17642</v>
      </c>
      <c r="AP3736" s="1" t="s">
        <v>17642</v>
      </c>
      <c r="AQ3736" s="1">
        <v>30219</v>
      </c>
      <c r="AR3736" s="2"/>
      <c r="AS3736" s="1">
        <f t="shared" si="732"/>
        <v>0</v>
      </c>
      <c r="AT3736" s="1">
        <f t="shared" si="733"/>
        <v>0</v>
      </c>
      <c r="AU3736" s="1">
        <v>0</v>
      </c>
      <c r="AV3736" s="1">
        <v>0</v>
      </c>
      <c r="AW3736" s="1">
        <f t="shared" si="734"/>
        <v>0</v>
      </c>
      <c r="AX3736" s="1">
        <f t="shared" si="735"/>
        <v>0</v>
      </c>
      <c r="AY3736" s="1">
        <v>0</v>
      </c>
      <c r="AZ3736" s="1">
        <v>0</v>
      </c>
      <c r="BA3736" s="1">
        <v>30219</v>
      </c>
    </row>
    <row r="3737" spans="1:53" x14ac:dyDescent="0.3">
      <c r="A3737" s="1" t="s">
        <v>9650</v>
      </c>
      <c r="B3737" s="1">
        <v>2013</v>
      </c>
      <c r="C3737" s="1" t="s">
        <v>276</v>
      </c>
      <c r="D3737" s="1" t="s">
        <v>276</v>
      </c>
      <c r="E3737" s="1" t="s">
        <v>276</v>
      </c>
      <c r="F3737" s="1" t="s">
        <v>9651</v>
      </c>
      <c r="G3737" s="1">
        <v>6016</v>
      </c>
      <c r="H3737" s="1">
        <v>73.75</v>
      </c>
      <c r="I3737" s="1">
        <v>239</v>
      </c>
      <c r="J3737" s="1">
        <v>958</v>
      </c>
      <c r="K3737" s="1">
        <v>9.625</v>
      </c>
      <c r="L3737" s="1">
        <v>3348</v>
      </c>
      <c r="M3737" s="1">
        <v>33.5</v>
      </c>
      <c r="N3737" s="1">
        <v>7958</v>
      </c>
      <c r="O3737" s="1">
        <v>79.625</v>
      </c>
      <c r="P3737" s="1">
        <v>17</v>
      </c>
      <c r="Q3737" s="3">
        <v>1.69</v>
      </c>
      <c r="R3737" s="3">
        <v>2.83</v>
      </c>
      <c r="S3737" s="3">
        <v>4.9000000000000004</v>
      </c>
      <c r="T3737" s="1">
        <v>2.0699999999999998</v>
      </c>
      <c r="U3737" s="1">
        <v>3300</v>
      </c>
      <c r="V3737" s="1">
        <v>33</v>
      </c>
      <c r="W3737" s="1">
        <v>910</v>
      </c>
      <c r="X3737" s="1">
        <v>118</v>
      </c>
      <c r="Y3737" s="3">
        <v>7.28</v>
      </c>
      <c r="Z3737" s="3">
        <v>4.47</v>
      </c>
      <c r="AB3737" s="1" t="s">
        <v>3581</v>
      </c>
      <c r="AC3737" s="1" t="s">
        <v>72</v>
      </c>
      <c r="AD3737" s="1" t="s">
        <v>72</v>
      </c>
      <c r="AG3737" s="1">
        <v>4</v>
      </c>
      <c r="AH3737" s="1" t="s">
        <v>9652</v>
      </c>
      <c r="AI3737" s="1">
        <v>2013</v>
      </c>
      <c r="AK3737" s="1">
        <v>40284</v>
      </c>
      <c r="AO3737" s="1" t="s">
        <v>9653</v>
      </c>
      <c r="AP3737" s="1" t="s">
        <v>9653</v>
      </c>
      <c r="AQ3737" s="1">
        <v>40284</v>
      </c>
      <c r="AR3737" s="2"/>
      <c r="AS3737" s="1">
        <f t="shared" si="732"/>
        <v>0</v>
      </c>
      <c r="AT3737" s="1">
        <f t="shared" si="733"/>
        <v>0</v>
      </c>
      <c r="AU3737" s="1">
        <v>0</v>
      </c>
      <c r="AV3737" s="1">
        <v>0</v>
      </c>
      <c r="AW3737" s="1">
        <f t="shared" si="734"/>
        <v>0</v>
      </c>
      <c r="AX3737" s="1">
        <f t="shared" si="735"/>
        <v>0</v>
      </c>
      <c r="AY3737" s="1">
        <v>0</v>
      </c>
      <c r="AZ3737" s="1">
        <v>0</v>
      </c>
      <c r="BA3737" s="1">
        <v>40284</v>
      </c>
    </row>
    <row r="3738" spans="1:53" x14ac:dyDescent="0.3">
      <c r="A3738" s="1" t="s">
        <v>7657</v>
      </c>
      <c r="B3738" s="1">
        <v>2015</v>
      </c>
      <c r="C3738" s="1" t="s">
        <v>276</v>
      </c>
      <c r="D3738" s="1" t="s">
        <v>276</v>
      </c>
      <c r="E3738" s="1" t="s">
        <v>276</v>
      </c>
      <c r="F3738" s="1" t="s">
        <v>250</v>
      </c>
      <c r="G3738" s="1">
        <v>6016</v>
      </c>
      <c r="H3738" s="1">
        <v>73.75</v>
      </c>
      <c r="I3738" s="1">
        <v>249</v>
      </c>
      <c r="J3738" s="1">
        <v>918</v>
      </c>
      <c r="K3738" s="1">
        <v>9.125</v>
      </c>
      <c r="L3738" s="1">
        <v>3148</v>
      </c>
      <c r="M3738" s="1">
        <v>31.5</v>
      </c>
      <c r="N3738" s="1">
        <v>7678</v>
      </c>
      <c r="O3738" s="1">
        <v>76.875</v>
      </c>
      <c r="P3738" s="1">
        <v>20</v>
      </c>
      <c r="Q3738" s="3">
        <v>1.71</v>
      </c>
      <c r="R3738" s="3">
        <v>2.84</v>
      </c>
      <c r="S3738" s="3">
        <v>4.91</v>
      </c>
      <c r="T3738" s="1">
        <v>2.0699999999999998</v>
      </c>
      <c r="U3738" s="1">
        <v>3012</v>
      </c>
      <c r="V3738" s="1">
        <v>30.5</v>
      </c>
      <c r="W3738" s="1">
        <v>904</v>
      </c>
      <c r="X3738" s="1">
        <v>112</v>
      </c>
      <c r="AB3738" s="1" t="s">
        <v>3293</v>
      </c>
      <c r="AC3738" s="1" t="s">
        <v>72</v>
      </c>
      <c r="AD3738" s="1" t="s">
        <v>72</v>
      </c>
      <c r="AG3738" s="1">
        <v>4</v>
      </c>
      <c r="AH3738" s="1" t="s">
        <v>7658</v>
      </c>
      <c r="AI3738" s="1">
        <v>2015</v>
      </c>
      <c r="AK3738" s="1">
        <v>43046</v>
      </c>
      <c r="AO3738" s="1" t="s">
        <v>7659</v>
      </c>
      <c r="AP3738" s="1" t="s">
        <v>7659</v>
      </c>
      <c r="AQ3738" s="1">
        <v>43046</v>
      </c>
      <c r="AR3738" s="2"/>
      <c r="AS3738" s="1">
        <f t="shared" si="732"/>
        <v>0</v>
      </c>
      <c r="AT3738" s="1">
        <f t="shared" si="733"/>
        <v>0</v>
      </c>
      <c r="AU3738" s="1">
        <v>0</v>
      </c>
      <c r="AV3738" s="1">
        <v>0</v>
      </c>
      <c r="AW3738" s="1">
        <f t="shared" si="734"/>
        <v>0</v>
      </c>
      <c r="AX3738" s="1">
        <f t="shared" si="735"/>
        <v>0</v>
      </c>
      <c r="AY3738" s="1">
        <v>0</v>
      </c>
      <c r="AZ3738" s="1">
        <v>0</v>
      </c>
      <c r="BA3738" s="1">
        <v>43046</v>
      </c>
    </row>
    <row r="3739" spans="1:53" x14ac:dyDescent="0.3">
      <c r="A3739" s="1" t="s">
        <v>13534</v>
      </c>
      <c r="B3739" s="1">
        <v>2009</v>
      </c>
      <c r="C3739" s="1" t="s">
        <v>276</v>
      </c>
      <c r="D3739" s="1" t="s">
        <v>276</v>
      </c>
      <c r="E3739" s="1" t="s">
        <v>276</v>
      </c>
      <c r="F3739" s="1" t="s">
        <v>250</v>
      </c>
      <c r="G3739" s="1">
        <v>6016</v>
      </c>
      <c r="H3739" s="1">
        <v>73.75</v>
      </c>
      <c r="I3739" s="1">
        <v>249</v>
      </c>
      <c r="J3739" s="1">
        <v>1000</v>
      </c>
      <c r="K3739" s="1">
        <v>10</v>
      </c>
      <c r="L3739" s="1">
        <v>3168</v>
      </c>
      <c r="M3739" s="1">
        <v>31.75</v>
      </c>
      <c r="P3739" s="1">
        <v>23</v>
      </c>
      <c r="Q3739" s="3">
        <v>1.73</v>
      </c>
      <c r="R3739" s="3">
        <v>2.86</v>
      </c>
      <c r="S3739" s="3">
        <v>4.91</v>
      </c>
      <c r="T3739" s="1">
        <v>2.0499999999999998</v>
      </c>
      <c r="W3739" s="1">
        <v>811</v>
      </c>
      <c r="X3739" s="1">
        <v>107</v>
      </c>
      <c r="AB3739" s="1" t="s">
        <v>5723</v>
      </c>
      <c r="AC3739" s="1" t="s">
        <v>234</v>
      </c>
      <c r="AD3739" s="1" t="s">
        <v>234</v>
      </c>
      <c r="AE3739" s="1">
        <v>38</v>
      </c>
      <c r="AF3739" s="1">
        <v>2</v>
      </c>
      <c r="AG3739" s="1">
        <v>2</v>
      </c>
      <c r="AH3739" s="1" t="s">
        <v>13535</v>
      </c>
      <c r="AI3739" s="1">
        <v>2009</v>
      </c>
      <c r="AK3739" s="1">
        <v>34489</v>
      </c>
      <c r="AO3739" s="1" t="s">
        <v>13536</v>
      </c>
      <c r="AP3739" s="1" t="s">
        <v>13536</v>
      </c>
      <c r="AQ3739" s="1">
        <v>34489</v>
      </c>
      <c r="AR3739" s="2"/>
      <c r="AS3739" s="1">
        <f t="shared" si="732"/>
        <v>0</v>
      </c>
      <c r="AT3739" s="1">
        <f t="shared" si="733"/>
        <v>0</v>
      </c>
      <c r="AU3739" s="1">
        <v>0</v>
      </c>
      <c r="AV3739" s="1">
        <v>0</v>
      </c>
      <c r="AW3739" s="1">
        <f t="shared" si="734"/>
        <v>0</v>
      </c>
      <c r="AX3739" s="1">
        <f t="shared" si="735"/>
        <v>0</v>
      </c>
      <c r="AY3739" s="1">
        <v>0</v>
      </c>
      <c r="AZ3739" s="1">
        <v>0</v>
      </c>
      <c r="BA3739" s="1">
        <v>34489</v>
      </c>
    </row>
    <row r="3740" spans="1:53" x14ac:dyDescent="0.3">
      <c r="A3740" s="1" t="s">
        <v>2571</v>
      </c>
      <c r="B3740" s="1">
        <v>2020</v>
      </c>
      <c r="C3740" s="1" t="s">
        <v>276</v>
      </c>
      <c r="D3740" s="1" t="s">
        <v>276</v>
      </c>
      <c r="E3740" s="1" t="s">
        <v>276</v>
      </c>
      <c r="F3740" s="1" t="s">
        <v>223</v>
      </c>
      <c r="G3740" s="1">
        <v>6016</v>
      </c>
      <c r="H3740" s="1">
        <v>73.75</v>
      </c>
      <c r="I3740" s="1">
        <v>234</v>
      </c>
      <c r="J3740" s="1">
        <v>948</v>
      </c>
      <c r="K3740" s="1">
        <v>9.5</v>
      </c>
      <c r="L3740" s="1">
        <v>3128</v>
      </c>
      <c r="M3740" s="1">
        <v>31.25</v>
      </c>
      <c r="N3740" s="1">
        <v>7528</v>
      </c>
      <c r="O3740" s="1">
        <v>75.25</v>
      </c>
      <c r="P3740" s="1" t="s">
        <v>2196</v>
      </c>
      <c r="Q3740" s="3">
        <v>1.59</v>
      </c>
      <c r="S3740" s="3">
        <v>4.92</v>
      </c>
      <c r="U3740" s="1">
        <v>3200</v>
      </c>
      <c r="V3740" s="1">
        <v>32</v>
      </c>
      <c r="W3740" s="1">
        <v>1004</v>
      </c>
      <c r="X3740" s="1">
        <v>124</v>
      </c>
      <c r="Y3740" s="3">
        <v>6.91</v>
      </c>
      <c r="Z3740" s="3">
        <v>4.13</v>
      </c>
      <c r="AC3740"/>
      <c r="AD3740"/>
      <c r="AE3740"/>
      <c r="AF3740"/>
      <c r="AG3740">
        <v>4</v>
      </c>
      <c r="AH3740" s="1" t="s">
        <v>2572</v>
      </c>
      <c r="AI3740" s="1">
        <v>2020</v>
      </c>
      <c r="AL3740" s="1" t="s">
        <v>2573</v>
      </c>
      <c r="AN3740" s="1" t="s">
        <v>332</v>
      </c>
      <c r="AR3740" s="2"/>
    </row>
    <row r="3741" spans="1:53" x14ac:dyDescent="0.3">
      <c r="A3741" s="1" t="s">
        <v>6574</v>
      </c>
      <c r="B3741" s="1">
        <v>2016</v>
      </c>
      <c r="C3741" s="1" t="s">
        <v>276</v>
      </c>
      <c r="D3741" s="1" t="s">
        <v>144</v>
      </c>
      <c r="E3741" s="1" t="s">
        <v>55</v>
      </c>
      <c r="F3741" s="1" t="s">
        <v>472</v>
      </c>
      <c r="G3741" s="1">
        <v>6016</v>
      </c>
      <c r="H3741" s="1">
        <v>73.75</v>
      </c>
      <c r="I3741" s="1">
        <v>271</v>
      </c>
      <c r="J3741" s="1">
        <v>978</v>
      </c>
      <c r="K3741" s="1">
        <v>9.875</v>
      </c>
      <c r="L3741" s="1">
        <v>3258</v>
      </c>
      <c r="M3741" s="1">
        <v>32.625</v>
      </c>
      <c r="N3741" s="1">
        <v>7800</v>
      </c>
      <c r="O3741" s="1">
        <v>78</v>
      </c>
      <c r="P3741" s="1">
        <v>23</v>
      </c>
      <c r="Q3741" s="3">
        <v>1.68</v>
      </c>
      <c r="S3741" s="3">
        <v>4.92</v>
      </c>
      <c r="U3741" s="1">
        <v>3512</v>
      </c>
      <c r="V3741" s="1">
        <v>35.5</v>
      </c>
      <c r="W3741" s="1">
        <v>905</v>
      </c>
      <c r="X3741" s="1">
        <v>113</v>
      </c>
      <c r="Y3741" s="3">
        <v>7.06</v>
      </c>
      <c r="Z3741" s="3">
        <v>4.3899999999999997</v>
      </c>
      <c r="AB3741" s="1" t="s">
        <v>3293</v>
      </c>
      <c r="AC3741" s="1" t="s">
        <v>72</v>
      </c>
      <c r="AD3741" s="1" t="s">
        <v>72</v>
      </c>
      <c r="AG3741" s="1">
        <v>4</v>
      </c>
      <c r="AH3741" s="1" t="s">
        <v>6575</v>
      </c>
      <c r="AI3741" s="1">
        <v>2016</v>
      </c>
      <c r="AK3741" s="1">
        <v>43838</v>
      </c>
      <c r="AO3741" s="1" t="s">
        <v>6576</v>
      </c>
      <c r="AP3741" s="1" t="s">
        <v>6576</v>
      </c>
      <c r="AQ3741" s="1">
        <v>43838</v>
      </c>
      <c r="AR3741" s="2"/>
      <c r="AS3741" s="1">
        <f t="shared" ref="AS3741:AS3749" si="736">IF(AT3741&gt;0,1,0)</f>
        <v>0</v>
      </c>
      <c r="AT3741" s="1">
        <f t="shared" ref="AT3741:AT3749" si="737">AU3741+AV3741</f>
        <v>0</v>
      </c>
      <c r="AU3741" s="1">
        <v>0</v>
      </c>
      <c r="AV3741" s="1">
        <v>0</v>
      </c>
      <c r="AW3741" s="1">
        <f t="shared" ref="AW3741:AW3749" si="738">IF(AX3741&gt;0,1,0)</f>
        <v>0</v>
      </c>
      <c r="AX3741" s="1">
        <f t="shared" ref="AX3741:AX3749" si="739">SUM(AY3741+AZ3741)</f>
        <v>0</v>
      </c>
      <c r="AY3741" s="1">
        <v>0</v>
      </c>
      <c r="AZ3741" s="1">
        <v>0</v>
      </c>
      <c r="BA3741" s="1">
        <v>43838</v>
      </c>
    </row>
    <row r="3742" spans="1:53" x14ac:dyDescent="0.3">
      <c r="A3742" s="1" t="s">
        <v>14494</v>
      </c>
      <c r="B3742" s="1">
        <v>2008</v>
      </c>
      <c r="C3742" s="1" t="s">
        <v>1121</v>
      </c>
      <c r="D3742" s="1" t="s">
        <v>276</v>
      </c>
      <c r="E3742" s="1" t="s">
        <v>276</v>
      </c>
      <c r="F3742" s="1" t="s">
        <v>2982</v>
      </c>
      <c r="G3742" s="1">
        <v>6016</v>
      </c>
      <c r="H3742" s="1">
        <v>73.75</v>
      </c>
      <c r="I3742" s="1">
        <v>238</v>
      </c>
      <c r="J3742" s="1">
        <v>968</v>
      </c>
      <c r="K3742" s="1">
        <v>9.75</v>
      </c>
      <c r="L3742" s="1">
        <v>3178</v>
      </c>
      <c r="M3742" s="1">
        <v>31.875</v>
      </c>
      <c r="P3742" s="1">
        <v>27</v>
      </c>
      <c r="Q3742" s="3">
        <v>1.69</v>
      </c>
      <c r="R3742" s="3">
        <v>2.87</v>
      </c>
      <c r="S3742" s="3">
        <v>4.9400000000000004</v>
      </c>
      <c r="T3742" s="1">
        <v>2.0699999999999998</v>
      </c>
      <c r="U3742" s="1">
        <v>2812</v>
      </c>
      <c r="V3742" s="1">
        <v>28.5</v>
      </c>
      <c r="W3742" s="1">
        <v>905</v>
      </c>
      <c r="X3742" s="1">
        <v>113</v>
      </c>
      <c r="Y3742" s="3">
        <v>7.68</v>
      </c>
      <c r="Z3742" s="3">
        <v>4.55</v>
      </c>
      <c r="AA3742" s="3">
        <v>12.48</v>
      </c>
      <c r="AB3742" s="1" t="s">
        <v>3293</v>
      </c>
      <c r="AC3742" s="1" t="s">
        <v>367</v>
      </c>
      <c r="AD3742" s="1" t="s">
        <v>367</v>
      </c>
      <c r="AE3742" s="1">
        <v>183</v>
      </c>
      <c r="AF3742" s="1">
        <v>6</v>
      </c>
      <c r="AG3742" s="1">
        <v>3</v>
      </c>
      <c r="AH3742" s="1" t="s">
        <v>14495</v>
      </c>
      <c r="AI3742" s="1">
        <v>2008</v>
      </c>
      <c r="AK3742" s="1">
        <v>33264</v>
      </c>
      <c r="AO3742" s="1" t="s">
        <v>14496</v>
      </c>
      <c r="AP3742" s="1" t="s">
        <v>14496</v>
      </c>
      <c r="AQ3742" s="1">
        <v>33264</v>
      </c>
      <c r="AR3742" s="2"/>
      <c r="AS3742" s="1">
        <f t="shared" si="736"/>
        <v>0</v>
      </c>
      <c r="AT3742" s="1">
        <f t="shared" si="737"/>
        <v>0</v>
      </c>
      <c r="AU3742" s="1">
        <v>0</v>
      </c>
      <c r="AV3742" s="1">
        <v>0</v>
      </c>
      <c r="AW3742" s="1">
        <f t="shared" si="738"/>
        <v>0</v>
      </c>
      <c r="AX3742" s="1">
        <f t="shared" si="739"/>
        <v>0</v>
      </c>
      <c r="AY3742" s="1">
        <v>0</v>
      </c>
      <c r="AZ3742" s="1">
        <v>0</v>
      </c>
      <c r="BA3742" s="1">
        <v>33264</v>
      </c>
    </row>
    <row r="3743" spans="1:53" x14ac:dyDescent="0.3">
      <c r="A3743" s="1" t="s">
        <v>17780</v>
      </c>
      <c r="B3743" s="1">
        <v>2005</v>
      </c>
      <c r="C3743" s="1" t="s">
        <v>1121</v>
      </c>
      <c r="D3743" s="1" t="s">
        <v>1121</v>
      </c>
      <c r="E3743" s="1" t="s">
        <v>1081</v>
      </c>
      <c r="F3743" s="1" t="s">
        <v>936</v>
      </c>
      <c r="G3743" s="1">
        <v>6016</v>
      </c>
      <c r="H3743" s="1">
        <v>73.75</v>
      </c>
      <c r="I3743" s="1">
        <v>249</v>
      </c>
      <c r="J3743" s="1">
        <v>938</v>
      </c>
      <c r="K3743" s="1">
        <v>9.375</v>
      </c>
      <c r="L3743" s="1">
        <v>3234</v>
      </c>
      <c r="M3743" s="1">
        <v>32.75</v>
      </c>
      <c r="P3743" s="1">
        <v>19</v>
      </c>
      <c r="Q3743" s="3">
        <v>1.73</v>
      </c>
      <c r="R3743" s="3">
        <v>2.96</v>
      </c>
      <c r="S3743" s="3">
        <v>5</v>
      </c>
      <c r="T3743" s="1">
        <v>2.04</v>
      </c>
      <c r="U3743" s="1">
        <v>2512</v>
      </c>
      <c r="V3743" s="1">
        <v>25.5</v>
      </c>
      <c r="W3743" s="1">
        <v>804</v>
      </c>
      <c r="X3743" s="1">
        <v>100</v>
      </c>
      <c r="Y3743" s="3">
        <v>7.57</v>
      </c>
      <c r="Z3743" s="3">
        <v>4.67</v>
      </c>
      <c r="AA3743" s="3">
        <v>12.72</v>
      </c>
      <c r="AB3743" s="1" t="s">
        <v>5723</v>
      </c>
      <c r="AC3743" s="1" t="s">
        <v>72</v>
      </c>
      <c r="AD3743" s="1" t="s">
        <v>72</v>
      </c>
      <c r="AG3743" s="1">
        <v>4</v>
      </c>
      <c r="AH3743" s="1" t="s">
        <v>17781</v>
      </c>
      <c r="AI3743" s="1">
        <v>2005</v>
      </c>
      <c r="AK3743" s="1">
        <v>30121</v>
      </c>
      <c r="AO3743" s="1" t="s">
        <v>17782</v>
      </c>
      <c r="AP3743" s="1" t="s">
        <v>17782</v>
      </c>
      <c r="AQ3743" s="1">
        <v>30121</v>
      </c>
      <c r="AR3743" s="2"/>
      <c r="AS3743" s="1">
        <f t="shared" si="736"/>
        <v>0</v>
      </c>
      <c r="AT3743" s="1">
        <f t="shared" si="737"/>
        <v>0</v>
      </c>
      <c r="AU3743" s="1">
        <v>0</v>
      </c>
      <c r="AV3743" s="1">
        <v>0</v>
      </c>
      <c r="AW3743" s="1">
        <f t="shared" si="738"/>
        <v>0</v>
      </c>
      <c r="AX3743" s="1">
        <f t="shared" si="739"/>
        <v>0</v>
      </c>
      <c r="AY3743" s="1">
        <v>0</v>
      </c>
      <c r="AZ3743" s="1">
        <v>0</v>
      </c>
      <c r="BA3743" s="1">
        <v>30121</v>
      </c>
    </row>
    <row r="3744" spans="1:53" x14ac:dyDescent="0.3">
      <c r="A3744" s="1" t="s">
        <v>13442</v>
      </c>
      <c r="B3744" s="1">
        <v>2009</v>
      </c>
      <c r="C3744" s="1" t="s">
        <v>54</v>
      </c>
      <c r="D3744" s="1" t="s">
        <v>55</v>
      </c>
      <c r="E3744" s="1" t="s">
        <v>55</v>
      </c>
      <c r="F3744" s="1" t="s">
        <v>269</v>
      </c>
      <c r="G3744" s="1">
        <v>6016</v>
      </c>
      <c r="H3744" s="1">
        <v>73.75</v>
      </c>
      <c r="I3744" s="1">
        <v>306</v>
      </c>
      <c r="J3744" s="1">
        <v>1058</v>
      </c>
      <c r="K3744" s="1">
        <v>10.625</v>
      </c>
      <c r="L3744" s="1">
        <v>3448</v>
      </c>
      <c r="M3744" s="1">
        <v>34.5</v>
      </c>
      <c r="Q3744" s="3">
        <v>1.75</v>
      </c>
      <c r="R3744" s="3">
        <v>2.92</v>
      </c>
      <c r="S3744" s="3">
        <v>5.08</v>
      </c>
      <c r="T3744" s="1">
        <v>2.16</v>
      </c>
      <c r="U3744" s="1">
        <v>3300</v>
      </c>
      <c r="V3744" s="1">
        <v>33</v>
      </c>
      <c r="AB3744" s="1" t="s">
        <v>3244</v>
      </c>
      <c r="AC3744" s="1" t="s">
        <v>668</v>
      </c>
      <c r="AD3744" s="1" t="s">
        <v>668</v>
      </c>
      <c r="AE3744" s="1">
        <v>62</v>
      </c>
      <c r="AF3744" s="1">
        <v>2</v>
      </c>
      <c r="AG3744" s="1">
        <v>2</v>
      </c>
      <c r="AH3744" s="1" t="s">
        <v>13443</v>
      </c>
      <c r="AI3744" s="1">
        <v>2009</v>
      </c>
      <c r="AJ3744" s="1">
        <v>2017</v>
      </c>
      <c r="AK3744" s="1">
        <v>34513</v>
      </c>
      <c r="AO3744" s="1" t="s">
        <v>13444</v>
      </c>
      <c r="AP3744" s="1" t="s">
        <v>13444</v>
      </c>
      <c r="AQ3744" s="1">
        <v>34513</v>
      </c>
      <c r="AR3744" s="2"/>
      <c r="AS3744" s="1">
        <f t="shared" si="736"/>
        <v>0</v>
      </c>
      <c r="AT3744" s="1">
        <f t="shared" si="737"/>
        <v>0</v>
      </c>
      <c r="AU3744" s="1">
        <v>0</v>
      </c>
      <c r="AV3744" s="1">
        <v>0</v>
      </c>
      <c r="AW3744" s="1">
        <f t="shared" si="738"/>
        <v>0</v>
      </c>
      <c r="AX3744" s="1">
        <f t="shared" si="739"/>
        <v>0</v>
      </c>
      <c r="AY3744" s="1">
        <v>0</v>
      </c>
      <c r="AZ3744" s="1">
        <v>0</v>
      </c>
      <c r="BA3744" s="1">
        <v>34513</v>
      </c>
    </row>
    <row r="3745" spans="1:53" x14ac:dyDescent="0.3">
      <c r="A3745" s="1" t="s">
        <v>4592</v>
      </c>
      <c r="B3745" s="1">
        <v>2018</v>
      </c>
      <c r="C3745" s="1" t="s">
        <v>144</v>
      </c>
      <c r="D3745" s="1" t="s">
        <v>144</v>
      </c>
      <c r="E3745" s="1" t="s">
        <v>55</v>
      </c>
      <c r="F3745" s="1" t="s">
        <v>120</v>
      </c>
      <c r="G3745" s="1">
        <v>6016</v>
      </c>
      <c r="H3745" s="1">
        <v>73.75</v>
      </c>
      <c r="I3745" s="1">
        <v>296</v>
      </c>
      <c r="J3745" s="1">
        <v>918</v>
      </c>
      <c r="K3745" s="1">
        <v>9.125</v>
      </c>
      <c r="L3745" s="1">
        <v>3168</v>
      </c>
      <c r="M3745" s="1">
        <v>31.75</v>
      </c>
      <c r="N3745" s="1">
        <v>7528</v>
      </c>
      <c r="O3745" s="1">
        <v>75.25</v>
      </c>
      <c r="P3745" s="1">
        <v>25</v>
      </c>
      <c r="Q3745" s="3">
        <v>1.8</v>
      </c>
      <c r="S3745" s="3">
        <v>5.16</v>
      </c>
      <c r="U3745" s="1">
        <v>3000</v>
      </c>
      <c r="V3745" s="1">
        <v>30</v>
      </c>
      <c r="W3745" s="1">
        <v>809</v>
      </c>
      <c r="X3745" s="1">
        <v>105</v>
      </c>
      <c r="AB3745" s="1" t="s">
        <v>3293</v>
      </c>
      <c r="AC3745" s="1" t="s">
        <v>72</v>
      </c>
      <c r="AD3745" s="1" t="s">
        <v>72</v>
      </c>
      <c r="AG3745" s="1">
        <v>4</v>
      </c>
      <c r="AL3745" s="1" t="s">
        <v>4593</v>
      </c>
      <c r="AO3745" s="1" t="s">
        <v>4594</v>
      </c>
      <c r="AR3745" s="2"/>
      <c r="AS3745" s="1">
        <f t="shared" si="736"/>
        <v>0</v>
      </c>
      <c r="AT3745" s="1">
        <f t="shared" si="737"/>
        <v>0</v>
      </c>
      <c r="AU3745" s="1">
        <v>0</v>
      </c>
      <c r="AV3745" s="1">
        <v>0</v>
      </c>
      <c r="AW3745" s="1">
        <f t="shared" si="738"/>
        <v>0</v>
      </c>
      <c r="AX3745" s="1">
        <f t="shared" si="739"/>
        <v>0</v>
      </c>
      <c r="AY3745" s="1">
        <v>0</v>
      </c>
      <c r="AZ3745" s="1">
        <v>0</v>
      </c>
    </row>
    <row r="3746" spans="1:53" x14ac:dyDescent="0.3">
      <c r="A3746" s="1" t="s">
        <v>11414</v>
      </c>
      <c r="B3746" s="1">
        <v>2011</v>
      </c>
      <c r="C3746" s="1" t="s">
        <v>54</v>
      </c>
      <c r="D3746" s="1" t="s">
        <v>55</v>
      </c>
      <c r="E3746" s="1" t="s">
        <v>55</v>
      </c>
      <c r="F3746" s="1" t="s">
        <v>130</v>
      </c>
      <c r="G3746" s="1">
        <v>6016</v>
      </c>
      <c r="H3746" s="1">
        <v>73.75</v>
      </c>
      <c r="I3746" s="1">
        <v>319</v>
      </c>
      <c r="J3746" s="1">
        <v>1068</v>
      </c>
      <c r="K3746" s="1">
        <v>10.75</v>
      </c>
      <c r="L3746" s="1">
        <v>3178</v>
      </c>
      <c r="M3746" s="1">
        <v>31.875</v>
      </c>
      <c r="N3746" s="1">
        <v>7718</v>
      </c>
      <c r="O3746" s="1">
        <v>77.125</v>
      </c>
      <c r="P3746" s="1">
        <v>30</v>
      </c>
      <c r="Q3746" s="3">
        <v>1.81</v>
      </c>
      <c r="R3746" s="3">
        <v>2.94</v>
      </c>
      <c r="S3746" s="3">
        <v>5.16</v>
      </c>
      <c r="T3746" s="1">
        <v>2.2200000000000002</v>
      </c>
      <c r="U3746" s="1">
        <v>2900</v>
      </c>
      <c r="V3746" s="1">
        <v>29</v>
      </c>
      <c r="W3746" s="1">
        <v>810</v>
      </c>
      <c r="X3746" s="1">
        <v>106</v>
      </c>
      <c r="Y3746" s="3">
        <v>7.56</v>
      </c>
      <c r="Z3746" s="3">
        <v>4.46</v>
      </c>
      <c r="AB3746" s="1" t="s">
        <v>6971</v>
      </c>
      <c r="AC3746" s="1" t="s">
        <v>197</v>
      </c>
      <c r="AD3746" s="1" t="s">
        <v>197</v>
      </c>
      <c r="AE3746" s="1">
        <v>253</v>
      </c>
      <c r="AF3746" s="1">
        <v>7</v>
      </c>
      <c r="AG3746" s="1">
        <v>3</v>
      </c>
      <c r="AH3746" s="1" t="s">
        <v>11415</v>
      </c>
      <c r="AI3746" s="1">
        <v>2011</v>
      </c>
      <c r="AK3746" s="1">
        <v>37328</v>
      </c>
      <c r="AO3746" s="1" t="s">
        <v>11416</v>
      </c>
      <c r="AP3746" s="1" t="s">
        <v>11416</v>
      </c>
      <c r="AQ3746" s="1">
        <v>37328</v>
      </c>
      <c r="AR3746" s="2"/>
      <c r="AS3746" s="1">
        <f t="shared" si="736"/>
        <v>0</v>
      </c>
      <c r="AT3746" s="1">
        <f t="shared" si="737"/>
        <v>0</v>
      </c>
      <c r="AU3746" s="1">
        <v>0</v>
      </c>
      <c r="AV3746" s="1">
        <v>0</v>
      </c>
      <c r="AW3746" s="1">
        <f t="shared" si="738"/>
        <v>0</v>
      </c>
      <c r="AX3746" s="1">
        <f t="shared" si="739"/>
        <v>0</v>
      </c>
      <c r="AY3746" s="1">
        <v>0</v>
      </c>
      <c r="AZ3746" s="1">
        <v>0</v>
      </c>
      <c r="BA3746" s="1">
        <v>37328</v>
      </c>
    </row>
    <row r="3747" spans="1:53" x14ac:dyDescent="0.3">
      <c r="A3747" s="1" t="s">
        <v>11462</v>
      </c>
      <c r="B3747" s="1">
        <v>2011</v>
      </c>
      <c r="C3747" s="1" t="s">
        <v>54</v>
      </c>
      <c r="D3747" s="1" t="s">
        <v>55</v>
      </c>
      <c r="E3747" s="1" t="s">
        <v>55</v>
      </c>
      <c r="F3747" s="1" t="s">
        <v>242</v>
      </c>
      <c r="G3747" s="1">
        <v>6016</v>
      </c>
      <c r="H3747" s="1">
        <v>73.75</v>
      </c>
      <c r="I3747" s="1">
        <v>335</v>
      </c>
      <c r="J3747" s="1">
        <v>958</v>
      </c>
      <c r="K3747" s="1">
        <v>9.625</v>
      </c>
      <c r="L3747" s="1">
        <v>3328</v>
      </c>
      <c r="M3747" s="1">
        <v>33.25</v>
      </c>
      <c r="N3747" s="1">
        <v>7868</v>
      </c>
      <c r="O3747" s="1">
        <v>78.75</v>
      </c>
      <c r="P3747" s="1">
        <v>27</v>
      </c>
      <c r="Q3747" s="3">
        <v>1.9</v>
      </c>
      <c r="R3747" s="3">
        <v>3.09</v>
      </c>
      <c r="S3747" s="3">
        <v>5.36</v>
      </c>
      <c r="T3747" s="1">
        <v>2.27</v>
      </c>
      <c r="U3747" s="1">
        <v>2500</v>
      </c>
      <c r="V3747" s="1">
        <v>25</v>
      </c>
      <c r="W3747" s="1">
        <v>709</v>
      </c>
      <c r="X3747" s="1">
        <v>93</v>
      </c>
      <c r="Y3747" s="3">
        <v>8.17</v>
      </c>
      <c r="Z3747" s="3">
        <v>5.0599999999999996</v>
      </c>
      <c r="AB3747" s="1" t="s">
        <v>3244</v>
      </c>
      <c r="AC3747" s="1" t="s">
        <v>77</v>
      </c>
      <c r="AD3747" s="1" t="s">
        <v>77</v>
      </c>
      <c r="AE3747" s="1">
        <v>199</v>
      </c>
      <c r="AF3747" s="1">
        <v>6</v>
      </c>
      <c r="AG3747" s="1">
        <v>3</v>
      </c>
      <c r="AH3747" s="1" t="s">
        <v>11463</v>
      </c>
      <c r="AI3747" s="1">
        <v>2011</v>
      </c>
      <c r="AK3747" s="1">
        <v>37274</v>
      </c>
      <c r="AO3747" s="1" t="s">
        <v>11464</v>
      </c>
      <c r="AP3747" s="1" t="s">
        <v>11464</v>
      </c>
      <c r="AQ3747" s="1">
        <v>37274</v>
      </c>
      <c r="AR3747" s="2"/>
      <c r="AS3747" s="1">
        <f t="shared" si="736"/>
        <v>0</v>
      </c>
      <c r="AT3747" s="1">
        <f t="shared" si="737"/>
        <v>0</v>
      </c>
      <c r="AU3747" s="1">
        <v>0</v>
      </c>
      <c r="AV3747" s="1">
        <v>0</v>
      </c>
      <c r="AW3747" s="1">
        <f t="shared" si="738"/>
        <v>0</v>
      </c>
      <c r="AX3747" s="1">
        <f t="shared" si="739"/>
        <v>0</v>
      </c>
      <c r="AY3747" s="1">
        <v>0</v>
      </c>
      <c r="AZ3747" s="1">
        <v>0</v>
      </c>
      <c r="BA3747" s="1">
        <v>37274</v>
      </c>
    </row>
    <row r="3748" spans="1:53" x14ac:dyDescent="0.3">
      <c r="A3748" s="1" t="s">
        <v>11644</v>
      </c>
      <c r="B3748" s="1">
        <v>2011</v>
      </c>
      <c r="C3748" s="1" t="s">
        <v>919</v>
      </c>
      <c r="D3748" s="1" t="s">
        <v>920</v>
      </c>
      <c r="E3748" s="1" t="s">
        <v>920</v>
      </c>
      <c r="F3748" s="1" t="s">
        <v>400</v>
      </c>
      <c r="G3748" s="1">
        <v>6016</v>
      </c>
      <c r="H3748" s="1">
        <v>73.75</v>
      </c>
      <c r="I3748" s="1">
        <v>304</v>
      </c>
      <c r="J3748" s="1">
        <v>928</v>
      </c>
      <c r="K3748" s="1">
        <v>9.25</v>
      </c>
      <c r="L3748" s="1">
        <v>3138</v>
      </c>
      <c r="M3748" s="1">
        <v>31.375</v>
      </c>
      <c r="N3748" s="1">
        <v>7628</v>
      </c>
      <c r="O3748" s="1">
        <v>76.25</v>
      </c>
      <c r="P3748" s="1">
        <v>24</v>
      </c>
      <c r="Q3748" s="3">
        <v>1.86</v>
      </c>
      <c r="R3748" s="3">
        <v>3.11</v>
      </c>
      <c r="S3748" s="3">
        <v>5.37</v>
      </c>
      <c r="T3748" s="1">
        <v>2.2599999999999998</v>
      </c>
      <c r="U3748" s="1">
        <v>2612</v>
      </c>
      <c r="V3748" s="1">
        <v>26.5</v>
      </c>
      <c r="W3748" s="1">
        <v>705</v>
      </c>
      <c r="X3748" s="1">
        <v>89</v>
      </c>
      <c r="Y3748" s="3">
        <v>7.67</v>
      </c>
      <c r="Z3748" s="3">
        <v>4.62</v>
      </c>
      <c r="AB3748" s="1" t="s">
        <v>3293</v>
      </c>
      <c r="AC3748" s="1" t="s">
        <v>72</v>
      </c>
      <c r="AD3748" s="1" t="s">
        <v>72</v>
      </c>
      <c r="AG3748" s="1">
        <v>4</v>
      </c>
      <c r="AH3748" s="1" t="s">
        <v>11645</v>
      </c>
      <c r="AI3748" s="1">
        <v>2011</v>
      </c>
      <c r="AK3748" s="1">
        <v>37850</v>
      </c>
      <c r="AO3748" s="1" t="s">
        <v>11646</v>
      </c>
      <c r="AP3748" s="1" t="s">
        <v>11646</v>
      </c>
      <c r="AQ3748" s="1">
        <v>37850</v>
      </c>
      <c r="AR3748" s="2"/>
      <c r="AS3748" s="1">
        <f t="shared" si="736"/>
        <v>0</v>
      </c>
      <c r="AT3748" s="1">
        <f t="shared" si="737"/>
        <v>0</v>
      </c>
      <c r="AU3748" s="1">
        <v>0</v>
      </c>
      <c r="AV3748" s="1">
        <v>0</v>
      </c>
      <c r="AW3748" s="1">
        <f t="shared" si="738"/>
        <v>0</v>
      </c>
      <c r="AX3748" s="1">
        <f t="shared" si="739"/>
        <v>0</v>
      </c>
      <c r="AY3748" s="1">
        <v>0</v>
      </c>
      <c r="AZ3748" s="1">
        <v>0</v>
      </c>
      <c r="BA3748" s="1">
        <v>37850</v>
      </c>
    </row>
    <row r="3749" spans="1:53" x14ac:dyDescent="0.3">
      <c r="A3749" s="1" t="s">
        <v>13712</v>
      </c>
      <c r="B3749" s="1">
        <v>2009</v>
      </c>
      <c r="C3749" s="1" t="s">
        <v>932</v>
      </c>
      <c r="D3749" s="1" t="s">
        <v>920</v>
      </c>
      <c r="E3749" s="1" t="s">
        <v>920</v>
      </c>
      <c r="F3749" s="1" t="s">
        <v>269</v>
      </c>
      <c r="G3749" s="1">
        <v>6016</v>
      </c>
      <c r="H3749" s="1">
        <v>73.75</v>
      </c>
      <c r="I3749" s="1">
        <v>309</v>
      </c>
      <c r="J3749" s="1">
        <v>1028</v>
      </c>
      <c r="K3749" s="1">
        <v>10.25</v>
      </c>
      <c r="L3749" s="1">
        <v>3368</v>
      </c>
      <c r="M3749" s="1">
        <v>33.75</v>
      </c>
      <c r="P3749" s="1">
        <v>22</v>
      </c>
      <c r="Q3749" s="3">
        <v>1.8</v>
      </c>
      <c r="R3749" s="3">
        <v>3.1</v>
      </c>
      <c r="S3749" s="3">
        <v>5.43</v>
      </c>
      <c r="T3749" s="1">
        <v>2.3299999999999899</v>
      </c>
      <c r="AB3749" s="1" t="s">
        <v>3244</v>
      </c>
      <c r="AC3749" s="1" t="s">
        <v>6590</v>
      </c>
      <c r="AD3749" s="1" t="s">
        <v>251</v>
      </c>
      <c r="AE3749" s="1">
        <v>133</v>
      </c>
      <c r="AF3749" s="1">
        <v>4</v>
      </c>
      <c r="AG3749" s="1">
        <v>3</v>
      </c>
      <c r="AH3749" s="1" t="s">
        <v>13713</v>
      </c>
      <c r="AI3749" s="1">
        <v>2009</v>
      </c>
      <c r="AK3749" s="1">
        <v>34584</v>
      </c>
      <c r="AO3749" s="1" t="s">
        <v>13714</v>
      </c>
      <c r="AP3749" s="1" t="s">
        <v>13714</v>
      </c>
      <c r="AQ3749" s="1">
        <v>34584</v>
      </c>
      <c r="AR3749" s="2"/>
      <c r="AS3749" s="1">
        <f t="shared" si="736"/>
        <v>0</v>
      </c>
      <c r="AT3749" s="1">
        <f t="shared" si="737"/>
        <v>0</v>
      </c>
      <c r="AU3749" s="1">
        <v>0</v>
      </c>
      <c r="AV3749" s="1">
        <v>0</v>
      </c>
      <c r="AW3749" s="1">
        <f t="shared" si="738"/>
        <v>0</v>
      </c>
      <c r="AX3749" s="1">
        <f t="shared" si="739"/>
        <v>0</v>
      </c>
      <c r="AY3749" s="1">
        <v>0</v>
      </c>
      <c r="AZ3749" s="1">
        <v>0</v>
      </c>
      <c r="BA3749" s="1">
        <v>34584</v>
      </c>
    </row>
    <row r="3750" spans="1:53" x14ac:dyDescent="0.3">
      <c r="A3750" s="1" t="s">
        <v>598</v>
      </c>
      <c r="B3750" s="1">
        <v>2023</v>
      </c>
      <c r="C3750" s="1" t="s">
        <v>599</v>
      </c>
      <c r="D3750" s="1" t="s">
        <v>599</v>
      </c>
      <c r="E3750" s="1" t="s">
        <v>600</v>
      </c>
      <c r="F3750" s="1" t="s">
        <v>601</v>
      </c>
      <c r="G3750" s="1">
        <v>6016</v>
      </c>
      <c r="H3750" s="1">
        <v>73.75</v>
      </c>
      <c r="I3750" s="1">
        <v>216</v>
      </c>
      <c r="K3750" s="1">
        <v>9</v>
      </c>
      <c r="M3750" s="1">
        <v>30.5</v>
      </c>
      <c r="O3750" s="1">
        <v>74.25</v>
      </c>
      <c r="AC3750" s="1" t="s">
        <v>261</v>
      </c>
      <c r="AD3750" s="1" t="s">
        <v>261</v>
      </c>
      <c r="AE3750" s="1">
        <v>192</v>
      </c>
      <c r="AF3750" s="1">
        <v>6</v>
      </c>
      <c r="AG3750" s="1">
        <v>3</v>
      </c>
      <c r="AH3750" s="1" t="s">
        <v>602</v>
      </c>
      <c r="AI3750" s="1">
        <v>2023</v>
      </c>
      <c r="AM3750" s="1">
        <v>6</v>
      </c>
      <c r="AN3750" s="1" t="s">
        <v>603</v>
      </c>
    </row>
    <row r="3751" spans="1:53" x14ac:dyDescent="0.3">
      <c r="A3751" s="6" t="s">
        <v>1937</v>
      </c>
      <c r="B3751" s="7">
        <v>2022</v>
      </c>
      <c r="C3751" s="6" t="s">
        <v>1081</v>
      </c>
      <c r="D3751" s="6" t="s">
        <v>1081</v>
      </c>
      <c r="E3751" s="6" t="s">
        <v>1081</v>
      </c>
      <c r="F3751" s="8" t="s">
        <v>125</v>
      </c>
      <c r="G3751" s="9">
        <v>6016</v>
      </c>
      <c r="H3751" s="10">
        <v>73.75</v>
      </c>
      <c r="I3751" s="11">
        <v>228</v>
      </c>
      <c r="J3751" s="11"/>
      <c r="K3751" s="12">
        <v>9.25</v>
      </c>
      <c r="L3751" s="13"/>
      <c r="M3751" s="12">
        <v>31.75</v>
      </c>
      <c r="N3751" s="13"/>
      <c r="O3751" s="12">
        <v>75.75</v>
      </c>
      <c r="P3751" s="30">
        <v>27</v>
      </c>
      <c r="Q3751" s="15"/>
      <c r="R3751" s="15"/>
      <c r="S3751" s="15"/>
      <c r="T3751" s="7"/>
      <c r="U3751" s="7"/>
      <c r="V3751" s="17"/>
      <c r="W3751" s="18"/>
      <c r="X3751" s="9"/>
      <c r="Y3751" s="9"/>
      <c r="Z3751" s="9"/>
      <c r="AA3751" s="15"/>
      <c r="AC3751" s="1" t="s">
        <v>668</v>
      </c>
      <c r="AD3751" s="1" t="s">
        <v>668</v>
      </c>
      <c r="AE3751" s="1">
        <v>131</v>
      </c>
      <c r="AF3751" s="1">
        <v>4</v>
      </c>
      <c r="AG3751" s="1">
        <v>3</v>
      </c>
      <c r="AH3751" s="1" t="s">
        <v>1938</v>
      </c>
      <c r="AI3751" s="1">
        <v>2022</v>
      </c>
      <c r="AL3751" s="19" t="s">
        <v>1939</v>
      </c>
      <c r="AM3751" s="19"/>
      <c r="AN3751" s="21" t="s">
        <v>1139</v>
      </c>
    </row>
    <row r="3752" spans="1:53" x14ac:dyDescent="0.3">
      <c r="A3752" s="1" t="s">
        <v>3511</v>
      </c>
      <c r="B3752" s="1">
        <v>2019</v>
      </c>
      <c r="C3752" s="1" t="s">
        <v>54</v>
      </c>
      <c r="D3752" s="1" t="s">
        <v>54</v>
      </c>
      <c r="E3752" s="1" t="s">
        <v>55</v>
      </c>
      <c r="F3752" s="1" t="s">
        <v>496</v>
      </c>
      <c r="G3752" s="1">
        <v>6016</v>
      </c>
      <c r="H3752" s="1">
        <v>73.75</v>
      </c>
      <c r="I3752" s="1">
        <v>302</v>
      </c>
      <c r="J3752" s="1">
        <v>848</v>
      </c>
      <c r="K3752" s="1">
        <v>8.5</v>
      </c>
      <c r="L3752" s="1">
        <v>3308</v>
      </c>
      <c r="M3752" s="1">
        <v>33</v>
      </c>
      <c r="N3752" s="1">
        <v>7648</v>
      </c>
      <c r="O3752" s="1">
        <v>76.5</v>
      </c>
      <c r="AB3752" s="1" t="s">
        <v>2252</v>
      </c>
      <c r="AC3752" s="1" t="s">
        <v>72</v>
      </c>
      <c r="AD3752" s="1" t="s">
        <v>72</v>
      </c>
      <c r="AG3752" s="1">
        <v>4</v>
      </c>
      <c r="AL3752" s="1" t="s">
        <v>3512</v>
      </c>
      <c r="AN3752" s="1" t="s">
        <v>148</v>
      </c>
      <c r="AO3752" s="1" t="s">
        <v>3513</v>
      </c>
      <c r="AR3752" s="2"/>
    </row>
    <row r="3753" spans="1:53" x14ac:dyDescent="0.3">
      <c r="A3753" s="1" t="s">
        <v>6263</v>
      </c>
      <c r="B3753" s="1">
        <v>2017</v>
      </c>
      <c r="C3753" s="1" t="s">
        <v>672</v>
      </c>
      <c r="D3753" s="1" t="s">
        <v>673</v>
      </c>
      <c r="E3753" s="1" t="s">
        <v>673</v>
      </c>
      <c r="F3753" s="1" t="s">
        <v>192</v>
      </c>
      <c r="G3753" s="1">
        <v>6016</v>
      </c>
      <c r="H3753" s="1">
        <v>73.75</v>
      </c>
      <c r="I3753" s="1">
        <v>222</v>
      </c>
      <c r="J3753" s="1">
        <v>918</v>
      </c>
      <c r="K3753" s="1">
        <v>9.1300000000000008</v>
      </c>
      <c r="L3753" s="1">
        <v>3168</v>
      </c>
      <c r="M3753" s="1">
        <v>31.75</v>
      </c>
      <c r="N3753" s="1">
        <v>7658</v>
      </c>
      <c r="O3753" s="1">
        <v>76.63</v>
      </c>
      <c r="P3753" s="1">
        <v>19</v>
      </c>
      <c r="Y3753" s="3">
        <v>7.07</v>
      </c>
      <c r="Z3753" s="3">
        <v>4.33</v>
      </c>
      <c r="AB3753" s="1" t="s">
        <v>3240</v>
      </c>
      <c r="AC3753" s="1" t="s">
        <v>126</v>
      </c>
      <c r="AD3753" s="1" t="s">
        <v>126</v>
      </c>
      <c r="AE3753" s="1">
        <v>239</v>
      </c>
      <c r="AF3753" s="1">
        <v>7</v>
      </c>
      <c r="AG3753" s="1">
        <v>3</v>
      </c>
      <c r="AH3753" s="1" t="s">
        <v>6264</v>
      </c>
      <c r="AI3753" s="1">
        <v>2017</v>
      </c>
      <c r="AJ3753" s="1">
        <v>2020</v>
      </c>
      <c r="AK3753" s="1">
        <v>45052</v>
      </c>
      <c r="AO3753" s="1" t="s">
        <v>6265</v>
      </c>
      <c r="AP3753" s="1" t="s">
        <v>6265</v>
      </c>
      <c r="AQ3753" s="1">
        <v>45052</v>
      </c>
      <c r="AR3753" s="2"/>
      <c r="AS3753" s="1">
        <f t="shared" ref="AS3753:AS3767" si="740">IF(AT3753&gt;0,1,0)</f>
        <v>0</v>
      </c>
      <c r="AT3753" s="1">
        <f t="shared" ref="AT3753:AT3767" si="741">AU3753+AV3753</f>
        <v>0</v>
      </c>
      <c r="AU3753" s="1">
        <v>0</v>
      </c>
      <c r="AV3753" s="1">
        <v>0</v>
      </c>
      <c r="AW3753" s="1">
        <f t="shared" ref="AW3753:AW3767" si="742">IF(AX3753&gt;0,1,0)</f>
        <v>0</v>
      </c>
      <c r="AX3753" s="1">
        <f t="shared" ref="AX3753:AX3767" si="743">SUM(AY3753+AZ3753)</f>
        <v>0</v>
      </c>
      <c r="AY3753" s="1">
        <v>0</v>
      </c>
      <c r="AZ3753" s="1">
        <v>0</v>
      </c>
      <c r="BA3753" s="1">
        <v>45052</v>
      </c>
    </row>
    <row r="3754" spans="1:53" x14ac:dyDescent="0.3">
      <c r="A3754" s="1" t="s">
        <v>8458</v>
      </c>
      <c r="B3754" s="1">
        <v>2014</v>
      </c>
      <c r="C3754" s="1" t="s">
        <v>54</v>
      </c>
      <c r="D3754" s="1" t="s">
        <v>55</v>
      </c>
      <c r="E3754" s="1" t="s">
        <v>55</v>
      </c>
      <c r="F3754" s="1" t="s">
        <v>85</v>
      </c>
      <c r="G3754" s="1">
        <v>6016</v>
      </c>
      <c r="H3754" s="1">
        <v>73.75</v>
      </c>
      <c r="I3754" s="1">
        <v>288</v>
      </c>
      <c r="J3754" s="1">
        <v>968</v>
      </c>
      <c r="K3754" s="1">
        <v>9.75</v>
      </c>
      <c r="L3754" s="1">
        <v>3278</v>
      </c>
      <c r="M3754" s="1">
        <v>32.875</v>
      </c>
      <c r="N3754" s="1">
        <v>8100</v>
      </c>
      <c r="O3754" s="1">
        <v>81</v>
      </c>
      <c r="P3754" s="1">
        <v>26</v>
      </c>
      <c r="AB3754" s="1" t="s">
        <v>3244</v>
      </c>
      <c r="AC3754" s="1" t="s">
        <v>261</v>
      </c>
      <c r="AD3754" s="1" t="s">
        <v>261</v>
      </c>
      <c r="AE3754" s="1">
        <v>29</v>
      </c>
      <c r="AF3754" s="1">
        <v>1</v>
      </c>
      <c r="AG3754" s="1">
        <v>1</v>
      </c>
      <c r="AH3754" s="1" t="s">
        <v>8459</v>
      </c>
      <c r="AI3754" s="1">
        <v>2014</v>
      </c>
      <c r="AJ3754" s="1">
        <v>2017</v>
      </c>
      <c r="AK3754" s="1">
        <v>41255</v>
      </c>
      <c r="AO3754" s="1" t="s">
        <v>8460</v>
      </c>
      <c r="AP3754" s="1" t="s">
        <v>8460</v>
      </c>
      <c r="AQ3754" s="1">
        <v>41255</v>
      </c>
      <c r="AR3754" s="2"/>
      <c r="AS3754" s="1">
        <f t="shared" si="740"/>
        <v>0</v>
      </c>
      <c r="AT3754" s="1">
        <f t="shared" si="741"/>
        <v>0</v>
      </c>
      <c r="AU3754" s="1">
        <v>0</v>
      </c>
      <c r="AV3754" s="1">
        <v>0</v>
      </c>
      <c r="AW3754" s="1">
        <f t="shared" si="742"/>
        <v>0</v>
      </c>
      <c r="AX3754" s="1">
        <f t="shared" si="743"/>
        <v>0</v>
      </c>
      <c r="AY3754" s="1">
        <v>0</v>
      </c>
      <c r="AZ3754" s="1">
        <v>0</v>
      </c>
      <c r="BA3754" s="1">
        <v>41255</v>
      </c>
    </row>
    <row r="3755" spans="1:53" x14ac:dyDescent="0.3">
      <c r="A3755" s="1" t="s">
        <v>8626</v>
      </c>
      <c r="B3755" s="1">
        <v>2014</v>
      </c>
      <c r="C3755" s="1" t="s">
        <v>276</v>
      </c>
      <c r="D3755" s="1" t="s">
        <v>276</v>
      </c>
      <c r="E3755" s="1" t="s">
        <v>276</v>
      </c>
      <c r="F3755" s="1" t="s">
        <v>255</v>
      </c>
      <c r="G3755" s="1">
        <v>6016</v>
      </c>
      <c r="H3755" s="1">
        <v>73.75</v>
      </c>
      <c r="I3755" s="1">
        <v>233</v>
      </c>
      <c r="J3755" s="1">
        <v>938</v>
      </c>
      <c r="K3755" s="1">
        <v>9.375</v>
      </c>
      <c r="L3755" s="1">
        <v>3238</v>
      </c>
      <c r="M3755" s="1">
        <v>32.375</v>
      </c>
      <c r="N3755" s="1">
        <v>7828</v>
      </c>
      <c r="O3755" s="1">
        <v>78.25</v>
      </c>
      <c r="P3755" s="1">
        <v>16</v>
      </c>
      <c r="U3755" s="1">
        <v>3200</v>
      </c>
      <c r="V3755" s="1">
        <v>32</v>
      </c>
      <c r="W3755" s="1">
        <v>1002</v>
      </c>
      <c r="X3755" s="1">
        <v>122</v>
      </c>
      <c r="AB3755" s="1" t="s">
        <v>3240</v>
      </c>
      <c r="AC3755" s="1" t="s">
        <v>91</v>
      </c>
      <c r="AD3755" s="1" t="s">
        <v>91</v>
      </c>
      <c r="AE3755" s="1">
        <v>71</v>
      </c>
      <c r="AF3755" s="1">
        <v>3</v>
      </c>
      <c r="AG3755" s="1">
        <v>2</v>
      </c>
      <c r="AH3755" s="1" t="s">
        <v>8627</v>
      </c>
      <c r="AI3755" s="1">
        <v>2014</v>
      </c>
      <c r="AK3755" s="1">
        <v>41300</v>
      </c>
      <c r="AO3755" s="1" t="s">
        <v>8628</v>
      </c>
      <c r="AP3755" s="1" t="s">
        <v>8628</v>
      </c>
      <c r="AQ3755" s="1">
        <v>41300</v>
      </c>
      <c r="AR3755" s="2"/>
      <c r="AS3755" s="1">
        <f t="shared" si="740"/>
        <v>0</v>
      </c>
      <c r="AT3755" s="1">
        <f t="shared" si="741"/>
        <v>0</v>
      </c>
      <c r="AU3755" s="1">
        <v>0</v>
      </c>
      <c r="AV3755" s="1">
        <v>0</v>
      </c>
      <c r="AW3755" s="1">
        <f t="shared" si="742"/>
        <v>0</v>
      </c>
      <c r="AX3755" s="1">
        <f t="shared" si="743"/>
        <v>0</v>
      </c>
      <c r="AY3755" s="1">
        <v>0</v>
      </c>
      <c r="AZ3755" s="1">
        <v>0</v>
      </c>
      <c r="BA3755" s="1">
        <v>41300</v>
      </c>
    </row>
    <row r="3756" spans="1:53" x14ac:dyDescent="0.3">
      <c r="A3756" s="1" t="s">
        <v>9629</v>
      </c>
      <c r="B3756" s="1">
        <v>2013</v>
      </c>
      <c r="C3756" s="1" t="s">
        <v>276</v>
      </c>
      <c r="D3756" s="1" t="s">
        <v>276</v>
      </c>
      <c r="E3756" s="1" t="s">
        <v>276</v>
      </c>
      <c r="F3756" s="1" t="s">
        <v>150</v>
      </c>
      <c r="G3756" s="1">
        <v>6016</v>
      </c>
      <c r="H3756" s="1">
        <v>73.75</v>
      </c>
      <c r="I3756" s="1">
        <v>243</v>
      </c>
      <c r="J3756" s="1">
        <v>968</v>
      </c>
      <c r="K3756" s="1">
        <v>9.75</v>
      </c>
      <c r="L3756" s="1">
        <v>3100</v>
      </c>
      <c r="M3756" s="1">
        <v>31</v>
      </c>
      <c r="N3756" s="1">
        <v>7678</v>
      </c>
      <c r="O3756" s="1">
        <v>76.875</v>
      </c>
      <c r="AB3756" s="1" t="s">
        <v>3256</v>
      </c>
      <c r="AC3756" s="1" t="s">
        <v>72</v>
      </c>
      <c r="AD3756" s="1" t="s">
        <v>72</v>
      </c>
      <c r="AG3756" s="1">
        <v>4</v>
      </c>
      <c r="AH3756" s="1" t="s">
        <v>9630</v>
      </c>
      <c r="AI3756" s="1">
        <v>2013</v>
      </c>
      <c r="AK3756" s="1">
        <v>40603</v>
      </c>
      <c r="AO3756" s="1" t="s">
        <v>9631</v>
      </c>
      <c r="AP3756" s="1" t="s">
        <v>9631</v>
      </c>
      <c r="AQ3756" s="1">
        <v>40603</v>
      </c>
      <c r="AR3756" s="2"/>
      <c r="AS3756" s="1">
        <f t="shared" si="740"/>
        <v>0</v>
      </c>
      <c r="AT3756" s="1">
        <f t="shared" si="741"/>
        <v>0</v>
      </c>
      <c r="AU3756" s="1">
        <v>0</v>
      </c>
      <c r="AV3756" s="1">
        <v>0</v>
      </c>
      <c r="AW3756" s="1">
        <f t="shared" si="742"/>
        <v>0</v>
      </c>
      <c r="AX3756" s="1">
        <f t="shared" si="743"/>
        <v>0</v>
      </c>
      <c r="AY3756" s="1">
        <v>0</v>
      </c>
      <c r="AZ3756" s="1">
        <v>0</v>
      </c>
      <c r="BA3756" s="1">
        <v>40603</v>
      </c>
    </row>
    <row r="3757" spans="1:53" x14ac:dyDescent="0.3">
      <c r="A3757" s="1" t="s">
        <v>3520</v>
      </c>
      <c r="B3757" s="1">
        <v>2013</v>
      </c>
      <c r="C3757" s="1" t="s">
        <v>932</v>
      </c>
      <c r="D3757" s="1" t="s">
        <v>920</v>
      </c>
      <c r="E3757" s="1" t="s">
        <v>920</v>
      </c>
      <c r="F3757" s="1" t="s">
        <v>341</v>
      </c>
      <c r="G3757" s="1">
        <v>6016</v>
      </c>
      <c r="H3757" s="1">
        <v>73.75</v>
      </c>
      <c r="I3757" s="1">
        <v>332</v>
      </c>
      <c r="J3757" s="1">
        <v>978</v>
      </c>
      <c r="K3757" s="1">
        <v>9.875</v>
      </c>
      <c r="L3757" s="1">
        <v>3348</v>
      </c>
      <c r="M3757" s="1">
        <v>33.5</v>
      </c>
      <c r="N3757" s="1">
        <v>8058</v>
      </c>
      <c r="O3757" s="1">
        <v>80.625</v>
      </c>
      <c r="P3757" s="1">
        <v>32</v>
      </c>
      <c r="AB3757" s="1" t="s">
        <v>2252</v>
      </c>
      <c r="AC3757" s="1" t="s">
        <v>72</v>
      </c>
      <c r="AD3757" s="1" t="s">
        <v>72</v>
      </c>
      <c r="AG3757" s="1">
        <v>4</v>
      </c>
      <c r="AH3757" s="1" t="s">
        <v>9878</v>
      </c>
      <c r="AI3757" s="1">
        <v>2013</v>
      </c>
      <c r="AK3757" s="1">
        <v>41028</v>
      </c>
      <c r="AO3757" s="1" t="s">
        <v>3522</v>
      </c>
      <c r="AP3757" s="1" t="s">
        <v>3522</v>
      </c>
      <c r="AQ3757" s="1">
        <v>41028</v>
      </c>
      <c r="AR3757" s="2"/>
      <c r="AS3757" s="1">
        <f t="shared" si="740"/>
        <v>0</v>
      </c>
      <c r="AT3757" s="1">
        <f t="shared" si="741"/>
        <v>0</v>
      </c>
      <c r="AU3757" s="1">
        <v>0</v>
      </c>
      <c r="AV3757" s="1">
        <v>0</v>
      </c>
      <c r="AW3757" s="1">
        <f t="shared" si="742"/>
        <v>0</v>
      </c>
      <c r="AX3757" s="1">
        <f t="shared" si="743"/>
        <v>0</v>
      </c>
      <c r="AY3757" s="1">
        <v>0</v>
      </c>
      <c r="AZ3757" s="1">
        <v>0</v>
      </c>
      <c r="BA3757" s="1">
        <v>41028</v>
      </c>
    </row>
    <row r="3758" spans="1:53" x14ac:dyDescent="0.3">
      <c r="A3758" s="1" t="s">
        <v>11284</v>
      </c>
      <c r="B3758" s="1">
        <v>2011</v>
      </c>
      <c r="C3758" s="1" t="s">
        <v>513</v>
      </c>
      <c r="D3758" s="1" t="s">
        <v>399</v>
      </c>
      <c r="E3758" s="1" t="s">
        <v>399</v>
      </c>
      <c r="F3758" s="1" t="s">
        <v>377</v>
      </c>
      <c r="G3758" s="1">
        <v>6016</v>
      </c>
      <c r="H3758" s="1">
        <v>73.75</v>
      </c>
      <c r="I3758" s="1">
        <v>205</v>
      </c>
      <c r="J3758" s="1">
        <v>1000</v>
      </c>
      <c r="K3758" s="1">
        <v>10</v>
      </c>
      <c r="L3758" s="1">
        <v>3328</v>
      </c>
      <c r="M3758" s="1">
        <v>33.25</v>
      </c>
      <c r="N3758" s="1">
        <v>7858</v>
      </c>
      <c r="O3758" s="1">
        <v>78.625</v>
      </c>
      <c r="AB3758" s="1" t="s">
        <v>2252</v>
      </c>
      <c r="AC3758" s="1" t="s">
        <v>72</v>
      </c>
      <c r="AD3758" s="1" t="s">
        <v>72</v>
      </c>
      <c r="AG3758" s="1">
        <v>4</v>
      </c>
      <c r="AI3758" s="1">
        <v>2011</v>
      </c>
      <c r="AO3758" s="1" t="s">
        <v>11285</v>
      </c>
      <c r="AP3758" s="1" t="s">
        <v>11285</v>
      </c>
      <c r="AQ3758" s="1">
        <v>-100891</v>
      </c>
      <c r="AR3758" s="2"/>
      <c r="AS3758" s="1">
        <f t="shared" si="740"/>
        <v>0</v>
      </c>
      <c r="AT3758" s="1">
        <f t="shared" si="741"/>
        <v>0</v>
      </c>
      <c r="AU3758" s="1">
        <v>0</v>
      </c>
      <c r="AV3758" s="1">
        <v>0</v>
      </c>
      <c r="AW3758" s="1">
        <f t="shared" si="742"/>
        <v>0</v>
      </c>
      <c r="AX3758" s="1">
        <f t="shared" si="743"/>
        <v>0</v>
      </c>
      <c r="AY3758" s="1">
        <v>0</v>
      </c>
      <c r="AZ3758" s="1">
        <v>0</v>
      </c>
      <c r="BA3758" s="1">
        <v>-100891</v>
      </c>
    </row>
    <row r="3759" spans="1:53" x14ac:dyDescent="0.3">
      <c r="A3759" s="1" t="s">
        <v>11529</v>
      </c>
      <c r="B3759" s="1">
        <v>2011</v>
      </c>
      <c r="C3759" s="1" t="s">
        <v>54</v>
      </c>
      <c r="D3759" s="1" t="s">
        <v>55</v>
      </c>
      <c r="E3759" s="1" t="s">
        <v>55</v>
      </c>
      <c r="F3759" s="1" t="s">
        <v>472</v>
      </c>
      <c r="G3759" s="1">
        <v>6016</v>
      </c>
      <c r="H3759" s="1">
        <v>73.75</v>
      </c>
      <c r="I3759" s="1">
        <v>305</v>
      </c>
      <c r="J3759" s="1">
        <v>1000</v>
      </c>
      <c r="K3759" s="1">
        <v>10</v>
      </c>
      <c r="L3759" s="1">
        <v>3448</v>
      </c>
      <c r="M3759" s="1">
        <v>34.5</v>
      </c>
      <c r="N3759" s="1">
        <v>8248</v>
      </c>
      <c r="O3759" s="1">
        <v>82.5</v>
      </c>
      <c r="P3759" s="1">
        <v>29</v>
      </c>
      <c r="U3759" s="1">
        <v>2900</v>
      </c>
      <c r="V3759" s="1">
        <v>29</v>
      </c>
      <c r="W3759" s="1">
        <v>804</v>
      </c>
      <c r="X3759" s="1">
        <v>100</v>
      </c>
      <c r="Y3759" s="3">
        <v>7.7</v>
      </c>
      <c r="Z3759" s="3">
        <v>4.75</v>
      </c>
      <c r="AB3759" s="1" t="s">
        <v>3293</v>
      </c>
      <c r="AC3759" s="1" t="s">
        <v>72</v>
      </c>
      <c r="AD3759" s="1" t="s">
        <v>72</v>
      </c>
      <c r="AG3759" s="1">
        <v>4</v>
      </c>
      <c r="AH3759" s="1" t="s">
        <v>11530</v>
      </c>
      <c r="AI3759" s="1">
        <v>2011</v>
      </c>
      <c r="AJ3759" s="1">
        <v>2017</v>
      </c>
      <c r="AK3759" s="1">
        <v>37756</v>
      </c>
      <c r="AO3759" s="1" t="s">
        <v>11531</v>
      </c>
      <c r="AP3759" s="1" t="s">
        <v>11531</v>
      </c>
      <c r="AQ3759" s="1">
        <v>37756</v>
      </c>
      <c r="AR3759" s="2"/>
      <c r="AS3759" s="1">
        <f t="shared" si="740"/>
        <v>0</v>
      </c>
      <c r="AT3759" s="1">
        <f t="shared" si="741"/>
        <v>0</v>
      </c>
      <c r="AU3759" s="1">
        <v>0</v>
      </c>
      <c r="AV3759" s="1">
        <v>0</v>
      </c>
      <c r="AW3759" s="1">
        <f t="shared" si="742"/>
        <v>0</v>
      </c>
      <c r="AX3759" s="1">
        <f t="shared" si="743"/>
        <v>0</v>
      </c>
      <c r="AY3759" s="1">
        <v>0</v>
      </c>
      <c r="AZ3759" s="1">
        <v>0</v>
      </c>
      <c r="BA3759" s="1">
        <v>37756</v>
      </c>
    </row>
    <row r="3760" spans="1:53" x14ac:dyDescent="0.3">
      <c r="A3760" s="1" t="s">
        <v>13418</v>
      </c>
      <c r="B3760" s="1">
        <v>2009</v>
      </c>
      <c r="C3760" s="1" t="s">
        <v>54</v>
      </c>
      <c r="D3760" s="1" t="s">
        <v>55</v>
      </c>
      <c r="E3760" s="1" t="s">
        <v>55</v>
      </c>
      <c r="F3760" s="1" t="s">
        <v>242</v>
      </c>
      <c r="G3760" s="1">
        <v>6016</v>
      </c>
      <c r="H3760" s="1">
        <v>73.75</v>
      </c>
      <c r="I3760" s="1">
        <v>299</v>
      </c>
      <c r="J3760" s="1">
        <v>948</v>
      </c>
      <c r="K3760" s="1">
        <v>9.5</v>
      </c>
      <c r="L3760" s="1">
        <v>3248</v>
      </c>
      <c r="M3760" s="1">
        <v>32.5</v>
      </c>
      <c r="AB3760" s="1" t="s">
        <v>3244</v>
      </c>
      <c r="AC3760" s="1" t="s">
        <v>193</v>
      </c>
      <c r="AD3760" s="1" t="s">
        <v>193</v>
      </c>
      <c r="AE3760" s="1">
        <v>24</v>
      </c>
      <c r="AF3760" s="1">
        <v>1</v>
      </c>
      <c r="AG3760" s="1">
        <v>1</v>
      </c>
      <c r="AH3760" s="1" t="s">
        <v>13419</v>
      </c>
      <c r="AI3760" s="1">
        <v>2009</v>
      </c>
      <c r="AK3760" s="1">
        <v>34475</v>
      </c>
      <c r="AO3760" s="1" t="s">
        <v>13420</v>
      </c>
      <c r="AP3760" s="1" t="s">
        <v>13420</v>
      </c>
      <c r="AQ3760" s="1">
        <v>34475</v>
      </c>
      <c r="AR3760" s="2"/>
      <c r="AS3760" s="1">
        <f t="shared" si="740"/>
        <v>0</v>
      </c>
      <c r="AT3760" s="1">
        <f t="shared" si="741"/>
        <v>0</v>
      </c>
      <c r="AU3760" s="1">
        <v>0</v>
      </c>
      <c r="AV3760" s="1">
        <v>0</v>
      </c>
      <c r="AW3760" s="1">
        <f t="shared" si="742"/>
        <v>0</v>
      </c>
      <c r="AX3760" s="1">
        <f t="shared" si="743"/>
        <v>0</v>
      </c>
      <c r="AY3760" s="1">
        <v>0</v>
      </c>
      <c r="AZ3760" s="1">
        <v>0</v>
      </c>
      <c r="BA3760" s="1">
        <v>34475</v>
      </c>
    </row>
    <row r="3761" spans="1:53" x14ac:dyDescent="0.3">
      <c r="A3761" s="1" t="s">
        <v>13495</v>
      </c>
      <c r="B3761" s="1">
        <v>2009</v>
      </c>
      <c r="C3761" s="1" t="s">
        <v>276</v>
      </c>
      <c r="D3761" s="1" t="s">
        <v>276</v>
      </c>
      <c r="E3761" s="1" t="s">
        <v>276</v>
      </c>
      <c r="F3761" s="1" t="s">
        <v>56</v>
      </c>
      <c r="G3761" s="1">
        <v>6016</v>
      </c>
      <c r="H3761" s="1">
        <v>73.75</v>
      </c>
      <c r="I3761" s="1">
        <v>236</v>
      </c>
      <c r="J3761" s="1">
        <v>938</v>
      </c>
      <c r="K3761" s="1">
        <v>9.375</v>
      </c>
      <c r="L3761" s="1">
        <v>3178</v>
      </c>
      <c r="M3761" s="1">
        <v>31.875</v>
      </c>
      <c r="P3761" s="1">
        <v>19</v>
      </c>
      <c r="W3761" s="1">
        <v>911</v>
      </c>
      <c r="X3761" s="1">
        <v>119</v>
      </c>
      <c r="AB3761" s="1" t="s">
        <v>3240</v>
      </c>
      <c r="AC3761" s="1" t="s">
        <v>289</v>
      </c>
      <c r="AD3761" s="1" t="s">
        <v>289</v>
      </c>
      <c r="AE3761" s="1">
        <v>76</v>
      </c>
      <c r="AF3761" s="1">
        <v>3</v>
      </c>
      <c r="AG3761" s="1">
        <v>2</v>
      </c>
      <c r="AH3761" s="1" t="s">
        <v>13496</v>
      </c>
      <c r="AI3761" s="1">
        <v>2009</v>
      </c>
      <c r="AK3761" s="1">
        <v>34527</v>
      </c>
      <c r="AO3761" s="1" t="s">
        <v>13497</v>
      </c>
      <c r="AP3761" s="1" t="s">
        <v>13497</v>
      </c>
      <c r="AQ3761" s="1">
        <v>34527</v>
      </c>
      <c r="AR3761" s="2"/>
      <c r="AS3761" s="1">
        <f t="shared" si="740"/>
        <v>0</v>
      </c>
      <c r="AT3761" s="1">
        <f t="shared" si="741"/>
        <v>0</v>
      </c>
      <c r="AU3761" s="1">
        <v>0</v>
      </c>
      <c r="AV3761" s="1">
        <v>0</v>
      </c>
      <c r="AW3761" s="1">
        <f t="shared" si="742"/>
        <v>1</v>
      </c>
      <c r="AX3761" s="1">
        <f t="shared" si="743"/>
        <v>1</v>
      </c>
      <c r="AY3761" s="1">
        <v>0</v>
      </c>
      <c r="AZ3761" s="1">
        <v>1</v>
      </c>
      <c r="BA3761" s="1">
        <v>34527</v>
      </c>
    </row>
    <row r="3762" spans="1:53" x14ac:dyDescent="0.3">
      <c r="A3762" s="1" t="s">
        <v>14462</v>
      </c>
      <c r="B3762" s="1">
        <v>2008</v>
      </c>
      <c r="C3762" s="1" t="s">
        <v>276</v>
      </c>
      <c r="D3762" s="1" t="s">
        <v>276</v>
      </c>
      <c r="E3762" s="1" t="s">
        <v>276</v>
      </c>
      <c r="F3762" s="1" t="s">
        <v>521</v>
      </c>
      <c r="G3762" s="1">
        <v>6016</v>
      </c>
      <c r="H3762" s="1">
        <v>73.75</v>
      </c>
      <c r="I3762" s="1">
        <v>245</v>
      </c>
      <c r="J3762" s="1">
        <v>1000</v>
      </c>
      <c r="K3762" s="1">
        <v>10</v>
      </c>
      <c r="L3762" s="1">
        <v>3178</v>
      </c>
      <c r="M3762" s="1">
        <v>31.875</v>
      </c>
      <c r="P3762" s="1">
        <v>26</v>
      </c>
      <c r="AB3762" s="1" t="s">
        <v>3240</v>
      </c>
      <c r="AC3762" s="1" t="s">
        <v>72</v>
      </c>
      <c r="AD3762" s="1" t="s">
        <v>72</v>
      </c>
      <c r="AG3762" s="1">
        <v>4</v>
      </c>
      <c r="AH3762" s="1" t="s">
        <v>14463</v>
      </c>
      <c r="AI3762" s="1">
        <v>2008</v>
      </c>
      <c r="AK3762" s="1">
        <v>33473</v>
      </c>
      <c r="AO3762" s="1" t="s">
        <v>14464</v>
      </c>
      <c r="AP3762" s="1" t="s">
        <v>14464</v>
      </c>
      <c r="AQ3762" s="1">
        <v>33473</v>
      </c>
      <c r="AR3762" s="2"/>
      <c r="AS3762" s="1">
        <f t="shared" si="740"/>
        <v>0</v>
      </c>
      <c r="AT3762" s="1">
        <f t="shared" si="741"/>
        <v>0</v>
      </c>
      <c r="AU3762" s="1">
        <v>0</v>
      </c>
      <c r="AV3762" s="1">
        <v>0</v>
      </c>
      <c r="AW3762" s="1">
        <f t="shared" si="742"/>
        <v>0</v>
      </c>
      <c r="AX3762" s="1">
        <f t="shared" si="743"/>
        <v>0</v>
      </c>
      <c r="AY3762" s="1">
        <v>0</v>
      </c>
      <c r="AZ3762" s="1">
        <v>0</v>
      </c>
      <c r="BA3762" s="1">
        <v>33473</v>
      </c>
    </row>
    <row r="3763" spans="1:53" x14ac:dyDescent="0.3">
      <c r="A3763" s="1" t="s">
        <v>14678</v>
      </c>
      <c r="B3763" s="1">
        <v>2008</v>
      </c>
      <c r="C3763" s="1" t="s">
        <v>599</v>
      </c>
      <c r="D3763" s="1" t="s">
        <v>599</v>
      </c>
      <c r="E3763" s="1" t="s">
        <v>600</v>
      </c>
      <c r="F3763" s="1" t="s">
        <v>293</v>
      </c>
      <c r="G3763" s="1">
        <v>6016</v>
      </c>
      <c r="H3763" s="1">
        <v>73.75</v>
      </c>
      <c r="I3763" s="1">
        <v>210</v>
      </c>
      <c r="J3763" s="1">
        <v>900</v>
      </c>
      <c r="K3763" s="1">
        <v>9</v>
      </c>
      <c r="L3763" s="1">
        <v>3128</v>
      </c>
      <c r="M3763" s="1">
        <v>31.25</v>
      </c>
      <c r="AB3763" s="1" t="s">
        <v>3317</v>
      </c>
      <c r="AC3763" s="1" t="s">
        <v>72</v>
      </c>
      <c r="AD3763" s="1" t="s">
        <v>72</v>
      </c>
      <c r="AG3763" s="1">
        <v>4</v>
      </c>
      <c r="AH3763" s="1">
        <v>0</v>
      </c>
      <c r="AI3763" s="1">
        <v>2008</v>
      </c>
      <c r="AK3763" s="1">
        <v>33678</v>
      </c>
      <c r="AO3763" s="1" t="s">
        <v>14679</v>
      </c>
      <c r="AP3763" s="1" t="s">
        <v>14679</v>
      </c>
      <c r="AQ3763" s="1">
        <v>33678</v>
      </c>
      <c r="AR3763" s="2"/>
      <c r="AS3763" s="1">
        <f t="shared" si="740"/>
        <v>0</v>
      </c>
      <c r="AT3763" s="1">
        <f t="shared" si="741"/>
        <v>0</v>
      </c>
      <c r="AU3763" s="1">
        <v>0</v>
      </c>
      <c r="AV3763" s="1">
        <v>0</v>
      </c>
      <c r="AW3763" s="1">
        <f t="shared" si="742"/>
        <v>0</v>
      </c>
      <c r="AX3763" s="1">
        <f t="shared" si="743"/>
        <v>0</v>
      </c>
      <c r="AY3763" s="1">
        <v>0</v>
      </c>
      <c r="AZ3763" s="1">
        <v>0</v>
      </c>
      <c r="BA3763" s="1">
        <v>33678</v>
      </c>
    </row>
    <row r="3764" spans="1:53" x14ac:dyDescent="0.3">
      <c r="A3764" s="1" t="s">
        <v>16888</v>
      </c>
      <c r="B3764" s="1">
        <v>2006</v>
      </c>
      <c r="C3764" s="1" t="s">
        <v>672</v>
      </c>
      <c r="D3764" s="1" t="s">
        <v>673</v>
      </c>
      <c r="E3764" s="1" t="s">
        <v>673</v>
      </c>
      <c r="F3764" s="1" t="s">
        <v>318</v>
      </c>
      <c r="G3764" s="1">
        <v>6016</v>
      </c>
      <c r="H3764" s="1">
        <v>73.75</v>
      </c>
      <c r="I3764" s="1">
        <v>197</v>
      </c>
      <c r="J3764" s="1">
        <v>834</v>
      </c>
      <c r="K3764" s="1">
        <v>8.75</v>
      </c>
      <c r="L3764" s="1">
        <v>3314</v>
      </c>
      <c r="M3764" s="1">
        <v>33.25</v>
      </c>
      <c r="U3764" s="1">
        <v>3800</v>
      </c>
      <c r="V3764" s="1">
        <v>38</v>
      </c>
      <c r="W3764" s="1">
        <v>1007</v>
      </c>
      <c r="X3764" s="1">
        <v>127</v>
      </c>
      <c r="Y3764" s="3">
        <v>6.84</v>
      </c>
      <c r="Z3764" s="3">
        <v>4.08</v>
      </c>
      <c r="AB3764" s="1" t="s">
        <v>5723</v>
      </c>
      <c r="AC3764" s="1" t="s">
        <v>243</v>
      </c>
      <c r="AD3764" s="1" t="s">
        <v>243</v>
      </c>
      <c r="AE3764" s="1">
        <v>111</v>
      </c>
      <c r="AF3764" s="1">
        <v>4</v>
      </c>
      <c r="AG3764" s="1">
        <v>3</v>
      </c>
      <c r="AH3764" s="1" t="s">
        <v>16889</v>
      </c>
      <c r="AI3764" s="1">
        <v>2006</v>
      </c>
      <c r="AK3764" s="1">
        <v>30925</v>
      </c>
      <c r="AO3764" s="1" t="s">
        <v>16890</v>
      </c>
      <c r="AP3764" s="1" t="s">
        <v>16890</v>
      </c>
      <c r="AQ3764" s="1">
        <v>30925</v>
      </c>
      <c r="AR3764" s="2"/>
      <c r="AS3764" s="1">
        <f t="shared" si="740"/>
        <v>0</v>
      </c>
      <c r="AT3764" s="1">
        <f t="shared" si="741"/>
        <v>0</v>
      </c>
      <c r="AU3764" s="1">
        <v>0</v>
      </c>
      <c r="AV3764" s="1">
        <v>0</v>
      </c>
      <c r="AW3764" s="1">
        <f t="shared" si="742"/>
        <v>0</v>
      </c>
      <c r="AX3764" s="1">
        <f t="shared" si="743"/>
        <v>0</v>
      </c>
      <c r="AY3764" s="1">
        <v>0</v>
      </c>
      <c r="AZ3764" s="1">
        <v>0</v>
      </c>
      <c r="BA3764" s="1">
        <v>30925</v>
      </c>
    </row>
    <row r="3765" spans="1:53" x14ac:dyDescent="0.3">
      <c r="A3765" s="1" t="s">
        <v>17272</v>
      </c>
      <c r="B3765" s="1">
        <v>2005</v>
      </c>
      <c r="C3765" s="1" t="s">
        <v>276</v>
      </c>
      <c r="D3765" s="1" t="s">
        <v>144</v>
      </c>
      <c r="E3765" s="1" t="s">
        <v>55</v>
      </c>
      <c r="F3765" s="1" t="s">
        <v>583</v>
      </c>
      <c r="G3765" s="1">
        <v>6016</v>
      </c>
      <c r="H3765" s="1">
        <v>73.75</v>
      </c>
      <c r="I3765" s="1">
        <v>256</v>
      </c>
      <c r="J3765" s="1">
        <v>918</v>
      </c>
      <c r="K3765" s="1">
        <v>9.125</v>
      </c>
      <c r="L3765" s="1">
        <v>3312</v>
      </c>
      <c r="M3765" s="1">
        <v>33.5</v>
      </c>
      <c r="P3765" s="1">
        <v>18</v>
      </c>
      <c r="AB3765" s="1" t="s">
        <v>5723</v>
      </c>
      <c r="AC3765" s="1" t="s">
        <v>3301</v>
      </c>
      <c r="AD3765" s="1" t="s">
        <v>121</v>
      </c>
      <c r="AE3765" s="1">
        <v>212</v>
      </c>
      <c r="AF3765" s="1">
        <v>6</v>
      </c>
      <c r="AG3765" s="1">
        <v>3</v>
      </c>
      <c r="AH3765" s="1" t="s">
        <v>17273</v>
      </c>
      <c r="AI3765" s="1">
        <v>2005</v>
      </c>
      <c r="AK3765" s="1">
        <v>30040</v>
      </c>
      <c r="AO3765" s="1" t="s">
        <v>17274</v>
      </c>
      <c r="AP3765" s="1" t="s">
        <v>17274</v>
      </c>
      <c r="AQ3765" s="1">
        <v>30040</v>
      </c>
      <c r="AR3765" s="2"/>
      <c r="AS3765" s="1">
        <f t="shared" si="740"/>
        <v>0</v>
      </c>
      <c r="AT3765" s="1">
        <f t="shared" si="741"/>
        <v>0</v>
      </c>
      <c r="AU3765" s="1">
        <v>0</v>
      </c>
      <c r="AV3765" s="1">
        <v>0</v>
      </c>
      <c r="AW3765" s="1">
        <f t="shared" si="742"/>
        <v>0</v>
      </c>
      <c r="AX3765" s="1">
        <f t="shared" si="743"/>
        <v>0</v>
      </c>
      <c r="AY3765" s="1">
        <v>0</v>
      </c>
      <c r="AZ3765" s="1">
        <v>0</v>
      </c>
      <c r="BA3765" s="1">
        <v>30040</v>
      </c>
    </row>
    <row r="3766" spans="1:53" x14ac:dyDescent="0.3">
      <c r="A3766" s="1" t="s">
        <v>17786</v>
      </c>
      <c r="B3766" s="1">
        <v>2005</v>
      </c>
      <c r="C3766" s="1" t="s">
        <v>854</v>
      </c>
      <c r="D3766" s="1" t="s">
        <v>854</v>
      </c>
      <c r="E3766" s="1" t="s">
        <v>854</v>
      </c>
      <c r="F3766" s="1" t="s">
        <v>250</v>
      </c>
      <c r="G3766" s="1">
        <v>6016</v>
      </c>
      <c r="H3766" s="1">
        <v>73.75</v>
      </c>
      <c r="I3766" s="1">
        <v>265</v>
      </c>
      <c r="J3766" s="1">
        <v>1058</v>
      </c>
      <c r="K3766" s="1">
        <v>10.625</v>
      </c>
      <c r="L3766" s="1">
        <v>3200</v>
      </c>
      <c r="M3766" s="1">
        <v>32</v>
      </c>
      <c r="P3766" s="1">
        <v>18</v>
      </c>
      <c r="AB3766" s="1" t="s">
        <v>5723</v>
      </c>
      <c r="AC3766" s="1" t="s">
        <v>72</v>
      </c>
      <c r="AD3766" s="1" t="s">
        <v>72</v>
      </c>
      <c r="AG3766" s="1">
        <v>4</v>
      </c>
      <c r="AH3766" s="1" t="s">
        <v>17787</v>
      </c>
      <c r="AI3766" s="1">
        <v>2005</v>
      </c>
      <c r="AK3766" s="1">
        <v>30301</v>
      </c>
      <c r="AO3766" s="1" t="s">
        <v>17788</v>
      </c>
      <c r="AP3766" s="1" t="s">
        <v>17788</v>
      </c>
      <c r="AQ3766" s="1">
        <v>30301</v>
      </c>
      <c r="AR3766" s="2"/>
      <c r="AS3766" s="1">
        <f t="shared" si="740"/>
        <v>0</v>
      </c>
      <c r="AT3766" s="1">
        <f t="shared" si="741"/>
        <v>0</v>
      </c>
      <c r="AU3766" s="1">
        <v>0</v>
      </c>
      <c r="AV3766" s="1">
        <v>0</v>
      </c>
      <c r="AW3766" s="1">
        <f t="shared" si="742"/>
        <v>0</v>
      </c>
      <c r="AX3766" s="1">
        <f t="shared" si="743"/>
        <v>0</v>
      </c>
      <c r="AY3766" s="1">
        <v>0</v>
      </c>
      <c r="AZ3766" s="1">
        <v>0</v>
      </c>
      <c r="BA3766" s="1">
        <v>30301</v>
      </c>
    </row>
    <row r="3767" spans="1:53" x14ac:dyDescent="0.3">
      <c r="A3767" s="1" t="s">
        <v>19030</v>
      </c>
      <c r="B3767" s="1">
        <v>2003</v>
      </c>
      <c r="C3767" s="1" t="s">
        <v>513</v>
      </c>
      <c r="D3767" s="6" t="s">
        <v>513</v>
      </c>
      <c r="E3767" s="1" t="s">
        <v>399</v>
      </c>
      <c r="F3767" s="1" t="s">
        <v>341</v>
      </c>
      <c r="G3767" s="1">
        <v>6016</v>
      </c>
      <c r="H3767" s="1">
        <v>73.75</v>
      </c>
      <c r="I3767" s="1">
        <v>208</v>
      </c>
      <c r="J3767" s="1">
        <v>938</v>
      </c>
      <c r="K3767" s="1">
        <v>9.375</v>
      </c>
      <c r="L3767" s="1">
        <v>3114</v>
      </c>
      <c r="M3767" s="1">
        <v>31.25</v>
      </c>
      <c r="P3767" s="1">
        <v>13</v>
      </c>
      <c r="U3767" s="1">
        <v>3412</v>
      </c>
      <c r="V3767" s="1">
        <v>34.5</v>
      </c>
      <c r="W3767" s="1">
        <v>1002</v>
      </c>
      <c r="X3767" s="1">
        <v>122</v>
      </c>
      <c r="Y3767" s="3">
        <v>6.99</v>
      </c>
      <c r="Z3767" s="3">
        <v>3.97</v>
      </c>
      <c r="AA3767" s="3">
        <v>11.31</v>
      </c>
      <c r="AB3767" s="1" t="s">
        <v>2252</v>
      </c>
      <c r="AC3767" s="1" t="s">
        <v>289</v>
      </c>
      <c r="AD3767" s="1" t="s">
        <v>289</v>
      </c>
      <c r="AE3767" s="1">
        <v>137</v>
      </c>
      <c r="AF3767" s="1">
        <v>5</v>
      </c>
      <c r="AG3767" s="1">
        <v>3</v>
      </c>
      <c r="AH3767" s="1" t="s">
        <v>19031</v>
      </c>
      <c r="AI3767" s="1">
        <v>2003</v>
      </c>
      <c r="AK3767" s="1">
        <v>28173</v>
      </c>
      <c r="AO3767" s="1" t="s">
        <v>19032</v>
      </c>
      <c r="AP3767" s="1" t="s">
        <v>19032</v>
      </c>
      <c r="AQ3767" s="1">
        <v>28173</v>
      </c>
      <c r="AR3767" s="2"/>
      <c r="AS3767" s="1">
        <f t="shared" si="740"/>
        <v>0</v>
      </c>
      <c r="AT3767" s="1">
        <f t="shared" si="741"/>
        <v>0</v>
      </c>
      <c r="AU3767" s="1">
        <v>0</v>
      </c>
      <c r="AV3767" s="1">
        <v>0</v>
      </c>
      <c r="AW3767" s="1">
        <f t="shared" si="742"/>
        <v>0</v>
      </c>
      <c r="AX3767" s="1">
        <f t="shared" si="743"/>
        <v>0</v>
      </c>
      <c r="AY3767" s="1">
        <v>0</v>
      </c>
      <c r="AZ3767" s="1">
        <v>0</v>
      </c>
      <c r="BA3767" s="1">
        <v>28173</v>
      </c>
    </row>
    <row r="3768" spans="1:53" x14ac:dyDescent="0.3">
      <c r="A3768" s="1" t="s">
        <v>20173</v>
      </c>
      <c r="B3768" s="1">
        <v>2024</v>
      </c>
      <c r="C3768" s="1" t="s">
        <v>672</v>
      </c>
      <c r="D3768" s="1" t="s">
        <v>673</v>
      </c>
      <c r="E3768" s="1" t="s">
        <v>673</v>
      </c>
      <c r="F3768" s="1" t="s">
        <v>172</v>
      </c>
      <c r="G3768" s="1">
        <v>6015</v>
      </c>
      <c r="H3768" s="1">
        <v>73.625</v>
      </c>
      <c r="I3768" s="1">
        <v>198</v>
      </c>
      <c r="K3768" s="1">
        <v>9.625</v>
      </c>
      <c r="M3768" s="1">
        <v>30.125</v>
      </c>
      <c r="O3768" s="1">
        <v>74.5</v>
      </c>
      <c r="P3768" s="1" t="s">
        <v>2196</v>
      </c>
      <c r="Q3768" s="3">
        <v>1.52</v>
      </c>
      <c r="S3768" s="3">
        <v>4.46</v>
      </c>
      <c r="V3768" s="1">
        <v>36</v>
      </c>
      <c r="X3768" s="1">
        <v>121</v>
      </c>
      <c r="Y3768" s="3">
        <v>6.7</v>
      </c>
      <c r="Z3768" s="3">
        <v>4.0199999999999996</v>
      </c>
      <c r="AH3768" s="1" t="s">
        <v>20808</v>
      </c>
      <c r="AI3768" s="1">
        <v>2024</v>
      </c>
      <c r="AM3768" s="1">
        <v>8</v>
      </c>
      <c r="AN3768" s="1" t="s">
        <v>718</v>
      </c>
      <c r="AO3768" s="1" t="s">
        <v>20488</v>
      </c>
    </row>
    <row r="3769" spans="1:53" x14ac:dyDescent="0.3">
      <c r="A3769" s="1" t="s">
        <v>19889</v>
      </c>
      <c r="B3769" s="1">
        <v>2024</v>
      </c>
      <c r="C3769" s="1" t="s">
        <v>398</v>
      </c>
      <c r="D3769" s="1" t="s">
        <v>398</v>
      </c>
      <c r="E3769" s="1" t="s">
        <v>399</v>
      </c>
      <c r="F3769" s="1" t="s">
        <v>366</v>
      </c>
      <c r="G3769" s="1">
        <v>6015</v>
      </c>
      <c r="H3769" s="1">
        <v>73.625</v>
      </c>
      <c r="I3769" s="1">
        <v>185</v>
      </c>
      <c r="K3769" s="1">
        <v>8.625</v>
      </c>
      <c r="M3769" s="1">
        <v>30.5</v>
      </c>
      <c r="O3769" s="1">
        <v>74.875</v>
      </c>
      <c r="P3769" s="1" t="s">
        <v>2196</v>
      </c>
      <c r="Q3769" s="3">
        <v>1.5</v>
      </c>
      <c r="S3769" s="3">
        <v>4.47</v>
      </c>
      <c r="V3769" s="1">
        <v>32</v>
      </c>
      <c r="X3769" s="1">
        <v>115</v>
      </c>
      <c r="Y3769" s="3" t="s">
        <v>2196</v>
      </c>
      <c r="Z3769" s="3" t="s">
        <v>2196</v>
      </c>
      <c r="AH3769" s="1" t="s">
        <v>20535</v>
      </c>
      <c r="AI3769" s="1">
        <v>2024</v>
      </c>
      <c r="AM3769" s="1">
        <v>4</v>
      </c>
      <c r="AN3769" s="1" t="s">
        <v>1236</v>
      </c>
      <c r="AO3769" s="1" t="s">
        <v>20221</v>
      </c>
    </row>
    <row r="3770" spans="1:53" x14ac:dyDescent="0.3">
      <c r="A3770" s="1" t="s">
        <v>19948</v>
      </c>
      <c r="B3770" s="1">
        <v>2024</v>
      </c>
      <c r="C3770" s="1" t="s">
        <v>54</v>
      </c>
      <c r="D3770" s="1" t="s">
        <v>54</v>
      </c>
      <c r="E3770" s="1" t="s">
        <v>55</v>
      </c>
      <c r="F3770" s="1" t="s">
        <v>521</v>
      </c>
      <c r="G3770" s="1">
        <v>6015</v>
      </c>
      <c r="H3770" s="1">
        <v>73.625</v>
      </c>
      <c r="I3770" s="1">
        <v>304</v>
      </c>
      <c r="K3770" s="1">
        <v>9.5</v>
      </c>
      <c r="M3770" s="1">
        <v>32.375</v>
      </c>
      <c r="O3770" s="1">
        <v>75.875</v>
      </c>
      <c r="P3770" s="1" t="s">
        <v>2196</v>
      </c>
      <c r="Q3770" s="3" t="s">
        <v>2196</v>
      </c>
      <c r="S3770" s="3" t="s">
        <v>2196</v>
      </c>
      <c r="V3770" s="1" t="s">
        <v>2196</v>
      </c>
      <c r="X3770" s="1" t="s">
        <v>2196</v>
      </c>
      <c r="Y3770" s="3" t="s">
        <v>2196</v>
      </c>
      <c r="Z3770" s="3" t="s">
        <v>2196</v>
      </c>
      <c r="AH3770" s="1" t="s">
        <v>20596</v>
      </c>
      <c r="AI3770" s="1">
        <v>2024</v>
      </c>
      <c r="AM3770" s="1">
        <v>1</v>
      </c>
      <c r="AN3770" s="1" t="s">
        <v>148</v>
      </c>
      <c r="AO3770" s="1" t="s">
        <v>20279</v>
      </c>
    </row>
    <row r="3771" spans="1:53" x14ac:dyDescent="0.3">
      <c r="A3771" s="1" t="s">
        <v>13997</v>
      </c>
      <c r="B3771" s="1">
        <v>2009</v>
      </c>
      <c r="C3771" s="1" t="s">
        <v>672</v>
      </c>
      <c r="D3771" s="1" t="s">
        <v>673</v>
      </c>
      <c r="E3771" s="1" t="s">
        <v>673</v>
      </c>
      <c r="F3771" s="1" t="s">
        <v>404</v>
      </c>
      <c r="G3771" s="1">
        <v>6015</v>
      </c>
      <c r="H3771" s="1">
        <v>73.625</v>
      </c>
      <c r="I3771" s="1">
        <v>210</v>
      </c>
      <c r="J3771" s="1">
        <v>900</v>
      </c>
      <c r="K3771" s="1">
        <v>9</v>
      </c>
      <c r="L3771" s="1">
        <v>3358</v>
      </c>
      <c r="M3771" s="1">
        <v>33.625</v>
      </c>
      <c r="P3771" s="1">
        <v>16</v>
      </c>
      <c r="Q3771" s="3">
        <v>1.54</v>
      </c>
      <c r="R3771" s="3">
        <v>2.54</v>
      </c>
      <c r="S3771" s="3">
        <v>4.3</v>
      </c>
      <c r="T3771" s="1">
        <v>1.75999999999999</v>
      </c>
      <c r="U3771" s="1">
        <v>3812</v>
      </c>
      <c r="V3771" s="1">
        <v>38.5</v>
      </c>
      <c r="W3771" s="1">
        <v>1006</v>
      </c>
      <c r="X3771" s="1">
        <v>126</v>
      </c>
      <c r="Y3771" s="3">
        <v>6.8</v>
      </c>
      <c r="Z3771" s="3">
        <v>4.18</v>
      </c>
      <c r="AB3771" s="1" t="s">
        <v>2252</v>
      </c>
      <c r="AC3771" s="1" t="s">
        <v>3301</v>
      </c>
      <c r="AD3771" s="1" t="s">
        <v>121</v>
      </c>
      <c r="AE3771" s="1">
        <v>7</v>
      </c>
      <c r="AF3771" s="1">
        <v>1</v>
      </c>
      <c r="AG3771" s="1">
        <v>1</v>
      </c>
      <c r="AH3771" s="1" t="s">
        <v>13998</v>
      </c>
      <c r="AI3771" s="1">
        <v>2009</v>
      </c>
      <c r="AJ3771" s="1">
        <v>2018</v>
      </c>
      <c r="AK3771" s="1">
        <v>34458</v>
      </c>
      <c r="AO3771" s="1" t="s">
        <v>13999</v>
      </c>
      <c r="AP3771" s="1" t="s">
        <v>13999</v>
      </c>
      <c r="AQ3771" s="1">
        <v>34458</v>
      </c>
      <c r="AR3771" s="2"/>
      <c r="AS3771" s="1">
        <f>IF(AT3771&gt;0,1,0)</f>
        <v>0</v>
      </c>
      <c r="AT3771" s="1">
        <f>AU3771+AV3771</f>
        <v>0</v>
      </c>
      <c r="AU3771" s="1">
        <v>0</v>
      </c>
      <c r="AV3771" s="1">
        <v>0</v>
      </c>
      <c r="AW3771" s="1">
        <f>IF(AX3771&gt;0,1,0)</f>
        <v>0</v>
      </c>
      <c r="AX3771" s="1">
        <f>SUM(AY3771+AZ3771)</f>
        <v>0</v>
      </c>
      <c r="AY3771" s="1">
        <v>0</v>
      </c>
      <c r="AZ3771" s="1">
        <v>0</v>
      </c>
      <c r="BA3771" s="1">
        <v>34458</v>
      </c>
    </row>
    <row r="3772" spans="1:53" x14ac:dyDescent="0.3">
      <c r="A3772" s="1" t="s">
        <v>5301</v>
      </c>
      <c r="B3772" s="1">
        <v>2018</v>
      </c>
      <c r="C3772" s="1" t="s">
        <v>672</v>
      </c>
      <c r="D3772" s="1" t="s">
        <v>673</v>
      </c>
      <c r="E3772" s="1" t="s">
        <v>673</v>
      </c>
      <c r="F3772" s="1" t="s">
        <v>81</v>
      </c>
      <c r="G3772" s="1">
        <v>6015</v>
      </c>
      <c r="H3772" s="1">
        <v>73.625</v>
      </c>
      <c r="I3772" s="1">
        <v>196</v>
      </c>
      <c r="J3772" s="1">
        <v>928</v>
      </c>
      <c r="K3772" s="1">
        <v>9.25</v>
      </c>
      <c r="L3772" s="1">
        <v>3218</v>
      </c>
      <c r="M3772" s="1">
        <v>32.125</v>
      </c>
      <c r="N3772" s="1">
        <v>7728</v>
      </c>
      <c r="O3772" s="1">
        <v>77.25</v>
      </c>
      <c r="Q3772" s="3">
        <v>1.56</v>
      </c>
      <c r="S3772" s="3">
        <v>4.41</v>
      </c>
      <c r="U3772" s="1">
        <v>3100</v>
      </c>
      <c r="V3772" s="1">
        <v>31</v>
      </c>
      <c r="W3772" s="1">
        <v>908</v>
      </c>
      <c r="X3772" s="1">
        <v>116</v>
      </c>
      <c r="Y3772" s="3">
        <v>6.9</v>
      </c>
      <c r="Z3772" s="3">
        <v>4.2</v>
      </c>
      <c r="AA3772" s="3">
        <v>11.9</v>
      </c>
      <c r="AB3772" s="1" t="s">
        <v>3244</v>
      </c>
      <c r="AC3772" s="1" t="s">
        <v>72</v>
      </c>
      <c r="AD3772" s="1" t="s">
        <v>72</v>
      </c>
      <c r="AG3772" s="1">
        <v>4</v>
      </c>
      <c r="AL3772" s="1" t="s">
        <v>5302</v>
      </c>
      <c r="AO3772" s="1" t="s">
        <v>5303</v>
      </c>
      <c r="AR3772" s="2"/>
      <c r="AS3772" s="1">
        <f>IF(AT3772&gt;0,1,0)</f>
        <v>0</v>
      </c>
      <c r="AT3772" s="1">
        <f>AU3772+AV3772</f>
        <v>0</v>
      </c>
      <c r="AU3772" s="1">
        <v>0</v>
      </c>
      <c r="AV3772" s="1">
        <v>0</v>
      </c>
      <c r="AW3772" s="1">
        <f>IF(AX3772&gt;0,1,0)</f>
        <v>0</v>
      </c>
      <c r="AX3772" s="1">
        <f>SUM(AY3772+AZ3772)</f>
        <v>0</v>
      </c>
      <c r="AY3772" s="1">
        <v>0</v>
      </c>
      <c r="AZ3772" s="1">
        <v>0</v>
      </c>
    </row>
    <row r="3773" spans="1:53" x14ac:dyDescent="0.3">
      <c r="A3773" s="1" t="s">
        <v>6141</v>
      </c>
      <c r="B3773" s="1">
        <v>2017</v>
      </c>
      <c r="C3773" s="1" t="s">
        <v>672</v>
      </c>
      <c r="D3773" s="1" t="s">
        <v>673</v>
      </c>
      <c r="E3773" s="1" t="s">
        <v>673</v>
      </c>
      <c r="F3773" s="1" t="s">
        <v>125</v>
      </c>
      <c r="G3773" s="1">
        <v>6015</v>
      </c>
      <c r="H3773" s="1">
        <v>73.625</v>
      </c>
      <c r="I3773" s="1">
        <v>214</v>
      </c>
      <c r="J3773" s="1">
        <v>978</v>
      </c>
      <c r="K3773" s="1">
        <v>9.8800000000000008</v>
      </c>
      <c r="L3773" s="1">
        <v>3258</v>
      </c>
      <c r="M3773" s="1">
        <v>32.630000000000003</v>
      </c>
      <c r="N3773" s="1">
        <v>7938</v>
      </c>
      <c r="O3773" s="1">
        <v>79.38</v>
      </c>
      <c r="P3773" s="1">
        <v>17</v>
      </c>
      <c r="Q3773" s="3">
        <v>1.52</v>
      </c>
      <c r="S3773" s="3">
        <v>4.45</v>
      </c>
      <c r="U3773" s="1">
        <v>3600</v>
      </c>
      <c r="V3773" s="1">
        <v>36</v>
      </c>
      <c r="W3773" s="1">
        <v>1004</v>
      </c>
      <c r="X3773" s="1">
        <v>124</v>
      </c>
      <c r="AB3773" s="1" t="s">
        <v>3240</v>
      </c>
      <c r="AC3773" s="1" t="s">
        <v>139</v>
      </c>
      <c r="AD3773" s="1" t="s">
        <v>139</v>
      </c>
      <c r="AE3773" s="1">
        <v>106</v>
      </c>
      <c r="AF3773" s="1">
        <v>3</v>
      </c>
      <c r="AG3773" s="1">
        <v>2</v>
      </c>
      <c r="AH3773" s="1" t="s">
        <v>6142</v>
      </c>
      <c r="AI3773" s="1">
        <v>2017</v>
      </c>
      <c r="AJ3773" s="1">
        <v>2020</v>
      </c>
      <c r="AK3773" s="1">
        <v>44918</v>
      </c>
      <c r="AO3773" s="1" t="s">
        <v>6143</v>
      </c>
      <c r="AP3773" s="1" t="s">
        <v>6143</v>
      </c>
      <c r="AQ3773" s="1">
        <v>44918</v>
      </c>
      <c r="AR3773" s="2"/>
      <c r="AS3773" s="1">
        <f>IF(AT3773&gt;0,1,0)</f>
        <v>0</v>
      </c>
      <c r="AT3773" s="1">
        <f>AU3773+AV3773</f>
        <v>0</v>
      </c>
      <c r="AU3773" s="1">
        <v>0</v>
      </c>
      <c r="AV3773" s="1">
        <v>0</v>
      </c>
      <c r="AW3773" s="1">
        <f>IF(AX3773&gt;0,1,0)</f>
        <v>0</v>
      </c>
      <c r="AX3773" s="1">
        <f>SUM(AY3773+AZ3773)</f>
        <v>0</v>
      </c>
      <c r="AY3773" s="1">
        <v>0</v>
      </c>
      <c r="AZ3773" s="1">
        <v>0</v>
      </c>
      <c r="BA3773" s="1">
        <v>44918</v>
      </c>
    </row>
    <row r="3774" spans="1:53" x14ac:dyDescent="0.3">
      <c r="A3774" s="1" t="s">
        <v>15441</v>
      </c>
      <c r="B3774" s="1">
        <v>2007</v>
      </c>
      <c r="C3774" s="1" t="s">
        <v>276</v>
      </c>
      <c r="D3774" s="1" t="s">
        <v>276</v>
      </c>
      <c r="E3774" s="1" t="s">
        <v>276</v>
      </c>
      <c r="F3774" s="1" t="s">
        <v>12703</v>
      </c>
      <c r="G3774" s="1">
        <v>6015</v>
      </c>
      <c r="H3774" s="1">
        <v>73.625</v>
      </c>
      <c r="I3774" s="1">
        <v>240</v>
      </c>
      <c r="J3774" s="1">
        <v>1068</v>
      </c>
      <c r="K3774" s="1">
        <v>10.75</v>
      </c>
      <c r="L3774" s="1">
        <v>3348</v>
      </c>
      <c r="M3774" s="1">
        <v>33.5</v>
      </c>
      <c r="P3774" s="1">
        <v>24</v>
      </c>
      <c r="Q3774" s="3">
        <v>1.53</v>
      </c>
      <c r="R3774" s="3">
        <v>2.62</v>
      </c>
      <c r="S3774" s="3">
        <v>4.45</v>
      </c>
      <c r="T3774" s="1">
        <v>1.83</v>
      </c>
      <c r="U3774" s="1">
        <v>4112</v>
      </c>
      <c r="V3774" s="1">
        <v>41.5</v>
      </c>
      <c r="W3774" s="1">
        <v>1004</v>
      </c>
      <c r="X3774" s="1">
        <v>124</v>
      </c>
      <c r="Y3774" s="3">
        <v>6.86</v>
      </c>
      <c r="Z3774" s="3">
        <v>4.34</v>
      </c>
      <c r="AA3774" s="3">
        <v>11.23</v>
      </c>
      <c r="AB3774" s="1" t="s">
        <v>3374</v>
      </c>
      <c r="AC3774" s="1" t="s">
        <v>96</v>
      </c>
      <c r="AD3774" s="1" t="s">
        <v>96</v>
      </c>
      <c r="AE3774" s="1">
        <v>68</v>
      </c>
      <c r="AF3774" s="1">
        <v>3</v>
      </c>
      <c r="AG3774" s="1">
        <v>2</v>
      </c>
      <c r="AH3774" s="1" t="s">
        <v>15442</v>
      </c>
      <c r="AI3774" s="1">
        <v>2007</v>
      </c>
      <c r="AK3774" s="1">
        <v>32261</v>
      </c>
      <c r="AO3774" s="1" t="s">
        <v>15443</v>
      </c>
      <c r="AP3774" s="1" t="s">
        <v>15443</v>
      </c>
      <c r="AQ3774" s="1">
        <v>32261</v>
      </c>
      <c r="AR3774" s="2"/>
      <c r="AS3774" s="1">
        <f>IF(AT3774&gt;0,1,0)</f>
        <v>0</v>
      </c>
      <c r="AT3774" s="1">
        <f>AU3774+AV3774</f>
        <v>0</v>
      </c>
      <c r="AU3774" s="1">
        <v>0</v>
      </c>
      <c r="AV3774" s="1">
        <v>0</v>
      </c>
      <c r="AW3774" s="1">
        <f>IF(AX3774&gt;0,1,0)</f>
        <v>0</v>
      </c>
      <c r="AX3774" s="1">
        <f>SUM(AY3774+AZ3774)</f>
        <v>0</v>
      </c>
      <c r="AY3774" s="1">
        <v>0</v>
      </c>
      <c r="AZ3774" s="1">
        <v>0</v>
      </c>
      <c r="BA3774" s="1">
        <v>32261</v>
      </c>
    </row>
    <row r="3775" spans="1:53" x14ac:dyDescent="0.3">
      <c r="A3775" s="1" t="s">
        <v>17905</v>
      </c>
      <c r="B3775" s="1">
        <v>2005</v>
      </c>
      <c r="C3775" s="1" t="s">
        <v>672</v>
      </c>
      <c r="D3775" s="1" t="s">
        <v>673</v>
      </c>
      <c r="E3775" s="1" t="s">
        <v>673</v>
      </c>
      <c r="F3775" s="1" t="s">
        <v>66</v>
      </c>
      <c r="G3775" s="1">
        <v>6015</v>
      </c>
      <c r="H3775" s="1">
        <v>73.625</v>
      </c>
      <c r="I3775" s="1">
        <v>196</v>
      </c>
      <c r="J3775" s="1">
        <v>938</v>
      </c>
      <c r="K3775" s="1">
        <v>9.375</v>
      </c>
      <c r="L3775" s="1">
        <v>3138</v>
      </c>
      <c r="M3775" s="1">
        <v>31.375</v>
      </c>
      <c r="Q3775" s="3">
        <v>1.58</v>
      </c>
      <c r="R3775" s="3">
        <v>2.69</v>
      </c>
      <c r="S3775" s="3">
        <v>4.46</v>
      </c>
      <c r="T3775" s="1">
        <v>1.77</v>
      </c>
      <c r="U3775" s="1">
        <v>4112</v>
      </c>
      <c r="V3775" s="1">
        <v>41.5</v>
      </c>
      <c r="W3775" s="1">
        <v>1008</v>
      </c>
      <c r="X3775" s="1">
        <v>128</v>
      </c>
      <c r="Y3775" s="3">
        <v>6.99</v>
      </c>
      <c r="Z3775" s="3">
        <v>3.94</v>
      </c>
      <c r="AA3775" s="3">
        <v>11.34</v>
      </c>
      <c r="AB3775" s="1" t="s">
        <v>3244</v>
      </c>
      <c r="AC3775" s="1" t="s">
        <v>67</v>
      </c>
      <c r="AD3775" s="1" t="s">
        <v>67</v>
      </c>
      <c r="AE3775" s="1">
        <v>35</v>
      </c>
      <c r="AF3775" s="1">
        <v>2</v>
      </c>
      <c r="AG3775" s="1">
        <v>2</v>
      </c>
      <c r="AH3775" s="1" t="s">
        <v>17906</v>
      </c>
      <c r="AI3775" s="1">
        <v>2005</v>
      </c>
      <c r="AK3775" s="1">
        <v>29862</v>
      </c>
      <c r="AO3775" s="1" t="s">
        <v>17907</v>
      </c>
      <c r="AP3775" s="1" t="s">
        <v>17907</v>
      </c>
      <c r="AQ3775" s="1">
        <v>29862</v>
      </c>
      <c r="AR3775" s="2"/>
      <c r="AS3775" s="1">
        <f>IF(AT3775&gt;0,1,0)</f>
        <v>0</v>
      </c>
      <c r="AT3775" s="1">
        <f>AU3775+AV3775</f>
        <v>0</v>
      </c>
      <c r="AU3775" s="1">
        <v>0</v>
      </c>
      <c r="AV3775" s="1">
        <v>0</v>
      </c>
      <c r="AW3775" s="1">
        <f>IF(AX3775&gt;0,1,0)</f>
        <v>0</v>
      </c>
      <c r="AX3775" s="1">
        <f>SUM(AY3775+AZ3775)</f>
        <v>0</v>
      </c>
      <c r="AY3775" s="1">
        <v>0</v>
      </c>
      <c r="AZ3775" s="1">
        <v>0</v>
      </c>
      <c r="BA3775" s="1">
        <v>29862</v>
      </c>
    </row>
    <row r="3776" spans="1:53" x14ac:dyDescent="0.3">
      <c r="A3776" s="1" t="s">
        <v>3329</v>
      </c>
      <c r="B3776" s="1">
        <v>2019</v>
      </c>
      <c r="C3776" s="1" t="s">
        <v>398</v>
      </c>
      <c r="D3776" s="1" t="s">
        <v>398</v>
      </c>
      <c r="E3776" s="1" t="s">
        <v>399</v>
      </c>
      <c r="F3776" s="1" t="s">
        <v>100</v>
      </c>
      <c r="G3776" s="1">
        <v>6015</v>
      </c>
      <c r="H3776" s="1">
        <v>73.625</v>
      </c>
      <c r="I3776" s="1">
        <v>205</v>
      </c>
      <c r="J3776" s="1">
        <v>900</v>
      </c>
      <c r="K3776" s="1">
        <v>9</v>
      </c>
      <c r="L3776" s="1">
        <v>3138</v>
      </c>
      <c r="M3776" s="1">
        <v>31.375</v>
      </c>
      <c r="N3776" s="1">
        <v>7528</v>
      </c>
      <c r="O3776" s="1">
        <v>75.25</v>
      </c>
      <c r="P3776" s="1">
        <v>17</v>
      </c>
      <c r="Q3776" s="3">
        <v>1.56</v>
      </c>
      <c r="S3776" s="3">
        <v>4.47</v>
      </c>
      <c r="U3776" s="1">
        <v>3612</v>
      </c>
      <c r="V3776" s="1">
        <v>36.5</v>
      </c>
      <c r="W3776" s="1">
        <v>1000</v>
      </c>
      <c r="X3776" s="1">
        <v>120</v>
      </c>
      <c r="Y3776" s="3">
        <v>6.82</v>
      </c>
      <c r="Z3776" s="3">
        <v>4.16</v>
      </c>
      <c r="AB3776" s="1" t="s">
        <v>3240</v>
      </c>
      <c r="AC3776" s="1" t="s">
        <v>289</v>
      </c>
      <c r="AD3776" s="1" t="s">
        <v>289</v>
      </c>
      <c r="AE3776" s="1">
        <v>146</v>
      </c>
      <c r="AF3776" s="1">
        <v>5</v>
      </c>
      <c r="AG3776" s="1">
        <v>3</v>
      </c>
      <c r="AL3776" s="1" t="s">
        <v>3330</v>
      </c>
      <c r="AN3776" s="1" t="s">
        <v>483</v>
      </c>
      <c r="AO3776" s="1" t="s">
        <v>3331</v>
      </c>
      <c r="AR3776" s="2"/>
    </row>
    <row r="3777" spans="1:53" x14ac:dyDescent="0.3">
      <c r="A3777" s="1" t="s">
        <v>14453</v>
      </c>
      <c r="B3777" s="1">
        <v>2008</v>
      </c>
      <c r="C3777" s="1" t="s">
        <v>276</v>
      </c>
      <c r="D3777" s="1" t="s">
        <v>276</v>
      </c>
      <c r="E3777" s="1" t="s">
        <v>276</v>
      </c>
      <c r="F3777" s="1" t="s">
        <v>260</v>
      </c>
      <c r="G3777" s="1">
        <v>6015</v>
      </c>
      <c r="H3777" s="1">
        <v>73.625</v>
      </c>
      <c r="I3777" s="1">
        <v>245</v>
      </c>
      <c r="J3777" s="1">
        <v>928</v>
      </c>
      <c r="K3777" s="1">
        <v>9.25</v>
      </c>
      <c r="L3777" s="1">
        <v>3458</v>
      </c>
      <c r="M3777" s="1">
        <v>34.625</v>
      </c>
      <c r="P3777" s="1">
        <v>15</v>
      </c>
      <c r="Q3777" s="3">
        <v>1.46</v>
      </c>
      <c r="R3777" s="3">
        <v>2.5299999999999998</v>
      </c>
      <c r="S3777" s="3">
        <v>4.47</v>
      </c>
      <c r="T3777" s="1">
        <v>1.94</v>
      </c>
      <c r="U3777" s="1">
        <v>3612</v>
      </c>
      <c r="V3777" s="1">
        <v>36.5</v>
      </c>
      <c r="W3777" s="1">
        <v>1006</v>
      </c>
      <c r="X3777" s="1">
        <v>126</v>
      </c>
      <c r="Y3777" s="3">
        <v>7.07</v>
      </c>
      <c r="Z3777" s="3">
        <v>4.42</v>
      </c>
      <c r="AA3777" s="3">
        <v>11.57</v>
      </c>
      <c r="AB3777" s="1" t="s">
        <v>2252</v>
      </c>
      <c r="AC3777" s="1" t="s">
        <v>72</v>
      </c>
      <c r="AD3777" s="1" t="s">
        <v>72</v>
      </c>
      <c r="AG3777" s="1">
        <v>4</v>
      </c>
      <c r="AH3777" s="1" t="s">
        <v>14454</v>
      </c>
      <c r="AI3777" s="1">
        <v>2008</v>
      </c>
      <c r="AK3777" s="1">
        <v>33334</v>
      </c>
      <c r="AO3777" s="1" t="s">
        <v>14455</v>
      </c>
      <c r="AP3777" s="1" t="s">
        <v>14455</v>
      </c>
      <c r="AQ3777" s="1">
        <v>33334</v>
      </c>
      <c r="AR3777" s="2"/>
      <c r="AS3777" s="1">
        <f>IF(AT3777&gt;0,1,0)</f>
        <v>0</v>
      </c>
      <c r="AT3777" s="1">
        <f>AU3777+AV3777</f>
        <v>0</v>
      </c>
      <c r="AU3777" s="1">
        <v>0</v>
      </c>
      <c r="AV3777" s="1">
        <v>0</v>
      </c>
      <c r="AW3777" s="1">
        <f>IF(AX3777&gt;0,1,0)</f>
        <v>0</v>
      </c>
      <c r="AX3777" s="1">
        <f>SUM(AY3777+AZ3777)</f>
        <v>0</v>
      </c>
      <c r="AY3777" s="1">
        <v>0</v>
      </c>
      <c r="AZ3777" s="1">
        <v>0</v>
      </c>
      <c r="BA3777" s="1">
        <v>33334</v>
      </c>
    </row>
    <row r="3778" spans="1:53" x14ac:dyDescent="0.3">
      <c r="A3778" s="1" t="s">
        <v>3188</v>
      </c>
      <c r="B3778" s="1">
        <v>2020</v>
      </c>
      <c r="C3778" s="1" t="s">
        <v>672</v>
      </c>
      <c r="D3778" s="1" t="s">
        <v>673</v>
      </c>
      <c r="E3778" s="1" t="s">
        <v>673</v>
      </c>
      <c r="F3778" s="1" t="s">
        <v>125</v>
      </c>
      <c r="G3778" s="1">
        <v>6015</v>
      </c>
      <c r="H3778" s="1">
        <v>73.625</v>
      </c>
      <c r="I3778" s="1">
        <v>212</v>
      </c>
      <c r="J3778" s="1">
        <v>1018</v>
      </c>
      <c r="K3778" s="1">
        <v>10.125</v>
      </c>
      <c r="L3778" s="1">
        <v>3312</v>
      </c>
      <c r="M3778" s="1">
        <v>33.5</v>
      </c>
      <c r="N3778" s="1">
        <v>7928</v>
      </c>
      <c r="O3778" s="1">
        <v>79.25</v>
      </c>
      <c r="P3778" s="1" t="s">
        <v>2196</v>
      </c>
      <c r="Q3778" s="3">
        <v>1.54</v>
      </c>
      <c r="S3778" s="3">
        <v>4.4800000000000004</v>
      </c>
      <c r="U3778" s="1">
        <v>4412</v>
      </c>
      <c r="V3778" s="1">
        <v>44.5</v>
      </c>
      <c r="W3778" s="1">
        <v>1107</v>
      </c>
      <c r="X3778" s="1">
        <v>139</v>
      </c>
      <c r="Y3778" s="3" t="s">
        <v>2196</v>
      </c>
      <c r="Z3778" s="3" t="s">
        <v>2196</v>
      </c>
      <c r="AC3778" t="s">
        <v>91</v>
      </c>
      <c r="AD3778" t="s">
        <v>91</v>
      </c>
      <c r="AE3778">
        <v>187</v>
      </c>
      <c r="AF3778">
        <v>6</v>
      </c>
      <c r="AG3778">
        <v>3</v>
      </c>
      <c r="AH3778" s="1" t="s">
        <v>3189</v>
      </c>
      <c r="AI3778" s="1">
        <v>2020</v>
      </c>
      <c r="AL3778" s="1" t="s">
        <v>3190</v>
      </c>
      <c r="AN3778" s="1" t="s">
        <v>822</v>
      </c>
      <c r="AR3778" s="2"/>
    </row>
    <row r="3779" spans="1:53" x14ac:dyDescent="0.3">
      <c r="A3779" s="1" t="s">
        <v>142</v>
      </c>
      <c r="B3779" s="1">
        <v>2023</v>
      </c>
      <c r="C3779" s="1" t="s">
        <v>143</v>
      </c>
      <c r="D3779" s="1" t="s">
        <v>144</v>
      </c>
      <c r="E3779" s="1" t="s">
        <v>55</v>
      </c>
      <c r="F3779" s="1" t="s">
        <v>145</v>
      </c>
      <c r="G3779" s="1">
        <v>6015</v>
      </c>
      <c r="H3779" s="1">
        <v>73.625</v>
      </c>
      <c r="I3779" s="1">
        <v>282</v>
      </c>
      <c r="K3779" s="1">
        <v>10.5</v>
      </c>
      <c r="M3779" s="1">
        <v>33.875</v>
      </c>
      <c r="O3779" s="1">
        <v>81.625</v>
      </c>
      <c r="P3779" s="1">
        <v>27</v>
      </c>
      <c r="Q3779" s="3">
        <v>1.61</v>
      </c>
      <c r="S3779" s="3">
        <v>4.49</v>
      </c>
      <c r="V3779" s="1">
        <v>37.5</v>
      </c>
      <c r="X3779" s="1">
        <v>125</v>
      </c>
      <c r="AC3779" s="1" t="s">
        <v>146</v>
      </c>
      <c r="AD3779" s="1" t="s">
        <v>146</v>
      </c>
      <c r="AE3779" s="1">
        <v>110</v>
      </c>
      <c r="AF3779" s="1">
        <v>4</v>
      </c>
      <c r="AG3779" s="1">
        <v>3</v>
      </c>
      <c r="AH3779" s="1" t="s">
        <v>147</v>
      </c>
      <c r="AI3779" s="1">
        <v>2023</v>
      </c>
      <c r="AM3779" s="1">
        <v>2</v>
      </c>
      <c r="AN3779" s="1" t="s">
        <v>148</v>
      </c>
    </row>
    <row r="3780" spans="1:53" x14ac:dyDescent="0.3">
      <c r="A3780" s="1" t="s">
        <v>4380</v>
      </c>
      <c r="B3780" s="1">
        <v>2018</v>
      </c>
      <c r="C3780" s="1" t="s">
        <v>398</v>
      </c>
      <c r="D3780" s="1" t="s">
        <v>398</v>
      </c>
      <c r="E3780" s="1" t="s">
        <v>399</v>
      </c>
      <c r="F3780" s="1" t="s">
        <v>76</v>
      </c>
      <c r="G3780" s="1">
        <v>6015</v>
      </c>
      <c r="H3780" s="1">
        <v>73.625</v>
      </c>
      <c r="I3780" s="1">
        <v>196</v>
      </c>
      <c r="J3780" s="1">
        <v>958</v>
      </c>
      <c r="K3780" s="1">
        <v>9.625</v>
      </c>
      <c r="L3780" s="1">
        <v>3208</v>
      </c>
      <c r="M3780" s="1">
        <v>32</v>
      </c>
      <c r="N3780" s="1">
        <v>7728</v>
      </c>
      <c r="O3780" s="1">
        <v>77.25</v>
      </c>
      <c r="P3780" s="1">
        <v>14</v>
      </c>
      <c r="Q3780" s="3">
        <v>1.53</v>
      </c>
      <c r="S3780" s="3">
        <v>4.49</v>
      </c>
      <c r="U3780" s="1">
        <v>3100</v>
      </c>
      <c r="V3780" s="1">
        <v>31</v>
      </c>
      <c r="W3780" s="1">
        <v>1000</v>
      </c>
      <c r="X3780" s="1">
        <v>120</v>
      </c>
      <c r="Y3780" s="3">
        <v>6.83</v>
      </c>
      <c r="Z3780" s="3">
        <v>4.1500000000000004</v>
      </c>
      <c r="AB3780" s="1" t="s">
        <v>3256</v>
      </c>
      <c r="AC3780" s="1" t="s">
        <v>72</v>
      </c>
      <c r="AD3780" s="1" t="s">
        <v>72</v>
      </c>
      <c r="AG3780" s="1">
        <v>4</v>
      </c>
      <c r="AL3780" s="1" t="s">
        <v>4381</v>
      </c>
      <c r="AO3780" s="1" t="s">
        <v>4382</v>
      </c>
      <c r="AR3780" s="2"/>
      <c r="AS3780" s="1">
        <f>IF(AT3780&gt;0,1,0)</f>
        <v>0</v>
      </c>
      <c r="AT3780" s="1">
        <f>AU3780+AV3780</f>
        <v>0</v>
      </c>
      <c r="AU3780" s="1">
        <v>0</v>
      </c>
      <c r="AV3780" s="1">
        <v>0</v>
      </c>
      <c r="AW3780" s="1">
        <f>IF(AX3780&gt;0,1,0)</f>
        <v>0</v>
      </c>
      <c r="AX3780" s="1">
        <f>SUM(AY3780+AZ3780)</f>
        <v>0</v>
      </c>
      <c r="AY3780" s="1">
        <v>0</v>
      </c>
      <c r="AZ3780" s="1">
        <v>0</v>
      </c>
    </row>
    <row r="3781" spans="1:53" x14ac:dyDescent="0.3">
      <c r="A3781" s="1" t="s">
        <v>3164</v>
      </c>
      <c r="B3781" s="1">
        <v>2020</v>
      </c>
      <c r="C3781" s="1" t="s">
        <v>672</v>
      </c>
      <c r="D3781" s="1" t="s">
        <v>673</v>
      </c>
      <c r="E3781" s="1" t="s">
        <v>673</v>
      </c>
      <c r="F3781" s="1" t="s">
        <v>111</v>
      </c>
      <c r="G3781" s="1">
        <v>6015</v>
      </c>
      <c r="H3781" s="1">
        <v>73.625</v>
      </c>
      <c r="I3781" s="1">
        <v>198</v>
      </c>
      <c r="J3781" s="1">
        <v>914</v>
      </c>
      <c r="K3781" s="1">
        <v>9.25</v>
      </c>
      <c r="L3781" s="1">
        <v>3214</v>
      </c>
      <c r="M3781" s="1">
        <v>32.25</v>
      </c>
      <c r="N3781" s="1">
        <v>7658</v>
      </c>
      <c r="O3781" s="1">
        <v>76.625</v>
      </c>
      <c r="P3781" s="1">
        <v>11</v>
      </c>
      <c r="Q3781" s="3">
        <v>1.46</v>
      </c>
      <c r="S3781" s="3">
        <v>4.5</v>
      </c>
      <c r="U3781" s="1">
        <v>3412</v>
      </c>
      <c r="V3781" s="1">
        <v>34.5</v>
      </c>
      <c r="W3781" s="1">
        <v>1004</v>
      </c>
      <c r="X3781" s="1">
        <v>124</v>
      </c>
      <c r="Y3781" s="3" t="s">
        <v>2196</v>
      </c>
      <c r="Z3781" s="3" t="s">
        <v>2196</v>
      </c>
      <c r="AC3781" t="s">
        <v>126</v>
      </c>
      <c r="AD3781" t="s">
        <v>126</v>
      </c>
      <c r="AE3781">
        <v>17</v>
      </c>
      <c r="AF3781">
        <v>1</v>
      </c>
      <c r="AG3781">
        <v>1</v>
      </c>
      <c r="AH3781" s="1" t="s">
        <v>3165</v>
      </c>
      <c r="AI3781" s="1">
        <v>2020</v>
      </c>
      <c r="AL3781" s="1" t="s">
        <v>3166</v>
      </c>
      <c r="AN3781" s="1" t="s">
        <v>796</v>
      </c>
      <c r="AR3781" s="2"/>
    </row>
    <row r="3782" spans="1:53" x14ac:dyDescent="0.3">
      <c r="A3782" s="1" t="s">
        <v>11101</v>
      </c>
      <c r="B3782" s="1">
        <v>2012</v>
      </c>
      <c r="C3782" s="1" t="s">
        <v>672</v>
      </c>
      <c r="D3782" s="1" t="s">
        <v>673</v>
      </c>
      <c r="E3782" s="1" t="s">
        <v>673</v>
      </c>
      <c r="F3782" s="1" t="s">
        <v>192</v>
      </c>
      <c r="G3782" s="1">
        <v>6015</v>
      </c>
      <c r="H3782" s="1">
        <v>73.625</v>
      </c>
      <c r="I3782" s="1">
        <v>211</v>
      </c>
      <c r="J3782" s="1">
        <v>958</v>
      </c>
      <c r="K3782" s="1">
        <v>9.625</v>
      </c>
      <c r="L3782" s="1">
        <v>3158</v>
      </c>
      <c r="M3782" s="1">
        <v>31.625</v>
      </c>
      <c r="N3782" s="1">
        <v>7400</v>
      </c>
      <c r="O3782" s="1">
        <v>74</v>
      </c>
      <c r="P3782" s="1">
        <v>14</v>
      </c>
      <c r="Q3782" s="3">
        <v>1.55</v>
      </c>
      <c r="R3782" s="3">
        <v>2.63</v>
      </c>
      <c r="S3782" s="3">
        <v>4.5</v>
      </c>
      <c r="T3782" s="1">
        <v>1.87</v>
      </c>
      <c r="U3782" s="1">
        <v>3612</v>
      </c>
      <c r="V3782" s="1">
        <v>36.5</v>
      </c>
      <c r="W3782" s="1">
        <v>1003</v>
      </c>
      <c r="X3782" s="1">
        <v>123</v>
      </c>
      <c r="Y3782" s="3">
        <v>7.03</v>
      </c>
      <c r="Z3782" s="3">
        <v>4.1500000000000004</v>
      </c>
      <c r="AB3782" s="1" t="s">
        <v>3240</v>
      </c>
      <c r="AC3782" s="1" t="s">
        <v>202</v>
      </c>
      <c r="AD3782" s="1" t="s">
        <v>202</v>
      </c>
      <c r="AE3782" s="1">
        <v>68</v>
      </c>
      <c r="AF3782" s="1">
        <v>3</v>
      </c>
      <c r="AG3782" s="1">
        <v>2</v>
      </c>
      <c r="AH3782" s="1" t="s">
        <v>11102</v>
      </c>
      <c r="AI3782" s="1">
        <v>2012</v>
      </c>
      <c r="AJ3782" s="1">
        <v>2018</v>
      </c>
      <c r="AK3782" s="1">
        <v>38598</v>
      </c>
      <c r="AO3782" s="1" t="s">
        <v>11103</v>
      </c>
      <c r="AP3782" s="1" t="s">
        <v>11103</v>
      </c>
      <c r="AQ3782" s="1">
        <v>38598</v>
      </c>
      <c r="AR3782" s="2"/>
      <c r="AS3782" s="1">
        <f>IF(AT3782&gt;0,1,0)</f>
        <v>0</v>
      </c>
      <c r="AT3782" s="1">
        <f>AU3782+AV3782</f>
        <v>0</v>
      </c>
      <c r="AU3782" s="1">
        <v>0</v>
      </c>
      <c r="AV3782" s="1">
        <v>0</v>
      </c>
      <c r="AW3782" s="1">
        <f>IF(AX3782&gt;0,1,0)</f>
        <v>0</v>
      </c>
      <c r="AX3782" s="1">
        <f>SUM(AY3782+AZ3782)</f>
        <v>0</v>
      </c>
      <c r="AY3782" s="1">
        <v>0</v>
      </c>
      <c r="AZ3782" s="1">
        <v>0</v>
      </c>
      <c r="BA3782" s="1">
        <v>38598</v>
      </c>
    </row>
    <row r="3783" spans="1:53" x14ac:dyDescent="0.3">
      <c r="A3783" s="1" t="s">
        <v>12316</v>
      </c>
      <c r="B3783" s="1">
        <v>2010</v>
      </c>
      <c r="C3783" s="1" t="s">
        <v>398</v>
      </c>
      <c r="D3783" s="1" t="s">
        <v>399</v>
      </c>
      <c r="E3783" s="1" t="s">
        <v>399</v>
      </c>
      <c r="F3783" s="1" t="s">
        <v>348</v>
      </c>
      <c r="G3783" s="1">
        <v>6015</v>
      </c>
      <c r="H3783" s="1">
        <v>73.625</v>
      </c>
      <c r="I3783" s="1">
        <v>203</v>
      </c>
      <c r="J3783" s="1">
        <v>958</v>
      </c>
      <c r="K3783" s="1">
        <v>9.625</v>
      </c>
      <c r="L3783" s="1">
        <v>3400</v>
      </c>
      <c r="M3783" s="1">
        <v>34</v>
      </c>
      <c r="P3783" s="1">
        <v>10</v>
      </c>
      <c r="Q3783" s="3">
        <v>1.56</v>
      </c>
      <c r="R3783" s="3">
        <v>2.65</v>
      </c>
      <c r="S3783" s="3">
        <v>4.51</v>
      </c>
      <c r="T3783" s="1">
        <v>1.8599999999999901</v>
      </c>
      <c r="U3783" s="1">
        <v>3700</v>
      </c>
      <c r="V3783" s="1">
        <v>37</v>
      </c>
      <c r="W3783" s="1">
        <v>1006</v>
      </c>
      <c r="X3783" s="1">
        <v>126</v>
      </c>
      <c r="AB3783" s="1" t="s">
        <v>3244</v>
      </c>
      <c r="AC3783" s="1" t="s">
        <v>96</v>
      </c>
      <c r="AD3783" s="1" t="s">
        <v>96</v>
      </c>
      <c r="AE3783" s="1">
        <v>67</v>
      </c>
      <c r="AF3783" s="1">
        <v>3</v>
      </c>
      <c r="AG3783" s="1">
        <v>2</v>
      </c>
      <c r="AH3783" s="1" t="s">
        <v>12317</v>
      </c>
      <c r="AI3783" s="1">
        <v>2010</v>
      </c>
      <c r="AK3783" s="1">
        <v>35506</v>
      </c>
      <c r="AO3783" s="1" t="s">
        <v>12318</v>
      </c>
      <c r="AP3783" s="1" t="s">
        <v>12318</v>
      </c>
      <c r="AQ3783" s="1">
        <v>35506</v>
      </c>
      <c r="AR3783" s="2"/>
      <c r="AS3783" s="1">
        <f>IF(AT3783&gt;0,1,0)</f>
        <v>0</v>
      </c>
      <c r="AT3783" s="1">
        <f>AU3783+AV3783</f>
        <v>0</v>
      </c>
      <c r="AU3783" s="1">
        <v>0</v>
      </c>
      <c r="AV3783" s="1">
        <v>0</v>
      </c>
      <c r="AW3783" s="1">
        <f>IF(AX3783&gt;0,1,0)</f>
        <v>0</v>
      </c>
      <c r="AX3783" s="1">
        <f>SUM(AY3783+AZ3783)</f>
        <v>0</v>
      </c>
      <c r="AY3783" s="1">
        <v>0</v>
      </c>
      <c r="AZ3783" s="1">
        <v>0</v>
      </c>
      <c r="BA3783" s="1">
        <v>35506</v>
      </c>
    </row>
    <row r="3784" spans="1:53" x14ac:dyDescent="0.3">
      <c r="A3784" s="6" t="s">
        <v>1190</v>
      </c>
      <c r="B3784" s="7">
        <v>2022</v>
      </c>
      <c r="C3784" s="6" t="s">
        <v>398</v>
      </c>
      <c r="D3784" s="6" t="s">
        <v>398</v>
      </c>
      <c r="E3784" s="6" t="s">
        <v>399</v>
      </c>
      <c r="F3784" s="8" t="s">
        <v>138</v>
      </c>
      <c r="G3784" s="9">
        <v>6015</v>
      </c>
      <c r="H3784" s="10">
        <v>73.625</v>
      </c>
      <c r="I3784" s="11">
        <v>201</v>
      </c>
      <c r="J3784" s="11"/>
      <c r="K3784" s="12">
        <v>10.125</v>
      </c>
      <c r="L3784" s="13"/>
      <c r="M3784" s="12">
        <v>33.5</v>
      </c>
      <c r="N3784" s="13"/>
      <c r="O3784" s="12">
        <v>79.5</v>
      </c>
      <c r="P3784" s="14"/>
      <c r="Q3784" s="15">
        <v>1.52</v>
      </c>
      <c r="R3784" s="15"/>
      <c r="S3784" s="15">
        <v>4.53</v>
      </c>
      <c r="T3784" s="7"/>
      <c r="U3784" s="7"/>
      <c r="V3784" s="17"/>
      <c r="W3784" s="18"/>
      <c r="X3784" s="9"/>
      <c r="Y3784" s="15"/>
      <c r="Z3784" s="15"/>
      <c r="AA3784" s="15"/>
      <c r="AC3784" s="1" t="s">
        <v>91</v>
      </c>
      <c r="AD3784" s="1" t="s">
        <v>91</v>
      </c>
      <c r="AE3784" s="1">
        <v>68</v>
      </c>
      <c r="AF3784" s="1">
        <v>3</v>
      </c>
      <c r="AG3784" s="1">
        <v>2</v>
      </c>
      <c r="AH3784" s="1" t="s">
        <v>1191</v>
      </c>
      <c r="AI3784" s="1">
        <v>2022</v>
      </c>
      <c r="AL3784" s="19" t="s">
        <v>1192</v>
      </c>
      <c r="AM3784" s="19"/>
      <c r="AN3784" s="21" t="s">
        <v>432</v>
      </c>
    </row>
    <row r="3785" spans="1:53" x14ac:dyDescent="0.3">
      <c r="A3785" s="6" t="s">
        <v>1962</v>
      </c>
      <c r="B3785" s="7">
        <v>2022</v>
      </c>
      <c r="C3785" s="6" t="s">
        <v>1081</v>
      </c>
      <c r="D3785" s="6" t="s">
        <v>1081</v>
      </c>
      <c r="E3785" s="6" t="s">
        <v>1081</v>
      </c>
      <c r="F3785" s="8" t="s">
        <v>81</v>
      </c>
      <c r="G3785" s="9">
        <v>6015</v>
      </c>
      <c r="H3785" s="10">
        <v>73.625</v>
      </c>
      <c r="I3785" s="11">
        <v>225</v>
      </c>
      <c r="J3785" s="11"/>
      <c r="K3785" s="12">
        <v>9.75</v>
      </c>
      <c r="L3785" s="13"/>
      <c r="M3785" s="12">
        <v>31.875</v>
      </c>
      <c r="N3785" s="13"/>
      <c r="O3785" s="12">
        <v>76.375</v>
      </c>
      <c r="P3785" s="14"/>
      <c r="Q3785" s="15">
        <v>1.59</v>
      </c>
      <c r="R3785" s="15"/>
      <c r="S3785" s="15">
        <v>4.53</v>
      </c>
      <c r="T3785" s="7"/>
      <c r="U3785" s="7">
        <v>3000</v>
      </c>
      <c r="V3785" s="17">
        <v>30</v>
      </c>
      <c r="W3785" s="18">
        <v>911</v>
      </c>
      <c r="X3785" s="9">
        <v>119</v>
      </c>
      <c r="Y3785" s="9"/>
      <c r="Z3785" s="9"/>
      <c r="AA3785" s="15"/>
      <c r="AC3785" s="1" t="s">
        <v>197</v>
      </c>
      <c r="AD3785" s="1" t="s">
        <v>197</v>
      </c>
      <c r="AE3785" s="1">
        <v>98</v>
      </c>
      <c r="AF3785" s="1">
        <v>3</v>
      </c>
      <c r="AG3785" s="1">
        <v>2</v>
      </c>
      <c r="AH3785" s="1" t="s">
        <v>1963</v>
      </c>
      <c r="AI3785" s="1">
        <v>2022</v>
      </c>
      <c r="AL3785" s="19" t="s">
        <v>1964</v>
      </c>
      <c r="AM3785" s="19"/>
      <c r="AN3785" s="21" t="s">
        <v>1164</v>
      </c>
    </row>
    <row r="3786" spans="1:53" x14ac:dyDescent="0.3">
      <c r="A3786" s="1" t="s">
        <v>6307</v>
      </c>
      <c r="B3786" s="1">
        <v>2017</v>
      </c>
      <c r="C3786" s="1" t="s">
        <v>672</v>
      </c>
      <c r="D3786" s="1" t="s">
        <v>673</v>
      </c>
      <c r="E3786" s="1" t="s">
        <v>673</v>
      </c>
      <c r="F3786" s="1" t="s">
        <v>872</v>
      </c>
      <c r="G3786" s="1">
        <v>6015</v>
      </c>
      <c r="H3786" s="1">
        <v>73.625</v>
      </c>
      <c r="I3786" s="1">
        <v>219</v>
      </c>
      <c r="J3786" s="1">
        <v>1000</v>
      </c>
      <c r="K3786" s="1">
        <v>10</v>
      </c>
      <c r="L3786" s="1">
        <v>3208</v>
      </c>
      <c r="M3786" s="1">
        <v>32</v>
      </c>
      <c r="N3786" s="1">
        <v>7700</v>
      </c>
      <c r="O3786" s="1">
        <v>77</v>
      </c>
      <c r="P3786" s="1">
        <v>14</v>
      </c>
      <c r="Q3786" s="3">
        <v>1.58</v>
      </c>
      <c r="S3786" s="3">
        <v>4.55</v>
      </c>
      <c r="U3786" s="1">
        <v>3600</v>
      </c>
      <c r="V3786" s="1">
        <v>36</v>
      </c>
      <c r="W3786" s="1">
        <v>1006</v>
      </c>
      <c r="X3786" s="1">
        <v>126</v>
      </c>
      <c r="Y3786" s="3">
        <v>7.11</v>
      </c>
      <c r="Z3786" s="3">
        <v>4.29</v>
      </c>
      <c r="AB3786" s="1" t="s">
        <v>3394</v>
      </c>
      <c r="AC3786" s="1" t="s">
        <v>72</v>
      </c>
      <c r="AD3786" s="1" t="s">
        <v>72</v>
      </c>
      <c r="AG3786" s="1">
        <v>4</v>
      </c>
      <c r="AH3786" s="1" t="s">
        <v>6308</v>
      </c>
      <c r="AI3786" s="1">
        <v>2017</v>
      </c>
      <c r="AJ3786" s="1">
        <v>2019</v>
      </c>
      <c r="AK3786" s="1">
        <v>45102</v>
      </c>
      <c r="AO3786" s="1" t="s">
        <v>6309</v>
      </c>
      <c r="AP3786" s="1" t="s">
        <v>6309</v>
      </c>
      <c r="AQ3786" s="1">
        <v>45102</v>
      </c>
      <c r="AR3786" s="2"/>
      <c r="AS3786" s="1">
        <f>IF(AT3786&gt;0,1,0)</f>
        <v>0</v>
      </c>
      <c r="AT3786" s="1">
        <f>AU3786+AV3786</f>
        <v>0</v>
      </c>
      <c r="AU3786" s="1">
        <v>0</v>
      </c>
      <c r="AV3786" s="1">
        <v>0</v>
      </c>
      <c r="AW3786" s="1">
        <f>IF(AX3786&gt;0,1,0)</f>
        <v>0</v>
      </c>
      <c r="AX3786" s="1">
        <f>SUM(AY3786+AZ3786)</f>
        <v>0</v>
      </c>
      <c r="AY3786" s="1">
        <v>0</v>
      </c>
      <c r="AZ3786" s="1">
        <v>0</v>
      </c>
      <c r="BA3786" s="1">
        <v>45102</v>
      </c>
    </row>
    <row r="3787" spans="1:53" x14ac:dyDescent="0.3">
      <c r="A3787" s="1" t="s">
        <v>7321</v>
      </c>
      <c r="B3787" s="1">
        <v>2015</v>
      </c>
      <c r="C3787" s="1" t="s">
        <v>513</v>
      </c>
      <c r="D3787" s="1" t="s">
        <v>399</v>
      </c>
      <c r="E3787" s="1" t="s">
        <v>399</v>
      </c>
      <c r="F3787" s="1" t="s">
        <v>639</v>
      </c>
      <c r="G3787" s="1">
        <v>6015</v>
      </c>
      <c r="H3787" s="1">
        <v>73.625</v>
      </c>
      <c r="I3787" s="1">
        <v>218</v>
      </c>
      <c r="J3787" s="1">
        <v>918</v>
      </c>
      <c r="K3787" s="1">
        <v>9.125</v>
      </c>
      <c r="L3787" s="1">
        <v>3158</v>
      </c>
      <c r="M3787" s="1">
        <v>31.625</v>
      </c>
      <c r="N3787" s="1">
        <v>7658</v>
      </c>
      <c r="O3787" s="1">
        <v>76.625</v>
      </c>
      <c r="P3787" s="1">
        <v>22</v>
      </c>
      <c r="Q3787" s="3">
        <v>1.58</v>
      </c>
      <c r="R3787" s="3">
        <v>2.63</v>
      </c>
      <c r="S3787" s="3">
        <v>4.55</v>
      </c>
      <c r="T3787" s="1">
        <v>1.92</v>
      </c>
      <c r="U3787" s="1">
        <v>3700</v>
      </c>
      <c r="V3787" s="1">
        <v>37</v>
      </c>
      <c r="W3787" s="1">
        <v>1000</v>
      </c>
      <c r="X3787" s="1">
        <v>120</v>
      </c>
      <c r="Y3787" s="3">
        <v>7.21</v>
      </c>
      <c r="Z3787" s="3">
        <v>4.2699999999999996</v>
      </c>
      <c r="AA3787" s="3">
        <v>12.57</v>
      </c>
      <c r="AB3787" s="1" t="s">
        <v>3300</v>
      </c>
      <c r="AC3787" s="1" t="s">
        <v>146</v>
      </c>
      <c r="AD3787" s="1" t="s">
        <v>146</v>
      </c>
      <c r="AE3787" s="1">
        <v>109</v>
      </c>
      <c r="AF3787" s="1">
        <v>4</v>
      </c>
      <c r="AG3787" s="1">
        <v>3</v>
      </c>
      <c r="AH3787" s="1" t="s">
        <v>7322</v>
      </c>
      <c r="AI3787" s="1">
        <v>2015</v>
      </c>
      <c r="AJ3787" s="1">
        <v>2018</v>
      </c>
      <c r="AK3787" s="1">
        <v>42452</v>
      </c>
      <c r="AO3787" s="1" t="s">
        <v>7323</v>
      </c>
      <c r="AP3787" s="1" t="s">
        <v>7323</v>
      </c>
      <c r="AQ3787" s="1">
        <v>42452</v>
      </c>
      <c r="AR3787" s="2"/>
      <c r="AS3787" s="1">
        <f>IF(AT3787&gt;0,1,0)</f>
        <v>0</v>
      </c>
      <c r="AT3787" s="1">
        <f>AU3787+AV3787</f>
        <v>0</v>
      </c>
      <c r="AU3787" s="1">
        <v>0</v>
      </c>
      <c r="AV3787" s="1">
        <v>0</v>
      </c>
      <c r="AW3787" s="1">
        <f>IF(AX3787&gt;0,1,0)</f>
        <v>0</v>
      </c>
      <c r="AX3787" s="1">
        <f>SUM(AY3787+AZ3787)</f>
        <v>0</v>
      </c>
      <c r="AY3787" s="1">
        <v>0</v>
      </c>
      <c r="AZ3787" s="1">
        <v>0</v>
      </c>
      <c r="BA3787" s="1">
        <v>42452</v>
      </c>
    </row>
    <row r="3788" spans="1:53" x14ac:dyDescent="0.3">
      <c r="A3788" s="1" t="s">
        <v>18920</v>
      </c>
      <c r="B3788" s="1">
        <v>2003</v>
      </c>
      <c r="C3788" s="1" t="s">
        <v>513</v>
      </c>
      <c r="D3788" s="6" t="s">
        <v>513</v>
      </c>
      <c r="E3788" s="1" t="s">
        <v>399</v>
      </c>
      <c r="F3788" s="1" t="s">
        <v>472</v>
      </c>
      <c r="G3788" s="1">
        <v>6015</v>
      </c>
      <c r="H3788" s="1">
        <v>73.625</v>
      </c>
      <c r="I3788" s="1">
        <v>202</v>
      </c>
      <c r="J3788" s="1">
        <v>918</v>
      </c>
      <c r="K3788" s="1">
        <v>9.125</v>
      </c>
      <c r="L3788" s="1">
        <v>3378</v>
      </c>
      <c r="M3788" s="1">
        <v>33.875</v>
      </c>
      <c r="P3788" s="1">
        <v>14</v>
      </c>
      <c r="Q3788" s="3">
        <v>1.57</v>
      </c>
      <c r="R3788" s="3">
        <v>2.64</v>
      </c>
      <c r="S3788" s="3">
        <v>4.55</v>
      </c>
      <c r="T3788" s="1">
        <v>1.9099999999999899</v>
      </c>
      <c r="U3788" s="1">
        <v>3712</v>
      </c>
      <c r="V3788" s="1">
        <v>37.5</v>
      </c>
      <c r="W3788" s="1">
        <v>1008</v>
      </c>
      <c r="X3788" s="1">
        <v>128</v>
      </c>
      <c r="Y3788" s="3">
        <v>7.43</v>
      </c>
      <c r="Z3788" s="3">
        <v>4.37</v>
      </c>
      <c r="AA3788" s="3">
        <v>11.63</v>
      </c>
      <c r="AB3788" s="1" t="s">
        <v>3374</v>
      </c>
      <c r="AC3788" s="1" t="s">
        <v>243</v>
      </c>
      <c r="AD3788" s="1" t="s">
        <v>243</v>
      </c>
      <c r="AE3788" s="1">
        <v>258</v>
      </c>
      <c r="AF3788" s="1">
        <v>7</v>
      </c>
      <c r="AG3788" s="1">
        <v>3</v>
      </c>
      <c r="AH3788" s="1" t="s">
        <v>18921</v>
      </c>
      <c r="AI3788" s="1">
        <v>2003</v>
      </c>
      <c r="AK3788" s="1">
        <v>28294</v>
      </c>
      <c r="AO3788" s="1" t="s">
        <v>18922</v>
      </c>
      <c r="AP3788" s="1" t="s">
        <v>18922</v>
      </c>
      <c r="AQ3788" s="1">
        <v>28294</v>
      </c>
      <c r="AR3788" s="2"/>
      <c r="AS3788" s="1">
        <f>IF(AT3788&gt;0,1,0)</f>
        <v>0</v>
      </c>
      <c r="AT3788" s="1">
        <f>AU3788+AV3788</f>
        <v>0</v>
      </c>
      <c r="AU3788" s="1">
        <v>0</v>
      </c>
      <c r="AV3788" s="1">
        <v>0</v>
      </c>
      <c r="AW3788" s="1">
        <f>IF(AX3788&gt;0,1,0)</f>
        <v>0</v>
      </c>
      <c r="AX3788" s="1">
        <f>SUM(AY3788+AZ3788)</f>
        <v>0</v>
      </c>
      <c r="AY3788" s="1">
        <v>0</v>
      </c>
      <c r="AZ3788" s="1">
        <v>0</v>
      </c>
      <c r="BA3788" s="1">
        <v>28294</v>
      </c>
    </row>
    <row r="3789" spans="1:53" x14ac:dyDescent="0.3">
      <c r="A3789" s="1" t="s">
        <v>769</v>
      </c>
      <c r="B3789" s="1">
        <v>2023</v>
      </c>
      <c r="C3789" s="1" t="s">
        <v>643</v>
      </c>
      <c r="D3789" s="1" t="s">
        <v>643</v>
      </c>
      <c r="E3789" s="1" t="s">
        <v>643</v>
      </c>
      <c r="F3789" s="1" t="s">
        <v>680</v>
      </c>
      <c r="G3789" s="1">
        <v>6015</v>
      </c>
      <c r="H3789" s="1">
        <v>73.625</v>
      </c>
      <c r="I3789" s="1">
        <v>203</v>
      </c>
      <c r="K3789" s="1">
        <v>9.875</v>
      </c>
      <c r="M3789" s="1">
        <v>30.625</v>
      </c>
      <c r="O3789" s="1">
        <v>74.75</v>
      </c>
      <c r="Q3789" s="3">
        <v>1.51</v>
      </c>
      <c r="S3789" s="3">
        <v>4.5599999999999996</v>
      </c>
      <c r="V3789" s="1">
        <v>32.5</v>
      </c>
      <c r="X3789" s="1">
        <v>121</v>
      </c>
      <c r="Y3789" s="3">
        <v>7.28</v>
      </c>
      <c r="Z3789" s="3">
        <v>4.4400000000000004</v>
      </c>
      <c r="AC3789" s="1" t="s">
        <v>91</v>
      </c>
      <c r="AD3789" s="1" t="s">
        <v>91</v>
      </c>
      <c r="AE3789" s="1">
        <v>140</v>
      </c>
      <c r="AF3789" s="1">
        <v>5</v>
      </c>
      <c r="AG3789" s="1">
        <v>3</v>
      </c>
      <c r="AH3789" s="1" t="s">
        <v>770</v>
      </c>
      <c r="AI3789" s="1">
        <v>2023</v>
      </c>
      <c r="AM3789" s="1">
        <v>8</v>
      </c>
      <c r="AN3789" s="1" t="s">
        <v>771</v>
      </c>
    </row>
    <row r="3790" spans="1:53" x14ac:dyDescent="0.3">
      <c r="A3790" s="1" t="s">
        <v>18287</v>
      </c>
      <c r="B3790" s="1">
        <v>2004</v>
      </c>
      <c r="C3790" s="1" t="s">
        <v>276</v>
      </c>
      <c r="D3790" s="6" t="s">
        <v>276</v>
      </c>
      <c r="E3790" s="1" t="s">
        <v>276</v>
      </c>
      <c r="F3790" s="1" t="s">
        <v>661</v>
      </c>
      <c r="G3790" s="1">
        <v>6015</v>
      </c>
      <c r="H3790" s="1">
        <v>73.625</v>
      </c>
      <c r="I3790" s="1">
        <v>230</v>
      </c>
      <c r="J3790" s="1">
        <v>958</v>
      </c>
      <c r="K3790" s="1">
        <v>9.625</v>
      </c>
      <c r="L3790" s="1">
        <v>3212</v>
      </c>
      <c r="M3790" s="1">
        <v>32.5</v>
      </c>
      <c r="P3790" s="1">
        <v>14</v>
      </c>
      <c r="Q3790" s="3">
        <v>1.62</v>
      </c>
      <c r="R3790" s="3">
        <v>2.66</v>
      </c>
      <c r="S3790" s="3">
        <v>4.5599999999999996</v>
      </c>
      <c r="T3790" s="1">
        <v>1.8999999999999899</v>
      </c>
      <c r="U3790" s="1">
        <v>3400</v>
      </c>
      <c r="V3790" s="1">
        <v>34</v>
      </c>
      <c r="W3790" s="1">
        <v>904</v>
      </c>
      <c r="X3790" s="1">
        <v>112</v>
      </c>
      <c r="Y3790" s="3">
        <v>7.12</v>
      </c>
      <c r="Z3790" s="3">
        <v>4.05</v>
      </c>
      <c r="AA3790" s="3">
        <v>10.88</v>
      </c>
      <c r="AB3790" s="1" t="s">
        <v>3374</v>
      </c>
      <c r="AC3790" s="1" t="s">
        <v>62</v>
      </c>
      <c r="AD3790" s="1" t="s">
        <v>62</v>
      </c>
      <c r="AE3790" s="1">
        <v>240</v>
      </c>
      <c r="AF3790" s="1">
        <v>7</v>
      </c>
      <c r="AG3790" s="1">
        <v>3</v>
      </c>
      <c r="AH3790" s="1" t="s">
        <v>18288</v>
      </c>
      <c r="AI3790" s="1">
        <v>2004</v>
      </c>
      <c r="AK3790" s="1">
        <v>29193</v>
      </c>
      <c r="AO3790" s="1" t="s">
        <v>18289</v>
      </c>
      <c r="AP3790" s="1" t="s">
        <v>18289</v>
      </c>
      <c r="AQ3790" s="1">
        <v>29193</v>
      </c>
      <c r="AR3790" s="2"/>
      <c r="AS3790" s="1">
        <f>IF(AT3790&gt;0,1,0)</f>
        <v>0</v>
      </c>
      <c r="AT3790" s="1">
        <f>AU3790+AV3790</f>
        <v>0</v>
      </c>
      <c r="AU3790" s="1">
        <v>0</v>
      </c>
      <c r="AV3790" s="1">
        <v>0</v>
      </c>
      <c r="AW3790" s="1">
        <f>IF(AX3790&gt;0,1,0)</f>
        <v>0</v>
      </c>
      <c r="AX3790" s="1">
        <f>SUM(AY3790+AZ3790)</f>
        <v>0</v>
      </c>
      <c r="AY3790" s="1">
        <v>0</v>
      </c>
      <c r="AZ3790" s="1">
        <v>0</v>
      </c>
      <c r="BA3790" s="1">
        <v>29193</v>
      </c>
    </row>
    <row r="3791" spans="1:53" x14ac:dyDescent="0.3">
      <c r="A3791" s="1" t="s">
        <v>3182</v>
      </c>
      <c r="B3791" s="1">
        <v>2020</v>
      </c>
      <c r="C3791" s="1" t="s">
        <v>672</v>
      </c>
      <c r="D3791" s="1" t="s">
        <v>673</v>
      </c>
      <c r="E3791" s="1" t="s">
        <v>673</v>
      </c>
      <c r="F3791" s="1" t="s">
        <v>2761</v>
      </c>
      <c r="G3791" s="1">
        <v>6015</v>
      </c>
      <c r="H3791" s="1">
        <v>73.625</v>
      </c>
      <c r="I3791" s="1">
        <v>209</v>
      </c>
      <c r="J3791" s="1">
        <v>918</v>
      </c>
      <c r="K3791" s="1">
        <v>9.125</v>
      </c>
      <c r="L3791" s="1">
        <v>3118</v>
      </c>
      <c r="M3791" s="1">
        <v>31.125</v>
      </c>
      <c r="N3791" s="1">
        <v>7428</v>
      </c>
      <c r="O3791" s="1">
        <v>74.25</v>
      </c>
      <c r="P3791" s="1">
        <v>12</v>
      </c>
      <c r="Q3791" s="3">
        <v>1.54</v>
      </c>
      <c r="S3791" s="3">
        <v>4.57</v>
      </c>
      <c r="U3791" s="1">
        <v>2612</v>
      </c>
      <c r="V3791" s="1">
        <v>26.5</v>
      </c>
      <c r="W3791" s="1">
        <v>904</v>
      </c>
      <c r="X3791" s="1">
        <v>112</v>
      </c>
      <c r="Y3791" s="3">
        <v>6.94</v>
      </c>
      <c r="Z3791" s="3">
        <v>4.2300000000000004</v>
      </c>
      <c r="AC3791"/>
      <c r="AD3791"/>
      <c r="AE3791"/>
      <c r="AF3791"/>
      <c r="AG3791">
        <v>4</v>
      </c>
      <c r="AH3791" s="1" t="s">
        <v>3183</v>
      </c>
      <c r="AI3791" s="1">
        <v>2020</v>
      </c>
      <c r="AL3791" s="1" t="s">
        <v>3184</v>
      </c>
      <c r="AN3791" s="1" t="s">
        <v>815</v>
      </c>
      <c r="AR3791" s="2"/>
    </row>
    <row r="3792" spans="1:53" x14ac:dyDescent="0.3">
      <c r="A3792" s="1" t="s">
        <v>10314</v>
      </c>
      <c r="B3792" s="1">
        <v>2012</v>
      </c>
      <c r="C3792" s="1" t="s">
        <v>398</v>
      </c>
      <c r="D3792" s="1" t="s">
        <v>399</v>
      </c>
      <c r="E3792" s="1" t="s">
        <v>399</v>
      </c>
      <c r="F3792" s="1" t="s">
        <v>81</v>
      </c>
      <c r="G3792" s="1">
        <v>6015</v>
      </c>
      <c r="H3792" s="1">
        <v>73.625</v>
      </c>
      <c r="I3792" s="1">
        <v>186</v>
      </c>
      <c r="J3792" s="1">
        <v>948</v>
      </c>
      <c r="K3792" s="1">
        <v>9.5</v>
      </c>
      <c r="L3792" s="1">
        <v>3058</v>
      </c>
      <c r="M3792" s="1">
        <v>30.625</v>
      </c>
      <c r="N3792" s="1">
        <v>7500</v>
      </c>
      <c r="O3792" s="1">
        <v>75</v>
      </c>
      <c r="Q3792" s="3">
        <v>1.56</v>
      </c>
      <c r="R3792" s="3">
        <v>2.72</v>
      </c>
      <c r="S3792" s="3">
        <v>4.57</v>
      </c>
      <c r="T3792" s="1">
        <v>1.85</v>
      </c>
      <c r="U3792" s="1">
        <v>3500</v>
      </c>
      <c r="V3792" s="1">
        <v>35</v>
      </c>
      <c r="W3792" s="1">
        <v>1000</v>
      </c>
      <c r="X3792" s="1">
        <v>120</v>
      </c>
      <c r="AB3792" s="1" t="s">
        <v>3244</v>
      </c>
      <c r="AC3792" s="1" t="s">
        <v>234</v>
      </c>
      <c r="AD3792" s="1" t="s">
        <v>234</v>
      </c>
      <c r="AE3792" s="1">
        <v>17</v>
      </c>
      <c r="AF3792" s="1">
        <v>1</v>
      </c>
      <c r="AG3792" s="1">
        <v>1</v>
      </c>
      <c r="AH3792" s="1" t="s">
        <v>10315</v>
      </c>
      <c r="AI3792" s="1">
        <v>2012</v>
      </c>
      <c r="AK3792" s="1">
        <v>38547</v>
      </c>
      <c r="AO3792" s="1" t="s">
        <v>10316</v>
      </c>
      <c r="AP3792" s="1" t="s">
        <v>10316</v>
      </c>
      <c r="AQ3792" s="1">
        <v>38547</v>
      </c>
      <c r="AR3792" s="2"/>
      <c r="AS3792" s="1">
        <f t="shared" ref="AS3792:AS3798" si="744">IF(AT3792&gt;0,1,0)</f>
        <v>0</v>
      </c>
      <c r="AT3792" s="1">
        <f t="shared" ref="AT3792:AT3798" si="745">AU3792+AV3792</f>
        <v>0</v>
      </c>
      <c r="AU3792" s="1">
        <v>0</v>
      </c>
      <c r="AV3792" s="1">
        <v>0</v>
      </c>
      <c r="AW3792" s="1">
        <f t="shared" ref="AW3792:AW3798" si="746">IF(AX3792&gt;0,1,0)</f>
        <v>0</v>
      </c>
      <c r="AX3792" s="1">
        <f t="shared" ref="AX3792:AX3798" si="747">SUM(AY3792+AZ3792)</f>
        <v>0</v>
      </c>
      <c r="AY3792" s="1">
        <v>0</v>
      </c>
      <c r="AZ3792" s="1">
        <v>0</v>
      </c>
      <c r="BA3792" s="1">
        <v>38547</v>
      </c>
    </row>
    <row r="3793" spans="1:53" x14ac:dyDescent="0.3">
      <c r="A3793" s="1" t="s">
        <v>13986</v>
      </c>
      <c r="B3793" s="1">
        <v>2009</v>
      </c>
      <c r="C3793" s="1" t="s">
        <v>672</v>
      </c>
      <c r="D3793" s="1" t="s">
        <v>673</v>
      </c>
      <c r="E3793" s="1" t="s">
        <v>673</v>
      </c>
      <c r="F3793" s="1" t="s">
        <v>192</v>
      </c>
      <c r="G3793" s="1">
        <v>6015</v>
      </c>
      <c r="H3793" s="1">
        <v>73.625</v>
      </c>
      <c r="I3793" s="1">
        <v>195</v>
      </c>
      <c r="J3793" s="1">
        <v>1000</v>
      </c>
      <c r="K3793" s="1">
        <v>10</v>
      </c>
      <c r="L3793" s="1">
        <v>3200</v>
      </c>
      <c r="M3793" s="1">
        <v>32</v>
      </c>
      <c r="Q3793" s="3">
        <v>1.63</v>
      </c>
      <c r="R3793" s="3">
        <v>2.7</v>
      </c>
      <c r="S3793" s="3">
        <v>4.58</v>
      </c>
      <c r="T3793" s="1">
        <v>1.88</v>
      </c>
      <c r="U3793" s="1">
        <v>3412</v>
      </c>
      <c r="V3793" s="1">
        <v>34.5</v>
      </c>
      <c r="W3793" s="1">
        <v>1000</v>
      </c>
      <c r="X3793" s="1">
        <v>120</v>
      </c>
      <c r="Y3793" s="3">
        <v>6.65</v>
      </c>
      <c r="Z3793" s="3">
        <v>4.12</v>
      </c>
      <c r="AA3793" s="3">
        <v>10.92</v>
      </c>
      <c r="AB3793" s="1" t="s">
        <v>3240</v>
      </c>
      <c r="AC3793" s="1" t="s">
        <v>488</v>
      </c>
      <c r="AD3793" s="1" t="s">
        <v>488</v>
      </c>
      <c r="AE3793" s="1">
        <v>108</v>
      </c>
      <c r="AF3793" s="1">
        <v>4</v>
      </c>
      <c r="AG3793" s="1">
        <v>3</v>
      </c>
      <c r="AH3793" s="1" t="s">
        <v>13987</v>
      </c>
      <c r="AI3793" s="1">
        <v>2009</v>
      </c>
      <c r="AJ3793" s="1">
        <v>2017</v>
      </c>
      <c r="AK3793" s="1">
        <v>34559</v>
      </c>
      <c r="AO3793" s="1" t="s">
        <v>13988</v>
      </c>
      <c r="AP3793" s="1" t="s">
        <v>13988</v>
      </c>
      <c r="AQ3793" s="1">
        <v>34559</v>
      </c>
      <c r="AR3793" s="2"/>
      <c r="AS3793" s="1">
        <f t="shared" si="744"/>
        <v>0</v>
      </c>
      <c r="AT3793" s="1">
        <f t="shared" si="745"/>
        <v>0</v>
      </c>
      <c r="AU3793" s="1">
        <v>0</v>
      </c>
      <c r="AV3793" s="1">
        <v>0</v>
      </c>
      <c r="AW3793" s="1">
        <f t="shared" si="746"/>
        <v>0</v>
      </c>
      <c r="AX3793" s="1">
        <f t="shared" si="747"/>
        <v>0</v>
      </c>
      <c r="AY3793" s="1">
        <v>0</v>
      </c>
      <c r="AZ3793" s="1">
        <v>0</v>
      </c>
      <c r="BA3793" s="1">
        <v>34559</v>
      </c>
    </row>
    <row r="3794" spans="1:53" x14ac:dyDescent="0.3">
      <c r="A3794" s="1" t="s">
        <v>14497</v>
      </c>
      <c r="B3794" s="1">
        <v>2008</v>
      </c>
      <c r="C3794" s="1" t="s">
        <v>276</v>
      </c>
      <c r="D3794" s="1" t="s">
        <v>276</v>
      </c>
      <c r="E3794" s="1" t="s">
        <v>276</v>
      </c>
      <c r="F3794" s="1" t="s">
        <v>300</v>
      </c>
      <c r="G3794" s="1">
        <v>6015</v>
      </c>
      <c r="H3794" s="1">
        <v>73.625</v>
      </c>
      <c r="I3794" s="1">
        <v>239</v>
      </c>
      <c r="J3794" s="1">
        <v>1028</v>
      </c>
      <c r="K3794" s="1">
        <v>10.25</v>
      </c>
      <c r="L3794" s="1">
        <v>3200</v>
      </c>
      <c r="M3794" s="1">
        <v>32</v>
      </c>
      <c r="P3794" s="1">
        <v>29</v>
      </c>
      <c r="Q3794" s="3">
        <v>1.51</v>
      </c>
      <c r="R3794" s="3">
        <v>2.6</v>
      </c>
      <c r="S3794" s="3">
        <v>4.58</v>
      </c>
      <c r="T3794" s="1">
        <v>1.98</v>
      </c>
      <c r="U3794" s="1">
        <v>3400</v>
      </c>
      <c r="V3794" s="1">
        <v>34</v>
      </c>
      <c r="W3794" s="1">
        <v>1006</v>
      </c>
      <c r="X3794" s="1">
        <v>126</v>
      </c>
      <c r="Y3794" s="3">
        <v>6.7</v>
      </c>
      <c r="Z3794" s="3">
        <v>3.98</v>
      </c>
      <c r="AA3794" s="3">
        <v>11.43</v>
      </c>
      <c r="AB3794" s="1" t="s">
        <v>3240</v>
      </c>
      <c r="AC3794" s="1" t="s">
        <v>668</v>
      </c>
      <c r="AD3794" s="1" t="s">
        <v>668</v>
      </c>
      <c r="AE3794" s="1">
        <v>134</v>
      </c>
      <c r="AF3794" s="1">
        <v>4</v>
      </c>
      <c r="AG3794" s="1">
        <v>3</v>
      </c>
      <c r="AH3794" s="1" t="s">
        <v>14498</v>
      </c>
      <c r="AI3794" s="1">
        <v>2008</v>
      </c>
      <c r="AK3794" s="1">
        <v>33215</v>
      </c>
      <c r="AO3794" s="1" t="s">
        <v>14499</v>
      </c>
      <c r="AP3794" s="1" t="s">
        <v>14499</v>
      </c>
      <c r="AQ3794" s="1">
        <v>33215</v>
      </c>
      <c r="AR3794" s="2"/>
      <c r="AS3794" s="1">
        <f t="shared" si="744"/>
        <v>0</v>
      </c>
      <c r="AT3794" s="1">
        <f t="shared" si="745"/>
        <v>0</v>
      </c>
      <c r="AU3794" s="1">
        <v>0</v>
      </c>
      <c r="AV3794" s="1">
        <v>0</v>
      </c>
      <c r="AW3794" s="1">
        <f t="shared" si="746"/>
        <v>0</v>
      </c>
      <c r="AX3794" s="1">
        <f t="shared" si="747"/>
        <v>0</v>
      </c>
      <c r="AY3794" s="1">
        <v>0</v>
      </c>
      <c r="AZ3794" s="1">
        <v>0</v>
      </c>
      <c r="BA3794" s="1">
        <v>33215</v>
      </c>
    </row>
    <row r="3795" spans="1:53" x14ac:dyDescent="0.3">
      <c r="A3795" s="1" t="s">
        <v>5463</v>
      </c>
      <c r="B3795" s="1">
        <v>2017</v>
      </c>
      <c r="C3795" s="1" t="s">
        <v>398</v>
      </c>
      <c r="D3795" s="1" t="s">
        <v>399</v>
      </c>
      <c r="E3795" s="1" t="s">
        <v>399</v>
      </c>
      <c r="F3795" s="1" t="s">
        <v>130</v>
      </c>
      <c r="G3795" s="1">
        <v>6015</v>
      </c>
      <c r="H3795" s="1">
        <v>73.625</v>
      </c>
      <c r="I3795" s="1">
        <v>209</v>
      </c>
      <c r="J3795" s="1">
        <v>928</v>
      </c>
      <c r="K3795" s="1">
        <v>9.25</v>
      </c>
      <c r="L3795" s="1">
        <v>3238</v>
      </c>
      <c r="M3795" s="1">
        <v>32.380000000000003</v>
      </c>
      <c r="N3795" s="1">
        <v>7678</v>
      </c>
      <c r="O3795" s="1">
        <v>76.88</v>
      </c>
      <c r="P3795" s="1">
        <v>16</v>
      </c>
      <c r="Q3795" s="3">
        <v>1.52</v>
      </c>
      <c r="S3795" s="3">
        <v>4.59</v>
      </c>
      <c r="U3795" s="1">
        <v>3312</v>
      </c>
      <c r="V3795" s="1">
        <v>33.5</v>
      </c>
      <c r="W3795" s="1">
        <v>1000</v>
      </c>
      <c r="X3795" s="1">
        <v>120</v>
      </c>
      <c r="Y3795" s="3">
        <v>6.97</v>
      </c>
      <c r="Z3795" s="3">
        <v>4.26</v>
      </c>
      <c r="AB3795" s="1" t="s">
        <v>3256</v>
      </c>
      <c r="AC3795" s="1" t="s">
        <v>67</v>
      </c>
      <c r="AD3795" s="1" t="s">
        <v>67</v>
      </c>
      <c r="AE3795" s="1">
        <v>99</v>
      </c>
      <c r="AF3795" s="1">
        <v>3</v>
      </c>
      <c r="AG3795" s="1">
        <v>2</v>
      </c>
      <c r="AH3795" s="1" t="s">
        <v>5464</v>
      </c>
      <c r="AI3795" s="1">
        <v>2017</v>
      </c>
      <c r="AJ3795" s="1">
        <v>2020</v>
      </c>
      <c r="AK3795" s="1">
        <v>44911</v>
      </c>
      <c r="AO3795" s="1" t="s">
        <v>5465</v>
      </c>
      <c r="AP3795" s="1" t="s">
        <v>5465</v>
      </c>
      <c r="AQ3795" s="1">
        <v>44911</v>
      </c>
      <c r="AR3795" s="2"/>
      <c r="AS3795" s="1">
        <f t="shared" si="744"/>
        <v>0</v>
      </c>
      <c r="AT3795" s="1">
        <f t="shared" si="745"/>
        <v>0</v>
      </c>
      <c r="AU3795" s="1">
        <v>0</v>
      </c>
      <c r="AV3795" s="1">
        <v>0</v>
      </c>
      <c r="AW3795" s="1">
        <f t="shared" si="746"/>
        <v>0</v>
      </c>
      <c r="AX3795" s="1">
        <f t="shared" si="747"/>
        <v>0</v>
      </c>
      <c r="AY3795" s="1">
        <v>0</v>
      </c>
      <c r="AZ3795" s="1">
        <v>0</v>
      </c>
      <c r="BA3795" s="1">
        <v>44911</v>
      </c>
    </row>
    <row r="3796" spans="1:53" x14ac:dyDescent="0.3">
      <c r="A3796" s="1" t="s">
        <v>15108</v>
      </c>
      <c r="B3796" s="1">
        <v>2007</v>
      </c>
      <c r="C3796" s="1" t="s">
        <v>513</v>
      </c>
      <c r="D3796" s="1" t="s">
        <v>399</v>
      </c>
      <c r="E3796" s="1" t="s">
        <v>399</v>
      </c>
      <c r="F3796" s="1" t="s">
        <v>861</v>
      </c>
      <c r="G3796" s="1">
        <v>6015</v>
      </c>
      <c r="H3796" s="1">
        <v>73.625</v>
      </c>
      <c r="I3796" s="1">
        <v>216</v>
      </c>
      <c r="J3796" s="1">
        <v>928</v>
      </c>
      <c r="K3796" s="1">
        <v>9.25</v>
      </c>
      <c r="L3796" s="1">
        <v>3200</v>
      </c>
      <c r="M3796" s="1">
        <v>32</v>
      </c>
      <c r="P3796" s="1">
        <v>17</v>
      </c>
      <c r="Q3796" s="3">
        <v>1.6</v>
      </c>
      <c r="R3796" s="3">
        <v>2.65</v>
      </c>
      <c r="S3796" s="3">
        <v>4.59</v>
      </c>
      <c r="T3796" s="1">
        <v>1.94</v>
      </c>
      <c r="U3796" s="1">
        <v>3500</v>
      </c>
      <c r="V3796" s="1">
        <v>35</v>
      </c>
      <c r="W3796" s="1">
        <v>1002</v>
      </c>
      <c r="X3796" s="1">
        <v>122</v>
      </c>
      <c r="Y3796" s="3">
        <v>6.69</v>
      </c>
      <c r="Z3796" s="3">
        <v>4.26</v>
      </c>
      <c r="AA3796" s="3">
        <v>11.03</v>
      </c>
      <c r="AB3796" s="1" t="s">
        <v>10854</v>
      </c>
      <c r="AC3796" s="1" t="s">
        <v>72</v>
      </c>
      <c r="AD3796" s="1" t="s">
        <v>72</v>
      </c>
      <c r="AG3796" s="1">
        <v>4</v>
      </c>
      <c r="AH3796" s="1" t="s">
        <v>15109</v>
      </c>
      <c r="AI3796" s="1">
        <v>2007</v>
      </c>
      <c r="AK3796" s="1">
        <v>32740</v>
      </c>
      <c r="AO3796" s="1" t="s">
        <v>15110</v>
      </c>
      <c r="AP3796" s="1" t="s">
        <v>15110</v>
      </c>
      <c r="AQ3796" s="1">
        <v>32740</v>
      </c>
      <c r="AR3796" s="2"/>
      <c r="AS3796" s="1">
        <f t="shared" si="744"/>
        <v>0</v>
      </c>
      <c r="AT3796" s="1">
        <f t="shared" si="745"/>
        <v>0</v>
      </c>
      <c r="AU3796" s="1">
        <v>0</v>
      </c>
      <c r="AV3796" s="1">
        <v>0</v>
      </c>
      <c r="AW3796" s="1">
        <f t="shared" si="746"/>
        <v>0</v>
      </c>
      <c r="AX3796" s="1">
        <f t="shared" si="747"/>
        <v>0</v>
      </c>
      <c r="AY3796" s="1">
        <v>0</v>
      </c>
      <c r="AZ3796" s="1">
        <v>0</v>
      </c>
      <c r="BA3796" s="1">
        <v>32740</v>
      </c>
    </row>
    <row r="3797" spans="1:53" x14ac:dyDescent="0.3">
      <c r="A3797" s="1" t="s">
        <v>16029</v>
      </c>
      <c r="B3797" s="1">
        <v>2006</v>
      </c>
      <c r="C3797" s="1" t="s">
        <v>513</v>
      </c>
      <c r="D3797" s="1" t="s">
        <v>399</v>
      </c>
      <c r="E3797" s="1" t="s">
        <v>399</v>
      </c>
      <c r="F3797" s="1" t="s">
        <v>300</v>
      </c>
      <c r="G3797" s="1">
        <v>6015</v>
      </c>
      <c r="H3797" s="1">
        <v>73.625</v>
      </c>
      <c r="I3797" s="1">
        <v>224</v>
      </c>
      <c r="J3797" s="1">
        <v>812</v>
      </c>
      <c r="K3797" s="1">
        <v>8.5</v>
      </c>
      <c r="L3797" s="1">
        <v>3314</v>
      </c>
      <c r="M3797" s="1">
        <v>33.25</v>
      </c>
      <c r="Q3797" s="3">
        <v>1.6</v>
      </c>
      <c r="R3797" s="3">
        <v>2.63</v>
      </c>
      <c r="S3797" s="3">
        <v>4.59</v>
      </c>
      <c r="T3797" s="1">
        <v>1.96</v>
      </c>
      <c r="U3797" s="1">
        <v>3612</v>
      </c>
      <c r="V3797" s="1">
        <v>36.5</v>
      </c>
      <c r="W3797" s="1">
        <v>1011</v>
      </c>
      <c r="X3797" s="1">
        <v>131</v>
      </c>
      <c r="AB3797" s="1" t="s">
        <v>3240</v>
      </c>
      <c r="AC3797" s="1" t="s">
        <v>77</v>
      </c>
      <c r="AD3797" s="1" t="s">
        <v>77</v>
      </c>
      <c r="AE3797" s="1">
        <v>54</v>
      </c>
      <c r="AF3797" s="1">
        <v>2</v>
      </c>
      <c r="AG3797" s="1">
        <v>2</v>
      </c>
      <c r="AH3797" s="1" t="s">
        <v>16030</v>
      </c>
      <c r="AI3797" s="1">
        <v>2006</v>
      </c>
      <c r="AK3797" s="1">
        <v>30868</v>
      </c>
      <c r="AO3797" s="1" t="s">
        <v>16031</v>
      </c>
      <c r="AP3797" s="1" t="s">
        <v>16031</v>
      </c>
      <c r="AQ3797" s="1">
        <v>30868</v>
      </c>
      <c r="AR3797" s="2"/>
      <c r="AS3797" s="1">
        <f t="shared" si="744"/>
        <v>1</v>
      </c>
      <c r="AT3797" s="1">
        <f t="shared" si="745"/>
        <v>1</v>
      </c>
      <c r="AU3797" s="1">
        <v>0</v>
      </c>
      <c r="AV3797" s="1">
        <v>1</v>
      </c>
      <c r="AW3797" s="1">
        <f t="shared" si="746"/>
        <v>0</v>
      </c>
      <c r="AX3797" s="1">
        <f t="shared" si="747"/>
        <v>0</v>
      </c>
      <c r="AY3797" s="1">
        <v>0</v>
      </c>
      <c r="AZ3797" s="1">
        <v>0</v>
      </c>
      <c r="BA3797" s="1">
        <v>30868</v>
      </c>
    </row>
    <row r="3798" spans="1:53" x14ac:dyDescent="0.3">
      <c r="A3798" s="1" t="s">
        <v>16903</v>
      </c>
      <c r="B3798" s="1">
        <v>2006</v>
      </c>
      <c r="C3798" s="1" t="s">
        <v>672</v>
      </c>
      <c r="D3798" s="1" t="s">
        <v>673</v>
      </c>
      <c r="E3798" s="1" t="s">
        <v>673</v>
      </c>
      <c r="F3798" s="1" t="s">
        <v>95</v>
      </c>
      <c r="G3798" s="1">
        <v>6015</v>
      </c>
      <c r="H3798" s="1">
        <v>73.625</v>
      </c>
      <c r="I3798" s="1">
        <v>201</v>
      </c>
      <c r="J3798" s="1">
        <v>812</v>
      </c>
      <c r="K3798" s="1">
        <v>8.5</v>
      </c>
      <c r="L3798" s="1">
        <v>3134</v>
      </c>
      <c r="M3798" s="1">
        <v>31.75</v>
      </c>
      <c r="Q3798" s="3">
        <v>1.6</v>
      </c>
      <c r="R3798" s="3">
        <v>2.68</v>
      </c>
      <c r="S3798" s="3">
        <v>4.59</v>
      </c>
      <c r="T3798" s="1">
        <v>1.9099999999999899</v>
      </c>
      <c r="U3798" s="1">
        <v>3512</v>
      </c>
      <c r="V3798" s="1">
        <v>35.5</v>
      </c>
      <c r="W3798" s="1">
        <v>906</v>
      </c>
      <c r="X3798" s="1">
        <v>114</v>
      </c>
      <c r="Y3798" s="3">
        <v>6.8</v>
      </c>
      <c r="Z3798" s="3">
        <v>4.09</v>
      </c>
      <c r="AB3798" s="1" t="s">
        <v>6971</v>
      </c>
      <c r="AC3798" s="1" t="s">
        <v>72</v>
      </c>
      <c r="AD3798" s="1" t="s">
        <v>72</v>
      </c>
      <c r="AG3798" s="1">
        <v>4</v>
      </c>
      <c r="AH3798" s="1" t="s">
        <v>16904</v>
      </c>
      <c r="AI3798" s="1">
        <v>2006</v>
      </c>
      <c r="AK3798" s="1">
        <v>31448</v>
      </c>
      <c r="AO3798" s="1" t="s">
        <v>16905</v>
      </c>
      <c r="AP3798" s="1" t="s">
        <v>16905</v>
      </c>
      <c r="AQ3798" s="1">
        <v>31448</v>
      </c>
      <c r="AR3798" s="2"/>
      <c r="AS3798" s="1">
        <f t="shared" si="744"/>
        <v>0</v>
      </c>
      <c r="AT3798" s="1">
        <f t="shared" si="745"/>
        <v>0</v>
      </c>
      <c r="AU3798" s="1">
        <v>0</v>
      </c>
      <c r="AV3798" s="1">
        <v>0</v>
      </c>
      <c r="AW3798" s="1">
        <f t="shared" si="746"/>
        <v>0</v>
      </c>
      <c r="AX3798" s="1">
        <f t="shared" si="747"/>
        <v>0</v>
      </c>
      <c r="AY3798" s="1">
        <v>0</v>
      </c>
      <c r="AZ3798" s="1">
        <v>0</v>
      </c>
      <c r="BA3798" s="1">
        <v>31448</v>
      </c>
    </row>
    <row r="3799" spans="1:53" x14ac:dyDescent="0.3">
      <c r="A3799" s="1" t="s">
        <v>778</v>
      </c>
      <c r="B3799" s="1">
        <v>2023</v>
      </c>
      <c r="C3799" s="1" t="s">
        <v>672</v>
      </c>
      <c r="D3799" s="1" t="s">
        <v>673</v>
      </c>
      <c r="E3799" s="1" t="s">
        <v>673</v>
      </c>
      <c r="F3799" s="1" t="s">
        <v>115</v>
      </c>
      <c r="G3799" s="1">
        <v>6015</v>
      </c>
      <c r="H3799" s="1">
        <v>73.625</v>
      </c>
      <c r="I3799" s="1">
        <v>204</v>
      </c>
      <c r="K3799" s="1">
        <v>10</v>
      </c>
      <c r="M3799" s="1">
        <v>31.75</v>
      </c>
      <c r="O3799" s="1">
        <v>75.75</v>
      </c>
      <c r="P3799" s="1">
        <v>20</v>
      </c>
      <c r="Q3799" s="3">
        <v>1.56</v>
      </c>
      <c r="S3799" s="3">
        <v>4.5999999999999996</v>
      </c>
      <c r="V3799" s="1">
        <v>29.5</v>
      </c>
      <c r="AC3799" s="1" t="s">
        <v>72</v>
      </c>
      <c r="AD3799" s="1" t="s">
        <v>72</v>
      </c>
      <c r="AG3799" s="1">
        <v>4</v>
      </c>
      <c r="AH3799" s="1" t="s">
        <v>779</v>
      </c>
      <c r="AI3799" s="1">
        <v>2023</v>
      </c>
      <c r="AM3799" s="1">
        <v>8</v>
      </c>
      <c r="AN3799" s="1" t="s">
        <v>780</v>
      </c>
    </row>
    <row r="3800" spans="1:53" x14ac:dyDescent="0.3">
      <c r="A3800" s="1" t="s">
        <v>11546</v>
      </c>
      <c r="B3800" s="1">
        <v>2011</v>
      </c>
      <c r="C3800" s="1" t="s">
        <v>276</v>
      </c>
      <c r="D3800" s="1" t="s">
        <v>276</v>
      </c>
      <c r="E3800" s="1" t="s">
        <v>276</v>
      </c>
      <c r="F3800" s="1" t="s">
        <v>404</v>
      </c>
      <c r="G3800" s="1">
        <v>6015</v>
      </c>
      <c r="H3800" s="1">
        <v>73.625</v>
      </c>
      <c r="I3800" s="1">
        <v>228</v>
      </c>
      <c r="J3800" s="1">
        <v>948</v>
      </c>
      <c r="K3800" s="1">
        <v>9.5</v>
      </c>
      <c r="L3800" s="1">
        <v>3138</v>
      </c>
      <c r="M3800" s="1">
        <v>31.375</v>
      </c>
      <c r="N3800" s="1">
        <v>7738</v>
      </c>
      <c r="O3800" s="1">
        <v>77.375</v>
      </c>
      <c r="P3800" s="1">
        <v>18</v>
      </c>
      <c r="Q3800" s="3">
        <v>1.63</v>
      </c>
      <c r="R3800" s="3">
        <v>2.69</v>
      </c>
      <c r="S3800" s="3">
        <v>4.5999999999999996</v>
      </c>
      <c r="T3800" s="1">
        <v>1.9099999999999899</v>
      </c>
      <c r="U3800" s="1">
        <v>3100</v>
      </c>
      <c r="V3800" s="1">
        <v>31</v>
      </c>
      <c r="W3800" s="1">
        <v>906</v>
      </c>
      <c r="X3800" s="1">
        <v>114</v>
      </c>
      <c r="Y3800" s="3">
        <v>7.05</v>
      </c>
      <c r="Z3800" s="3">
        <v>4.21</v>
      </c>
      <c r="AA3800" s="3">
        <v>11.28</v>
      </c>
      <c r="AB3800" s="1" t="s">
        <v>2252</v>
      </c>
      <c r="AC3800" s="1" t="s">
        <v>72</v>
      </c>
      <c r="AD3800" s="1" t="s">
        <v>72</v>
      </c>
      <c r="AG3800" s="1">
        <v>4</v>
      </c>
      <c r="AH3800" s="1" t="s">
        <v>11547</v>
      </c>
      <c r="AI3800" s="1">
        <v>2011</v>
      </c>
      <c r="AK3800" s="1">
        <v>38127</v>
      </c>
      <c r="AO3800" s="1" t="s">
        <v>11548</v>
      </c>
      <c r="AP3800" s="1" t="s">
        <v>11548</v>
      </c>
      <c r="AQ3800" s="1">
        <v>38127</v>
      </c>
      <c r="AR3800" s="2"/>
      <c r="AS3800" s="1">
        <f>IF(AT3800&gt;0,1,0)</f>
        <v>0</v>
      </c>
      <c r="AT3800" s="1">
        <f>AU3800+AV3800</f>
        <v>0</v>
      </c>
      <c r="AU3800" s="1">
        <v>0</v>
      </c>
      <c r="AV3800" s="1">
        <v>0</v>
      </c>
      <c r="AW3800" s="1">
        <f>IF(AX3800&gt;0,1,0)</f>
        <v>0</v>
      </c>
      <c r="AX3800" s="1">
        <f>SUM(AY3800+AZ3800)</f>
        <v>0</v>
      </c>
      <c r="AY3800" s="1">
        <v>0</v>
      </c>
      <c r="AZ3800" s="1">
        <v>0</v>
      </c>
      <c r="BA3800" s="1">
        <v>38127</v>
      </c>
    </row>
    <row r="3801" spans="1:53" x14ac:dyDescent="0.3">
      <c r="A3801" s="1" t="s">
        <v>6172</v>
      </c>
      <c r="B3801" s="1">
        <v>2017</v>
      </c>
      <c r="C3801" s="1" t="s">
        <v>672</v>
      </c>
      <c r="D3801" s="1" t="s">
        <v>673</v>
      </c>
      <c r="E3801" s="1" t="s">
        <v>673</v>
      </c>
      <c r="F3801" s="1" t="s">
        <v>6173</v>
      </c>
      <c r="G3801" s="1">
        <v>6015</v>
      </c>
      <c r="H3801" s="1">
        <v>73.625</v>
      </c>
      <c r="I3801" s="1">
        <v>204</v>
      </c>
      <c r="J3801" s="1">
        <v>948</v>
      </c>
      <c r="K3801" s="1">
        <v>9.5</v>
      </c>
      <c r="L3801" s="1">
        <v>3148</v>
      </c>
      <c r="M3801" s="1">
        <v>31.5</v>
      </c>
      <c r="N3801" s="1">
        <v>7400</v>
      </c>
      <c r="O3801" s="1">
        <v>74</v>
      </c>
      <c r="Q3801" s="3">
        <v>1.55</v>
      </c>
      <c r="S3801" s="3">
        <v>4.62</v>
      </c>
      <c r="U3801" s="1">
        <v>3100</v>
      </c>
      <c r="V3801" s="1">
        <v>31</v>
      </c>
      <c r="W3801" s="1">
        <v>908</v>
      </c>
      <c r="X3801" s="1">
        <v>116</v>
      </c>
      <c r="Y3801" s="3">
        <v>6.75</v>
      </c>
      <c r="Z3801" s="3">
        <v>4.08</v>
      </c>
      <c r="AB3801" s="1" t="s">
        <v>3873</v>
      </c>
      <c r="AC3801" s="1" t="s">
        <v>188</v>
      </c>
      <c r="AD3801" s="1" t="s">
        <v>188</v>
      </c>
      <c r="AE3801" s="1">
        <v>69</v>
      </c>
      <c r="AF3801" s="1">
        <v>3</v>
      </c>
      <c r="AG3801" s="1">
        <v>2</v>
      </c>
      <c r="AH3801" s="1" t="s">
        <v>6174</v>
      </c>
      <c r="AI3801" s="1">
        <v>2017</v>
      </c>
      <c r="AJ3801" s="1">
        <v>2020</v>
      </c>
      <c r="AK3801" s="1">
        <v>44881</v>
      </c>
      <c r="AO3801" s="1" t="s">
        <v>6175</v>
      </c>
      <c r="AP3801" s="1" t="s">
        <v>6175</v>
      </c>
      <c r="AQ3801" s="1">
        <v>44881</v>
      </c>
      <c r="AR3801" s="2"/>
      <c r="AS3801" s="1">
        <f>IF(AT3801&gt;0,1,0)</f>
        <v>0</v>
      </c>
      <c r="AT3801" s="1">
        <f>AU3801+AV3801</f>
        <v>0</v>
      </c>
      <c r="AU3801" s="1">
        <v>0</v>
      </c>
      <c r="AV3801" s="1">
        <v>0</v>
      </c>
      <c r="AW3801" s="1">
        <f>IF(AX3801&gt;0,1,0)</f>
        <v>0</v>
      </c>
      <c r="AX3801" s="1">
        <f>SUM(AY3801+AZ3801)</f>
        <v>0</v>
      </c>
      <c r="AY3801" s="1">
        <v>0</v>
      </c>
      <c r="AZ3801" s="1">
        <v>0</v>
      </c>
      <c r="BA3801" s="1">
        <v>44881</v>
      </c>
    </row>
    <row r="3802" spans="1:53" x14ac:dyDescent="0.3">
      <c r="A3802" s="1" t="s">
        <v>9256</v>
      </c>
      <c r="B3802" s="1">
        <v>2013</v>
      </c>
      <c r="C3802" s="1" t="s">
        <v>398</v>
      </c>
      <c r="D3802" s="1" t="s">
        <v>399</v>
      </c>
      <c r="E3802" s="1" t="s">
        <v>399</v>
      </c>
      <c r="F3802" s="1" t="s">
        <v>680</v>
      </c>
      <c r="G3802" s="1">
        <v>6015</v>
      </c>
      <c r="H3802" s="1">
        <v>73.625</v>
      </c>
      <c r="I3802" s="1">
        <v>198</v>
      </c>
      <c r="J3802" s="1">
        <v>1038</v>
      </c>
      <c r="K3802" s="1">
        <v>10.375</v>
      </c>
      <c r="L3802" s="1">
        <v>3248</v>
      </c>
      <c r="M3802" s="1">
        <v>32.5</v>
      </c>
      <c r="N3802" s="1">
        <v>7618</v>
      </c>
      <c r="O3802" s="1">
        <v>76.125</v>
      </c>
      <c r="Q3802" s="3">
        <v>1.6</v>
      </c>
      <c r="R3802" s="3">
        <v>2.66</v>
      </c>
      <c r="S3802" s="3">
        <v>4.62</v>
      </c>
      <c r="T3802" s="1">
        <v>1.96</v>
      </c>
      <c r="U3802" s="1">
        <v>2900</v>
      </c>
      <c r="V3802" s="1">
        <v>29</v>
      </c>
      <c r="W3802" s="1">
        <v>904</v>
      </c>
      <c r="X3802" s="1">
        <v>112</v>
      </c>
      <c r="Y3802" s="3">
        <v>7.26</v>
      </c>
      <c r="Z3802" s="3">
        <v>4.33</v>
      </c>
      <c r="AB3802" s="1" t="s">
        <v>3293</v>
      </c>
      <c r="AC3802" s="1" t="s">
        <v>72</v>
      </c>
      <c r="AD3802" s="1" t="s">
        <v>72</v>
      </c>
      <c r="AG3802" s="1">
        <v>4</v>
      </c>
      <c r="AH3802" s="1" t="s">
        <v>9257</v>
      </c>
      <c r="AI3802" s="1">
        <v>2013</v>
      </c>
      <c r="AK3802" s="1">
        <v>40258</v>
      </c>
      <c r="AO3802" s="1" t="s">
        <v>9258</v>
      </c>
      <c r="AP3802" s="1" t="s">
        <v>9258</v>
      </c>
      <c r="AQ3802" s="1">
        <v>40258</v>
      </c>
      <c r="AR3802" s="2"/>
      <c r="AS3802" s="1">
        <f>IF(AT3802&gt;0,1,0)</f>
        <v>0</v>
      </c>
      <c r="AT3802" s="1">
        <f>AU3802+AV3802</f>
        <v>0</v>
      </c>
      <c r="AU3802" s="1">
        <v>0</v>
      </c>
      <c r="AV3802" s="1">
        <v>0</v>
      </c>
      <c r="AW3802" s="1">
        <f>IF(AX3802&gt;0,1,0)</f>
        <v>0</v>
      </c>
      <c r="AX3802" s="1">
        <f>SUM(AY3802+AZ3802)</f>
        <v>0</v>
      </c>
      <c r="AY3802" s="1">
        <v>0</v>
      </c>
      <c r="AZ3802" s="1">
        <v>0</v>
      </c>
      <c r="BA3802" s="1">
        <v>40258</v>
      </c>
    </row>
    <row r="3803" spans="1:53" x14ac:dyDescent="0.3">
      <c r="A3803" s="1" t="s">
        <v>445</v>
      </c>
      <c r="B3803" s="1">
        <v>2023</v>
      </c>
      <c r="C3803" s="1" t="s">
        <v>398</v>
      </c>
      <c r="D3803" s="1" t="s">
        <v>398</v>
      </c>
      <c r="E3803" s="1" t="s">
        <v>399</v>
      </c>
      <c r="F3803" s="1" t="s">
        <v>446</v>
      </c>
      <c r="G3803" s="1">
        <v>6015</v>
      </c>
      <c r="H3803" s="1">
        <v>73.625</v>
      </c>
      <c r="I3803" s="1">
        <v>205</v>
      </c>
      <c r="K3803" s="1">
        <v>8.625</v>
      </c>
      <c r="M3803" s="1">
        <v>32.625</v>
      </c>
      <c r="O3803" s="1">
        <v>77.25</v>
      </c>
      <c r="P3803" s="1">
        <v>15</v>
      </c>
      <c r="Q3803" s="3">
        <v>1.59</v>
      </c>
      <c r="S3803" s="3">
        <v>4.63</v>
      </c>
      <c r="V3803" s="1">
        <v>30.5</v>
      </c>
      <c r="X3803" s="1">
        <v>116</v>
      </c>
      <c r="AC3803" s="1" t="s">
        <v>72</v>
      </c>
      <c r="AD3803" s="1" t="s">
        <v>72</v>
      </c>
      <c r="AG3803" s="1">
        <v>4</v>
      </c>
      <c r="AH3803" s="1" t="s">
        <v>447</v>
      </c>
      <c r="AI3803" s="1">
        <v>2023</v>
      </c>
      <c r="AM3803" s="1">
        <v>4</v>
      </c>
      <c r="AN3803" s="1" t="s">
        <v>448</v>
      </c>
    </row>
    <row r="3804" spans="1:53" x14ac:dyDescent="0.3">
      <c r="A3804" s="1" t="s">
        <v>4253</v>
      </c>
      <c r="B3804" s="1">
        <v>2019</v>
      </c>
      <c r="C3804" s="1" t="s">
        <v>672</v>
      </c>
      <c r="D3804" s="1" t="s">
        <v>673</v>
      </c>
      <c r="E3804" s="1" t="s">
        <v>673</v>
      </c>
      <c r="F3804" s="1" t="s">
        <v>341</v>
      </c>
      <c r="G3804" s="1">
        <v>6015</v>
      </c>
      <c r="H3804" s="1">
        <v>73.625</v>
      </c>
      <c r="I3804" s="1">
        <v>203</v>
      </c>
      <c r="J3804" s="1">
        <v>948</v>
      </c>
      <c r="K3804" s="1">
        <v>9.5</v>
      </c>
      <c r="L3804" s="1">
        <v>3208</v>
      </c>
      <c r="M3804" s="1">
        <v>32</v>
      </c>
      <c r="N3804" s="1">
        <v>7648</v>
      </c>
      <c r="O3804" s="1">
        <v>76.5</v>
      </c>
      <c r="P3804" s="1">
        <v>13</v>
      </c>
      <c r="Q3804" s="3">
        <v>1.5</v>
      </c>
      <c r="S3804" s="3">
        <v>4.63</v>
      </c>
      <c r="U3804" s="1">
        <v>3700</v>
      </c>
      <c r="V3804" s="1">
        <v>37</v>
      </c>
      <c r="W3804" s="1">
        <v>910</v>
      </c>
      <c r="X3804" s="1">
        <v>118</v>
      </c>
      <c r="Y3804" s="3">
        <v>7.07</v>
      </c>
      <c r="Z3804" s="3">
        <v>4.2300000000000004</v>
      </c>
      <c r="AB3804" s="1" t="s">
        <v>2252</v>
      </c>
      <c r="AC3804" s="1" t="s">
        <v>72</v>
      </c>
      <c r="AD3804" s="1" t="s">
        <v>72</v>
      </c>
      <c r="AG3804" s="1">
        <v>4</v>
      </c>
      <c r="AL3804" s="1" t="s">
        <v>4254</v>
      </c>
      <c r="AN3804" s="1" t="s">
        <v>802</v>
      </c>
      <c r="AO3804" s="1" t="s">
        <v>4255</v>
      </c>
      <c r="AR3804" s="2"/>
    </row>
    <row r="3805" spans="1:53" x14ac:dyDescent="0.3">
      <c r="A3805" s="6" t="s">
        <v>1858</v>
      </c>
      <c r="B3805" s="7">
        <v>2022</v>
      </c>
      <c r="C3805" s="6" t="s">
        <v>643</v>
      </c>
      <c r="D3805" s="6" t="s">
        <v>643</v>
      </c>
      <c r="E3805" s="6" t="s">
        <v>643</v>
      </c>
      <c r="F3805" s="8" t="s">
        <v>1859</v>
      </c>
      <c r="G3805" s="9">
        <v>6015</v>
      </c>
      <c r="H3805" s="10">
        <v>73.625</v>
      </c>
      <c r="I3805" s="23">
        <v>211</v>
      </c>
      <c r="J3805" s="23"/>
      <c r="K3805" s="10">
        <v>9</v>
      </c>
      <c r="L3805" s="18"/>
      <c r="M3805" s="10">
        <v>32</v>
      </c>
      <c r="N3805" s="9"/>
      <c r="O3805" s="24">
        <v>75.5</v>
      </c>
      <c r="P3805" s="14"/>
      <c r="Q3805" s="15">
        <v>1.55</v>
      </c>
      <c r="R3805" s="15"/>
      <c r="S3805" s="15">
        <v>4.6500000000000004</v>
      </c>
      <c r="T3805" s="7"/>
      <c r="U3805" s="7">
        <v>3412</v>
      </c>
      <c r="V3805" s="17">
        <v>34.5</v>
      </c>
      <c r="W3805" s="18">
        <v>1003</v>
      </c>
      <c r="X3805" s="9">
        <v>123</v>
      </c>
      <c r="Y3805" s="25">
        <v>6.85</v>
      </c>
      <c r="Z3805" s="25">
        <v>4.18</v>
      </c>
      <c r="AA3805" s="15"/>
      <c r="AC3805" s="1" t="s">
        <v>72</v>
      </c>
      <c r="AD3805" s="1" t="s">
        <v>72</v>
      </c>
      <c r="AG3805" s="1">
        <v>4</v>
      </c>
      <c r="AH3805" s="1" t="s">
        <v>1860</v>
      </c>
      <c r="AI3805" s="1">
        <v>2022</v>
      </c>
      <c r="AL3805" s="19" t="s">
        <v>1861</v>
      </c>
      <c r="AM3805" s="19"/>
      <c r="AN3805" s="21" t="s">
        <v>762</v>
      </c>
    </row>
    <row r="3806" spans="1:53" x14ac:dyDescent="0.3">
      <c r="A3806" s="1" t="s">
        <v>4416</v>
      </c>
      <c r="B3806" s="1">
        <v>2018</v>
      </c>
      <c r="C3806" s="1" t="s">
        <v>513</v>
      </c>
      <c r="D3806" s="1" t="s">
        <v>513</v>
      </c>
      <c r="E3806" s="1" t="s">
        <v>399</v>
      </c>
      <c r="F3806" s="1" t="s">
        <v>1492</v>
      </c>
      <c r="G3806" s="1">
        <v>6015</v>
      </c>
      <c r="H3806" s="1">
        <v>73.625</v>
      </c>
      <c r="I3806" s="1">
        <v>204</v>
      </c>
      <c r="J3806" s="1">
        <v>878</v>
      </c>
      <c r="K3806" s="1">
        <v>8.875</v>
      </c>
      <c r="L3806" s="1">
        <v>3168</v>
      </c>
      <c r="M3806" s="1">
        <v>31.75</v>
      </c>
      <c r="N3806" s="1">
        <v>7458</v>
      </c>
      <c r="O3806" s="1">
        <v>74.625</v>
      </c>
      <c r="P3806" s="1">
        <v>9</v>
      </c>
      <c r="Q3806" s="3">
        <v>1.62</v>
      </c>
      <c r="S3806" s="3">
        <v>4.66</v>
      </c>
      <c r="U3806" s="1">
        <v>3300</v>
      </c>
      <c r="V3806" s="1">
        <v>33</v>
      </c>
      <c r="W3806" s="1">
        <v>1000</v>
      </c>
      <c r="X3806" s="1">
        <v>120</v>
      </c>
      <c r="Y3806" s="3">
        <v>6.94</v>
      </c>
      <c r="Z3806" s="3">
        <v>4.28</v>
      </c>
      <c r="AB3806" s="1" t="s">
        <v>3374</v>
      </c>
      <c r="AC3806" s="1" t="s">
        <v>72</v>
      </c>
      <c r="AD3806" s="1" t="s">
        <v>72</v>
      </c>
      <c r="AG3806" s="1">
        <v>4</v>
      </c>
      <c r="AL3806" s="1" t="s">
        <v>4417</v>
      </c>
      <c r="AO3806" s="1" t="s">
        <v>4418</v>
      </c>
      <c r="AR3806" s="2"/>
      <c r="AS3806" s="1">
        <f t="shared" ref="AS3806:AS3813" si="748">IF(AT3806&gt;0,1,0)</f>
        <v>0</v>
      </c>
      <c r="AT3806" s="1">
        <f t="shared" ref="AT3806:AT3813" si="749">AU3806+AV3806</f>
        <v>0</v>
      </c>
      <c r="AU3806" s="1">
        <v>0</v>
      </c>
      <c r="AV3806" s="1">
        <v>0</v>
      </c>
      <c r="AW3806" s="1">
        <f t="shared" ref="AW3806:AW3813" si="750">IF(AX3806&gt;0,1,0)</f>
        <v>0</v>
      </c>
      <c r="AX3806" s="1">
        <f t="shared" ref="AX3806:AX3813" si="751">SUM(AY3806+AZ3806)</f>
        <v>0</v>
      </c>
      <c r="AY3806" s="1">
        <v>0</v>
      </c>
      <c r="AZ3806" s="1">
        <v>0</v>
      </c>
    </row>
    <row r="3807" spans="1:53" x14ac:dyDescent="0.3">
      <c r="A3807" s="1" t="s">
        <v>19284</v>
      </c>
      <c r="B3807" s="1">
        <v>2003</v>
      </c>
      <c r="C3807" s="1" t="s">
        <v>276</v>
      </c>
      <c r="D3807" s="6" t="s">
        <v>276</v>
      </c>
      <c r="E3807" s="1" t="s">
        <v>276</v>
      </c>
      <c r="F3807" s="1" t="s">
        <v>400</v>
      </c>
      <c r="G3807" s="1">
        <v>6015</v>
      </c>
      <c r="H3807" s="1">
        <v>73.625</v>
      </c>
      <c r="I3807" s="1">
        <v>236</v>
      </c>
      <c r="J3807" s="1">
        <v>938</v>
      </c>
      <c r="K3807" s="1">
        <v>9.375</v>
      </c>
      <c r="L3807" s="1">
        <v>3178</v>
      </c>
      <c r="M3807" s="1">
        <v>31.875</v>
      </c>
      <c r="P3807" s="1">
        <v>32</v>
      </c>
      <c r="Q3807" s="3">
        <v>1.62</v>
      </c>
      <c r="R3807" s="3">
        <v>2.71</v>
      </c>
      <c r="S3807" s="3">
        <v>4.66</v>
      </c>
      <c r="T3807" s="1">
        <v>1.95</v>
      </c>
      <c r="U3807" s="1">
        <v>3412</v>
      </c>
      <c r="V3807" s="1">
        <v>34.5</v>
      </c>
      <c r="W3807" s="1">
        <v>1003</v>
      </c>
      <c r="X3807" s="1">
        <v>123</v>
      </c>
      <c r="Y3807" s="3">
        <v>6.97</v>
      </c>
      <c r="Z3807" s="3">
        <v>4.07</v>
      </c>
      <c r="AA3807" s="3">
        <v>11.23</v>
      </c>
      <c r="AB3807" s="1" t="s">
        <v>5723</v>
      </c>
      <c r="AC3807" s="1" t="s">
        <v>256</v>
      </c>
      <c r="AD3807" s="1" t="s">
        <v>256</v>
      </c>
      <c r="AE3807" s="1">
        <v>29</v>
      </c>
      <c r="AF3807" s="1">
        <v>1</v>
      </c>
      <c r="AG3807" s="1">
        <v>1</v>
      </c>
      <c r="AH3807" s="1" t="s">
        <v>19285</v>
      </c>
      <c r="AI3807" s="1">
        <v>2003</v>
      </c>
      <c r="AK3807" s="1">
        <v>28065</v>
      </c>
      <c r="AO3807" s="1" t="s">
        <v>19286</v>
      </c>
      <c r="AP3807" s="1" t="s">
        <v>19286</v>
      </c>
      <c r="AQ3807" s="1">
        <v>28065</v>
      </c>
      <c r="AR3807" s="2"/>
      <c r="AS3807" s="1">
        <f t="shared" si="748"/>
        <v>0</v>
      </c>
      <c r="AT3807" s="1">
        <f t="shared" si="749"/>
        <v>0</v>
      </c>
      <c r="AU3807" s="1">
        <v>0</v>
      </c>
      <c r="AV3807" s="1">
        <v>0</v>
      </c>
      <c r="AW3807" s="1">
        <f t="shared" si="750"/>
        <v>1</v>
      </c>
      <c r="AX3807" s="1">
        <f t="shared" si="751"/>
        <v>1</v>
      </c>
      <c r="AY3807" s="1">
        <v>0</v>
      </c>
      <c r="AZ3807" s="1">
        <v>1</v>
      </c>
      <c r="BA3807" s="1">
        <v>28065</v>
      </c>
    </row>
    <row r="3808" spans="1:53" x14ac:dyDescent="0.3">
      <c r="A3808" s="1" t="s">
        <v>19247</v>
      </c>
      <c r="B3808" s="1">
        <v>2003</v>
      </c>
      <c r="C3808" s="1" t="s">
        <v>276</v>
      </c>
      <c r="D3808" s="6" t="s">
        <v>276</v>
      </c>
      <c r="E3808" s="1" t="s">
        <v>276</v>
      </c>
      <c r="F3808" s="1" t="s">
        <v>150</v>
      </c>
      <c r="G3808" s="1">
        <v>6015</v>
      </c>
      <c r="H3808" s="1">
        <v>73.625</v>
      </c>
      <c r="I3808" s="1">
        <v>235</v>
      </c>
      <c r="J3808" s="1">
        <v>914</v>
      </c>
      <c r="K3808" s="1">
        <v>9.25</v>
      </c>
      <c r="L3808" s="1">
        <v>3234</v>
      </c>
      <c r="M3808" s="1">
        <v>32.75</v>
      </c>
      <c r="P3808" s="1">
        <v>17</v>
      </c>
      <c r="Q3808" s="3">
        <v>1.58</v>
      </c>
      <c r="R3808" s="3">
        <v>2.65</v>
      </c>
      <c r="S3808" s="3">
        <v>4.67</v>
      </c>
      <c r="T3808" s="1">
        <v>2.02</v>
      </c>
      <c r="U3808" s="1">
        <v>3400</v>
      </c>
      <c r="V3808" s="1">
        <v>34</v>
      </c>
      <c r="W3808" s="1">
        <v>906</v>
      </c>
      <c r="X3808" s="1">
        <v>114</v>
      </c>
      <c r="Y3808" s="3">
        <v>6.89</v>
      </c>
      <c r="Z3808" s="3">
        <v>4.12</v>
      </c>
      <c r="AA3808" s="3">
        <v>11.3</v>
      </c>
      <c r="AB3808" s="1" t="s">
        <v>3256</v>
      </c>
      <c r="AC3808" s="1" t="s">
        <v>72</v>
      </c>
      <c r="AD3808" s="1" t="s">
        <v>72</v>
      </c>
      <c r="AG3808" s="1">
        <v>4</v>
      </c>
      <c r="AH3808" s="1" t="s">
        <v>19248</v>
      </c>
      <c r="AI3808" s="1">
        <v>2003</v>
      </c>
      <c r="AK3808" s="1">
        <v>28560</v>
      </c>
      <c r="AO3808" s="1" t="s">
        <v>19249</v>
      </c>
      <c r="AP3808" s="1" t="s">
        <v>19249</v>
      </c>
      <c r="AQ3808" s="1">
        <v>28560</v>
      </c>
      <c r="AR3808" s="2"/>
      <c r="AS3808" s="1">
        <f t="shared" si="748"/>
        <v>0</v>
      </c>
      <c r="AT3808" s="1">
        <f t="shared" si="749"/>
        <v>0</v>
      </c>
      <c r="AU3808" s="1">
        <v>0</v>
      </c>
      <c r="AV3808" s="1">
        <v>0</v>
      </c>
      <c r="AW3808" s="1">
        <f t="shared" si="750"/>
        <v>0</v>
      </c>
      <c r="AX3808" s="1">
        <f t="shared" si="751"/>
        <v>0</v>
      </c>
      <c r="AY3808" s="1">
        <v>0</v>
      </c>
      <c r="AZ3808" s="1">
        <v>0</v>
      </c>
      <c r="BA3808" s="1">
        <v>28560</v>
      </c>
    </row>
    <row r="3809" spans="1:53" x14ac:dyDescent="0.3">
      <c r="A3809" s="1" t="s">
        <v>6349</v>
      </c>
      <c r="B3809" s="1">
        <v>2016</v>
      </c>
      <c r="C3809" s="1" t="s">
        <v>398</v>
      </c>
      <c r="D3809" s="1" t="s">
        <v>398</v>
      </c>
      <c r="E3809" s="1" t="s">
        <v>399</v>
      </c>
      <c r="F3809" s="1" t="s">
        <v>1733</v>
      </c>
      <c r="G3809" s="1">
        <v>6015</v>
      </c>
      <c r="H3809" s="1">
        <v>73.625</v>
      </c>
      <c r="I3809" s="1">
        <v>199</v>
      </c>
      <c r="J3809" s="1">
        <v>968</v>
      </c>
      <c r="K3809" s="1">
        <v>9.75</v>
      </c>
      <c r="L3809" s="1">
        <v>3438</v>
      </c>
      <c r="M3809" s="1">
        <v>34.375</v>
      </c>
      <c r="N3809" s="1">
        <v>8268</v>
      </c>
      <c r="O3809" s="1">
        <v>82.75</v>
      </c>
      <c r="Q3809" s="3">
        <v>1.59</v>
      </c>
      <c r="S3809" s="3">
        <v>4.68</v>
      </c>
      <c r="U3809" s="1">
        <v>3700</v>
      </c>
      <c r="V3809" s="1">
        <v>37</v>
      </c>
      <c r="W3809" s="1">
        <v>1007</v>
      </c>
      <c r="X3809" s="1">
        <v>127</v>
      </c>
      <c r="Y3809" s="3">
        <v>7.07</v>
      </c>
      <c r="Z3809" s="3">
        <v>4.0599999999999996</v>
      </c>
      <c r="AB3809" s="1" t="s">
        <v>3264</v>
      </c>
      <c r="AC3809" s="1" t="s">
        <v>86</v>
      </c>
      <c r="AD3809" s="1" t="s">
        <v>86</v>
      </c>
      <c r="AE3809" s="1">
        <v>127</v>
      </c>
      <c r="AF3809" s="1">
        <v>4</v>
      </c>
      <c r="AG3809" s="1">
        <v>3</v>
      </c>
      <c r="AH3809" s="1" t="s">
        <v>6350</v>
      </c>
      <c r="AI3809" s="1">
        <v>2016</v>
      </c>
      <c r="AJ3809" s="1">
        <v>2019</v>
      </c>
      <c r="AK3809" s="1">
        <v>43416</v>
      </c>
      <c r="AO3809" s="1" t="s">
        <v>6351</v>
      </c>
      <c r="AP3809" s="1" t="s">
        <v>6351</v>
      </c>
      <c r="AQ3809" s="1">
        <v>43416</v>
      </c>
      <c r="AR3809" s="2"/>
      <c r="AS3809" s="1">
        <f t="shared" si="748"/>
        <v>0</v>
      </c>
      <c r="AT3809" s="1">
        <f t="shared" si="749"/>
        <v>0</v>
      </c>
      <c r="AU3809" s="1">
        <v>0</v>
      </c>
      <c r="AV3809" s="1">
        <v>0</v>
      </c>
      <c r="AW3809" s="1">
        <f t="shared" si="750"/>
        <v>0</v>
      </c>
      <c r="AX3809" s="1">
        <f t="shared" si="751"/>
        <v>0</v>
      </c>
      <c r="AY3809" s="1">
        <v>0</v>
      </c>
      <c r="AZ3809" s="1">
        <v>0</v>
      </c>
      <c r="BA3809" s="1">
        <v>43416</v>
      </c>
    </row>
    <row r="3810" spans="1:53" x14ac:dyDescent="0.3">
      <c r="A3810" s="1" t="s">
        <v>15435</v>
      </c>
      <c r="B3810" s="1">
        <v>2007</v>
      </c>
      <c r="C3810" s="1" t="s">
        <v>276</v>
      </c>
      <c r="D3810" s="1" t="s">
        <v>276</v>
      </c>
      <c r="E3810" s="1" t="s">
        <v>276</v>
      </c>
      <c r="F3810" s="1" t="s">
        <v>100</v>
      </c>
      <c r="G3810" s="1">
        <v>6015</v>
      </c>
      <c r="H3810" s="1">
        <v>73.625</v>
      </c>
      <c r="I3810" s="1">
        <v>238</v>
      </c>
      <c r="J3810" s="1">
        <v>948</v>
      </c>
      <c r="K3810" s="1">
        <v>9.5</v>
      </c>
      <c r="L3810" s="1">
        <v>3368</v>
      </c>
      <c r="M3810" s="1">
        <v>33.75</v>
      </c>
      <c r="P3810" s="1">
        <v>22</v>
      </c>
      <c r="Q3810" s="3">
        <v>1.63</v>
      </c>
      <c r="R3810" s="3">
        <v>2.74</v>
      </c>
      <c r="S3810" s="3">
        <v>4.7</v>
      </c>
      <c r="T3810" s="1">
        <v>1.96</v>
      </c>
      <c r="U3810" s="1">
        <v>3700</v>
      </c>
      <c r="V3810" s="1">
        <v>37</v>
      </c>
      <c r="W3810" s="1">
        <v>908</v>
      </c>
      <c r="X3810" s="1">
        <v>116</v>
      </c>
      <c r="Y3810" s="3">
        <v>6.94</v>
      </c>
      <c r="Z3810" s="3">
        <v>4.2</v>
      </c>
      <c r="AA3810" s="3">
        <v>11.42</v>
      </c>
      <c r="AB3810" s="1" t="s">
        <v>3240</v>
      </c>
      <c r="AC3810" s="1" t="s">
        <v>391</v>
      </c>
      <c r="AD3810" s="1" t="s">
        <v>391</v>
      </c>
      <c r="AE3810" s="1">
        <v>34</v>
      </c>
      <c r="AF3810" s="1">
        <v>2</v>
      </c>
      <c r="AG3810" s="1">
        <v>2</v>
      </c>
      <c r="AH3810" s="1" t="s">
        <v>15436</v>
      </c>
      <c r="AI3810" s="1">
        <v>2007</v>
      </c>
      <c r="AJ3810" s="1">
        <v>2017</v>
      </c>
      <c r="AK3810" s="1">
        <v>32227</v>
      </c>
      <c r="AO3810" s="1" t="s">
        <v>15437</v>
      </c>
      <c r="AP3810" s="1" t="s">
        <v>15437</v>
      </c>
      <c r="AQ3810" s="1">
        <v>32227</v>
      </c>
      <c r="AR3810" s="2" t="s">
        <v>4743</v>
      </c>
      <c r="AS3810" s="1">
        <f t="shared" si="748"/>
        <v>1</v>
      </c>
      <c r="AT3810" s="1">
        <f t="shared" si="749"/>
        <v>1</v>
      </c>
      <c r="AU3810" s="1">
        <v>0</v>
      </c>
      <c r="AV3810" s="1">
        <v>1</v>
      </c>
      <c r="AW3810" s="1">
        <f t="shared" si="750"/>
        <v>0</v>
      </c>
      <c r="AX3810" s="1">
        <f t="shared" si="751"/>
        <v>0</v>
      </c>
      <c r="AY3810" s="1">
        <v>0</v>
      </c>
      <c r="AZ3810" s="1">
        <v>0</v>
      </c>
      <c r="BA3810" s="1">
        <v>32227</v>
      </c>
    </row>
    <row r="3811" spans="1:53" x14ac:dyDescent="0.3">
      <c r="A3811" s="1" t="s">
        <v>16725</v>
      </c>
      <c r="B3811" s="1">
        <v>2006</v>
      </c>
      <c r="C3811" s="1" t="s">
        <v>1081</v>
      </c>
      <c r="D3811" s="1" t="s">
        <v>1081</v>
      </c>
      <c r="E3811" s="1" t="s">
        <v>1081</v>
      </c>
      <c r="F3811" s="1" t="s">
        <v>2982</v>
      </c>
      <c r="G3811" s="1">
        <v>6015</v>
      </c>
      <c r="H3811" s="1">
        <v>73.625</v>
      </c>
      <c r="I3811" s="1">
        <v>235</v>
      </c>
      <c r="J3811" s="1">
        <v>912</v>
      </c>
      <c r="K3811" s="1">
        <v>9.5</v>
      </c>
      <c r="L3811" s="1">
        <v>3100</v>
      </c>
      <c r="M3811" s="1">
        <v>31</v>
      </c>
      <c r="P3811" s="1">
        <v>20</v>
      </c>
      <c r="Q3811" s="3">
        <v>1.61</v>
      </c>
      <c r="R3811" s="3">
        <v>2.78</v>
      </c>
      <c r="S3811" s="3">
        <v>4.7</v>
      </c>
      <c r="T3811" s="1">
        <v>1.92</v>
      </c>
      <c r="U3811" s="1">
        <v>3600</v>
      </c>
      <c r="V3811" s="1">
        <v>36</v>
      </c>
      <c r="W3811" s="1">
        <v>909</v>
      </c>
      <c r="X3811" s="1">
        <v>117</v>
      </c>
      <c r="Y3811" s="3">
        <v>7</v>
      </c>
      <c r="Z3811" s="3">
        <v>4.38</v>
      </c>
      <c r="AA3811" s="3">
        <v>11.72</v>
      </c>
      <c r="AB3811" s="1" t="s">
        <v>5723</v>
      </c>
      <c r="AC3811" s="1" t="s">
        <v>72</v>
      </c>
      <c r="AD3811" s="1" t="s">
        <v>72</v>
      </c>
      <c r="AG3811" s="1">
        <v>4</v>
      </c>
      <c r="AH3811" s="1" t="s">
        <v>16726</v>
      </c>
      <c r="AI3811" s="1">
        <v>2007</v>
      </c>
      <c r="AK3811" s="1">
        <v>31638</v>
      </c>
      <c r="AO3811" s="1" t="s">
        <v>16727</v>
      </c>
      <c r="AP3811" s="1" t="s">
        <v>16727</v>
      </c>
      <c r="AQ3811" s="1">
        <v>31638</v>
      </c>
      <c r="AR3811" s="2"/>
      <c r="AS3811" s="1">
        <f t="shared" si="748"/>
        <v>0</v>
      </c>
      <c r="AT3811" s="1">
        <f t="shared" si="749"/>
        <v>0</v>
      </c>
      <c r="AU3811" s="1">
        <v>0</v>
      </c>
      <c r="AV3811" s="1">
        <v>0</v>
      </c>
      <c r="AW3811" s="1">
        <f t="shared" si="750"/>
        <v>0</v>
      </c>
      <c r="AX3811" s="1">
        <f t="shared" si="751"/>
        <v>0</v>
      </c>
      <c r="AY3811" s="1">
        <v>0</v>
      </c>
      <c r="AZ3811" s="1">
        <v>0</v>
      </c>
      <c r="BA3811" s="1">
        <v>31638</v>
      </c>
    </row>
    <row r="3812" spans="1:53" x14ac:dyDescent="0.3">
      <c r="A3812" s="1" t="s">
        <v>6686</v>
      </c>
      <c r="B3812" s="1">
        <v>2016</v>
      </c>
      <c r="C3812" s="1" t="s">
        <v>276</v>
      </c>
      <c r="D3812" s="1" t="s">
        <v>276</v>
      </c>
      <c r="E3812" s="1" t="s">
        <v>276</v>
      </c>
      <c r="F3812" s="1" t="s">
        <v>458</v>
      </c>
      <c r="G3812" s="1">
        <v>6015</v>
      </c>
      <c r="H3812" s="1">
        <v>73.625</v>
      </c>
      <c r="I3812" s="1">
        <v>237</v>
      </c>
      <c r="J3812" s="1">
        <v>1000</v>
      </c>
      <c r="K3812" s="1">
        <v>10</v>
      </c>
      <c r="L3812" s="1">
        <v>3158</v>
      </c>
      <c r="M3812" s="1">
        <v>31.625</v>
      </c>
      <c r="N3812" s="1">
        <v>7678</v>
      </c>
      <c r="O3812" s="1">
        <v>76.875</v>
      </c>
      <c r="P3812" s="1">
        <v>22</v>
      </c>
      <c r="Q3812" s="3">
        <v>1.71</v>
      </c>
      <c r="S3812" s="3">
        <v>4.71</v>
      </c>
      <c r="U3812" s="1">
        <v>2812</v>
      </c>
      <c r="V3812" s="1">
        <v>28.5</v>
      </c>
      <c r="W3812" s="1">
        <v>905</v>
      </c>
      <c r="X3812" s="1">
        <v>113</v>
      </c>
      <c r="Y3812" s="3">
        <v>6.98</v>
      </c>
      <c r="Z3812" s="3">
        <v>4.2</v>
      </c>
      <c r="AB3812" s="1" t="s">
        <v>3293</v>
      </c>
      <c r="AC3812" s="1" t="s">
        <v>256</v>
      </c>
      <c r="AD3812" s="1" t="s">
        <v>256</v>
      </c>
      <c r="AE3812" s="1">
        <v>131</v>
      </c>
      <c r="AF3812" s="1">
        <v>4</v>
      </c>
      <c r="AG3812" s="1">
        <v>3</v>
      </c>
      <c r="AH3812" s="1" t="s">
        <v>6687</v>
      </c>
      <c r="AI3812" s="1">
        <v>2016</v>
      </c>
      <c r="AJ3812" s="1">
        <v>2019</v>
      </c>
      <c r="AK3812" s="1">
        <v>43420</v>
      </c>
      <c r="AO3812" s="1" t="s">
        <v>6688</v>
      </c>
      <c r="AP3812" s="1" t="s">
        <v>6688</v>
      </c>
      <c r="AQ3812" s="1">
        <v>43420</v>
      </c>
      <c r="AR3812" s="2"/>
      <c r="AS3812" s="1">
        <f t="shared" si="748"/>
        <v>0</v>
      </c>
      <c r="AT3812" s="1">
        <f t="shared" si="749"/>
        <v>0</v>
      </c>
      <c r="AU3812" s="1">
        <v>0</v>
      </c>
      <c r="AV3812" s="1">
        <v>0</v>
      </c>
      <c r="AW3812" s="1">
        <f t="shared" si="750"/>
        <v>0</v>
      </c>
      <c r="AX3812" s="1">
        <f t="shared" si="751"/>
        <v>0</v>
      </c>
      <c r="AY3812" s="1">
        <v>0</v>
      </c>
      <c r="AZ3812" s="1">
        <v>0</v>
      </c>
      <c r="BA3812" s="1">
        <v>43420</v>
      </c>
    </row>
    <row r="3813" spans="1:53" x14ac:dyDescent="0.3">
      <c r="A3813" s="1" t="s">
        <v>13507</v>
      </c>
      <c r="B3813" s="1">
        <v>2009</v>
      </c>
      <c r="C3813" s="1" t="s">
        <v>276</v>
      </c>
      <c r="D3813" s="1" t="s">
        <v>276</v>
      </c>
      <c r="E3813" s="1" t="s">
        <v>276</v>
      </c>
      <c r="F3813" s="1" t="s">
        <v>107</v>
      </c>
      <c r="G3813" s="1">
        <v>6015</v>
      </c>
      <c r="H3813" s="1">
        <v>73.625</v>
      </c>
      <c r="I3813" s="1">
        <v>252</v>
      </c>
      <c r="J3813" s="1">
        <v>928</v>
      </c>
      <c r="K3813" s="1">
        <v>9.25</v>
      </c>
      <c r="L3813" s="1">
        <v>3300</v>
      </c>
      <c r="M3813" s="1">
        <v>33</v>
      </c>
      <c r="P3813" s="1">
        <v>26</v>
      </c>
      <c r="Q3813" s="3">
        <v>1.64</v>
      </c>
      <c r="R3813" s="3">
        <v>2.77</v>
      </c>
      <c r="S3813" s="3">
        <v>4.72</v>
      </c>
      <c r="T3813" s="1">
        <v>1.94999999999999</v>
      </c>
      <c r="U3813" s="1">
        <v>3512</v>
      </c>
      <c r="V3813" s="1">
        <v>35.5</v>
      </c>
      <c r="W3813" s="1">
        <v>906</v>
      </c>
      <c r="X3813" s="1">
        <v>114</v>
      </c>
      <c r="Y3813" s="3">
        <v>7.03</v>
      </c>
      <c r="Z3813" s="3">
        <v>4.32</v>
      </c>
      <c r="AA3813" s="3">
        <v>11.73</v>
      </c>
      <c r="AB3813" s="1" t="s">
        <v>3244</v>
      </c>
      <c r="AC3813" s="1" t="s">
        <v>116</v>
      </c>
      <c r="AD3813" s="1" t="s">
        <v>116</v>
      </c>
      <c r="AE3813" s="1">
        <v>150</v>
      </c>
      <c r="AF3813" s="1">
        <v>5</v>
      </c>
      <c r="AG3813" s="1">
        <v>3</v>
      </c>
      <c r="AH3813" s="1" t="s">
        <v>13508</v>
      </c>
      <c r="AI3813" s="1">
        <v>2009</v>
      </c>
      <c r="AK3813" s="1">
        <v>34601</v>
      </c>
      <c r="AO3813" s="1" t="s">
        <v>13509</v>
      </c>
      <c r="AP3813" s="1" t="s">
        <v>13509</v>
      </c>
      <c r="AQ3813" s="1">
        <v>34601</v>
      </c>
      <c r="AR3813" s="2"/>
      <c r="AS3813" s="1">
        <f t="shared" si="748"/>
        <v>0</v>
      </c>
      <c r="AT3813" s="1">
        <f t="shared" si="749"/>
        <v>0</v>
      </c>
      <c r="AU3813" s="1">
        <v>0</v>
      </c>
      <c r="AV3813" s="1">
        <v>0</v>
      </c>
      <c r="AW3813" s="1">
        <f t="shared" si="750"/>
        <v>0</v>
      </c>
      <c r="AX3813" s="1">
        <f t="shared" si="751"/>
        <v>0</v>
      </c>
      <c r="AY3813" s="1">
        <v>0</v>
      </c>
      <c r="AZ3813" s="1">
        <v>0</v>
      </c>
      <c r="BA3813" s="1">
        <v>34601</v>
      </c>
    </row>
    <row r="3814" spans="1:53" x14ac:dyDescent="0.3">
      <c r="A3814" s="6" t="s">
        <v>1597</v>
      </c>
      <c r="B3814" s="7">
        <v>2022</v>
      </c>
      <c r="C3814" s="6" t="s">
        <v>276</v>
      </c>
      <c r="D3814" s="6" t="s">
        <v>276</v>
      </c>
      <c r="E3814" s="6" t="s">
        <v>276</v>
      </c>
      <c r="F3814" s="8" t="s">
        <v>56</v>
      </c>
      <c r="G3814" s="9">
        <v>6015</v>
      </c>
      <c r="H3814" s="10">
        <v>73.625</v>
      </c>
      <c r="I3814" s="11">
        <v>234</v>
      </c>
      <c r="J3814" s="11"/>
      <c r="K3814" s="12">
        <v>9.625</v>
      </c>
      <c r="L3814" s="13"/>
      <c r="M3814" s="12">
        <v>30.5</v>
      </c>
      <c r="N3814" s="13"/>
      <c r="O3814" s="12">
        <v>74.125</v>
      </c>
      <c r="P3814" s="14">
        <v>20</v>
      </c>
      <c r="Q3814" s="15">
        <v>1.59</v>
      </c>
      <c r="R3814" s="15"/>
      <c r="S3814" s="15">
        <v>4.7300000000000004</v>
      </c>
      <c r="T3814" s="7"/>
      <c r="U3814" s="7">
        <v>3412</v>
      </c>
      <c r="V3814" s="17">
        <v>34.5</v>
      </c>
      <c r="W3814" s="18">
        <v>906</v>
      </c>
      <c r="X3814" s="9">
        <v>114</v>
      </c>
      <c r="Y3814" s="9"/>
      <c r="Z3814" s="9"/>
      <c r="AA3814" s="15"/>
      <c r="AC3814" s="1" t="s">
        <v>72</v>
      </c>
      <c r="AD3814" s="1" t="s">
        <v>72</v>
      </c>
      <c r="AG3814" s="1">
        <v>4</v>
      </c>
      <c r="AH3814" s="1" t="s">
        <v>1598</v>
      </c>
      <c r="AI3814" s="1">
        <v>2022</v>
      </c>
      <c r="AL3814" s="19" t="s">
        <v>1599</v>
      </c>
      <c r="AM3814" s="19"/>
      <c r="AN3814" s="21" t="s">
        <v>385</v>
      </c>
    </row>
    <row r="3815" spans="1:53" x14ac:dyDescent="0.3">
      <c r="A3815" s="1" t="s">
        <v>10630</v>
      </c>
      <c r="B3815" s="1">
        <v>2012</v>
      </c>
      <c r="C3815" s="1" t="s">
        <v>276</v>
      </c>
      <c r="D3815" s="1" t="s">
        <v>276</v>
      </c>
      <c r="E3815" s="1" t="s">
        <v>276</v>
      </c>
      <c r="F3815" s="1" t="s">
        <v>76</v>
      </c>
      <c r="G3815" s="1">
        <v>6015</v>
      </c>
      <c r="H3815" s="1">
        <v>73.625</v>
      </c>
      <c r="I3815" s="1">
        <v>238</v>
      </c>
      <c r="J3815" s="1">
        <v>1000</v>
      </c>
      <c r="K3815" s="1">
        <v>10</v>
      </c>
      <c r="L3815" s="1">
        <v>3300</v>
      </c>
      <c r="M3815" s="1">
        <v>33</v>
      </c>
      <c r="N3815" s="1">
        <v>8028</v>
      </c>
      <c r="O3815" s="1">
        <v>80.25</v>
      </c>
      <c r="P3815" s="1">
        <v>24</v>
      </c>
      <c r="Q3815" s="3">
        <v>1.6</v>
      </c>
      <c r="R3815" s="3">
        <v>2.72</v>
      </c>
      <c r="S3815" s="3">
        <v>4.7300000000000004</v>
      </c>
      <c r="T3815" s="1">
        <v>2.0099999999999998</v>
      </c>
      <c r="U3815" s="1">
        <v>3512</v>
      </c>
      <c r="V3815" s="1">
        <v>35.5</v>
      </c>
      <c r="W3815" s="1">
        <v>910</v>
      </c>
      <c r="X3815" s="1">
        <v>118</v>
      </c>
      <c r="AB3815" s="1" t="s">
        <v>3256</v>
      </c>
      <c r="AC3815" s="1" t="s">
        <v>91</v>
      </c>
      <c r="AD3815" s="1" t="s">
        <v>91</v>
      </c>
      <c r="AE3815" s="1">
        <v>204</v>
      </c>
      <c r="AF3815" s="1">
        <v>6</v>
      </c>
      <c r="AG3815" s="1">
        <v>3</v>
      </c>
      <c r="AH3815" s="1" t="s">
        <v>10631</v>
      </c>
      <c r="AI3815" s="1">
        <v>2012</v>
      </c>
      <c r="AK3815" s="1">
        <v>38733</v>
      </c>
      <c r="AO3815" s="1" t="s">
        <v>10632</v>
      </c>
      <c r="AP3815" s="1" t="s">
        <v>10632</v>
      </c>
      <c r="AQ3815" s="1">
        <v>38733</v>
      </c>
      <c r="AR3815" s="2"/>
      <c r="AS3815" s="1">
        <f t="shared" ref="AS3815:AS3824" si="752">IF(AT3815&gt;0,1,0)</f>
        <v>0</v>
      </c>
      <c r="AT3815" s="1">
        <f t="shared" ref="AT3815:AT3824" si="753">AU3815+AV3815</f>
        <v>0</v>
      </c>
      <c r="AU3815" s="1">
        <v>0</v>
      </c>
      <c r="AV3815" s="1">
        <v>0</v>
      </c>
      <c r="AW3815" s="1">
        <f t="shared" ref="AW3815:AW3824" si="754">IF(AX3815&gt;0,1,0)</f>
        <v>0</v>
      </c>
      <c r="AX3815" s="1">
        <f t="shared" ref="AX3815:AX3824" si="755">SUM(AY3815+AZ3815)</f>
        <v>0</v>
      </c>
      <c r="AY3815" s="1">
        <v>0</v>
      </c>
      <c r="AZ3815" s="1">
        <v>0</v>
      </c>
      <c r="BA3815" s="1">
        <v>38733</v>
      </c>
    </row>
    <row r="3816" spans="1:53" x14ac:dyDescent="0.3">
      <c r="A3816" s="1" t="s">
        <v>16296</v>
      </c>
      <c r="B3816" s="1">
        <v>2006</v>
      </c>
      <c r="C3816" s="1" t="s">
        <v>276</v>
      </c>
      <c r="D3816" s="1" t="s">
        <v>55</v>
      </c>
      <c r="E3816" s="1" t="s">
        <v>55</v>
      </c>
      <c r="F3816" s="1" t="s">
        <v>192</v>
      </c>
      <c r="G3816" s="1">
        <v>6015</v>
      </c>
      <c r="H3816" s="1">
        <v>73.625</v>
      </c>
      <c r="I3816" s="1">
        <v>265</v>
      </c>
      <c r="J3816" s="1">
        <v>978</v>
      </c>
      <c r="K3816" s="1">
        <v>9.875</v>
      </c>
      <c r="L3816" s="1">
        <v>3012</v>
      </c>
      <c r="M3816" s="1">
        <v>30.5</v>
      </c>
      <c r="P3816" s="1">
        <v>45</v>
      </c>
      <c r="Q3816" s="3">
        <v>1.63</v>
      </c>
      <c r="R3816" s="3">
        <v>2.77</v>
      </c>
      <c r="S3816" s="3">
        <v>4.75</v>
      </c>
      <c r="T3816" s="1">
        <v>1.98</v>
      </c>
      <c r="U3816" s="1">
        <v>3700</v>
      </c>
      <c r="V3816" s="1">
        <v>37</v>
      </c>
      <c r="W3816" s="1">
        <v>906</v>
      </c>
      <c r="X3816" s="1">
        <v>114</v>
      </c>
      <c r="Y3816" s="3">
        <v>7.21</v>
      </c>
      <c r="Z3816" s="3">
        <v>4.45</v>
      </c>
      <c r="AA3816" s="3">
        <v>11.58</v>
      </c>
      <c r="AB3816" s="1" t="s">
        <v>3240</v>
      </c>
      <c r="AC3816" s="1" t="s">
        <v>72</v>
      </c>
      <c r="AD3816" s="1" t="s">
        <v>72</v>
      </c>
      <c r="AG3816" s="1">
        <v>4</v>
      </c>
      <c r="AH3816" s="1" t="s">
        <v>16297</v>
      </c>
      <c r="AI3816" s="1">
        <v>2006</v>
      </c>
      <c r="AK3816" s="1">
        <v>31146</v>
      </c>
      <c r="AO3816" s="1" t="s">
        <v>16298</v>
      </c>
      <c r="AP3816" s="1" t="s">
        <v>16298</v>
      </c>
      <c r="AQ3816" s="1">
        <v>31146</v>
      </c>
      <c r="AR3816" s="2"/>
      <c r="AS3816" s="1">
        <f t="shared" si="752"/>
        <v>0</v>
      </c>
      <c r="AT3816" s="1">
        <f t="shared" si="753"/>
        <v>0</v>
      </c>
      <c r="AU3816" s="1">
        <v>0</v>
      </c>
      <c r="AV3816" s="1">
        <v>0</v>
      </c>
      <c r="AW3816" s="1">
        <f t="shared" si="754"/>
        <v>0</v>
      </c>
      <c r="AX3816" s="1">
        <f t="shared" si="755"/>
        <v>0</v>
      </c>
      <c r="AY3816" s="1">
        <v>0</v>
      </c>
      <c r="AZ3816" s="1">
        <v>0</v>
      </c>
      <c r="BA3816" s="1">
        <v>31146</v>
      </c>
    </row>
    <row r="3817" spans="1:53" x14ac:dyDescent="0.3">
      <c r="A3817" s="1" t="s">
        <v>10900</v>
      </c>
      <c r="B3817" s="1">
        <v>2012</v>
      </c>
      <c r="C3817" s="1" t="s">
        <v>643</v>
      </c>
      <c r="D3817" s="1" t="s">
        <v>643</v>
      </c>
      <c r="E3817" s="1" t="s">
        <v>643</v>
      </c>
      <c r="F3817" s="1" t="s">
        <v>690</v>
      </c>
      <c r="G3817" s="1">
        <v>6015</v>
      </c>
      <c r="H3817" s="1">
        <v>73.625</v>
      </c>
      <c r="I3817" s="1">
        <v>219</v>
      </c>
      <c r="J3817" s="1">
        <v>1038</v>
      </c>
      <c r="K3817" s="1">
        <v>10.375</v>
      </c>
      <c r="L3817" s="1">
        <v>3168</v>
      </c>
      <c r="M3817" s="1">
        <v>31.75</v>
      </c>
      <c r="N3817" s="1">
        <v>7528</v>
      </c>
      <c r="O3817" s="1">
        <v>75.25</v>
      </c>
      <c r="Q3817" s="3">
        <v>1.63</v>
      </c>
      <c r="R3817" s="3">
        <v>2.77</v>
      </c>
      <c r="S3817" s="3">
        <v>4.76</v>
      </c>
      <c r="T3817" s="1">
        <v>1.98999999999999</v>
      </c>
      <c r="U3817" s="1">
        <v>3100</v>
      </c>
      <c r="V3817" s="1">
        <v>31</v>
      </c>
      <c r="W3817" s="1">
        <v>901</v>
      </c>
      <c r="X3817" s="1">
        <v>109</v>
      </c>
      <c r="Y3817" s="3">
        <v>6.73</v>
      </c>
      <c r="Z3817" s="3">
        <v>4.1100000000000003</v>
      </c>
      <c r="AB3817" s="1" t="s">
        <v>3394</v>
      </c>
      <c r="AC3817" s="1" t="s">
        <v>72</v>
      </c>
      <c r="AD3817" s="1" t="s">
        <v>72</v>
      </c>
      <c r="AG3817" s="1">
        <v>4</v>
      </c>
      <c r="AH3817" s="1" t="s">
        <v>10901</v>
      </c>
      <c r="AI3817" s="1">
        <v>2012</v>
      </c>
      <c r="AJ3817" s="1">
        <v>2017</v>
      </c>
      <c r="AK3817" s="1">
        <v>38908</v>
      </c>
      <c r="AO3817" s="1" t="s">
        <v>10902</v>
      </c>
      <c r="AP3817" s="1" t="s">
        <v>10902</v>
      </c>
      <c r="AQ3817" s="1">
        <v>38908</v>
      </c>
      <c r="AR3817" s="2"/>
      <c r="AS3817" s="1">
        <f t="shared" si="752"/>
        <v>0</v>
      </c>
      <c r="AT3817" s="1">
        <f t="shared" si="753"/>
        <v>0</v>
      </c>
      <c r="AU3817" s="1">
        <v>0</v>
      </c>
      <c r="AV3817" s="1">
        <v>0</v>
      </c>
      <c r="AW3817" s="1">
        <f t="shared" si="754"/>
        <v>0</v>
      </c>
      <c r="AX3817" s="1">
        <f t="shared" si="755"/>
        <v>0</v>
      </c>
      <c r="AY3817" s="1">
        <v>0</v>
      </c>
      <c r="AZ3817" s="1">
        <v>0</v>
      </c>
      <c r="BA3817" s="1">
        <v>38908</v>
      </c>
    </row>
    <row r="3818" spans="1:53" x14ac:dyDescent="0.3">
      <c r="A3818" s="1" t="s">
        <v>10915</v>
      </c>
      <c r="B3818" s="1">
        <v>2012</v>
      </c>
      <c r="C3818" s="1" t="s">
        <v>643</v>
      </c>
      <c r="D3818" s="1" t="s">
        <v>643</v>
      </c>
      <c r="E3818" s="1" t="s">
        <v>643</v>
      </c>
      <c r="F3818" s="1" t="s">
        <v>3603</v>
      </c>
      <c r="G3818" s="1">
        <v>6015</v>
      </c>
      <c r="H3818" s="1">
        <v>73.625</v>
      </c>
      <c r="I3818" s="1">
        <v>219</v>
      </c>
      <c r="J3818" s="1">
        <v>928</v>
      </c>
      <c r="K3818" s="1">
        <v>9.25</v>
      </c>
      <c r="L3818" s="1">
        <v>3238</v>
      </c>
      <c r="M3818" s="1">
        <v>32.375</v>
      </c>
      <c r="N3818" s="1">
        <v>7638</v>
      </c>
      <c r="O3818" s="1">
        <v>76.375</v>
      </c>
      <c r="Q3818" s="3">
        <v>1.64</v>
      </c>
      <c r="R3818" s="3">
        <v>2.75</v>
      </c>
      <c r="S3818" s="3">
        <v>4.76</v>
      </c>
      <c r="T3818" s="1">
        <v>2.0099999999999998</v>
      </c>
      <c r="U3818" s="1">
        <v>3212</v>
      </c>
      <c r="V3818" s="1">
        <v>32.5</v>
      </c>
      <c r="W3818" s="1">
        <v>904</v>
      </c>
      <c r="X3818" s="1">
        <v>112</v>
      </c>
      <c r="Y3818" s="3">
        <v>6.78</v>
      </c>
      <c r="Z3818" s="3">
        <v>4.1500000000000004</v>
      </c>
      <c r="AB3818" s="1" t="s">
        <v>3268</v>
      </c>
      <c r="AC3818" s="1" t="s">
        <v>146</v>
      </c>
      <c r="AD3818" s="1" t="s">
        <v>146</v>
      </c>
      <c r="AE3818" s="1">
        <v>253</v>
      </c>
      <c r="AF3818" s="1">
        <v>7</v>
      </c>
      <c r="AG3818" s="1">
        <v>3</v>
      </c>
      <c r="AH3818" s="1" t="s">
        <v>10916</v>
      </c>
      <c r="AI3818" s="1">
        <v>2012</v>
      </c>
      <c r="AK3818" s="1">
        <v>38784</v>
      </c>
      <c r="AO3818" s="1" t="s">
        <v>10917</v>
      </c>
      <c r="AP3818" s="1" t="s">
        <v>10917</v>
      </c>
      <c r="AQ3818" s="1">
        <v>38784</v>
      </c>
      <c r="AR3818" s="2"/>
      <c r="AS3818" s="1">
        <f t="shared" si="752"/>
        <v>0</v>
      </c>
      <c r="AT3818" s="1">
        <f t="shared" si="753"/>
        <v>0</v>
      </c>
      <c r="AU3818" s="1">
        <v>0</v>
      </c>
      <c r="AV3818" s="1">
        <v>0</v>
      </c>
      <c r="AW3818" s="1">
        <f t="shared" si="754"/>
        <v>0</v>
      </c>
      <c r="AX3818" s="1">
        <f t="shared" si="755"/>
        <v>0</v>
      </c>
      <c r="AY3818" s="1">
        <v>0</v>
      </c>
      <c r="AZ3818" s="1">
        <v>0</v>
      </c>
      <c r="BA3818" s="1">
        <v>38784</v>
      </c>
    </row>
    <row r="3819" spans="1:53" x14ac:dyDescent="0.3">
      <c r="A3819" s="1" t="s">
        <v>11526</v>
      </c>
      <c r="B3819" s="1">
        <v>2011</v>
      </c>
      <c r="C3819" s="1" t="s">
        <v>276</v>
      </c>
      <c r="D3819" s="1" t="s">
        <v>55</v>
      </c>
      <c r="E3819" s="1" t="s">
        <v>55</v>
      </c>
      <c r="F3819" s="1" t="s">
        <v>76</v>
      </c>
      <c r="G3819" s="1">
        <v>6015</v>
      </c>
      <c r="H3819" s="1">
        <v>73.625</v>
      </c>
      <c r="I3819" s="1">
        <v>262</v>
      </c>
      <c r="J3819" s="1">
        <v>968</v>
      </c>
      <c r="K3819" s="1">
        <v>9.75</v>
      </c>
      <c r="L3819" s="1">
        <v>3348</v>
      </c>
      <c r="M3819" s="1">
        <v>33.5</v>
      </c>
      <c r="N3819" s="1">
        <v>8000</v>
      </c>
      <c r="O3819" s="1">
        <v>80</v>
      </c>
      <c r="P3819" s="1">
        <v>23</v>
      </c>
      <c r="Q3819" s="3">
        <v>1.69</v>
      </c>
      <c r="R3819" s="3">
        <v>2.77</v>
      </c>
      <c r="S3819" s="3">
        <v>4.76</v>
      </c>
      <c r="T3819" s="1">
        <v>1.98999999999999</v>
      </c>
      <c r="U3819" s="1">
        <v>3312</v>
      </c>
      <c r="V3819" s="1">
        <v>33.5</v>
      </c>
      <c r="W3819" s="1">
        <v>904</v>
      </c>
      <c r="X3819" s="1">
        <v>112</v>
      </c>
      <c r="Y3819" s="3">
        <v>6.69</v>
      </c>
      <c r="Z3819" s="3">
        <v>4.32</v>
      </c>
      <c r="AB3819" s="1" t="s">
        <v>3256</v>
      </c>
      <c r="AC3819" s="1" t="s">
        <v>131</v>
      </c>
      <c r="AD3819" s="1" t="s">
        <v>131</v>
      </c>
      <c r="AE3819" s="1">
        <v>103</v>
      </c>
      <c r="AF3819" s="1">
        <v>4</v>
      </c>
      <c r="AG3819" s="1">
        <v>3</v>
      </c>
      <c r="AH3819" s="1" t="s">
        <v>11527</v>
      </c>
      <c r="AI3819" s="1">
        <v>2011</v>
      </c>
      <c r="AJ3819" s="1">
        <v>2017</v>
      </c>
      <c r="AK3819" s="1">
        <v>37178</v>
      </c>
      <c r="AO3819" s="1" t="s">
        <v>11528</v>
      </c>
      <c r="AP3819" s="1" t="s">
        <v>11528</v>
      </c>
      <c r="AQ3819" s="1">
        <v>37178</v>
      </c>
      <c r="AR3819" s="2"/>
      <c r="AS3819" s="1">
        <f t="shared" si="752"/>
        <v>0</v>
      </c>
      <c r="AT3819" s="1">
        <f t="shared" si="753"/>
        <v>0</v>
      </c>
      <c r="AU3819" s="1">
        <v>0</v>
      </c>
      <c r="AV3819" s="1">
        <v>0</v>
      </c>
      <c r="AW3819" s="1">
        <f t="shared" si="754"/>
        <v>0</v>
      </c>
      <c r="AX3819" s="1">
        <f t="shared" si="755"/>
        <v>0</v>
      </c>
      <c r="AY3819" s="1">
        <v>0</v>
      </c>
      <c r="AZ3819" s="1">
        <v>0</v>
      </c>
      <c r="BA3819" s="1">
        <v>37178</v>
      </c>
    </row>
    <row r="3820" spans="1:53" x14ac:dyDescent="0.3">
      <c r="A3820" s="1" t="s">
        <v>4765</v>
      </c>
      <c r="B3820" s="1">
        <v>2018</v>
      </c>
      <c r="C3820" s="1" t="s">
        <v>276</v>
      </c>
      <c r="D3820" s="1" t="s">
        <v>276</v>
      </c>
      <c r="E3820" s="1" t="s">
        <v>276</v>
      </c>
      <c r="F3820" s="1" t="s">
        <v>111</v>
      </c>
      <c r="G3820" s="1">
        <v>6015</v>
      </c>
      <c r="H3820" s="1">
        <v>73.625</v>
      </c>
      <c r="I3820" s="1">
        <v>253</v>
      </c>
      <c r="J3820" s="1">
        <v>900</v>
      </c>
      <c r="K3820" s="1">
        <v>9</v>
      </c>
      <c r="L3820" s="1">
        <v>3368</v>
      </c>
      <c r="M3820" s="1">
        <v>33.75</v>
      </c>
      <c r="N3820" s="1">
        <v>8028</v>
      </c>
      <c r="O3820" s="1">
        <v>80.25</v>
      </c>
      <c r="P3820" s="1">
        <v>27</v>
      </c>
      <c r="Q3820" s="3">
        <v>1.66</v>
      </c>
      <c r="S3820" s="3">
        <v>4.7699999999999996</v>
      </c>
      <c r="U3820" s="1">
        <v>3800</v>
      </c>
      <c r="V3820" s="1">
        <v>38</v>
      </c>
      <c r="W3820" s="1">
        <v>1001</v>
      </c>
      <c r="X3820" s="1">
        <v>121</v>
      </c>
      <c r="AB3820" s="1" t="s">
        <v>3256</v>
      </c>
      <c r="AC3820" s="1" t="s">
        <v>188</v>
      </c>
      <c r="AD3820" s="1" t="s">
        <v>188</v>
      </c>
      <c r="AE3820" s="1">
        <v>160</v>
      </c>
      <c r="AF3820" s="1">
        <v>5</v>
      </c>
      <c r="AG3820" s="1">
        <v>3</v>
      </c>
      <c r="AL3820" s="1" t="s">
        <v>4766</v>
      </c>
      <c r="AO3820" s="1" t="s">
        <v>4767</v>
      </c>
      <c r="AR3820" s="2"/>
      <c r="AS3820" s="1">
        <f t="shared" si="752"/>
        <v>0</v>
      </c>
      <c r="AT3820" s="1">
        <f t="shared" si="753"/>
        <v>0</v>
      </c>
      <c r="AU3820" s="1">
        <v>0</v>
      </c>
      <c r="AV3820" s="1">
        <v>0</v>
      </c>
      <c r="AW3820" s="1">
        <f t="shared" si="754"/>
        <v>0</v>
      </c>
      <c r="AX3820" s="1">
        <f t="shared" si="755"/>
        <v>0</v>
      </c>
      <c r="AY3820" s="1">
        <v>0</v>
      </c>
      <c r="AZ3820" s="1">
        <v>0</v>
      </c>
    </row>
    <row r="3821" spans="1:53" x14ac:dyDescent="0.3">
      <c r="A3821" s="1" t="s">
        <v>10621</v>
      </c>
      <c r="B3821" s="1">
        <v>2012</v>
      </c>
      <c r="C3821" s="1" t="s">
        <v>276</v>
      </c>
      <c r="D3821" s="1" t="s">
        <v>276</v>
      </c>
      <c r="E3821" s="1" t="s">
        <v>276</v>
      </c>
      <c r="F3821" s="1" t="s">
        <v>180</v>
      </c>
      <c r="G3821" s="1">
        <v>6015</v>
      </c>
      <c r="H3821" s="1">
        <v>73.625</v>
      </c>
      <c r="I3821" s="1">
        <v>245</v>
      </c>
      <c r="J3821" s="1">
        <v>938</v>
      </c>
      <c r="K3821" s="1">
        <v>9.375</v>
      </c>
      <c r="L3821" s="1">
        <v>3300</v>
      </c>
      <c r="M3821" s="1">
        <v>33</v>
      </c>
      <c r="N3821" s="1">
        <v>7800</v>
      </c>
      <c r="O3821" s="1">
        <v>78</v>
      </c>
      <c r="P3821" s="1">
        <v>27</v>
      </c>
      <c r="Q3821" s="3">
        <v>1.67</v>
      </c>
      <c r="R3821" s="3">
        <v>2.79</v>
      </c>
      <c r="S3821" s="3">
        <v>4.7699999999999996</v>
      </c>
      <c r="T3821" s="1">
        <v>1.97999999999999</v>
      </c>
      <c r="U3821" s="1">
        <v>3312</v>
      </c>
      <c r="V3821" s="1">
        <v>33.5</v>
      </c>
      <c r="W3821" s="1">
        <v>906</v>
      </c>
      <c r="X3821" s="1">
        <v>114</v>
      </c>
      <c r="Y3821" s="3">
        <v>7.03</v>
      </c>
      <c r="Z3821" s="3">
        <v>4.28</v>
      </c>
      <c r="AB3821" s="1" t="s">
        <v>3317</v>
      </c>
      <c r="AC3821" s="1" t="s">
        <v>161</v>
      </c>
      <c r="AD3821" s="1" t="s">
        <v>161</v>
      </c>
      <c r="AE3821" s="1">
        <v>165</v>
      </c>
      <c r="AF3821" s="1">
        <v>5</v>
      </c>
      <c r="AG3821" s="1">
        <v>3</v>
      </c>
      <c r="AH3821" s="1" t="s">
        <v>10622</v>
      </c>
      <c r="AI3821" s="1">
        <v>2012</v>
      </c>
      <c r="AK3821" s="1">
        <v>38695</v>
      </c>
      <c r="AO3821" s="1" t="s">
        <v>10623</v>
      </c>
      <c r="AP3821" s="1" t="s">
        <v>10623</v>
      </c>
      <c r="AQ3821" s="1">
        <v>38695</v>
      </c>
      <c r="AR3821" s="2"/>
      <c r="AS3821" s="1">
        <f t="shared" si="752"/>
        <v>0</v>
      </c>
      <c r="AT3821" s="1">
        <f t="shared" si="753"/>
        <v>0</v>
      </c>
      <c r="AU3821" s="1">
        <v>0</v>
      </c>
      <c r="AV3821" s="1">
        <v>0</v>
      </c>
      <c r="AW3821" s="1">
        <f t="shared" si="754"/>
        <v>0</v>
      </c>
      <c r="AX3821" s="1">
        <f t="shared" si="755"/>
        <v>0</v>
      </c>
      <c r="AY3821" s="1">
        <v>0</v>
      </c>
      <c r="AZ3821" s="1">
        <v>0</v>
      </c>
      <c r="BA3821" s="1">
        <v>38695</v>
      </c>
    </row>
    <row r="3822" spans="1:53" x14ac:dyDescent="0.3">
      <c r="A3822" s="1" t="s">
        <v>10660</v>
      </c>
      <c r="B3822" s="1">
        <v>2012</v>
      </c>
      <c r="C3822" s="1" t="s">
        <v>276</v>
      </c>
      <c r="D3822" s="1" t="s">
        <v>276</v>
      </c>
      <c r="E3822" s="1" t="s">
        <v>276</v>
      </c>
      <c r="F3822" s="1" t="s">
        <v>100</v>
      </c>
      <c r="G3822" s="1">
        <v>6015</v>
      </c>
      <c r="H3822" s="1">
        <v>73.625</v>
      </c>
      <c r="I3822" s="1">
        <v>241</v>
      </c>
      <c r="J3822" s="1">
        <v>918</v>
      </c>
      <c r="K3822" s="1">
        <v>9.125</v>
      </c>
      <c r="L3822" s="1">
        <v>3138</v>
      </c>
      <c r="M3822" s="1">
        <v>31.375</v>
      </c>
      <c r="N3822" s="1">
        <v>7348</v>
      </c>
      <c r="O3822" s="1">
        <v>73.5</v>
      </c>
      <c r="P3822" s="1">
        <v>21</v>
      </c>
      <c r="Q3822" s="3">
        <v>1.68</v>
      </c>
      <c r="R3822" s="3">
        <v>2.75</v>
      </c>
      <c r="S3822" s="3">
        <v>4.78</v>
      </c>
      <c r="T3822" s="1">
        <v>2.0299999999999998</v>
      </c>
      <c r="U3822" s="1">
        <v>3100</v>
      </c>
      <c r="V3822" s="1">
        <v>31</v>
      </c>
      <c r="W3822" s="1">
        <v>908</v>
      </c>
      <c r="X3822" s="1">
        <v>116</v>
      </c>
      <c r="Y3822" s="3">
        <v>6.84</v>
      </c>
      <c r="Z3822" s="3">
        <v>4.28</v>
      </c>
      <c r="AA3822" s="3">
        <v>11.64</v>
      </c>
      <c r="AB3822" s="1" t="s">
        <v>3240</v>
      </c>
      <c r="AC3822" s="1" t="s">
        <v>3301</v>
      </c>
      <c r="AD3822" s="1" t="s">
        <v>121</v>
      </c>
      <c r="AE3822" s="1">
        <v>230</v>
      </c>
      <c r="AF3822" s="1">
        <v>7</v>
      </c>
      <c r="AG3822" s="1">
        <v>3</v>
      </c>
      <c r="AH3822" s="1" t="s">
        <v>10661</v>
      </c>
      <c r="AI3822" s="1">
        <v>2012</v>
      </c>
      <c r="AJ3822" s="1">
        <v>2018</v>
      </c>
      <c r="AK3822" s="1">
        <v>38760</v>
      </c>
      <c r="AO3822" s="1" t="s">
        <v>10662</v>
      </c>
      <c r="AP3822" s="1" t="s">
        <v>10662</v>
      </c>
      <c r="AQ3822" s="1">
        <v>38760</v>
      </c>
      <c r="AR3822" s="2"/>
      <c r="AS3822" s="1">
        <f t="shared" si="752"/>
        <v>0</v>
      </c>
      <c r="AT3822" s="1">
        <f t="shared" si="753"/>
        <v>0</v>
      </c>
      <c r="AU3822" s="1">
        <v>0</v>
      </c>
      <c r="AV3822" s="1">
        <v>0</v>
      </c>
      <c r="AW3822" s="1">
        <f t="shared" si="754"/>
        <v>0</v>
      </c>
      <c r="AX3822" s="1">
        <f t="shared" si="755"/>
        <v>0</v>
      </c>
      <c r="AY3822" s="1">
        <v>0</v>
      </c>
      <c r="AZ3822" s="1">
        <v>0</v>
      </c>
      <c r="BA3822" s="1">
        <v>38760</v>
      </c>
    </row>
    <row r="3823" spans="1:53" x14ac:dyDescent="0.3">
      <c r="A3823" s="1" t="s">
        <v>18621</v>
      </c>
      <c r="B3823" s="1">
        <v>2004</v>
      </c>
      <c r="C3823" s="1" t="s">
        <v>643</v>
      </c>
      <c r="D3823" s="6" t="s">
        <v>643</v>
      </c>
      <c r="E3823" s="1" t="s">
        <v>643</v>
      </c>
      <c r="F3823" s="1" t="s">
        <v>95</v>
      </c>
      <c r="G3823" s="1">
        <v>6015</v>
      </c>
      <c r="H3823" s="1">
        <v>73.625</v>
      </c>
      <c r="I3823" s="1">
        <v>240</v>
      </c>
      <c r="J3823" s="1">
        <v>938</v>
      </c>
      <c r="K3823" s="1">
        <v>9.375</v>
      </c>
      <c r="L3823" s="1">
        <v>3038</v>
      </c>
      <c r="M3823" s="1">
        <v>30.375</v>
      </c>
      <c r="Q3823" s="3">
        <v>1.73</v>
      </c>
      <c r="R3823" s="3">
        <v>2.79</v>
      </c>
      <c r="S3823" s="3">
        <v>4.82</v>
      </c>
      <c r="T3823" s="1">
        <v>2.0299999999999998</v>
      </c>
      <c r="U3823" s="1">
        <v>3012</v>
      </c>
      <c r="V3823" s="1">
        <v>30.5</v>
      </c>
      <c r="W3823" s="1">
        <v>902</v>
      </c>
      <c r="X3823" s="1">
        <v>110</v>
      </c>
      <c r="Y3823" s="3">
        <v>7.66</v>
      </c>
      <c r="Z3823" s="3">
        <v>4.41</v>
      </c>
      <c r="AB3823" s="1" t="s">
        <v>6971</v>
      </c>
      <c r="AC3823" s="1" t="s">
        <v>72</v>
      </c>
      <c r="AD3823" s="1" t="s">
        <v>72</v>
      </c>
      <c r="AG3823" s="1">
        <v>4</v>
      </c>
      <c r="AH3823" s="1" t="s">
        <v>18622</v>
      </c>
      <c r="AI3823" s="1">
        <v>2004</v>
      </c>
      <c r="AK3823" s="1">
        <v>29377</v>
      </c>
      <c r="AO3823" s="1" t="s">
        <v>18623</v>
      </c>
      <c r="AP3823" s="1" t="s">
        <v>18623</v>
      </c>
      <c r="AQ3823" s="1">
        <v>29377</v>
      </c>
      <c r="AR3823" s="2"/>
      <c r="AS3823" s="1">
        <f t="shared" si="752"/>
        <v>0</v>
      </c>
      <c r="AT3823" s="1">
        <f t="shared" si="753"/>
        <v>0</v>
      </c>
      <c r="AU3823" s="1">
        <v>0</v>
      </c>
      <c r="AV3823" s="1">
        <v>0</v>
      </c>
      <c r="AW3823" s="1">
        <f t="shared" si="754"/>
        <v>0</v>
      </c>
      <c r="AX3823" s="1">
        <f t="shared" si="755"/>
        <v>0</v>
      </c>
      <c r="AY3823" s="1">
        <v>0</v>
      </c>
      <c r="AZ3823" s="1">
        <v>0</v>
      </c>
      <c r="BA3823" s="1">
        <v>29377</v>
      </c>
    </row>
    <row r="3824" spans="1:53" x14ac:dyDescent="0.3">
      <c r="A3824" s="1" t="s">
        <v>16204</v>
      </c>
      <c r="B3824" s="1">
        <v>2006</v>
      </c>
      <c r="C3824" s="1" t="s">
        <v>144</v>
      </c>
      <c r="D3824" s="1" t="s">
        <v>55</v>
      </c>
      <c r="E3824" s="1" t="s">
        <v>55</v>
      </c>
      <c r="F3824" s="1" t="s">
        <v>537</v>
      </c>
      <c r="G3824" s="1">
        <v>6015</v>
      </c>
      <c r="H3824" s="1">
        <v>73.625</v>
      </c>
      <c r="I3824" s="1">
        <v>252</v>
      </c>
      <c r="J3824" s="1">
        <v>1014</v>
      </c>
      <c r="K3824" s="1">
        <v>10.25</v>
      </c>
      <c r="L3824" s="1">
        <v>3314</v>
      </c>
      <c r="M3824" s="1">
        <v>33.25</v>
      </c>
      <c r="P3824" s="1">
        <v>27</v>
      </c>
      <c r="Q3824" s="3">
        <v>1.67</v>
      </c>
      <c r="R3824" s="3">
        <v>2.79</v>
      </c>
      <c r="S3824" s="3">
        <v>4.84</v>
      </c>
      <c r="T3824" s="1">
        <v>2.0499999999999998</v>
      </c>
      <c r="U3824" s="1">
        <v>3300</v>
      </c>
      <c r="V3824" s="1">
        <v>33</v>
      </c>
      <c r="W3824" s="1">
        <v>901</v>
      </c>
      <c r="X3824" s="1">
        <v>109</v>
      </c>
      <c r="Y3824" s="3">
        <v>7.31</v>
      </c>
      <c r="Z3824" s="3">
        <v>4.4800000000000004</v>
      </c>
      <c r="AA3824" s="3">
        <v>11.65</v>
      </c>
      <c r="AB3824" s="1" t="s">
        <v>2252</v>
      </c>
      <c r="AC3824" s="1" t="s">
        <v>139</v>
      </c>
      <c r="AD3824" s="1" t="s">
        <v>139</v>
      </c>
      <c r="AE3824" s="1">
        <v>63</v>
      </c>
      <c r="AF3824" s="1">
        <v>2</v>
      </c>
      <c r="AG3824" s="1">
        <v>2</v>
      </c>
      <c r="AH3824" s="1" t="s">
        <v>16205</v>
      </c>
      <c r="AI3824" s="1">
        <v>2006</v>
      </c>
      <c r="AK3824" s="1">
        <v>30877</v>
      </c>
      <c r="AO3824" s="1" t="s">
        <v>16206</v>
      </c>
      <c r="AP3824" s="1" t="s">
        <v>16206</v>
      </c>
      <c r="AQ3824" s="1">
        <v>30877</v>
      </c>
      <c r="AR3824" s="2"/>
      <c r="AS3824" s="1">
        <f t="shared" si="752"/>
        <v>0</v>
      </c>
      <c r="AT3824" s="1">
        <f t="shared" si="753"/>
        <v>0</v>
      </c>
      <c r="AU3824" s="1">
        <v>0</v>
      </c>
      <c r="AV3824" s="1">
        <v>0</v>
      </c>
      <c r="AW3824" s="1">
        <f t="shared" si="754"/>
        <v>0</v>
      </c>
      <c r="AX3824" s="1">
        <f t="shared" si="755"/>
        <v>0</v>
      </c>
      <c r="AY3824" s="1">
        <v>0</v>
      </c>
      <c r="AZ3824" s="1">
        <v>0</v>
      </c>
      <c r="BA3824" s="1">
        <v>30877</v>
      </c>
    </row>
    <row r="3825" spans="1:53" x14ac:dyDescent="0.3">
      <c r="A3825" s="1" t="s">
        <v>2561</v>
      </c>
      <c r="B3825" s="1">
        <v>2020</v>
      </c>
      <c r="C3825" s="1" t="s">
        <v>276</v>
      </c>
      <c r="D3825" s="1" t="s">
        <v>276</v>
      </c>
      <c r="E3825" s="1" t="s">
        <v>276</v>
      </c>
      <c r="F3825" s="1" t="s">
        <v>115</v>
      </c>
      <c r="G3825" s="1">
        <v>6015</v>
      </c>
      <c r="H3825" s="1">
        <v>73.625</v>
      </c>
      <c r="I3825" s="1">
        <v>242</v>
      </c>
      <c r="J3825" s="1">
        <v>948</v>
      </c>
      <c r="K3825" s="1">
        <v>9.5</v>
      </c>
      <c r="L3825" s="1">
        <v>3358</v>
      </c>
      <c r="M3825" s="1">
        <v>33.625</v>
      </c>
      <c r="N3825" s="1">
        <v>8000</v>
      </c>
      <c r="O3825" s="1">
        <v>80</v>
      </c>
      <c r="P3825" s="1">
        <v>14</v>
      </c>
      <c r="Q3825" s="3">
        <v>1.59</v>
      </c>
      <c r="S3825" s="3">
        <v>4.8499999999999996</v>
      </c>
      <c r="U3825" s="1">
        <v>3100</v>
      </c>
      <c r="V3825" s="1">
        <v>31</v>
      </c>
      <c r="W3825" s="1">
        <v>907</v>
      </c>
      <c r="X3825" s="1">
        <v>115</v>
      </c>
      <c r="Y3825" s="3" t="s">
        <v>2196</v>
      </c>
      <c r="Z3825" s="3" t="s">
        <v>2196</v>
      </c>
      <c r="AC3825"/>
      <c r="AD3825"/>
      <c r="AE3825"/>
      <c r="AF3825"/>
      <c r="AG3825">
        <v>4</v>
      </c>
      <c r="AH3825" s="1" t="s">
        <v>2562</v>
      </c>
      <c r="AI3825" s="1">
        <v>2020</v>
      </c>
      <c r="AL3825" s="1" t="s">
        <v>2563</v>
      </c>
      <c r="AN3825" s="1" t="s">
        <v>321</v>
      </c>
      <c r="AR3825" s="2"/>
    </row>
    <row r="3826" spans="1:53" x14ac:dyDescent="0.3">
      <c r="A3826" s="1" t="s">
        <v>11496</v>
      </c>
      <c r="B3826" s="1">
        <v>2011</v>
      </c>
      <c r="C3826" s="1" t="s">
        <v>54</v>
      </c>
      <c r="D3826" s="1" t="s">
        <v>55</v>
      </c>
      <c r="E3826" s="1" t="s">
        <v>55</v>
      </c>
      <c r="F3826" s="1" t="s">
        <v>377</v>
      </c>
      <c r="G3826" s="1">
        <v>6015</v>
      </c>
      <c r="H3826" s="1">
        <v>73.625</v>
      </c>
      <c r="I3826" s="1">
        <v>309</v>
      </c>
      <c r="J3826" s="1">
        <v>1028</v>
      </c>
      <c r="K3826" s="1">
        <v>10.25</v>
      </c>
      <c r="L3826" s="1">
        <v>3258</v>
      </c>
      <c r="M3826" s="1">
        <v>32.625</v>
      </c>
      <c r="N3826" s="1">
        <v>7858</v>
      </c>
      <c r="O3826" s="1">
        <v>78.625</v>
      </c>
      <c r="P3826" s="1">
        <v>38</v>
      </c>
      <c r="Q3826" s="3">
        <v>1.73</v>
      </c>
      <c r="R3826" s="3">
        <v>2.81</v>
      </c>
      <c r="S3826" s="3">
        <v>4.8499999999999996</v>
      </c>
      <c r="T3826" s="1">
        <v>2.0399999999999898</v>
      </c>
      <c r="U3826" s="1">
        <v>3012</v>
      </c>
      <c r="V3826" s="1">
        <v>30.5</v>
      </c>
      <c r="W3826" s="1">
        <v>904</v>
      </c>
      <c r="X3826" s="1">
        <v>112</v>
      </c>
      <c r="Y3826" s="3">
        <v>7.33</v>
      </c>
      <c r="Z3826" s="3">
        <v>4.4000000000000004</v>
      </c>
      <c r="AB3826" s="1" t="s">
        <v>2252</v>
      </c>
      <c r="AC3826" s="1" t="s">
        <v>405</v>
      </c>
      <c r="AD3826" s="1" t="s">
        <v>405</v>
      </c>
      <c r="AE3826" s="1">
        <v>52</v>
      </c>
      <c r="AF3826" s="1">
        <v>2</v>
      </c>
      <c r="AG3826" s="1">
        <v>2</v>
      </c>
      <c r="AH3826" s="1" t="s">
        <v>11497</v>
      </c>
      <c r="AI3826" s="1">
        <v>2011</v>
      </c>
      <c r="AK3826" s="1">
        <v>37127</v>
      </c>
      <c r="AO3826" s="1" t="s">
        <v>11498</v>
      </c>
      <c r="AP3826" s="1" t="s">
        <v>11498</v>
      </c>
      <c r="AQ3826" s="1">
        <v>37127</v>
      </c>
      <c r="AR3826" s="2"/>
      <c r="AS3826" s="1">
        <f>IF(AT3826&gt;0,1,0)</f>
        <v>0</v>
      </c>
      <c r="AT3826" s="1">
        <f>AU3826+AV3826</f>
        <v>0</v>
      </c>
      <c r="AU3826" s="1">
        <v>0</v>
      </c>
      <c r="AV3826" s="1">
        <v>0</v>
      </c>
      <c r="AW3826" s="1">
        <f>IF(AX3826&gt;0,1,0)</f>
        <v>0</v>
      </c>
      <c r="AX3826" s="1">
        <f>SUM(AY3826+AZ3826)</f>
        <v>0</v>
      </c>
      <c r="AY3826" s="1">
        <v>0</v>
      </c>
      <c r="AZ3826" s="1">
        <v>0</v>
      </c>
      <c r="BA3826" s="1">
        <v>37127</v>
      </c>
    </row>
    <row r="3827" spans="1:53" x14ac:dyDescent="0.3">
      <c r="A3827" s="1" t="s">
        <v>13543</v>
      </c>
      <c r="B3827" s="1">
        <v>2009</v>
      </c>
      <c r="C3827" s="1" t="s">
        <v>276</v>
      </c>
      <c r="D3827" s="1" t="s">
        <v>276</v>
      </c>
      <c r="E3827" s="1" t="s">
        <v>276</v>
      </c>
      <c r="F3827" s="1" t="s">
        <v>4549</v>
      </c>
      <c r="G3827" s="1">
        <v>6015</v>
      </c>
      <c r="H3827" s="1">
        <v>73.625</v>
      </c>
      <c r="I3827" s="1">
        <v>243</v>
      </c>
      <c r="J3827" s="1">
        <v>1000</v>
      </c>
      <c r="K3827" s="1">
        <v>10</v>
      </c>
      <c r="L3827" s="1">
        <v>3358</v>
      </c>
      <c r="M3827" s="1">
        <v>33.625</v>
      </c>
      <c r="P3827" s="1">
        <v>27</v>
      </c>
      <c r="Q3827" s="3">
        <v>1.7</v>
      </c>
      <c r="R3827" s="3">
        <v>2.81</v>
      </c>
      <c r="S3827" s="3">
        <v>4.87</v>
      </c>
      <c r="T3827" s="1">
        <v>2.06</v>
      </c>
      <c r="W3827" s="1">
        <v>904</v>
      </c>
      <c r="X3827" s="1">
        <v>112</v>
      </c>
      <c r="AB3827" s="1" t="s">
        <v>6971</v>
      </c>
      <c r="AC3827" s="1" t="s">
        <v>261</v>
      </c>
      <c r="AD3827" s="1" t="s">
        <v>261</v>
      </c>
      <c r="AE3827" s="1">
        <v>97</v>
      </c>
      <c r="AF3827" s="1">
        <v>3</v>
      </c>
      <c r="AG3827" s="1">
        <v>2</v>
      </c>
      <c r="AH3827" s="1" t="s">
        <v>13544</v>
      </c>
      <c r="AI3827" s="1">
        <v>2009</v>
      </c>
      <c r="AK3827" s="1">
        <v>34548</v>
      </c>
      <c r="AO3827" s="1" t="s">
        <v>13545</v>
      </c>
      <c r="AP3827" s="1" t="s">
        <v>13545</v>
      </c>
      <c r="AQ3827" s="1">
        <v>34548</v>
      </c>
      <c r="AR3827" s="2"/>
      <c r="AS3827" s="1">
        <f>IF(AT3827&gt;0,1,0)</f>
        <v>0</v>
      </c>
      <c r="AT3827" s="1">
        <f>AU3827+AV3827</f>
        <v>0</v>
      </c>
      <c r="AU3827" s="1">
        <v>0</v>
      </c>
      <c r="AV3827" s="1">
        <v>0</v>
      </c>
      <c r="AW3827" s="1">
        <f>IF(AX3827&gt;0,1,0)</f>
        <v>0</v>
      </c>
      <c r="AX3827" s="1">
        <f>SUM(AY3827+AZ3827)</f>
        <v>0</v>
      </c>
      <c r="AY3827" s="1">
        <v>0</v>
      </c>
      <c r="AZ3827" s="1">
        <v>0</v>
      </c>
      <c r="BA3827" s="1">
        <v>34548</v>
      </c>
    </row>
    <row r="3828" spans="1:53" x14ac:dyDescent="0.3">
      <c r="A3828" s="1" t="s">
        <v>11408</v>
      </c>
      <c r="B3828" s="1">
        <v>2011</v>
      </c>
      <c r="C3828" s="1" t="s">
        <v>276</v>
      </c>
      <c r="D3828" s="1" t="s">
        <v>55</v>
      </c>
      <c r="E3828" s="1" t="s">
        <v>55</v>
      </c>
      <c r="F3828" s="1" t="s">
        <v>172</v>
      </c>
      <c r="G3828" s="1">
        <v>6015</v>
      </c>
      <c r="H3828" s="1">
        <v>73.625</v>
      </c>
      <c r="I3828" s="1">
        <v>247</v>
      </c>
      <c r="J3828" s="1">
        <v>938</v>
      </c>
      <c r="K3828" s="1">
        <v>9.375</v>
      </c>
      <c r="L3828" s="1">
        <v>3100</v>
      </c>
      <c r="M3828" s="1">
        <v>31</v>
      </c>
      <c r="N3828" s="1">
        <v>7478</v>
      </c>
      <c r="O3828" s="1">
        <v>74.875</v>
      </c>
      <c r="P3828" s="1">
        <v>26</v>
      </c>
      <c r="Q3828" s="3">
        <v>1.69</v>
      </c>
      <c r="R3828" s="3">
        <v>2.8</v>
      </c>
      <c r="S3828" s="3">
        <v>4.9000000000000004</v>
      </c>
      <c r="T3828" s="1">
        <v>2.1</v>
      </c>
      <c r="U3828" s="1">
        <v>3412</v>
      </c>
      <c r="V3828" s="1">
        <v>34.5</v>
      </c>
      <c r="W3828" s="1">
        <v>911</v>
      </c>
      <c r="X3828" s="1">
        <v>119</v>
      </c>
      <c r="Y3828" s="3">
        <v>7.06</v>
      </c>
      <c r="Z3828" s="3">
        <v>4.3099999999999996</v>
      </c>
      <c r="AB3828" s="1" t="s">
        <v>3394</v>
      </c>
      <c r="AC3828" s="1" t="s">
        <v>202</v>
      </c>
      <c r="AD3828" s="1" t="s">
        <v>202</v>
      </c>
      <c r="AE3828" s="1">
        <v>254</v>
      </c>
      <c r="AF3828" s="1">
        <v>7</v>
      </c>
      <c r="AG3828" s="1">
        <v>3</v>
      </c>
      <c r="AH3828" s="1" t="s">
        <v>11409</v>
      </c>
      <c r="AI3828" s="1">
        <v>2011</v>
      </c>
      <c r="AK3828" s="1">
        <v>37329</v>
      </c>
      <c r="AO3828" s="1" t="s">
        <v>11410</v>
      </c>
      <c r="AP3828" s="1" t="s">
        <v>11410</v>
      </c>
      <c r="AQ3828" s="1">
        <v>37329</v>
      </c>
      <c r="AR3828" s="2"/>
      <c r="AS3828" s="1">
        <f>IF(AT3828&gt;0,1,0)</f>
        <v>0</v>
      </c>
      <c r="AT3828" s="1">
        <f>AU3828+AV3828</f>
        <v>0</v>
      </c>
      <c r="AU3828" s="1">
        <v>0</v>
      </c>
      <c r="AV3828" s="1">
        <v>0</v>
      </c>
      <c r="AW3828" s="1">
        <f>IF(AX3828&gt;0,1,0)</f>
        <v>0</v>
      </c>
      <c r="AX3828" s="1">
        <f>SUM(AY3828+AZ3828)</f>
        <v>0</v>
      </c>
      <c r="AY3828" s="1">
        <v>0</v>
      </c>
      <c r="AZ3828" s="1">
        <v>0</v>
      </c>
      <c r="BA3828" s="1">
        <v>37329</v>
      </c>
    </row>
    <row r="3829" spans="1:53" x14ac:dyDescent="0.3">
      <c r="A3829" s="1" t="s">
        <v>3976</v>
      </c>
      <c r="B3829" s="1">
        <v>2019</v>
      </c>
      <c r="C3829" s="1" t="s">
        <v>643</v>
      </c>
      <c r="D3829" s="1" t="s">
        <v>643</v>
      </c>
      <c r="E3829" s="1" t="s">
        <v>643</v>
      </c>
      <c r="F3829" s="1" t="s">
        <v>562</v>
      </c>
      <c r="G3829" s="1">
        <v>6015</v>
      </c>
      <c r="H3829" s="1">
        <v>73.625</v>
      </c>
      <c r="I3829" s="1">
        <v>210</v>
      </c>
      <c r="J3829" s="1">
        <v>900</v>
      </c>
      <c r="K3829" s="1">
        <v>9</v>
      </c>
      <c r="L3829" s="1">
        <v>3038</v>
      </c>
      <c r="M3829" s="1">
        <v>30.375</v>
      </c>
      <c r="N3829" s="1">
        <v>7238</v>
      </c>
      <c r="O3829" s="1">
        <v>72.375</v>
      </c>
      <c r="Q3829" s="3">
        <v>1.68</v>
      </c>
      <c r="S3829" s="3">
        <v>4.91</v>
      </c>
      <c r="U3829" s="1">
        <v>3300</v>
      </c>
      <c r="V3829" s="1">
        <v>33</v>
      </c>
      <c r="W3829" s="1">
        <v>908</v>
      </c>
      <c r="X3829" s="1">
        <v>116</v>
      </c>
      <c r="Y3829" s="3">
        <v>7.1</v>
      </c>
      <c r="Z3829" s="3">
        <v>4.29</v>
      </c>
      <c r="AB3829" s="1" t="s">
        <v>3374</v>
      </c>
      <c r="AC3829" s="1" t="s">
        <v>72</v>
      </c>
      <c r="AD3829" s="1" t="s">
        <v>72</v>
      </c>
      <c r="AG3829" s="1">
        <v>4</v>
      </c>
      <c r="AL3829" s="1" t="s">
        <v>3977</v>
      </c>
      <c r="AN3829" s="1" t="s">
        <v>768</v>
      </c>
      <c r="AO3829" s="1" t="s">
        <v>3978</v>
      </c>
      <c r="AR3829" s="2"/>
    </row>
    <row r="3830" spans="1:53" x14ac:dyDescent="0.3">
      <c r="A3830" s="1" t="s">
        <v>8052</v>
      </c>
      <c r="B3830" s="1">
        <v>2015</v>
      </c>
      <c r="C3830" s="1" t="s">
        <v>637</v>
      </c>
      <c r="D3830" s="1" t="s">
        <v>638</v>
      </c>
      <c r="E3830" s="1" t="s">
        <v>638</v>
      </c>
      <c r="F3830" s="1" t="s">
        <v>3192</v>
      </c>
      <c r="G3830" s="1">
        <v>6015</v>
      </c>
      <c r="H3830" s="1">
        <v>73.625</v>
      </c>
      <c r="I3830" s="1">
        <v>242</v>
      </c>
      <c r="J3830" s="1">
        <v>958</v>
      </c>
      <c r="K3830" s="1">
        <v>9.625</v>
      </c>
      <c r="L3830" s="1">
        <v>3148</v>
      </c>
      <c r="M3830" s="1">
        <v>31.5</v>
      </c>
      <c r="N3830" s="1">
        <v>7538</v>
      </c>
      <c r="O3830" s="1">
        <v>75.375</v>
      </c>
      <c r="P3830" s="1">
        <v>30</v>
      </c>
      <c r="Q3830" s="3">
        <v>1.7</v>
      </c>
      <c r="R3830" s="3">
        <v>2.85</v>
      </c>
      <c r="S3830" s="3">
        <v>4.91</v>
      </c>
      <c r="T3830" s="1">
        <v>2.06</v>
      </c>
      <c r="U3830" s="1">
        <v>3300</v>
      </c>
      <c r="V3830" s="1">
        <v>33</v>
      </c>
      <c r="AB3830" s="1" t="s">
        <v>3317</v>
      </c>
      <c r="AC3830" s="1" t="s">
        <v>261</v>
      </c>
      <c r="AD3830" s="1" t="s">
        <v>261</v>
      </c>
      <c r="AE3830" s="1">
        <v>166</v>
      </c>
      <c r="AF3830" s="1">
        <v>5</v>
      </c>
      <c r="AG3830" s="1">
        <v>3</v>
      </c>
      <c r="AH3830" s="1" t="s">
        <v>8053</v>
      </c>
      <c r="AI3830" s="1">
        <v>2015</v>
      </c>
      <c r="AJ3830" s="1">
        <v>2018</v>
      </c>
      <c r="AK3830" s="1">
        <v>42509</v>
      </c>
      <c r="AO3830" s="1" t="s">
        <v>8054</v>
      </c>
      <c r="AP3830" s="1" t="s">
        <v>8054</v>
      </c>
      <c r="AQ3830" s="1">
        <v>42509</v>
      </c>
      <c r="AR3830" s="2"/>
      <c r="AS3830" s="1">
        <f>IF(AT3830&gt;0,1,0)</f>
        <v>0</v>
      </c>
      <c r="AT3830" s="1">
        <f>AU3830+AV3830</f>
        <v>0</v>
      </c>
      <c r="AU3830" s="1">
        <v>0</v>
      </c>
      <c r="AV3830" s="1">
        <v>0</v>
      </c>
      <c r="AW3830" s="1">
        <f>IF(AX3830&gt;0,1,0)</f>
        <v>0</v>
      </c>
      <c r="AX3830" s="1">
        <f>SUM(AY3830+AZ3830)</f>
        <v>0</v>
      </c>
      <c r="AY3830" s="1">
        <v>0</v>
      </c>
      <c r="AZ3830" s="1">
        <v>0</v>
      </c>
      <c r="BA3830" s="1">
        <v>42509</v>
      </c>
    </row>
    <row r="3831" spans="1:53" x14ac:dyDescent="0.3">
      <c r="A3831" s="1" t="s">
        <v>10441</v>
      </c>
      <c r="B3831" s="1">
        <v>2012</v>
      </c>
      <c r="C3831" s="1" t="s">
        <v>276</v>
      </c>
      <c r="D3831" s="1" t="s">
        <v>55</v>
      </c>
      <c r="E3831" s="1" t="s">
        <v>55</v>
      </c>
      <c r="F3831" s="1" t="s">
        <v>95</v>
      </c>
      <c r="G3831" s="1">
        <v>6015</v>
      </c>
      <c r="H3831" s="1">
        <v>73.625</v>
      </c>
      <c r="I3831" s="1">
        <v>254</v>
      </c>
      <c r="J3831" s="1">
        <v>1058</v>
      </c>
      <c r="K3831" s="1">
        <v>10.625</v>
      </c>
      <c r="L3831" s="1">
        <v>3258</v>
      </c>
      <c r="M3831" s="1">
        <v>32.625</v>
      </c>
      <c r="N3831" s="1">
        <v>7738</v>
      </c>
      <c r="O3831" s="1">
        <v>77.375</v>
      </c>
      <c r="P3831" s="1">
        <v>23</v>
      </c>
      <c r="Q3831" s="3">
        <v>1.67</v>
      </c>
      <c r="R3831" s="3">
        <v>2.82</v>
      </c>
      <c r="S3831" s="3">
        <v>4.93</v>
      </c>
      <c r="T3831" s="1">
        <v>2.11</v>
      </c>
      <c r="U3831" s="1">
        <v>3300</v>
      </c>
      <c r="V3831" s="1">
        <v>33</v>
      </c>
      <c r="W3831" s="1">
        <v>909</v>
      </c>
      <c r="X3831" s="1">
        <v>117</v>
      </c>
      <c r="Y3831" s="3">
        <v>7.36</v>
      </c>
      <c r="Z3831" s="3">
        <v>4.28</v>
      </c>
      <c r="AB3831" s="1" t="s">
        <v>6971</v>
      </c>
      <c r="AC3831" s="1" t="s">
        <v>72</v>
      </c>
      <c r="AD3831" s="1" t="s">
        <v>72</v>
      </c>
      <c r="AG3831" s="1">
        <v>4</v>
      </c>
      <c r="AH3831" s="1">
        <v>0</v>
      </c>
      <c r="AI3831" s="1">
        <v>2012</v>
      </c>
      <c r="AK3831" s="1">
        <v>38901</v>
      </c>
      <c r="AO3831" s="1" t="s">
        <v>10442</v>
      </c>
      <c r="AP3831" s="1" t="s">
        <v>10442</v>
      </c>
      <c r="AQ3831" s="1">
        <v>38901</v>
      </c>
      <c r="AR3831" s="2"/>
      <c r="AS3831" s="1">
        <f>IF(AT3831&gt;0,1,0)</f>
        <v>0</v>
      </c>
      <c r="AT3831" s="1">
        <f>AU3831+AV3831</f>
        <v>0</v>
      </c>
      <c r="AU3831" s="1">
        <v>0</v>
      </c>
      <c r="AV3831" s="1">
        <v>0</v>
      </c>
      <c r="AW3831" s="1">
        <f>IF(AX3831&gt;0,1,0)</f>
        <v>0</v>
      </c>
      <c r="AX3831" s="1">
        <f>SUM(AY3831+AZ3831)</f>
        <v>0</v>
      </c>
      <c r="AY3831" s="1">
        <v>0</v>
      </c>
      <c r="AZ3831" s="1">
        <v>0</v>
      </c>
      <c r="BA3831" s="1">
        <v>38901</v>
      </c>
    </row>
    <row r="3832" spans="1:53" x14ac:dyDescent="0.3">
      <c r="A3832" s="6" t="s">
        <v>2005</v>
      </c>
      <c r="B3832" s="7">
        <v>2022</v>
      </c>
      <c r="C3832" s="6" t="s">
        <v>637</v>
      </c>
      <c r="D3832" s="6" t="s">
        <v>637</v>
      </c>
      <c r="E3832" s="6" t="s">
        <v>638</v>
      </c>
      <c r="F3832" s="8" t="s">
        <v>95</v>
      </c>
      <c r="G3832" s="9">
        <v>6015</v>
      </c>
      <c r="H3832" s="10">
        <v>73.625</v>
      </c>
      <c r="I3832" s="11">
        <v>235</v>
      </c>
      <c r="J3832" s="11"/>
      <c r="K3832" s="12">
        <v>10</v>
      </c>
      <c r="L3832" s="13"/>
      <c r="M3832" s="12">
        <v>30.125</v>
      </c>
      <c r="N3832" s="13"/>
      <c r="O3832" s="12">
        <v>74.625</v>
      </c>
      <c r="P3832" s="14">
        <v>18</v>
      </c>
      <c r="Q3832" s="15">
        <v>1.72</v>
      </c>
      <c r="R3832" s="15"/>
      <c r="S3832" s="15">
        <v>4.97</v>
      </c>
      <c r="T3832" s="7"/>
      <c r="U3832" s="7">
        <v>2912</v>
      </c>
      <c r="V3832" s="17">
        <v>29.5</v>
      </c>
      <c r="W3832" s="18">
        <v>811</v>
      </c>
      <c r="X3832" s="9">
        <v>107</v>
      </c>
      <c r="Y3832" s="15">
        <v>7.53</v>
      </c>
      <c r="Z3832" s="15">
        <v>4.62</v>
      </c>
      <c r="AA3832" s="15"/>
      <c r="AC3832" s="1" t="s">
        <v>72</v>
      </c>
      <c r="AD3832" s="1" t="s">
        <v>72</v>
      </c>
      <c r="AG3832" s="1">
        <v>4</v>
      </c>
      <c r="AH3832" s="1" t="s">
        <v>2006</v>
      </c>
      <c r="AI3832" s="1">
        <v>2022</v>
      </c>
      <c r="AL3832" s="19" t="s">
        <v>2007</v>
      </c>
      <c r="AM3832" s="19"/>
      <c r="AN3832" s="6" t="s">
        <v>641</v>
      </c>
    </row>
    <row r="3833" spans="1:53" x14ac:dyDescent="0.3">
      <c r="A3833" s="1" t="s">
        <v>8891</v>
      </c>
      <c r="B3833" s="1">
        <v>2014</v>
      </c>
      <c r="C3833" s="1" t="s">
        <v>643</v>
      </c>
      <c r="D3833" s="1" t="s">
        <v>643</v>
      </c>
      <c r="E3833" s="1" t="s">
        <v>643</v>
      </c>
      <c r="F3833" s="1" t="s">
        <v>176</v>
      </c>
      <c r="G3833" s="1">
        <v>6015</v>
      </c>
      <c r="H3833" s="1">
        <v>73.625</v>
      </c>
      <c r="I3833" s="1">
        <v>212</v>
      </c>
      <c r="J3833" s="1">
        <v>928</v>
      </c>
      <c r="K3833" s="1">
        <v>9.25</v>
      </c>
      <c r="L3833" s="1">
        <v>3168</v>
      </c>
      <c r="M3833" s="1">
        <v>31.75</v>
      </c>
      <c r="N3833" s="1">
        <v>7578</v>
      </c>
      <c r="O3833" s="1">
        <v>75.875</v>
      </c>
      <c r="Q3833" s="3">
        <v>1.72</v>
      </c>
      <c r="R3833" s="3">
        <v>2.9</v>
      </c>
      <c r="S3833" s="3">
        <v>4.99</v>
      </c>
      <c r="T3833" s="1">
        <v>2.09</v>
      </c>
      <c r="U3833" s="1">
        <v>2800</v>
      </c>
      <c r="V3833" s="1">
        <v>28</v>
      </c>
      <c r="W3833" s="1">
        <v>807</v>
      </c>
      <c r="X3833" s="1">
        <v>103</v>
      </c>
      <c r="Y3833" s="3">
        <v>7.55</v>
      </c>
      <c r="Z3833" s="3">
        <v>4.5</v>
      </c>
      <c r="AB3833" s="1" t="s">
        <v>3374</v>
      </c>
      <c r="AC3833" s="1" t="s">
        <v>86</v>
      </c>
      <c r="AD3833" s="1" t="s">
        <v>86</v>
      </c>
      <c r="AE3833" s="1">
        <v>183</v>
      </c>
      <c r="AF3833" s="1">
        <v>6</v>
      </c>
      <c r="AG3833" s="1">
        <v>3</v>
      </c>
      <c r="AH3833" s="1" t="s">
        <v>8892</v>
      </c>
      <c r="AI3833" s="1">
        <v>2014</v>
      </c>
      <c r="AJ3833" s="1">
        <v>2017</v>
      </c>
      <c r="AK3833" s="1">
        <v>41412</v>
      </c>
      <c r="AO3833" s="1" t="s">
        <v>8893</v>
      </c>
      <c r="AP3833" s="1" t="s">
        <v>8893</v>
      </c>
      <c r="AQ3833" s="1">
        <v>41412</v>
      </c>
      <c r="AR3833" s="2"/>
      <c r="AS3833" s="1">
        <f t="shared" ref="AS3833:AS3841" si="756">IF(AT3833&gt;0,1,0)</f>
        <v>0</v>
      </c>
      <c r="AT3833" s="1">
        <f t="shared" ref="AT3833:AT3841" si="757">AU3833+AV3833</f>
        <v>0</v>
      </c>
      <c r="AU3833" s="1">
        <v>0</v>
      </c>
      <c r="AV3833" s="1">
        <v>0</v>
      </c>
      <c r="AW3833" s="1">
        <f t="shared" ref="AW3833:AW3841" si="758">IF(AX3833&gt;0,1,0)</f>
        <v>0</v>
      </c>
      <c r="AX3833" s="1">
        <f t="shared" ref="AX3833:AX3841" si="759">SUM(AY3833+AZ3833)</f>
        <v>0</v>
      </c>
      <c r="AY3833" s="1">
        <v>0</v>
      </c>
      <c r="AZ3833" s="1">
        <v>0</v>
      </c>
      <c r="BA3833" s="1">
        <v>41412</v>
      </c>
    </row>
    <row r="3834" spans="1:53" x14ac:dyDescent="0.3">
      <c r="A3834" s="1" t="s">
        <v>8579</v>
      </c>
      <c r="B3834" s="1">
        <v>2014</v>
      </c>
      <c r="C3834" s="1" t="s">
        <v>54</v>
      </c>
      <c r="D3834" s="1" t="s">
        <v>55</v>
      </c>
      <c r="E3834" s="1" t="s">
        <v>55</v>
      </c>
      <c r="F3834" s="1" t="s">
        <v>579</v>
      </c>
      <c r="G3834" s="1">
        <v>6015</v>
      </c>
      <c r="H3834" s="1">
        <v>73.625</v>
      </c>
      <c r="I3834" s="1">
        <v>299</v>
      </c>
      <c r="J3834" s="1">
        <v>958</v>
      </c>
      <c r="K3834" s="1">
        <v>9.625</v>
      </c>
      <c r="L3834" s="1">
        <v>3158</v>
      </c>
      <c r="M3834" s="1">
        <v>31.625</v>
      </c>
      <c r="N3834" s="1">
        <v>7738</v>
      </c>
      <c r="O3834" s="1">
        <v>77.375</v>
      </c>
      <c r="P3834" s="1">
        <v>27</v>
      </c>
      <c r="Q3834" s="3">
        <v>1.76</v>
      </c>
      <c r="R3834" s="3">
        <v>2.94</v>
      </c>
      <c r="S3834" s="3">
        <v>5.0599999999999996</v>
      </c>
      <c r="T3834" s="1">
        <v>2.1199999999999899</v>
      </c>
      <c r="U3834" s="1">
        <v>2912</v>
      </c>
      <c r="V3834" s="1">
        <v>29.5</v>
      </c>
      <c r="W3834" s="1">
        <v>806</v>
      </c>
      <c r="X3834" s="1">
        <v>102</v>
      </c>
      <c r="Z3834" s="3">
        <v>4.83</v>
      </c>
      <c r="AB3834" s="1" t="s">
        <v>2252</v>
      </c>
      <c r="AC3834" s="1" t="s">
        <v>243</v>
      </c>
      <c r="AD3834" s="1" t="s">
        <v>243</v>
      </c>
      <c r="AE3834" s="1">
        <v>48</v>
      </c>
      <c r="AF3834" s="1">
        <v>2</v>
      </c>
      <c r="AG3834" s="1">
        <v>2</v>
      </c>
      <c r="AH3834" s="1" t="s">
        <v>8580</v>
      </c>
      <c r="AI3834" s="1">
        <v>2014</v>
      </c>
      <c r="AK3834" s="1">
        <v>41277</v>
      </c>
      <c r="AO3834" s="1" t="s">
        <v>8581</v>
      </c>
      <c r="AP3834" s="1" t="s">
        <v>8581</v>
      </c>
      <c r="AQ3834" s="1">
        <v>41277</v>
      </c>
      <c r="AR3834" s="2"/>
      <c r="AS3834" s="1">
        <f t="shared" si="756"/>
        <v>0</v>
      </c>
      <c r="AT3834" s="1">
        <f t="shared" si="757"/>
        <v>0</v>
      </c>
      <c r="AU3834" s="1">
        <v>0</v>
      </c>
      <c r="AV3834" s="1">
        <v>0</v>
      </c>
      <c r="AW3834" s="1">
        <f t="shared" si="758"/>
        <v>0</v>
      </c>
      <c r="AX3834" s="1">
        <f t="shared" si="759"/>
        <v>0</v>
      </c>
      <c r="AY3834" s="1">
        <v>0</v>
      </c>
      <c r="AZ3834" s="1">
        <v>0</v>
      </c>
      <c r="BA3834" s="1">
        <v>41277</v>
      </c>
    </row>
    <row r="3835" spans="1:53" x14ac:dyDescent="0.3">
      <c r="A3835" s="1" t="s">
        <v>11538</v>
      </c>
      <c r="B3835" s="1">
        <v>2011</v>
      </c>
      <c r="C3835" s="1" t="s">
        <v>144</v>
      </c>
      <c r="D3835" s="1" t="s">
        <v>55</v>
      </c>
      <c r="E3835" s="1" t="s">
        <v>55</v>
      </c>
      <c r="F3835" s="1" t="s">
        <v>4549</v>
      </c>
      <c r="G3835" s="1">
        <v>6015</v>
      </c>
      <c r="H3835" s="1">
        <v>73.625</v>
      </c>
      <c r="I3835" s="1">
        <v>297</v>
      </c>
      <c r="J3835" s="1">
        <v>1018</v>
      </c>
      <c r="K3835" s="1">
        <v>10.125</v>
      </c>
      <c r="L3835" s="1">
        <v>3268</v>
      </c>
      <c r="M3835" s="1">
        <v>32.75</v>
      </c>
      <c r="N3835" s="1">
        <v>7868</v>
      </c>
      <c r="O3835" s="1">
        <v>78.75</v>
      </c>
      <c r="P3835" s="1">
        <v>29</v>
      </c>
      <c r="Q3835" s="3">
        <v>1.75</v>
      </c>
      <c r="R3835" s="3">
        <v>2.96</v>
      </c>
      <c r="S3835" s="3">
        <v>5.0599999999999996</v>
      </c>
      <c r="T3835" s="1">
        <v>2.0999999999999899</v>
      </c>
      <c r="U3835" s="1">
        <v>2800</v>
      </c>
      <c r="V3835" s="1">
        <v>28</v>
      </c>
      <c r="W3835" s="1">
        <v>808</v>
      </c>
      <c r="X3835" s="1">
        <v>104</v>
      </c>
      <c r="Y3835" s="3">
        <v>7.48</v>
      </c>
      <c r="Z3835" s="3">
        <v>4.5599999999999996</v>
      </c>
      <c r="AB3835" s="1" t="s">
        <v>6971</v>
      </c>
      <c r="AC3835" s="1" t="s">
        <v>319</v>
      </c>
      <c r="AD3835" s="1" t="s">
        <v>319</v>
      </c>
      <c r="AE3835" s="1">
        <v>65</v>
      </c>
      <c r="AF3835" s="1">
        <v>3</v>
      </c>
      <c r="AG3835" s="1">
        <v>2</v>
      </c>
      <c r="AH3835" s="1" t="s">
        <v>11539</v>
      </c>
      <c r="AI3835" s="1">
        <v>2011</v>
      </c>
      <c r="AJ3835" s="1">
        <v>2020</v>
      </c>
      <c r="AK3835" s="1">
        <v>37140</v>
      </c>
      <c r="AO3835" s="1" t="s">
        <v>11540</v>
      </c>
      <c r="AP3835" s="1" t="s">
        <v>11540</v>
      </c>
      <c r="AQ3835" s="1">
        <v>37140</v>
      </c>
      <c r="AR3835" s="2"/>
      <c r="AS3835" s="1">
        <f t="shared" si="756"/>
        <v>0</v>
      </c>
      <c r="AT3835" s="1">
        <f t="shared" si="757"/>
        <v>0</v>
      </c>
      <c r="AU3835" s="1">
        <v>0</v>
      </c>
      <c r="AV3835" s="1">
        <v>0</v>
      </c>
      <c r="AW3835" s="1">
        <f t="shared" si="758"/>
        <v>0</v>
      </c>
      <c r="AX3835" s="1">
        <f t="shared" si="759"/>
        <v>0</v>
      </c>
      <c r="AY3835" s="1">
        <v>0</v>
      </c>
      <c r="AZ3835" s="1">
        <v>0</v>
      </c>
      <c r="BA3835" s="1">
        <v>37140</v>
      </c>
    </row>
    <row r="3836" spans="1:53" x14ac:dyDescent="0.3">
      <c r="A3836" s="1" t="s">
        <v>18439</v>
      </c>
      <c r="B3836" s="1">
        <v>2004</v>
      </c>
      <c r="C3836" s="1" t="s">
        <v>919</v>
      </c>
      <c r="D3836" s="6" t="s">
        <v>920</v>
      </c>
      <c r="E3836" s="1" t="s">
        <v>920</v>
      </c>
      <c r="F3836" s="1" t="s">
        <v>334</v>
      </c>
      <c r="G3836" s="1">
        <v>6015</v>
      </c>
      <c r="H3836" s="1">
        <v>73.625</v>
      </c>
      <c r="I3836" s="1">
        <v>301</v>
      </c>
      <c r="J3836" s="1">
        <v>934</v>
      </c>
      <c r="K3836" s="1">
        <v>9.75</v>
      </c>
      <c r="L3836" s="1">
        <v>3114</v>
      </c>
      <c r="M3836" s="1">
        <v>31.25</v>
      </c>
      <c r="P3836" s="1">
        <v>30</v>
      </c>
      <c r="Q3836" s="3">
        <v>1.72</v>
      </c>
      <c r="R3836" s="3">
        <v>2.92</v>
      </c>
      <c r="S3836" s="3">
        <v>5.0599999999999996</v>
      </c>
      <c r="T3836" s="1">
        <v>2.1399999999999899</v>
      </c>
      <c r="U3836" s="1">
        <v>3000</v>
      </c>
      <c r="V3836" s="1">
        <v>30</v>
      </c>
      <c r="W3836" s="1">
        <v>803</v>
      </c>
      <c r="X3836" s="1">
        <v>99</v>
      </c>
      <c r="Y3836" s="3">
        <v>7.53</v>
      </c>
      <c r="Z3836" s="3">
        <v>4.24</v>
      </c>
      <c r="AB3836" s="1" t="s">
        <v>3256</v>
      </c>
      <c r="AC3836" s="1" t="s">
        <v>367</v>
      </c>
      <c r="AD3836" s="1" t="s">
        <v>367</v>
      </c>
      <c r="AE3836" s="1">
        <v>190</v>
      </c>
      <c r="AF3836" s="1">
        <v>6</v>
      </c>
      <c r="AG3836" s="1">
        <v>3</v>
      </c>
      <c r="AH3836" s="1" t="s">
        <v>18440</v>
      </c>
      <c r="AI3836" s="1">
        <v>2004</v>
      </c>
      <c r="AK3836" s="1">
        <v>29143</v>
      </c>
      <c r="AO3836" s="1" t="s">
        <v>18441</v>
      </c>
      <c r="AP3836" s="1" t="s">
        <v>18441</v>
      </c>
      <c r="AQ3836" s="1">
        <v>29143</v>
      </c>
      <c r="AR3836" s="2"/>
      <c r="AS3836" s="1">
        <f t="shared" si="756"/>
        <v>0</v>
      </c>
      <c r="AT3836" s="1">
        <f t="shared" si="757"/>
        <v>0</v>
      </c>
      <c r="AU3836" s="1">
        <v>0</v>
      </c>
      <c r="AV3836" s="1">
        <v>0</v>
      </c>
      <c r="AW3836" s="1">
        <f t="shared" si="758"/>
        <v>0</v>
      </c>
      <c r="AX3836" s="1">
        <f t="shared" si="759"/>
        <v>0</v>
      </c>
      <c r="AY3836" s="1">
        <v>0</v>
      </c>
      <c r="AZ3836" s="1">
        <v>0</v>
      </c>
      <c r="BA3836" s="1">
        <v>29143</v>
      </c>
    </row>
    <row r="3837" spans="1:53" x14ac:dyDescent="0.3">
      <c r="A3837" s="1" t="s">
        <v>16652</v>
      </c>
      <c r="B3837" s="1">
        <v>2006</v>
      </c>
      <c r="C3837" s="1" t="s">
        <v>643</v>
      </c>
      <c r="D3837" s="1" t="s">
        <v>643</v>
      </c>
      <c r="E3837" s="1" t="s">
        <v>643</v>
      </c>
      <c r="F3837" s="1" t="s">
        <v>680</v>
      </c>
      <c r="G3837" s="1">
        <v>6015</v>
      </c>
      <c r="H3837" s="1">
        <v>73.625</v>
      </c>
      <c r="I3837" s="1">
        <v>222</v>
      </c>
      <c r="J3837" s="1">
        <v>834</v>
      </c>
      <c r="K3837" s="1">
        <v>8.75</v>
      </c>
      <c r="L3837" s="1">
        <v>3100</v>
      </c>
      <c r="M3837" s="1">
        <v>31</v>
      </c>
      <c r="Q3837" s="3">
        <v>1.81</v>
      </c>
      <c r="R3837" s="3">
        <v>2.96</v>
      </c>
      <c r="S3837" s="3">
        <v>5.12</v>
      </c>
      <c r="T3837" s="1">
        <v>2.16</v>
      </c>
      <c r="U3837" s="1">
        <v>2300</v>
      </c>
      <c r="V3837" s="1">
        <v>23</v>
      </c>
      <c r="W3837" s="1">
        <v>801</v>
      </c>
      <c r="X3837" s="1">
        <v>97</v>
      </c>
      <c r="Z3837" s="3">
        <v>4.42</v>
      </c>
      <c r="AB3837" s="1" t="s">
        <v>5723</v>
      </c>
      <c r="AC3837" s="1" t="s">
        <v>72</v>
      </c>
      <c r="AD3837" s="1" t="s">
        <v>72</v>
      </c>
      <c r="AG3837" s="1">
        <v>4</v>
      </c>
      <c r="AH3837" s="1" t="s">
        <v>16653</v>
      </c>
      <c r="AI3837" s="1">
        <v>2006</v>
      </c>
      <c r="AK3837" s="1">
        <v>31112</v>
      </c>
      <c r="AO3837" s="1" t="s">
        <v>16654</v>
      </c>
      <c r="AP3837" s="1" t="s">
        <v>16654</v>
      </c>
      <c r="AQ3837" s="1">
        <v>31112</v>
      </c>
      <c r="AR3837" s="2"/>
      <c r="AS3837" s="1">
        <f t="shared" si="756"/>
        <v>0</v>
      </c>
      <c r="AT3837" s="1">
        <f t="shared" si="757"/>
        <v>0</v>
      </c>
      <c r="AU3837" s="1">
        <v>0</v>
      </c>
      <c r="AV3837" s="1">
        <v>0</v>
      </c>
      <c r="AW3837" s="1">
        <f t="shared" si="758"/>
        <v>0</v>
      </c>
      <c r="AX3837" s="1">
        <f t="shared" si="759"/>
        <v>0</v>
      </c>
      <c r="AY3837" s="1">
        <v>0</v>
      </c>
      <c r="AZ3837" s="1">
        <v>0</v>
      </c>
      <c r="BA3837" s="1">
        <v>31112</v>
      </c>
    </row>
    <row r="3838" spans="1:53" x14ac:dyDescent="0.3">
      <c r="A3838" s="1" t="s">
        <v>17214</v>
      </c>
      <c r="B3838" s="1">
        <v>2005</v>
      </c>
      <c r="C3838" s="1" t="s">
        <v>54</v>
      </c>
      <c r="D3838" s="1" t="s">
        <v>54</v>
      </c>
      <c r="E3838" s="1" t="s">
        <v>55</v>
      </c>
      <c r="F3838" s="1" t="s">
        <v>56</v>
      </c>
      <c r="G3838" s="1">
        <v>6015</v>
      </c>
      <c r="H3838" s="1">
        <v>73.625</v>
      </c>
      <c r="I3838" s="1">
        <v>310</v>
      </c>
      <c r="J3838" s="1">
        <v>978</v>
      </c>
      <c r="K3838" s="1">
        <v>9.875</v>
      </c>
      <c r="L3838" s="1">
        <v>3314</v>
      </c>
      <c r="M3838" s="1">
        <v>33.25</v>
      </c>
      <c r="Q3838" s="3">
        <v>1.78</v>
      </c>
      <c r="R3838" s="3">
        <v>2.96</v>
      </c>
      <c r="S3838" s="3">
        <v>5.12</v>
      </c>
      <c r="T3838" s="1">
        <v>2.16</v>
      </c>
      <c r="U3838" s="1">
        <v>2812</v>
      </c>
      <c r="V3838" s="1">
        <v>28.5</v>
      </c>
      <c r="W3838" s="1">
        <v>806</v>
      </c>
      <c r="X3838" s="1">
        <v>102</v>
      </c>
      <c r="Y3838" s="3">
        <v>7.79</v>
      </c>
      <c r="Z3838" s="3">
        <v>4.47</v>
      </c>
      <c r="AB3838" s="1" t="s">
        <v>3240</v>
      </c>
      <c r="AC3838" s="1" t="s">
        <v>62</v>
      </c>
      <c r="AD3838" s="1" t="s">
        <v>62</v>
      </c>
      <c r="AE3838" s="1">
        <v>193</v>
      </c>
      <c r="AF3838" s="1">
        <v>6</v>
      </c>
      <c r="AG3838" s="1">
        <v>3</v>
      </c>
      <c r="AH3838" s="1" t="s">
        <v>17215</v>
      </c>
      <c r="AI3838" s="1">
        <v>2005</v>
      </c>
      <c r="AK3838" s="1">
        <v>30020</v>
      </c>
      <c r="AO3838" s="1" t="s">
        <v>17216</v>
      </c>
      <c r="AP3838" s="1" t="s">
        <v>17216</v>
      </c>
      <c r="AQ3838" s="1">
        <v>30020</v>
      </c>
      <c r="AR3838" s="2"/>
      <c r="AS3838" s="1">
        <f t="shared" si="756"/>
        <v>0</v>
      </c>
      <c r="AT3838" s="1">
        <f t="shared" si="757"/>
        <v>0</v>
      </c>
      <c r="AU3838" s="1">
        <v>0</v>
      </c>
      <c r="AV3838" s="1">
        <v>0</v>
      </c>
      <c r="AW3838" s="1">
        <f t="shared" si="758"/>
        <v>0</v>
      </c>
      <c r="AX3838" s="1">
        <f t="shared" si="759"/>
        <v>0</v>
      </c>
      <c r="AY3838" s="1">
        <v>0</v>
      </c>
      <c r="AZ3838" s="1">
        <v>0</v>
      </c>
      <c r="BA3838" s="1">
        <v>30020</v>
      </c>
    </row>
    <row r="3839" spans="1:53" x14ac:dyDescent="0.3">
      <c r="A3839" s="1" t="s">
        <v>15684</v>
      </c>
      <c r="B3839" s="1">
        <v>2007</v>
      </c>
      <c r="C3839" s="1" t="s">
        <v>643</v>
      </c>
      <c r="D3839" s="1" t="s">
        <v>643</v>
      </c>
      <c r="E3839" s="1" t="s">
        <v>643</v>
      </c>
      <c r="F3839" s="1" t="s">
        <v>56</v>
      </c>
      <c r="G3839" s="1">
        <v>6015</v>
      </c>
      <c r="H3839" s="1">
        <v>73.625</v>
      </c>
      <c r="I3839" s="1">
        <v>207</v>
      </c>
      <c r="J3839" s="1">
        <v>900</v>
      </c>
      <c r="K3839" s="1">
        <v>9</v>
      </c>
      <c r="L3839" s="1">
        <v>3100</v>
      </c>
      <c r="M3839" s="1">
        <v>31</v>
      </c>
      <c r="Q3839" s="3">
        <v>1.82</v>
      </c>
      <c r="R3839" s="3">
        <v>2.99</v>
      </c>
      <c r="S3839" s="3">
        <v>5.14</v>
      </c>
      <c r="T3839" s="1">
        <v>2.1499999999999901</v>
      </c>
      <c r="U3839" s="1">
        <v>2700</v>
      </c>
      <c r="V3839" s="1">
        <v>27</v>
      </c>
      <c r="W3839" s="1">
        <v>808</v>
      </c>
      <c r="X3839" s="1">
        <v>104</v>
      </c>
      <c r="Y3839" s="3">
        <v>7.29</v>
      </c>
      <c r="Z3839" s="3">
        <v>4.5999999999999996</v>
      </c>
      <c r="AB3839" s="1" t="s">
        <v>3240</v>
      </c>
      <c r="AC3839" s="1" t="s">
        <v>72</v>
      </c>
      <c r="AD3839" s="1" t="s">
        <v>72</v>
      </c>
      <c r="AG3839" s="1">
        <v>4</v>
      </c>
      <c r="AI3839" s="1">
        <v>2007</v>
      </c>
      <c r="AO3839" s="1" t="s">
        <v>15685</v>
      </c>
      <c r="AP3839" s="1" t="s">
        <v>15685</v>
      </c>
      <c r="AQ3839" s="1">
        <v>-102204</v>
      </c>
      <c r="AR3839" s="2"/>
      <c r="AS3839" s="1">
        <f t="shared" si="756"/>
        <v>0</v>
      </c>
      <c r="AT3839" s="1">
        <f t="shared" si="757"/>
        <v>0</v>
      </c>
      <c r="AU3839" s="1">
        <v>0</v>
      </c>
      <c r="AV3839" s="1">
        <v>0</v>
      </c>
      <c r="AW3839" s="1">
        <f t="shared" si="758"/>
        <v>0</v>
      </c>
      <c r="AX3839" s="1">
        <f t="shared" si="759"/>
        <v>0</v>
      </c>
      <c r="AY3839" s="1">
        <v>0</v>
      </c>
      <c r="AZ3839" s="1">
        <v>0</v>
      </c>
      <c r="BA3839" s="1">
        <v>-102204</v>
      </c>
    </row>
    <row r="3840" spans="1:53" x14ac:dyDescent="0.3">
      <c r="A3840" s="1" t="s">
        <v>7601</v>
      </c>
      <c r="B3840" s="1">
        <v>2015</v>
      </c>
      <c r="C3840" s="1" t="s">
        <v>54</v>
      </c>
      <c r="D3840" s="1" t="s">
        <v>55</v>
      </c>
      <c r="E3840" s="1" t="s">
        <v>55</v>
      </c>
      <c r="F3840" s="1" t="s">
        <v>657</v>
      </c>
      <c r="G3840" s="1">
        <v>6015</v>
      </c>
      <c r="H3840" s="1">
        <v>73.625</v>
      </c>
      <c r="I3840" s="1">
        <v>316</v>
      </c>
      <c r="J3840" s="1">
        <v>1068</v>
      </c>
      <c r="K3840" s="1">
        <v>10.75</v>
      </c>
      <c r="L3840" s="1">
        <v>3400</v>
      </c>
      <c r="M3840" s="1">
        <v>34</v>
      </c>
      <c r="N3840" s="1">
        <v>8238</v>
      </c>
      <c r="O3840" s="1">
        <v>82.375</v>
      </c>
      <c r="P3840" s="1">
        <v>32</v>
      </c>
      <c r="Q3840" s="3">
        <v>1.82</v>
      </c>
      <c r="R3840" s="3">
        <v>3</v>
      </c>
      <c r="S3840" s="3">
        <v>5.18</v>
      </c>
      <c r="T3840" s="1">
        <v>2.1799999999999899</v>
      </c>
      <c r="U3840" s="1">
        <v>3300</v>
      </c>
      <c r="V3840" s="1">
        <v>33</v>
      </c>
      <c r="W3840" s="1">
        <v>809</v>
      </c>
      <c r="X3840" s="1">
        <v>105</v>
      </c>
      <c r="Y3840" s="3">
        <v>7.53</v>
      </c>
      <c r="Z3840" s="3">
        <v>4.46</v>
      </c>
      <c r="AB3840" s="1" t="s">
        <v>3374</v>
      </c>
      <c r="AC3840" s="1" t="s">
        <v>62</v>
      </c>
      <c r="AD3840" s="1" t="s">
        <v>62</v>
      </c>
      <c r="AE3840" s="1">
        <v>154</v>
      </c>
      <c r="AF3840" s="1">
        <v>5</v>
      </c>
      <c r="AG3840" s="1">
        <v>3</v>
      </c>
      <c r="AH3840" s="1" t="s">
        <v>7602</v>
      </c>
      <c r="AI3840" s="1">
        <v>2015</v>
      </c>
      <c r="AJ3840" s="1">
        <v>2018</v>
      </c>
      <c r="AK3840" s="1">
        <v>42497</v>
      </c>
      <c r="AO3840" s="1" t="s">
        <v>7603</v>
      </c>
      <c r="AP3840" s="1" t="s">
        <v>7603</v>
      </c>
      <c r="AQ3840" s="1">
        <v>42497</v>
      </c>
      <c r="AR3840" s="2"/>
      <c r="AS3840" s="1">
        <f t="shared" si="756"/>
        <v>0</v>
      </c>
      <c r="AT3840" s="1">
        <f t="shared" si="757"/>
        <v>0</v>
      </c>
      <c r="AU3840" s="1">
        <v>0</v>
      </c>
      <c r="AV3840" s="1">
        <v>0</v>
      </c>
      <c r="AW3840" s="1">
        <f t="shared" si="758"/>
        <v>0</v>
      </c>
      <c r="AX3840" s="1">
        <f t="shared" si="759"/>
        <v>0</v>
      </c>
      <c r="AY3840" s="1">
        <v>0</v>
      </c>
      <c r="AZ3840" s="1">
        <v>0</v>
      </c>
      <c r="BA3840" s="1">
        <v>42497</v>
      </c>
    </row>
    <row r="3841" spans="1:53" x14ac:dyDescent="0.3">
      <c r="A3841" s="1" t="s">
        <v>19158</v>
      </c>
      <c r="B3841" s="1">
        <v>2003</v>
      </c>
      <c r="C3841" s="1" t="s">
        <v>54</v>
      </c>
      <c r="D3841" s="6" t="s">
        <v>54</v>
      </c>
      <c r="E3841" s="1" t="s">
        <v>55</v>
      </c>
      <c r="F3841" s="1" t="s">
        <v>472</v>
      </c>
      <c r="G3841" s="1">
        <v>6015</v>
      </c>
      <c r="H3841" s="1">
        <v>73.625</v>
      </c>
      <c r="I3841" s="1">
        <v>297</v>
      </c>
      <c r="J3841" s="1">
        <v>1000</v>
      </c>
      <c r="K3841" s="1">
        <v>10</v>
      </c>
      <c r="L3841" s="1">
        <v>3114</v>
      </c>
      <c r="M3841" s="1">
        <v>31.25</v>
      </c>
      <c r="Q3841" s="3">
        <v>1.75</v>
      </c>
      <c r="R3841" s="3">
        <v>2.95</v>
      </c>
      <c r="S3841" s="3">
        <v>5.2</v>
      </c>
      <c r="T3841" s="1">
        <v>2.25</v>
      </c>
      <c r="U3841" s="1">
        <v>3112</v>
      </c>
      <c r="V3841" s="1">
        <v>31.5</v>
      </c>
      <c r="W3841" s="1">
        <v>903</v>
      </c>
      <c r="X3841" s="1">
        <v>111</v>
      </c>
      <c r="Y3841" s="3">
        <v>7.72</v>
      </c>
      <c r="Z3841" s="3">
        <v>4.68</v>
      </c>
      <c r="AB3841" s="1" t="s">
        <v>3374</v>
      </c>
      <c r="AC3841" s="1" t="s">
        <v>391</v>
      </c>
      <c r="AD3841" s="1" t="s">
        <v>391</v>
      </c>
      <c r="AE3841" s="1">
        <v>187</v>
      </c>
      <c r="AF3841" s="1">
        <v>6</v>
      </c>
      <c r="AG3841" s="1">
        <v>3</v>
      </c>
      <c r="AH3841" s="1" t="s">
        <v>19159</v>
      </c>
      <c r="AI3841" s="1">
        <v>2003</v>
      </c>
      <c r="AK3841" s="1">
        <v>28223</v>
      </c>
      <c r="AO3841" s="1" t="s">
        <v>19160</v>
      </c>
      <c r="AP3841" s="1" t="s">
        <v>19160</v>
      </c>
      <c r="AQ3841" s="1">
        <v>28223</v>
      </c>
      <c r="AR3841" s="2"/>
      <c r="AS3841" s="1">
        <f t="shared" si="756"/>
        <v>0</v>
      </c>
      <c r="AT3841" s="1">
        <f t="shared" si="757"/>
        <v>0</v>
      </c>
      <c r="AU3841" s="1">
        <v>0</v>
      </c>
      <c r="AV3841" s="1">
        <v>0</v>
      </c>
      <c r="AW3841" s="1">
        <f t="shared" si="758"/>
        <v>0</v>
      </c>
      <c r="AX3841" s="1">
        <f t="shared" si="759"/>
        <v>0</v>
      </c>
      <c r="AY3841" s="1">
        <v>0</v>
      </c>
      <c r="AZ3841" s="1">
        <v>0</v>
      </c>
      <c r="BA3841" s="1">
        <v>28223</v>
      </c>
    </row>
    <row r="3842" spans="1:53" x14ac:dyDescent="0.3">
      <c r="A3842" s="1" t="s">
        <v>75</v>
      </c>
      <c r="B3842" s="1">
        <v>2023</v>
      </c>
      <c r="C3842" s="1" t="s">
        <v>54</v>
      </c>
      <c r="D3842" s="1" t="s">
        <v>54</v>
      </c>
      <c r="E3842" s="1" t="s">
        <v>55</v>
      </c>
      <c r="F3842" s="1" t="s">
        <v>76</v>
      </c>
      <c r="G3842" s="1">
        <v>6015</v>
      </c>
      <c r="H3842" s="1">
        <v>73.625</v>
      </c>
      <c r="I3842" s="1">
        <v>332</v>
      </c>
      <c r="K3842" s="1">
        <v>9.125</v>
      </c>
      <c r="M3842" s="1">
        <v>31.5</v>
      </c>
      <c r="O3842" s="1">
        <v>76.625</v>
      </c>
      <c r="P3842" s="1">
        <v>24</v>
      </c>
      <c r="Q3842" s="3">
        <v>1.82</v>
      </c>
      <c r="S3842" s="3">
        <v>5.22</v>
      </c>
      <c r="V3842" s="1">
        <v>27.5</v>
      </c>
      <c r="X3842" s="1">
        <v>101</v>
      </c>
      <c r="AC3842" s="1" t="s">
        <v>77</v>
      </c>
      <c r="AD3842" s="1" t="s">
        <v>77</v>
      </c>
      <c r="AE3842" s="1">
        <v>194</v>
      </c>
      <c r="AF3842" s="1">
        <v>6</v>
      </c>
      <c r="AG3842" s="1">
        <v>3</v>
      </c>
      <c r="AH3842" s="1" t="s">
        <v>78</v>
      </c>
      <c r="AI3842" s="1">
        <v>2023</v>
      </c>
      <c r="AM3842" s="1">
        <v>1</v>
      </c>
      <c r="AN3842" s="1" t="s">
        <v>79</v>
      </c>
    </row>
    <row r="3843" spans="1:53" x14ac:dyDescent="0.3">
      <c r="A3843" s="1" t="s">
        <v>19093</v>
      </c>
      <c r="B3843" s="1">
        <v>2003</v>
      </c>
      <c r="C3843" s="1" t="s">
        <v>54</v>
      </c>
      <c r="D3843" s="6" t="s">
        <v>54</v>
      </c>
      <c r="E3843" s="1" t="s">
        <v>55</v>
      </c>
      <c r="F3843" s="1" t="s">
        <v>255</v>
      </c>
      <c r="G3843" s="1">
        <v>6015</v>
      </c>
      <c r="H3843" s="1">
        <v>73.625</v>
      </c>
      <c r="I3843" s="1">
        <v>309</v>
      </c>
      <c r="J3843" s="1">
        <v>912</v>
      </c>
      <c r="K3843" s="1">
        <v>9.5</v>
      </c>
      <c r="L3843" s="1">
        <v>3238</v>
      </c>
      <c r="M3843" s="1">
        <v>32.375</v>
      </c>
      <c r="P3843" s="1">
        <v>29</v>
      </c>
      <c r="Q3843" s="3">
        <v>1.85</v>
      </c>
      <c r="R3843" s="3">
        <v>3.06</v>
      </c>
      <c r="S3843" s="3">
        <v>5.27</v>
      </c>
      <c r="T3843" s="1">
        <v>2.2099999999999902</v>
      </c>
      <c r="U3843" s="1">
        <v>3100</v>
      </c>
      <c r="V3843" s="1">
        <v>31</v>
      </c>
      <c r="W3843" s="1">
        <v>807</v>
      </c>
      <c r="X3843" s="1">
        <v>103</v>
      </c>
      <c r="Y3843" s="3">
        <v>7.84</v>
      </c>
      <c r="Z3843" s="3">
        <v>4.67</v>
      </c>
      <c r="AB3843" s="1" t="s">
        <v>3240</v>
      </c>
      <c r="AC3843" s="1" t="s">
        <v>72</v>
      </c>
      <c r="AD3843" s="1" t="s">
        <v>72</v>
      </c>
      <c r="AG3843" s="1">
        <v>4</v>
      </c>
      <c r="AH3843" s="1" t="s">
        <v>19094</v>
      </c>
      <c r="AI3843" s="1">
        <v>2003</v>
      </c>
      <c r="AK3843" s="1">
        <v>28655</v>
      </c>
      <c r="AO3843" s="1" t="s">
        <v>19095</v>
      </c>
      <c r="AP3843" s="1" t="s">
        <v>19095</v>
      </c>
      <c r="AQ3843" s="1">
        <v>28655</v>
      </c>
      <c r="AR3843" s="2"/>
      <c r="AS3843" s="1">
        <f>IF(AT3843&gt;0,1,0)</f>
        <v>0</v>
      </c>
      <c r="AT3843" s="1">
        <f>AU3843+AV3843</f>
        <v>0</v>
      </c>
      <c r="AU3843" s="1">
        <v>0</v>
      </c>
      <c r="AV3843" s="1">
        <v>0</v>
      </c>
      <c r="AW3843" s="1">
        <f>IF(AX3843&gt;0,1,0)</f>
        <v>0</v>
      </c>
      <c r="AX3843" s="1">
        <f>SUM(AY3843+AZ3843)</f>
        <v>0</v>
      </c>
      <c r="AY3843" s="1">
        <v>0</v>
      </c>
      <c r="AZ3843" s="1">
        <v>0</v>
      </c>
      <c r="BA3843" s="1">
        <v>28655</v>
      </c>
    </row>
    <row r="3844" spans="1:53" x14ac:dyDescent="0.3">
      <c r="A3844" s="1" t="s">
        <v>4318</v>
      </c>
      <c r="B3844" s="1">
        <v>2013</v>
      </c>
      <c r="C3844" s="1" t="s">
        <v>54</v>
      </c>
      <c r="D3844" s="1" t="s">
        <v>55</v>
      </c>
      <c r="E3844" s="1" t="s">
        <v>55</v>
      </c>
      <c r="F3844" s="1" t="s">
        <v>4968</v>
      </c>
      <c r="G3844" s="1">
        <v>6015</v>
      </c>
      <c r="H3844" s="1">
        <v>73.625</v>
      </c>
      <c r="I3844" s="1">
        <v>302</v>
      </c>
      <c r="J3844" s="1">
        <v>900</v>
      </c>
      <c r="K3844" s="1">
        <v>9</v>
      </c>
      <c r="L3844" s="1">
        <v>3268</v>
      </c>
      <c r="M3844" s="1">
        <v>32.75</v>
      </c>
      <c r="N3844" s="1">
        <v>7858</v>
      </c>
      <c r="O3844" s="1">
        <v>78.625</v>
      </c>
      <c r="P3844" s="1">
        <v>30</v>
      </c>
      <c r="Q3844" s="3">
        <v>1.87</v>
      </c>
      <c r="R3844" s="3">
        <v>3.12</v>
      </c>
      <c r="S3844" s="3">
        <v>5.33</v>
      </c>
      <c r="T3844" s="1">
        <v>2.21</v>
      </c>
      <c r="Y3844" s="3">
        <v>7.34</v>
      </c>
      <c r="Z3844" s="3">
        <v>4.4400000000000004</v>
      </c>
      <c r="AB3844" s="1" t="s">
        <v>3268</v>
      </c>
      <c r="AC3844" s="1" t="s">
        <v>202</v>
      </c>
      <c r="AD3844" s="1" t="s">
        <v>202</v>
      </c>
      <c r="AE3844" s="1">
        <v>198</v>
      </c>
      <c r="AF3844" s="1">
        <v>6</v>
      </c>
      <c r="AG3844" s="1">
        <v>3</v>
      </c>
      <c r="AH3844" s="1" t="s">
        <v>9461</v>
      </c>
      <c r="AI3844" s="1">
        <v>2013</v>
      </c>
      <c r="AJ3844" s="1">
        <v>2017</v>
      </c>
      <c r="AK3844" s="1">
        <v>40146</v>
      </c>
      <c r="AO3844" s="1" t="s">
        <v>9462</v>
      </c>
      <c r="AP3844" s="1" t="s">
        <v>9462</v>
      </c>
      <c r="AQ3844" s="1">
        <v>40146</v>
      </c>
      <c r="AR3844" s="2"/>
      <c r="AS3844" s="1">
        <f>IF(AT3844&gt;0,1,0)</f>
        <v>0</v>
      </c>
      <c r="AT3844" s="1">
        <f>AU3844+AV3844</f>
        <v>0</v>
      </c>
      <c r="AU3844" s="1">
        <v>0</v>
      </c>
      <c r="AV3844" s="1">
        <v>0</v>
      </c>
      <c r="AW3844" s="1">
        <f>IF(AX3844&gt;0,1,0)</f>
        <v>0</v>
      </c>
      <c r="AX3844" s="1">
        <f>SUM(AY3844+AZ3844)</f>
        <v>0</v>
      </c>
      <c r="AY3844" s="1">
        <v>0</v>
      </c>
      <c r="AZ3844" s="1">
        <v>0</v>
      </c>
      <c r="BA3844" s="1">
        <v>40146</v>
      </c>
    </row>
    <row r="3845" spans="1:53" x14ac:dyDescent="0.3">
      <c r="A3845" s="1" t="s">
        <v>16177</v>
      </c>
      <c r="B3845" s="1">
        <v>2006</v>
      </c>
      <c r="C3845" s="1" t="s">
        <v>54</v>
      </c>
      <c r="D3845" s="1" t="s">
        <v>55</v>
      </c>
      <c r="E3845" s="1" t="s">
        <v>55</v>
      </c>
      <c r="F3845" s="1" t="s">
        <v>458</v>
      </c>
      <c r="G3845" s="1">
        <v>6015</v>
      </c>
      <c r="H3845" s="1">
        <v>73.625</v>
      </c>
      <c r="I3845" s="1">
        <v>304</v>
      </c>
      <c r="J3845" s="1">
        <v>1018</v>
      </c>
      <c r="K3845" s="1">
        <v>10.125</v>
      </c>
      <c r="L3845" s="1">
        <v>3400</v>
      </c>
      <c r="M3845" s="1">
        <v>34</v>
      </c>
      <c r="P3845" s="1">
        <v>33</v>
      </c>
      <c r="Q3845" s="3">
        <v>1.79</v>
      </c>
      <c r="R3845" s="3">
        <v>3.06</v>
      </c>
      <c r="S3845" s="3">
        <v>5.34</v>
      </c>
      <c r="T3845" s="1">
        <v>2.2799999999999998</v>
      </c>
      <c r="U3845" s="1">
        <v>3200</v>
      </c>
      <c r="V3845" s="1">
        <v>32</v>
      </c>
      <c r="W3845" s="1">
        <v>809</v>
      </c>
      <c r="X3845" s="1">
        <v>105</v>
      </c>
      <c r="Y3845" s="3">
        <v>7.87</v>
      </c>
      <c r="Z3845" s="3">
        <v>4.54</v>
      </c>
      <c r="AB3845" s="1" t="s">
        <v>5723</v>
      </c>
      <c r="AC3845" s="1" t="s">
        <v>91</v>
      </c>
      <c r="AD3845" s="1" t="s">
        <v>91</v>
      </c>
      <c r="AE3845" s="1">
        <v>181</v>
      </c>
      <c r="AF3845" s="1">
        <v>6</v>
      </c>
      <c r="AG3845" s="1">
        <v>3</v>
      </c>
      <c r="AH3845" s="1" t="s">
        <v>16178</v>
      </c>
      <c r="AI3845" s="1">
        <v>2006</v>
      </c>
      <c r="AK3845" s="1">
        <v>30996</v>
      </c>
      <c r="AO3845" s="1" t="s">
        <v>16179</v>
      </c>
      <c r="AP3845" s="1" t="s">
        <v>16179</v>
      </c>
      <c r="AQ3845" s="1">
        <v>30996</v>
      </c>
      <c r="AR3845" s="2"/>
      <c r="AS3845" s="1">
        <f>IF(AT3845&gt;0,1,0)</f>
        <v>0</v>
      </c>
      <c r="AT3845" s="1">
        <f>AU3845+AV3845</f>
        <v>0</v>
      </c>
      <c r="AU3845" s="1">
        <v>0</v>
      </c>
      <c r="AV3845" s="1">
        <v>0</v>
      </c>
      <c r="AW3845" s="1">
        <f>IF(AX3845&gt;0,1,0)</f>
        <v>0</v>
      </c>
      <c r="AX3845" s="1">
        <f>SUM(AY3845+AZ3845)</f>
        <v>0</v>
      </c>
      <c r="AY3845" s="1">
        <v>0</v>
      </c>
      <c r="AZ3845" s="1">
        <v>0</v>
      </c>
      <c r="BA3845" s="1">
        <v>30996</v>
      </c>
    </row>
    <row r="3846" spans="1:53" x14ac:dyDescent="0.3">
      <c r="A3846" s="1" t="s">
        <v>15548</v>
      </c>
      <c r="B3846" s="1">
        <v>2007</v>
      </c>
      <c r="C3846" s="1" t="s">
        <v>932</v>
      </c>
      <c r="D3846" s="1" t="s">
        <v>920</v>
      </c>
      <c r="E3846" s="1" t="s">
        <v>920</v>
      </c>
      <c r="F3846" s="1" t="s">
        <v>720</v>
      </c>
      <c r="G3846" s="1">
        <v>6015</v>
      </c>
      <c r="H3846" s="1">
        <v>73.625</v>
      </c>
      <c r="I3846" s="1">
        <v>313</v>
      </c>
      <c r="J3846" s="1">
        <v>948</v>
      </c>
      <c r="K3846" s="1">
        <v>9.5</v>
      </c>
      <c r="L3846" s="1">
        <v>3248</v>
      </c>
      <c r="M3846" s="1">
        <v>32.5</v>
      </c>
      <c r="P3846" s="1">
        <v>24</v>
      </c>
      <c r="Q3846" s="3">
        <v>1.86</v>
      </c>
      <c r="R3846" s="3">
        <v>3.06</v>
      </c>
      <c r="S3846" s="3">
        <v>5.43</v>
      </c>
      <c r="T3846" s="1">
        <v>2.3699999999999899</v>
      </c>
      <c r="U3846" s="1">
        <v>2512</v>
      </c>
      <c r="V3846" s="1">
        <v>25.5</v>
      </c>
      <c r="W3846" s="1">
        <v>709</v>
      </c>
      <c r="X3846" s="1">
        <v>93</v>
      </c>
      <c r="Y3846" s="3">
        <v>8.24</v>
      </c>
      <c r="Z3846" s="3">
        <v>4.8099999999999996</v>
      </c>
      <c r="AB3846" s="1" t="s">
        <v>2252</v>
      </c>
      <c r="AC3846" s="1" t="s">
        <v>86</v>
      </c>
      <c r="AD3846" s="1" t="s">
        <v>86</v>
      </c>
      <c r="AE3846" s="1">
        <v>130</v>
      </c>
      <c r="AF3846" s="1">
        <v>4</v>
      </c>
      <c r="AG3846" s="1">
        <v>3</v>
      </c>
      <c r="AH3846" s="1" t="s">
        <v>15549</v>
      </c>
      <c r="AI3846" s="1">
        <v>2007</v>
      </c>
      <c r="AK3846" s="1">
        <v>32323</v>
      </c>
      <c r="AO3846" s="1" t="s">
        <v>15550</v>
      </c>
      <c r="AP3846" s="1" t="s">
        <v>15550</v>
      </c>
      <c r="AQ3846" s="1">
        <v>32323</v>
      </c>
      <c r="AR3846" s="2"/>
      <c r="AS3846" s="1">
        <f>IF(AT3846&gt;0,1,0)</f>
        <v>0</v>
      </c>
      <c r="AT3846" s="1">
        <f>AU3846+AV3846</f>
        <v>0</v>
      </c>
      <c r="AU3846" s="1">
        <v>0</v>
      </c>
      <c r="AV3846" s="1">
        <v>0</v>
      </c>
      <c r="AW3846" s="1">
        <f>IF(AX3846&gt;0,1,0)</f>
        <v>0</v>
      </c>
      <c r="AX3846" s="1">
        <f>SUM(AY3846+AZ3846)</f>
        <v>0</v>
      </c>
      <c r="AY3846" s="1">
        <v>0</v>
      </c>
      <c r="AZ3846" s="1">
        <v>0</v>
      </c>
      <c r="BA3846" s="1">
        <v>32323</v>
      </c>
    </row>
    <row r="3847" spans="1:53" x14ac:dyDescent="0.3">
      <c r="A3847" s="1" t="s">
        <v>803</v>
      </c>
      <c r="B3847" s="1">
        <v>2023</v>
      </c>
      <c r="C3847" s="1" t="s">
        <v>672</v>
      </c>
      <c r="D3847" s="1" t="s">
        <v>673</v>
      </c>
      <c r="E3847" s="1" t="s">
        <v>673</v>
      </c>
      <c r="F3847" s="1" t="s">
        <v>661</v>
      </c>
      <c r="G3847" s="1">
        <v>6015</v>
      </c>
      <c r="H3847" s="1">
        <v>73.674999999999997</v>
      </c>
      <c r="I3847" s="1">
        <v>201</v>
      </c>
      <c r="K3847" s="1">
        <v>9.5</v>
      </c>
      <c r="M3847" s="1">
        <v>31.5</v>
      </c>
      <c r="O3847" s="1">
        <v>74.875</v>
      </c>
      <c r="AC3847" s="1" t="s">
        <v>188</v>
      </c>
      <c r="AD3847" s="1" t="s">
        <v>188</v>
      </c>
      <c r="AE3847" s="1">
        <v>177</v>
      </c>
      <c r="AF3847" s="1">
        <v>5</v>
      </c>
      <c r="AG3847" s="1">
        <v>3</v>
      </c>
      <c r="AH3847" s="1" t="s">
        <v>804</v>
      </c>
      <c r="AI3847" s="1">
        <v>2023</v>
      </c>
      <c r="AM3847" s="1">
        <v>8</v>
      </c>
      <c r="AN3847" s="1" t="s">
        <v>805</v>
      </c>
    </row>
    <row r="3848" spans="1:53" x14ac:dyDescent="0.3">
      <c r="A3848" s="6" t="s">
        <v>1837</v>
      </c>
      <c r="B3848" s="7">
        <v>2022</v>
      </c>
      <c r="C3848" s="6" t="s">
        <v>643</v>
      </c>
      <c r="D3848" s="6" t="s">
        <v>643</v>
      </c>
      <c r="E3848" s="6" t="s">
        <v>643</v>
      </c>
      <c r="F3848" s="8" t="s">
        <v>242</v>
      </c>
      <c r="G3848" s="9">
        <v>6015</v>
      </c>
      <c r="H3848" s="10">
        <v>73.625</v>
      </c>
      <c r="I3848" s="23">
        <v>212</v>
      </c>
      <c r="J3848" s="23"/>
      <c r="K3848" s="10">
        <v>9.625</v>
      </c>
      <c r="L3848" s="18"/>
      <c r="M3848" s="10">
        <v>30.75</v>
      </c>
      <c r="N3848" s="18"/>
      <c r="O3848" s="24">
        <v>74.5</v>
      </c>
      <c r="P3848" s="14"/>
      <c r="Q3848" s="9"/>
      <c r="R3848" s="9"/>
      <c r="S3848" s="9"/>
      <c r="T3848" s="7"/>
      <c r="U3848" s="7"/>
      <c r="V3848" s="17"/>
      <c r="W3848" s="9"/>
      <c r="X3848" s="9"/>
      <c r="Y3848" s="9"/>
      <c r="Z3848" s="9"/>
      <c r="AA3848" s="15"/>
      <c r="AC3848" s="1" t="s">
        <v>319</v>
      </c>
      <c r="AD3848" s="1" t="s">
        <v>319</v>
      </c>
      <c r="AE3848" s="1">
        <v>94</v>
      </c>
      <c r="AF3848" s="1">
        <v>3</v>
      </c>
      <c r="AG3848" s="1">
        <v>2</v>
      </c>
      <c r="AH3848" s="1" t="s">
        <v>1838</v>
      </c>
      <c r="AI3848" s="1">
        <v>2022</v>
      </c>
      <c r="AL3848" s="19" t="s">
        <v>1839</v>
      </c>
      <c r="AM3848" s="19"/>
      <c r="AN3848" s="21" t="s">
        <v>649</v>
      </c>
    </row>
    <row r="3849" spans="1:53" x14ac:dyDescent="0.3">
      <c r="A3849" s="1" t="s">
        <v>4613</v>
      </c>
      <c r="B3849" s="1">
        <v>2018</v>
      </c>
      <c r="C3849" s="1" t="s">
        <v>54</v>
      </c>
      <c r="D3849" s="1" t="s">
        <v>54</v>
      </c>
      <c r="E3849" s="1" t="s">
        <v>55</v>
      </c>
      <c r="F3849" s="1" t="s">
        <v>472</v>
      </c>
      <c r="G3849" s="1">
        <v>6015</v>
      </c>
      <c r="H3849" s="1">
        <v>73.625</v>
      </c>
      <c r="I3849" s="1">
        <v>315</v>
      </c>
      <c r="J3849" s="1">
        <v>958</v>
      </c>
      <c r="K3849" s="1">
        <v>9.625</v>
      </c>
      <c r="L3849" s="1">
        <v>3308</v>
      </c>
      <c r="M3849" s="1">
        <v>33</v>
      </c>
      <c r="N3849" s="1">
        <v>7748</v>
      </c>
      <c r="O3849" s="1">
        <v>77.5</v>
      </c>
      <c r="P3849" s="1">
        <v>28</v>
      </c>
      <c r="AB3849" s="1" t="s">
        <v>3293</v>
      </c>
      <c r="AC3849" s="1" t="s">
        <v>72</v>
      </c>
      <c r="AD3849" s="1" t="s">
        <v>72</v>
      </c>
      <c r="AG3849" s="1">
        <v>4</v>
      </c>
      <c r="AL3849" s="1" t="s">
        <v>4614</v>
      </c>
      <c r="AO3849" s="1" t="s">
        <v>4615</v>
      </c>
      <c r="AR3849" s="2"/>
      <c r="AS3849" s="1">
        <f>IF(AT3849&gt;0,1,0)</f>
        <v>0</v>
      </c>
      <c r="AT3849" s="1">
        <f>AU3849+AV3849</f>
        <v>0</v>
      </c>
      <c r="AU3849" s="1">
        <v>0</v>
      </c>
      <c r="AV3849" s="1">
        <v>0</v>
      </c>
      <c r="AW3849" s="1">
        <f>IF(AX3849&gt;0,1,0)</f>
        <v>0</v>
      </c>
      <c r="AX3849" s="1">
        <f>SUM(AY3849+AZ3849)</f>
        <v>0</v>
      </c>
      <c r="AY3849" s="1">
        <v>0</v>
      </c>
      <c r="AZ3849" s="1">
        <v>0</v>
      </c>
    </row>
    <row r="3850" spans="1:53" x14ac:dyDescent="0.3">
      <c r="A3850" s="1" t="s">
        <v>5077</v>
      </c>
      <c r="B3850" s="1">
        <v>2018</v>
      </c>
      <c r="C3850" s="1" t="s">
        <v>1081</v>
      </c>
      <c r="D3850" s="1" t="s">
        <v>1081</v>
      </c>
      <c r="E3850" s="1" t="s">
        <v>1081</v>
      </c>
      <c r="F3850" s="1" t="s">
        <v>180</v>
      </c>
      <c r="G3850" s="1">
        <v>6015</v>
      </c>
      <c r="H3850" s="1">
        <v>73.625</v>
      </c>
      <c r="I3850" s="1">
        <v>213</v>
      </c>
      <c r="J3850" s="1">
        <v>928</v>
      </c>
      <c r="K3850" s="1">
        <v>9.25</v>
      </c>
      <c r="L3850" s="1">
        <v>3368</v>
      </c>
      <c r="M3850" s="1">
        <v>33.75</v>
      </c>
      <c r="N3850" s="1">
        <v>7928</v>
      </c>
      <c r="O3850" s="1">
        <v>79.25</v>
      </c>
      <c r="P3850" s="1">
        <v>18</v>
      </c>
      <c r="AB3850" s="1" t="s">
        <v>3317</v>
      </c>
      <c r="AC3850" s="1" t="s">
        <v>72</v>
      </c>
      <c r="AD3850" s="1" t="s">
        <v>72</v>
      </c>
      <c r="AG3850" s="1">
        <v>4</v>
      </c>
      <c r="AL3850" s="1" t="s">
        <v>5078</v>
      </c>
      <c r="AO3850" s="1" t="s">
        <v>5079</v>
      </c>
      <c r="AR3850" s="2"/>
      <c r="AS3850" s="1">
        <f>IF(AT3850&gt;0,1,0)</f>
        <v>0</v>
      </c>
      <c r="AT3850" s="1">
        <f>AU3850+AV3850</f>
        <v>0</v>
      </c>
      <c r="AU3850" s="1">
        <v>0</v>
      </c>
      <c r="AV3850" s="1">
        <v>0</v>
      </c>
      <c r="AW3850" s="1">
        <f>IF(AX3850&gt;0,1,0)</f>
        <v>0</v>
      </c>
      <c r="AX3850" s="1">
        <f>SUM(AY3850+AZ3850)</f>
        <v>0</v>
      </c>
      <c r="AY3850" s="1">
        <v>0</v>
      </c>
      <c r="AZ3850" s="1">
        <v>0</v>
      </c>
    </row>
    <row r="3851" spans="1:53" x14ac:dyDescent="0.3">
      <c r="A3851" s="1" t="s">
        <v>524</v>
      </c>
      <c r="B3851" s="1">
        <v>2023</v>
      </c>
      <c r="C3851" s="1" t="s">
        <v>398</v>
      </c>
      <c r="D3851" s="1" t="s">
        <v>398</v>
      </c>
      <c r="E3851" s="1" t="s">
        <v>399</v>
      </c>
      <c r="F3851" s="1" t="s">
        <v>400</v>
      </c>
      <c r="G3851" s="1">
        <v>6015</v>
      </c>
      <c r="H3851" s="1">
        <v>73.625</v>
      </c>
      <c r="I3851" s="1">
        <v>193</v>
      </c>
      <c r="K3851" s="1">
        <v>9.625</v>
      </c>
      <c r="M3851" s="1">
        <v>32.5</v>
      </c>
      <c r="O3851" s="1">
        <v>76.875</v>
      </c>
      <c r="AC3851" s="1" t="s">
        <v>72</v>
      </c>
      <c r="AD3851" s="1" t="s">
        <v>72</v>
      </c>
      <c r="AG3851" s="1">
        <v>4</v>
      </c>
      <c r="AH3851" s="1" t="s">
        <v>525</v>
      </c>
      <c r="AI3851" s="1">
        <v>2023</v>
      </c>
      <c r="AM3851" s="1">
        <v>4</v>
      </c>
      <c r="AN3851" s="1" t="s">
        <v>526</v>
      </c>
    </row>
    <row r="3852" spans="1:53" x14ac:dyDescent="0.3">
      <c r="A3852" s="1" t="s">
        <v>5722</v>
      </c>
      <c r="B3852" s="1">
        <v>2017</v>
      </c>
      <c r="C3852" s="1" t="s">
        <v>276</v>
      </c>
      <c r="D3852" s="1" t="s">
        <v>276</v>
      </c>
      <c r="E3852" s="1" t="s">
        <v>276</v>
      </c>
      <c r="F3852" s="1" t="s">
        <v>936</v>
      </c>
      <c r="G3852" s="1">
        <v>6015</v>
      </c>
      <c r="H3852" s="1">
        <v>73.625</v>
      </c>
      <c r="I3852" s="1">
        <v>266</v>
      </c>
      <c r="J3852" s="1">
        <v>900</v>
      </c>
      <c r="K3852" s="1">
        <v>9</v>
      </c>
      <c r="L3852" s="1">
        <v>3308</v>
      </c>
      <c r="M3852" s="1">
        <v>33</v>
      </c>
      <c r="N3852" s="1">
        <v>7648</v>
      </c>
      <c r="O3852" s="1">
        <v>76.5</v>
      </c>
      <c r="P3852" s="1">
        <v>24</v>
      </c>
      <c r="AB3852" s="1" t="s">
        <v>5723</v>
      </c>
      <c r="AC3852" s="1" t="s">
        <v>72</v>
      </c>
      <c r="AD3852" s="1" t="s">
        <v>72</v>
      </c>
      <c r="AG3852" s="1">
        <v>4</v>
      </c>
      <c r="AI3852" s="1">
        <v>2017</v>
      </c>
      <c r="AO3852" s="1" t="s">
        <v>5724</v>
      </c>
      <c r="AP3852" s="1" t="s">
        <v>5725</v>
      </c>
      <c r="AQ3852" s="1">
        <v>-123389</v>
      </c>
      <c r="AR3852" s="2"/>
      <c r="AS3852" s="1">
        <f t="shared" ref="AS3852:AS3867" si="760">IF(AT3852&gt;0,1,0)</f>
        <v>0</v>
      </c>
      <c r="AT3852" s="1">
        <f t="shared" ref="AT3852:AT3867" si="761">AU3852+AV3852</f>
        <v>0</v>
      </c>
      <c r="AU3852" s="1">
        <v>0</v>
      </c>
      <c r="AV3852" s="1">
        <v>0</v>
      </c>
      <c r="AW3852" s="1">
        <f t="shared" ref="AW3852:AW3867" si="762">IF(AX3852&gt;0,1,0)</f>
        <v>0</v>
      </c>
      <c r="AX3852" s="1">
        <f t="shared" ref="AX3852:AX3867" si="763">SUM(AY3852+AZ3852)</f>
        <v>0</v>
      </c>
      <c r="AY3852" s="1">
        <v>0</v>
      </c>
      <c r="AZ3852" s="1">
        <v>0</v>
      </c>
      <c r="BA3852" s="1">
        <v>-123389</v>
      </c>
    </row>
    <row r="3853" spans="1:53" x14ac:dyDescent="0.3">
      <c r="A3853" s="1" t="s">
        <v>5746</v>
      </c>
      <c r="B3853" s="1">
        <v>2017</v>
      </c>
      <c r="C3853" s="1" t="s">
        <v>276</v>
      </c>
      <c r="D3853" s="1" t="s">
        <v>276</v>
      </c>
      <c r="E3853" s="1" t="s">
        <v>276</v>
      </c>
      <c r="F3853" s="1" t="s">
        <v>601</v>
      </c>
      <c r="G3853" s="1">
        <v>6015</v>
      </c>
      <c r="H3853" s="1">
        <v>73.625</v>
      </c>
      <c r="I3853" s="1">
        <v>226</v>
      </c>
      <c r="J3853" s="1">
        <v>978</v>
      </c>
      <c r="K3853" s="1">
        <v>9.8800000000000008</v>
      </c>
      <c r="L3853" s="1">
        <v>3128</v>
      </c>
      <c r="M3853" s="1">
        <v>31.25</v>
      </c>
      <c r="N3853" s="1">
        <v>7448</v>
      </c>
      <c r="O3853" s="1">
        <v>74.5</v>
      </c>
      <c r="P3853" s="1">
        <v>20</v>
      </c>
      <c r="U3853" s="1">
        <v>3112</v>
      </c>
      <c r="V3853" s="1">
        <v>31.5</v>
      </c>
      <c r="W3853" s="1">
        <v>908</v>
      </c>
      <c r="X3853" s="1">
        <v>116</v>
      </c>
      <c r="AB3853" s="1" t="s">
        <v>3240</v>
      </c>
      <c r="AC3853" s="1" t="s">
        <v>72</v>
      </c>
      <c r="AD3853" s="1" t="s">
        <v>72</v>
      </c>
      <c r="AG3853" s="1">
        <v>4</v>
      </c>
      <c r="AH3853" s="1" t="s">
        <v>5747</v>
      </c>
      <c r="AI3853" s="1">
        <v>2017</v>
      </c>
      <c r="AJ3853" s="1">
        <v>2018</v>
      </c>
      <c r="AK3853" s="1">
        <v>45324</v>
      </c>
      <c r="AO3853" s="1" t="s">
        <v>5748</v>
      </c>
      <c r="AP3853" s="1" t="s">
        <v>5748</v>
      </c>
      <c r="AQ3853" s="1">
        <v>45324</v>
      </c>
      <c r="AR3853" s="2"/>
      <c r="AS3853" s="1">
        <f t="shared" si="760"/>
        <v>0</v>
      </c>
      <c r="AT3853" s="1">
        <f t="shared" si="761"/>
        <v>0</v>
      </c>
      <c r="AU3853" s="1">
        <v>0</v>
      </c>
      <c r="AV3853" s="1">
        <v>0</v>
      </c>
      <c r="AW3853" s="1">
        <f t="shared" si="762"/>
        <v>0</v>
      </c>
      <c r="AX3853" s="1">
        <f t="shared" si="763"/>
        <v>0</v>
      </c>
      <c r="AY3853" s="1">
        <v>0</v>
      </c>
      <c r="AZ3853" s="1">
        <v>0</v>
      </c>
      <c r="BA3853" s="1">
        <v>45324</v>
      </c>
    </row>
    <row r="3854" spans="1:53" x14ac:dyDescent="0.3">
      <c r="A3854" s="1" t="s">
        <v>7888</v>
      </c>
      <c r="B3854" s="1">
        <v>2015</v>
      </c>
      <c r="C3854" s="1" t="s">
        <v>599</v>
      </c>
      <c r="D3854" s="1" t="s">
        <v>599</v>
      </c>
      <c r="E3854" s="1" t="s">
        <v>600</v>
      </c>
      <c r="F3854" s="1" t="s">
        <v>3050</v>
      </c>
      <c r="G3854" s="1">
        <v>6015</v>
      </c>
      <c r="H3854" s="1">
        <v>73.625</v>
      </c>
      <c r="I3854" s="1">
        <v>221</v>
      </c>
      <c r="J3854" s="1">
        <v>978</v>
      </c>
      <c r="K3854" s="1">
        <v>9.875</v>
      </c>
      <c r="L3854" s="1">
        <v>3228</v>
      </c>
      <c r="M3854" s="1">
        <v>32.25</v>
      </c>
      <c r="N3854" s="1">
        <v>7778</v>
      </c>
      <c r="O3854" s="1">
        <v>77.875</v>
      </c>
      <c r="AB3854" s="1" t="s">
        <v>3873</v>
      </c>
      <c r="AC3854" s="1" t="s">
        <v>72</v>
      </c>
      <c r="AD3854" s="1" t="s">
        <v>72</v>
      </c>
      <c r="AG3854" s="1">
        <v>4</v>
      </c>
      <c r="AI3854" s="1">
        <v>2015</v>
      </c>
      <c r="AO3854" s="1" t="s">
        <v>7889</v>
      </c>
      <c r="AP3854" s="1" t="s">
        <v>7889</v>
      </c>
      <c r="AQ3854" s="1">
        <v>-128355</v>
      </c>
      <c r="AR3854" s="2"/>
      <c r="AS3854" s="1">
        <f t="shared" si="760"/>
        <v>0</v>
      </c>
      <c r="AT3854" s="1">
        <f t="shared" si="761"/>
        <v>0</v>
      </c>
      <c r="AU3854" s="1">
        <v>0</v>
      </c>
      <c r="AV3854" s="1">
        <v>0</v>
      </c>
      <c r="AW3854" s="1">
        <f t="shared" si="762"/>
        <v>0</v>
      </c>
      <c r="AX3854" s="1">
        <f t="shared" si="763"/>
        <v>0</v>
      </c>
      <c r="AY3854" s="1">
        <v>0</v>
      </c>
      <c r="AZ3854" s="1">
        <v>0</v>
      </c>
      <c r="BA3854" s="1">
        <v>-128355</v>
      </c>
    </row>
    <row r="3855" spans="1:53" x14ac:dyDescent="0.3">
      <c r="A3855" s="1" t="s">
        <v>9681</v>
      </c>
      <c r="B3855" s="1">
        <v>2013</v>
      </c>
      <c r="C3855" s="1" t="s">
        <v>276</v>
      </c>
      <c r="D3855" s="1" t="s">
        <v>276</v>
      </c>
      <c r="E3855" s="1" t="s">
        <v>276</v>
      </c>
      <c r="F3855" s="1" t="s">
        <v>81</v>
      </c>
      <c r="G3855" s="1">
        <v>6015</v>
      </c>
      <c r="H3855" s="1">
        <v>73.625</v>
      </c>
      <c r="I3855" s="1">
        <v>248</v>
      </c>
      <c r="J3855" s="1">
        <v>928</v>
      </c>
      <c r="K3855" s="1">
        <v>9.25</v>
      </c>
      <c r="L3855" s="1">
        <v>3328</v>
      </c>
      <c r="M3855" s="1">
        <v>33.25</v>
      </c>
      <c r="N3855" s="1">
        <v>7778</v>
      </c>
      <c r="O3855" s="1">
        <v>77.875</v>
      </c>
      <c r="AB3855" s="1" t="s">
        <v>3244</v>
      </c>
      <c r="AC3855" s="1" t="s">
        <v>77</v>
      </c>
      <c r="AD3855" s="1" t="s">
        <v>77</v>
      </c>
      <c r="AE3855" s="1">
        <v>99</v>
      </c>
      <c r="AF3855" s="1">
        <v>4</v>
      </c>
      <c r="AG3855" s="1">
        <v>3</v>
      </c>
      <c r="AH3855" s="1" t="s">
        <v>9682</v>
      </c>
      <c r="AI3855" s="1">
        <v>2013</v>
      </c>
      <c r="AK3855" s="1">
        <v>40047</v>
      </c>
      <c r="AO3855" s="1" t="s">
        <v>9683</v>
      </c>
      <c r="AP3855" s="1" t="s">
        <v>9683</v>
      </c>
      <c r="AQ3855" s="1">
        <v>40047</v>
      </c>
      <c r="AR3855" s="2"/>
      <c r="AS3855" s="1">
        <f t="shared" si="760"/>
        <v>0</v>
      </c>
      <c r="AT3855" s="1">
        <f t="shared" si="761"/>
        <v>0</v>
      </c>
      <c r="AU3855" s="1">
        <v>0</v>
      </c>
      <c r="AV3855" s="1">
        <v>0</v>
      </c>
      <c r="AW3855" s="1">
        <f t="shared" si="762"/>
        <v>0</v>
      </c>
      <c r="AX3855" s="1">
        <f t="shared" si="763"/>
        <v>0</v>
      </c>
      <c r="AY3855" s="1">
        <v>0</v>
      </c>
      <c r="AZ3855" s="1">
        <v>0</v>
      </c>
      <c r="BA3855" s="1">
        <v>40047</v>
      </c>
    </row>
    <row r="3856" spans="1:53" x14ac:dyDescent="0.3">
      <c r="A3856" s="1" t="s">
        <v>10615</v>
      </c>
      <c r="B3856" s="1">
        <v>2012</v>
      </c>
      <c r="C3856" s="1" t="s">
        <v>144</v>
      </c>
      <c r="D3856" s="1" t="s">
        <v>276</v>
      </c>
      <c r="E3856" s="1" t="s">
        <v>276</v>
      </c>
      <c r="F3856" s="1" t="s">
        <v>81</v>
      </c>
      <c r="G3856" s="1">
        <v>6015</v>
      </c>
      <c r="H3856" s="1">
        <v>73.625</v>
      </c>
      <c r="I3856" s="1">
        <v>272</v>
      </c>
      <c r="J3856" s="1">
        <v>900</v>
      </c>
      <c r="K3856" s="1">
        <v>9</v>
      </c>
      <c r="L3856" s="1">
        <v>3200</v>
      </c>
      <c r="M3856" s="1">
        <v>32</v>
      </c>
      <c r="N3856" s="1">
        <v>7568</v>
      </c>
      <c r="O3856" s="1">
        <v>75.75</v>
      </c>
      <c r="P3856" s="1">
        <v>22</v>
      </c>
      <c r="AB3856" s="1" t="s">
        <v>3244</v>
      </c>
      <c r="AC3856" s="1" t="s">
        <v>243</v>
      </c>
      <c r="AD3856" s="1" t="s">
        <v>243</v>
      </c>
      <c r="AE3856" s="1">
        <v>35</v>
      </c>
      <c r="AF3856" s="1">
        <v>2</v>
      </c>
      <c r="AG3856" s="1">
        <v>2</v>
      </c>
      <c r="AH3856" s="1" t="s">
        <v>10616</v>
      </c>
      <c r="AI3856" s="1">
        <v>2012</v>
      </c>
      <c r="AJ3856" s="1">
        <v>2017</v>
      </c>
      <c r="AK3856" s="1">
        <v>38565</v>
      </c>
      <c r="AO3856" s="1" t="s">
        <v>10617</v>
      </c>
      <c r="AP3856" s="1" t="s">
        <v>10617</v>
      </c>
      <c r="AQ3856" s="1">
        <v>38565</v>
      </c>
      <c r="AR3856" s="2"/>
      <c r="AS3856" s="1">
        <f t="shared" si="760"/>
        <v>0</v>
      </c>
      <c r="AT3856" s="1">
        <f t="shared" si="761"/>
        <v>0</v>
      </c>
      <c r="AU3856" s="1">
        <v>0</v>
      </c>
      <c r="AV3856" s="1">
        <v>0</v>
      </c>
      <c r="AW3856" s="1">
        <f t="shared" si="762"/>
        <v>0</v>
      </c>
      <c r="AX3856" s="1">
        <f t="shared" si="763"/>
        <v>0</v>
      </c>
      <c r="AY3856" s="1">
        <v>0</v>
      </c>
      <c r="AZ3856" s="1">
        <v>0</v>
      </c>
      <c r="BA3856" s="1">
        <v>38565</v>
      </c>
    </row>
    <row r="3857" spans="1:53" x14ac:dyDescent="0.3">
      <c r="A3857" s="1" t="s">
        <v>12644</v>
      </c>
      <c r="B3857" s="1">
        <v>2010</v>
      </c>
      <c r="C3857" s="1" t="s">
        <v>276</v>
      </c>
      <c r="D3857" s="1" t="s">
        <v>276</v>
      </c>
      <c r="E3857" s="1" t="s">
        <v>276</v>
      </c>
      <c r="F3857" s="1" t="s">
        <v>509</v>
      </c>
      <c r="G3857" s="1">
        <v>6015</v>
      </c>
      <c r="H3857" s="1">
        <v>73.625</v>
      </c>
      <c r="I3857" s="1">
        <v>246</v>
      </c>
      <c r="J3857" s="1">
        <v>1028</v>
      </c>
      <c r="K3857" s="1">
        <v>10.25</v>
      </c>
      <c r="L3857" s="1">
        <v>3300</v>
      </c>
      <c r="M3857" s="1">
        <v>33</v>
      </c>
      <c r="U3857" s="1">
        <v>3300</v>
      </c>
      <c r="V3857" s="1">
        <v>33</v>
      </c>
      <c r="W3857" s="1">
        <v>900</v>
      </c>
      <c r="X3857" s="1">
        <v>108</v>
      </c>
      <c r="Y3857" s="3">
        <v>7.37</v>
      </c>
      <c r="Z3857" s="3">
        <v>4.5199999999999996</v>
      </c>
      <c r="AA3857" s="3">
        <v>12.4</v>
      </c>
      <c r="AB3857" s="1" t="s">
        <v>3244</v>
      </c>
      <c r="AC3857" s="1" t="s">
        <v>72</v>
      </c>
      <c r="AD3857" s="1" t="s">
        <v>72</v>
      </c>
      <c r="AG3857" s="1">
        <v>4</v>
      </c>
      <c r="AH3857" s="1">
        <v>0</v>
      </c>
      <c r="AI3857" s="1">
        <v>2010</v>
      </c>
      <c r="AK3857" s="1">
        <v>36133</v>
      </c>
      <c r="AO3857" s="1" t="s">
        <v>12645</v>
      </c>
      <c r="AP3857" s="1" t="s">
        <v>12645</v>
      </c>
      <c r="AQ3857" s="1">
        <v>36133</v>
      </c>
      <c r="AR3857" s="2"/>
      <c r="AS3857" s="1">
        <f t="shared" si="760"/>
        <v>0</v>
      </c>
      <c r="AT3857" s="1">
        <f t="shared" si="761"/>
        <v>0</v>
      </c>
      <c r="AU3857" s="1">
        <v>0</v>
      </c>
      <c r="AV3857" s="1">
        <v>0</v>
      </c>
      <c r="AW3857" s="1">
        <f t="shared" si="762"/>
        <v>0</v>
      </c>
      <c r="AX3857" s="1">
        <f t="shared" si="763"/>
        <v>0</v>
      </c>
      <c r="AY3857" s="1">
        <v>0</v>
      </c>
      <c r="AZ3857" s="1">
        <v>0</v>
      </c>
      <c r="BA3857" s="1">
        <v>36133</v>
      </c>
    </row>
    <row r="3858" spans="1:53" x14ac:dyDescent="0.3">
      <c r="A3858" s="1" t="s">
        <v>12808</v>
      </c>
      <c r="B3858" s="1">
        <v>2010</v>
      </c>
      <c r="C3858" s="1" t="s">
        <v>599</v>
      </c>
      <c r="D3858" s="1" t="s">
        <v>599</v>
      </c>
      <c r="E3858" s="1" t="s">
        <v>600</v>
      </c>
      <c r="F3858" s="1" t="s">
        <v>657</v>
      </c>
      <c r="G3858" s="1">
        <v>6015</v>
      </c>
      <c r="H3858" s="1">
        <v>73.625</v>
      </c>
      <c r="I3858" s="1">
        <v>235</v>
      </c>
      <c r="J3858" s="1">
        <v>1000</v>
      </c>
      <c r="K3858" s="1">
        <v>10</v>
      </c>
      <c r="L3858" s="1">
        <v>3148</v>
      </c>
      <c r="M3858" s="1">
        <v>31.5</v>
      </c>
      <c r="P3858" s="1">
        <v>19</v>
      </c>
      <c r="AB3858" s="1" t="s">
        <v>9424</v>
      </c>
      <c r="AC3858" s="1" t="s">
        <v>72</v>
      </c>
      <c r="AD3858" s="1" t="s">
        <v>72</v>
      </c>
      <c r="AG3858" s="1">
        <v>4</v>
      </c>
      <c r="AH3858" s="1" t="s">
        <v>12809</v>
      </c>
      <c r="AI3858" s="1">
        <v>2010</v>
      </c>
      <c r="AK3858" s="1">
        <v>36030</v>
      </c>
      <c r="AO3858" s="1" t="s">
        <v>12810</v>
      </c>
      <c r="AP3858" s="1" t="s">
        <v>12810</v>
      </c>
      <c r="AQ3858" s="1">
        <v>36030</v>
      </c>
      <c r="AR3858" s="2"/>
      <c r="AS3858" s="1">
        <f t="shared" si="760"/>
        <v>0</v>
      </c>
      <c r="AT3858" s="1">
        <f t="shared" si="761"/>
        <v>0</v>
      </c>
      <c r="AU3858" s="1">
        <v>0</v>
      </c>
      <c r="AV3858" s="1">
        <v>0</v>
      </c>
      <c r="AW3858" s="1">
        <f t="shared" si="762"/>
        <v>0</v>
      </c>
      <c r="AX3858" s="1">
        <f t="shared" si="763"/>
        <v>0</v>
      </c>
      <c r="AY3858" s="1">
        <v>0</v>
      </c>
      <c r="AZ3858" s="1">
        <v>0</v>
      </c>
      <c r="BA3858" s="1">
        <v>36030</v>
      </c>
    </row>
    <row r="3859" spans="1:53" x14ac:dyDescent="0.3">
      <c r="A3859" s="1" t="s">
        <v>13142</v>
      </c>
      <c r="B3859" s="1">
        <v>2010</v>
      </c>
      <c r="C3859" s="1" t="s">
        <v>672</v>
      </c>
      <c r="D3859" s="1" t="s">
        <v>673</v>
      </c>
      <c r="E3859" s="1" t="s">
        <v>673</v>
      </c>
      <c r="F3859" s="1" t="s">
        <v>583</v>
      </c>
      <c r="G3859" s="1">
        <v>6015</v>
      </c>
      <c r="H3859" s="1">
        <v>73.625</v>
      </c>
      <c r="I3859" s="1">
        <v>200</v>
      </c>
      <c r="J3859" s="1">
        <v>928</v>
      </c>
      <c r="K3859" s="1">
        <v>9.25</v>
      </c>
      <c r="L3859" s="1">
        <v>3328</v>
      </c>
      <c r="M3859" s="1">
        <v>33.25</v>
      </c>
      <c r="AB3859" s="1" t="s">
        <v>5723</v>
      </c>
      <c r="AC3859" s="1" t="s">
        <v>72</v>
      </c>
      <c r="AD3859" s="1" t="s">
        <v>72</v>
      </c>
      <c r="AG3859" s="1">
        <v>4</v>
      </c>
      <c r="AH3859" s="1" t="s">
        <v>13143</v>
      </c>
      <c r="AI3859" s="1">
        <v>2010</v>
      </c>
      <c r="AK3859" s="1">
        <v>35942</v>
      </c>
      <c r="AO3859" s="1" t="s">
        <v>13144</v>
      </c>
      <c r="AP3859" s="1" t="s">
        <v>13144</v>
      </c>
      <c r="AQ3859" s="1">
        <v>35942</v>
      </c>
      <c r="AR3859" s="2"/>
      <c r="AS3859" s="1">
        <f t="shared" si="760"/>
        <v>0</v>
      </c>
      <c r="AT3859" s="1">
        <f t="shared" si="761"/>
        <v>0</v>
      </c>
      <c r="AU3859" s="1">
        <v>0</v>
      </c>
      <c r="AV3859" s="1">
        <v>0</v>
      </c>
      <c r="AW3859" s="1">
        <f t="shared" si="762"/>
        <v>0</v>
      </c>
      <c r="AX3859" s="1">
        <f t="shared" si="763"/>
        <v>0</v>
      </c>
      <c r="AY3859" s="1">
        <v>0</v>
      </c>
      <c r="AZ3859" s="1">
        <v>0</v>
      </c>
      <c r="BA3859" s="1">
        <v>35942</v>
      </c>
    </row>
    <row r="3860" spans="1:53" x14ac:dyDescent="0.3">
      <c r="A3860" s="1" t="s">
        <v>13800</v>
      </c>
      <c r="B3860" s="1">
        <v>2009</v>
      </c>
      <c r="C3860" s="1" t="s">
        <v>643</v>
      </c>
      <c r="D3860" s="1" t="s">
        <v>643</v>
      </c>
      <c r="E3860" s="1" t="s">
        <v>643</v>
      </c>
      <c r="F3860" s="1" t="s">
        <v>120</v>
      </c>
      <c r="G3860" s="1">
        <v>6015</v>
      </c>
      <c r="H3860" s="1">
        <v>73.625</v>
      </c>
      <c r="I3860" s="1">
        <v>218</v>
      </c>
      <c r="J3860" s="1">
        <v>858</v>
      </c>
      <c r="K3860" s="1">
        <v>8.625</v>
      </c>
      <c r="L3860" s="1">
        <v>3168</v>
      </c>
      <c r="M3860" s="1">
        <v>31.75</v>
      </c>
      <c r="P3860" s="1">
        <v>11</v>
      </c>
      <c r="U3860" s="1">
        <v>2900</v>
      </c>
      <c r="V3860" s="1">
        <v>29</v>
      </c>
      <c r="W3860" s="1">
        <v>804</v>
      </c>
      <c r="X3860" s="1">
        <v>100</v>
      </c>
      <c r="Y3860" s="3">
        <v>7.25</v>
      </c>
      <c r="Z3860" s="3">
        <v>4.47</v>
      </c>
      <c r="AB3860" s="1" t="s">
        <v>5723</v>
      </c>
      <c r="AC3860" s="1" t="s">
        <v>72</v>
      </c>
      <c r="AD3860" s="1" t="s">
        <v>72</v>
      </c>
      <c r="AG3860" s="1">
        <v>4</v>
      </c>
      <c r="AH3860" s="1" t="s">
        <v>13801</v>
      </c>
      <c r="AI3860" s="1">
        <v>2009</v>
      </c>
      <c r="AK3860" s="1">
        <v>34999</v>
      </c>
      <c r="AO3860" s="1" t="s">
        <v>13802</v>
      </c>
      <c r="AP3860" s="1" t="s">
        <v>13802</v>
      </c>
      <c r="AQ3860" s="1">
        <v>34999</v>
      </c>
      <c r="AR3860" s="2"/>
      <c r="AS3860" s="1">
        <f t="shared" si="760"/>
        <v>0</v>
      </c>
      <c r="AT3860" s="1">
        <f t="shared" si="761"/>
        <v>0</v>
      </c>
      <c r="AU3860" s="1">
        <v>0</v>
      </c>
      <c r="AV3860" s="1">
        <v>0</v>
      </c>
      <c r="AW3860" s="1">
        <f t="shared" si="762"/>
        <v>0</v>
      </c>
      <c r="AX3860" s="1">
        <f t="shared" si="763"/>
        <v>0</v>
      </c>
      <c r="AY3860" s="1">
        <v>0</v>
      </c>
      <c r="AZ3860" s="1">
        <v>0</v>
      </c>
      <c r="BA3860" s="1">
        <v>34999</v>
      </c>
    </row>
    <row r="3861" spans="1:53" x14ac:dyDescent="0.3">
      <c r="A3861" s="1" t="s">
        <v>14925</v>
      </c>
      <c r="B3861" s="1">
        <v>2008</v>
      </c>
      <c r="C3861" s="1" t="s">
        <v>672</v>
      </c>
      <c r="D3861" s="1" t="s">
        <v>673</v>
      </c>
      <c r="E3861" s="1" t="s">
        <v>673</v>
      </c>
      <c r="F3861" s="1" t="s">
        <v>318</v>
      </c>
      <c r="G3861" s="1">
        <v>6015</v>
      </c>
      <c r="H3861" s="1">
        <v>73.625</v>
      </c>
      <c r="I3861" s="1">
        <v>206</v>
      </c>
      <c r="J3861" s="1">
        <v>928</v>
      </c>
      <c r="K3861" s="1">
        <v>9.25</v>
      </c>
      <c r="L3861" s="1">
        <v>3158</v>
      </c>
      <c r="M3861" s="1">
        <v>31.625</v>
      </c>
      <c r="AB3861" s="1" t="s">
        <v>5723</v>
      </c>
      <c r="AC3861" s="1" t="s">
        <v>72</v>
      </c>
      <c r="AD3861" s="1" t="s">
        <v>72</v>
      </c>
      <c r="AG3861" s="1">
        <v>4</v>
      </c>
      <c r="AI3861" s="1">
        <v>2008</v>
      </c>
      <c r="AO3861" s="1" t="s">
        <v>14926</v>
      </c>
      <c r="AP3861" s="1" t="s">
        <v>14926</v>
      </c>
      <c r="AQ3861" s="1">
        <v>-101823</v>
      </c>
      <c r="AR3861" s="2"/>
      <c r="AS3861" s="1">
        <f t="shared" si="760"/>
        <v>0</v>
      </c>
      <c r="AT3861" s="1">
        <f t="shared" si="761"/>
        <v>0</v>
      </c>
      <c r="AU3861" s="1">
        <v>0</v>
      </c>
      <c r="AV3861" s="1">
        <v>0</v>
      </c>
      <c r="AW3861" s="1">
        <f t="shared" si="762"/>
        <v>0</v>
      </c>
      <c r="AX3861" s="1">
        <f t="shared" si="763"/>
        <v>0</v>
      </c>
      <c r="AY3861" s="1">
        <v>0</v>
      </c>
      <c r="AZ3861" s="1">
        <v>0</v>
      </c>
      <c r="BA3861" s="1">
        <v>-101823</v>
      </c>
    </row>
    <row r="3862" spans="1:53" x14ac:dyDescent="0.3">
      <c r="A3862" s="1" t="s">
        <v>15803</v>
      </c>
      <c r="B3862" s="1">
        <v>2007</v>
      </c>
      <c r="C3862" s="1" t="s">
        <v>1121</v>
      </c>
      <c r="D3862" s="1" t="s">
        <v>1081</v>
      </c>
      <c r="E3862" s="1" t="s">
        <v>1081</v>
      </c>
      <c r="F3862" s="1" t="s">
        <v>100</v>
      </c>
      <c r="G3862" s="1">
        <v>6015</v>
      </c>
      <c r="H3862" s="1">
        <v>73.625</v>
      </c>
      <c r="I3862" s="1">
        <v>233</v>
      </c>
      <c r="J3862" s="1">
        <v>968</v>
      </c>
      <c r="K3862" s="1">
        <v>9.75</v>
      </c>
      <c r="L3862" s="1">
        <v>3200</v>
      </c>
      <c r="M3862" s="1">
        <v>32</v>
      </c>
      <c r="P3862" s="1">
        <v>24</v>
      </c>
      <c r="AB3862" s="1" t="s">
        <v>3240</v>
      </c>
      <c r="AC3862" s="1" t="s">
        <v>67</v>
      </c>
      <c r="AD3862" s="1" t="s">
        <v>67</v>
      </c>
      <c r="AE3862" s="1">
        <v>90</v>
      </c>
      <c r="AF3862" s="1">
        <v>3</v>
      </c>
      <c r="AG3862" s="1">
        <v>2</v>
      </c>
      <c r="AH3862" s="1" t="s">
        <v>15804</v>
      </c>
      <c r="AI3862" s="1">
        <v>2007</v>
      </c>
      <c r="AK3862" s="1">
        <v>32283</v>
      </c>
      <c r="AO3862" s="1" t="s">
        <v>15805</v>
      </c>
      <c r="AP3862" s="1" t="s">
        <v>15805</v>
      </c>
      <c r="AQ3862" s="1">
        <v>32283</v>
      </c>
      <c r="AR3862" s="2"/>
      <c r="AS3862" s="1">
        <f t="shared" si="760"/>
        <v>0</v>
      </c>
      <c r="AT3862" s="1">
        <f t="shared" si="761"/>
        <v>0</v>
      </c>
      <c r="AU3862" s="1">
        <v>0</v>
      </c>
      <c r="AV3862" s="1">
        <v>0</v>
      </c>
      <c r="AW3862" s="1">
        <f t="shared" si="762"/>
        <v>0</v>
      </c>
      <c r="AX3862" s="1">
        <f t="shared" si="763"/>
        <v>0</v>
      </c>
      <c r="AY3862" s="1">
        <v>0</v>
      </c>
      <c r="AZ3862" s="1">
        <v>0</v>
      </c>
      <c r="BA3862" s="1">
        <v>32283</v>
      </c>
    </row>
    <row r="3863" spans="1:53" x14ac:dyDescent="0.3">
      <c r="A3863" s="1" t="s">
        <v>16604</v>
      </c>
      <c r="B3863" s="1">
        <v>2006</v>
      </c>
      <c r="C3863" s="1" t="s">
        <v>599</v>
      </c>
      <c r="D3863" s="1" t="s">
        <v>599</v>
      </c>
      <c r="E3863" s="1" t="s">
        <v>600</v>
      </c>
      <c r="F3863" s="1" t="s">
        <v>1566</v>
      </c>
      <c r="G3863" s="1">
        <v>6015</v>
      </c>
      <c r="H3863" s="1">
        <v>73.625</v>
      </c>
      <c r="I3863" s="1">
        <v>212</v>
      </c>
      <c r="J3863" s="1">
        <v>958</v>
      </c>
      <c r="K3863" s="1">
        <v>9.625</v>
      </c>
      <c r="L3863" s="1">
        <v>3038</v>
      </c>
      <c r="M3863" s="1">
        <v>30.375</v>
      </c>
      <c r="AB3863" s="1" t="s">
        <v>3256</v>
      </c>
      <c r="AC3863" s="1" t="s">
        <v>72</v>
      </c>
      <c r="AD3863" s="1" t="s">
        <v>72</v>
      </c>
      <c r="AG3863" s="1">
        <v>4</v>
      </c>
      <c r="AH3863" s="1" t="s">
        <v>16605</v>
      </c>
      <c r="AI3863" s="1">
        <v>2006</v>
      </c>
      <c r="AK3863" s="1">
        <v>31231</v>
      </c>
      <c r="AO3863" s="1" t="s">
        <v>16606</v>
      </c>
      <c r="AP3863" s="1" t="s">
        <v>16606</v>
      </c>
      <c r="AQ3863" s="1">
        <v>31231</v>
      </c>
      <c r="AR3863" s="2"/>
      <c r="AS3863" s="1">
        <f t="shared" si="760"/>
        <v>0</v>
      </c>
      <c r="AT3863" s="1">
        <f t="shared" si="761"/>
        <v>0</v>
      </c>
      <c r="AU3863" s="1">
        <v>0</v>
      </c>
      <c r="AV3863" s="1">
        <v>0</v>
      </c>
      <c r="AW3863" s="1">
        <f t="shared" si="762"/>
        <v>0</v>
      </c>
      <c r="AX3863" s="1">
        <f t="shared" si="763"/>
        <v>0</v>
      </c>
      <c r="AY3863" s="1">
        <v>0</v>
      </c>
      <c r="AZ3863" s="1">
        <v>0</v>
      </c>
      <c r="BA3863" s="1">
        <v>31231</v>
      </c>
    </row>
    <row r="3864" spans="1:53" x14ac:dyDescent="0.3">
      <c r="A3864" s="1" t="s">
        <v>16663</v>
      </c>
      <c r="B3864" s="1">
        <v>2006</v>
      </c>
      <c r="C3864" s="1" t="s">
        <v>643</v>
      </c>
      <c r="D3864" s="1" t="s">
        <v>643</v>
      </c>
      <c r="E3864" s="1" t="s">
        <v>643</v>
      </c>
      <c r="F3864" s="1" t="s">
        <v>318</v>
      </c>
      <c r="G3864" s="1">
        <v>6015</v>
      </c>
      <c r="H3864" s="1">
        <v>73.625</v>
      </c>
      <c r="I3864" s="1">
        <v>224</v>
      </c>
      <c r="J3864" s="1">
        <v>938</v>
      </c>
      <c r="K3864" s="1">
        <v>9.375</v>
      </c>
      <c r="L3864" s="1">
        <v>3012</v>
      </c>
      <c r="M3864" s="1">
        <v>30.5</v>
      </c>
      <c r="AB3864" s="1" t="s">
        <v>3293</v>
      </c>
      <c r="AC3864" s="1" t="s">
        <v>219</v>
      </c>
      <c r="AD3864" s="1" t="s">
        <v>219</v>
      </c>
      <c r="AE3864" s="1">
        <v>49</v>
      </c>
      <c r="AF3864" s="1">
        <v>2</v>
      </c>
      <c r="AG3864" s="1">
        <v>2</v>
      </c>
      <c r="AH3864" s="1" t="s">
        <v>16664</v>
      </c>
      <c r="AI3864" s="1">
        <v>2006</v>
      </c>
      <c r="AJ3864" s="1">
        <v>2017</v>
      </c>
      <c r="AK3864" s="1">
        <v>30863</v>
      </c>
      <c r="AO3864" s="1" t="s">
        <v>16665</v>
      </c>
      <c r="AP3864" s="1" t="s">
        <v>16665</v>
      </c>
      <c r="AQ3864" s="1">
        <v>30863</v>
      </c>
      <c r="AR3864" s="2"/>
      <c r="AS3864" s="1">
        <f t="shared" si="760"/>
        <v>0</v>
      </c>
      <c r="AT3864" s="1">
        <f t="shared" si="761"/>
        <v>0</v>
      </c>
      <c r="AU3864" s="1">
        <v>0</v>
      </c>
      <c r="AV3864" s="1">
        <v>0</v>
      </c>
      <c r="AW3864" s="1">
        <f t="shared" si="762"/>
        <v>0</v>
      </c>
      <c r="AX3864" s="1">
        <f t="shared" si="763"/>
        <v>0</v>
      </c>
      <c r="AY3864" s="1">
        <v>0</v>
      </c>
      <c r="AZ3864" s="1">
        <v>0</v>
      </c>
      <c r="BA3864" s="1">
        <v>30863</v>
      </c>
    </row>
    <row r="3865" spans="1:53" x14ac:dyDescent="0.3">
      <c r="A3865" s="1" t="s">
        <v>18297</v>
      </c>
      <c r="B3865" s="1">
        <v>2004</v>
      </c>
      <c r="C3865" s="1" t="s">
        <v>276</v>
      </c>
      <c r="D3865" s="6" t="s">
        <v>276</v>
      </c>
      <c r="E3865" s="1" t="s">
        <v>276</v>
      </c>
      <c r="F3865" s="1" t="s">
        <v>260</v>
      </c>
      <c r="G3865" s="1">
        <v>6015</v>
      </c>
      <c r="H3865" s="1">
        <v>73.625</v>
      </c>
      <c r="I3865" s="1">
        <v>234</v>
      </c>
      <c r="J3865" s="1">
        <v>934</v>
      </c>
      <c r="K3865" s="1">
        <v>9.75</v>
      </c>
      <c r="L3865" s="1">
        <v>3318</v>
      </c>
      <c r="M3865" s="1">
        <v>33.125</v>
      </c>
      <c r="P3865" s="1">
        <v>24</v>
      </c>
      <c r="AB3865" s="1" t="s">
        <v>2252</v>
      </c>
      <c r="AC3865" s="1" t="s">
        <v>211</v>
      </c>
      <c r="AD3865" s="1" t="s">
        <v>211</v>
      </c>
      <c r="AE3865" s="1">
        <v>39</v>
      </c>
      <c r="AF3865" s="1">
        <v>2</v>
      </c>
      <c r="AG3865" s="1">
        <v>2</v>
      </c>
      <c r="AH3865" s="1" t="s">
        <v>18298</v>
      </c>
      <c r="AI3865" s="1">
        <v>2004</v>
      </c>
      <c r="AK3865" s="1">
        <v>28992</v>
      </c>
      <c r="AO3865" s="1" t="s">
        <v>18299</v>
      </c>
      <c r="AP3865" s="1" t="s">
        <v>18299</v>
      </c>
      <c r="AQ3865" s="1">
        <v>28992</v>
      </c>
      <c r="AR3865" s="2"/>
      <c r="AS3865" s="1">
        <f t="shared" si="760"/>
        <v>0</v>
      </c>
      <c r="AT3865" s="1">
        <f t="shared" si="761"/>
        <v>0</v>
      </c>
      <c r="AU3865" s="1">
        <v>0</v>
      </c>
      <c r="AV3865" s="1">
        <v>0</v>
      </c>
      <c r="AW3865" s="1">
        <f t="shared" si="762"/>
        <v>0</v>
      </c>
      <c r="AX3865" s="1">
        <f t="shared" si="763"/>
        <v>0</v>
      </c>
      <c r="AY3865" s="1">
        <v>0</v>
      </c>
      <c r="AZ3865" s="1">
        <v>0</v>
      </c>
      <c r="BA3865" s="1">
        <v>28992</v>
      </c>
    </row>
    <row r="3866" spans="1:53" x14ac:dyDescent="0.3">
      <c r="A3866" s="1" t="s">
        <v>18609</v>
      </c>
      <c r="B3866" s="1">
        <v>2004</v>
      </c>
      <c r="C3866" s="1" t="s">
        <v>643</v>
      </c>
      <c r="D3866" s="6" t="s">
        <v>643</v>
      </c>
      <c r="E3866" s="1" t="s">
        <v>643</v>
      </c>
      <c r="F3866" s="1" t="s">
        <v>115</v>
      </c>
      <c r="G3866" s="1">
        <v>6015</v>
      </c>
      <c r="H3866" s="1">
        <v>73.625</v>
      </c>
      <c r="I3866" s="1">
        <v>228</v>
      </c>
      <c r="J3866" s="1">
        <v>834</v>
      </c>
      <c r="K3866" s="1">
        <v>8.75</v>
      </c>
      <c r="L3866" s="1">
        <v>3118</v>
      </c>
      <c r="M3866" s="1">
        <v>31.125</v>
      </c>
      <c r="AB3866" s="1" t="s">
        <v>3244</v>
      </c>
      <c r="AC3866" s="1" t="s">
        <v>367</v>
      </c>
      <c r="AD3866" s="1" t="s">
        <v>367</v>
      </c>
      <c r="AE3866" s="1">
        <v>225</v>
      </c>
      <c r="AF3866" s="1">
        <v>7</v>
      </c>
      <c r="AG3866" s="1">
        <v>3</v>
      </c>
      <c r="AH3866" s="1" t="s">
        <v>18610</v>
      </c>
      <c r="AI3866" s="1">
        <v>2004</v>
      </c>
      <c r="AK3866" s="1">
        <v>29178</v>
      </c>
      <c r="AO3866" s="1" t="s">
        <v>18611</v>
      </c>
      <c r="AP3866" s="1" t="s">
        <v>18611</v>
      </c>
      <c r="AQ3866" s="1">
        <v>29178</v>
      </c>
      <c r="AR3866" s="2"/>
      <c r="AS3866" s="1">
        <f t="shared" si="760"/>
        <v>0</v>
      </c>
      <c r="AT3866" s="1">
        <f t="shared" si="761"/>
        <v>0</v>
      </c>
      <c r="AU3866" s="1">
        <v>0</v>
      </c>
      <c r="AV3866" s="1">
        <v>0</v>
      </c>
      <c r="AW3866" s="1">
        <f t="shared" si="762"/>
        <v>0</v>
      </c>
      <c r="AX3866" s="1">
        <f t="shared" si="763"/>
        <v>0</v>
      </c>
      <c r="AY3866" s="1">
        <v>0</v>
      </c>
      <c r="AZ3866" s="1">
        <v>0</v>
      </c>
      <c r="BA3866" s="1">
        <v>29178</v>
      </c>
    </row>
    <row r="3867" spans="1:53" x14ac:dyDescent="0.3">
      <c r="A3867" s="1" t="s">
        <v>19521</v>
      </c>
      <c r="B3867" s="1">
        <v>2003</v>
      </c>
      <c r="C3867" s="1" t="s">
        <v>599</v>
      </c>
      <c r="D3867" s="6" t="s">
        <v>599</v>
      </c>
      <c r="E3867" s="1" t="s">
        <v>600</v>
      </c>
      <c r="F3867" s="1" t="s">
        <v>1566</v>
      </c>
      <c r="G3867" s="1">
        <v>6015</v>
      </c>
      <c r="H3867" s="1">
        <v>73.625</v>
      </c>
      <c r="I3867" s="1">
        <v>201</v>
      </c>
      <c r="J3867" s="1">
        <v>814</v>
      </c>
      <c r="K3867" s="1">
        <v>8.25</v>
      </c>
      <c r="L3867" s="1">
        <v>3100</v>
      </c>
      <c r="M3867" s="1">
        <v>31</v>
      </c>
      <c r="AB3867" s="1" t="s">
        <v>3256</v>
      </c>
      <c r="AC3867" s="1" t="s">
        <v>72</v>
      </c>
      <c r="AD3867" s="1" t="s">
        <v>72</v>
      </c>
      <c r="AG3867" s="1">
        <v>4</v>
      </c>
      <c r="AH3867" s="1" t="s">
        <v>19522</v>
      </c>
      <c r="AI3867" s="1">
        <v>2003</v>
      </c>
      <c r="AK3867" s="1">
        <v>28687</v>
      </c>
      <c r="AO3867" s="1" t="s">
        <v>19523</v>
      </c>
      <c r="AP3867" s="1" t="s">
        <v>19523</v>
      </c>
      <c r="AQ3867" s="1">
        <v>28687</v>
      </c>
      <c r="AR3867" s="2"/>
      <c r="AS3867" s="1">
        <f t="shared" si="760"/>
        <v>0</v>
      </c>
      <c r="AT3867" s="1">
        <f t="shared" si="761"/>
        <v>0</v>
      </c>
      <c r="AU3867" s="1">
        <v>0</v>
      </c>
      <c r="AV3867" s="1">
        <v>0</v>
      </c>
      <c r="AW3867" s="1">
        <f t="shared" si="762"/>
        <v>0</v>
      </c>
      <c r="AX3867" s="1">
        <f t="shared" si="763"/>
        <v>0</v>
      </c>
      <c r="AY3867" s="1">
        <v>0</v>
      </c>
      <c r="AZ3867" s="1">
        <v>0</v>
      </c>
      <c r="BA3867" s="1">
        <v>28687</v>
      </c>
    </row>
    <row r="3868" spans="1:53" x14ac:dyDescent="0.3">
      <c r="A3868" s="1" t="s">
        <v>20189</v>
      </c>
      <c r="B3868" s="1">
        <v>2024</v>
      </c>
      <c r="C3868" s="1" t="s">
        <v>672</v>
      </c>
      <c r="D3868" s="1" t="s">
        <v>673</v>
      </c>
      <c r="E3868" s="1" t="s">
        <v>673</v>
      </c>
      <c r="F3868" s="1" t="s">
        <v>377</v>
      </c>
      <c r="G3868" s="1">
        <v>6014</v>
      </c>
      <c r="H3868" s="1">
        <v>73.5</v>
      </c>
      <c r="I3868" s="1">
        <v>193</v>
      </c>
      <c r="K3868" s="1">
        <v>9.125</v>
      </c>
      <c r="M3868" s="1">
        <v>33.25</v>
      </c>
      <c r="O3868" s="1">
        <v>79.125</v>
      </c>
      <c r="P3868" s="1" t="s">
        <v>2196</v>
      </c>
      <c r="Q3868" s="3">
        <v>1.54</v>
      </c>
      <c r="S3868" s="3">
        <v>4.3600000000000003</v>
      </c>
      <c r="V3868" s="1">
        <v>40.5</v>
      </c>
      <c r="X3868" s="1">
        <v>134</v>
      </c>
      <c r="Y3868" s="3" t="s">
        <v>2196</v>
      </c>
      <c r="Z3868" s="3" t="s">
        <v>2196</v>
      </c>
      <c r="AH3868" s="1" t="s">
        <v>20824</v>
      </c>
      <c r="AI3868" s="1">
        <v>2024</v>
      </c>
      <c r="AM3868" s="1">
        <v>9</v>
      </c>
      <c r="AN3868" s="1" t="s">
        <v>793</v>
      </c>
      <c r="AO3868" s="1" t="s">
        <v>20504</v>
      </c>
    </row>
    <row r="3869" spans="1:53" x14ac:dyDescent="0.3">
      <c r="A3869" s="1" t="s">
        <v>19885</v>
      </c>
      <c r="B3869" s="1">
        <v>2024</v>
      </c>
      <c r="C3869" s="1" t="s">
        <v>398</v>
      </c>
      <c r="D3869" s="1" t="s">
        <v>398</v>
      </c>
      <c r="E3869" s="1" t="s">
        <v>399</v>
      </c>
      <c r="F3869" s="1" t="s">
        <v>720</v>
      </c>
      <c r="G3869" s="1">
        <v>6014</v>
      </c>
      <c r="H3869" s="1">
        <v>73.5</v>
      </c>
      <c r="I3869" s="1">
        <v>185</v>
      </c>
      <c r="K3869" s="1">
        <v>9.25</v>
      </c>
      <c r="M3869" s="1">
        <v>31.5</v>
      </c>
      <c r="O3869" s="1">
        <v>76</v>
      </c>
      <c r="P3869" s="1" t="s">
        <v>2196</v>
      </c>
      <c r="Q3869" s="3">
        <v>1.54</v>
      </c>
      <c r="S3869" s="3">
        <v>4.4400000000000004</v>
      </c>
      <c r="V3869" s="1">
        <v>42.5</v>
      </c>
      <c r="X3869" s="1">
        <v>131</v>
      </c>
      <c r="Y3869" s="3" t="s">
        <v>2196</v>
      </c>
      <c r="Z3869" s="3" t="s">
        <v>2196</v>
      </c>
      <c r="AH3869" s="1" t="s">
        <v>20531</v>
      </c>
      <c r="AI3869" s="1">
        <v>2024</v>
      </c>
      <c r="AM3869" s="1">
        <v>4</v>
      </c>
      <c r="AN3869" s="1" t="s">
        <v>467</v>
      </c>
      <c r="AO3869" s="1" t="s">
        <v>20217</v>
      </c>
    </row>
    <row r="3870" spans="1:53" x14ac:dyDescent="0.3">
      <c r="A3870" s="1" t="s">
        <v>19924</v>
      </c>
      <c r="B3870" s="1">
        <v>2024</v>
      </c>
      <c r="C3870" s="1" t="s">
        <v>513</v>
      </c>
      <c r="D3870" s="1" t="s">
        <v>513</v>
      </c>
      <c r="E3870" s="1" t="s">
        <v>399</v>
      </c>
      <c r="F3870" s="1" t="s">
        <v>192</v>
      </c>
      <c r="G3870" s="1">
        <v>6014</v>
      </c>
      <c r="H3870" s="1">
        <v>73.5</v>
      </c>
      <c r="I3870" s="1">
        <v>199</v>
      </c>
      <c r="K3870" s="1">
        <v>8.75</v>
      </c>
      <c r="M3870" s="1">
        <v>32</v>
      </c>
      <c r="O3870" s="1">
        <v>78</v>
      </c>
      <c r="P3870" s="1" t="s">
        <v>2196</v>
      </c>
      <c r="Q3870" s="3">
        <v>1.54</v>
      </c>
      <c r="S3870" s="3">
        <v>4.55</v>
      </c>
      <c r="V3870" s="1">
        <v>32.5</v>
      </c>
      <c r="X3870" s="1">
        <v>121</v>
      </c>
      <c r="Y3870" s="3" t="s">
        <v>2196</v>
      </c>
      <c r="Z3870" s="3" t="s">
        <v>2196</v>
      </c>
      <c r="AH3870" s="1" t="s">
        <v>20570</v>
      </c>
      <c r="AI3870" s="1">
        <v>2024</v>
      </c>
      <c r="AM3870" s="1">
        <v>5</v>
      </c>
      <c r="AN3870" s="1" t="s">
        <v>588</v>
      </c>
      <c r="AO3870" s="1" t="s">
        <v>20256</v>
      </c>
    </row>
    <row r="3871" spans="1:53" x14ac:dyDescent="0.3">
      <c r="A3871" s="1" t="s">
        <v>20132</v>
      </c>
      <c r="B3871" s="1">
        <v>2024</v>
      </c>
      <c r="C3871" s="1" t="s">
        <v>1081</v>
      </c>
      <c r="D3871" s="1" t="s">
        <v>1081</v>
      </c>
      <c r="E3871" s="1" t="s">
        <v>1081</v>
      </c>
      <c r="F3871" s="1" t="s">
        <v>66</v>
      </c>
      <c r="G3871" s="1">
        <v>6014</v>
      </c>
      <c r="H3871" s="1">
        <v>73.5</v>
      </c>
      <c r="I3871" s="1">
        <v>225</v>
      </c>
      <c r="K3871" s="1">
        <v>9.625</v>
      </c>
      <c r="M3871" s="1">
        <v>31.75</v>
      </c>
      <c r="O3871" s="1">
        <v>77.5</v>
      </c>
      <c r="P3871" s="1">
        <v>18</v>
      </c>
      <c r="Q3871" s="3">
        <v>1.51</v>
      </c>
      <c r="S3871" s="3">
        <v>4.62</v>
      </c>
      <c r="V3871" s="1">
        <v>35.5</v>
      </c>
      <c r="X3871" s="1">
        <v>124</v>
      </c>
      <c r="Y3871" s="3" t="s">
        <v>2196</v>
      </c>
      <c r="Z3871" s="3">
        <v>4.38</v>
      </c>
      <c r="AH3871" s="1" t="s">
        <v>20768</v>
      </c>
      <c r="AI3871" s="1">
        <v>2024</v>
      </c>
      <c r="AM3871" s="1">
        <v>7</v>
      </c>
      <c r="AN3871" s="1" t="s">
        <v>1143</v>
      </c>
      <c r="AO3871" s="1" t="s">
        <v>20448</v>
      </c>
    </row>
    <row r="3872" spans="1:53" x14ac:dyDescent="0.3">
      <c r="A3872" s="1" t="s">
        <v>19995</v>
      </c>
      <c r="B3872" s="1">
        <v>2024</v>
      </c>
      <c r="C3872" s="1" t="s">
        <v>276</v>
      </c>
      <c r="D3872" s="1" t="s">
        <v>276</v>
      </c>
      <c r="E3872" s="1" t="s">
        <v>276</v>
      </c>
      <c r="F3872" s="1" t="s">
        <v>377</v>
      </c>
      <c r="G3872" s="1">
        <v>6014</v>
      </c>
      <c r="H3872" s="1">
        <v>73.5</v>
      </c>
      <c r="I3872" s="1">
        <v>234</v>
      </c>
      <c r="K3872" s="1">
        <v>9</v>
      </c>
      <c r="M3872" s="1">
        <v>32.5</v>
      </c>
      <c r="O3872" s="1">
        <v>78.375</v>
      </c>
      <c r="P3872" s="1">
        <v>17</v>
      </c>
      <c r="Q3872" s="3">
        <v>1.59</v>
      </c>
      <c r="S3872" s="3">
        <v>4.6399999999999997</v>
      </c>
      <c r="V3872" s="1">
        <v>35.5</v>
      </c>
      <c r="X3872" s="1">
        <v>120</v>
      </c>
      <c r="Y3872" s="3" t="s">
        <v>2196</v>
      </c>
      <c r="Z3872" s="3" t="s">
        <v>2196</v>
      </c>
      <c r="AH3872" s="1" t="s">
        <v>20642</v>
      </c>
      <c r="AI3872" s="1">
        <v>2024</v>
      </c>
      <c r="AM3872" s="1">
        <v>3</v>
      </c>
      <c r="AN3872" s="1" t="s">
        <v>325</v>
      </c>
      <c r="AO3872" s="1" t="s">
        <v>20325</v>
      </c>
    </row>
    <row r="3873" spans="1:53" x14ac:dyDescent="0.3">
      <c r="A3873" s="1" t="s">
        <v>20109</v>
      </c>
      <c r="B3873" s="1">
        <v>2024</v>
      </c>
      <c r="C3873" s="1" t="s">
        <v>643</v>
      </c>
      <c r="D3873" s="1" t="s">
        <v>643</v>
      </c>
      <c r="E3873" s="1" t="s">
        <v>643</v>
      </c>
      <c r="F3873" s="1" t="s">
        <v>1460</v>
      </c>
      <c r="G3873" s="1">
        <v>6014</v>
      </c>
      <c r="H3873" s="1">
        <v>73.5</v>
      </c>
      <c r="I3873" s="1">
        <v>220</v>
      </c>
      <c r="K3873" s="1">
        <v>9.875</v>
      </c>
      <c r="M3873" s="1">
        <v>30.125</v>
      </c>
      <c r="O3873" s="1">
        <v>73.375</v>
      </c>
      <c r="P3873" s="1" t="s">
        <v>2196</v>
      </c>
      <c r="Q3873" s="3">
        <v>1.67</v>
      </c>
      <c r="S3873" s="3">
        <v>4.82</v>
      </c>
      <c r="V3873" s="1" t="s">
        <v>2196</v>
      </c>
      <c r="X3873" s="1" t="s">
        <v>2196</v>
      </c>
      <c r="Y3873" s="3" t="s">
        <v>2196</v>
      </c>
      <c r="Z3873" s="3" t="s">
        <v>2196</v>
      </c>
      <c r="AH3873" s="1" t="s">
        <v>20745</v>
      </c>
      <c r="AI3873" s="1">
        <v>2024</v>
      </c>
      <c r="AM3873" s="1">
        <v>9</v>
      </c>
      <c r="AN3873" s="1" t="s">
        <v>765</v>
      </c>
      <c r="AO3873" s="1" t="s">
        <v>20425</v>
      </c>
    </row>
    <row r="3874" spans="1:53" x14ac:dyDescent="0.3">
      <c r="A3874" s="1" t="s">
        <v>20062</v>
      </c>
      <c r="B3874" s="1">
        <v>2024</v>
      </c>
      <c r="C3874" s="1" t="s">
        <v>919</v>
      </c>
      <c r="D3874" s="1" t="s">
        <v>919</v>
      </c>
      <c r="E3874" s="1" t="s">
        <v>920</v>
      </c>
      <c r="F3874" s="1" t="s">
        <v>125</v>
      </c>
      <c r="G3874" s="1">
        <v>6014</v>
      </c>
      <c r="H3874" s="1">
        <v>73.5</v>
      </c>
      <c r="I3874" s="1">
        <v>298</v>
      </c>
      <c r="K3874" s="1">
        <v>9</v>
      </c>
      <c r="M3874" s="1">
        <v>33</v>
      </c>
      <c r="O3874" s="1">
        <v>78.25</v>
      </c>
      <c r="P3874" s="1">
        <v>25</v>
      </c>
      <c r="Q3874" s="3">
        <v>1.83</v>
      </c>
      <c r="S3874" s="3">
        <v>5.23</v>
      </c>
      <c r="V3874" s="1">
        <v>29.5</v>
      </c>
      <c r="X3874" s="1">
        <v>101</v>
      </c>
      <c r="Y3874" s="3">
        <v>7.33</v>
      </c>
      <c r="Z3874" s="3">
        <v>4.5</v>
      </c>
      <c r="AH3874" s="1" t="s">
        <v>20711</v>
      </c>
      <c r="AI3874" s="1">
        <v>2024</v>
      </c>
      <c r="AM3874" s="1">
        <v>11</v>
      </c>
      <c r="AN3874" s="1" t="s">
        <v>1787</v>
      </c>
      <c r="AO3874" s="1" t="s">
        <v>20391</v>
      </c>
    </row>
    <row r="3875" spans="1:53" x14ac:dyDescent="0.3">
      <c r="A3875" s="1" t="s">
        <v>19942</v>
      </c>
      <c r="B3875" s="1">
        <v>2024</v>
      </c>
      <c r="C3875" s="1" t="s">
        <v>54</v>
      </c>
      <c r="D3875" s="1" t="s">
        <v>54</v>
      </c>
      <c r="E3875" s="1" t="s">
        <v>55</v>
      </c>
      <c r="F3875" s="1" t="s">
        <v>450</v>
      </c>
      <c r="G3875" s="1">
        <v>6014</v>
      </c>
      <c r="H3875" s="1">
        <v>73.5</v>
      </c>
      <c r="I3875" s="1">
        <v>326</v>
      </c>
      <c r="K3875" s="1">
        <v>10</v>
      </c>
      <c r="M3875" s="1">
        <v>33.875</v>
      </c>
      <c r="O3875" s="1">
        <v>80.25</v>
      </c>
      <c r="P3875" s="1" t="s">
        <v>2196</v>
      </c>
      <c r="Q3875" s="3">
        <v>1.78</v>
      </c>
      <c r="S3875" s="3">
        <v>5.26</v>
      </c>
      <c r="V3875" s="1">
        <v>23</v>
      </c>
      <c r="X3875" s="1">
        <v>106</v>
      </c>
      <c r="Y3875" s="3" t="s">
        <v>2196</v>
      </c>
      <c r="Z3875" s="3" t="s">
        <v>2196</v>
      </c>
      <c r="AH3875" s="1" t="s">
        <v>20588</v>
      </c>
      <c r="AI3875" s="1">
        <v>2024</v>
      </c>
      <c r="AM3875" s="1">
        <v>1</v>
      </c>
      <c r="AN3875" s="1" t="s">
        <v>105</v>
      </c>
      <c r="AO3875" s="1" t="s">
        <v>20272</v>
      </c>
    </row>
    <row r="3876" spans="1:53" x14ac:dyDescent="0.3">
      <c r="A3876" s="1" t="s">
        <v>14152</v>
      </c>
      <c r="B3876" s="1">
        <v>2008</v>
      </c>
      <c r="C3876" s="1" t="s">
        <v>398</v>
      </c>
      <c r="D3876" s="1" t="s">
        <v>399</v>
      </c>
      <c r="E3876" s="1" t="s">
        <v>399</v>
      </c>
      <c r="F3876" s="1" t="s">
        <v>5375</v>
      </c>
      <c r="G3876" s="1">
        <v>6014</v>
      </c>
      <c r="H3876" s="1">
        <v>73.5</v>
      </c>
      <c r="I3876" s="1">
        <v>184</v>
      </c>
      <c r="J3876" s="1">
        <v>928</v>
      </c>
      <c r="K3876" s="1">
        <v>9.25</v>
      </c>
      <c r="L3876" s="1">
        <v>3268</v>
      </c>
      <c r="M3876" s="1">
        <v>32.75</v>
      </c>
      <c r="P3876" s="1">
        <v>17</v>
      </c>
      <c r="Q3876" s="3">
        <v>1.49</v>
      </c>
      <c r="R3876" s="3">
        <v>2.5099999999999998</v>
      </c>
      <c r="S3876" s="3">
        <v>4.33</v>
      </c>
      <c r="T3876" s="1">
        <v>1.82</v>
      </c>
      <c r="U3876" s="1">
        <v>3812</v>
      </c>
      <c r="V3876" s="1">
        <v>38.5</v>
      </c>
      <c r="W3876" s="1">
        <v>1011</v>
      </c>
      <c r="X3876" s="1">
        <v>131</v>
      </c>
      <c r="Y3876" s="3">
        <v>6.74</v>
      </c>
      <c r="Z3876" s="3">
        <v>4.17</v>
      </c>
      <c r="AA3876" s="3">
        <v>11.06</v>
      </c>
      <c r="AB3876" s="1" t="s">
        <v>4356</v>
      </c>
      <c r="AC3876" s="1" t="s">
        <v>131</v>
      </c>
      <c r="AD3876" s="1" t="s">
        <v>131</v>
      </c>
      <c r="AE3876" s="1">
        <v>16</v>
      </c>
      <c r="AF3876" s="1">
        <v>1</v>
      </c>
      <c r="AG3876" s="1">
        <v>1</v>
      </c>
      <c r="AH3876" s="1" t="s">
        <v>14153</v>
      </c>
      <c r="AI3876" s="1">
        <v>2008</v>
      </c>
      <c r="AJ3876" s="1">
        <v>2018</v>
      </c>
      <c r="AK3876" s="1">
        <v>33097</v>
      </c>
      <c r="AO3876" s="1" t="s">
        <v>14154</v>
      </c>
      <c r="AP3876" s="1" t="s">
        <v>14154</v>
      </c>
      <c r="AQ3876" s="1">
        <v>33097</v>
      </c>
      <c r="AR3876" s="2"/>
      <c r="AS3876" s="1">
        <f>IF(AT3876&gt;0,1,0)</f>
        <v>1</v>
      </c>
      <c r="AT3876" s="1">
        <f>AU3876+AV3876</f>
        <v>2</v>
      </c>
      <c r="AU3876" s="1">
        <v>1</v>
      </c>
      <c r="AV3876" s="1">
        <v>1</v>
      </c>
      <c r="AW3876" s="1">
        <f>IF(AX3876&gt;0,1,0)</f>
        <v>1</v>
      </c>
      <c r="AX3876" s="1">
        <f>SUM(AY3876+AZ3876)</f>
        <v>1</v>
      </c>
      <c r="AY3876" s="1">
        <v>0</v>
      </c>
      <c r="AZ3876" s="1">
        <v>1</v>
      </c>
      <c r="BA3876" s="1">
        <v>33097</v>
      </c>
    </row>
    <row r="3877" spans="1:53" x14ac:dyDescent="0.3">
      <c r="A3877" s="6" t="s">
        <v>1187</v>
      </c>
      <c r="B3877" s="7">
        <v>2022</v>
      </c>
      <c r="C3877" s="6" t="s">
        <v>398</v>
      </c>
      <c r="D3877" s="6" t="s">
        <v>398</v>
      </c>
      <c r="E3877" s="6" t="s">
        <v>399</v>
      </c>
      <c r="F3877" s="8" t="s">
        <v>85</v>
      </c>
      <c r="G3877" s="9">
        <v>6014</v>
      </c>
      <c r="H3877" s="10">
        <v>73.5</v>
      </c>
      <c r="I3877" s="11">
        <v>191</v>
      </c>
      <c r="J3877" s="11"/>
      <c r="K3877" s="12">
        <v>8.875</v>
      </c>
      <c r="L3877" s="13"/>
      <c r="M3877" s="12">
        <v>30.875</v>
      </c>
      <c r="N3877" s="13"/>
      <c r="O3877" s="12">
        <v>76.5</v>
      </c>
      <c r="P3877" s="14"/>
      <c r="Q3877" s="15">
        <v>1.55</v>
      </c>
      <c r="R3877" s="15"/>
      <c r="S3877" s="15">
        <v>4.3899999999999997</v>
      </c>
      <c r="T3877" s="7"/>
      <c r="U3877" s="7"/>
      <c r="V3877" s="17"/>
      <c r="W3877" s="18"/>
      <c r="X3877" s="9"/>
      <c r="Y3877" s="15"/>
      <c r="Z3877" s="15"/>
      <c r="AA3877" s="15"/>
      <c r="AC3877" s="1" t="s">
        <v>391</v>
      </c>
      <c r="AD3877" s="1" t="s">
        <v>391</v>
      </c>
      <c r="AE3877" s="1">
        <v>23</v>
      </c>
      <c r="AF3877" s="1">
        <v>1</v>
      </c>
      <c r="AG3877" s="1">
        <v>1</v>
      </c>
      <c r="AH3877" s="1" t="s">
        <v>1188</v>
      </c>
      <c r="AI3877" s="1">
        <v>2022</v>
      </c>
      <c r="AL3877" s="19" t="s">
        <v>1189</v>
      </c>
      <c r="AM3877" s="19"/>
      <c r="AN3877" s="21" t="s">
        <v>429</v>
      </c>
    </row>
    <row r="3878" spans="1:53" x14ac:dyDescent="0.3">
      <c r="A3878" s="1" t="s">
        <v>17889</v>
      </c>
      <c r="B3878" s="1">
        <v>2005</v>
      </c>
      <c r="C3878" s="1" t="s">
        <v>672</v>
      </c>
      <c r="D3878" s="1" t="s">
        <v>673</v>
      </c>
      <c r="E3878" s="1" t="s">
        <v>673</v>
      </c>
      <c r="F3878" s="1" t="s">
        <v>4441</v>
      </c>
      <c r="G3878" s="1">
        <v>6014</v>
      </c>
      <c r="H3878" s="1">
        <v>73.5</v>
      </c>
      <c r="I3878" s="1">
        <v>211</v>
      </c>
      <c r="J3878" s="1">
        <v>938</v>
      </c>
      <c r="K3878" s="1">
        <v>9.375</v>
      </c>
      <c r="L3878" s="1">
        <v>3312</v>
      </c>
      <c r="M3878" s="1">
        <v>33.5</v>
      </c>
      <c r="Q3878" s="3">
        <v>1.58</v>
      </c>
      <c r="R3878" s="3">
        <v>2.63</v>
      </c>
      <c r="S3878" s="3">
        <v>4.4000000000000004</v>
      </c>
      <c r="T3878" s="1">
        <v>1.77</v>
      </c>
      <c r="U3878" s="1">
        <v>3700</v>
      </c>
      <c r="V3878" s="1">
        <v>37</v>
      </c>
      <c r="W3878" s="1">
        <v>1000</v>
      </c>
      <c r="X3878" s="1">
        <v>120</v>
      </c>
      <c r="Y3878" s="3">
        <v>7.19</v>
      </c>
      <c r="Z3878" s="3">
        <v>4.21</v>
      </c>
      <c r="AA3878" s="3">
        <v>11.27</v>
      </c>
      <c r="AB3878" s="1" t="s">
        <v>4442</v>
      </c>
      <c r="AC3878" s="1" t="s">
        <v>131</v>
      </c>
      <c r="AD3878" s="1" t="s">
        <v>131</v>
      </c>
      <c r="AE3878" s="1">
        <v>226</v>
      </c>
      <c r="AF3878" s="1">
        <v>7</v>
      </c>
      <c r="AG3878" s="1">
        <v>3</v>
      </c>
      <c r="AH3878" s="1" t="s">
        <v>17890</v>
      </c>
      <c r="AI3878" s="1">
        <v>2005</v>
      </c>
      <c r="AK3878" s="1">
        <v>30054</v>
      </c>
      <c r="AO3878" s="1" t="s">
        <v>17891</v>
      </c>
      <c r="AP3878" s="1" t="s">
        <v>17891</v>
      </c>
      <c r="AQ3878" s="1">
        <v>30054</v>
      </c>
      <c r="AR3878" s="2"/>
      <c r="AS3878" s="1">
        <f>IF(AT3878&gt;0,1,0)</f>
        <v>0</v>
      </c>
      <c r="AT3878" s="1">
        <f>AU3878+AV3878</f>
        <v>0</v>
      </c>
      <c r="AU3878" s="1">
        <v>0</v>
      </c>
      <c r="AV3878" s="1">
        <v>0</v>
      </c>
      <c r="AW3878" s="1">
        <f>IF(AX3878&gt;0,1,0)</f>
        <v>0</v>
      </c>
      <c r="AX3878" s="1">
        <f>SUM(AY3878+AZ3878)</f>
        <v>0</v>
      </c>
      <c r="AY3878" s="1">
        <v>0</v>
      </c>
      <c r="AZ3878" s="1">
        <v>0</v>
      </c>
      <c r="BA3878" s="1">
        <v>30054</v>
      </c>
    </row>
    <row r="3879" spans="1:53" x14ac:dyDescent="0.3">
      <c r="A3879" s="1" t="s">
        <v>15718</v>
      </c>
      <c r="B3879" s="1">
        <v>2007</v>
      </c>
      <c r="C3879" s="1" t="s">
        <v>1081</v>
      </c>
      <c r="D3879" s="1" t="s">
        <v>1081</v>
      </c>
      <c r="E3879" s="1" t="s">
        <v>1081</v>
      </c>
      <c r="F3879" s="1" t="s">
        <v>111</v>
      </c>
      <c r="G3879" s="1">
        <v>6014</v>
      </c>
      <c r="H3879" s="1">
        <v>73.5</v>
      </c>
      <c r="I3879" s="1">
        <v>217</v>
      </c>
      <c r="J3879" s="1">
        <v>928</v>
      </c>
      <c r="K3879" s="1">
        <v>9.25</v>
      </c>
      <c r="L3879" s="1">
        <v>3368</v>
      </c>
      <c r="M3879" s="1">
        <v>33.75</v>
      </c>
      <c r="Q3879" s="3">
        <v>1.57</v>
      </c>
      <c r="R3879" s="3">
        <v>2.6</v>
      </c>
      <c r="S3879" s="3">
        <v>4.41</v>
      </c>
      <c r="T3879" s="1">
        <v>1.81</v>
      </c>
      <c r="U3879" s="1">
        <v>3812</v>
      </c>
      <c r="V3879" s="1">
        <v>38.5</v>
      </c>
      <c r="W3879" s="1">
        <v>1007</v>
      </c>
      <c r="X3879" s="1">
        <v>127</v>
      </c>
      <c r="Y3879" s="3">
        <v>7.09</v>
      </c>
      <c r="Z3879" s="3">
        <v>4.4000000000000004</v>
      </c>
      <c r="AB3879" s="1" t="s">
        <v>3256</v>
      </c>
      <c r="AC3879" s="1" t="s">
        <v>116</v>
      </c>
      <c r="AD3879" s="1" t="s">
        <v>116</v>
      </c>
      <c r="AE3879" s="1">
        <v>7</v>
      </c>
      <c r="AF3879" s="1">
        <v>1</v>
      </c>
      <c r="AG3879" s="1">
        <v>1</v>
      </c>
      <c r="AH3879" s="1" t="s">
        <v>15719</v>
      </c>
      <c r="AI3879" s="1">
        <v>2007</v>
      </c>
      <c r="AJ3879" s="1">
        <v>2018</v>
      </c>
      <c r="AK3879" s="1">
        <v>32200</v>
      </c>
      <c r="AO3879" s="1" t="s">
        <v>15720</v>
      </c>
      <c r="AP3879" s="1" t="s">
        <v>15720</v>
      </c>
      <c r="AQ3879" s="1">
        <v>32200</v>
      </c>
      <c r="AR3879" s="2"/>
      <c r="AS3879" s="1">
        <f>IF(AT3879&gt;0,1,0)</f>
        <v>1</v>
      </c>
      <c r="AT3879" s="1">
        <f>AU3879+AV3879</f>
        <v>7</v>
      </c>
      <c r="AU3879" s="1">
        <v>7</v>
      </c>
      <c r="AV3879" s="1">
        <v>0</v>
      </c>
      <c r="AW3879" s="1">
        <f>IF(AX3879&gt;0,1,0)</f>
        <v>1</v>
      </c>
      <c r="AX3879" s="1">
        <f>SUM(AY3879+AZ3879)</f>
        <v>7</v>
      </c>
      <c r="AY3879" s="1">
        <v>4</v>
      </c>
      <c r="AZ3879" s="1">
        <v>3</v>
      </c>
      <c r="BA3879" s="1">
        <v>32200</v>
      </c>
    </row>
    <row r="3880" spans="1:53" x14ac:dyDescent="0.3">
      <c r="A3880" s="6" t="s">
        <v>1256</v>
      </c>
      <c r="B3880" s="7">
        <v>2022</v>
      </c>
      <c r="C3880" s="6" t="s">
        <v>398</v>
      </c>
      <c r="D3880" s="6" t="s">
        <v>398</v>
      </c>
      <c r="E3880" s="6" t="s">
        <v>399</v>
      </c>
      <c r="F3880" s="8" t="s">
        <v>250</v>
      </c>
      <c r="G3880" s="9">
        <v>6014</v>
      </c>
      <c r="H3880" s="10">
        <v>73.5</v>
      </c>
      <c r="I3880" s="11">
        <v>201</v>
      </c>
      <c r="J3880" s="11"/>
      <c r="K3880" s="12">
        <v>9</v>
      </c>
      <c r="L3880" s="7"/>
      <c r="M3880" s="12">
        <v>31.5</v>
      </c>
      <c r="N3880" s="13"/>
      <c r="O3880" s="12">
        <v>77.25</v>
      </c>
      <c r="P3880" s="14"/>
      <c r="Q3880" s="15">
        <v>1.5</v>
      </c>
      <c r="R3880" s="15"/>
      <c r="S3880" s="15">
        <v>4.42</v>
      </c>
      <c r="T3880" s="7"/>
      <c r="U3880" s="7"/>
      <c r="V3880" s="17"/>
      <c r="W3880" s="18">
        <v>1003</v>
      </c>
      <c r="X3880" s="9">
        <v>123</v>
      </c>
      <c r="Y3880" s="15"/>
      <c r="Z3880" s="15"/>
      <c r="AA3880" s="15"/>
      <c r="AC3880" s="1" t="s">
        <v>72</v>
      </c>
      <c r="AD3880" s="1" t="s">
        <v>72</v>
      </c>
      <c r="AG3880" s="1">
        <v>4</v>
      </c>
      <c r="AH3880" s="1" t="s">
        <v>1257</v>
      </c>
      <c r="AI3880" s="1">
        <v>2022</v>
      </c>
      <c r="AL3880" s="19" t="s">
        <v>1258</v>
      </c>
      <c r="AM3880" s="19"/>
      <c r="AN3880" s="21" t="s">
        <v>498</v>
      </c>
    </row>
    <row r="3881" spans="1:53" x14ac:dyDescent="0.3">
      <c r="A3881" s="1" t="s">
        <v>3131</v>
      </c>
      <c r="B3881" s="1">
        <v>2020</v>
      </c>
      <c r="C3881" s="1" t="s">
        <v>672</v>
      </c>
      <c r="D3881" s="1" t="s">
        <v>673</v>
      </c>
      <c r="E3881" s="1" t="s">
        <v>673</v>
      </c>
      <c r="F3881" s="1" t="s">
        <v>562</v>
      </c>
      <c r="G3881" s="1">
        <v>6014</v>
      </c>
      <c r="H3881" s="1">
        <v>73.5</v>
      </c>
      <c r="I3881" s="1">
        <v>189</v>
      </c>
      <c r="J3881" s="1">
        <v>968</v>
      </c>
      <c r="K3881" s="1">
        <v>9.75</v>
      </c>
      <c r="L3881" s="1">
        <v>3112</v>
      </c>
      <c r="M3881" s="1">
        <v>31.5</v>
      </c>
      <c r="N3881" s="1">
        <v>7518</v>
      </c>
      <c r="O3881" s="1">
        <v>75.125</v>
      </c>
      <c r="P3881" s="1" t="s">
        <v>2196</v>
      </c>
      <c r="Q3881" s="3">
        <v>1.49</v>
      </c>
      <c r="S3881" s="3">
        <v>4.43</v>
      </c>
      <c r="U3881" s="1">
        <v>3812</v>
      </c>
      <c r="V3881" s="1">
        <v>38.5</v>
      </c>
      <c r="W3881" s="1">
        <v>1002</v>
      </c>
      <c r="X3881" s="1">
        <v>122</v>
      </c>
      <c r="Y3881" s="3">
        <v>7.07</v>
      </c>
      <c r="Z3881" s="3">
        <v>4.21</v>
      </c>
      <c r="AC3881" t="s">
        <v>67</v>
      </c>
      <c r="AD3881" t="s">
        <v>67</v>
      </c>
      <c r="AE3881">
        <v>168</v>
      </c>
      <c r="AF3881">
        <v>5</v>
      </c>
      <c r="AG3881">
        <v>3</v>
      </c>
      <c r="AH3881" s="1" t="s">
        <v>3132</v>
      </c>
      <c r="AI3881" s="1">
        <v>2020</v>
      </c>
      <c r="AL3881" s="1" t="s">
        <v>3133</v>
      </c>
      <c r="AN3881" s="1" t="s">
        <v>740</v>
      </c>
      <c r="AR3881" s="2"/>
    </row>
    <row r="3882" spans="1:53" x14ac:dyDescent="0.3">
      <c r="A3882" s="1" t="s">
        <v>9427</v>
      </c>
      <c r="B3882" s="1">
        <v>2013</v>
      </c>
      <c r="C3882" s="1" t="s">
        <v>398</v>
      </c>
      <c r="D3882" s="1" t="s">
        <v>399</v>
      </c>
      <c r="E3882" s="1" t="s">
        <v>399</v>
      </c>
      <c r="F3882" s="1" t="s">
        <v>579</v>
      </c>
      <c r="G3882" s="1">
        <v>6014</v>
      </c>
      <c r="H3882" s="1">
        <v>73.5</v>
      </c>
      <c r="I3882" s="1">
        <v>210</v>
      </c>
      <c r="J3882" s="1">
        <v>900</v>
      </c>
      <c r="K3882" s="1">
        <v>9</v>
      </c>
      <c r="L3882" s="1">
        <v>3368</v>
      </c>
      <c r="M3882" s="1">
        <v>33.75</v>
      </c>
      <c r="N3882" s="1">
        <v>7918</v>
      </c>
      <c r="O3882" s="1">
        <v>79.125</v>
      </c>
      <c r="P3882" s="1">
        <v>14</v>
      </c>
      <c r="Q3882" s="3">
        <v>1.58</v>
      </c>
      <c r="R3882" s="3">
        <v>2.59</v>
      </c>
      <c r="S3882" s="3">
        <v>4.43</v>
      </c>
      <c r="T3882" s="1">
        <v>1.8399999999999901</v>
      </c>
      <c r="U3882" s="1">
        <v>4012</v>
      </c>
      <c r="V3882" s="1">
        <v>40.5</v>
      </c>
      <c r="W3882" s="1">
        <v>1100</v>
      </c>
      <c r="X3882" s="1">
        <v>132</v>
      </c>
      <c r="AB3882" s="1" t="s">
        <v>2252</v>
      </c>
      <c r="AC3882" s="1" t="s">
        <v>116</v>
      </c>
      <c r="AD3882" s="1" t="s">
        <v>116</v>
      </c>
      <c r="AE3882" s="1">
        <v>25</v>
      </c>
      <c r="AF3882" s="1">
        <v>1</v>
      </c>
      <c r="AG3882" s="1">
        <v>1</v>
      </c>
      <c r="AH3882" s="1" t="s">
        <v>9428</v>
      </c>
      <c r="AI3882" s="1">
        <v>2013</v>
      </c>
      <c r="AJ3882" s="1">
        <v>2017</v>
      </c>
      <c r="AK3882" s="1">
        <v>39971</v>
      </c>
      <c r="AO3882" s="1" t="s">
        <v>9429</v>
      </c>
      <c r="AP3882" s="1" t="s">
        <v>9429</v>
      </c>
      <c r="AQ3882" s="1">
        <v>39971</v>
      </c>
      <c r="AR3882" s="2"/>
      <c r="AS3882" s="1">
        <f>IF(AT3882&gt;0,1,0)</f>
        <v>1</v>
      </c>
      <c r="AT3882" s="1">
        <f>AU3882+AV3882</f>
        <v>2</v>
      </c>
      <c r="AU3882" s="1">
        <v>2</v>
      </c>
      <c r="AV3882" s="1">
        <v>0</v>
      </c>
      <c r="AW3882" s="1">
        <f>IF(AX3882&gt;0,1,0)</f>
        <v>1</v>
      </c>
      <c r="AX3882" s="1">
        <f>SUM(AY3882+AZ3882)</f>
        <v>1</v>
      </c>
      <c r="AY3882" s="1">
        <v>1</v>
      </c>
      <c r="AZ3882" s="1">
        <v>0</v>
      </c>
      <c r="BA3882" s="1">
        <v>39971</v>
      </c>
    </row>
    <row r="3883" spans="1:53" x14ac:dyDescent="0.3">
      <c r="A3883" s="1" t="s">
        <v>3323</v>
      </c>
      <c r="B3883" s="1">
        <v>2019</v>
      </c>
      <c r="C3883" s="1" t="s">
        <v>398</v>
      </c>
      <c r="D3883" s="1" t="s">
        <v>398</v>
      </c>
      <c r="E3883" s="1" t="s">
        <v>399</v>
      </c>
      <c r="F3883" s="1" t="s">
        <v>61</v>
      </c>
      <c r="G3883" s="1">
        <v>6014</v>
      </c>
      <c r="H3883" s="1">
        <v>73.5</v>
      </c>
      <c r="I3883" s="1">
        <v>199</v>
      </c>
      <c r="J3883" s="1">
        <v>918</v>
      </c>
      <c r="K3883" s="1">
        <v>9.125</v>
      </c>
      <c r="L3883" s="1">
        <v>3108</v>
      </c>
      <c r="M3883" s="1">
        <v>31</v>
      </c>
      <c r="N3883" s="1">
        <v>7558</v>
      </c>
      <c r="O3883" s="1">
        <v>75.625</v>
      </c>
      <c r="Q3883" s="3">
        <v>1.5</v>
      </c>
      <c r="S3883" s="3">
        <v>4.46</v>
      </c>
      <c r="U3883" s="1">
        <v>3412</v>
      </c>
      <c r="V3883" s="1">
        <v>34.5</v>
      </c>
      <c r="W3883" s="1">
        <v>1003</v>
      </c>
      <c r="X3883" s="1">
        <v>123</v>
      </c>
      <c r="AB3883" s="1" t="s">
        <v>2252</v>
      </c>
      <c r="AC3883" s="1" t="s">
        <v>3301</v>
      </c>
      <c r="AD3883" s="1" t="s">
        <v>121</v>
      </c>
      <c r="AE3883" s="1">
        <v>40</v>
      </c>
      <c r="AF3883" s="1">
        <v>2</v>
      </c>
      <c r="AG3883" s="1">
        <v>2</v>
      </c>
      <c r="AL3883" s="1" t="s">
        <v>3324</v>
      </c>
      <c r="AN3883" s="1" t="s">
        <v>1240</v>
      </c>
      <c r="AO3883" s="1" t="s">
        <v>3325</v>
      </c>
      <c r="AR3883" s="2"/>
    </row>
    <row r="3884" spans="1:53" x14ac:dyDescent="0.3">
      <c r="A3884" s="1" t="s">
        <v>5086</v>
      </c>
      <c r="B3884" s="1">
        <v>2018</v>
      </c>
      <c r="C3884" s="1" t="s">
        <v>1081</v>
      </c>
      <c r="D3884" s="1" t="s">
        <v>1081</v>
      </c>
      <c r="E3884" s="1" t="s">
        <v>1081</v>
      </c>
      <c r="F3884" s="1" t="s">
        <v>120</v>
      </c>
      <c r="G3884" s="1">
        <v>6014</v>
      </c>
      <c r="H3884" s="1">
        <v>73.5</v>
      </c>
      <c r="I3884" s="1">
        <v>228</v>
      </c>
      <c r="J3884" s="1">
        <v>948</v>
      </c>
      <c r="K3884" s="1">
        <v>9.5</v>
      </c>
      <c r="L3884" s="1">
        <v>3268</v>
      </c>
      <c r="M3884" s="1">
        <v>32.75</v>
      </c>
      <c r="N3884" s="1">
        <v>7718</v>
      </c>
      <c r="O3884" s="1">
        <v>77.125</v>
      </c>
      <c r="P3884" s="1">
        <v>15</v>
      </c>
      <c r="Q3884" s="3">
        <v>1.59</v>
      </c>
      <c r="S3884" s="3">
        <v>4.46</v>
      </c>
      <c r="U3884" s="1">
        <v>3212</v>
      </c>
      <c r="V3884" s="1">
        <v>32.5</v>
      </c>
      <c r="W3884" s="1">
        <v>1002</v>
      </c>
      <c r="X3884" s="1">
        <v>122</v>
      </c>
      <c r="Y3884" s="3">
        <v>6.91</v>
      </c>
      <c r="Z3884" s="3">
        <v>4.3499999999999996</v>
      </c>
      <c r="AB3884" s="1" t="s">
        <v>3293</v>
      </c>
      <c r="AC3884" s="1" t="s">
        <v>488</v>
      </c>
      <c r="AD3884" s="1" t="s">
        <v>488</v>
      </c>
      <c r="AE3884" s="1">
        <v>131</v>
      </c>
      <c r="AF3884" s="1">
        <v>4</v>
      </c>
      <c r="AG3884" s="1">
        <v>3</v>
      </c>
      <c r="AL3884" s="1" t="s">
        <v>5087</v>
      </c>
      <c r="AO3884" s="1" t="s">
        <v>5088</v>
      </c>
      <c r="AR3884" s="2"/>
      <c r="AS3884" s="1">
        <f>IF(AT3884&gt;0,1,0)</f>
        <v>0</v>
      </c>
      <c r="AT3884" s="1">
        <f>AU3884+AV3884</f>
        <v>0</v>
      </c>
      <c r="AU3884" s="1">
        <v>0</v>
      </c>
      <c r="AV3884" s="1">
        <v>0</v>
      </c>
      <c r="AW3884" s="1">
        <f>IF(AX3884&gt;0,1,0)</f>
        <v>0</v>
      </c>
      <c r="AX3884" s="1">
        <f>SUM(AY3884+AZ3884)</f>
        <v>0</v>
      </c>
      <c r="AY3884" s="1">
        <v>0</v>
      </c>
      <c r="AZ3884" s="1">
        <v>0</v>
      </c>
    </row>
    <row r="3885" spans="1:53" x14ac:dyDescent="0.3">
      <c r="A3885" s="1" t="s">
        <v>18873</v>
      </c>
      <c r="B3885" s="1">
        <v>2004</v>
      </c>
      <c r="C3885" s="1" t="s">
        <v>672</v>
      </c>
      <c r="D3885" s="6" t="s">
        <v>673</v>
      </c>
      <c r="E3885" s="1" t="s">
        <v>673</v>
      </c>
      <c r="F3885" s="1" t="s">
        <v>1872</v>
      </c>
      <c r="G3885" s="1">
        <v>6014</v>
      </c>
      <c r="H3885" s="1">
        <v>73.5</v>
      </c>
      <c r="I3885" s="1">
        <v>191</v>
      </c>
      <c r="J3885" s="1">
        <v>818</v>
      </c>
      <c r="K3885" s="1">
        <v>8.125</v>
      </c>
      <c r="L3885" s="1">
        <v>3112</v>
      </c>
      <c r="M3885" s="1">
        <v>31.5</v>
      </c>
      <c r="Q3885" s="3">
        <v>1.55</v>
      </c>
      <c r="R3885" s="3">
        <v>2.63</v>
      </c>
      <c r="S3885" s="3">
        <v>4.46</v>
      </c>
      <c r="T3885" s="1">
        <v>1.83</v>
      </c>
      <c r="U3885" s="1">
        <v>3400</v>
      </c>
      <c r="V3885" s="1">
        <v>34</v>
      </c>
      <c r="W3885" s="1">
        <v>910</v>
      </c>
      <c r="X3885" s="1">
        <v>118</v>
      </c>
      <c r="AB3885" s="1" t="s">
        <v>9424</v>
      </c>
      <c r="AC3885" s="1" t="s">
        <v>234</v>
      </c>
      <c r="AD3885" s="1" t="s">
        <v>234</v>
      </c>
      <c r="AE3885" s="1">
        <v>149</v>
      </c>
      <c r="AF3885" s="1">
        <v>5</v>
      </c>
      <c r="AG3885" s="1">
        <v>3</v>
      </c>
      <c r="AH3885" s="1" t="s">
        <v>18874</v>
      </c>
      <c r="AI3885" s="1">
        <v>2004</v>
      </c>
      <c r="AK3885" s="1">
        <v>29102</v>
      </c>
      <c r="AO3885" s="1" t="s">
        <v>18875</v>
      </c>
      <c r="AP3885" s="1" t="s">
        <v>18875</v>
      </c>
      <c r="AQ3885" s="1">
        <v>29102</v>
      </c>
      <c r="AR3885" s="2"/>
      <c r="AS3885" s="1">
        <f>IF(AT3885&gt;0,1,0)</f>
        <v>0</v>
      </c>
      <c r="AT3885" s="1">
        <f>AU3885+AV3885</f>
        <v>0</v>
      </c>
      <c r="AU3885" s="1">
        <v>0</v>
      </c>
      <c r="AV3885" s="1">
        <v>0</v>
      </c>
      <c r="AW3885" s="1">
        <f>IF(AX3885&gt;0,1,0)</f>
        <v>0</v>
      </c>
      <c r="AX3885" s="1">
        <f>SUM(AY3885+AZ3885)</f>
        <v>0</v>
      </c>
      <c r="AY3885" s="1">
        <v>0</v>
      </c>
      <c r="AZ3885" s="1">
        <v>0</v>
      </c>
      <c r="BA3885" s="1">
        <v>29102</v>
      </c>
    </row>
    <row r="3886" spans="1:53" x14ac:dyDescent="0.3">
      <c r="A3886" s="1" t="s">
        <v>9699</v>
      </c>
      <c r="B3886" s="1">
        <v>2013</v>
      </c>
      <c r="C3886" s="1" t="s">
        <v>276</v>
      </c>
      <c r="D3886" s="1" t="s">
        <v>276</v>
      </c>
      <c r="E3886" s="1" t="s">
        <v>276</v>
      </c>
      <c r="F3886" s="1" t="s">
        <v>223</v>
      </c>
      <c r="G3886" s="1">
        <v>6014</v>
      </c>
      <c r="H3886" s="1">
        <v>73.5</v>
      </c>
      <c r="I3886" s="1">
        <v>234</v>
      </c>
      <c r="J3886" s="1">
        <v>1000</v>
      </c>
      <c r="K3886" s="1">
        <v>10</v>
      </c>
      <c r="L3886" s="1">
        <v>3228</v>
      </c>
      <c r="M3886" s="1">
        <v>32.25</v>
      </c>
      <c r="N3886" s="1">
        <v>7658</v>
      </c>
      <c r="O3886" s="1">
        <v>76.625</v>
      </c>
      <c r="P3886" s="1">
        <v>27</v>
      </c>
      <c r="Q3886" s="3">
        <v>1.54</v>
      </c>
      <c r="R3886" s="3">
        <v>2.58</v>
      </c>
      <c r="S3886" s="3">
        <v>4.47</v>
      </c>
      <c r="T3886" s="1">
        <v>1.8899999999999899</v>
      </c>
      <c r="U3886" s="1">
        <v>3400</v>
      </c>
      <c r="V3886" s="1">
        <v>34</v>
      </c>
      <c r="W3886" s="1">
        <v>1011</v>
      </c>
      <c r="X3886" s="1">
        <v>131</v>
      </c>
      <c r="Y3886" s="3">
        <v>6.71</v>
      </c>
      <c r="Z3886" s="3">
        <v>4.18</v>
      </c>
      <c r="AA3886" s="3">
        <v>11.28</v>
      </c>
      <c r="AB3886" s="1" t="s">
        <v>3244</v>
      </c>
      <c r="AC3886" s="1" t="s">
        <v>668</v>
      </c>
      <c r="AD3886" s="1" t="s">
        <v>668</v>
      </c>
      <c r="AE3886" s="1">
        <v>97</v>
      </c>
      <c r="AF3886" s="1">
        <v>3</v>
      </c>
      <c r="AG3886" s="1">
        <v>2</v>
      </c>
      <c r="AH3886" s="1" t="s">
        <v>9700</v>
      </c>
      <c r="AI3886" s="1">
        <v>2013</v>
      </c>
      <c r="AK3886" s="1">
        <v>40045</v>
      </c>
      <c r="AO3886" s="1" t="s">
        <v>9701</v>
      </c>
      <c r="AP3886" s="1" t="s">
        <v>9701</v>
      </c>
      <c r="AQ3886" s="1">
        <v>40045</v>
      </c>
      <c r="AR3886" s="2"/>
      <c r="AS3886" s="1">
        <f>IF(AT3886&gt;0,1,0)</f>
        <v>0</v>
      </c>
      <c r="AT3886" s="1">
        <f>AU3886+AV3886</f>
        <v>0</v>
      </c>
      <c r="AU3886" s="1">
        <v>0</v>
      </c>
      <c r="AV3886" s="1">
        <v>0</v>
      </c>
      <c r="AW3886" s="1">
        <f>IF(AX3886&gt;0,1,0)</f>
        <v>0</v>
      </c>
      <c r="AX3886" s="1">
        <f>SUM(AY3886+AZ3886)</f>
        <v>0</v>
      </c>
      <c r="AY3886" s="1">
        <v>0</v>
      </c>
      <c r="AZ3886" s="1">
        <v>0</v>
      </c>
      <c r="BA3886" s="1">
        <v>40045</v>
      </c>
    </row>
    <row r="3887" spans="1:53" x14ac:dyDescent="0.3">
      <c r="A3887" s="1" t="s">
        <v>7376</v>
      </c>
      <c r="B3887" s="1">
        <v>2015</v>
      </c>
      <c r="C3887" s="1" t="s">
        <v>398</v>
      </c>
      <c r="D3887" s="1" t="s">
        <v>399</v>
      </c>
      <c r="E3887" s="1" t="s">
        <v>399</v>
      </c>
      <c r="F3887" s="1" t="s">
        <v>115</v>
      </c>
      <c r="G3887" s="1">
        <v>6014</v>
      </c>
      <c r="H3887" s="1">
        <v>73.5</v>
      </c>
      <c r="I3887" s="1">
        <v>203</v>
      </c>
      <c r="J3887" s="1">
        <v>938</v>
      </c>
      <c r="K3887" s="1">
        <v>9.375</v>
      </c>
      <c r="L3887" s="1">
        <v>3218</v>
      </c>
      <c r="M3887" s="1">
        <v>32.125</v>
      </c>
      <c r="N3887" s="1">
        <v>7868</v>
      </c>
      <c r="O3887" s="1">
        <v>78.75</v>
      </c>
      <c r="Q3887" s="3">
        <v>1.61</v>
      </c>
      <c r="R3887" s="3">
        <v>2.63</v>
      </c>
      <c r="S3887" s="3">
        <v>4.4800000000000004</v>
      </c>
      <c r="T3887" s="1">
        <v>1.85</v>
      </c>
      <c r="U3887" s="1">
        <v>3600</v>
      </c>
      <c r="V3887" s="1">
        <v>36</v>
      </c>
      <c r="W3887" s="1">
        <v>1004</v>
      </c>
      <c r="X3887" s="1">
        <v>124</v>
      </c>
      <c r="Y3887" s="3">
        <v>6.77</v>
      </c>
      <c r="Z3887" s="3">
        <v>4.2699999999999996</v>
      </c>
      <c r="AA3887" s="3">
        <v>11.32</v>
      </c>
      <c r="AB3887" s="1" t="s">
        <v>3244</v>
      </c>
      <c r="AC3887" s="1" t="s">
        <v>193</v>
      </c>
      <c r="AD3887" s="1" t="s">
        <v>193</v>
      </c>
      <c r="AE3887" s="1">
        <v>42</v>
      </c>
      <c r="AF3887" s="1">
        <v>2</v>
      </c>
      <c r="AG3887" s="1">
        <v>2</v>
      </c>
      <c r="AH3887" s="1" t="s">
        <v>7377</v>
      </c>
      <c r="AI3887" s="1">
        <v>2015</v>
      </c>
      <c r="AK3887" s="1">
        <v>42385</v>
      </c>
      <c r="AO3887" s="1" t="s">
        <v>7378</v>
      </c>
      <c r="AP3887" s="1" t="s">
        <v>7378</v>
      </c>
      <c r="AQ3887" s="1">
        <v>42385</v>
      </c>
      <c r="AR3887" s="2"/>
      <c r="AS3887" s="1">
        <f>IF(AT3887&gt;0,1,0)</f>
        <v>0</v>
      </c>
      <c r="AT3887" s="1">
        <f>AU3887+AV3887</f>
        <v>0</v>
      </c>
      <c r="AU3887" s="1">
        <v>0</v>
      </c>
      <c r="AV3887" s="1">
        <v>0</v>
      </c>
      <c r="AW3887" s="1">
        <f>IF(AX3887&gt;0,1,0)</f>
        <v>0</v>
      </c>
      <c r="AX3887" s="1">
        <f>SUM(AY3887+AZ3887)</f>
        <v>0</v>
      </c>
      <c r="AY3887" s="1">
        <v>0</v>
      </c>
      <c r="AZ3887" s="1">
        <v>0</v>
      </c>
      <c r="BA3887" s="1">
        <v>42385</v>
      </c>
    </row>
    <row r="3888" spans="1:53" x14ac:dyDescent="0.3">
      <c r="A3888" s="1" t="s">
        <v>6449</v>
      </c>
      <c r="B3888" s="1">
        <v>2016</v>
      </c>
      <c r="C3888" s="1" t="s">
        <v>398</v>
      </c>
      <c r="D3888" s="1" t="s">
        <v>398</v>
      </c>
      <c r="E3888" s="1" t="s">
        <v>399</v>
      </c>
      <c r="F3888" s="1" t="s">
        <v>115</v>
      </c>
      <c r="G3888" s="1">
        <v>6014</v>
      </c>
      <c r="H3888" s="1">
        <v>73.5</v>
      </c>
      <c r="I3888" s="1">
        <v>171</v>
      </c>
      <c r="J3888" s="1">
        <v>900</v>
      </c>
      <c r="K3888" s="1">
        <v>9</v>
      </c>
      <c r="L3888" s="1">
        <v>3228</v>
      </c>
      <c r="M3888" s="1">
        <v>32.25</v>
      </c>
      <c r="N3888" s="1">
        <v>7678</v>
      </c>
      <c r="O3888" s="1">
        <v>76.875</v>
      </c>
      <c r="Q3888" s="3">
        <v>1.62</v>
      </c>
      <c r="S3888" s="3">
        <v>4.49</v>
      </c>
      <c r="U3888" s="1">
        <v>3512</v>
      </c>
      <c r="V3888" s="1">
        <v>35.5</v>
      </c>
      <c r="W3888" s="1">
        <v>1001</v>
      </c>
      <c r="X3888" s="1">
        <v>121</v>
      </c>
      <c r="AB3888" s="1" t="s">
        <v>3244</v>
      </c>
      <c r="AC3888" s="1" t="s">
        <v>161</v>
      </c>
      <c r="AD3888" s="1" t="s">
        <v>161</v>
      </c>
      <c r="AE3888" s="1">
        <v>133</v>
      </c>
      <c r="AF3888" s="1">
        <v>4</v>
      </c>
      <c r="AG3888" s="1">
        <v>3</v>
      </c>
      <c r="AH3888" s="1" t="s">
        <v>6450</v>
      </c>
      <c r="AI3888" s="1">
        <v>2016</v>
      </c>
      <c r="AJ3888" s="1">
        <v>2019</v>
      </c>
      <c r="AK3888" s="1">
        <v>43422</v>
      </c>
      <c r="AO3888" s="1" t="s">
        <v>6451</v>
      </c>
      <c r="AP3888" s="1" t="s">
        <v>6451</v>
      </c>
      <c r="AQ3888" s="1">
        <v>43422</v>
      </c>
      <c r="AR3888" s="2"/>
      <c r="AS3888" s="1">
        <f>IF(AT3888&gt;0,1,0)</f>
        <v>0</v>
      </c>
      <c r="AT3888" s="1">
        <f>AU3888+AV3888</f>
        <v>0</v>
      </c>
      <c r="AU3888" s="1">
        <v>0</v>
      </c>
      <c r="AV3888" s="1">
        <v>0</v>
      </c>
      <c r="AW3888" s="1">
        <f>IF(AX3888&gt;0,1,0)</f>
        <v>0</v>
      </c>
      <c r="AX3888" s="1">
        <f>SUM(AY3888+AZ3888)</f>
        <v>0</v>
      </c>
      <c r="AY3888" s="1">
        <v>0</v>
      </c>
      <c r="AZ3888" s="1">
        <v>0</v>
      </c>
      <c r="BA3888" s="1">
        <v>43422</v>
      </c>
    </row>
    <row r="3889" spans="1:53" x14ac:dyDescent="0.3">
      <c r="A3889" s="1" t="s">
        <v>653</v>
      </c>
      <c r="B3889" s="1">
        <v>2023</v>
      </c>
      <c r="C3889" s="1" t="s">
        <v>643</v>
      </c>
      <c r="D3889" s="1" t="s">
        <v>643</v>
      </c>
      <c r="E3889" s="1" t="s">
        <v>643</v>
      </c>
      <c r="F3889" s="1" t="s">
        <v>201</v>
      </c>
      <c r="G3889" s="1">
        <v>6014</v>
      </c>
      <c r="H3889" s="1">
        <v>73.5</v>
      </c>
      <c r="I3889" s="1">
        <v>207</v>
      </c>
      <c r="K3889" s="1">
        <v>9.875</v>
      </c>
      <c r="M3889" s="1">
        <v>30.375</v>
      </c>
      <c r="O3889" s="1">
        <v>73.375</v>
      </c>
      <c r="Q3889" s="3">
        <v>1.55</v>
      </c>
      <c r="S3889" s="3">
        <v>4.5199999999999996</v>
      </c>
      <c r="V3889" s="1">
        <v>30.5</v>
      </c>
      <c r="X3889" s="1">
        <v>116</v>
      </c>
      <c r="Y3889" s="3">
        <v>7.26</v>
      </c>
      <c r="Z3889" s="3">
        <v>4.45</v>
      </c>
      <c r="AC3889" s="1" t="s">
        <v>251</v>
      </c>
      <c r="AD3889" s="1" t="s">
        <v>251</v>
      </c>
      <c r="AE3889" s="1">
        <v>239</v>
      </c>
      <c r="AF3889" s="1">
        <v>7</v>
      </c>
      <c r="AG3889" s="1">
        <v>3</v>
      </c>
      <c r="AH3889" s="1" t="s">
        <v>654</v>
      </c>
      <c r="AI3889" s="1">
        <v>2023</v>
      </c>
      <c r="AM3889" s="1">
        <v>7</v>
      </c>
      <c r="AN3889" s="1" t="s">
        <v>655</v>
      </c>
    </row>
    <row r="3890" spans="1:53" x14ac:dyDescent="0.3">
      <c r="A3890" s="1" t="s">
        <v>5582</v>
      </c>
      <c r="B3890" s="1">
        <v>2017</v>
      </c>
      <c r="C3890" s="1" t="s">
        <v>276</v>
      </c>
      <c r="D3890" s="1" t="s">
        <v>55</v>
      </c>
      <c r="E3890" s="1" t="s">
        <v>55</v>
      </c>
      <c r="F3890" s="1" t="s">
        <v>2236</v>
      </c>
      <c r="G3890" s="1">
        <v>6014</v>
      </c>
      <c r="H3890" s="1">
        <v>73.5</v>
      </c>
      <c r="I3890" s="1">
        <v>237</v>
      </c>
      <c r="J3890" s="1">
        <v>1018</v>
      </c>
      <c r="K3890" s="1">
        <v>10.130000000000001</v>
      </c>
      <c r="L3890" s="1">
        <v>3268</v>
      </c>
      <c r="M3890" s="1">
        <v>32.75</v>
      </c>
      <c r="N3890" s="1">
        <v>7828</v>
      </c>
      <c r="O3890" s="1">
        <v>78.25</v>
      </c>
      <c r="P3890" s="1">
        <v>24</v>
      </c>
      <c r="Q3890" s="3">
        <v>1.59</v>
      </c>
      <c r="S3890" s="3">
        <v>4.5199999999999996</v>
      </c>
      <c r="U3890" s="1">
        <v>3612</v>
      </c>
      <c r="V3890" s="1">
        <v>36.5</v>
      </c>
      <c r="W3890" s="1">
        <v>1101</v>
      </c>
      <c r="X3890" s="1">
        <v>133</v>
      </c>
      <c r="Y3890" s="3">
        <v>7.01</v>
      </c>
      <c r="Z3890" s="3">
        <v>4.37</v>
      </c>
      <c r="AB3890" s="1" t="s">
        <v>3300</v>
      </c>
      <c r="AC3890" s="1" t="s">
        <v>131</v>
      </c>
      <c r="AD3890" s="1" t="s">
        <v>131</v>
      </c>
      <c r="AE3890" s="1">
        <v>13</v>
      </c>
      <c r="AF3890" s="1">
        <v>1</v>
      </c>
      <c r="AG3890" s="1">
        <v>1</v>
      </c>
      <c r="AH3890" s="1" t="s">
        <v>5583</v>
      </c>
      <c r="AI3890" s="1">
        <v>2017</v>
      </c>
      <c r="AK3890" s="1">
        <v>44825</v>
      </c>
      <c r="AO3890" s="1" t="s">
        <v>5584</v>
      </c>
      <c r="AP3890" s="1" t="s">
        <v>5584</v>
      </c>
      <c r="AQ3890" s="1">
        <v>44825</v>
      </c>
      <c r="AR3890" s="2"/>
      <c r="AS3890" s="1">
        <f t="shared" ref="AS3890:AS3901" si="764">IF(AT3890&gt;0,1,0)</f>
        <v>0</v>
      </c>
      <c r="AT3890" s="1">
        <f t="shared" ref="AT3890:AT3901" si="765">AU3890+AV3890</f>
        <v>0</v>
      </c>
      <c r="AU3890" s="1">
        <v>0</v>
      </c>
      <c r="AV3890" s="1">
        <v>0</v>
      </c>
      <c r="AW3890" s="1">
        <f t="shared" ref="AW3890:AW3901" si="766">IF(AX3890&gt;0,1,0)</f>
        <v>0</v>
      </c>
      <c r="AX3890" s="1">
        <f t="shared" ref="AX3890:AX3901" si="767">SUM(AY3890+AZ3890)</f>
        <v>0</v>
      </c>
      <c r="AY3890" s="1">
        <v>0</v>
      </c>
      <c r="AZ3890" s="1">
        <v>0</v>
      </c>
      <c r="BA3890" s="1">
        <v>44825</v>
      </c>
    </row>
    <row r="3891" spans="1:53" x14ac:dyDescent="0.3">
      <c r="A3891" s="1" t="s">
        <v>17928</v>
      </c>
      <c r="B3891" s="1">
        <v>2005</v>
      </c>
      <c r="C3891" s="1" t="s">
        <v>672</v>
      </c>
      <c r="D3891" s="1" t="s">
        <v>673</v>
      </c>
      <c r="E3891" s="1" t="s">
        <v>673</v>
      </c>
      <c r="F3891" s="1" t="s">
        <v>154</v>
      </c>
      <c r="G3891" s="1">
        <v>6014</v>
      </c>
      <c r="H3891" s="1">
        <v>73.5</v>
      </c>
      <c r="I3891" s="1">
        <v>213</v>
      </c>
      <c r="J3891" s="1">
        <v>934</v>
      </c>
      <c r="K3891" s="1">
        <v>9.75</v>
      </c>
      <c r="L3891" s="1">
        <v>3400</v>
      </c>
      <c r="M3891" s="1">
        <v>34</v>
      </c>
      <c r="Q3891" s="3">
        <v>1.62</v>
      </c>
      <c r="R3891" s="3">
        <v>2.63</v>
      </c>
      <c r="S3891" s="3">
        <v>4.5199999999999996</v>
      </c>
      <c r="T3891" s="1">
        <v>1.8899999999999899</v>
      </c>
      <c r="U3891" s="1">
        <v>3900</v>
      </c>
      <c r="V3891" s="1">
        <v>39</v>
      </c>
      <c r="W3891" s="1">
        <v>1001</v>
      </c>
      <c r="X3891" s="1">
        <v>121</v>
      </c>
      <c r="Y3891" s="3">
        <v>7.13</v>
      </c>
      <c r="Z3891" s="3">
        <v>4.3</v>
      </c>
      <c r="AA3891" s="3">
        <v>11.6</v>
      </c>
      <c r="AB3891" s="1" t="s">
        <v>3256</v>
      </c>
      <c r="AC3891" s="1" t="s">
        <v>72</v>
      </c>
      <c r="AD3891" s="1" t="s">
        <v>72</v>
      </c>
      <c r="AG3891" s="1">
        <v>4</v>
      </c>
      <c r="AH3891" s="1">
        <v>0</v>
      </c>
      <c r="AI3891" s="1">
        <v>2005</v>
      </c>
      <c r="AK3891" s="1">
        <v>30300</v>
      </c>
      <c r="AO3891" s="1" t="s">
        <v>17929</v>
      </c>
      <c r="AP3891" s="1" t="s">
        <v>17929</v>
      </c>
      <c r="AQ3891" s="1">
        <v>30300</v>
      </c>
      <c r="AR3891" s="2"/>
      <c r="AS3891" s="1">
        <f t="shared" si="764"/>
        <v>0</v>
      </c>
      <c r="AT3891" s="1">
        <f t="shared" si="765"/>
        <v>0</v>
      </c>
      <c r="AU3891" s="1">
        <v>0</v>
      </c>
      <c r="AV3891" s="1">
        <v>0</v>
      </c>
      <c r="AW3891" s="1">
        <f t="shared" si="766"/>
        <v>0</v>
      </c>
      <c r="AX3891" s="1">
        <f t="shared" si="767"/>
        <v>0</v>
      </c>
      <c r="AY3891" s="1">
        <v>0</v>
      </c>
      <c r="AZ3891" s="1">
        <v>0</v>
      </c>
      <c r="BA3891" s="1">
        <v>30300</v>
      </c>
    </row>
    <row r="3892" spans="1:53" x14ac:dyDescent="0.3">
      <c r="A3892" s="1" t="s">
        <v>4308</v>
      </c>
      <c r="B3892" s="1">
        <v>2018</v>
      </c>
      <c r="C3892" s="1" t="s">
        <v>398</v>
      </c>
      <c r="D3892" s="1" t="s">
        <v>398</v>
      </c>
      <c r="E3892" s="1" t="s">
        <v>399</v>
      </c>
      <c r="F3892" s="1" t="s">
        <v>537</v>
      </c>
      <c r="G3892" s="1">
        <v>6014</v>
      </c>
      <c r="H3892" s="1">
        <v>73.5</v>
      </c>
      <c r="I3892" s="1">
        <v>203</v>
      </c>
      <c r="J3892" s="1">
        <v>968</v>
      </c>
      <c r="K3892" s="1">
        <v>9.75</v>
      </c>
      <c r="L3892" s="1">
        <v>3258</v>
      </c>
      <c r="M3892" s="1">
        <v>32.625</v>
      </c>
      <c r="N3892" s="1">
        <v>7848</v>
      </c>
      <c r="O3892" s="1">
        <v>78.5</v>
      </c>
      <c r="P3892" s="1">
        <v>16</v>
      </c>
      <c r="Q3892" s="3">
        <v>1.56</v>
      </c>
      <c r="S3892" s="3">
        <v>4.53</v>
      </c>
      <c r="AB3892" s="1" t="s">
        <v>2252</v>
      </c>
      <c r="AC3892" s="1" t="s">
        <v>72</v>
      </c>
      <c r="AD3892" s="1" t="s">
        <v>72</v>
      </c>
      <c r="AG3892" s="1">
        <v>4</v>
      </c>
      <c r="AL3892" s="1" t="s">
        <v>4309</v>
      </c>
      <c r="AO3892" s="1" t="s">
        <v>4310</v>
      </c>
      <c r="AR3892" s="2"/>
      <c r="AS3892" s="1">
        <f t="shared" si="764"/>
        <v>0</v>
      </c>
      <c r="AT3892" s="1">
        <f t="shared" si="765"/>
        <v>0</v>
      </c>
      <c r="AU3892" s="1">
        <v>0</v>
      </c>
      <c r="AV3892" s="1">
        <v>0</v>
      </c>
      <c r="AW3892" s="1">
        <f t="shared" si="766"/>
        <v>0</v>
      </c>
      <c r="AX3892" s="1">
        <f t="shared" si="767"/>
        <v>0</v>
      </c>
      <c r="AY3892" s="1">
        <v>0</v>
      </c>
      <c r="AZ3892" s="1">
        <v>0</v>
      </c>
    </row>
    <row r="3893" spans="1:53" x14ac:dyDescent="0.3">
      <c r="A3893" s="1" t="s">
        <v>12132</v>
      </c>
      <c r="B3893" s="1">
        <v>2011</v>
      </c>
      <c r="C3893" s="1" t="s">
        <v>672</v>
      </c>
      <c r="D3893" s="1" t="s">
        <v>673</v>
      </c>
      <c r="E3893" s="1" t="s">
        <v>673</v>
      </c>
      <c r="F3893" s="1" t="s">
        <v>496</v>
      </c>
      <c r="G3893" s="1">
        <v>6014</v>
      </c>
      <c r="H3893" s="1">
        <v>73.5</v>
      </c>
      <c r="I3893" s="1">
        <v>209</v>
      </c>
      <c r="J3893" s="1">
        <v>1058</v>
      </c>
      <c r="K3893" s="1">
        <v>10.625</v>
      </c>
      <c r="L3893" s="1">
        <v>3228</v>
      </c>
      <c r="M3893" s="1">
        <v>32.25</v>
      </c>
      <c r="N3893" s="1">
        <v>7818</v>
      </c>
      <c r="O3893" s="1">
        <v>78.125</v>
      </c>
      <c r="P3893" s="1">
        <v>14</v>
      </c>
      <c r="Q3893" s="3">
        <v>1.59</v>
      </c>
      <c r="R3893" s="3">
        <v>2.63</v>
      </c>
      <c r="S3893" s="3">
        <v>4.53</v>
      </c>
      <c r="T3893" s="1">
        <v>1.9</v>
      </c>
      <c r="U3893" s="1">
        <v>3600</v>
      </c>
      <c r="V3893" s="1">
        <v>36</v>
      </c>
      <c r="W3893" s="1">
        <v>909</v>
      </c>
      <c r="X3893" s="1">
        <v>117</v>
      </c>
      <c r="Y3893" s="3">
        <v>6.94</v>
      </c>
      <c r="Z3893" s="3">
        <v>4.21</v>
      </c>
      <c r="AA3893" s="3">
        <v>11.37</v>
      </c>
      <c r="AB3893" s="1" t="s">
        <v>2252</v>
      </c>
      <c r="AC3893" s="1" t="s">
        <v>197</v>
      </c>
      <c r="AD3893" s="1" t="s">
        <v>197</v>
      </c>
      <c r="AE3893" s="1">
        <v>79</v>
      </c>
      <c r="AF3893" s="1">
        <v>3</v>
      </c>
      <c r="AG3893" s="1">
        <v>2</v>
      </c>
      <c r="AH3893" s="1" t="s">
        <v>12133</v>
      </c>
      <c r="AI3893" s="1">
        <v>2011</v>
      </c>
      <c r="AK3893" s="1">
        <v>37154</v>
      </c>
      <c r="AO3893" s="1" t="s">
        <v>12134</v>
      </c>
      <c r="AP3893" s="1" t="s">
        <v>12134</v>
      </c>
      <c r="AQ3893" s="1">
        <v>37154</v>
      </c>
      <c r="AR3893" s="2"/>
      <c r="AS3893" s="1">
        <f t="shared" si="764"/>
        <v>0</v>
      </c>
      <c r="AT3893" s="1">
        <f t="shared" si="765"/>
        <v>0</v>
      </c>
      <c r="AU3893" s="1">
        <v>0</v>
      </c>
      <c r="AV3893" s="1">
        <v>0</v>
      </c>
      <c r="AW3893" s="1">
        <f t="shared" si="766"/>
        <v>0</v>
      </c>
      <c r="AX3893" s="1">
        <f t="shared" si="767"/>
        <v>0</v>
      </c>
      <c r="AY3893" s="1">
        <v>0</v>
      </c>
      <c r="AZ3893" s="1">
        <v>0</v>
      </c>
      <c r="BA3893" s="1">
        <v>37154</v>
      </c>
    </row>
    <row r="3894" spans="1:53" x14ac:dyDescent="0.3">
      <c r="A3894" s="1" t="s">
        <v>16140</v>
      </c>
      <c r="B3894" s="1">
        <v>2006</v>
      </c>
      <c r="C3894" s="1" t="s">
        <v>398</v>
      </c>
      <c r="D3894" s="1" t="s">
        <v>399</v>
      </c>
      <c r="E3894" s="1" t="s">
        <v>399</v>
      </c>
      <c r="F3894" s="1" t="s">
        <v>496</v>
      </c>
      <c r="G3894" s="1">
        <v>6014</v>
      </c>
      <c r="H3894" s="1">
        <v>73.5</v>
      </c>
      <c r="I3894" s="1">
        <v>198</v>
      </c>
      <c r="J3894" s="1">
        <v>900</v>
      </c>
      <c r="K3894" s="1">
        <v>9</v>
      </c>
      <c r="L3894" s="1">
        <v>3000</v>
      </c>
      <c r="M3894" s="1">
        <v>30</v>
      </c>
      <c r="P3894" s="1">
        <v>14</v>
      </c>
      <c r="Q3894" s="3">
        <v>1.57</v>
      </c>
      <c r="R3894" s="3">
        <v>2.62</v>
      </c>
      <c r="S3894" s="3">
        <v>4.53</v>
      </c>
      <c r="T3894" s="1">
        <v>1.91</v>
      </c>
      <c r="U3894" s="1">
        <v>4112</v>
      </c>
      <c r="V3894" s="1">
        <v>41.5</v>
      </c>
      <c r="W3894" s="1">
        <v>1009</v>
      </c>
      <c r="X3894" s="1">
        <v>129</v>
      </c>
      <c r="AB3894" s="1" t="s">
        <v>2252</v>
      </c>
      <c r="AC3894" s="1" t="s">
        <v>77</v>
      </c>
      <c r="AD3894" s="1" t="s">
        <v>77</v>
      </c>
      <c r="AE3894" s="1">
        <v>154</v>
      </c>
      <c r="AF3894" s="1">
        <v>5</v>
      </c>
      <c r="AG3894" s="1">
        <v>3</v>
      </c>
      <c r="AH3894" s="1" t="s">
        <v>16141</v>
      </c>
      <c r="AI3894" s="1">
        <v>2006</v>
      </c>
      <c r="AK3894" s="1">
        <v>30969</v>
      </c>
      <c r="AO3894" s="1" t="s">
        <v>16142</v>
      </c>
      <c r="AP3894" s="1" t="s">
        <v>16142</v>
      </c>
      <c r="AQ3894" s="1">
        <v>30969</v>
      </c>
      <c r="AR3894" s="2"/>
      <c r="AS3894" s="1">
        <f t="shared" si="764"/>
        <v>0</v>
      </c>
      <c r="AT3894" s="1">
        <f t="shared" si="765"/>
        <v>0</v>
      </c>
      <c r="AU3894" s="1">
        <v>0</v>
      </c>
      <c r="AV3894" s="1">
        <v>0</v>
      </c>
      <c r="AW3894" s="1">
        <f t="shared" si="766"/>
        <v>0</v>
      </c>
      <c r="AX3894" s="1">
        <f t="shared" si="767"/>
        <v>0</v>
      </c>
      <c r="AY3894" s="1">
        <v>0</v>
      </c>
      <c r="AZ3894" s="1">
        <v>0</v>
      </c>
      <c r="BA3894" s="1">
        <v>30969</v>
      </c>
    </row>
    <row r="3895" spans="1:53" x14ac:dyDescent="0.3">
      <c r="A3895" s="1" t="s">
        <v>5459</v>
      </c>
      <c r="B3895" s="1">
        <v>2017</v>
      </c>
      <c r="C3895" s="1" t="s">
        <v>398</v>
      </c>
      <c r="D3895" s="1" t="s">
        <v>399</v>
      </c>
      <c r="E3895" s="1" t="s">
        <v>399</v>
      </c>
      <c r="F3895" s="1" t="s">
        <v>85</v>
      </c>
      <c r="G3895" s="1">
        <v>6014</v>
      </c>
      <c r="H3895" s="1">
        <v>73.5</v>
      </c>
      <c r="I3895" s="1">
        <v>211</v>
      </c>
      <c r="J3895" s="1">
        <v>958</v>
      </c>
      <c r="K3895" s="1">
        <v>9.6300000000000008</v>
      </c>
      <c r="L3895" s="1">
        <v>3228</v>
      </c>
      <c r="M3895" s="1">
        <v>32.25</v>
      </c>
      <c r="N3895" s="1">
        <v>7558</v>
      </c>
      <c r="O3895" s="1">
        <v>75.63</v>
      </c>
      <c r="P3895" s="1">
        <v>14</v>
      </c>
      <c r="Q3895" s="3">
        <v>1.53</v>
      </c>
      <c r="S3895" s="3">
        <v>4.54</v>
      </c>
      <c r="U3895" s="1">
        <v>3200</v>
      </c>
      <c r="V3895" s="1">
        <v>32</v>
      </c>
      <c r="W3895" s="1">
        <v>910</v>
      </c>
      <c r="X3895" s="1">
        <v>118</v>
      </c>
      <c r="Y3895" s="3">
        <v>6.86</v>
      </c>
      <c r="Z3895" s="3">
        <v>4.0199999999999996</v>
      </c>
      <c r="AB3895" s="1" t="s">
        <v>3244</v>
      </c>
      <c r="AC3895" s="1" t="s">
        <v>146</v>
      </c>
      <c r="AD3895" s="1" t="s">
        <v>146</v>
      </c>
      <c r="AE3895" s="1">
        <v>46</v>
      </c>
      <c r="AF3895" s="1">
        <v>2</v>
      </c>
      <c r="AG3895" s="1">
        <v>2</v>
      </c>
      <c r="AH3895" s="1" t="s">
        <v>5460</v>
      </c>
      <c r="AI3895" s="1">
        <v>2017</v>
      </c>
      <c r="AJ3895" s="1">
        <v>2020</v>
      </c>
      <c r="AK3895" s="1">
        <v>44858</v>
      </c>
      <c r="AO3895" s="1" t="s">
        <v>5461</v>
      </c>
      <c r="AP3895" s="1" t="s">
        <v>5462</v>
      </c>
      <c r="AQ3895" s="1">
        <v>44858</v>
      </c>
      <c r="AR3895" s="2"/>
      <c r="AS3895" s="1">
        <f t="shared" si="764"/>
        <v>0</v>
      </c>
      <c r="AT3895" s="1">
        <f t="shared" si="765"/>
        <v>0</v>
      </c>
      <c r="AU3895" s="1">
        <v>0</v>
      </c>
      <c r="AV3895" s="1">
        <v>0</v>
      </c>
      <c r="AW3895" s="1">
        <f t="shared" si="766"/>
        <v>0</v>
      </c>
      <c r="AX3895" s="1">
        <f t="shared" si="767"/>
        <v>0</v>
      </c>
      <c r="AY3895" s="1">
        <v>0</v>
      </c>
      <c r="AZ3895" s="1">
        <v>0</v>
      </c>
      <c r="BA3895" s="1">
        <v>44858</v>
      </c>
    </row>
    <row r="3896" spans="1:53" x14ac:dyDescent="0.3">
      <c r="A3896" s="1" t="s">
        <v>7935</v>
      </c>
      <c r="B3896" s="1">
        <v>2015</v>
      </c>
      <c r="C3896" s="1" t="s">
        <v>398</v>
      </c>
      <c r="D3896" s="1" t="s">
        <v>643</v>
      </c>
      <c r="E3896" s="1" t="s">
        <v>643</v>
      </c>
      <c r="F3896" s="1" t="s">
        <v>269</v>
      </c>
      <c r="G3896" s="1">
        <v>6014</v>
      </c>
      <c r="H3896" s="1">
        <v>73.5</v>
      </c>
      <c r="I3896" s="1">
        <v>207</v>
      </c>
      <c r="J3896" s="1">
        <v>928</v>
      </c>
      <c r="K3896" s="1">
        <v>9.25</v>
      </c>
      <c r="L3896" s="1">
        <v>3218</v>
      </c>
      <c r="M3896" s="1">
        <v>32.125</v>
      </c>
      <c r="N3896" s="1">
        <v>7628</v>
      </c>
      <c r="O3896" s="1">
        <v>76.25</v>
      </c>
      <c r="P3896" s="1">
        <v>12</v>
      </c>
      <c r="Q3896" s="3">
        <v>1.6</v>
      </c>
      <c r="R3896" s="3">
        <v>2.65</v>
      </c>
      <c r="S3896" s="3">
        <v>4.54</v>
      </c>
      <c r="T3896" s="1">
        <v>1.89</v>
      </c>
      <c r="U3896" s="1">
        <v>3712</v>
      </c>
      <c r="V3896" s="1">
        <v>37.5</v>
      </c>
      <c r="W3896" s="1">
        <v>1004</v>
      </c>
      <c r="X3896" s="1">
        <v>124</v>
      </c>
      <c r="Y3896" s="3">
        <v>6.96</v>
      </c>
      <c r="Z3896" s="3">
        <v>4.1500000000000004</v>
      </c>
      <c r="AA3896" s="3">
        <v>11.84</v>
      </c>
      <c r="AB3896" s="1" t="s">
        <v>3244</v>
      </c>
      <c r="AC3896" s="1" t="s">
        <v>72</v>
      </c>
      <c r="AD3896" s="1" t="s">
        <v>72</v>
      </c>
      <c r="AG3896" s="1">
        <v>4</v>
      </c>
      <c r="AH3896" s="1" t="s">
        <v>7936</v>
      </c>
      <c r="AI3896" s="1">
        <v>2015</v>
      </c>
      <c r="AK3896" s="1">
        <v>42764</v>
      </c>
      <c r="AO3896" s="1" t="s">
        <v>7937</v>
      </c>
      <c r="AP3896" s="1" t="s">
        <v>7937</v>
      </c>
      <c r="AQ3896" s="1">
        <v>42764</v>
      </c>
      <c r="AR3896" s="2"/>
      <c r="AS3896" s="1">
        <f t="shared" si="764"/>
        <v>0</v>
      </c>
      <c r="AT3896" s="1">
        <f t="shared" si="765"/>
        <v>0</v>
      </c>
      <c r="AU3896" s="1">
        <v>0</v>
      </c>
      <c r="AV3896" s="1">
        <v>0</v>
      </c>
      <c r="AW3896" s="1">
        <f t="shared" si="766"/>
        <v>0</v>
      </c>
      <c r="AX3896" s="1">
        <f t="shared" si="767"/>
        <v>0</v>
      </c>
      <c r="AY3896" s="1">
        <v>0</v>
      </c>
      <c r="AZ3896" s="1">
        <v>0</v>
      </c>
      <c r="BA3896" s="1">
        <v>42764</v>
      </c>
    </row>
    <row r="3897" spans="1:53" x14ac:dyDescent="0.3">
      <c r="A3897" s="1" t="s">
        <v>17717</v>
      </c>
      <c r="B3897" s="1">
        <v>2005</v>
      </c>
      <c r="C3897" s="1" t="s">
        <v>1081</v>
      </c>
      <c r="D3897" s="1" t="s">
        <v>1081</v>
      </c>
      <c r="E3897" s="1" t="s">
        <v>1081</v>
      </c>
      <c r="F3897" s="1" t="s">
        <v>168</v>
      </c>
      <c r="G3897" s="1">
        <v>6014</v>
      </c>
      <c r="H3897" s="1">
        <v>73.5</v>
      </c>
      <c r="I3897" s="1">
        <v>246</v>
      </c>
      <c r="J3897" s="1">
        <v>912</v>
      </c>
      <c r="K3897" s="1">
        <v>9.5</v>
      </c>
      <c r="L3897" s="1">
        <v>3358</v>
      </c>
      <c r="M3897" s="1">
        <v>33.625</v>
      </c>
      <c r="Q3897" s="3">
        <v>1.59</v>
      </c>
      <c r="R3897" s="3">
        <v>2.66</v>
      </c>
      <c r="S3897" s="3">
        <v>4.54</v>
      </c>
      <c r="T3897" s="1">
        <v>1.88</v>
      </c>
      <c r="U3897" s="1">
        <v>3812</v>
      </c>
      <c r="V3897" s="1">
        <v>38.5</v>
      </c>
      <c r="W3897" s="1">
        <v>1004</v>
      </c>
      <c r="X3897" s="1">
        <v>124</v>
      </c>
      <c r="Y3897" s="3">
        <v>7.44</v>
      </c>
      <c r="Z3897" s="3">
        <v>4.08</v>
      </c>
      <c r="AA3897" s="3">
        <v>11.68</v>
      </c>
      <c r="AB3897" s="1" t="s">
        <v>6971</v>
      </c>
      <c r="AC3897" s="1" t="s">
        <v>319</v>
      </c>
      <c r="AD3897" s="1" t="s">
        <v>319</v>
      </c>
      <c r="AE3897" s="1">
        <v>54</v>
      </c>
      <c r="AF3897" s="1">
        <v>2</v>
      </c>
      <c r="AG3897" s="1">
        <v>2</v>
      </c>
      <c r="AH3897" s="1" t="s">
        <v>17718</v>
      </c>
      <c r="AI3897" s="1">
        <v>2005</v>
      </c>
      <c r="AK3897" s="1">
        <v>29881</v>
      </c>
      <c r="AO3897" s="1" t="s">
        <v>17719</v>
      </c>
      <c r="AP3897" s="1" t="s">
        <v>17719</v>
      </c>
      <c r="AQ3897" s="1">
        <v>29881</v>
      </c>
      <c r="AR3897" s="2"/>
      <c r="AS3897" s="1">
        <f t="shared" si="764"/>
        <v>0</v>
      </c>
      <c r="AT3897" s="1">
        <f t="shared" si="765"/>
        <v>0</v>
      </c>
      <c r="AU3897" s="1">
        <v>0</v>
      </c>
      <c r="AV3897" s="1">
        <v>0</v>
      </c>
      <c r="AW3897" s="1">
        <f t="shared" si="766"/>
        <v>0</v>
      </c>
      <c r="AX3897" s="1">
        <f t="shared" si="767"/>
        <v>0</v>
      </c>
      <c r="AY3897" s="1">
        <v>0</v>
      </c>
      <c r="AZ3897" s="1">
        <v>0</v>
      </c>
      <c r="BA3897" s="1">
        <v>29881</v>
      </c>
    </row>
    <row r="3898" spans="1:53" x14ac:dyDescent="0.3">
      <c r="A3898" s="1" t="s">
        <v>15461</v>
      </c>
      <c r="B3898" s="1">
        <v>2007</v>
      </c>
      <c r="C3898" s="1" t="s">
        <v>276</v>
      </c>
      <c r="D3898" s="1" t="s">
        <v>276</v>
      </c>
      <c r="E3898" s="1" t="s">
        <v>276</v>
      </c>
      <c r="F3898" s="1" t="s">
        <v>100</v>
      </c>
      <c r="G3898" s="1">
        <v>6014</v>
      </c>
      <c r="H3898" s="1">
        <v>73.5</v>
      </c>
      <c r="I3898" s="1">
        <v>236</v>
      </c>
      <c r="J3898" s="1">
        <v>928</v>
      </c>
      <c r="K3898" s="1">
        <v>9.25</v>
      </c>
      <c r="L3898" s="1">
        <v>3138</v>
      </c>
      <c r="M3898" s="1">
        <v>31.375</v>
      </c>
      <c r="P3898" s="1">
        <v>26</v>
      </c>
      <c r="Q3898" s="3">
        <v>1.67</v>
      </c>
      <c r="R3898" s="3">
        <v>2.73</v>
      </c>
      <c r="S3898" s="3">
        <v>4.55</v>
      </c>
      <c r="T3898" s="1">
        <v>1.8199999999999901</v>
      </c>
      <c r="U3898" s="1">
        <v>3612</v>
      </c>
      <c r="V3898" s="1">
        <v>36.5</v>
      </c>
      <c r="W3898" s="1">
        <v>908</v>
      </c>
      <c r="X3898" s="1">
        <v>116</v>
      </c>
      <c r="Y3898" s="3">
        <v>7.01</v>
      </c>
      <c r="Z3898" s="3">
        <v>4.12</v>
      </c>
      <c r="AB3898" s="1" t="s">
        <v>3240</v>
      </c>
      <c r="AC3898" s="1" t="s">
        <v>319</v>
      </c>
      <c r="AD3898" s="1" t="s">
        <v>319</v>
      </c>
      <c r="AE3898" s="1">
        <v>164</v>
      </c>
      <c r="AF3898" s="1">
        <v>5</v>
      </c>
      <c r="AG3898" s="1">
        <v>3</v>
      </c>
      <c r="AH3898" s="1" t="s">
        <v>15462</v>
      </c>
      <c r="AI3898" s="1">
        <v>2007</v>
      </c>
      <c r="AK3898" s="1">
        <v>32357</v>
      </c>
      <c r="AO3898" s="1" t="s">
        <v>15463</v>
      </c>
      <c r="AP3898" s="1" t="s">
        <v>15463</v>
      </c>
      <c r="AQ3898" s="1">
        <v>32357</v>
      </c>
      <c r="AR3898" s="2"/>
      <c r="AS3898" s="1">
        <f t="shared" si="764"/>
        <v>0</v>
      </c>
      <c r="AT3898" s="1">
        <f t="shared" si="765"/>
        <v>0</v>
      </c>
      <c r="AU3898" s="1">
        <v>0</v>
      </c>
      <c r="AV3898" s="1">
        <v>0</v>
      </c>
      <c r="AW3898" s="1">
        <f t="shared" si="766"/>
        <v>0</v>
      </c>
      <c r="AX3898" s="1">
        <f t="shared" si="767"/>
        <v>0</v>
      </c>
      <c r="AY3898" s="1">
        <v>0</v>
      </c>
      <c r="AZ3898" s="1">
        <v>0</v>
      </c>
      <c r="BA3898" s="1">
        <v>32357</v>
      </c>
    </row>
    <row r="3899" spans="1:53" x14ac:dyDescent="0.3">
      <c r="A3899" s="1" t="s">
        <v>6259</v>
      </c>
      <c r="B3899" s="1">
        <v>2010</v>
      </c>
      <c r="C3899" s="1" t="s">
        <v>672</v>
      </c>
      <c r="D3899" s="1" t="s">
        <v>673</v>
      </c>
      <c r="E3899" s="1" t="s">
        <v>673</v>
      </c>
      <c r="F3899" s="1" t="s">
        <v>517</v>
      </c>
      <c r="G3899" s="1">
        <v>6014</v>
      </c>
      <c r="H3899" s="1">
        <v>73.5</v>
      </c>
      <c r="I3899" s="1">
        <v>221</v>
      </c>
      <c r="J3899" s="1">
        <v>928</v>
      </c>
      <c r="K3899" s="1">
        <v>9.25</v>
      </c>
      <c r="L3899" s="1">
        <v>3248</v>
      </c>
      <c r="M3899" s="1">
        <v>32.5</v>
      </c>
      <c r="P3899" s="1">
        <v>8</v>
      </c>
      <c r="Q3899" s="3">
        <v>1.54</v>
      </c>
      <c r="S3899" s="3">
        <v>4.5599999999999996</v>
      </c>
      <c r="U3899" s="1">
        <v>3312</v>
      </c>
      <c r="V3899" s="1">
        <v>33.5</v>
      </c>
      <c r="W3899" s="1">
        <v>908</v>
      </c>
      <c r="X3899" s="1">
        <v>116</v>
      </c>
      <c r="Y3899" s="3">
        <v>6.9</v>
      </c>
      <c r="Z3899" s="3">
        <v>4.3099999999999996</v>
      </c>
      <c r="AB3899" s="1" t="s">
        <v>6971</v>
      </c>
      <c r="AC3899" s="1" t="s">
        <v>96</v>
      </c>
      <c r="AD3899" s="1" t="s">
        <v>96</v>
      </c>
      <c r="AE3899" s="1">
        <v>101</v>
      </c>
      <c r="AF3899" s="1">
        <v>4</v>
      </c>
      <c r="AG3899" s="1">
        <v>3</v>
      </c>
      <c r="AH3899" s="1" t="s">
        <v>13114</v>
      </c>
      <c r="AI3899" s="1">
        <v>2010</v>
      </c>
      <c r="AJ3899" s="1">
        <v>2018</v>
      </c>
      <c r="AK3899" s="1">
        <v>35540</v>
      </c>
      <c r="AO3899" s="1" t="s">
        <v>6262</v>
      </c>
      <c r="AP3899" s="1" t="s">
        <v>6262</v>
      </c>
      <c r="AQ3899" s="1">
        <v>35540</v>
      </c>
      <c r="AR3899" s="2"/>
      <c r="AS3899" s="1">
        <f t="shared" si="764"/>
        <v>0</v>
      </c>
      <c r="AT3899" s="1">
        <f t="shared" si="765"/>
        <v>0</v>
      </c>
      <c r="AU3899" s="1">
        <v>0</v>
      </c>
      <c r="AV3899" s="1">
        <v>0</v>
      </c>
      <c r="AW3899" s="1">
        <f t="shared" si="766"/>
        <v>0</v>
      </c>
      <c r="AX3899" s="1">
        <f t="shared" si="767"/>
        <v>0</v>
      </c>
      <c r="AY3899" s="1">
        <v>0</v>
      </c>
      <c r="AZ3899" s="1">
        <v>0</v>
      </c>
      <c r="BA3899" s="1">
        <v>35540</v>
      </c>
    </row>
    <row r="3900" spans="1:53" x14ac:dyDescent="0.3">
      <c r="A3900" s="1" t="s">
        <v>15732</v>
      </c>
      <c r="B3900" s="1">
        <v>2007</v>
      </c>
      <c r="C3900" s="1" t="s">
        <v>1081</v>
      </c>
      <c r="D3900" s="1" t="s">
        <v>1081</v>
      </c>
      <c r="E3900" s="1" t="s">
        <v>1081</v>
      </c>
      <c r="F3900" s="1" t="s">
        <v>615</v>
      </c>
      <c r="G3900" s="1">
        <v>6014</v>
      </c>
      <c r="H3900" s="1">
        <v>73.5</v>
      </c>
      <c r="I3900" s="1">
        <v>226</v>
      </c>
      <c r="J3900" s="1">
        <v>918</v>
      </c>
      <c r="K3900" s="1">
        <v>9.125</v>
      </c>
      <c r="L3900" s="1">
        <v>3100</v>
      </c>
      <c r="M3900" s="1">
        <v>31</v>
      </c>
      <c r="P3900" s="1">
        <v>28</v>
      </c>
      <c r="Q3900" s="3">
        <v>1.59</v>
      </c>
      <c r="R3900" s="3">
        <v>2.66</v>
      </c>
      <c r="S3900" s="3">
        <v>4.5599999999999996</v>
      </c>
      <c r="T3900" s="1">
        <v>1.8999999999999899</v>
      </c>
      <c r="U3900" s="1">
        <v>3412</v>
      </c>
      <c r="V3900" s="1">
        <v>34.5</v>
      </c>
      <c r="W3900" s="1">
        <v>1002</v>
      </c>
      <c r="X3900" s="1">
        <v>122</v>
      </c>
      <c r="Y3900" s="3">
        <v>6.88</v>
      </c>
      <c r="Z3900" s="3">
        <v>4.22</v>
      </c>
      <c r="AA3900" s="3">
        <v>11.59</v>
      </c>
      <c r="AB3900" s="1" t="s">
        <v>6971</v>
      </c>
      <c r="AC3900" s="1" t="s">
        <v>7565</v>
      </c>
      <c r="AD3900" s="1" t="s">
        <v>188</v>
      </c>
      <c r="AE3900" s="1">
        <v>52</v>
      </c>
      <c r="AF3900" s="1">
        <v>2</v>
      </c>
      <c r="AG3900" s="1">
        <v>2</v>
      </c>
      <c r="AH3900" s="1" t="s">
        <v>15733</v>
      </c>
      <c r="AI3900" s="1">
        <v>2007</v>
      </c>
      <c r="AK3900" s="1">
        <v>32245</v>
      </c>
      <c r="AO3900" s="1" t="s">
        <v>15734</v>
      </c>
      <c r="AP3900" s="1" t="s">
        <v>15734</v>
      </c>
      <c r="AQ3900" s="1">
        <v>32245</v>
      </c>
      <c r="AR3900" s="2"/>
      <c r="AS3900" s="1">
        <f t="shared" si="764"/>
        <v>0</v>
      </c>
      <c r="AT3900" s="1">
        <f t="shared" si="765"/>
        <v>0</v>
      </c>
      <c r="AU3900" s="1">
        <v>0</v>
      </c>
      <c r="AV3900" s="1">
        <v>0</v>
      </c>
      <c r="AW3900" s="1">
        <f t="shared" si="766"/>
        <v>0</v>
      </c>
      <c r="AX3900" s="1">
        <f t="shared" si="767"/>
        <v>0</v>
      </c>
      <c r="AY3900" s="1">
        <v>0</v>
      </c>
      <c r="AZ3900" s="1">
        <v>0</v>
      </c>
      <c r="BA3900" s="1">
        <v>32245</v>
      </c>
    </row>
    <row r="3901" spans="1:53" x14ac:dyDescent="0.3">
      <c r="A3901" s="1" t="s">
        <v>18377</v>
      </c>
      <c r="B3901" s="1">
        <v>2004</v>
      </c>
      <c r="C3901" s="1" t="s">
        <v>276</v>
      </c>
      <c r="D3901" s="6" t="s">
        <v>276</v>
      </c>
      <c r="E3901" s="1" t="s">
        <v>276</v>
      </c>
      <c r="F3901" s="1" t="s">
        <v>111</v>
      </c>
      <c r="G3901" s="1">
        <v>6014</v>
      </c>
      <c r="H3901" s="1">
        <v>73.5</v>
      </c>
      <c r="I3901" s="1">
        <v>240</v>
      </c>
      <c r="J3901" s="1">
        <v>838</v>
      </c>
      <c r="K3901" s="1">
        <v>8.375</v>
      </c>
      <c r="L3901" s="1">
        <v>3138</v>
      </c>
      <c r="M3901" s="1">
        <v>31.375</v>
      </c>
      <c r="P3901" s="1">
        <v>26</v>
      </c>
      <c r="Q3901" s="3">
        <v>1.62</v>
      </c>
      <c r="R3901" s="3">
        <v>2.63</v>
      </c>
      <c r="S3901" s="3">
        <v>4.5599999999999996</v>
      </c>
      <c r="T3901" s="1">
        <v>1.9299999999999899</v>
      </c>
      <c r="U3901" s="1">
        <v>3412</v>
      </c>
      <c r="V3901" s="1">
        <v>34.5</v>
      </c>
      <c r="W3901" s="1">
        <v>905</v>
      </c>
      <c r="X3901" s="1">
        <v>113</v>
      </c>
      <c r="Y3901" s="3">
        <v>6.91</v>
      </c>
      <c r="Z3901" s="3">
        <v>4.0599999999999996</v>
      </c>
      <c r="AA3901" s="3">
        <v>10.98</v>
      </c>
      <c r="AB3901" s="1" t="s">
        <v>3256</v>
      </c>
      <c r="AC3901" s="1" t="s">
        <v>289</v>
      </c>
      <c r="AD3901" s="1" t="s">
        <v>289</v>
      </c>
      <c r="AE3901" s="1">
        <v>37</v>
      </c>
      <c r="AF3901" s="1">
        <v>2</v>
      </c>
      <c r="AG3901" s="1">
        <v>2</v>
      </c>
      <c r="AH3901" s="1" t="s">
        <v>18378</v>
      </c>
      <c r="AI3901" s="1">
        <v>2004</v>
      </c>
      <c r="AK3901" s="1">
        <v>28990</v>
      </c>
      <c r="AO3901" s="1" t="s">
        <v>18379</v>
      </c>
      <c r="AP3901" s="1" t="s">
        <v>18379</v>
      </c>
      <c r="AQ3901" s="1">
        <v>28990</v>
      </c>
      <c r="AR3901" s="2"/>
      <c r="AS3901" s="1">
        <f t="shared" si="764"/>
        <v>0</v>
      </c>
      <c r="AT3901" s="1">
        <f t="shared" si="765"/>
        <v>0</v>
      </c>
      <c r="AU3901" s="1">
        <v>0</v>
      </c>
      <c r="AV3901" s="1">
        <v>0</v>
      </c>
      <c r="AW3901" s="1">
        <f t="shared" si="766"/>
        <v>0</v>
      </c>
      <c r="AX3901" s="1">
        <f t="shared" si="767"/>
        <v>0</v>
      </c>
      <c r="AY3901" s="1">
        <v>0</v>
      </c>
      <c r="AZ3901" s="1">
        <v>0</v>
      </c>
      <c r="BA3901" s="1">
        <v>28990</v>
      </c>
    </row>
    <row r="3902" spans="1:53" x14ac:dyDescent="0.3">
      <c r="A3902" s="1" t="s">
        <v>2988</v>
      </c>
      <c r="B3902" s="1">
        <v>2020</v>
      </c>
      <c r="C3902" s="1" t="s">
        <v>1081</v>
      </c>
      <c r="D3902" s="1" t="s">
        <v>1081</v>
      </c>
      <c r="E3902" s="1" t="s">
        <v>1081</v>
      </c>
      <c r="F3902" s="1" t="s">
        <v>1726</v>
      </c>
      <c r="G3902" s="1">
        <v>6014</v>
      </c>
      <c r="H3902" s="1">
        <v>73.5</v>
      </c>
      <c r="I3902" s="1">
        <v>217</v>
      </c>
      <c r="J3902" s="1">
        <v>938</v>
      </c>
      <c r="K3902" s="1">
        <v>9.375</v>
      </c>
      <c r="L3902" s="1">
        <v>3214</v>
      </c>
      <c r="M3902" s="1">
        <v>32.25</v>
      </c>
      <c r="N3902" s="1">
        <v>7558</v>
      </c>
      <c r="O3902" s="1">
        <v>75.625</v>
      </c>
      <c r="P3902" s="1">
        <v>15</v>
      </c>
      <c r="Q3902" s="3">
        <v>1.54</v>
      </c>
      <c r="S3902" s="3">
        <v>4.57</v>
      </c>
      <c r="U3902" s="1">
        <v>3400</v>
      </c>
      <c r="V3902" s="1">
        <v>34</v>
      </c>
      <c r="W3902" s="1">
        <v>1003</v>
      </c>
      <c r="X3902" s="1">
        <v>123</v>
      </c>
      <c r="Y3902" s="3" t="s">
        <v>2196</v>
      </c>
      <c r="Z3902" s="3">
        <v>4.34</v>
      </c>
      <c r="AC3902"/>
      <c r="AD3902"/>
      <c r="AE3902"/>
      <c r="AF3902"/>
      <c r="AG3902">
        <v>4</v>
      </c>
      <c r="AH3902" s="1" t="s">
        <v>2989</v>
      </c>
      <c r="AI3902" s="1">
        <v>2020</v>
      </c>
      <c r="AL3902" s="1" t="s">
        <v>2990</v>
      </c>
      <c r="AN3902" s="1" t="s">
        <v>1968</v>
      </c>
      <c r="AR3902" s="2"/>
    </row>
    <row r="3903" spans="1:53" x14ac:dyDescent="0.3">
      <c r="A3903" s="1" t="s">
        <v>4283</v>
      </c>
      <c r="B3903" s="1">
        <v>2019</v>
      </c>
      <c r="C3903" s="1" t="s">
        <v>672</v>
      </c>
      <c r="D3903" s="1" t="s">
        <v>673</v>
      </c>
      <c r="E3903" s="1" t="s">
        <v>673</v>
      </c>
      <c r="F3903" s="1" t="s">
        <v>1287</v>
      </c>
      <c r="G3903" s="1">
        <v>6014</v>
      </c>
      <c r="H3903" s="1">
        <v>73.5</v>
      </c>
      <c r="I3903" s="1">
        <v>205</v>
      </c>
      <c r="J3903" s="1">
        <v>938</v>
      </c>
      <c r="K3903" s="1">
        <v>9.375</v>
      </c>
      <c r="L3903" s="1">
        <v>3108</v>
      </c>
      <c r="M3903" s="1">
        <v>31</v>
      </c>
      <c r="N3903" s="1">
        <v>7458</v>
      </c>
      <c r="O3903" s="1">
        <v>74.625</v>
      </c>
      <c r="P3903" s="1">
        <v>19</v>
      </c>
      <c r="Q3903" s="3">
        <v>1.58</v>
      </c>
      <c r="S3903" s="3">
        <v>4.57</v>
      </c>
      <c r="U3903" s="1">
        <v>3812</v>
      </c>
      <c r="V3903" s="1">
        <v>38.5</v>
      </c>
      <c r="W3903" s="1">
        <v>911</v>
      </c>
      <c r="X3903" s="1">
        <v>119</v>
      </c>
      <c r="Y3903" s="3">
        <v>6.87</v>
      </c>
      <c r="Z3903" s="3">
        <v>4.03</v>
      </c>
      <c r="AA3903" s="3">
        <v>11.39</v>
      </c>
      <c r="AB3903" s="1" t="s">
        <v>3268</v>
      </c>
      <c r="AC3903" s="1" t="s">
        <v>72</v>
      </c>
      <c r="AD3903" s="1" t="s">
        <v>72</v>
      </c>
      <c r="AG3903" s="1">
        <v>4</v>
      </c>
      <c r="AL3903" s="1" t="s">
        <v>4284</v>
      </c>
      <c r="AN3903" s="1" t="s">
        <v>831</v>
      </c>
      <c r="AO3903" s="1" t="s">
        <v>4285</v>
      </c>
      <c r="AR3903" s="2"/>
    </row>
    <row r="3904" spans="1:53" x14ac:dyDescent="0.3">
      <c r="A3904" s="1" t="s">
        <v>7291</v>
      </c>
      <c r="B3904" s="1">
        <v>2016</v>
      </c>
      <c r="C3904" s="1" t="s">
        <v>672</v>
      </c>
      <c r="D3904" s="1" t="s">
        <v>673</v>
      </c>
      <c r="E3904" s="1" t="s">
        <v>673</v>
      </c>
      <c r="F3904" s="1" t="s">
        <v>95</v>
      </c>
      <c r="G3904" s="1">
        <v>6014</v>
      </c>
      <c r="H3904" s="1">
        <v>73.5</v>
      </c>
      <c r="I3904" s="1">
        <v>197</v>
      </c>
      <c r="J3904" s="1">
        <v>968</v>
      </c>
      <c r="K3904" s="1">
        <v>9.75</v>
      </c>
      <c r="L3904" s="1">
        <v>3208</v>
      </c>
      <c r="M3904" s="1">
        <v>32</v>
      </c>
      <c r="N3904" s="1">
        <v>7638</v>
      </c>
      <c r="O3904" s="1">
        <v>76.375</v>
      </c>
      <c r="P3904" s="1">
        <v>11</v>
      </c>
      <c r="Q3904" s="3">
        <v>1.56</v>
      </c>
      <c r="S3904" s="3">
        <v>4.58</v>
      </c>
      <c r="U3904" s="1">
        <v>3400</v>
      </c>
      <c r="V3904" s="1">
        <v>34</v>
      </c>
      <c r="W3904" s="1">
        <v>911</v>
      </c>
      <c r="X3904" s="1">
        <v>119</v>
      </c>
      <c r="Y3904" s="3">
        <v>6.9</v>
      </c>
      <c r="Z3904" s="3">
        <v>4.3499999999999996</v>
      </c>
      <c r="AB3904" s="1" t="s">
        <v>2252</v>
      </c>
      <c r="AC3904" s="1" t="s">
        <v>234</v>
      </c>
      <c r="AD3904" s="1" t="s">
        <v>234</v>
      </c>
      <c r="AE3904" s="1">
        <v>55</v>
      </c>
      <c r="AF3904" s="1">
        <v>2</v>
      </c>
      <c r="AG3904" s="1">
        <v>2</v>
      </c>
      <c r="AH3904" s="1" t="s">
        <v>7292</v>
      </c>
      <c r="AI3904" s="1">
        <v>2016</v>
      </c>
      <c r="AJ3904" s="1">
        <v>2019</v>
      </c>
      <c r="AK3904" s="1">
        <v>43344</v>
      </c>
      <c r="AO3904" s="1" t="s">
        <v>7293</v>
      </c>
      <c r="AP3904" s="1" t="s">
        <v>7293</v>
      </c>
      <c r="AQ3904" s="1">
        <v>43344</v>
      </c>
      <c r="AR3904" s="2"/>
      <c r="AS3904" s="1">
        <f>IF(AT3904&gt;0,1,0)</f>
        <v>0</v>
      </c>
      <c r="AT3904" s="1">
        <f>AU3904+AV3904</f>
        <v>0</v>
      </c>
      <c r="AU3904" s="1">
        <v>0</v>
      </c>
      <c r="AV3904" s="1">
        <v>0</v>
      </c>
      <c r="AW3904" s="1">
        <f>IF(AX3904&gt;0,1,0)</f>
        <v>0</v>
      </c>
      <c r="AX3904" s="1">
        <f>SUM(AY3904+AZ3904)</f>
        <v>0</v>
      </c>
      <c r="AY3904" s="1">
        <v>0</v>
      </c>
      <c r="AZ3904" s="1">
        <v>0</v>
      </c>
      <c r="BA3904" s="1">
        <v>43344</v>
      </c>
    </row>
    <row r="3905" spans="1:53" x14ac:dyDescent="0.3">
      <c r="A3905" s="1" t="s">
        <v>7335</v>
      </c>
      <c r="B3905" s="1">
        <v>2015</v>
      </c>
      <c r="C3905" s="1" t="s">
        <v>513</v>
      </c>
      <c r="D3905" s="1" t="s">
        <v>399</v>
      </c>
      <c r="E3905" s="1" t="s">
        <v>399</v>
      </c>
      <c r="F3905" s="1" t="s">
        <v>7336</v>
      </c>
      <c r="G3905" s="1">
        <v>6014</v>
      </c>
      <c r="H3905" s="1">
        <v>73.5</v>
      </c>
      <c r="I3905" s="1">
        <v>203</v>
      </c>
      <c r="J3905" s="1">
        <v>868</v>
      </c>
      <c r="K3905" s="1">
        <v>8.75</v>
      </c>
      <c r="L3905" s="1">
        <v>3100</v>
      </c>
      <c r="M3905" s="1">
        <v>31</v>
      </c>
      <c r="N3905" s="1">
        <v>7418</v>
      </c>
      <c r="O3905" s="1">
        <v>74.125</v>
      </c>
      <c r="P3905" s="1">
        <v>16</v>
      </c>
      <c r="Q3905" s="3">
        <v>1.62</v>
      </c>
      <c r="R3905" s="3">
        <v>2.68</v>
      </c>
      <c r="S3905" s="3">
        <v>4.58</v>
      </c>
      <c r="T3905" s="1">
        <v>1.9</v>
      </c>
      <c r="U3905" s="1">
        <v>3312</v>
      </c>
      <c r="V3905" s="1">
        <v>33.5</v>
      </c>
      <c r="W3905" s="1">
        <v>906</v>
      </c>
      <c r="X3905" s="1">
        <v>114</v>
      </c>
      <c r="Y3905" s="3">
        <v>7</v>
      </c>
      <c r="Z3905" s="3">
        <v>4.18</v>
      </c>
      <c r="AA3905" s="3">
        <v>11.53</v>
      </c>
      <c r="AB3905" s="1" t="s">
        <v>3364</v>
      </c>
      <c r="AC3905" s="1" t="s">
        <v>72</v>
      </c>
      <c r="AD3905" s="1" t="s">
        <v>72</v>
      </c>
      <c r="AG3905" s="1">
        <v>4</v>
      </c>
      <c r="AH3905" s="1" t="s">
        <v>7337</v>
      </c>
      <c r="AI3905" s="1">
        <v>2015</v>
      </c>
      <c r="AJ3905" s="1">
        <v>2018</v>
      </c>
      <c r="AK3905" s="1">
        <v>42901</v>
      </c>
      <c r="AO3905" s="1" t="s">
        <v>7338</v>
      </c>
      <c r="AP3905" s="1" t="s">
        <v>7338</v>
      </c>
      <c r="AQ3905" s="1">
        <v>42901</v>
      </c>
      <c r="AR3905" s="2"/>
      <c r="AS3905" s="1">
        <f>IF(AT3905&gt;0,1,0)</f>
        <v>0</v>
      </c>
      <c r="AT3905" s="1">
        <f>AU3905+AV3905</f>
        <v>0</v>
      </c>
      <c r="AU3905" s="1">
        <v>0</v>
      </c>
      <c r="AV3905" s="1">
        <v>0</v>
      </c>
      <c r="AW3905" s="1">
        <f>IF(AX3905&gt;0,1,0)</f>
        <v>0</v>
      </c>
      <c r="AX3905" s="1">
        <f>SUM(AY3905+AZ3905)</f>
        <v>0</v>
      </c>
      <c r="AY3905" s="1">
        <v>0</v>
      </c>
      <c r="AZ3905" s="1">
        <v>0</v>
      </c>
      <c r="BA3905" s="1">
        <v>42901</v>
      </c>
    </row>
    <row r="3906" spans="1:53" x14ac:dyDescent="0.3">
      <c r="A3906" s="1" t="s">
        <v>3170</v>
      </c>
      <c r="B3906" s="1">
        <v>2020</v>
      </c>
      <c r="C3906" s="1" t="s">
        <v>672</v>
      </c>
      <c r="D3906" s="1" t="s">
        <v>673</v>
      </c>
      <c r="E3906" s="1" t="s">
        <v>673</v>
      </c>
      <c r="F3906" s="1" t="s">
        <v>192</v>
      </c>
      <c r="G3906" s="1">
        <v>6014</v>
      </c>
      <c r="H3906" s="1">
        <v>73.5</v>
      </c>
      <c r="I3906" s="1">
        <v>208</v>
      </c>
      <c r="J3906" s="1">
        <v>1000</v>
      </c>
      <c r="K3906" s="1">
        <v>10</v>
      </c>
      <c r="L3906" s="1">
        <v>3358</v>
      </c>
      <c r="M3906" s="1">
        <v>33.625</v>
      </c>
      <c r="N3906" s="1">
        <v>7848</v>
      </c>
      <c r="O3906" s="1">
        <v>78.5</v>
      </c>
      <c r="P3906" s="1" t="s">
        <v>2196</v>
      </c>
      <c r="Q3906" s="3">
        <v>1.57</v>
      </c>
      <c r="S3906" s="3">
        <v>4.59</v>
      </c>
      <c r="U3906" s="1">
        <v>3112</v>
      </c>
      <c r="V3906" s="1">
        <v>31.5</v>
      </c>
      <c r="W3906" s="1">
        <v>909</v>
      </c>
      <c r="X3906" s="1">
        <v>117</v>
      </c>
      <c r="Y3906" s="3" t="s">
        <v>2196</v>
      </c>
      <c r="Z3906" s="3">
        <v>4.42</v>
      </c>
      <c r="AC3906"/>
      <c r="AD3906"/>
      <c r="AE3906"/>
      <c r="AF3906"/>
      <c r="AG3906">
        <v>4</v>
      </c>
      <c r="AH3906" s="1" t="s">
        <v>3171</v>
      </c>
      <c r="AI3906" s="1">
        <v>2020</v>
      </c>
      <c r="AL3906" s="1" t="s">
        <v>3172</v>
      </c>
      <c r="AN3906" s="1" t="s">
        <v>802</v>
      </c>
      <c r="AR3906" s="2"/>
    </row>
    <row r="3907" spans="1:53" x14ac:dyDescent="0.3">
      <c r="A3907" s="1" t="s">
        <v>15046</v>
      </c>
      <c r="B3907" s="1">
        <v>2008</v>
      </c>
      <c r="C3907" s="1" t="s">
        <v>672</v>
      </c>
      <c r="D3907" s="1" t="s">
        <v>673</v>
      </c>
      <c r="E3907" s="1" t="s">
        <v>673</v>
      </c>
      <c r="F3907" s="1" t="s">
        <v>15047</v>
      </c>
      <c r="G3907" s="1">
        <v>6014</v>
      </c>
      <c r="H3907" s="1">
        <v>73.5</v>
      </c>
      <c r="I3907" s="1">
        <v>205</v>
      </c>
      <c r="J3907" s="1">
        <v>958</v>
      </c>
      <c r="K3907" s="1">
        <v>9.625</v>
      </c>
      <c r="L3907" s="1">
        <v>3200</v>
      </c>
      <c r="M3907" s="1">
        <v>32</v>
      </c>
      <c r="Q3907" s="3">
        <v>1.52</v>
      </c>
      <c r="R3907" s="3">
        <v>2.72</v>
      </c>
      <c r="S3907" s="3">
        <v>4.6100000000000003</v>
      </c>
      <c r="T3907" s="1">
        <v>1.89</v>
      </c>
      <c r="U3907" s="1">
        <v>2900</v>
      </c>
      <c r="V3907" s="1">
        <v>29</v>
      </c>
      <c r="W3907" s="1">
        <v>904</v>
      </c>
      <c r="X3907" s="1">
        <v>112</v>
      </c>
      <c r="Y3907" s="3">
        <v>7.12</v>
      </c>
      <c r="Z3907" s="3">
        <v>4.4800000000000004</v>
      </c>
      <c r="AA3907" s="3">
        <v>11.75</v>
      </c>
      <c r="AB3907" s="1" t="s">
        <v>3581</v>
      </c>
      <c r="AC3907" s="1" t="s">
        <v>72</v>
      </c>
      <c r="AD3907" s="1" t="s">
        <v>72</v>
      </c>
      <c r="AG3907" s="1">
        <v>4</v>
      </c>
      <c r="AH3907" s="1" t="s">
        <v>15048</v>
      </c>
      <c r="AI3907" s="1">
        <v>2008</v>
      </c>
      <c r="AK3907" s="1">
        <v>33609</v>
      </c>
      <c r="AO3907" s="1" t="s">
        <v>15049</v>
      </c>
      <c r="AP3907" s="1" t="s">
        <v>15049</v>
      </c>
      <c r="AQ3907" s="1">
        <v>33609</v>
      </c>
      <c r="AR3907" s="2"/>
      <c r="AS3907" s="1">
        <f>IF(AT3907&gt;0,1,0)</f>
        <v>0</v>
      </c>
      <c r="AT3907" s="1">
        <f>AU3907+AV3907</f>
        <v>0</v>
      </c>
      <c r="AU3907" s="1">
        <v>0</v>
      </c>
      <c r="AV3907" s="1">
        <v>0</v>
      </c>
      <c r="AW3907" s="1">
        <f>IF(AX3907&gt;0,1,0)</f>
        <v>0</v>
      </c>
      <c r="AX3907" s="1">
        <f>SUM(AY3907+AZ3907)</f>
        <v>0</v>
      </c>
      <c r="AY3907" s="1">
        <v>0</v>
      </c>
      <c r="AZ3907" s="1">
        <v>0</v>
      </c>
      <c r="BA3907" s="1">
        <v>33609</v>
      </c>
    </row>
    <row r="3908" spans="1:53" x14ac:dyDescent="0.3">
      <c r="A3908" s="1" t="s">
        <v>2226</v>
      </c>
      <c r="B3908" s="1">
        <v>2020</v>
      </c>
      <c r="C3908" s="1" t="s">
        <v>398</v>
      </c>
      <c r="D3908" s="1" t="s">
        <v>398</v>
      </c>
      <c r="E3908" s="1" t="s">
        <v>399</v>
      </c>
      <c r="F3908" s="1" t="s">
        <v>210</v>
      </c>
      <c r="G3908" s="1">
        <v>6014</v>
      </c>
      <c r="H3908" s="1">
        <v>73.5</v>
      </c>
      <c r="I3908" s="1">
        <v>202</v>
      </c>
      <c r="J3908" s="1">
        <v>900</v>
      </c>
      <c r="K3908" s="1">
        <v>9</v>
      </c>
      <c r="L3908" s="1">
        <v>3078</v>
      </c>
      <c r="M3908" s="1">
        <v>30.875</v>
      </c>
      <c r="N3908" s="1">
        <v>7478</v>
      </c>
      <c r="O3908" s="1">
        <v>74.875</v>
      </c>
      <c r="P3908" s="1">
        <v>13</v>
      </c>
      <c r="Q3908" s="3">
        <v>1.55</v>
      </c>
      <c r="S3908" s="3">
        <v>4.62</v>
      </c>
      <c r="U3908" s="1" t="s">
        <v>2196</v>
      </c>
      <c r="V3908" s="1" t="s">
        <v>2196</v>
      </c>
      <c r="W3908" s="1" t="s">
        <v>2196</v>
      </c>
      <c r="X3908" s="1" t="s">
        <v>2196</v>
      </c>
      <c r="Y3908" s="3" t="s">
        <v>2196</v>
      </c>
      <c r="Z3908" s="3" t="s">
        <v>2196</v>
      </c>
      <c r="AC3908"/>
      <c r="AD3908"/>
      <c r="AE3908"/>
      <c r="AF3908"/>
      <c r="AG3908">
        <v>4</v>
      </c>
      <c r="AH3908" s="1" t="s">
        <v>2227</v>
      </c>
      <c r="AI3908" s="1">
        <v>2020</v>
      </c>
      <c r="AL3908" s="1" t="s">
        <v>2228</v>
      </c>
      <c r="AN3908" s="1" t="s">
        <v>435</v>
      </c>
      <c r="AR3908" s="2"/>
    </row>
    <row r="3909" spans="1:53" x14ac:dyDescent="0.3">
      <c r="A3909" s="1" t="s">
        <v>8135</v>
      </c>
      <c r="B3909" s="1">
        <v>2015</v>
      </c>
      <c r="C3909" s="1" t="s">
        <v>672</v>
      </c>
      <c r="D3909" s="1" t="s">
        <v>673</v>
      </c>
      <c r="E3909" s="1" t="s">
        <v>673</v>
      </c>
      <c r="F3909" s="1" t="s">
        <v>180</v>
      </c>
      <c r="G3909" s="1">
        <v>6014</v>
      </c>
      <c r="H3909" s="1">
        <v>73.5</v>
      </c>
      <c r="I3909" s="1">
        <v>201</v>
      </c>
      <c r="J3909" s="1">
        <v>900</v>
      </c>
      <c r="K3909" s="1">
        <v>9</v>
      </c>
      <c r="L3909" s="1">
        <v>3128</v>
      </c>
      <c r="M3909" s="1">
        <v>31.25</v>
      </c>
      <c r="N3909" s="1">
        <v>7600</v>
      </c>
      <c r="O3909" s="1">
        <v>76</v>
      </c>
      <c r="P3909" s="1">
        <v>13</v>
      </c>
      <c r="Q3909" s="3">
        <v>1.58</v>
      </c>
      <c r="R3909" s="3">
        <v>2.66</v>
      </c>
      <c r="S3909" s="3">
        <v>4.62</v>
      </c>
      <c r="T3909" s="1">
        <v>1.96</v>
      </c>
      <c r="U3909" s="1">
        <v>3700</v>
      </c>
      <c r="V3909" s="1">
        <v>37</v>
      </c>
      <c r="W3909" s="1">
        <v>1002</v>
      </c>
      <c r="X3909" s="1">
        <v>122</v>
      </c>
      <c r="AB3909" s="1" t="s">
        <v>3317</v>
      </c>
      <c r="AC3909" s="1" t="s">
        <v>72</v>
      </c>
      <c r="AD3909" s="1" t="s">
        <v>72</v>
      </c>
      <c r="AG3909" s="1">
        <v>4</v>
      </c>
      <c r="AH3909" s="1" t="s">
        <v>8136</v>
      </c>
      <c r="AI3909" s="1">
        <v>2015</v>
      </c>
      <c r="AK3909" s="1">
        <v>42828</v>
      </c>
      <c r="AO3909" s="1" t="s">
        <v>8137</v>
      </c>
      <c r="AP3909" s="1" t="s">
        <v>8137</v>
      </c>
      <c r="AQ3909" s="1">
        <v>42828</v>
      </c>
      <c r="AR3909" s="2"/>
      <c r="AS3909" s="1">
        <f>IF(AT3909&gt;0,1,0)</f>
        <v>0</v>
      </c>
      <c r="AT3909" s="1">
        <f>AU3909+AV3909</f>
        <v>0</v>
      </c>
      <c r="AU3909" s="1">
        <v>0</v>
      </c>
      <c r="AV3909" s="1">
        <v>0</v>
      </c>
      <c r="AW3909" s="1">
        <f>IF(AX3909&gt;0,1,0)</f>
        <v>0</v>
      </c>
      <c r="AX3909" s="1">
        <f>SUM(AY3909+AZ3909)</f>
        <v>0</v>
      </c>
      <c r="AY3909" s="1">
        <v>0</v>
      </c>
      <c r="AZ3909" s="1">
        <v>0</v>
      </c>
      <c r="BA3909" s="1">
        <v>42828</v>
      </c>
    </row>
    <row r="3910" spans="1:53" x14ac:dyDescent="0.3">
      <c r="A3910" s="1" t="s">
        <v>10299</v>
      </c>
      <c r="B3910" s="1">
        <v>2012</v>
      </c>
      <c r="C3910" s="1" t="s">
        <v>513</v>
      </c>
      <c r="D3910" s="1" t="s">
        <v>399</v>
      </c>
      <c r="E3910" s="1" t="s">
        <v>399</v>
      </c>
      <c r="F3910" s="1" t="s">
        <v>813</v>
      </c>
      <c r="G3910" s="1">
        <v>6014</v>
      </c>
      <c r="H3910" s="1">
        <v>73.5</v>
      </c>
      <c r="I3910" s="1">
        <v>213</v>
      </c>
      <c r="J3910" s="1">
        <v>938</v>
      </c>
      <c r="K3910" s="1">
        <v>9.375</v>
      </c>
      <c r="L3910" s="1">
        <v>3200</v>
      </c>
      <c r="M3910" s="1">
        <v>32</v>
      </c>
      <c r="N3910" s="1">
        <v>7558</v>
      </c>
      <c r="O3910" s="1">
        <v>75.625</v>
      </c>
      <c r="P3910" s="1">
        <v>19</v>
      </c>
      <c r="Q3910" s="3">
        <v>1.64</v>
      </c>
      <c r="R3910" s="3">
        <v>2.75</v>
      </c>
      <c r="S3910" s="3">
        <v>4.62</v>
      </c>
      <c r="T3910" s="1">
        <v>1.87</v>
      </c>
      <c r="U3910" s="1">
        <v>3212</v>
      </c>
      <c r="V3910" s="1">
        <v>32.5</v>
      </c>
      <c r="W3910" s="1">
        <v>911</v>
      </c>
      <c r="X3910" s="1">
        <v>119</v>
      </c>
      <c r="Y3910" s="3">
        <v>7.21</v>
      </c>
      <c r="Z3910" s="3">
        <v>4.32</v>
      </c>
      <c r="AB3910" s="1" t="s">
        <v>2252</v>
      </c>
      <c r="AC3910" s="1" t="s">
        <v>72</v>
      </c>
      <c r="AD3910" s="1" t="s">
        <v>72</v>
      </c>
      <c r="AG3910" s="1">
        <v>4</v>
      </c>
      <c r="AH3910" s="1" t="s">
        <v>10300</v>
      </c>
      <c r="AI3910" s="1">
        <v>2012</v>
      </c>
      <c r="AK3910" s="1">
        <v>39287</v>
      </c>
      <c r="AO3910" s="1" t="s">
        <v>10301</v>
      </c>
      <c r="AP3910" s="1" t="s">
        <v>10301</v>
      </c>
      <c r="AQ3910" s="1">
        <v>39287</v>
      </c>
      <c r="AR3910" s="2"/>
      <c r="AS3910" s="1">
        <f>IF(AT3910&gt;0,1,0)</f>
        <v>0</v>
      </c>
      <c r="AT3910" s="1">
        <f>AU3910+AV3910</f>
        <v>0</v>
      </c>
      <c r="AU3910" s="1">
        <v>0</v>
      </c>
      <c r="AV3910" s="1">
        <v>0</v>
      </c>
      <c r="AW3910" s="1">
        <f>IF(AX3910&gt;0,1,0)</f>
        <v>0</v>
      </c>
      <c r="AX3910" s="1">
        <f>SUM(AY3910+AZ3910)</f>
        <v>0</v>
      </c>
      <c r="AY3910" s="1">
        <v>0</v>
      </c>
      <c r="AZ3910" s="1">
        <v>0</v>
      </c>
      <c r="BA3910" s="1">
        <v>39287</v>
      </c>
    </row>
    <row r="3911" spans="1:53" x14ac:dyDescent="0.3">
      <c r="A3911" s="1" t="s">
        <v>7918</v>
      </c>
      <c r="B3911" s="1">
        <v>2015</v>
      </c>
      <c r="C3911" s="1" t="s">
        <v>643</v>
      </c>
      <c r="D3911" s="1" t="s">
        <v>643</v>
      </c>
      <c r="E3911" s="1" t="s">
        <v>643</v>
      </c>
      <c r="F3911" s="1" t="s">
        <v>1872</v>
      </c>
      <c r="G3911" s="1">
        <v>6014</v>
      </c>
      <c r="H3911" s="1">
        <v>73.5</v>
      </c>
      <c r="I3911" s="1">
        <v>223</v>
      </c>
      <c r="J3911" s="1">
        <v>948</v>
      </c>
      <c r="K3911" s="1">
        <v>9.5</v>
      </c>
      <c r="L3911" s="1">
        <v>3138</v>
      </c>
      <c r="M3911" s="1">
        <v>31.375</v>
      </c>
      <c r="N3911" s="1">
        <v>7700</v>
      </c>
      <c r="O3911" s="1">
        <v>77</v>
      </c>
      <c r="Q3911" s="3">
        <v>1.62</v>
      </c>
      <c r="R3911" s="3">
        <v>2.7</v>
      </c>
      <c r="S3911" s="3">
        <v>4.63</v>
      </c>
      <c r="T3911" s="1">
        <v>1.9299999999999899</v>
      </c>
      <c r="U3911" s="1">
        <v>3212</v>
      </c>
      <c r="V3911" s="1">
        <v>32.5</v>
      </c>
      <c r="W3911" s="1">
        <v>910</v>
      </c>
      <c r="X3911" s="1">
        <v>118</v>
      </c>
      <c r="Y3911" s="3">
        <v>6.95</v>
      </c>
      <c r="Z3911" s="3">
        <v>4.0999999999999996</v>
      </c>
      <c r="AB3911" s="1" t="s">
        <v>3374</v>
      </c>
      <c r="AC3911" s="1" t="s">
        <v>72</v>
      </c>
      <c r="AD3911" s="1" t="s">
        <v>72</v>
      </c>
      <c r="AG3911" s="1">
        <v>4</v>
      </c>
      <c r="AH3911" s="1" t="s">
        <v>7919</v>
      </c>
      <c r="AI3911" s="1">
        <v>2015</v>
      </c>
      <c r="AK3911" s="1">
        <v>42911</v>
      </c>
      <c r="AO3911" s="1" t="s">
        <v>7920</v>
      </c>
      <c r="AP3911" s="1" t="s">
        <v>7920</v>
      </c>
      <c r="AQ3911" s="1">
        <v>42911</v>
      </c>
      <c r="AR3911" s="2"/>
      <c r="AS3911" s="1">
        <f>IF(AT3911&gt;0,1,0)</f>
        <v>0</v>
      </c>
      <c r="AT3911" s="1">
        <f>AU3911+AV3911</f>
        <v>0</v>
      </c>
      <c r="AU3911" s="1">
        <v>0</v>
      </c>
      <c r="AV3911" s="1">
        <v>0</v>
      </c>
      <c r="AW3911" s="1">
        <f>IF(AX3911&gt;0,1,0)</f>
        <v>0</v>
      </c>
      <c r="AX3911" s="1">
        <f>SUM(AY3911+AZ3911)</f>
        <v>0</v>
      </c>
      <c r="AY3911" s="1">
        <v>0</v>
      </c>
      <c r="AZ3911" s="1">
        <v>0</v>
      </c>
      <c r="BA3911" s="1">
        <v>42911</v>
      </c>
    </row>
    <row r="3912" spans="1:53" x14ac:dyDescent="0.3">
      <c r="A3912" s="1" t="s">
        <v>370</v>
      </c>
      <c r="B3912" s="1">
        <v>2023</v>
      </c>
      <c r="C3912" s="1" t="s">
        <v>276</v>
      </c>
      <c r="D3912" s="1" t="s">
        <v>276</v>
      </c>
      <c r="E3912" s="1" t="s">
        <v>276</v>
      </c>
      <c r="F3912" s="1" t="s">
        <v>318</v>
      </c>
      <c r="G3912" s="1">
        <v>6014</v>
      </c>
      <c r="H3912" s="1">
        <v>73.5</v>
      </c>
      <c r="I3912" s="1">
        <v>246</v>
      </c>
      <c r="K3912" s="1">
        <v>10</v>
      </c>
      <c r="M3912" s="1">
        <v>31.625</v>
      </c>
      <c r="O3912" s="1">
        <v>76.375</v>
      </c>
      <c r="P3912" s="1">
        <v>27</v>
      </c>
      <c r="Q3912" s="3">
        <v>1.57</v>
      </c>
      <c r="S3912" s="3">
        <v>4.6399999999999997</v>
      </c>
      <c r="V3912" s="1">
        <v>33</v>
      </c>
      <c r="X3912" s="1">
        <v>115</v>
      </c>
      <c r="AC3912" s="1" t="s">
        <v>86</v>
      </c>
      <c r="AD3912" s="1" t="s">
        <v>86</v>
      </c>
      <c r="AE3912" s="1">
        <v>148</v>
      </c>
      <c r="AF3912" s="1">
        <v>5</v>
      </c>
      <c r="AG3912" s="1">
        <v>3</v>
      </c>
      <c r="AH3912" s="1" t="s">
        <v>371</v>
      </c>
      <c r="AI3912" s="1">
        <v>2023</v>
      </c>
      <c r="AM3912" s="1">
        <v>3</v>
      </c>
      <c r="AN3912" s="1" t="s">
        <v>372</v>
      </c>
    </row>
    <row r="3913" spans="1:53" x14ac:dyDescent="0.3">
      <c r="A3913" s="1" t="s">
        <v>12437</v>
      </c>
      <c r="B3913" s="1">
        <v>2010</v>
      </c>
      <c r="C3913" s="1" t="s">
        <v>144</v>
      </c>
      <c r="D3913" s="1" t="s">
        <v>55</v>
      </c>
      <c r="E3913" s="1" t="s">
        <v>55</v>
      </c>
      <c r="F3913" s="1" t="s">
        <v>120</v>
      </c>
      <c r="G3913" s="1">
        <v>6014</v>
      </c>
      <c r="H3913" s="1">
        <v>73.5</v>
      </c>
      <c r="I3913" s="1">
        <v>244</v>
      </c>
      <c r="J3913" s="1">
        <v>948</v>
      </c>
      <c r="K3913" s="1">
        <v>9.5</v>
      </c>
      <c r="L3913" s="1">
        <v>3300</v>
      </c>
      <c r="M3913" s="1">
        <v>33</v>
      </c>
      <c r="P3913" s="1">
        <v>25</v>
      </c>
      <c r="Q3913" s="3">
        <v>1.6</v>
      </c>
      <c r="R3913" s="3">
        <v>2.7</v>
      </c>
      <c r="S3913" s="3">
        <v>4.6399999999999997</v>
      </c>
      <c r="T3913" s="1">
        <v>1.93999999999999</v>
      </c>
      <c r="U3913" s="1">
        <v>3500</v>
      </c>
      <c r="V3913" s="1">
        <v>35</v>
      </c>
      <c r="W3913" s="1">
        <v>901</v>
      </c>
      <c r="X3913" s="1">
        <v>109</v>
      </c>
      <c r="Y3913" s="3">
        <v>7.08</v>
      </c>
      <c r="Z3913" s="3">
        <v>4.3</v>
      </c>
      <c r="AB3913" s="1" t="s">
        <v>5723</v>
      </c>
      <c r="AC3913" s="1" t="s">
        <v>139</v>
      </c>
      <c r="AD3913" s="1" t="s">
        <v>139</v>
      </c>
      <c r="AE3913" s="1">
        <v>236</v>
      </c>
      <c r="AF3913" s="1">
        <v>7</v>
      </c>
      <c r="AG3913" s="1">
        <v>3</v>
      </c>
      <c r="AH3913" s="1" t="s">
        <v>12438</v>
      </c>
      <c r="AI3913" s="1">
        <v>2010</v>
      </c>
      <c r="AK3913" s="1">
        <v>35677</v>
      </c>
      <c r="AO3913" s="1" t="s">
        <v>12439</v>
      </c>
      <c r="AP3913" s="1" t="s">
        <v>12439</v>
      </c>
      <c r="AQ3913" s="1">
        <v>35677</v>
      </c>
      <c r="AR3913" s="2"/>
      <c r="AS3913" s="1">
        <f t="shared" ref="AS3913:AS3925" si="768">IF(AT3913&gt;0,1,0)</f>
        <v>0</v>
      </c>
      <c r="AT3913" s="1">
        <f t="shared" ref="AT3913:AT3925" si="769">AU3913+AV3913</f>
        <v>0</v>
      </c>
      <c r="AU3913" s="1">
        <v>0</v>
      </c>
      <c r="AV3913" s="1">
        <v>0</v>
      </c>
      <c r="AW3913" s="1">
        <f t="shared" ref="AW3913:AW3925" si="770">IF(AX3913&gt;0,1,0)</f>
        <v>0</v>
      </c>
      <c r="AX3913" s="1">
        <f t="shared" ref="AX3913:AX3925" si="771">SUM(AY3913+AZ3913)</f>
        <v>0</v>
      </c>
      <c r="AY3913" s="1">
        <v>0</v>
      </c>
      <c r="AZ3913" s="1">
        <v>0</v>
      </c>
      <c r="BA3913" s="1">
        <v>35677</v>
      </c>
    </row>
    <row r="3914" spans="1:53" x14ac:dyDescent="0.3">
      <c r="A3914" s="1" t="s">
        <v>6034</v>
      </c>
      <c r="B3914" s="1">
        <v>2017</v>
      </c>
      <c r="C3914" s="1" t="s">
        <v>1081</v>
      </c>
      <c r="D3914" s="1" t="s">
        <v>1081</v>
      </c>
      <c r="E3914" s="1" t="s">
        <v>1081</v>
      </c>
      <c r="F3914" s="1" t="s">
        <v>95</v>
      </c>
      <c r="G3914" s="1">
        <v>6014</v>
      </c>
      <c r="H3914" s="1">
        <v>73.5</v>
      </c>
      <c r="I3914" s="1">
        <v>233</v>
      </c>
      <c r="J3914" s="1">
        <v>978</v>
      </c>
      <c r="K3914" s="1">
        <v>9.8800000000000008</v>
      </c>
      <c r="L3914" s="1">
        <v>3128</v>
      </c>
      <c r="M3914" s="1">
        <v>31.25</v>
      </c>
      <c r="N3914" s="1">
        <v>7538</v>
      </c>
      <c r="O3914" s="1">
        <v>75.38</v>
      </c>
      <c r="P3914" s="1">
        <v>20</v>
      </c>
      <c r="Q3914" s="3">
        <v>1.58</v>
      </c>
      <c r="S3914" s="3">
        <v>4.6500000000000004</v>
      </c>
      <c r="U3914" s="1">
        <v>2900</v>
      </c>
      <c r="V3914" s="1">
        <v>29</v>
      </c>
      <c r="W3914" s="1">
        <v>905</v>
      </c>
      <c r="X3914" s="1">
        <v>113</v>
      </c>
      <c r="AB3914" s="1" t="s">
        <v>2252</v>
      </c>
      <c r="AC3914" s="1" t="s">
        <v>57</v>
      </c>
      <c r="AD3914" s="1" t="s">
        <v>57</v>
      </c>
      <c r="AE3914" s="1">
        <v>105</v>
      </c>
      <c r="AF3914" s="1">
        <v>3</v>
      </c>
      <c r="AG3914" s="1">
        <v>2</v>
      </c>
      <c r="AH3914" s="1" t="s">
        <v>6035</v>
      </c>
      <c r="AI3914" s="1">
        <v>2017</v>
      </c>
      <c r="AJ3914" s="1">
        <v>2020</v>
      </c>
      <c r="AK3914" s="1">
        <v>44917</v>
      </c>
      <c r="AO3914" s="1" t="s">
        <v>6036</v>
      </c>
      <c r="AP3914" s="1" t="s">
        <v>6036</v>
      </c>
      <c r="AQ3914" s="1">
        <v>44917</v>
      </c>
      <c r="AR3914" s="2"/>
      <c r="AS3914" s="1">
        <f t="shared" si="768"/>
        <v>1</v>
      </c>
      <c r="AT3914" s="1">
        <f t="shared" si="769"/>
        <v>1</v>
      </c>
      <c r="AU3914" s="1">
        <v>1</v>
      </c>
      <c r="AV3914" s="1">
        <v>0</v>
      </c>
      <c r="AW3914" s="1">
        <f t="shared" si="770"/>
        <v>0</v>
      </c>
      <c r="AX3914" s="1">
        <f t="shared" si="771"/>
        <v>0</v>
      </c>
      <c r="AY3914" s="1">
        <v>0</v>
      </c>
      <c r="AZ3914" s="1">
        <v>0</v>
      </c>
      <c r="BA3914" s="1">
        <v>44917</v>
      </c>
    </row>
    <row r="3915" spans="1:53" x14ac:dyDescent="0.3">
      <c r="A3915" s="1" t="s">
        <v>11056</v>
      </c>
      <c r="B3915" s="1">
        <v>2012</v>
      </c>
      <c r="C3915" s="1" t="s">
        <v>1121</v>
      </c>
      <c r="D3915" s="1" t="s">
        <v>854</v>
      </c>
      <c r="E3915" s="1" t="s">
        <v>854</v>
      </c>
      <c r="F3915" s="1" t="s">
        <v>2236</v>
      </c>
      <c r="G3915" s="1">
        <v>6014</v>
      </c>
      <c r="H3915" s="1">
        <v>73.5</v>
      </c>
      <c r="I3915" s="1">
        <v>239</v>
      </c>
      <c r="J3915" s="1">
        <v>948</v>
      </c>
      <c r="K3915" s="1">
        <v>9.5</v>
      </c>
      <c r="L3915" s="1">
        <v>3200</v>
      </c>
      <c r="M3915" s="1">
        <v>32</v>
      </c>
      <c r="N3915" s="1">
        <v>7728</v>
      </c>
      <c r="O3915" s="1">
        <v>77.25</v>
      </c>
      <c r="P3915" s="1">
        <v>18</v>
      </c>
      <c r="Q3915" s="3">
        <v>1.66</v>
      </c>
      <c r="R3915" s="3">
        <v>2.68</v>
      </c>
      <c r="S3915" s="3">
        <v>4.6500000000000004</v>
      </c>
      <c r="T3915" s="1">
        <v>1.97</v>
      </c>
      <c r="U3915" s="1">
        <v>3600</v>
      </c>
      <c r="V3915" s="1">
        <v>36</v>
      </c>
      <c r="W3915" s="1">
        <v>911</v>
      </c>
      <c r="X3915" s="1">
        <v>119</v>
      </c>
      <c r="Y3915" s="3">
        <v>6.94</v>
      </c>
      <c r="Z3915" s="3">
        <v>4.28</v>
      </c>
      <c r="AA3915" s="3">
        <v>11.43</v>
      </c>
      <c r="AB3915" s="1" t="s">
        <v>3268</v>
      </c>
      <c r="AC3915" s="1" t="s">
        <v>86</v>
      </c>
      <c r="AD3915" s="1" t="s">
        <v>86</v>
      </c>
      <c r="AE3915" s="1">
        <v>111</v>
      </c>
      <c r="AF3915" s="1">
        <v>4</v>
      </c>
      <c r="AG3915" s="1">
        <v>3</v>
      </c>
      <c r="AH3915" s="1" t="s">
        <v>11057</v>
      </c>
      <c r="AI3915" s="1">
        <v>2012</v>
      </c>
      <c r="AK3915" s="1">
        <v>38641</v>
      </c>
      <c r="AO3915" s="1" t="s">
        <v>11058</v>
      </c>
      <c r="AP3915" s="1" t="s">
        <v>11058</v>
      </c>
      <c r="AQ3915" s="1">
        <v>38641</v>
      </c>
      <c r="AR3915" s="2"/>
      <c r="AS3915" s="1">
        <f t="shared" si="768"/>
        <v>0</v>
      </c>
      <c r="AT3915" s="1">
        <f t="shared" si="769"/>
        <v>0</v>
      </c>
      <c r="AU3915" s="1">
        <v>0</v>
      </c>
      <c r="AV3915" s="1">
        <v>0</v>
      </c>
      <c r="AW3915" s="1">
        <f t="shared" si="770"/>
        <v>0</v>
      </c>
      <c r="AX3915" s="1">
        <f t="shared" si="771"/>
        <v>0</v>
      </c>
      <c r="AY3915" s="1">
        <v>0</v>
      </c>
      <c r="AZ3915" s="1">
        <v>0</v>
      </c>
      <c r="BA3915" s="1">
        <v>38641</v>
      </c>
    </row>
    <row r="3916" spans="1:53" x14ac:dyDescent="0.3">
      <c r="A3916" s="1" t="s">
        <v>12582</v>
      </c>
      <c r="B3916" s="1">
        <v>2010</v>
      </c>
      <c r="C3916" s="1" t="s">
        <v>276</v>
      </c>
      <c r="D3916" s="1" t="s">
        <v>276</v>
      </c>
      <c r="E3916" s="1" t="s">
        <v>276</v>
      </c>
      <c r="F3916" s="1" t="s">
        <v>115</v>
      </c>
      <c r="G3916" s="1">
        <v>6014</v>
      </c>
      <c r="H3916" s="1">
        <v>73.5</v>
      </c>
      <c r="I3916" s="1">
        <v>211</v>
      </c>
      <c r="J3916" s="1">
        <v>968</v>
      </c>
      <c r="K3916" s="1">
        <v>9.75</v>
      </c>
      <c r="L3916" s="1">
        <v>3248</v>
      </c>
      <c r="M3916" s="1">
        <v>32.5</v>
      </c>
      <c r="P3916" s="1">
        <v>13</v>
      </c>
      <c r="Q3916" s="3">
        <v>1.65</v>
      </c>
      <c r="R3916" s="3">
        <v>2.71</v>
      </c>
      <c r="S3916" s="3">
        <v>4.6500000000000004</v>
      </c>
      <c r="T3916" s="1">
        <v>1.94</v>
      </c>
      <c r="U3916" s="1">
        <v>3300</v>
      </c>
      <c r="V3916" s="1">
        <v>33</v>
      </c>
      <c r="W3916" s="1">
        <v>907</v>
      </c>
      <c r="X3916" s="1">
        <v>115</v>
      </c>
      <c r="Y3916" s="3">
        <v>7.24</v>
      </c>
      <c r="Z3916" s="3">
        <v>4.42</v>
      </c>
      <c r="AA3916" s="3">
        <v>11.67</v>
      </c>
      <c r="AB3916" s="1" t="s">
        <v>3244</v>
      </c>
      <c r="AC3916" s="1" t="s">
        <v>72</v>
      </c>
      <c r="AD3916" s="1" t="s">
        <v>72</v>
      </c>
      <c r="AG3916" s="1">
        <v>4</v>
      </c>
      <c r="AH3916" s="1" t="s">
        <v>12583</v>
      </c>
      <c r="AI3916" s="1">
        <v>2010</v>
      </c>
      <c r="AK3916" s="1">
        <v>36050</v>
      </c>
      <c r="AO3916" s="1" t="s">
        <v>12584</v>
      </c>
      <c r="AP3916" s="1" t="s">
        <v>12584</v>
      </c>
      <c r="AQ3916" s="1">
        <v>36050</v>
      </c>
      <c r="AR3916" s="2"/>
      <c r="AS3916" s="1">
        <f t="shared" si="768"/>
        <v>0</v>
      </c>
      <c r="AT3916" s="1">
        <f t="shared" si="769"/>
        <v>0</v>
      </c>
      <c r="AU3916" s="1">
        <v>0</v>
      </c>
      <c r="AV3916" s="1">
        <v>0</v>
      </c>
      <c r="AW3916" s="1">
        <f t="shared" si="770"/>
        <v>0</v>
      </c>
      <c r="AX3916" s="1">
        <f t="shared" si="771"/>
        <v>0</v>
      </c>
      <c r="AY3916" s="1">
        <v>0</v>
      </c>
      <c r="AZ3916" s="1">
        <v>0</v>
      </c>
      <c r="BA3916" s="1">
        <v>36050</v>
      </c>
    </row>
    <row r="3917" spans="1:53" x14ac:dyDescent="0.3">
      <c r="A3917" s="1" t="s">
        <v>14067</v>
      </c>
      <c r="B3917" s="1">
        <v>2009</v>
      </c>
      <c r="C3917" s="1" t="s">
        <v>672</v>
      </c>
      <c r="D3917" s="1" t="s">
        <v>673</v>
      </c>
      <c r="E3917" s="1" t="s">
        <v>673</v>
      </c>
      <c r="F3917" s="1" t="s">
        <v>66</v>
      </c>
      <c r="G3917" s="1">
        <v>6014</v>
      </c>
      <c r="H3917" s="1">
        <v>73.5</v>
      </c>
      <c r="I3917" s="1">
        <v>210</v>
      </c>
      <c r="J3917" s="1">
        <v>978</v>
      </c>
      <c r="K3917" s="1">
        <v>9.875</v>
      </c>
      <c r="L3917" s="1">
        <v>3328</v>
      </c>
      <c r="M3917" s="1">
        <v>33.25</v>
      </c>
      <c r="Q3917" s="3">
        <v>1.68</v>
      </c>
      <c r="R3917" s="3">
        <v>2.73</v>
      </c>
      <c r="S3917" s="3">
        <v>4.66</v>
      </c>
      <c r="T3917" s="1">
        <v>1.93</v>
      </c>
      <c r="U3917" s="1">
        <v>3612</v>
      </c>
      <c r="V3917" s="1">
        <v>36.5</v>
      </c>
      <c r="W3917" s="1">
        <v>1007</v>
      </c>
      <c r="X3917" s="1">
        <v>127</v>
      </c>
      <c r="AB3917" s="1" t="s">
        <v>3244</v>
      </c>
      <c r="AC3917" s="1" t="s">
        <v>91</v>
      </c>
      <c r="AD3917" s="1" t="s">
        <v>91</v>
      </c>
      <c r="AE3917" s="1">
        <v>50</v>
      </c>
      <c r="AF3917" s="1">
        <v>2</v>
      </c>
      <c r="AG3917" s="1">
        <v>2</v>
      </c>
      <c r="AH3917" s="1" t="s">
        <v>14068</v>
      </c>
      <c r="AI3917" s="1">
        <v>2009</v>
      </c>
      <c r="AK3917" s="1">
        <v>34501</v>
      </c>
      <c r="AO3917" s="1" t="s">
        <v>14069</v>
      </c>
      <c r="AP3917" s="1" t="s">
        <v>14069</v>
      </c>
      <c r="AQ3917" s="1">
        <v>34501</v>
      </c>
      <c r="AR3917" s="2"/>
      <c r="AS3917" s="1">
        <f t="shared" si="768"/>
        <v>0</v>
      </c>
      <c r="AT3917" s="1">
        <f t="shared" si="769"/>
        <v>0</v>
      </c>
      <c r="AU3917" s="1">
        <v>0</v>
      </c>
      <c r="AV3917" s="1">
        <v>0</v>
      </c>
      <c r="AW3917" s="1">
        <f t="shared" si="770"/>
        <v>0</v>
      </c>
      <c r="AX3917" s="1">
        <f t="shared" si="771"/>
        <v>0</v>
      </c>
      <c r="AY3917" s="1">
        <v>0</v>
      </c>
      <c r="AZ3917" s="1">
        <v>0</v>
      </c>
      <c r="BA3917" s="1">
        <v>34501</v>
      </c>
    </row>
    <row r="3918" spans="1:53" x14ac:dyDescent="0.3">
      <c r="A3918" s="1" t="s">
        <v>10252</v>
      </c>
      <c r="B3918" s="1">
        <v>2012</v>
      </c>
      <c r="C3918" s="1" t="s">
        <v>513</v>
      </c>
      <c r="D3918" s="1" t="s">
        <v>399</v>
      </c>
      <c r="E3918" s="1" t="s">
        <v>399</v>
      </c>
      <c r="F3918" s="1" t="s">
        <v>107</v>
      </c>
      <c r="G3918" s="1">
        <v>6014</v>
      </c>
      <c r="H3918" s="1">
        <v>73.5</v>
      </c>
      <c r="I3918" s="1">
        <v>210</v>
      </c>
      <c r="J3918" s="1">
        <v>938</v>
      </c>
      <c r="K3918" s="1">
        <v>9.375</v>
      </c>
      <c r="L3918" s="1">
        <v>3248</v>
      </c>
      <c r="M3918" s="1">
        <v>32.5</v>
      </c>
      <c r="N3918" s="1">
        <v>7778</v>
      </c>
      <c r="O3918" s="1">
        <v>77.875</v>
      </c>
      <c r="P3918" s="1">
        <v>17</v>
      </c>
      <c r="Q3918" s="3">
        <v>1.66</v>
      </c>
      <c r="R3918" s="3">
        <v>2.72</v>
      </c>
      <c r="S3918" s="3">
        <v>4.67</v>
      </c>
      <c r="T3918" s="1">
        <v>1.94999999999999</v>
      </c>
      <c r="U3918" s="1">
        <v>3400</v>
      </c>
      <c r="V3918" s="1">
        <v>34</v>
      </c>
      <c r="W3918" s="1">
        <v>910</v>
      </c>
      <c r="X3918" s="1">
        <v>118</v>
      </c>
      <c r="Y3918" s="3">
        <v>7.02</v>
      </c>
      <c r="Z3918" s="3">
        <v>4.25</v>
      </c>
      <c r="AA3918" s="3">
        <v>11.59</v>
      </c>
      <c r="AB3918" s="1" t="s">
        <v>3244</v>
      </c>
      <c r="AC3918" s="1" t="s">
        <v>219</v>
      </c>
      <c r="AD3918" s="1" t="s">
        <v>219</v>
      </c>
      <c r="AE3918" s="1">
        <v>242</v>
      </c>
      <c r="AF3918" s="1">
        <v>7</v>
      </c>
      <c r="AG3918" s="1">
        <v>3</v>
      </c>
      <c r="AH3918" s="1" t="s">
        <v>10253</v>
      </c>
      <c r="AI3918" s="1">
        <v>2012</v>
      </c>
      <c r="AK3918" s="1">
        <v>38773</v>
      </c>
      <c r="AO3918" s="1" t="s">
        <v>10254</v>
      </c>
      <c r="AP3918" s="1" t="s">
        <v>10254</v>
      </c>
      <c r="AQ3918" s="1">
        <v>38773</v>
      </c>
      <c r="AR3918" s="2"/>
      <c r="AS3918" s="1">
        <f t="shared" si="768"/>
        <v>0</v>
      </c>
      <c r="AT3918" s="1">
        <f t="shared" si="769"/>
        <v>0</v>
      </c>
      <c r="AU3918" s="1">
        <v>0</v>
      </c>
      <c r="AV3918" s="1">
        <v>0</v>
      </c>
      <c r="AW3918" s="1">
        <f t="shared" si="770"/>
        <v>0</v>
      </c>
      <c r="AX3918" s="1">
        <f t="shared" si="771"/>
        <v>0</v>
      </c>
      <c r="AY3918" s="1">
        <v>0</v>
      </c>
      <c r="AZ3918" s="1">
        <v>0</v>
      </c>
      <c r="BA3918" s="1">
        <v>38773</v>
      </c>
    </row>
    <row r="3919" spans="1:53" x14ac:dyDescent="0.3">
      <c r="A3919" s="1" t="s">
        <v>11179</v>
      </c>
      <c r="B3919" s="1">
        <v>2012</v>
      </c>
      <c r="C3919" s="1" t="s">
        <v>672</v>
      </c>
      <c r="D3919" s="1" t="s">
        <v>673</v>
      </c>
      <c r="E3919" s="1" t="s">
        <v>673</v>
      </c>
      <c r="F3919" s="1" t="s">
        <v>615</v>
      </c>
      <c r="G3919" s="1">
        <v>6014</v>
      </c>
      <c r="H3919" s="1">
        <v>73.5</v>
      </c>
      <c r="I3919" s="1">
        <v>211</v>
      </c>
      <c r="J3919" s="1">
        <v>1018</v>
      </c>
      <c r="K3919" s="1">
        <v>10.125</v>
      </c>
      <c r="L3919" s="1">
        <v>3348</v>
      </c>
      <c r="M3919" s="1">
        <v>33.5</v>
      </c>
      <c r="N3919" s="1">
        <v>8058</v>
      </c>
      <c r="O3919" s="1">
        <v>80.625</v>
      </c>
      <c r="P3919" s="1">
        <v>19</v>
      </c>
      <c r="Q3919" s="3">
        <v>1.63</v>
      </c>
      <c r="R3919" s="3">
        <v>2.74</v>
      </c>
      <c r="S3919" s="3">
        <v>4.67</v>
      </c>
      <c r="T3919" s="1">
        <v>1.9299999999999899</v>
      </c>
      <c r="U3919" s="1">
        <v>3600</v>
      </c>
      <c r="V3919" s="1">
        <v>36</v>
      </c>
      <c r="W3919" s="1">
        <v>1006</v>
      </c>
      <c r="X3919" s="1">
        <v>126</v>
      </c>
      <c r="Y3919" s="3">
        <v>6.88</v>
      </c>
      <c r="Z3919" s="3">
        <v>4.22</v>
      </c>
      <c r="AB3919" s="1" t="s">
        <v>6971</v>
      </c>
      <c r="AC3919" s="1" t="s">
        <v>234</v>
      </c>
      <c r="AD3919" s="1" t="s">
        <v>234</v>
      </c>
      <c r="AE3919" s="1">
        <v>83</v>
      </c>
      <c r="AF3919" s="1">
        <v>3</v>
      </c>
      <c r="AG3919" s="1">
        <v>2</v>
      </c>
      <c r="AH3919" s="1" t="s">
        <v>11180</v>
      </c>
      <c r="AI3919" s="1">
        <v>2012</v>
      </c>
      <c r="AJ3919" s="1">
        <v>2020</v>
      </c>
      <c r="AK3919" s="1">
        <v>38613</v>
      </c>
      <c r="AO3919" s="1" t="s">
        <v>11181</v>
      </c>
      <c r="AP3919" s="1" t="s">
        <v>11181</v>
      </c>
      <c r="AQ3919" s="1">
        <v>38613</v>
      </c>
      <c r="AR3919" s="2"/>
      <c r="AS3919" s="1">
        <f t="shared" si="768"/>
        <v>0</v>
      </c>
      <c r="AT3919" s="1">
        <f t="shared" si="769"/>
        <v>0</v>
      </c>
      <c r="AU3919" s="1">
        <v>0</v>
      </c>
      <c r="AV3919" s="1">
        <v>0</v>
      </c>
      <c r="AW3919" s="1">
        <f t="shared" si="770"/>
        <v>0</v>
      </c>
      <c r="AX3919" s="1">
        <f t="shared" si="771"/>
        <v>0</v>
      </c>
      <c r="AY3919" s="1">
        <v>0</v>
      </c>
      <c r="AZ3919" s="1">
        <v>0</v>
      </c>
      <c r="BA3919" s="1">
        <v>38613</v>
      </c>
    </row>
    <row r="3920" spans="1:53" x14ac:dyDescent="0.3">
      <c r="A3920" s="1" t="s">
        <v>7411</v>
      </c>
      <c r="B3920" s="1">
        <v>2015</v>
      </c>
      <c r="C3920" s="1" t="s">
        <v>398</v>
      </c>
      <c r="D3920" s="1" t="s">
        <v>399</v>
      </c>
      <c r="E3920" s="1" t="s">
        <v>399</v>
      </c>
      <c r="F3920" s="1" t="s">
        <v>496</v>
      </c>
      <c r="G3920" s="1">
        <v>6014</v>
      </c>
      <c r="H3920" s="1">
        <v>73.5</v>
      </c>
      <c r="I3920" s="1">
        <v>202</v>
      </c>
      <c r="J3920" s="1">
        <v>958</v>
      </c>
      <c r="K3920" s="1">
        <v>9.625</v>
      </c>
      <c r="L3920" s="1">
        <v>3148</v>
      </c>
      <c r="M3920" s="1">
        <v>31.5</v>
      </c>
      <c r="N3920" s="1">
        <v>7768</v>
      </c>
      <c r="O3920" s="1">
        <v>77.75</v>
      </c>
      <c r="P3920" s="1">
        <v>12</v>
      </c>
      <c r="Q3920" s="3">
        <v>1.68</v>
      </c>
      <c r="R3920" s="3">
        <v>2.75</v>
      </c>
      <c r="S3920" s="3">
        <v>4.6900000000000004</v>
      </c>
      <c r="T3920" s="1">
        <v>1.94</v>
      </c>
      <c r="U3920" s="1">
        <v>3312</v>
      </c>
      <c r="V3920" s="1">
        <v>33.5</v>
      </c>
      <c r="W3920" s="1">
        <v>900</v>
      </c>
      <c r="X3920" s="1">
        <v>108</v>
      </c>
      <c r="Y3920" s="3">
        <v>7.18</v>
      </c>
      <c r="Z3920" s="3">
        <v>4.41</v>
      </c>
      <c r="AA3920" s="3">
        <v>12.44</v>
      </c>
      <c r="AB3920" s="1" t="s">
        <v>2252</v>
      </c>
      <c r="AC3920" s="1" t="s">
        <v>72</v>
      </c>
      <c r="AD3920" s="1" t="s">
        <v>72</v>
      </c>
      <c r="AG3920" s="1">
        <v>4</v>
      </c>
      <c r="AH3920" s="1" t="s">
        <v>7412</v>
      </c>
      <c r="AI3920" s="1">
        <v>2015</v>
      </c>
      <c r="AJ3920" s="1">
        <v>2017</v>
      </c>
      <c r="AK3920" s="1">
        <v>42860</v>
      </c>
      <c r="AO3920" s="1" t="s">
        <v>7413</v>
      </c>
      <c r="AP3920" s="1" t="s">
        <v>7413</v>
      </c>
      <c r="AQ3920" s="1">
        <v>42860</v>
      </c>
      <c r="AR3920" s="2"/>
      <c r="AS3920" s="1">
        <f t="shared" si="768"/>
        <v>0</v>
      </c>
      <c r="AT3920" s="1">
        <f t="shared" si="769"/>
        <v>0</v>
      </c>
      <c r="AU3920" s="1">
        <v>0</v>
      </c>
      <c r="AV3920" s="1">
        <v>0</v>
      </c>
      <c r="AW3920" s="1">
        <f t="shared" si="770"/>
        <v>0</v>
      </c>
      <c r="AX3920" s="1">
        <f t="shared" si="771"/>
        <v>0</v>
      </c>
      <c r="AY3920" s="1">
        <v>0</v>
      </c>
      <c r="AZ3920" s="1">
        <v>0</v>
      </c>
      <c r="BA3920" s="1">
        <v>42860</v>
      </c>
    </row>
    <row r="3921" spans="1:53" x14ac:dyDescent="0.3">
      <c r="A3921" s="1" t="s">
        <v>12203</v>
      </c>
      <c r="B3921" s="1">
        <v>2010</v>
      </c>
      <c r="C3921" s="1" t="s">
        <v>513</v>
      </c>
      <c r="D3921" s="1" t="s">
        <v>399</v>
      </c>
      <c r="E3921" s="1" t="s">
        <v>399</v>
      </c>
      <c r="F3921" s="1" t="s">
        <v>1287</v>
      </c>
      <c r="G3921" s="1">
        <v>6014</v>
      </c>
      <c r="H3921" s="1">
        <v>73.5</v>
      </c>
      <c r="I3921" s="1">
        <v>222</v>
      </c>
      <c r="J3921" s="1">
        <v>938</v>
      </c>
      <c r="K3921" s="1">
        <v>9.375</v>
      </c>
      <c r="L3921" s="1">
        <v>3328</v>
      </c>
      <c r="M3921" s="1">
        <v>33.25</v>
      </c>
      <c r="P3921" s="1">
        <v>19</v>
      </c>
      <c r="Q3921" s="3">
        <v>1.64</v>
      </c>
      <c r="R3921" s="3">
        <v>2.75</v>
      </c>
      <c r="S3921" s="3">
        <v>4.72</v>
      </c>
      <c r="T3921" s="1">
        <v>1.96999999999999</v>
      </c>
      <c r="U3921" s="1">
        <v>3600</v>
      </c>
      <c r="V3921" s="1">
        <v>36</v>
      </c>
      <c r="W3921" s="1">
        <v>1001</v>
      </c>
      <c r="X3921" s="1">
        <v>121</v>
      </c>
      <c r="Y3921" s="3">
        <v>6.65</v>
      </c>
      <c r="Z3921" s="3">
        <v>4.17</v>
      </c>
      <c r="AA3921" s="3">
        <v>11.18</v>
      </c>
      <c r="AB3921" s="1" t="s">
        <v>3268</v>
      </c>
      <c r="AC3921" s="1" t="s">
        <v>72</v>
      </c>
      <c r="AD3921" s="1" t="s">
        <v>72</v>
      </c>
      <c r="AG3921" s="1">
        <v>4</v>
      </c>
      <c r="AH3921" s="1" t="s">
        <v>12204</v>
      </c>
      <c r="AI3921" s="1">
        <v>2010</v>
      </c>
      <c r="AJ3921" s="1">
        <v>2020</v>
      </c>
      <c r="AK3921" s="1">
        <v>35929</v>
      </c>
      <c r="AO3921" s="1" t="s">
        <v>12205</v>
      </c>
      <c r="AP3921" s="1" t="s">
        <v>12205</v>
      </c>
      <c r="AQ3921" s="1">
        <v>35929</v>
      </c>
      <c r="AR3921" s="2"/>
      <c r="AS3921" s="1">
        <f t="shared" si="768"/>
        <v>0</v>
      </c>
      <c r="AT3921" s="1">
        <f t="shared" si="769"/>
        <v>0</v>
      </c>
      <c r="AU3921" s="1">
        <v>0</v>
      </c>
      <c r="AV3921" s="1">
        <v>0</v>
      </c>
      <c r="AW3921" s="1">
        <f t="shared" si="770"/>
        <v>0</v>
      </c>
      <c r="AX3921" s="1">
        <f t="shared" si="771"/>
        <v>0</v>
      </c>
      <c r="AY3921" s="1">
        <v>0</v>
      </c>
      <c r="AZ3921" s="1">
        <v>0</v>
      </c>
      <c r="BA3921" s="1">
        <v>35929</v>
      </c>
    </row>
    <row r="3922" spans="1:53" x14ac:dyDescent="0.3">
      <c r="A3922" s="1" t="s">
        <v>13362</v>
      </c>
      <c r="B3922" s="1">
        <v>2009</v>
      </c>
      <c r="C3922" s="1" t="s">
        <v>276</v>
      </c>
      <c r="D3922" s="1" t="s">
        <v>55</v>
      </c>
      <c r="E3922" s="1" t="s">
        <v>55</v>
      </c>
      <c r="F3922" s="1" t="s">
        <v>579</v>
      </c>
      <c r="G3922" s="1">
        <v>6014</v>
      </c>
      <c r="H3922" s="1">
        <v>73.5</v>
      </c>
      <c r="I3922" s="1">
        <v>256</v>
      </c>
      <c r="J3922" s="1">
        <v>1028</v>
      </c>
      <c r="K3922" s="1">
        <v>10.25</v>
      </c>
      <c r="L3922" s="1">
        <v>3300</v>
      </c>
      <c r="M3922" s="1">
        <v>33</v>
      </c>
      <c r="P3922" s="1">
        <v>26</v>
      </c>
      <c r="Q3922" s="3">
        <v>1.66</v>
      </c>
      <c r="R3922" s="3">
        <v>2.75</v>
      </c>
      <c r="S3922" s="3">
        <v>4.7300000000000004</v>
      </c>
      <c r="T3922" s="1">
        <v>1.98</v>
      </c>
      <c r="U3922" s="1">
        <v>3112</v>
      </c>
      <c r="V3922" s="1">
        <v>31.5</v>
      </c>
      <c r="W3922" s="1">
        <v>906</v>
      </c>
      <c r="X3922" s="1">
        <v>114</v>
      </c>
      <c r="Y3922" s="3">
        <v>7.55</v>
      </c>
      <c r="Z3922" s="3">
        <v>4.53</v>
      </c>
      <c r="AB3922" s="1" t="s">
        <v>2252</v>
      </c>
      <c r="AC3922" s="1" t="s">
        <v>319</v>
      </c>
      <c r="AD3922" s="1" t="s">
        <v>319</v>
      </c>
      <c r="AE3922" s="1">
        <v>43</v>
      </c>
      <c r="AF3922" s="1">
        <v>2</v>
      </c>
      <c r="AG3922" s="1">
        <v>2</v>
      </c>
      <c r="AH3922" s="1" t="s">
        <v>13363</v>
      </c>
      <c r="AI3922" s="1">
        <v>2009</v>
      </c>
      <c r="AK3922" s="1">
        <v>34494</v>
      </c>
      <c r="AO3922" s="1" t="s">
        <v>13364</v>
      </c>
      <c r="AP3922" s="1" t="s">
        <v>13364</v>
      </c>
      <c r="AQ3922" s="1">
        <v>34494</v>
      </c>
      <c r="AR3922" s="2"/>
      <c r="AS3922" s="1">
        <f t="shared" si="768"/>
        <v>0</v>
      </c>
      <c r="AT3922" s="1">
        <f t="shared" si="769"/>
        <v>0</v>
      </c>
      <c r="AU3922" s="1">
        <v>0</v>
      </c>
      <c r="AV3922" s="1">
        <v>0</v>
      </c>
      <c r="AW3922" s="1">
        <f t="shared" si="770"/>
        <v>0</v>
      </c>
      <c r="AX3922" s="1">
        <f t="shared" si="771"/>
        <v>0</v>
      </c>
      <c r="AY3922" s="1">
        <v>0</v>
      </c>
      <c r="AZ3922" s="1">
        <v>0</v>
      </c>
      <c r="BA3922" s="1">
        <v>34494</v>
      </c>
    </row>
    <row r="3923" spans="1:53" x14ac:dyDescent="0.3">
      <c r="A3923" s="1" t="s">
        <v>7958</v>
      </c>
      <c r="B3923" s="1">
        <v>2009</v>
      </c>
      <c r="C3923" s="1" t="s">
        <v>854</v>
      </c>
      <c r="D3923" s="1" t="s">
        <v>854</v>
      </c>
      <c r="E3923" s="1" t="s">
        <v>854</v>
      </c>
      <c r="F3923" s="1" t="s">
        <v>3071</v>
      </c>
      <c r="G3923" s="1">
        <v>6014</v>
      </c>
      <c r="H3923" s="1">
        <v>73.5</v>
      </c>
      <c r="I3923" s="1">
        <v>260</v>
      </c>
      <c r="J3923" s="1">
        <v>1068</v>
      </c>
      <c r="K3923" s="1">
        <v>10.75</v>
      </c>
      <c r="L3923" s="1">
        <v>3368</v>
      </c>
      <c r="M3923" s="1">
        <v>33.75</v>
      </c>
      <c r="P3923" s="1">
        <v>21</v>
      </c>
      <c r="Q3923" s="3">
        <v>1.63</v>
      </c>
      <c r="R3923" s="3">
        <v>2.75</v>
      </c>
      <c r="S3923" s="3">
        <v>4.7300000000000004</v>
      </c>
      <c r="T3923" s="1">
        <v>1.98</v>
      </c>
      <c r="U3923" s="1">
        <v>3212</v>
      </c>
      <c r="V3923" s="1">
        <v>32.5</v>
      </c>
      <c r="W3923" s="1">
        <v>905</v>
      </c>
      <c r="X3923" s="1">
        <v>113</v>
      </c>
      <c r="Y3923" s="3">
        <v>7.28</v>
      </c>
      <c r="Z3923" s="3">
        <v>4.43</v>
      </c>
      <c r="AA3923" s="3">
        <v>12.46</v>
      </c>
      <c r="AB3923" s="1" t="s">
        <v>3260</v>
      </c>
      <c r="AC3923" s="1" t="s">
        <v>57</v>
      </c>
      <c r="AD3923" s="1" t="s">
        <v>57</v>
      </c>
      <c r="AE3923" s="1">
        <v>241</v>
      </c>
      <c r="AF3923" s="1">
        <v>7</v>
      </c>
      <c r="AG3923" s="1">
        <v>3</v>
      </c>
      <c r="AH3923" s="1" t="s">
        <v>13931</v>
      </c>
      <c r="AI3923" s="1">
        <v>2009</v>
      </c>
      <c r="AK3923" s="1">
        <v>34692</v>
      </c>
      <c r="AO3923" s="1" t="s">
        <v>13932</v>
      </c>
      <c r="AP3923" s="1" t="s">
        <v>13932</v>
      </c>
      <c r="AQ3923" s="1">
        <v>34692</v>
      </c>
      <c r="AR3923" s="2"/>
      <c r="AS3923" s="1">
        <f t="shared" si="768"/>
        <v>0</v>
      </c>
      <c r="AT3923" s="1">
        <f t="shared" si="769"/>
        <v>0</v>
      </c>
      <c r="AU3923" s="1">
        <v>0</v>
      </c>
      <c r="AV3923" s="1">
        <v>0</v>
      </c>
      <c r="AW3923" s="1">
        <f t="shared" si="770"/>
        <v>0</v>
      </c>
      <c r="AX3923" s="1">
        <f t="shared" si="771"/>
        <v>0</v>
      </c>
      <c r="AY3923" s="1">
        <v>0</v>
      </c>
      <c r="AZ3923" s="1">
        <v>0</v>
      </c>
      <c r="BA3923" s="1">
        <v>34692</v>
      </c>
    </row>
    <row r="3924" spans="1:53" x14ac:dyDescent="0.3">
      <c r="A3924" s="1" t="s">
        <v>6958</v>
      </c>
      <c r="B3924" s="1">
        <v>2016</v>
      </c>
      <c r="C3924" s="1" t="s">
        <v>608</v>
      </c>
      <c r="D3924" s="1" t="s">
        <v>608</v>
      </c>
      <c r="E3924" s="1" t="s">
        <v>600</v>
      </c>
      <c r="F3924" s="1" t="s">
        <v>709</v>
      </c>
      <c r="G3924" s="1">
        <v>6014</v>
      </c>
      <c r="H3924" s="1">
        <v>73.5</v>
      </c>
      <c r="I3924" s="1">
        <v>214</v>
      </c>
      <c r="J3924" s="1">
        <v>1018</v>
      </c>
      <c r="K3924" s="1">
        <v>10.125</v>
      </c>
      <c r="L3924" s="1">
        <v>3278</v>
      </c>
      <c r="M3924" s="1">
        <v>32.875</v>
      </c>
      <c r="N3924" s="1">
        <v>7858</v>
      </c>
      <c r="O3924" s="1">
        <v>78.625</v>
      </c>
      <c r="Q3924" s="3">
        <v>1.63</v>
      </c>
      <c r="S3924" s="3">
        <v>4.74</v>
      </c>
      <c r="AB3924" s="1" t="s">
        <v>5826</v>
      </c>
      <c r="AC3924" s="1" t="s">
        <v>72</v>
      </c>
      <c r="AD3924" s="1" t="s">
        <v>72</v>
      </c>
      <c r="AG3924" s="1">
        <v>4</v>
      </c>
      <c r="AH3924" s="1" t="s">
        <v>6959</v>
      </c>
      <c r="AI3924" s="1">
        <v>2016</v>
      </c>
      <c r="AK3924" s="1">
        <v>43841</v>
      </c>
      <c r="AO3924" s="1" t="s">
        <v>6960</v>
      </c>
      <c r="AP3924" s="1" t="s">
        <v>6960</v>
      </c>
      <c r="AQ3924" s="1">
        <v>43841</v>
      </c>
      <c r="AR3924" s="2"/>
      <c r="AS3924" s="1">
        <f t="shared" si="768"/>
        <v>0</v>
      </c>
      <c r="AT3924" s="1">
        <f t="shared" si="769"/>
        <v>0</v>
      </c>
      <c r="AU3924" s="1">
        <v>0</v>
      </c>
      <c r="AV3924" s="1">
        <v>0</v>
      </c>
      <c r="AW3924" s="1">
        <f t="shared" si="770"/>
        <v>0</v>
      </c>
      <c r="AX3924" s="1">
        <f t="shared" si="771"/>
        <v>0</v>
      </c>
      <c r="AY3924" s="1">
        <v>0</v>
      </c>
      <c r="AZ3924" s="1">
        <v>0</v>
      </c>
      <c r="BA3924" s="1">
        <v>43841</v>
      </c>
    </row>
    <row r="3925" spans="1:53" x14ac:dyDescent="0.3">
      <c r="A3925" s="1" t="s">
        <v>16401</v>
      </c>
      <c r="B3925" s="1">
        <v>2006</v>
      </c>
      <c r="C3925" s="1" t="s">
        <v>276</v>
      </c>
      <c r="D3925" s="1" t="s">
        <v>276</v>
      </c>
      <c r="E3925" s="1" t="s">
        <v>276</v>
      </c>
      <c r="F3925" s="1" t="s">
        <v>400</v>
      </c>
      <c r="G3925" s="1">
        <v>6014</v>
      </c>
      <c r="H3925" s="1">
        <v>73.5</v>
      </c>
      <c r="I3925" s="1">
        <v>235</v>
      </c>
      <c r="J3925" s="1">
        <v>912</v>
      </c>
      <c r="K3925" s="1">
        <v>9.5</v>
      </c>
      <c r="L3925" s="1">
        <v>3038</v>
      </c>
      <c r="M3925" s="1">
        <v>30.375</v>
      </c>
      <c r="P3925" s="1">
        <v>24</v>
      </c>
      <c r="Q3925" s="3">
        <v>1.65</v>
      </c>
      <c r="R3925" s="3">
        <v>2.81</v>
      </c>
      <c r="S3925" s="3">
        <v>4.76</v>
      </c>
      <c r="T3925" s="1">
        <v>1.94999999999999</v>
      </c>
      <c r="U3925" s="1">
        <v>3212</v>
      </c>
      <c r="V3925" s="1">
        <v>32.5</v>
      </c>
      <c r="W3925" s="1">
        <v>907</v>
      </c>
      <c r="X3925" s="1">
        <v>115</v>
      </c>
      <c r="Y3925" s="3">
        <v>7.22</v>
      </c>
      <c r="Z3925" s="3">
        <v>4.16</v>
      </c>
      <c r="AA3925" s="3">
        <v>11.84</v>
      </c>
      <c r="AB3925" s="1" t="s">
        <v>5723</v>
      </c>
      <c r="AC3925" s="1" t="s">
        <v>391</v>
      </c>
      <c r="AD3925" s="1" t="s">
        <v>391</v>
      </c>
      <c r="AE3925" s="1">
        <v>178</v>
      </c>
      <c r="AF3925" s="1">
        <v>6</v>
      </c>
      <c r="AG3925" s="1">
        <v>3</v>
      </c>
      <c r="AH3925" s="1" t="s">
        <v>16402</v>
      </c>
      <c r="AI3925" s="1">
        <v>2006</v>
      </c>
      <c r="AK3925" s="1">
        <v>30993</v>
      </c>
      <c r="AO3925" s="1" t="s">
        <v>16403</v>
      </c>
      <c r="AP3925" s="1" t="s">
        <v>16403</v>
      </c>
      <c r="AQ3925" s="1">
        <v>30993</v>
      </c>
      <c r="AR3925" s="2"/>
      <c r="AS3925" s="1">
        <f t="shared" si="768"/>
        <v>0</v>
      </c>
      <c r="AT3925" s="1">
        <f t="shared" si="769"/>
        <v>0</v>
      </c>
      <c r="AU3925" s="1">
        <v>0</v>
      </c>
      <c r="AV3925" s="1">
        <v>0</v>
      </c>
      <c r="AW3925" s="1">
        <f t="shared" si="770"/>
        <v>0</v>
      </c>
      <c r="AX3925" s="1">
        <f t="shared" si="771"/>
        <v>0</v>
      </c>
      <c r="AY3925" s="1">
        <v>0</v>
      </c>
      <c r="AZ3925" s="1">
        <v>0</v>
      </c>
      <c r="BA3925" s="1">
        <v>30993</v>
      </c>
    </row>
    <row r="3926" spans="1:53" x14ac:dyDescent="0.3">
      <c r="A3926" s="1" t="s">
        <v>3412</v>
      </c>
      <c r="B3926" s="1">
        <v>2019</v>
      </c>
      <c r="C3926" s="1" t="s">
        <v>513</v>
      </c>
      <c r="D3926" s="1" t="s">
        <v>513</v>
      </c>
      <c r="E3926" s="1" t="s">
        <v>399</v>
      </c>
      <c r="F3926" s="1" t="s">
        <v>138</v>
      </c>
      <c r="G3926" s="1">
        <v>6014</v>
      </c>
      <c r="H3926" s="1">
        <v>73.5</v>
      </c>
      <c r="I3926" s="1">
        <v>212</v>
      </c>
      <c r="J3926" s="1">
        <v>958</v>
      </c>
      <c r="K3926" s="1">
        <v>9.625</v>
      </c>
      <c r="L3926" s="1">
        <v>3158</v>
      </c>
      <c r="M3926" s="1">
        <v>31.625</v>
      </c>
      <c r="N3926" s="1">
        <v>7518</v>
      </c>
      <c r="O3926" s="1">
        <v>75.125</v>
      </c>
      <c r="P3926" s="1">
        <v>12</v>
      </c>
      <c r="Q3926" s="3">
        <v>1.59</v>
      </c>
      <c r="S3926" s="3">
        <v>4.7699999999999996</v>
      </c>
      <c r="U3926" s="1">
        <v>3600</v>
      </c>
      <c r="V3926" s="1">
        <v>36</v>
      </c>
      <c r="Z3926" s="3">
        <v>4.46</v>
      </c>
      <c r="AB3926" s="1" t="s">
        <v>3244</v>
      </c>
      <c r="AC3926" s="1" t="s">
        <v>72</v>
      </c>
      <c r="AD3926" s="1" t="s">
        <v>72</v>
      </c>
      <c r="AG3926" s="1">
        <v>4</v>
      </c>
      <c r="AL3926" s="1" t="s">
        <v>3413</v>
      </c>
      <c r="AN3926" s="1" t="s">
        <v>570</v>
      </c>
      <c r="AO3926" s="1" t="s">
        <v>3414</v>
      </c>
      <c r="AR3926" s="2"/>
    </row>
    <row r="3927" spans="1:53" x14ac:dyDescent="0.3">
      <c r="A3927" s="1" t="s">
        <v>10550</v>
      </c>
      <c r="B3927" s="1">
        <v>2012</v>
      </c>
      <c r="C3927" s="1" t="s">
        <v>144</v>
      </c>
      <c r="D3927" s="1" t="s">
        <v>55</v>
      </c>
      <c r="E3927" s="1" t="s">
        <v>55</v>
      </c>
      <c r="F3927" s="1" t="s">
        <v>107</v>
      </c>
      <c r="G3927" s="1">
        <v>6014</v>
      </c>
      <c r="H3927" s="1">
        <v>73.5</v>
      </c>
      <c r="I3927" s="1">
        <v>264</v>
      </c>
      <c r="J3927" s="1">
        <v>958</v>
      </c>
      <c r="K3927" s="1">
        <v>9.625</v>
      </c>
      <c r="L3927" s="1">
        <v>3148</v>
      </c>
      <c r="M3927" s="1">
        <v>31.5</v>
      </c>
      <c r="N3927" s="1">
        <v>7748</v>
      </c>
      <c r="O3927" s="1">
        <v>77.5</v>
      </c>
      <c r="P3927" s="1">
        <v>28</v>
      </c>
      <c r="Q3927" s="3">
        <v>1.62</v>
      </c>
      <c r="S3927" s="3">
        <v>4.79</v>
      </c>
      <c r="U3927" s="1">
        <v>3412</v>
      </c>
      <c r="V3927" s="1">
        <v>34.5</v>
      </c>
      <c r="W3927" s="1">
        <v>901</v>
      </c>
      <c r="X3927" s="1">
        <v>109</v>
      </c>
      <c r="Y3927" s="3">
        <v>6.83</v>
      </c>
      <c r="Z3927" s="3">
        <v>4.18</v>
      </c>
      <c r="AB3927" s="1" t="s">
        <v>3244</v>
      </c>
      <c r="AC3927" s="1" t="s">
        <v>6590</v>
      </c>
      <c r="AD3927" s="1" t="s">
        <v>251</v>
      </c>
      <c r="AE3927" s="1">
        <v>18</v>
      </c>
      <c r="AF3927" s="1">
        <v>1</v>
      </c>
      <c r="AG3927" s="1">
        <v>1</v>
      </c>
      <c r="AH3927" s="1" t="s">
        <v>10551</v>
      </c>
      <c r="AI3927" s="1">
        <v>2012</v>
      </c>
      <c r="AJ3927" s="1">
        <v>2020</v>
      </c>
      <c r="AK3927" s="1">
        <v>38548</v>
      </c>
      <c r="AO3927" s="1" t="s">
        <v>10552</v>
      </c>
      <c r="AP3927" s="1" t="s">
        <v>10552</v>
      </c>
      <c r="AQ3927" s="1">
        <v>38548</v>
      </c>
      <c r="AR3927" s="2" t="s">
        <v>143</v>
      </c>
      <c r="AS3927" s="1">
        <f t="shared" ref="AS3927:AS3933" si="772">IF(AT3927&gt;0,1,0)</f>
        <v>1</v>
      </c>
      <c r="AT3927" s="1">
        <f t="shared" ref="AT3927:AT3933" si="773">AU3927+AV3927</f>
        <v>2</v>
      </c>
      <c r="AU3927" s="1">
        <v>1</v>
      </c>
      <c r="AV3927" s="1">
        <v>1</v>
      </c>
      <c r="AW3927" s="1">
        <f t="shared" ref="AW3927:AW3933" si="774">IF(AX3927&gt;0,1,0)</f>
        <v>0</v>
      </c>
      <c r="AX3927" s="1">
        <f t="shared" ref="AX3927:AX3933" si="775">SUM(AY3927+AZ3927)</f>
        <v>0</v>
      </c>
      <c r="AY3927" s="1">
        <v>0</v>
      </c>
      <c r="AZ3927" s="1">
        <v>0</v>
      </c>
      <c r="BA3927" s="1">
        <v>38548</v>
      </c>
    </row>
    <row r="3928" spans="1:53" x14ac:dyDescent="0.3">
      <c r="A3928" s="1" t="s">
        <v>17629</v>
      </c>
      <c r="B3928" s="1">
        <v>2005</v>
      </c>
      <c r="C3928" s="1" t="s">
        <v>643</v>
      </c>
      <c r="D3928" s="1" t="s">
        <v>643</v>
      </c>
      <c r="E3928" s="1" t="s">
        <v>643</v>
      </c>
      <c r="F3928" s="1" t="s">
        <v>496</v>
      </c>
      <c r="G3928" s="1">
        <v>6014</v>
      </c>
      <c r="H3928" s="1">
        <v>73.5</v>
      </c>
      <c r="I3928" s="1">
        <v>221</v>
      </c>
      <c r="J3928" s="1">
        <v>912</v>
      </c>
      <c r="K3928" s="1">
        <v>9.5</v>
      </c>
      <c r="L3928" s="1">
        <v>3078</v>
      </c>
      <c r="M3928" s="1">
        <v>30.875</v>
      </c>
      <c r="Q3928" s="3">
        <v>1.62</v>
      </c>
      <c r="R3928" s="3">
        <v>2.8</v>
      </c>
      <c r="S3928" s="3">
        <v>4.83</v>
      </c>
      <c r="T3928" s="1">
        <v>2.0299999999999998</v>
      </c>
      <c r="U3928" s="1">
        <v>2900</v>
      </c>
      <c r="V3928" s="1">
        <v>29</v>
      </c>
      <c r="W3928" s="1">
        <v>901</v>
      </c>
      <c r="X3928" s="1">
        <v>109</v>
      </c>
      <c r="Y3928" s="3">
        <v>7.49</v>
      </c>
      <c r="Z3928" s="3">
        <v>4.54</v>
      </c>
      <c r="AB3928" s="1" t="s">
        <v>2252</v>
      </c>
      <c r="AC3928" s="1" t="s">
        <v>72</v>
      </c>
      <c r="AD3928" s="1" t="s">
        <v>72</v>
      </c>
      <c r="AG3928" s="1">
        <v>4</v>
      </c>
      <c r="AH3928" s="1" t="s">
        <v>17630</v>
      </c>
      <c r="AI3928" s="1">
        <v>2005</v>
      </c>
      <c r="AK3928" s="1">
        <v>30296</v>
      </c>
      <c r="AO3928" s="1" t="s">
        <v>17631</v>
      </c>
      <c r="AP3928" s="1" t="s">
        <v>17631</v>
      </c>
      <c r="AQ3928" s="1">
        <v>30296</v>
      </c>
      <c r="AR3928" s="2"/>
      <c r="AS3928" s="1">
        <f t="shared" si="772"/>
        <v>0</v>
      </c>
      <c r="AT3928" s="1">
        <f t="shared" si="773"/>
        <v>0</v>
      </c>
      <c r="AU3928" s="1">
        <v>0</v>
      </c>
      <c r="AV3928" s="1">
        <v>0</v>
      </c>
      <c r="AW3928" s="1">
        <f t="shared" si="774"/>
        <v>0</v>
      </c>
      <c r="AX3928" s="1">
        <f t="shared" si="775"/>
        <v>0</v>
      </c>
      <c r="AY3928" s="1">
        <v>0</v>
      </c>
      <c r="AZ3928" s="1">
        <v>0</v>
      </c>
      <c r="BA3928" s="1">
        <v>30296</v>
      </c>
    </row>
    <row r="3929" spans="1:53" x14ac:dyDescent="0.3">
      <c r="A3929" s="1" t="s">
        <v>10613</v>
      </c>
      <c r="B3929" s="1">
        <v>2012</v>
      </c>
      <c r="C3929" s="1" t="s">
        <v>276</v>
      </c>
      <c r="D3929" s="1" t="s">
        <v>276</v>
      </c>
      <c r="E3929" s="1" t="s">
        <v>276</v>
      </c>
      <c r="F3929" s="1" t="s">
        <v>250</v>
      </c>
      <c r="G3929" s="1">
        <v>6014</v>
      </c>
      <c r="H3929" s="1">
        <v>73.5</v>
      </c>
      <c r="I3929" s="1">
        <v>241</v>
      </c>
      <c r="J3929" s="1">
        <v>928</v>
      </c>
      <c r="K3929" s="1">
        <v>9.25</v>
      </c>
      <c r="L3929" s="1">
        <v>3048</v>
      </c>
      <c r="M3929" s="1">
        <v>30.5</v>
      </c>
      <c r="N3929" s="1">
        <v>7438</v>
      </c>
      <c r="O3929" s="1">
        <v>74.375</v>
      </c>
      <c r="P3929" s="1">
        <v>19</v>
      </c>
      <c r="Q3929" s="3">
        <v>1.75</v>
      </c>
      <c r="R3929" s="3">
        <v>2.87</v>
      </c>
      <c r="S3929" s="3">
        <v>4.87</v>
      </c>
      <c r="T3929" s="1">
        <v>2</v>
      </c>
      <c r="U3929" s="1">
        <v>2912</v>
      </c>
      <c r="V3929" s="1">
        <v>29.5</v>
      </c>
      <c r="W3929" s="1">
        <v>811</v>
      </c>
      <c r="X3929" s="1">
        <v>107</v>
      </c>
      <c r="Y3929" s="3">
        <v>6.9</v>
      </c>
      <c r="Z3929" s="3">
        <v>4.0999999999999996</v>
      </c>
      <c r="AA3929" s="3">
        <v>11.78</v>
      </c>
      <c r="AB3929" s="1" t="s">
        <v>3293</v>
      </c>
      <c r="AC3929" s="1" t="s">
        <v>72</v>
      </c>
      <c r="AD3929" s="1" t="s">
        <v>72</v>
      </c>
      <c r="AG3929" s="1">
        <v>4</v>
      </c>
      <c r="AH3929" s="1">
        <v>0</v>
      </c>
      <c r="AI3929" s="1">
        <v>2012</v>
      </c>
      <c r="AK3929" s="1">
        <v>38974</v>
      </c>
      <c r="AO3929" s="1" t="s">
        <v>10614</v>
      </c>
      <c r="AP3929" s="1" t="s">
        <v>10614</v>
      </c>
      <c r="AQ3929" s="1">
        <v>38974</v>
      </c>
      <c r="AR3929" s="2"/>
      <c r="AS3929" s="1">
        <f t="shared" si="772"/>
        <v>0</v>
      </c>
      <c r="AT3929" s="1">
        <f t="shared" si="773"/>
        <v>0</v>
      </c>
      <c r="AU3929" s="1">
        <v>0</v>
      </c>
      <c r="AV3929" s="1">
        <v>0</v>
      </c>
      <c r="AW3929" s="1">
        <f t="shared" si="774"/>
        <v>0</v>
      </c>
      <c r="AX3929" s="1">
        <f t="shared" si="775"/>
        <v>0</v>
      </c>
      <c r="AY3929" s="1">
        <v>0</v>
      </c>
      <c r="AZ3929" s="1">
        <v>0</v>
      </c>
      <c r="BA3929" s="1">
        <v>38974</v>
      </c>
    </row>
    <row r="3930" spans="1:53" x14ac:dyDescent="0.3">
      <c r="A3930" s="1" t="s">
        <v>13775</v>
      </c>
      <c r="B3930" s="1">
        <v>2009</v>
      </c>
      <c r="C3930" s="1" t="s">
        <v>643</v>
      </c>
      <c r="D3930" s="1" t="s">
        <v>643</v>
      </c>
      <c r="E3930" s="1" t="s">
        <v>643</v>
      </c>
      <c r="F3930" s="1" t="s">
        <v>81</v>
      </c>
      <c r="G3930" s="1">
        <v>6014</v>
      </c>
      <c r="H3930" s="1">
        <v>73.5</v>
      </c>
      <c r="I3930" s="1">
        <v>219</v>
      </c>
      <c r="J3930" s="1">
        <v>948</v>
      </c>
      <c r="K3930" s="1">
        <v>9.5</v>
      </c>
      <c r="L3930" s="1">
        <v>3100</v>
      </c>
      <c r="M3930" s="1">
        <v>31</v>
      </c>
      <c r="Q3930" s="3">
        <v>1.69</v>
      </c>
      <c r="R3930" s="3">
        <v>2.8</v>
      </c>
      <c r="S3930" s="3">
        <v>4.87</v>
      </c>
      <c r="T3930" s="1">
        <v>2.0699999999999998</v>
      </c>
      <c r="U3930" s="1">
        <v>2912</v>
      </c>
      <c r="V3930" s="1">
        <v>29.5</v>
      </c>
      <c r="W3930" s="1">
        <v>809</v>
      </c>
      <c r="X3930" s="1">
        <v>105</v>
      </c>
      <c r="Y3930" s="3">
        <v>7.53</v>
      </c>
      <c r="Z3930" s="3">
        <v>4.59</v>
      </c>
      <c r="AB3930" s="1" t="s">
        <v>3244</v>
      </c>
      <c r="AC3930" s="1" t="s">
        <v>72</v>
      </c>
      <c r="AD3930" s="1" t="s">
        <v>72</v>
      </c>
      <c r="AG3930" s="1">
        <v>4</v>
      </c>
      <c r="AH3930" s="1" t="s">
        <v>13776</v>
      </c>
      <c r="AI3930" s="1">
        <v>2009</v>
      </c>
      <c r="AK3930" s="1">
        <v>34710</v>
      </c>
      <c r="AO3930" s="1" t="s">
        <v>13777</v>
      </c>
      <c r="AP3930" s="1" t="s">
        <v>13777</v>
      </c>
      <c r="AQ3930" s="1">
        <v>34710</v>
      </c>
      <c r="AR3930" s="2"/>
      <c r="AS3930" s="1">
        <f t="shared" si="772"/>
        <v>0</v>
      </c>
      <c r="AT3930" s="1">
        <f t="shared" si="773"/>
        <v>0</v>
      </c>
      <c r="AU3930" s="1">
        <v>0</v>
      </c>
      <c r="AV3930" s="1">
        <v>0</v>
      </c>
      <c r="AW3930" s="1">
        <f t="shared" si="774"/>
        <v>0</v>
      </c>
      <c r="AX3930" s="1">
        <f t="shared" si="775"/>
        <v>0</v>
      </c>
      <c r="AY3930" s="1">
        <v>0</v>
      </c>
      <c r="AZ3930" s="1">
        <v>0</v>
      </c>
      <c r="BA3930" s="1">
        <v>34710</v>
      </c>
    </row>
    <row r="3931" spans="1:53" x14ac:dyDescent="0.3">
      <c r="A3931" s="1" t="s">
        <v>13746</v>
      </c>
      <c r="B3931" s="1">
        <v>2009</v>
      </c>
      <c r="C3931" s="1" t="s">
        <v>599</v>
      </c>
      <c r="D3931" s="1" t="s">
        <v>599</v>
      </c>
      <c r="E3931" s="1" t="s">
        <v>600</v>
      </c>
      <c r="F3931" s="1" t="s">
        <v>509</v>
      </c>
      <c r="G3931" s="1">
        <v>6014</v>
      </c>
      <c r="H3931" s="1">
        <v>73.5</v>
      </c>
      <c r="I3931" s="1">
        <v>198</v>
      </c>
      <c r="J3931" s="1">
        <v>948</v>
      </c>
      <c r="K3931" s="1">
        <v>9.5</v>
      </c>
      <c r="L3931" s="1">
        <v>3058</v>
      </c>
      <c r="M3931" s="1">
        <v>30.625</v>
      </c>
      <c r="P3931" s="1">
        <v>8</v>
      </c>
      <c r="Q3931" s="3">
        <v>1.77</v>
      </c>
      <c r="R3931" s="3">
        <v>2.86</v>
      </c>
      <c r="S3931" s="3">
        <v>4.88</v>
      </c>
      <c r="T3931" s="1">
        <v>2.02</v>
      </c>
      <c r="AB3931" s="1" t="s">
        <v>3244</v>
      </c>
      <c r="AC3931" s="1" t="s">
        <v>72</v>
      </c>
      <c r="AD3931" s="1" t="s">
        <v>72</v>
      </c>
      <c r="AG3931" s="1">
        <v>4</v>
      </c>
      <c r="AH3931" s="1" t="s">
        <v>13747</v>
      </c>
      <c r="AI3931" s="1">
        <v>2009</v>
      </c>
      <c r="AK3931" s="1">
        <v>34883</v>
      </c>
      <c r="AO3931" s="1" t="s">
        <v>13748</v>
      </c>
      <c r="AP3931" s="1" t="s">
        <v>13748</v>
      </c>
      <c r="AQ3931" s="1">
        <v>34883</v>
      </c>
      <c r="AR3931" s="2"/>
      <c r="AS3931" s="1">
        <f t="shared" si="772"/>
        <v>0</v>
      </c>
      <c r="AT3931" s="1">
        <f t="shared" si="773"/>
        <v>0</v>
      </c>
      <c r="AU3931" s="1">
        <v>0</v>
      </c>
      <c r="AV3931" s="1">
        <v>0</v>
      </c>
      <c r="AW3931" s="1">
        <f t="shared" si="774"/>
        <v>0</v>
      </c>
      <c r="AX3931" s="1">
        <f t="shared" si="775"/>
        <v>0</v>
      </c>
      <c r="AY3931" s="1">
        <v>0</v>
      </c>
      <c r="AZ3931" s="1">
        <v>0</v>
      </c>
      <c r="BA3931" s="1">
        <v>34883</v>
      </c>
    </row>
    <row r="3932" spans="1:53" x14ac:dyDescent="0.3">
      <c r="A3932" s="1" t="s">
        <v>17376</v>
      </c>
      <c r="B3932" s="1">
        <v>2005</v>
      </c>
      <c r="C3932" s="1" t="s">
        <v>276</v>
      </c>
      <c r="D3932" s="1" t="s">
        <v>276</v>
      </c>
      <c r="E3932" s="1" t="s">
        <v>276</v>
      </c>
      <c r="F3932" s="1" t="s">
        <v>201</v>
      </c>
      <c r="G3932" s="1">
        <v>6014</v>
      </c>
      <c r="H3932" s="1">
        <v>73.5</v>
      </c>
      <c r="I3932" s="1">
        <v>243</v>
      </c>
      <c r="J3932" s="1">
        <v>914</v>
      </c>
      <c r="K3932" s="1">
        <v>9.25</v>
      </c>
      <c r="L3932" s="1">
        <v>3200</v>
      </c>
      <c r="M3932" s="1">
        <v>32</v>
      </c>
      <c r="P3932" s="1">
        <v>21</v>
      </c>
      <c r="Q3932" s="3">
        <v>1.62</v>
      </c>
      <c r="R3932" s="3">
        <v>2.78</v>
      </c>
      <c r="S3932" s="3">
        <v>4.8899999999999997</v>
      </c>
      <c r="T3932" s="1">
        <v>2.11</v>
      </c>
      <c r="U3932" s="1">
        <v>3400</v>
      </c>
      <c r="V3932" s="1">
        <v>34</v>
      </c>
      <c r="W3932" s="1">
        <v>907</v>
      </c>
      <c r="X3932" s="1">
        <v>115</v>
      </c>
      <c r="Y3932" s="3">
        <v>7.31</v>
      </c>
      <c r="Z3932" s="3">
        <v>4.2</v>
      </c>
      <c r="AA3932" s="3">
        <v>11.88</v>
      </c>
      <c r="AB3932" s="1" t="s">
        <v>3394</v>
      </c>
      <c r="AC3932" s="1" t="s">
        <v>72</v>
      </c>
      <c r="AD3932" s="1" t="s">
        <v>72</v>
      </c>
      <c r="AG3932" s="1">
        <v>4</v>
      </c>
      <c r="AH3932" s="1" t="s">
        <v>17377</v>
      </c>
      <c r="AI3932" s="1">
        <v>2005</v>
      </c>
      <c r="AK3932" s="1">
        <v>30195</v>
      </c>
      <c r="AO3932" s="1" t="s">
        <v>17378</v>
      </c>
      <c r="AP3932" s="1" t="s">
        <v>17378</v>
      </c>
      <c r="AQ3932" s="1">
        <v>30195</v>
      </c>
      <c r="AR3932" s="2"/>
      <c r="AS3932" s="1">
        <f t="shared" si="772"/>
        <v>0</v>
      </c>
      <c r="AT3932" s="1">
        <f t="shared" si="773"/>
        <v>0</v>
      </c>
      <c r="AU3932" s="1">
        <v>0</v>
      </c>
      <c r="AV3932" s="1">
        <v>0</v>
      </c>
      <c r="AW3932" s="1">
        <f t="shared" si="774"/>
        <v>0</v>
      </c>
      <c r="AX3932" s="1">
        <f t="shared" si="775"/>
        <v>0</v>
      </c>
      <c r="AY3932" s="1">
        <v>0</v>
      </c>
      <c r="AZ3932" s="1">
        <v>0</v>
      </c>
      <c r="BA3932" s="1">
        <v>30195</v>
      </c>
    </row>
    <row r="3933" spans="1:53" x14ac:dyDescent="0.3">
      <c r="A3933" s="1" t="s">
        <v>13403</v>
      </c>
      <c r="B3933" s="1">
        <v>2009</v>
      </c>
      <c r="C3933" s="1" t="s">
        <v>54</v>
      </c>
      <c r="D3933" s="1" t="s">
        <v>55</v>
      </c>
      <c r="E3933" s="1" t="s">
        <v>55</v>
      </c>
      <c r="F3933" s="1" t="s">
        <v>255</v>
      </c>
      <c r="G3933" s="1">
        <v>6014</v>
      </c>
      <c r="H3933" s="1">
        <v>73.5</v>
      </c>
      <c r="I3933" s="1">
        <v>280</v>
      </c>
      <c r="J3933" s="1">
        <v>1000</v>
      </c>
      <c r="K3933" s="1">
        <v>10</v>
      </c>
      <c r="L3933" s="1">
        <v>3148</v>
      </c>
      <c r="M3933" s="1">
        <v>31.5</v>
      </c>
      <c r="P3933" s="1">
        <v>23</v>
      </c>
      <c r="Q3933" s="3">
        <v>1.73</v>
      </c>
      <c r="R3933" s="3">
        <v>2.86</v>
      </c>
      <c r="S3933" s="3">
        <v>4.92</v>
      </c>
      <c r="T3933" s="1">
        <v>2.06</v>
      </c>
      <c r="U3933" s="1">
        <v>3312</v>
      </c>
      <c r="V3933" s="1">
        <v>33.5</v>
      </c>
      <c r="W3933" s="1">
        <v>901</v>
      </c>
      <c r="X3933" s="1">
        <v>109</v>
      </c>
      <c r="Y3933" s="3">
        <v>7.6</v>
      </c>
      <c r="Z3933" s="3">
        <v>4.58</v>
      </c>
      <c r="AB3933" s="1" t="s">
        <v>3240</v>
      </c>
      <c r="AC3933" s="1" t="s">
        <v>72</v>
      </c>
      <c r="AD3933" s="1" t="s">
        <v>72</v>
      </c>
      <c r="AG3933" s="1">
        <v>4</v>
      </c>
      <c r="AH3933" s="1" t="s">
        <v>13404</v>
      </c>
      <c r="AI3933" s="1">
        <v>2009</v>
      </c>
      <c r="AK3933" s="1">
        <v>34760</v>
      </c>
      <c r="AO3933" s="1" t="s">
        <v>13405</v>
      </c>
      <c r="AP3933" s="1" t="s">
        <v>13405</v>
      </c>
      <c r="AQ3933" s="1">
        <v>34760</v>
      </c>
      <c r="AR3933" s="2"/>
      <c r="AS3933" s="1">
        <f t="shared" si="772"/>
        <v>0</v>
      </c>
      <c r="AT3933" s="1">
        <f t="shared" si="773"/>
        <v>0</v>
      </c>
      <c r="AU3933" s="1">
        <v>0</v>
      </c>
      <c r="AV3933" s="1">
        <v>0</v>
      </c>
      <c r="AW3933" s="1">
        <f t="shared" si="774"/>
        <v>0</v>
      </c>
      <c r="AX3933" s="1">
        <f t="shared" si="775"/>
        <v>0</v>
      </c>
      <c r="AY3933" s="1">
        <v>0</v>
      </c>
      <c r="AZ3933" s="1">
        <v>0</v>
      </c>
      <c r="BA3933" s="1">
        <v>34760</v>
      </c>
    </row>
    <row r="3934" spans="1:53" x14ac:dyDescent="0.3">
      <c r="A3934" s="6" t="s">
        <v>2026</v>
      </c>
      <c r="B3934" s="7">
        <v>2022</v>
      </c>
      <c r="C3934" s="6" t="s">
        <v>854</v>
      </c>
      <c r="D3934" s="6" t="s">
        <v>854</v>
      </c>
      <c r="E3934" s="6" t="s">
        <v>854</v>
      </c>
      <c r="F3934" s="8" t="s">
        <v>111</v>
      </c>
      <c r="G3934" s="9">
        <v>6014</v>
      </c>
      <c r="H3934" s="10">
        <v>73.5</v>
      </c>
      <c r="I3934" s="23">
        <v>239</v>
      </c>
      <c r="J3934" s="23"/>
      <c r="K3934" s="10">
        <v>10.5</v>
      </c>
      <c r="L3934" s="18"/>
      <c r="M3934" s="10">
        <v>31.625</v>
      </c>
      <c r="N3934" s="18"/>
      <c r="O3934" s="24">
        <v>76.625</v>
      </c>
      <c r="P3934" s="14">
        <v>19</v>
      </c>
      <c r="Q3934" s="15">
        <v>1.62</v>
      </c>
      <c r="R3934" s="15"/>
      <c r="S3934" s="15">
        <v>4.96</v>
      </c>
      <c r="T3934" s="7"/>
      <c r="U3934" s="7">
        <v>2900</v>
      </c>
      <c r="V3934" s="17">
        <v>29</v>
      </c>
      <c r="W3934" s="9">
        <v>903</v>
      </c>
      <c r="X3934" s="9">
        <v>111</v>
      </c>
      <c r="Y3934" s="15">
        <v>7.43</v>
      </c>
      <c r="Z3934" s="9">
        <v>4.62</v>
      </c>
      <c r="AA3934" s="15"/>
      <c r="AC3934" s="1" t="s">
        <v>72</v>
      </c>
      <c r="AD3934" s="1" t="s">
        <v>72</v>
      </c>
      <c r="AG3934" s="1">
        <v>4</v>
      </c>
      <c r="AH3934" s="1" t="s">
        <v>2027</v>
      </c>
      <c r="AI3934" s="1">
        <v>2022</v>
      </c>
      <c r="AL3934" s="19" t="s">
        <v>2028</v>
      </c>
      <c r="AM3934" s="19"/>
      <c r="AN3934" s="21" t="s">
        <v>877</v>
      </c>
    </row>
    <row r="3935" spans="1:53" x14ac:dyDescent="0.3">
      <c r="A3935" s="1" t="s">
        <v>4983</v>
      </c>
      <c r="B3935" s="1">
        <v>2018</v>
      </c>
      <c r="C3935" s="1" t="s">
        <v>599</v>
      </c>
      <c r="D3935" s="1" t="s">
        <v>599</v>
      </c>
      <c r="E3935" s="1" t="s">
        <v>600</v>
      </c>
      <c r="F3935" s="1" t="s">
        <v>272</v>
      </c>
      <c r="G3935" s="1">
        <v>6014</v>
      </c>
      <c r="H3935" s="1">
        <v>73.5</v>
      </c>
      <c r="I3935" s="1">
        <v>230</v>
      </c>
      <c r="J3935" s="1">
        <v>938</v>
      </c>
      <c r="K3935" s="1">
        <v>9.375</v>
      </c>
      <c r="L3935" s="1">
        <v>3148</v>
      </c>
      <c r="M3935" s="1">
        <v>31.5</v>
      </c>
      <c r="N3935" s="1">
        <v>7618</v>
      </c>
      <c r="O3935" s="1">
        <v>76.125</v>
      </c>
      <c r="P3935" s="1">
        <v>23</v>
      </c>
      <c r="Q3935" s="3">
        <v>1.69</v>
      </c>
      <c r="S3935" s="3">
        <v>4.9800000000000004</v>
      </c>
      <c r="U3935" s="1">
        <v>3212</v>
      </c>
      <c r="V3935" s="1">
        <v>32.5</v>
      </c>
      <c r="W3935" s="1">
        <v>911</v>
      </c>
      <c r="X3935" s="1">
        <v>119</v>
      </c>
      <c r="AB3935" s="1" t="s">
        <v>3244</v>
      </c>
      <c r="AC3935" s="1" t="s">
        <v>72</v>
      </c>
      <c r="AD3935" s="1" t="s">
        <v>72</v>
      </c>
      <c r="AG3935" s="1">
        <v>4</v>
      </c>
      <c r="AL3935" s="1" t="s">
        <v>4984</v>
      </c>
      <c r="AO3935" s="1" t="s">
        <v>4985</v>
      </c>
      <c r="AR3935" s="2"/>
      <c r="AS3935" s="1">
        <f>IF(AT3935&gt;0,1,0)</f>
        <v>0</v>
      </c>
      <c r="AT3935" s="1">
        <f>AU3935+AV3935</f>
        <v>0</v>
      </c>
      <c r="AU3935" s="1">
        <v>0</v>
      </c>
      <c r="AV3935" s="1">
        <v>0</v>
      </c>
      <c r="AW3935" s="1">
        <f>IF(AX3935&gt;0,1,0)</f>
        <v>0</v>
      </c>
      <c r="AX3935" s="1">
        <f>SUM(AY3935+AZ3935)</f>
        <v>0</v>
      </c>
      <c r="AY3935" s="1">
        <v>0</v>
      </c>
      <c r="AZ3935" s="1">
        <v>0</v>
      </c>
    </row>
    <row r="3936" spans="1:53" x14ac:dyDescent="0.3">
      <c r="A3936" s="1" t="s">
        <v>13531</v>
      </c>
      <c r="B3936" s="1">
        <v>2009</v>
      </c>
      <c r="C3936" s="1" t="s">
        <v>276</v>
      </c>
      <c r="D3936" s="1" t="s">
        <v>276</v>
      </c>
      <c r="E3936" s="1" t="s">
        <v>276</v>
      </c>
      <c r="F3936" s="1" t="s">
        <v>130</v>
      </c>
      <c r="G3936" s="1">
        <v>6014</v>
      </c>
      <c r="H3936" s="1">
        <v>73.5</v>
      </c>
      <c r="I3936" s="1">
        <v>248</v>
      </c>
      <c r="J3936" s="1">
        <v>938</v>
      </c>
      <c r="K3936" s="1">
        <v>9.375</v>
      </c>
      <c r="L3936" s="1">
        <v>3138</v>
      </c>
      <c r="M3936" s="1">
        <v>31.375</v>
      </c>
      <c r="P3936" s="1">
        <v>18</v>
      </c>
      <c r="Q3936" s="3">
        <v>1.75</v>
      </c>
      <c r="R3936" s="3">
        <v>2.91</v>
      </c>
      <c r="S3936" s="3">
        <v>4.99</v>
      </c>
      <c r="T3936" s="1">
        <v>2.08</v>
      </c>
      <c r="U3936" s="1">
        <v>2512</v>
      </c>
      <c r="V3936" s="1">
        <v>25.5</v>
      </c>
      <c r="W3936" s="1">
        <v>808</v>
      </c>
      <c r="X3936" s="1">
        <v>104</v>
      </c>
      <c r="Y3936" s="3">
        <v>7.35</v>
      </c>
      <c r="Z3936" s="3">
        <v>4.75</v>
      </c>
      <c r="AB3936" s="1" t="s">
        <v>3256</v>
      </c>
      <c r="AC3936" s="1" t="s">
        <v>72</v>
      </c>
      <c r="AD3936" s="1" t="s">
        <v>72</v>
      </c>
      <c r="AG3936" s="1">
        <v>4</v>
      </c>
      <c r="AH3936" s="1" t="s">
        <v>13532</v>
      </c>
      <c r="AI3936" s="1">
        <v>2009</v>
      </c>
      <c r="AK3936" s="1">
        <v>34928</v>
      </c>
      <c r="AO3936" s="1" t="s">
        <v>13533</v>
      </c>
      <c r="AP3936" s="1" t="s">
        <v>13533</v>
      </c>
      <c r="AQ3936" s="1">
        <v>34928</v>
      </c>
      <c r="AR3936" s="2"/>
      <c r="AS3936" s="1">
        <f>IF(AT3936&gt;0,1,0)</f>
        <v>0</v>
      </c>
      <c r="AT3936" s="1">
        <f>AU3936+AV3936</f>
        <v>0</v>
      </c>
      <c r="AU3936" s="1">
        <v>0</v>
      </c>
      <c r="AV3936" s="1">
        <v>0</v>
      </c>
      <c r="AW3936" s="1">
        <f>IF(AX3936&gt;0,1,0)</f>
        <v>0</v>
      </c>
      <c r="AX3936" s="1">
        <f>SUM(AY3936+AZ3936)</f>
        <v>0</v>
      </c>
      <c r="AY3936" s="1">
        <v>0</v>
      </c>
      <c r="AZ3936" s="1">
        <v>0</v>
      </c>
      <c r="BA3936" s="1">
        <v>34928</v>
      </c>
    </row>
    <row r="3937" spans="1:53" x14ac:dyDescent="0.3">
      <c r="A3937" s="1" t="s">
        <v>3573</v>
      </c>
      <c r="B3937" s="1">
        <v>2019</v>
      </c>
      <c r="C3937" s="1" t="s">
        <v>144</v>
      </c>
      <c r="D3937" s="1" t="s">
        <v>144</v>
      </c>
      <c r="E3937" s="1" t="s">
        <v>55</v>
      </c>
      <c r="F3937" s="1" t="s">
        <v>85</v>
      </c>
      <c r="G3937" s="1">
        <v>6014</v>
      </c>
      <c r="H3937" s="1">
        <v>73.5</v>
      </c>
      <c r="I3937" s="1">
        <v>266</v>
      </c>
      <c r="J3937" s="1">
        <v>958</v>
      </c>
      <c r="K3937" s="1">
        <v>9.625</v>
      </c>
      <c r="L3937" s="1">
        <v>3358</v>
      </c>
      <c r="M3937" s="1">
        <v>33.625</v>
      </c>
      <c r="N3937" s="1">
        <v>8158</v>
      </c>
      <c r="O3937" s="1">
        <v>81.625</v>
      </c>
      <c r="P3937" s="1">
        <v>17</v>
      </c>
      <c r="Q3937" s="3">
        <v>1.73</v>
      </c>
      <c r="S3937" s="3">
        <v>5.0199999999999996</v>
      </c>
      <c r="U3937" s="1">
        <v>3012</v>
      </c>
      <c r="V3937" s="1">
        <v>30.5</v>
      </c>
      <c r="W3937" s="1">
        <v>900</v>
      </c>
      <c r="X3937" s="1">
        <v>108</v>
      </c>
      <c r="Y3937" s="3">
        <v>7.5</v>
      </c>
      <c r="Z3937" s="3">
        <v>4.53</v>
      </c>
      <c r="AB3937" s="1" t="s">
        <v>3244</v>
      </c>
      <c r="AC3937" s="1" t="s">
        <v>72</v>
      </c>
      <c r="AD3937" s="1" t="s">
        <v>72</v>
      </c>
      <c r="AG3937" s="1">
        <v>4</v>
      </c>
      <c r="AL3937" s="1" t="s">
        <v>3574</v>
      </c>
      <c r="AN3937" s="1" t="s">
        <v>232</v>
      </c>
      <c r="AO3937" s="1" t="s">
        <v>3575</v>
      </c>
      <c r="AR3937" s="2"/>
    </row>
    <row r="3938" spans="1:53" x14ac:dyDescent="0.3">
      <c r="A3938" s="1" t="s">
        <v>14324</v>
      </c>
      <c r="B3938" s="1">
        <v>2008</v>
      </c>
      <c r="C3938" s="1" t="s">
        <v>144</v>
      </c>
      <c r="D3938" s="1" t="s">
        <v>55</v>
      </c>
      <c r="E3938" s="1" t="s">
        <v>55</v>
      </c>
      <c r="F3938" s="1" t="s">
        <v>400</v>
      </c>
      <c r="G3938" s="1">
        <v>6014</v>
      </c>
      <c r="H3938" s="1">
        <v>73.5</v>
      </c>
      <c r="I3938" s="1">
        <v>264</v>
      </c>
      <c r="J3938" s="1">
        <v>1038</v>
      </c>
      <c r="K3938" s="1">
        <v>10.375</v>
      </c>
      <c r="L3938" s="1">
        <v>3238</v>
      </c>
      <c r="M3938" s="1">
        <v>32.375</v>
      </c>
      <c r="P3938" s="1">
        <v>24</v>
      </c>
      <c r="Q3938" s="3">
        <v>1.75</v>
      </c>
      <c r="R3938" s="3">
        <v>2.92</v>
      </c>
      <c r="S3938" s="3">
        <v>5.0599999999999996</v>
      </c>
      <c r="T3938" s="1">
        <v>2.1399999999999899</v>
      </c>
      <c r="U3938" s="1">
        <v>2712</v>
      </c>
      <c r="V3938" s="1">
        <v>27.5</v>
      </c>
      <c r="W3938" s="1">
        <v>809</v>
      </c>
      <c r="X3938" s="1">
        <v>105</v>
      </c>
      <c r="Y3938" s="3">
        <v>7.52</v>
      </c>
      <c r="Z3938" s="3">
        <v>4.7300000000000004</v>
      </c>
      <c r="AB3938" s="1" t="s">
        <v>5723</v>
      </c>
      <c r="AC3938" s="1" t="s">
        <v>72</v>
      </c>
      <c r="AD3938" s="1" t="s">
        <v>72</v>
      </c>
      <c r="AG3938" s="1">
        <v>4</v>
      </c>
      <c r="AH3938" s="1" t="s">
        <v>14325</v>
      </c>
      <c r="AI3938" s="1">
        <v>2008</v>
      </c>
      <c r="AK3938" s="1">
        <v>33396</v>
      </c>
      <c r="AO3938" s="1" t="s">
        <v>14326</v>
      </c>
      <c r="AP3938" s="1" t="s">
        <v>14326</v>
      </c>
      <c r="AQ3938" s="1">
        <v>33396</v>
      </c>
      <c r="AR3938" s="2"/>
      <c r="AS3938" s="1">
        <f t="shared" ref="AS3938:AS3947" si="776">IF(AT3938&gt;0,1,0)</f>
        <v>0</v>
      </c>
      <c r="AT3938" s="1">
        <f t="shared" ref="AT3938:AT3947" si="777">AU3938+AV3938</f>
        <v>0</v>
      </c>
      <c r="AU3938" s="1">
        <v>0</v>
      </c>
      <c r="AV3938" s="1">
        <v>0</v>
      </c>
      <c r="AW3938" s="1">
        <f t="shared" ref="AW3938:AW3947" si="778">IF(AX3938&gt;0,1,0)</f>
        <v>0</v>
      </c>
      <c r="AX3938" s="1">
        <f t="shared" ref="AX3938:AX3947" si="779">SUM(AY3938+AZ3938)</f>
        <v>0</v>
      </c>
      <c r="AY3938" s="1">
        <v>0</v>
      </c>
      <c r="AZ3938" s="1">
        <v>0</v>
      </c>
      <c r="BA3938" s="1">
        <v>33396</v>
      </c>
    </row>
    <row r="3939" spans="1:53" x14ac:dyDescent="0.3">
      <c r="A3939" s="1" t="s">
        <v>12614</v>
      </c>
      <c r="B3939" s="1">
        <v>2010</v>
      </c>
      <c r="C3939" s="1" t="s">
        <v>276</v>
      </c>
      <c r="D3939" s="1" t="s">
        <v>276</v>
      </c>
      <c r="E3939" s="1" t="s">
        <v>276</v>
      </c>
      <c r="F3939" s="1" t="s">
        <v>509</v>
      </c>
      <c r="G3939" s="1">
        <v>6014</v>
      </c>
      <c r="H3939" s="1">
        <v>73.5</v>
      </c>
      <c r="I3939" s="1">
        <v>258</v>
      </c>
      <c r="J3939" s="1">
        <v>928</v>
      </c>
      <c r="K3939" s="1">
        <v>9.25</v>
      </c>
      <c r="L3939" s="1">
        <v>3200</v>
      </c>
      <c r="M3939" s="1">
        <v>32</v>
      </c>
      <c r="P3939" s="1">
        <v>31</v>
      </c>
      <c r="Q3939" s="3">
        <v>1.75</v>
      </c>
      <c r="R3939" s="3">
        <v>2.92</v>
      </c>
      <c r="S3939" s="3">
        <v>5.07</v>
      </c>
      <c r="T3939" s="1">
        <v>2.15</v>
      </c>
      <c r="U3939" s="1">
        <v>2900</v>
      </c>
      <c r="V3939" s="1">
        <v>29</v>
      </c>
      <c r="AB3939" s="1" t="s">
        <v>3244</v>
      </c>
      <c r="AC3939" s="1" t="s">
        <v>72</v>
      </c>
      <c r="AD3939" s="1" t="s">
        <v>72</v>
      </c>
      <c r="AG3939" s="1">
        <v>4</v>
      </c>
      <c r="AH3939" s="1" t="s">
        <v>12615</v>
      </c>
      <c r="AI3939" s="1">
        <v>2010</v>
      </c>
      <c r="AK3939" s="1">
        <v>36105</v>
      </c>
      <c r="AO3939" s="1" t="s">
        <v>12616</v>
      </c>
      <c r="AP3939" s="1" t="s">
        <v>12616</v>
      </c>
      <c r="AQ3939" s="1">
        <v>36105</v>
      </c>
      <c r="AR3939" s="2"/>
      <c r="AS3939" s="1">
        <f t="shared" si="776"/>
        <v>0</v>
      </c>
      <c r="AT3939" s="1">
        <f t="shared" si="777"/>
        <v>0</v>
      </c>
      <c r="AU3939" s="1">
        <v>0</v>
      </c>
      <c r="AV3939" s="1">
        <v>0</v>
      </c>
      <c r="AW3939" s="1">
        <f t="shared" si="778"/>
        <v>0</v>
      </c>
      <c r="AX3939" s="1">
        <f t="shared" si="779"/>
        <v>0</v>
      </c>
      <c r="AY3939" s="1">
        <v>0</v>
      </c>
      <c r="AZ3939" s="1">
        <v>0</v>
      </c>
      <c r="BA3939" s="1">
        <v>36105</v>
      </c>
    </row>
    <row r="3940" spans="1:53" x14ac:dyDescent="0.3">
      <c r="A3940" s="1" t="s">
        <v>13395</v>
      </c>
      <c r="B3940" s="1">
        <v>2009</v>
      </c>
      <c r="C3940" s="1" t="s">
        <v>144</v>
      </c>
      <c r="D3940" s="1" t="s">
        <v>55</v>
      </c>
      <c r="E3940" s="1" t="s">
        <v>55</v>
      </c>
      <c r="F3940" s="1" t="s">
        <v>100</v>
      </c>
      <c r="G3940" s="1">
        <v>6014</v>
      </c>
      <c r="H3940" s="1">
        <v>73.5</v>
      </c>
      <c r="I3940" s="1">
        <v>274</v>
      </c>
      <c r="J3940" s="1">
        <v>968</v>
      </c>
      <c r="K3940" s="1">
        <v>9.75</v>
      </c>
      <c r="L3940" s="1">
        <v>3400</v>
      </c>
      <c r="M3940" s="1">
        <v>34</v>
      </c>
      <c r="P3940" s="1">
        <v>17</v>
      </c>
      <c r="Q3940" s="3">
        <v>1.82</v>
      </c>
      <c r="R3940" s="3">
        <v>2.95</v>
      </c>
      <c r="S3940" s="3">
        <v>5.09</v>
      </c>
      <c r="T3940" s="1">
        <v>2.1399999999999899</v>
      </c>
      <c r="U3940" s="1">
        <v>2900</v>
      </c>
      <c r="V3940" s="1">
        <v>29</v>
      </c>
      <c r="W3940" s="1">
        <v>811</v>
      </c>
      <c r="X3940" s="1">
        <v>107</v>
      </c>
      <c r="Y3940" s="3">
        <v>7.32</v>
      </c>
      <c r="Z3940" s="3">
        <v>4.57</v>
      </c>
      <c r="AB3940" s="1" t="s">
        <v>3240</v>
      </c>
      <c r="AC3940" s="1" t="s">
        <v>72</v>
      </c>
      <c r="AD3940" s="1" t="s">
        <v>72</v>
      </c>
      <c r="AG3940" s="1">
        <v>4</v>
      </c>
      <c r="AH3940" s="1" t="s">
        <v>13396</v>
      </c>
      <c r="AI3940" s="1">
        <v>2009</v>
      </c>
      <c r="AK3940" s="1">
        <v>35048</v>
      </c>
      <c r="AO3940" s="1" t="s">
        <v>13397</v>
      </c>
      <c r="AP3940" s="1" t="s">
        <v>13397</v>
      </c>
      <c r="AQ3940" s="1">
        <v>35048</v>
      </c>
      <c r="AR3940" s="2"/>
      <c r="AS3940" s="1">
        <f t="shared" si="776"/>
        <v>0</v>
      </c>
      <c r="AT3940" s="1">
        <f t="shared" si="777"/>
        <v>0</v>
      </c>
      <c r="AU3940" s="1">
        <v>0</v>
      </c>
      <c r="AV3940" s="1">
        <v>0</v>
      </c>
      <c r="AW3940" s="1">
        <f t="shared" si="778"/>
        <v>0</v>
      </c>
      <c r="AX3940" s="1">
        <f t="shared" si="779"/>
        <v>0</v>
      </c>
      <c r="AY3940" s="1">
        <v>0</v>
      </c>
      <c r="AZ3940" s="1">
        <v>0</v>
      </c>
      <c r="BA3940" s="1">
        <v>35048</v>
      </c>
    </row>
    <row r="3941" spans="1:53" x14ac:dyDescent="0.3">
      <c r="A3941" s="1" t="s">
        <v>8573</v>
      </c>
      <c r="B3941" s="1">
        <v>2014</v>
      </c>
      <c r="C3941" s="1" t="s">
        <v>54</v>
      </c>
      <c r="D3941" s="1" t="s">
        <v>55</v>
      </c>
      <c r="E3941" s="1" t="s">
        <v>55</v>
      </c>
      <c r="F3941" s="1" t="s">
        <v>472</v>
      </c>
      <c r="G3941" s="1">
        <v>6014</v>
      </c>
      <c r="H3941" s="1">
        <v>73.5</v>
      </c>
      <c r="I3941" s="1">
        <v>298</v>
      </c>
      <c r="J3941" s="1">
        <v>978</v>
      </c>
      <c r="K3941" s="1">
        <v>9.875</v>
      </c>
      <c r="L3941" s="1">
        <v>3048</v>
      </c>
      <c r="M3941" s="1">
        <v>30.5</v>
      </c>
      <c r="N3941" s="1">
        <v>7558</v>
      </c>
      <c r="O3941" s="1">
        <v>75.625</v>
      </c>
      <c r="P3941" s="1">
        <v>31</v>
      </c>
      <c r="Q3941" s="3">
        <v>1.77</v>
      </c>
      <c r="R3941" s="3">
        <v>2.95</v>
      </c>
      <c r="S3941" s="3">
        <v>5.0999999999999996</v>
      </c>
      <c r="T3941" s="1">
        <v>2.1499999999999901</v>
      </c>
      <c r="U3941" s="1">
        <v>3012</v>
      </c>
      <c r="V3941" s="1">
        <v>30.5</v>
      </c>
      <c r="W3941" s="1">
        <v>903</v>
      </c>
      <c r="X3941" s="1">
        <v>111</v>
      </c>
      <c r="Y3941" s="3">
        <v>7.67</v>
      </c>
      <c r="Z3941" s="3">
        <v>4.53</v>
      </c>
      <c r="AB3941" s="1" t="s">
        <v>3293</v>
      </c>
      <c r="AC3941" s="1" t="s">
        <v>72</v>
      </c>
      <c r="AD3941" s="1" t="s">
        <v>72</v>
      </c>
      <c r="AG3941" s="1">
        <v>4</v>
      </c>
      <c r="AH3941" s="1" t="s">
        <v>8574</v>
      </c>
      <c r="AI3941" s="1">
        <v>2014</v>
      </c>
      <c r="AJ3941" s="1">
        <v>2017</v>
      </c>
      <c r="AK3941" s="1">
        <v>41761</v>
      </c>
      <c r="AO3941" s="1" t="s">
        <v>8575</v>
      </c>
      <c r="AP3941" s="1" t="s">
        <v>8575</v>
      </c>
      <c r="AQ3941" s="1">
        <v>41761</v>
      </c>
      <c r="AR3941" s="2"/>
      <c r="AS3941" s="1">
        <f t="shared" si="776"/>
        <v>0</v>
      </c>
      <c r="AT3941" s="1">
        <f t="shared" si="777"/>
        <v>0</v>
      </c>
      <c r="AU3941" s="1">
        <v>0</v>
      </c>
      <c r="AV3941" s="1">
        <v>0</v>
      </c>
      <c r="AW3941" s="1">
        <f t="shared" si="778"/>
        <v>0</v>
      </c>
      <c r="AX3941" s="1">
        <f t="shared" si="779"/>
        <v>0</v>
      </c>
      <c r="AY3941" s="1">
        <v>0</v>
      </c>
      <c r="AZ3941" s="1">
        <v>0</v>
      </c>
      <c r="BA3941" s="1">
        <v>41761</v>
      </c>
    </row>
    <row r="3942" spans="1:53" x14ac:dyDescent="0.3">
      <c r="A3942" s="1" t="s">
        <v>18112</v>
      </c>
      <c r="B3942" s="1">
        <v>2004</v>
      </c>
      <c r="C3942" s="1" t="s">
        <v>54</v>
      </c>
      <c r="D3942" s="6" t="s">
        <v>54</v>
      </c>
      <c r="E3942" s="1" t="s">
        <v>55</v>
      </c>
      <c r="F3942" s="1" t="s">
        <v>180</v>
      </c>
      <c r="G3942" s="1">
        <v>6014</v>
      </c>
      <c r="H3942" s="1">
        <v>73.5</v>
      </c>
      <c r="I3942" s="1">
        <v>307</v>
      </c>
      <c r="J3942" s="1">
        <v>1038</v>
      </c>
      <c r="K3942" s="1">
        <v>10.375</v>
      </c>
      <c r="L3942" s="1">
        <v>3200</v>
      </c>
      <c r="M3942" s="1">
        <v>32</v>
      </c>
      <c r="P3942" s="1">
        <v>26</v>
      </c>
      <c r="Q3942" s="3">
        <v>1.75</v>
      </c>
      <c r="R3942" s="3">
        <v>2.84</v>
      </c>
      <c r="S3942" s="3">
        <v>5.15</v>
      </c>
      <c r="T3942" s="1">
        <v>2.31</v>
      </c>
      <c r="U3942" s="1">
        <v>2900</v>
      </c>
      <c r="V3942" s="1">
        <v>29</v>
      </c>
      <c r="W3942" s="1">
        <v>902</v>
      </c>
      <c r="X3942" s="1">
        <v>110</v>
      </c>
      <c r="Y3942" s="3">
        <v>8.2200000000000006</v>
      </c>
      <c r="Z3942" s="3">
        <v>4.75</v>
      </c>
      <c r="AB3942" s="1" t="s">
        <v>3317</v>
      </c>
      <c r="AC3942" s="1" t="s">
        <v>72</v>
      </c>
      <c r="AD3942" s="1" t="s">
        <v>72</v>
      </c>
      <c r="AG3942" s="1">
        <v>4</v>
      </c>
      <c r="AH3942" s="1" t="s">
        <v>18113</v>
      </c>
      <c r="AI3942" s="1">
        <v>2004</v>
      </c>
      <c r="AK3942" s="1">
        <v>29406</v>
      </c>
      <c r="AO3942" s="1" t="s">
        <v>18114</v>
      </c>
      <c r="AP3942" s="1" t="s">
        <v>18114</v>
      </c>
      <c r="AQ3942" s="1">
        <v>29406</v>
      </c>
      <c r="AR3942" s="2"/>
      <c r="AS3942" s="1">
        <f t="shared" si="776"/>
        <v>0</v>
      </c>
      <c r="AT3942" s="1">
        <f t="shared" si="777"/>
        <v>0</v>
      </c>
      <c r="AU3942" s="1">
        <v>0</v>
      </c>
      <c r="AV3942" s="1">
        <v>0</v>
      </c>
      <c r="AW3942" s="1">
        <f t="shared" si="778"/>
        <v>0</v>
      </c>
      <c r="AX3942" s="1">
        <f t="shared" si="779"/>
        <v>0</v>
      </c>
      <c r="AY3942" s="1">
        <v>0</v>
      </c>
      <c r="AZ3942" s="1">
        <v>0</v>
      </c>
      <c r="BA3942" s="1">
        <v>29406</v>
      </c>
    </row>
    <row r="3943" spans="1:53" x14ac:dyDescent="0.3">
      <c r="A3943" s="1" t="s">
        <v>16244</v>
      </c>
      <c r="B3943" s="1">
        <v>2006</v>
      </c>
      <c r="C3943" s="1" t="s">
        <v>54</v>
      </c>
      <c r="D3943" s="1" t="s">
        <v>55</v>
      </c>
      <c r="E3943" s="1" t="s">
        <v>55</v>
      </c>
      <c r="F3943" s="1" t="s">
        <v>341</v>
      </c>
      <c r="G3943" s="1">
        <v>6014</v>
      </c>
      <c r="H3943" s="1">
        <v>73.5</v>
      </c>
      <c r="I3943" s="1">
        <v>302</v>
      </c>
      <c r="J3943" s="1">
        <v>1018</v>
      </c>
      <c r="K3943" s="1">
        <v>10.125</v>
      </c>
      <c r="L3943" s="1">
        <v>3212</v>
      </c>
      <c r="M3943" s="1">
        <v>32.5</v>
      </c>
      <c r="P3943" s="1">
        <v>25</v>
      </c>
      <c r="Q3943" s="3">
        <v>1.75</v>
      </c>
      <c r="R3943" s="3">
        <v>2.96</v>
      </c>
      <c r="S3943" s="3">
        <v>5.16</v>
      </c>
      <c r="T3943" s="1">
        <v>2.2000000000000002</v>
      </c>
      <c r="U3943" s="1">
        <v>3012</v>
      </c>
      <c r="V3943" s="1">
        <v>30.5</v>
      </c>
      <c r="W3943" s="1">
        <v>902</v>
      </c>
      <c r="X3943" s="1">
        <v>110</v>
      </c>
      <c r="Y3943" s="3">
        <v>7.79</v>
      </c>
      <c r="Z3943" s="3">
        <v>4.4800000000000004</v>
      </c>
      <c r="AB3943" s="1" t="s">
        <v>2252</v>
      </c>
      <c r="AC3943" s="1" t="s">
        <v>391</v>
      </c>
      <c r="AD3943" s="1" t="s">
        <v>391</v>
      </c>
      <c r="AE3943" s="1">
        <v>26</v>
      </c>
      <c r="AF3943" s="1">
        <v>1</v>
      </c>
      <c r="AG3943" s="1">
        <v>1</v>
      </c>
      <c r="AH3943" s="1" t="s">
        <v>16245</v>
      </c>
      <c r="AI3943" s="1">
        <v>2006</v>
      </c>
      <c r="AK3943" s="1">
        <v>30840</v>
      </c>
      <c r="AO3943" s="1" t="s">
        <v>16246</v>
      </c>
      <c r="AP3943" s="1" t="s">
        <v>16246</v>
      </c>
      <c r="AQ3943" s="1">
        <v>30840</v>
      </c>
      <c r="AR3943" s="2"/>
      <c r="AS3943" s="1">
        <f t="shared" si="776"/>
        <v>0</v>
      </c>
      <c r="AT3943" s="1">
        <f t="shared" si="777"/>
        <v>0</v>
      </c>
      <c r="AU3943" s="1">
        <v>0</v>
      </c>
      <c r="AV3943" s="1">
        <v>0</v>
      </c>
      <c r="AW3943" s="1">
        <f t="shared" si="778"/>
        <v>0</v>
      </c>
      <c r="AX3943" s="1">
        <f t="shared" si="779"/>
        <v>0</v>
      </c>
      <c r="AY3943" s="1">
        <v>0</v>
      </c>
      <c r="AZ3943" s="1">
        <v>0</v>
      </c>
      <c r="BA3943" s="1">
        <v>30840</v>
      </c>
    </row>
    <row r="3944" spans="1:53" x14ac:dyDescent="0.3">
      <c r="A3944" s="1" t="s">
        <v>13904</v>
      </c>
      <c r="B3944" s="1">
        <v>2009</v>
      </c>
      <c r="C3944" s="1" t="s">
        <v>637</v>
      </c>
      <c r="D3944" s="1" t="s">
        <v>638</v>
      </c>
      <c r="E3944" s="1" t="s">
        <v>638</v>
      </c>
      <c r="F3944" s="1" t="s">
        <v>125</v>
      </c>
      <c r="G3944" s="1">
        <v>6014</v>
      </c>
      <c r="H3944" s="1">
        <v>73.5</v>
      </c>
      <c r="I3944" s="1">
        <v>242</v>
      </c>
      <c r="J3944" s="1">
        <v>868</v>
      </c>
      <c r="K3944" s="1">
        <v>8.75</v>
      </c>
      <c r="L3944" s="1">
        <v>3100</v>
      </c>
      <c r="M3944" s="1">
        <v>31</v>
      </c>
      <c r="P3944" s="1">
        <v>14</v>
      </c>
      <c r="Q3944" s="3">
        <v>1.82</v>
      </c>
      <c r="R3944" s="3">
        <v>3.02</v>
      </c>
      <c r="S3944" s="3">
        <v>5.18</v>
      </c>
      <c r="T3944" s="1">
        <v>2.1599999999999899</v>
      </c>
      <c r="AB3944" s="1" t="s">
        <v>3240</v>
      </c>
      <c r="AC3944" s="1" t="s">
        <v>72</v>
      </c>
      <c r="AD3944" s="1" t="s">
        <v>72</v>
      </c>
      <c r="AG3944" s="1">
        <v>4</v>
      </c>
      <c r="AH3944" s="1">
        <v>0</v>
      </c>
      <c r="AI3944" s="1">
        <v>2009</v>
      </c>
      <c r="AK3944" s="1">
        <v>35342</v>
      </c>
      <c r="AO3944" s="1" t="s">
        <v>13905</v>
      </c>
      <c r="AP3944" s="1" t="s">
        <v>13905</v>
      </c>
      <c r="AQ3944" s="1">
        <v>35342</v>
      </c>
      <c r="AR3944" s="2"/>
      <c r="AS3944" s="1">
        <f t="shared" si="776"/>
        <v>0</v>
      </c>
      <c r="AT3944" s="1">
        <f t="shared" si="777"/>
        <v>0</v>
      </c>
      <c r="AU3944" s="1">
        <v>0</v>
      </c>
      <c r="AV3944" s="1">
        <v>0</v>
      </c>
      <c r="AW3944" s="1">
        <f t="shared" si="778"/>
        <v>0</v>
      </c>
      <c r="AX3944" s="1">
        <f t="shared" si="779"/>
        <v>0</v>
      </c>
      <c r="AY3944" s="1">
        <v>0</v>
      </c>
      <c r="AZ3944" s="1">
        <v>0</v>
      </c>
      <c r="BA3944" s="1">
        <v>35342</v>
      </c>
    </row>
    <row r="3945" spans="1:53" x14ac:dyDescent="0.3">
      <c r="A3945" s="1" t="s">
        <v>13325</v>
      </c>
      <c r="B3945" s="1">
        <v>2009</v>
      </c>
      <c r="C3945" s="1" t="s">
        <v>54</v>
      </c>
      <c r="D3945" s="1" t="s">
        <v>55</v>
      </c>
      <c r="E3945" s="1" t="s">
        <v>55</v>
      </c>
      <c r="F3945" s="1" t="s">
        <v>720</v>
      </c>
      <c r="G3945" s="1">
        <v>6014</v>
      </c>
      <c r="H3945" s="1">
        <v>73.5</v>
      </c>
      <c r="I3945" s="1">
        <v>337</v>
      </c>
      <c r="J3945" s="1">
        <v>1038</v>
      </c>
      <c r="K3945" s="1">
        <v>10.375</v>
      </c>
      <c r="L3945" s="1">
        <v>3200</v>
      </c>
      <c r="M3945" s="1">
        <v>32</v>
      </c>
      <c r="P3945" s="1">
        <v>33</v>
      </c>
      <c r="Q3945" s="3">
        <v>1.82</v>
      </c>
      <c r="R3945" s="3">
        <v>3.02</v>
      </c>
      <c r="S3945" s="3">
        <v>5.23</v>
      </c>
      <c r="T3945" s="1">
        <v>2.21</v>
      </c>
      <c r="U3945" s="1">
        <v>3200</v>
      </c>
      <c r="V3945" s="1">
        <v>32</v>
      </c>
      <c r="W3945" s="1">
        <v>807</v>
      </c>
      <c r="X3945" s="1">
        <v>103</v>
      </c>
      <c r="Y3945" s="3">
        <v>7.9</v>
      </c>
      <c r="Z3945" s="3">
        <v>4.6900000000000004</v>
      </c>
      <c r="AB3945" s="1" t="s">
        <v>2252</v>
      </c>
      <c r="AC3945" s="1" t="s">
        <v>256</v>
      </c>
      <c r="AD3945" s="1" t="s">
        <v>256</v>
      </c>
      <c r="AE3945" s="1">
        <v>9</v>
      </c>
      <c r="AF3945" s="1">
        <v>1</v>
      </c>
      <c r="AG3945" s="1">
        <v>1</v>
      </c>
      <c r="AH3945" s="1" t="s">
        <v>13326</v>
      </c>
      <c r="AI3945" s="1">
        <v>2009</v>
      </c>
      <c r="AK3945" s="1">
        <v>34460</v>
      </c>
      <c r="AO3945" s="1" t="s">
        <v>13327</v>
      </c>
      <c r="AP3945" s="1" t="s">
        <v>13327</v>
      </c>
      <c r="AQ3945" s="1">
        <v>34460</v>
      </c>
      <c r="AR3945" s="2" t="s">
        <v>10431</v>
      </c>
      <c r="AS3945" s="1">
        <f t="shared" si="776"/>
        <v>1</v>
      </c>
      <c r="AT3945" s="1">
        <f t="shared" si="777"/>
        <v>1</v>
      </c>
      <c r="AU3945" s="1">
        <v>1</v>
      </c>
      <c r="AV3945" s="1">
        <v>0</v>
      </c>
      <c r="AW3945" s="1">
        <f t="shared" si="778"/>
        <v>0</v>
      </c>
      <c r="AX3945" s="1">
        <f t="shared" si="779"/>
        <v>0</v>
      </c>
      <c r="AY3945" s="1">
        <v>0</v>
      </c>
      <c r="AZ3945" s="1">
        <v>0</v>
      </c>
      <c r="BA3945" s="1">
        <v>34460</v>
      </c>
    </row>
    <row r="3946" spans="1:53" x14ac:dyDescent="0.3">
      <c r="A3946" s="1" t="s">
        <v>8507</v>
      </c>
      <c r="B3946" s="1">
        <v>2014</v>
      </c>
      <c r="C3946" s="1" t="s">
        <v>54</v>
      </c>
      <c r="D3946" s="1" t="s">
        <v>55</v>
      </c>
      <c r="E3946" s="1" t="s">
        <v>55</v>
      </c>
      <c r="F3946" s="1" t="s">
        <v>424</v>
      </c>
      <c r="G3946" s="1">
        <v>6014</v>
      </c>
      <c r="H3946" s="1">
        <v>73.5</v>
      </c>
      <c r="I3946" s="1">
        <v>334</v>
      </c>
      <c r="J3946" s="1">
        <v>1018</v>
      </c>
      <c r="K3946" s="1">
        <v>10.125</v>
      </c>
      <c r="L3946" s="1">
        <v>3300</v>
      </c>
      <c r="M3946" s="1">
        <v>33</v>
      </c>
      <c r="N3946" s="1">
        <v>7848</v>
      </c>
      <c r="O3946" s="1">
        <v>78.5</v>
      </c>
      <c r="P3946" s="1">
        <v>25</v>
      </c>
      <c r="Q3946" s="3">
        <v>1.86</v>
      </c>
      <c r="R3946" s="3">
        <v>3.1</v>
      </c>
      <c r="S3946" s="3">
        <v>5.27</v>
      </c>
      <c r="T3946" s="1">
        <v>2.1699999999999902</v>
      </c>
      <c r="U3946" s="1">
        <v>2800</v>
      </c>
      <c r="V3946" s="1">
        <v>28</v>
      </c>
      <c r="W3946" s="1">
        <v>708</v>
      </c>
      <c r="X3946" s="1">
        <v>92</v>
      </c>
      <c r="Y3946" s="3">
        <v>7.81</v>
      </c>
      <c r="Z3946" s="3">
        <v>4.75</v>
      </c>
      <c r="AB3946" s="1" t="s">
        <v>3394</v>
      </c>
      <c r="AC3946" s="1" t="s">
        <v>3301</v>
      </c>
      <c r="AD3946" s="1" t="s">
        <v>121</v>
      </c>
      <c r="AE3946" s="1">
        <v>107</v>
      </c>
      <c r="AF3946" s="1">
        <v>4</v>
      </c>
      <c r="AG3946" s="1">
        <v>3</v>
      </c>
      <c r="AH3946" s="1" t="s">
        <v>8508</v>
      </c>
      <c r="AI3946" s="1">
        <v>2014</v>
      </c>
      <c r="AJ3946" s="1">
        <v>2017</v>
      </c>
      <c r="AK3946" s="1">
        <v>41336</v>
      </c>
      <c r="AO3946" s="1" t="s">
        <v>8509</v>
      </c>
      <c r="AP3946" s="1" t="s">
        <v>8509</v>
      </c>
      <c r="AQ3946" s="1">
        <v>41336</v>
      </c>
      <c r="AR3946" s="2"/>
      <c r="AS3946" s="1">
        <f t="shared" si="776"/>
        <v>0</v>
      </c>
      <c r="AT3946" s="1">
        <f t="shared" si="777"/>
        <v>0</v>
      </c>
      <c r="AU3946" s="1">
        <v>0</v>
      </c>
      <c r="AV3946" s="1">
        <v>0</v>
      </c>
      <c r="AW3946" s="1">
        <f t="shared" si="778"/>
        <v>0</v>
      </c>
      <c r="AX3946" s="1">
        <f t="shared" si="779"/>
        <v>0</v>
      </c>
      <c r="AY3946" s="1">
        <v>0</v>
      </c>
      <c r="AZ3946" s="1">
        <v>0</v>
      </c>
      <c r="BA3946" s="1">
        <v>41336</v>
      </c>
    </row>
    <row r="3947" spans="1:53" x14ac:dyDescent="0.3">
      <c r="A3947" s="1" t="s">
        <v>11532</v>
      </c>
      <c r="B3947" s="1">
        <v>2011</v>
      </c>
      <c r="C3947" s="1" t="s">
        <v>54</v>
      </c>
      <c r="D3947" s="1" t="s">
        <v>55</v>
      </c>
      <c r="E3947" s="1" t="s">
        <v>55</v>
      </c>
      <c r="F3947" s="1" t="s">
        <v>458</v>
      </c>
      <c r="G3947" s="1">
        <v>6014</v>
      </c>
      <c r="H3947" s="1">
        <v>73.5</v>
      </c>
      <c r="I3947" s="1">
        <v>308</v>
      </c>
      <c r="J3947" s="1">
        <v>1048</v>
      </c>
      <c r="K3947" s="1">
        <v>10.5</v>
      </c>
      <c r="L3947" s="1">
        <v>3400</v>
      </c>
      <c r="M3947" s="1">
        <v>34</v>
      </c>
      <c r="N3947" s="1">
        <v>8018</v>
      </c>
      <c r="O3947" s="1">
        <v>80.125</v>
      </c>
      <c r="P3947" s="1">
        <v>30</v>
      </c>
      <c r="Q3947" s="3">
        <v>1.77</v>
      </c>
      <c r="R3947" s="3">
        <v>3.01</v>
      </c>
      <c r="S3947" s="3">
        <v>5.28</v>
      </c>
      <c r="T3947" s="1">
        <v>2.27</v>
      </c>
      <c r="U3947" s="1">
        <v>2400</v>
      </c>
      <c r="V3947" s="1">
        <v>24</v>
      </c>
      <c r="W3947" s="1">
        <v>805</v>
      </c>
      <c r="X3947" s="1">
        <v>101</v>
      </c>
      <c r="Y3947" s="3">
        <v>7.54</v>
      </c>
      <c r="Z3947" s="3">
        <v>4.54</v>
      </c>
      <c r="AB3947" s="1" t="s">
        <v>3293</v>
      </c>
      <c r="AC3947" s="1" t="s">
        <v>319</v>
      </c>
      <c r="AD3947" s="1" t="s">
        <v>319</v>
      </c>
      <c r="AE3947" s="1">
        <v>97</v>
      </c>
      <c r="AF3947" s="1">
        <v>3</v>
      </c>
      <c r="AG3947" s="1">
        <v>2</v>
      </c>
      <c r="AH3947" s="1" t="s">
        <v>11533</v>
      </c>
      <c r="AI3947" s="1">
        <v>2011</v>
      </c>
      <c r="AK3947" s="1">
        <v>37172</v>
      </c>
      <c r="AO3947" s="1" t="s">
        <v>11534</v>
      </c>
      <c r="AP3947" s="1" t="s">
        <v>11534</v>
      </c>
      <c r="AQ3947" s="1">
        <v>37172</v>
      </c>
      <c r="AR3947" s="2"/>
      <c r="AS3947" s="1">
        <f t="shared" si="776"/>
        <v>0</v>
      </c>
      <c r="AT3947" s="1">
        <f t="shared" si="777"/>
        <v>0</v>
      </c>
      <c r="AU3947" s="1">
        <v>0</v>
      </c>
      <c r="AV3947" s="1">
        <v>0</v>
      </c>
      <c r="AW3947" s="1">
        <f t="shared" si="778"/>
        <v>0</v>
      </c>
      <c r="AX3947" s="1">
        <f t="shared" si="779"/>
        <v>0</v>
      </c>
      <c r="AY3947" s="1">
        <v>0</v>
      </c>
      <c r="AZ3947" s="1">
        <v>0</v>
      </c>
      <c r="BA3947" s="1">
        <v>37172</v>
      </c>
    </row>
    <row r="3948" spans="1:53" x14ac:dyDescent="0.3">
      <c r="A3948" s="1" t="s">
        <v>2558</v>
      </c>
      <c r="B3948" s="1">
        <v>2020</v>
      </c>
      <c r="C3948" s="1" t="s">
        <v>276</v>
      </c>
      <c r="D3948" s="1" t="s">
        <v>276</v>
      </c>
      <c r="E3948" s="1" t="s">
        <v>276</v>
      </c>
      <c r="F3948" s="1" t="s">
        <v>187</v>
      </c>
      <c r="G3948" s="1">
        <v>6014</v>
      </c>
      <c r="H3948" s="1">
        <v>73.5</v>
      </c>
      <c r="I3948" s="1">
        <v>224</v>
      </c>
      <c r="J3948" s="1">
        <v>948</v>
      </c>
      <c r="K3948" s="1">
        <v>9.5</v>
      </c>
      <c r="L3948" s="1">
        <v>3118</v>
      </c>
      <c r="M3948" s="1">
        <v>31.125</v>
      </c>
      <c r="N3948" s="1">
        <v>7518</v>
      </c>
      <c r="O3948" s="1">
        <v>75.125</v>
      </c>
      <c r="P3948" s="1">
        <v>21</v>
      </c>
      <c r="Q3948" s="3" t="s">
        <v>2196</v>
      </c>
      <c r="S3948" s="3" t="s">
        <v>2196</v>
      </c>
      <c r="U3948" s="1" t="s">
        <v>2196</v>
      </c>
      <c r="V3948" s="1" t="s">
        <v>2196</v>
      </c>
      <c r="W3948" s="1" t="s">
        <v>2196</v>
      </c>
      <c r="X3948" s="1" t="s">
        <v>2196</v>
      </c>
      <c r="Y3948" s="3" t="s">
        <v>2196</v>
      </c>
      <c r="Z3948" s="3" t="s">
        <v>2196</v>
      </c>
      <c r="AC3948" t="s">
        <v>234</v>
      </c>
      <c r="AD3948" t="s">
        <v>234</v>
      </c>
      <c r="AE3948">
        <v>107</v>
      </c>
      <c r="AF3948">
        <v>4</v>
      </c>
      <c r="AG3948">
        <v>3</v>
      </c>
      <c r="AH3948" s="1" t="s">
        <v>2559</v>
      </c>
      <c r="AI3948" s="1">
        <v>2020</v>
      </c>
      <c r="AL3948" s="1" t="s">
        <v>2560</v>
      </c>
      <c r="AN3948" s="1" t="s">
        <v>316</v>
      </c>
      <c r="AR3948" s="2"/>
    </row>
    <row r="3949" spans="1:53" x14ac:dyDescent="0.3">
      <c r="A3949" s="1" t="s">
        <v>3146</v>
      </c>
      <c r="B3949" s="1">
        <v>2020</v>
      </c>
      <c r="C3949" s="1" t="s">
        <v>672</v>
      </c>
      <c r="D3949" s="1" t="s">
        <v>673</v>
      </c>
      <c r="E3949" s="1" t="s">
        <v>673</v>
      </c>
      <c r="F3949" s="1" t="s">
        <v>85</v>
      </c>
      <c r="G3949" s="1">
        <v>6014</v>
      </c>
      <c r="H3949" s="1">
        <v>73.5</v>
      </c>
      <c r="I3949" s="1">
        <v>200</v>
      </c>
      <c r="J3949" s="1">
        <v>918</v>
      </c>
      <c r="K3949" s="1">
        <v>9.125</v>
      </c>
      <c r="L3949" s="1">
        <v>3234</v>
      </c>
      <c r="M3949" s="1">
        <v>32.75</v>
      </c>
      <c r="N3949" s="1">
        <v>7718</v>
      </c>
      <c r="O3949" s="1">
        <v>77.125</v>
      </c>
      <c r="P3949" s="1" t="s">
        <v>2196</v>
      </c>
      <c r="Q3949" s="3" t="s">
        <v>2196</v>
      </c>
      <c r="S3949" s="3" t="s">
        <v>2196</v>
      </c>
      <c r="U3949" s="1" t="s">
        <v>2196</v>
      </c>
      <c r="V3949" s="1" t="s">
        <v>2196</v>
      </c>
      <c r="W3949" s="1" t="s">
        <v>2196</v>
      </c>
      <c r="X3949" s="1" t="s">
        <v>2196</v>
      </c>
      <c r="Y3949" s="3" t="s">
        <v>2196</v>
      </c>
      <c r="Z3949" s="3" t="s">
        <v>2196</v>
      </c>
      <c r="AC3949" t="s">
        <v>188</v>
      </c>
      <c r="AD3949" t="s">
        <v>188</v>
      </c>
      <c r="AE3949">
        <v>57</v>
      </c>
      <c r="AF3949">
        <v>2</v>
      </c>
      <c r="AG3949">
        <v>2</v>
      </c>
      <c r="AH3949" s="1" t="s">
        <v>3147</v>
      </c>
      <c r="AI3949" s="1">
        <v>2020</v>
      </c>
      <c r="AL3949" s="1" t="s">
        <v>3148</v>
      </c>
      <c r="AN3949" s="1" t="s">
        <v>756</v>
      </c>
      <c r="AR3949" s="2"/>
    </row>
    <row r="3950" spans="1:53" x14ac:dyDescent="0.3">
      <c r="A3950" s="1" t="s">
        <v>781</v>
      </c>
      <c r="B3950" s="1">
        <v>2023</v>
      </c>
      <c r="C3950" s="1" t="s">
        <v>672</v>
      </c>
      <c r="D3950" s="1" t="s">
        <v>673</v>
      </c>
      <c r="E3950" s="1" t="s">
        <v>673</v>
      </c>
      <c r="F3950" s="1" t="s">
        <v>782</v>
      </c>
      <c r="G3950" s="1">
        <v>6014</v>
      </c>
      <c r="H3950" s="1">
        <v>73.5</v>
      </c>
      <c r="I3950" s="1">
        <v>224</v>
      </c>
      <c r="K3950" s="1">
        <v>10.25</v>
      </c>
      <c r="M3950" s="1">
        <v>32</v>
      </c>
      <c r="O3950" s="1">
        <v>78.5</v>
      </c>
      <c r="AC3950" s="1" t="s">
        <v>72</v>
      </c>
      <c r="AD3950" s="1" t="s">
        <v>72</v>
      </c>
      <c r="AG3950" s="1">
        <v>4</v>
      </c>
      <c r="AH3950" s="1" t="s">
        <v>783</v>
      </c>
      <c r="AI3950" s="1">
        <v>2023</v>
      </c>
      <c r="AM3950" s="1">
        <v>8</v>
      </c>
      <c r="AN3950" s="1" t="s">
        <v>784</v>
      </c>
    </row>
    <row r="3951" spans="1:53" x14ac:dyDescent="0.3">
      <c r="A3951" s="6" t="s">
        <v>2186</v>
      </c>
      <c r="B3951" s="7">
        <v>2022</v>
      </c>
      <c r="C3951" s="6" t="s">
        <v>672</v>
      </c>
      <c r="D3951" s="6" t="s">
        <v>673</v>
      </c>
      <c r="E3951" s="6" t="s">
        <v>673</v>
      </c>
      <c r="F3951" s="8" t="s">
        <v>81</v>
      </c>
      <c r="G3951" s="9">
        <v>6014</v>
      </c>
      <c r="H3951" s="10">
        <v>73.5</v>
      </c>
      <c r="I3951" s="23">
        <v>179</v>
      </c>
      <c r="J3951" s="23"/>
      <c r="K3951" s="10">
        <v>9.25</v>
      </c>
      <c r="L3951" s="18"/>
      <c r="M3951" s="10">
        <v>32.125</v>
      </c>
      <c r="N3951" s="18"/>
      <c r="O3951" s="24">
        <v>75.875</v>
      </c>
      <c r="P3951" s="14"/>
      <c r="Q3951" s="15"/>
      <c r="R3951" s="15"/>
      <c r="S3951" s="15"/>
      <c r="T3951" s="7"/>
      <c r="U3951" s="7"/>
      <c r="V3951" s="17"/>
      <c r="W3951" s="9"/>
      <c r="X3951" s="9"/>
      <c r="Y3951" s="9"/>
      <c r="Z3951" s="9"/>
      <c r="AA3951" s="15"/>
      <c r="AC3951" s="1" t="s">
        <v>289</v>
      </c>
      <c r="AD3951" s="1" t="s">
        <v>289</v>
      </c>
      <c r="AE3951" s="1">
        <v>12</v>
      </c>
      <c r="AF3951" s="1">
        <v>1</v>
      </c>
      <c r="AG3951" s="1">
        <v>1</v>
      </c>
      <c r="AH3951" s="1" t="s">
        <v>2187</v>
      </c>
      <c r="AI3951" s="1">
        <v>2022</v>
      </c>
      <c r="AL3951" s="19" t="s">
        <v>2188</v>
      </c>
      <c r="AM3951" s="19"/>
      <c r="AN3951" s="21" t="s">
        <v>811</v>
      </c>
    </row>
    <row r="3952" spans="1:53" x14ac:dyDescent="0.3">
      <c r="A3952" s="1" t="s">
        <v>3699</v>
      </c>
      <c r="B3952" s="1">
        <v>2019</v>
      </c>
      <c r="C3952" s="1" t="s">
        <v>276</v>
      </c>
      <c r="D3952" s="1" t="s">
        <v>276</v>
      </c>
      <c r="E3952" s="1" t="s">
        <v>276</v>
      </c>
      <c r="F3952" s="1" t="s">
        <v>85</v>
      </c>
      <c r="G3952" s="1">
        <v>6014</v>
      </c>
      <c r="H3952" s="1">
        <v>73.5</v>
      </c>
      <c r="I3952" s="1">
        <v>230</v>
      </c>
      <c r="J3952" s="1">
        <v>958</v>
      </c>
      <c r="K3952" s="1">
        <v>9.625</v>
      </c>
      <c r="L3952" s="1">
        <v>3138</v>
      </c>
      <c r="M3952" s="1">
        <v>31.375</v>
      </c>
      <c r="N3952" s="1">
        <v>7538</v>
      </c>
      <c r="O3952" s="1">
        <v>75.375</v>
      </c>
      <c r="AB3952" s="1" t="s">
        <v>3244</v>
      </c>
      <c r="AC3952" s="1" t="s">
        <v>391</v>
      </c>
      <c r="AD3952" s="1" t="s">
        <v>391</v>
      </c>
      <c r="AE3952" s="1">
        <v>147</v>
      </c>
      <c r="AF3952" s="1">
        <v>5</v>
      </c>
      <c r="AG3952" s="1">
        <v>3</v>
      </c>
      <c r="AL3952" s="1" t="s">
        <v>3700</v>
      </c>
      <c r="AN3952" s="1" t="s">
        <v>375</v>
      </c>
      <c r="AO3952" s="1" t="s">
        <v>3701</v>
      </c>
      <c r="AR3952" s="2"/>
    </row>
    <row r="3953" spans="1:53" x14ac:dyDescent="0.3">
      <c r="A3953" s="1" t="s">
        <v>7890</v>
      </c>
      <c r="B3953" s="1">
        <v>2015</v>
      </c>
      <c r="C3953" s="1" t="s">
        <v>608</v>
      </c>
      <c r="D3953" s="1" t="s">
        <v>608</v>
      </c>
      <c r="E3953" s="1" t="s">
        <v>600</v>
      </c>
      <c r="F3953" s="1" t="s">
        <v>100</v>
      </c>
      <c r="G3953" s="1">
        <v>6014</v>
      </c>
      <c r="H3953" s="1">
        <v>73.5</v>
      </c>
      <c r="I3953" s="1">
        <v>191</v>
      </c>
      <c r="J3953" s="1">
        <v>900</v>
      </c>
      <c r="K3953" s="1">
        <v>9</v>
      </c>
      <c r="L3953" s="1">
        <v>3100</v>
      </c>
      <c r="M3953" s="1">
        <v>31</v>
      </c>
      <c r="N3953" s="1">
        <v>7500</v>
      </c>
      <c r="O3953" s="1">
        <v>75</v>
      </c>
      <c r="AB3953" s="1" t="s">
        <v>3240</v>
      </c>
      <c r="AC3953" s="1" t="s">
        <v>72</v>
      </c>
      <c r="AD3953" s="1" t="s">
        <v>72</v>
      </c>
      <c r="AG3953" s="1">
        <v>4</v>
      </c>
      <c r="AH3953" s="1" t="s">
        <v>7891</v>
      </c>
      <c r="AI3953" s="1">
        <v>2016</v>
      </c>
      <c r="AJ3953" s="1">
        <v>2017</v>
      </c>
      <c r="AK3953" s="1">
        <v>44240</v>
      </c>
      <c r="AO3953" s="1" t="s">
        <v>7892</v>
      </c>
      <c r="AP3953" s="1" t="s">
        <v>7892</v>
      </c>
      <c r="AQ3953" s="1">
        <v>44240</v>
      </c>
      <c r="AR3953" s="2"/>
      <c r="AS3953" s="1">
        <f t="shared" ref="AS3953:AS3974" si="780">IF(AT3953&gt;0,1,0)</f>
        <v>0</v>
      </c>
      <c r="AT3953" s="1">
        <f t="shared" ref="AT3953:AT3974" si="781">AU3953+AV3953</f>
        <v>0</v>
      </c>
      <c r="AU3953" s="1">
        <v>0</v>
      </c>
      <c r="AV3953" s="1">
        <v>0</v>
      </c>
      <c r="AW3953" s="1">
        <f t="shared" ref="AW3953:AW3974" si="782">IF(AX3953&gt;0,1,0)</f>
        <v>0</v>
      </c>
      <c r="AX3953" s="1">
        <f t="shared" ref="AX3953:AX3974" si="783">SUM(AY3953+AZ3953)</f>
        <v>0</v>
      </c>
      <c r="AY3953" s="1">
        <v>0</v>
      </c>
      <c r="AZ3953" s="1">
        <v>0</v>
      </c>
      <c r="BA3953" s="1">
        <v>44240</v>
      </c>
    </row>
    <row r="3954" spans="1:53" x14ac:dyDescent="0.3">
      <c r="A3954" s="1" t="s">
        <v>8853</v>
      </c>
      <c r="B3954" s="1">
        <v>2014</v>
      </c>
      <c r="C3954" s="1" t="s">
        <v>608</v>
      </c>
      <c r="D3954" s="1" t="s">
        <v>608</v>
      </c>
      <c r="E3954" s="1" t="s">
        <v>600</v>
      </c>
      <c r="F3954" s="1" t="s">
        <v>76</v>
      </c>
      <c r="G3954" s="1">
        <v>6014</v>
      </c>
      <c r="H3954" s="1">
        <v>73.5</v>
      </c>
      <c r="I3954" s="1">
        <v>211</v>
      </c>
      <c r="J3954" s="1">
        <v>918</v>
      </c>
      <c r="K3954" s="1">
        <v>9.125</v>
      </c>
      <c r="L3954" s="1">
        <v>3100</v>
      </c>
      <c r="M3954" s="1">
        <v>31</v>
      </c>
      <c r="N3954" s="1">
        <v>7618</v>
      </c>
      <c r="O3954" s="1">
        <v>76.125</v>
      </c>
      <c r="AB3954" s="1" t="s">
        <v>3256</v>
      </c>
      <c r="AC3954" s="1" t="s">
        <v>72</v>
      </c>
      <c r="AD3954" s="1" t="s">
        <v>72</v>
      </c>
      <c r="AG3954" s="1">
        <v>4</v>
      </c>
      <c r="AI3954" s="1">
        <v>2014</v>
      </c>
      <c r="AO3954" s="1" t="s">
        <v>8854</v>
      </c>
      <c r="AP3954" s="1" t="s">
        <v>8854</v>
      </c>
      <c r="AQ3954" s="1">
        <v>-51323</v>
      </c>
      <c r="AR3954" s="2"/>
      <c r="AS3954" s="1">
        <f t="shared" si="780"/>
        <v>0</v>
      </c>
      <c r="AT3954" s="1">
        <f t="shared" si="781"/>
        <v>0</v>
      </c>
      <c r="AU3954" s="1">
        <v>0</v>
      </c>
      <c r="AV3954" s="1">
        <v>0</v>
      </c>
      <c r="AW3954" s="1">
        <f t="shared" si="782"/>
        <v>0</v>
      </c>
      <c r="AX3954" s="1">
        <f t="shared" si="783"/>
        <v>0</v>
      </c>
      <c r="AY3954" s="1">
        <v>0</v>
      </c>
      <c r="AZ3954" s="1">
        <v>0</v>
      </c>
      <c r="BA3954" s="1">
        <v>-51323</v>
      </c>
    </row>
    <row r="3955" spans="1:53" x14ac:dyDescent="0.3">
      <c r="A3955" s="1" t="s">
        <v>9509</v>
      </c>
      <c r="B3955" s="1">
        <v>2013</v>
      </c>
      <c r="C3955" s="1" t="s">
        <v>276</v>
      </c>
      <c r="D3955" s="1" t="s">
        <v>55</v>
      </c>
      <c r="E3955" s="1" t="s">
        <v>55</v>
      </c>
      <c r="F3955" s="1" t="s">
        <v>192</v>
      </c>
      <c r="G3955" s="1">
        <v>6014</v>
      </c>
      <c r="H3955" s="1">
        <v>73.5</v>
      </c>
      <c r="I3955" s="1">
        <v>257</v>
      </c>
      <c r="J3955" s="1">
        <v>948</v>
      </c>
      <c r="K3955" s="1">
        <v>9.5</v>
      </c>
      <c r="L3955" s="1">
        <v>3328</v>
      </c>
      <c r="M3955" s="1">
        <v>33.25</v>
      </c>
      <c r="N3955" s="1">
        <v>7918</v>
      </c>
      <c r="O3955" s="1">
        <v>79.125</v>
      </c>
      <c r="AB3955" s="1" t="s">
        <v>3240</v>
      </c>
      <c r="AC3955" s="1" t="s">
        <v>243</v>
      </c>
      <c r="AD3955" s="1" t="s">
        <v>243</v>
      </c>
      <c r="AE3955" s="1">
        <v>129</v>
      </c>
      <c r="AF3955" s="1">
        <v>4</v>
      </c>
      <c r="AG3955" s="1">
        <v>3</v>
      </c>
      <c r="AH3955" s="1" t="s">
        <v>9510</v>
      </c>
      <c r="AI3955" s="1">
        <v>2013</v>
      </c>
      <c r="AJ3955" s="1">
        <v>2019</v>
      </c>
      <c r="AK3955" s="1">
        <v>40077</v>
      </c>
      <c r="AO3955" s="1" t="s">
        <v>9511</v>
      </c>
      <c r="AP3955" s="1" t="s">
        <v>9511</v>
      </c>
      <c r="AQ3955" s="1">
        <v>40077</v>
      </c>
      <c r="AR3955" s="2"/>
      <c r="AS3955" s="1">
        <f t="shared" si="780"/>
        <v>0</v>
      </c>
      <c r="AT3955" s="1">
        <f t="shared" si="781"/>
        <v>0</v>
      </c>
      <c r="AU3955" s="1">
        <v>0</v>
      </c>
      <c r="AV3955" s="1">
        <v>0</v>
      </c>
      <c r="AW3955" s="1">
        <f t="shared" si="782"/>
        <v>0</v>
      </c>
      <c r="AX3955" s="1">
        <f t="shared" si="783"/>
        <v>0</v>
      </c>
      <c r="AY3955" s="1">
        <v>0</v>
      </c>
      <c r="AZ3955" s="1">
        <v>0</v>
      </c>
      <c r="BA3955" s="1">
        <v>40077</v>
      </c>
    </row>
    <row r="3956" spans="1:53" x14ac:dyDescent="0.3">
      <c r="A3956" s="1" t="s">
        <v>9908</v>
      </c>
      <c r="B3956" s="1">
        <v>2013</v>
      </c>
      <c r="C3956" s="1" t="s">
        <v>599</v>
      </c>
      <c r="D3956" s="1" t="s">
        <v>599</v>
      </c>
      <c r="E3956" s="1" t="s">
        <v>600</v>
      </c>
      <c r="F3956" s="1" t="s">
        <v>424</v>
      </c>
      <c r="G3956" s="1">
        <v>6014</v>
      </c>
      <c r="H3956" s="1">
        <v>73.5</v>
      </c>
      <c r="I3956" s="1">
        <v>229</v>
      </c>
      <c r="J3956" s="1">
        <v>958</v>
      </c>
      <c r="K3956" s="1">
        <v>9.625</v>
      </c>
      <c r="L3956" s="1">
        <v>3248</v>
      </c>
      <c r="M3956" s="1">
        <v>32.5</v>
      </c>
      <c r="N3956" s="1">
        <v>7618</v>
      </c>
      <c r="O3956" s="1">
        <v>76.125</v>
      </c>
      <c r="AB3956" s="1" t="s">
        <v>9424</v>
      </c>
      <c r="AC3956" s="1" t="s">
        <v>72</v>
      </c>
      <c r="AD3956" s="1" t="s">
        <v>72</v>
      </c>
      <c r="AG3956" s="1">
        <v>4</v>
      </c>
      <c r="AH3956" s="1" t="s">
        <v>9909</v>
      </c>
      <c r="AI3956" s="1">
        <v>2013</v>
      </c>
      <c r="AJ3956" s="1">
        <v>2018</v>
      </c>
      <c r="AK3956" s="1">
        <v>40437</v>
      </c>
      <c r="AO3956" s="1" t="s">
        <v>9910</v>
      </c>
      <c r="AP3956" s="1" t="s">
        <v>9910</v>
      </c>
      <c r="AQ3956" s="1">
        <v>40437</v>
      </c>
      <c r="AR3956" s="2"/>
      <c r="AS3956" s="1">
        <f t="shared" si="780"/>
        <v>0</v>
      </c>
      <c r="AT3956" s="1">
        <f t="shared" si="781"/>
        <v>0</v>
      </c>
      <c r="AU3956" s="1">
        <v>0</v>
      </c>
      <c r="AV3956" s="1">
        <v>0</v>
      </c>
      <c r="AW3956" s="1">
        <f t="shared" si="782"/>
        <v>0</v>
      </c>
      <c r="AX3956" s="1">
        <f t="shared" si="783"/>
        <v>0</v>
      </c>
      <c r="AY3956" s="1">
        <v>0</v>
      </c>
      <c r="AZ3956" s="1">
        <v>0</v>
      </c>
      <c r="BA3956" s="1">
        <v>40437</v>
      </c>
    </row>
    <row r="3957" spans="1:53" x14ac:dyDescent="0.3">
      <c r="A3957" s="1" t="s">
        <v>11558</v>
      </c>
      <c r="B3957" s="1">
        <v>2011</v>
      </c>
      <c r="C3957" s="1" t="s">
        <v>276</v>
      </c>
      <c r="D3957" s="1" t="s">
        <v>276</v>
      </c>
      <c r="E3957" s="1" t="s">
        <v>276</v>
      </c>
      <c r="F3957" s="1" t="s">
        <v>377</v>
      </c>
      <c r="G3957" s="1">
        <v>6014</v>
      </c>
      <c r="H3957" s="1">
        <v>73.5</v>
      </c>
      <c r="I3957" s="1">
        <v>241</v>
      </c>
      <c r="J3957" s="1">
        <v>928</v>
      </c>
      <c r="K3957" s="1">
        <v>9.25</v>
      </c>
      <c r="L3957" s="1">
        <v>3258</v>
      </c>
      <c r="M3957" s="1">
        <v>32.625</v>
      </c>
      <c r="N3957" s="1">
        <v>7768</v>
      </c>
      <c r="O3957" s="1">
        <v>77.75</v>
      </c>
      <c r="P3957" s="1">
        <v>25</v>
      </c>
      <c r="AB3957" s="1" t="s">
        <v>2252</v>
      </c>
      <c r="AC3957" s="1" t="s">
        <v>126</v>
      </c>
      <c r="AD3957" s="1" t="s">
        <v>126</v>
      </c>
      <c r="AE3957" s="1">
        <v>40</v>
      </c>
      <c r="AF3957" s="1">
        <v>2</v>
      </c>
      <c r="AG3957" s="1">
        <v>2</v>
      </c>
      <c r="AH3957" s="1" t="s">
        <v>11559</v>
      </c>
      <c r="AI3957" s="1">
        <v>2011</v>
      </c>
      <c r="AJ3957" s="1">
        <v>2017</v>
      </c>
      <c r="AK3957" s="1">
        <v>37115</v>
      </c>
      <c r="AO3957" s="1" t="s">
        <v>11560</v>
      </c>
      <c r="AP3957" s="1" t="s">
        <v>11560</v>
      </c>
      <c r="AQ3957" s="1">
        <v>37115</v>
      </c>
      <c r="AR3957" s="2"/>
      <c r="AS3957" s="1">
        <f t="shared" si="780"/>
        <v>0</v>
      </c>
      <c r="AT3957" s="1">
        <f t="shared" si="781"/>
        <v>0</v>
      </c>
      <c r="AU3957" s="1">
        <v>0</v>
      </c>
      <c r="AV3957" s="1">
        <v>0</v>
      </c>
      <c r="AW3957" s="1">
        <f t="shared" si="782"/>
        <v>0</v>
      </c>
      <c r="AX3957" s="1">
        <f t="shared" si="783"/>
        <v>0</v>
      </c>
      <c r="AY3957" s="1">
        <v>0</v>
      </c>
      <c r="AZ3957" s="1">
        <v>0</v>
      </c>
      <c r="BA3957" s="1">
        <v>37115</v>
      </c>
    </row>
    <row r="3958" spans="1:53" x14ac:dyDescent="0.3">
      <c r="A3958" s="1" t="s">
        <v>11805</v>
      </c>
      <c r="B3958" s="1">
        <v>2011</v>
      </c>
      <c r="C3958" s="1" t="s">
        <v>608</v>
      </c>
      <c r="D3958" s="1" t="s">
        <v>608</v>
      </c>
      <c r="E3958" s="1" t="s">
        <v>600</v>
      </c>
      <c r="F3958" s="1" t="s">
        <v>334</v>
      </c>
      <c r="G3958" s="1">
        <v>6014</v>
      </c>
      <c r="H3958" s="1">
        <v>73.5</v>
      </c>
      <c r="I3958" s="1">
        <v>177</v>
      </c>
      <c r="J3958" s="1">
        <v>868</v>
      </c>
      <c r="K3958" s="1">
        <v>8.75</v>
      </c>
      <c r="L3958" s="1">
        <v>3048</v>
      </c>
      <c r="M3958" s="1">
        <v>30.5</v>
      </c>
      <c r="N3958" s="1">
        <v>7338</v>
      </c>
      <c r="O3958" s="1">
        <v>73.375</v>
      </c>
      <c r="AB3958" s="1" t="s">
        <v>3256</v>
      </c>
      <c r="AC3958" s="1" t="s">
        <v>67</v>
      </c>
      <c r="AD3958" s="1" t="s">
        <v>67</v>
      </c>
      <c r="AE3958" s="1">
        <v>120</v>
      </c>
      <c r="AF3958" s="1">
        <v>4</v>
      </c>
      <c r="AG3958" s="1">
        <v>3</v>
      </c>
      <c r="AH3958" s="1" t="s">
        <v>11806</v>
      </c>
      <c r="AI3958" s="1">
        <v>2011</v>
      </c>
      <c r="AK3958" s="1">
        <v>37195</v>
      </c>
      <c r="AO3958" s="1" t="s">
        <v>11807</v>
      </c>
      <c r="AP3958" s="1" t="s">
        <v>11807</v>
      </c>
      <c r="AQ3958" s="1">
        <v>37195</v>
      </c>
      <c r="AR3958" s="2"/>
      <c r="AS3958" s="1">
        <f t="shared" si="780"/>
        <v>0</v>
      </c>
      <c r="AT3958" s="1">
        <f t="shared" si="781"/>
        <v>0</v>
      </c>
      <c r="AU3958" s="1">
        <v>0</v>
      </c>
      <c r="AV3958" s="1">
        <v>0</v>
      </c>
      <c r="AW3958" s="1">
        <f t="shared" si="782"/>
        <v>0</v>
      </c>
      <c r="AX3958" s="1">
        <f t="shared" si="783"/>
        <v>0</v>
      </c>
      <c r="AY3958" s="1">
        <v>0</v>
      </c>
      <c r="AZ3958" s="1">
        <v>0</v>
      </c>
      <c r="BA3958" s="1">
        <v>37195</v>
      </c>
    </row>
    <row r="3959" spans="1:53" x14ac:dyDescent="0.3">
      <c r="A3959" s="1" t="s">
        <v>12375</v>
      </c>
      <c r="B3959" s="1">
        <v>2010</v>
      </c>
      <c r="C3959" s="1" t="s">
        <v>276</v>
      </c>
      <c r="D3959" s="1" t="s">
        <v>55</v>
      </c>
      <c r="E3959" s="1" t="s">
        <v>55</v>
      </c>
      <c r="F3959" s="1" t="s">
        <v>269</v>
      </c>
      <c r="G3959" s="1">
        <v>6014</v>
      </c>
      <c r="H3959" s="1">
        <v>73.5</v>
      </c>
      <c r="I3959" s="1">
        <v>255</v>
      </c>
      <c r="J3959" s="1">
        <v>1000</v>
      </c>
      <c r="K3959" s="1">
        <v>10</v>
      </c>
      <c r="L3959" s="1">
        <v>3300</v>
      </c>
      <c r="M3959" s="1">
        <v>33</v>
      </c>
      <c r="P3959" s="1">
        <v>18</v>
      </c>
      <c r="W3959" s="1">
        <v>905</v>
      </c>
      <c r="X3959" s="1">
        <v>113</v>
      </c>
      <c r="AB3959" s="1" t="s">
        <v>3244</v>
      </c>
      <c r="AC3959" s="1" t="s">
        <v>72</v>
      </c>
      <c r="AD3959" s="1" t="s">
        <v>72</v>
      </c>
      <c r="AG3959" s="1">
        <v>4</v>
      </c>
      <c r="AH3959" s="1" t="s">
        <v>12376</v>
      </c>
      <c r="AI3959" s="1">
        <v>2010</v>
      </c>
      <c r="AK3959" s="1">
        <v>35715</v>
      </c>
      <c r="AO3959" s="1" t="s">
        <v>12377</v>
      </c>
      <c r="AP3959" s="1" t="s">
        <v>12377</v>
      </c>
      <c r="AQ3959" s="1">
        <v>35715</v>
      </c>
      <c r="AR3959" s="2"/>
      <c r="AS3959" s="1">
        <f t="shared" si="780"/>
        <v>0</v>
      </c>
      <c r="AT3959" s="1">
        <f t="shared" si="781"/>
        <v>0</v>
      </c>
      <c r="AU3959" s="1">
        <v>0</v>
      </c>
      <c r="AV3959" s="1">
        <v>0</v>
      </c>
      <c r="AW3959" s="1">
        <f t="shared" si="782"/>
        <v>0</v>
      </c>
      <c r="AX3959" s="1">
        <f t="shared" si="783"/>
        <v>0</v>
      </c>
      <c r="AY3959" s="1">
        <v>0</v>
      </c>
      <c r="AZ3959" s="1">
        <v>0</v>
      </c>
      <c r="BA3959" s="1">
        <v>35715</v>
      </c>
    </row>
    <row r="3960" spans="1:53" x14ac:dyDescent="0.3">
      <c r="A3960" s="1" t="s">
        <v>12805</v>
      </c>
      <c r="B3960" s="1">
        <v>2010</v>
      </c>
      <c r="C3960" s="1" t="s">
        <v>599</v>
      </c>
      <c r="D3960" s="1" t="s">
        <v>599</v>
      </c>
      <c r="E3960" s="1" t="s">
        <v>600</v>
      </c>
      <c r="F3960" s="1" t="s">
        <v>782</v>
      </c>
      <c r="G3960" s="1">
        <v>6014</v>
      </c>
      <c r="H3960" s="1">
        <v>73.5</v>
      </c>
      <c r="I3960" s="1">
        <v>224</v>
      </c>
      <c r="J3960" s="1">
        <v>968</v>
      </c>
      <c r="K3960" s="1">
        <v>9.75</v>
      </c>
      <c r="L3960" s="1">
        <v>3200</v>
      </c>
      <c r="M3960" s="1">
        <v>32</v>
      </c>
      <c r="AB3960" s="1" t="s">
        <v>3394</v>
      </c>
      <c r="AC3960" s="1" t="s">
        <v>405</v>
      </c>
      <c r="AD3960" s="1" t="s">
        <v>405</v>
      </c>
      <c r="AE3960" s="1">
        <v>221</v>
      </c>
      <c r="AF3960" s="1">
        <v>7</v>
      </c>
      <c r="AG3960" s="1">
        <v>3</v>
      </c>
      <c r="AH3960" s="1" t="s">
        <v>12806</v>
      </c>
      <c r="AI3960" s="1">
        <v>2010</v>
      </c>
      <c r="AK3960" s="1">
        <v>35662</v>
      </c>
      <c r="AO3960" s="1" t="s">
        <v>12807</v>
      </c>
      <c r="AP3960" s="1" t="s">
        <v>12807</v>
      </c>
      <c r="AQ3960" s="1">
        <v>35662</v>
      </c>
      <c r="AR3960" s="2"/>
      <c r="AS3960" s="1">
        <f t="shared" si="780"/>
        <v>0</v>
      </c>
      <c r="AT3960" s="1">
        <f t="shared" si="781"/>
        <v>0</v>
      </c>
      <c r="AU3960" s="1">
        <v>0</v>
      </c>
      <c r="AV3960" s="1">
        <v>0</v>
      </c>
      <c r="AW3960" s="1">
        <f t="shared" si="782"/>
        <v>0</v>
      </c>
      <c r="AX3960" s="1">
        <f t="shared" si="783"/>
        <v>0</v>
      </c>
      <c r="AY3960" s="1">
        <v>0</v>
      </c>
      <c r="AZ3960" s="1">
        <v>0</v>
      </c>
      <c r="BA3960" s="1">
        <v>35662</v>
      </c>
    </row>
    <row r="3961" spans="1:53" x14ac:dyDescent="0.3">
      <c r="A3961" s="1" t="s">
        <v>14333</v>
      </c>
      <c r="B3961" s="1">
        <v>2008</v>
      </c>
      <c r="C3961" s="1" t="s">
        <v>54</v>
      </c>
      <c r="D3961" s="1" t="s">
        <v>55</v>
      </c>
      <c r="E3961" s="1" t="s">
        <v>55</v>
      </c>
      <c r="F3961" s="1" t="s">
        <v>115</v>
      </c>
      <c r="G3961" s="1">
        <v>6014</v>
      </c>
      <c r="H3961" s="1">
        <v>73.5</v>
      </c>
      <c r="I3961" s="1">
        <v>297</v>
      </c>
      <c r="J3961" s="1">
        <v>1000</v>
      </c>
      <c r="K3961" s="1">
        <v>10</v>
      </c>
      <c r="L3961" s="1">
        <v>3528</v>
      </c>
      <c r="M3961" s="1">
        <v>35.25</v>
      </c>
      <c r="AB3961" s="1" t="s">
        <v>3244</v>
      </c>
      <c r="AC3961" s="1" t="s">
        <v>77</v>
      </c>
      <c r="AD3961" s="1" t="s">
        <v>77</v>
      </c>
      <c r="AE3961" s="1">
        <v>5</v>
      </c>
      <c r="AF3961" s="1">
        <v>1</v>
      </c>
      <c r="AG3961" s="1">
        <v>1</v>
      </c>
      <c r="AH3961" s="1" t="s">
        <v>14334</v>
      </c>
      <c r="AI3961" s="1">
        <v>2008</v>
      </c>
      <c r="AK3961" s="1">
        <v>33086</v>
      </c>
      <c r="AO3961" s="1" t="s">
        <v>14335</v>
      </c>
      <c r="AP3961" s="1" t="s">
        <v>14335</v>
      </c>
      <c r="AQ3961" s="1">
        <v>33086</v>
      </c>
      <c r="AR3961" s="2"/>
      <c r="AS3961" s="1">
        <f t="shared" si="780"/>
        <v>0</v>
      </c>
      <c r="AT3961" s="1">
        <f t="shared" si="781"/>
        <v>0</v>
      </c>
      <c r="AU3961" s="1">
        <v>0</v>
      </c>
      <c r="AV3961" s="1">
        <v>0</v>
      </c>
      <c r="AW3961" s="1">
        <f t="shared" si="782"/>
        <v>0</v>
      </c>
      <c r="AX3961" s="1">
        <f t="shared" si="783"/>
        <v>0</v>
      </c>
      <c r="AY3961" s="1">
        <v>0</v>
      </c>
      <c r="AZ3961" s="1">
        <v>0</v>
      </c>
      <c r="BA3961" s="1">
        <v>33086</v>
      </c>
    </row>
    <row r="3962" spans="1:53" x14ac:dyDescent="0.3">
      <c r="A3962" s="1" t="s">
        <v>14450</v>
      </c>
      <c r="B3962" s="1">
        <v>2008</v>
      </c>
      <c r="C3962" s="1" t="s">
        <v>276</v>
      </c>
      <c r="D3962" s="1" t="s">
        <v>276</v>
      </c>
      <c r="E3962" s="1" t="s">
        <v>276</v>
      </c>
      <c r="F3962" s="1" t="s">
        <v>1872</v>
      </c>
      <c r="G3962" s="1">
        <v>6014</v>
      </c>
      <c r="H3962" s="1">
        <v>73.5</v>
      </c>
      <c r="I3962" s="1">
        <v>245</v>
      </c>
      <c r="J3962" s="1">
        <v>968</v>
      </c>
      <c r="K3962" s="1">
        <v>9.75</v>
      </c>
      <c r="L3962" s="1">
        <v>3318</v>
      </c>
      <c r="M3962" s="1">
        <v>33.125</v>
      </c>
      <c r="AB3962" s="1" t="s">
        <v>9424</v>
      </c>
      <c r="AC3962" s="1" t="s">
        <v>72</v>
      </c>
      <c r="AD3962" s="1" t="s">
        <v>72</v>
      </c>
      <c r="AG3962" s="1">
        <v>4</v>
      </c>
      <c r="AH3962" s="1" t="s">
        <v>14451</v>
      </c>
      <c r="AI3962" s="1">
        <v>2008</v>
      </c>
      <c r="AK3962" s="1">
        <v>33504</v>
      </c>
      <c r="AO3962" s="1" t="s">
        <v>14452</v>
      </c>
      <c r="AP3962" s="1" t="s">
        <v>14452</v>
      </c>
      <c r="AQ3962" s="1">
        <v>33504</v>
      </c>
      <c r="AR3962" s="2"/>
      <c r="AS3962" s="1">
        <f t="shared" si="780"/>
        <v>0</v>
      </c>
      <c r="AT3962" s="1">
        <f t="shared" si="781"/>
        <v>0</v>
      </c>
      <c r="AU3962" s="1">
        <v>0</v>
      </c>
      <c r="AV3962" s="1">
        <v>0</v>
      </c>
      <c r="AW3962" s="1">
        <f t="shared" si="782"/>
        <v>0</v>
      </c>
      <c r="AX3962" s="1">
        <f t="shared" si="783"/>
        <v>0</v>
      </c>
      <c r="AY3962" s="1">
        <v>0</v>
      </c>
      <c r="AZ3962" s="1">
        <v>0</v>
      </c>
      <c r="BA3962" s="1">
        <v>33504</v>
      </c>
    </row>
    <row r="3963" spans="1:53" x14ac:dyDescent="0.3">
      <c r="A3963" s="1" t="s">
        <v>15313</v>
      </c>
      <c r="B3963" s="1">
        <v>2007</v>
      </c>
      <c r="C3963" s="1" t="s">
        <v>276</v>
      </c>
      <c r="D3963" s="1" t="s">
        <v>55</v>
      </c>
      <c r="E3963" s="1" t="s">
        <v>55</v>
      </c>
      <c r="F3963" s="1" t="s">
        <v>125</v>
      </c>
      <c r="G3963" s="1">
        <v>6014</v>
      </c>
      <c r="H3963" s="1">
        <v>73.5</v>
      </c>
      <c r="I3963" s="1">
        <v>266</v>
      </c>
      <c r="J3963" s="1">
        <v>958</v>
      </c>
      <c r="K3963" s="1">
        <v>9.625</v>
      </c>
      <c r="L3963" s="1">
        <v>3528</v>
      </c>
      <c r="M3963" s="1">
        <v>35.25</v>
      </c>
      <c r="AB3963" s="1" t="s">
        <v>3240</v>
      </c>
      <c r="AC3963" s="1" t="s">
        <v>57</v>
      </c>
      <c r="AD3963" s="1" t="s">
        <v>57</v>
      </c>
      <c r="AE3963" s="1">
        <v>46</v>
      </c>
      <c r="AF3963" s="1">
        <v>2</v>
      </c>
      <c r="AG3963" s="1">
        <v>2</v>
      </c>
      <c r="AH3963" s="1" t="s">
        <v>15314</v>
      </c>
      <c r="AI3963" s="1">
        <v>2007</v>
      </c>
      <c r="AK3963" s="1">
        <v>32239</v>
      </c>
      <c r="AO3963" s="1" t="s">
        <v>15315</v>
      </c>
      <c r="AP3963" s="1" t="s">
        <v>15315</v>
      </c>
      <c r="AQ3963" s="1">
        <v>32239</v>
      </c>
      <c r="AR3963" s="2" t="s">
        <v>143</v>
      </c>
      <c r="AS3963" s="1">
        <f t="shared" si="780"/>
        <v>1</v>
      </c>
      <c r="AT3963" s="1">
        <f t="shared" si="781"/>
        <v>1</v>
      </c>
      <c r="AU3963" s="1">
        <v>0</v>
      </c>
      <c r="AV3963" s="1">
        <v>1</v>
      </c>
      <c r="AW3963" s="1">
        <f t="shared" si="782"/>
        <v>1</v>
      </c>
      <c r="AX3963" s="1">
        <f t="shared" si="783"/>
        <v>1</v>
      </c>
      <c r="AY3963" s="1">
        <v>0</v>
      </c>
      <c r="AZ3963" s="1">
        <v>1</v>
      </c>
      <c r="BA3963" s="1">
        <v>32239</v>
      </c>
    </row>
    <row r="3964" spans="1:53" x14ac:dyDescent="0.3">
      <c r="A3964" s="1" t="s">
        <v>15813</v>
      </c>
      <c r="B3964" s="1">
        <v>2007</v>
      </c>
      <c r="C3964" s="1" t="s">
        <v>637</v>
      </c>
      <c r="D3964" s="1" t="s">
        <v>638</v>
      </c>
      <c r="E3964" s="1" t="s">
        <v>638</v>
      </c>
      <c r="F3964" s="1" t="s">
        <v>537</v>
      </c>
      <c r="G3964" s="1">
        <v>6014</v>
      </c>
      <c r="H3964" s="1">
        <v>73.5</v>
      </c>
      <c r="I3964" s="1">
        <v>255</v>
      </c>
      <c r="J3964" s="1">
        <v>948</v>
      </c>
      <c r="K3964" s="1">
        <v>9.5</v>
      </c>
      <c r="L3964" s="1">
        <v>3128</v>
      </c>
      <c r="M3964" s="1">
        <v>31.25</v>
      </c>
      <c r="AB3964" s="1" t="s">
        <v>2252</v>
      </c>
      <c r="AC3964" s="1" t="s">
        <v>72</v>
      </c>
      <c r="AD3964" s="1" t="s">
        <v>72</v>
      </c>
      <c r="AG3964" s="1">
        <v>4</v>
      </c>
      <c r="AH3964" s="1" t="s">
        <v>15814</v>
      </c>
      <c r="AI3964" s="1">
        <v>2007</v>
      </c>
      <c r="AK3964" s="1">
        <v>32655</v>
      </c>
      <c r="AO3964" s="1" t="s">
        <v>15815</v>
      </c>
      <c r="AP3964" s="1" t="s">
        <v>15815</v>
      </c>
      <c r="AQ3964" s="1">
        <v>32655</v>
      </c>
      <c r="AR3964" s="2"/>
      <c r="AS3964" s="1">
        <f t="shared" si="780"/>
        <v>0</v>
      </c>
      <c r="AT3964" s="1">
        <f t="shared" si="781"/>
        <v>0</v>
      </c>
      <c r="AU3964" s="1">
        <v>0</v>
      </c>
      <c r="AV3964" s="1">
        <v>0</v>
      </c>
      <c r="AW3964" s="1">
        <f t="shared" si="782"/>
        <v>0</v>
      </c>
      <c r="AX3964" s="1">
        <f t="shared" si="783"/>
        <v>0</v>
      </c>
      <c r="AY3964" s="1">
        <v>0</v>
      </c>
      <c r="AZ3964" s="1">
        <v>0</v>
      </c>
      <c r="BA3964" s="1">
        <v>32655</v>
      </c>
    </row>
    <row r="3965" spans="1:53" x14ac:dyDescent="0.3">
      <c r="A3965" s="1" t="s">
        <v>17042</v>
      </c>
      <c r="B3965" s="1">
        <v>2005</v>
      </c>
      <c r="C3965" s="1" t="s">
        <v>513</v>
      </c>
      <c r="D3965" s="1" t="s">
        <v>513</v>
      </c>
      <c r="E3965" s="1" t="s">
        <v>399</v>
      </c>
      <c r="F3965" s="1" t="s">
        <v>111</v>
      </c>
      <c r="G3965" s="1">
        <v>6014</v>
      </c>
      <c r="H3965" s="1">
        <v>73.5</v>
      </c>
      <c r="I3965" s="1">
        <v>212</v>
      </c>
      <c r="J3965" s="1">
        <v>918</v>
      </c>
      <c r="K3965" s="1">
        <v>9.125</v>
      </c>
      <c r="L3965" s="1">
        <v>3218</v>
      </c>
      <c r="M3965" s="1">
        <v>32.125</v>
      </c>
      <c r="P3965" s="1">
        <v>18</v>
      </c>
      <c r="AB3965" s="1" t="s">
        <v>3256</v>
      </c>
      <c r="AC3965" s="1" t="s">
        <v>96</v>
      </c>
      <c r="AD3965" s="1" t="s">
        <v>96</v>
      </c>
      <c r="AE3965" s="1">
        <v>141</v>
      </c>
      <c r="AF3965" s="1">
        <v>5</v>
      </c>
      <c r="AG3965" s="1">
        <v>3</v>
      </c>
      <c r="AH3965" s="1" t="s">
        <v>17043</v>
      </c>
      <c r="AI3965" s="1">
        <v>2005</v>
      </c>
      <c r="AK3965" s="1">
        <v>29968</v>
      </c>
      <c r="AO3965" s="1" t="s">
        <v>17044</v>
      </c>
      <c r="AP3965" s="1" t="s">
        <v>17044</v>
      </c>
      <c r="AQ3965" s="1">
        <v>29968</v>
      </c>
      <c r="AR3965" s="2"/>
      <c r="AS3965" s="1">
        <f t="shared" si="780"/>
        <v>0</v>
      </c>
      <c r="AT3965" s="1">
        <f t="shared" si="781"/>
        <v>0</v>
      </c>
      <c r="AU3965" s="1">
        <v>0</v>
      </c>
      <c r="AV3965" s="1">
        <v>0</v>
      </c>
      <c r="AW3965" s="1">
        <f t="shared" si="782"/>
        <v>0</v>
      </c>
      <c r="AX3965" s="1">
        <f t="shared" si="783"/>
        <v>0</v>
      </c>
      <c r="AY3965" s="1">
        <v>0</v>
      </c>
      <c r="AZ3965" s="1">
        <v>0</v>
      </c>
      <c r="BA3965" s="1">
        <v>29968</v>
      </c>
    </row>
    <row r="3966" spans="1:53" x14ac:dyDescent="0.3">
      <c r="A3966" s="1" t="s">
        <v>18115</v>
      </c>
      <c r="B3966" s="1">
        <v>2004</v>
      </c>
      <c r="C3966" s="1" t="s">
        <v>54</v>
      </c>
      <c r="D3966" s="6" t="s">
        <v>54</v>
      </c>
      <c r="E3966" s="1" t="s">
        <v>55</v>
      </c>
      <c r="F3966" s="1" t="s">
        <v>115</v>
      </c>
      <c r="G3966" s="1">
        <v>6014</v>
      </c>
      <c r="H3966" s="1">
        <v>73.5</v>
      </c>
      <c r="I3966" s="1">
        <v>303</v>
      </c>
      <c r="J3966" s="1">
        <v>900</v>
      </c>
      <c r="K3966" s="1">
        <v>9</v>
      </c>
      <c r="L3966" s="1">
        <v>3238</v>
      </c>
      <c r="M3966" s="1">
        <v>32.375</v>
      </c>
      <c r="AB3966" s="1" t="s">
        <v>3244</v>
      </c>
      <c r="AC3966" s="1" t="s">
        <v>193</v>
      </c>
      <c r="AD3966" s="1" t="s">
        <v>193</v>
      </c>
      <c r="AE3966" s="1">
        <v>142</v>
      </c>
      <c r="AF3966" s="1">
        <v>5</v>
      </c>
      <c r="AG3966" s="1">
        <v>3</v>
      </c>
      <c r="AH3966" s="1" t="s">
        <v>18116</v>
      </c>
      <c r="AI3966" s="1">
        <v>2004</v>
      </c>
      <c r="AK3966" s="1">
        <v>29095</v>
      </c>
      <c r="AO3966" s="1" t="s">
        <v>18117</v>
      </c>
      <c r="AP3966" s="1" t="s">
        <v>18117</v>
      </c>
      <c r="AQ3966" s="1">
        <v>29095</v>
      </c>
      <c r="AR3966" s="2"/>
      <c r="AS3966" s="1">
        <f t="shared" si="780"/>
        <v>0</v>
      </c>
      <c r="AT3966" s="1">
        <f t="shared" si="781"/>
        <v>0</v>
      </c>
      <c r="AU3966" s="1">
        <v>0</v>
      </c>
      <c r="AV3966" s="1">
        <v>0</v>
      </c>
      <c r="AW3966" s="1">
        <f t="shared" si="782"/>
        <v>0</v>
      </c>
      <c r="AX3966" s="1">
        <f t="shared" si="783"/>
        <v>0</v>
      </c>
      <c r="AY3966" s="1">
        <v>0</v>
      </c>
      <c r="AZ3966" s="1">
        <v>0</v>
      </c>
      <c r="BA3966" s="1">
        <v>29095</v>
      </c>
    </row>
    <row r="3967" spans="1:53" x14ac:dyDescent="0.3">
      <c r="A3967" s="1" t="s">
        <v>18312</v>
      </c>
      <c r="B3967" s="1">
        <v>2004</v>
      </c>
      <c r="C3967" s="1" t="s">
        <v>276</v>
      </c>
      <c r="D3967" s="6" t="s">
        <v>276</v>
      </c>
      <c r="E3967" s="1" t="s">
        <v>276</v>
      </c>
      <c r="F3967" s="1" t="s">
        <v>300</v>
      </c>
      <c r="G3967" s="1">
        <v>6014</v>
      </c>
      <c r="H3967" s="1">
        <v>73.5</v>
      </c>
      <c r="I3967" s="1">
        <v>229</v>
      </c>
      <c r="J3967" s="1">
        <v>858</v>
      </c>
      <c r="K3967" s="1">
        <v>8.625</v>
      </c>
      <c r="L3967" s="1">
        <v>3012</v>
      </c>
      <c r="M3967" s="1">
        <v>30.5</v>
      </c>
      <c r="AB3967" s="1" t="s">
        <v>3240</v>
      </c>
      <c r="AC3967" s="1" t="s">
        <v>146</v>
      </c>
      <c r="AD3967" s="1" t="s">
        <v>146</v>
      </c>
      <c r="AE3967" s="1">
        <v>69</v>
      </c>
      <c r="AF3967" s="1">
        <v>3</v>
      </c>
      <c r="AG3967" s="1">
        <v>2</v>
      </c>
      <c r="AH3967" s="1" t="s">
        <v>18313</v>
      </c>
      <c r="AI3967" s="1">
        <v>2004</v>
      </c>
      <c r="AK3967" s="1">
        <v>29022</v>
      </c>
      <c r="AO3967" s="1" t="s">
        <v>18314</v>
      </c>
      <c r="AP3967" s="1" t="s">
        <v>18314</v>
      </c>
      <c r="AQ3967" s="1">
        <v>29022</v>
      </c>
      <c r="AR3967" s="2"/>
      <c r="AS3967" s="1">
        <f t="shared" si="780"/>
        <v>0</v>
      </c>
      <c r="AT3967" s="1">
        <f t="shared" si="781"/>
        <v>0</v>
      </c>
      <c r="AU3967" s="1">
        <v>0</v>
      </c>
      <c r="AV3967" s="1">
        <v>0</v>
      </c>
      <c r="AW3967" s="1">
        <f t="shared" si="782"/>
        <v>0</v>
      </c>
      <c r="AX3967" s="1">
        <f t="shared" si="783"/>
        <v>0</v>
      </c>
      <c r="AY3967" s="1">
        <v>0</v>
      </c>
      <c r="AZ3967" s="1">
        <v>0</v>
      </c>
      <c r="BA3967" s="1">
        <v>29022</v>
      </c>
    </row>
    <row r="3968" spans="1:53" x14ac:dyDescent="0.3">
      <c r="A3968" s="1" t="s">
        <v>18318</v>
      </c>
      <c r="B3968" s="1">
        <v>2004</v>
      </c>
      <c r="C3968" s="1" t="s">
        <v>276</v>
      </c>
      <c r="D3968" s="6" t="s">
        <v>276</v>
      </c>
      <c r="E3968" s="1" t="s">
        <v>276</v>
      </c>
      <c r="F3968" s="1" t="s">
        <v>1733</v>
      </c>
      <c r="G3968" s="1">
        <v>6014</v>
      </c>
      <c r="H3968" s="1">
        <v>73.5</v>
      </c>
      <c r="I3968" s="1">
        <v>242</v>
      </c>
      <c r="J3968" s="1">
        <v>938</v>
      </c>
      <c r="K3968" s="1">
        <v>9.375</v>
      </c>
      <c r="L3968" s="1">
        <v>3112</v>
      </c>
      <c r="M3968" s="1">
        <v>31.5</v>
      </c>
      <c r="P3968" s="1">
        <v>27</v>
      </c>
      <c r="AB3968" s="1" t="s">
        <v>12812</v>
      </c>
      <c r="AC3968" s="1" t="s">
        <v>72</v>
      </c>
      <c r="AD3968" s="1" t="s">
        <v>72</v>
      </c>
      <c r="AG3968" s="1">
        <v>4</v>
      </c>
      <c r="AH3968" s="1" t="s">
        <v>18319</v>
      </c>
      <c r="AI3968" s="1">
        <v>2004</v>
      </c>
      <c r="AK3968" s="1">
        <v>29363</v>
      </c>
      <c r="AO3968" s="1" t="s">
        <v>18320</v>
      </c>
      <c r="AP3968" s="1" t="s">
        <v>18320</v>
      </c>
      <c r="AQ3968" s="1">
        <v>29363</v>
      </c>
      <c r="AR3968" s="2"/>
      <c r="AS3968" s="1">
        <f t="shared" si="780"/>
        <v>0</v>
      </c>
      <c r="AT3968" s="1">
        <f t="shared" si="781"/>
        <v>0</v>
      </c>
      <c r="AU3968" s="1">
        <v>0</v>
      </c>
      <c r="AV3968" s="1">
        <v>0</v>
      </c>
      <c r="AW3968" s="1">
        <f t="shared" si="782"/>
        <v>0</v>
      </c>
      <c r="AX3968" s="1">
        <f t="shared" si="783"/>
        <v>0</v>
      </c>
      <c r="AY3968" s="1">
        <v>0</v>
      </c>
      <c r="AZ3968" s="1">
        <v>0</v>
      </c>
      <c r="BA3968" s="1">
        <v>29363</v>
      </c>
    </row>
    <row r="3969" spans="1:53" x14ac:dyDescent="0.3">
      <c r="A3969" s="1" t="s">
        <v>18345</v>
      </c>
      <c r="B3969" s="1">
        <v>2004</v>
      </c>
      <c r="C3969" s="1" t="s">
        <v>276</v>
      </c>
      <c r="D3969" s="6" t="s">
        <v>276</v>
      </c>
      <c r="E3969" s="1" t="s">
        <v>276</v>
      </c>
      <c r="F3969" s="1" t="s">
        <v>95</v>
      </c>
      <c r="G3969" s="1">
        <v>6014</v>
      </c>
      <c r="H3969" s="1">
        <v>73.5</v>
      </c>
      <c r="I3969" s="1">
        <v>234</v>
      </c>
      <c r="J3969" s="1">
        <v>938</v>
      </c>
      <c r="K3969" s="1">
        <v>9.375</v>
      </c>
      <c r="L3969" s="1">
        <v>3100</v>
      </c>
      <c r="M3969" s="1">
        <v>31</v>
      </c>
      <c r="AB3969" s="1" t="s">
        <v>6971</v>
      </c>
      <c r="AC3969" s="1" t="s">
        <v>72</v>
      </c>
      <c r="AD3969" s="1" t="s">
        <v>72</v>
      </c>
      <c r="AG3969" s="1">
        <v>4</v>
      </c>
      <c r="AH3969" s="1">
        <v>0</v>
      </c>
      <c r="AI3969" s="1">
        <v>2004</v>
      </c>
      <c r="AK3969" s="1">
        <v>29384</v>
      </c>
      <c r="AO3969" s="1" t="s">
        <v>18346</v>
      </c>
      <c r="AP3969" s="1" t="s">
        <v>18346</v>
      </c>
      <c r="AQ3969" s="1">
        <v>29384</v>
      </c>
      <c r="AR3969" s="2"/>
      <c r="AS3969" s="1">
        <f t="shared" si="780"/>
        <v>0</v>
      </c>
      <c r="AT3969" s="1">
        <f t="shared" si="781"/>
        <v>0</v>
      </c>
      <c r="AU3969" s="1">
        <v>0</v>
      </c>
      <c r="AV3969" s="1">
        <v>0</v>
      </c>
      <c r="AW3969" s="1">
        <f t="shared" si="782"/>
        <v>0</v>
      </c>
      <c r="AX3969" s="1">
        <f t="shared" si="783"/>
        <v>0</v>
      </c>
      <c r="AY3969" s="1">
        <v>0</v>
      </c>
      <c r="AZ3969" s="1">
        <v>0</v>
      </c>
      <c r="BA3969" s="1">
        <v>29384</v>
      </c>
    </row>
    <row r="3970" spans="1:53" x14ac:dyDescent="0.3">
      <c r="A3970" s="1" t="s">
        <v>11029</v>
      </c>
      <c r="B3970" s="1">
        <v>2004</v>
      </c>
      <c r="C3970" s="1" t="s">
        <v>643</v>
      </c>
      <c r="D3970" s="6" t="s">
        <v>643</v>
      </c>
      <c r="E3970" s="1" t="s">
        <v>643</v>
      </c>
      <c r="F3970" s="1" t="s">
        <v>4968</v>
      </c>
      <c r="G3970" s="1">
        <v>6014</v>
      </c>
      <c r="H3970" s="1">
        <v>73.5</v>
      </c>
      <c r="I3970" s="1">
        <v>238</v>
      </c>
      <c r="J3970" s="1">
        <v>878</v>
      </c>
      <c r="K3970" s="1">
        <v>8.875</v>
      </c>
      <c r="L3970" s="1">
        <v>3112</v>
      </c>
      <c r="M3970" s="1">
        <v>31.5</v>
      </c>
      <c r="U3970" s="1">
        <v>3100</v>
      </c>
      <c r="V3970" s="1">
        <v>31</v>
      </c>
      <c r="W3970" s="1">
        <v>907</v>
      </c>
      <c r="X3970" s="1">
        <v>115</v>
      </c>
      <c r="AB3970" s="1" t="s">
        <v>3268</v>
      </c>
      <c r="AC3970" s="1" t="s">
        <v>243</v>
      </c>
      <c r="AD3970" s="1" t="s">
        <v>243</v>
      </c>
      <c r="AE3970" s="1">
        <v>187</v>
      </c>
      <c r="AF3970" s="1">
        <v>6</v>
      </c>
      <c r="AG3970" s="1">
        <v>3</v>
      </c>
      <c r="AH3970" s="1" t="s">
        <v>18604</v>
      </c>
      <c r="AI3970" s="1">
        <v>2004</v>
      </c>
      <c r="AK3970" s="1">
        <v>29140</v>
      </c>
      <c r="AO3970" s="1" t="s">
        <v>18605</v>
      </c>
      <c r="AP3970" s="1" t="s">
        <v>18605</v>
      </c>
      <c r="AQ3970" s="1">
        <v>29140</v>
      </c>
      <c r="AR3970" s="2"/>
      <c r="AS3970" s="1">
        <f t="shared" si="780"/>
        <v>0</v>
      </c>
      <c r="AT3970" s="1">
        <f t="shared" si="781"/>
        <v>0</v>
      </c>
      <c r="AU3970" s="1">
        <v>0</v>
      </c>
      <c r="AV3970" s="1">
        <v>0</v>
      </c>
      <c r="AW3970" s="1">
        <f t="shared" si="782"/>
        <v>0</v>
      </c>
      <c r="AX3970" s="1">
        <f t="shared" si="783"/>
        <v>0</v>
      </c>
      <c r="AY3970" s="1">
        <v>0</v>
      </c>
      <c r="AZ3970" s="1">
        <v>0</v>
      </c>
      <c r="BA3970" s="1">
        <v>29140</v>
      </c>
    </row>
    <row r="3971" spans="1:53" x14ac:dyDescent="0.3">
      <c r="A3971" s="1" t="s">
        <v>18695</v>
      </c>
      <c r="B3971" s="1">
        <v>2004</v>
      </c>
      <c r="C3971" s="1" t="s">
        <v>1081</v>
      </c>
      <c r="D3971" s="6" t="s">
        <v>1081</v>
      </c>
      <c r="E3971" s="1" t="s">
        <v>1081</v>
      </c>
      <c r="F3971" s="1" t="s">
        <v>400</v>
      </c>
      <c r="G3971" s="1">
        <v>6014</v>
      </c>
      <c r="H3971" s="1">
        <v>73.5</v>
      </c>
      <c r="I3971" s="1">
        <v>241</v>
      </c>
      <c r="J3971" s="1">
        <v>958</v>
      </c>
      <c r="K3971" s="1">
        <v>9.625</v>
      </c>
      <c r="L3971" s="1">
        <v>3212</v>
      </c>
      <c r="M3971" s="1">
        <v>32.5</v>
      </c>
      <c r="AB3971" s="1" t="s">
        <v>5723</v>
      </c>
      <c r="AC3971" s="1" t="s">
        <v>7565</v>
      </c>
      <c r="AD3971" s="1" t="s">
        <v>188</v>
      </c>
      <c r="AE3971" s="1">
        <v>24</v>
      </c>
      <c r="AF3971" s="1">
        <v>1</v>
      </c>
      <c r="AG3971" s="1">
        <v>1</v>
      </c>
      <c r="AH3971" s="1" t="s">
        <v>18696</v>
      </c>
      <c r="AI3971" s="1">
        <v>2004</v>
      </c>
      <c r="AK3971" s="1">
        <v>28976</v>
      </c>
      <c r="AO3971" s="1" t="s">
        <v>18697</v>
      </c>
      <c r="AP3971" s="1" t="s">
        <v>18697</v>
      </c>
      <c r="AQ3971" s="1">
        <v>28976</v>
      </c>
      <c r="AR3971" s="2"/>
      <c r="AS3971" s="1">
        <f t="shared" si="780"/>
        <v>1</v>
      </c>
      <c r="AT3971" s="1">
        <f t="shared" si="781"/>
        <v>3</v>
      </c>
      <c r="AU3971" s="1">
        <v>3</v>
      </c>
      <c r="AV3971" s="1">
        <v>0</v>
      </c>
      <c r="AW3971" s="1">
        <f t="shared" si="782"/>
        <v>1</v>
      </c>
      <c r="AX3971" s="1">
        <f t="shared" si="783"/>
        <v>2</v>
      </c>
      <c r="AY3971" s="1">
        <v>0</v>
      </c>
      <c r="AZ3971" s="1">
        <v>2</v>
      </c>
      <c r="BA3971" s="1">
        <v>28976</v>
      </c>
    </row>
    <row r="3972" spans="1:53" x14ac:dyDescent="0.3">
      <c r="A3972" s="1" t="s">
        <v>18900</v>
      </c>
      <c r="B3972" s="1">
        <v>2004</v>
      </c>
      <c r="C3972" s="1" t="s">
        <v>672</v>
      </c>
      <c r="D3972" s="6" t="s">
        <v>673</v>
      </c>
      <c r="E3972" s="1" t="s">
        <v>673</v>
      </c>
      <c r="F3972" s="1" t="s">
        <v>76</v>
      </c>
      <c r="G3972" s="1">
        <v>6014</v>
      </c>
      <c r="H3972" s="1">
        <v>73.5</v>
      </c>
      <c r="I3972" s="1">
        <v>203</v>
      </c>
      <c r="J3972" s="1">
        <v>878</v>
      </c>
      <c r="K3972" s="1">
        <v>8.875</v>
      </c>
      <c r="L3972" s="1">
        <v>3034</v>
      </c>
      <c r="M3972" s="1">
        <v>30.75</v>
      </c>
      <c r="AB3972" s="1" t="s">
        <v>3256</v>
      </c>
      <c r="AC3972" s="1" t="s">
        <v>202</v>
      </c>
      <c r="AD3972" s="1" t="s">
        <v>202</v>
      </c>
      <c r="AE3972" s="1">
        <v>211</v>
      </c>
      <c r="AF3972" s="1">
        <v>7</v>
      </c>
      <c r="AG3972" s="1">
        <v>3</v>
      </c>
      <c r="AH3972" s="1" t="s">
        <v>18901</v>
      </c>
      <c r="AI3972" s="1">
        <v>2004</v>
      </c>
      <c r="AK3972" s="1">
        <v>29164</v>
      </c>
      <c r="AO3972" s="1" t="s">
        <v>18902</v>
      </c>
      <c r="AP3972" s="1" t="s">
        <v>18902</v>
      </c>
      <c r="AQ3972" s="1">
        <v>29164</v>
      </c>
      <c r="AR3972" s="2"/>
      <c r="AS3972" s="1">
        <f t="shared" si="780"/>
        <v>0</v>
      </c>
      <c r="AT3972" s="1">
        <f t="shared" si="781"/>
        <v>0</v>
      </c>
      <c r="AU3972" s="1">
        <v>0</v>
      </c>
      <c r="AV3972" s="1">
        <v>0</v>
      </c>
      <c r="AW3972" s="1">
        <f t="shared" si="782"/>
        <v>0</v>
      </c>
      <c r="AX3972" s="1">
        <f t="shared" si="783"/>
        <v>0</v>
      </c>
      <c r="AY3972" s="1">
        <v>0</v>
      </c>
      <c r="AZ3972" s="1">
        <v>0</v>
      </c>
      <c r="BA3972" s="1">
        <v>29164</v>
      </c>
    </row>
    <row r="3973" spans="1:53" x14ac:dyDescent="0.3">
      <c r="A3973" s="1" t="s">
        <v>19072</v>
      </c>
      <c r="B3973" s="1">
        <v>2003</v>
      </c>
      <c r="C3973" s="1" t="s">
        <v>54</v>
      </c>
      <c r="D3973" s="6" t="s">
        <v>54</v>
      </c>
      <c r="E3973" s="1" t="s">
        <v>55</v>
      </c>
      <c r="F3973" s="1" t="s">
        <v>272</v>
      </c>
      <c r="G3973" s="1">
        <v>6014</v>
      </c>
      <c r="H3973" s="1">
        <v>73.5</v>
      </c>
      <c r="I3973" s="1">
        <v>307</v>
      </c>
      <c r="J3973" s="1">
        <v>1012</v>
      </c>
      <c r="K3973" s="1">
        <v>10.5</v>
      </c>
      <c r="L3973" s="1">
        <v>3138</v>
      </c>
      <c r="M3973" s="1">
        <v>31.375</v>
      </c>
      <c r="U3973" s="1">
        <v>2700</v>
      </c>
      <c r="V3973" s="1">
        <v>27</v>
      </c>
      <c r="W3973" s="1">
        <v>804</v>
      </c>
      <c r="X3973" s="1">
        <v>100</v>
      </c>
      <c r="Z3973" s="3">
        <v>4.7</v>
      </c>
      <c r="AB3973" s="1" t="s">
        <v>3244</v>
      </c>
      <c r="AC3973" s="1" t="s">
        <v>243</v>
      </c>
      <c r="AD3973" s="1" t="s">
        <v>243</v>
      </c>
      <c r="AE3973" s="1">
        <v>146</v>
      </c>
      <c r="AF3973" s="1">
        <v>5</v>
      </c>
      <c r="AG3973" s="1">
        <v>3</v>
      </c>
      <c r="AH3973" s="1" t="s">
        <v>19073</v>
      </c>
      <c r="AI3973" s="1">
        <v>2003</v>
      </c>
      <c r="AK3973" s="1">
        <v>28183</v>
      </c>
      <c r="AO3973" s="1" t="s">
        <v>19074</v>
      </c>
      <c r="AP3973" s="1" t="s">
        <v>19074</v>
      </c>
      <c r="AQ3973" s="1">
        <v>28183</v>
      </c>
      <c r="AR3973" s="2"/>
      <c r="AS3973" s="1">
        <f t="shared" si="780"/>
        <v>0</v>
      </c>
      <c r="AT3973" s="1">
        <f t="shared" si="781"/>
        <v>0</v>
      </c>
      <c r="AU3973" s="1">
        <v>0</v>
      </c>
      <c r="AV3973" s="1">
        <v>0</v>
      </c>
      <c r="AW3973" s="1">
        <f t="shared" si="782"/>
        <v>0</v>
      </c>
      <c r="AX3973" s="1">
        <f t="shared" si="783"/>
        <v>0</v>
      </c>
      <c r="AY3973" s="1">
        <v>0</v>
      </c>
      <c r="AZ3973" s="1">
        <v>0</v>
      </c>
      <c r="BA3973" s="1">
        <v>28183</v>
      </c>
    </row>
    <row r="3974" spans="1:53" x14ac:dyDescent="0.3">
      <c r="A3974" s="1" t="s">
        <v>19431</v>
      </c>
      <c r="B3974" s="1">
        <v>2003</v>
      </c>
      <c r="C3974" s="1" t="s">
        <v>932</v>
      </c>
      <c r="D3974" s="6" t="s">
        <v>920</v>
      </c>
      <c r="E3974" s="1" t="s">
        <v>920</v>
      </c>
      <c r="F3974" s="1" t="s">
        <v>579</v>
      </c>
      <c r="G3974" s="1">
        <v>6014</v>
      </c>
      <c r="H3974" s="1">
        <v>73.5</v>
      </c>
      <c r="I3974" s="1">
        <v>333</v>
      </c>
      <c r="J3974" s="1">
        <v>1012</v>
      </c>
      <c r="K3974" s="1">
        <v>10.5</v>
      </c>
      <c r="L3974" s="1">
        <v>3212</v>
      </c>
      <c r="M3974" s="1">
        <v>32.5</v>
      </c>
      <c r="P3974" s="1">
        <v>30</v>
      </c>
      <c r="Y3974" s="3">
        <v>8.4499999999999993</v>
      </c>
      <c r="Z3974" s="3">
        <v>5.12</v>
      </c>
      <c r="AB3974" s="1" t="s">
        <v>2252</v>
      </c>
      <c r="AC3974" s="1" t="s">
        <v>62</v>
      </c>
      <c r="AD3974" s="1" t="s">
        <v>62</v>
      </c>
      <c r="AE3974" s="1">
        <v>102</v>
      </c>
      <c r="AF3974" s="1">
        <v>4</v>
      </c>
      <c r="AG3974" s="1">
        <v>3</v>
      </c>
      <c r="AH3974" s="1" t="s">
        <v>19432</v>
      </c>
      <c r="AI3974" s="1">
        <v>2003</v>
      </c>
      <c r="AK3974" s="1">
        <v>28138</v>
      </c>
      <c r="AO3974" s="1" t="s">
        <v>19433</v>
      </c>
      <c r="AP3974" s="1" t="s">
        <v>19433</v>
      </c>
      <c r="AQ3974" s="1">
        <v>28138</v>
      </c>
      <c r="AR3974" s="2"/>
      <c r="AS3974" s="1">
        <f t="shared" si="780"/>
        <v>0</v>
      </c>
      <c r="AT3974" s="1">
        <f t="shared" si="781"/>
        <v>0</v>
      </c>
      <c r="AU3974" s="1">
        <v>0</v>
      </c>
      <c r="AV3974" s="1">
        <v>0</v>
      </c>
      <c r="AW3974" s="1">
        <f t="shared" si="782"/>
        <v>0</v>
      </c>
      <c r="AX3974" s="1">
        <f t="shared" si="783"/>
        <v>0</v>
      </c>
      <c r="AY3974" s="1">
        <v>0</v>
      </c>
      <c r="AZ3974" s="1">
        <v>0</v>
      </c>
      <c r="BA3974" s="1">
        <v>28138</v>
      </c>
    </row>
    <row r="3975" spans="1:53" x14ac:dyDescent="0.3">
      <c r="A3975" s="1" t="s">
        <v>19907</v>
      </c>
      <c r="B3975" s="1">
        <v>2024</v>
      </c>
      <c r="C3975" s="1" t="s">
        <v>398</v>
      </c>
      <c r="D3975" s="1" t="s">
        <v>398</v>
      </c>
      <c r="E3975" s="1" t="s">
        <v>399</v>
      </c>
      <c r="F3975" s="1" t="s">
        <v>61</v>
      </c>
      <c r="G3975" s="1">
        <v>6013</v>
      </c>
      <c r="H3975" s="1">
        <v>73.375</v>
      </c>
      <c r="I3975" s="1">
        <v>173</v>
      </c>
      <c r="K3975" s="1">
        <v>9</v>
      </c>
      <c r="M3975" s="1">
        <v>30.5</v>
      </c>
      <c r="O3975" s="1">
        <v>74.25</v>
      </c>
      <c r="P3975" s="1" t="s">
        <v>2196</v>
      </c>
      <c r="Q3975" s="3">
        <v>1.59</v>
      </c>
      <c r="S3975" s="3">
        <v>4.28</v>
      </c>
      <c r="V3975" s="1">
        <v>36</v>
      </c>
      <c r="X3975" s="1">
        <v>127</v>
      </c>
      <c r="Y3975" s="3" t="s">
        <v>2196</v>
      </c>
      <c r="Z3975" s="3" t="s">
        <v>2196</v>
      </c>
      <c r="AH3975" s="1" t="s">
        <v>20553</v>
      </c>
      <c r="AI3975" s="1">
        <v>2024</v>
      </c>
      <c r="AM3975" s="1">
        <v>4</v>
      </c>
      <c r="AN3975" s="1" t="s">
        <v>535</v>
      </c>
      <c r="AO3975" s="1" t="s">
        <v>20239</v>
      </c>
    </row>
    <row r="3976" spans="1:53" x14ac:dyDescent="0.3">
      <c r="A3976" s="1" t="s">
        <v>20181</v>
      </c>
      <c r="B3976" s="1">
        <v>2024</v>
      </c>
      <c r="C3976" s="1" t="s">
        <v>672</v>
      </c>
      <c r="D3976" s="1" t="s">
        <v>673</v>
      </c>
      <c r="E3976" s="1" t="s">
        <v>673</v>
      </c>
      <c r="F3976" s="1" t="s">
        <v>936</v>
      </c>
      <c r="G3976" s="1">
        <v>6013</v>
      </c>
      <c r="H3976" s="1">
        <v>73.375</v>
      </c>
      <c r="I3976" s="1">
        <v>203</v>
      </c>
      <c r="K3976" s="1">
        <v>9.75</v>
      </c>
      <c r="M3976" s="1">
        <v>31.75</v>
      </c>
      <c r="O3976" s="1">
        <v>74.5</v>
      </c>
      <c r="P3976" s="1" t="s">
        <v>2196</v>
      </c>
      <c r="Q3976" s="3">
        <v>1.52</v>
      </c>
      <c r="S3976" s="3">
        <v>4.5199999999999996</v>
      </c>
      <c r="V3976" s="1">
        <v>37.5</v>
      </c>
      <c r="X3976" s="1">
        <v>129</v>
      </c>
      <c r="Y3976" s="3" t="s">
        <v>2196</v>
      </c>
      <c r="Z3976" s="3" t="s">
        <v>2196</v>
      </c>
      <c r="AH3976" s="1" t="s">
        <v>20816</v>
      </c>
      <c r="AI3976" s="1">
        <v>2024</v>
      </c>
      <c r="AM3976" s="1">
        <v>9</v>
      </c>
      <c r="AN3976" s="1" t="s">
        <v>747</v>
      </c>
      <c r="AO3976" s="1" t="s">
        <v>20496</v>
      </c>
    </row>
    <row r="3977" spans="1:53" x14ac:dyDescent="0.3">
      <c r="A3977" s="1" t="s">
        <v>20001</v>
      </c>
      <c r="B3977" s="1">
        <v>2024</v>
      </c>
      <c r="C3977" s="1" t="s">
        <v>276</v>
      </c>
      <c r="D3977" s="1" t="s">
        <v>276</v>
      </c>
      <c r="E3977" s="1" t="s">
        <v>276</v>
      </c>
      <c r="F3977" s="1" t="s">
        <v>2236</v>
      </c>
      <c r="G3977" s="1">
        <v>6013</v>
      </c>
      <c r="H3977" s="1">
        <v>73.375</v>
      </c>
      <c r="I3977" s="1">
        <v>228</v>
      </c>
      <c r="K3977" s="1">
        <v>8.75</v>
      </c>
      <c r="M3977" s="1">
        <v>32</v>
      </c>
      <c r="O3977" s="1">
        <v>76</v>
      </c>
      <c r="P3977" s="1" t="s">
        <v>2196</v>
      </c>
      <c r="Q3977" s="3">
        <v>1.54</v>
      </c>
      <c r="S3977" s="3">
        <v>4.55</v>
      </c>
      <c r="V3977" s="1">
        <v>35.5</v>
      </c>
      <c r="X3977" s="1">
        <v>124</v>
      </c>
      <c r="Y3977" s="3" t="s">
        <v>2196</v>
      </c>
      <c r="Z3977" s="3" t="s">
        <v>2196</v>
      </c>
      <c r="AH3977" s="1" t="s">
        <v>20648</v>
      </c>
      <c r="AI3977" s="1">
        <v>2024</v>
      </c>
      <c r="AM3977" s="1">
        <v>3</v>
      </c>
      <c r="AN3977" s="1" t="s">
        <v>346</v>
      </c>
      <c r="AO3977" s="1" t="s">
        <v>20331</v>
      </c>
    </row>
    <row r="3978" spans="1:53" x14ac:dyDescent="0.3">
      <c r="A3978" s="1" t="s">
        <v>19968</v>
      </c>
      <c r="B3978" s="1">
        <v>2024</v>
      </c>
      <c r="C3978" s="1" t="s">
        <v>143</v>
      </c>
      <c r="D3978" s="1" t="s">
        <v>144</v>
      </c>
      <c r="E3978" s="1" t="s">
        <v>55</v>
      </c>
      <c r="F3978" s="1" t="s">
        <v>2045</v>
      </c>
      <c r="G3978" s="1">
        <v>6013</v>
      </c>
      <c r="H3978" s="1">
        <v>73.375</v>
      </c>
      <c r="I3978" s="1">
        <v>248</v>
      </c>
      <c r="K3978" s="1">
        <v>8.625</v>
      </c>
      <c r="M3978" s="1">
        <v>32.375</v>
      </c>
      <c r="O3978" s="1">
        <v>78.5</v>
      </c>
      <c r="P3978" s="1">
        <v>23</v>
      </c>
      <c r="Q3978" s="3">
        <v>1.58</v>
      </c>
      <c r="S3978" s="3">
        <v>4.57</v>
      </c>
      <c r="V3978" s="1">
        <v>34.5</v>
      </c>
      <c r="X3978" s="1">
        <v>123</v>
      </c>
      <c r="Y3978" s="3" t="s">
        <v>2196</v>
      </c>
      <c r="Z3978" s="3" t="s">
        <v>2196</v>
      </c>
      <c r="AH3978" s="1" t="s">
        <v>20616</v>
      </c>
      <c r="AI3978" s="1">
        <v>2024</v>
      </c>
      <c r="AM3978" s="1">
        <v>2</v>
      </c>
      <c r="AN3978" s="1" t="s">
        <v>228</v>
      </c>
      <c r="AO3978" s="1" t="s">
        <v>20299</v>
      </c>
    </row>
    <row r="3979" spans="1:53" x14ac:dyDescent="0.3">
      <c r="A3979" s="1" t="s">
        <v>20160</v>
      </c>
      <c r="B3979" s="1">
        <v>2024</v>
      </c>
      <c r="C3979" s="1" t="s">
        <v>672</v>
      </c>
      <c r="D3979" s="1" t="s">
        <v>673</v>
      </c>
      <c r="E3979" s="1" t="s">
        <v>673</v>
      </c>
      <c r="F3979" s="1" t="s">
        <v>20043</v>
      </c>
      <c r="G3979" s="1">
        <v>6013</v>
      </c>
      <c r="H3979" s="1">
        <v>73.375</v>
      </c>
      <c r="I3979" s="1">
        <v>208</v>
      </c>
      <c r="K3979" s="1">
        <v>9.875</v>
      </c>
      <c r="M3979" s="1">
        <v>32.875</v>
      </c>
      <c r="O3979" s="1">
        <v>76.75</v>
      </c>
      <c r="P3979" s="1" t="s">
        <v>2196</v>
      </c>
      <c r="Q3979" s="3">
        <v>1.52</v>
      </c>
      <c r="S3979" s="3">
        <v>4.57</v>
      </c>
      <c r="V3979" s="1">
        <v>42.5</v>
      </c>
      <c r="X3979" s="1">
        <v>128</v>
      </c>
      <c r="Y3979" s="3" t="s">
        <v>2196</v>
      </c>
      <c r="Z3979" s="3" t="s">
        <v>2196</v>
      </c>
      <c r="AH3979" s="1" t="s">
        <v>20796</v>
      </c>
      <c r="AI3979" s="1">
        <v>2024</v>
      </c>
      <c r="AM3979" s="1">
        <v>8</v>
      </c>
      <c r="AN3979" s="1" t="s">
        <v>682</v>
      </c>
      <c r="AO3979" s="1" t="s">
        <v>20476</v>
      </c>
    </row>
    <row r="3980" spans="1:53" x14ac:dyDescent="0.3">
      <c r="A3980" s="1" t="s">
        <v>19998</v>
      </c>
      <c r="B3980" s="1">
        <v>2024</v>
      </c>
      <c r="C3980" s="1" t="s">
        <v>276</v>
      </c>
      <c r="D3980" s="1" t="s">
        <v>276</v>
      </c>
      <c r="E3980" s="1" t="s">
        <v>276</v>
      </c>
      <c r="F3980" s="1" t="s">
        <v>100</v>
      </c>
      <c r="G3980" s="1">
        <v>6013</v>
      </c>
      <c r="H3980" s="1">
        <v>73.375</v>
      </c>
      <c r="I3980" s="1">
        <v>241</v>
      </c>
      <c r="K3980" s="1">
        <v>10.25</v>
      </c>
      <c r="M3980" s="1">
        <v>31.5</v>
      </c>
      <c r="O3980" s="1">
        <v>77.75</v>
      </c>
      <c r="P3980" s="1">
        <v>18</v>
      </c>
      <c r="Q3980" s="3">
        <v>1.59</v>
      </c>
      <c r="S3980" s="3">
        <v>4.58</v>
      </c>
      <c r="V3980" s="1">
        <v>35</v>
      </c>
      <c r="X3980" s="1">
        <v>124</v>
      </c>
      <c r="Y3980" s="3" t="s">
        <v>2196</v>
      </c>
      <c r="Z3980" s="3" t="s">
        <v>2196</v>
      </c>
      <c r="AH3980" s="1" t="s">
        <v>20645</v>
      </c>
      <c r="AI3980" s="1">
        <v>2024</v>
      </c>
      <c r="AM3980" s="1">
        <v>3</v>
      </c>
      <c r="AN3980" s="1" t="s">
        <v>336</v>
      </c>
      <c r="AO3980" s="1" t="s">
        <v>20328</v>
      </c>
    </row>
    <row r="3981" spans="1:53" x14ac:dyDescent="0.3">
      <c r="A3981" s="1" t="s">
        <v>17135</v>
      </c>
      <c r="B3981" s="1">
        <v>2005</v>
      </c>
      <c r="C3981" s="1" t="s">
        <v>398</v>
      </c>
      <c r="D3981" s="1" t="s">
        <v>398</v>
      </c>
      <c r="E3981" s="1" t="s">
        <v>399</v>
      </c>
      <c r="F3981" s="1" t="s">
        <v>575</v>
      </c>
      <c r="G3981" s="1">
        <v>6013</v>
      </c>
      <c r="H3981" s="1">
        <v>73.375</v>
      </c>
      <c r="I3981" s="1">
        <v>193</v>
      </c>
      <c r="J3981" s="1">
        <v>914</v>
      </c>
      <c r="K3981" s="1">
        <v>9.25</v>
      </c>
      <c r="L3981" s="1">
        <v>3200</v>
      </c>
      <c r="M3981" s="1">
        <v>32</v>
      </c>
      <c r="Q3981" s="3">
        <v>1.57</v>
      </c>
      <c r="R3981" s="3">
        <v>2.57</v>
      </c>
      <c r="S3981" s="3">
        <v>4.2699999999999996</v>
      </c>
      <c r="T3981" s="1">
        <v>1.69999999999999</v>
      </c>
      <c r="U3981" s="1">
        <v>3612</v>
      </c>
      <c r="V3981" s="1">
        <v>36.5</v>
      </c>
      <c r="W3981" s="1">
        <v>1009</v>
      </c>
      <c r="X3981" s="1">
        <v>129</v>
      </c>
      <c r="Y3981" s="3">
        <v>6.63</v>
      </c>
      <c r="Z3981" s="3">
        <v>3.9</v>
      </c>
      <c r="AA3981" s="3">
        <v>10.65</v>
      </c>
      <c r="AB3981" s="1" t="s">
        <v>3394</v>
      </c>
      <c r="AC3981" s="1" t="s">
        <v>3301</v>
      </c>
      <c r="AD3981" s="1" t="s">
        <v>121</v>
      </c>
      <c r="AE3981" s="1">
        <v>38</v>
      </c>
      <c r="AF3981" s="1">
        <v>2</v>
      </c>
      <c r="AG3981" s="1">
        <v>2</v>
      </c>
      <c r="AH3981" s="1" t="s">
        <v>17136</v>
      </c>
      <c r="AI3981" s="1">
        <v>2005</v>
      </c>
      <c r="AK3981" s="1">
        <v>29865</v>
      </c>
      <c r="AO3981" s="1" t="s">
        <v>17137</v>
      </c>
      <c r="AP3981" s="1" t="s">
        <v>17137</v>
      </c>
      <c r="AQ3981" s="1">
        <v>29865</v>
      </c>
      <c r="AR3981" s="2"/>
      <c r="AS3981" s="1">
        <f>IF(AT3981&gt;0,1,0)</f>
        <v>0</v>
      </c>
      <c r="AT3981" s="1">
        <f>AU3981+AV3981</f>
        <v>0</v>
      </c>
      <c r="AU3981" s="1">
        <v>0</v>
      </c>
      <c r="AV3981" s="1">
        <v>0</v>
      </c>
      <c r="AW3981" s="1">
        <f>IF(AX3981&gt;0,1,0)</f>
        <v>0</v>
      </c>
      <c r="AX3981" s="1">
        <f>SUM(AY3981+AZ3981)</f>
        <v>0</v>
      </c>
      <c r="AY3981" s="1">
        <v>0</v>
      </c>
      <c r="AZ3981" s="1">
        <v>0</v>
      </c>
      <c r="BA3981" s="1">
        <v>29865</v>
      </c>
    </row>
    <row r="3982" spans="1:53" x14ac:dyDescent="0.3">
      <c r="A3982" s="1" t="s">
        <v>17930</v>
      </c>
      <c r="B3982" s="1">
        <v>2005</v>
      </c>
      <c r="C3982" s="1" t="s">
        <v>672</v>
      </c>
      <c r="D3982" s="1" t="s">
        <v>673</v>
      </c>
      <c r="E3982" s="1" t="s">
        <v>673</v>
      </c>
      <c r="F3982" s="1" t="s">
        <v>107</v>
      </c>
      <c r="G3982" s="1">
        <v>6013</v>
      </c>
      <c r="H3982" s="1">
        <v>73.375</v>
      </c>
      <c r="I3982" s="1">
        <v>203</v>
      </c>
      <c r="J3982" s="1">
        <v>938</v>
      </c>
      <c r="K3982" s="1">
        <v>9.375</v>
      </c>
      <c r="L3982" s="1">
        <v>3300</v>
      </c>
      <c r="M3982" s="1">
        <v>33</v>
      </c>
      <c r="Q3982" s="3">
        <v>1.59</v>
      </c>
      <c r="R3982" s="3">
        <v>2.57</v>
      </c>
      <c r="S3982" s="3">
        <v>4.34</v>
      </c>
      <c r="T3982" s="1">
        <v>1.77</v>
      </c>
      <c r="Y3982" s="3">
        <v>6.99</v>
      </c>
      <c r="AB3982" s="1" t="s">
        <v>3244</v>
      </c>
      <c r="AC3982" s="1" t="s">
        <v>116</v>
      </c>
      <c r="AD3982" s="1" t="s">
        <v>116</v>
      </c>
      <c r="AE3982" s="1">
        <v>7</v>
      </c>
      <c r="AF3982" s="1">
        <v>1</v>
      </c>
      <c r="AG3982" s="1">
        <v>1</v>
      </c>
      <c r="AH3982" s="1" t="s">
        <v>17931</v>
      </c>
      <c r="AI3982" s="1">
        <v>2005</v>
      </c>
      <c r="AK3982" s="1">
        <v>29831</v>
      </c>
      <c r="AO3982" s="1" t="s">
        <v>17932</v>
      </c>
      <c r="AP3982" s="1" t="s">
        <v>17932</v>
      </c>
      <c r="AQ3982" s="1">
        <v>29831</v>
      </c>
      <c r="AR3982" s="2"/>
      <c r="AS3982" s="1">
        <f>IF(AT3982&gt;0,1,0)</f>
        <v>0</v>
      </c>
      <c r="AT3982" s="1">
        <f>AU3982+AV3982</f>
        <v>0</v>
      </c>
      <c r="AU3982" s="1">
        <v>0</v>
      </c>
      <c r="AV3982" s="1">
        <v>0</v>
      </c>
      <c r="AW3982" s="1">
        <f>IF(AX3982&gt;0,1,0)</f>
        <v>0</v>
      </c>
      <c r="AX3982" s="1">
        <f>SUM(AY3982+AZ3982)</f>
        <v>0</v>
      </c>
      <c r="AY3982" s="1">
        <v>0</v>
      </c>
      <c r="AZ3982" s="1">
        <v>0</v>
      </c>
      <c r="BA3982" s="1">
        <v>29831</v>
      </c>
    </row>
    <row r="3983" spans="1:53" x14ac:dyDescent="0.3">
      <c r="A3983" s="6" t="s">
        <v>1955</v>
      </c>
      <c r="B3983" s="7">
        <v>2022</v>
      </c>
      <c r="C3983" s="6" t="s">
        <v>1081</v>
      </c>
      <c r="D3983" s="6" t="s">
        <v>1081</v>
      </c>
      <c r="E3983" s="6" t="s">
        <v>1081</v>
      </c>
      <c r="F3983" s="8" t="s">
        <v>1956</v>
      </c>
      <c r="G3983" s="9">
        <v>6013</v>
      </c>
      <c r="H3983" s="10">
        <v>73.375</v>
      </c>
      <c r="I3983" s="11">
        <v>210</v>
      </c>
      <c r="J3983" s="11"/>
      <c r="K3983" s="12">
        <v>9.375</v>
      </c>
      <c r="L3983" s="13"/>
      <c r="M3983" s="12">
        <v>31.5</v>
      </c>
      <c r="N3983" s="13"/>
      <c r="O3983" s="12">
        <v>76.75</v>
      </c>
      <c r="P3983" s="14"/>
      <c r="Q3983" s="15">
        <v>1.54</v>
      </c>
      <c r="R3983" s="15"/>
      <c r="S3983" s="15">
        <v>4.38</v>
      </c>
      <c r="T3983" s="7"/>
      <c r="U3983" s="7">
        <v>3400</v>
      </c>
      <c r="V3983" s="17">
        <v>34</v>
      </c>
      <c r="W3983" s="18">
        <v>911</v>
      </c>
      <c r="X3983" s="9">
        <v>119</v>
      </c>
      <c r="Y3983" s="9"/>
      <c r="Z3983" s="9"/>
      <c r="AA3983" s="15"/>
      <c r="AC3983" s="1" t="s">
        <v>72</v>
      </c>
      <c r="AD3983" s="1" t="s">
        <v>72</v>
      </c>
      <c r="AG3983" s="1">
        <v>4</v>
      </c>
      <c r="AH3983" s="1" t="s">
        <v>1957</v>
      </c>
      <c r="AI3983" s="1">
        <v>2022</v>
      </c>
      <c r="AL3983" s="19" t="s">
        <v>1958</v>
      </c>
      <c r="AM3983" s="19"/>
      <c r="AN3983" s="21" t="s">
        <v>1158</v>
      </c>
    </row>
    <row r="3984" spans="1:53" x14ac:dyDescent="0.3">
      <c r="A3984" s="1" t="s">
        <v>442</v>
      </c>
      <c r="B3984" s="1">
        <v>2023</v>
      </c>
      <c r="C3984" s="1" t="s">
        <v>398</v>
      </c>
      <c r="D3984" s="1" t="s">
        <v>398</v>
      </c>
      <c r="E3984" s="1" t="s">
        <v>399</v>
      </c>
      <c r="F3984" s="1" t="s">
        <v>318</v>
      </c>
      <c r="G3984" s="1">
        <v>6013</v>
      </c>
      <c r="H3984" s="1">
        <v>73.375</v>
      </c>
      <c r="I3984" s="1">
        <v>197</v>
      </c>
      <c r="K3984" s="1">
        <v>9.5</v>
      </c>
      <c r="M3984" s="1">
        <v>32</v>
      </c>
      <c r="O3984" s="1">
        <v>76.875</v>
      </c>
      <c r="P3984" s="1">
        <v>14</v>
      </c>
      <c r="Q3984" s="3">
        <v>1.54</v>
      </c>
      <c r="S3984" s="3">
        <v>4.38</v>
      </c>
      <c r="V3984" s="1">
        <v>41.5</v>
      </c>
      <c r="X3984" s="1">
        <v>133</v>
      </c>
      <c r="AC3984" s="1" t="s">
        <v>261</v>
      </c>
      <c r="AD3984" s="1" t="s">
        <v>261</v>
      </c>
      <c r="AE3984" s="1">
        <v>17</v>
      </c>
      <c r="AF3984" s="1">
        <v>1</v>
      </c>
      <c r="AG3984" s="1">
        <v>1</v>
      </c>
      <c r="AH3984" s="1" t="s">
        <v>443</v>
      </c>
      <c r="AI3984" s="1">
        <v>2023</v>
      </c>
      <c r="AM3984" s="1">
        <v>4</v>
      </c>
      <c r="AN3984" s="1" t="s">
        <v>444</v>
      </c>
    </row>
    <row r="3985" spans="1:53" x14ac:dyDescent="0.3">
      <c r="A3985" s="1" t="s">
        <v>12981</v>
      </c>
      <c r="B3985" s="1">
        <v>2010</v>
      </c>
      <c r="C3985" s="1" t="s">
        <v>854</v>
      </c>
      <c r="D3985" s="1" t="s">
        <v>854</v>
      </c>
      <c r="E3985" s="1" t="s">
        <v>854</v>
      </c>
      <c r="F3985" s="1" t="s">
        <v>95</v>
      </c>
      <c r="G3985" s="1">
        <v>6013</v>
      </c>
      <c r="H3985" s="1">
        <v>73.375</v>
      </c>
      <c r="I3985" s="1">
        <v>226</v>
      </c>
      <c r="J3985" s="1">
        <v>968</v>
      </c>
      <c r="K3985" s="1">
        <v>9.75</v>
      </c>
      <c r="L3985" s="1">
        <v>3400</v>
      </c>
      <c r="M3985" s="1">
        <v>34</v>
      </c>
      <c r="P3985" s="1">
        <v>24</v>
      </c>
      <c r="Q3985" s="3">
        <v>1.53</v>
      </c>
      <c r="R3985" s="3">
        <v>2.5499999999999998</v>
      </c>
      <c r="S3985" s="3">
        <v>4.4000000000000004</v>
      </c>
      <c r="T3985" s="1">
        <v>1.85</v>
      </c>
      <c r="U3985" s="1">
        <v>4312</v>
      </c>
      <c r="V3985" s="1">
        <v>43.5</v>
      </c>
      <c r="W3985" s="1">
        <v>1005</v>
      </c>
      <c r="X3985" s="1">
        <v>125</v>
      </c>
      <c r="Y3985" s="3">
        <v>6.96</v>
      </c>
      <c r="Z3985" s="3">
        <v>4.3</v>
      </c>
      <c r="AB3985" s="1" t="s">
        <v>2252</v>
      </c>
      <c r="AC3985" s="1" t="s">
        <v>202</v>
      </c>
      <c r="AD3985" s="1" t="s">
        <v>202</v>
      </c>
      <c r="AE3985" s="1">
        <v>227</v>
      </c>
      <c r="AF3985" s="1">
        <v>7</v>
      </c>
      <c r="AG3985" s="1">
        <v>3</v>
      </c>
      <c r="AH3985" s="1" t="s">
        <v>12982</v>
      </c>
      <c r="AI3985" s="1">
        <v>2010</v>
      </c>
      <c r="AK3985" s="1">
        <v>35668</v>
      </c>
      <c r="AO3985" s="1" t="s">
        <v>12983</v>
      </c>
      <c r="AP3985" s="1" t="s">
        <v>12983</v>
      </c>
      <c r="AQ3985" s="1">
        <v>35668</v>
      </c>
      <c r="AR3985" s="2"/>
      <c r="AS3985" s="1">
        <f>IF(AT3985&gt;0,1,0)</f>
        <v>0</v>
      </c>
      <c r="AT3985" s="1">
        <f>AU3985+AV3985</f>
        <v>0</v>
      </c>
      <c r="AU3985" s="1">
        <v>0</v>
      </c>
      <c r="AV3985" s="1">
        <v>0</v>
      </c>
      <c r="AW3985" s="1">
        <f>IF(AX3985&gt;0,1,0)</f>
        <v>0</v>
      </c>
      <c r="AX3985" s="1">
        <f>SUM(AY3985+AZ3985)</f>
        <v>0</v>
      </c>
      <c r="AY3985" s="1">
        <v>0</v>
      </c>
      <c r="AZ3985" s="1">
        <v>0</v>
      </c>
      <c r="BA3985" s="1">
        <v>35668</v>
      </c>
    </row>
    <row r="3986" spans="1:53" x14ac:dyDescent="0.3">
      <c r="A3986" s="1" t="s">
        <v>2742</v>
      </c>
      <c r="B3986" s="1">
        <v>2017</v>
      </c>
      <c r="C3986" s="1" t="s">
        <v>513</v>
      </c>
      <c r="D3986" s="1" t="s">
        <v>399</v>
      </c>
      <c r="E3986" s="1" t="s">
        <v>399</v>
      </c>
      <c r="F3986" s="1" t="s">
        <v>341</v>
      </c>
      <c r="G3986" s="1">
        <v>6013</v>
      </c>
      <c r="H3986" s="1">
        <v>73.375</v>
      </c>
      <c r="I3986" s="1">
        <v>220</v>
      </c>
      <c r="J3986" s="1">
        <v>938</v>
      </c>
      <c r="K3986" s="1">
        <v>9.3800000000000008</v>
      </c>
      <c r="L3986" s="1">
        <v>3208</v>
      </c>
      <c r="M3986" s="1">
        <v>32</v>
      </c>
      <c r="N3986" s="1">
        <v>7628</v>
      </c>
      <c r="O3986" s="1">
        <v>76.25</v>
      </c>
      <c r="P3986" s="1">
        <v>20</v>
      </c>
      <c r="Q3986" s="3">
        <v>1.49</v>
      </c>
      <c r="S3986" s="3">
        <v>4.41</v>
      </c>
      <c r="U3986" s="1">
        <v>3712</v>
      </c>
      <c r="V3986" s="1">
        <v>37.5</v>
      </c>
      <c r="W3986" s="1">
        <v>1100</v>
      </c>
      <c r="X3986" s="1">
        <v>132</v>
      </c>
      <c r="AB3986" s="1" t="s">
        <v>2252</v>
      </c>
      <c r="AC3986" s="1" t="s">
        <v>256</v>
      </c>
      <c r="AD3986" s="1" t="s">
        <v>256</v>
      </c>
      <c r="AE3986" s="1">
        <v>61</v>
      </c>
      <c r="AF3986" s="1">
        <v>2</v>
      </c>
      <c r="AG3986" s="1">
        <v>2</v>
      </c>
      <c r="AH3986" s="1" t="s">
        <v>5411</v>
      </c>
      <c r="AI3986" s="1">
        <v>2017</v>
      </c>
      <c r="AJ3986" s="1">
        <v>2020</v>
      </c>
      <c r="AK3986" s="1">
        <v>44873</v>
      </c>
      <c r="AO3986" s="1" t="s">
        <v>5412</v>
      </c>
      <c r="AP3986" s="1" t="s">
        <v>5412</v>
      </c>
      <c r="AQ3986" s="1">
        <v>44873</v>
      </c>
      <c r="AR3986" s="2"/>
      <c r="AS3986" s="1">
        <f>IF(AT3986&gt;0,1,0)</f>
        <v>0</v>
      </c>
      <c r="AT3986" s="1">
        <f>AU3986+AV3986</f>
        <v>0</v>
      </c>
      <c r="AU3986" s="1">
        <v>0</v>
      </c>
      <c r="AV3986" s="1">
        <v>0</v>
      </c>
      <c r="AW3986" s="1">
        <f>IF(AX3986&gt;0,1,0)</f>
        <v>0</v>
      </c>
      <c r="AX3986" s="1">
        <f>SUM(AY3986+AZ3986)</f>
        <v>0</v>
      </c>
      <c r="AY3986" s="1">
        <v>0</v>
      </c>
      <c r="AZ3986" s="1">
        <v>0</v>
      </c>
      <c r="BA3986" s="1">
        <v>44873</v>
      </c>
    </row>
    <row r="3987" spans="1:53" x14ac:dyDescent="0.3">
      <c r="A3987" s="1" t="s">
        <v>2352</v>
      </c>
      <c r="B3987" s="1">
        <v>2005</v>
      </c>
      <c r="C3987" s="1" t="s">
        <v>672</v>
      </c>
      <c r="D3987" s="1" t="s">
        <v>673</v>
      </c>
      <c r="E3987" s="1" t="s">
        <v>673</v>
      </c>
      <c r="F3987" s="1" t="s">
        <v>111</v>
      </c>
      <c r="G3987" s="1">
        <v>6013</v>
      </c>
      <c r="H3987" s="1">
        <v>73.375</v>
      </c>
      <c r="I3987" s="1">
        <v>210</v>
      </c>
      <c r="J3987" s="1">
        <v>1000</v>
      </c>
      <c r="K3987" s="1">
        <v>10</v>
      </c>
      <c r="L3987" s="1">
        <v>3318</v>
      </c>
      <c r="M3987" s="1">
        <v>33.125</v>
      </c>
      <c r="Q3987" s="3">
        <v>1.57</v>
      </c>
      <c r="R3987" s="3">
        <v>2.63</v>
      </c>
      <c r="S3987" s="3">
        <v>4.42</v>
      </c>
      <c r="T3987" s="1">
        <v>1.79</v>
      </c>
      <c r="U3987" s="1">
        <v>3700</v>
      </c>
      <c r="V3987" s="1">
        <v>37</v>
      </c>
      <c r="W3987" s="1">
        <v>906</v>
      </c>
      <c r="X3987" s="1">
        <v>114</v>
      </c>
      <c r="Y3987" s="3">
        <v>7.03</v>
      </c>
      <c r="Z3987" s="3">
        <v>4.08</v>
      </c>
      <c r="AA3987" s="3">
        <v>11.18</v>
      </c>
      <c r="AB3987" s="1" t="s">
        <v>3256</v>
      </c>
      <c r="AC3987" s="1" t="s">
        <v>668</v>
      </c>
      <c r="AD3987" s="1" t="s">
        <v>668</v>
      </c>
      <c r="AE3987" s="1">
        <v>96</v>
      </c>
      <c r="AF3987" s="1">
        <v>3</v>
      </c>
      <c r="AG3987" s="1">
        <v>2</v>
      </c>
      <c r="AH3987" s="1" t="s">
        <v>17825</v>
      </c>
      <c r="AI3987" s="1">
        <v>2005</v>
      </c>
      <c r="AK3987" s="1">
        <v>29923</v>
      </c>
      <c r="AO3987" s="1" t="s">
        <v>17826</v>
      </c>
      <c r="AP3987" s="1" t="s">
        <v>17826</v>
      </c>
      <c r="AQ3987" s="1">
        <v>29923</v>
      </c>
      <c r="AR3987" s="2"/>
      <c r="AS3987" s="1">
        <f>IF(AT3987&gt;0,1,0)</f>
        <v>0</v>
      </c>
      <c r="AT3987" s="1">
        <f>AU3987+AV3987</f>
        <v>0</v>
      </c>
      <c r="AU3987" s="1">
        <v>0</v>
      </c>
      <c r="AV3987" s="1">
        <v>0</v>
      </c>
      <c r="AW3987" s="1">
        <f>IF(AX3987&gt;0,1,0)</f>
        <v>0</v>
      </c>
      <c r="AX3987" s="1">
        <f>SUM(AY3987+AZ3987)</f>
        <v>0</v>
      </c>
      <c r="AY3987" s="1">
        <v>0</v>
      </c>
      <c r="AZ3987" s="1">
        <v>0</v>
      </c>
      <c r="BA3987" s="1">
        <v>29923</v>
      </c>
    </row>
    <row r="3988" spans="1:53" x14ac:dyDescent="0.3">
      <c r="A3988" s="1" t="s">
        <v>17892</v>
      </c>
      <c r="B3988" s="1">
        <v>2005</v>
      </c>
      <c r="C3988" s="1" t="s">
        <v>672</v>
      </c>
      <c r="D3988" s="1" t="s">
        <v>673</v>
      </c>
      <c r="E3988" s="1" t="s">
        <v>673</v>
      </c>
      <c r="F3988" s="1" t="s">
        <v>111</v>
      </c>
      <c r="G3988" s="1">
        <v>6013</v>
      </c>
      <c r="H3988" s="1">
        <v>73.375</v>
      </c>
      <c r="I3988" s="1">
        <v>201</v>
      </c>
      <c r="J3988" s="1">
        <v>878</v>
      </c>
      <c r="K3988" s="1">
        <v>8.875</v>
      </c>
      <c r="L3988" s="1">
        <v>3138</v>
      </c>
      <c r="M3988" s="1">
        <v>31.375</v>
      </c>
      <c r="Q3988" s="3">
        <v>1.6</v>
      </c>
      <c r="R3988" s="3">
        <v>2.64</v>
      </c>
      <c r="S3988" s="3">
        <v>4.42</v>
      </c>
      <c r="T3988" s="1">
        <v>1.77999999999999</v>
      </c>
      <c r="U3988" s="1">
        <v>3912</v>
      </c>
      <c r="V3988" s="1">
        <v>39.5</v>
      </c>
      <c r="W3988" s="1">
        <v>1008</v>
      </c>
      <c r="X3988" s="1">
        <v>128</v>
      </c>
      <c r="Y3988" s="3">
        <v>6.96</v>
      </c>
      <c r="Z3988" s="3">
        <v>3.98</v>
      </c>
      <c r="AA3988" s="3">
        <v>10.88</v>
      </c>
      <c r="AB3988" s="1" t="s">
        <v>3256</v>
      </c>
      <c r="AC3988" s="1" t="s">
        <v>86</v>
      </c>
      <c r="AD3988" s="1" t="s">
        <v>86</v>
      </c>
      <c r="AE3988" s="1">
        <v>39</v>
      </c>
      <c r="AF3988" s="1">
        <v>2</v>
      </c>
      <c r="AG3988" s="1">
        <v>2</v>
      </c>
      <c r="AH3988" s="1" t="s">
        <v>17893</v>
      </c>
      <c r="AI3988" s="1">
        <v>2005</v>
      </c>
      <c r="AK3988" s="1">
        <v>29866</v>
      </c>
      <c r="AO3988" s="1" t="s">
        <v>17894</v>
      </c>
      <c r="AP3988" s="1" t="s">
        <v>17894</v>
      </c>
      <c r="AQ3988" s="1">
        <v>29866</v>
      </c>
      <c r="AR3988" s="2"/>
      <c r="AS3988" s="1">
        <f>IF(AT3988&gt;0,1,0)</f>
        <v>0</v>
      </c>
      <c r="AT3988" s="1">
        <f>AU3988+AV3988</f>
        <v>0</v>
      </c>
      <c r="AU3988" s="1">
        <v>0</v>
      </c>
      <c r="AV3988" s="1">
        <v>0</v>
      </c>
      <c r="AW3988" s="1">
        <f>IF(AX3988&gt;0,1,0)</f>
        <v>0</v>
      </c>
      <c r="AX3988" s="1">
        <f>SUM(AY3988+AZ3988)</f>
        <v>0</v>
      </c>
      <c r="AY3988" s="1">
        <v>0</v>
      </c>
      <c r="AZ3988" s="1">
        <v>0</v>
      </c>
      <c r="BA3988" s="1">
        <v>29866</v>
      </c>
    </row>
    <row r="3989" spans="1:53" x14ac:dyDescent="0.3">
      <c r="A3989" s="1" t="s">
        <v>4189</v>
      </c>
      <c r="B3989" s="1">
        <v>2019</v>
      </c>
      <c r="C3989" s="1" t="s">
        <v>672</v>
      </c>
      <c r="D3989" s="1" t="s">
        <v>673</v>
      </c>
      <c r="E3989" s="1" t="s">
        <v>673</v>
      </c>
      <c r="F3989" s="1" t="s">
        <v>4190</v>
      </c>
      <c r="G3989" s="1">
        <v>6013</v>
      </c>
      <c r="H3989" s="1">
        <v>73.375</v>
      </c>
      <c r="I3989" s="1">
        <v>215</v>
      </c>
      <c r="J3989" s="1">
        <v>900</v>
      </c>
      <c r="K3989" s="1">
        <v>9</v>
      </c>
      <c r="L3989" s="1">
        <v>3338</v>
      </c>
      <c r="M3989" s="1">
        <v>33.375</v>
      </c>
      <c r="N3989" s="1">
        <v>7728</v>
      </c>
      <c r="O3989" s="1">
        <v>77.25</v>
      </c>
      <c r="P3989" s="1">
        <v>13</v>
      </c>
      <c r="Q3989" s="3">
        <v>1.52</v>
      </c>
      <c r="S3989" s="3">
        <v>4.43</v>
      </c>
      <c r="U3989" s="1">
        <v>3800</v>
      </c>
      <c r="V3989" s="1">
        <v>38</v>
      </c>
      <c r="W3989" s="1">
        <v>1001</v>
      </c>
      <c r="X3989" s="1">
        <v>121</v>
      </c>
      <c r="Y3989" s="3">
        <v>7</v>
      </c>
      <c r="Z3989" s="3">
        <v>4.22</v>
      </c>
      <c r="AB3989" s="1" t="s">
        <v>4191</v>
      </c>
      <c r="AC3989" s="1" t="s">
        <v>72</v>
      </c>
      <c r="AD3989" s="1" t="s">
        <v>72</v>
      </c>
      <c r="AG3989" s="1">
        <v>4</v>
      </c>
      <c r="AL3989" s="1" t="s">
        <v>4192</v>
      </c>
      <c r="AN3989" s="1" t="s">
        <v>718</v>
      </c>
      <c r="AO3989" s="1" t="s">
        <v>4193</v>
      </c>
      <c r="AR3989" s="2"/>
    </row>
    <row r="3990" spans="1:53" x14ac:dyDescent="0.3">
      <c r="A3990" s="1" t="s">
        <v>8220</v>
      </c>
      <c r="B3990" s="1">
        <v>2015</v>
      </c>
      <c r="C3990" s="1" t="s">
        <v>672</v>
      </c>
      <c r="D3990" s="1" t="s">
        <v>673</v>
      </c>
      <c r="E3990" s="1" t="s">
        <v>673</v>
      </c>
      <c r="F3990" s="1" t="s">
        <v>269</v>
      </c>
      <c r="G3990" s="1">
        <v>6013</v>
      </c>
      <c r="H3990" s="1">
        <v>73.375</v>
      </c>
      <c r="I3990" s="1">
        <v>212</v>
      </c>
      <c r="J3990" s="1">
        <v>938</v>
      </c>
      <c r="K3990" s="1">
        <v>9.375</v>
      </c>
      <c r="L3990" s="1">
        <v>3338</v>
      </c>
      <c r="M3990" s="1">
        <v>33.375</v>
      </c>
      <c r="N3990" s="1">
        <v>7868</v>
      </c>
      <c r="O3990" s="1">
        <v>78.75</v>
      </c>
      <c r="P3990" s="1">
        <v>23</v>
      </c>
      <c r="Q3990" s="3">
        <v>1.55</v>
      </c>
      <c r="R3990" s="3">
        <v>2.59</v>
      </c>
      <c r="S3990" s="3">
        <v>4.43</v>
      </c>
      <c r="T3990" s="1">
        <v>1.8399999999999901</v>
      </c>
      <c r="U3990" s="1">
        <v>4100</v>
      </c>
      <c r="V3990" s="1">
        <v>41</v>
      </c>
      <c r="W3990" s="1">
        <v>1011</v>
      </c>
      <c r="X3990" s="1">
        <v>131</v>
      </c>
      <c r="Y3990" s="3">
        <v>6.98</v>
      </c>
      <c r="Z3990" s="3">
        <v>4.0599999999999996</v>
      </c>
      <c r="AA3990" s="3">
        <v>11.81</v>
      </c>
      <c r="AB3990" s="1" t="s">
        <v>3244</v>
      </c>
      <c r="AC3990" s="1" t="s">
        <v>57</v>
      </c>
      <c r="AD3990" s="1" t="s">
        <v>57</v>
      </c>
      <c r="AE3990" s="1">
        <v>87</v>
      </c>
      <c r="AF3990" s="1">
        <v>3</v>
      </c>
      <c r="AG3990" s="1">
        <v>2</v>
      </c>
      <c r="AH3990" s="1" t="s">
        <v>8221</v>
      </c>
      <c r="AI3990" s="1">
        <v>2015</v>
      </c>
      <c r="AJ3990" s="1">
        <v>2018</v>
      </c>
      <c r="AK3990" s="1">
        <v>42430</v>
      </c>
      <c r="AO3990" s="1" t="s">
        <v>8222</v>
      </c>
      <c r="AP3990" s="1" t="s">
        <v>8222</v>
      </c>
      <c r="AQ3990" s="1">
        <v>42430</v>
      </c>
      <c r="AR3990" s="2"/>
      <c r="AS3990" s="1">
        <f>IF(AT3990&gt;0,1,0)</f>
        <v>0</v>
      </c>
      <c r="AT3990" s="1">
        <f>AU3990+AV3990</f>
        <v>0</v>
      </c>
      <c r="AU3990" s="1">
        <v>0</v>
      </c>
      <c r="AV3990" s="1">
        <v>0</v>
      </c>
      <c r="AW3990" s="1">
        <f>IF(AX3990&gt;0,1,0)</f>
        <v>0</v>
      </c>
      <c r="AX3990" s="1">
        <f>SUM(AY3990+AZ3990)</f>
        <v>0</v>
      </c>
      <c r="AY3990" s="1">
        <v>0</v>
      </c>
      <c r="AZ3990" s="1">
        <v>0</v>
      </c>
      <c r="BA3990" s="1">
        <v>42430</v>
      </c>
    </row>
    <row r="3991" spans="1:53" x14ac:dyDescent="0.3">
      <c r="A3991" s="1" t="s">
        <v>14812</v>
      </c>
      <c r="B3991" s="1">
        <v>2008</v>
      </c>
      <c r="C3991" s="1" t="s">
        <v>1081</v>
      </c>
      <c r="D3991" s="1" t="s">
        <v>1081</v>
      </c>
      <c r="E3991" s="1" t="s">
        <v>1081</v>
      </c>
      <c r="F3991" s="1" t="s">
        <v>390</v>
      </c>
      <c r="G3991" s="1">
        <v>6013</v>
      </c>
      <c r="H3991" s="1">
        <v>73.375</v>
      </c>
      <c r="I3991" s="1">
        <v>217</v>
      </c>
      <c r="J3991" s="1">
        <v>928</v>
      </c>
      <c r="K3991" s="1">
        <v>9.25</v>
      </c>
      <c r="L3991" s="1">
        <v>3238</v>
      </c>
      <c r="M3991" s="1">
        <v>32.375</v>
      </c>
      <c r="P3991" s="1">
        <v>23</v>
      </c>
      <c r="Q3991" s="3">
        <v>1.49</v>
      </c>
      <c r="R3991" s="3">
        <v>2.5499999999999998</v>
      </c>
      <c r="S3991" s="3">
        <v>4.46</v>
      </c>
      <c r="T3991" s="1">
        <v>1.91</v>
      </c>
      <c r="U3991" s="1">
        <v>3300</v>
      </c>
      <c r="V3991" s="1">
        <v>33</v>
      </c>
      <c r="W3991" s="1">
        <v>910</v>
      </c>
      <c r="X3991" s="1">
        <v>118</v>
      </c>
      <c r="Y3991" s="3">
        <v>6.84</v>
      </c>
      <c r="Z3991" s="3">
        <v>4.2300000000000004</v>
      </c>
      <c r="AA3991" s="3">
        <v>11.49</v>
      </c>
      <c r="AB3991" s="1" t="s">
        <v>3394</v>
      </c>
      <c r="AC3991" s="1" t="s">
        <v>86</v>
      </c>
      <c r="AD3991" s="1" t="s">
        <v>86</v>
      </c>
      <c r="AE3991" s="1">
        <v>44</v>
      </c>
      <c r="AF3991" s="1">
        <v>2</v>
      </c>
      <c r="AG3991" s="1">
        <v>2</v>
      </c>
      <c r="AH3991" s="1" t="s">
        <v>14813</v>
      </c>
      <c r="AI3991" s="1">
        <v>2008</v>
      </c>
      <c r="AJ3991" s="1">
        <v>2018</v>
      </c>
      <c r="AK3991" s="1">
        <v>33125</v>
      </c>
      <c r="AO3991" s="1" t="s">
        <v>14814</v>
      </c>
      <c r="AP3991" s="1" t="s">
        <v>14814</v>
      </c>
      <c r="AQ3991" s="1">
        <v>33125</v>
      </c>
      <c r="AR3991" s="2"/>
      <c r="AS3991" s="1">
        <f>IF(AT3991&gt;0,1,0)</f>
        <v>1</v>
      </c>
      <c r="AT3991" s="1">
        <f>AU3991+AV3991</f>
        <v>2</v>
      </c>
      <c r="AU3991" s="1">
        <v>2</v>
      </c>
      <c r="AV3991" s="1">
        <v>0</v>
      </c>
      <c r="AW3991" s="1">
        <f>IF(AX3991&gt;0,1,0)</f>
        <v>0</v>
      </c>
      <c r="AX3991" s="1">
        <f>SUM(AY3991+AZ3991)</f>
        <v>0</v>
      </c>
      <c r="AY3991" s="1">
        <v>0</v>
      </c>
      <c r="AZ3991" s="1">
        <v>0</v>
      </c>
      <c r="BA3991" s="1">
        <v>33125</v>
      </c>
    </row>
    <row r="3992" spans="1:53" x14ac:dyDescent="0.3">
      <c r="A3992" s="1" t="s">
        <v>18914</v>
      </c>
      <c r="B3992" s="1">
        <v>2003</v>
      </c>
      <c r="C3992" s="1" t="s">
        <v>398</v>
      </c>
      <c r="D3992" s="6" t="s">
        <v>398</v>
      </c>
      <c r="E3992" s="1" t="s">
        <v>399</v>
      </c>
      <c r="F3992" s="1" t="s">
        <v>111</v>
      </c>
      <c r="G3992" s="1">
        <v>6013</v>
      </c>
      <c r="H3992" s="1">
        <v>73.375</v>
      </c>
      <c r="I3992" s="1">
        <v>197</v>
      </c>
      <c r="J3992" s="1">
        <v>912</v>
      </c>
      <c r="K3992" s="1">
        <v>9.5</v>
      </c>
      <c r="L3992" s="1">
        <v>3234</v>
      </c>
      <c r="M3992" s="1">
        <v>32.75</v>
      </c>
      <c r="P3992" s="1">
        <v>10</v>
      </c>
      <c r="Q3992" s="3">
        <v>1.53</v>
      </c>
      <c r="R3992" s="3">
        <v>2.57</v>
      </c>
      <c r="S3992" s="3">
        <v>4.46</v>
      </c>
      <c r="T3992" s="1">
        <v>1.89</v>
      </c>
      <c r="U3992" s="1">
        <v>3512</v>
      </c>
      <c r="V3992" s="1">
        <v>35.5</v>
      </c>
      <c r="W3992" s="1">
        <v>1008</v>
      </c>
      <c r="X3992" s="1">
        <v>128</v>
      </c>
      <c r="Y3992" s="3">
        <v>6.76</v>
      </c>
      <c r="Z3992" s="3">
        <v>3.95</v>
      </c>
      <c r="AA3992" s="3">
        <v>10.58</v>
      </c>
      <c r="AB3992" s="1" t="s">
        <v>3256</v>
      </c>
      <c r="AC3992" s="1" t="s">
        <v>668</v>
      </c>
      <c r="AD3992" s="1" t="s">
        <v>668</v>
      </c>
      <c r="AE3992" s="1">
        <v>28</v>
      </c>
      <c r="AF3992" s="1">
        <v>1</v>
      </c>
      <c r="AG3992" s="1">
        <v>1</v>
      </c>
      <c r="AH3992" s="1" t="s">
        <v>18915</v>
      </c>
      <c r="AI3992" s="1">
        <v>2003</v>
      </c>
      <c r="AK3992" s="1">
        <v>28064</v>
      </c>
      <c r="AO3992" s="1" t="s">
        <v>18916</v>
      </c>
      <c r="AP3992" s="1" t="s">
        <v>18916</v>
      </c>
      <c r="AQ3992" s="1">
        <v>28064</v>
      </c>
      <c r="AR3992" s="2"/>
      <c r="AS3992" s="1">
        <f>IF(AT3992&gt;0,1,0)</f>
        <v>0</v>
      </c>
      <c r="AT3992" s="1">
        <f>AU3992+AV3992</f>
        <v>0</v>
      </c>
      <c r="AU3992" s="1">
        <v>0</v>
      </c>
      <c r="AV3992" s="1">
        <v>0</v>
      </c>
      <c r="AW3992" s="1">
        <f>IF(AX3992&gt;0,1,0)</f>
        <v>0</v>
      </c>
      <c r="AX3992" s="1">
        <f>SUM(AY3992+AZ3992)</f>
        <v>0</v>
      </c>
      <c r="AY3992" s="1">
        <v>0</v>
      </c>
      <c r="AZ3992" s="1">
        <v>0</v>
      </c>
      <c r="BA3992" s="1">
        <v>28064</v>
      </c>
    </row>
    <row r="3993" spans="1:53" x14ac:dyDescent="0.3">
      <c r="A3993" s="1" t="s">
        <v>8970</v>
      </c>
      <c r="B3993" s="1">
        <v>2014</v>
      </c>
      <c r="C3993" s="1" t="s">
        <v>1081</v>
      </c>
      <c r="D3993" s="1" t="s">
        <v>1081</v>
      </c>
      <c r="E3993" s="1" t="s">
        <v>1081</v>
      </c>
      <c r="F3993" s="1" t="s">
        <v>180</v>
      </c>
      <c r="G3993" s="1">
        <v>6013</v>
      </c>
      <c r="H3993" s="1">
        <v>73.375</v>
      </c>
      <c r="I3993" s="1">
        <v>218</v>
      </c>
      <c r="J3993" s="1">
        <v>938</v>
      </c>
      <c r="K3993" s="1">
        <v>9.375</v>
      </c>
      <c r="L3993" s="1">
        <v>3328</v>
      </c>
      <c r="M3993" s="1">
        <v>33.25</v>
      </c>
      <c r="N3993" s="1">
        <v>7758</v>
      </c>
      <c r="O3993" s="1">
        <v>77.625</v>
      </c>
      <c r="P3993" s="1">
        <v>19</v>
      </c>
      <c r="Q3993" s="3">
        <v>1.61</v>
      </c>
      <c r="R3993" s="3">
        <v>2.64</v>
      </c>
      <c r="S3993" s="3">
        <v>4.4800000000000004</v>
      </c>
      <c r="T3993" s="1">
        <v>1.84</v>
      </c>
      <c r="U3993" s="1">
        <v>3800</v>
      </c>
      <c r="V3993" s="1">
        <v>38</v>
      </c>
      <c r="W3993" s="1">
        <v>1001</v>
      </c>
      <c r="X3993" s="1">
        <v>121</v>
      </c>
      <c r="Y3993" s="3">
        <v>7.07</v>
      </c>
      <c r="Z3993" s="3">
        <v>4.46</v>
      </c>
      <c r="AA3993" s="3">
        <v>11.5</v>
      </c>
      <c r="AB3993" s="1" t="s">
        <v>3317</v>
      </c>
      <c r="AC3993" s="1" t="s">
        <v>72</v>
      </c>
      <c r="AD3993" s="1" t="s">
        <v>72</v>
      </c>
      <c r="AG3993" s="1">
        <v>4</v>
      </c>
      <c r="AH3993" s="1" t="s">
        <v>8971</v>
      </c>
      <c r="AI3993" s="1">
        <v>2014</v>
      </c>
      <c r="AJ3993" s="1">
        <v>2019</v>
      </c>
      <c r="AK3993" s="1">
        <v>41975</v>
      </c>
      <c r="AO3993" s="1" t="s">
        <v>8972</v>
      </c>
      <c r="AP3993" s="1" t="s">
        <v>8972</v>
      </c>
      <c r="AQ3993" s="1">
        <v>41975</v>
      </c>
      <c r="AR3993" s="2"/>
      <c r="AS3993" s="1">
        <f>IF(AT3993&gt;0,1,0)</f>
        <v>0</v>
      </c>
      <c r="AT3993" s="1">
        <f>AU3993+AV3993</f>
        <v>0</v>
      </c>
      <c r="AU3993" s="1">
        <v>0</v>
      </c>
      <c r="AV3993" s="1">
        <v>0</v>
      </c>
      <c r="AW3993" s="1">
        <f>IF(AX3993&gt;0,1,0)</f>
        <v>0</v>
      </c>
      <c r="AX3993" s="1">
        <f>SUM(AY3993+AZ3993)</f>
        <v>0</v>
      </c>
      <c r="AY3993" s="1">
        <v>0</v>
      </c>
      <c r="AZ3993" s="1">
        <v>0</v>
      </c>
      <c r="BA3993" s="1">
        <v>41975</v>
      </c>
    </row>
    <row r="3994" spans="1:53" x14ac:dyDescent="0.3">
      <c r="A3994" s="6" t="s">
        <v>1299</v>
      </c>
      <c r="B3994" s="7">
        <v>2022</v>
      </c>
      <c r="C3994" s="6" t="s">
        <v>513</v>
      </c>
      <c r="D3994" s="6" t="s">
        <v>513</v>
      </c>
      <c r="E3994" s="6" t="s">
        <v>399</v>
      </c>
      <c r="F3994" s="8" t="s">
        <v>100</v>
      </c>
      <c r="G3994" s="9">
        <v>6013</v>
      </c>
      <c r="H3994" s="10">
        <v>73.375</v>
      </c>
      <c r="I3994" s="11">
        <v>199</v>
      </c>
      <c r="J3994" s="11"/>
      <c r="K3994" s="12">
        <v>9.875</v>
      </c>
      <c r="L3994" s="13"/>
      <c r="M3994" s="12">
        <v>31.75</v>
      </c>
      <c r="N3994" s="13"/>
      <c r="O3994" s="12">
        <v>76</v>
      </c>
      <c r="P3994" s="14">
        <v>22</v>
      </c>
      <c r="Q3994" s="15">
        <v>1.52</v>
      </c>
      <c r="R3994" s="15"/>
      <c r="S3994" s="15">
        <v>4.49</v>
      </c>
      <c r="T3994" s="7"/>
      <c r="U3994" s="7">
        <v>3412</v>
      </c>
      <c r="V3994" s="17">
        <v>34.5</v>
      </c>
      <c r="W3994" s="18">
        <v>1004</v>
      </c>
      <c r="X3994" s="9">
        <v>124</v>
      </c>
      <c r="Y3994" s="15"/>
      <c r="Z3994" s="15"/>
      <c r="AA3994" s="15"/>
      <c r="AC3994" s="1" t="s">
        <v>86</v>
      </c>
      <c r="AD3994" s="1" t="s">
        <v>86</v>
      </c>
      <c r="AE3994" s="1">
        <v>48</v>
      </c>
      <c r="AF3994" s="1">
        <v>2</v>
      </c>
      <c r="AG3994" s="1">
        <v>2</v>
      </c>
      <c r="AH3994" s="1" t="s">
        <v>1300</v>
      </c>
      <c r="AI3994" s="1">
        <v>2022</v>
      </c>
      <c r="AL3994" s="19" t="s">
        <v>1301</v>
      </c>
      <c r="AM3994" s="19"/>
      <c r="AN3994" s="21" t="s">
        <v>542</v>
      </c>
    </row>
    <row r="3995" spans="1:53" x14ac:dyDescent="0.3">
      <c r="A3995" s="1" t="s">
        <v>15894</v>
      </c>
      <c r="B3995" s="1">
        <v>2007</v>
      </c>
      <c r="C3995" s="1" t="s">
        <v>672</v>
      </c>
      <c r="D3995" s="1" t="s">
        <v>673</v>
      </c>
      <c r="E3995" s="1" t="s">
        <v>673</v>
      </c>
      <c r="F3995" s="1" t="s">
        <v>115</v>
      </c>
      <c r="G3995" s="1">
        <v>6013</v>
      </c>
      <c r="H3995" s="1">
        <v>73.375</v>
      </c>
      <c r="I3995" s="1">
        <v>207</v>
      </c>
      <c r="J3995" s="1">
        <v>928</v>
      </c>
      <c r="K3995" s="1">
        <v>9.25</v>
      </c>
      <c r="L3995" s="1">
        <v>3100</v>
      </c>
      <c r="M3995" s="1">
        <v>31</v>
      </c>
      <c r="Q3995" s="3">
        <v>1.61</v>
      </c>
      <c r="R3995" s="3">
        <v>2.63</v>
      </c>
      <c r="S3995" s="3">
        <v>4.49</v>
      </c>
      <c r="T3995" s="1">
        <v>1.86</v>
      </c>
      <c r="AB3995" s="1" t="s">
        <v>3244</v>
      </c>
      <c r="AC3995" s="1" t="s">
        <v>6590</v>
      </c>
      <c r="AD3995" s="1" t="s">
        <v>251</v>
      </c>
      <c r="AE3995" s="1">
        <v>30</v>
      </c>
      <c r="AF3995" s="1">
        <v>1</v>
      </c>
      <c r="AG3995" s="1">
        <v>1</v>
      </c>
      <c r="AH3995" s="1" t="s">
        <v>15895</v>
      </c>
      <c r="AI3995" s="1">
        <v>2007</v>
      </c>
      <c r="AK3995" s="1">
        <v>32223</v>
      </c>
      <c r="AO3995" s="1" t="s">
        <v>15896</v>
      </c>
      <c r="AP3995" s="1" t="s">
        <v>15896</v>
      </c>
      <c r="AQ3995" s="1">
        <v>32223</v>
      </c>
      <c r="AR3995" s="2"/>
      <c r="AS3995" s="1">
        <f>IF(AT3995&gt;0,1,0)</f>
        <v>0</v>
      </c>
      <c r="AT3995" s="1">
        <f>AU3995+AV3995</f>
        <v>0</v>
      </c>
      <c r="AU3995" s="1">
        <v>0</v>
      </c>
      <c r="AV3995" s="1">
        <v>0</v>
      </c>
      <c r="AW3995" s="1">
        <f>IF(AX3995&gt;0,1,0)</f>
        <v>0</v>
      </c>
      <c r="AX3995" s="1">
        <f>SUM(AY3995+AZ3995)</f>
        <v>0</v>
      </c>
      <c r="AY3995" s="1">
        <v>0</v>
      </c>
      <c r="AZ3995" s="1">
        <v>0</v>
      </c>
      <c r="BA3995" s="1">
        <v>32223</v>
      </c>
    </row>
    <row r="3996" spans="1:53" x14ac:dyDescent="0.3">
      <c r="A3996" s="1" t="s">
        <v>7178</v>
      </c>
      <c r="B3996" s="1">
        <v>2016</v>
      </c>
      <c r="C3996" s="1" t="s">
        <v>672</v>
      </c>
      <c r="D3996" s="1" t="s">
        <v>673</v>
      </c>
      <c r="E3996" s="1" t="s">
        <v>673</v>
      </c>
      <c r="F3996" s="1" t="s">
        <v>192</v>
      </c>
      <c r="G3996" s="1">
        <v>6013</v>
      </c>
      <c r="H3996" s="1">
        <v>73.375</v>
      </c>
      <c r="I3996" s="1">
        <v>201</v>
      </c>
      <c r="J3996" s="1">
        <v>918</v>
      </c>
      <c r="K3996" s="1">
        <v>9.125</v>
      </c>
      <c r="L3996" s="1">
        <v>3168</v>
      </c>
      <c r="M3996" s="1">
        <v>31.75</v>
      </c>
      <c r="N3996" s="1">
        <v>7400</v>
      </c>
      <c r="O3996" s="1">
        <v>74</v>
      </c>
      <c r="P3996" s="1">
        <v>17</v>
      </c>
      <c r="Q3996" s="3">
        <v>1.53</v>
      </c>
      <c r="S3996" s="3">
        <v>4.5</v>
      </c>
      <c r="U3996" s="1">
        <v>3500</v>
      </c>
      <c r="V3996" s="1">
        <v>35</v>
      </c>
      <c r="W3996" s="1">
        <v>1003</v>
      </c>
      <c r="X3996" s="1">
        <v>123</v>
      </c>
      <c r="Y3996" s="3">
        <v>6.65</v>
      </c>
      <c r="Z3996" s="3">
        <v>4.07</v>
      </c>
      <c r="AA3996" s="3">
        <v>10.84</v>
      </c>
      <c r="AB3996" s="1" t="s">
        <v>3240</v>
      </c>
      <c r="AC3996" s="1" t="s">
        <v>202</v>
      </c>
      <c r="AD3996" s="1" t="s">
        <v>202</v>
      </c>
      <c r="AE3996" s="1">
        <v>85</v>
      </c>
      <c r="AF3996" s="1">
        <v>3</v>
      </c>
      <c r="AG3996" s="1">
        <v>2</v>
      </c>
      <c r="AH3996" s="1" t="s">
        <v>7179</v>
      </c>
      <c r="AI3996" s="1">
        <v>2016</v>
      </c>
      <c r="AJ3996" s="1">
        <v>2019</v>
      </c>
      <c r="AK3996" s="1">
        <v>43374</v>
      </c>
      <c r="AO3996" s="1" t="s">
        <v>7180</v>
      </c>
      <c r="AP3996" s="1" t="s">
        <v>7180</v>
      </c>
      <c r="AQ3996" s="1">
        <v>43374</v>
      </c>
      <c r="AR3996" s="2"/>
      <c r="AS3996" s="1">
        <f>IF(AT3996&gt;0,1,0)</f>
        <v>0</v>
      </c>
      <c r="AT3996" s="1">
        <f>AU3996+AV3996</f>
        <v>0</v>
      </c>
      <c r="AU3996" s="1">
        <v>0</v>
      </c>
      <c r="AV3996" s="1">
        <v>0</v>
      </c>
      <c r="AW3996" s="1">
        <f>IF(AX3996&gt;0,1,0)</f>
        <v>0</v>
      </c>
      <c r="AX3996" s="1">
        <f>SUM(AY3996+AZ3996)</f>
        <v>0</v>
      </c>
      <c r="AY3996" s="1">
        <v>0</v>
      </c>
      <c r="AZ3996" s="1">
        <v>0</v>
      </c>
      <c r="BA3996" s="1">
        <v>43374</v>
      </c>
    </row>
    <row r="3997" spans="1:53" x14ac:dyDescent="0.3">
      <c r="A3997" s="1" t="s">
        <v>14240</v>
      </c>
      <c r="B3997" s="1">
        <v>2008</v>
      </c>
      <c r="C3997" s="1" t="s">
        <v>513</v>
      </c>
      <c r="D3997" s="1" t="s">
        <v>399</v>
      </c>
      <c r="E3997" s="1" t="s">
        <v>399</v>
      </c>
      <c r="F3997" s="1" t="s">
        <v>583</v>
      </c>
      <c r="G3997" s="1">
        <v>6013</v>
      </c>
      <c r="H3997" s="1">
        <v>73.375</v>
      </c>
      <c r="I3997" s="1">
        <v>207</v>
      </c>
      <c r="J3997" s="1">
        <v>938</v>
      </c>
      <c r="K3997" s="1">
        <v>9.375</v>
      </c>
      <c r="L3997" s="1">
        <v>3268</v>
      </c>
      <c r="M3997" s="1">
        <v>32.75</v>
      </c>
      <c r="Q3997" s="3">
        <v>1.51</v>
      </c>
      <c r="R3997" s="3">
        <v>2.59</v>
      </c>
      <c r="S3997" s="3">
        <v>4.5</v>
      </c>
      <c r="T3997" s="1">
        <v>1.91</v>
      </c>
      <c r="U3997" s="1">
        <v>3512</v>
      </c>
      <c r="V3997" s="1">
        <v>35.5</v>
      </c>
      <c r="W3997" s="1">
        <v>1002</v>
      </c>
      <c r="X3997" s="1">
        <v>122</v>
      </c>
      <c r="Y3997" s="3">
        <v>6.85</v>
      </c>
      <c r="Z3997" s="3">
        <v>4.2699999999999996</v>
      </c>
      <c r="AB3997" s="1" t="s">
        <v>5723</v>
      </c>
      <c r="AC3997" s="1" t="s">
        <v>193</v>
      </c>
      <c r="AD3997" s="1" t="s">
        <v>193</v>
      </c>
      <c r="AE3997" s="1">
        <v>98</v>
      </c>
      <c r="AF3997" s="1">
        <v>3</v>
      </c>
      <c r="AG3997" s="1">
        <v>2</v>
      </c>
      <c r="AH3997" s="1" t="s">
        <v>14241</v>
      </c>
      <c r="AI3997" s="1">
        <v>2008</v>
      </c>
      <c r="AK3997" s="1">
        <v>33179</v>
      </c>
      <c r="AO3997" s="1" t="s">
        <v>14242</v>
      </c>
      <c r="AP3997" s="1" t="s">
        <v>14242</v>
      </c>
      <c r="AQ3997" s="1">
        <v>33179</v>
      </c>
      <c r="AR3997" s="2"/>
      <c r="AS3997" s="1">
        <f>IF(AT3997&gt;0,1,0)</f>
        <v>1</v>
      </c>
      <c r="AT3997" s="1">
        <f>AU3997+AV3997</f>
        <v>1</v>
      </c>
      <c r="AU3997" s="1">
        <v>0</v>
      </c>
      <c r="AV3997" s="1">
        <v>1</v>
      </c>
      <c r="AW3997" s="1">
        <f>IF(AX3997&gt;0,1,0)</f>
        <v>0</v>
      </c>
      <c r="AX3997" s="1">
        <f>SUM(AY3997+AZ3997)</f>
        <v>0</v>
      </c>
      <c r="AY3997" s="1">
        <v>0</v>
      </c>
      <c r="AZ3997" s="1">
        <v>0</v>
      </c>
      <c r="BA3997" s="1">
        <v>33179</v>
      </c>
    </row>
    <row r="3998" spans="1:53" x14ac:dyDescent="0.3">
      <c r="A3998" s="6" t="s">
        <v>2174</v>
      </c>
      <c r="B3998" s="7">
        <v>2022</v>
      </c>
      <c r="C3998" s="6" t="s">
        <v>672</v>
      </c>
      <c r="D3998" s="6" t="s">
        <v>673</v>
      </c>
      <c r="E3998" s="6" t="s">
        <v>673</v>
      </c>
      <c r="F3998" s="8" t="s">
        <v>537</v>
      </c>
      <c r="G3998" s="9">
        <v>6013</v>
      </c>
      <c r="H3998" s="10">
        <v>73.375</v>
      </c>
      <c r="I3998" s="23">
        <v>184</v>
      </c>
      <c r="J3998" s="23"/>
      <c r="K3998" s="10">
        <v>8.5</v>
      </c>
      <c r="L3998" s="18"/>
      <c r="M3998" s="10">
        <v>30.75</v>
      </c>
      <c r="N3998" s="18"/>
      <c r="O3998" s="24">
        <v>74.25</v>
      </c>
      <c r="P3998" s="14"/>
      <c r="Q3998" s="15">
        <v>1.55</v>
      </c>
      <c r="R3998" s="15"/>
      <c r="S3998" s="15">
        <v>4.51</v>
      </c>
      <c r="T3998" s="7"/>
      <c r="U3998" s="7">
        <v>3000</v>
      </c>
      <c r="V3998" s="17">
        <v>30</v>
      </c>
      <c r="W3998" s="18">
        <v>905</v>
      </c>
      <c r="X3998" s="9">
        <v>113</v>
      </c>
      <c r="Y3998" s="15">
        <v>7.45</v>
      </c>
      <c r="Z3998" s="20">
        <v>4.53</v>
      </c>
      <c r="AA3998" s="15"/>
      <c r="AC3998" s="1" t="s">
        <v>72</v>
      </c>
      <c r="AD3998" s="1" t="s">
        <v>72</v>
      </c>
      <c r="AG3998" s="1">
        <v>4</v>
      </c>
      <c r="AH3998" s="1" t="s">
        <v>2175</v>
      </c>
      <c r="AI3998" s="1">
        <v>2022</v>
      </c>
      <c r="AL3998" s="19" t="s">
        <v>2176</v>
      </c>
      <c r="AM3998" s="19"/>
      <c r="AN3998" s="21" t="s">
        <v>799</v>
      </c>
    </row>
    <row r="3999" spans="1:53" x14ac:dyDescent="0.3">
      <c r="A3999" s="1" t="s">
        <v>3719</v>
      </c>
      <c r="B3999" s="1">
        <v>2019</v>
      </c>
      <c r="C3999" s="1" t="s">
        <v>276</v>
      </c>
      <c r="D3999" s="1" t="s">
        <v>276</v>
      </c>
      <c r="E3999" s="1" t="s">
        <v>276</v>
      </c>
      <c r="F3999" s="1" t="s">
        <v>201</v>
      </c>
      <c r="G3999" s="1">
        <v>6013</v>
      </c>
      <c r="H3999" s="1">
        <v>73.375</v>
      </c>
      <c r="I3999" s="1">
        <v>241</v>
      </c>
      <c r="J3999" s="1">
        <v>1000</v>
      </c>
      <c r="K3999" s="1">
        <v>10</v>
      </c>
      <c r="L3999" s="1">
        <v>3148</v>
      </c>
      <c r="M3999" s="1">
        <v>31.5</v>
      </c>
      <c r="N3999" s="1">
        <v>7678</v>
      </c>
      <c r="O3999" s="1">
        <v>76.875</v>
      </c>
      <c r="P3999" s="1">
        <v>27</v>
      </c>
      <c r="Q3999" s="3">
        <v>1.57</v>
      </c>
      <c r="S3999" s="3">
        <v>4.51</v>
      </c>
      <c r="U3999" s="1">
        <v>3600</v>
      </c>
      <c r="V3999" s="1">
        <v>36</v>
      </c>
      <c r="W3999" s="1">
        <v>1003</v>
      </c>
      <c r="X3999" s="1">
        <v>123</v>
      </c>
      <c r="AB3999" s="1" t="s">
        <v>3256</v>
      </c>
      <c r="AC3999" s="1" t="s">
        <v>256</v>
      </c>
      <c r="AD3999" s="1" t="s">
        <v>256</v>
      </c>
      <c r="AE3999" s="1">
        <v>226</v>
      </c>
      <c r="AF3999" s="1">
        <v>7</v>
      </c>
      <c r="AG3999" s="1">
        <v>3</v>
      </c>
      <c r="AL3999" s="1" t="s">
        <v>3720</v>
      </c>
      <c r="AN3999" s="1" t="s">
        <v>1612</v>
      </c>
      <c r="AO3999" s="1" t="s">
        <v>3721</v>
      </c>
      <c r="AR3999" s="2"/>
    </row>
    <row r="4000" spans="1:53" x14ac:dyDescent="0.3">
      <c r="A4000" s="1" t="s">
        <v>13172</v>
      </c>
      <c r="B4000" s="1">
        <v>2009</v>
      </c>
      <c r="C4000" s="1" t="s">
        <v>513</v>
      </c>
      <c r="D4000" s="1" t="s">
        <v>399</v>
      </c>
      <c r="E4000" s="1" t="s">
        <v>399</v>
      </c>
      <c r="F4000" s="1" t="s">
        <v>813</v>
      </c>
      <c r="G4000" s="1">
        <v>6013</v>
      </c>
      <c r="H4000" s="1">
        <v>73.375</v>
      </c>
      <c r="I4000" s="1">
        <v>221</v>
      </c>
      <c r="J4000" s="1">
        <v>928</v>
      </c>
      <c r="K4000" s="1">
        <v>9.25</v>
      </c>
      <c r="L4000" s="1">
        <v>3168</v>
      </c>
      <c r="M4000" s="1">
        <v>31.75</v>
      </c>
      <c r="P4000" s="1">
        <v>21</v>
      </c>
      <c r="Q4000" s="3">
        <v>1.58</v>
      </c>
      <c r="R4000" s="3">
        <v>2.63</v>
      </c>
      <c r="S4000" s="3">
        <v>4.51</v>
      </c>
      <c r="T4000" s="1">
        <v>1.88</v>
      </c>
      <c r="U4000" s="1">
        <v>3700</v>
      </c>
      <c r="V4000" s="1">
        <v>37</v>
      </c>
      <c r="W4000" s="1">
        <v>1005</v>
      </c>
      <c r="X4000" s="1">
        <v>125</v>
      </c>
      <c r="Y4000" s="3">
        <v>7.03</v>
      </c>
      <c r="Z4000" s="3">
        <v>4.12</v>
      </c>
      <c r="AA4000" s="3">
        <v>11.41</v>
      </c>
      <c r="AB4000" s="1" t="s">
        <v>2252</v>
      </c>
      <c r="AC4000" s="1" t="s">
        <v>62</v>
      </c>
      <c r="AD4000" s="1" t="s">
        <v>62</v>
      </c>
      <c r="AE4000" s="1">
        <v>116</v>
      </c>
      <c r="AF4000" s="1">
        <v>4</v>
      </c>
      <c r="AG4000" s="1">
        <v>3</v>
      </c>
      <c r="AH4000" s="1" t="s">
        <v>13173</v>
      </c>
      <c r="AI4000" s="1">
        <v>2009</v>
      </c>
      <c r="AK4000" s="1">
        <v>34567</v>
      </c>
      <c r="AO4000" s="1" t="s">
        <v>13174</v>
      </c>
      <c r="AP4000" s="1" t="s">
        <v>13174</v>
      </c>
      <c r="AQ4000" s="1">
        <v>34567</v>
      </c>
      <c r="AR4000" s="2"/>
      <c r="AS4000" s="1">
        <f>IF(AT4000&gt;0,1,0)</f>
        <v>0</v>
      </c>
      <c r="AT4000" s="1">
        <f>AU4000+AV4000</f>
        <v>0</v>
      </c>
      <c r="AU4000" s="1">
        <v>0</v>
      </c>
      <c r="AV4000" s="1">
        <v>0</v>
      </c>
      <c r="AW4000" s="1">
        <f>IF(AX4000&gt;0,1,0)</f>
        <v>0</v>
      </c>
      <c r="AX4000" s="1">
        <f>SUM(AY4000+AZ4000)</f>
        <v>0</v>
      </c>
      <c r="AY4000" s="1">
        <v>0</v>
      </c>
      <c r="AZ4000" s="1">
        <v>0</v>
      </c>
      <c r="BA4000" s="1">
        <v>34567</v>
      </c>
    </row>
    <row r="4001" spans="1:53" x14ac:dyDescent="0.3">
      <c r="A4001" s="1" t="s">
        <v>8541</v>
      </c>
      <c r="B4001" s="1">
        <v>2008</v>
      </c>
      <c r="C4001" s="1" t="s">
        <v>672</v>
      </c>
      <c r="D4001" s="1" t="s">
        <v>673</v>
      </c>
      <c r="E4001" s="1" t="s">
        <v>673</v>
      </c>
      <c r="F4001" s="1" t="s">
        <v>12703</v>
      </c>
      <c r="G4001" s="1">
        <v>6013</v>
      </c>
      <c r="H4001" s="1">
        <v>73.375</v>
      </c>
      <c r="I4001" s="1">
        <v>221</v>
      </c>
      <c r="J4001" s="1">
        <v>918</v>
      </c>
      <c r="K4001" s="1">
        <v>9.125</v>
      </c>
      <c r="L4001" s="1">
        <v>3218</v>
      </c>
      <c r="M4001" s="1">
        <v>32.125</v>
      </c>
      <c r="P4001" s="1">
        <v>20</v>
      </c>
      <c r="Q4001" s="3">
        <v>1.54</v>
      </c>
      <c r="R4001" s="3">
        <v>2.61</v>
      </c>
      <c r="S4001" s="3">
        <v>4.51</v>
      </c>
      <c r="T4001" s="1">
        <v>1.9</v>
      </c>
      <c r="U4001" s="1">
        <v>2612</v>
      </c>
      <c r="V4001" s="1">
        <v>26.5</v>
      </c>
      <c r="W4001" s="1">
        <v>903</v>
      </c>
      <c r="X4001" s="1">
        <v>111</v>
      </c>
      <c r="Y4001" s="3">
        <v>7.1</v>
      </c>
      <c r="Z4001" s="3">
        <v>4.42</v>
      </c>
      <c r="AA4001" s="3">
        <v>12.07</v>
      </c>
      <c r="AB4001" s="1" t="s">
        <v>3374</v>
      </c>
      <c r="AC4001" s="1" t="s">
        <v>243</v>
      </c>
      <c r="AD4001" s="1" t="s">
        <v>243</v>
      </c>
      <c r="AE4001" s="1">
        <v>106</v>
      </c>
      <c r="AF4001" s="1">
        <v>4</v>
      </c>
      <c r="AG4001" s="1">
        <v>3</v>
      </c>
      <c r="AH4001" s="1" t="s">
        <v>15023</v>
      </c>
      <c r="AI4001" s="1">
        <v>2008</v>
      </c>
      <c r="AK4001" s="1">
        <v>33187</v>
      </c>
      <c r="AO4001" s="1" t="s">
        <v>15024</v>
      </c>
      <c r="AP4001" s="1" t="s">
        <v>15024</v>
      </c>
      <c r="AQ4001" s="1">
        <v>33187</v>
      </c>
      <c r="AR4001" s="2"/>
      <c r="AS4001" s="1">
        <f>IF(AT4001&gt;0,1,0)</f>
        <v>0</v>
      </c>
      <c r="AT4001" s="1">
        <f>AU4001+AV4001</f>
        <v>0</v>
      </c>
      <c r="AU4001" s="1">
        <v>0</v>
      </c>
      <c r="AV4001" s="1">
        <v>0</v>
      </c>
      <c r="AW4001" s="1">
        <f>IF(AX4001&gt;0,1,0)</f>
        <v>0</v>
      </c>
      <c r="AX4001" s="1">
        <f>SUM(AY4001+AZ4001)</f>
        <v>0</v>
      </c>
      <c r="AY4001" s="1">
        <v>0</v>
      </c>
      <c r="AZ4001" s="1">
        <v>0</v>
      </c>
      <c r="BA4001" s="1">
        <v>33187</v>
      </c>
    </row>
    <row r="4002" spans="1:53" x14ac:dyDescent="0.3">
      <c r="A4002" s="1" t="s">
        <v>5040</v>
      </c>
      <c r="B4002" s="1">
        <v>2018</v>
      </c>
      <c r="C4002" s="1" t="s">
        <v>1081</v>
      </c>
      <c r="D4002" s="1" t="s">
        <v>1081</v>
      </c>
      <c r="E4002" s="1" t="s">
        <v>1081</v>
      </c>
      <c r="F4002" s="1" t="s">
        <v>81</v>
      </c>
      <c r="G4002" s="1">
        <v>6013</v>
      </c>
      <c r="H4002" s="1">
        <v>73.375</v>
      </c>
      <c r="I4002" s="1">
        <v>228</v>
      </c>
      <c r="J4002" s="1">
        <v>1000</v>
      </c>
      <c r="K4002" s="1">
        <v>10</v>
      </c>
      <c r="L4002" s="1">
        <v>3348</v>
      </c>
      <c r="M4002" s="1">
        <v>33.5</v>
      </c>
      <c r="N4002" s="1">
        <v>8038</v>
      </c>
      <c r="O4002" s="1">
        <v>80.375</v>
      </c>
      <c r="P4002" s="1">
        <v>14</v>
      </c>
      <c r="Q4002" s="3">
        <v>1.65</v>
      </c>
      <c r="S4002" s="3">
        <v>4.5199999999999996</v>
      </c>
      <c r="U4002" s="1">
        <v>4000</v>
      </c>
      <c r="V4002" s="1">
        <v>40</v>
      </c>
      <c r="W4002" s="1">
        <v>1009</v>
      </c>
      <c r="X4002" s="1">
        <v>129</v>
      </c>
      <c r="Z4002" s="3">
        <v>4.34</v>
      </c>
      <c r="AB4002" s="1" t="s">
        <v>3244</v>
      </c>
      <c r="AC4002" s="1" t="s">
        <v>126</v>
      </c>
      <c r="AD4002" s="1" t="s">
        <v>126</v>
      </c>
      <c r="AE4002" s="1">
        <v>236</v>
      </c>
      <c r="AF4002" s="1">
        <v>7</v>
      </c>
      <c r="AG4002" s="1">
        <v>3</v>
      </c>
      <c r="AL4002" s="1" t="s">
        <v>5041</v>
      </c>
      <c r="AO4002" s="1" t="s">
        <v>5042</v>
      </c>
      <c r="AR4002" s="2"/>
      <c r="AS4002" s="1">
        <f>IF(AT4002&gt;0,1,0)</f>
        <v>0</v>
      </c>
      <c r="AT4002" s="1">
        <f>AU4002+AV4002</f>
        <v>0</v>
      </c>
      <c r="AU4002" s="1">
        <v>0</v>
      </c>
      <c r="AV4002" s="1">
        <v>0</v>
      </c>
      <c r="AW4002" s="1">
        <f>IF(AX4002&gt;0,1,0)</f>
        <v>0</v>
      </c>
      <c r="AX4002" s="1">
        <f>SUM(AY4002+AZ4002)</f>
        <v>0</v>
      </c>
      <c r="AY4002" s="1">
        <v>0</v>
      </c>
      <c r="AZ4002" s="1">
        <v>0</v>
      </c>
    </row>
    <row r="4003" spans="1:53" x14ac:dyDescent="0.3">
      <c r="A4003" s="1" t="s">
        <v>7382</v>
      </c>
      <c r="B4003" s="1">
        <v>2015</v>
      </c>
      <c r="C4003" s="1" t="s">
        <v>513</v>
      </c>
      <c r="D4003" s="1" t="s">
        <v>399</v>
      </c>
      <c r="E4003" s="1" t="s">
        <v>399</v>
      </c>
      <c r="F4003" s="1" t="s">
        <v>6380</v>
      </c>
      <c r="G4003" s="1">
        <v>6013</v>
      </c>
      <c r="H4003" s="1">
        <v>73.375</v>
      </c>
      <c r="I4003" s="1">
        <v>221</v>
      </c>
      <c r="J4003" s="1">
        <v>978</v>
      </c>
      <c r="K4003" s="1">
        <v>9.875</v>
      </c>
      <c r="L4003" s="1">
        <v>3238</v>
      </c>
      <c r="M4003" s="1">
        <v>32.375</v>
      </c>
      <c r="N4003" s="1">
        <v>7868</v>
      </c>
      <c r="O4003" s="1">
        <v>78.75</v>
      </c>
      <c r="Q4003" s="3">
        <v>1.61</v>
      </c>
      <c r="R4003" s="3">
        <v>2.67</v>
      </c>
      <c r="S4003" s="3">
        <v>4.53</v>
      </c>
      <c r="T4003" s="1">
        <v>1.86</v>
      </c>
      <c r="W4003" s="1">
        <v>1004</v>
      </c>
      <c r="X4003" s="1">
        <v>124</v>
      </c>
      <c r="AB4003" s="1" t="s">
        <v>5613</v>
      </c>
      <c r="AC4003" s="1" t="s">
        <v>161</v>
      </c>
      <c r="AD4003" s="1" t="s">
        <v>161</v>
      </c>
      <c r="AE4003" s="1">
        <v>46</v>
      </c>
      <c r="AF4003" s="1">
        <v>2</v>
      </c>
      <c r="AG4003" s="1">
        <v>2</v>
      </c>
      <c r="AH4003" s="1" t="s">
        <v>7383</v>
      </c>
      <c r="AI4003" s="1">
        <v>2015</v>
      </c>
      <c r="AJ4003" s="1">
        <v>2018</v>
      </c>
      <c r="AK4003" s="1">
        <v>42389</v>
      </c>
      <c r="AO4003" s="1" t="s">
        <v>7384</v>
      </c>
      <c r="AP4003" s="1" t="s">
        <v>7384</v>
      </c>
      <c r="AQ4003" s="1">
        <v>42389</v>
      </c>
      <c r="AR4003" s="2"/>
      <c r="AS4003" s="1">
        <f>IF(AT4003&gt;0,1,0)</f>
        <v>0</v>
      </c>
      <c r="AT4003" s="1">
        <f>AU4003+AV4003</f>
        <v>0</v>
      </c>
      <c r="AU4003" s="1">
        <v>0</v>
      </c>
      <c r="AV4003" s="1">
        <v>0</v>
      </c>
      <c r="AW4003" s="1">
        <f>IF(AX4003&gt;0,1,0)</f>
        <v>0</v>
      </c>
      <c r="AX4003" s="1">
        <f>SUM(AY4003+AZ4003)</f>
        <v>0</v>
      </c>
      <c r="AY4003" s="1">
        <v>0</v>
      </c>
      <c r="AZ4003" s="1">
        <v>0</v>
      </c>
      <c r="BA4003" s="1">
        <v>42389</v>
      </c>
    </row>
    <row r="4004" spans="1:53" x14ac:dyDescent="0.3">
      <c r="A4004" s="1" t="s">
        <v>11438</v>
      </c>
      <c r="B4004" s="1">
        <v>2011</v>
      </c>
      <c r="C4004" s="1" t="s">
        <v>276</v>
      </c>
      <c r="D4004" s="1" t="s">
        <v>55</v>
      </c>
      <c r="E4004" s="1" t="s">
        <v>55</v>
      </c>
      <c r="F4004" s="1" t="s">
        <v>1872</v>
      </c>
      <c r="G4004" s="1">
        <v>6013</v>
      </c>
      <c r="H4004" s="1">
        <v>73.375</v>
      </c>
      <c r="I4004" s="1">
        <v>248</v>
      </c>
      <c r="J4004" s="1">
        <v>928</v>
      </c>
      <c r="K4004" s="1">
        <v>9.25</v>
      </c>
      <c r="L4004" s="1">
        <v>3300</v>
      </c>
      <c r="M4004" s="1">
        <v>33</v>
      </c>
      <c r="N4004" s="1">
        <v>7878</v>
      </c>
      <c r="O4004" s="1">
        <v>78.875</v>
      </c>
      <c r="P4004" s="1">
        <v>21</v>
      </c>
      <c r="Q4004" s="3">
        <v>1.68</v>
      </c>
      <c r="R4004" s="3">
        <v>2.71</v>
      </c>
      <c r="S4004" s="3">
        <v>4.53</v>
      </c>
      <c r="T4004" s="1">
        <v>1.82</v>
      </c>
      <c r="U4004" s="1">
        <v>4200</v>
      </c>
      <c r="V4004" s="1">
        <v>42</v>
      </c>
      <c r="W4004" s="1">
        <v>1008</v>
      </c>
      <c r="X4004" s="1">
        <v>128</v>
      </c>
      <c r="Y4004" s="3">
        <v>7.09</v>
      </c>
      <c r="Z4004" s="3">
        <v>4.38</v>
      </c>
      <c r="AB4004" s="1" t="s">
        <v>9424</v>
      </c>
      <c r="AC4004" s="1" t="s">
        <v>234</v>
      </c>
      <c r="AD4004" s="1" t="s">
        <v>234</v>
      </c>
      <c r="AE4004" s="1">
        <v>66</v>
      </c>
      <c r="AF4004" s="1">
        <v>3</v>
      </c>
      <c r="AG4004" s="1">
        <v>2</v>
      </c>
      <c r="AH4004" s="1" t="s">
        <v>11439</v>
      </c>
      <c r="AI4004" s="1">
        <v>2011</v>
      </c>
      <c r="AK4004" s="1">
        <v>37141</v>
      </c>
      <c r="AO4004" s="1" t="s">
        <v>11440</v>
      </c>
      <c r="AP4004" s="1" t="s">
        <v>11440</v>
      </c>
      <c r="AQ4004" s="1">
        <v>37141</v>
      </c>
      <c r="AR4004" s="2"/>
      <c r="AS4004" s="1">
        <f>IF(AT4004&gt;0,1,0)</f>
        <v>0</v>
      </c>
      <c r="AT4004" s="1">
        <f>AU4004+AV4004</f>
        <v>0</v>
      </c>
      <c r="AU4004" s="1">
        <v>0</v>
      </c>
      <c r="AV4004" s="1">
        <v>0</v>
      </c>
      <c r="AW4004" s="1">
        <f>IF(AX4004&gt;0,1,0)</f>
        <v>0</v>
      </c>
      <c r="AX4004" s="1">
        <f>SUM(AY4004+AZ4004)</f>
        <v>0</v>
      </c>
      <c r="AY4004" s="1">
        <v>0</v>
      </c>
      <c r="AZ4004" s="1">
        <v>0</v>
      </c>
      <c r="BA4004" s="1">
        <v>37141</v>
      </c>
    </row>
    <row r="4005" spans="1:53" x14ac:dyDescent="0.3">
      <c r="A4005" s="6" t="s">
        <v>1177</v>
      </c>
      <c r="B4005" s="7">
        <v>2022</v>
      </c>
      <c r="C4005" s="6" t="s">
        <v>398</v>
      </c>
      <c r="D4005" s="6" t="s">
        <v>398</v>
      </c>
      <c r="E4005" s="6" t="s">
        <v>399</v>
      </c>
      <c r="F4005" s="8" t="s">
        <v>355</v>
      </c>
      <c r="G4005" s="9">
        <v>6013</v>
      </c>
      <c r="H4005" s="10">
        <v>73.375</v>
      </c>
      <c r="I4005" s="11">
        <v>193</v>
      </c>
      <c r="J4005" s="11"/>
      <c r="K4005" s="12">
        <v>9.375</v>
      </c>
      <c r="L4005" s="13"/>
      <c r="M4005" s="12">
        <v>30.625</v>
      </c>
      <c r="N4005" s="13"/>
      <c r="O4005" s="12">
        <v>73.625</v>
      </c>
      <c r="P4005" s="14">
        <v>17</v>
      </c>
      <c r="Q4005" s="15">
        <v>1.54</v>
      </c>
      <c r="R4005" s="15"/>
      <c r="S4005" s="15">
        <v>4.54</v>
      </c>
      <c r="T4005" s="7"/>
      <c r="U4005" s="7"/>
      <c r="V4005" s="17"/>
      <c r="W4005" s="18"/>
      <c r="X4005" s="9"/>
      <c r="Y4005" s="15"/>
      <c r="Z4005" s="15"/>
      <c r="AA4005" s="15"/>
      <c r="AC4005" s="1" t="s">
        <v>139</v>
      </c>
      <c r="AD4005" s="1" t="s">
        <v>139</v>
      </c>
      <c r="AE4005" s="1">
        <v>109</v>
      </c>
      <c r="AF4005" s="1">
        <v>4</v>
      </c>
      <c r="AG4005" s="1">
        <v>3</v>
      </c>
      <c r="AH4005" s="1" t="s">
        <v>1178</v>
      </c>
      <c r="AI4005" s="1">
        <v>2022</v>
      </c>
      <c r="AL4005" s="19" t="s">
        <v>1179</v>
      </c>
      <c r="AM4005" s="19"/>
      <c r="AN4005" s="21" t="s">
        <v>419</v>
      </c>
    </row>
    <row r="4006" spans="1:53" x14ac:dyDescent="0.3">
      <c r="A4006" s="1" t="s">
        <v>5979</v>
      </c>
      <c r="B4006" s="1">
        <v>2017</v>
      </c>
      <c r="C4006" s="1" t="s">
        <v>643</v>
      </c>
      <c r="D4006" s="1" t="s">
        <v>643</v>
      </c>
      <c r="E4006" s="1" t="s">
        <v>643</v>
      </c>
      <c r="F4006" s="1" t="s">
        <v>450</v>
      </c>
      <c r="G4006" s="1">
        <v>6013</v>
      </c>
      <c r="H4006" s="1">
        <v>73.375</v>
      </c>
      <c r="I4006" s="1">
        <v>219</v>
      </c>
      <c r="J4006" s="1">
        <v>978</v>
      </c>
      <c r="K4006" s="1">
        <v>9.8800000000000008</v>
      </c>
      <c r="L4006" s="1">
        <v>3058</v>
      </c>
      <c r="M4006" s="1">
        <v>30.63</v>
      </c>
      <c r="N4006" s="1">
        <v>7528</v>
      </c>
      <c r="O4006" s="1">
        <v>75.25</v>
      </c>
      <c r="Q4006" s="3">
        <v>1.53</v>
      </c>
      <c r="S4006" s="3">
        <v>4.54</v>
      </c>
      <c r="U4006" s="1">
        <v>3512</v>
      </c>
      <c r="V4006" s="1">
        <v>35.5</v>
      </c>
      <c r="W4006" s="1">
        <v>1005</v>
      </c>
      <c r="X4006" s="1">
        <v>125</v>
      </c>
      <c r="Y4006" s="3">
        <v>7.04</v>
      </c>
      <c r="Z4006" s="3">
        <v>4.1399999999999997</v>
      </c>
      <c r="AA4006" s="3">
        <v>11.28</v>
      </c>
      <c r="AB4006" s="1" t="s">
        <v>3244</v>
      </c>
      <c r="AC4006" s="1" t="s">
        <v>72</v>
      </c>
      <c r="AD4006" s="1" t="s">
        <v>72</v>
      </c>
      <c r="AG4006" s="1">
        <v>4</v>
      </c>
      <c r="AH4006" s="1" t="s">
        <v>5980</v>
      </c>
      <c r="AI4006" s="1">
        <v>2017</v>
      </c>
      <c r="AJ4006" s="1">
        <v>2017</v>
      </c>
      <c r="AK4006" s="1">
        <v>45477</v>
      </c>
      <c r="AO4006" s="1" t="s">
        <v>5981</v>
      </c>
      <c r="AP4006" s="1" t="s">
        <v>5981</v>
      </c>
      <c r="AQ4006" s="1">
        <v>45477</v>
      </c>
      <c r="AR4006" s="2"/>
      <c r="AS4006" s="1">
        <f t="shared" ref="AS4006:AS4012" si="784">IF(AT4006&gt;0,1,0)</f>
        <v>0</v>
      </c>
      <c r="AT4006" s="1">
        <f t="shared" ref="AT4006:AT4012" si="785">AU4006+AV4006</f>
        <v>0</v>
      </c>
      <c r="AU4006" s="1">
        <v>0</v>
      </c>
      <c r="AV4006" s="1">
        <v>0</v>
      </c>
      <c r="AW4006" s="1">
        <f t="shared" ref="AW4006:AW4012" si="786">IF(AX4006&gt;0,1,0)</f>
        <v>0</v>
      </c>
      <c r="AX4006" s="1">
        <f t="shared" ref="AX4006:AX4012" si="787">SUM(AY4006+AZ4006)</f>
        <v>0</v>
      </c>
      <c r="AY4006" s="1">
        <v>0</v>
      </c>
      <c r="AZ4006" s="1">
        <v>0</v>
      </c>
      <c r="BA4006" s="1">
        <v>45477</v>
      </c>
    </row>
    <row r="4007" spans="1:53" x14ac:dyDescent="0.3">
      <c r="A4007" s="1" t="s">
        <v>6227</v>
      </c>
      <c r="B4007" s="1">
        <v>2017</v>
      </c>
      <c r="C4007" s="1" t="s">
        <v>672</v>
      </c>
      <c r="D4007" s="1" t="s">
        <v>673</v>
      </c>
      <c r="E4007" s="1" t="s">
        <v>673</v>
      </c>
      <c r="F4007" s="1" t="s">
        <v>250</v>
      </c>
      <c r="G4007" s="1">
        <v>6013</v>
      </c>
      <c r="H4007" s="1">
        <v>73.375</v>
      </c>
      <c r="I4007" s="1">
        <v>215</v>
      </c>
      <c r="J4007" s="1">
        <v>1048</v>
      </c>
      <c r="K4007" s="1">
        <v>10.5</v>
      </c>
      <c r="L4007" s="1">
        <v>3278</v>
      </c>
      <c r="M4007" s="1">
        <v>32.880000000000003</v>
      </c>
      <c r="N4007" s="1">
        <v>7768</v>
      </c>
      <c r="O4007" s="1">
        <v>77.75</v>
      </c>
      <c r="P4007" s="1">
        <v>15</v>
      </c>
      <c r="Q4007" s="3">
        <v>1.55</v>
      </c>
      <c r="S4007" s="3">
        <v>4.54</v>
      </c>
      <c r="U4007" s="1">
        <v>3212</v>
      </c>
      <c r="V4007" s="1">
        <v>32.5</v>
      </c>
      <c r="W4007" s="1">
        <v>1000</v>
      </c>
      <c r="X4007" s="1">
        <v>120</v>
      </c>
      <c r="AB4007" s="1" t="s">
        <v>3293</v>
      </c>
      <c r="AC4007" s="1" t="s">
        <v>57</v>
      </c>
      <c r="AD4007" s="1" t="s">
        <v>57</v>
      </c>
      <c r="AE4007" s="1">
        <v>62</v>
      </c>
      <c r="AF4007" s="1">
        <v>2</v>
      </c>
      <c r="AG4007" s="1">
        <v>2</v>
      </c>
      <c r="AH4007" s="1" t="s">
        <v>6228</v>
      </c>
      <c r="AI4007" s="1">
        <v>2017</v>
      </c>
      <c r="AJ4007" s="1">
        <v>2020</v>
      </c>
      <c r="AK4007" s="1">
        <v>44874</v>
      </c>
      <c r="AO4007" s="1" t="s">
        <v>6229</v>
      </c>
      <c r="AP4007" s="1" t="s">
        <v>6229</v>
      </c>
      <c r="AQ4007" s="1">
        <v>44874</v>
      </c>
      <c r="AR4007" s="2"/>
      <c r="AS4007" s="1">
        <f t="shared" si="784"/>
        <v>1</v>
      </c>
      <c r="AT4007" s="1">
        <f t="shared" si="785"/>
        <v>1</v>
      </c>
      <c r="AU4007" s="1">
        <v>0</v>
      </c>
      <c r="AV4007" s="1">
        <v>1</v>
      </c>
      <c r="AW4007" s="1">
        <f t="shared" si="786"/>
        <v>0</v>
      </c>
      <c r="AX4007" s="1">
        <f t="shared" si="787"/>
        <v>0</v>
      </c>
      <c r="AY4007" s="1">
        <v>0</v>
      </c>
      <c r="AZ4007" s="1">
        <v>0</v>
      </c>
      <c r="BA4007" s="1">
        <v>44874</v>
      </c>
    </row>
    <row r="4008" spans="1:53" x14ac:dyDescent="0.3">
      <c r="A4008" s="1" t="s">
        <v>18292</v>
      </c>
      <c r="B4008" s="1">
        <v>2004</v>
      </c>
      <c r="C4008" s="1" t="s">
        <v>276</v>
      </c>
      <c r="D4008" s="6" t="s">
        <v>276</v>
      </c>
      <c r="E4008" s="1" t="s">
        <v>276</v>
      </c>
      <c r="F4008" s="1" t="s">
        <v>180</v>
      </c>
      <c r="G4008" s="1">
        <v>6013</v>
      </c>
      <c r="H4008" s="1">
        <v>73.375</v>
      </c>
      <c r="I4008" s="1">
        <v>237</v>
      </c>
      <c r="J4008" s="1">
        <v>914</v>
      </c>
      <c r="K4008" s="1">
        <v>9.25</v>
      </c>
      <c r="L4008" s="1">
        <v>3112</v>
      </c>
      <c r="M4008" s="1">
        <v>31.5</v>
      </c>
      <c r="P4008" s="1">
        <v>22</v>
      </c>
      <c r="Q4008" s="3">
        <v>1.58</v>
      </c>
      <c r="R4008" s="3">
        <v>2.59</v>
      </c>
      <c r="S4008" s="3">
        <v>4.54</v>
      </c>
      <c r="T4008" s="1">
        <v>1.95</v>
      </c>
      <c r="U4008" s="1">
        <v>3612</v>
      </c>
      <c r="V4008" s="1">
        <v>36.5</v>
      </c>
      <c r="W4008" s="1">
        <v>906</v>
      </c>
      <c r="X4008" s="1">
        <v>114</v>
      </c>
      <c r="Y4008" s="3">
        <v>7.39</v>
      </c>
      <c r="Z4008" s="3">
        <v>4.3499999999999996</v>
      </c>
      <c r="AA4008" s="3">
        <v>11.95</v>
      </c>
      <c r="AB4008" s="1" t="s">
        <v>3317</v>
      </c>
      <c r="AC4008" s="1" t="s">
        <v>62</v>
      </c>
      <c r="AD4008" s="1" t="s">
        <v>62</v>
      </c>
      <c r="AE4008" s="1">
        <v>60</v>
      </c>
      <c r="AF4008" s="1">
        <v>2</v>
      </c>
      <c r="AG4008" s="1">
        <v>2</v>
      </c>
      <c r="AH4008" s="1" t="s">
        <v>18293</v>
      </c>
      <c r="AI4008" s="1">
        <v>2004</v>
      </c>
      <c r="AK4008" s="1">
        <v>29013</v>
      </c>
      <c r="AO4008" s="1" t="s">
        <v>18294</v>
      </c>
      <c r="AP4008" s="1" t="s">
        <v>18294</v>
      </c>
      <c r="AQ4008" s="1">
        <v>29013</v>
      </c>
      <c r="AR4008" s="2"/>
      <c r="AS4008" s="1">
        <f t="shared" si="784"/>
        <v>0</v>
      </c>
      <c r="AT4008" s="1">
        <f t="shared" si="785"/>
        <v>0</v>
      </c>
      <c r="AU4008" s="1">
        <v>0</v>
      </c>
      <c r="AV4008" s="1">
        <v>0</v>
      </c>
      <c r="AW4008" s="1">
        <f t="shared" si="786"/>
        <v>0</v>
      </c>
      <c r="AX4008" s="1">
        <f t="shared" si="787"/>
        <v>0</v>
      </c>
      <c r="AY4008" s="1">
        <v>0</v>
      </c>
      <c r="AZ4008" s="1">
        <v>0</v>
      </c>
      <c r="BA4008" s="1">
        <v>29013</v>
      </c>
    </row>
    <row r="4009" spans="1:53" x14ac:dyDescent="0.3">
      <c r="A4009" s="1" t="s">
        <v>16044</v>
      </c>
      <c r="B4009" s="1">
        <v>2006</v>
      </c>
      <c r="C4009" s="1" t="s">
        <v>513</v>
      </c>
      <c r="D4009" s="1" t="s">
        <v>399</v>
      </c>
      <c r="E4009" s="1" t="s">
        <v>399</v>
      </c>
      <c r="F4009" s="1" t="s">
        <v>111</v>
      </c>
      <c r="G4009" s="1">
        <v>6013</v>
      </c>
      <c r="H4009" s="1">
        <v>73.375</v>
      </c>
      <c r="I4009" s="1">
        <v>215</v>
      </c>
      <c r="J4009" s="1">
        <v>858</v>
      </c>
      <c r="K4009" s="1">
        <v>8.625</v>
      </c>
      <c r="L4009" s="1">
        <v>3258</v>
      </c>
      <c r="M4009" s="1">
        <v>32.625</v>
      </c>
      <c r="P4009" s="1">
        <v>16</v>
      </c>
      <c r="Q4009" s="3">
        <v>1.64</v>
      </c>
      <c r="R4009" s="3">
        <v>2.68</v>
      </c>
      <c r="S4009" s="3">
        <v>4.55</v>
      </c>
      <c r="T4009" s="1">
        <v>1.8699999999999899</v>
      </c>
      <c r="U4009" s="1">
        <v>3412</v>
      </c>
      <c r="V4009" s="1">
        <v>34.5</v>
      </c>
      <c r="W4009" s="1">
        <v>910</v>
      </c>
      <c r="X4009" s="1">
        <v>118</v>
      </c>
      <c r="AB4009" s="1" t="s">
        <v>3256</v>
      </c>
      <c r="AC4009" s="1" t="s">
        <v>72</v>
      </c>
      <c r="AD4009" s="1" t="s">
        <v>72</v>
      </c>
      <c r="AG4009" s="1">
        <v>4</v>
      </c>
      <c r="AH4009" s="1">
        <v>0</v>
      </c>
      <c r="AI4009" s="1">
        <v>2006</v>
      </c>
      <c r="AK4009" s="1">
        <v>31300</v>
      </c>
      <c r="AO4009" s="1" t="s">
        <v>16045</v>
      </c>
      <c r="AP4009" s="1" t="s">
        <v>16045</v>
      </c>
      <c r="AQ4009" s="1">
        <v>31300</v>
      </c>
      <c r="AR4009" s="2"/>
      <c r="AS4009" s="1">
        <f t="shared" si="784"/>
        <v>0</v>
      </c>
      <c r="AT4009" s="1">
        <f t="shared" si="785"/>
        <v>0</v>
      </c>
      <c r="AU4009" s="1">
        <v>0</v>
      </c>
      <c r="AV4009" s="1">
        <v>0</v>
      </c>
      <c r="AW4009" s="1">
        <f t="shared" si="786"/>
        <v>0</v>
      </c>
      <c r="AX4009" s="1">
        <f t="shared" si="787"/>
        <v>0</v>
      </c>
      <c r="AY4009" s="1">
        <v>0</v>
      </c>
      <c r="AZ4009" s="1">
        <v>0</v>
      </c>
      <c r="BA4009" s="1">
        <v>31300</v>
      </c>
    </row>
    <row r="4010" spans="1:53" x14ac:dyDescent="0.3">
      <c r="A4010" s="1" t="s">
        <v>11355</v>
      </c>
      <c r="B4010" s="1">
        <v>2011</v>
      </c>
      <c r="C4010" s="1" t="s">
        <v>398</v>
      </c>
      <c r="D4010" s="1" t="s">
        <v>399</v>
      </c>
      <c r="E4010" s="1" t="s">
        <v>399</v>
      </c>
      <c r="F4010" s="1" t="s">
        <v>446</v>
      </c>
      <c r="G4010" s="1">
        <v>6013</v>
      </c>
      <c r="H4010" s="1">
        <v>73.375</v>
      </c>
      <c r="I4010" s="1">
        <v>198</v>
      </c>
      <c r="J4010" s="1">
        <v>948</v>
      </c>
      <c r="K4010" s="1">
        <v>9.5</v>
      </c>
      <c r="L4010" s="1">
        <v>3100</v>
      </c>
      <c r="M4010" s="1">
        <v>31</v>
      </c>
      <c r="N4010" s="1">
        <v>7468</v>
      </c>
      <c r="O4010" s="1">
        <v>74.75</v>
      </c>
      <c r="P4010" s="1">
        <v>19</v>
      </c>
      <c r="Q4010" s="3">
        <v>1.66</v>
      </c>
      <c r="R4010" s="3">
        <v>2.65</v>
      </c>
      <c r="S4010" s="3">
        <v>4.5599999999999996</v>
      </c>
      <c r="T4010" s="1">
        <v>1.9099999999999899</v>
      </c>
      <c r="AB4010" s="1" t="s">
        <v>2252</v>
      </c>
      <c r="AC4010" s="1" t="s">
        <v>261</v>
      </c>
      <c r="AD4010" s="1" t="s">
        <v>261</v>
      </c>
      <c r="AE4010" s="1">
        <v>33</v>
      </c>
      <c r="AF4010" s="1">
        <v>2</v>
      </c>
      <c r="AG4010" s="1">
        <v>2</v>
      </c>
      <c r="AH4010" s="1" t="s">
        <v>11356</v>
      </c>
      <c r="AI4010" s="1">
        <v>2011</v>
      </c>
      <c r="AK4010" s="1">
        <v>37108</v>
      </c>
      <c r="AO4010" s="1" t="s">
        <v>11357</v>
      </c>
      <c r="AP4010" s="1" t="s">
        <v>11357</v>
      </c>
      <c r="AQ4010" s="1">
        <v>37108</v>
      </c>
      <c r="AR4010" s="2"/>
      <c r="AS4010" s="1">
        <f t="shared" si="784"/>
        <v>0</v>
      </c>
      <c r="AT4010" s="1">
        <f t="shared" si="785"/>
        <v>0</v>
      </c>
      <c r="AU4010" s="1">
        <v>0</v>
      </c>
      <c r="AV4010" s="1">
        <v>0</v>
      </c>
      <c r="AW4010" s="1">
        <f t="shared" si="786"/>
        <v>0</v>
      </c>
      <c r="AX4010" s="1">
        <f t="shared" si="787"/>
        <v>0</v>
      </c>
      <c r="AY4010" s="1">
        <v>0</v>
      </c>
      <c r="AZ4010" s="1">
        <v>0</v>
      </c>
      <c r="BA4010" s="1">
        <v>37108</v>
      </c>
    </row>
    <row r="4011" spans="1:53" x14ac:dyDescent="0.3">
      <c r="A4011" s="1" t="s">
        <v>12167</v>
      </c>
      <c r="B4011" s="1">
        <v>2011</v>
      </c>
      <c r="C4011" s="1" t="s">
        <v>672</v>
      </c>
      <c r="D4011" s="1" t="s">
        <v>673</v>
      </c>
      <c r="E4011" s="1" t="s">
        <v>673</v>
      </c>
      <c r="F4011" s="1" t="s">
        <v>8471</v>
      </c>
      <c r="G4011" s="1">
        <v>6013</v>
      </c>
      <c r="H4011" s="1">
        <v>73.375</v>
      </c>
      <c r="I4011" s="1">
        <v>221</v>
      </c>
      <c r="J4011" s="1">
        <v>918</v>
      </c>
      <c r="K4011" s="1">
        <v>9.125</v>
      </c>
      <c r="L4011" s="1">
        <v>3200</v>
      </c>
      <c r="M4011" s="1">
        <v>32</v>
      </c>
      <c r="N4011" s="1">
        <v>7538</v>
      </c>
      <c r="O4011" s="1">
        <v>75.375</v>
      </c>
      <c r="P4011" s="1">
        <v>19</v>
      </c>
      <c r="Q4011" s="3">
        <v>1.59</v>
      </c>
      <c r="R4011" s="3">
        <v>2.66</v>
      </c>
      <c r="S4011" s="3">
        <v>4.5599999999999996</v>
      </c>
      <c r="T4011" s="1">
        <v>1.8999999999999899</v>
      </c>
      <c r="U4011" s="1">
        <v>3412</v>
      </c>
      <c r="V4011" s="1">
        <v>34.5</v>
      </c>
      <c r="W4011" s="1">
        <v>909</v>
      </c>
      <c r="X4011" s="1">
        <v>117</v>
      </c>
      <c r="Y4011" s="3">
        <v>7.04</v>
      </c>
      <c r="Z4011" s="3">
        <v>4.3099999999999996</v>
      </c>
      <c r="AB4011" s="1" t="s">
        <v>8472</v>
      </c>
      <c r="AC4011" s="1" t="s">
        <v>116</v>
      </c>
      <c r="AD4011" s="1" t="s">
        <v>116</v>
      </c>
      <c r="AE4011" s="1">
        <v>236</v>
      </c>
      <c r="AF4011" s="1">
        <v>7</v>
      </c>
      <c r="AG4011" s="1">
        <v>3</v>
      </c>
      <c r="AH4011" s="1" t="s">
        <v>12168</v>
      </c>
      <c r="AI4011" s="1">
        <v>2011</v>
      </c>
      <c r="AK4011" s="1">
        <v>37311</v>
      </c>
      <c r="AO4011" s="1" t="s">
        <v>12169</v>
      </c>
      <c r="AP4011" s="1" t="s">
        <v>12169</v>
      </c>
      <c r="AQ4011" s="1">
        <v>37311</v>
      </c>
      <c r="AR4011" s="2"/>
      <c r="AS4011" s="1">
        <f t="shared" si="784"/>
        <v>0</v>
      </c>
      <c r="AT4011" s="1">
        <f t="shared" si="785"/>
        <v>0</v>
      </c>
      <c r="AU4011" s="1">
        <v>0</v>
      </c>
      <c r="AV4011" s="1">
        <v>0</v>
      </c>
      <c r="AW4011" s="1">
        <f t="shared" si="786"/>
        <v>0</v>
      </c>
      <c r="AX4011" s="1">
        <f t="shared" si="787"/>
        <v>0</v>
      </c>
      <c r="AY4011" s="1">
        <v>0</v>
      </c>
      <c r="AZ4011" s="1">
        <v>0</v>
      </c>
      <c r="BA4011" s="1">
        <v>37311</v>
      </c>
    </row>
    <row r="4012" spans="1:53" x14ac:dyDescent="0.3">
      <c r="A4012" s="1" t="s">
        <v>12573</v>
      </c>
      <c r="B4012" s="1">
        <v>2010</v>
      </c>
      <c r="C4012" s="1" t="s">
        <v>276</v>
      </c>
      <c r="D4012" s="1" t="s">
        <v>276</v>
      </c>
      <c r="E4012" s="1" t="s">
        <v>276</v>
      </c>
      <c r="F4012" s="1" t="s">
        <v>579</v>
      </c>
      <c r="G4012" s="1">
        <v>6013</v>
      </c>
      <c r="H4012" s="1">
        <v>73.375</v>
      </c>
      <c r="I4012" s="1">
        <v>240</v>
      </c>
      <c r="J4012" s="1">
        <v>868</v>
      </c>
      <c r="K4012" s="1">
        <v>8.75</v>
      </c>
      <c r="L4012" s="1">
        <v>3268</v>
      </c>
      <c r="M4012" s="1">
        <v>32.75</v>
      </c>
      <c r="P4012" s="1">
        <v>24</v>
      </c>
      <c r="Q4012" s="3">
        <v>1.58</v>
      </c>
      <c r="R4012" s="3">
        <v>2.63</v>
      </c>
      <c r="S4012" s="3">
        <v>4.5599999999999996</v>
      </c>
      <c r="T4012" s="1">
        <v>1.9299999999999899</v>
      </c>
      <c r="U4012" s="1">
        <v>4000</v>
      </c>
      <c r="V4012" s="1">
        <v>40</v>
      </c>
      <c r="W4012" s="1">
        <v>1102</v>
      </c>
      <c r="X4012" s="1">
        <v>134</v>
      </c>
      <c r="Y4012" s="3">
        <v>7.06</v>
      </c>
      <c r="Z4012" s="3">
        <v>4.1100000000000003</v>
      </c>
      <c r="AA4012" s="3">
        <v>11.35</v>
      </c>
      <c r="AB4012" s="1" t="s">
        <v>2252</v>
      </c>
      <c r="AC4012" s="1" t="s">
        <v>96</v>
      </c>
      <c r="AD4012" s="1" t="s">
        <v>96</v>
      </c>
      <c r="AE4012" s="1">
        <v>217</v>
      </c>
      <c r="AF4012" s="1">
        <v>7</v>
      </c>
      <c r="AG4012" s="1">
        <v>3</v>
      </c>
      <c r="AH4012" s="1" t="s">
        <v>12574</v>
      </c>
      <c r="AI4012" s="1">
        <v>2010</v>
      </c>
      <c r="AJ4012" s="1">
        <v>2019</v>
      </c>
      <c r="AK4012" s="1">
        <v>35656</v>
      </c>
      <c r="AO4012" s="1" t="s">
        <v>12575</v>
      </c>
      <c r="AP4012" s="1" t="s">
        <v>12575</v>
      </c>
      <c r="AQ4012" s="1">
        <v>35656</v>
      </c>
      <c r="AR4012" s="2"/>
      <c r="AS4012" s="1">
        <f t="shared" si="784"/>
        <v>0</v>
      </c>
      <c r="AT4012" s="1">
        <f t="shared" si="785"/>
        <v>0</v>
      </c>
      <c r="AU4012" s="1">
        <v>0</v>
      </c>
      <c r="AV4012" s="1">
        <v>0</v>
      </c>
      <c r="AW4012" s="1">
        <f t="shared" si="786"/>
        <v>0</v>
      </c>
      <c r="AX4012" s="1">
        <f t="shared" si="787"/>
        <v>0</v>
      </c>
      <c r="AY4012" s="1">
        <v>0</v>
      </c>
      <c r="AZ4012" s="1">
        <v>0</v>
      </c>
      <c r="BA4012" s="1">
        <v>35656</v>
      </c>
    </row>
    <row r="4013" spans="1:53" x14ac:dyDescent="0.3">
      <c r="A4013" s="1" t="s">
        <v>3710</v>
      </c>
      <c r="B4013" s="1">
        <v>2019</v>
      </c>
      <c r="C4013" s="1" t="s">
        <v>276</v>
      </c>
      <c r="D4013" s="1" t="s">
        <v>276</v>
      </c>
      <c r="E4013" s="1" t="s">
        <v>276</v>
      </c>
      <c r="F4013" s="1" t="s">
        <v>458</v>
      </c>
      <c r="G4013" s="1">
        <v>6013</v>
      </c>
      <c r="H4013" s="1">
        <v>73.375</v>
      </c>
      <c r="I4013" s="1">
        <v>239</v>
      </c>
      <c r="J4013" s="1">
        <v>1018</v>
      </c>
      <c r="K4013" s="1">
        <v>10.125</v>
      </c>
      <c r="L4013" s="1">
        <v>3448</v>
      </c>
      <c r="M4013" s="1">
        <v>34.5</v>
      </c>
      <c r="N4013" s="1">
        <v>8258</v>
      </c>
      <c r="O4013" s="1">
        <v>82.625</v>
      </c>
      <c r="Q4013" s="3">
        <v>1.52</v>
      </c>
      <c r="S4013" s="3">
        <v>4.58</v>
      </c>
      <c r="U4013" s="1">
        <v>3312</v>
      </c>
      <c r="V4013" s="1">
        <v>33.5</v>
      </c>
      <c r="W4013" s="1">
        <v>1002</v>
      </c>
      <c r="X4013" s="1">
        <v>122</v>
      </c>
      <c r="Y4013" s="3">
        <v>7.25</v>
      </c>
      <c r="Z4013" s="3">
        <v>4.26</v>
      </c>
      <c r="AB4013" s="1" t="s">
        <v>3293</v>
      </c>
      <c r="AC4013" s="1" t="s">
        <v>146</v>
      </c>
      <c r="AD4013" s="1" t="s">
        <v>146</v>
      </c>
      <c r="AE4013" s="1">
        <v>89</v>
      </c>
      <c r="AF4013" s="1">
        <v>3</v>
      </c>
      <c r="AG4013" s="1">
        <v>2</v>
      </c>
      <c r="AL4013" s="1" t="s">
        <v>3711</v>
      </c>
      <c r="AN4013" s="1" t="s">
        <v>388</v>
      </c>
      <c r="AO4013" s="1" t="s">
        <v>3712</v>
      </c>
      <c r="AR4013" s="2"/>
    </row>
    <row r="4014" spans="1:53" x14ac:dyDescent="0.3">
      <c r="A4014" s="1" t="s">
        <v>8317</v>
      </c>
      <c r="B4014" s="1">
        <v>2014</v>
      </c>
      <c r="C4014" s="1" t="s">
        <v>513</v>
      </c>
      <c r="D4014" s="1" t="s">
        <v>399</v>
      </c>
      <c r="E4014" s="1" t="s">
        <v>399</v>
      </c>
      <c r="F4014" s="1" t="s">
        <v>81</v>
      </c>
      <c r="G4014" s="1">
        <v>6013</v>
      </c>
      <c r="H4014" s="1">
        <v>73.375</v>
      </c>
      <c r="I4014" s="1">
        <v>208</v>
      </c>
      <c r="J4014" s="1">
        <v>900</v>
      </c>
      <c r="K4014" s="1">
        <v>9</v>
      </c>
      <c r="L4014" s="1">
        <v>3238</v>
      </c>
      <c r="M4014" s="1">
        <v>32.375</v>
      </c>
      <c r="N4014" s="1">
        <v>7848</v>
      </c>
      <c r="O4014" s="1">
        <v>78.5</v>
      </c>
      <c r="P4014" s="1">
        <v>11</v>
      </c>
      <c r="Q4014" s="3">
        <v>1.6</v>
      </c>
      <c r="R4014" s="3">
        <v>2.68</v>
      </c>
      <c r="S4014" s="3">
        <v>4.58</v>
      </c>
      <c r="T4014" s="1">
        <v>1.9</v>
      </c>
      <c r="U4014" s="1">
        <v>3300</v>
      </c>
      <c r="V4014" s="1">
        <v>33</v>
      </c>
      <c r="W4014" s="1">
        <v>911</v>
      </c>
      <c r="X4014" s="1">
        <v>119</v>
      </c>
      <c r="Y4014" s="3">
        <v>7.16</v>
      </c>
      <c r="Z4014" s="3">
        <v>4.16</v>
      </c>
      <c r="AA4014" s="3">
        <v>11.63</v>
      </c>
      <c r="AB4014" s="1" t="s">
        <v>3244</v>
      </c>
      <c r="AC4014" s="1" t="s">
        <v>256</v>
      </c>
      <c r="AD4014" s="1" t="s">
        <v>256</v>
      </c>
      <c r="AE4014" s="1">
        <v>21</v>
      </c>
      <c r="AF4014" s="1">
        <v>1</v>
      </c>
      <c r="AG4014" s="1">
        <v>1</v>
      </c>
      <c r="AH4014" s="1" t="s">
        <v>8318</v>
      </c>
      <c r="AI4014" s="1">
        <v>2014</v>
      </c>
      <c r="AJ4014" s="1">
        <v>2018</v>
      </c>
      <c r="AK4014" s="1">
        <v>41247</v>
      </c>
      <c r="AO4014" s="1" t="s">
        <v>8319</v>
      </c>
      <c r="AP4014" s="1" t="s">
        <v>8319</v>
      </c>
      <c r="AQ4014" s="1">
        <v>41247</v>
      </c>
      <c r="AR4014" s="2"/>
      <c r="AS4014" s="1">
        <f>IF(AT4014&gt;0,1,0)</f>
        <v>1</v>
      </c>
      <c r="AT4014" s="1">
        <f>AU4014+AV4014</f>
        <v>1</v>
      </c>
      <c r="AU4014" s="1">
        <v>1</v>
      </c>
      <c r="AV4014" s="1">
        <v>0</v>
      </c>
      <c r="AW4014" s="1">
        <f>IF(AX4014&gt;0,1,0)</f>
        <v>1</v>
      </c>
      <c r="AX4014" s="1">
        <f>SUM(AY4014+AZ4014)</f>
        <v>1</v>
      </c>
      <c r="AY4014" s="1">
        <v>0</v>
      </c>
      <c r="AZ4014" s="1">
        <v>1</v>
      </c>
      <c r="BA4014" s="1">
        <v>41247</v>
      </c>
    </row>
    <row r="4015" spans="1:53" x14ac:dyDescent="0.3">
      <c r="A4015" s="6" t="s">
        <v>1332</v>
      </c>
      <c r="B4015" s="7">
        <v>2022</v>
      </c>
      <c r="C4015" s="6" t="s">
        <v>513</v>
      </c>
      <c r="D4015" s="6" t="s">
        <v>513</v>
      </c>
      <c r="E4015" s="6" t="s">
        <v>399</v>
      </c>
      <c r="F4015" s="8" t="s">
        <v>680</v>
      </c>
      <c r="G4015" s="9">
        <v>6013</v>
      </c>
      <c r="H4015" s="10">
        <v>73.375</v>
      </c>
      <c r="I4015" s="11">
        <v>201</v>
      </c>
      <c r="J4015" s="11"/>
      <c r="K4015" s="12">
        <v>9.125</v>
      </c>
      <c r="L4015" s="13"/>
      <c r="M4015" s="12">
        <v>31.25</v>
      </c>
      <c r="N4015" s="13"/>
      <c r="O4015" s="12">
        <v>76.25</v>
      </c>
      <c r="P4015" s="14"/>
      <c r="Q4015" s="15">
        <v>1.59</v>
      </c>
      <c r="R4015" s="15"/>
      <c r="S4015" s="15">
        <v>4.59</v>
      </c>
      <c r="T4015" s="7"/>
      <c r="U4015" s="7"/>
      <c r="V4015" s="17"/>
      <c r="W4015" s="18"/>
      <c r="X4015" s="9"/>
      <c r="Y4015" s="15"/>
      <c r="Z4015" s="15"/>
      <c r="AA4015" s="15"/>
      <c r="AC4015" s="1" t="s">
        <v>188</v>
      </c>
      <c r="AD4015" s="1" t="s">
        <v>188</v>
      </c>
      <c r="AE4015" s="1">
        <v>211</v>
      </c>
      <c r="AF4015" s="1">
        <v>6</v>
      </c>
      <c r="AG4015" s="1">
        <v>3</v>
      </c>
      <c r="AH4015" s="1" t="s">
        <v>1333</v>
      </c>
      <c r="AI4015" s="1">
        <v>2022</v>
      </c>
      <c r="AL4015" s="19" t="s">
        <v>1334</v>
      </c>
      <c r="AM4015" s="19"/>
      <c r="AN4015" s="21" t="s">
        <v>1335</v>
      </c>
    </row>
    <row r="4016" spans="1:53" x14ac:dyDescent="0.3">
      <c r="A4016" s="1" t="s">
        <v>7208</v>
      </c>
      <c r="B4016" s="1">
        <v>2016</v>
      </c>
      <c r="C4016" s="1" t="s">
        <v>672</v>
      </c>
      <c r="D4016" s="1" t="s">
        <v>673</v>
      </c>
      <c r="E4016" s="1" t="s">
        <v>673</v>
      </c>
      <c r="F4016" s="1" t="s">
        <v>85</v>
      </c>
      <c r="G4016" s="1">
        <v>6013</v>
      </c>
      <c r="H4016" s="1">
        <v>73.375</v>
      </c>
      <c r="I4016" s="1">
        <v>203</v>
      </c>
      <c r="J4016" s="1">
        <v>948</v>
      </c>
      <c r="K4016" s="1">
        <v>9.5</v>
      </c>
      <c r="L4016" s="1">
        <v>3308</v>
      </c>
      <c r="M4016" s="1">
        <v>33</v>
      </c>
      <c r="N4016" s="1">
        <v>7868</v>
      </c>
      <c r="O4016" s="1">
        <v>78.75</v>
      </c>
      <c r="Q4016" s="3">
        <v>1.65</v>
      </c>
      <c r="S4016" s="3">
        <v>4.59</v>
      </c>
      <c r="U4016" s="1">
        <v>3412</v>
      </c>
      <c r="V4016" s="1">
        <v>34.5</v>
      </c>
      <c r="W4016" s="1">
        <v>1003</v>
      </c>
      <c r="X4016" s="1">
        <v>123</v>
      </c>
      <c r="Y4016" s="3">
        <v>6.77</v>
      </c>
      <c r="Z4016" s="3">
        <v>4.1900000000000004</v>
      </c>
      <c r="AB4016" s="1" t="s">
        <v>3244</v>
      </c>
      <c r="AC4016" s="1" t="s">
        <v>77</v>
      </c>
      <c r="AD4016" s="1" t="s">
        <v>77</v>
      </c>
      <c r="AE4016" s="1">
        <v>126</v>
      </c>
      <c r="AF4016" s="1">
        <v>4</v>
      </c>
      <c r="AG4016" s="1">
        <v>3</v>
      </c>
      <c r="AH4016" s="1" t="s">
        <v>7209</v>
      </c>
      <c r="AI4016" s="1">
        <v>2016</v>
      </c>
      <c r="AJ4016" s="1">
        <v>2019</v>
      </c>
      <c r="AK4016" s="1">
        <v>43415</v>
      </c>
      <c r="AO4016" s="1" t="s">
        <v>7210</v>
      </c>
      <c r="AP4016" s="1" t="s">
        <v>7210</v>
      </c>
      <c r="AQ4016" s="1">
        <v>43415</v>
      </c>
      <c r="AR4016" s="2"/>
      <c r="AS4016" s="1">
        <f>IF(AT4016&gt;0,1,0)</f>
        <v>0</v>
      </c>
      <c r="AT4016" s="1">
        <f>AU4016+AV4016</f>
        <v>0</v>
      </c>
      <c r="AU4016" s="1">
        <v>0</v>
      </c>
      <c r="AV4016" s="1">
        <v>0</v>
      </c>
      <c r="AW4016" s="1">
        <f>IF(AX4016&gt;0,1,0)</f>
        <v>0</v>
      </c>
      <c r="AX4016" s="1">
        <f>SUM(AY4016+AZ4016)</f>
        <v>0</v>
      </c>
      <c r="AY4016" s="1">
        <v>0</v>
      </c>
      <c r="AZ4016" s="1">
        <v>0</v>
      </c>
      <c r="BA4016" s="1">
        <v>43415</v>
      </c>
    </row>
    <row r="4017" spans="1:53" x14ac:dyDescent="0.3">
      <c r="A4017" s="1" t="s">
        <v>11080</v>
      </c>
      <c r="B4017" s="1">
        <v>2012</v>
      </c>
      <c r="C4017" s="1" t="s">
        <v>672</v>
      </c>
      <c r="D4017" s="1" t="s">
        <v>673</v>
      </c>
      <c r="E4017" s="1" t="s">
        <v>673</v>
      </c>
      <c r="F4017" s="1" t="s">
        <v>601</v>
      </c>
      <c r="G4017" s="1">
        <v>6013</v>
      </c>
      <c r="H4017" s="1">
        <v>73.375</v>
      </c>
      <c r="I4017" s="1">
        <v>211</v>
      </c>
      <c r="J4017" s="1">
        <v>818</v>
      </c>
      <c r="K4017" s="1">
        <v>8.125</v>
      </c>
      <c r="L4017" s="1">
        <v>3300</v>
      </c>
      <c r="M4017" s="1">
        <v>33</v>
      </c>
      <c r="N4017" s="1">
        <v>7718</v>
      </c>
      <c r="O4017" s="1">
        <v>77.125</v>
      </c>
      <c r="P4017" s="1">
        <v>12</v>
      </c>
      <c r="Q4017" s="3">
        <v>1.62</v>
      </c>
      <c r="R4017" s="3">
        <v>2.7</v>
      </c>
      <c r="S4017" s="3">
        <v>4.59</v>
      </c>
      <c r="T4017" s="1">
        <v>1.8899999999999899</v>
      </c>
      <c r="U4017" s="1">
        <v>3112</v>
      </c>
      <c r="V4017" s="1">
        <v>31.5</v>
      </c>
      <c r="W4017" s="1">
        <v>908</v>
      </c>
      <c r="X4017" s="1">
        <v>116</v>
      </c>
      <c r="Y4017" s="3">
        <v>7.1</v>
      </c>
      <c r="AB4017" s="1" t="s">
        <v>3240</v>
      </c>
      <c r="AC4017" s="1" t="s">
        <v>488</v>
      </c>
      <c r="AD4017" s="1" t="s">
        <v>488</v>
      </c>
      <c r="AE4017" s="1">
        <v>183</v>
      </c>
      <c r="AF4017" s="1">
        <v>6</v>
      </c>
      <c r="AG4017" s="1">
        <v>3</v>
      </c>
      <c r="AH4017" s="1" t="s">
        <v>11081</v>
      </c>
      <c r="AI4017" s="1">
        <v>2012</v>
      </c>
      <c r="AK4017" s="1">
        <v>38713</v>
      </c>
      <c r="AO4017" s="1" t="s">
        <v>11082</v>
      </c>
      <c r="AP4017" s="1" t="s">
        <v>11082</v>
      </c>
      <c r="AQ4017" s="1">
        <v>38713</v>
      </c>
      <c r="AR4017" s="2"/>
      <c r="AS4017" s="1">
        <f>IF(AT4017&gt;0,1,0)</f>
        <v>0</v>
      </c>
      <c r="AT4017" s="1">
        <f>AU4017+AV4017</f>
        <v>0</v>
      </c>
      <c r="AU4017" s="1">
        <v>0</v>
      </c>
      <c r="AV4017" s="1">
        <v>0</v>
      </c>
      <c r="AW4017" s="1">
        <f>IF(AX4017&gt;0,1,0)</f>
        <v>0</v>
      </c>
      <c r="AX4017" s="1">
        <f>SUM(AY4017+AZ4017)</f>
        <v>0</v>
      </c>
      <c r="AY4017" s="1">
        <v>0</v>
      </c>
      <c r="AZ4017" s="1">
        <v>0</v>
      </c>
      <c r="BA4017" s="1">
        <v>38713</v>
      </c>
    </row>
    <row r="4018" spans="1:53" x14ac:dyDescent="0.3">
      <c r="A4018" s="1" t="s">
        <v>2327</v>
      </c>
      <c r="B4018" s="1">
        <v>2020</v>
      </c>
      <c r="C4018" s="1" t="s">
        <v>513</v>
      </c>
      <c r="D4018" s="1" t="s">
        <v>513</v>
      </c>
      <c r="E4018" s="1" t="s">
        <v>399</v>
      </c>
      <c r="F4018" s="1" t="s">
        <v>366</v>
      </c>
      <c r="G4018" s="1">
        <v>6013</v>
      </c>
      <c r="H4018" s="1">
        <v>73.375</v>
      </c>
      <c r="I4018" s="1">
        <v>206</v>
      </c>
      <c r="J4018" s="1">
        <v>848</v>
      </c>
      <c r="K4018" s="1">
        <v>8.5</v>
      </c>
      <c r="L4018" s="1">
        <v>3258</v>
      </c>
      <c r="M4018" s="1">
        <v>32.625</v>
      </c>
      <c r="N4018" s="1">
        <v>7568</v>
      </c>
      <c r="O4018" s="1">
        <v>75.75</v>
      </c>
      <c r="P4018" s="1">
        <v>24</v>
      </c>
      <c r="Q4018" s="3">
        <v>1.54</v>
      </c>
      <c r="S4018" s="3">
        <v>4.5999999999999996</v>
      </c>
      <c r="U4018" s="1">
        <v>3412</v>
      </c>
      <c r="V4018" s="1">
        <v>34.5</v>
      </c>
      <c r="W4018" s="1">
        <v>1005</v>
      </c>
      <c r="X4018" s="1">
        <v>125</v>
      </c>
      <c r="Y4018" s="3" t="s">
        <v>2196</v>
      </c>
      <c r="Z4018" s="3" t="s">
        <v>2196</v>
      </c>
      <c r="AC4018" t="s">
        <v>197</v>
      </c>
      <c r="AD4018" t="s">
        <v>197</v>
      </c>
      <c r="AE4018">
        <v>216</v>
      </c>
      <c r="AF4018">
        <v>7</v>
      </c>
      <c r="AG4018">
        <v>3</v>
      </c>
      <c r="AH4018" s="1" t="s">
        <v>2328</v>
      </c>
      <c r="AI4018" s="1">
        <v>2020</v>
      </c>
      <c r="AL4018" s="1" t="s">
        <v>2329</v>
      </c>
      <c r="AN4018" s="1" t="s">
        <v>539</v>
      </c>
      <c r="AR4018" s="2"/>
    </row>
    <row r="4019" spans="1:53" x14ac:dyDescent="0.3">
      <c r="A4019" s="1" t="s">
        <v>4725</v>
      </c>
      <c r="B4019" s="1">
        <v>2018</v>
      </c>
      <c r="C4019" s="1" t="s">
        <v>276</v>
      </c>
      <c r="D4019" s="1" t="s">
        <v>276</v>
      </c>
      <c r="E4019" s="1" t="s">
        <v>276</v>
      </c>
      <c r="F4019" s="1" t="s">
        <v>1460</v>
      </c>
      <c r="G4019" s="1">
        <v>6013</v>
      </c>
      <c r="H4019" s="1">
        <v>73.375</v>
      </c>
      <c r="I4019" s="1">
        <v>229</v>
      </c>
      <c r="J4019" s="1">
        <v>1028</v>
      </c>
      <c r="K4019" s="1">
        <v>10.25</v>
      </c>
      <c r="L4019" s="1">
        <v>3258</v>
      </c>
      <c r="M4019" s="1">
        <v>32.625</v>
      </c>
      <c r="N4019" s="1">
        <v>7758</v>
      </c>
      <c r="O4019" s="1">
        <v>77.625</v>
      </c>
      <c r="P4019" s="1">
        <v>19</v>
      </c>
      <c r="Q4019" s="3">
        <v>1.57</v>
      </c>
      <c r="S4019" s="3">
        <v>4.5999999999999996</v>
      </c>
      <c r="U4019" s="1">
        <v>3500</v>
      </c>
      <c r="V4019" s="1">
        <v>35</v>
      </c>
      <c r="W4019" s="1">
        <v>909</v>
      </c>
      <c r="X4019" s="1">
        <v>117</v>
      </c>
      <c r="Y4019" s="3">
        <v>7.06</v>
      </c>
      <c r="Z4019" s="3">
        <v>4.28</v>
      </c>
      <c r="AB4019" s="1" t="s">
        <v>3394</v>
      </c>
      <c r="AC4019" s="1" t="s">
        <v>86</v>
      </c>
      <c r="AD4019" s="1" t="s">
        <v>86</v>
      </c>
      <c r="AE4019" s="1">
        <v>115</v>
      </c>
      <c r="AF4019" s="1">
        <v>4</v>
      </c>
      <c r="AG4019" s="1">
        <v>3</v>
      </c>
      <c r="AL4019" s="1" t="s">
        <v>4726</v>
      </c>
      <c r="AO4019" s="1" t="s">
        <v>4727</v>
      </c>
      <c r="AR4019" s="2"/>
      <c r="AS4019" s="1">
        <f>IF(AT4019&gt;0,1,0)</f>
        <v>0</v>
      </c>
      <c r="AT4019" s="1">
        <f>AU4019+AV4019</f>
        <v>0</v>
      </c>
      <c r="AU4019" s="1">
        <v>0</v>
      </c>
      <c r="AV4019" s="1">
        <v>0</v>
      </c>
      <c r="AW4019" s="1">
        <f>IF(AX4019&gt;0,1,0)</f>
        <v>0</v>
      </c>
      <c r="AX4019" s="1">
        <f>SUM(AY4019+AZ4019)</f>
        <v>0</v>
      </c>
      <c r="AY4019" s="1">
        <v>0</v>
      </c>
      <c r="AZ4019" s="1">
        <v>0</v>
      </c>
    </row>
    <row r="4020" spans="1:53" x14ac:dyDescent="0.3">
      <c r="A4020" s="1" t="s">
        <v>10008</v>
      </c>
      <c r="B4020" s="1">
        <v>2013</v>
      </c>
      <c r="C4020" s="1" t="s">
        <v>1081</v>
      </c>
      <c r="D4020" s="1" t="s">
        <v>1081</v>
      </c>
      <c r="E4020" s="1" t="s">
        <v>1081</v>
      </c>
      <c r="F4020" s="1" t="s">
        <v>601</v>
      </c>
      <c r="G4020" s="1">
        <v>6013</v>
      </c>
      <c r="H4020" s="1">
        <v>73.375</v>
      </c>
      <c r="I4020" s="1">
        <v>230</v>
      </c>
      <c r="J4020" s="1">
        <v>958</v>
      </c>
      <c r="K4020" s="1">
        <v>9.625</v>
      </c>
      <c r="L4020" s="1">
        <v>3148</v>
      </c>
      <c r="M4020" s="1">
        <v>31.5</v>
      </c>
      <c r="N4020" s="1">
        <v>7468</v>
      </c>
      <c r="O4020" s="1">
        <v>74.75</v>
      </c>
      <c r="P4020" s="1">
        <v>24</v>
      </c>
      <c r="Q4020" s="3">
        <v>1.57</v>
      </c>
      <c r="R4020" s="3">
        <v>2.64</v>
      </c>
      <c r="S4020" s="3">
        <v>4.5999999999999996</v>
      </c>
      <c r="T4020" s="1">
        <v>1.95999999999999</v>
      </c>
      <c r="U4020" s="1">
        <v>3112</v>
      </c>
      <c r="V4020" s="1">
        <v>31.5</v>
      </c>
      <c r="W4020" s="1">
        <v>910</v>
      </c>
      <c r="X4020" s="1">
        <v>118</v>
      </c>
      <c r="Y4020" s="3">
        <v>6.75</v>
      </c>
      <c r="Z4020" s="3">
        <v>4.24</v>
      </c>
      <c r="AB4020" s="1" t="s">
        <v>3240</v>
      </c>
      <c r="AC4020" s="1" t="s">
        <v>57</v>
      </c>
      <c r="AD4020" s="1" t="s">
        <v>57</v>
      </c>
      <c r="AE4020" s="1">
        <v>48</v>
      </c>
      <c r="AF4020" s="1">
        <v>2</v>
      </c>
      <c r="AG4020" s="1">
        <v>2</v>
      </c>
      <c r="AH4020" s="1" t="s">
        <v>10009</v>
      </c>
      <c r="AI4020" s="1">
        <v>2013</v>
      </c>
      <c r="AJ4020" s="1">
        <v>2017</v>
      </c>
      <c r="AK4020" s="1">
        <v>39996</v>
      </c>
      <c r="AO4020" s="1" t="s">
        <v>10010</v>
      </c>
      <c r="AP4020" s="1" t="s">
        <v>10010</v>
      </c>
      <c r="AQ4020" s="1">
        <v>39996</v>
      </c>
      <c r="AR4020" s="2"/>
      <c r="AS4020" s="1">
        <f>IF(AT4020&gt;0,1,0)</f>
        <v>1</v>
      </c>
      <c r="AT4020" s="1">
        <f>AU4020+AV4020</f>
        <v>3</v>
      </c>
      <c r="AU4020" s="1">
        <v>3</v>
      </c>
      <c r="AV4020" s="1">
        <v>0</v>
      </c>
      <c r="AW4020" s="1">
        <f>IF(AX4020&gt;0,1,0)</f>
        <v>1</v>
      </c>
      <c r="AX4020" s="1">
        <f>SUM(AY4020+AZ4020)</f>
        <v>3</v>
      </c>
      <c r="AY4020" s="1">
        <v>2</v>
      </c>
      <c r="AZ4020" s="1">
        <v>1</v>
      </c>
      <c r="BA4020" s="1">
        <v>39996</v>
      </c>
    </row>
    <row r="4021" spans="1:53" x14ac:dyDescent="0.3">
      <c r="A4021" s="1" t="s">
        <v>1137</v>
      </c>
      <c r="B4021" s="1">
        <v>2023</v>
      </c>
      <c r="C4021" s="1" t="s">
        <v>1081</v>
      </c>
      <c r="D4021" s="1" t="s">
        <v>1081</v>
      </c>
      <c r="E4021" s="1" t="s">
        <v>1081</v>
      </c>
      <c r="F4021" s="1" t="s">
        <v>187</v>
      </c>
      <c r="G4021" s="1">
        <v>6013</v>
      </c>
      <c r="H4021" s="1">
        <v>73.375</v>
      </c>
      <c r="I4021" s="1">
        <v>217</v>
      </c>
      <c r="K4021" s="1">
        <v>9.75</v>
      </c>
      <c r="M4021" s="1">
        <v>32.625</v>
      </c>
      <c r="O4021" s="1">
        <v>78.625</v>
      </c>
      <c r="Q4021" s="3">
        <v>1.56</v>
      </c>
      <c r="S4021" s="3">
        <v>4.6100000000000003</v>
      </c>
      <c r="V4021" s="1">
        <v>37</v>
      </c>
      <c r="X4021" s="1">
        <v>121</v>
      </c>
      <c r="AC4021" s="1" t="s">
        <v>72</v>
      </c>
      <c r="AD4021" s="1" t="s">
        <v>72</v>
      </c>
      <c r="AG4021" s="1">
        <v>4</v>
      </c>
      <c r="AH4021" s="1" t="s">
        <v>1138</v>
      </c>
      <c r="AI4021" s="1">
        <v>2023</v>
      </c>
      <c r="AM4021" s="1">
        <v>12</v>
      </c>
      <c r="AN4021" s="1" t="s">
        <v>1139</v>
      </c>
    </row>
    <row r="4022" spans="1:53" x14ac:dyDescent="0.3">
      <c r="A4022" s="1" t="s">
        <v>6967</v>
      </c>
      <c r="B4022" s="1">
        <v>2016</v>
      </c>
      <c r="C4022" s="1" t="s">
        <v>608</v>
      </c>
      <c r="D4022" s="1" t="s">
        <v>608</v>
      </c>
      <c r="E4022" s="1" t="s">
        <v>600</v>
      </c>
      <c r="F4022" s="1" t="s">
        <v>255</v>
      </c>
      <c r="G4022" s="1">
        <v>6013</v>
      </c>
      <c r="H4022" s="1">
        <v>73.375</v>
      </c>
      <c r="I4022" s="1">
        <v>197</v>
      </c>
      <c r="J4022" s="1">
        <v>948</v>
      </c>
      <c r="K4022" s="1">
        <v>9.5</v>
      </c>
      <c r="L4022" s="1">
        <v>3228</v>
      </c>
      <c r="M4022" s="1">
        <v>32.25</v>
      </c>
      <c r="N4022" s="1">
        <v>7558</v>
      </c>
      <c r="O4022" s="1">
        <v>75.625</v>
      </c>
      <c r="Q4022" s="3">
        <v>1.57</v>
      </c>
      <c r="S4022" s="3">
        <v>4.6100000000000003</v>
      </c>
      <c r="AB4022" s="1" t="s">
        <v>3240</v>
      </c>
      <c r="AC4022" s="1" t="s">
        <v>72</v>
      </c>
      <c r="AD4022" s="1" t="s">
        <v>72</v>
      </c>
      <c r="AG4022" s="1">
        <v>4</v>
      </c>
      <c r="AH4022" s="1" t="s">
        <v>6968</v>
      </c>
      <c r="AI4022" s="1">
        <v>2016</v>
      </c>
      <c r="AJ4022" s="1">
        <v>2019</v>
      </c>
      <c r="AK4022" s="1">
        <v>43736</v>
      </c>
      <c r="AO4022" s="1" t="s">
        <v>6969</v>
      </c>
      <c r="AP4022" s="1" t="s">
        <v>6969</v>
      </c>
      <c r="AQ4022" s="1">
        <v>43736</v>
      </c>
      <c r="AR4022" s="2"/>
      <c r="AS4022" s="1">
        <f>IF(AT4022&gt;0,1,0)</f>
        <v>0</v>
      </c>
      <c r="AT4022" s="1">
        <f>AU4022+AV4022</f>
        <v>0</v>
      </c>
      <c r="AU4022" s="1">
        <v>0</v>
      </c>
      <c r="AV4022" s="1">
        <v>0</v>
      </c>
      <c r="AW4022" s="1">
        <f>IF(AX4022&gt;0,1,0)</f>
        <v>0</v>
      </c>
      <c r="AX4022" s="1">
        <f>SUM(AY4022+AZ4022)</f>
        <v>0</v>
      </c>
      <c r="AY4022" s="1">
        <v>0</v>
      </c>
      <c r="AZ4022" s="1">
        <v>0</v>
      </c>
      <c r="BA4022" s="1">
        <v>43736</v>
      </c>
    </row>
    <row r="4023" spans="1:53" x14ac:dyDescent="0.3">
      <c r="A4023" s="1" t="s">
        <v>16640</v>
      </c>
      <c r="B4023" s="1">
        <v>2006</v>
      </c>
      <c r="C4023" s="1" t="s">
        <v>643</v>
      </c>
      <c r="D4023" s="1" t="s">
        <v>643</v>
      </c>
      <c r="E4023" s="1" t="s">
        <v>643</v>
      </c>
      <c r="F4023" s="1" t="s">
        <v>1287</v>
      </c>
      <c r="G4023" s="1">
        <v>6013</v>
      </c>
      <c r="H4023" s="1">
        <v>73.375</v>
      </c>
      <c r="I4023" s="1">
        <v>217</v>
      </c>
      <c r="J4023" s="1">
        <v>900</v>
      </c>
      <c r="K4023" s="1">
        <v>9</v>
      </c>
      <c r="L4023" s="1">
        <v>3014</v>
      </c>
      <c r="M4023" s="1">
        <v>30.25</v>
      </c>
      <c r="Q4023" s="3">
        <v>1.6</v>
      </c>
      <c r="R4023" s="3">
        <v>2.7</v>
      </c>
      <c r="S4023" s="3">
        <v>4.6100000000000003</v>
      </c>
      <c r="T4023" s="1">
        <v>1.91</v>
      </c>
      <c r="U4023" s="1">
        <v>3400</v>
      </c>
      <c r="V4023" s="1">
        <v>34</v>
      </c>
      <c r="W4023" s="1">
        <v>811</v>
      </c>
      <c r="X4023" s="1">
        <v>107</v>
      </c>
      <c r="Y4023" s="3">
        <v>7.12</v>
      </c>
      <c r="Z4023" s="3">
        <v>4.16</v>
      </c>
      <c r="AB4023" s="1" t="s">
        <v>3268</v>
      </c>
      <c r="AC4023" s="1" t="s">
        <v>96</v>
      </c>
      <c r="AD4023" s="1" t="s">
        <v>96</v>
      </c>
      <c r="AE4023" s="1">
        <v>194</v>
      </c>
      <c r="AF4023" s="1">
        <v>6</v>
      </c>
      <c r="AG4023" s="1">
        <v>3</v>
      </c>
      <c r="AH4023" s="1" t="s">
        <v>16641</v>
      </c>
      <c r="AI4023" s="1">
        <v>2006</v>
      </c>
      <c r="AK4023" s="1">
        <v>31009</v>
      </c>
      <c r="AO4023" s="1" t="s">
        <v>16642</v>
      </c>
      <c r="AP4023" s="1" t="s">
        <v>16642</v>
      </c>
      <c r="AQ4023" s="1">
        <v>31009</v>
      </c>
      <c r="AR4023" s="2"/>
      <c r="AS4023" s="1">
        <f>IF(AT4023&gt;0,1,0)</f>
        <v>0</v>
      </c>
      <c r="AT4023" s="1">
        <f>AU4023+AV4023</f>
        <v>0</v>
      </c>
      <c r="AU4023" s="1">
        <v>0</v>
      </c>
      <c r="AV4023" s="1">
        <v>0</v>
      </c>
      <c r="AW4023" s="1">
        <f>IF(AX4023&gt;0,1,0)</f>
        <v>0</v>
      </c>
      <c r="AX4023" s="1">
        <f>SUM(AY4023+AZ4023)</f>
        <v>0</v>
      </c>
      <c r="AY4023" s="1">
        <v>0</v>
      </c>
      <c r="AZ4023" s="1">
        <v>0</v>
      </c>
      <c r="BA4023" s="1">
        <v>31009</v>
      </c>
    </row>
    <row r="4024" spans="1:53" x14ac:dyDescent="0.3">
      <c r="A4024" s="1" t="s">
        <v>847</v>
      </c>
      <c r="B4024" s="1">
        <v>2023</v>
      </c>
      <c r="C4024" s="1" t="s">
        <v>672</v>
      </c>
      <c r="D4024" s="1" t="s">
        <v>673</v>
      </c>
      <c r="E4024" s="1" t="s">
        <v>673</v>
      </c>
      <c r="F4024" s="1" t="s">
        <v>446</v>
      </c>
      <c r="G4024" s="1">
        <v>6013</v>
      </c>
      <c r="H4024" s="1">
        <v>73.375</v>
      </c>
      <c r="I4024" s="1">
        <v>206</v>
      </c>
      <c r="K4024" s="1">
        <v>10</v>
      </c>
      <c r="M4024" s="1">
        <v>32.375</v>
      </c>
      <c r="O4024" s="1">
        <v>79.875</v>
      </c>
      <c r="Q4024" s="3">
        <v>1.59</v>
      </c>
      <c r="S4024" s="3">
        <v>4.62</v>
      </c>
      <c r="V4024" s="1">
        <v>39</v>
      </c>
      <c r="X4024" s="1">
        <v>130</v>
      </c>
      <c r="AC4024" s="1" t="s">
        <v>256</v>
      </c>
      <c r="AD4024" s="1" t="s">
        <v>256</v>
      </c>
      <c r="AE4024" s="1">
        <v>159</v>
      </c>
      <c r="AF4024" s="1">
        <v>5</v>
      </c>
      <c r="AG4024" s="1">
        <v>3</v>
      </c>
      <c r="AH4024" s="1" t="s">
        <v>848</v>
      </c>
      <c r="AI4024" s="1">
        <v>2023</v>
      </c>
      <c r="AM4024" s="1">
        <v>8</v>
      </c>
      <c r="AN4024" s="1" t="s">
        <v>849</v>
      </c>
    </row>
    <row r="4025" spans="1:53" x14ac:dyDescent="0.3">
      <c r="A4025" s="1" t="s">
        <v>7270</v>
      </c>
      <c r="B4025" s="1">
        <v>2016</v>
      </c>
      <c r="C4025" s="1" t="s">
        <v>672</v>
      </c>
      <c r="D4025" s="1" t="s">
        <v>673</v>
      </c>
      <c r="E4025" s="1" t="s">
        <v>673</v>
      </c>
      <c r="F4025" s="1" t="s">
        <v>2045</v>
      </c>
      <c r="G4025" s="1">
        <v>6013</v>
      </c>
      <c r="H4025" s="1">
        <v>73.375</v>
      </c>
      <c r="I4025" s="1">
        <v>196</v>
      </c>
      <c r="J4025" s="1">
        <v>968</v>
      </c>
      <c r="K4025" s="1">
        <v>9.75</v>
      </c>
      <c r="L4025" s="1">
        <v>3228</v>
      </c>
      <c r="M4025" s="1">
        <v>32.25</v>
      </c>
      <c r="N4025" s="1">
        <v>7648</v>
      </c>
      <c r="O4025" s="1">
        <v>76.5</v>
      </c>
      <c r="P4025" s="1">
        <v>13</v>
      </c>
      <c r="Q4025" s="3">
        <v>1.56</v>
      </c>
      <c r="S4025" s="3">
        <v>4.6399999999999997</v>
      </c>
      <c r="U4025" s="1">
        <v>3200</v>
      </c>
      <c r="V4025" s="1">
        <v>32</v>
      </c>
      <c r="W4025" s="1">
        <v>908</v>
      </c>
      <c r="X4025" s="1">
        <v>116</v>
      </c>
      <c r="AB4025" s="1" t="s">
        <v>3374</v>
      </c>
      <c r="AC4025" s="1" t="s">
        <v>91</v>
      </c>
      <c r="AD4025" s="1" t="s">
        <v>91</v>
      </c>
      <c r="AE4025" s="1">
        <v>172</v>
      </c>
      <c r="AF4025" s="1">
        <v>5</v>
      </c>
      <c r="AG4025" s="1">
        <v>3</v>
      </c>
      <c r="AH4025" s="1" t="s">
        <v>7271</v>
      </c>
      <c r="AI4025" s="1">
        <v>2016</v>
      </c>
      <c r="AJ4025" s="1">
        <v>2018</v>
      </c>
      <c r="AK4025" s="1">
        <v>43461</v>
      </c>
      <c r="AO4025" s="1" t="s">
        <v>7272</v>
      </c>
      <c r="AP4025" s="1" t="s">
        <v>7272</v>
      </c>
      <c r="AQ4025" s="1">
        <v>43461</v>
      </c>
      <c r="AR4025" s="2"/>
      <c r="AS4025" s="1">
        <f t="shared" ref="AS4025:AS4035" si="788">IF(AT4025&gt;0,1,0)</f>
        <v>0</v>
      </c>
      <c r="AT4025" s="1">
        <f t="shared" ref="AT4025:AT4035" si="789">AU4025+AV4025</f>
        <v>0</v>
      </c>
      <c r="AU4025" s="1">
        <v>0</v>
      </c>
      <c r="AV4025" s="1">
        <v>0</v>
      </c>
      <c r="AW4025" s="1">
        <f t="shared" ref="AW4025:AW4035" si="790">IF(AX4025&gt;0,1,0)</f>
        <v>0</v>
      </c>
      <c r="AX4025" s="1">
        <f t="shared" ref="AX4025:AX4035" si="791">SUM(AY4025+AZ4025)</f>
        <v>0</v>
      </c>
      <c r="AY4025" s="1">
        <v>0</v>
      </c>
      <c r="AZ4025" s="1">
        <v>0</v>
      </c>
      <c r="BA4025" s="1">
        <v>43461</v>
      </c>
    </row>
    <row r="4026" spans="1:53" x14ac:dyDescent="0.3">
      <c r="A4026" s="1" t="s">
        <v>8662</v>
      </c>
      <c r="B4026" s="1">
        <v>2014</v>
      </c>
      <c r="C4026" s="1" t="s">
        <v>276</v>
      </c>
      <c r="D4026" s="1" t="s">
        <v>276</v>
      </c>
      <c r="E4026" s="1" t="s">
        <v>276</v>
      </c>
      <c r="F4026" s="1" t="s">
        <v>115</v>
      </c>
      <c r="G4026" s="1">
        <v>6013</v>
      </c>
      <c r="H4026" s="1">
        <v>73.375</v>
      </c>
      <c r="I4026" s="1">
        <v>237</v>
      </c>
      <c r="J4026" s="1">
        <v>1038</v>
      </c>
      <c r="K4026" s="1">
        <v>10.375</v>
      </c>
      <c r="L4026" s="1">
        <v>3338</v>
      </c>
      <c r="M4026" s="1">
        <v>33.375</v>
      </c>
      <c r="N4026" s="1">
        <v>7900</v>
      </c>
      <c r="O4026" s="1">
        <v>79</v>
      </c>
      <c r="P4026" s="1">
        <v>22</v>
      </c>
      <c r="Q4026" s="3">
        <v>1.64</v>
      </c>
      <c r="R4026" s="3">
        <v>2.72</v>
      </c>
      <c r="S4026" s="3">
        <v>4.6399999999999997</v>
      </c>
      <c r="T4026" s="1">
        <v>1.9199999999999899</v>
      </c>
      <c r="U4026" s="1">
        <v>3500</v>
      </c>
      <c r="V4026" s="1">
        <v>35</v>
      </c>
      <c r="W4026" s="1">
        <v>1003</v>
      </c>
      <c r="X4026" s="1">
        <v>123</v>
      </c>
      <c r="Y4026" s="3">
        <v>7.24</v>
      </c>
      <c r="Z4026" s="3">
        <v>4.3499999999999996</v>
      </c>
      <c r="AA4026" s="3">
        <v>11.75</v>
      </c>
      <c r="AB4026" s="1" t="s">
        <v>3244</v>
      </c>
      <c r="AC4026" s="1" t="s">
        <v>367</v>
      </c>
      <c r="AD4026" s="1" t="s">
        <v>367</v>
      </c>
      <c r="AE4026" s="1">
        <v>156</v>
      </c>
      <c r="AF4026" s="1">
        <v>5</v>
      </c>
      <c r="AG4026" s="1">
        <v>3</v>
      </c>
      <c r="AH4026" s="1" t="s">
        <v>8663</v>
      </c>
      <c r="AI4026" s="1">
        <v>2014</v>
      </c>
      <c r="AJ4026" s="1">
        <v>2017</v>
      </c>
      <c r="AK4026" s="1">
        <v>41385</v>
      </c>
      <c r="AO4026" s="1" t="s">
        <v>8664</v>
      </c>
      <c r="AP4026" s="1" t="s">
        <v>8664</v>
      </c>
      <c r="AQ4026" s="1">
        <v>41385</v>
      </c>
      <c r="AR4026" s="2"/>
      <c r="AS4026" s="1">
        <f t="shared" si="788"/>
        <v>0</v>
      </c>
      <c r="AT4026" s="1">
        <f t="shared" si="789"/>
        <v>0</v>
      </c>
      <c r="AU4026" s="1">
        <v>0</v>
      </c>
      <c r="AV4026" s="1">
        <v>0</v>
      </c>
      <c r="AW4026" s="1">
        <f t="shared" si="790"/>
        <v>0</v>
      </c>
      <c r="AX4026" s="1">
        <f t="shared" si="791"/>
        <v>0</v>
      </c>
      <c r="AY4026" s="1">
        <v>0</v>
      </c>
      <c r="AZ4026" s="1">
        <v>0</v>
      </c>
      <c r="BA4026" s="1">
        <v>41385</v>
      </c>
    </row>
    <row r="4027" spans="1:53" x14ac:dyDescent="0.3">
      <c r="A4027" s="1" t="s">
        <v>19607</v>
      </c>
      <c r="B4027" s="1">
        <v>2003</v>
      </c>
      <c r="C4027" s="1" t="s">
        <v>1121</v>
      </c>
      <c r="D4027" s="6" t="s">
        <v>1121</v>
      </c>
      <c r="E4027" s="1" t="s">
        <v>1081</v>
      </c>
      <c r="F4027" s="1" t="s">
        <v>1566</v>
      </c>
      <c r="G4027" s="1">
        <v>6013</v>
      </c>
      <c r="H4027" s="1">
        <v>73.375</v>
      </c>
      <c r="I4027" s="1">
        <v>233</v>
      </c>
      <c r="J4027" s="1">
        <v>834</v>
      </c>
      <c r="K4027" s="1">
        <v>8.75</v>
      </c>
      <c r="L4027" s="1">
        <v>3038</v>
      </c>
      <c r="M4027" s="1">
        <v>30.375</v>
      </c>
      <c r="P4027" s="1">
        <v>21</v>
      </c>
      <c r="Q4027" s="3">
        <v>1.6</v>
      </c>
      <c r="R4027" s="3">
        <v>2.7</v>
      </c>
      <c r="S4027" s="3">
        <v>4.6500000000000004</v>
      </c>
      <c r="T4027" s="1">
        <v>1.95</v>
      </c>
      <c r="U4027" s="1">
        <v>3212</v>
      </c>
      <c r="V4027" s="1">
        <v>32.5</v>
      </c>
      <c r="W4027" s="1">
        <v>905</v>
      </c>
      <c r="X4027" s="1">
        <v>113</v>
      </c>
      <c r="Y4027" s="3">
        <v>7.18</v>
      </c>
      <c r="Z4027" s="3">
        <v>4.24</v>
      </c>
      <c r="AA4027" s="3">
        <v>11.59</v>
      </c>
      <c r="AB4027" s="1" t="s">
        <v>3256</v>
      </c>
      <c r="AC4027" s="1" t="s">
        <v>289</v>
      </c>
      <c r="AD4027" s="1" t="s">
        <v>289</v>
      </c>
      <c r="AE4027" s="1">
        <v>236</v>
      </c>
      <c r="AF4027" s="1">
        <v>7</v>
      </c>
      <c r="AG4027" s="1">
        <v>3</v>
      </c>
      <c r="AH4027" s="1" t="s">
        <v>19608</v>
      </c>
      <c r="AI4027" s="1">
        <v>2003</v>
      </c>
      <c r="AK4027" s="1">
        <v>28271</v>
      </c>
      <c r="AO4027" s="1" t="s">
        <v>19609</v>
      </c>
      <c r="AP4027" s="1" t="s">
        <v>19609</v>
      </c>
      <c r="AQ4027" s="1">
        <v>28271</v>
      </c>
      <c r="AR4027" s="2"/>
      <c r="AS4027" s="1">
        <f t="shared" si="788"/>
        <v>0</v>
      </c>
      <c r="AT4027" s="1">
        <f t="shared" si="789"/>
        <v>0</v>
      </c>
      <c r="AU4027" s="1">
        <v>0</v>
      </c>
      <c r="AV4027" s="1">
        <v>0</v>
      </c>
      <c r="AW4027" s="1">
        <f t="shared" si="790"/>
        <v>0</v>
      </c>
      <c r="AX4027" s="1">
        <f t="shared" si="791"/>
        <v>0</v>
      </c>
      <c r="AY4027" s="1">
        <v>0</v>
      </c>
      <c r="AZ4027" s="1">
        <v>0</v>
      </c>
      <c r="BA4027" s="1">
        <v>28271</v>
      </c>
    </row>
    <row r="4028" spans="1:53" x14ac:dyDescent="0.3">
      <c r="A4028" s="1" t="s">
        <v>8284</v>
      </c>
      <c r="B4028" s="1">
        <v>2014</v>
      </c>
      <c r="C4028" s="1" t="s">
        <v>513</v>
      </c>
      <c r="D4028" s="1" t="s">
        <v>399</v>
      </c>
      <c r="E4028" s="1" t="s">
        <v>399</v>
      </c>
      <c r="F4028" s="1" t="s">
        <v>661</v>
      </c>
      <c r="G4028" s="1">
        <v>6013</v>
      </c>
      <c r="H4028" s="1">
        <v>73.375</v>
      </c>
      <c r="I4028" s="1">
        <v>205</v>
      </c>
      <c r="J4028" s="1">
        <v>848</v>
      </c>
      <c r="K4028" s="1">
        <v>8.5</v>
      </c>
      <c r="L4028" s="1">
        <v>3100</v>
      </c>
      <c r="M4028" s="1">
        <v>31</v>
      </c>
      <c r="N4028" s="1">
        <v>7400</v>
      </c>
      <c r="O4028" s="1">
        <v>74</v>
      </c>
      <c r="P4028" s="1">
        <v>13</v>
      </c>
      <c r="Q4028" s="3">
        <v>1.6</v>
      </c>
      <c r="R4028" s="3">
        <v>2.69</v>
      </c>
      <c r="S4028" s="3">
        <v>4.67</v>
      </c>
      <c r="T4028" s="1">
        <v>1.98</v>
      </c>
      <c r="U4028" s="1">
        <v>3200</v>
      </c>
      <c r="V4028" s="1">
        <v>32</v>
      </c>
      <c r="W4028" s="1">
        <v>906</v>
      </c>
      <c r="X4028" s="1">
        <v>114</v>
      </c>
      <c r="Y4028" s="3">
        <v>6.47</v>
      </c>
      <c r="Z4028" s="3">
        <v>3.95</v>
      </c>
      <c r="AA4028" s="3">
        <v>10.8</v>
      </c>
      <c r="AB4028" s="1" t="s">
        <v>3317</v>
      </c>
      <c r="AC4028" s="1" t="s">
        <v>72</v>
      </c>
      <c r="AD4028" s="1" t="s">
        <v>72</v>
      </c>
      <c r="AG4028" s="1">
        <v>4</v>
      </c>
      <c r="AH4028" s="1" t="s">
        <v>8285</v>
      </c>
      <c r="AI4028" s="1">
        <v>2014</v>
      </c>
      <c r="AJ4028" s="1">
        <v>2020</v>
      </c>
      <c r="AK4028" s="1">
        <v>41502</v>
      </c>
      <c r="AO4028" s="1" t="s">
        <v>8286</v>
      </c>
      <c r="AP4028" s="1" t="s">
        <v>8286</v>
      </c>
      <c r="AQ4028" s="1">
        <v>41502</v>
      </c>
      <c r="AR4028" s="2"/>
      <c r="AS4028" s="1">
        <f t="shared" si="788"/>
        <v>0</v>
      </c>
      <c r="AT4028" s="1">
        <f t="shared" si="789"/>
        <v>0</v>
      </c>
      <c r="AU4028" s="1">
        <v>0</v>
      </c>
      <c r="AV4028" s="1">
        <v>0</v>
      </c>
      <c r="AW4028" s="1">
        <f t="shared" si="790"/>
        <v>0</v>
      </c>
      <c r="AX4028" s="1">
        <f t="shared" si="791"/>
        <v>0</v>
      </c>
      <c r="AY4028" s="1">
        <v>0</v>
      </c>
      <c r="AZ4028" s="1">
        <v>0</v>
      </c>
      <c r="BA4028" s="1">
        <v>41502</v>
      </c>
    </row>
    <row r="4029" spans="1:53" x14ac:dyDescent="0.3">
      <c r="A4029" s="1" t="s">
        <v>7663</v>
      </c>
      <c r="B4029" s="1">
        <v>2015</v>
      </c>
      <c r="C4029" s="1" t="s">
        <v>276</v>
      </c>
      <c r="D4029" s="1" t="s">
        <v>276</v>
      </c>
      <c r="E4029" s="1" t="s">
        <v>276</v>
      </c>
      <c r="F4029" s="1" t="s">
        <v>76</v>
      </c>
      <c r="G4029" s="1">
        <v>6013</v>
      </c>
      <c r="H4029" s="1">
        <v>73.375</v>
      </c>
      <c r="I4029" s="1">
        <v>236</v>
      </c>
      <c r="J4029" s="1">
        <v>1000</v>
      </c>
      <c r="K4029" s="1">
        <v>10</v>
      </c>
      <c r="L4029" s="1">
        <v>3200</v>
      </c>
      <c r="M4029" s="1">
        <v>32</v>
      </c>
      <c r="N4029" s="1">
        <v>7800</v>
      </c>
      <c r="O4029" s="1">
        <v>78</v>
      </c>
      <c r="P4029" s="1">
        <v>20</v>
      </c>
      <c r="Q4029" s="3">
        <v>1.58</v>
      </c>
      <c r="R4029" s="3">
        <v>2.67</v>
      </c>
      <c r="S4029" s="3">
        <v>4.68</v>
      </c>
      <c r="T4029" s="1">
        <v>2.0099999999999998</v>
      </c>
      <c r="U4029" s="1">
        <v>3800</v>
      </c>
      <c r="V4029" s="1">
        <v>38</v>
      </c>
      <c r="W4029" s="1">
        <v>1004</v>
      </c>
      <c r="X4029" s="1">
        <v>124</v>
      </c>
      <c r="Y4029" s="3">
        <v>6.78</v>
      </c>
      <c r="Z4029" s="3">
        <v>4.1500000000000004</v>
      </c>
      <c r="AA4029" s="3">
        <v>11.34</v>
      </c>
      <c r="AB4029" s="1" t="s">
        <v>3256</v>
      </c>
      <c r="AC4029" s="1" t="s">
        <v>67</v>
      </c>
      <c r="AD4029" s="1" t="s">
        <v>67</v>
      </c>
      <c r="AE4029" s="1">
        <v>84</v>
      </c>
      <c r="AF4029" s="1">
        <v>3</v>
      </c>
      <c r="AG4029" s="1">
        <v>2</v>
      </c>
      <c r="AH4029" s="1" t="s">
        <v>7664</v>
      </c>
      <c r="AI4029" s="1">
        <v>2015</v>
      </c>
      <c r="AJ4029" s="1">
        <v>2018</v>
      </c>
      <c r="AK4029" s="1">
        <v>42427</v>
      </c>
      <c r="AO4029" s="1" t="s">
        <v>7665</v>
      </c>
      <c r="AP4029" s="1" t="s">
        <v>7665</v>
      </c>
      <c r="AQ4029" s="1">
        <v>42427</v>
      </c>
      <c r="AR4029" s="2"/>
      <c r="AS4029" s="1">
        <f t="shared" si="788"/>
        <v>0</v>
      </c>
      <c r="AT4029" s="1">
        <f t="shared" si="789"/>
        <v>0</v>
      </c>
      <c r="AU4029" s="1">
        <v>0</v>
      </c>
      <c r="AV4029" s="1">
        <v>0</v>
      </c>
      <c r="AW4029" s="1">
        <f t="shared" si="790"/>
        <v>0</v>
      </c>
      <c r="AX4029" s="1">
        <f t="shared" si="791"/>
        <v>0</v>
      </c>
      <c r="AY4029" s="1">
        <v>0</v>
      </c>
      <c r="AZ4029" s="1">
        <v>0</v>
      </c>
      <c r="BA4029" s="1">
        <v>42427</v>
      </c>
    </row>
    <row r="4030" spans="1:53" x14ac:dyDescent="0.3">
      <c r="A4030" s="1" t="s">
        <v>11567</v>
      </c>
      <c r="B4030" s="1">
        <v>2011</v>
      </c>
      <c r="C4030" s="1" t="s">
        <v>276</v>
      </c>
      <c r="D4030" s="1" t="s">
        <v>276</v>
      </c>
      <c r="E4030" s="1" t="s">
        <v>276</v>
      </c>
      <c r="F4030" s="1" t="s">
        <v>496</v>
      </c>
      <c r="G4030" s="1">
        <v>6013</v>
      </c>
      <c r="H4030" s="1">
        <v>73.375</v>
      </c>
      <c r="I4030" s="1">
        <v>238</v>
      </c>
      <c r="J4030" s="1">
        <v>1028</v>
      </c>
      <c r="K4030" s="1">
        <v>10.25</v>
      </c>
      <c r="L4030" s="1">
        <v>2948</v>
      </c>
      <c r="M4030" s="1">
        <v>29.5</v>
      </c>
      <c r="N4030" s="1">
        <v>7348</v>
      </c>
      <c r="O4030" s="1">
        <v>73.5</v>
      </c>
      <c r="P4030" s="1">
        <v>23</v>
      </c>
      <c r="Q4030" s="3">
        <v>1.64</v>
      </c>
      <c r="R4030" s="3">
        <v>2.71</v>
      </c>
      <c r="S4030" s="3">
        <v>4.68</v>
      </c>
      <c r="T4030" s="1">
        <v>1.96999999999999</v>
      </c>
      <c r="U4030" s="1">
        <v>3612</v>
      </c>
      <c r="V4030" s="1">
        <v>36.5</v>
      </c>
      <c r="W4030" s="1">
        <v>911</v>
      </c>
      <c r="X4030" s="1">
        <v>119</v>
      </c>
      <c r="Y4030" s="3">
        <v>6.93</v>
      </c>
      <c r="Z4030" s="3">
        <v>4.2</v>
      </c>
      <c r="AA4030" s="3">
        <v>11.38</v>
      </c>
      <c r="AB4030" s="1" t="s">
        <v>2252</v>
      </c>
      <c r="AC4030" s="1" t="s">
        <v>668</v>
      </c>
      <c r="AD4030" s="1" t="s">
        <v>668</v>
      </c>
      <c r="AE4030" s="1">
        <v>109</v>
      </c>
      <c r="AF4030" s="1">
        <v>4</v>
      </c>
      <c r="AG4030" s="1">
        <v>3</v>
      </c>
      <c r="AH4030" s="1" t="s">
        <v>11568</v>
      </c>
      <c r="AI4030" s="1">
        <v>2011</v>
      </c>
      <c r="AK4030" s="1">
        <v>37184</v>
      </c>
      <c r="AO4030" s="1" t="s">
        <v>11569</v>
      </c>
      <c r="AP4030" s="1" t="s">
        <v>11569</v>
      </c>
      <c r="AQ4030" s="1">
        <v>37184</v>
      </c>
      <c r="AR4030" s="2"/>
      <c r="AS4030" s="1">
        <f t="shared" si="788"/>
        <v>0</v>
      </c>
      <c r="AT4030" s="1">
        <f t="shared" si="789"/>
        <v>0</v>
      </c>
      <c r="AU4030" s="1">
        <v>0</v>
      </c>
      <c r="AV4030" s="1">
        <v>0</v>
      </c>
      <c r="AW4030" s="1">
        <f t="shared" si="790"/>
        <v>0</v>
      </c>
      <c r="AX4030" s="1">
        <f t="shared" si="791"/>
        <v>0</v>
      </c>
      <c r="AY4030" s="1">
        <v>0</v>
      </c>
      <c r="AZ4030" s="1">
        <v>0</v>
      </c>
      <c r="BA4030" s="1">
        <v>37184</v>
      </c>
    </row>
    <row r="4031" spans="1:53" x14ac:dyDescent="0.3">
      <c r="A4031" s="1" t="s">
        <v>13208</v>
      </c>
      <c r="B4031" s="1">
        <v>2009</v>
      </c>
      <c r="C4031" s="1" t="s">
        <v>398</v>
      </c>
      <c r="D4031" s="1" t="s">
        <v>399</v>
      </c>
      <c r="E4031" s="1" t="s">
        <v>399</v>
      </c>
      <c r="F4031" s="1" t="s">
        <v>13209</v>
      </c>
      <c r="G4031" s="1">
        <v>6013</v>
      </c>
      <c r="H4031" s="1">
        <v>73.375</v>
      </c>
      <c r="I4031" s="1">
        <v>197</v>
      </c>
      <c r="J4031" s="1">
        <v>968</v>
      </c>
      <c r="K4031" s="1">
        <v>9.75</v>
      </c>
      <c r="L4031" s="1">
        <v>3268</v>
      </c>
      <c r="M4031" s="1">
        <v>32.75</v>
      </c>
      <c r="P4031" s="1">
        <v>7</v>
      </c>
      <c r="Q4031" s="3">
        <v>1.66</v>
      </c>
      <c r="R4031" s="3">
        <v>2.72</v>
      </c>
      <c r="S4031" s="3">
        <v>4.68</v>
      </c>
      <c r="T4031" s="1">
        <v>1.95999999999999</v>
      </c>
      <c r="U4031" s="1">
        <v>3200</v>
      </c>
      <c r="V4031" s="1">
        <v>32</v>
      </c>
      <c r="W4031" s="1">
        <v>908</v>
      </c>
      <c r="X4031" s="1">
        <v>116</v>
      </c>
      <c r="Y4031" s="3">
        <v>7</v>
      </c>
      <c r="Z4031" s="3">
        <v>4.3</v>
      </c>
      <c r="AB4031" s="1" t="s">
        <v>3818</v>
      </c>
      <c r="AC4031" s="1" t="s">
        <v>72</v>
      </c>
      <c r="AD4031" s="1" t="s">
        <v>72</v>
      </c>
      <c r="AG4031" s="1">
        <v>4</v>
      </c>
      <c r="AH4031" s="1" t="s">
        <v>13210</v>
      </c>
      <c r="AI4031" s="1">
        <v>2009</v>
      </c>
      <c r="AK4031" s="1">
        <v>34726</v>
      </c>
      <c r="AO4031" s="1" t="s">
        <v>13211</v>
      </c>
      <c r="AP4031" s="1" t="s">
        <v>13211</v>
      </c>
      <c r="AQ4031" s="1">
        <v>34726</v>
      </c>
      <c r="AR4031" s="2"/>
      <c r="AS4031" s="1">
        <f t="shared" si="788"/>
        <v>0</v>
      </c>
      <c r="AT4031" s="1">
        <f t="shared" si="789"/>
        <v>0</v>
      </c>
      <c r="AU4031" s="1">
        <v>0</v>
      </c>
      <c r="AV4031" s="1">
        <v>0</v>
      </c>
      <c r="AW4031" s="1">
        <f t="shared" si="790"/>
        <v>0</v>
      </c>
      <c r="AX4031" s="1">
        <f t="shared" si="791"/>
        <v>0</v>
      </c>
      <c r="AY4031" s="1">
        <v>0</v>
      </c>
      <c r="AZ4031" s="1">
        <v>0</v>
      </c>
      <c r="BA4031" s="1">
        <v>34726</v>
      </c>
    </row>
    <row r="4032" spans="1:53" x14ac:dyDescent="0.3">
      <c r="A4032" s="1" t="s">
        <v>17305</v>
      </c>
      <c r="B4032" s="1">
        <v>2005</v>
      </c>
      <c r="C4032" s="1" t="s">
        <v>276</v>
      </c>
      <c r="D4032" s="1" t="s">
        <v>276</v>
      </c>
      <c r="E4032" s="1" t="s">
        <v>276</v>
      </c>
      <c r="F4032" s="1" t="s">
        <v>1399</v>
      </c>
      <c r="G4032" s="1">
        <v>6013</v>
      </c>
      <c r="H4032" s="1">
        <v>73.375</v>
      </c>
      <c r="I4032" s="1">
        <v>238</v>
      </c>
      <c r="J4032" s="1">
        <v>912</v>
      </c>
      <c r="K4032" s="1">
        <v>9.5</v>
      </c>
      <c r="L4032" s="1">
        <v>3112</v>
      </c>
      <c r="M4032" s="1">
        <v>31.5</v>
      </c>
      <c r="P4032" s="1">
        <v>25</v>
      </c>
      <c r="Q4032" s="3">
        <v>1.63</v>
      </c>
      <c r="R4032" s="3">
        <v>2.74</v>
      </c>
      <c r="S4032" s="3">
        <v>4.68</v>
      </c>
      <c r="T4032" s="1">
        <v>1.93999999999999</v>
      </c>
      <c r="U4032" s="1">
        <v>3112</v>
      </c>
      <c r="V4032" s="1">
        <v>31.5</v>
      </c>
      <c r="W4032" s="1">
        <v>904</v>
      </c>
      <c r="X4032" s="1">
        <v>112</v>
      </c>
      <c r="Y4032" s="3">
        <v>7.69</v>
      </c>
      <c r="Z4032" s="3">
        <v>4.45</v>
      </c>
      <c r="AB4032" s="1" t="s">
        <v>6971</v>
      </c>
      <c r="AC4032" s="1" t="s">
        <v>62</v>
      </c>
      <c r="AD4032" s="1" t="s">
        <v>62</v>
      </c>
      <c r="AE4032" s="1">
        <v>82</v>
      </c>
      <c r="AF4032" s="1">
        <v>3</v>
      </c>
      <c r="AG4032" s="1">
        <v>2</v>
      </c>
      <c r="AH4032" s="1" t="s">
        <v>17306</v>
      </c>
      <c r="AI4032" s="1">
        <v>2005</v>
      </c>
      <c r="AK4032" s="1">
        <v>29909</v>
      </c>
      <c r="AO4032" s="1" t="s">
        <v>17307</v>
      </c>
      <c r="AP4032" s="1" t="s">
        <v>17307</v>
      </c>
      <c r="AQ4032" s="1">
        <v>29909</v>
      </c>
      <c r="AR4032" s="2"/>
      <c r="AS4032" s="1">
        <f t="shared" si="788"/>
        <v>0</v>
      </c>
      <c r="AT4032" s="1">
        <f t="shared" si="789"/>
        <v>0</v>
      </c>
      <c r="AU4032" s="1">
        <v>0</v>
      </c>
      <c r="AV4032" s="1">
        <v>0</v>
      </c>
      <c r="AW4032" s="1">
        <f t="shared" si="790"/>
        <v>0</v>
      </c>
      <c r="AX4032" s="1">
        <f t="shared" si="791"/>
        <v>0</v>
      </c>
      <c r="AY4032" s="1">
        <v>0</v>
      </c>
      <c r="AZ4032" s="1">
        <v>0</v>
      </c>
      <c r="BA4032" s="1">
        <v>29909</v>
      </c>
    </row>
    <row r="4033" spans="1:53" x14ac:dyDescent="0.3">
      <c r="A4033" s="1" t="s">
        <v>14070</v>
      </c>
      <c r="B4033" s="1">
        <v>2009</v>
      </c>
      <c r="C4033" s="1" t="s">
        <v>672</v>
      </c>
      <c r="D4033" s="1" t="s">
        <v>673</v>
      </c>
      <c r="E4033" s="1" t="s">
        <v>673</v>
      </c>
      <c r="F4033" s="1" t="s">
        <v>334</v>
      </c>
      <c r="G4033" s="1">
        <v>6013</v>
      </c>
      <c r="H4033" s="1">
        <v>73.375</v>
      </c>
      <c r="I4033" s="1">
        <v>203</v>
      </c>
      <c r="J4033" s="1">
        <v>900</v>
      </c>
      <c r="K4033" s="1">
        <v>9</v>
      </c>
      <c r="L4033" s="1">
        <v>3078</v>
      </c>
      <c r="M4033" s="1">
        <v>30.875</v>
      </c>
      <c r="P4033" s="1">
        <v>12</v>
      </c>
      <c r="Q4033" s="3">
        <v>1.65</v>
      </c>
      <c r="R4033" s="3">
        <v>2.75</v>
      </c>
      <c r="S4033" s="3">
        <v>4.7</v>
      </c>
      <c r="T4033" s="1">
        <v>1.95</v>
      </c>
      <c r="U4033" s="1">
        <v>3512</v>
      </c>
      <c r="V4033" s="1">
        <v>35.5</v>
      </c>
      <c r="W4033" s="1">
        <v>902</v>
      </c>
      <c r="X4033" s="1">
        <v>110</v>
      </c>
      <c r="Y4033" s="3">
        <v>6.78</v>
      </c>
      <c r="Z4033" s="3">
        <v>4.24</v>
      </c>
      <c r="AA4033" s="3">
        <v>11.59</v>
      </c>
      <c r="AB4033" s="1" t="s">
        <v>3256</v>
      </c>
      <c r="AC4033" s="1" t="s">
        <v>72</v>
      </c>
      <c r="AD4033" s="1" t="s">
        <v>72</v>
      </c>
      <c r="AG4033" s="1">
        <v>4</v>
      </c>
      <c r="AH4033" s="1" t="s">
        <v>14071</v>
      </c>
      <c r="AI4033" s="1">
        <v>2009</v>
      </c>
      <c r="AK4033" s="1">
        <v>34732</v>
      </c>
      <c r="AO4033" s="1" t="s">
        <v>14072</v>
      </c>
      <c r="AP4033" s="1" t="s">
        <v>14072</v>
      </c>
      <c r="AQ4033" s="1">
        <v>34732</v>
      </c>
      <c r="AR4033" s="2"/>
      <c r="AS4033" s="1">
        <f t="shared" si="788"/>
        <v>0</v>
      </c>
      <c r="AT4033" s="1">
        <f t="shared" si="789"/>
        <v>0</v>
      </c>
      <c r="AU4033" s="1">
        <v>0</v>
      </c>
      <c r="AV4033" s="1">
        <v>0</v>
      </c>
      <c r="AW4033" s="1">
        <f t="shared" si="790"/>
        <v>0</v>
      </c>
      <c r="AX4033" s="1">
        <f t="shared" si="791"/>
        <v>0</v>
      </c>
      <c r="AY4033" s="1">
        <v>0</v>
      </c>
      <c r="AZ4033" s="1">
        <v>0</v>
      </c>
      <c r="BA4033" s="1">
        <v>34732</v>
      </c>
    </row>
    <row r="4034" spans="1:53" x14ac:dyDescent="0.3">
      <c r="A4034" s="1" t="s">
        <v>8671</v>
      </c>
      <c r="B4034" s="1">
        <v>2014</v>
      </c>
      <c r="C4034" s="1" t="s">
        <v>276</v>
      </c>
      <c r="D4034" s="1" t="s">
        <v>276</v>
      </c>
      <c r="E4034" s="1" t="s">
        <v>276</v>
      </c>
      <c r="F4034" s="1" t="s">
        <v>180</v>
      </c>
      <c r="G4034" s="1">
        <v>6013</v>
      </c>
      <c r="H4034" s="1">
        <v>73.375</v>
      </c>
      <c r="I4034" s="1">
        <v>253</v>
      </c>
      <c r="J4034" s="1">
        <v>1048</v>
      </c>
      <c r="K4034" s="1">
        <v>10.5</v>
      </c>
      <c r="L4034" s="1">
        <v>3318</v>
      </c>
      <c r="M4034" s="1">
        <v>33.125</v>
      </c>
      <c r="N4034" s="1">
        <v>7838</v>
      </c>
      <c r="O4034" s="1">
        <v>78.375</v>
      </c>
      <c r="P4034" s="1">
        <v>26</v>
      </c>
      <c r="Q4034" s="3">
        <v>1.63</v>
      </c>
      <c r="R4034" s="3">
        <v>2.72</v>
      </c>
      <c r="S4034" s="3">
        <v>4.71</v>
      </c>
      <c r="T4034" s="1">
        <v>1.98999999999999</v>
      </c>
      <c r="U4034" s="1">
        <v>3812</v>
      </c>
      <c r="V4034" s="1">
        <v>38.5</v>
      </c>
      <c r="W4034" s="1">
        <v>1002</v>
      </c>
      <c r="X4034" s="1">
        <v>122</v>
      </c>
      <c r="Y4034" s="3">
        <v>7.29</v>
      </c>
      <c r="Z4034" s="3">
        <v>4.3099999999999996</v>
      </c>
      <c r="AA4034" s="3">
        <v>11.78</v>
      </c>
      <c r="AB4034" s="1" t="s">
        <v>3317</v>
      </c>
      <c r="AC4034" s="1" t="s">
        <v>193</v>
      </c>
      <c r="AD4034" s="1" t="s">
        <v>193</v>
      </c>
      <c r="AE4034" s="1">
        <v>139</v>
      </c>
      <c r="AF4034" s="1">
        <v>4</v>
      </c>
      <c r="AG4034" s="1">
        <v>3</v>
      </c>
      <c r="AH4034" s="1" t="s">
        <v>8672</v>
      </c>
      <c r="AI4034" s="1">
        <v>2014</v>
      </c>
      <c r="AK4034" s="1">
        <v>41368</v>
      </c>
      <c r="AO4034" s="1" t="s">
        <v>8673</v>
      </c>
      <c r="AP4034" s="1" t="s">
        <v>8673</v>
      </c>
      <c r="AQ4034" s="1">
        <v>41368</v>
      </c>
      <c r="AR4034" s="2"/>
      <c r="AS4034" s="1">
        <f t="shared" si="788"/>
        <v>0</v>
      </c>
      <c r="AT4034" s="1">
        <f t="shared" si="789"/>
        <v>0</v>
      </c>
      <c r="AU4034" s="1">
        <v>0</v>
      </c>
      <c r="AV4034" s="1">
        <v>0</v>
      </c>
      <c r="AW4034" s="1">
        <f t="shared" si="790"/>
        <v>0</v>
      </c>
      <c r="AX4034" s="1">
        <f t="shared" si="791"/>
        <v>0</v>
      </c>
      <c r="AY4034" s="1">
        <v>0</v>
      </c>
      <c r="AZ4034" s="1">
        <v>0</v>
      </c>
      <c r="BA4034" s="1">
        <v>41368</v>
      </c>
    </row>
    <row r="4035" spans="1:53" x14ac:dyDescent="0.3">
      <c r="A4035" s="1" t="s">
        <v>16924</v>
      </c>
      <c r="B4035" s="1">
        <v>2006</v>
      </c>
      <c r="C4035" s="1" t="s">
        <v>672</v>
      </c>
      <c r="D4035" s="1" t="s">
        <v>673</v>
      </c>
      <c r="E4035" s="1" t="s">
        <v>673</v>
      </c>
      <c r="F4035" s="1" t="s">
        <v>1585</v>
      </c>
      <c r="G4035" s="1">
        <v>6013</v>
      </c>
      <c r="H4035" s="1">
        <v>73.375</v>
      </c>
      <c r="I4035" s="1">
        <v>195</v>
      </c>
      <c r="J4035" s="1">
        <v>878</v>
      </c>
      <c r="K4035" s="1">
        <v>8.875</v>
      </c>
      <c r="L4035" s="1">
        <v>3058</v>
      </c>
      <c r="M4035" s="1">
        <v>30.625</v>
      </c>
      <c r="Q4035" s="3">
        <v>1.65</v>
      </c>
      <c r="R4035" s="3">
        <v>2.76</v>
      </c>
      <c r="S4035" s="3">
        <v>4.71</v>
      </c>
      <c r="T4035" s="1">
        <v>1.95</v>
      </c>
      <c r="U4035" s="1">
        <v>3400</v>
      </c>
      <c r="V4035" s="1">
        <v>34</v>
      </c>
      <c r="W4035" s="1">
        <v>1000</v>
      </c>
      <c r="X4035" s="1">
        <v>120</v>
      </c>
      <c r="Y4035" s="3">
        <v>6.93</v>
      </c>
      <c r="Z4035" s="3">
        <v>4.03</v>
      </c>
      <c r="AA4035" s="3">
        <v>11.46</v>
      </c>
      <c r="AB4035" s="1" t="s">
        <v>3374</v>
      </c>
      <c r="AC4035" s="1" t="s">
        <v>72</v>
      </c>
      <c r="AD4035" s="1" t="s">
        <v>72</v>
      </c>
      <c r="AG4035" s="1">
        <v>4</v>
      </c>
      <c r="AH4035" s="1" t="s">
        <v>16925</v>
      </c>
      <c r="AI4035" s="1">
        <v>2006</v>
      </c>
      <c r="AK4035" s="1">
        <v>31138</v>
      </c>
      <c r="AO4035" s="1" t="s">
        <v>16926</v>
      </c>
      <c r="AP4035" s="1" t="s">
        <v>16926</v>
      </c>
      <c r="AQ4035" s="1">
        <v>31138</v>
      </c>
      <c r="AR4035" s="2"/>
      <c r="AS4035" s="1">
        <f t="shared" si="788"/>
        <v>0</v>
      </c>
      <c r="AT4035" s="1">
        <f t="shared" si="789"/>
        <v>0</v>
      </c>
      <c r="AU4035" s="1">
        <v>0</v>
      </c>
      <c r="AV4035" s="1">
        <v>0</v>
      </c>
      <c r="AW4035" s="1">
        <f t="shared" si="790"/>
        <v>0</v>
      </c>
      <c r="AX4035" s="1">
        <f t="shared" si="791"/>
        <v>0</v>
      </c>
      <c r="AY4035" s="1">
        <v>0</v>
      </c>
      <c r="AZ4035" s="1">
        <v>0</v>
      </c>
      <c r="BA4035" s="1">
        <v>31138</v>
      </c>
    </row>
    <row r="4036" spans="1:53" x14ac:dyDescent="0.3">
      <c r="A4036" s="1" t="s">
        <v>3924</v>
      </c>
      <c r="B4036" s="1">
        <v>2019</v>
      </c>
      <c r="C4036" s="1" t="s">
        <v>599</v>
      </c>
      <c r="D4036" s="1" t="s">
        <v>599</v>
      </c>
      <c r="E4036" s="1" t="s">
        <v>600</v>
      </c>
      <c r="F4036" s="1" t="s">
        <v>458</v>
      </c>
      <c r="G4036" s="1">
        <v>6013</v>
      </c>
      <c r="H4036" s="1">
        <v>73.375</v>
      </c>
      <c r="I4036" s="1">
        <v>200</v>
      </c>
      <c r="J4036" s="1">
        <v>868</v>
      </c>
      <c r="K4036" s="1">
        <v>8.75</v>
      </c>
      <c r="L4036" s="1">
        <v>3008</v>
      </c>
      <c r="M4036" s="1">
        <v>30</v>
      </c>
      <c r="N4036" s="1">
        <v>7448</v>
      </c>
      <c r="O4036" s="1">
        <v>74.5</v>
      </c>
      <c r="P4036" s="1">
        <v>16</v>
      </c>
      <c r="Q4036" s="3">
        <v>1.59</v>
      </c>
      <c r="S4036" s="3">
        <v>4.72</v>
      </c>
      <c r="U4036" s="1">
        <v>3300</v>
      </c>
      <c r="V4036" s="1">
        <v>33</v>
      </c>
      <c r="W4036" s="1">
        <v>909</v>
      </c>
      <c r="X4036" s="1">
        <v>117</v>
      </c>
      <c r="AB4036" s="1" t="s">
        <v>3293</v>
      </c>
      <c r="AC4036" s="1" t="s">
        <v>261</v>
      </c>
      <c r="AD4036" s="1" t="s">
        <v>261</v>
      </c>
      <c r="AE4036" s="1">
        <v>163</v>
      </c>
      <c r="AF4036" s="1">
        <v>5</v>
      </c>
      <c r="AG4036" s="1">
        <v>3</v>
      </c>
      <c r="AL4036" s="1" t="s">
        <v>3925</v>
      </c>
      <c r="AN4036" s="1" t="s">
        <v>603</v>
      </c>
      <c r="AO4036" s="1" t="s">
        <v>3926</v>
      </c>
      <c r="AR4036" s="2"/>
    </row>
    <row r="4037" spans="1:53" x14ac:dyDescent="0.3">
      <c r="A4037" s="1" t="s">
        <v>9657</v>
      </c>
      <c r="B4037" s="1">
        <v>2013</v>
      </c>
      <c r="C4037" s="1" t="s">
        <v>276</v>
      </c>
      <c r="D4037" s="1" t="s">
        <v>276</v>
      </c>
      <c r="E4037" s="1" t="s">
        <v>276</v>
      </c>
      <c r="F4037" s="1" t="s">
        <v>377</v>
      </c>
      <c r="G4037" s="1">
        <v>6013</v>
      </c>
      <c r="H4037" s="1">
        <v>73.375</v>
      </c>
      <c r="I4037" s="1">
        <v>243</v>
      </c>
      <c r="J4037" s="1">
        <v>968</v>
      </c>
      <c r="K4037" s="1">
        <v>9.75</v>
      </c>
      <c r="L4037" s="1">
        <v>3228</v>
      </c>
      <c r="M4037" s="1">
        <v>32.25</v>
      </c>
      <c r="N4037" s="1">
        <v>7638</v>
      </c>
      <c r="O4037" s="1">
        <v>76.375</v>
      </c>
      <c r="P4037" s="1">
        <v>23</v>
      </c>
      <c r="Q4037" s="3">
        <v>1.6</v>
      </c>
      <c r="R4037" s="3">
        <v>2.74</v>
      </c>
      <c r="S4037" s="3">
        <v>4.72</v>
      </c>
      <c r="T4037" s="1">
        <v>1.97999999999999</v>
      </c>
      <c r="W4037" s="1">
        <v>905</v>
      </c>
      <c r="X4037" s="1">
        <v>113</v>
      </c>
      <c r="AB4037" s="1" t="s">
        <v>2252</v>
      </c>
      <c r="AC4037" s="1" t="s">
        <v>72</v>
      </c>
      <c r="AD4037" s="1" t="s">
        <v>72</v>
      </c>
      <c r="AG4037" s="1">
        <v>4</v>
      </c>
      <c r="AH4037" s="1" t="s">
        <v>9658</v>
      </c>
      <c r="AI4037" s="1">
        <v>2013</v>
      </c>
      <c r="AK4037" s="1">
        <v>40682</v>
      </c>
      <c r="AO4037" s="1" t="s">
        <v>9659</v>
      </c>
      <c r="AP4037" s="1" t="s">
        <v>9659</v>
      </c>
      <c r="AQ4037" s="1">
        <v>40682</v>
      </c>
      <c r="AR4037" s="2"/>
      <c r="AS4037" s="1">
        <f>IF(AT4037&gt;0,1,0)</f>
        <v>0</v>
      </c>
      <c r="AT4037" s="1">
        <f>AU4037+AV4037</f>
        <v>0</v>
      </c>
      <c r="AU4037" s="1">
        <v>0</v>
      </c>
      <c r="AV4037" s="1">
        <v>0</v>
      </c>
      <c r="AW4037" s="1">
        <f>IF(AX4037&gt;0,1,0)</f>
        <v>0</v>
      </c>
      <c r="AX4037" s="1">
        <f>SUM(AY4037+AZ4037)</f>
        <v>0</v>
      </c>
      <c r="AY4037" s="1">
        <v>0</v>
      </c>
      <c r="AZ4037" s="1">
        <v>0</v>
      </c>
      <c r="BA4037" s="1">
        <v>40682</v>
      </c>
    </row>
    <row r="4038" spans="1:53" x14ac:dyDescent="0.3">
      <c r="A4038" s="1" t="s">
        <v>12390</v>
      </c>
      <c r="B4038" s="1">
        <v>2010</v>
      </c>
      <c r="C4038" s="1" t="s">
        <v>144</v>
      </c>
      <c r="D4038" s="1" t="s">
        <v>55</v>
      </c>
      <c r="E4038" s="1" t="s">
        <v>55</v>
      </c>
      <c r="F4038" s="1" t="s">
        <v>125</v>
      </c>
      <c r="G4038" s="1">
        <v>6013</v>
      </c>
      <c r="H4038" s="1">
        <v>73.375</v>
      </c>
      <c r="I4038" s="1">
        <v>268</v>
      </c>
      <c r="J4038" s="1">
        <v>978</v>
      </c>
      <c r="K4038" s="1">
        <v>9.875</v>
      </c>
      <c r="L4038" s="1">
        <v>3228</v>
      </c>
      <c r="M4038" s="1">
        <v>32.25</v>
      </c>
      <c r="P4038" s="1">
        <v>31</v>
      </c>
      <c r="Q4038" s="3">
        <v>1.65</v>
      </c>
      <c r="R4038" s="3">
        <v>2.77</v>
      </c>
      <c r="S4038" s="3">
        <v>4.72</v>
      </c>
      <c r="T4038" s="1">
        <v>1.94999999999999</v>
      </c>
      <c r="AB4038" s="1" t="s">
        <v>3240</v>
      </c>
      <c r="AC4038" s="1" t="s">
        <v>67</v>
      </c>
      <c r="AD4038" s="1" t="s">
        <v>67</v>
      </c>
      <c r="AE4038" s="1">
        <v>13</v>
      </c>
      <c r="AF4038" s="1">
        <v>1</v>
      </c>
      <c r="AG4038" s="1">
        <v>1</v>
      </c>
      <c r="AH4038" s="1" t="s">
        <v>12391</v>
      </c>
      <c r="AI4038" s="1">
        <v>2010</v>
      </c>
      <c r="AJ4038" s="1">
        <v>2018</v>
      </c>
      <c r="AK4038" s="1">
        <v>35452</v>
      </c>
      <c r="AO4038" s="1" t="s">
        <v>12392</v>
      </c>
      <c r="AP4038" s="1" t="s">
        <v>12392</v>
      </c>
      <c r="AQ4038" s="1">
        <v>35452</v>
      </c>
      <c r="AR4038" s="2"/>
      <c r="AS4038" s="1">
        <f>IF(AT4038&gt;0,1,0)</f>
        <v>0</v>
      </c>
      <c r="AT4038" s="1">
        <f>AU4038+AV4038</f>
        <v>0</v>
      </c>
      <c r="AU4038" s="1">
        <v>0</v>
      </c>
      <c r="AV4038" s="1">
        <v>0</v>
      </c>
      <c r="AW4038" s="1">
        <f>IF(AX4038&gt;0,1,0)</f>
        <v>1</v>
      </c>
      <c r="AX4038" s="1">
        <f>SUM(AY4038+AZ4038)</f>
        <v>1</v>
      </c>
      <c r="AY4038" s="1">
        <v>0</v>
      </c>
      <c r="AZ4038" s="1">
        <v>1</v>
      </c>
      <c r="BA4038" s="1">
        <v>35452</v>
      </c>
    </row>
    <row r="4039" spans="1:53" x14ac:dyDescent="0.3">
      <c r="A4039" s="1" t="s">
        <v>11289</v>
      </c>
      <c r="B4039" s="1">
        <v>2011</v>
      </c>
      <c r="C4039" s="1" t="s">
        <v>513</v>
      </c>
      <c r="D4039" s="1" t="s">
        <v>399</v>
      </c>
      <c r="E4039" s="1" t="s">
        <v>399</v>
      </c>
      <c r="F4039" s="1" t="s">
        <v>334</v>
      </c>
      <c r="G4039" s="1">
        <v>6013</v>
      </c>
      <c r="H4039" s="1">
        <v>73.375</v>
      </c>
      <c r="I4039" s="1">
        <v>209</v>
      </c>
      <c r="J4039" s="1">
        <v>1018</v>
      </c>
      <c r="K4039" s="1">
        <v>10.125</v>
      </c>
      <c r="L4039" s="1">
        <v>3278</v>
      </c>
      <c r="M4039" s="1">
        <v>32.875</v>
      </c>
      <c r="N4039" s="1">
        <v>7738</v>
      </c>
      <c r="O4039" s="1">
        <v>77.375</v>
      </c>
      <c r="P4039" s="1">
        <v>18</v>
      </c>
      <c r="Q4039" s="3">
        <v>1.66</v>
      </c>
      <c r="R4039" s="3">
        <v>2.76</v>
      </c>
      <c r="S4039" s="3">
        <v>4.7300000000000004</v>
      </c>
      <c r="T4039" s="1">
        <v>1.97</v>
      </c>
      <c r="U4039" s="1">
        <v>3412</v>
      </c>
      <c r="V4039" s="1">
        <v>34.5</v>
      </c>
      <c r="W4039" s="1">
        <v>1001</v>
      </c>
      <c r="X4039" s="1">
        <v>121</v>
      </c>
      <c r="Y4039" s="3">
        <v>6.73</v>
      </c>
      <c r="Z4039" s="3">
        <v>4.1900000000000004</v>
      </c>
      <c r="AA4039" s="3">
        <v>11.38</v>
      </c>
      <c r="AB4039" s="1" t="s">
        <v>3240</v>
      </c>
      <c r="AC4039" s="1" t="s">
        <v>91</v>
      </c>
      <c r="AD4039" s="1" t="s">
        <v>91</v>
      </c>
      <c r="AE4039" s="1">
        <v>248</v>
      </c>
      <c r="AF4039" s="1">
        <v>7</v>
      </c>
      <c r="AG4039" s="1">
        <v>3</v>
      </c>
      <c r="AH4039" s="1" t="s">
        <v>11290</v>
      </c>
      <c r="AI4039" s="1">
        <v>2011</v>
      </c>
      <c r="AK4039" s="1">
        <v>37323</v>
      </c>
      <c r="AO4039" s="1" t="s">
        <v>11291</v>
      </c>
      <c r="AP4039" s="1" t="s">
        <v>11291</v>
      </c>
      <c r="AQ4039" s="1">
        <v>37323</v>
      </c>
      <c r="AR4039" s="2"/>
      <c r="AS4039" s="1">
        <f>IF(AT4039&gt;0,1,0)</f>
        <v>0</v>
      </c>
      <c r="AT4039" s="1">
        <f>AU4039+AV4039</f>
        <v>0</v>
      </c>
      <c r="AU4039" s="1">
        <v>0</v>
      </c>
      <c r="AV4039" s="1">
        <v>0</v>
      </c>
      <c r="AW4039" s="1">
        <f>IF(AX4039&gt;0,1,0)</f>
        <v>0</v>
      </c>
      <c r="AX4039" s="1">
        <f>SUM(AY4039+AZ4039)</f>
        <v>0</v>
      </c>
      <c r="AY4039" s="1">
        <v>0</v>
      </c>
      <c r="AZ4039" s="1">
        <v>0</v>
      </c>
      <c r="BA4039" s="1">
        <v>37323</v>
      </c>
    </row>
    <row r="4040" spans="1:53" x14ac:dyDescent="0.3">
      <c r="A4040" s="1" t="s">
        <v>2849</v>
      </c>
      <c r="B4040" s="1">
        <v>2020</v>
      </c>
      <c r="C4040" s="1" t="s">
        <v>599</v>
      </c>
      <c r="D4040" s="1" t="s">
        <v>599</v>
      </c>
      <c r="E4040" s="1" t="s">
        <v>600</v>
      </c>
      <c r="F4040" s="1" t="s">
        <v>85</v>
      </c>
      <c r="G4040" s="1">
        <v>6013</v>
      </c>
      <c r="H4040" s="1">
        <v>73.375</v>
      </c>
      <c r="I4040" s="1">
        <v>191</v>
      </c>
      <c r="J4040" s="1">
        <v>918</v>
      </c>
      <c r="K4040" s="1">
        <v>9.125</v>
      </c>
      <c r="L4040" s="1">
        <v>3218</v>
      </c>
      <c r="M4040" s="1">
        <v>32.125</v>
      </c>
      <c r="N4040" s="1">
        <v>7648</v>
      </c>
      <c r="O4040" s="1">
        <v>76.5</v>
      </c>
      <c r="P4040" s="1" t="s">
        <v>2196</v>
      </c>
      <c r="Q4040" s="3">
        <v>1.56</v>
      </c>
      <c r="S4040" s="3">
        <v>4.75</v>
      </c>
      <c r="U4040" s="1" t="s">
        <v>2196</v>
      </c>
      <c r="V4040" s="1" t="s">
        <v>2196</v>
      </c>
      <c r="W4040" s="1" t="s">
        <v>2196</v>
      </c>
      <c r="X4040" s="1" t="s">
        <v>2196</v>
      </c>
      <c r="Y4040" s="3" t="s">
        <v>2196</v>
      </c>
      <c r="Z4040" s="3" t="s">
        <v>2196</v>
      </c>
      <c r="AC4040"/>
      <c r="AD4040"/>
      <c r="AE4040"/>
      <c r="AF4040"/>
      <c r="AG4040">
        <v>4</v>
      </c>
      <c r="AH4040" s="1" t="s">
        <v>2850</v>
      </c>
      <c r="AI4040" s="1">
        <v>2020</v>
      </c>
      <c r="AL4040" s="1" t="s">
        <v>2851</v>
      </c>
      <c r="AN4040" s="1" t="s">
        <v>629</v>
      </c>
      <c r="AR4040" s="2"/>
    </row>
    <row r="4041" spans="1:53" x14ac:dyDescent="0.3">
      <c r="A4041" s="1" t="s">
        <v>17326</v>
      </c>
      <c r="B4041" s="1">
        <v>2005</v>
      </c>
      <c r="C4041" s="1" t="s">
        <v>276</v>
      </c>
      <c r="D4041" s="1" t="s">
        <v>276</v>
      </c>
      <c r="E4041" s="1" t="s">
        <v>276</v>
      </c>
      <c r="F4041" s="1" t="s">
        <v>81</v>
      </c>
      <c r="G4041" s="1">
        <v>6013</v>
      </c>
      <c r="H4041" s="1">
        <v>73.375</v>
      </c>
      <c r="I4041" s="1">
        <v>236</v>
      </c>
      <c r="J4041" s="1">
        <v>978</v>
      </c>
      <c r="K4041" s="1">
        <v>9.875</v>
      </c>
      <c r="L4041" s="1">
        <v>3200</v>
      </c>
      <c r="M4041" s="1">
        <v>32</v>
      </c>
      <c r="P4041" s="1">
        <v>22</v>
      </c>
      <c r="Q4041" s="3">
        <v>1.78</v>
      </c>
      <c r="R4041" s="3">
        <v>2.89</v>
      </c>
      <c r="S4041" s="3">
        <v>4.75</v>
      </c>
      <c r="T4041" s="1">
        <v>1.8599999999999901</v>
      </c>
      <c r="U4041" s="1">
        <v>3700</v>
      </c>
      <c r="V4041" s="1">
        <v>37</v>
      </c>
      <c r="W4041" s="1">
        <v>902</v>
      </c>
      <c r="X4041" s="1">
        <v>110</v>
      </c>
      <c r="Z4041" s="3">
        <v>4.38</v>
      </c>
      <c r="AB4041" s="1" t="s">
        <v>3244</v>
      </c>
      <c r="AC4041" s="1" t="s">
        <v>139</v>
      </c>
      <c r="AD4041" s="1" t="s">
        <v>139</v>
      </c>
      <c r="AE4041" s="1">
        <v>235</v>
      </c>
      <c r="AF4041" s="1">
        <v>7</v>
      </c>
      <c r="AG4041" s="1">
        <v>3</v>
      </c>
      <c r="AH4041" s="1" t="s">
        <v>17327</v>
      </c>
      <c r="AI4041" s="1">
        <v>2005</v>
      </c>
      <c r="AK4041" s="1">
        <v>30063</v>
      </c>
      <c r="AO4041" s="1" t="s">
        <v>17328</v>
      </c>
      <c r="AP4041" s="1" t="s">
        <v>17328</v>
      </c>
      <c r="AQ4041" s="1">
        <v>30063</v>
      </c>
      <c r="AR4041" s="2"/>
      <c r="AS4041" s="1">
        <f t="shared" ref="AS4041:AS4070" si="792">IF(AT4041&gt;0,1,0)</f>
        <v>0</v>
      </c>
      <c r="AT4041" s="1">
        <f t="shared" ref="AT4041:AT4070" si="793">AU4041+AV4041</f>
        <v>0</v>
      </c>
      <c r="AU4041" s="1">
        <v>0</v>
      </c>
      <c r="AV4041" s="1">
        <v>0</v>
      </c>
      <c r="AW4041" s="1">
        <f t="shared" ref="AW4041:AW4070" si="794">IF(AX4041&gt;0,1,0)</f>
        <v>0</v>
      </c>
      <c r="AX4041" s="1">
        <f t="shared" ref="AX4041:AX4070" si="795">SUM(AY4041+AZ4041)</f>
        <v>0</v>
      </c>
      <c r="AY4041" s="1">
        <v>0</v>
      </c>
      <c r="AZ4041" s="1">
        <v>0</v>
      </c>
      <c r="BA4041" s="1">
        <v>30063</v>
      </c>
    </row>
    <row r="4042" spans="1:53" x14ac:dyDescent="0.3">
      <c r="A4042" s="1" t="s">
        <v>6728</v>
      </c>
      <c r="B4042" s="1">
        <v>2016</v>
      </c>
      <c r="C4042" s="1" t="s">
        <v>276</v>
      </c>
      <c r="D4042" s="1" t="s">
        <v>276</v>
      </c>
      <c r="E4042" s="1" t="s">
        <v>276</v>
      </c>
      <c r="F4042" s="1" t="s">
        <v>56</v>
      </c>
      <c r="G4042" s="1">
        <v>6013</v>
      </c>
      <c r="H4042" s="1">
        <v>73.375</v>
      </c>
      <c r="I4042" s="1">
        <v>244</v>
      </c>
      <c r="J4042" s="1">
        <v>968</v>
      </c>
      <c r="K4042" s="1">
        <v>9.75</v>
      </c>
      <c r="L4042" s="1">
        <v>3148</v>
      </c>
      <c r="M4042" s="1">
        <v>31.5</v>
      </c>
      <c r="N4042" s="1">
        <v>7538</v>
      </c>
      <c r="O4042" s="1">
        <v>75.375</v>
      </c>
      <c r="P4042" s="1">
        <v>22</v>
      </c>
      <c r="Q4042" s="3">
        <v>1.68</v>
      </c>
      <c r="S4042" s="3">
        <v>4.76</v>
      </c>
      <c r="U4042" s="1">
        <v>3312</v>
      </c>
      <c r="V4042" s="1">
        <v>33.5</v>
      </c>
      <c r="W4042" s="1">
        <v>903</v>
      </c>
      <c r="X4042" s="1">
        <v>111</v>
      </c>
      <c r="Y4042" s="3">
        <v>7.11</v>
      </c>
      <c r="Z4042" s="3">
        <v>4.3</v>
      </c>
      <c r="AA4042" s="3">
        <v>11.59</v>
      </c>
      <c r="AB4042" s="1" t="s">
        <v>3240</v>
      </c>
      <c r="AC4042" s="1" t="s">
        <v>91</v>
      </c>
      <c r="AD4042" s="1" t="s">
        <v>91</v>
      </c>
      <c r="AE4042" s="1">
        <v>99</v>
      </c>
      <c r="AF4042" s="1">
        <v>4</v>
      </c>
      <c r="AG4042" s="1">
        <v>3</v>
      </c>
      <c r="AH4042" s="1" t="s">
        <v>6729</v>
      </c>
      <c r="AI4042" s="1">
        <v>2016</v>
      </c>
      <c r="AJ4042" s="1">
        <v>2019</v>
      </c>
      <c r="AK4042" s="1">
        <v>43388</v>
      </c>
      <c r="AO4042" s="1" t="s">
        <v>6730</v>
      </c>
      <c r="AP4042" s="1" t="s">
        <v>6730</v>
      </c>
      <c r="AQ4042" s="1">
        <v>43388</v>
      </c>
      <c r="AR4042" s="2" t="s">
        <v>4743</v>
      </c>
      <c r="AS4042" s="1">
        <f t="shared" si="792"/>
        <v>1</v>
      </c>
      <c r="AT4042" s="1">
        <f t="shared" si="793"/>
        <v>1</v>
      </c>
      <c r="AU4042" s="1">
        <v>0</v>
      </c>
      <c r="AV4042" s="1">
        <v>1</v>
      </c>
      <c r="AW4042" s="1">
        <f t="shared" si="794"/>
        <v>0</v>
      </c>
      <c r="AX4042" s="1">
        <f t="shared" si="795"/>
        <v>0</v>
      </c>
      <c r="AY4042" s="1">
        <v>0</v>
      </c>
      <c r="AZ4042" s="1">
        <v>0</v>
      </c>
      <c r="BA4042" s="1">
        <v>43388</v>
      </c>
    </row>
    <row r="4043" spans="1:53" x14ac:dyDescent="0.3">
      <c r="A4043" s="1" t="s">
        <v>9620</v>
      </c>
      <c r="B4043" s="1">
        <v>2013</v>
      </c>
      <c r="C4043" s="1" t="s">
        <v>276</v>
      </c>
      <c r="D4043" s="1" t="s">
        <v>276</v>
      </c>
      <c r="E4043" s="1" t="s">
        <v>276</v>
      </c>
      <c r="F4043" s="1" t="s">
        <v>107</v>
      </c>
      <c r="G4043" s="1">
        <v>6013</v>
      </c>
      <c r="H4043" s="1">
        <v>73.375</v>
      </c>
      <c r="I4043" s="1">
        <v>243</v>
      </c>
      <c r="J4043" s="1">
        <v>1000</v>
      </c>
      <c r="K4043" s="1">
        <v>10</v>
      </c>
      <c r="L4043" s="1">
        <v>3248</v>
      </c>
      <c r="M4043" s="1">
        <v>32.5</v>
      </c>
      <c r="N4043" s="1">
        <v>7918</v>
      </c>
      <c r="O4043" s="1">
        <v>79.125</v>
      </c>
      <c r="P4043" s="1">
        <v>15</v>
      </c>
      <c r="Q4043" s="3">
        <v>1.63</v>
      </c>
      <c r="R4043" s="3">
        <v>2.76</v>
      </c>
      <c r="S4043" s="3">
        <v>4.76</v>
      </c>
      <c r="T4043" s="1">
        <v>2</v>
      </c>
      <c r="U4043" s="1">
        <v>3300</v>
      </c>
      <c r="V4043" s="1">
        <v>33</v>
      </c>
      <c r="W4043" s="1">
        <v>905</v>
      </c>
      <c r="X4043" s="1">
        <v>113</v>
      </c>
      <c r="Y4043" s="3">
        <v>7.3</v>
      </c>
      <c r="Z4043" s="3">
        <v>4.26</v>
      </c>
      <c r="AB4043" s="1" t="s">
        <v>3244</v>
      </c>
      <c r="AC4043" s="1" t="s">
        <v>126</v>
      </c>
      <c r="AD4043" s="1" t="s">
        <v>126</v>
      </c>
      <c r="AE4043" s="1">
        <v>185</v>
      </c>
      <c r="AF4043" s="1">
        <v>6</v>
      </c>
      <c r="AG4043" s="1">
        <v>3</v>
      </c>
      <c r="AH4043" s="1" t="s">
        <v>9621</v>
      </c>
      <c r="AI4043" s="1">
        <v>2013</v>
      </c>
      <c r="AK4043" s="1">
        <v>40133</v>
      </c>
      <c r="AO4043" s="1" t="s">
        <v>9622</v>
      </c>
      <c r="AP4043" s="1" t="s">
        <v>9622</v>
      </c>
      <c r="AQ4043" s="1">
        <v>40133</v>
      </c>
      <c r="AR4043" s="2"/>
      <c r="AS4043" s="1">
        <f t="shared" si="792"/>
        <v>0</v>
      </c>
      <c r="AT4043" s="1">
        <f t="shared" si="793"/>
        <v>0</v>
      </c>
      <c r="AU4043" s="1">
        <v>0</v>
      </c>
      <c r="AV4043" s="1">
        <v>0</v>
      </c>
      <c r="AW4043" s="1">
        <f t="shared" si="794"/>
        <v>0</v>
      </c>
      <c r="AX4043" s="1">
        <f t="shared" si="795"/>
        <v>0</v>
      </c>
      <c r="AY4043" s="1">
        <v>0</v>
      </c>
      <c r="AZ4043" s="1">
        <v>0</v>
      </c>
      <c r="BA4043" s="1">
        <v>40133</v>
      </c>
    </row>
    <row r="4044" spans="1:53" x14ac:dyDescent="0.3">
      <c r="A4044" s="1" t="s">
        <v>18701</v>
      </c>
      <c r="B4044" s="1">
        <v>2004</v>
      </c>
      <c r="C4044" s="1" t="s">
        <v>1121</v>
      </c>
      <c r="D4044" s="6" t="s">
        <v>1121</v>
      </c>
      <c r="E4044" s="1" t="s">
        <v>1081</v>
      </c>
      <c r="F4044" s="1" t="s">
        <v>492</v>
      </c>
      <c r="G4044" s="1">
        <v>6013</v>
      </c>
      <c r="H4044" s="1">
        <v>73.375</v>
      </c>
      <c r="I4044" s="1">
        <v>245</v>
      </c>
      <c r="J4044" s="1">
        <v>918</v>
      </c>
      <c r="K4044" s="1">
        <v>9.125</v>
      </c>
      <c r="L4044" s="1">
        <v>3112</v>
      </c>
      <c r="M4044" s="1">
        <v>31.5</v>
      </c>
      <c r="P4044" s="1">
        <v>23</v>
      </c>
      <c r="Q4044" s="3">
        <v>1.66</v>
      </c>
      <c r="R4044" s="3">
        <v>2.78</v>
      </c>
      <c r="S4044" s="3">
        <v>4.78</v>
      </c>
      <c r="T4044" s="1">
        <v>2</v>
      </c>
      <c r="U4044" s="1">
        <v>3212</v>
      </c>
      <c r="V4044" s="1">
        <v>32.5</v>
      </c>
      <c r="W4044" s="1">
        <v>906</v>
      </c>
      <c r="X4044" s="1">
        <v>114</v>
      </c>
      <c r="Y4044" s="3">
        <v>7.65</v>
      </c>
      <c r="Z4044" s="3">
        <v>4.5199999999999996</v>
      </c>
      <c r="AA4044" s="3">
        <v>12.1</v>
      </c>
      <c r="AB4044" s="1" t="s">
        <v>3240</v>
      </c>
      <c r="AC4044" s="1" t="s">
        <v>67</v>
      </c>
      <c r="AD4044" s="1" t="s">
        <v>67</v>
      </c>
      <c r="AE4044" s="1">
        <v>162</v>
      </c>
      <c r="AF4044" s="1">
        <v>5</v>
      </c>
      <c r="AG4044" s="1">
        <v>3</v>
      </c>
      <c r="AH4044" s="1" t="s">
        <v>18702</v>
      </c>
      <c r="AI4044" s="1">
        <v>2004</v>
      </c>
      <c r="AK4044" s="1">
        <v>29115</v>
      </c>
      <c r="AO4044" s="1" t="s">
        <v>18703</v>
      </c>
      <c r="AP4044" s="1" t="s">
        <v>18703</v>
      </c>
      <c r="AQ4044" s="1">
        <v>29115</v>
      </c>
      <c r="AR4044" s="2"/>
      <c r="AS4044" s="1">
        <f t="shared" si="792"/>
        <v>0</v>
      </c>
      <c r="AT4044" s="1">
        <f t="shared" si="793"/>
        <v>0</v>
      </c>
      <c r="AU4044" s="1">
        <v>0</v>
      </c>
      <c r="AV4044" s="1">
        <v>0</v>
      </c>
      <c r="AW4044" s="1">
        <f t="shared" si="794"/>
        <v>0</v>
      </c>
      <c r="AX4044" s="1">
        <f t="shared" si="795"/>
        <v>0</v>
      </c>
      <c r="AY4044" s="1">
        <v>0</v>
      </c>
      <c r="AZ4044" s="1">
        <v>0</v>
      </c>
      <c r="BA4044" s="1">
        <v>29115</v>
      </c>
    </row>
    <row r="4045" spans="1:53" x14ac:dyDescent="0.3">
      <c r="A4045" s="1" t="s">
        <v>19039</v>
      </c>
      <c r="B4045" s="1">
        <v>2003</v>
      </c>
      <c r="C4045" s="1" t="s">
        <v>513</v>
      </c>
      <c r="D4045" s="6" t="s">
        <v>513</v>
      </c>
      <c r="E4045" s="1" t="s">
        <v>399</v>
      </c>
      <c r="F4045" s="1" t="s">
        <v>601</v>
      </c>
      <c r="G4045" s="1">
        <v>6013</v>
      </c>
      <c r="H4045" s="1">
        <v>73.375</v>
      </c>
      <c r="I4045" s="1">
        <v>201</v>
      </c>
      <c r="J4045" s="1">
        <v>900</v>
      </c>
      <c r="K4045" s="1">
        <v>9</v>
      </c>
      <c r="L4045" s="1">
        <v>3112</v>
      </c>
      <c r="M4045" s="1">
        <v>31.5</v>
      </c>
      <c r="P4045" s="1">
        <v>13</v>
      </c>
      <c r="Q4045" s="3">
        <v>1.72</v>
      </c>
      <c r="R4045" s="3">
        <v>2.81</v>
      </c>
      <c r="S4045" s="3">
        <v>4.78</v>
      </c>
      <c r="T4045" s="1">
        <v>1.97</v>
      </c>
      <c r="U4045" s="1">
        <v>3600</v>
      </c>
      <c r="V4045" s="1">
        <v>36</v>
      </c>
      <c r="W4045" s="1">
        <v>906</v>
      </c>
      <c r="X4045" s="1">
        <v>114</v>
      </c>
      <c r="Y4045" s="3">
        <v>7.41</v>
      </c>
      <c r="Z4045" s="3">
        <v>4.38</v>
      </c>
      <c r="AA4045" s="3">
        <v>11.95</v>
      </c>
      <c r="AB4045" s="1" t="s">
        <v>3240</v>
      </c>
      <c r="AC4045" s="1" t="s">
        <v>72</v>
      </c>
      <c r="AD4045" s="1" t="s">
        <v>72</v>
      </c>
      <c r="AG4045" s="1">
        <v>4</v>
      </c>
      <c r="AH4045" s="1" t="s">
        <v>19040</v>
      </c>
      <c r="AI4045" s="1">
        <v>2003</v>
      </c>
      <c r="AK4045" s="1">
        <v>28402</v>
      </c>
      <c r="AO4045" s="1" t="s">
        <v>19041</v>
      </c>
      <c r="AP4045" s="1" t="s">
        <v>19041</v>
      </c>
      <c r="AQ4045" s="1">
        <v>28402</v>
      </c>
      <c r="AR4045" s="2"/>
      <c r="AS4045" s="1">
        <f t="shared" si="792"/>
        <v>0</v>
      </c>
      <c r="AT4045" s="1">
        <f t="shared" si="793"/>
        <v>0</v>
      </c>
      <c r="AU4045" s="1">
        <v>0</v>
      </c>
      <c r="AV4045" s="1">
        <v>0</v>
      </c>
      <c r="AW4045" s="1">
        <f t="shared" si="794"/>
        <v>0</v>
      </c>
      <c r="AX4045" s="1">
        <f t="shared" si="795"/>
        <v>0</v>
      </c>
      <c r="AY4045" s="1">
        <v>0</v>
      </c>
      <c r="AZ4045" s="1">
        <v>0</v>
      </c>
      <c r="BA4045" s="1">
        <v>28402</v>
      </c>
    </row>
    <row r="4046" spans="1:53" x14ac:dyDescent="0.3">
      <c r="A4046" s="1" t="s">
        <v>4719</v>
      </c>
      <c r="B4046" s="1">
        <v>2018</v>
      </c>
      <c r="C4046" s="1" t="s">
        <v>276</v>
      </c>
      <c r="D4046" s="1" t="s">
        <v>276</v>
      </c>
      <c r="E4046" s="1" t="s">
        <v>276</v>
      </c>
      <c r="F4046" s="1" t="s">
        <v>269</v>
      </c>
      <c r="G4046" s="1">
        <v>6013</v>
      </c>
      <c r="H4046" s="1">
        <v>73.375</v>
      </c>
      <c r="I4046" s="1">
        <v>249</v>
      </c>
      <c r="J4046" s="1">
        <v>1048</v>
      </c>
      <c r="K4046" s="1">
        <v>10.5</v>
      </c>
      <c r="L4046" s="1">
        <v>3348</v>
      </c>
      <c r="M4046" s="1">
        <v>33.5</v>
      </c>
      <c r="N4046" s="1">
        <v>8000</v>
      </c>
      <c r="O4046" s="1">
        <v>80</v>
      </c>
      <c r="Q4046" s="3">
        <v>1.68</v>
      </c>
      <c r="S4046" s="3">
        <v>4.79</v>
      </c>
      <c r="W4046" s="1">
        <v>908</v>
      </c>
      <c r="X4046" s="1">
        <v>116</v>
      </c>
      <c r="AB4046" s="1" t="s">
        <v>3244</v>
      </c>
      <c r="AC4046" s="1" t="s">
        <v>72</v>
      </c>
      <c r="AD4046" s="1" t="s">
        <v>72</v>
      </c>
      <c r="AG4046" s="1">
        <v>4</v>
      </c>
      <c r="AL4046" s="1" t="s">
        <v>4720</v>
      </c>
      <c r="AO4046" s="1" t="s">
        <v>4721</v>
      </c>
      <c r="AR4046" s="2"/>
      <c r="AS4046" s="1">
        <f t="shared" si="792"/>
        <v>0</v>
      </c>
      <c r="AT4046" s="1">
        <f t="shared" si="793"/>
        <v>0</v>
      </c>
      <c r="AU4046" s="1">
        <v>0</v>
      </c>
      <c r="AV4046" s="1">
        <v>0</v>
      </c>
      <c r="AW4046" s="1">
        <f t="shared" si="794"/>
        <v>0</v>
      </c>
      <c r="AX4046" s="1">
        <f t="shared" si="795"/>
        <v>0</v>
      </c>
      <c r="AY4046" s="1">
        <v>0</v>
      </c>
      <c r="AZ4046" s="1">
        <v>0</v>
      </c>
    </row>
    <row r="4047" spans="1:53" x14ac:dyDescent="0.3">
      <c r="A4047" s="1" t="s">
        <v>6689</v>
      </c>
      <c r="B4047" s="1">
        <v>2016</v>
      </c>
      <c r="C4047" s="1" t="s">
        <v>276</v>
      </c>
      <c r="D4047" s="1" t="s">
        <v>276</v>
      </c>
      <c r="E4047" s="1" t="s">
        <v>276</v>
      </c>
      <c r="F4047" s="1" t="s">
        <v>242</v>
      </c>
      <c r="G4047" s="1">
        <v>6013</v>
      </c>
      <c r="H4047" s="1">
        <v>73.375</v>
      </c>
      <c r="I4047" s="1">
        <v>234</v>
      </c>
      <c r="J4047" s="1">
        <v>878</v>
      </c>
      <c r="K4047" s="1">
        <v>8.875</v>
      </c>
      <c r="L4047" s="1">
        <v>3268</v>
      </c>
      <c r="M4047" s="1">
        <v>32.75</v>
      </c>
      <c r="N4047" s="1">
        <v>7828</v>
      </c>
      <c r="O4047" s="1">
        <v>78.25</v>
      </c>
      <c r="Q4047" s="3">
        <v>1.71</v>
      </c>
      <c r="S4047" s="3">
        <v>4.8099999999999996</v>
      </c>
      <c r="Z4047" s="3">
        <v>4.5199999999999996</v>
      </c>
      <c r="AB4047" s="1" t="s">
        <v>3244</v>
      </c>
      <c r="AC4047" s="1" t="s">
        <v>72</v>
      </c>
      <c r="AD4047" s="1" t="s">
        <v>72</v>
      </c>
      <c r="AG4047" s="1">
        <v>4</v>
      </c>
      <c r="AH4047" s="1" t="s">
        <v>6690</v>
      </c>
      <c r="AI4047" s="1">
        <v>2016</v>
      </c>
      <c r="AK4047" s="1">
        <v>43699</v>
      </c>
      <c r="AO4047" s="1" t="s">
        <v>6691</v>
      </c>
      <c r="AP4047" s="1" t="s">
        <v>6691</v>
      </c>
      <c r="AQ4047" s="1">
        <v>43699</v>
      </c>
      <c r="AR4047" s="2"/>
      <c r="AS4047" s="1">
        <f t="shared" si="792"/>
        <v>0</v>
      </c>
      <c r="AT4047" s="1">
        <f t="shared" si="793"/>
        <v>0</v>
      </c>
      <c r="AU4047" s="1">
        <v>0</v>
      </c>
      <c r="AV4047" s="1">
        <v>0</v>
      </c>
      <c r="AW4047" s="1">
        <f t="shared" si="794"/>
        <v>0</v>
      </c>
      <c r="AX4047" s="1">
        <f t="shared" si="795"/>
        <v>0</v>
      </c>
      <c r="AY4047" s="1">
        <v>0</v>
      </c>
      <c r="AZ4047" s="1">
        <v>0</v>
      </c>
      <c r="BA4047" s="1">
        <v>43699</v>
      </c>
    </row>
    <row r="4048" spans="1:53" x14ac:dyDescent="0.3">
      <c r="A4048" s="1" t="s">
        <v>10607</v>
      </c>
      <c r="B4048" s="1">
        <v>2012</v>
      </c>
      <c r="C4048" s="1" t="s">
        <v>276</v>
      </c>
      <c r="D4048" s="1" t="s">
        <v>276</v>
      </c>
      <c r="E4048" s="1" t="s">
        <v>276</v>
      </c>
      <c r="F4048" s="1" t="s">
        <v>1872</v>
      </c>
      <c r="G4048" s="1">
        <v>6013</v>
      </c>
      <c r="H4048" s="1">
        <v>73.375</v>
      </c>
      <c r="I4048" s="1">
        <v>242</v>
      </c>
      <c r="J4048" s="1">
        <v>1038</v>
      </c>
      <c r="K4048" s="1">
        <v>10.375</v>
      </c>
      <c r="L4048" s="1">
        <v>3368</v>
      </c>
      <c r="M4048" s="1">
        <v>33.75</v>
      </c>
      <c r="N4048" s="1">
        <v>8138</v>
      </c>
      <c r="O4048" s="1">
        <v>81.375</v>
      </c>
      <c r="P4048" s="1">
        <v>28</v>
      </c>
      <c r="Q4048" s="3">
        <v>1.71</v>
      </c>
      <c r="R4048" s="3">
        <v>2.82</v>
      </c>
      <c r="S4048" s="3">
        <v>4.8099999999999996</v>
      </c>
      <c r="T4048" s="1">
        <v>1.98999999999999</v>
      </c>
      <c r="U4048" s="1">
        <v>3012</v>
      </c>
      <c r="V4048" s="1">
        <v>30.5</v>
      </c>
      <c r="W4048" s="1">
        <v>900</v>
      </c>
      <c r="X4048" s="1">
        <v>108</v>
      </c>
      <c r="Y4048" s="3">
        <v>7.05</v>
      </c>
      <c r="Z4048" s="3">
        <v>4.09</v>
      </c>
      <c r="AA4048" s="3">
        <v>11.87</v>
      </c>
      <c r="AB4048" s="1" t="s">
        <v>9424</v>
      </c>
      <c r="AC4048" s="1" t="s">
        <v>211</v>
      </c>
      <c r="AD4048" s="1" t="s">
        <v>211</v>
      </c>
      <c r="AE4048" s="1">
        <v>142</v>
      </c>
      <c r="AF4048" s="1">
        <v>5</v>
      </c>
      <c r="AG4048" s="1">
        <v>3</v>
      </c>
      <c r="AH4048" s="1" t="s">
        <v>10608</v>
      </c>
      <c r="AI4048" s="1">
        <v>2012</v>
      </c>
      <c r="AJ4048" s="1">
        <v>2020</v>
      </c>
      <c r="AK4048" s="1">
        <v>38672</v>
      </c>
      <c r="AO4048" s="1" t="s">
        <v>10609</v>
      </c>
      <c r="AP4048" s="1" t="s">
        <v>10609</v>
      </c>
      <c r="AQ4048" s="1">
        <v>38672</v>
      </c>
      <c r="AR4048" s="2"/>
      <c r="AS4048" s="1">
        <f t="shared" si="792"/>
        <v>0</v>
      </c>
      <c r="AT4048" s="1">
        <f t="shared" si="793"/>
        <v>0</v>
      </c>
      <c r="AU4048" s="1">
        <v>0</v>
      </c>
      <c r="AV4048" s="1">
        <v>0</v>
      </c>
      <c r="AW4048" s="1">
        <f t="shared" si="794"/>
        <v>0</v>
      </c>
      <c r="AX4048" s="1">
        <f t="shared" si="795"/>
        <v>0</v>
      </c>
      <c r="AY4048" s="1">
        <v>0</v>
      </c>
      <c r="AZ4048" s="1">
        <v>0</v>
      </c>
      <c r="BA4048" s="1">
        <v>38672</v>
      </c>
    </row>
    <row r="4049" spans="1:53" x14ac:dyDescent="0.3">
      <c r="A4049" s="1" t="s">
        <v>15304</v>
      </c>
      <c r="B4049" s="1">
        <v>2007</v>
      </c>
      <c r="C4049" s="1" t="s">
        <v>276</v>
      </c>
      <c r="D4049" s="1" t="s">
        <v>55</v>
      </c>
      <c r="E4049" s="1" t="s">
        <v>55</v>
      </c>
      <c r="F4049" s="1" t="s">
        <v>680</v>
      </c>
      <c r="G4049" s="1">
        <v>6013</v>
      </c>
      <c r="H4049" s="1">
        <v>73.375</v>
      </c>
      <c r="I4049" s="1">
        <v>254</v>
      </c>
      <c r="J4049" s="1">
        <v>928</v>
      </c>
      <c r="K4049" s="1">
        <v>9.25</v>
      </c>
      <c r="L4049" s="1">
        <v>3328</v>
      </c>
      <c r="M4049" s="1">
        <v>33.25</v>
      </c>
      <c r="P4049" s="1">
        <v>23</v>
      </c>
      <c r="Q4049" s="3">
        <v>1.67</v>
      </c>
      <c r="R4049" s="3">
        <v>2.79</v>
      </c>
      <c r="S4049" s="3">
        <v>4.8099999999999996</v>
      </c>
      <c r="T4049" s="1">
        <v>2.0199999999999898</v>
      </c>
      <c r="U4049" s="1">
        <v>2912</v>
      </c>
      <c r="V4049" s="1">
        <v>29.5</v>
      </c>
      <c r="W4049" s="1">
        <v>907</v>
      </c>
      <c r="X4049" s="1">
        <v>115</v>
      </c>
      <c r="Y4049" s="3">
        <v>7.06</v>
      </c>
      <c r="Z4049" s="3">
        <v>4.43</v>
      </c>
      <c r="AB4049" s="1" t="s">
        <v>5723</v>
      </c>
      <c r="AC4049" s="1" t="s">
        <v>72</v>
      </c>
      <c r="AD4049" s="1" t="s">
        <v>72</v>
      </c>
      <c r="AG4049" s="1">
        <v>4</v>
      </c>
      <c r="AH4049" s="1" t="s">
        <v>15305</v>
      </c>
      <c r="AI4049" s="1">
        <v>2007</v>
      </c>
      <c r="AK4049" s="1">
        <v>32517</v>
      </c>
      <c r="AO4049" s="1" t="s">
        <v>15306</v>
      </c>
      <c r="AP4049" s="1" t="s">
        <v>15306</v>
      </c>
      <c r="AQ4049" s="1">
        <v>32517</v>
      </c>
      <c r="AR4049" s="2"/>
      <c r="AS4049" s="1">
        <f t="shared" si="792"/>
        <v>0</v>
      </c>
      <c r="AT4049" s="1">
        <f t="shared" si="793"/>
        <v>0</v>
      </c>
      <c r="AU4049" s="1">
        <v>0</v>
      </c>
      <c r="AV4049" s="1">
        <v>0</v>
      </c>
      <c r="AW4049" s="1">
        <f t="shared" si="794"/>
        <v>0</v>
      </c>
      <c r="AX4049" s="1">
        <f t="shared" si="795"/>
        <v>0</v>
      </c>
      <c r="AY4049" s="1">
        <v>0</v>
      </c>
      <c r="AZ4049" s="1">
        <v>0</v>
      </c>
      <c r="BA4049" s="1">
        <v>32517</v>
      </c>
    </row>
    <row r="4050" spans="1:53" x14ac:dyDescent="0.3">
      <c r="A4050" s="1" t="s">
        <v>17069</v>
      </c>
      <c r="B4050" s="1">
        <v>2005</v>
      </c>
      <c r="C4050" s="1" t="s">
        <v>513</v>
      </c>
      <c r="D4050" s="1" t="s">
        <v>513</v>
      </c>
      <c r="E4050" s="1" t="s">
        <v>399</v>
      </c>
      <c r="F4050" s="1" t="s">
        <v>7754</v>
      </c>
      <c r="G4050" s="1">
        <v>6013</v>
      </c>
      <c r="H4050" s="1">
        <v>73.375</v>
      </c>
      <c r="I4050" s="1">
        <v>216</v>
      </c>
      <c r="J4050" s="1">
        <v>900</v>
      </c>
      <c r="K4050" s="1">
        <v>9</v>
      </c>
      <c r="L4050" s="1">
        <v>3012</v>
      </c>
      <c r="M4050" s="1">
        <v>30.5</v>
      </c>
      <c r="P4050" s="1">
        <v>16</v>
      </c>
      <c r="Q4050" s="3">
        <v>1.7</v>
      </c>
      <c r="R4050" s="3">
        <v>2.83</v>
      </c>
      <c r="S4050" s="3">
        <v>4.82</v>
      </c>
      <c r="T4050" s="1">
        <v>1.99</v>
      </c>
      <c r="U4050" s="1">
        <v>3200</v>
      </c>
      <c r="V4050" s="1">
        <v>32</v>
      </c>
      <c r="W4050" s="1">
        <v>905</v>
      </c>
      <c r="X4050" s="1">
        <v>113</v>
      </c>
      <c r="Y4050" s="3">
        <v>7.78</v>
      </c>
      <c r="Z4050" s="3">
        <v>4.63</v>
      </c>
      <c r="AA4050" s="3">
        <v>11.98</v>
      </c>
      <c r="AB4050" s="1" t="s">
        <v>3374</v>
      </c>
      <c r="AC4050" s="1" t="s">
        <v>72</v>
      </c>
      <c r="AD4050" s="1" t="s">
        <v>72</v>
      </c>
      <c r="AG4050" s="1">
        <v>4</v>
      </c>
      <c r="AH4050" s="1" t="s">
        <v>17070</v>
      </c>
      <c r="AI4050" s="1">
        <v>2005</v>
      </c>
      <c r="AK4050" s="1">
        <v>30181</v>
      </c>
      <c r="AO4050" s="1" t="s">
        <v>17071</v>
      </c>
      <c r="AP4050" s="1" t="s">
        <v>17071</v>
      </c>
      <c r="AQ4050" s="1">
        <v>30181</v>
      </c>
      <c r="AR4050" s="2"/>
      <c r="AS4050" s="1">
        <f t="shared" si="792"/>
        <v>0</v>
      </c>
      <c r="AT4050" s="1">
        <f t="shared" si="793"/>
        <v>0</v>
      </c>
      <c r="AU4050" s="1">
        <v>0</v>
      </c>
      <c r="AV4050" s="1">
        <v>0</v>
      </c>
      <c r="AW4050" s="1">
        <f t="shared" si="794"/>
        <v>0</v>
      </c>
      <c r="AX4050" s="1">
        <f t="shared" si="795"/>
        <v>0</v>
      </c>
      <c r="AY4050" s="1">
        <v>0</v>
      </c>
      <c r="AZ4050" s="1">
        <v>0</v>
      </c>
      <c r="BA4050" s="1">
        <v>30181</v>
      </c>
    </row>
    <row r="4051" spans="1:53" x14ac:dyDescent="0.3">
      <c r="A4051" s="1" t="s">
        <v>5633</v>
      </c>
      <c r="B4051" s="1">
        <v>2017</v>
      </c>
      <c r="C4051" s="1" t="s">
        <v>144</v>
      </c>
      <c r="D4051" s="1" t="s">
        <v>144</v>
      </c>
      <c r="E4051" s="1" t="s">
        <v>55</v>
      </c>
      <c r="F4051" s="1" t="s">
        <v>130</v>
      </c>
      <c r="G4051" s="1">
        <v>6013</v>
      </c>
      <c r="H4051" s="1">
        <v>73.375</v>
      </c>
      <c r="I4051" s="1">
        <v>268</v>
      </c>
      <c r="J4051" s="1">
        <v>900</v>
      </c>
      <c r="K4051" s="1">
        <v>9</v>
      </c>
      <c r="L4051" s="1">
        <v>3318</v>
      </c>
      <c r="M4051" s="1">
        <v>33.130000000000003</v>
      </c>
      <c r="N4051" s="1">
        <v>7738</v>
      </c>
      <c r="O4051" s="1">
        <v>77.38</v>
      </c>
      <c r="P4051" s="1">
        <v>27</v>
      </c>
      <c r="Q4051" s="3">
        <v>1.71</v>
      </c>
      <c r="S4051" s="3">
        <v>4.83</v>
      </c>
      <c r="U4051" s="1">
        <v>3012</v>
      </c>
      <c r="V4051" s="1">
        <v>30.5</v>
      </c>
      <c r="W4051" s="1">
        <v>902</v>
      </c>
      <c r="X4051" s="1">
        <v>110</v>
      </c>
      <c r="AB4051" s="1" t="s">
        <v>3256</v>
      </c>
      <c r="AC4051" s="1" t="s">
        <v>72</v>
      </c>
      <c r="AD4051" s="1" t="s">
        <v>72</v>
      </c>
      <c r="AG4051" s="1">
        <v>4</v>
      </c>
      <c r="AH4051" s="1" t="s">
        <v>5634</v>
      </c>
      <c r="AI4051" s="1">
        <v>2017</v>
      </c>
      <c r="AJ4051" s="1">
        <v>2018</v>
      </c>
      <c r="AK4051" s="1">
        <v>45200</v>
      </c>
      <c r="AO4051" s="1" t="s">
        <v>5635</v>
      </c>
      <c r="AP4051" s="1" t="s">
        <v>5635</v>
      </c>
      <c r="AQ4051" s="1">
        <v>45200</v>
      </c>
      <c r="AR4051" s="2"/>
      <c r="AS4051" s="1">
        <f t="shared" si="792"/>
        <v>0</v>
      </c>
      <c r="AT4051" s="1">
        <f t="shared" si="793"/>
        <v>0</v>
      </c>
      <c r="AU4051" s="1">
        <v>0</v>
      </c>
      <c r="AV4051" s="1">
        <v>0</v>
      </c>
      <c r="AW4051" s="1">
        <f t="shared" si="794"/>
        <v>0</v>
      </c>
      <c r="AX4051" s="1">
        <f t="shared" si="795"/>
        <v>0</v>
      </c>
      <c r="AY4051" s="1">
        <v>0</v>
      </c>
      <c r="AZ4051" s="1">
        <v>0</v>
      </c>
      <c r="BA4051" s="1">
        <v>45200</v>
      </c>
    </row>
    <row r="4052" spans="1:53" x14ac:dyDescent="0.3">
      <c r="A4052" s="1" t="s">
        <v>6985</v>
      </c>
      <c r="B4052" s="1">
        <v>2016</v>
      </c>
      <c r="C4052" s="1" t="s">
        <v>643</v>
      </c>
      <c r="D4052" s="1" t="s">
        <v>643</v>
      </c>
      <c r="E4052" s="1" t="s">
        <v>643</v>
      </c>
      <c r="F4052" s="1" t="s">
        <v>366</v>
      </c>
      <c r="G4052" s="1">
        <v>6013</v>
      </c>
      <c r="H4052" s="1">
        <v>73.375</v>
      </c>
      <c r="I4052" s="1">
        <v>217</v>
      </c>
      <c r="J4052" s="1">
        <v>878</v>
      </c>
      <c r="K4052" s="1">
        <v>8.875</v>
      </c>
      <c r="L4052" s="1">
        <v>3128</v>
      </c>
      <c r="M4052" s="1">
        <v>31.25</v>
      </c>
      <c r="N4052" s="1">
        <v>7478</v>
      </c>
      <c r="O4052" s="1">
        <v>74.875</v>
      </c>
      <c r="Q4052" s="3">
        <v>1.66</v>
      </c>
      <c r="S4052" s="3">
        <v>4.84</v>
      </c>
      <c r="U4052" s="1">
        <v>2800</v>
      </c>
      <c r="V4052" s="1">
        <v>28</v>
      </c>
      <c r="W4052" s="1">
        <v>902</v>
      </c>
      <c r="X4052" s="1">
        <v>110</v>
      </c>
      <c r="Y4052" s="3">
        <v>7.06</v>
      </c>
      <c r="Z4052" s="3">
        <v>4.33</v>
      </c>
      <c r="AB4052" s="1" t="s">
        <v>3244</v>
      </c>
      <c r="AC4052" s="1" t="s">
        <v>211</v>
      </c>
      <c r="AD4052" s="1" t="s">
        <v>211</v>
      </c>
      <c r="AE4052" s="1">
        <v>201</v>
      </c>
      <c r="AF4052" s="1">
        <v>6</v>
      </c>
      <c r="AG4052" s="1">
        <v>3</v>
      </c>
      <c r="AH4052" s="1" t="s">
        <v>6986</v>
      </c>
      <c r="AI4052" s="1">
        <v>2016</v>
      </c>
      <c r="AJ4052" s="1">
        <v>2019</v>
      </c>
      <c r="AK4052" s="1">
        <v>43490</v>
      </c>
      <c r="AO4052" s="1" t="s">
        <v>6987</v>
      </c>
      <c r="AP4052" s="1" t="s">
        <v>6987</v>
      </c>
      <c r="AQ4052" s="1">
        <v>43490</v>
      </c>
      <c r="AR4052" s="2"/>
      <c r="AS4052" s="1">
        <f t="shared" si="792"/>
        <v>0</v>
      </c>
      <c r="AT4052" s="1">
        <f t="shared" si="793"/>
        <v>0</v>
      </c>
      <c r="AU4052" s="1">
        <v>0</v>
      </c>
      <c r="AV4052" s="1">
        <v>0</v>
      </c>
      <c r="AW4052" s="1">
        <f t="shared" si="794"/>
        <v>0</v>
      </c>
      <c r="AX4052" s="1">
        <f t="shared" si="795"/>
        <v>0</v>
      </c>
      <c r="AY4052" s="1">
        <v>0</v>
      </c>
      <c r="AZ4052" s="1">
        <v>0</v>
      </c>
      <c r="BA4052" s="1">
        <v>43490</v>
      </c>
    </row>
    <row r="4053" spans="1:53" x14ac:dyDescent="0.3">
      <c r="A4053" s="1" t="s">
        <v>12455</v>
      </c>
      <c r="B4053" s="1">
        <v>2010</v>
      </c>
      <c r="C4053" s="1" t="s">
        <v>54</v>
      </c>
      <c r="D4053" s="1" t="s">
        <v>55</v>
      </c>
      <c r="E4053" s="1" t="s">
        <v>55</v>
      </c>
      <c r="F4053" s="1" t="s">
        <v>66</v>
      </c>
      <c r="G4053" s="1">
        <v>6013</v>
      </c>
      <c r="H4053" s="1">
        <v>73.375</v>
      </c>
      <c r="I4053" s="1">
        <v>293</v>
      </c>
      <c r="J4053" s="1">
        <v>958</v>
      </c>
      <c r="K4053" s="1">
        <v>9.625</v>
      </c>
      <c r="L4053" s="1">
        <v>3200</v>
      </c>
      <c r="M4053" s="1">
        <v>32</v>
      </c>
      <c r="P4053" s="1">
        <v>34</v>
      </c>
      <c r="Q4053" s="3">
        <v>1.75</v>
      </c>
      <c r="R4053" s="3">
        <v>2.86</v>
      </c>
      <c r="S4053" s="3">
        <v>4.8499999999999996</v>
      </c>
      <c r="T4053" s="1">
        <v>1.98999999999999</v>
      </c>
      <c r="U4053" s="1">
        <v>3300</v>
      </c>
      <c r="V4053" s="1">
        <v>33</v>
      </c>
      <c r="W4053" s="1">
        <v>909</v>
      </c>
      <c r="X4053" s="1">
        <v>117</v>
      </c>
      <c r="Y4053" s="3">
        <v>7.33</v>
      </c>
      <c r="Z4053" s="3">
        <v>4.43</v>
      </c>
      <c r="AB4053" s="1" t="s">
        <v>3244</v>
      </c>
      <c r="AC4053" s="1" t="s">
        <v>234</v>
      </c>
      <c r="AD4053" s="1" t="s">
        <v>234</v>
      </c>
      <c r="AE4053" s="1">
        <v>120</v>
      </c>
      <c r="AF4053" s="1">
        <v>4</v>
      </c>
      <c r="AG4053" s="1">
        <v>3</v>
      </c>
      <c r="AH4053" s="1" t="s">
        <v>12456</v>
      </c>
      <c r="AI4053" s="1">
        <v>2010</v>
      </c>
      <c r="AJ4053" s="1">
        <v>2018</v>
      </c>
      <c r="AK4053" s="1">
        <v>35559</v>
      </c>
      <c r="AO4053" s="1" t="s">
        <v>12457</v>
      </c>
      <c r="AP4053" s="1" t="s">
        <v>12457</v>
      </c>
      <c r="AQ4053" s="1">
        <v>35559</v>
      </c>
      <c r="AR4053" s="2" t="s">
        <v>6553</v>
      </c>
      <c r="AS4053" s="1">
        <f t="shared" si="792"/>
        <v>1</v>
      </c>
      <c r="AT4053" s="1">
        <f t="shared" si="793"/>
        <v>7</v>
      </c>
      <c r="AU4053" s="1">
        <v>5</v>
      </c>
      <c r="AV4053" s="1">
        <v>2</v>
      </c>
      <c r="AW4053" s="1">
        <f t="shared" si="794"/>
        <v>1</v>
      </c>
      <c r="AX4053" s="1">
        <f t="shared" si="795"/>
        <v>3</v>
      </c>
      <c r="AY4053" s="1">
        <v>2</v>
      </c>
      <c r="AZ4053" s="1">
        <v>1</v>
      </c>
      <c r="BA4053" s="1">
        <v>35559</v>
      </c>
    </row>
    <row r="4054" spans="1:53" x14ac:dyDescent="0.3">
      <c r="A4054" s="1" t="s">
        <v>15713</v>
      </c>
      <c r="B4054" s="1">
        <v>2007</v>
      </c>
      <c r="C4054" s="1" t="s">
        <v>643</v>
      </c>
      <c r="D4054" s="1" t="s">
        <v>643</v>
      </c>
      <c r="E4054" s="1" t="s">
        <v>643</v>
      </c>
      <c r="F4054" s="1" t="s">
        <v>95</v>
      </c>
      <c r="G4054" s="1">
        <v>6013</v>
      </c>
      <c r="H4054" s="1">
        <v>73.375</v>
      </c>
      <c r="I4054" s="1">
        <v>215</v>
      </c>
      <c r="J4054" s="1">
        <v>948</v>
      </c>
      <c r="K4054" s="1">
        <v>9.5</v>
      </c>
      <c r="L4054" s="1">
        <v>3248</v>
      </c>
      <c r="M4054" s="1">
        <v>32.5</v>
      </c>
      <c r="Q4054" s="3">
        <v>1.75</v>
      </c>
      <c r="R4054" s="3">
        <v>2.86</v>
      </c>
      <c r="S4054" s="3">
        <v>4.8499999999999996</v>
      </c>
      <c r="T4054" s="1">
        <v>1.98999999999999</v>
      </c>
      <c r="U4054" s="1">
        <v>3112</v>
      </c>
      <c r="V4054" s="1">
        <v>31.5</v>
      </c>
      <c r="W4054" s="1">
        <v>904</v>
      </c>
      <c r="X4054" s="1">
        <v>112</v>
      </c>
      <c r="Y4054" s="3">
        <v>7.05</v>
      </c>
      <c r="Z4054" s="3">
        <v>4.3600000000000003</v>
      </c>
      <c r="AB4054" s="1" t="s">
        <v>6971</v>
      </c>
      <c r="AC4054" s="1" t="s">
        <v>72</v>
      </c>
      <c r="AD4054" s="1" t="s">
        <v>72</v>
      </c>
      <c r="AG4054" s="1">
        <v>4</v>
      </c>
      <c r="AH4054" s="1" t="s">
        <v>15714</v>
      </c>
      <c r="AI4054" s="1">
        <v>2007</v>
      </c>
      <c r="AK4054" s="1">
        <v>32756</v>
      </c>
      <c r="AO4054" s="1" t="s">
        <v>15715</v>
      </c>
      <c r="AP4054" s="1" t="s">
        <v>15715</v>
      </c>
      <c r="AQ4054" s="1">
        <v>32756</v>
      </c>
      <c r="AR4054" s="2"/>
      <c r="AS4054" s="1">
        <f t="shared" si="792"/>
        <v>0</v>
      </c>
      <c r="AT4054" s="1">
        <f t="shared" si="793"/>
        <v>0</v>
      </c>
      <c r="AU4054" s="1">
        <v>0</v>
      </c>
      <c r="AV4054" s="1">
        <v>0</v>
      </c>
      <c r="AW4054" s="1">
        <f t="shared" si="794"/>
        <v>0</v>
      </c>
      <c r="AX4054" s="1">
        <f t="shared" si="795"/>
        <v>0</v>
      </c>
      <c r="AY4054" s="1">
        <v>0</v>
      </c>
      <c r="AZ4054" s="1">
        <v>0</v>
      </c>
      <c r="BA4054" s="1">
        <v>32756</v>
      </c>
    </row>
    <row r="4055" spans="1:53" x14ac:dyDescent="0.3">
      <c r="A4055" s="1" t="s">
        <v>4680</v>
      </c>
      <c r="B4055" s="1">
        <v>2018</v>
      </c>
      <c r="C4055" s="1" t="s">
        <v>276</v>
      </c>
      <c r="D4055" s="1" t="s">
        <v>276</v>
      </c>
      <c r="E4055" s="1" t="s">
        <v>276</v>
      </c>
      <c r="F4055" s="1" t="s">
        <v>192</v>
      </c>
      <c r="G4055" s="1">
        <v>6013</v>
      </c>
      <c r="H4055" s="1">
        <v>73.375</v>
      </c>
      <c r="I4055" s="1">
        <v>238</v>
      </c>
      <c r="J4055" s="1">
        <v>928</v>
      </c>
      <c r="K4055" s="1">
        <v>9.25</v>
      </c>
      <c r="L4055" s="1">
        <v>3128</v>
      </c>
      <c r="M4055" s="1">
        <v>31.25</v>
      </c>
      <c r="N4055" s="1">
        <v>7568</v>
      </c>
      <c r="O4055" s="1">
        <v>75.75</v>
      </c>
      <c r="P4055" s="1">
        <v>15</v>
      </c>
      <c r="Q4055" s="3">
        <v>1.62</v>
      </c>
      <c r="S4055" s="3">
        <v>4.8600000000000003</v>
      </c>
      <c r="U4055" s="1">
        <v>2912</v>
      </c>
      <c r="V4055" s="1">
        <v>29.5</v>
      </c>
      <c r="AB4055" s="1" t="s">
        <v>3240</v>
      </c>
      <c r="AC4055" s="1" t="s">
        <v>72</v>
      </c>
      <c r="AD4055" s="1" t="s">
        <v>72</v>
      </c>
      <c r="AG4055" s="1">
        <v>4</v>
      </c>
      <c r="AL4055" s="1" t="s">
        <v>4681</v>
      </c>
      <c r="AO4055" s="1" t="s">
        <v>4682</v>
      </c>
      <c r="AR4055" s="2"/>
      <c r="AS4055" s="1">
        <f t="shared" si="792"/>
        <v>0</v>
      </c>
      <c r="AT4055" s="1">
        <f t="shared" si="793"/>
        <v>0</v>
      </c>
      <c r="AU4055" s="1">
        <v>0</v>
      </c>
      <c r="AV4055" s="1">
        <v>0</v>
      </c>
      <c r="AW4055" s="1">
        <f t="shared" si="794"/>
        <v>0</v>
      </c>
      <c r="AX4055" s="1">
        <f t="shared" si="795"/>
        <v>0</v>
      </c>
      <c r="AY4055" s="1">
        <v>0</v>
      </c>
      <c r="AZ4055" s="1">
        <v>0</v>
      </c>
    </row>
    <row r="4056" spans="1:53" x14ac:dyDescent="0.3">
      <c r="A4056" s="1" t="s">
        <v>19293</v>
      </c>
      <c r="B4056" s="1">
        <v>2003</v>
      </c>
      <c r="C4056" s="1" t="s">
        <v>276</v>
      </c>
      <c r="D4056" s="6" t="s">
        <v>276</v>
      </c>
      <c r="E4056" s="1" t="s">
        <v>276</v>
      </c>
      <c r="F4056" s="1" t="s">
        <v>120</v>
      </c>
      <c r="G4056" s="1">
        <v>6013</v>
      </c>
      <c r="H4056" s="1">
        <v>73.375</v>
      </c>
      <c r="I4056" s="1">
        <v>243</v>
      </c>
      <c r="J4056" s="1">
        <v>858</v>
      </c>
      <c r="K4056" s="1">
        <v>8.625</v>
      </c>
      <c r="L4056" s="1">
        <v>3200</v>
      </c>
      <c r="M4056" s="1">
        <v>32</v>
      </c>
      <c r="P4056" s="1">
        <v>19</v>
      </c>
      <c r="Q4056" s="3">
        <v>1.63</v>
      </c>
      <c r="R4056" s="3">
        <v>2.77</v>
      </c>
      <c r="S4056" s="3">
        <v>4.87</v>
      </c>
      <c r="T4056" s="1">
        <v>2.1</v>
      </c>
      <c r="U4056" s="1">
        <v>3000</v>
      </c>
      <c r="V4056" s="1">
        <v>30</v>
      </c>
      <c r="W4056" s="1">
        <v>904</v>
      </c>
      <c r="X4056" s="1">
        <v>112</v>
      </c>
      <c r="Y4056" s="3">
        <v>7.22</v>
      </c>
      <c r="Z4056" s="3">
        <v>4.32</v>
      </c>
      <c r="AA4056" s="3">
        <v>11.63</v>
      </c>
      <c r="AB4056" s="1" t="s">
        <v>5723</v>
      </c>
      <c r="AC4056" s="1" t="s">
        <v>139</v>
      </c>
      <c r="AD4056" s="1" t="s">
        <v>139</v>
      </c>
      <c r="AE4056" s="1">
        <v>135</v>
      </c>
      <c r="AF4056" s="1">
        <v>4</v>
      </c>
      <c r="AG4056" s="1">
        <v>3</v>
      </c>
      <c r="AH4056" s="1" t="s">
        <v>19294</v>
      </c>
      <c r="AI4056" s="1">
        <v>2003</v>
      </c>
      <c r="AK4056" s="1">
        <v>28171</v>
      </c>
      <c r="AO4056" s="1" t="s">
        <v>19295</v>
      </c>
      <c r="AP4056" s="1" t="s">
        <v>19295</v>
      </c>
      <c r="AQ4056" s="1">
        <v>28171</v>
      </c>
      <c r="AR4056" s="2"/>
      <c r="AS4056" s="1">
        <f t="shared" si="792"/>
        <v>0</v>
      </c>
      <c r="AT4056" s="1">
        <f t="shared" si="793"/>
        <v>0</v>
      </c>
      <c r="AU4056" s="1">
        <v>0</v>
      </c>
      <c r="AV4056" s="1">
        <v>0</v>
      </c>
      <c r="AW4056" s="1">
        <f t="shared" si="794"/>
        <v>0</v>
      </c>
      <c r="AX4056" s="1">
        <f t="shared" si="795"/>
        <v>0</v>
      </c>
      <c r="AY4056" s="1">
        <v>0</v>
      </c>
      <c r="AZ4056" s="1">
        <v>0</v>
      </c>
      <c r="BA4056" s="1">
        <v>28171</v>
      </c>
    </row>
    <row r="4057" spans="1:53" x14ac:dyDescent="0.3">
      <c r="A4057" s="1" t="s">
        <v>10559</v>
      </c>
      <c r="B4057" s="1">
        <v>2012</v>
      </c>
      <c r="C4057" s="1" t="s">
        <v>54</v>
      </c>
      <c r="D4057" s="1" t="s">
        <v>55</v>
      </c>
      <c r="E4057" s="1" t="s">
        <v>55</v>
      </c>
      <c r="F4057" s="1" t="s">
        <v>125</v>
      </c>
      <c r="G4057" s="1">
        <v>6013</v>
      </c>
      <c r="H4057" s="1">
        <v>73.375</v>
      </c>
      <c r="I4057" s="1">
        <v>306</v>
      </c>
      <c r="J4057" s="1">
        <v>918</v>
      </c>
      <c r="K4057" s="1">
        <v>9.125</v>
      </c>
      <c r="L4057" s="1">
        <v>3228</v>
      </c>
      <c r="M4057" s="1">
        <v>32.25</v>
      </c>
      <c r="N4057" s="1">
        <v>7818</v>
      </c>
      <c r="O4057" s="1">
        <v>78.125</v>
      </c>
      <c r="P4057" s="1">
        <v>36</v>
      </c>
      <c r="Q4057" s="3">
        <v>1.68</v>
      </c>
      <c r="R4057" s="3">
        <v>2.81</v>
      </c>
      <c r="S4057" s="3">
        <v>4.88</v>
      </c>
      <c r="T4057" s="1">
        <v>2.0699999999999998</v>
      </c>
      <c r="U4057" s="1">
        <v>3312</v>
      </c>
      <c r="V4057" s="1">
        <v>33.5</v>
      </c>
      <c r="W4057" s="1">
        <v>905</v>
      </c>
      <c r="X4057" s="1">
        <v>113</v>
      </c>
      <c r="Y4057" s="3">
        <v>7.19</v>
      </c>
      <c r="Z4057" s="3">
        <v>4.25</v>
      </c>
      <c r="AB4057" s="1" t="s">
        <v>3240</v>
      </c>
      <c r="AC4057" s="1" t="s">
        <v>668</v>
      </c>
      <c r="AD4057" s="1" t="s">
        <v>668</v>
      </c>
      <c r="AE4057" s="1">
        <v>82</v>
      </c>
      <c r="AF4057" s="1">
        <v>3</v>
      </c>
      <c r="AG4057" s="1">
        <v>2</v>
      </c>
      <c r="AH4057" s="1" t="s">
        <v>10560</v>
      </c>
      <c r="AI4057" s="1">
        <v>2012</v>
      </c>
      <c r="AK4057" s="1">
        <v>38612</v>
      </c>
      <c r="AO4057" s="1" t="s">
        <v>10561</v>
      </c>
      <c r="AP4057" s="1" t="s">
        <v>10561</v>
      </c>
      <c r="AQ4057" s="1">
        <v>38612</v>
      </c>
      <c r="AR4057" s="2"/>
      <c r="AS4057" s="1">
        <f t="shared" si="792"/>
        <v>0</v>
      </c>
      <c r="AT4057" s="1">
        <f t="shared" si="793"/>
        <v>0</v>
      </c>
      <c r="AU4057" s="1">
        <v>0</v>
      </c>
      <c r="AV4057" s="1">
        <v>0</v>
      </c>
      <c r="AW4057" s="1">
        <f t="shared" si="794"/>
        <v>0</v>
      </c>
      <c r="AX4057" s="1">
        <f t="shared" si="795"/>
        <v>0</v>
      </c>
      <c r="AY4057" s="1">
        <v>0</v>
      </c>
      <c r="AZ4057" s="1">
        <v>0</v>
      </c>
      <c r="BA4057" s="1">
        <v>38612</v>
      </c>
    </row>
    <row r="4058" spans="1:53" x14ac:dyDescent="0.3">
      <c r="A4058" s="1" t="s">
        <v>10689</v>
      </c>
      <c r="B4058" s="1">
        <v>2012</v>
      </c>
      <c r="C4058" s="1" t="s">
        <v>276</v>
      </c>
      <c r="D4058" s="1" t="s">
        <v>276</v>
      </c>
      <c r="E4058" s="1" t="s">
        <v>276</v>
      </c>
      <c r="F4058" s="1" t="s">
        <v>111</v>
      </c>
      <c r="G4058" s="1">
        <v>6013</v>
      </c>
      <c r="H4058" s="1">
        <v>73.375</v>
      </c>
      <c r="I4058" s="1">
        <v>246</v>
      </c>
      <c r="J4058" s="1">
        <v>1018</v>
      </c>
      <c r="K4058" s="1">
        <v>10.125</v>
      </c>
      <c r="L4058" s="1">
        <v>3268</v>
      </c>
      <c r="M4058" s="1">
        <v>32.75</v>
      </c>
      <c r="N4058" s="1">
        <v>7738</v>
      </c>
      <c r="O4058" s="1">
        <v>77.375</v>
      </c>
      <c r="P4058" s="1">
        <v>22</v>
      </c>
      <c r="Q4058" s="3">
        <v>1.71</v>
      </c>
      <c r="R4058" s="3">
        <v>2.84</v>
      </c>
      <c r="S4058" s="3">
        <v>4.88</v>
      </c>
      <c r="T4058" s="1">
        <v>2.04</v>
      </c>
      <c r="U4058" s="1">
        <v>3600</v>
      </c>
      <c r="V4058" s="1">
        <v>36</v>
      </c>
      <c r="W4058" s="1">
        <v>1002</v>
      </c>
      <c r="X4058" s="1">
        <v>122</v>
      </c>
      <c r="AB4058" s="1" t="s">
        <v>3256</v>
      </c>
      <c r="AC4058" s="1" t="s">
        <v>289</v>
      </c>
      <c r="AD4058" s="1" t="s">
        <v>289</v>
      </c>
      <c r="AE4058" s="1">
        <v>223</v>
      </c>
      <c r="AF4058" s="1">
        <v>7</v>
      </c>
      <c r="AG4058" s="1">
        <v>3</v>
      </c>
      <c r="AH4058" s="1" t="s">
        <v>10690</v>
      </c>
      <c r="AI4058" s="1">
        <v>2012</v>
      </c>
      <c r="AK4058" s="1">
        <v>38753</v>
      </c>
      <c r="AO4058" s="1" t="s">
        <v>10691</v>
      </c>
      <c r="AP4058" s="1" t="s">
        <v>10691</v>
      </c>
      <c r="AQ4058" s="1">
        <v>38753</v>
      </c>
      <c r="AR4058" s="2"/>
      <c r="AS4058" s="1">
        <f t="shared" si="792"/>
        <v>0</v>
      </c>
      <c r="AT4058" s="1">
        <f t="shared" si="793"/>
        <v>0</v>
      </c>
      <c r="AU4058" s="1">
        <v>0</v>
      </c>
      <c r="AV4058" s="1">
        <v>0</v>
      </c>
      <c r="AW4058" s="1">
        <f t="shared" si="794"/>
        <v>0</v>
      </c>
      <c r="AX4058" s="1">
        <f t="shared" si="795"/>
        <v>0</v>
      </c>
      <c r="AY4058" s="1">
        <v>0</v>
      </c>
      <c r="AZ4058" s="1">
        <v>0</v>
      </c>
      <c r="BA4058" s="1">
        <v>38753</v>
      </c>
    </row>
    <row r="4059" spans="1:53" x14ac:dyDescent="0.3">
      <c r="A4059" s="1" t="s">
        <v>11395</v>
      </c>
      <c r="B4059" s="1">
        <v>2011</v>
      </c>
      <c r="C4059" s="1" t="s">
        <v>1121</v>
      </c>
      <c r="D4059" s="1" t="s">
        <v>55</v>
      </c>
      <c r="E4059" s="1" t="s">
        <v>55</v>
      </c>
      <c r="F4059" s="1" t="s">
        <v>639</v>
      </c>
      <c r="G4059" s="1">
        <v>6013</v>
      </c>
      <c r="H4059" s="1">
        <v>73.375</v>
      </c>
      <c r="I4059" s="1">
        <v>254</v>
      </c>
      <c r="J4059" s="1">
        <v>900</v>
      </c>
      <c r="K4059" s="1">
        <v>9</v>
      </c>
      <c r="L4059" s="1">
        <v>3028</v>
      </c>
      <c r="M4059" s="1">
        <v>30.25</v>
      </c>
      <c r="N4059" s="1">
        <v>7168</v>
      </c>
      <c r="O4059" s="1">
        <v>71.75</v>
      </c>
      <c r="P4059" s="1">
        <v>35</v>
      </c>
      <c r="Q4059" s="3">
        <v>1.75</v>
      </c>
      <c r="R4059" s="3">
        <v>2.85</v>
      </c>
      <c r="S4059" s="3">
        <v>4.91</v>
      </c>
      <c r="T4059" s="1">
        <v>2.06</v>
      </c>
      <c r="U4059" s="1">
        <v>3100</v>
      </c>
      <c r="V4059" s="1">
        <v>31</v>
      </c>
      <c r="W4059" s="1">
        <v>905</v>
      </c>
      <c r="X4059" s="1">
        <v>113</v>
      </c>
      <c r="Y4059" s="3">
        <v>7.05</v>
      </c>
      <c r="Z4059" s="3">
        <v>4.34</v>
      </c>
      <c r="AB4059" s="1" t="s">
        <v>3394</v>
      </c>
      <c r="AC4059" s="1" t="s">
        <v>161</v>
      </c>
      <c r="AD4059" s="1" t="s">
        <v>161</v>
      </c>
      <c r="AE4059" s="1">
        <v>211</v>
      </c>
      <c r="AF4059" s="1">
        <v>7</v>
      </c>
      <c r="AG4059" s="1">
        <v>3</v>
      </c>
      <c r="AH4059" s="1" t="s">
        <v>11396</v>
      </c>
      <c r="AI4059" s="1">
        <v>2011</v>
      </c>
      <c r="AK4059" s="1">
        <v>37286</v>
      </c>
      <c r="AO4059" s="1" t="s">
        <v>11397</v>
      </c>
      <c r="AP4059" s="1" t="s">
        <v>11397</v>
      </c>
      <c r="AQ4059" s="1">
        <v>37286</v>
      </c>
      <c r="AR4059" s="2"/>
      <c r="AS4059" s="1">
        <f t="shared" si="792"/>
        <v>0</v>
      </c>
      <c r="AT4059" s="1">
        <f t="shared" si="793"/>
        <v>0</v>
      </c>
      <c r="AU4059" s="1">
        <v>0</v>
      </c>
      <c r="AV4059" s="1">
        <v>0</v>
      </c>
      <c r="AW4059" s="1">
        <f t="shared" si="794"/>
        <v>0</v>
      </c>
      <c r="AX4059" s="1">
        <f t="shared" si="795"/>
        <v>0</v>
      </c>
      <c r="AY4059" s="1">
        <v>0</v>
      </c>
      <c r="AZ4059" s="1">
        <v>0</v>
      </c>
      <c r="BA4059" s="1">
        <v>37286</v>
      </c>
    </row>
    <row r="4060" spans="1:53" x14ac:dyDescent="0.3">
      <c r="A4060" s="1" t="s">
        <v>6577</v>
      </c>
      <c r="B4060" s="1">
        <v>2016</v>
      </c>
      <c r="C4060" s="1" t="s">
        <v>54</v>
      </c>
      <c r="D4060" s="1" t="s">
        <v>54</v>
      </c>
      <c r="E4060" s="1" t="s">
        <v>55</v>
      </c>
      <c r="F4060" s="1" t="s">
        <v>1184</v>
      </c>
      <c r="G4060" s="1">
        <v>6013</v>
      </c>
      <c r="H4060" s="1">
        <v>73.375</v>
      </c>
      <c r="I4060" s="1">
        <v>309</v>
      </c>
      <c r="J4060" s="1">
        <v>958</v>
      </c>
      <c r="K4060" s="1">
        <v>9.625</v>
      </c>
      <c r="L4060" s="1">
        <v>3208</v>
      </c>
      <c r="M4060" s="1">
        <v>32</v>
      </c>
      <c r="N4060" s="1">
        <v>7800</v>
      </c>
      <c r="O4060" s="1">
        <v>78</v>
      </c>
      <c r="P4060" s="1">
        <v>29</v>
      </c>
      <c r="Q4060" s="3">
        <v>1.7</v>
      </c>
      <c r="S4060" s="3">
        <v>4.93</v>
      </c>
      <c r="U4060" s="1">
        <v>3412</v>
      </c>
      <c r="V4060" s="1">
        <v>34.5</v>
      </c>
      <c r="W4060" s="1">
        <v>901</v>
      </c>
      <c r="X4060" s="1">
        <v>109</v>
      </c>
      <c r="Y4060" s="3">
        <v>7.9</v>
      </c>
      <c r="Z4060" s="3">
        <v>4.7</v>
      </c>
      <c r="AB4060" s="1" t="s">
        <v>3581</v>
      </c>
      <c r="AC4060" s="1" t="s">
        <v>57</v>
      </c>
      <c r="AD4060" s="1" t="s">
        <v>57</v>
      </c>
      <c r="AE4060" s="1">
        <v>89</v>
      </c>
      <c r="AF4060" s="1">
        <v>3</v>
      </c>
      <c r="AG4060" s="1">
        <v>2</v>
      </c>
      <c r="AH4060" s="1" t="s">
        <v>6578</v>
      </c>
      <c r="AI4060" s="1">
        <v>2016</v>
      </c>
      <c r="AJ4060" s="1">
        <v>2019</v>
      </c>
      <c r="AK4060" s="1">
        <v>43378</v>
      </c>
      <c r="AO4060" s="1" t="s">
        <v>6579</v>
      </c>
      <c r="AP4060" s="1" t="s">
        <v>6579</v>
      </c>
      <c r="AQ4060" s="1">
        <v>43378</v>
      </c>
      <c r="AR4060" s="2"/>
      <c r="AS4060" s="1">
        <f t="shared" si="792"/>
        <v>0</v>
      </c>
      <c r="AT4060" s="1">
        <f t="shared" si="793"/>
        <v>0</v>
      </c>
      <c r="AU4060" s="1">
        <v>0</v>
      </c>
      <c r="AV4060" s="1">
        <v>0</v>
      </c>
      <c r="AW4060" s="1">
        <f t="shared" si="794"/>
        <v>0</v>
      </c>
      <c r="AX4060" s="1">
        <f t="shared" si="795"/>
        <v>0</v>
      </c>
      <c r="AY4060" s="1">
        <v>0</v>
      </c>
      <c r="AZ4060" s="1">
        <v>0</v>
      </c>
      <c r="BA4060" s="1">
        <v>43378</v>
      </c>
    </row>
    <row r="4061" spans="1:53" x14ac:dyDescent="0.3">
      <c r="A4061" s="1" t="s">
        <v>14350</v>
      </c>
      <c r="B4061" s="1">
        <v>2008</v>
      </c>
      <c r="C4061" s="1" t="s">
        <v>144</v>
      </c>
      <c r="D4061" s="1" t="s">
        <v>55</v>
      </c>
      <c r="E4061" s="1" t="s">
        <v>55</v>
      </c>
      <c r="F4061" s="1" t="s">
        <v>130</v>
      </c>
      <c r="G4061" s="1">
        <v>6013</v>
      </c>
      <c r="H4061" s="1">
        <v>73.375</v>
      </c>
      <c r="I4061" s="1">
        <v>265</v>
      </c>
      <c r="J4061" s="1">
        <v>948</v>
      </c>
      <c r="K4061" s="1">
        <v>9.5</v>
      </c>
      <c r="L4061" s="1">
        <v>3268</v>
      </c>
      <c r="M4061" s="1">
        <v>32.75</v>
      </c>
      <c r="P4061" s="1">
        <v>23</v>
      </c>
      <c r="Q4061" s="3">
        <v>1.66</v>
      </c>
      <c r="R4061" s="3">
        <v>2.85</v>
      </c>
      <c r="S4061" s="3">
        <v>4.95</v>
      </c>
      <c r="T4061" s="1">
        <v>2.1</v>
      </c>
      <c r="W4061" s="1">
        <v>900</v>
      </c>
      <c r="X4061" s="1">
        <v>108</v>
      </c>
      <c r="AB4061" s="1" t="s">
        <v>6971</v>
      </c>
      <c r="AC4061" s="1" t="s">
        <v>72</v>
      </c>
      <c r="AD4061" s="1" t="s">
        <v>72</v>
      </c>
      <c r="AG4061" s="1">
        <v>4</v>
      </c>
      <c r="AH4061" s="1" t="s">
        <v>14351</v>
      </c>
      <c r="AI4061" s="1">
        <v>2008</v>
      </c>
      <c r="AK4061" s="1">
        <v>33399</v>
      </c>
      <c r="AO4061" s="1" t="s">
        <v>14352</v>
      </c>
      <c r="AP4061" s="1" t="s">
        <v>14352</v>
      </c>
      <c r="AQ4061" s="1">
        <v>33399</v>
      </c>
      <c r="AR4061" s="2"/>
      <c r="AS4061" s="1">
        <f t="shared" si="792"/>
        <v>0</v>
      </c>
      <c r="AT4061" s="1">
        <f t="shared" si="793"/>
        <v>0</v>
      </c>
      <c r="AU4061" s="1">
        <v>0</v>
      </c>
      <c r="AV4061" s="1">
        <v>0</v>
      </c>
      <c r="AW4061" s="1">
        <f t="shared" si="794"/>
        <v>0</v>
      </c>
      <c r="AX4061" s="1">
        <f t="shared" si="795"/>
        <v>0</v>
      </c>
      <c r="AY4061" s="1">
        <v>0</v>
      </c>
      <c r="AZ4061" s="1">
        <v>0</v>
      </c>
      <c r="BA4061" s="1">
        <v>33399</v>
      </c>
    </row>
    <row r="4062" spans="1:53" x14ac:dyDescent="0.3">
      <c r="A4062" s="1" t="s">
        <v>7490</v>
      </c>
      <c r="B4062" s="1">
        <v>2015</v>
      </c>
      <c r="C4062" s="1" t="s">
        <v>54</v>
      </c>
      <c r="D4062" s="1" t="s">
        <v>55</v>
      </c>
      <c r="E4062" s="1" t="s">
        <v>55</v>
      </c>
      <c r="F4062" s="1" t="s">
        <v>366</v>
      </c>
      <c r="G4062" s="1">
        <v>6013</v>
      </c>
      <c r="H4062" s="1">
        <v>73.375</v>
      </c>
      <c r="I4062" s="1">
        <v>298</v>
      </c>
      <c r="J4062" s="1">
        <v>948</v>
      </c>
      <c r="K4062" s="1">
        <v>9.5</v>
      </c>
      <c r="L4062" s="1">
        <v>3238</v>
      </c>
      <c r="M4062" s="1">
        <v>32.375</v>
      </c>
      <c r="N4062" s="1">
        <v>7928</v>
      </c>
      <c r="O4062" s="1">
        <v>79.25</v>
      </c>
      <c r="P4062" s="1">
        <v>26</v>
      </c>
      <c r="Q4062" s="3">
        <v>1.78</v>
      </c>
      <c r="R4062" s="3">
        <v>2.95</v>
      </c>
      <c r="S4062" s="3">
        <v>5</v>
      </c>
      <c r="T4062" s="1">
        <v>2.0499999999999998</v>
      </c>
      <c r="U4062" s="1">
        <v>3100</v>
      </c>
      <c r="V4062" s="1">
        <v>31</v>
      </c>
      <c r="W4062" s="1">
        <v>811</v>
      </c>
      <c r="X4062" s="1">
        <v>107</v>
      </c>
      <c r="Y4062" s="3">
        <v>8</v>
      </c>
      <c r="AB4062" s="1" t="s">
        <v>3244</v>
      </c>
      <c r="AC4062" s="1" t="s">
        <v>6590</v>
      </c>
      <c r="AD4062" s="1" t="s">
        <v>251</v>
      </c>
      <c r="AE4062" s="1">
        <v>192</v>
      </c>
      <c r="AF4062" s="1">
        <v>6</v>
      </c>
      <c r="AG4062" s="1">
        <v>3</v>
      </c>
      <c r="AH4062" s="1" t="s">
        <v>7491</v>
      </c>
      <c r="AI4062" s="1">
        <v>2015</v>
      </c>
      <c r="AJ4062" s="1">
        <v>2018</v>
      </c>
      <c r="AK4062" s="1">
        <v>42535</v>
      </c>
      <c r="AO4062" s="1" t="s">
        <v>7492</v>
      </c>
      <c r="AP4062" s="1" t="s">
        <v>7492</v>
      </c>
      <c r="AQ4062" s="1">
        <v>42535</v>
      </c>
      <c r="AR4062" s="2"/>
      <c r="AS4062" s="1">
        <f t="shared" si="792"/>
        <v>0</v>
      </c>
      <c r="AT4062" s="1">
        <f t="shared" si="793"/>
        <v>0</v>
      </c>
      <c r="AU4062" s="1">
        <v>0</v>
      </c>
      <c r="AV4062" s="1">
        <v>0</v>
      </c>
      <c r="AW4062" s="1">
        <f t="shared" si="794"/>
        <v>0</v>
      </c>
      <c r="AX4062" s="1">
        <f t="shared" si="795"/>
        <v>0</v>
      </c>
      <c r="AY4062" s="1">
        <v>0</v>
      </c>
      <c r="AZ4062" s="1">
        <v>0</v>
      </c>
      <c r="BA4062" s="1">
        <v>42535</v>
      </c>
    </row>
    <row r="4063" spans="1:53" x14ac:dyDescent="0.3">
      <c r="A4063" s="1" t="s">
        <v>3773</v>
      </c>
      <c r="B4063" s="1">
        <v>2009</v>
      </c>
      <c r="C4063" s="1" t="s">
        <v>643</v>
      </c>
      <c r="D4063" s="1" t="s">
        <v>643</v>
      </c>
      <c r="E4063" s="1" t="s">
        <v>643</v>
      </c>
      <c r="F4063" s="1" t="s">
        <v>454</v>
      </c>
      <c r="G4063" s="1">
        <v>6013</v>
      </c>
      <c r="H4063" s="1">
        <v>73.375</v>
      </c>
      <c r="I4063" s="1">
        <v>226</v>
      </c>
      <c r="J4063" s="1">
        <v>948</v>
      </c>
      <c r="K4063" s="1">
        <v>9.5</v>
      </c>
      <c r="L4063" s="1">
        <v>3200</v>
      </c>
      <c r="M4063" s="1">
        <v>32</v>
      </c>
      <c r="Q4063" s="3">
        <v>1.83</v>
      </c>
      <c r="R4063" s="3">
        <v>2.94</v>
      </c>
      <c r="S4063" s="3">
        <v>5.01</v>
      </c>
      <c r="T4063" s="1">
        <v>2.0699999999999998</v>
      </c>
      <c r="U4063" s="1">
        <v>2612</v>
      </c>
      <c r="V4063" s="1">
        <v>26.5</v>
      </c>
      <c r="W4063" s="1">
        <v>803</v>
      </c>
      <c r="X4063" s="1">
        <v>99</v>
      </c>
      <c r="AB4063" s="1" t="s">
        <v>3268</v>
      </c>
      <c r="AC4063" s="1" t="s">
        <v>161</v>
      </c>
      <c r="AD4063" s="1" t="s">
        <v>161</v>
      </c>
      <c r="AE4063" s="1">
        <v>171</v>
      </c>
      <c r="AF4063" s="1">
        <v>5</v>
      </c>
      <c r="AG4063" s="1">
        <v>3</v>
      </c>
      <c r="AH4063" s="1" t="s">
        <v>13791</v>
      </c>
      <c r="AI4063" s="1">
        <v>2009</v>
      </c>
      <c r="AK4063" s="1">
        <v>34622</v>
      </c>
      <c r="AO4063" s="1" t="s">
        <v>3775</v>
      </c>
      <c r="AP4063" s="1" t="s">
        <v>3775</v>
      </c>
      <c r="AQ4063" s="1">
        <v>34622</v>
      </c>
      <c r="AR4063" s="2"/>
      <c r="AS4063" s="1">
        <f t="shared" si="792"/>
        <v>0</v>
      </c>
      <c r="AT4063" s="1">
        <f t="shared" si="793"/>
        <v>0</v>
      </c>
      <c r="AU4063" s="1">
        <v>0</v>
      </c>
      <c r="AV4063" s="1">
        <v>0</v>
      </c>
      <c r="AW4063" s="1">
        <f t="shared" si="794"/>
        <v>0</v>
      </c>
      <c r="AX4063" s="1">
        <f t="shared" si="795"/>
        <v>0</v>
      </c>
      <c r="AY4063" s="1">
        <v>0</v>
      </c>
      <c r="AZ4063" s="1">
        <v>0</v>
      </c>
      <c r="BA4063" s="1">
        <v>34622</v>
      </c>
    </row>
    <row r="4064" spans="1:53" x14ac:dyDescent="0.3">
      <c r="A4064" s="1" t="s">
        <v>17254</v>
      </c>
      <c r="B4064" s="1">
        <v>2005</v>
      </c>
      <c r="C4064" s="1" t="s">
        <v>54</v>
      </c>
      <c r="D4064" s="1" t="s">
        <v>54</v>
      </c>
      <c r="E4064" s="1" t="s">
        <v>55</v>
      </c>
      <c r="F4064" s="1" t="s">
        <v>111</v>
      </c>
      <c r="G4064" s="1">
        <v>6013</v>
      </c>
      <c r="H4064" s="1">
        <v>73.375</v>
      </c>
      <c r="I4064" s="1">
        <v>307</v>
      </c>
      <c r="J4064" s="1">
        <v>1014</v>
      </c>
      <c r="K4064" s="1">
        <v>10.25</v>
      </c>
      <c r="L4064" s="1">
        <v>3214</v>
      </c>
      <c r="M4064" s="1">
        <v>32.25</v>
      </c>
      <c r="P4064" s="1">
        <v>28</v>
      </c>
      <c r="Q4064" s="3">
        <v>1.76</v>
      </c>
      <c r="R4064" s="3">
        <v>2.91</v>
      </c>
      <c r="S4064" s="3">
        <v>5.0199999999999996</v>
      </c>
      <c r="T4064" s="1">
        <v>2.1099999999999901</v>
      </c>
      <c r="U4064" s="1">
        <v>3512</v>
      </c>
      <c r="V4064" s="1">
        <v>35.5</v>
      </c>
      <c r="W4064" s="1">
        <v>904</v>
      </c>
      <c r="X4064" s="1">
        <v>112</v>
      </c>
      <c r="Y4064" s="3">
        <v>7.71</v>
      </c>
      <c r="Z4064" s="3">
        <v>4.42</v>
      </c>
      <c r="AB4064" s="1" t="s">
        <v>3256</v>
      </c>
      <c r="AC4064" s="1" t="s">
        <v>72</v>
      </c>
      <c r="AD4064" s="1" t="s">
        <v>72</v>
      </c>
      <c r="AG4064" s="1">
        <v>4</v>
      </c>
      <c r="AH4064" s="1" t="s">
        <v>17255</v>
      </c>
      <c r="AI4064" s="1">
        <v>2005</v>
      </c>
      <c r="AK4064" s="1">
        <v>30428</v>
      </c>
      <c r="AO4064" s="1" t="s">
        <v>17256</v>
      </c>
      <c r="AP4064" s="1" t="s">
        <v>17256</v>
      </c>
      <c r="AQ4064" s="1">
        <v>30428</v>
      </c>
      <c r="AR4064" s="2"/>
      <c r="AS4064" s="1">
        <f t="shared" si="792"/>
        <v>0</v>
      </c>
      <c r="AT4064" s="1">
        <f t="shared" si="793"/>
        <v>0</v>
      </c>
      <c r="AU4064" s="1">
        <v>0</v>
      </c>
      <c r="AV4064" s="1">
        <v>0</v>
      </c>
      <c r="AW4064" s="1">
        <f t="shared" si="794"/>
        <v>0</v>
      </c>
      <c r="AX4064" s="1">
        <f t="shared" si="795"/>
        <v>0</v>
      </c>
      <c r="AY4064" s="1">
        <v>0</v>
      </c>
      <c r="AZ4064" s="1">
        <v>0</v>
      </c>
      <c r="BA4064" s="1">
        <v>30428</v>
      </c>
    </row>
    <row r="4065" spans="1:53" x14ac:dyDescent="0.3">
      <c r="A4065" s="1" t="s">
        <v>8588</v>
      </c>
      <c r="B4065" s="1">
        <v>2014</v>
      </c>
      <c r="C4065" s="1" t="s">
        <v>144</v>
      </c>
      <c r="D4065" s="1" t="s">
        <v>55</v>
      </c>
      <c r="E4065" s="1" t="s">
        <v>55</v>
      </c>
      <c r="F4065" s="1" t="s">
        <v>3363</v>
      </c>
      <c r="G4065" s="1">
        <v>6013</v>
      </c>
      <c r="H4065" s="1">
        <v>73.375</v>
      </c>
      <c r="I4065" s="1">
        <v>326</v>
      </c>
      <c r="J4065" s="1">
        <v>968</v>
      </c>
      <c r="K4065" s="1">
        <v>9.75</v>
      </c>
      <c r="L4065" s="1">
        <v>3278</v>
      </c>
      <c r="M4065" s="1">
        <v>32.875</v>
      </c>
      <c r="N4065" s="1">
        <v>8100</v>
      </c>
      <c r="O4065" s="1">
        <v>81</v>
      </c>
      <c r="P4065" s="1">
        <v>28</v>
      </c>
      <c r="Q4065" s="3">
        <v>1.79</v>
      </c>
      <c r="R4065" s="3">
        <v>2.95</v>
      </c>
      <c r="S4065" s="3">
        <v>5.08</v>
      </c>
      <c r="T4065" s="1">
        <v>2.13</v>
      </c>
      <c r="U4065" s="1">
        <v>2812</v>
      </c>
      <c r="V4065" s="1">
        <v>28.5</v>
      </c>
      <c r="W4065" s="1">
        <v>803</v>
      </c>
      <c r="X4065" s="1">
        <v>99</v>
      </c>
      <c r="Y4065" s="3">
        <v>7.93</v>
      </c>
      <c r="Z4065" s="3">
        <v>4.71</v>
      </c>
      <c r="AB4065" s="1" t="s">
        <v>3364</v>
      </c>
      <c r="AC4065" s="1" t="s">
        <v>72</v>
      </c>
      <c r="AD4065" s="1" t="s">
        <v>72</v>
      </c>
      <c r="AG4065" s="1">
        <v>4</v>
      </c>
      <c r="AH4065" s="1" t="s">
        <v>8589</v>
      </c>
      <c r="AI4065" s="1">
        <v>2014</v>
      </c>
      <c r="AJ4065" s="1">
        <v>2018</v>
      </c>
      <c r="AK4065" s="1">
        <v>41919</v>
      </c>
      <c r="AO4065" s="1" t="s">
        <v>8590</v>
      </c>
      <c r="AP4065" s="1" t="s">
        <v>8590</v>
      </c>
      <c r="AQ4065" s="1">
        <v>41919</v>
      </c>
      <c r="AR4065" s="2"/>
      <c r="AS4065" s="1">
        <f t="shared" si="792"/>
        <v>0</v>
      </c>
      <c r="AT4065" s="1">
        <f t="shared" si="793"/>
        <v>0</v>
      </c>
      <c r="AU4065" s="1">
        <v>0</v>
      </c>
      <c r="AV4065" s="1">
        <v>0</v>
      </c>
      <c r="AW4065" s="1">
        <f t="shared" si="794"/>
        <v>0</v>
      </c>
      <c r="AX4065" s="1">
        <f t="shared" si="795"/>
        <v>0</v>
      </c>
      <c r="AY4065" s="1">
        <v>0</v>
      </c>
      <c r="AZ4065" s="1">
        <v>0</v>
      </c>
      <c r="BA4065" s="1">
        <v>41919</v>
      </c>
    </row>
    <row r="4066" spans="1:53" x14ac:dyDescent="0.3">
      <c r="A4066" s="1" t="s">
        <v>10695</v>
      </c>
      <c r="B4066" s="1">
        <v>2012</v>
      </c>
      <c r="C4066" s="1" t="s">
        <v>276</v>
      </c>
      <c r="D4066" s="1" t="s">
        <v>276</v>
      </c>
      <c r="E4066" s="1" t="s">
        <v>276</v>
      </c>
      <c r="F4066" s="1" t="s">
        <v>120</v>
      </c>
      <c r="G4066" s="1">
        <v>6013</v>
      </c>
      <c r="H4066" s="1">
        <v>73.375</v>
      </c>
      <c r="I4066" s="1">
        <v>248</v>
      </c>
      <c r="J4066" s="1">
        <v>968</v>
      </c>
      <c r="K4066" s="1">
        <v>9.75</v>
      </c>
      <c r="L4066" s="1">
        <v>3128</v>
      </c>
      <c r="M4066" s="1">
        <v>31.25</v>
      </c>
      <c r="N4066" s="1">
        <v>7668</v>
      </c>
      <c r="O4066" s="1">
        <v>76.75</v>
      </c>
      <c r="Q4066" s="3">
        <v>1.78</v>
      </c>
      <c r="R4066" s="3">
        <v>2.96</v>
      </c>
      <c r="S4066" s="3">
        <v>5.09</v>
      </c>
      <c r="T4066" s="1">
        <v>2.13</v>
      </c>
      <c r="U4066" s="1">
        <v>3000</v>
      </c>
      <c r="V4066" s="1">
        <v>30</v>
      </c>
      <c r="W4066" s="1">
        <v>808</v>
      </c>
      <c r="X4066" s="1">
        <v>104</v>
      </c>
      <c r="AB4066" s="1" t="s">
        <v>3293</v>
      </c>
      <c r="AC4066" s="1" t="s">
        <v>72</v>
      </c>
      <c r="AD4066" s="1" t="s">
        <v>72</v>
      </c>
      <c r="AG4066" s="1">
        <v>4</v>
      </c>
      <c r="AH4066" s="1" t="s">
        <v>10696</v>
      </c>
      <c r="AI4066" s="1">
        <v>2012</v>
      </c>
      <c r="AJ4066" s="1">
        <v>2020</v>
      </c>
      <c r="AK4066" s="1">
        <v>38856</v>
      </c>
      <c r="AO4066" s="1" t="s">
        <v>10697</v>
      </c>
      <c r="AP4066" s="1" t="s">
        <v>10697</v>
      </c>
      <c r="AQ4066" s="1">
        <v>38856</v>
      </c>
      <c r="AR4066" s="2" t="s">
        <v>4743</v>
      </c>
      <c r="AS4066" s="1">
        <f t="shared" si="792"/>
        <v>1</v>
      </c>
      <c r="AT4066" s="1">
        <f t="shared" si="793"/>
        <v>1</v>
      </c>
      <c r="AU4066" s="1">
        <v>1</v>
      </c>
      <c r="AV4066" s="1">
        <v>0</v>
      </c>
      <c r="AW4066" s="1">
        <f t="shared" si="794"/>
        <v>1</v>
      </c>
      <c r="AX4066" s="1">
        <f t="shared" si="795"/>
        <v>1</v>
      </c>
      <c r="AY4066" s="1">
        <v>0</v>
      </c>
      <c r="AZ4066" s="1">
        <v>1</v>
      </c>
      <c r="BA4066" s="1">
        <v>38856</v>
      </c>
    </row>
    <row r="4067" spans="1:53" x14ac:dyDescent="0.3">
      <c r="A4067" s="1" t="s">
        <v>13319</v>
      </c>
      <c r="B4067" s="1">
        <v>2009</v>
      </c>
      <c r="C4067" s="1" t="s">
        <v>54</v>
      </c>
      <c r="D4067" s="1" t="s">
        <v>55</v>
      </c>
      <c r="E4067" s="1" t="s">
        <v>55</v>
      </c>
      <c r="F4067" s="1" t="s">
        <v>168</v>
      </c>
      <c r="G4067" s="1">
        <v>6013</v>
      </c>
      <c r="H4067" s="1">
        <v>73.375</v>
      </c>
      <c r="I4067" s="1">
        <v>298</v>
      </c>
      <c r="J4067" s="1">
        <v>1000</v>
      </c>
      <c r="K4067" s="1">
        <v>10</v>
      </c>
      <c r="L4067" s="1">
        <v>3148</v>
      </c>
      <c r="M4067" s="1">
        <v>31.5</v>
      </c>
      <c r="P4067" s="1">
        <v>31</v>
      </c>
      <c r="Q4067" s="3">
        <v>1.84</v>
      </c>
      <c r="R4067" s="3">
        <v>3.03</v>
      </c>
      <c r="S4067" s="3">
        <v>5.25</v>
      </c>
      <c r="T4067" s="1">
        <v>2.2200000000000002</v>
      </c>
      <c r="U4067" s="1">
        <v>3200</v>
      </c>
      <c r="V4067" s="1">
        <v>32</v>
      </c>
      <c r="W4067" s="1">
        <v>809</v>
      </c>
      <c r="X4067" s="1">
        <v>105</v>
      </c>
      <c r="Y4067" s="3">
        <v>7.68</v>
      </c>
      <c r="Z4067" s="3">
        <v>4.72</v>
      </c>
      <c r="AB4067" s="1" t="s">
        <v>6971</v>
      </c>
      <c r="AC4067" s="1" t="s">
        <v>72</v>
      </c>
      <c r="AD4067" s="1" t="s">
        <v>72</v>
      </c>
      <c r="AG4067" s="1">
        <v>4</v>
      </c>
      <c r="AH4067" s="1" t="s">
        <v>13320</v>
      </c>
      <c r="AI4067" s="1">
        <v>2009</v>
      </c>
      <c r="AK4067" s="1">
        <v>34889</v>
      </c>
      <c r="AO4067" s="1" t="s">
        <v>13321</v>
      </c>
      <c r="AP4067" s="1" t="s">
        <v>13321</v>
      </c>
      <c r="AQ4067" s="1">
        <v>34889</v>
      </c>
      <c r="AR4067" s="2"/>
      <c r="AS4067" s="1">
        <f t="shared" si="792"/>
        <v>0</v>
      </c>
      <c r="AT4067" s="1">
        <f t="shared" si="793"/>
        <v>0</v>
      </c>
      <c r="AU4067" s="1">
        <v>0</v>
      </c>
      <c r="AV4067" s="1">
        <v>0</v>
      </c>
      <c r="AW4067" s="1">
        <f t="shared" si="794"/>
        <v>0</v>
      </c>
      <c r="AX4067" s="1">
        <f t="shared" si="795"/>
        <v>0</v>
      </c>
      <c r="AY4067" s="1">
        <v>0</v>
      </c>
      <c r="AZ4067" s="1">
        <v>0</v>
      </c>
      <c r="BA4067" s="1">
        <v>34889</v>
      </c>
    </row>
    <row r="4068" spans="1:53" x14ac:dyDescent="0.3">
      <c r="A4068" s="1" t="s">
        <v>9469</v>
      </c>
      <c r="B4068" s="1">
        <v>2013</v>
      </c>
      <c r="C4068" s="1" t="s">
        <v>54</v>
      </c>
      <c r="D4068" s="1" t="s">
        <v>55</v>
      </c>
      <c r="E4068" s="1" t="s">
        <v>55</v>
      </c>
      <c r="F4068" s="1" t="s">
        <v>4549</v>
      </c>
      <c r="G4068" s="1">
        <v>6013</v>
      </c>
      <c r="H4068" s="1">
        <v>73.375</v>
      </c>
      <c r="I4068" s="1">
        <v>306</v>
      </c>
      <c r="J4068" s="1">
        <v>928</v>
      </c>
      <c r="K4068" s="1">
        <v>9.25</v>
      </c>
      <c r="L4068" s="1">
        <v>3328</v>
      </c>
      <c r="M4068" s="1">
        <v>33.25</v>
      </c>
      <c r="N4068" s="1">
        <v>7900</v>
      </c>
      <c r="O4068" s="1">
        <v>79</v>
      </c>
      <c r="P4068" s="1">
        <v>22</v>
      </c>
      <c r="Q4068" s="3">
        <v>1.82</v>
      </c>
      <c r="R4068" s="3">
        <v>3.03</v>
      </c>
      <c r="S4068" s="3">
        <v>5.31</v>
      </c>
      <c r="T4068" s="1">
        <v>2.2799999999999998</v>
      </c>
      <c r="U4068" s="1">
        <v>2712</v>
      </c>
      <c r="V4068" s="1">
        <v>27.5</v>
      </c>
      <c r="W4068" s="1">
        <v>801</v>
      </c>
      <c r="X4068" s="1">
        <v>97</v>
      </c>
      <c r="Y4068" s="3">
        <v>7.79</v>
      </c>
      <c r="Z4068" s="3">
        <v>4.8099999999999996</v>
      </c>
      <c r="AB4068" s="1" t="s">
        <v>6971</v>
      </c>
      <c r="AC4068" s="1" t="s">
        <v>72</v>
      </c>
      <c r="AD4068" s="1" t="s">
        <v>72</v>
      </c>
      <c r="AG4068" s="1">
        <v>4</v>
      </c>
      <c r="AH4068" s="1" t="s">
        <v>9470</v>
      </c>
      <c r="AI4068" s="1">
        <v>2013</v>
      </c>
      <c r="AK4068" s="1">
        <v>40443</v>
      </c>
      <c r="AO4068" s="1" t="s">
        <v>9471</v>
      </c>
      <c r="AP4068" s="1" t="s">
        <v>9471</v>
      </c>
      <c r="AQ4068" s="1">
        <v>40443</v>
      </c>
      <c r="AR4068" s="2"/>
      <c r="AS4068" s="1">
        <f t="shared" si="792"/>
        <v>0</v>
      </c>
      <c r="AT4068" s="1">
        <f t="shared" si="793"/>
        <v>0</v>
      </c>
      <c r="AU4068" s="1">
        <v>0</v>
      </c>
      <c r="AV4068" s="1">
        <v>0</v>
      </c>
      <c r="AW4068" s="1">
        <f t="shared" si="794"/>
        <v>0</v>
      </c>
      <c r="AX4068" s="1">
        <f t="shared" si="795"/>
        <v>0</v>
      </c>
      <c r="AY4068" s="1">
        <v>0</v>
      </c>
      <c r="AZ4068" s="1">
        <v>0</v>
      </c>
      <c r="BA4068" s="1">
        <v>40443</v>
      </c>
    </row>
    <row r="4069" spans="1:53" x14ac:dyDescent="0.3">
      <c r="A4069" s="1" t="s">
        <v>18177</v>
      </c>
      <c r="B4069" s="1">
        <v>2004</v>
      </c>
      <c r="C4069" s="1" t="s">
        <v>54</v>
      </c>
      <c r="D4069" s="6" t="s">
        <v>54</v>
      </c>
      <c r="E4069" s="1" t="s">
        <v>55</v>
      </c>
      <c r="F4069" s="1" t="s">
        <v>579</v>
      </c>
      <c r="G4069" s="1">
        <v>6013</v>
      </c>
      <c r="H4069" s="1">
        <v>73.375</v>
      </c>
      <c r="I4069" s="1">
        <v>313</v>
      </c>
      <c r="J4069" s="1">
        <v>912</v>
      </c>
      <c r="K4069" s="1">
        <v>9.5</v>
      </c>
      <c r="L4069" s="1">
        <v>3118</v>
      </c>
      <c r="M4069" s="1">
        <v>31.125</v>
      </c>
      <c r="P4069" s="1">
        <v>18</v>
      </c>
      <c r="Q4069" s="3">
        <v>1.83</v>
      </c>
      <c r="R4069" s="3">
        <v>2.96</v>
      </c>
      <c r="S4069" s="3">
        <v>5.31</v>
      </c>
      <c r="T4069" s="1">
        <v>2.3499999999999899</v>
      </c>
      <c r="U4069" s="1">
        <v>2800</v>
      </c>
      <c r="V4069" s="1">
        <v>28</v>
      </c>
      <c r="AB4069" s="1" t="s">
        <v>2252</v>
      </c>
      <c r="AC4069" s="1" t="s">
        <v>72</v>
      </c>
      <c r="AD4069" s="1" t="s">
        <v>72</v>
      </c>
      <c r="AG4069" s="1">
        <v>4</v>
      </c>
      <c r="AH4069" s="1">
        <v>0</v>
      </c>
      <c r="AI4069" s="1">
        <v>2004</v>
      </c>
      <c r="AK4069" s="1">
        <v>29638</v>
      </c>
      <c r="AO4069" s="1" t="s">
        <v>18178</v>
      </c>
      <c r="AP4069" s="1" t="s">
        <v>18178</v>
      </c>
      <c r="AQ4069" s="1">
        <v>29638</v>
      </c>
      <c r="AR4069" s="2"/>
      <c r="AS4069" s="1">
        <f t="shared" si="792"/>
        <v>0</v>
      </c>
      <c r="AT4069" s="1">
        <f t="shared" si="793"/>
        <v>0</v>
      </c>
      <c r="AU4069" s="1">
        <v>0</v>
      </c>
      <c r="AV4069" s="1">
        <v>0</v>
      </c>
      <c r="AW4069" s="1">
        <f t="shared" si="794"/>
        <v>0</v>
      </c>
      <c r="AX4069" s="1">
        <f t="shared" si="795"/>
        <v>0</v>
      </c>
      <c r="AY4069" s="1">
        <v>0</v>
      </c>
      <c r="AZ4069" s="1">
        <v>0</v>
      </c>
      <c r="BA4069" s="1">
        <v>29638</v>
      </c>
    </row>
    <row r="4070" spans="1:53" x14ac:dyDescent="0.3">
      <c r="A4070" s="1" t="s">
        <v>11479</v>
      </c>
      <c r="B4070" s="1">
        <v>2011</v>
      </c>
      <c r="C4070" s="1" t="s">
        <v>54</v>
      </c>
      <c r="D4070" s="1" t="s">
        <v>55</v>
      </c>
      <c r="E4070" s="1" t="s">
        <v>55</v>
      </c>
      <c r="F4070" s="1" t="s">
        <v>107</v>
      </c>
      <c r="G4070" s="1">
        <v>6013</v>
      </c>
      <c r="H4070" s="1">
        <v>73.375</v>
      </c>
      <c r="I4070" s="1">
        <v>297</v>
      </c>
      <c r="J4070" s="1">
        <v>1000</v>
      </c>
      <c r="K4070" s="1">
        <v>10</v>
      </c>
      <c r="L4070" s="1">
        <v>3400</v>
      </c>
      <c r="M4070" s="1">
        <v>34</v>
      </c>
      <c r="N4070" s="1">
        <v>8038</v>
      </c>
      <c r="O4070" s="1">
        <v>80.375</v>
      </c>
      <c r="P4070" s="1">
        <v>23</v>
      </c>
      <c r="Q4070" s="3">
        <v>1.91</v>
      </c>
      <c r="R4070" s="3">
        <v>3.12</v>
      </c>
      <c r="S4070" s="3">
        <v>5.4</v>
      </c>
      <c r="T4070" s="1">
        <v>2.2799999999999998</v>
      </c>
      <c r="U4070" s="1">
        <v>2400</v>
      </c>
      <c r="V4070" s="1">
        <v>24</v>
      </c>
      <c r="W4070" s="1">
        <v>707</v>
      </c>
      <c r="X4070" s="1">
        <v>91</v>
      </c>
      <c r="Y4070" s="3">
        <v>7.72</v>
      </c>
      <c r="Z4070" s="3">
        <v>4.71</v>
      </c>
      <c r="AB4070" s="1" t="s">
        <v>3244</v>
      </c>
      <c r="AC4070" s="1" t="s">
        <v>72</v>
      </c>
      <c r="AD4070" s="1" t="s">
        <v>72</v>
      </c>
      <c r="AG4070" s="1">
        <v>4</v>
      </c>
      <c r="AH4070" s="1">
        <v>0</v>
      </c>
      <c r="AI4070" s="1">
        <v>2011</v>
      </c>
      <c r="AK4070" s="1">
        <v>37912</v>
      </c>
      <c r="AO4070" s="1" t="s">
        <v>11480</v>
      </c>
      <c r="AP4070" s="1" t="s">
        <v>11480</v>
      </c>
      <c r="AQ4070" s="1">
        <v>37912</v>
      </c>
      <c r="AR4070" s="2"/>
      <c r="AS4070" s="1">
        <f t="shared" si="792"/>
        <v>0</v>
      </c>
      <c r="AT4070" s="1">
        <f t="shared" si="793"/>
        <v>0</v>
      </c>
      <c r="AU4070" s="1">
        <v>0</v>
      </c>
      <c r="AV4070" s="1">
        <v>0</v>
      </c>
      <c r="AW4070" s="1">
        <f t="shared" si="794"/>
        <v>0</v>
      </c>
      <c r="AX4070" s="1">
        <f t="shared" si="795"/>
        <v>0</v>
      </c>
      <c r="AY4070" s="1">
        <v>0</v>
      </c>
      <c r="AZ4070" s="1">
        <v>0</v>
      </c>
      <c r="BA4070" s="1">
        <v>37912</v>
      </c>
    </row>
    <row r="4071" spans="1:53" x14ac:dyDescent="0.3">
      <c r="A4071" s="1" t="s">
        <v>2217</v>
      </c>
      <c r="B4071" s="1">
        <v>2020</v>
      </c>
      <c r="C4071" s="1" t="s">
        <v>398</v>
      </c>
      <c r="D4071" s="1" t="s">
        <v>398</v>
      </c>
      <c r="E4071" s="1" t="s">
        <v>399</v>
      </c>
      <c r="F4071" s="1" t="s">
        <v>81</v>
      </c>
      <c r="G4071" s="1">
        <v>6013</v>
      </c>
      <c r="H4071" s="1">
        <v>73.375</v>
      </c>
      <c r="I4071" s="1">
        <v>205</v>
      </c>
      <c r="J4071" s="1">
        <v>938</v>
      </c>
      <c r="K4071" s="1">
        <v>9.375</v>
      </c>
      <c r="L4071" s="1">
        <v>3234</v>
      </c>
      <c r="M4071" s="1">
        <v>32.75</v>
      </c>
      <c r="N4071" s="1">
        <v>7838</v>
      </c>
      <c r="O4071" s="1">
        <v>78.375</v>
      </c>
      <c r="P4071" s="1" t="s">
        <v>2196</v>
      </c>
      <c r="Q4071" s="3" t="s">
        <v>2196</v>
      </c>
      <c r="S4071" s="3" t="s">
        <v>2196</v>
      </c>
      <c r="U4071" s="1" t="s">
        <v>2196</v>
      </c>
      <c r="V4071" s="1" t="s">
        <v>2196</v>
      </c>
      <c r="W4071" s="1" t="s">
        <v>2196</v>
      </c>
      <c r="X4071" s="1" t="s">
        <v>2196</v>
      </c>
      <c r="Y4071" s="3" t="s">
        <v>2196</v>
      </c>
      <c r="Z4071" s="3" t="s">
        <v>2196</v>
      </c>
      <c r="AC4071" t="s">
        <v>126</v>
      </c>
      <c r="AD4071" t="s">
        <v>126</v>
      </c>
      <c r="AE4071">
        <v>51</v>
      </c>
      <c r="AF4071">
        <v>2</v>
      </c>
      <c r="AG4071">
        <v>2</v>
      </c>
      <c r="AH4071" s="1" t="s">
        <v>2218</v>
      </c>
      <c r="AI4071" s="1">
        <v>2020</v>
      </c>
      <c r="AL4071" s="1" t="s">
        <v>2219</v>
      </c>
      <c r="AN4071" s="1" t="s">
        <v>426</v>
      </c>
      <c r="AR4071" s="2"/>
    </row>
    <row r="4072" spans="1:53" x14ac:dyDescent="0.3">
      <c r="A4072" s="1" t="s">
        <v>2437</v>
      </c>
      <c r="B4072" s="1">
        <v>2020</v>
      </c>
      <c r="C4072" s="1" t="s">
        <v>54</v>
      </c>
      <c r="D4072" s="1" t="s">
        <v>54</v>
      </c>
      <c r="E4072" s="1" t="s">
        <v>55</v>
      </c>
      <c r="F4072" s="1" t="s">
        <v>472</v>
      </c>
      <c r="G4072" s="1">
        <v>6013</v>
      </c>
      <c r="H4072" s="1">
        <v>73.375</v>
      </c>
      <c r="I4072" s="1">
        <v>318</v>
      </c>
      <c r="J4072" s="1">
        <v>1048</v>
      </c>
      <c r="K4072" s="1">
        <v>10.5</v>
      </c>
      <c r="L4072" s="1">
        <v>3278</v>
      </c>
      <c r="M4072" s="1">
        <v>32.875</v>
      </c>
      <c r="N4072" s="1">
        <v>7828</v>
      </c>
      <c r="O4072" s="1">
        <v>78.25</v>
      </c>
      <c r="P4072" s="1">
        <v>23</v>
      </c>
      <c r="Q4072" s="3" t="s">
        <v>2196</v>
      </c>
      <c r="S4072" s="3" t="s">
        <v>2196</v>
      </c>
      <c r="U4072" s="1">
        <v>2512</v>
      </c>
      <c r="V4072" s="1">
        <v>25.5</v>
      </c>
      <c r="W4072" s="1" t="s">
        <v>2196</v>
      </c>
      <c r="X4072" s="1" t="s">
        <v>2196</v>
      </c>
      <c r="Y4072" s="3" t="s">
        <v>2196</v>
      </c>
      <c r="Z4072" s="3">
        <v>4.93</v>
      </c>
      <c r="AC4072" t="s">
        <v>289</v>
      </c>
      <c r="AD4072" t="s">
        <v>289</v>
      </c>
      <c r="AE4072">
        <v>197</v>
      </c>
      <c r="AF4072">
        <v>6</v>
      </c>
      <c r="AG4072">
        <v>3</v>
      </c>
      <c r="AH4072" s="1" t="s">
        <v>2438</v>
      </c>
      <c r="AI4072" s="1">
        <v>2020</v>
      </c>
      <c r="AL4072" s="1" t="s">
        <v>2439</v>
      </c>
      <c r="AN4072" s="1" t="s">
        <v>136</v>
      </c>
      <c r="AR4072" s="2"/>
    </row>
    <row r="4073" spans="1:53" x14ac:dyDescent="0.3">
      <c r="A4073" s="1" t="s">
        <v>3161</v>
      </c>
      <c r="B4073" s="1">
        <v>2020</v>
      </c>
      <c r="C4073" s="1" t="s">
        <v>672</v>
      </c>
      <c r="D4073" s="1" t="s">
        <v>673</v>
      </c>
      <c r="E4073" s="1" t="s">
        <v>673</v>
      </c>
      <c r="F4073" s="1" t="s">
        <v>492</v>
      </c>
      <c r="G4073" s="1">
        <v>6013</v>
      </c>
      <c r="H4073" s="1">
        <v>73.375</v>
      </c>
      <c r="I4073" s="1">
        <v>206</v>
      </c>
      <c r="J4073" s="1">
        <v>900</v>
      </c>
      <c r="K4073" s="1">
        <v>9</v>
      </c>
      <c r="L4073" s="1">
        <v>3078</v>
      </c>
      <c r="M4073" s="1">
        <v>30.875</v>
      </c>
      <c r="N4073" s="1">
        <v>7500</v>
      </c>
      <c r="O4073" s="1">
        <v>75</v>
      </c>
      <c r="P4073" s="1" t="s">
        <v>2196</v>
      </c>
      <c r="Q4073" s="3" t="s">
        <v>2196</v>
      </c>
      <c r="S4073" s="3" t="s">
        <v>2196</v>
      </c>
      <c r="U4073" s="1" t="s">
        <v>2196</v>
      </c>
      <c r="V4073" s="1" t="s">
        <v>2196</v>
      </c>
      <c r="W4073" s="1" t="s">
        <v>2196</v>
      </c>
      <c r="X4073" s="1" t="s">
        <v>2196</v>
      </c>
      <c r="Y4073" s="3" t="s">
        <v>2196</v>
      </c>
      <c r="Z4073" s="3" t="s">
        <v>2196</v>
      </c>
      <c r="AC4073" t="s">
        <v>96</v>
      </c>
      <c r="AD4073" t="s">
        <v>96</v>
      </c>
      <c r="AE4073">
        <v>161</v>
      </c>
      <c r="AF4073">
        <v>5</v>
      </c>
      <c r="AG4073">
        <v>3</v>
      </c>
      <c r="AH4073" s="1" t="s">
        <v>3162</v>
      </c>
      <c r="AI4073" s="1">
        <v>2020</v>
      </c>
      <c r="AL4073" s="1" t="s">
        <v>3163</v>
      </c>
      <c r="AN4073" s="1" t="s">
        <v>793</v>
      </c>
      <c r="AR4073" s="2"/>
    </row>
    <row r="4074" spans="1:53" x14ac:dyDescent="0.3">
      <c r="A4074" s="1" t="s">
        <v>5716</v>
      </c>
      <c r="B4074" s="1">
        <v>2017</v>
      </c>
      <c r="C4074" s="1" t="s">
        <v>276</v>
      </c>
      <c r="D4074" s="1" t="s">
        <v>276</v>
      </c>
      <c r="E4074" s="1" t="s">
        <v>276</v>
      </c>
      <c r="F4074" s="1" t="s">
        <v>85</v>
      </c>
      <c r="G4074" s="1">
        <v>6013</v>
      </c>
      <c r="H4074" s="1">
        <v>73.375</v>
      </c>
      <c r="I4074" s="1">
        <v>238</v>
      </c>
      <c r="J4074" s="1">
        <v>968</v>
      </c>
      <c r="K4074" s="1">
        <v>9.75</v>
      </c>
      <c r="L4074" s="1">
        <v>3348</v>
      </c>
      <c r="M4074" s="1">
        <v>33.5</v>
      </c>
      <c r="N4074" s="1">
        <v>7858</v>
      </c>
      <c r="O4074" s="1">
        <v>78.63</v>
      </c>
      <c r="AB4074" s="1" t="s">
        <v>3244</v>
      </c>
      <c r="AC4074" s="1" t="s">
        <v>289</v>
      </c>
      <c r="AD4074" s="1" t="s">
        <v>289</v>
      </c>
      <c r="AE4074" s="1">
        <v>21</v>
      </c>
      <c r="AF4074" s="1">
        <v>1</v>
      </c>
      <c r="AG4074" s="1">
        <v>1</v>
      </c>
      <c r="AH4074" s="1" t="s">
        <v>5717</v>
      </c>
      <c r="AI4074" s="1">
        <v>2017</v>
      </c>
      <c r="AK4074" s="1">
        <v>44833</v>
      </c>
      <c r="AO4074" s="1" t="s">
        <v>5718</v>
      </c>
      <c r="AP4074" s="1" t="s">
        <v>5718</v>
      </c>
      <c r="AQ4074" s="1">
        <v>44833</v>
      </c>
      <c r="AR4074" s="2"/>
      <c r="AS4074" s="1">
        <f t="shared" ref="AS4074:AS4090" si="796">IF(AT4074&gt;0,1,0)</f>
        <v>0</v>
      </c>
      <c r="AT4074" s="1">
        <f t="shared" ref="AT4074:AT4090" si="797">AU4074+AV4074</f>
        <v>0</v>
      </c>
      <c r="AU4074" s="1">
        <v>0</v>
      </c>
      <c r="AV4074" s="1">
        <v>0</v>
      </c>
      <c r="AW4074" s="1">
        <f t="shared" ref="AW4074:AW4090" si="798">IF(AX4074&gt;0,1,0)</f>
        <v>0</v>
      </c>
      <c r="AX4074" s="1">
        <f t="shared" ref="AX4074:AX4090" si="799">SUM(AY4074+AZ4074)</f>
        <v>0</v>
      </c>
      <c r="AY4074" s="1">
        <v>0</v>
      </c>
      <c r="AZ4074" s="1">
        <v>0</v>
      </c>
      <c r="BA4074" s="1">
        <v>44833</v>
      </c>
    </row>
    <row r="4075" spans="1:53" x14ac:dyDescent="0.3">
      <c r="A4075" s="1" t="s">
        <v>9675</v>
      </c>
      <c r="B4075" s="1">
        <v>2013</v>
      </c>
      <c r="C4075" s="1" t="s">
        <v>276</v>
      </c>
      <c r="D4075" s="1" t="s">
        <v>276</v>
      </c>
      <c r="E4075" s="1" t="s">
        <v>276</v>
      </c>
      <c r="F4075" s="1" t="s">
        <v>56</v>
      </c>
      <c r="G4075" s="1">
        <v>6013</v>
      </c>
      <c r="H4075" s="1">
        <v>73.375</v>
      </c>
      <c r="I4075" s="1">
        <v>234</v>
      </c>
      <c r="J4075" s="1">
        <v>928</v>
      </c>
      <c r="K4075" s="1">
        <v>9.25</v>
      </c>
      <c r="L4075" s="1">
        <v>3200</v>
      </c>
      <c r="M4075" s="1">
        <v>32</v>
      </c>
      <c r="N4075" s="1">
        <v>7528</v>
      </c>
      <c r="O4075" s="1">
        <v>75.25</v>
      </c>
      <c r="AB4075" s="1" t="s">
        <v>3240</v>
      </c>
      <c r="AC4075" s="1" t="s">
        <v>72</v>
      </c>
      <c r="AD4075" s="1" t="s">
        <v>72</v>
      </c>
      <c r="AG4075" s="1">
        <v>4</v>
      </c>
      <c r="AH4075" s="1" t="s">
        <v>9676</v>
      </c>
      <c r="AI4075" s="1">
        <v>2013</v>
      </c>
      <c r="AK4075" s="1">
        <v>41013</v>
      </c>
      <c r="AO4075" s="1" t="s">
        <v>9677</v>
      </c>
      <c r="AP4075" s="1" t="s">
        <v>9677</v>
      </c>
      <c r="AQ4075" s="1">
        <v>41013</v>
      </c>
      <c r="AR4075" s="2"/>
      <c r="AS4075" s="1">
        <f t="shared" si="796"/>
        <v>0</v>
      </c>
      <c r="AT4075" s="1">
        <f t="shared" si="797"/>
        <v>0</v>
      </c>
      <c r="AU4075" s="1">
        <v>0</v>
      </c>
      <c r="AV4075" s="1">
        <v>0</v>
      </c>
      <c r="AW4075" s="1">
        <f t="shared" si="798"/>
        <v>0</v>
      </c>
      <c r="AX4075" s="1">
        <f t="shared" si="799"/>
        <v>0</v>
      </c>
      <c r="AY4075" s="1">
        <v>0</v>
      </c>
      <c r="AZ4075" s="1">
        <v>0</v>
      </c>
      <c r="BA4075" s="1">
        <v>41013</v>
      </c>
    </row>
    <row r="4076" spans="1:53" x14ac:dyDescent="0.3">
      <c r="A4076" s="1" t="s">
        <v>12313</v>
      </c>
      <c r="B4076" s="1">
        <v>2010</v>
      </c>
      <c r="C4076" s="1" t="s">
        <v>513</v>
      </c>
      <c r="D4076" s="1" t="s">
        <v>399</v>
      </c>
      <c r="E4076" s="1" t="s">
        <v>399</v>
      </c>
      <c r="F4076" s="1" t="s">
        <v>260</v>
      </c>
      <c r="G4076" s="1">
        <v>6013</v>
      </c>
      <c r="H4076" s="1">
        <v>73.375</v>
      </c>
      <c r="I4076" s="1">
        <v>209</v>
      </c>
      <c r="J4076" s="1">
        <v>900</v>
      </c>
      <c r="K4076" s="1">
        <v>9</v>
      </c>
      <c r="L4076" s="1">
        <v>3168</v>
      </c>
      <c r="M4076" s="1">
        <v>31.75</v>
      </c>
      <c r="P4076" s="1">
        <v>16</v>
      </c>
      <c r="AB4076" s="1" t="s">
        <v>2252</v>
      </c>
      <c r="AC4076" s="1" t="s">
        <v>256</v>
      </c>
      <c r="AD4076" s="1" t="s">
        <v>256</v>
      </c>
      <c r="AE4076" s="1">
        <v>71</v>
      </c>
      <c r="AF4076" s="1">
        <v>3</v>
      </c>
      <c r="AG4076" s="1">
        <v>2</v>
      </c>
      <c r="AH4076" s="1" t="s">
        <v>12314</v>
      </c>
      <c r="AI4076" s="1">
        <v>2010</v>
      </c>
      <c r="AJ4076" s="1">
        <v>2017</v>
      </c>
      <c r="AK4076" s="1">
        <v>35510</v>
      </c>
      <c r="AO4076" s="1" t="s">
        <v>12315</v>
      </c>
      <c r="AP4076" s="1" t="s">
        <v>12315</v>
      </c>
      <c r="AQ4076" s="1">
        <v>35510</v>
      </c>
      <c r="AR4076" s="2"/>
      <c r="AS4076" s="1">
        <f t="shared" si="796"/>
        <v>0</v>
      </c>
      <c r="AT4076" s="1">
        <f t="shared" si="797"/>
        <v>0</v>
      </c>
      <c r="AU4076" s="1">
        <v>0</v>
      </c>
      <c r="AV4076" s="1">
        <v>0</v>
      </c>
      <c r="AW4076" s="1">
        <f t="shared" si="798"/>
        <v>0</v>
      </c>
      <c r="AX4076" s="1">
        <f t="shared" si="799"/>
        <v>0</v>
      </c>
      <c r="AY4076" s="1">
        <v>0</v>
      </c>
      <c r="AZ4076" s="1">
        <v>0</v>
      </c>
      <c r="BA4076" s="1">
        <v>35510</v>
      </c>
    </row>
    <row r="4077" spans="1:53" x14ac:dyDescent="0.3">
      <c r="A4077" s="1" t="s">
        <v>13513</v>
      </c>
      <c r="B4077" s="1">
        <v>2009</v>
      </c>
      <c r="C4077" s="1" t="s">
        <v>276</v>
      </c>
      <c r="D4077" s="1" t="s">
        <v>276</v>
      </c>
      <c r="E4077" s="1" t="s">
        <v>276</v>
      </c>
      <c r="F4077" s="1" t="s">
        <v>1872</v>
      </c>
      <c r="G4077" s="1">
        <v>6013</v>
      </c>
      <c r="H4077" s="1">
        <v>73.375</v>
      </c>
      <c r="I4077" s="1">
        <v>243</v>
      </c>
      <c r="J4077" s="1">
        <v>1000</v>
      </c>
      <c r="K4077" s="1">
        <v>10</v>
      </c>
      <c r="L4077" s="1">
        <v>3300</v>
      </c>
      <c r="M4077" s="1">
        <v>33</v>
      </c>
      <c r="AB4077" s="1" t="s">
        <v>9424</v>
      </c>
      <c r="AC4077" s="1" t="s">
        <v>72</v>
      </c>
      <c r="AD4077" s="1" t="s">
        <v>72</v>
      </c>
      <c r="AG4077" s="1">
        <v>4</v>
      </c>
      <c r="AH4077" s="1" t="s">
        <v>13514</v>
      </c>
      <c r="AI4077" s="1">
        <v>2009</v>
      </c>
      <c r="AK4077" s="1">
        <v>35293</v>
      </c>
      <c r="AO4077" s="1" t="s">
        <v>13515</v>
      </c>
      <c r="AP4077" s="1" t="s">
        <v>13515</v>
      </c>
      <c r="AQ4077" s="1">
        <v>35293</v>
      </c>
      <c r="AR4077" s="2"/>
      <c r="AS4077" s="1">
        <f t="shared" si="796"/>
        <v>0</v>
      </c>
      <c r="AT4077" s="1">
        <f t="shared" si="797"/>
        <v>0</v>
      </c>
      <c r="AU4077" s="1">
        <v>0</v>
      </c>
      <c r="AV4077" s="1">
        <v>0</v>
      </c>
      <c r="AW4077" s="1">
        <f t="shared" si="798"/>
        <v>0</v>
      </c>
      <c r="AX4077" s="1">
        <f t="shared" si="799"/>
        <v>0</v>
      </c>
      <c r="AY4077" s="1">
        <v>0</v>
      </c>
      <c r="AZ4077" s="1">
        <v>0</v>
      </c>
      <c r="BA4077" s="1">
        <v>35293</v>
      </c>
    </row>
    <row r="4078" spans="1:53" x14ac:dyDescent="0.3">
      <c r="A4078" s="1" t="s">
        <v>14058</v>
      </c>
      <c r="B4078" s="1">
        <v>2009</v>
      </c>
      <c r="C4078" s="1" t="s">
        <v>672</v>
      </c>
      <c r="D4078" s="1" t="s">
        <v>673</v>
      </c>
      <c r="E4078" s="1" t="s">
        <v>673</v>
      </c>
      <c r="F4078" s="1" t="s">
        <v>265</v>
      </c>
      <c r="G4078" s="1">
        <v>6013</v>
      </c>
      <c r="H4078" s="1">
        <v>73.375</v>
      </c>
      <c r="I4078" s="1">
        <v>215</v>
      </c>
      <c r="J4078" s="1">
        <v>928</v>
      </c>
      <c r="K4078" s="1">
        <v>9.25</v>
      </c>
      <c r="L4078" s="1">
        <v>3428</v>
      </c>
      <c r="M4078" s="1">
        <v>34.25</v>
      </c>
      <c r="AB4078" s="1" t="s">
        <v>3256</v>
      </c>
      <c r="AC4078" s="1" t="s">
        <v>161</v>
      </c>
      <c r="AD4078" s="1" t="s">
        <v>161</v>
      </c>
      <c r="AE4078" s="1">
        <v>10</v>
      </c>
      <c r="AF4078" s="1">
        <v>1</v>
      </c>
      <c r="AG4078" s="1">
        <v>1</v>
      </c>
      <c r="AH4078" s="1" t="s">
        <v>14059</v>
      </c>
      <c r="AI4078" s="1">
        <v>2009</v>
      </c>
      <c r="AJ4078" s="1">
        <v>2019</v>
      </c>
      <c r="AK4078" s="1">
        <v>34461</v>
      </c>
      <c r="AO4078" s="1" t="s">
        <v>14060</v>
      </c>
      <c r="AP4078" s="1" t="s">
        <v>14060</v>
      </c>
      <c r="AQ4078" s="1">
        <v>34461</v>
      </c>
      <c r="AR4078" s="2"/>
      <c r="AS4078" s="1">
        <f t="shared" si="796"/>
        <v>0</v>
      </c>
      <c r="AT4078" s="1">
        <f t="shared" si="797"/>
        <v>0</v>
      </c>
      <c r="AU4078" s="1">
        <v>0</v>
      </c>
      <c r="AV4078" s="1">
        <v>0</v>
      </c>
      <c r="AW4078" s="1">
        <f t="shared" si="798"/>
        <v>0</v>
      </c>
      <c r="AX4078" s="1">
        <f t="shared" si="799"/>
        <v>0</v>
      </c>
      <c r="AY4078" s="1">
        <v>0</v>
      </c>
      <c r="AZ4078" s="1">
        <v>0</v>
      </c>
      <c r="BA4078" s="1">
        <v>34461</v>
      </c>
    </row>
    <row r="4079" spans="1:53" x14ac:dyDescent="0.3">
      <c r="A4079" s="1" t="s">
        <v>14127</v>
      </c>
      <c r="B4079" s="1">
        <v>2008</v>
      </c>
      <c r="C4079" s="1" t="s">
        <v>513</v>
      </c>
      <c r="D4079" s="1" t="s">
        <v>399</v>
      </c>
      <c r="E4079" s="1" t="s">
        <v>399</v>
      </c>
      <c r="F4079" s="1" t="s">
        <v>115</v>
      </c>
      <c r="G4079" s="1">
        <v>6013</v>
      </c>
      <c r="H4079" s="1">
        <v>73.375</v>
      </c>
      <c r="I4079" s="1">
        <v>213</v>
      </c>
      <c r="J4079" s="1">
        <v>918</v>
      </c>
      <c r="K4079" s="1">
        <v>9.125</v>
      </c>
      <c r="L4079" s="1">
        <v>3168</v>
      </c>
      <c r="M4079" s="1">
        <v>31.75</v>
      </c>
      <c r="AB4079" s="1" t="s">
        <v>3244</v>
      </c>
      <c r="AC4079" s="1" t="s">
        <v>86</v>
      </c>
      <c r="AD4079" s="1" t="s">
        <v>86</v>
      </c>
      <c r="AE4079" s="1">
        <v>120</v>
      </c>
      <c r="AF4079" s="1">
        <v>4</v>
      </c>
      <c r="AG4079" s="1">
        <v>3</v>
      </c>
      <c r="AH4079" s="1" t="s">
        <v>14128</v>
      </c>
      <c r="AI4079" s="1">
        <v>2008</v>
      </c>
      <c r="AK4079" s="1">
        <v>33201</v>
      </c>
      <c r="AO4079" s="1" t="s">
        <v>14129</v>
      </c>
      <c r="AP4079" s="1" t="s">
        <v>14129</v>
      </c>
      <c r="AQ4079" s="1">
        <v>33201</v>
      </c>
      <c r="AR4079" s="2"/>
      <c r="AS4079" s="1">
        <f t="shared" si="796"/>
        <v>0</v>
      </c>
      <c r="AT4079" s="1">
        <f t="shared" si="797"/>
        <v>0</v>
      </c>
      <c r="AU4079" s="1">
        <v>0</v>
      </c>
      <c r="AV4079" s="1">
        <v>0</v>
      </c>
      <c r="AW4079" s="1">
        <f t="shared" si="798"/>
        <v>0</v>
      </c>
      <c r="AX4079" s="1">
        <f t="shared" si="799"/>
        <v>0</v>
      </c>
      <c r="AY4079" s="1">
        <v>0</v>
      </c>
      <c r="AZ4079" s="1">
        <v>0</v>
      </c>
      <c r="BA4079" s="1">
        <v>33201</v>
      </c>
    </row>
    <row r="4080" spans="1:53" x14ac:dyDescent="0.3">
      <c r="A4080" s="1" t="s">
        <v>15455</v>
      </c>
      <c r="B4080" s="1">
        <v>2007</v>
      </c>
      <c r="C4080" s="1" t="s">
        <v>276</v>
      </c>
      <c r="D4080" s="1" t="s">
        <v>276</v>
      </c>
      <c r="E4080" s="1" t="s">
        <v>276</v>
      </c>
      <c r="F4080" s="1" t="s">
        <v>4549</v>
      </c>
      <c r="G4080" s="1">
        <v>6013</v>
      </c>
      <c r="H4080" s="1">
        <v>73.375</v>
      </c>
      <c r="I4080" s="1">
        <v>232</v>
      </c>
      <c r="J4080" s="1">
        <v>878</v>
      </c>
      <c r="K4080" s="1">
        <v>8.875</v>
      </c>
      <c r="L4080" s="1">
        <v>3268</v>
      </c>
      <c r="M4080" s="1">
        <v>32.75</v>
      </c>
      <c r="P4080" s="1">
        <v>29</v>
      </c>
      <c r="U4080" s="1">
        <v>3312</v>
      </c>
      <c r="V4080" s="1">
        <v>33.5</v>
      </c>
      <c r="W4080" s="1">
        <v>902</v>
      </c>
      <c r="X4080" s="1">
        <v>110</v>
      </c>
      <c r="Y4080" s="3">
        <v>7.29</v>
      </c>
      <c r="Z4080" s="3">
        <v>4.45</v>
      </c>
      <c r="AA4080" s="3">
        <v>12.09</v>
      </c>
      <c r="AB4080" s="1" t="s">
        <v>6971</v>
      </c>
      <c r="AC4080" s="1" t="s">
        <v>193</v>
      </c>
      <c r="AD4080" s="1" t="s">
        <v>193</v>
      </c>
      <c r="AE4080" s="1">
        <v>109</v>
      </c>
      <c r="AF4080" s="1">
        <v>4</v>
      </c>
      <c r="AG4080" s="1">
        <v>3</v>
      </c>
      <c r="AH4080" s="1" t="s">
        <v>15456</v>
      </c>
      <c r="AI4080" s="1">
        <v>2007</v>
      </c>
      <c r="AK4080" s="1">
        <v>32302</v>
      </c>
      <c r="AO4080" s="1" t="s">
        <v>15457</v>
      </c>
      <c r="AP4080" s="1" t="s">
        <v>15457</v>
      </c>
      <c r="AQ4080" s="1">
        <v>32302</v>
      </c>
      <c r="AR4080" s="2"/>
      <c r="AS4080" s="1">
        <f t="shared" si="796"/>
        <v>0</v>
      </c>
      <c r="AT4080" s="1">
        <f t="shared" si="797"/>
        <v>0</v>
      </c>
      <c r="AU4080" s="1">
        <v>0</v>
      </c>
      <c r="AV4080" s="1">
        <v>0</v>
      </c>
      <c r="AW4080" s="1">
        <f t="shared" si="798"/>
        <v>0</v>
      </c>
      <c r="AX4080" s="1">
        <f t="shared" si="799"/>
        <v>0</v>
      </c>
      <c r="AY4080" s="1">
        <v>0</v>
      </c>
      <c r="AZ4080" s="1">
        <v>0</v>
      </c>
      <c r="BA4080" s="1">
        <v>32302</v>
      </c>
    </row>
    <row r="4081" spans="1:53" x14ac:dyDescent="0.3">
      <c r="A4081" s="1" t="s">
        <v>15655</v>
      </c>
      <c r="B4081" s="1">
        <v>2007</v>
      </c>
      <c r="C4081" s="1" t="s">
        <v>608</v>
      </c>
      <c r="D4081" s="1" t="s">
        <v>608</v>
      </c>
      <c r="E4081" s="1" t="s">
        <v>600</v>
      </c>
      <c r="F4081" s="1" t="s">
        <v>2982</v>
      </c>
      <c r="G4081" s="1">
        <v>6013</v>
      </c>
      <c r="H4081" s="1">
        <v>73.375</v>
      </c>
      <c r="I4081" s="1">
        <v>225</v>
      </c>
      <c r="J4081" s="1">
        <v>918</v>
      </c>
      <c r="K4081" s="1">
        <v>9.125</v>
      </c>
      <c r="L4081" s="1">
        <v>3078</v>
      </c>
      <c r="M4081" s="1">
        <v>30.875</v>
      </c>
      <c r="AB4081" s="1" t="s">
        <v>5723</v>
      </c>
      <c r="AC4081" s="1" t="s">
        <v>126</v>
      </c>
      <c r="AD4081" s="1" t="s">
        <v>126</v>
      </c>
      <c r="AE4081" s="1">
        <v>178</v>
      </c>
      <c r="AF4081" s="1">
        <v>6</v>
      </c>
      <c r="AG4081" s="1">
        <v>3</v>
      </c>
      <c r="AH4081" s="1" t="s">
        <v>15656</v>
      </c>
      <c r="AI4081" s="1">
        <v>2007</v>
      </c>
      <c r="AJ4081" s="1">
        <v>2017</v>
      </c>
      <c r="AK4081" s="1">
        <v>32371</v>
      </c>
      <c r="AO4081" s="1" t="s">
        <v>15657</v>
      </c>
      <c r="AP4081" s="1" t="s">
        <v>15657</v>
      </c>
      <c r="AQ4081" s="1">
        <v>32371</v>
      </c>
      <c r="AR4081" s="2"/>
      <c r="AS4081" s="1">
        <f t="shared" si="796"/>
        <v>1</v>
      </c>
      <c r="AT4081" s="1">
        <f t="shared" si="797"/>
        <v>1</v>
      </c>
      <c r="AU4081" s="1">
        <v>1</v>
      </c>
      <c r="AV4081" s="1">
        <v>0</v>
      </c>
      <c r="AW4081" s="1">
        <f t="shared" si="798"/>
        <v>0</v>
      </c>
      <c r="AX4081" s="1">
        <f t="shared" si="799"/>
        <v>0</v>
      </c>
      <c r="AY4081" s="1">
        <v>0</v>
      </c>
      <c r="AZ4081" s="1">
        <v>0</v>
      </c>
      <c r="BA4081" s="1">
        <v>32371</v>
      </c>
    </row>
    <row r="4082" spans="1:53" x14ac:dyDescent="0.3">
      <c r="A4082" s="1" t="s">
        <v>15787</v>
      </c>
      <c r="B4082" s="1">
        <v>2007</v>
      </c>
      <c r="C4082" s="1" t="s">
        <v>1081</v>
      </c>
      <c r="D4082" s="1" t="s">
        <v>1081</v>
      </c>
      <c r="E4082" s="1" t="s">
        <v>1081</v>
      </c>
      <c r="F4082" s="1" t="s">
        <v>168</v>
      </c>
      <c r="G4082" s="1">
        <v>6013</v>
      </c>
      <c r="H4082" s="1">
        <v>73.375</v>
      </c>
      <c r="I4082" s="1">
        <v>243</v>
      </c>
      <c r="J4082" s="1">
        <v>948</v>
      </c>
      <c r="K4082" s="1">
        <v>9.5</v>
      </c>
      <c r="L4082" s="1">
        <v>3348</v>
      </c>
      <c r="M4082" s="1">
        <v>33.5</v>
      </c>
      <c r="AB4082" s="1" t="s">
        <v>6971</v>
      </c>
      <c r="AC4082" s="1" t="s">
        <v>3301</v>
      </c>
      <c r="AD4082" s="1" t="s">
        <v>121</v>
      </c>
      <c r="AE4082" s="1">
        <v>100</v>
      </c>
      <c r="AF4082" s="1">
        <v>4</v>
      </c>
      <c r="AG4082" s="1">
        <v>3</v>
      </c>
      <c r="AH4082" s="1" t="s">
        <v>15788</v>
      </c>
      <c r="AI4082" s="1">
        <v>2007</v>
      </c>
      <c r="AK4082" s="1">
        <v>32293</v>
      </c>
      <c r="AO4082" s="1" t="s">
        <v>15789</v>
      </c>
      <c r="AP4082" s="1" t="s">
        <v>15789</v>
      </c>
      <c r="AQ4082" s="1">
        <v>32293</v>
      </c>
      <c r="AR4082" s="2"/>
      <c r="AS4082" s="1">
        <f t="shared" si="796"/>
        <v>0</v>
      </c>
      <c r="AT4082" s="1">
        <f t="shared" si="797"/>
        <v>0</v>
      </c>
      <c r="AU4082" s="1">
        <v>0</v>
      </c>
      <c r="AV4082" s="1">
        <v>0</v>
      </c>
      <c r="AW4082" s="1">
        <f t="shared" si="798"/>
        <v>0</v>
      </c>
      <c r="AX4082" s="1">
        <f t="shared" si="799"/>
        <v>0</v>
      </c>
      <c r="AY4082" s="1">
        <v>0</v>
      </c>
      <c r="AZ4082" s="1">
        <v>0</v>
      </c>
      <c r="BA4082" s="1">
        <v>32293</v>
      </c>
    </row>
    <row r="4083" spans="1:53" x14ac:dyDescent="0.3">
      <c r="A4083" s="1" t="s">
        <v>16675</v>
      </c>
      <c r="B4083" s="1">
        <v>2006</v>
      </c>
      <c r="C4083" s="1" t="s">
        <v>1121</v>
      </c>
      <c r="D4083" s="1" t="s">
        <v>643</v>
      </c>
      <c r="E4083" s="1" t="s">
        <v>643</v>
      </c>
      <c r="F4083" s="1" t="s">
        <v>100</v>
      </c>
      <c r="G4083" s="1">
        <v>6013</v>
      </c>
      <c r="H4083" s="1">
        <v>73.375</v>
      </c>
      <c r="I4083" s="1">
        <v>227</v>
      </c>
      <c r="J4083" s="1">
        <v>914</v>
      </c>
      <c r="K4083" s="1">
        <v>9.25</v>
      </c>
      <c r="L4083" s="1">
        <v>2978</v>
      </c>
      <c r="M4083" s="1">
        <v>29.875</v>
      </c>
      <c r="AB4083" s="1" t="s">
        <v>3240</v>
      </c>
      <c r="AC4083" s="1" t="s">
        <v>161</v>
      </c>
      <c r="AD4083" s="1" t="s">
        <v>161</v>
      </c>
      <c r="AE4083" s="1">
        <v>100</v>
      </c>
      <c r="AF4083" s="1">
        <v>4</v>
      </c>
      <c r="AG4083" s="1">
        <v>3</v>
      </c>
      <c r="AH4083" s="1" t="s">
        <v>16676</v>
      </c>
      <c r="AI4083" s="1">
        <v>2006</v>
      </c>
      <c r="AK4083" s="1">
        <v>30914</v>
      </c>
      <c r="AO4083" s="1" t="s">
        <v>16677</v>
      </c>
      <c r="AP4083" s="1" t="s">
        <v>16677</v>
      </c>
      <c r="AQ4083" s="1">
        <v>30914</v>
      </c>
      <c r="AR4083" s="2"/>
      <c r="AS4083" s="1">
        <f t="shared" si="796"/>
        <v>1</v>
      </c>
      <c r="AT4083" s="1">
        <f t="shared" si="797"/>
        <v>1</v>
      </c>
      <c r="AU4083" s="1">
        <v>0</v>
      </c>
      <c r="AV4083" s="1">
        <v>1</v>
      </c>
      <c r="AW4083" s="1">
        <f t="shared" si="798"/>
        <v>0</v>
      </c>
      <c r="AX4083" s="1">
        <f t="shared" si="799"/>
        <v>0</v>
      </c>
      <c r="AY4083" s="1">
        <v>0</v>
      </c>
      <c r="AZ4083" s="1">
        <v>0</v>
      </c>
      <c r="BA4083" s="1">
        <v>30914</v>
      </c>
    </row>
    <row r="4084" spans="1:53" x14ac:dyDescent="0.3">
      <c r="A4084" s="1" t="s">
        <v>18064</v>
      </c>
      <c r="B4084" s="1">
        <v>2004</v>
      </c>
      <c r="C4084" s="1" t="s">
        <v>513</v>
      </c>
      <c r="D4084" s="6" t="s">
        <v>513</v>
      </c>
      <c r="E4084" s="1" t="s">
        <v>399</v>
      </c>
      <c r="F4084" s="1" t="s">
        <v>66</v>
      </c>
      <c r="G4084" s="1">
        <v>6013</v>
      </c>
      <c r="H4084" s="1">
        <v>73.375</v>
      </c>
      <c r="I4084" s="1">
        <v>218</v>
      </c>
      <c r="J4084" s="1">
        <v>978</v>
      </c>
      <c r="K4084" s="1">
        <v>9.875</v>
      </c>
      <c r="L4084" s="1">
        <v>3338</v>
      </c>
      <c r="M4084" s="1">
        <v>33.375</v>
      </c>
      <c r="U4084" s="1">
        <v>3612</v>
      </c>
      <c r="V4084" s="1">
        <v>36.5</v>
      </c>
      <c r="W4084" s="1">
        <v>1002</v>
      </c>
      <c r="X4084" s="1">
        <v>122</v>
      </c>
      <c r="Y4084" s="3">
        <v>7.19</v>
      </c>
      <c r="AB4084" s="1" t="s">
        <v>3244</v>
      </c>
      <c r="AC4084" s="1" t="s">
        <v>91</v>
      </c>
      <c r="AD4084" s="1" t="s">
        <v>91</v>
      </c>
      <c r="AE4084" s="1">
        <v>59</v>
      </c>
      <c r="AF4084" s="1">
        <v>2</v>
      </c>
      <c r="AG4084" s="1">
        <v>2</v>
      </c>
      <c r="AH4084" s="1" t="s">
        <v>18065</v>
      </c>
      <c r="AI4084" s="1">
        <v>2004</v>
      </c>
      <c r="AK4084" s="1">
        <v>29012</v>
      </c>
      <c r="AO4084" s="1" t="s">
        <v>18066</v>
      </c>
      <c r="AP4084" s="1" t="s">
        <v>18066</v>
      </c>
      <c r="AQ4084" s="1">
        <v>29012</v>
      </c>
      <c r="AR4084" s="2"/>
      <c r="AS4084" s="1">
        <f t="shared" si="796"/>
        <v>0</v>
      </c>
      <c r="AT4084" s="1">
        <f t="shared" si="797"/>
        <v>0</v>
      </c>
      <c r="AU4084" s="1">
        <v>0</v>
      </c>
      <c r="AV4084" s="1">
        <v>0</v>
      </c>
      <c r="AW4084" s="1">
        <f t="shared" si="798"/>
        <v>0</v>
      </c>
      <c r="AX4084" s="1">
        <f t="shared" si="799"/>
        <v>0</v>
      </c>
      <c r="AY4084" s="1">
        <v>0</v>
      </c>
      <c r="AZ4084" s="1">
        <v>0</v>
      </c>
      <c r="BA4084" s="1">
        <v>29012</v>
      </c>
    </row>
    <row r="4085" spans="1:53" x14ac:dyDescent="0.3">
      <c r="A4085" s="1" t="s">
        <v>18324</v>
      </c>
      <c r="B4085" s="1">
        <v>2004</v>
      </c>
      <c r="C4085" s="1" t="s">
        <v>276</v>
      </c>
      <c r="D4085" s="6" t="s">
        <v>276</v>
      </c>
      <c r="E4085" s="1" t="s">
        <v>276</v>
      </c>
      <c r="F4085" s="1" t="s">
        <v>1872</v>
      </c>
      <c r="G4085" s="1">
        <v>6013</v>
      </c>
      <c r="H4085" s="1">
        <v>73.375</v>
      </c>
      <c r="I4085" s="1">
        <v>241</v>
      </c>
      <c r="J4085" s="1">
        <v>918</v>
      </c>
      <c r="K4085" s="1">
        <v>9.125</v>
      </c>
      <c r="L4085" s="1">
        <v>3118</v>
      </c>
      <c r="M4085" s="1">
        <v>31.125</v>
      </c>
      <c r="P4085" s="1">
        <v>22</v>
      </c>
      <c r="U4085" s="1">
        <v>3512</v>
      </c>
      <c r="V4085" s="1">
        <v>35.5</v>
      </c>
      <c r="Y4085" s="3">
        <v>7.25</v>
      </c>
      <c r="Z4085" s="3">
        <v>4.16</v>
      </c>
      <c r="AA4085" s="3">
        <v>11.11</v>
      </c>
      <c r="AB4085" s="1" t="s">
        <v>9424</v>
      </c>
      <c r="AC4085" s="1" t="s">
        <v>211</v>
      </c>
      <c r="AD4085" s="1" t="s">
        <v>211</v>
      </c>
      <c r="AE4085" s="1">
        <v>86</v>
      </c>
      <c r="AF4085" s="1">
        <v>3</v>
      </c>
      <c r="AG4085" s="1">
        <v>2</v>
      </c>
      <c r="AH4085" s="1" t="s">
        <v>18325</v>
      </c>
      <c r="AI4085" s="1">
        <v>2004</v>
      </c>
      <c r="AK4085" s="1">
        <v>29039</v>
      </c>
      <c r="AO4085" s="1" t="s">
        <v>18326</v>
      </c>
      <c r="AP4085" s="1" t="s">
        <v>18326</v>
      </c>
      <c r="AQ4085" s="1">
        <v>29039</v>
      </c>
      <c r="AR4085" s="2"/>
      <c r="AS4085" s="1">
        <f t="shared" si="796"/>
        <v>0</v>
      </c>
      <c r="AT4085" s="1">
        <f t="shared" si="797"/>
        <v>0</v>
      </c>
      <c r="AU4085" s="1">
        <v>0</v>
      </c>
      <c r="AV4085" s="1">
        <v>0</v>
      </c>
      <c r="AW4085" s="1">
        <f t="shared" si="798"/>
        <v>0</v>
      </c>
      <c r="AX4085" s="1">
        <f t="shared" si="799"/>
        <v>0</v>
      </c>
      <c r="AY4085" s="1">
        <v>0</v>
      </c>
      <c r="AZ4085" s="1">
        <v>0</v>
      </c>
      <c r="BA4085" s="1">
        <v>29039</v>
      </c>
    </row>
    <row r="4086" spans="1:53" x14ac:dyDescent="0.3">
      <c r="A4086" s="1" t="s">
        <v>18538</v>
      </c>
      <c r="B4086" s="1">
        <v>2004</v>
      </c>
      <c r="C4086" s="1" t="s">
        <v>608</v>
      </c>
      <c r="D4086" s="6" t="s">
        <v>608</v>
      </c>
      <c r="E4086" s="1" t="s">
        <v>600</v>
      </c>
      <c r="F4086" s="1" t="s">
        <v>100</v>
      </c>
      <c r="G4086" s="1">
        <v>6013</v>
      </c>
      <c r="H4086" s="1">
        <v>73.375</v>
      </c>
      <c r="I4086" s="1">
        <v>209</v>
      </c>
      <c r="J4086" s="1">
        <v>914</v>
      </c>
      <c r="K4086" s="1">
        <v>9.25</v>
      </c>
      <c r="L4086" s="1">
        <v>3058</v>
      </c>
      <c r="M4086" s="1">
        <v>30.625</v>
      </c>
      <c r="AB4086" s="1" t="s">
        <v>3240</v>
      </c>
      <c r="AC4086" s="1" t="s">
        <v>146</v>
      </c>
      <c r="AD4086" s="1" t="s">
        <v>146</v>
      </c>
      <c r="AE4086" s="1">
        <v>229</v>
      </c>
      <c r="AF4086" s="1">
        <v>7</v>
      </c>
      <c r="AG4086" s="1">
        <v>3</v>
      </c>
      <c r="AH4086" s="1" t="s">
        <v>18539</v>
      </c>
      <c r="AI4086" s="1">
        <v>2004</v>
      </c>
      <c r="AK4086" s="1">
        <v>29182</v>
      </c>
      <c r="AO4086" s="1" t="s">
        <v>18540</v>
      </c>
      <c r="AP4086" s="1" t="s">
        <v>18540</v>
      </c>
      <c r="AQ4086" s="1">
        <v>29182</v>
      </c>
      <c r="AR4086" s="2"/>
      <c r="AS4086" s="1">
        <f t="shared" si="796"/>
        <v>0</v>
      </c>
      <c r="AT4086" s="1">
        <f t="shared" si="797"/>
        <v>0</v>
      </c>
      <c r="AU4086" s="1">
        <v>0</v>
      </c>
      <c r="AV4086" s="1">
        <v>0</v>
      </c>
      <c r="AW4086" s="1">
        <f t="shared" si="798"/>
        <v>0</v>
      </c>
      <c r="AX4086" s="1">
        <f t="shared" si="799"/>
        <v>0</v>
      </c>
      <c r="AY4086" s="1">
        <v>0</v>
      </c>
      <c r="AZ4086" s="1">
        <v>0</v>
      </c>
      <c r="BA4086" s="1">
        <v>29182</v>
      </c>
    </row>
    <row r="4087" spans="1:53" x14ac:dyDescent="0.3">
      <c r="A4087" s="1" t="s">
        <v>11581</v>
      </c>
      <c r="B4087" s="1">
        <v>2004</v>
      </c>
      <c r="C4087" s="1" t="s">
        <v>1121</v>
      </c>
      <c r="D4087" s="6" t="s">
        <v>1081</v>
      </c>
      <c r="E4087" s="1" t="s">
        <v>1081</v>
      </c>
      <c r="F4087" s="1" t="s">
        <v>579</v>
      </c>
      <c r="G4087" s="1">
        <v>6013</v>
      </c>
      <c r="H4087" s="1">
        <v>73.375</v>
      </c>
      <c r="I4087" s="1">
        <v>249</v>
      </c>
      <c r="J4087" s="1">
        <v>958</v>
      </c>
      <c r="K4087" s="1">
        <v>9.625</v>
      </c>
      <c r="L4087" s="1">
        <v>3178</v>
      </c>
      <c r="M4087" s="1">
        <v>31.875</v>
      </c>
      <c r="AB4087" s="1" t="s">
        <v>2252</v>
      </c>
      <c r="AC4087" s="1" t="s">
        <v>211</v>
      </c>
      <c r="AD4087" s="1" t="s">
        <v>211</v>
      </c>
      <c r="AE4087" s="1">
        <v>55</v>
      </c>
      <c r="AF4087" s="1">
        <v>2</v>
      </c>
      <c r="AG4087" s="1">
        <v>2</v>
      </c>
      <c r="AH4087" s="1" t="s">
        <v>18650</v>
      </c>
      <c r="AI4087" s="1">
        <v>2004</v>
      </c>
      <c r="AK4087" s="1">
        <v>29008</v>
      </c>
      <c r="AO4087" s="1" t="s">
        <v>18651</v>
      </c>
      <c r="AP4087" s="1" t="s">
        <v>18651</v>
      </c>
      <c r="AQ4087" s="1">
        <v>29008</v>
      </c>
      <c r="AR4087" s="2"/>
      <c r="AS4087" s="1">
        <f t="shared" si="796"/>
        <v>0</v>
      </c>
      <c r="AT4087" s="1">
        <f t="shared" si="797"/>
        <v>0</v>
      </c>
      <c r="AU4087" s="1">
        <v>0</v>
      </c>
      <c r="AV4087" s="1">
        <v>0</v>
      </c>
      <c r="AW4087" s="1">
        <f t="shared" si="798"/>
        <v>0</v>
      </c>
      <c r="AX4087" s="1">
        <f t="shared" si="799"/>
        <v>0</v>
      </c>
      <c r="AY4087" s="1">
        <v>0</v>
      </c>
      <c r="AZ4087" s="1">
        <v>0</v>
      </c>
      <c r="BA4087" s="1">
        <v>29008</v>
      </c>
    </row>
    <row r="4088" spans="1:53" x14ac:dyDescent="0.3">
      <c r="A4088" s="1" t="s">
        <v>18794</v>
      </c>
      <c r="B4088" s="1">
        <v>2004</v>
      </c>
      <c r="C4088" s="1" t="s">
        <v>672</v>
      </c>
      <c r="D4088" s="6" t="s">
        <v>673</v>
      </c>
      <c r="E4088" s="1" t="s">
        <v>673</v>
      </c>
      <c r="F4088" s="1" t="s">
        <v>3393</v>
      </c>
      <c r="G4088" s="1">
        <v>6013</v>
      </c>
      <c r="H4088" s="1">
        <v>73.375</v>
      </c>
      <c r="I4088" s="1">
        <v>188</v>
      </c>
      <c r="J4088" s="1">
        <v>900</v>
      </c>
      <c r="K4088" s="1">
        <v>9</v>
      </c>
      <c r="L4088" s="1">
        <v>3258</v>
      </c>
      <c r="M4088" s="1">
        <v>32.625</v>
      </c>
      <c r="AB4088" s="1" t="s">
        <v>3268</v>
      </c>
      <c r="AC4088" s="1" t="s">
        <v>367</v>
      </c>
      <c r="AD4088" s="1" t="s">
        <v>367</v>
      </c>
      <c r="AE4088" s="1">
        <v>54</v>
      </c>
      <c r="AF4088" s="1">
        <v>2</v>
      </c>
      <c r="AG4088" s="1">
        <v>2</v>
      </c>
      <c r="AH4088" s="1" t="s">
        <v>18795</v>
      </c>
      <c r="AI4088" s="1">
        <v>2004</v>
      </c>
      <c r="AK4088" s="1">
        <v>29007</v>
      </c>
      <c r="AO4088" s="1" t="s">
        <v>18796</v>
      </c>
      <c r="AP4088" s="1" t="s">
        <v>18796</v>
      </c>
      <c r="AQ4088" s="1">
        <v>29007</v>
      </c>
      <c r="AR4088" s="2"/>
      <c r="AS4088" s="1">
        <f t="shared" si="796"/>
        <v>0</v>
      </c>
      <c r="AT4088" s="1">
        <f t="shared" si="797"/>
        <v>0</v>
      </c>
      <c r="AU4088" s="1">
        <v>0</v>
      </c>
      <c r="AV4088" s="1">
        <v>0</v>
      </c>
      <c r="AW4088" s="1">
        <f t="shared" si="798"/>
        <v>0</v>
      </c>
      <c r="AX4088" s="1">
        <f t="shared" si="799"/>
        <v>0</v>
      </c>
      <c r="AY4088" s="1">
        <v>0</v>
      </c>
      <c r="AZ4088" s="1">
        <v>0</v>
      </c>
      <c r="BA4088" s="1">
        <v>29007</v>
      </c>
    </row>
    <row r="4089" spans="1:53" x14ac:dyDescent="0.3">
      <c r="A4089" s="1" t="s">
        <v>19107</v>
      </c>
      <c r="B4089" s="1">
        <v>2003</v>
      </c>
      <c r="C4089" s="1" t="s">
        <v>54</v>
      </c>
      <c r="D4089" s="6" t="s">
        <v>54</v>
      </c>
      <c r="E4089" s="1" t="s">
        <v>55</v>
      </c>
      <c r="F4089" s="1" t="s">
        <v>509</v>
      </c>
      <c r="G4089" s="1">
        <v>6013</v>
      </c>
      <c r="H4089" s="1">
        <v>73.375</v>
      </c>
      <c r="I4089" s="1">
        <v>317</v>
      </c>
      <c r="J4089" s="1">
        <v>912</v>
      </c>
      <c r="K4089" s="1">
        <v>9.5</v>
      </c>
      <c r="L4089" s="1">
        <v>3134</v>
      </c>
      <c r="M4089" s="1">
        <v>31.75</v>
      </c>
      <c r="AB4089" s="1" t="s">
        <v>3244</v>
      </c>
      <c r="AC4089" s="1" t="s">
        <v>219</v>
      </c>
      <c r="AD4089" s="1" t="s">
        <v>219</v>
      </c>
      <c r="AE4089" s="1">
        <v>4</v>
      </c>
      <c r="AF4089" s="1">
        <v>1</v>
      </c>
      <c r="AG4089" s="1">
        <v>1</v>
      </c>
      <c r="AH4089" s="1" t="s">
        <v>19108</v>
      </c>
      <c r="AI4089" s="1">
        <v>2003</v>
      </c>
      <c r="AK4089" s="1">
        <v>28040</v>
      </c>
      <c r="AO4089" s="1" t="s">
        <v>19109</v>
      </c>
      <c r="AP4089" s="1" t="s">
        <v>19109</v>
      </c>
      <c r="AQ4089" s="1">
        <v>28040</v>
      </c>
      <c r="AR4089" s="2"/>
      <c r="AS4089" s="1">
        <f t="shared" si="796"/>
        <v>0</v>
      </c>
      <c r="AT4089" s="1">
        <f t="shared" si="797"/>
        <v>0</v>
      </c>
      <c r="AU4089" s="1">
        <v>0</v>
      </c>
      <c r="AV4089" s="1">
        <v>0</v>
      </c>
      <c r="AW4089" s="1">
        <f t="shared" si="798"/>
        <v>0</v>
      </c>
      <c r="AX4089" s="1">
        <f t="shared" si="799"/>
        <v>0</v>
      </c>
      <c r="AY4089" s="1">
        <v>0</v>
      </c>
      <c r="AZ4089" s="1">
        <v>0</v>
      </c>
      <c r="BA4089" s="1">
        <v>28040</v>
      </c>
    </row>
    <row r="4090" spans="1:53" x14ac:dyDescent="0.3">
      <c r="A4090" s="1" t="s">
        <v>19299</v>
      </c>
      <c r="B4090" s="1">
        <v>2003</v>
      </c>
      <c r="C4090" s="1" t="s">
        <v>276</v>
      </c>
      <c r="D4090" s="6" t="s">
        <v>276</v>
      </c>
      <c r="E4090" s="1" t="s">
        <v>276</v>
      </c>
      <c r="F4090" s="1" t="s">
        <v>154</v>
      </c>
      <c r="G4090" s="1">
        <v>6013</v>
      </c>
      <c r="H4090" s="1">
        <v>73.375</v>
      </c>
      <c r="I4090" s="1">
        <v>251</v>
      </c>
      <c r="J4090" s="1">
        <v>978</v>
      </c>
      <c r="K4090" s="1">
        <v>9.875</v>
      </c>
      <c r="L4090" s="1">
        <v>3214</v>
      </c>
      <c r="M4090" s="1">
        <v>32.25</v>
      </c>
      <c r="P4090" s="1">
        <v>28</v>
      </c>
      <c r="U4090" s="1">
        <v>2712</v>
      </c>
      <c r="V4090" s="1">
        <v>27.5</v>
      </c>
      <c r="AB4090" s="1" t="s">
        <v>3256</v>
      </c>
      <c r="AC4090" s="1" t="s">
        <v>367</v>
      </c>
      <c r="AD4090" s="1" t="s">
        <v>367</v>
      </c>
      <c r="AE4090" s="1">
        <v>51</v>
      </c>
      <c r="AF4090" s="1">
        <v>2</v>
      </c>
      <c r="AG4090" s="1">
        <v>2</v>
      </c>
      <c r="AH4090" s="1" t="s">
        <v>19300</v>
      </c>
      <c r="AI4090" s="1">
        <v>2003</v>
      </c>
      <c r="AK4090" s="1">
        <v>28087</v>
      </c>
      <c r="AO4090" s="1" t="s">
        <v>19301</v>
      </c>
      <c r="AP4090" s="1" t="s">
        <v>19301</v>
      </c>
      <c r="AQ4090" s="1">
        <v>28087</v>
      </c>
      <c r="AR4090" s="2"/>
      <c r="AS4090" s="1">
        <f t="shared" si="796"/>
        <v>0</v>
      </c>
      <c r="AT4090" s="1">
        <f t="shared" si="797"/>
        <v>0</v>
      </c>
      <c r="AU4090" s="1">
        <v>0</v>
      </c>
      <c r="AV4090" s="1">
        <v>0</v>
      </c>
      <c r="AW4090" s="1">
        <f t="shared" si="798"/>
        <v>0</v>
      </c>
      <c r="AX4090" s="1">
        <f t="shared" si="799"/>
        <v>0</v>
      </c>
      <c r="AY4090" s="1">
        <v>0</v>
      </c>
      <c r="AZ4090" s="1">
        <v>0</v>
      </c>
      <c r="BA4090" s="1">
        <v>28087</v>
      </c>
    </row>
    <row r="4091" spans="1:53" x14ac:dyDescent="0.3">
      <c r="A4091" s="1" t="s">
        <v>20158</v>
      </c>
      <c r="B4091" s="1">
        <v>2024</v>
      </c>
      <c r="C4091" s="1" t="s">
        <v>672</v>
      </c>
      <c r="D4091" s="1" t="s">
        <v>673</v>
      </c>
      <c r="E4091" s="1" t="s">
        <v>673</v>
      </c>
      <c r="F4091" s="1" t="s">
        <v>639</v>
      </c>
      <c r="G4091" s="1">
        <v>6012</v>
      </c>
      <c r="H4091" s="1">
        <v>73.25</v>
      </c>
      <c r="I4091" s="1">
        <v>202</v>
      </c>
      <c r="K4091" s="1">
        <v>9.625</v>
      </c>
      <c r="M4091" s="1">
        <v>32.25</v>
      </c>
      <c r="O4091" s="1">
        <v>78.25</v>
      </c>
      <c r="P4091" s="1" t="s">
        <v>2196</v>
      </c>
      <c r="Q4091" s="3">
        <v>1.58</v>
      </c>
      <c r="S4091" s="3">
        <v>4.54</v>
      </c>
      <c r="V4091" s="1">
        <v>37</v>
      </c>
      <c r="X4091" s="1">
        <v>121</v>
      </c>
      <c r="Y4091" s="3" t="s">
        <v>2196</v>
      </c>
      <c r="Z4091" s="3" t="s">
        <v>2196</v>
      </c>
      <c r="AH4091" s="1" t="s">
        <v>20794</v>
      </c>
      <c r="AI4091" s="1">
        <v>2024</v>
      </c>
      <c r="AM4091" s="1">
        <v>8</v>
      </c>
      <c r="AN4091" s="1" t="s">
        <v>675</v>
      </c>
      <c r="AO4091" s="1" t="s">
        <v>20474</v>
      </c>
    </row>
    <row r="4092" spans="1:53" x14ac:dyDescent="0.3">
      <c r="A4092" s="1" t="s">
        <v>19921</v>
      </c>
      <c r="B4092" s="1">
        <v>2024</v>
      </c>
      <c r="C4092" s="1" t="s">
        <v>513</v>
      </c>
      <c r="D4092" s="1" t="s">
        <v>513</v>
      </c>
      <c r="E4092" s="1" t="s">
        <v>399</v>
      </c>
      <c r="F4092" s="1" t="s">
        <v>492</v>
      </c>
      <c r="G4092" s="1">
        <v>6012</v>
      </c>
      <c r="H4092" s="1">
        <v>73.25</v>
      </c>
      <c r="I4092" s="1">
        <v>199</v>
      </c>
      <c r="K4092" s="1">
        <v>9</v>
      </c>
      <c r="M4092" s="1">
        <v>32</v>
      </c>
      <c r="O4092" s="1">
        <v>77.5</v>
      </c>
      <c r="P4092" s="1" t="s">
        <v>2196</v>
      </c>
      <c r="Q4092" s="3" t="s">
        <v>2196</v>
      </c>
      <c r="S4092" s="3" t="s">
        <v>2196</v>
      </c>
      <c r="V4092" s="1" t="s">
        <v>2196</v>
      </c>
      <c r="X4092" s="1" t="s">
        <v>2196</v>
      </c>
      <c r="Y4092" s="3" t="s">
        <v>2196</v>
      </c>
      <c r="Z4092" s="3" t="s">
        <v>2196</v>
      </c>
      <c r="AH4092" s="1" t="s">
        <v>20567</v>
      </c>
      <c r="AI4092" s="1">
        <v>2024</v>
      </c>
      <c r="AM4092" s="1">
        <v>5</v>
      </c>
      <c r="AN4092" s="1" t="s">
        <v>577</v>
      </c>
      <c r="AO4092" s="1" t="s">
        <v>20253</v>
      </c>
    </row>
    <row r="4093" spans="1:53" x14ac:dyDescent="0.3">
      <c r="A4093" s="1" t="s">
        <v>20101</v>
      </c>
      <c r="B4093" s="1">
        <v>2024</v>
      </c>
      <c r="C4093" s="1" t="s">
        <v>643</v>
      </c>
      <c r="D4093" s="1" t="s">
        <v>643</v>
      </c>
      <c r="E4093" s="1" t="s">
        <v>643</v>
      </c>
      <c r="F4093" s="1" t="s">
        <v>509</v>
      </c>
      <c r="G4093" s="1">
        <v>6012</v>
      </c>
      <c r="H4093" s="1">
        <v>73.25</v>
      </c>
      <c r="I4093" s="1">
        <v>215</v>
      </c>
      <c r="K4093" s="1">
        <v>9.5</v>
      </c>
      <c r="M4093" s="1">
        <v>30.875</v>
      </c>
      <c r="O4093" s="1">
        <v>74.375</v>
      </c>
      <c r="P4093" s="1" t="s">
        <v>2196</v>
      </c>
      <c r="Q4093" s="3" t="s">
        <v>2196</v>
      </c>
      <c r="S4093" s="3" t="s">
        <v>2196</v>
      </c>
      <c r="V4093" s="1" t="s">
        <v>2196</v>
      </c>
      <c r="X4093" s="1" t="s">
        <v>2196</v>
      </c>
      <c r="Y4093" s="3" t="s">
        <v>2196</v>
      </c>
      <c r="Z4093" s="3" t="s">
        <v>2196</v>
      </c>
      <c r="AH4093" s="1" t="s">
        <v>20737</v>
      </c>
      <c r="AI4093" s="1">
        <v>2024</v>
      </c>
      <c r="AM4093" s="1">
        <v>8</v>
      </c>
      <c r="AN4093" s="1" t="s">
        <v>652</v>
      </c>
      <c r="AO4093" s="1" t="s">
        <v>20417</v>
      </c>
    </row>
    <row r="4094" spans="1:53" x14ac:dyDescent="0.3">
      <c r="A4094" s="1" t="s">
        <v>20114</v>
      </c>
      <c r="B4094" s="1">
        <v>2024</v>
      </c>
      <c r="C4094" s="1" t="s">
        <v>1081</v>
      </c>
      <c r="D4094" s="1" t="s">
        <v>1081</v>
      </c>
      <c r="E4094" s="1" t="s">
        <v>1081</v>
      </c>
      <c r="F4094" s="1" t="s">
        <v>56</v>
      </c>
      <c r="G4094" s="1">
        <v>6012</v>
      </c>
      <c r="H4094" s="1">
        <v>73.25</v>
      </c>
      <c r="I4094" s="1">
        <v>235</v>
      </c>
      <c r="K4094" s="1">
        <v>9.25</v>
      </c>
      <c r="M4094" s="1">
        <v>31.25</v>
      </c>
      <c r="O4094" s="1">
        <v>76.25</v>
      </c>
      <c r="P4094" s="1">
        <v>26</v>
      </c>
      <c r="Q4094" s="3" t="s">
        <v>2196</v>
      </c>
      <c r="S4094" s="3" t="s">
        <v>2196</v>
      </c>
      <c r="V4094" s="1">
        <v>32</v>
      </c>
      <c r="X4094" s="1">
        <v>117</v>
      </c>
      <c r="Y4094" s="3" t="s">
        <v>2196</v>
      </c>
      <c r="Z4094" s="3" t="s">
        <v>2196</v>
      </c>
      <c r="AH4094" s="1" t="s">
        <v>20750</v>
      </c>
      <c r="AI4094" s="1">
        <v>2024</v>
      </c>
      <c r="AM4094" s="1">
        <v>7</v>
      </c>
      <c r="AN4094" s="1" t="s">
        <v>1086</v>
      </c>
      <c r="AO4094" s="1" t="s">
        <v>20430</v>
      </c>
    </row>
    <row r="4095" spans="1:53" x14ac:dyDescent="0.3">
      <c r="A4095" s="1" t="s">
        <v>14772</v>
      </c>
      <c r="B4095" s="1">
        <v>2008</v>
      </c>
      <c r="C4095" s="1" t="s">
        <v>1081</v>
      </c>
      <c r="D4095" s="1" t="s">
        <v>1081</v>
      </c>
      <c r="E4095" s="1" t="s">
        <v>1081</v>
      </c>
      <c r="F4095" s="1" t="s">
        <v>366</v>
      </c>
      <c r="G4095" s="1">
        <v>6012</v>
      </c>
      <c r="H4095" s="1">
        <v>73.25</v>
      </c>
      <c r="I4095" s="1">
        <v>211</v>
      </c>
      <c r="J4095" s="1">
        <v>948</v>
      </c>
      <c r="K4095" s="1">
        <v>9.5</v>
      </c>
      <c r="L4095" s="1">
        <v>3428</v>
      </c>
      <c r="M4095" s="1">
        <v>34.25</v>
      </c>
      <c r="Q4095" s="3">
        <v>1.51</v>
      </c>
      <c r="R4095" s="3">
        <v>2.5299999999999998</v>
      </c>
      <c r="S4095" s="3">
        <v>4.33</v>
      </c>
      <c r="T4095" s="1">
        <v>1.8</v>
      </c>
      <c r="U4095" s="1">
        <v>3300</v>
      </c>
      <c r="V4095" s="1">
        <v>33</v>
      </c>
      <c r="W4095" s="1">
        <v>1008</v>
      </c>
      <c r="X4095" s="1">
        <v>128</v>
      </c>
      <c r="AB4095" s="1" t="s">
        <v>3244</v>
      </c>
      <c r="AC4095" s="1" t="s">
        <v>3301</v>
      </c>
      <c r="AD4095" s="1" t="s">
        <v>121</v>
      </c>
      <c r="AE4095" s="1">
        <v>4</v>
      </c>
      <c r="AF4095" s="1">
        <v>1</v>
      </c>
      <c r="AG4095" s="1">
        <v>1</v>
      </c>
      <c r="AH4095" s="1" t="s">
        <v>14773</v>
      </c>
      <c r="AI4095" s="1">
        <v>2008</v>
      </c>
      <c r="AK4095" s="1">
        <v>33085</v>
      </c>
      <c r="AO4095" s="1" t="s">
        <v>14774</v>
      </c>
      <c r="AP4095" s="1" t="s">
        <v>14774</v>
      </c>
      <c r="AQ4095" s="1">
        <v>33085</v>
      </c>
      <c r="AR4095" s="2"/>
      <c r="AS4095" s="1">
        <f t="shared" ref="AS4095:AS4100" si="800">IF(AT4095&gt;0,1,0)</f>
        <v>0</v>
      </c>
      <c r="AT4095" s="1">
        <f t="shared" ref="AT4095:AT4100" si="801">AU4095+AV4095</f>
        <v>0</v>
      </c>
      <c r="AU4095" s="1">
        <v>0</v>
      </c>
      <c r="AV4095" s="1">
        <v>0</v>
      </c>
      <c r="AW4095" s="1">
        <f t="shared" ref="AW4095:AW4100" si="802">IF(AX4095&gt;0,1,0)</f>
        <v>0</v>
      </c>
      <c r="AX4095" s="1">
        <f t="shared" ref="AX4095:AX4100" si="803">SUM(AY4095+AZ4095)</f>
        <v>0</v>
      </c>
      <c r="AY4095" s="1">
        <v>0</v>
      </c>
      <c r="AZ4095" s="1">
        <v>0</v>
      </c>
      <c r="BA4095" s="1">
        <v>33085</v>
      </c>
    </row>
    <row r="4096" spans="1:53" x14ac:dyDescent="0.3">
      <c r="A4096" s="1" t="s">
        <v>4506</v>
      </c>
      <c r="B4096" s="1">
        <v>2018</v>
      </c>
      <c r="C4096" s="1" t="s">
        <v>513</v>
      </c>
      <c r="D4096" s="1" t="s">
        <v>513</v>
      </c>
      <c r="E4096" s="1" t="s">
        <v>399</v>
      </c>
      <c r="F4096" s="1" t="s">
        <v>100</v>
      </c>
      <c r="G4096" s="1">
        <v>6012</v>
      </c>
      <c r="H4096" s="1">
        <v>73.25</v>
      </c>
      <c r="I4096" s="1">
        <v>200</v>
      </c>
      <c r="J4096" s="1">
        <v>838</v>
      </c>
      <c r="K4096" s="1">
        <v>8.375</v>
      </c>
      <c r="L4096" s="1">
        <v>3238</v>
      </c>
      <c r="M4096" s="1">
        <v>32.375</v>
      </c>
      <c r="N4096" s="1">
        <v>7568</v>
      </c>
      <c r="O4096" s="1">
        <v>75.75</v>
      </c>
      <c r="P4096" s="1">
        <v>16</v>
      </c>
      <c r="Q4096" s="3">
        <v>1.52</v>
      </c>
      <c r="S4096" s="3">
        <v>4.34</v>
      </c>
      <c r="U4096" s="1">
        <v>4100</v>
      </c>
      <c r="V4096" s="1">
        <v>41</v>
      </c>
      <c r="W4096" s="1">
        <v>1011</v>
      </c>
      <c r="X4096" s="1">
        <v>131</v>
      </c>
      <c r="Y4096" s="3">
        <v>6.56</v>
      </c>
      <c r="Z4096" s="3">
        <v>4.03</v>
      </c>
      <c r="AB4096" s="1" t="s">
        <v>3240</v>
      </c>
      <c r="AC4096" s="1" t="s">
        <v>197</v>
      </c>
      <c r="AD4096" s="1" t="s">
        <v>197</v>
      </c>
      <c r="AE4096" s="1">
        <v>109</v>
      </c>
      <c r="AF4096" s="1">
        <v>4</v>
      </c>
      <c r="AG4096" s="1">
        <v>3</v>
      </c>
      <c r="AL4096" s="1" t="s">
        <v>4507</v>
      </c>
      <c r="AO4096" s="1" t="s">
        <v>4508</v>
      </c>
      <c r="AR4096" s="2"/>
      <c r="AS4096" s="1">
        <f t="shared" si="800"/>
        <v>0</v>
      </c>
      <c r="AT4096" s="1">
        <f t="shared" si="801"/>
        <v>0</v>
      </c>
      <c r="AU4096" s="1">
        <v>0</v>
      </c>
      <c r="AV4096" s="1">
        <v>0</v>
      </c>
      <c r="AW4096" s="1">
        <f t="shared" si="802"/>
        <v>0</v>
      </c>
      <c r="AX4096" s="1">
        <f t="shared" si="803"/>
        <v>0</v>
      </c>
      <c r="AY4096" s="1">
        <v>0</v>
      </c>
      <c r="AZ4096" s="1">
        <v>0</v>
      </c>
    </row>
    <row r="4097" spans="1:53" x14ac:dyDescent="0.3">
      <c r="A4097" s="1" t="s">
        <v>17126</v>
      </c>
      <c r="B4097" s="1">
        <v>2005</v>
      </c>
      <c r="C4097" s="1" t="s">
        <v>398</v>
      </c>
      <c r="D4097" s="1" t="s">
        <v>398</v>
      </c>
      <c r="E4097" s="1" t="s">
        <v>399</v>
      </c>
      <c r="F4097" s="1" t="s">
        <v>9651</v>
      </c>
      <c r="G4097" s="1">
        <v>6012</v>
      </c>
      <c r="H4097" s="1">
        <v>73.25</v>
      </c>
      <c r="I4097" s="1">
        <v>211</v>
      </c>
      <c r="J4097" s="1">
        <v>1000</v>
      </c>
      <c r="K4097" s="1">
        <v>10</v>
      </c>
      <c r="L4097" s="1">
        <v>3178</v>
      </c>
      <c r="M4097" s="1">
        <v>31.875</v>
      </c>
      <c r="P4097" s="1">
        <v>21</v>
      </c>
      <c r="Q4097" s="3">
        <v>1.57</v>
      </c>
      <c r="R4097" s="3">
        <v>2.6</v>
      </c>
      <c r="S4097" s="3">
        <v>4.37</v>
      </c>
      <c r="T4097" s="1">
        <v>1.77</v>
      </c>
      <c r="U4097" s="1">
        <v>3512</v>
      </c>
      <c r="V4097" s="1">
        <v>35.5</v>
      </c>
      <c r="AB4097" s="1" t="s">
        <v>3581</v>
      </c>
      <c r="AC4097" s="1" t="s">
        <v>7565</v>
      </c>
      <c r="AD4097" s="1" t="s">
        <v>188</v>
      </c>
      <c r="AE4097" s="1">
        <v>50</v>
      </c>
      <c r="AF4097" s="1">
        <v>2</v>
      </c>
      <c r="AG4097" s="1">
        <v>2</v>
      </c>
      <c r="AH4097" s="1" t="s">
        <v>17127</v>
      </c>
      <c r="AI4097" s="1">
        <v>2005</v>
      </c>
      <c r="AK4097" s="1">
        <v>29877</v>
      </c>
      <c r="AO4097" s="1" t="s">
        <v>17128</v>
      </c>
      <c r="AP4097" s="1" t="s">
        <v>17128</v>
      </c>
      <c r="AQ4097" s="1">
        <v>29877</v>
      </c>
      <c r="AR4097" s="2"/>
      <c r="AS4097" s="1">
        <f t="shared" si="800"/>
        <v>0</v>
      </c>
      <c r="AT4097" s="1">
        <f t="shared" si="801"/>
        <v>0</v>
      </c>
      <c r="AU4097" s="1">
        <v>0</v>
      </c>
      <c r="AV4097" s="1">
        <v>0</v>
      </c>
      <c r="AW4097" s="1">
        <f t="shared" si="802"/>
        <v>0</v>
      </c>
      <c r="AX4097" s="1">
        <f t="shared" si="803"/>
        <v>0</v>
      </c>
      <c r="AY4097" s="1">
        <v>0</v>
      </c>
      <c r="AZ4097" s="1">
        <v>0</v>
      </c>
      <c r="BA4097" s="1">
        <v>29877</v>
      </c>
    </row>
    <row r="4098" spans="1:53" x14ac:dyDescent="0.3">
      <c r="A4098" s="1" t="s">
        <v>5352</v>
      </c>
      <c r="B4098" s="1">
        <v>2017</v>
      </c>
      <c r="C4098" s="1" t="s">
        <v>398</v>
      </c>
      <c r="D4098" s="1" t="s">
        <v>399</v>
      </c>
      <c r="E4098" s="1" t="s">
        <v>399</v>
      </c>
      <c r="F4098" s="1" t="s">
        <v>61</v>
      </c>
      <c r="G4098" s="1">
        <v>6012</v>
      </c>
      <c r="H4098" s="1">
        <v>73.25</v>
      </c>
      <c r="I4098" s="1">
        <v>199</v>
      </c>
      <c r="J4098" s="1">
        <v>918</v>
      </c>
      <c r="K4098" s="1">
        <v>9.1300000000000008</v>
      </c>
      <c r="L4098" s="1">
        <v>3228</v>
      </c>
      <c r="M4098" s="1">
        <v>32.25</v>
      </c>
      <c r="N4098" s="1">
        <v>7628</v>
      </c>
      <c r="O4098" s="1">
        <v>76.25</v>
      </c>
      <c r="P4098" s="1">
        <v>13</v>
      </c>
      <c r="Q4098" s="3">
        <v>1.51</v>
      </c>
      <c r="S4098" s="3">
        <v>4.4000000000000004</v>
      </c>
      <c r="U4098" s="1">
        <v>2912</v>
      </c>
      <c r="V4098" s="1">
        <v>29.5</v>
      </c>
      <c r="W4098" s="1">
        <v>1001</v>
      </c>
      <c r="X4098" s="1">
        <v>121</v>
      </c>
      <c r="Y4098" s="3">
        <v>7</v>
      </c>
      <c r="Z4098" s="3">
        <v>4.32</v>
      </c>
      <c r="AB4098" s="1" t="s">
        <v>2252</v>
      </c>
      <c r="AC4098" s="1" t="s">
        <v>488</v>
      </c>
      <c r="AD4098" s="1" t="s">
        <v>488</v>
      </c>
      <c r="AE4098" s="1">
        <v>97</v>
      </c>
      <c r="AF4098" s="1">
        <v>3</v>
      </c>
      <c r="AG4098" s="1">
        <v>2</v>
      </c>
      <c r="AH4098" s="1" t="s">
        <v>5353</v>
      </c>
      <c r="AI4098" s="1">
        <v>2017</v>
      </c>
      <c r="AJ4098" s="1">
        <v>2020</v>
      </c>
      <c r="AK4098" s="1">
        <v>44909</v>
      </c>
      <c r="AO4098" s="1" t="s">
        <v>5354</v>
      </c>
      <c r="AP4098" s="1" t="s">
        <v>5354</v>
      </c>
      <c r="AQ4098" s="1">
        <v>44909</v>
      </c>
      <c r="AR4098" s="2"/>
      <c r="AS4098" s="1">
        <f t="shared" si="800"/>
        <v>0</v>
      </c>
      <c r="AT4098" s="1">
        <f t="shared" si="801"/>
        <v>0</v>
      </c>
      <c r="AU4098" s="1">
        <v>0</v>
      </c>
      <c r="AV4098" s="1">
        <v>0</v>
      </c>
      <c r="AW4098" s="1">
        <f t="shared" si="802"/>
        <v>0</v>
      </c>
      <c r="AX4098" s="1">
        <f t="shared" si="803"/>
        <v>0</v>
      </c>
      <c r="AY4098" s="1">
        <v>0</v>
      </c>
      <c r="AZ4098" s="1">
        <v>0</v>
      </c>
      <c r="BA4098" s="1">
        <v>44909</v>
      </c>
    </row>
    <row r="4099" spans="1:53" x14ac:dyDescent="0.3">
      <c r="A4099" s="1" t="s">
        <v>4330</v>
      </c>
      <c r="B4099" s="1">
        <v>2018</v>
      </c>
      <c r="C4099" s="1" t="s">
        <v>513</v>
      </c>
      <c r="D4099" s="1" t="s">
        <v>513</v>
      </c>
      <c r="E4099" s="1" t="s">
        <v>399</v>
      </c>
      <c r="F4099" s="1" t="s">
        <v>2982</v>
      </c>
      <c r="G4099" s="1">
        <v>6012</v>
      </c>
      <c r="H4099" s="1">
        <v>73.25</v>
      </c>
      <c r="I4099" s="1">
        <v>209</v>
      </c>
      <c r="J4099" s="1">
        <v>868</v>
      </c>
      <c r="K4099" s="1">
        <v>8.75</v>
      </c>
      <c r="L4099" s="1">
        <v>3108</v>
      </c>
      <c r="M4099" s="1">
        <v>31</v>
      </c>
      <c r="N4099" s="1">
        <v>7438</v>
      </c>
      <c r="O4099" s="1">
        <v>74.375</v>
      </c>
      <c r="P4099" s="1">
        <v>25</v>
      </c>
      <c r="Q4099" s="3">
        <v>1.5</v>
      </c>
      <c r="S4099" s="3">
        <v>4.41</v>
      </c>
      <c r="U4099" s="1">
        <v>3812</v>
      </c>
      <c r="V4099" s="1">
        <v>38.5</v>
      </c>
      <c r="W4099" s="1">
        <v>1001</v>
      </c>
      <c r="X4099" s="1">
        <v>121</v>
      </c>
      <c r="Y4099" s="3">
        <v>6.89</v>
      </c>
      <c r="Z4099" s="3">
        <v>4.24</v>
      </c>
      <c r="AB4099" s="1" t="s">
        <v>3293</v>
      </c>
      <c r="AC4099" s="1" t="s">
        <v>668</v>
      </c>
      <c r="AD4099" s="1" t="s">
        <v>668</v>
      </c>
      <c r="AE4099" s="1">
        <v>152</v>
      </c>
      <c r="AF4099" s="1">
        <v>5</v>
      </c>
      <c r="AG4099" s="1">
        <v>3</v>
      </c>
      <c r="AL4099" s="1" t="s">
        <v>4331</v>
      </c>
      <c r="AO4099" s="1" t="s">
        <v>4332</v>
      </c>
      <c r="AR4099" s="2"/>
      <c r="AS4099" s="1">
        <f t="shared" si="800"/>
        <v>0</v>
      </c>
      <c r="AT4099" s="1">
        <f t="shared" si="801"/>
        <v>0</v>
      </c>
      <c r="AU4099" s="1">
        <v>0</v>
      </c>
      <c r="AV4099" s="1">
        <v>0</v>
      </c>
      <c r="AW4099" s="1">
        <f t="shared" si="802"/>
        <v>0</v>
      </c>
      <c r="AX4099" s="1">
        <f t="shared" si="803"/>
        <v>0</v>
      </c>
      <c r="AY4099" s="1">
        <v>0</v>
      </c>
      <c r="AZ4099" s="1">
        <v>0</v>
      </c>
    </row>
    <row r="4100" spans="1:53" x14ac:dyDescent="0.3">
      <c r="A4100" s="1" t="s">
        <v>6376</v>
      </c>
      <c r="B4100" s="1">
        <v>2016</v>
      </c>
      <c r="C4100" s="1" t="s">
        <v>398</v>
      </c>
      <c r="D4100" s="1" t="s">
        <v>398</v>
      </c>
      <c r="E4100" s="1" t="s">
        <v>399</v>
      </c>
      <c r="F4100" s="1" t="s">
        <v>579</v>
      </c>
      <c r="G4100" s="1">
        <v>6012</v>
      </c>
      <c r="H4100" s="1">
        <v>73.25</v>
      </c>
      <c r="I4100" s="1">
        <v>209</v>
      </c>
      <c r="J4100" s="1">
        <v>948</v>
      </c>
      <c r="K4100" s="1">
        <v>9.5</v>
      </c>
      <c r="L4100" s="1">
        <v>3338</v>
      </c>
      <c r="M4100" s="1">
        <v>33.375</v>
      </c>
      <c r="N4100" s="1">
        <v>7958</v>
      </c>
      <c r="O4100" s="1">
        <v>79.625</v>
      </c>
      <c r="P4100" s="1">
        <v>14</v>
      </c>
      <c r="Q4100" s="3">
        <v>1.52</v>
      </c>
      <c r="S4100" s="3">
        <v>4.41</v>
      </c>
      <c r="U4100" s="1">
        <v>4112</v>
      </c>
      <c r="V4100" s="1">
        <v>41.5</v>
      </c>
      <c r="W4100" s="1">
        <v>1103</v>
      </c>
      <c r="X4100" s="1">
        <v>135</v>
      </c>
      <c r="Y4100" s="3">
        <v>6.94</v>
      </c>
      <c r="Z4100" s="3">
        <v>4.18</v>
      </c>
      <c r="AA4100" s="3">
        <v>11.1</v>
      </c>
      <c r="AB4100" s="1" t="s">
        <v>2252</v>
      </c>
      <c r="AC4100" s="1" t="s">
        <v>211</v>
      </c>
      <c r="AD4100" s="1" t="s">
        <v>211</v>
      </c>
      <c r="AE4100" s="1">
        <v>5</v>
      </c>
      <c r="AF4100" s="1">
        <v>1</v>
      </c>
      <c r="AG4100" s="1">
        <v>1</v>
      </c>
      <c r="AH4100" s="1" t="s">
        <v>6377</v>
      </c>
      <c r="AI4100" s="1">
        <v>2016</v>
      </c>
      <c r="AJ4100" s="1">
        <v>2020</v>
      </c>
      <c r="AK4100" s="1">
        <v>43294</v>
      </c>
      <c r="AO4100" s="1" t="s">
        <v>6378</v>
      </c>
      <c r="AP4100" s="1" t="s">
        <v>6378</v>
      </c>
      <c r="AQ4100" s="1">
        <v>43294</v>
      </c>
      <c r="AR4100" s="2"/>
      <c r="AS4100" s="1">
        <f t="shared" si="800"/>
        <v>1</v>
      </c>
      <c r="AT4100" s="1">
        <f t="shared" si="801"/>
        <v>2</v>
      </c>
      <c r="AU4100" s="1">
        <v>2</v>
      </c>
      <c r="AV4100" s="1">
        <v>0</v>
      </c>
      <c r="AW4100" s="1">
        <f t="shared" si="802"/>
        <v>1</v>
      </c>
      <c r="AX4100" s="1">
        <f t="shared" si="803"/>
        <v>1</v>
      </c>
      <c r="AY4100" s="1">
        <v>1</v>
      </c>
      <c r="AZ4100" s="1">
        <v>0</v>
      </c>
      <c r="BA4100" s="1">
        <v>43294</v>
      </c>
    </row>
    <row r="4101" spans="1:53" x14ac:dyDescent="0.3">
      <c r="A4101" s="1" t="s">
        <v>3143</v>
      </c>
      <c r="B4101" s="1">
        <v>2020</v>
      </c>
      <c r="C4101" s="1" t="s">
        <v>672</v>
      </c>
      <c r="D4101" s="1" t="s">
        <v>673</v>
      </c>
      <c r="E4101" s="1" t="s">
        <v>673</v>
      </c>
      <c r="F4101" s="1" t="s">
        <v>115</v>
      </c>
      <c r="G4101" s="1">
        <v>6012</v>
      </c>
      <c r="H4101" s="1">
        <v>73.25</v>
      </c>
      <c r="I4101" s="1">
        <v>202</v>
      </c>
      <c r="J4101" s="1">
        <v>918</v>
      </c>
      <c r="K4101" s="1">
        <v>9.125</v>
      </c>
      <c r="L4101" s="1">
        <v>3300</v>
      </c>
      <c r="M4101" s="1">
        <v>33</v>
      </c>
      <c r="N4101" s="1">
        <v>7800</v>
      </c>
      <c r="O4101" s="1">
        <v>78</v>
      </c>
      <c r="P4101" s="1" t="s">
        <v>2196</v>
      </c>
      <c r="Q4101" s="3">
        <v>1.54</v>
      </c>
      <c r="S4101" s="3">
        <v>4.43</v>
      </c>
      <c r="U4101" s="1">
        <v>3712</v>
      </c>
      <c r="V4101" s="1">
        <v>37.5</v>
      </c>
      <c r="W4101" s="1">
        <v>1006</v>
      </c>
      <c r="X4101" s="1">
        <v>126</v>
      </c>
      <c r="Y4101" s="3" t="s">
        <v>2196</v>
      </c>
      <c r="Z4101" s="3" t="s">
        <v>2196</v>
      </c>
      <c r="AC4101" t="s">
        <v>116</v>
      </c>
      <c r="AD4101" t="s">
        <v>116</v>
      </c>
      <c r="AE4101">
        <v>22</v>
      </c>
      <c r="AF4101">
        <v>1</v>
      </c>
      <c r="AG4101">
        <v>1</v>
      </c>
      <c r="AH4101" s="1" t="s">
        <v>3144</v>
      </c>
      <c r="AI4101" s="1">
        <v>2020</v>
      </c>
      <c r="AL4101" s="1" t="s">
        <v>3145</v>
      </c>
      <c r="AN4101" s="1" t="s">
        <v>753</v>
      </c>
      <c r="AR4101" s="2"/>
    </row>
    <row r="4102" spans="1:53" x14ac:dyDescent="0.3">
      <c r="A4102" s="1" t="s">
        <v>6278</v>
      </c>
      <c r="B4102" s="1">
        <v>2017</v>
      </c>
      <c r="C4102" s="1" t="s">
        <v>672</v>
      </c>
      <c r="D4102" s="1" t="s">
        <v>673</v>
      </c>
      <c r="E4102" s="1" t="s">
        <v>673</v>
      </c>
      <c r="F4102" s="1" t="s">
        <v>4549</v>
      </c>
      <c r="G4102" s="1">
        <v>6012</v>
      </c>
      <c r="H4102" s="1">
        <v>73.25</v>
      </c>
      <c r="I4102" s="1">
        <v>189</v>
      </c>
      <c r="J4102" s="1">
        <v>900</v>
      </c>
      <c r="K4102" s="1">
        <v>9</v>
      </c>
      <c r="L4102" s="1">
        <v>3208</v>
      </c>
      <c r="M4102" s="1">
        <v>32</v>
      </c>
      <c r="N4102" s="1">
        <v>7500</v>
      </c>
      <c r="O4102" s="1">
        <v>75</v>
      </c>
      <c r="P4102" s="1">
        <v>8</v>
      </c>
      <c r="Q4102" s="3">
        <v>1.48</v>
      </c>
      <c r="R4102" s="3">
        <v>2.59</v>
      </c>
      <c r="S4102" s="3">
        <v>4.4400000000000004</v>
      </c>
      <c r="T4102" s="1">
        <v>1.85</v>
      </c>
      <c r="U4102" s="1">
        <v>2912</v>
      </c>
      <c r="V4102" s="1">
        <v>29.5</v>
      </c>
      <c r="W4102" s="1">
        <v>1005</v>
      </c>
      <c r="X4102" s="1">
        <v>125</v>
      </c>
      <c r="Y4102" s="3">
        <v>6.98</v>
      </c>
      <c r="Z4102" s="3">
        <v>4.28</v>
      </c>
      <c r="AA4102" s="3">
        <v>11.39</v>
      </c>
      <c r="AB4102" s="1" t="s">
        <v>3300</v>
      </c>
      <c r="AC4102" s="1" t="s">
        <v>116</v>
      </c>
      <c r="AD4102" s="1" t="s">
        <v>116</v>
      </c>
      <c r="AE4102" s="1">
        <v>170</v>
      </c>
      <c r="AF4102" s="1">
        <v>5</v>
      </c>
      <c r="AG4102" s="1">
        <v>3</v>
      </c>
      <c r="AH4102" s="1" t="s">
        <v>6279</v>
      </c>
      <c r="AI4102" s="1">
        <v>2017</v>
      </c>
      <c r="AJ4102" s="1">
        <v>2019</v>
      </c>
      <c r="AK4102" s="1">
        <v>44983</v>
      </c>
      <c r="AO4102" s="1" t="s">
        <v>6280</v>
      </c>
      <c r="AP4102" s="1" t="s">
        <v>6280</v>
      </c>
      <c r="AQ4102" s="1">
        <v>44983</v>
      </c>
      <c r="AR4102" s="2"/>
      <c r="AS4102" s="1">
        <f>IF(AT4102&gt;0,1,0)</f>
        <v>0</v>
      </c>
      <c r="AT4102" s="1">
        <f>AU4102+AV4102</f>
        <v>0</v>
      </c>
      <c r="AU4102" s="1">
        <v>0</v>
      </c>
      <c r="AV4102" s="1">
        <v>0</v>
      </c>
      <c r="AW4102" s="1">
        <f>IF(AX4102&gt;0,1,0)</f>
        <v>0</v>
      </c>
      <c r="AX4102" s="1">
        <f>SUM(AY4102+AZ4102)</f>
        <v>0</v>
      </c>
      <c r="AY4102" s="1">
        <v>0</v>
      </c>
      <c r="AZ4102" s="1">
        <v>0</v>
      </c>
      <c r="BA4102" s="1">
        <v>44983</v>
      </c>
    </row>
    <row r="4103" spans="1:53" x14ac:dyDescent="0.3">
      <c r="A4103" s="1" t="s">
        <v>4256</v>
      </c>
      <c r="B4103" s="1">
        <v>2019</v>
      </c>
      <c r="C4103" s="1" t="s">
        <v>672</v>
      </c>
      <c r="D4103" s="1" t="s">
        <v>673</v>
      </c>
      <c r="E4103" s="1" t="s">
        <v>673</v>
      </c>
      <c r="F4103" s="1" t="s">
        <v>318</v>
      </c>
      <c r="G4103" s="1">
        <v>6012</v>
      </c>
      <c r="H4103" s="1">
        <v>73.25</v>
      </c>
      <c r="I4103" s="1">
        <v>197</v>
      </c>
      <c r="J4103" s="1">
        <v>900</v>
      </c>
      <c r="K4103" s="1">
        <v>9</v>
      </c>
      <c r="L4103" s="1">
        <v>3148</v>
      </c>
      <c r="M4103" s="1">
        <v>31.5</v>
      </c>
      <c r="N4103" s="1">
        <v>7438</v>
      </c>
      <c r="O4103" s="1">
        <v>74.375</v>
      </c>
      <c r="P4103" s="1">
        <v>12</v>
      </c>
      <c r="Q4103" s="3">
        <v>1.53</v>
      </c>
      <c r="S4103" s="3">
        <v>4.46</v>
      </c>
      <c r="U4103" s="1">
        <v>3612</v>
      </c>
      <c r="V4103" s="1">
        <v>36.5</v>
      </c>
      <c r="W4103" s="1">
        <v>1002</v>
      </c>
      <c r="X4103" s="1">
        <v>122</v>
      </c>
      <c r="Z4103" s="3">
        <v>4.29</v>
      </c>
      <c r="AB4103" s="1" t="s">
        <v>3293</v>
      </c>
      <c r="AC4103" s="1" t="s">
        <v>116</v>
      </c>
      <c r="AD4103" s="1" t="s">
        <v>116</v>
      </c>
      <c r="AE4103" s="1">
        <v>239</v>
      </c>
      <c r="AF4103" s="1">
        <v>7</v>
      </c>
      <c r="AG4103" s="1">
        <v>3</v>
      </c>
      <c r="AL4103" s="1" t="s">
        <v>4257</v>
      </c>
      <c r="AN4103" s="1" t="s">
        <v>805</v>
      </c>
      <c r="AO4103" s="1" t="s">
        <v>4258</v>
      </c>
      <c r="AR4103" s="2"/>
    </row>
    <row r="4104" spans="1:53" x14ac:dyDescent="0.3">
      <c r="A4104" s="1" t="s">
        <v>3377</v>
      </c>
      <c r="B4104" s="1">
        <v>2019</v>
      </c>
      <c r="C4104" s="1" t="s">
        <v>513</v>
      </c>
      <c r="D4104" s="1" t="s">
        <v>513</v>
      </c>
      <c r="E4104" s="1" t="s">
        <v>399</v>
      </c>
      <c r="F4104" s="1" t="s">
        <v>472</v>
      </c>
      <c r="G4104" s="1">
        <v>6012</v>
      </c>
      <c r="H4104" s="1">
        <v>73.25</v>
      </c>
      <c r="I4104" s="1">
        <v>195</v>
      </c>
      <c r="J4104" s="1">
        <v>828</v>
      </c>
      <c r="K4104" s="1">
        <v>8.25</v>
      </c>
      <c r="L4104" s="1">
        <v>3068</v>
      </c>
      <c r="M4104" s="1">
        <v>30.75</v>
      </c>
      <c r="N4104" s="1">
        <v>7468</v>
      </c>
      <c r="O4104" s="1">
        <v>74.75</v>
      </c>
      <c r="Q4104" s="3">
        <v>1.52</v>
      </c>
      <c r="S4104" s="3">
        <v>4.4800000000000004</v>
      </c>
      <c r="U4104" s="1">
        <v>3500</v>
      </c>
      <c r="V4104" s="1">
        <v>35</v>
      </c>
      <c r="W4104" s="1">
        <v>1005</v>
      </c>
      <c r="X4104" s="1">
        <v>125</v>
      </c>
      <c r="AB4104" s="1" t="s">
        <v>3293</v>
      </c>
      <c r="AC4104" s="1" t="s">
        <v>139</v>
      </c>
      <c r="AD4104" s="1" t="s">
        <v>139</v>
      </c>
      <c r="AE4104" s="1">
        <v>47</v>
      </c>
      <c r="AF4104" s="1">
        <v>2</v>
      </c>
      <c r="AG4104" s="1">
        <v>2</v>
      </c>
      <c r="AL4104" s="1" t="s">
        <v>3378</v>
      </c>
      <c r="AN4104" s="1" t="s">
        <v>535</v>
      </c>
      <c r="AO4104" s="1" t="s">
        <v>3379</v>
      </c>
      <c r="AR4104" s="2"/>
    </row>
    <row r="4105" spans="1:53" x14ac:dyDescent="0.3">
      <c r="A4105" s="1" t="s">
        <v>3400</v>
      </c>
      <c r="B4105" s="1">
        <v>2019</v>
      </c>
      <c r="C4105" s="1" t="s">
        <v>513</v>
      </c>
      <c r="D4105" s="1" t="s">
        <v>513</v>
      </c>
      <c r="E4105" s="1" t="s">
        <v>399</v>
      </c>
      <c r="F4105" s="1" t="s">
        <v>615</v>
      </c>
      <c r="G4105" s="1">
        <v>6012</v>
      </c>
      <c r="H4105" s="1">
        <v>73.25</v>
      </c>
      <c r="I4105" s="1">
        <v>206</v>
      </c>
      <c r="J4105" s="1">
        <v>858</v>
      </c>
      <c r="K4105" s="1">
        <v>8.625</v>
      </c>
      <c r="L4105" s="1">
        <v>3158</v>
      </c>
      <c r="M4105" s="1">
        <v>31.625</v>
      </c>
      <c r="N4105" s="1">
        <v>7500</v>
      </c>
      <c r="O4105" s="1">
        <v>75</v>
      </c>
      <c r="P4105" s="1">
        <v>14</v>
      </c>
      <c r="Q4105" s="3">
        <v>1.5</v>
      </c>
      <c r="S4105" s="3">
        <v>4.4800000000000004</v>
      </c>
      <c r="W4105" s="1">
        <v>1005</v>
      </c>
      <c r="X4105" s="1">
        <v>125</v>
      </c>
      <c r="AB4105" s="1" t="s">
        <v>3240</v>
      </c>
      <c r="AC4105" s="1" t="s">
        <v>62</v>
      </c>
      <c r="AD4105" s="1" t="s">
        <v>62</v>
      </c>
      <c r="AE4105" s="1">
        <v>177</v>
      </c>
      <c r="AF4105" s="1">
        <v>6</v>
      </c>
      <c r="AG4105" s="1">
        <v>3</v>
      </c>
      <c r="AL4105" s="1" t="s">
        <v>3401</v>
      </c>
      <c r="AN4105" s="1" t="s">
        <v>557</v>
      </c>
      <c r="AO4105" s="1" t="s">
        <v>3402</v>
      </c>
      <c r="AR4105" s="2"/>
    </row>
    <row r="4106" spans="1:53" x14ac:dyDescent="0.3">
      <c r="A4106" s="1" t="s">
        <v>10224</v>
      </c>
      <c r="B4106" s="1">
        <v>2013</v>
      </c>
      <c r="C4106" s="1" t="s">
        <v>672</v>
      </c>
      <c r="D4106" s="1" t="s">
        <v>673</v>
      </c>
      <c r="E4106" s="1" t="s">
        <v>673</v>
      </c>
      <c r="F4106" s="1" t="s">
        <v>10225</v>
      </c>
      <c r="G4106" s="1">
        <v>6012</v>
      </c>
      <c r="H4106" s="1">
        <v>73.25</v>
      </c>
      <c r="I4106" s="1">
        <v>204</v>
      </c>
      <c r="J4106" s="1">
        <v>968</v>
      </c>
      <c r="K4106" s="1">
        <v>9.75</v>
      </c>
      <c r="L4106" s="1">
        <v>3068</v>
      </c>
      <c r="M4106" s="1">
        <v>30.75</v>
      </c>
      <c r="N4106" s="1">
        <v>7300</v>
      </c>
      <c r="O4106" s="1">
        <v>73</v>
      </c>
      <c r="P4106" s="1">
        <v>15</v>
      </c>
      <c r="Q4106" s="3">
        <v>1.58</v>
      </c>
      <c r="R4106" s="3">
        <v>2.65</v>
      </c>
      <c r="S4106" s="3">
        <v>4.4800000000000004</v>
      </c>
      <c r="T4106" s="1">
        <v>1.83</v>
      </c>
      <c r="U4106" s="1">
        <v>3312</v>
      </c>
      <c r="V4106" s="1">
        <v>33.5</v>
      </c>
      <c r="W4106" s="1">
        <v>911</v>
      </c>
      <c r="X4106" s="1">
        <v>119</v>
      </c>
      <c r="Y4106" s="3">
        <v>6.72</v>
      </c>
      <c r="Z4106" s="3">
        <v>4.07</v>
      </c>
      <c r="AA4106" s="3">
        <v>11.35</v>
      </c>
      <c r="AB4106" s="1" t="s">
        <v>5044</v>
      </c>
      <c r="AC4106" s="1" t="s">
        <v>72</v>
      </c>
      <c r="AD4106" s="1" t="s">
        <v>72</v>
      </c>
      <c r="AG4106" s="1">
        <v>4</v>
      </c>
      <c r="AH4106" s="1" t="s">
        <v>10226</v>
      </c>
      <c r="AI4106" s="1">
        <v>2013</v>
      </c>
      <c r="AK4106" s="1">
        <v>40635</v>
      </c>
      <c r="AO4106" s="1" t="s">
        <v>10227</v>
      </c>
      <c r="AP4106" s="1" t="s">
        <v>10227</v>
      </c>
      <c r="AQ4106" s="1">
        <v>40635</v>
      </c>
      <c r="AR4106" s="2"/>
      <c r="AS4106" s="1">
        <f t="shared" ref="AS4106:AS4115" si="804">IF(AT4106&gt;0,1,0)</f>
        <v>0</v>
      </c>
      <c r="AT4106" s="1">
        <f t="shared" ref="AT4106:AT4115" si="805">AU4106+AV4106</f>
        <v>0</v>
      </c>
      <c r="AU4106" s="1">
        <v>0</v>
      </c>
      <c r="AV4106" s="1">
        <v>0</v>
      </c>
      <c r="AW4106" s="1">
        <f t="shared" ref="AW4106:AW4115" si="806">IF(AX4106&gt;0,1,0)</f>
        <v>0</v>
      </c>
      <c r="AX4106" s="1">
        <f t="shared" ref="AX4106:AX4115" si="807">SUM(AY4106+AZ4106)</f>
        <v>0</v>
      </c>
      <c r="AY4106" s="1">
        <v>0</v>
      </c>
      <c r="AZ4106" s="1">
        <v>0</v>
      </c>
      <c r="BA4106" s="1">
        <v>40635</v>
      </c>
    </row>
    <row r="4107" spans="1:53" x14ac:dyDescent="0.3">
      <c r="A4107" s="1" t="s">
        <v>6144</v>
      </c>
      <c r="B4107" s="1">
        <v>2017</v>
      </c>
      <c r="C4107" s="1" t="s">
        <v>672</v>
      </c>
      <c r="D4107" s="1" t="s">
        <v>673</v>
      </c>
      <c r="E4107" s="1" t="s">
        <v>673</v>
      </c>
      <c r="F4107" s="1" t="s">
        <v>517</v>
      </c>
      <c r="G4107" s="1">
        <v>6012</v>
      </c>
      <c r="H4107" s="1">
        <v>73.25</v>
      </c>
      <c r="I4107" s="1">
        <v>208</v>
      </c>
      <c r="J4107" s="1">
        <v>918</v>
      </c>
      <c r="K4107" s="1">
        <v>9.1300000000000008</v>
      </c>
      <c r="L4107" s="1">
        <v>3208</v>
      </c>
      <c r="M4107" s="1">
        <v>32</v>
      </c>
      <c r="N4107" s="1">
        <v>7428</v>
      </c>
      <c r="O4107" s="1">
        <v>74.25</v>
      </c>
      <c r="P4107" s="1">
        <v>14</v>
      </c>
      <c r="Q4107" s="3">
        <v>1.53</v>
      </c>
      <c r="S4107" s="3">
        <v>4.49</v>
      </c>
      <c r="U4107" s="1">
        <v>3100</v>
      </c>
      <c r="V4107" s="1">
        <v>31</v>
      </c>
      <c r="W4107" s="1">
        <v>1006</v>
      </c>
      <c r="X4107" s="1">
        <v>126</v>
      </c>
      <c r="Y4107" s="3">
        <v>6.95</v>
      </c>
      <c r="Z4107" s="3">
        <v>4.32</v>
      </c>
      <c r="AB4107" s="1" t="s">
        <v>2252</v>
      </c>
      <c r="AC4107" s="1" t="s">
        <v>72</v>
      </c>
      <c r="AD4107" s="1" t="s">
        <v>72</v>
      </c>
      <c r="AG4107" s="1">
        <v>4</v>
      </c>
      <c r="AH4107" s="1" t="s">
        <v>6145</v>
      </c>
      <c r="AI4107" s="1">
        <v>2017</v>
      </c>
      <c r="AJ4107" s="1">
        <v>2018</v>
      </c>
      <c r="AK4107" s="1">
        <v>45561</v>
      </c>
      <c r="AO4107" s="1" t="s">
        <v>6146</v>
      </c>
      <c r="AP4107" s="1" t="s">
        <v>6146</v>
      </c>
      <c r="AQ4107" s="1">
        <v>45561</v>
      </c>
      <c r="AR4107" s="2"/>
      <c r="AS4107" s="1">
        <f t="shared" si="804"/>
        <v>0</v>
      </c>
      <c r="AT4107" s="1">
        <f t="shared" si="805"/>
        <v>0</v>
      </c>
      <c r="AU4107" s="1">
        <v>0</v>
      </c>
      <c r="AV4107" s="1">
        <v>0</v>
      </c>
      <c r="AW4107" s="1">
        <f t="shared" si="806"/>
        <v>0</v>
      </c>
      <c r="AX4107" s="1">
        <f t="shared" si="807"/>
        <v>0</v>
      </c>
      <c r="AY4107" s="1">
        <v>0</v>
      </c>
      <c r="AZ4107" s="1">
        <v>0</v>
      </c>
      <c r="BA4107" s="1">
        <v>45561</v>
      </c>
    </row>
    <row r="4108" spans="1:53" x14ac:dyDescent="0.3">
      <c r="A4108" s="1" t="s">
        <v>15151</v>
      </c>
      <c r="B4108" s="1">
        <v>2007</v>
      </c>
      <c r="C4108" s="1" t="s">
        <v>513</v>
      </c>
      <c r="D4108" s="1" t="s">
        <v>399</v>
      </c>
      <c r="E4108" s="1" t="s">
        <v>399</v>
      </c>
      <c r="F4108" s="1" t="s">
        <v>1585</v>
      </c>
      <c r="G4108" s="1">
        <v>6012</v>
      </c>
      <c r="H4108" s="1">
        <v>73.25</v>
      </c>
      <c r="I4108" s="1">
        <v>222</v>
      </c>
      <c r="J4108" s="1">
        <v>928</v>
      </c>
      <c r="K4108" s="1">
        <v>9.25</v>
      </c>
      <c r="L4108" s="1">
        <v>3278</v>
      </c>
      <c r="M4108" s="1">
        <v>32.875</v>
      </c>
      <c r="P4108" s="1">
        <v>22</v>
      </c>
      <c r="Q4108" s="3">
        <v>1.57</v>
      </c>
      <c r="R4108" s="3">
        <v>2.63</v>
      </c>
      <c r="S4108" s="3">
        <v>4.49</v>
      </c>
      <c r="T4108" s="1">
        <v>1.86</v>
      </c>
      <c r="U4108" s="1">
        <v>3812</v>
      </c>
      <c r="V4108" s="1">
        <v>38.5</v>
      </c>
      <c r="W4108" s="1">
        <v>1009</v>
      </c>
      <c r="X4108" s="1">
        <v>129</v>
      </c>
      <c r="Y4108" s="3">
        <v>6.96</v>
      </c>
      <c r="Z4108" s="3">
        <v>4.16</v>
      </c>
      <c r="AA4108" s="3">
        <v>11.26</v>
      </c>
      <c r="AB4108" s="1" t="s">
        <v>3374</v>
      </c>
      <c r="AC4108" s="1" t="s">
        <v>391</v>
      </c>
      <c r="AD4108" s="1" t="s">
        <v>391</v>
      </c>
      <c r="AE4108" s="1">
        <v>184</v>
      </c>
      <c r="AF4108" s="1">
        <v>6</v>
      </c>
      <c r="AG4108" s="1">
        <v>3</v>
      </c>
      <c r="AH4108" s="1" t="s">
        <v>15152</v>
      </c>
      <c r="AI4108" s="1">
        <v>2007</v>
      </c>
      <c r="AK4108" s="1">
        <v>32377</v>
      </c>
      <c r="AO4108" s="1" t="s">
        <v>15153</v>
      </c>
      <c r="AP4108" s="1" t="s">
        <v>15153</v>
      </c>
      <c r="AQ4108" s="1">
        <v>32377</v>
      </c>
      <c r="AR4108" s="2"/>
      <c r="AS4108" s="1">
        <f t="shared" si="804"/>
        <v>0</v>
      </c>
      <c r="AT4108" s="1">
        <f t="shared" si="805"/>
        <v>0</v>
      </c>
      <c r="AU4108" s="1">
        <v>0</v>
      </c>
      <c r="AV4108" s="1">
        <v>0</v>
      </c>
      <c r="AW4108" s="1">
        <f t="shared" si="806"/>
        <v>0</v>
      </c>
      <c r="AX4108" s="1">
        <f t="shared" si="807"/>
        <v>0</v>
      </c>
      <c r="AY4108" s="1">
        <v>0</v>
      </c>
      <c r="AZ4108" s="1">
        <v>0</v>
      </c>
      <c r="BA4108" s="1">
        <v>32377</v>
      </c>
    </row>
    <row r="4109" spans="1:53" x14ac:dyDescent="0.3">
      <c r="A4109" s="1" t="s">
        <v>16885</v>
      </c>
      <c r="B4109" s="1">
        <v>2006</v>
      </c>
      <c r="C4109" s="1" t="s">
        <v>854</v>
      </c>
      <c r="D4109" s="1" t="s">
        <v>854</v>
      </c>
      <c r="E4109" s="1" t="s">
        <v>673</v>
      </c>
      <c r="F4109" s="1" t="s">
        <v>15704</v>
      </c>
      <c r="G4109" s="1">
        <v>6012</v>
      </c>
      <c r="H4109" s="1">
        <v>73.25</v>
      </c>
      <c r="I4109" s="1">
        <v>240</v>
      </c>
      <c r="J4109" s="1">
        <v>934</v>
      </c>
      <c r="K4109" s="1">
        <v>9.75</v>
      </c>
      <c r="L4109" s="1">
        <v>3200</v>
      </c>
      <c r="M4109" s="1">
        <v>32</v>
      </c>
      <c r="Q4109" s="3">
        <v>1.62</v>
      </c>
      <c r="R4109" s="3">
        <v>2.62</v>
      </c>
      <c r="S4109" s="3">
        <v>4.49</v>
      </c>
      <c r="T4109" s="1">
        <v>1.87</v>
      </c>
      <c r="U4109" s="1">
        <v>3612</v>
      </c>
      <c r="V4109" s="1">
        <v>36.5</v>
      </c>
      <c r="W4109" s="1">
        <v>910</v>
      </c>
      <c r="X4109" s="1">
        <v>118</v>
      </c>
      <c r="AB4109" s="1" t="s">
        <v>3252</v>
      </c>
      <c r="AC4109" s="1" t="s">
        <v>161</v>
      </c>
      <c r="AD4109" s="1" t="s">
        <v>161</v>
      </c>
      <c r="AE4109" s="1">
        <v>175</v>
      </c>
      <c r="AF4109" s="1">
        <v>6</v>
      </c>
      <c r="AG4109" s="1">
        <v>3</v>
      </c>
      <c r="AH4109" s="1" t="s">
        <v>16886</v>
      </c>
      <c r="AI4109" s="1">
        <v>2006</v>
      </c>
      <c r="AJ4109" s="1">
        <v>2018</v>
      </c>
      <c r="AK4109" s="1">
        <v>30990</v>
      </c>
      <c r="AO4109" s="1" t="s">
        <v>16887</v>
      </c>
      <c r="AP4109" s="1" t="s">
        <v>16887</v>
      </c>
      <c r="AQ4109" s="1">
        <v>30990</v>
      </c>
      <c r="AR4109" s="2"/>
      <c r="AS4109" s="1">
        <f t="shared" si="804"/>
        <v>1</v>
      </c>
      <c r="AT4109" s="1">
        <f t="shared" si="805"/>
        <v>3</v>
      </c>
      <c r="AU4109" s="1">
        <v>1</v>
      </c>
      <c r="AV4109" s="1">
        <v>2</v>
      </c>
      <c r="AW4109" s="1">
        <f t="shared" si="806"/>
        <v>0</v>
      </c>
      <c r="AX4109" s="1">
        <f t="shared" si="807"/>
        <v>0</v>
      </c>
      <c r="AY4109" s="1">
        <v>0</v>
      </c>
      <c r="AZ4109" s="1">
        <v>0</v>
      </c>
      <c r="BA4109" s="1">
        <v>30990</v>
      </c>
    </row>
    <row r="4110" spans="1:53" x14ac:dyDescent="0.3">
      <c r="A4110" s="1" t="s">
        <v>10698</v>
      </c>
      <c r="B4110" s="1">
        <v>2012</v>
      </c>
      <c r="C4110" s="1" t="s">
        <v>276</v>
      </c>
      <c r="D4110" s="1" t="s">
        <v>276</v>
      </c>
      <c r="E4110" s="1" t="s">
        <v>276</v>
      </c>
      <c r="F4110" s="1" t="s">
        <v>377</v>
      </c>
      <c r="G4110" s="1">
        <v>6012</v>
      </c>
      <c r="H4110" s="1">
        <v>73.25</v>
      </c>
      <c r="I4110" s="1">
        <v>244</v>
      </c>
      <c r="J4110" s="1">
        <v>948</v>
      </c>
      <c r="K4110" s="1">
        <v>9.5</v>
      </c>
      <c r="L4110" s="1">
        <v>3328</v>
      </c>
      <c r="M4110" s="1">
        <v>33.25</v>
      </c>
      <c r="N4110" s="1">
        <v>7800</v>
      </c>
      <c r="O4110" s="1">
        <v>78</v>
      </c>
      <c r="Q4110" s="3">
        <v>1.66</v>
      </c>
      <c r="R4110" s="3">
        <v>2.65</v>
      </c>
      <c r="S4110" s="3">
        <v>4.5</v>
      </c>
      <c r="T4110" s="1">
        <v>1.85</v>
      </c>
      <c r="U4110" s="1">
        <v>3312</v>
      </c>
      <c r="V4110" s="1">
        <v>33.5</v>
      </c>
      <c r="W4110" s="1">
        <v>908</v>
      </c>
      <c r="X4110" s="1">
        <v>116</v>
      </c>
      <c r="AB4110" s="1" t="s">
        <v>2252</v>
      </c>
      <c r="AC4110" s="1" t="s">
        <v>668</v>
      </c>
      <c r="AD4110" s="1" t="s">
        <v>668</v>
      </c>
      <c r="AE4110" s="1">
        <v>52</v>
      </c>
      <c r="AF4110" s="1">
        <v>2</v>
      </c>
      <c r="AG4110" s="1">
        <v>2</v>
      </c>
      <c r="AH4110" s="1" t="s">
        <v>10699</v>
      </c>
      <c r="AI4110" s="1">
        <v>2012</v>
      </c>
      <c r="AJ4110" s="1">
        <v>2017</v>
      </c>
      <c r="AK4110" s="1">
        <v>38582</v>
      </c>
      <c r="AO4110" s="1" t="s">
        <v>10700</v>
      </c>
      <c r="AP4110" s="1" t="s">
        <v>10700</v>
      </c>
      <c r="AQ4110" s="1">
        <v>38582</v>
      </c>
      <c r="AR4110" s="2" t="s">
        <v>8604</v>
      </c>
      <c r="AS4110" s="1">
        <f t="shared" si="804"/>
        <v>1</v>
      </c>
      <c r="AT4110" s="1">
        <f t="shared" si="805"/>
        <v>1</v>
      </c>
      <c r="AU4110" s="1">
        <v>0</v>
      </c>
      <c r="AV4110" s="1">
        <v>1</v>
      </c>
      <c r="AW4110" s="1">
        <f t="shared" si="806"/>
        <v>1</v>
      </c>
      <c r="AX4110" s="1">
        <f t="shared" si="807"/>
        <v>1</v>
      </c>
      <c r="AY4110" s="1">
        <v>0</v>
      </c>
      <c r="AZ4110" s="1">
        <v>1</v>
      </c>
      <c r="BA4110" s="1">
        <v>38582</v>
      </c>
    </row>
    <row r="4111" spans="1:53" x14ac:dyDescent="0.3">
      <c r="A4111" s="1" t="s">
        <v>9241</v>
      </c>
      <c r="B4111" s="1">
        <v>2014</v>
      </c>
      <c r="C4111" s="1" t="s">
        <v>672</v>
      </c>
      <c r="D4111" s="1" t="s">
        <v>673</v>
      </c>
      <c r="E4111" s="1" t="s">
        <v>673</v>
      </c>
      <c r="F4111" s="1" t="s">
        <v>680</v>
      </c>
      <c r="G4111" s="1">
        <v>6012</v>
      </c>
      <c r="H4111" s="1">
        <v>73.25</v>
      </c>
      <c r="I4111" s="1">
        <v>213</v>
      </c>
      <c r="J4111" s="1">
        <v>938</v>
      </c>
      <c r="K4111" s="1">
        <v>9.375</v>
      </c>
      <c r="L4111" s="1">
        <v>3200</v>
      </c>
      <c r="M4111" s="1">
        <v>32</v>
      </c>
      <c r="N4111" s="1">
        <v>7648</v>
      </c>
      <c r="O4111" s="1">
        <v>76.5</v>
      </c>
      <c r="P4111" s="1">
        <v>13</v>
      </c>
      <c r="Q4111" s="3">
        <v>1.6</v>
      </c>
      <c r="R4111" s="3">
        <v>2.64</v>
      </c>
      <c r="S4111" s="3">
        <v>4.51</v>
      </c>
      <c r="T4111" s="1">
        <v>1.8699999999999899</v>
      </c>
      <c r="U4111" s="1">
        <v>3412</v>
      </c>
      <c r="V4111" s="1">
        <v>34.5</v>
      </c>
      <c r="W4111" s="1">
        <v>1002</v>
      </c>
      <c r="X4111" s="1">
        <v>122</v>
      </c>
      <c r="Y4111" s="3">
        <v>7.07</v>
      </c>
      <c r="Z4111" s="3">
        <v>4.21</v>
      </c>
      <c r="AA4111" s="3">
        <v>11.51</v>
      </c>
      <c r="AB4111" s="1" t="s">
        <v>3293</v>
      </c>
      <c r="AC4111" s="1" t="s">
        <v>219</v>
      </c>
      <c r="AD4111" s="1" t="s">
        <v>219</v>
      </c>
      <c r="AE4111" s="1">
        <v>115</v>
      </c>
      <c r="AF4111" s="1">
        <v>4</v>
      </c>
      <c r="AG4111" s="1">
        <v>3</v>
      </c>
      <c r="AH4111" s="1" t="s">
        <v>9242</v>
      </c>
      <c r="AI4111" s="1">
        <v>2014</v>
      </c>
      <c r="AK4111" s="1">
        <v>41344</v>
      </c>
      <c r="AO4111" s="1" t="s">
        <v>9243</v>
      </c>
      <c r="AP4111" s="1" t="s">
        <v>9243</v>
      </c>
      <c r="AQ4111" s="1">
        <v>41344</v>
      </c>
      <c r="AR4111" s="2"/>
      <c r="AS4111" s="1">
        <f t="shared" si="804"/>
        <v>0</v>
      </c>
      <c r="AT4111" s="1">
        <f t="shared" si="805"/>
        <v>0</v>
      </c>
      <c r="AU4111" s="1">
        <v>0</v>
      </c>
      <c r="AV4111" s="1">
        <v>0</v>
      </c>
      <c r="AW4111" s="1">
        <f t="shared" si="806"/>
        <v>0</v>
      </c>
      <c r="AX4111" s="1">
        <f t="shared" si="807"/>
        <v>0</v>
      </c>
      <c r="AY4111" s="1">
        <v>0</v>
      </c>
      <c r="AZ4111" s="1">
        <v>0</v>
      </c>
      <c r="BA4111" s="1">
        <v>41344</v>
      </c>
    </row>
    <row r="4112" spans="1:53" x14ac:dyDescent="0.3">
      <c r="A4112" s="1" t="s">
        <v>9123</v>
      </c>
      <c r="B4112" s="1">
        <v>2014</v>
      </c>
      <c r="C4112" s="1" t="s">
        <v>672</v>
      </c>
      <c r="D4112" s="1" t="s">
        <v>673</v>
      </c>
      <c r="E4112" s="1" t="s">
        <v>673</v>
      </c>
      <c r="F4112" s="1" t="s">
        <v>601</v>
      </c>
      <c r="G4112" s="1">
        <v>6012</v>
      </c>
      <c r="H4112" s="1">
        <v>73.25</v>
      </c>
      <c r="I4112" s="1">
        <v>217</v>
      </c>
      <c r="J4112" s="1">
        <v>948</v>
      </c>
      <c r="K4112" s="1">
        <v>9.5</v>
      </c>
      <c r="L4112" s="1">
        <v>3200</v>
      </c>
      <c r="M4112" s="1">
        <v>32</v>
      </c>
      <c r="N4112" s="1">
        <v>7800</v>
      </c>
      <c r="O4112" s="1">
        <v>78</v>
      </c>
      <c r="Q4112" s="3">
        <v>1.65</v>
      </c>
      <c r="R4112" s="3">
        <v>2.7</v>
      </c>
      <c r="S4112" s="3">
        <v>4.5199999999999996</v>
      </c>
      <c r="T4112" s="1">
        <v>1.8199999999999901</v>
      </c>
      <c r="U4112" s="1">
        <v>3600</v>
      </c>
      <c r="V4112" s="1">
        <v>36</v>
      </c>
      <c r="W4112" s="1">
        <v>1006</v>
      </c>
      <c r="X4112" s="1">
        <v>126</v>
      </c>
      <c r="Y4112" s="3">
        <v>7.06</v>
      </c>
      <c r="Z4112" s="3">
        <v>4.18</v>
      </c>
      <c r="AA4112" s="3">
        <v>11.52</v>
      </c>
      <c r="AB4112" s="1" t="s">
        <v>3240</v>
      </c>
      <c r="AC4112" s="1" t="s">
        <v>72</v>
      </c>
      <c r="AD4112" s="1" t="s">
        <v>72</v>
      </c>
      <c r="AG4112" s="1">
        <v>4</v>
      </c>
      <c r="AH4112" s="1" t="s">
        <v>9124</v>
      </c>
      <c r="AI4112" s="1">
        <v>2014</v>
      </c>
      <c r="AJ4112" s="1">
        <v>2017</v>
      </c>
      <c r="AK4112" s="1">
        <v>41507</v>
      </c>
      <c r="AO4112" s="1" t="s">
        <v>9125</v>
      </c>
      <c r="AP4112" s="1" t="s">
        <v>9125</v>
      </c>
      <c r="AQ4112" s="1">
        <v>41507</v>
      </c>
      <c r="AR4112" s="2"/>
      <c r="AS4112" s="1">
        <f t="shared" si="804"/>
        <v>0</v>
      </c>
      <c r="AT4112" s="1">
        <f t="shared" si="805"/>
        <v>0</v>
      </c>
      <c r="AU4112" s="1">
        <v>0</v>
      </c>
      <c r="AV4112" s="1">
        <v>0</v>
      </c>
      <c r="AW4112" s="1">
        <f t="shared" si="806"/>
        <v>0</v>
      </c>
      <c r="AX4112" s="1">
        <f t="shared" si="807"/>
        <v>0</v>
      </c>
      <c r="AY4112" s="1">
        <v>0</v>
      </c>
      <c r="AZ4112" s="1">
        <v>0</v>
      </c>
      <c r="BA4112" s="1">
        <v>41507</v>
      </c>
    </row>
    <row r="4113" spans="1:53" x14ac:dyDescent="0.3">
      <c r="A4113" s="1" t="s">
        <v>11256</v>
      </c>
      <c r="B4113" s="1">
        <v>2011</v>
      </c>
      <c r="C4113" s="1" t="s">
        <v>398</v>
      </c>
      <c r="D4113" s="1" t="s">
        <v>399</v>
      </c>
      <c r="E4113" s="1" t="s">
        <v>399</v>
      </c>
      <c r="F4113" s="1" t="s">
        <v>11257</v>
      </c>
      <c r="G4113" s="1">
        <v>6012</v>
      </c>
      <c r="H4113" s="1">
        <v>73.25</v>
      </c>
      <c r="I4113" s="1">
        <v>197</v>
      </c>
      <c r="J4113" s="1">
        <v>858</v>
      </c>
      <c r="K4113" s="1">
        <v>8.625</v>
      </c>
      <c r="L4113" s="1">
        <v>3228</v>
      </c>
      <c r="M4113" s="1">
        <v>32.25</v>
      </c>
      <c r="N4113" s="1">
        <v>7748</v>
      </c>
      <c r="O4113" s="1">
        <v>77.5</v>
      </c>
      <c r="P4113" s="1">
        <v>18</v>
      </c>
      <c r="Q4113" s="3">
        <v>1.57</v>
      </c>
      <c r="R4113" s="3">
        <v>2.6</v>
      </c>
      <c r="S4113" s="3">
        <v>4.53</v>
      </c>
      <c r="T4113" s="1">
        <v>1.93</v>
      </c>
      <c r="U4113" s="1">
        <v>3512</v>
      </c>
      <c r="V4113" s="1">
        <v>35.5</v>
      </c>
      <c r="W4113" s="1">
        <v>1009</v>
      </c>
      <c r="X4113" s="1">
        <v>129</v>
      </c>
      <c r="Y4113" s="3">
        <v>6.76</v>
      </c>
      <c r="Z4113" s="3">
        <v>4.01</v>
      </c>
      <c r="AA4113" s="3">
        <v>10.87</v>
      </c>
      <c r="AB4113" s="1" t="s">
        <v>5613</v>
      </c>
      <c r="AC4113" s="1" t="s">
        <v>57</v>
      </c>
      <c r="AD4113" s="1" t="s">
        <v>57</v>
      </c>
      <c r="AE4113" s="1">
        <v>128</v>
      </c>
      <c r="AF4113" s="1">
        <v>4</v>
      </c>
      <c r="AG4113" s="1">
        <v>3</v>
      </c>
      <c r="AH4113" s="1" t="s">
        <v>11258</v>
      </c>
      <c r="AI4113" s="1">
        <v>2011</v>
      </c>
      <c r="AK4113" s="1">
        <v>37203</v>
      </c>
      <c r="AO4113" s="1" t="s">
        <v>11259</v>
      </c>
      <c r="AP4113" s="1" t="s">
        <v>11259</v>
      </c>
      <c r="AQ4113" s="1">
        <v>37203</v>
      </c>
      <c r="AR4113" s="2"/>
      <c r="AS4113" s="1">
        <f t="shared" si="804"/>
        <v>0</v>
      </c>
      <c r="AT4113" s="1">
        <f t="shared" si="805"/>
        <v>0</v>
      </c>
      <c r="AU4113" s="1">
        <v>0</v>
      </c>
      <c r="AV4113" s="1">
        <v>0</v>
      </c>
      <c r="AW4113" s="1">
        <f t="shared" si="806"/>
        <v>0</v>
      </c>
      <c r="AX4113" s="1">
        <f t="shared" si="807"/>
        <v>0</v>
      </c>
      <c r="AY4113" s="1">
        <v>0</v>
      </c>
      <c r="AZ4113" s="1">
        <v>0</v>
      </c>
      <c r="BA4113" s="1">
        <v>37203</v>
      </c>
    </row>
    <row r="4114" spans="1:53" x14ac:dyDescent="0.3">
      <c r="A4114" s="1" t="s">
        <v>9313</v>
      </c>
      <c r="B4114" s="1">
        <v>2013</v>
      </c>
      <c r="C4114" s="1" t="s">
        <v>513</v>
      </c>
      <c r="D4114" s="1" t="s">
        <v>399</v>
      </c>
      <c r="E4114" s="1" t="s">
        <v>399</v>
      </c>
      <c r="F4114" s="1" t="s">
        <v>115</v>
      </c>
      <c r="G4114" s="1">
        <v>6012</v>
      </c>
      <c r="H4114" s="1">
        <v>73.25</v>
      </c>
      <c r="I4114" s="1">
        <v>213</v>
      </c>
      <c r="J4114" s="1">
        <v>1000</v>
      </c>
      <c r="K4114" s="1">
        <v>10</v>
      </c>
      <c r="L4114" s="1">
        <v>3358</v>
      </c>
      <c r="M4114" s="1">
        <v>33.625</v>
      </c>
      <c r="N4114" s="1">
        <v>8058</v>
      </c>
      <c r="O4114" s="1">
        <v>80.625</v>
      </c>
      <c r="P4114" s="1">
        <v>17</v>
      </c>
      <c r="Q4114" s="3">
        <v>1.56</v>
      </c>
      <c r="R4114" s="3">
        <v>2.62</v>
      </c>
      <c r="S4114" s="3">
        <v>4.53</v>
      </c>
      <c r="T4114" s="1">
        <v>1.91</v>
      </c>
      <c r="U4114" s="1">
        <v>4012</v>
      </c>
      <c r="V4114" s="1">
        <v>40.5</v>
      </c>
      <c r="W4114" s="1">
        <v>1102</v>
      </c>
      <c r="X4114" s="1">
        <v>134</v>
      </c>
      <c r="Y4114" s="3">
        <v>6.99</v>
      </c>
      <c r="Z4114" s="3">
        <v>4.22</v>
      </c>
      <c r="AB4114" s="1" t="s">
        <v>3244</v>
      </c>
      <c r="AC4114" s="1" t="s">
        <v>161</v>
      </c>
      <c r="AD4114" s="1" t="s">
        <v>161</v>
      </c>
      <c r="AE4114" s="1">
        <v>18</v>
      </c>
      <c r="AF4114" s="1">
        <v>1</v>
      </c>
      <c r="AG4114" s="1">
        <v>1</v>
      </c>
      <c r="AH4114" s="1" t="s">
        <v>9314</v>
      </c>
      <c r="AI4114" s="1">
        <v>2013</v>
      </c>
      <c r="AJ4114" s="1">
        <v>2017</v>
      </c>
      <c r="AK4114" s="1">
        <v>39964</v>
      </c>
      <c r="AO4114" s="1" t="s">
        <v>9315</v>
      </c>
      <c r="AP4114" s="1" t="s">
        <v>9315</v>
      </c>
      <c r="AQ4114" s="1">
        <v>39964</v>
      </c>
      <c r="AR4114" s="2"/>
      <c r="AS4114" s="1">
        <f t="shared" si="804"/>
        <v>1</v>
      </c>
      <c r="AT4114" s="1">
        <f t="shared" si="805"/>
        <v>1</v>
      </c>
      <c r="AU4114" s="1">
        <v>0</v>
      </c>
      <c r="AV4114" s="1">
        <v>1</v>
      </c>
      <c r="AW4114" s="1">
        <f t="shared" si="806"/>
        <v>0</v>
      </c>
      <c r="AX4114" s="1">
        <f t="shared" si="807"/>
        <v>0</v>
      </c>
      <c r="AY4114" s="1">
        <v>0</v>
      </c>
      <c r="AZ4114" s="1">
        <v>0</v>
      </c>
      <c r="BA4114" s="1">
        <v>39964</v>
      </c>
    </row>
    <row r="4115" spans="1:53" x14ac:dyDescent="0.3">
      <c r="A4115" s="1" t="s">
        <v>15971</v>
      </c>
      <c r="B4115" s="1">
        <v>2007</v>
      </c>
      <c r="C4115" s="1" t="s">
        <v>672</v>
      </c>
      <c r="D4115" s="1" t="s">
        <v>673</v>
      </c>
      <c r="E4115" s="1" t="s">
        <v>673</v>
      </c>
      <c r="F4115" s="1" t="s">
        <v>657</v>
      </c>
      <c r="G4115" s="1">
        <v>6012</v>
      </c>
      <c r="H4115" s="1">
        <v>73.25</v>
      </c>
      <c r="I4115" s="1">
        <v>205</v>
      </c>
      <c r="J4115" s="1">
        <v>1028</v>
      </c>
      <c r="K4115" s="1">
        <v>10.25</v>
      </c>
      <c r="L4115" s="1">
        <v>3600</v>
      </c>
      <c r="M4115" s="1">
        <v>36</v>
      </c>
      <c r="Q4115" s="3">
        <v>1.61</v>
      </c>
      <c r="R4115" s="3">
        <v>2.62</v>
      </c>
      <c r="S4115" s="3">
        <v>4.53</v>
      </c>
      <c r="T4115" s="1">
        <v>1.91</v>
      </c>
      <c r="U4115" s="1">
        <v>3812</v>
      </c>
      <c r="V4115" s="1">
        <v>38.5</v>
      </c>
      <c r="W4115" s="1">
        <v>1005</v>
      </c>
      <c r="X4115" s="1">
        <v>125</v>
      </c>
      <c r="Y4115" s="3">
        <v>7.03</v>
      </c>
      <c r="Z4115" s="3">
        <v>4.24</v>
      </c>
      <c r="AA4115" s="3">
        <v>11.56</v>
      </c>
      <c r="AB4115" s="1" t="s">
        <v>9424</v>
      </c>
      <c r="AC4115" s="1" t="s">
        <v>668</v>
      </c>
      <c r="AD4115" s="1" t="s">
        <v>668</v>
      </c>
      <c r="AE4115" s="1">
        <v>80</v>
      </c>
      <c r="AF4115" s="1">
        <v>3</v>
      </c>
      <c r="AG4115" s="1">
        <v>2</v>
      </c>
      <c r="AH4115" s="1" t="s">
        <v>15972</v>
      </c>
      <c r="AI4115" s="1">
        <v>2007</v>
      </c>
      <c r="AK4115" s="1">
        <v>32273</v>
      </c>
      <c r="AO4115" s="1" t="s">
        <v>15973</v>
      </c>
      <c r="AP4115" s="1" t="s">
        <v>15973</v>
      </c>
      <c r="AQ4115" s="1">
        <v>32273</v>
      </c>
      <c r="AR4115" s="2"/>
      <c r="AS4115" s="1">
        <f t="shared" si="804"/>
        <v>0</v>
      </c>
      <c r="AT4115" s="1">
        <f t="shared" si="805"/>
        <v>0</v>
      </c>
      <c r="AU4115" s="1">
        <v>0</v>
      </c>
      <c r="AV4115" s="1">
        <v>0</v>
      </c>
      <c r="AW4115" s="1">
        <f t="shared" si="806"/>
        <v>0</v>
      </c>
      <c r="AX4115" s="1">
        <f t="shared" si="807"/>
        <v>0</v>
      </c>
      <c r="AY4115" s="1">
        <v>0</v>
      </c>
      <c r="AZ4115" s="1">
        <v>0</v>
      </c>
      <c r="BA4115" s="1">
        <v>32273</v>
      </c>
    </row>
    <row r="4116" spans="1:53" x14ac:dyDescent="0.3">
      <c r="A4116" s="1" t="s">
        <v>3101</v>
      </c>
      <c r="B4116" s="1">
        <v>2020</v>
      </c>
      <c r="C4116" s="1" t="s">
        <v>672</v>
      </c>
      <c r="D4116" s="1" t="s">
        <v>673</v>
      </c>
      <c r="E4116" s="1" t="s">
        <v>673</v>
      </c>
      <c r="F4116" s="1" t="s">
        <v>450</v>
      </c>
      <c r="G4116" s="1">
        <v>6012</v>
      </c>
      <c r="H4116" s="1">
        <v>73.25</v>
      </c>
      <c r="I4116" s="1">
        <v>201</v>
      </c>
      <c r="J4116" s="1">
        <v>948</v>
      </c>
      <c r="K4116" s="1">
        <v>9.5</v>
      </c>
      <c r="L4116" s="1">
        <v>3138</v>
      </c>
      <c r="M4116" s="1">
        <v>31.375</v>
      </c>
      <c r="N4116" s="1">
        <v>7568</v>
      </c>
      <c r="O4116" s="1">
        <v>75.75</v>
      </c>
      <c r="P4116" s="1" t="s">
        <v>2196</v>
      </c>
      <c r="Q4116" s="3">
        <v>1.53</v>
      </c>
      <c r="S4116" s="3">
        <v>4.54</v>
      </c>
      <c r="U4116" s="1">
        <v>3512</v>
      </c>
      <c r="V4116" s="1">
        <v>35.5</v>
      </c>
      <c r="W4116" s="1" t="s">
        <v>2196</v>
      </c>
      <c r="X4116" s="1" t="s">
        <v>2196</v>
      </c>
      <c r="Y4116" s="3" t="s">
        <v>2196</v>
      </c>
      <c r="Z4116" s="3" t="s">
        <v>2196</v>
      </c>
      <c r="AC4116"/>
      <c r="AD4116"/>
      <c r="AE4116"/>
      <c r="AF4116"/>
      <c r="AG4116">
        <v>4</v>
      </c>
      <c r="AH4116" s="1" t="s">
        <v>3102</v>
      </c>
      <c r="AI4116" s="1">
        <v>2020</v>
      </c>
      <c r="AL4116" s="1" t="s">
        <v>3103</v>
      </c>
      <c r="AN4116" s="1" t="s">
        <v>707</v>
      </c>
      <c r="AR4116" s="2"/>
    </row>
    <row r="4117" spans="1:53" x14ac:dyDescent="0.3">
      <c r="A4117" s="1" t="s">
        <v>8373</v>
      </c>
      <c r="B4117" s="1">
        <v>2014</v>
      </c>
      <c r="C4117" s="1" t="s">
        <v>513</v>
      </c>
      <c r="D4117" s="1" t="s">
        <v>399</v>
      </c>
      <c r="E4117" s="1" t="s">
        <v>399</v>
      </c>
      <c r="F4117" s="1" t="s">
        <v>2568</v>
      </c>
      <c r="G4117" s="1">
        <v>6012</v>
      </c>
      <c r="H4117" s="1">
        <v>73.25</v>
      </c>
      <c r="I4117" s="1">
        <v>220</v>
      </c>
      <c r="J4117" s="1">
        <v>878</v>
      </c>
      <c r="K4117" s="1">
        <v>8.875</v>
      </c>
      <c r="L4117" s="1">
        <v>3258</v>
      </c>
      <c r="M4117" s="1">
        <v>32.625</v>
      </c>
      <c r="N4117" s="1">
        <v>7748</v>
      </c>
      <c r="O4117" s="1">
        <v>77.5</v>
      </c>
      <c r="Q4117" s="3">
        <v>1.56</v>
      </c>
      <c r="R4117" s="3">
        <v>2.66</v>
      </c>
      <c r="S4117" s="3">
        <v>4.54</v>
      </c>
      <c r="T4117" s="1">
        <v>1.88</v>
      </c>
      <c r="U4117" s="1">
        <v>3800</v>
      </c>
      <c r="V4117" s="1">
        <v>38</v>
      </c>
      <c r="W4117" s="1">
        <v>1003</v>
      </c>
      <c r="X4117" s="1">
        <v>123</v>
      </c>
      <c r="Y4117" s="3">
        <v>7.05</v>
      </c>
      <c r="Z4117" s="3">
        <v>4.51</v>
      </c>
      <c r="AA4117" s="3">
        <v>11.82</v>
      </c>
      <c r="AB4117" s="1" t="s">
        <v>3374</v>
      </c>
      <c r="AC4117" s="1" t="s">
        <v>7565</v>
      </c>
      <c r="AD4117" s="1" t="s">
        <v>188</v>
      </c>
      <c r="AE4117" s="1">
        <v>110</v>
      </c>
      <c r="AF4117" s="1">
        <v>4</v>
      </c>
      <c r="AG4117" s="1">
        <v>3</v>
      </c>
      <c r="AH4117" s="1" t="s">
        <v>8374</v>
      </c>
      <c r="AI4117" s="1">
        <v>2014</v>
      </c>
      <c r="AK4117" s="1">
        <v>41339</v>
      </c>
      <c r="AO4117" s="1" t="s">
        <v>8375</v>
      </c>
      <c r="AP4117" s="1" t="s">
        <v>8375</v>
      </c>
      <c r="AQ4117" s="1">
        <v>41339</v>
      </c>
      <c r="AR4117" s="2"/>
      <c r="AS4117" s="1">
        <f>IF(AT4117&gt;0,1,0)</f>
        <v>0</v>
      </c>
      <c r="AT4117" s="1">
        <f>AU4117+AV4117</f>
        <v>0</v>
      </c>
      <c r="AU4117" s="1">
        <v>0</v>
      </c>
      <c r="AV4117" s="1">
        <v>0</v>
      </c>
      <c r="AW4117" s="1">
        <f>IF(AX4117&gt;0,1,0)</f>
        <v>0</v>
      </c>
      <c r="AX4117" s="1">
        <f>SUM(AY4117+AZ4117)</f>
        <v>0</v>
      </c>
      <c r="AY4117" s="1">
        <v>0</v>
      </c>
      <c r="AZ4117" s="1">
        <v>0</v>
      </c>
      <c r="BA4117" s="1">
        <v>41339</v>
      </c>
    </row>
    <row r="4118" spans="1:53" x14ac:dyDescent="0.3">
      <c r="A4118" s="1" t="s">
        <v>14465</v>
      </c>
      <c r="B4118" s="1">
        <v>2008</v>
      </c>
      <c r="C4118" s="1" t="s">
        <v>276</v>
      </c>
      <c r="D4118" s="1" t="s">
        <v>276</v>
      </c>
      <c r="E4118" s="1" t="s">
        <v>276</v>
      </c>
      <c r="F4118" s="1" t="s">
        <v>272</v>
      </c>
      <c r="G4118" s="1">
        <v>6012</v>
      </c>
      <c r="H4118" s="1">
        <v>73.25</v>
      </c>
      <c r="I4118" s="1">
        <v>242</v>
      </c>
      <c r="J4118" s="1">
        <v>928</v>
      </c>
      <c r="K4118" s="1">
        <v>9.25</v>
      </c>
      <c r="L4118" s="1">
        <v>3278</v>
      </c>
      <c r="M4118" s="1">
        <v>32.875</v>
      </c>
      <c r="Q4118" s="3">
        <v>1.51</v>
      </c>
      <c r="R4118" s="3">
        <v>2.58</v>
      </c>
      <c r="S4118" s="3">
        <v>4.54</v>
      </c>
      <c r="T4118" s="1">
        <v>1.96</v>
      </c>
      <c r="U4118" s="1">
        <v>3200</v>
      </c>
      <c r="V4118" s="1">
        <v>32</v>
      </c>
      <c r="W4118" s="1">
        <v>906</v>
      </c>
      <c r="X4118" s="1">
        <v>114</v>
      </c>
      <c r="Y4118" s="3">
        <v>7.31</v>
      </c>
      <c r="Z4118" s="3">
        <v>4.29</v>
      </c>
      <c r="AA4118" s="3">
        <v>11.89</v>
      </c>
      <c r="AB4118" s="1" t="s">
        <v>3244</v>
      </c>
      <c r="AC4118" s="1" t="s">
        <v>261</v>
      </c>
      <c r="AD4118" s="1" t="s">
        <v>261</v>
      </c>
      <c r="AE4118" s="1">
        <v>10</v>
      </c>
      <c r="AF4118" s="1">
        <v>1</v>
      </c>
      <c r="AG4118" s="1">
        <v>1</v>
      </c>
      <c r="AH4118" s="1" t="s">
        <v>14466</v>
      </c>
      <c r="AI4118" s="1">
        <v>2008</v>
      </c>
      <c r="AJ4118" s="1">
        <v>2017</v>
      </c>
      <c r="AK4118" s="1">
        <v>33091</v>
      </c>
      <c r="AO4118" s="1" t="s">
        <v>14467</v>
      </c>
      <c r="AP4118" s="1" t="s">
        <v>14467</v>
      </c>
      <c r="AQ4118" s="1">
        <v>33091</v>
      </c>
      <c r="AR4118" s="2" t="s">
        <v>4743</v>
      </c>
      <c r="AS4118" s="1">
        <f>IF(AT4118&gt;0,1,0)</f>
        <v>1</v>
      </c>
      <c r="AT4118" s="1">
        <f>AU4118+AV4118</f>
        <v>2</v>
      </c>
      <c r="AU4118" s="1">
        <v>2</v>
      </c>
      <c r="AV4118" s="1">
        <v>0</v>
      </c>
      <c r="AW4118" s="1">
        <f>IF(AX4118&gt;0,1,0)</f>
        <v>1</v>
      </c>
      <c r="AX4118" s="1">
        <f>SUM(AY4118+AZ4118)</f>
        <v>1</v>
      </c>
      <c r="AY4118" s="1">
        <v>1</v>
      </c>
      <c r="AZ4118" s="1">
        <v>0</v>
      </c>
      <c r="BA4118" s="1">
        <v>33091</v>
      </c>
    </row>
    <row r="4119" spans="1:53" x14ac:dyDescent="0.3">
      <c r="A4119" s="1" t="s">
        <v>3083</v>
      </c>
      <c r="B4119" s="1">
        <v>2020</v>
      </c>
      <c r="C4119" s="1" t="s">
        <v>672</v>
      </c>
      <c r="D4119" s="1" t="s">
        <v>673</v>
      </c>
      <c r="E4119" s="1" t="s">
        <v>673</v>
      </c>
      <c r="F4119" s="1" t="s">
        <v>272</v>
      </c>
      <c r="G4119" s="1">
        <v>6012</v>
      </c>
      <c r="H4119" s="1">
        <v>73.25</v>
      </c>
      <c r="I4119" s="1">
        <v>205</v>
      </c>
      <c r="J4119" s="1">
        <v>938</v>
      </c>
      <c r="K4119" s="1">
        <v>9.375</v>
      </c>
      <c r="L4119" s="1">
        <v>3238</v>
      </c>
      <c r="M4119" s="1">
        <v>32.375</v>
      </c>
      <c r="N4119" s="1">
        <v>7878</v>
      </c>
      <c r="O4119" s="1">
        <v>78.875</v>
      </c>
      <c r="P4119" s="1" t="s">
        <v>2196</v>
      </c>
      <c r="Q4119" s="3">
        <v>1.55</v>
      </c>
      <c r="S4119" s="3">
        <v>4.55</v>
      </c>
      <c r="U4119" s="1">
        <v>3800</v>
      </c>
      <c r="V4119" s="1">
        <v>38</v>
      </c>
      <c r="W4119" s="1">
        <v>1006</v>
      </c>
      <c r="X4119" s="1">
        <v>126</v>
      </c>
      <c r="Y4119" s="3" t="s">
        <v>2196</v>
      </c>
      <c r="Z4119" s="3" t="s">
        <v>2196</v>
      </c>
      <c r="AC4119"/>
      <c r="AD4119"/>
      <c r="AE4119"/>
      <c r="AF4119"/>
      <c r="AG4119">
        <v>4</v>
      </c>
      <c r="AH4119" s="1" t="s">
        <v>3084</v>
      </c>
      <c r="AI4119" s="1">
        <v>2020</v>
      </c>
      <c r="AL4119" s="1" t="s">
        <v>3085</v>
      </c>
      <c r="AN4119" s="1" t="s">
        <v>692</v>
      </c>
      <c r="AR4119" s="2"/>
    </row>
    <row r="4120" spans="1:53" x14ac:dyDescent="0.3">
      <c r="A4120" s="1" t="s">
        <v>9114</v>
      </c>
      <c r="B4120" s="1">
        <v>2014</v>
      </c>
      <c r="C4120" s="1" t="s">
        <v>672</v>
      </c>
      <c r="D4120" s="1" t="s">
        <v>673</v>
      </c>
      <c r="E4120" s="1" t="s">
        <v>673</v>
      </c>
      <c r="F4120" s="1" t="s">
        <v>496</v>
      </c>
      <c r="G4120" s="1">
        <v>6012</v>
      </c>
      <c r="H4120" s="1">
        <v>73.25</v>
      </c>
      <c r="I4120" s="1">
        <v>198</v>
      </c>
      <c r="J4120" s="1">
        <v>928</v>
      </c>
      <c r="K4120" s="1">
        <v>9.25</v>
      </c>
      <c r="L4120" s="1">
        <v>3200</v>
      </c>
      <c r="M4120" s="1">
        <v>32</v>
      </c>
      <c r="N4120" s="1">
        <v>7718</v>
      </c>
      <c r="O4120" s="1">
        <v>77.125</v>
      </c>
      <c r="P4120" s="1">
        <v>14</v>
      </c>
      <c r="Q4120" s="3">
        <v>1.59</v>
      </c>
      <c r="R4120" s="3">
        <v>2.65</v>
      </c>
      <c r="S4120" s="3">
        <v>4.55</v>
      </c>
      <c r="T4120" s="1">
        <v>1.9</v>
      </c>
      <c r="U4120" s="1">
        <v>3100</v>
      </c>
      <c r="V4120" s="1">
        <v>31</v>
      </c>
      <c r="W4120" s="1">
        <v>1000</v>
      </c>
      <c r="X4120" s="1">
        <v>120</v>
      </c>
      <c r="Y4120" s="3">
        <v>7.23</v>
      </c>
      <c r="Z4120" s="3">
        <v>4.5</v>
      </c>
      <c r="AB4120" s="1" t="s">
        <v>2252</v>
      </c>
      <c r="AC4120" s="1" t="s">
        <v>72</v>
      </c>
      <c r="AD4120" s="1" t="s">
        <v>72</v>
      </c>
      <c r="AG4120" s="1">
        <v>4</v>
      </c>
      <c r="AH4120" s="1" t="s">
        <v>9115</v>
      </c>
      <c r="AI4120" s="1">
        <v>2014</v>
      </c>
      <c r="AJ4120" s="1">
        <v>2020</v>
      </c>
      <c r="AK4120" s="1">
        <v>41659</v>
      </c>
      <c r="AO4120" s="1" t="s">
        <v>9116</v>
      </c>
      <c r="AP4120" s="1" t="s">
        <v>9116</v>
      </c>
      <c r="AQ4120" s="1">
        <v>41659</v>
      </c>
      <c r="AR4120" s="2"/>
      <c r="AS4120" s="1">
        <f>IF(AT4120&gt;0,1,0)</f>
        <v>0</v>
      </c>
      <c r="AT4120" s="1">
        <f>AU4120+AV4120</f>
        <v>0</v>
      </c>
      <c r="AU4120" s="1">
        <v>0</v>
      </c>
      <c r="AV4120" s="1">
        <v>0</v>
      </c>
      <c r="AW4120" s="1">
        <f>IF(AX4120&gt;0,1,0)</f>
        <v>0</v>
      </c>
      <c r="AX4120" s="1">
        <f>SUM(AY4120+AZ4120)</f>
        <v>0</v>
      </c>
      <c r="AY4120" s="1">
        <v>0</v>
      </c>
      <c r="AZ4120" s="1">
        <v>0</v>
      </c>
      <c r="BA4120" s="1">
        <v>41659</v>
      </c>
    </row>
    <row r="4121" spans="1:53" x14ac:dyDescent="0.3">
      <c r="A4121" s="1" t="s">
        <v>9585</v>
      </c>
      <c r="B4121" s="1">
        <v>2013</v>
      </c>
      <c r="C4121" s="1" t="s">
        <v>276</v>
      </c>
      <c r="D4121" s="1" t="s">
        <v>55</v>
      </c>
      <c r="E4121" s="1" t="s">
        <v>55</v>
      </c>
      <c r="F4121" s="1" t="s">
        <v>1399</v>
      </c>
      <c r="G4121" s="1">
        <v>6012</v>
      </c>
      <c r="H4121" s="1">
        <v>73.25</v>
      </c>
      <c r="I4121" s="1">
        <v>241</v>
      </c>
      <c r="J4121" s="1">
        <v>938</v>
      </c>
      <c r="K4121" s="1">
        <v>9.375</v>
      </c>
      <c r="L4121" s="1">
        <v>3228</v>
      </c>
      <c r="M4121" s="1">
        <v>32.25</v>
      </c>
      <c r="N4121" s="1">
        <v>7700</v>
      </c>
      <c r="O4121" s="1">
        <v>77</v>
      </c>
      <c r="P4121" s="1">
        <v>30</v>
      </c>
      <c r="Q4121" s="3">
        <v>1.58</v>
      </c>
      <c r="R4121" s="3">
        <v>2.64</v>
      </c>
      <c r="S4121" s="3">
        <v>4.57</v>
      </c>
      <c r="T4121" s="1">
        <v>1.93</v>
      </c>
      <c r="U4121" s="1">
        <v>3800</v>
      </c>
      <c r="V4121" s="1">
        <v>38</v>
      </c>
      <c r="W4121" s="1">
        <v>1004</v>
      </c>
      <c r="X4121" s="1">
        <v>124</v>
      </c>
      <c r="AB4121" s="1" t="s">
        <v>3300</v>
      </c>
      <c r="AC4121" s="1" t="s">
        <v>202</v>
      </c>
      <c r="AD4121" s="1" t="s">
        <v>202</v>
      </c>
      <c r="AE4121" s="1">
        <v>124</v>
      </c>
      <c r="AF4121" s="1">
        <v>4</v>
      </c>
      <c r="AG4121" s="1">
        <v>3</v>
      </c>
      <c r="AH4121" s="1" t="s">
        <v>9586</v>
      </c>
      <c r="AI4121" s="1">
        <v>2013</v>
      </c>
      <c r="AK4121" s="1">
        <v>40072</v>
      </c>
      <c r="AO4121" s="1" t="s">
        <v>9587</v>
      </c>
      <c r="AP4121" s="1" t="s">
        <v>9587</v>
      </c>
      <c r="AQ4121" s="1">
        <v>40072</v>
      </c>
      <c r="AR4121" s="2"/>
      <c r="AS4121" s="1">
        <f>IF(AT4121&gt;0,1,0)</f>
        <v>0</v>
      </c>
      <c r="AT4121" s="1">
        <f>AU4121+AV4121</f>
        <v>0</v>
      </c>
      <c r="AU4121" s="1">
        <v>0</v>
      </c>
      <c r="AV4121" s="1">
        <v>0</v>
      </c>
      <c r="AW4121" s="1">
        <f>IF(AX4121&gt;0,1,0)</f>
        <v>0</v>
      </c>
      <c r="AX4121" s="1">
        <f>SUM(AY4121+AZ4121)</f>
        <v>0</v>
      </c>
      <c r="AY4121" s="1">
        <v>0</v>
      </c>
      <c r="AZ4121" s="1">
        <v>0</v>
      </c>
      <c r="BA4121" s="1">
        <v>40072</v>
      </c>
    </row>
    <row r="4122" spans="1:53" x14ac:dyDescent="0.3">
      <c r="A4122" s="1" t="s">
        <v>4268</v>
      </c>
      <c r="B4122" s="1">
        <v>2019</v>
      </c>
      <c r="C4122" s="1" t="s">
        <v>672</v>
      </c>
      <c r="D4122" s="1" t="s">
        <v>673</v>
      </c>
      <c r="E4122" s="1" t="s">
        <v>673</v>
      </c>
      <c r="F4122" s="1" t="s">
        <v>66</v>
      </c>
      <c r="G4122" s="1">
        <v>6012</v>
      </c>
      <c r="H4122" s="1">
        <v>73.25</v>
      </c>
      <c r="I4122" s="1">
        <v>199</v>
      </c>
      <c r="J4122" s="1">
        <v>1028</v>
      </c>
      <c r="K4122" s="1">
        <v>10.25</v>
      </c>
      <c r="L4122" s="1">
        <v>3258</v>
      </c>
      <c r="M4122" s="1">
        <v>32.625</v>
      </c>
      <c r="N4122" s="1">
        <v>7828</v>
      </c>
      <c r="O4122" s="1">
        <v>78.25</v>
      </c>
      <c r="P4122" s="1">
        <v>13</v>
      </c>
      <c r="Q4122" s="3">
        <v>1.52</v>
      </c>
      <c r="S4122" s="3">
        <v>4.58</v>
      </c>
      <c r="U4122" s="1">
        <v>3012</v>
      </c>
      <c r="V4122" s="1">
        <v>30.5</v>
      </c>
      <c r="W4122" s="1">
        <v>1004</v>
      </c>
      <c r="X4122" s="1">
        <v>124</v>
      </c>
      <c r="Y4122" s="3">
        <v>7.22</v>
      </c>
      <c r="Z4122" s="3">
        <v>4.28</v>
      </c>
      <c r="AB4122" s="1" t="s">
        <v>3244</v>
      </c>
      <c r="AC4122" s="1" t="s">
        <v>86</v>
      </c>
      <c r="AD4122" s="1" t="s">
        <v>86</v>
      </c>
      <c r="AE4122" s="1">
        <v>126</v>
      </c>
      <c r="AF4122" s="1">
        <v>4</v>
      </c>
      <c r="AG4122" s="1">
        <v>3</v>
      </c>
      <c r="AL4122" s="1" t="s">
        <v>4269</v>
      </c>
      <c r="AN4122" s="1" t="s">
        <v>818</v>
      </c>
      <c r="AO4122" s="1" t="s">
        <v>4270</v>
      </c>
      <c r="AR4122" s="2"/>
    </row>
    <row r="4123" spans="1:53" x14ac:dyDescent="0.3">
      <c r="A4123" s="1" t="s">
        <v>12337</v>
      </c>
      <c r="B4123" s="1">
        <v>2010</v>
      </c>
      <c r="C4123" s="1" t="s">
        <v>513</v>
      </c>
      <c r="D4123" s="1" t="s">
        <v>399</v>
      </c>
      <c r="E4123" s="1" t="s">
        <v>399</v>
      </c>
      <c r="F4123" s="1" t="s">
        <v>66</v>
      </c>
      <c r="G4123" s="1">
        <v>6012</v>
      </c>
      <c r="H4123" s="1">
        <v>73.25</v>
      </c>
      <c r="I4123" s="1">
        <v>214</v>
      </c>
      <c r="J4123" s="1">
        <v>900</v>
      </c>
      <c r="K4123" s="1">
        <v>9</v>
      </c>
      <c r="L4123" s="1">
        <v>3200</v>
      </c>
      <c r="M4123" s="1">
        <v>32</v>
      </c>
      <c r="P4123" s="1">
        <v>24</v>
      </c>
      <c r="Q4123" s="3">
        <v>1.6</v>
      </c>
      <c r="R4123" s="3">
        <v>2.7</v>
      </c>
      <c r="S4123" s="3">
        <v>4.58</v>
      </c>
      <c r="T4123" s="1">
        <v>1.88</v>
      </c>
      <c r="U4123" s="1">
        <v>3912</v>
      </c>
      <c r="V4123" s="1">
        <v>39.5</v>
      </c>
      <c r="W4123" s="1">
        <v>910</v>
      </c>
      <c r="X4123" s="1">
        <v>118</v>
      </c>
      <c r="Y4123" s="3">
        <v>7.43</v>
      </c>
      <c r="Z4123" s="3">
        <v>4.54</v>
      </c>
      <c r="AB4123" s="1" t="s">
        <v>3244</v>
      </c>
      <c r="AC4123" s="1" t="s">
        <v>488</v>
      </c>
      <c r="AD4123" s="1" t="s">
        <v>488</v>
      </c>
      <c r="AE4123" s="1">
        <v>163</v>
      </c>
      <c r="AF4123" s="1">
        <v>5</v>
      </c>
      <c r="AG4123" s="1">
        <v>3</v>
      </c>
      <c r="AH4123" s="1" t="s">
        <v>12338</v>
      </c>
      <c r="AI4123" s="1">
        <v>2010</v>
      </c>
      <c r="AJ4123" s="1">
        <v>2017</v>
      </c>
      <c r="AK4123" s="1">
        <v>35602</v>
      </c>
      <c r="AO4123" s="1" t="s">
        <v>12339</v>
      </c>
      <c r="AP4123" s="1" t="s">
        <v>12339</v>
      </c>
      <c r="AQ4123" s="1">
        <v>35602</v>
      </c>
      <c r="AR4123" s="2"/>
      <c r="AS4123" s="1">
        <f t="shared" ref="AS4123:AS4129" si="808">IF(AT4123&gt;0,1,0)</f>
        <v>1</v>
      </c>
      <c r="AT4123" s="1">
        <f t="shared" ref="AT4123:AT4129" si="809">AU4123+AV4123</f>
        <v>2</v>
      </c>
      <c r="AU4123" s="1">
        <v>1</v>
      </c>
      <c r="AV4123" s="1">
        <v>1</v>
      </c>
      <c r="AW4123" s="1">
        <f t="shared" ref="AW4123:AW4129" si="810">IF(AX4123&gt;0,1,0)</f>
        <v>0</v>
      </c>
      <c r="AX4123" s="1">
        <f t="shared" ref="AX4123:AX4129" si="811">SUM(AY4123+AZ4123)</f>
        <v>0</v>
      </c>
      <c r="AY4123" s="1">
        <v>0</v>
      </c>
      <c r="AZ4123" s="1">
        <v>0</v>
      </c>
      <c r="BA4123" s="1">
        <v>35602</v>
      </c>
    </row>
    <row r="4124" spans="1:53" x14ac:dyDescent="0.3">
      <c r="A4124" s="1" t="s">
        <v>10145</v>
      </c>
      <c r="B4124" s="1">
        <v>2013</v>
      </c>
      <c r="C4124" s="1" t="s">
        <v>672</v>
      </c>
      <c r="D4124" s="1" t="s">
        <v>673</v>
      </c>
      <c r="E4124" s="1" t="s">
        <v>673</v>
      </c>
      <c r="F4124" s="1" t="s">
        <v>517</v>
      </c>
      <c r="G4124" s="1">
        <v>6012</v>
      </c>
      <c r="H4124" s="1">
        <v>73.25</v>
      </c>
      <c r="I4124" s="1">
        <v>202</v>
      </c>
      <c r="J4124" s="1">
        <v>848</v>
      </c>
      <c r="K4124" s="1">
        <v>8.5</v>
      </c>
      <c r="L4124" s="1">
        <v>3118</v>
      </c>
      <c r="M4124" s="1">
        <v>31.125</v>
      </c>
      <c r="N4124" s="1">
        <v>7248</v>
      </c>
      <c r="O4124" s="1">
        <v>72.5</v>
      </c>
      <c r="P4124" s="1">
        <v>7</v>
      </c>
      <c r="Q4124" s="3">
        <v>1.57</v>
      </c>
      <c r="R4124" s="3">
        <v>2.65</v>
      </c>
      <c r="S4124" s="3">
        <v>4.59</v>
      </c>
      <c r="T4124" s="1">
        <v>1.94</v>
      </c>
      <c r="U4124" s="1">
        <v>3200</v>
      </c>
      <c r="V4124" s="1">
        <v>32</v>
      </c>
      <c r="W4124" s="1">
        <v>904</v>
      </c>
      <c r="X4124" s="1">
        <v>112</v>
      </c>
      <c r="Y4124" s="3">
        <v>7.04</v>
      </c>
      <c r="Z4124" s="3">
        <v>4.29</v>
      </c>
      <c r="AB4124" s="1" t="s">
        <v>6971</v>
      </c>
      <c r="AC4124" s="1" t="s">
        <v>72</v>
      </c>
      <c r="AD4124" s="1" t="s">
        <v>72</v>
      </c>
      <c r="AG4124" s="1">
        <v>4</v>
      </c>
      <c r="AH4124" s="1" t="s">
        <v>10146</v>
      </c>
      <c r="AI4124" s="1">
        <v>2013</v>
      </c>
      <c r="AK4124" s="1">
        <v>40699</v>
      </c>
      <c r="AO4124" s="1" t="s">
        <v>10147</v>
      </c>
      <c r="AP4124" s="1" t="s">
        <v>10147</v>
      </c>
      <c r="AQ4124" s="1">
        <v>40699</v>
      </c>
      <c r="AR4124" s="2"/>
      <c r="AS4124" s="1">
        <f t="shared" si="808"/>
        <v>0</v>
      </c>
      <c r="AT4124" s="1">
        <f t="shared" si="809"/>
        <v>0</v>
      </c>
      <c r="AU4124" s="1">
        <v>0</v>
      </c>
      <c r="AV4124" s="1">
        <v>0</v>
      </c>
      <c r="AW4124" s="1">
        <f t="shared" si="810"/>
        <v>0</v>
      </c>
      <c r="AX4124" s="1">
        <f t="shared" si="811"/>
        <v>0</v>
      </c>
      <c r="AY4124" s="1">
        <v>0</v>
      </c>
      <c r="AZ4124" s="1">
        <v>0</v>
      </c>
      <c r="BA4124" s="1">
        <v>40699</v>
      </c>
    </row>
    <row r="4125" spans="1:53" x14ac:dyDescent="0.3">
      <c r="A4125" s="1" t="s">
        <v>19778</v>
      </c>
      <c r="B4125" s="1">
        <v>2003</v>
      </c>
      <c r="C4125" s="1" t="s">
        <v>672</v>
      </c>
      <c r="D4125" s="6" t="s">
        <v>673</v>
      </c>
      <c r="E4125" s="1" t="s">
        <v>673</v>
      </c>
      <c r="F4125" s="1" t="s">
        <v>19779</v>
      </c>
      <c r="G4125" s="1">
        <v>6012</v>
      </c>
      <c r="H4125" s="1">
        <v>73.25</v>
      </c>
      <c r="I4125" s="1">
        <v>215</v>
      </c>
      <c r="J4125" s="1">
        <v>938</v>
      </c>
      <c r="K4125" s="1">
        <v>9.375</v>
      </c>
      <c r="L4125" s="1">
        <v>3278</v>
      </c>
      <c r="M4125" s="1">
        <v>32.875</v>
      </c>
      <c r="Q4125" s="3">
        <v>1.6</v>
      </c>
      <c r="R4125" s="3">
        <v>2.67</v>
      </c>
      <c r="S4125" s="3">
        <v>4.59</v>
      </c>
      <c r="T4125" s="1">
        <v>1.92</v>
      </c>
      <c r="U4125" s="1">
        <v>3800</v>
      </c>
      <c r="V4125" s="1">
        <v>38</v>
      </c>
      <c r="W4125" s="1">
        <v>1004</v>
      </c>
      <c r="X4125" s="1">
        <v>124</v>
      </c>
      <c r="Y4125" s="3">
        <v>7.03</v>
      </c>
      <c r="Z4125" s="3">
        <v>4.2</v>
      </c>
      <c r="AA4125" s="3">
        <v>11.6</v>
      </c>
      <c r="AB4125" s="1" t="s">
        <v>5613</v>
      </c>
      <c r="AC4125" s="1" t="s">
        <v>72</v>
      </c>
      <c r="AD4125" s="1" t="s">
        <v>72</v>
      </c>
      <c r="AG4125" s="1">
        <v>4</v>
      </c>
      <c r="AH4125" s="1" t="s">
        <v>19780</v>
      </c>
      <c r="AI4125" s="1">
        <v>2003</v>
      </c>
      <c r="AK4125" s="1">
        <v>28701</v>
      </c>
      <c r="AO4125" s="1" t="s">
        <v>19781</v>
      </c>
      <c r="AP4125" s="1" t="s">
        <v>19781</v>
      </c>
      <c r="AQ4125" s="1">
        <v>28701</v>
      </c>
      <c r="AR4125" s="2"/>
      <c r="AS4125" s="1">
        <f t="shared" si="808"/>
        <v>0</v>
      </c>
      <c r="AT4125" s="1">
        <f t="shared" si="809"/>
        <v>0</v>
      </c>
      <c r="AU4125" s="1">
        <v>0</v>
      </c>
      <c r="AV4125" s="1">
        <v>0</v>
      </c>
      <c r="AW4125" s="1">
        <f t="shared" si="810"/>
        <v>0</v>
      </c>
      <c r="AX4125" s="1">
        <f t="shared" si="811"/>
        <v>0</v>
      </c>
      <c r="AY4125" s="1">
        <v>0</v>
      </c>
      <c r="AZ4125" s="1">
        <v>0</v>
      </c>
      <c r="BA4125" s="1">
        <v>28701</v>
      </c>
    </row>
    <row r="4126" spans="1:53" x14ac:dyDescent="0.3">
      <c r="A4126" s="1" t="s">
        <v>5343</v>
      </c>
      <c r="B4126" s="1">
        <v>2017</v>
      </c>
      <c r="C4126" s="1" t="s">
        <v>398</v>
      </c>
      <c r="D4126" s="1" t="s">
        <v>399</v>
      </c>
      <c r="E4126" s="1" t="s">
        <v>399</v>
      </c>
      <c r="F4126" s="1" t="s">
        <v>125</v>
      </c>
      <c r="G4126" s="1">
        <v>6012</v>
      </c>
      <c r="H4126" s="1">
        <v>73.25</v>
      </c>
      <c r="I4126" s="1">
        <v>188</v>
      </c>
      <c r="J4126" s="1">
        <v>848</v>
      </c>
      <c r="K4126" s="1">
        <v>8.5</v>
      </c>
      <c r="L4126" s="1">
        <v>3148</v>
      </c>
      <c r="M4126" s="1">
        <v>31.5</v>
      </c>
      <c r="N4126" s="1">
        <v>7618</v>
      </c>
      <c r="O4126" s="1">
        <v>76.13</v>
      </c>
      <c r="P4126" s="1">
        <v>5</v>
      </c>
      <c r="Q4126" s="3">
        <v>1.52</v>
      </c>
      <c r="S4126" s="3">
        <v>4.5999999999999996</v>
      </c>
      <c r="U4126" s="1">
        <v>3112</v>
      </c>
      <c r="V4126" s="1">
        <v>31.5</v>
      </c>
      <c r="W4126" s="1">
        <v>906</v>
      </c>
      <c r="X4126" s="1">
        <v>114</v>
      </c>
      <c r="Y4126" s="3">
        <v>6.94</v>
      </c>
      <c r="Z4126" s="3">
        <v>4.5599999999999996</v>
      </c>
      <c r="AB4126" s="1" t="s">
        <v>3240</v>
      </c>
      <c r="AC4126" s="1" t="s">
        <v>72</v>
      </c>
      <c r="AD4126" s="1" t="s">
        <v>72</v>
      </c>
      <c r="AG4126" s="1">
        <v>4</v>
      </c>
      <c r="AH4126" s="1" t="s">
        <v>5344</v>
      </c>
      <c r="AI4126" s="1">
        <v>2017</v>
      </c>
      <c r="AJ4126" s="1">
        <v>2019</v>
      </c>
      <c r="AK4126" s="1">
        <v>45526</v>
      </c>
      <c r="AO4126" s="1" t="s">
        <v>5345</v>
      </c>
      <c r="AP4126" s="1" t="s">
        <v>5345</v>
      </c>
      <c r="AQ4126" s="1">
        <v>45526</v>
      </c>
      <c r="AR4126" s="2"/>
      <c r="AS4126" s="1">
        <f t="shared" si="808"/>
        <v>0</v>
      </c>
      <c r="AT4126" s="1">
        <f t="shared" si="809"/>
        <v>0</v>
      </c>
      <c r="AU4126" s="1">
        <v>0</v>
      </c>
      <c r="AV4126" s="1">
        <v>0</v>
      </c>
      <c r="AW4126" s="1">
        <f t="shared" si="810"/>
        <v>0</v>
      </c>
      <c r="AX4126" s="1">
        <f t="shared" si="811"/>
        <v>0</v>
      </c>
      <c r="AY4126" s="1">
        <v>0</v>
      </c>
      <c r="AZ4126" s="1">
        <v>0</v>
      </c>
      <c r="BA4126" s="1">
        <v>45526</v>
      </c>
    </row>
    <row r="4127" spans="1:53" x14ac:dyDescent="0.3">
      <c r="A4127" s="1" t="s">
        <v>15183</v>
      </c>
      <c r="B4127" s="1">
        <v>2007</v>
      </c>
      <c r="C4127" s="1" t="s">
        <v>513</v>
      </c>
      <c r="D4127" s="1" t="s">
        <v>399</v>
      </c>
      <c r="E4127" s="1" t="s">
        <v>399</v>
      </c>
      <c r="F4127" s="1" t="s">
        <v>201</v>
      </c>
      <c r="G4127" s="1">
        <v>6012</v>
      </c>
      <c r="H4127" s="1">
        <v>73.25</v>
      </c>
      <c r="I4127" s="1">
        <v>199</v>
      </c>
      <c r="J4127" s="1">
        <v>948</v>
      </c>
      <c r="K4127" s="1">
        <v>9.5</v>
      </c>
      <c r="L4127" s="1">
        <v>3218</v>
      </c>
      <c r="M4127" s="1">
        <v>32.125</v>
      </c>
      <c r="P4127" s="1">
        <v>17</v>
      </c>
      <c r="Q4127" s="3">
        <v>1.65</v>
      </c>
      <c r="R4127" s="3">
        <v>2.72</v>
      </c>
      <c r="S4127" s="3">
        <v>4.5999999999999996</v>
      </c>
      <c r="T4127" s="1">
        <v>1.8799999999999899</v>
      </c>
      <c r="U4127" s="1">
        <v>3312</v>
      </c>
      <c r="V4127" s="1">
        <v>33.5</v>
      </c>
      <c r="AB4127" s="1" t="s">
        <v>3256</v>
      </c>
      <c r="AC4127" s="1" t="s">
        <v>234</v>
      </c>
      <c r="AD4127" s="1" t="s">
        <v>234</v>
      </c>
      <c r="AE4127" s="1">
        <v>114</v>
      </c>
      <c r="AF4127" s="1">
        <v>4</v>
      </c>
      <c r="AG4127" s="1">
        <v>3</v>
      </c>
      <c r="AH4127" s="1" t="s">
        <v>15184</v>
      </c>
      <c r="AI4127" s="1">
        <v>2007</v>
      </c>
      <c r="AK4127" s="1">
        <v>32307</v>
      </c>
      <c r="AO4127" s="1" t="s">
        <v>15185</v>
      </c>
      <c r="AP4127" s="1" t="s">
        <v>15185</v>
      </c>
      <c r="AQ4127" s="1">
        <v>32307</v>
      </c>
      <c r="AR4127" s="2"/>
      <c r="AS4127" s="1">
        <f t="shared" si="808"/>
        <v>0</v>
      </c>
      <c r="AT4127" s="1">
        <f t="shared" si="809"/>
        <v>0</v>
      </c>
      <c r="AU4127" s="1">
        <v>0</v>
      </c>
      <c r="AV4127" s="1">
        <v>0</v>
      </c>
      <c r="AW4127" s="1">
        <f t="shared" si="810"/>
        <v>0</v>
      </c>
      <c r="AX4127" s="1">
        <f t="shared" si="811"/>
        <v>0</v>
      </c>
      <c r="AY4127" s="1">
        <v>0</v>
      </c>
      <c r="AZ4127" s="1">
        <v>0</v>
      </c>
      <c r="BA4127" s="1">
        <v>32307</v>
      </c>
    </row>
    <row r="4128" spans="1:53" x14ac:dyDescent="0.3">
      <c r="A4128" s="1" t="s">
        <v>8027</v>
      </c>
      <c r="B4128" s="1">
        <v>2015</v>
      </c>
      <c r="C4128" s="1" t="s">
        <v>1081</v>
      </c>
      <c r="D4128" s="1" t="s">
        <v>1081</v>
      </c>
      <c r="E4128" s="1" t="s">
        <v>1081</v>
      </c>
      <c r="F4128" s="1" t="s">
        <v>81</v>
      </c>
      <c r="G4128" s="1">
        <v>6012</v>
      </c>
      <c r="H4128" s="1">
        <v>73.25</v>
      </c>
      <c r="I4128" s="1">
        <v>226</v>
      </c>
      <c r="J4128" s="1">
        <v>900</v>
      </c>
      <c r="K4128" s="1">
        <v>9</v>
      </c>
      <c r="L4128" s="1">
        <v>3158</v>
      </c>
      <c r="M4128" s="1">
        <v>31.625</v>
      </c>
      <c r="N4128" s="1">
        <v>7578</v>
      </c>
      <c r="O4128" s="1">
        <v>75.875</v>
      </c>
      <c r="P4128" s="1">
        <v>22</v>
      </c>
      <c r="Q4128" s="3">
        <v>1.63</v>
      </c>
      <c r="R4128" s="3">
        <v>2.71</v>
      </c>
      <c r="S4128" s="3">
        <v>4.6100000000000003</v>
      </c>
      <c r="T4128" s="1">
        <v>1.9</v>
      </c>
      <c r="U4128" s="1">
        <v>3600</v>
      </c>
      <c r="V4128" s="1">
        <v>36</v>
      </c>
      <c r="W4128" s="1">
        <v>909</v>
      </c>
      <c r="X4128" s="1">
        <v>117</v>
      </c>
      <c r="Y4128" s="3">
        <v>7.19</v>
      </c>
      <c r="Z4128" s="3">
        <v>4.22</v>
      </c>
      <c r="AB4128" s="1" t="s">
        <v>3244</v>
      </c>
      <c r="AC4128" s="1" t="s">
        <v>211</v>
      </c>
      <c r="AD4128" s="1" t="s">
        <v>211</v>
      </c>
      <c r="AE4128" s="1">
        <v>36</v>
      </c>
      <c r="AF4128" s="1">
        <v>2</v>
      </c>
      <c r="AG4128" s="1">
        <v>2</v>
      </c>
      <c r="AH4128" s="1" t="s">
        <v>8028</v>
      </c>
      <c r="AI4128" s="1">
        <v>2015</v>
      </c>
      <c r="AJ4128" s="1">
        <v>2018</v>
      </c>
      <c r="AK4128" s="1">
        <v>42379</v>
      </c>
      <c r="AO4128" s="1" t="s">
        <v>8029</v>
      </c>
      <c r="AP4128" s="1" t="s">
        <v>8029</v>
      </c>
      <c r="AQ4128" s="1">
        <v>42379</v>
      </c>
      <c r="AR4128" s="2"/>
      <c r="AS4128" s="1">
        <f t="shared" si="808"/>
        <v>0</v>
      </c>
      <c r="AT4128" s="1">
        <f t="shared" si="809"/>
        <v>0</v>
      </c>
      <c r="AU4128" s="1">
        <v>0</v>
      </c>
      <c r="AV4128" s="1">
        <v>0</v>
      </c>
      <c r="AW4128" s="1">
        <f t="shared" si="810"/>
        <v>0</v>
      </c>
      <c r="AX4128" s="1">
        <f t="shared" si="811"/>
        <v>0</v>
      </c>
      <c r="AY4128" s="1">
        <v>0</v>
      </c>
      <c r="AZ4128" s="1">
        <v>0</v>
      </c>
      <c r="BA4128" s="1">
        <v>42379</v>
      </c>
    </row>
    <row r="4129" spans="1:53" x14ac:dyDescent="0.3">
      <c r="A4129" s="1" t="s">
        <v>14942</v>
      </c>
      <c r="B4129" s="1">
        <v>2008</v>
      </c>
      <c r="C4129" s="1" t="s">
        <v>672</v>
      </c>
      <c r="D4129" s="1" t="s">
        <v>673</v>
      </c>
      <c r="E4129" s="1" t="s">
        <v>673</v>
      </c>
      <c r="F4129" s="1" t="s">
        <v>579</v>
      </c>
      <c r="G4129" s="1">
        <v>6012</v>
      </c>
      <c r="H4129" s="1">
        <v>73.25</v>
      </c>
      <c r="I4129" s="1">
        <v>211</v>
      </c>
      <c r="J4129" s="1">
        <v>948</v>
      </c>
      <c r="K4129" s="1">
        <v>9.5</v>
      </c>
      <c r="L4129" s="1">
        <v>3248</v>
      </c>
      <c r="M4129" s="1">
        <v>32.5</v>
      </c>
      <c r="Q4129" s="3">
        <v>1.57</v>
      </c>
      <c r="R4129" s="3">
        <v>2.63</v>
      </c>
      <c r="S4129" s="3">
        <v>4.6100000000000003</v>
      </c>
      <c r="T4129" s="1">
        <v>1.98</v>
      </c>
      <c r="AB4129" s="1" t="s">
        <v>2252</v>
      </c>
      <c r="AC4129" s="1" t="s">
        <v>72</v>
      </c>
      <c r="AD4129" s="1" t="s">
        <v>72</v>
      </c>
      <c r="AG4129" s="1">
        <v>4</v>
      </c>
      <c r="AI4129" s="1">
        <v>2008</v>
      </c>
      <c r="AO4129" s="1" t="s">
        <v>14943</v>
      </c>
      <c r="AP4129" s="1" t="s">
        <v>14943</v>
      </c>
      <c r="AQ4129" s="1">
        <v>-101684</v>
      </c>
      <c r="AR4129" s="2"/>
      <c r="AS4129" s="1">
        <f t="shared" si="808"/>
        <v>0</v>
      </c>
      <c r="AT4129" s="1">
        <f t="shared" si="809"/>
        <v>0</v>
      </c>
      <c r="AU4129" s="1">
        <v>0</v>
      </c>
      <c r="AV4129" s="1">
        <v>0</v>
      </c>
      <c r="AW4129" s="1">
        <f t="shared" si="810"/>
        <v>0</v>
      </c>
      <c r="AX4129" s="1">
        <f t="shared" si="811"/>
        <v>0</v>
      </c>
      <c r="AY4129" s="1">
        <v>0</v>
      </c>
      <c r="AZ4129" s="1">
        <v>0</v>
      </c>
      <c r="BA4129" s="1">
        <v>-101684</v>
      </c>
    </row>
    <row r="4130" spans="1:53" x14ac:dyDescent="0.3">
      <c r="A4130" s="6" t="s">
        <v>1538</v>
      </c>
      <c r="B4130" s="7">
        <v>2022</v>
      </c>
      <c r="C4130" s="6" t="s">
        <v>276</v>
      </c>
      <c r="D4130" s="6" t="s">
        <v>276</v>
      </c>
      <c r="E4130" s="6" t="s">
        <v>276</v>
      </c>
      <c r="F4130" s="8" t="s">
        <v>334</v>
      </c>
      <c r="G4130" s="9">
        <v>6012</v>
      </c>
      <c r="H4130" s="10">
        <v>73.25</v>
      </c>
      <c r="I4130" s="11">
        <v>228</v>
      </c>
      <c r="J4130" s="11"/>
      <c r="K4130" s="12">
        <v>9.5</v>
      </c>
      <c r="L4130" s="13"/>
      <c r="M4130" s="12">
        <v>30.375</v>
      </c>
      <c r="N4130" s="13"/>
      <c r="O4130" s="12">
        <v>74.5</v>
      </c>
      <c r="P4130" s="14"/>
      <c r="Q4130" s="15">
        <v>1.54</v>
      </c>
      <c r="R4130" s="15"/>
      <c r="S4130" s="15">
        <v>4.62</v>
      </c>
      <c r="T4130" s="7"/>
      <c r="U4130" s="7">
        <v>3412</v>
      </c>
      <c r="V4130" s="17">
        <v>34.5</v>
      </c>
      <c r="W4130" s="18">
        <v>911</v>
      </c>
      <c r="X4130" s="9">
        <v>119</v>
      </c>
      <c r="Y4130" s="9"/>
      <c r="Z4130" s="9"/>
      <c r="AA4130" s="15"/>
      <c r="AC4130" s="1" t="s">
        <v>72</v>
      </c>
      <c r="AD4130" s="1" t="s">
        <v>72</v>
      </c>
      <c r="AG4130" s="1">
        <v>4</v>
      </c>
      <c r="AH4130" s="1" t="s">
        <v>1539</v>
      </c>
      <c r="AI4130" s="1">
        <v>2022</v>
      </c>
      <c r="AL4130" s="19" t="s">
        <v>1540</v>
      </c>
      <c r="AM4130" s="19"/>
      <c r="AN4130" s="21" t="s">
        <v>316</v>
      </c>
    </row>
    <row r="4131" spans="1:53" x14ac:dyDescent="0.3">
      <c r="A4131" s="1" t="s">
        <v>3982</v>
      </c>
      <c r="B4131" s="1">
        <v>2019</v>
      </c>
      <c r="C4131" s="1" t="s">
        <v>643</v>
      </c>
      <c r="D4131" s="1" t="s">
        <v>643</v>
      </c>
      <c r="E4131" s="1" t="s">
        <v>643</v>
      </c>
      <c r="F4131" s="1" t="s">
        <v>861</v>
      </c>
      <c r="G4131" s="1">
        <v>6012</v>
      </c>
      <c r="H4131" s="1">
        <v>73.25</v>
      </c>
      <c r="I4131" s="1">
        <v>224</v>
      </c>
      <c r="J4131" s="1">
        <v>928</v>
      </c>
      <c r="K4131" s="1">
        <v>9.25</v>
      </c>
      <c r="L4131" s="1">
        <v>3218</v>
      </c>
      <c r="M4131" s="1">
        <v>32.125</v>
      </c>
      <c r="N4131" s="1">
        <v>7618</v>
      </c>
      <c r="O4131" s="1">
        <v>76.125</v>
      </c>
      <c r="Q4131" s="3">
        <v>1.61</v>
      </c>
      <c r="S4131" s="3">
        <v>4.62</v>
      </c>
      <c r="U4131" s="1">
        <v>3312</v>
      </c>
      <c r="V4131" s="1">
        <v>33.5</v>
      </c>
      <c r="W4131" s="1">
        <v>910</v>
      </c>
      <c r="X4131" s="1">
        <v>118</v>
      </c>
      <c r="Y4131" s="3">
        <v>6.65</v>
      </c>
      <c r="Z4131" s="3">
        <v>4.05</v>
      </c>
      <c r="AB4131" s="1" t="s">
        <v>3264</v>
      </c>
      <c r="AC4131" s="1" t="s">
        <v>251</v>
      </c>
      <c r="AD4131" s="1" t="s">
        <v>251</v>
      </c>
      <c r="AE4131" s="1">
        <v>166</v>
      </c>
      <c r="AF4131" s="1">
        <v>5</v>
      </c>
      <c r="AG4131" s="1">
        <v>3</v>
      </c>
      <c r="AL4131" s="1" t="s">
        <v>3983</v>
      </c>
      <c r="AN4131" s="1" t="s">
        <v>774</v>
      </c>
      <c r="AO4131" s="1" t="s">
        <v>3984</v>
      </c>
      <c r="AR4131" s="2"/>
    </row>
    <row r="4132" spans="1:53" x14ac:dyDescent="0.3">
      <c r="A4132" s="1" t="s">
        <v>14976</v>
      </c>
      <c r="B4132" s="1">
        <v>2008</v>
      </c>
      <c r="C4132" s="1" t="s">
        <v>672</v>
      </c>
      <c r="D4132" s="1" t="s">
        <v>673</v>
      </c>
      <c r="E4132" s="1" t="s">
        <v>673</v>
      </c>
      <c r="F4132" s="1" t="s">
        <v>2887</v>
      </c>
      <c r="G4132" s="1">
        <v>6012</v>
      </c>
      <c r="H4132" s="1">
        <v>73.25</v>
      </c>
      <c r="I4132" s="1">
        <v>200</v>
      </c>
      <c r="J4132" s="1">
        <v>958</v>
      </c>
      <c r="K4132" s="1">
        <v>9.625</v>
      </c>
      <c r="L4132" s="1">
        <v>3200</v>
      </c>
      <c r="M4132" s="1">
        <v>32</v>
      </c>
      <c r="Q4132" s="3">
        <v>1.56</v>
      </c>
      <c r="R4132" s="3">
        <v>2.64</v>
      </c>
      <c r="S4132" s="3">
        <v>4.62</v>
      </c>
      <c r="T4132" s="1">
        <v>1.98</v>
      </c>
      <c r="U4132" s="1">
        <v>3000</v>
      </c>
      <c r="V4132" s="1">
        <v>30</v>
      </c>
      <c r="W4132" s="1">
        <v>910</v>
      </c>
      <c r="X4132" s="1">
        <v>118</v>
      </c>
      <c r="Y4132" s="3">
        <v>7.03</v>
      </c>
      <c r="Z4132" s="3">
        <v>4.32</v>
      </c>
      <c r="AA4132" s="3">
        <v>11.36</v>
      </c>
      <c r="AB4132" s="1" t="s">
        <v>9424</v>
      </c>
      <c r="AC4132" s="1" t="s">
        <v>72</v>
      </c>
      <c r="AD4132" s="1" t="s">
        <v>72</v>
      </c>
      <c r="AG4132" s="1">
        <v>4</v>
      </c>
      <c r="AH4132" s="1">
        <v>0</v>
      </c>
      <c r="AI4132" s="1">
        <v>2008</v>
      </c>
      <c r="AK4132" s="1">
        <v>33449</v>
      </c>
      <c r="AO4132" s="1" t="s">
        <v>14977</v>
      </c>
      <c r="AP4132" s="1" t="s">
        <v>14977</v>
      </c>
      <c r="AQ4132" s="1">
        <v>33449</v>
      </c>
      <c r="AR4132" s="2"/>
      <c r="AS4132" s="1">
        <f t="shared" ref="AS4132:AS4144" si="812">IF(AT4132&gt;0,1,0)</f>
        <v>0</v>
      </c>
      <c r="AT4132" s="1">
        <f t="shared" ref="AT4132:AT4144" si="813">AU4132+AV4132</f>
        <v>0</v>
      </c>
      <c r="AU4132" s="1">
        <v>0</v>
      </c>
      <c r="AV4132" s="1">
        <v>0</v>
      </c>
      <c r="AW4132" s="1">
        <f t="shared" ref="AW4132:AW4144" si="814">IF(AX4132&gt;0,1,0)</f>
        <v>0</v>
      </c>
      <c r="AX4132" s="1">
        <f t="shared" ref="AX4132:AX4144" si="815">SUM(AY4132+AZ4132)</f>
        <v>0</v>
      </c>
      <c r="AY4132" s="1">
        <v>0</v>
      </c>
      <c r="AZ4132" s="1">
        <v>0</v>
      </c>
      <c r="BA4132" s="1">
        <v>33449</v>
      </c>
    </row>
    <row r="4133" spans="1:53" x14ac:dyDescent="0.3">
      <c r="A4133" s="1" t="s">
        <v>12399</v>
      </c>
      <c r="B4133" s="1">
        <v>2007</v>
      </c>
      <c r="C4133" s="1" t="s">
        <v>398</v>
      </c>
      <c r="D4133" s="1" t="s">
        <v>399</v>
      </c>
      <c r="E4133" s="1" t="s">
        <v>399</v>
      </c>
      <c r="F4133" s="1" t="s">
        <v>90</v>
      </c>
      <c r="G4133" s="1">
        <v>6012</v>
      </c>
      <c r="H4133" s="1">
        <v>73.25</v>
      </c>
      <c r="I4133" s="1">
        <v>195</v>
      </c>
      <c r="J4133" s="1">
        <v>918</v>
      </c>
      <c r="K4133" s="1">
        <v>9.125</v>
      </c>
      <c r="L4133" s="1">
        <v>3318</v>
      </c>
      <c r="M4133" s="1">
        <v>33.125</v>
      </c>
      <c r="Q4133" s="3">
        <v>1.63</v>
      </c>
      <c r="R4133" s="3">
        <v>2.7</v>
      </c>
      <c r="S4133" s="3">
        <v>4.63</v>
      </c>
      <c r="T4133" s="1">
        <v>1.9299999999999899</v>
      </c>
      <c r="U4133" s="1">
        <v>3712</v>
      </c>
      <c r="V4133" s="1">
        <v>37.5</v>
      </c>
      <c r="W4133" s="1">
        <v>1007</v>
      </c>
      <c r="X4133" s="1">
        <v>127</v>
      </c>
      <c r="Y4133" s="3">
        <v>6.81</v>
      </c>
      <c r="Z4133" s="3">
        <v>4.2</v>
      </c>
      <c r="AA4133" s="3">
        <v>11.3</v>
      </c>
      <c r="AB4133" s="1" t="s">
        <v>3256</v>
      </c>
      <c r="AC4133" s="1" t="s">
        <v>319</v>
      </c>
      <c r="AD4133" s="1" t="s">
        <v>319</v>
      </c>
      <c r="AE4133" s="1">
        <v>226</v>
      </c>
      <c r="AF4133" s="1">
        <v>7</v>
      </c>
      <c r="AG4133" s="1">
        <v>3</v>
      </c>
      <c r="AH4133" s="1" t="s">
        <v>15095</v>
      </c>
      <c r="AI4133" s="1">
        <v>2007</v>
      </c>
      <c r="AK4133" s="1">
        <v>32419</v>
      </c>
      <c r="AO4133" s="1" t="s">
        <v>15096</v>
      </c>
      <c r="AP4133" s="1" t="s">
        <v>15096</v>
      </c>
      <c r="AQ4133" s="1">
        <v>32419</v>
      </c>
      <c r="AR4133" s="2"/>
      <c r="AS4133" s="1">
        <f t="shared" si="812"/>
        <v>0</v>
      </c>
      <c r="AT4133" s="1">
        <f t="shared" si="813"/>
        <v>0</v>
      </c>
      <c r="AU4133" s="1">
        <v>0</v>
      </c>
      <c r="AV4133" s="1">
        <v>0</v>
      </c>
      <c r="AW4133" s="1">
        <f t="shared" si="814"/>
        <v>0</v>
      </c>
      <c r="AX4133" s="1">
        <f t="shared" si="815"/>
        <v>0</v>
      </c>
      <c r="AY4133" s="1">
        <v>0</v>
      </c>
      <c r="AZ4133" s="1">
        <v>0</v>
      </c>
      <c r="BA4133" s="1">
        <v>32419</v>
      </c>
    </row>
    <row r="4134" spans="1:53" x14ac:dyDescent="0.3">
      <c r="A4134" s="1" t="s">
        <v>6240</v>
      </c>
      <c r="B4134" s="1">
        <v>2017</v>
      </c>
      <c r="C4134" s="1" t="s">
        <v>672</v>
      </c>
      <c r="D4134" s="1" t="s">
        <v>673</v>
      </c>
      <c r="E4134" s="1" t="s">
        <v>673</v>
      </c>
      <c r="F4134" s="1" t="s">
        <v>366</v>
      </c>
      <c r="G4134" s="1">
        <v>6012</v>
      </c>
      <c r="H4134" s="1">
        <v>73.25</v>
      </c>
      <c r="I4134" s="1">
        <v>212</v>
      </c>
      <c r="J4134" s="1">
        <v>948</v>
      </c>
      <c r="K4134" s="1">
        <v>9.5</v>
      </c>
      <c r="L4134" s="1">
        <v>3208</v>
      </c>
      <c r="M4134" s="1">
        <v>32</v>
      </c>
      <c r="N4134" s="1">
        <v>7618</v>
      </c>
      <c r="O4134" s="1">
        <v>76.13</v>
      </c>
      <c r="P4134" s="1">
        <v>16</v>
      </c>
      <c r="Q4134" s="3">
        <v>1.61</v>
      </c>
      <c r="S4134" s="3">
        <v>4.6399999999999997</v>
      </c>
      <c r="AB4134" s="1" t="s">
        <v>3244</v>
      </c>
      <c r="AC4134" s="1" t="s">
        <v>72</v>
      </c>
      <c r="AD4134" s="1" t="s">
        <v>72</v>
      </c>
      <c r="AG4134" s="1">
        <v>4</v>
      </c>
      <c r="AH4134" s="1" t="s">
        <v>6241</v>
      </c>
      <c r="AI4134" s="1">
        <v>2017</v>
      </c>
      <c r="AJ4134" s="1">
        <v>2018</v>
      </c>
      <c r="AK4134" s="1">
        <v>45341</v>
      </c>
      <c r="AO4134" s="1" t="s">
        <v>6242</v>
      </c>
      <c r="AP4134" s="1" t="s">
        <v>6242</v>
      </c>
      <c r="AQ4134" s="1">
        <v>45341</v>
      </c>
      <c r="AR4134" s="2"/>
      <c r="AS4134" s="1">
        <f t="shared" si="812"/>
        <v>0</v>
      </c>
      <c r="AT4134" s="1">
        <f t="shared" si="813"/>
        <v>0</v>
      </c>
      <c r="AU4134" s="1">
        <v>0</v>
      </c>
      <c r="AV4134" s="1">
        <v>0</v>
      </c>
      <c r="AW4134" s="1">
        <f t="shared" si="814"/>
        <v>0</v>
      </c>
      <c r="AX4134" s="1">
        <f t="shared" si="815"/>
        <v>0</v>
      </c>
      <c r="AY4134" s="1">
        <v>0</v>
      </c>
      <c r="AZ4134" s="1">
        <v>0</v>
      </c>
      <c r="BA4134" s="1">
        <v>45341</v>
      </c>
    </row>
    <row r="4135" spans="1:53" x14ac:dyDescent="0.3">
      <c r="A4135" s="1" t="s">
        <v>13133</v>
      </c>
      <c r="B4135" s="1">
        <v>2010</v>
      </c>
      <c r="C4135" s="1" t="s">
        <v>672</v>
      </c>
      <c r="D4135" s="1" t="s">
        <v>673</v>
      </c>
      <c r="E4135" s="1" t="s">
        <v>673</v>
      </c>
      <c r="F4135" s="1" t="s">
        <v>242</v>
      </c>
      <c r="G4135" s="1">
        <v>6012</v>
      </c>
      <c r="H4135" s="1">
        <v>73.25</v>
      </c>
      <c r="I4135" s="1">
        <v>209</v>
      </c>
      <c r="J4135" s="1">
        <v>928</v>
      </c>
      <c r="K4135" s="1">
        <v>9.25</v>
      </c>
      <c r="L4135" s="1">
        <v>3300</v>
      </c>
      <c r="M4135" s="1">
        <v>33</v>
      </c>
      <c r="P4135" s="1">
        <v>11</v>
      </c>
      <c r="Q4135" s="3">
        <v>1.58</v>
      </c>
      <c r="R4135" s="3">
        <v>2.65</v>
      </c>
      <c r="S4135" s="3">
        <v>4.6399999999999997</v>
      </c>
      <c r="T4135" s="1">
        <v>1.98999999999999</v>
      </c>
      <c r="U4135" s="1">
        <v>3312</v>
      </c>
      <c r="V4135" s="1">
        <v>33.5</v>
      </c>
      <c r="W4135" s="1">
        <v>909</v>
      </c>
      <c r="X4135" s="1">
        <v>117</v>
      </c>
      <c r="Y4135" s="3">
        <v>6.9</v>
      </c>
      <c r="Z4135" s="3">
        <v>4.32</v>
      </c>
      <c r="AB4135" s="1" t="s">
        <v>3244</v>
      </c>
      <c r="AC4135" s="1" t="s">
        <v>72</v>
      </c>
      <c r="AD4135" s="1" t="s">
        <v>72</v>
      </c>
      <c r="AG4135" s="1">
        <v>4</v>
      </c>
      <c r="AH4135" s="1" t="s">
        <v>13134</v>
      </c>
      <c r="AI4135" s="1">
        <v>2010</v>
      </c>
      <c r="AK4135" s="1">
        <v>36151</v>
      </c>
      <c r="AO4135" s="1" t="s">
        <v>13135</v>
      </c>
      <c r="AP4135" s="1" t="s">
        <v>13135</v>
      </c>
      <c r="AQ4135" s="1">
        <v>36151</v>
      </c>
      <c r="AR4135" s="2"/>
      <c r="AS4135" s="1">
        <f t="shared" si="812"/>
        <v>0</v>
      </c>
      <c r="AT4135" s="1">
        <f t="shared" si="813"/>
        <v>0</v>
      </c>
      <c r="AU4135" s="1">
        <v>0</v>
      </c>
      <c r="AV4135" s="1">
        <v>0</v>
      </c>
      <c r="AW4135" s="1">
        <f t="shared" si="814"/>
        <v>0</v>
      </c>
      <c r="AX4135" s="1">
        <f t="shared" si="815"/>
        <v>0</v>
      </c>
      <c r="AY4135" s="1">
        <v>0</v>
      </c>
      <c r="AZ4135" s="1">
        <v>0</v>
      </c>
      <c r="BA4135" s="1">
        <v>36151</v>
      </c>
    </row>
    <row r="4136" spans="1:53" x14ac:dyDescent="0.3">
      <c r="A4136" s="1" t="s">
        <v>14505</v>
      </c>
      <c r="B4136" s="1">
        <v>2008</v>
      </c>
      <c r="C4136" s="1" t="s">
        <v>276</v>
      </c>
      <c r="D4136" s="1" t="s">
        <v>276</v>
      </c>
      <c r="E4136" s="1" t="s">
        <v>276</v>
      </c>
      <c r="F4136" s="1" t="s">
        <v>496</v>
      </c>
      <c r="G4136" s="1">
        <v>6012</v>
      </c>
      <c r="H4136" s="1">
        <v>73.25</v>
      </c>
      <c r="I4136" s="1">
        <v>234</v>
      </c>
      <c r="J4136" s="1">
        <v>1028</v>
      </c>
      <c r="K4136" s="1">
        <v>10.25</v>
      </c>
      <c r="L4136" s="1">
        <v>3248</v>
      </c>
      <c r="M4136" s="1">
        <v>32.5</v>
      </c>
      <c r="P4136" s="1">
        <v>22</v>
      </c>
      <c r="Q4136" s="3">
        <v>1.54</v>
      </c>
      <c r="R4136" s="3">
        <v>2.62</v>
      </c>
      <c r="S4136" s="3">
        <v>4.6500000000000004</v>
      </c>
      <c r="T4136" s="1">
        <v>2.0299999999999998</v>
      </c>
      <c r="U4136" s="1">
        <v>3500</v>
      </c>
      <c r="V4136" s="1">
        <v>35</v>
      </c>
      <c r="W4136" s="1">
        <v>910</v>
      </c>
      <c r="X4136" s="1">
        <v>118</v>
      </c>
      <c r="AB4136" s="1" t="s">
        <v>2252</v>
      </c>
      <c r="AC4136" s="1" t="s">
        <v>243</v>
      </c>
      <c r="AD4136" s="1" t="s">
        <v>243</v>
      </c>
      <c r="AE4136" s="1">
        <v>71</v>
      </c>
      <c r="AF4136" s="1">
        <v>3</v>
      </c>
      <c r="AG4136" s="1">
        <v>2</v>
      </c>
      <c r="AH4136" s="1" t="s">
        <v>14506</v>
      </c>
      <c r="AI4136" s="1">
        <v>2008</v>
      </c>
      <c r="AK4136" s="1">
        <v>33152</v>
      </c>
      <c r="AO4136" s="1" t="s">
        <v>14507</v>
      </c>
      <c r="AP4136" s="1" t="s">
        <v>14507</v>
      </c>
      <c r="AQ4136" s="1">
        <v>33152</v>
      </c>
      <c r="AR4136" s="2"/>
      <c r="AS4136" s="1">
        <f t="shared" si="812"/>
        <v>0</v>
      </c>
      <c r="AT4136" s="1">
        <f t="shared" si="813"/>
        <v>0</v>
      </c>
      <c r="AU4136" s="1">
        <v>0</v>
      </c>
      <c r="AV4136" s="1">
        <v>0</v>
      </c>
      <c r="AW4136" s="1">
        <f t="shared" si="814"/>
        <v>0</v>
      </c>
      <c r="AX4136" s="1">
        <f t="shared" si="815"/>
        <v>0</v>
      </c>
      <c r="AY4136" s="1">
        <v>0</v>
      </c>
      <c r="AZ4136" s="1">
        <v>0</v>
      </c>
      <c r="BA4136" s="1">
        <v>33152</v>
      </c>
    </row>
    <row r="4137" spans="1:53" x14ac:dyDescent="0.3">
      <c r="A4137" s="1" t="s">
        <v>9386</v>
      </c>
      <c r="B4137" s="1">
        <v>2013</v>
      </c>
      <c r="C4137" s="1" t="s">
        <v>513</v>
      </c>
      <c r="D4137" s="1" t="s">
        <v>399</v>
      </c>
      <c r="E4137" s="1" t="s">
        <v>399</v>
      </c>
      <c r="F4137" s="1" t="s">
        <v>81</v>
      </c>
      <c r="G4137" s="1">
        <v>6012</v>
      </c>
      <c r="H4137" s="1">
        <v>73.25</v>
      </c>
      <c r="I4137" s="1">
        <v>220</v>
      </c>
      <c r="J4137" s="1">
        <v>968</v>
      </c>
      <c r="K4137" s="1">
        <v>9.75</v>
      </c>
      <c r="L4137" s="1">
        <v>3200</v>
      </c>
      <c r="M4137" s="1">
        <v>32</v>
      </c>
      <c r="N4137" s="1">
        <v>7648</v>
      </c>
      <c r="O4137" s="1">
        <v>76.5</v>
      </c>
      <c r="Q4137" s="3">
        <v>1.61</v>
      </c>
      <c r="R4137" s="3">
        <v>2.69</v>
      </c>
      <c r="S4137" s="3">
        <v>4.66</v>
      </c>
      <c r="T4137" s="1">
        <v>1.97</v>
      </c>
      <c r="U4137" s="1">
        <v>3312</v>
      </c>
      <c r="V4137" s="1">
        <v>33.5</v>
      </c>
      <c r="W4137" s="1">
        <v>909</v>
      </c>
      <c r="X4137" s="1">
        <v>117</v>
      </c>
      <c r="AB4137" s="1" t="s">
        <v>3244</v>
      </c>
      <c r="AC4137" s="1" t="s">
        <v>72</v>
      </c>
      <c r="AD4137" s="1" t="s">
        <v>72</v>
      </c>
      <c r="AG4137" s="1">
        <v>4</v>
      </c>
      <c r="AH4137" s="1" t="s">
        <v>9387</v>
      </c>
      <c r="AI4137" s="1">
        <v>2013</v>
      </c>
      <c r="AK4137" s="1">
        <v>40714</v>
      </c>
      <c r="AO4137" s="1" t="s">
        <v>9388</v>
      </c>
      <c r="AP4137" s="1" t="s">
        <v>9388</v>
      </c>
      <c r="AQ4137" s="1">
        <v>40714</v>
      </c>
      <c r="AR4137" s="2"/>
      <c r="AS4137" s="1">
        <f t="shared" si="812"/>
        <v>0</v>
      </c>
      <c r="AT4137" s="1">
        <f t="shared" si="813"/>
        <v>0</v>
      </c>
      <c r="AU4137" s="1">
        <v>0</v>
      </c>
      <c r="AV4137" s="1">
        <v>0</v>
      </c>
      <c r="AW4137" s="1">
        <f t="shared" si="814"/>
        <v>0</v>
      </c>
      <c r="AX4137" s="1">
        <f t="shared" si="815"/>
        <v>0</v>
      </c>
      <c r="AY4137" s="1">
        <v>0</v>
      </c>
      <c r="AZ4137" s="1">
        <v>0</v>
      </c>
      <c r="BA4137" s="1">
        <v>40714</v>
      </c>
    </row>
    <row r="4138" spans="1:53" x14ac:dyDescent="0.3">
      <c r="A4138" s="1" t="s">
        <v>9596</v>
      </c>
      <c r="B4138" s="1">
        <v>2013</v>
      </c>
      <c r="C4138" s="1" t="s">
        <v>276</v>
      </c>
      <c r="D4138" s="1" t="s">
        <v>276</v>
      </c>
      <c r="E4138" s="1" t="s">
        <v>276</v>
      </c>
      <c r="F4138" s="1" t="s">
        <v>150</v>
      </c>
      <c r="G4138" s="1">
        <v>6012</v>
      </c>
      <c r="H4138" s="1">
        <v>73.25</v>
      </c>
      <c r="I4138" s="1">
        <v>250</v>
      </c>
      <c r="J4138" s="1">
        <v>1028</v>
      </c>
      <c r="K4138" s="1">
        <v>10.25</v>
      </c>
      <c r="L4138" s="1">
        <v>3278</v>
      </c>
      <c r="M4138" s="1">
        <v>32.875</v>
      </c>
      <c r="N4138" s="1">
        <v>7768</v>
      </c>
      <c r="O4138" s="1">
        <v>77.75</v>
      </c>
      <c r="P4138" s="1">
        <v>20</v>
      </c>
      <c r="Q4138" s="3">
        <v>1.6</v>
      </c>
      <c r="R4138" s="3">
        <v>2.69</v>
      </c>
      <c r="S4138" s="3">
        <v>4.66</v>
      </c>
      <c r="T4138" s="1">
        <v>1.97</v>
      </c>
      <c r="W4138" s="1">
        <v>905</v>
      </c>
      <c r="X4138" s="1">
        <v>113</v>
      </c>
      <c r="AB4138" s="1" t="s">
        <v>3256</v>
      </c>
      <c r="AC4138" s="1" t="s">
        <v>319</v>
      </c>
      <c r="AD4138" s="1" t="s">
        <v>319</v>
      </c>
      <c r="AE4138" s="1">
        <v>148</v>
      </c>
      <c r="AF4138" s="1">
        <v>5</v>
      </c>
      <c r="AG4138" s="1">
        <v>3</v>
      </c>
      <c r="AH4138" s="1" t="s">
        <v>9597</v>
      </c>
      <c r="AI4138" s="1">
        <v>2013</v>
      </c>
      <c r="AJ4138" s="1">
        <v>2020</v>
      </c>
      <c r="AK4138" s="1">
        <v>40096</v>
      </c>
      <c r="AO4138" s="1" t="s">
        <v>9598</v>
      </c>
      <c r="AP4138" s="1" t="s">
        <v>9598</v>
      </c>
      <c r="AQ4138" s="1">
        <v>40096</v>
      </c>
      <c r="AR4138" s="2"/>
      <c r="AS4138" s="1">
        <f t="shared" si="812"/>
        <v>0</v>
      </c>
      <c r="AT4138" s="1">
        <f t="shared" si="813"/>
        <v>0</v>
      </c>
      <c r="AU4138" s="1">
        <v>0</v>
      </c>
      <c r="AV4138" s="1">
        <v>0</v>
      </c>
      <c r="AW4138" s="1">
        <f t="shared" si="814"/>
        <v>0</v>
      </c>
      <c r="AX4138" s="1">
        <f t="shared" si="815"/>
        <v>0</v>
      </c>
      <c r="AY4138" s="1">
        <v>0</v>
      </c>
      <c r="AZ4138" s="1">
        <v>0</v>
      </c>
      <c r="BA4138" s="1">
        <v>40096</v>
      </c>
    </row>
    <row r="4139" spans="1:53" x14ac:dyDescent="0.3">
      <c r="A4139" s="1" t="s">
        <v>12279</v>
      </c>
      <c r="B4139" s="1">
        <v>2010</v>
      </c>
      <c r="C4139" s="1" t="s">
        <v>513</v>
      </c>
      <c r="D4139" s="1" t="s">
        <v>399</v>
      </c>
      <c r="E4139" s="1" t="s">
        <v>399</v>
      </c>
      <c r="F4139" s="1" t="s">
        <v>81</v>
      </c>
      <c r="G4139" s="1">
        <v>6012</v>
      </c>
      <c r="H4139" s="1">
        <v>73.25</v>
      </c>
      <c r="I4139" s="1">
        <v>223</v>
      </c>
      <c r="J4139" s="1">
        <v>948</v>
      </c>
      <c r="K4139" s="1">
        <v>9.5</v>
      </c>
      <c r="L4139" s="1">
        <v>3248</v>
      </c>
      <c r="M4139" s="1">
        <v>32.5</v>
      </c>
      <c r="P4139" s="1">
        <v>13</v>
      </c>
      <c r="Q4139" s="3">
        <v>1.61</v>
      </c>
      <c r="R4139" s="3">
        <v>2.71</v>
      </c>
      <c r="S4139" s="3">
        <v>4.66</v>
      </c>
      <c r="T4139" s="1">
        <v>1.95</v>
      </c>
      <c r="U4139" s="1">
        <v>3400</v>
      </c>
      <c r="V4139" s="1">
        <v>34</v>
      </c>
      <c r="W4139" s="1">
        <v>910</v>
      </c>
      <c r="X4139" s="1">
        <v>118</v>
      </c>
      <c r="Y4139" s="3">
        <v>6.88</v>
      </c>
      <c r="Z4139" s="3">
        <v>4.17</v>
      </c>
      <c r="AB4139" s="1" t="s">
        <v>3244</v>
      </c>
      <c r="AC4139" s="1" t="s">
        <v>72</v>
      </c>
      <c r="AD4139" s="1" t="s">
        <v>72</v>
      </c>
      <c r="AG4139" s="1">
        <v>4</v>
      </c>
      <c r="AI4139" s="1">
        <v>2010</v>
      </c>
      <c r="AO4139" s="1" t="s">
        <v>12280</v>
      </c>
      <c r="AP4139" s="1" t="s">
        <v>12280</v>
      </c>
      <c r="AQ4139" s="1">
        <v>-101250</v>
      </c>
      <c r="AR4139" s="2"/>
      <c r="AS4139" s="1">
        <f t="shared" si="812"/>
        <v>0</v>
      </c>
      <c r="AT4139" s="1">
        <f t="shared" si="813"/>
        <v>0</v>
      </c>
      <c r="AU4139" s="1">
        <v>0</v>
      </c>
      <c r="AV4139" s="1">
        <v>0</v>
      </c>
      <c r="AW4139" s="1">
        <f t="shared" si="814"/>
        <v>0</v>
      </c>
      <c r="AX4139" s="1">
        <f t="shared" si="815"/>
        <v>0</v>
      </c>
      <c r="AY4139" s="1">
        <v>0</v>
      </c>
      <c r="AZ4139" s="1">
        <v>0</v>
      </c>
      <c r="BA4139" s="1">
        <v>-101250</v>
      </c>
    </row>
    <row r="4140" spans="1:53" x14ac:dyDescent="0.3">
      <c r="A4140" s="1" t="s">
        <v>5636</v>
      </c>
      <c r="B4140" s="1">
        <v>2017</v>
      </c>
      <c r="C4140" s="1" t="s">
        <v>144</v>
      </c>
      <c r="D4140" s="1" t="s">
        <v>144</v>
      </c>
      <c r="E4140" s="1" t="s">
        <v>55</v>
      </c>
      <c r="F4140" s="1" t="s">
        <v>472</v>
      </c>
      <c r="G4140" s="1">
        <v>6012</v>
      </c>
      <c r="H4140" s="1">
        <v>73.25</v>
      </c>
      <c r="I4140" s="1">
        <v>243</v>
      </c>
      <c r="J4140" s="1">
        <v>978</v>
      </c>
      <c r="K4140" s="1">
        <v>9.8800000000000008</v>
      </c>
      <c r="L4140" s="1">
        <v>3238</v>
      </c>
      <c r="M4140" s="1">
        <v>32.380000000000003</v>
      </c>
      <c r="N4140" s="1">
        <v>7738</v>
      </c>
      <c r="O4140" s="1">
        <v>77.38</v>
      </c>
      <c r="P4140" s="1">
        <v>24</v>
      </c>
      <c r="Q4140" s="3">
        <v>1.65</v>
      </c>
      <c r="S4140" s="3">
        <v>4.67</v>
      </c>
      <c r="U4140" s="1">
        <v>2812</v>
      </c>
      <c r="V4140" s="1">
        <v>28.5</v>
      </c>
      <c r="W4140" s="1">
        <v>904</v>
      </c>
      <c r="X4140" s="1">
        <v>112</v>
      </c>
      <c r="Y4140" s="3">
        <v>6.91</v>
      </c>
      <c r="Z4140" s="3">
        <v>4.33</v>
      </c>
      <c r="AB4140" s="1" t="s">
        <v>3293</v>
      </c>
      <c r="AC4140" s="1" t="s">
        <v>161</v>
      </c>
      <c r="AD4140" s="1" t="s">
        <v>161</v>
      </c>
      <c r="AE4140" s="1">
        <v>202</v>
      </c>
      <c r="AF4140" s="1">
        <v>6</v>
      </c>
      <c r="AG4140" s="1">
        <v>3</v>
      </c>
      <c r="AH4140" s="1" t="s">
        <v>5637</v>
      </c>
      <c r="AI4140" s="1">
        <v>2017</v>
      </c>
      <c r="AJ4140" s="1">
        <v>2020</v>
      </c>
      <c r="AK4140" s="1">
        <v>45015</v>
      </c>
      <c r="AO4140" s="1" t="s">
        <v>5638</v>
      </c>
      <c r="AP4140" s="1" t="s">
        <v>5638</v>
      </c>
      <c r="AQ4140" s="1">
        <v>45015</v>
      </c>
      <c r="AR4140" s="2"/>
      <c r="AS4140" s="1">
        <f t="shared" si="812"/>
        <v>0</v>
      </c>
      <c r="AT4140" s="1">
        <f t="shared" si="813"/>
        <v>0</v>
      </c>
      <c r="AU4140" s="1">
        <v>0</v>
      </c>
      <c r="AV4140" s="1">
        <v>0</v>
      </c>
      <c r="AW4140" s="1">
        <f t="shared" si="814"/>
        <v>0</v>
      </c>
      <c r="AX4140" s="1">
        <f t="shared" si="815"/>
        <v>0</v>
      </c>
      <c r="AY4140" s="1">
        <v>0</v>
      </c>
      <c r="AZ4140" s="1">
        <v>0</v>
      </c>
      <c r="BA4140" s="1">
        <v>45015</v>
      </c>
    </row>
    <row r="4141" spans="1:53" x14ac:dyDescent="0.3">
      <c r="A4141" s="1" t="s">
        <v>5753</v>
      </c>
      <c r="B4141" s="1">
        <v>2017</v>
      </c>
      <c r="C4141" s="1" t="s">
        <v>276</v>
      </c>
      <c r="D4141" s="1" t="s">
        <v>276</v>
      </c>
      <c r="E4141" s="1" t="s">
        <v>276</v>
      </c>
      <c r="F4141" s="1" t="s">
        <v>562</v>
      </c>
      <c r="G4141" s="1">
        <v>6012</v>
      </c>
      <c r="H4141" s="1">
        <v>73.25</v>
      </c>
      <c r="I4141" s="1">
        <v>228</v>
      </c>
      <c r="J4141" s="1">
        <v>958</v>
      </c>
      <c r="K4141" s="1">
        <v>9.6300000000000008</v>
      </c>
      <c r="L4141" s="1">
        <v>3048</v>
      </c>
      <c r="M4141" s="1">
        <v>30.5</v>
      </c>
      <c r="N4141" s="1">
        <v>7328</v>
      </c>
      <c r="O4141" s="1">
        <v>73.25</v>
      </c>
      <c r="Q4141" s="3">
        <v>1.57</v>
      </c>
      <c r="S4141" s="3">
        <v>4.67</v>
      </c>
      <c r="U4141" s="1">
        <v>3312</v>
      </c>
      <c r="V4141" s="1">
        <v>33.5</v>
      </c>
      <c r="W4141" s="1">
        <v>1001</v>
      </c>
      <c r="X4141" s="1">
        <v>121</v>
      </c>
      <c r="Z4141" s="3">
        <v>4.3899999999999997</v>
      </c>
      <c r="AB4141" s="1" t="s">
        <v>3374</v>
      </c>
      <c r="AC4141" s="1" t="s">
        <v>391</v>
      </c>
      <c r="AD4141" s="1" t="s">
        <v>391</v>
      </c>
      <c r="AE4141" s="1">
        <v>195</v>
      </c>
      <c r="AF4141" s="1">
        <v>6</v>
      </c>
      <c r="AG4141" s="1">
        <v>3</v>
      </c>
      <c r="AH4141" s="1" t="s">
        <v>5754</v>
      </c>
      <c r="AI4141" s="1">
        <v>2017</v>
      </c>
      <c r="AJ4141" s="1">
        <v>2020</v>
      </c>
      <c r="AK4141" s="1">
        <v>45008</v>
      </c>
      <c r="AO4141" s="1" t="s">
        <v>5755</v>
      </c>
      <c r="AP4141" s="1" t="s">
        <v>5755</v>
      </c>
      <c r="AQ4141" s="1">
        <v>45008</v>
      </c>
      <c r="AR4141" s="2"/>
      <c r="AS4141" s="1">
        <f t="shared" si="812"/>
        <v>0</v>
      </c>
      <c r="AT4141" s="1">
        <f t="shared" si="813"/>
        <v>0</v>
      </c>
      <c r="AU4141" s="1">
        <v>0</v>
      </c>
      <c r="AV4141" s="1">
        <v>0</v>
      </c>
      <c r="AW4141" s="1">
        <f t="shared" si="814"/>
        <v>0</v>
      </c>
      <c r="AX4141" s="1">
        <f t="shared" si="815"/>
        <v>0</v>
      </c>
      <c r="AY4141" s="1">
        <v>0</v>
      </c>
      <c r="AZ4141" s="1">
        <v>0</v>
      </c>
      <c r="BA4141" s="1">
        <v>45008</v>
      </c>
    </row>
    <row r="4142" spans="1:53" x14ac:dyDescent="0.3">
      <c r="A4142" s="1" t="s">
        <v>16372</v>
      </c>
      <c r="B4142" s="1">
        <v>2006</v>
      </c>
      <c r="C4142" s="1" t="s">
        <v>276</v>
      </c>
      <c r="D4142" s="1" t="s">
        <v>276</v>
      </c>
      <c r="E4142" s="1" t="s">
        <v>276</v>
      </c>
      <c r="F4142" s="1" t="s">
        <v>81</v>
      </c>
      <c r="G4142" s="1">
        <v>6012</v>
      </c>
      <c r="H4142" s="1">
        <v>73.25</v>
      </c>
      <c r="I4142" s="1">
        <v>236</v>
      </c>
      <c r="J4142" s="1">
        <v>858</v>
      </c>
      <c r="K4142" s="1">
        <v>8.625</v>
      </c>
      <c r="L4142" s="1">
        <v>3138</v>
      </c>
      <c r="M4142" s="1">
        <v>31.375</v>
      </c>
      <c r="P4142" s="1">
        <v>23</v>
      </c>
      <c r="Q4142" s="3">
        <v>1.62</v>
      </c>
      <c r="R4142" s="3">
        <v>2.69</v>
      </c>
      <c r="S4142" s="3">
        <v>4.67</v>
      </c>
      <c r="T4142" s="1">
        <v>1.98</v>
      </c>
      <c r="U4142" s="1">
        <v>3900</v>
      </c>
      <c r="V4142" s="1">
        <v>39</v>
      </c>
      <c r="W4142" s="1">
        <v>1009</v>
      </c>
      <c r="X4142" s="1">
        <v>129</v>
      </c>
      <c r="Y4142" s="3">
        <v>7.19</v>
      </c>
      <c r="Z4142" s="3">
        <v>4.17</v>
      </c>
      <c r="AA4142" s="3">
        <v>12.08</v>
      </c>
      <c r="AB4142" s="1" t="s">
        <v>3244</v>
      </c>
      <c r="AC4142" s="1" t="s">
        <v>202</v>
      </c>
      <c r="AD4142" s="1" t="s">
        <v>202</v>
      </c>
      <c r="AE4142" s="1">
        <v>33</v>
      </c>
      <c r="AF4142" s="1">
        <v>2</v>
      </c>
      <c r="AG4142" s="1">
        <v>2</v>
      </c>
      <c r="AH4142" s="1" t="s">
        <v>16373</v>
      </c>
      <c r="AI4142" s="1">
        <v>2006</v>
      </c>
      <c r="AK4142" s="1">
        <v>30847</v>
      </c>
      <c r="AO4142" s="1" t="s">
        <v>16374</v>
      </c>
      <c r="AP4142" s="1" t="s">
        <v>16374</v>
      </c>
      <c r="AQ4142" s="1">
        <v>30847</v>
      </c>
      <c r="AR4142" s="2" t="s">
        <v>4743</v>
      </c>
      <c r="AS4142" s="1">
        <f t="shared" si="812"/>
        <v>1</v>
      </c>
      <c r="AT4142" s="1">
        <f t="shared" si="813"/>
        <v>2</v>
      </c>
      <c r="AU4142" s="1">
        <v>2</v>
      </c>
      <c r="AV4142" s="1">
        <v>0</v>
      </c>
      <c r="AW4142" s="1">
        <f t="shared" si="814"/>
        <v>1</v>
      </c>
      <c r="AX4142" s="1">
        <f t="shared" si="815"/>
        <v>1</v>
      </c>
      <c r="AY4142" s="1">
        <v>0</v>
      </c>
      <c r="AZ4142" s="1">
        <v>1</v>
      </c>
      <c r="BA4142" s="1">
        <v>30847</v>
      </c>
    </row>
    <row r="4143" spans="1:53" x14ac:dyDescent="0.3">
      <c r="A4143" s="1" t="s">
        <v>12649</v>
      </c>
      <c r="B4143" s="1">
        <v>2010</v>
      </c>
      <c r="C4143" s="1" t="s">
        <v>276</v>
      </c>
      <c r="D4143" s="1" t="s">
        <v>276</v>
      </c>
      <c r="E4143" s="1" t="s">
        <v>276</v>
      </c>
      <c r="F4143" s="1" t="s">
        <v>223</v>
      </c>
      <c r="G4143" s="1">
        <v>6012</v>
      </c>
      <c r="H4143" s="1">
        <v>73.25</v>
      </c>
      <c r="I4143" s="1">
        <v>239</v>
      </c>
      <c r="J4143" s="1">
        <v>1028</v>
      </c>
      <c r="K4143" s="1">
        <v>10.25</v>
      </c>
      <c r="L4143" s="1">
        <v>3128</v>
      </c>
      <c r="M4143" s="1">
        <v>31.25</v>
      </c>
      <c r="P4143" s="1">
        <v>34</v>
      </c>
      <c r="Q4143" s="3">
        <v>1.66</v>
      </c>
      <c r="R4143" s="3">
        <v>2.73</v>
      </c>
      <c r="S4143" s="3">
        <v>4.68</v>
      </c>
      <c r="T4143" s="1">
        <v>1.94999999999999</v>
      </c>
      <c r="U4143" s="1">
        <v>4000</v>
      </c>
      <c r="V4143" s="1">
        <v>40</v>
      </c>
      <c r="W4143" s="1">
        <v>1003</v>
      </c>
      <c r="X4143" s="1">
        <v>123</v>
      </c>
      <c r="Y4143" s="3">
        <v>6.99</v>
      </c>
      <c r="Z4143" s="3">
        <v>4.38</v>
      </c>
      <c r="AA4143" s="3">
        <v>11.59</v>
      </c>
      <c r="AB4143" s="1" t="s">
        <v>3256</v>
      </c>
      <c r="AC4143" s="1" t="s">
        <v>193</v>
      </c>
      <c r="AD4143" s="1" t="s">
        <v>193</v>
      </c>
      <c r="AE4143" s="1">
        <v>19</v>
      </c>
      <c r="AF4143" s="1">
        <v>1</v>
      </c>
      <c r="AG4143" s="1">
        <v>1</v>
      </c>
      <c r="AH4143" s="1" t="s">
        <v>12650</v>
      </c>
      <c r="AI4143" s="1">
        <v>2010</v>
      </c>
      <c r="AJ4143" s="1">
        <v>2017</v>
      </c>
      <c r="AK4143" s="1">
        <v>35458</v>
      </c>
      <c r="AO4143" s="1" t="s">
        <v>12651</v>
      </c>
      <c r="AP4143" s="1" t="s">
        <v>12651</v>
      </c>
      <c r="AQ4143" s="1">
        <v>35458</v>
      </c>
      <c r="AR4143" s="2"/>
      <c r="AS4143" s="1">
        <f t="shared" si="812"/>
        <v>0</v>
      </c>
      <c r="AT4143" s="1">
        <f t="shared" si="813"/>
        <v>0</v>
      </c>
      <c r="AU4143" s="1">
        <v>0</v>
      </c>
      <c r="AV4143" s="1">
        <v>0</v>
      </c>
      <c r="AW4143" s="1">
        <f t="shared" si="814"/>
        <v>0</v>
      </c>
      <c r="AX4143" s="1">
        <f t="shared" si="815"/>
        <v>0</v>
      </c>
      <c r="AY4143" s="1">
        <v>0</v>
      </c>
      <c r="AZ4143" s="1">
        <v>0</v>
      </c>
      <c r="BA4143" s="1">
        <v>35458</v>
      </c>
    </row>
    <row r="4144" spans="1:53" x14ac:dyDescent="0.3">
      <c r="A4144" s="1" t="s">
        <v>17141</v>
      </c>
      <c r="B4144" s="1">
        <v>2005</v>
      </c>
      <c r="C4144" s="1" t="s">
        <v>513</v>
      </c>
      <c r="D4144" s="1" t="s">
        <v>513</v>
      </c>
      <c r="E4144" s="1" t="s">
        <v>399</v>
      </c>
      <c r="F4144" s="1" t="s">
        <v>172</v>
      </c>
      <c r="G4144" s="1">
        <v>6012</v>
      </c>
      <c r="H4144" s="1">
        <v>73.25</v>
      </c>
      <c r="I4144" s="1">
        <v>211</v>
      </c>
      <c r="J4144" s="1">
        <v>1000</v>
      </c>
      <c r="K4144" s="1">
        <v>10</v>
      </c>
      <c r="L4144" s="1">
        <v>3118</v>
      </c>
      <c r="M4144" s="1">
        <v>31.125</v>
      </c>
      <c r="P4144" s="1">
        <v>24</v>
      </c>
      <c r="Q4144" s="3">
        <v>1.59</v>
      </c>
      <c r="R4144" s="3">
        <v>2.73</v>
      </c>
      <c r="S4144" s="3">
        <v>4.68</v>
      </c>
      <c r="T4144" s="1">
        <v>1.94999999999999</v>
      </c>
      <c r="U4144" s="1">
        <v>3700</v>
      </c>
      <c r="V4144" s="1">
        <v>37</v>
      </c>
      <c r="W4144" s="1">
        <v>907</v>
      </c>
      <c r="X4144" s="1">
        <v>115</v>
      </c>
      <c r="AB4144" s="1" t="s">
        <v>3394</v>
      </c>
      <c r="AC4144" s="1" t="s">
        <v>72</v>
      </c>
      <c r="AD4144" s="1" t="s">
        <v>72</v>
      </c>
      <c r="AG4144" s="1">
        <v>4</v>
      </c>
      <c r="AH4144" s="1" t="s">
        <v>17142</v>
      </c>
      <c r="AI4144" s="1">
        <v>2005</v>
      </c>
      <c r="AK4144" s="1">
        <v>30521</v>
      </c>
      <c r="AO4144" s="1" t="s">
        <v>17143</v>
      </c>
      <c r="AP4144" s="1" t="s">
        <v>17143</v>
      </c>
      <c r="AQ4144" s="1">
        <v>30521</v>
      </c>
      <c r="AR4144" s="2"/>
      <c r="AS4144" s="1">
        <f t="shared" si="812"/>
        <v>0</v>
      </c>
      <c r="AT4144" s="1">
        <f t="shared" si="813"/>
        <v>0</v>
      </c>
      <c r="AU4144" s="1">
        <v>0</v>
      </c>
      <c r="AV4144" s="1">
        <v>0</v>
      </c>
      <c r="AW4144" s="1">
        <f t="shared" si="814"/>
        <v>0</v>
      </c>
      <c r="AX4144" s="1">
        <f t="shared" si="815"/>
        <v>0</v>
      </c>
      <c r="AY4144" s="1">
        <v>0</v>
      </c>
      <c r="AZ4144" s="1">
        <v>0</v>
      </c>
      <c r="BA4144" s="1">
        <v>30521</v>
      </c>
    </row>
    <row r="4145" spans="1:53" x14ac:dyDescent="0.3">
      <c r="A4145" s="1" t="s">
        <v>326</v>
      </c>
      <c r="B4145" s="1">
        <v>2023</v>
      </c>
      <c r="C4145" s="1" t="s">
        <v>276</v>
      </c>
      <c r="D4145" s="1" t="s">
        <v>276</v>
      </c>
      <c r="E4145" s="1" t="s">
        <v>276</v>
      </c>
      <c r="F4145" s="1" t="s">
        <v>327</v>
      </c>
      <c r="G4145" s="1">
        <v>6012</v>
      </c>
      <c r="H4145" s="1">
        <v>73.25</v>
      </c>
      <c r="I4145" s="1">
        <v>226</v>
      </c>
      <c r="K4145" s="1">
        <v>9.5</v>
      </c>
      <c r="M4145" s="1">
        <v>31.25</v>
      </c>
      <c r="O4145" s="1">
        <v>77.125</v>
      </c>
      <c r="P4145" s="1">
        <v>17</v>
      </c>
      <c r="Q4145" s="3">
        <v>1.62</v>
      </c>
      <c r="S4145" s="3">
        <v>4.6900000000000004</v>
      </c>
      <c r="V4145" s="1">
        <v>33</v>
      </c>
      <c r="AC4145" s="1" t="s">
        <v>72</v>
      </c>
      <c r="AD4145" s="1" t="s">
        <v>72</v>
      </c>
      <c r="AG4145" s="1">
        <v>4</v>
      </c>
      <c r="AH4145" s="1" t="s">
        <v>328</v>
      </c>
      <c r="AI4145" s="1">
        <v>2023</v>
      </c>
      <c r="AM4145" s="1">
        <v>3</v>
      </c>
      <c r="AN4145" s="1" t="s">
        <v>329</v>
      </c>
    </row>
    <row r="4146" spans="1:53" x14ac:dyDescent="0.3">
      <c r="A4146" s="1" t="s">
        <v>4996</v>
      </c>
      <c r="B4146" s="1">
        <v>2018</v>
      </c>
      <c r="C4146" s="1" t="s">
        <v>643</v>
      </c>
      <c r="D4146" s="1" t="s">
        <v>643</v>
      </c>
      <c r="E4146" s="1" t="s">
        <v>643</v>
      </c>
      <c r="F4146" s="1" t="s">
        <v>192</v>
      </c>
      <c r="G4146" s="1">
        <v>6012</v>
      </c>
      <c r="H4146" s="1">
        <v>73.25</v>
      </c>
      <c r="I4146" s="1">
        <v>224</v>
      </c>
      <c r="J4146" s="1">
        <v>978</v>
      </c>
      <c r="K4146" s="1">
        <v>9.875</v>
      </c>
      <c r="L4146" s="1">
        <v>3208</v>
      </c>
      <c r="M4146" s="1">
        <v>32</v>
      </c>
      <c r="N4146" s="1">
        <v>7600</v>
      </c>
      <c r="O4146" s="1">
        <v>76</v>
      </c>
      <c r="Q4146" s="3">
        <v>1.63</v>
      </c>
      <c r="S4146" s="3">
        <v>4.7</v>
      </c>
      <c r="U4146" s="1">
        <v>3000</v>
      </c>
      <c r="V4146" s="1">
        <v>30</v>
      </c>
      <c r="W4146" s="1">
        <v>900</v>
      </c>
      <c r="X4146" s="1">
        <v>108</v>
      </c>
      <c r="Y4146" s="3">
        <v>7.38</v>
      </c>
      <c r="Z4146" s="3">
        <v>4.4400000000000004</v>
      </c>
      <c r="AB4146" s="1" t="s">
        <v>3240</v>
      </c>
      <c r="AC4146" s="1" t="s">
        <v>72</v>
      </c>
      <c r="AD4146" s="1" t="s">
        <v>72</v>
      </c>
      <c r="AG4146" s="1">
        <v>4</v>
      </c>
      <c r="AL4146" s="1" t="s">
        <v>4997</v>
      </c>
      <c r="AO4146" s="1" t="s">
        <v>4998</v>
      </c>
      <c r="AR4146" s="2"/>
      <c r="AS4146" s="1">
        <f t="shared" ref="AS4146:AS4168" si="816">IF(AT4146&gt;0,1,0)</f>
        <v>0</v>
      </c>
      <c r="AT4146" s="1">
        <f t="shared" ref="AT4146:AT4168" si="817">AU4146+AV4146</f>
        <v>0</v>
      </c>
      <c r="AU4146" s="1">
        <v>0</v>
      </c>
      <c r="AV4146" s="1">
        <v>0</v>
      </c>
      <c r="AW4146" s="1">
        <f t="shared" ref="AW4146:AW4168" si="818">IF(AX4146&gt;0,1,0)</f>
        <v>0</v>
      </c>
      <c r="AX4146" s="1">
        <f t="shared" ref="AX4146:AX4168" si="819">SUM(AY4146+AZ4146)</f>
        <v>0</v>
      </c>
      <c r="AY4146" s="1">
        <v>0</v>
      </c>
      <c r="AZ4146" s="1">
        <v>0</v>
      </c>
    </row>
    <row r="4147" spans="1:53" x14ac:dyDescent="0.3">
      <c r="A4147" s="1" t="s">
        <v>10680</v>
      </c>
      <c r="B4147" s="1">
        <v>2012</v>
      </c>
      <c r="C4147" s="1" t="s">
        <v>276</v>
      </c>
      <c r="D4147" s="1" t="s">
        <v>276</v>
      </c>
      <c r="E4147" s="1" t="s">
        <v>276</v>
      </c>
      <c r="F4147" s="1" t="s">
        <v>2236</v>
      </c>
      <c r="G4147" s="1">
        <v>6012</v>
      </c>
      <c r="H4147" s="1">
        <v>73.25</v>
      </c>
      <c r="I4147" s="1">
        <v>233</v>
      </c>
      <c r="J4147" s="1">
        <v>1028</v>
      </c>
      <c r="K4147" s="1">
        <v>10.25</v>
      </c>
      <c r="L4147" s="1">
        <v>3238</v>
      </c>
      <c r="M4147" s="1">
        <v>32.375</v>
      </c>
      <c r="N4147" s="1">
        <v>7800</v>
      </c>
      <c r="O4147" s="1">
        <v>78</v>
      </c>
      <c r="P4147" s="1">
        <v>21</v>
      </c>
      <c r="Q4147" s="3">
        <v>1.63</v>
      </c>
      <c r="R4147" s="3">
        <v>2.65</v>
      </c>
      <c r="S4147" s="3">
        <v>4.7</v>
      </c>
      <c r="T4147" s="1">
        <v>2.0499999999999998</v>
      </c>
      <c r="U4147" s="1">
        <v>3700</v>
      </c>
      <c r="V4147" s="1">
        <v>37</v>
      </c>
      <c r="W4147" s="1">
        <v>1004</v>
      </c>
      <c r="X4147" s="1">
        <v>124</v>
      </c>
      <c r="Y4147" s="3">
        <v>7.14</v>
      </c>
      <c r="Z4147" s="3">
        <v>4.37</v>
      </c>
      <c r="AB4147" s="1" t="s">
        <v>3268</v>
      </c>
      <c r="AC4147" s="1" t="s">
        <v>289</v>
      </c>
      <c r="AD4147" s="1" t="s">
        <v>289</v>
      </c>
      <c r="AE4147" s="1">
        <v>138</v>
      </c>
      <c r="AF4147" s="1">
        <v>5</v>
      </c>
      <c r="AG4147" s="1">
        <v>3</v>
      </c>
      <c r="AH4147" s="1" t="s">
        <v>10681</v>
      </c>
      <c r="AI4147" s="1">
        <v>2012</v>
      </c>
      <c r="AJ4147" s="1">
        <v>2017</v>
      </c>
      <c r="AK4147" s="1">
        <v>38668</v>
      </c>
      <c r="AO4147" s="1" t="s">
        <v>10682</v>
      </c>
      <c r="AP4147" s="1" t="s">
        <v>10682</v>
      </c>
      <c r="AQ4147" s="1">
        <v>38668</v>
      </c>
      <c r="AR4147" s="2"/>
      <c r="AS4147" s="1">
        <f t="shared" si="816"/>
        <v>0</v>
      </c>
      <c r="AT4147" s="1">
        <f t="shared" si="817"/>
        <v>0</v>
      </c>
      <c r="AU4147" s="1">
        <v>0</v>
      </c>
      <c r="AV4147" s="1">
        <v>0</v>
      </c>
      <c r="AW4147" s="1">
        <f t="shared" si="818"/>
        <v>0</v>
      </c>
      <c r="AX4147" s="1">
        <f t="shared" si="819"/>
        <v>0</v>
      </c>
      <c r="AY4147" s="1">
        <v>0</v>
      </c>
      <c r="AZ4147" s="1">
        <v>0</v>
      </c>
      <c r="BA4147" s="1">
        <v>38668</v>
      </c>
    </row>
    <row r="4148" spans="1:53" x14ac:dyDescent="0.3">
      <c r="A4148" s="1" t="s">
        <v>14442</v>
      </c>
      <c r="B4148" s="1">
        <v>2008</v>
      </c>
      <c r="C4148" s="1" t="s">
        <v>276</v>
      </c>
      <c r="D4148" s="1" t="s">
        <v>276</v>
      </c>
      <c r="E4148" s="1" t="s">
        <v>276</v>
      </c>
      <c r="F4148" s="1" t="s">
        <v>1377</v>
      </c>
      <c r="G4148" s="1">
        <v>6012</v>
      </c>
      <c r="H4148" s="1">
        <v>73.25</v>
      </c>
      <c r="I4148" s="1">
        <v>236</v>
      </c>
      <c r="J4148" s="1">
        <v>968</v>
      </c>
      <c r="K4148" s="1">
        <v>9.75</v>
      </c>
      <c r="L4148" s="1">
        <v>3200</v>
      </c>
      <c r="M4148" s="1">
        <v>32</v>
      </c>
      <c r="P4148" s="1">
        <v>21</v>
      </c>
      <c r="Q4148" s="3">
        <v>1.59</v>
      </c>
      <c r="R4148" s="3">
        <v>2.73</v>
      </c>
      <c r="S4148" s="3">
        <v>4.71</v>
      </c>
      <c r="T4148" s="1">
        <v>1.98</v>
      </c>
      <c r="U4148" s="1">
        <v>2912</v>
      </c>
      <c r="V4148" s="1">
        <v>29.5</v>
      </c>
      <c r="W4148" s="1">
        <v>909</v>
      </c>
      <c r="X4148" s="1">
        <v>117</v>
      </c>
      <c r="Y4148" s="3">
        <v>6.99</v>
      </c>
      <c r="Z4148" s="3">
        <v>4.1399999999999997</v>
      </c>
      <c r="AA4148" s="3">
        <v>11.73</v>
      </c>
      <c r="AB4148" s="1" t="s">
        <v>9424</v>
      </c>
      <c r="AC4148" s="1" t="s">
        <v>7565</v>
      </c>
      <c r="AD4148" s="1" t="s">
        <v>188</v>
      </c>
      <c r="AE4148" s="1">
        <v>252</v>
      </c>
      <c r="AF4148" s="1">
        <v>7</v>
      </c>
      <c r="AG4148" s="1">
        <v>3</v>
      </c>
      <c r="AH4148" s="1" t="s">
        <v>14443</v>
      </c>
      <c r="AI4148" s="1">
        <v>2008</v>
      </c>
      <c r="AK4148" s="1">
        <v>33333</v>
      </c>
      <c r="AO4148" s="1" t="s">
        <v>14444</v>
      </c>
      <c r="AP4148" s="1" t="s">
        <v>14444</v>
      </c>
      <c r="AQ4148" s="1">
        <v>33333</v>
      </c>
      <c r="AR4148" s="2"/>
      <c r="AS4148" s="1">
        <f t="shared" si="816"/>
        <v>0</v>
      </c>
      <c r="AT4148" s="1">
        <f t="shared" si="817"/>
        <v>0</v>
      </c>
      <c r="AU4148" s="1">
        <v>0</v>
      </c>
      <c r="AV4148" s="1">
        <v>0</v>
      </c>
      <c r="AW4148" s="1">
        <f t="shared" si="818"/>
        <v>0</v>
      </c>
      <c r="AX4148" s="1">
        <f t="shared" si="819"/>
        <v>0</v>
      </c>
      <c r="AY4148" s="1">
        <v>0</v>
      </c>
      <c r="AZ4148" s="1">
        <v>0</v>
      </c>
      <c r="BA4148" s="1">
        <v>33333</v>
      </c>
    </row>
    <row r="4149" spans="1:53" x14ac:dyDescent="0.3">
      <c r="A4149" s="1" t="s">
        <v>6766</v>
      </c>
      <c r="B4149" s="1">
        <v>2016</v>
      </c>
      <c r="C4149" s="1" t="s">
        <v>276</v>
      </c>
      <c r="D4149" s="1" t="s">
        <v>276</v>
      </c>
      <c r="E4149" s="1" t="s">
        <v>276</v>
      </c>
      <c r="F4149" s="1" t="s">
        <v>81</v>
      </c>
      <c r="G4149" s="1">
        <v>6012</v>
      </c>
      <c r="H4149" s="1">
        <v>73.25</v>
      </c>
      <c r="I4149" s="1">
        <v>247</v>
      </c>
      <c r="J4149" s="1">
        <v>978</v>
      </c>
      <c r="K4149" s="1">
        <v>9.875</v>
      </c>
      <c r="L4149" s="1">
        <v>3208</v>
      </c>
      <c r="M4149" s="1">
        <v>32</v>
      </c>
      <c r="N4149" s="1">
        <v>7768</v>
      </c>
      <c r="O4149" s="1">
        <v>77.75</v>
      </c>
      <c r="Q4149" s="3">
        <v>1.67</v>
      </c>
      <c r="S4149" s="3">
        <v>4.72</v>
      </c>
      <c r="U4149" s="1">
        <v>3112</v>
      </c>
      <c r="V4149" s="1">
        <v>31.5</v>
      </c>
      <c r="W4149" s="1">
        <v>908</v>
      </c>
      <c r="X4149" s="1">
        <v>116</v>
      </c>
      <c r="Z4149" s="3">
        <v>4.28</v>
      </c>
      <c r="AB4149" s="1" t="s">
        <v>3244</v>
      </c>
      <c r="AC4149" s="1" t="s">
        <v>391</v>
      </c>
      <c r="AD4149" s="1" t="s">
        <v>391</v>
      </c>
      <c r="AE4149" s="1">
        <v>41</v>
      </c>
      <c r="AF4149" s="1">
        <v>2</v>
      </c>
      <c r="AG4149" s="1">
        <v>2</v>
      </c>
      <c r="AH4149" s="1" t="s">
        <v>6767</v>
      </c>
      <c r="AI4149" s="1">
        <v>2016</v>
      </c>
      <c r="AJ4149" s="1">
        <v>2019</v>
      </c>
      <c r="AK4149" s="1">
        <v>43330</v>
      </c>
      <c r="AO4149" s="1" t="s">
        <v>6768</v>
      </c>
      <c r="AP4149" s="1" t="s">
        <v>6768</v>
      </c>
      <c r="AQ4149" s="1">
        <v>43330</v>
      </c>
      <c r="AR4149" s="2"/>
      <c r="AS4149" s="1">
        <f t="shared" si="816"/>
        <v>0</v>
      </c>
      <c r="AT4149" s="1">
        <f t="shared" si="817"/>
        <v>0</v>
      </c>
      <c r="AU4149" s="1">
        <v>0</v>
      </c>
      <c r="AV4149" s="1">
        <v>0</v>
      </c>
      <c r="AW4149" s="1">
        <f t="shared" si="818"/>
        <v>0</v>
      </c>
      <c r="AX4149" s="1">
        <f t="shared" si="819"/>
        <v>0</v>
      </c>
      <c r="AY4149" s="1">
        <v>0</v>
      </c>
      <c r="AZ4149" s="1">
        <v>0</v>
      </c>
      <c r="BA4149" s="1">
        <v>43330</v>
      </c>
    </row>
    <row r="4150" spans="1:53" x14ac:dyDescent="0.3">
      <c r="A4150" s="1" t="s">
        <v>12481</v>
      </c>
      <c r="B4150" s="1">
        <v>2010</v>
      </c>
      <c r="C4150" s="1" t="s">
        <v>276</v>
      </c>
      <c r="D4150" s="1" t="s">
        <v>55</v>
      </c>
      <c r="E4150" s="1" t="s">
        <v>55</v>
      </c>
      <c r="F4150" s="1" t="s">
        <v>537</v>
      </c>
      <c r="G4150" s="1">
        <v>6012</v>
      </c>
      <c r="H4150" s="1">
        <v>73.25</v>
      </c>
      <c r="I4150" s="1">
        <v>254</v>
      </c>
      <c r="J4150" s="1">
        <v>928</v>
      </c>
      <c r="K4150" s="1">
        <v>9.25</v>
      </c>
      <c r="L4150" s="1">
        <v>3278</v>
      </c>
      <c r="M4150" s="1">
        <v>32.875</v>
      </c>
      <c r="P4150" s="1">
        <v>24</v>
      </c>
      <c r="Q4150" s="3">
        <v>1.62</v>
      </c>
      <c r="R4150" s="3">
        <v>2.71</v>
      </c>
      <c r="S4150" s="3">
        <v>4.72</v>
      </c>
      <c r="T4150" s="1">
        <v>2.0099999999999998</v>
      </c>
      <c r="U4150" s="1">
        <v>3800</v>
      </c>
      <c r="V4150" s="1">
        <v>38</v>
      </c>
      <c r="W4150" s="1">
        <v>906</v>
      </c>
      <c r="X4150" s="1">
        <v>114</v>
      </c>
      <c r="Y4150" s="3">
        <v>6.95</v>
      </c>
      <c r="Z4150" s="3">
        <v>4.29</v>
      </c>
      <c r="AB4150" s="1" t="s">
        <v>2252</v>
      </c>
      <c r="AC4150" s="1" t="s">
        <v>57</v>
      </c>
      <c r="AD4150" s="1" t="s">
        <v>57</v>
      </c>
      <c r="AE4150" s="1">
        <v>52</v>
      </c>
      <c r="AF4150" s="1">
        <v>2</v>
      </c>
      <c r="AG4150" s="1">
        <v>2</v>
      </c>
      <c r="AH4150" s="1" t="s">
        <v>12482</v>
      </c>
      <c r="AI4150" s="1">
        <v>2010</v>
      </c>
      <c r="AK4150" s="1">
        <v>35491</v>
      </c>
      <c r="AO4150" s="1" t="s">
        <v>12483</v>
      </c>
      <c r="AP4150" s="1" t="s">
        <v>12483</v>
      </c>
      <c r="AQ4150" s="1">
        <v>35491</v>
      </c>
      <c r="AR4150" s="2"/>
      <c r="AS4150" s="1">
        <f t="shared" si="816"/>
        <v>0</v>
      </c>
      <c r="AT4150" s="1">
        <f t="shared" si="817"/>
        <v>0</v>
      </c>
      <c r="AU4150" s="1">
        <v>0</v>
      </c>
      <c r="AV4150" s="1">
        <v>0</v>
      </c>
      <c r="AW4150" s="1">
        <f t="shared" si="818"/>
        <v>0</v>
      </c>
      <c r="AX4150" s="1">
        <f t="shared" si="819"/>
        <v>0</v>
      </c>
      <c r="AY4150" s="1">
        <v>0</v>
      </c>
      <c r="AZ4150" s="1">
        <v>0</v>
      </c>
      <c r="BA4150" s="1">
        <v>35491</v>
      </c>
    </row>
    <row r="4151" spans="1:53" x14ac:dyDescent="0.3">
      <c r="A4151" s="1" t="s">
        <v>9898</v>
      </c>
      <c r="B4151" s="1">
        <v>2013</v>
      </c>
      <c r="C4151" s="1" t="s">
        <v>599</v>
      </c>
      <c r="D4151" s="1" t="s">
        <v>599</v>
      </c>
      <c r="E4151" s="1" t="s">
        <v>600</v>
      </c>
      <c r="F4151" s="1" t="s">
        <v>366</v>
      </c>
      <c r="G4151" s="1">
        <v>6012</v>
      </c>
      <c r="H4151" s="1">
        <v>73.25</v>
      </c>
      <c r="I4151" s="1">
        <v>213</v>
      </c>
      <c r="J4151" s="1">
        <v>878</v>
      </c>
      <c r="K4151" s="1">
        <v>8.875</v>
      </c>
      <c r="L4151" s="1">
        <v>3100</v>
      </c>
      <c r="M4151" s="1">
        <v>31</v>
      </c>
      <c r="N4151" s="1">
        <v>7518</v>
      </c>
      <c r="O4151" s="1">
        <v>75.125</v>
      </c>
      <c r="P4151" s="1">
        <v>11</v>
      </c>
      <c r="Q4151" s="3">
        <v>1.64</v>
      </c>
      <c r="R4151" s="3">
        <v>2.75</v>
      </c>
      <c r="S4151" s="3">
        <v>4.74</v>
      </c>
      <c r="T4151" s="1">
        <v>1.99</v>
      </c>
      <c r="U4151" s="1">
        <v>2900</v>
      </c>
      <c r="V4151" s="1">
        <v>29</v>
      </c>
      <c r="W4151" s="1">
        <v>902</v>
      </c>
      <c r="X4151" s="1">
        <v>110</v>
      </c>
      <c r="AB4151" s="1" t="s">
        <v>3244</v>
      </c>
      <c r="AC4151" s="1" t="s">
        <v>72</v>
      </c>
      <c r="AD4151" s="1" t="s">
        <v>72</v>
      </c>
      <c r="AG4151" s="1">
        <v>4</v>
      </c>
      <c r="AH4151" s="1">
        <v>0</v>
      </c>
      <c r="AI4151" s="1">
        <v>2013</v>
      </c>
      <c r="AK4151" s="1">
        <v>41071</v>
      </c>
      <c r="AO4151" s="1" t="s">
        <v>9899</v>
      </c>
      <c r="AP4151" s="1" t="s">
        <v>9899</v>
      </c>
      <c r="AQ4151" s="1">
        <v>41071</v>
      </c>
      <c r="AR4151" s="2"/>
      <c r="AS4151" s="1">
        <f t="shared" si="816"/>
        <v>0</v>
      </c>
      <c r="AT4151" s="1">
        <f t="shared" si="817"/>
        <v>0</v>
      </c>
      <c r="AU4151" s="1">
        <v>0</v>
      </c>
      <c r="AV4151" s="1">
        <v>0</v>
      </c>
      <c r="AW4151" s="1">
        <f t="shared" si="818"/>
        <v>0</v>
      </c>
      <c r="AX4151" s="1">
        <f t="shared" si="819"/>
        <v>0</v>
      </c>
      <c r="AY4151" s="1">
        <v>0</v>
      </c>
      <c r="AZ4151" s="1">
        <v>0</v>
      </c>
      <c r="BA4151" s="1">
        <v>41071</v>
      </c>
    </row>
    <row r="4152" spans="1:53" x14ac:dyDescent="0.3">
      <c r="A4152" s="1" t="s">
        <v>9687</v>
      </c>
      <c r="B4152" s="1">
        <v>2013</v>
      </c>
      <c r="C4152" s="1" t="s">
        <v>276</v>
      </c>
      <c r="D4152" s="1" t="s">
        <v>276</v>
      </c>
      <c r="E4152" s="1" t="s">
        <v>276</v>
      </c>
      <c r="F4152" s="1" t="s">
        <v>450</v>
      </c>
      <c r="G4152" s="1">
        <v>6012</v>
      </c>
      <c r="H4152" s="1">
        <v>73.25</v>
      </c>
      <c r="I4152" s="1">
        <v>229</v>
      </c>
      <c r="J4152" s="1">
        <v>928</v>
      </c>
      <c r="K4152" s="1">
        <v>9.25</v>
      </c>
      <c r="L4152" s="1">
        <v>3228</v>
      </c>
      <c r="M4152" s="1">
        <v>32.25</v>
      </c>
      <c r="N4152" s="1">
        <v>7768</v>
      </c>
      <c r="O4152" s="1">
        <v>77.75</v>
      </c>
      <c r="P4152" s="1">
        <v>22</v>
      </c>
      <c r="Q4152" s="3">
        <v>1.65</v>
      </c>
      <c r="R4152" s="3">
        <v>2.74</v>
      </c>
      <c r="S4152" s="3">
        <v>4.75</v>
      </c>
      <c r="T4152" s="1">
        <v>2.0099999999999998</v>
      </c>
      <c r="U4152" s="1">
        <v>3500</v>
      </c>
      <c r="V4152" s="1">
        <v>35</v>
      </c>
      <c r="W4152" s="1">
        <v>911</v>
      </c>
      <c r="X4152" s="1">
        <v>119</v>
      </c>
      <c r="AB4152" s="1" t="s">
        <v>3244</v>
      </c>
      <c r="AC4152" s="1" t="s">
        <v>234</v>
      </c>
      <c r="AD4152" s="1" t="s">
        <v>234</v>
      </c>
      <c r="AE4152" s="1">
        <v>118</v>
      </c>
      <c r="AF4152" s="1">
        <v>4</v>
      </c>
      <c r="AG4152" s="1">
        <v>3</v>
      </c>
      <c r="AH4152" s="1" t="s">
        <v>9688</v>
      </c>
      <c r="AI4152" s="1">
        <v>2013</v>
      </c>
      <c r="AK4152" s="1">
        <v>40066</v>
      </c>
      <c r="AO4152" s="1" t="s">
        <v>9689</v>
      </c>
      <c r="AP4152" s="1" t="s">
        <v>9689</v>
      </c>
      <c r="AQ4152" s="1">
        <v>40066</v>
      </c>
      <c r="AR4152" s="2"/>
      <c r="AS4152" s="1">
        <f t="shared" si="816"/>
        <v>0</v>
      </c>
      <c r="AT4152" s="1">
        <f t="shared" si="817"/>
        <v>0</v>
      </c>
      <c r="AU4152" s="1">
        <v>0</v>
      </c>
      <c r="AV4152" s="1">
        <v>0</v>
      </c>
      <c r="AW4152" s="1">
        <f t="shared" si="818"/>
        <v>0</v>
      </c>
      <c r="AX4152" s="1">
        <f t="shared" si="819"/>
        <v>0</v>
      </c>
      <c r="AY4152" s="1">
        <v>0</v>
      </c>
      <c r="AZ4152" s="1">
        <v>0</v>
      </c>
      <c r="BA4152" s="1">
        <v>40066</v>
      </c>
    </row>
    <row r="4153" spans="1:53" x14ac:dyDescent="0.3">
      <c r="A4153" s="1" t="s">
        <v>16632</v>
      </c>
      <c r="B4153" s="1">
        <v>2006</v>
      </c>
      <c r="C4153" s="1" t="s">
        <v>643</v>
      </c>
      <c r="D4153" s="1" t="s">
        <v>643</v>
      </c>
      <c r="E4153" s="1" t="s">
        <v>643</v>
      </c>
      <c r="F4153" s="1" t="s">
        <v>145</v>
      </c>
      <c r="G4153" s="1">
        <v>6012</v>
      </c>
      <c r="H4153" s="1">
        <v>73.25</v>
      </c>
      <c r="I4153" s="1">
        <v>220</v>
      </c>
      <c r="J4153" s="1">
        <v>900</v>
      </c>
      <c r="K4153" s="1">
        <v>9</v>
      </c>
      <c r="L4153" s="1">
        <v>3058</v>
      </c>
      <c r="M4153" s="1">
        <v>30.625</v>
      </c>
      <c r="Q4153" s="3">
        <v>1.6</v>
      </c>
      <c r="R4153" s="3">
        <v>2.73</v>
      </c>
      <c r="S4153" s="3">
        <v>4.76</v>
      </c>
      <c r="T4153" s="1">
        <v>2.0299999999999998</v>
      </c>
      <c r="U4153" s="1">
        <v>3400</v>
      </c>
      <c r="V4153" s="1">
        <v>34</v>
      </c>
      <c r="W4153" s="1">
        <v>906</v>
      </c>
      <c r="X4153" s="1">
        <v>114</v>
      </c>
      <c r="Y4153" s="3">
        <v>6.75</v>
      </c>
      <c r="Z4153" s="3">
        <v>4.22</v>
      </c>
      <c r="AB4153" s="1" t="s">
        <v>3240</v>
      </c>
      <c r="AC4153" s="1" t="s">
        <v>72</v>
      </c>
      <c r="AD4153" s="1" t="s">
        <v>72</v>
      </c>
      <c r="AG4153" s="1">
        <v>4</v>
      </c>
      <c r="AH4153" s="1" t="s">
        <v>16633</v>
      </c>
      <c r="AI4153" s="1">
        <v>2006</v>
      </c>
      <c r="AK4153" s="1">
        <v>31134</v>
      </c>
      <c r="AO4153" s="1" t="s">
        <v>16634</v>
      </c>
      <c r="AP4153" s="1" t="s">
        <v>16634</v>
      </c>
      <c r="AQ4153" s="1">
        <v>31134</v>
      </c>
      <c r="AR4153" s="2"/>
      <c r="AS4153" s="1">
        <f t="shared" si="816"/>
        <v>0</v>
      </c>
      <c r="AT4153" s="1">
        <f t="shared" si="817"/>
        <v>0</v>
      </c>
      <c r="AU4153" s="1">
        <v>0</v>
      </c>
      <c r="AV4153" s="1">
        <v>0</v>
      </c>
      <c r="AW4153" s="1">
        <f t="shared" si="818"/>
        <v>0</v>
      </c>
      <c r="AX4153" s="1">
        <f t="shared" si="819"/>
        <v>0</v>
      </c>
      <c r="AY4153" s="1">
        <v>0</v>
      </c>
      <c r="AZ4153" s="1">
        <v>0</v>
      </c>
      <c r="BA4153" s="1">
        <v>31134</v>
      </c>
    </row>
    <row r="4154" spans="1:53" x14ac:dyDescent="0.3">
      <c r="A4154" s="1" t="s">
        <v>5010</v>
      </c>
      <c r="B4154" s="1">
        <v>2018</v>
      </c>
      <c r="C4154" s="1" t="s">
        <v>643</v>
      </c>
      <c r="D4154" s="1" t="s">
        <v>643</v>
      </c>
      <c r="E4154" s="1" t="s">
        <v>643</v>
      </c>
      <c r="F4154" s="1" t="s">
        <v>1287</v>
      </c>
      <c r="G4154" s="1">
        <v>6012</v>
      </c>
      <c r="H4154" s="1">
        <v>73.25</v>
      </c>
      <c r="I4154" s="1">
        <v>213</v>
      </c>
      <c r="J4154" s="1">
        <v>968</v>
      </c>
      <c r="K4154" s="1">
        <v>9.75</v>
      </c>
      <c r="L4154" s="1">
        <v>3108</v>
      </c>
      <c r="M4154" s="1">
        <v>31</v>
      </c>
      <c r="N4154" s="1">
        <v>7238</v>
      </c>
      <c r="O4154" s="1">
        <v>72.375</v>
      </c>
      <c r="Q4154" s="3">
        <v>1.65</v>
      </c>
      <c r="S4154" s="3">
        <v>4.79</v>
      </c>
      <c r="U4154" s="1">
        <v>3112</v>
      </c>
      <c r="V4154" s="1">
        <v>31.5</v>
      </c>
      <c r="W4154" s="1">
        <v>807</v>
      </c>
      <c r="X4154" s="1">
        <v>103</v>
      </c>
      <c r="Y4154" s="3">
        <v>6.94</v>
      </c>
      <c r="Z4154" s="3">
        <v>4.1500000000000004</v>
      </c>
      <c r="AB4154" s="1" t="s">
        <v>3268</v>
      </c>
      <c r="AC4154" s="1" t="s">
        <v>234</v>
      </c>
      <c r="AD4154" s="1" t="s">
        <v>234</v>
      </c>
      <c r="AE4154" s="1">
        <v>249</v>
      </c>
      <c r="AF4154" s="1">
        <v>7</v>
      </c>
      <c r="AG4154" s="1">
        <v>3</v>
      </c>
      <c r="AL4154" s="1" t="s">
        <v>5011</v>
      </c>
      <c r="AO4154" s="1" t="s">
        <v>5012</v>
      </c>
      <c r="AR4154" s="2"/>
      <c r="AS4154" s="1">
        <f t="shared" si="816"/>
        <v>0</v>
      </c>
      <c r="AT4154" s="1">
        <f t="shared" si="817"/>
        <v>0</v>
      </c>
      <c r="AU4154" s="1">
        <v>0</v>
      </c>
      <c r="AV4154" s="1">
        <v>0</v>
      </c>
      <c r="AW4154" s="1">
        <f t="shared" si="818"/>
        <v>0</v>
      </c>
      <c r="AX4154" s="1">
        <f t="shared" si="819"/>
        <v>0</v>
      </c>
      <c r="AY4154" s="1">
        <v>0</v>
      </c>
      <c r="AZ4154" s="1">
        <v>0</v>
      </c>
    </row>
    <row r="4155" spans="1:53" x14ac:dyDescent="0.3">
      <c r="A4155" s="1" t="s">
        <v>11614</v>
      </c>
      <c r="B4155" s="1">
        <v>2011</v>
      </c>
      <c r="C4155" s="1" t="s">
        <v>276</v>
      </c>
      <c r="D4155" s="1" t="s">
        <v>276</v>
      </c>
      <c r="E4155" s="1" t="s">
        <v>276</v>
      </c>
      <c r="F4155" s="1" t="s">
        <v>936</v>
      </c>
      <c r="G4155" s="1">
        <v>6012</v>
      </c>
      <c r="H4155" s="1">
        <v>73.25</v>
      </c>
      <c r="I4155" s="1">
        <v>245</v>
      </c>
      <c r="J4155" s="1">
        <v>958</v>
      </c>
      <c r="K4155" s="1">
        <v>9.625</v>
      </c>
      <c r="L4155" s="1">
        <v>3100</v>
      </c>
      <c r="M4155" s="1">
        <v>31</v>
      </c>
      <c r="N4155" s="1">
        <v>7438</v>
      </c>
      <c r="O4155" s="1">
        <v>74.375</v>
      </c>
      <c r="P4155" s="1">
        <v>22</v>
      </c>
      <c r="Q4155" s="3">
        <v>1.63</v>
      </c>
      <c r="R4155" s="3">
        <v>2.77</v>
      </c>
      <c r="S4155" s="3">
        <v>4.79</v>
      </c>
      <c r="T4155" s="1">
        <v>2.02</v>
      </c>
      <c r="U4155" s="1">
        <v>3100</v>
      </c>
      <c r="V4155" s="1">
        <v>31</v>
      </c>
      <c r="W4155" s="1">
        <v>902</v>
      </c>
      <c r="X4155" s="1">
        <v>110</v>
      </c>
      <c r="Y4155" s="3">
        <v>7.14</v>
      </c>
      <c r="Z4155" s="3">
        <v>4.45</v>
      </c>
      <c r="AA4155" s="3">
        <v>12.26</v>
      </c>
      <c r="AB4155" s="1" t="s">
        <v>3293</v>
      </c>
      <c r="AC4155" s="1" t="s">
        <v>96</v>
      </c>
      <c r="AD4155" s="1" t="s">
        <v>96</v>
      </c>
      <c r="AE4155" s="1">
        <v>84</v>
      </c>
      <c r="AF4155" s="1">
        <v>3</v>
      </c>
      <c r="AG4155" s="1">
        <v>2</v>
      </c>
      <c r="AH4155" s="1" t="s">
        <v>11615</v>
      </c>
      <c r="AI4155" s="1">
        <v>2011</v>
      </c>
      <c r="AJ4155" s="1">
        <v>2019</v>
      </c>
      <c r="AK4155" s="1">
        <v>37159</v>
      </c>
      <c r="AO4155" s="1" t="s">
        <v>11616</v>
      </c>
      <c r="AP4155" s="1" t="s">
        <v>11616</v>
      </c>
      <c r="AQ4155" s="1">
        <v>37159</v>
      </c>
      <c r="AR4155" s="2"/>
      <c r="AS4155" s="1">
        <f t="shared" si="816"/>
        <v>0</v>
      </c>
      <c r="AT4155" s="1">
        <f t="shared" si="817"/>
        <v>0</v>
      </c>
      <c r="AU4155" s="1">
        <v>0</v>
      </c>
      <c r="AV4155" s="1">
        <v>0</v>
      </c>
      <c r="AW4155" s="1">
        <f t="shared" si="818"/>
        <v>0</v>
      </c>
      <c r="AX4155" s="1">
        <f t="shared" si="819"/>
        <v>0</v>
      </c>
      <c r="AY4155" s="1">
        <v>0</v>
      </c>
      <c r="AZ4155" s="1">
        <v>0</v>
      </c>
      <c r="BA4155" s="1">
        <v>37159</v>
      </c>
    </row>
    <row r="4156" spans="1:53" x14ac:dyDescent="0.3">
      <c r="A4156" s="1" t="s">
        <v>6722</v>
      </c>
      <c r="B4156" s="1">
        <v>2016</v>
      </c>
      <c r="C4156" s="1" t="s">
        <v>276</v>
      </c>
      <c r="D4156" s="1" t="s">
        <v>276</v>
      </c>
      <c r="E4156" s="1" t="s">
        <v>276</v>
      </c>
      <c r="F4156" s="1" t="s">
        <v>472</v>
      </c>
      <c r="G4156" s="1">
        <v>6012</v>
      </c>
      <c r="H4156" s="1">
        <v>73.25</v>
      </c>
      <c r="I4156" s="1">
        <v>241</v>
      </c>
      <c r="J4156" s="1">
        <v>1018</v>
      </c>
      <c r="K4156" s="1">
        <v>10.125</v>
      </c>
      <c r="L4156" s="1">
        <v>3148</v>
      </c>
      <c r="M4156" s="1">
        <v>31.5</v>
      </c>
      <c r="N4156" s="1">
        <v>7578</v>
      </c>
      <c r="O4156" s="1">
        <v>75.875</v>
      </c>
      <c r="P4156" s="1">
        <v>19</v>
      </c>
      <c r="Q4156" s="3">
        <v>1.65</v>
      </c>
      <c r="S4156" s="3">
        <v>4.8</v>
      </c>
      <c r="U4156" s="1">
        <v>2912</v>
      </c>
      <c r="V4156" s="1">
        <v>29.5</v>
      </c>
      <c r="W4156" s="1">
        <v>906</v>
      </c>
      <c r="X4156" s="1">
        <v>114</v>
      </c>
      <c r="Z4156" s="3">
        <v>4.5199999999999996</v>
      </c>
      <c r="AB4156" s="1" t="s">
        <v>3293</v>
      </c>
      <c r="AC4156" s="1" t="s">
        <v>72</v>
      </c>
      <c r="AD4156" s="1" t="s">
        <v>72</v>
      </c>
      <c r="AG4156" s="1">
        <v>4</v>
      </c>
      <c r="AH4156" s="1" t="s">
        <v>6723</v>
      </c>
      <c r="AI4156" s="1">
        <v>2016</v>
      </c>
      <c r="AJ4156" s="1">
        <v>2018</v>
      </c>
      <c r="AK4156" s="1">
        <v>44021</v>
      </c>
      <c r="AO4156" s="1" t="s">
        <v>6724</v>
      </c>
      <c r="AP4156" s="1" t="s">
        <v>6724</v>
      </c>
      <c r="AQ4156" s="1">
        <v>44021</v>
      </c>
      <c r="AR4156" s="2"/>
      <c r="AS4156" s="1">
        <f t="shared" si="816"/>
        <v>0</v>
      </c>
      <c r="AT4156" s="1">
        <f t="shared" si="817"/>
        <v>0</v>
      </c>
      <c r="AU4156" s="1">
        <v>0</v>
      </c>
      <c r="AV4156" s="1">
        <v>0</v>
      </c>
      <c r="AW4156" s="1">
        <f t="shared" si="818"/>
        <v>0</v>
      </c>
      <c r="AX4156" s="1">
        <f t="shared" si="819"/>
        <v>0</v>
      </c>
      <c r="AY4156" s="1">
        <v>0</v>
      </c>
      <c r="AZ4156" s="1">
        <v>0</v>
      </c>
      <c r="BA4156" s="1">
        <v>44021</v>
      </c>
    </row>
    <row r="4157" spans="1:53" x14ac:dyDescent="0.3">
      <c r="A4157" s="1" t="s">
        <v>9669</v>
      </c>
      <c r="B4157" s="1">
        <v>2013</v>
      </c>
      <c r="C4157" s="1" t="s">
        <v>276</v>
      </c>
      <c r="D4157" s="1" t="s">
        <v>276</v>
      </c>
      <c r="E4157" s="1" t="s">
        <v>276</v>
      </c>
      <c r="F4157" s="1" t="s">
        <v>180</v>
      </c>
      <c r="G4157" s="1">
        <v>6012</v>
      </c>
      <c r="H4157" s="1">
        <v>73.25</v>
      </c>
      <c r="I4157" s="1">
        <v>241</v>
      </c>
      <c r="J4157" s="1">
        <v>948</v>
      </c>
      <c r="K4157" s="1">
        <v>9.5</v>
      </c>
      <c r="L4157" s="1">
        <v>3248</v>
      </c>
      <c r="M4157" s="1">
        <v>32.5</v>
      </c>
      <c r="N4157" s="1">
        <v>7600</v>
      </c>
      <c r="O4157" s="1">
        <v>76</v>
      </c>
      <c r="Q4157" s="3">
        <v>1.67</v>
      </c>
      <c r="R4157" s="3">
        <v>2.78</v>
      </c>
      <c r="S4157" s="3">
        <v>4.82</v>
      </c>
      <c r="T4157" s="1">
        <v>2.04</v>
      </c>
      <c r="U4157" s="1">
        <v>3300</v>
      </c>
      <c r="V4157" s="1">
        <v>33</v>
      </c>
      <c r="W4157" s="1">
        <v>905</v>
      </c>
      <c r="X4157" s="1">
        <v>113</v>
      </c>
      <c r="Y4157" s="3">
        <v>7.13</v>
      </c>
      <c r="Z4157" s="3">
        <v>4.2699999999999996</v>
      </c>
      <c r="AB4157" s="1" t="s">
        <v>3317</v>
      </c>
      <c r="AC4157" s="1" t="s">
        <v>6590</v>
      </c>
      <c r="AD4157" s="1" t="s">
        <v>251</v>
      </c>
      <c r="AE4157" s="1">
        <v>38</v>
      </c>
      <c r="AF4157" s="1">
        <v>2</v>
      </c>
      <c r="AG4157" s="1">
        <v>2</v>
      </c>
      <c r="AH4157" s="1" t="s">
        <v>9670</v>
      </c>
      <c r="AI4157" s="1">
        <v>2013</v>
      </c>
      <c r="AJ4157" s="1">
        <v>2018</v>
      </c>
      <c r="AK4157" s="1">
        <v>39986</v>
      </c>
      <c r="AO4157" s="1" t="s">
        <v>9671</v>
      </c>
      <c r="AP4157" s="1" t="s">
        <v>9671</v>
      </c>
      <c r="AQ4157" s="1">
        <v>39986</v>
      </c>
      <c r="AR4157" s="2"/>
      <c r="AS4157" s="1">
        <f t="shared" si="816"/>
        <v>0</v>
      </c>
      <c r="AT4157" s="1">
        <f t="shared" si="817"/>
        <v>0</v>
      </c>
      <c r="AU4157" s="1">
        <v>0</v>
      </c>
      <c r="AV4157" s="1">
        <v>0</v>
      </c>
      <c r="AW4157" s="1">
        <f t="shared" si="818"/>
        <v>0</v>
      </c>
      <c r="AX4157" s="1">
        <f t="shared" si="819"/>
        <v>0</v>
      </c>
      <c r="AY4157" s="1">
        <v>0</v>
      </c>
      <c r="AZ4157" s="1">
        <v>0</v>
      </c>
      <c r="BA4157" s="1">
        <v>39986</v>
      </c>
    </row>
    <row r="4158" spans="1:53" x14ac:dyDescent="0.3">
      <c r="A4158" s="1" t="s">
        <v>16305</v>
      </c>
      <c r="B4158" s="1">
        <v>2006</v>
      </c>
      <c r="C4158" s="1" t="s">
        <v>276</v>
      </c>
      <c r="D4158" s="1" t="s">
        <v>55</v>
      </c>
      <c r="E4158" s="1" t="s">
        <v>55</v>
      </c>
      <c r="F4158" s="1" t="s">
        <v>272</v>
      </c>
      <c r="G4158" s="1">
        <v>6012</v>
      </c>
      <c r="H4158" s="1">
        <v>73.25</v>
      </c>
      <c r="I4158" s="1">
        <v>253</v>
      </c>
      <c r="J4158" s="1">
        <v>1000</v>
      </c>
      <c r="K4158" s="1">
        <v>10</v>
      </c>
      <c r="L4158" s="1">
        <v>3314</v>
      </c>
      <c r="M4158" s="1">
        <v>33.25</v>
      </c>
      <c r="P4158" s="1">
        <v>24</v>
      </c>
      <c r="Q4158" s="3">
        <v>1.64</v>
      </c>
      <c r="R4158" s="3">
        <v>2.84</v>
      </c>
      <c r="S4158" s="3">
        <v>4.82</v>
      </c>
      <c r="T4158" s="1">
        <v>1.98</v>
      </c>
      <c r="U4158" s="1">
        <v>3200</v>
      </c>
      <c r="V4158" s="1">
        <v>32</v>
      </c>
      <c r="W4158" s="1">
        <v>907</v>
      </c>
      <c r="X4158" s="1">
        <v>115</v>
      </c>
      <c r="Y4158" s="3">
        <v>7.37</v>
      </c>
      <c r="Z4158" s="3">
        <v>4.26</v>
      </c>
      <c r="AA4158" s="3">
        <v>12.06</v>
      </c>
      <c r="AB4158" s="1" t="s">
        <v>3244</v>
      </c>
      <c r="AC4158" s="1" t="s">
        <v>161</v>
      </c>
      <c r="AD4158" s="1" t="s">
        <v>161</v>
      </c>
      <c r="AE4158" s="1">
        <v>140</v>
      </c>
      <c r="AF4158" s="1">
        <v>5</v>
      </c>
      <c r="AG4158" s="1">
        <v>3</v>
      </c>
      <c r="AH4158" s="1" t="s">
        <v>16306</v>
      </c>
      <c r="AI4158" s="1">
        <v>2006</v>
      </c>
      <c r="AK4158" s="1">
        <v>30955</v>
      </c>
      <c r="AO4158" s="1" t="s">
        <v>16307</v>
      </c>
      <c r="AP4158" s="1" t="s">
        <v>16307</v>
      </c>
      <c r="AQ4158" s="1">
        <v>30955</v>
      </c>
      <c r="AR4158" s="2"/>
      <c r="AS4158" s="1">
        <f t="shared" si="816"/>
        <v>0</v>
      </c>
      <c r="AT4158" s="1">
        <f t="shared" si="817"/>
        <v>0</v>
      </c>
      <c r="AU4158" s="1">
        <v>0</v>
      </c>
      <c r="AV4158" s="1">
        <v>0</v>
      </c>
      <c r="AW4158" s="1">
        <f t="shared" si="818"/>
        <v>0</v>
      </c>
      <c r="AX4158" s="1">
        <f t="shared" si="819"/>
        <v>0</v>
      </c>
      <c r="AY4158" s="1">
        <v>0</v>
      </c>
      <c r="AZ4158" s="1">
        <v>0</v>
      </c>
      <c r="BA4158" s="1">
        <v>30955</v>
      </c>
    </row>
    <row r="4159" spans="1:53" x14ac:dyDescent="0.3">
      <c r="A4159" s="1" t="s">
        <v>11053</v>
      </c>
      <c r="B4159" s="1">
        <v>2012</v>
      </c>
      <c r="C4159" s="1" t="s">
        <v>854</v>
      </c>
      <c r="D4159" s="1" t="s">
        <v>854</v>
      </c>
      <c r="E4159" s="1" t="s">
        <v>854</v>
      </c>
      <c r="F4159" s="1" t="s">
        <v>4227</v>
      </c>
      <c r="G4159" s="1">
        <v>6012</v>
      </c>
      <c r="H4159" s="1">
        <v>73.25</v>
      </c>
      <c r="I4159" s="1">
        <v>249</v>
      </c>
      <c r="J4159" s="1">
        <v>928</v>
      </c>
      <c r="K4159" s="1">
        <v>9.25</v>
      </c>
      <c r="L4159" s="1">
        <v>3318</v>
      </c>
      <c r="M4159" s="1">
        <v>33.125</v>
      </c>
      <c r="N4159" s="1">
        <v>7978</v>
      </c>
      <c r="O4159" s="1">
        <v>79.875</v>
      </c>
      <c r="P4159" s="1">
        <v>19</v>
      </c>
      <c r="Q4159" s="3">
        <v>1.76</v>
      </c>
      <c r="R4159" s="3">
        <v>2.85</v>
      </c>
      <c r="S4159" s="3">
        <v>4.83</v>
      </c>
      <c r="T4159" s="1">
        <v>1.98</v>
      </c>
      <c r="U4159" s="1">
        <v>3412</v>
      </c>
      <c r="V4159" s="1">
        <v>34.5</v>
      </c>
      <c r="W4159" s="1">
        <v>1001</v>
      </c>
      <c r="X4159" s="1">
        <v>121</v>
      </c>
      <c r="Y4159" s="3">
        <v>7.32</v>
      </c>
      <c r="Z4159" s="3">
        <v>4.4000000000000004</v>
      </c>
      <c r="AA4159" s="3">
        <v>11.5</v>
      </c>
      <c r="AB4159" s="1" t="s">
        <v>3364</v>
      </c>
      <c r="AC4159" s="1" t="s">
        <v>72</v>
      </c>
      <c r="AD4159" s="1" t="s">
        <v>72</v>
      </c>
      <c r="AG4159" s="1">
        <v>4</v>
      </c>
      <c r="AH4159" s="1" t="s">
        <v>11054</v>
      </c>
      <c r="AI4159" s="1">
        <v>2012</v>
      </c>
      <c r="AK4159" s="1">
        <v>39321</v>
      </c>
      <c r="AO4159" s="1" t="s">
        <v>11055</v>
      </c>
      <c r="AP4159" s="1" t="s">
        <v>11055</v>
      </c>
      <c r="AQ4159" s="1">
        <v>39321</v>
      </c>
      <c r="AR4159" s="2"/>
      <c r="AS4159" s="1">
        <f t="shared" si="816"/>
        <v>0</v>
      </c>
      <c r="AT4159" s="1">
        <f t="shared" si="817"/>
        <v>0</v>
      </c>
      <c r="AU4159" s="1">
        <v>0</v>
      </c>
      <c r="AV4159" s="1">
        <v>0</v>
      </c>
      <c r="AW4159" s="1">
        <f t="shared" si="818"/>
        <v>0</v>
      </c>
      <c r="AX4159" s="1">
        <f t="shared" si="819"/>
        <v>0</v>
      </c>
      <c r="AY4159" s="1">
        <v>0</v>
      </c>
      <c r="AZ4159" s="1">
        <v>0</v>
      </c>
      <c r="BA4159" s="1">
        <v>39321</v>
      </c>
    </row>
    <row r="4160" spans="1:53" x14ac:dyDescent="0.3">
      <c r="A4160" s="1" t="s">
        <v>8668</v>
      </c>
      <c r="B4160" s="1">
        <v>2014</v>
      </c>
      <c r="C4160" s="1" t="s">
        <v>276</v>
      </c>
      <c r="D4160" s="1" t="s">
        <v>276</v>
      </c>
      <c r="E4160" s="1" t="s">
        <v>276</v>
      </c>
      <c r="F4160" s="1" t="s">
        <v>168</v>
      </c>
      <c r="G4160" s="1">
        <v>6012</v>
      </c>
      <c r="H4160" s="1">
        <v>73.25</v>
      </c>
      <c r="I4160" s="1">
        <v>251</v>
      </c>
      <c r="J4160" s="1">
        <v>1028</v>
      </c>
      <c r="K4160" s="1">
        <v>10.25</v>
      </c>
      <c r="L4160" s="1">
        <v>3348</v>
      </c>
      <c r="M4160" s="1">
        <v>33.5</v>
      </c>
      <c r="N4160" s="1">
        <v>8118</v>
      </c>
      <c r="O4160" s="1">
        <v>81.125</v>
      </c>
      <c r="P4160" s="1">
        <v>23</v>
      </c>
      <c r="Q4160" s="3">
        <v>1.72</v>
      </c>
      <c r="R4160" s="3">
        <v>2.85</v>
      </c>
      <c r="S4160" s="3">
        <v>4.8600000000000003</v>
      </c>
      <c r="T4160" s="1">
        <v>2.0099999999999998</v>
      </c>
      <c r="U4160" s="1">
        <v>3300</v>
      </c>
      <c r="V4160" s="1">
        <v>33</v>
      </c>
      <c r="W4160" s="1">
        <v>908</v>
      </c>
      <c r="X4160" s="1">
        <v>116</v>
      </c>
      <c r="Y4160" s="3">
        <v>6.98</v>
      </c>
      <c r="Z4160" s="3">
        <v>4.26</v>
      </c>
      <c r="AB4160" s="1" t="s">
        <v>3300</v>
      </c>
      <c r="AC4160" s="1" t="s">
        <v>391</v>
      </c>
      <c r="AD4160" s="1" t="s">
        <v>391</v>
      </c>
      <c r="AE4160" s="1">
        <v>73</v>
      </c>
      <c r="AF4160" s="1">
        <v>3</v>
      </c>
      <c r="AG4160" s="1">
        <v>2</v>
      </c>
      <c r="AH4160" s="1" t="s">
        <v>8669</v>
      </c>
      <c r="AI4160" s="1">
        <v>2014</v>
      </c>
      <c r="AJ4160" s="1">
        <v>2017</v>
      </c>
      <c r="AK4160" s="1">
        <v>41302</v>
      </c>
      <c r="AO4160" s="1" t="s">
        <v>8670</v>
      </c>
      <c r="AP4160" s="1" t="s">
        <v>8670</v>
      </c>
      <c r="AQ4160" s="1">
        <v>41302</v>
      </c>
      <c r="AR4160" s="2"/>
      <c r="AS4160" s="1">
        <f t="shared" si="816"/>
        <v>0</v>
      </c>
      <c r="AT4160" s="1">
        <f t="shared" si="817"/>
        <v>0</v>
      </c>
      <c r="AU4160" s="1">
        <v>0</v>
      </c>
      <c r="AV4160" s="1">
        <v>0</v>
      </c>
      <c r="AW4160" s="1">
        <f t="shared" si="818"/>
        <v>0</v>
      </c>
      <c r="AX4160" s="1">
        <f t="shared" si="819"/>
        <v>0</v>
      </c>
      <c r="AY4160" s="1">
        <v>0</v>
      </c>
      <c r="AZ4160" s="1">
        <v>0</v>
      </c>
      <c r="BA4160" s="1">
        <v>41302</v>
      </c>
    </row>
    <row r="4161" spans="1:53" x14ac:dyDescent="0.3">
      <c r="A4161" s="1" t="s">
        <v>7000</v>
      </c>
      <c r="B4161" s="1">
        <v>2016</v>
      </c>
      <c r="C4161" s="1" t="s">
        <v>643</v>
      </c>
      <c r="D4161" s="1" t="s">
        <v>643</v>
      </c>
      <c r="E4161" s="1" t="s">
        <v>643</v>
      </c>
      <c r="F4161" s="1" t="s">
        <v>250</v>
      </c>
      <c r="G4161" s="1">
        <v>6012</v>
      </c>
      <c r="H4161" s="1">
        <v>73.25</v>
      </c>
      <c r="I4161" s="1">
        <v>220</v>
      </c>
      <c r="J4161" s="1">
        <v>1000</v>
      </c>
      <c r="K4161" s="1">
        <v>10</v>
      </c>
      <c r="L4161" s="1">
        <v>3258</v>
      </c>
      <c r="M4161" s="1">
        <v>32.625</v>
      </c>
      <c r="N4161" s="1">
        <v>7700</v>
      </c>
      <c r="O4161" s="1">
        <v>77</v>
      </c>
      <c r="Q4161" s="3">
        <v>1.63</v>
      </c>
      <c r="S4161" s="3">
        <v>4.8899999999999997</v>
      </c>
      <c r="U4161" s="1">
        <v>2912</v>
      </c>
      <c r="V4161" s="1">
        <v>29.5</v>
      </c>
      <c r="W4161" s="1">
        <v>808</v>
      </c>
      <c r="X4161" s="1">
        <v>104</v>
      </c>
      <c r="Y4161" s="3">
        <v>7.32</v>
      </c>
      <c r="Z4161" s="3">
        <v>4</v>
      </c>
      <c r="AB4161" s="1" t="s">
        <v>3293</v>
      </c>
      <c r="AC4161" s="1" t="s">
        <v>91</v>
      </c>
      <c r="AD4161" s="1" t="s">
        <v>91</v>
      </c>
      <c r="AE4161" s="1">
        <v>93</v>
      </c>
      <c r="AF4161" s="1">
        <v>3</v>
      </c>
      <c r="AG4161" s="1">
        <v>2</v>
      </c>
      <c r="AH4161" s="1" t="s">
        <v>7001</v>
      </c>
      <c r="AI4161" s="1">
        <v>2016</v>
      </c>
      <c r="AJ4161" s="1">
        <v>2019</v>
      </c>
      <c r="AK4161" s="1">
        <v>43382</v>
      </c>
      <c r="AO4161" s="1" t="s">
        <v>7002</v>
      </c>
      <c r="AP4161" s="1" t="s">
        <v>7002</v>
      </c>
      <c r="AQ4161" s="1">
        <v>43382</v>
      </c>
      <c r="AR4161" s="2"/>
      <c r="AS4161" s="1">
        <f t="shared" si="816"/>
        <v>0</v>
      </c>
      <c r="AT4161" s="1">
        <f t="shared" si="817"/>
        <v>0</v>
      </c>
      <c r="AU4161" s="1">
        <v>0</v>
      </c>
      <c r="AV4161" s="1">
        <v>0</v>
      </c>
      <c r="AW4161" s="1">
        <f t="shared" si="818"/>
        <v>0</v>
      </c>
      <c r="AX4161" s="1">
        <f t="shared" si="819"/>
        <v>0</v>
      </c>
      <c r="AY4161" s="1">
        <v>0</v>
      </c>
      <c r="AZ4161" s="1">
        <v>0</v>
      </c>
      <c r="BA4161" s="1">
        <v>43382</v>
      </c>
    </row>
    <row r="4162" spans="1:53" x14ac:dyDescent="0.3">
      <c r="A4162" s="1" t="s">
        <v>19263</v>
      </c>
      <c r="B4162" s="1">
        <v>2003</v>
      </c>
      <c r="C4162" s="1" t="s">
        <v>276</v>
      </c>
      <c r="D4162" s="6" t="s">
        <v>276</v>
      </c>
      <c r="E4162" s="1" t="s">
        <v>276</v>
      </c>
      <c r="F4162" s="1" t="s">
        <v>201</v>
      </c>
      <c r="G4162" s="1">
        <v>6012</v>
      </c>
      <c r="H4162" s="1">
        <v>73.25</v>
      </c>
      <c r="I4162" s="1">
        <v>227</v>
      </c>
      <c r="J4162" s="1">
        <v>938</v>
      </c>
      <c r="K4162" s="1">
        <v>9.375</v>
      </c>
      <c r="L4162" s="1">
        <v>3138</v>
      </c>
      <c r="M4162" s="1">
        <v>31.375</v>
      </c>
      <c r="Q4162" s="3">
        <v>1.75</v>
      </c>
      <c r="R4162" s="3">
        <v>2.87</v>
      </c>
      <c r="S4162" s="3">
        <v>4.93</v>
      </c>
      <c r="T4162" s="1">
        <v>2.0599999999999898</v>
      </c>
      <c r="U4162" s="1">
        <v>3100</v>
      </c>
      <c r="V4162" s="1">
        <v>31</v>
      </c>
      <c r="W4162" s="1">
        <v>902</v>
      </c>
      <c r="X4162" s="1">
        <v>110</v>
      </c>
      <c r="Y4162" s="3">
        <v>7.59</v>
      </c>
      <c r="Z4162" s="3">
        <v>4.4400000000000004</v>
      </c>
      <c r="AA4162" s="3">
        <v>12.21</v>
      </c>
      <c r="AB4162" s="1" t="s">
        <v>3394</v>
      </c>
      <c r="AC4162" s="1" t="s">
        <v>72</v>
      </c>
      <c r="AD4162" s="1" t="s">
        <v>72</v>
      </c>
      <c r="AG4162" s="1">
        <v>4</v>
      </c>
      <c r="AH4162" s="1" t="s">
        <v>19264</v>
      </c>
      <c r="AI4162" s="1">
        <v>2003</v>
      </c>
      <c r="AK4162" s="1">
        <v>28517</v>
      </c>
      <c r="AO4162" s="1" t="s">
        <v>19265</v>
      </c>
      <c r="AP4162" s="1" t="s">
        <v>19265</v>
      </c>
      <c r="AQ4162" s="1">
        <v>28517</v>
      </c>
      <c r="AR4162" s="2"/>
      <c r="AS4162" s="1">
        <f t="shared" si="816"/>
        <v>0</v>
      </c>
      <c r="AT4162" s="1">
        <f t="shared" si="817"/>
        <v>0</v>
      </c>
      <c r="AU4162" s="1">
        <v>0</v>
      </c>
      <c r="AV4162" s="1">
        <v>0</v>
      </c>
      <c r="AW4162" s="1">
        <f t="shared" si="818"/>
        <v>0</v>
      </c>
      <c r="AX4162" s="1">
        <f t="shared" si="819"/>
        <v>0</v>
      </c>
      <c r="AY4162" s="1">
        <v>0</v>
      </c>
      <c r="AZ4162" s="1">
        <v>0</v>
      </c>
      <c r="BA4162" s="1">
        <v>28517</v>
      </c>
    </row>
    <row r="4163" spans="1:53" x14ac:dyDescent="0.3">
      <c r="A4163" s="1" t="s">
        <v>10610</v>
      </c>
      <c r="B4163" s="1">
        <v>2012</v>
      </c>
      <c r="C4163" s="1" t="s">
        <v>276</v>
      </c>
      <c r="D4163" s="1" t="s">
        <v>276</v>
      </c>
      <c r="E4163" s="1" t="s">
        <v>276</v>
      </c>
      <c r="F4163" s="1" t="s">
        <v>2608</v>
      </c>
      <c r="G4163" s="1">
        <v>6012</v>
      </c>
      <c r="H4163" s="1">
        <v>73.25</v>
      </c>
      <c r="I4163" s="1">
        <v>245</v>
      </c>
      <c r="J4163" s="1">
        <v>938</v>
      </c>
      <c r="K4163" s="1">
        <v>9.375</v>
      </c>
      <c r="L4163" s="1">
        <v>3078</v>
      </c>
      <c r="M4163" s="1">
        <v>30.875</v>
      </c>
      <c r="N4163" s="1">
        <v>7478</v>
      </c>
      <c r="O4163" s="1">
        <v>74.875</v>
      </c>
      <c r="P4163" s="1">
        <v>26</v>
      </c>
      <c r="Q4163" s="3">
        <v>1.79</v>
      </c>
      <c r="R4163" s="3">
        <v>2.92</v>
      </c>
      <c r="S4163" s="3">
        <v>4.97</v>
      </c>
      <c r="T4163" s="1">
        <v>2.0499999999999998</v>
      </c>
      <c r="U4163" s="1">
        <v>3000</v>
      </c>
      <c r="V4163" s="1">
        <v>30</v>
      </c>
      <c r="W4163" s="1">
        <v>902</v>
      </c>
      <c r="X4163" s="1">
        <v>110</v>
      </c>
      <c r="Y4163" s="3">
        <v>7.26</v>
      </c>
      <c r="Z4163" s="3">
        <v>4.28</v>
      </c>
      <c r="AA4163" s="3">
        <v>12.3</v>
      </c>
      <c r="AB4163" s="1" t="s">
        <v>3873</v>
      </c>
      <c r="AC4163" s="1" t="s">
        <v>126</v>
      </c>
      <c r="AD4163" s="1" t="s">
        <v>126</v>
      </c>
      <c r="AE4163" s="1">
        <v>222</v>
      </c>
      <c r="AF4163" s="1">
        <v>7</v>
      </c>
      <c r="AG4163" s="1">
        <v>3</v>
      </c>
      <c r="AH4163" s="1" t="s">
        <v>10611</v>
      </c>
      <c r="AI4163" s="1">
        <v>2012</v>
      </c>
      <c r="AK4163" s="1">
        <v>38752</v>
      </c>
      <c r="AO4163" s="1" t="s">
        <v>10612</v>
      </c>
      <c r="AP4163" s="1" t="s">
        <v>10612</v>
      </c>
      <c r="AQ4163" s="1">
        <v>38752</v>
      </c>
      <c r="AR4163" s="2"/>
      <c r="AS4163" s="1">
        <f t="shared" si="816"/>
        <v>0</v>
      </c>
      <c r="AT4163" s="1">
        <f t="shared" si="817"/>
        <v>0</v>
      </c>
      <c r="AU4163" s="1">
        <v>0</v>
      </c>
      <c r="AV4163" s="1">
        <v>0</v>
      </c>
      <c r="AW4163" s="1">
        <f t="shared" si="818"/>
        <v>0</v>
      </c>
      <c r="AX4163" s="1">
        <f t="shared" si="819"/>
        <v>0</v>
      </c>
      <c r="AY4163" s="1">
        <v>0</v>
      </c>
      <c r="AZ4163" s="1">
        <v>0</v>
      </c>
      <c r="BA4163" s="1">
        <v>38752</v>
      </c>
    </row>
    <row r="4164" spans="1:53" x14ac:dyDescent="0.3">
      <c r="A4164" s="1" t="s">
        <v>14736</v>
      </c>
      <c r="B4164" s="1">
        <v>2008</v>
      </c>
      <c r="C4164" s="1" t="s">
        <v>643</v>
      </c>
      <c r="D4164" s="1" t="s">
        <v>643</v>
      </c>
      <c r="E4164" s="1" t="s">
        <v>643</v>
      </c>
      <c r="F4164" s="1" t="s">
        <v>1141</v>
      </c>
      <c r="G4164" s="1">
        <v>6012</v>
      </c>
      <c r="H4164" s="1">
        <v>73.25</v>
      </c>
      <c r="I4164" s="1">
        <v>208</v>
      </c>
      <c r="J4164" s="1">
        <v>968</v>
      </c>
      <c r="K4164" s="1">
        <v>9.75</v>
      </c>
      <c r="L4164" s="1">
        <v>3158</v>
      </c>
      <c r="M4164" s="1">
        <v>31.625</v>
      </c>
      <c r="Q4164" s="3">
        <v>1.64</v>
      </c>
      <c r="R4164" s="3">
        <v>2.87</v>
      </c>
      <c r="S4164" s="3">
        <v>4.97</v>
      </c>
      <c r="T4164" s="1">
        <v>2.0999999999999899</v>
      </c>
      <c r="U4164" s="1">
        <v>2612</v>
      </c>
      <c r="V4164" s="1">
        <v>26.5</v>
      </c>
      <c r="W4164" s="1">
        <v>903</v>
      </c>
      <c r="X4164" s="1">
        <v>111</v>
      </c>
      <c r="Y4164" s="3">
        <v>7.02</v>
      </c>
      <c r="Z4164" s="3">
        <v>4.29</v>
      </c>
      <c r="AB4164" s="1" t="s">
        <v>3394</v>
      </c>
      <c r="AC4164" s="1" t="s">
        <v>72</v>
      </c>
      <c r="AD4164" s="1" t="s">
        <v>72</v>
      </c>
      <c r="AG4164" s="1">
        <v>4</v>
      </c>
      <c r="AH4164" s="1" t="s">
        <v>14737</v>
      </c>
      <c r="AI4164" s="1">
        <v>2008</v>
      </c>
      <c r="AK4164" s="1">
        <v>33753</v>
      </c>
      <c r="AO4164" s="1" t="s">
        <v>14738</v>
      </c>
      <c r="AP4164" s="1" t="s">
        <v>14738</v>
      </c>
      <c r="AQ4164" s="1">
        <v>33753</v>
      </c>
      <c r="AR4164" s="2"/>
      <c r="AS4164" s="1">
        <f t="shared" si="816"/>
        <v>0</v>
      </c>
      <c r="AT4164" s="1">
        <f t="shared" si="817"/>
        <v>0</v>
      </c>
      <c r="AU4164" s="1">
        <v>0</v>
      </c>
      <c r="AV4164" s="1">
        <v>0</v>
      </c>
      <c r="AW4164" s="1">
        <f t="shared" si="818"/>
        <v>0</v>
      </c>
      <c r="AX4164" s="1">
        <f t="shared" si="819"/>
        <v>0</v>
      </c>
      <c r="AY4164" s="1">
        <v>0</v>
      </c>
      <c r="AZ4164" s="1">
        <v>0</v>
      </c>
      <c r="BA4164" s="1">
        <v>33753</v>
      </c>
    </row>
    <row r="4165" spans="1:53" x14ac:dyDescent="0.3">
      <c r="A4165" s="1" t="s">
        <v>5134</v>
      </c>
      <c r="B4165" s="1">
        <v>2018</v>
      </c>
      <c r="C4165" s="1" t="s">
        <v>637</v>
      </c>
      <c r="D4165" s="1" t="s">
        <v>638</v>
      </c>
      <c r="E4165" s="1" t="s">
        <v>638</v>
      </c>
      <c r="F4165" s="1" t="s">
        <v>318</v>
      </c>
      <c r="G4165" s="1">
        <v>6012</v>
      </c>
      <c r="H4165" s="1">
        <v>73.25</v>
      </c>
      <c r="I4165" s="1">
        <v>243</v>
      </c>
      <c r="J4165" s="1">
        <v>958</v>
      </c>
      <c r="K4165" s="1">
        <v>9.625</v>
      </c>
      <c r="L4165" s="1">
        <v>3148</v>
      </c>
      <c r="M4165" s="1">
        <v>31.5</v>
      </c>
      <c r="N4165" s="1">
        <v>7648</v>
      </c>
      <c r="O4165" s="1">
        <v>76.5</v>
      </c>
      <c r="P4165" s="1">
        <v>18</v>
      </c>
      <c r="Q4165" s="3">
        <v>1.67</v>
      </c>
      <c r="S4165" s="3">
        <v>5</v>
      </c>
      <c r="U4165" s="1">
        <v>3000</v>
      </c>
      <c r="V4165" s="1">
        <v>30</v>
      </c>
      <c r="W4165" s="1">
        <v>903</v>
      </c>
      <c r="X4165" s="1">
        <v>111</v>
      </c>
      <c r="Y4165" s="3">
        <v>7.26</v>
      </c>
      <c r="Z4165" s="3">
        <v>4.28</v>
      </c>
      <c r="AB4165" s="1" t="s">
        <v>3293</v>
      </c>
      <c r="AC4165" s="1" t="s">
        <v>72</v>
      </c>
      <c r="AD4165" s="1" t="s">
        <v>72</v>
      </c>
      <c r="AG4165" s="1">
        <v>4</v>
      </c>
      <c r="AL4165" s="1" t="s">
        <v>5135</v>
      </c>
      <c r="AO4165" s="1" t="s">
        <v>5136</v>
      </c>
      <c r="AR4165" s="2"/>
      <c r="AS4165" s="1">
        <f t="shared" si="816"/>
        <v>0</v>
      </c>
      <c r="AT4165" s="1">
        <f t="shared" si="817"/>
        <v>0</v>
      </c>
      <c r="AU4165" s="1">
        <v>0</v>
      </c>
      <c r="AV4165" s="1">
        <v>0</v>
      </c>
      <c r="AW4165" s="1">
        <f t="shared" si="818"/>
        <v>0</v>
      </c>
      <c r="AX4165" s="1">
        <f t="shared" si="819"/>
        <v>0</v>
      </c>
      <c r="AY4165" s="1">
        <v>0</v>
      </c>
      <c r="AZ4165" s="1">
        <v>0</v>
      </c>
    </row>
    <row r="4166" spans="1:53" x14ac:dyDescent="0.3">
      <c r="A4166" s="1" t="s">
        <v>7121</v>
      </c>
      <c r="B4166" s="1">
        <v>2016</v>
      </c>
      <c r="C4166" s="1" t="s">
        <v>637</v>
      </c>
      <c r="D4166" s="1" t="s">
        <v>638</v>
      </c>
      <c r="E4166" s="1" t="s">
        <v>638</v>
      </c>
      <c r="F4166" s="1" t="s">
        <v>90</v>
      </c>
      <c r="G4166" s="1">
        <v>6012</v>
      </c>
      <c r="H4166" s="1">
        <v>73.25</v>
      </c>
      <c r="I4166" s="1">
        <v>240</v>
      </c>
      <c r="J4166" s="1">
        <v>958</v>
      </c>
      <c r="K4166" s="1">
        <v>9.625</v>
      </c>
      <c r="L4166" s="1">
        <v>3038</v>
      </c>
      <c r="M4166" s="1">
        <v>30.375</v>
      </c>
      <c r="N4166" s="1">
        <v>7478</v>
      </c>
      <c r="O4166" s="1">
        <v>74.875</v>
      </c>
      <c r="Q4166" s="3">
        <v>1.65</v>
      </c>
      <c r="S4166" s="3">
        <v>5</v>
      </c>
      <c r="U4166" s="1">
        <v>2712</v>
      </c>
      <c r="V4166" s="1">
        <v>27.5</v>
      </c>
      <c r="W4166" s="1">
        <v>902</v>
      </c>
      <c r="X4166" s="1">
        <v>110</v>
      </c>
      <c r="Y4166" s="3">
        <v>7.05</v>
      </c>
      <c r="Z4166" s="3">
        <v>4.38</v>
      </c>
      <c r="AB4166" s="1" t="s">
        <v>3256</v>
      </c>
      <c r="AC4166" s="1" t="s">
        <v>289</v>
      </c>
      <c r="AD4166" s="1" t="s">
        <v>289</v>
      </c>
      <c r="AE4166" s="1">
        <v>210</v>
      </c>
      <c r="AF4166" s="1">
        <v>6</v>
      </c>
      <c r="AG4166" s="1">
        <v>3</v>
      </c>
      <c r="AH4166" s="1" t="s">
        <v>7122</v>
      </c>
      <c r="AI4166" s="1">
        <v>2016</v>
      </c>
      <c r="AK4166" s="1">
        <v>43499</v>
      </c>
      <c r="AO4166" s="1" t="s">
        <v>7123</v>
      </c>
      <c r="AP4166" s="1" t="s">
        <v>7123</v>
      </c>
      <c r="AQ4166" s="1">
        <v>43499</v>
      </c>
      <c r="AR4166" s="2"/>
      <c r="AS4166" s="1">
        <f t="shared" si="816"/>
        <v>0</v>
      </c>
      <c r="AT4166" s="1">
        <f t="shared" si="817"/>
        <v>0</v>
      </c>
      <c r="AU4166" s="1">
        <v>0</v>
      </c>
      <c r="AV4166" s="1">
        <v>0</v>
      </c>
      <c r="AW4166" s="1">
        <f t="shared" si="818"/>
        <v>0</v>
      </c>
      <c r="AX4166" s="1">
        <f t="shared" si="819"/>
        <v>0</v>
      </c>
      <c r="AY4166" s="1">
        <v>0</v>
      </c>
      <c r="AZ4166" s="1">
        <v>0</v>
      </c>
      <c r="BA4166" s="1">
        <v>43499</v>
      </c>
    </row>
    <row r="4167" spans="1:53" x14ac:dyDescent="0.3">
      <c r="A4167" s="1" t="s">
        <v>9611</v>
      </c>
      <c r="B4167" s="1">
        <v>2013</v>
      </c>
      <c r="C4167" s="1" t="s">
        <v>276</v>
      </c>
      <c r="D4167" s="1" t="s">
        <v>276</v>
      </c>
      <c r="E4167" s="1" t="s">
        <v>276</v>
      </c>
      <c r="F4167" s="1" t="s">
        <v>537</v>
      </c>
      <c r="G4167" s="1">
        <v>6012</v>
      </c>
      <c r="H4167" s="1">
        <v>73.25</v>
      </c>
      <c r="I4167" s="1">
        <v>237</v>
      </c>
      <c r="J4167" s="1">
        <v>1038</v>
      </c>
      <c r="K4167" s="1">
        <v>10.375</v>
      </c>
      <c r="L4167" s="1">
        <v>3318</v>
      </c>
      <c r="M4167" s="1">
        <v>33.125</v>
      </c>
      <c r="N4167" s="1">
        <v>8148</v>
      </c>
      <c r="O4167" s="1">
        <v>81.5</v>
      </c>
      <c r="P4167" s="1">
        <v>19</v>
      </c>
      <c r="Q4167" s="3">
        <v>1.69</v>
      </c>
      <c r="R4167" s="3">
        <v>2.86</v>
      </c>
      <c r="S4167" s="3">
        <v>5.01</v>
      </c>
      <c r="T4167" s="1">
        <v>2.15</v>
      </c>
      <c r="U4167" s="1">
        <v>3012</v>
      </c>
      <c r="V4167" s="1">
        <v>30.5</v>
      </c>
      <c r="W4167" s="1">
        <v>907</v>
      </c>
      <c r="X4167" s="1">
        <v>115</v>
      </c>
      <c r="Y4167" s="3">
        <v>7.21</v>
      </c>
      <c r="Z4167" s="3">
        <v>4.3899999999999997</v>
      </c>
      <c r="AB4167" s="1" t="s">
        <v>2252</v>
      </c>
      <c r="AC4167" s="1" t="s">
        <v>72</v>
      </c>
      <c r="AD4167" s="1" t="s">
        <v>72</v>
      </c>
      <c r="AG4167" s="1">
        <v>4</v>
      </c>
      <c r="AH4167" s="1" t="s">
        <v>9612</v>
      </c>
      <c r="AI4167" s="1">
        <v>2013</v>
      </c>
      <c r="AK4167" s="1">
        <v>40274</v>
      </c>
      <c r="AO4167" s="1" t="s">
        <v>9613</v>
      </c>
      <c r="AP4167" s="1" t="s">
        <v>9613</v>
      </c>
      <c r="AQ4167" s="1">
        <v>40274</v>
      </c>
      <c r="AR4167" s="2"/>
      <c r="AS4167" s="1">
        <f t="shared" si="816"/>
        <v>0</v>
      </c>
      <c r="AT4167" s="1">
        <f t="shared" si="817"/>
        <v>0</v>
      </c>
      <c r="AU4167" s="1">
        <v>0</v>
      </c>
      <c r="AV4167" s="1">
        <v>0</v>
      </c>
      <c r="AW4167" s="1">
        <f t="shared" si="818"/>
        <v>0</v>
      </c>
      <c r="AX4167" s="1">
        <f t="shared" si="819"/>
        <v>0</v>
      </c>
      <c r="AY4167" s="1">
        <v>0</v>
      </c>
      <c r="AZ4167" s="1">
        <v>0</v>
      </c>
      <c r="BA4167" s="1">
        <v>40274</v>
      </c>
    </row>
    <row r="4168" spans="1:53" x14ac:dyDescent="0.3">
      <c r="A4168" s="1" t="s">
        <v>12472</v>
      </c>
      <c r="B4168" s="1">
        <v>2010</v>
      </c>
      <c r="C4168" s="1" t="s">
        <v>276</v>
      </c>
      <c r="D4168" s="1" t="s">
        <v>55</v>
      </c>
      <c r="E4168" s="1" t="s">
        <v>55</v>
      </c>
      <c r="F4168" s="1" t="s">
        <v>327</v>
      </c>
      <c r="G4168" s="1">
        <v>6012</v>
      </c>
      <c r="H4168" s="1">
        <v>73.25</v>
      </c>
      <c r="I4168" s="1">
        <v>260</v>
      </c>
      <c r="J4168" s="1">
        <v>978</v>
      </c>
      <c r="K4168" s="1">
        <v>9.875</v>
      </c>
      <c r="L4168" s="1">
        <v>3248</v>
      </c>
      <c r="M4168" s="1">
        <v>32.5</v>
      </c>
      <c r="P4168" s="1">
        <v>26</v>
      </c>
      <c r="Q4168" s="3">
        <v>1.73</v>
      </c>
      <c r="R4168" s="3">
        <v>2.93</v>
      </c>
      <c r="S4168" s="3">
        <v>5.05</v>
      </c>
      <c r="T4168" s="1">
        <v>2.1199999999999899</v>
      </c>
      <c r="U4168" s="1">
        <v>3300</v>
      </c>
      <c r="V4168" s="1">
        <v>33</v>
      </c>
      <c r="W4168" s="1">
        <v>903</v>
      </c>
      <c r="X4168" s="1">
        <v>111</v>
      </c>
      <c r="Y4168" s="3">
        <v>7.5</v>
      </c>
      <c r="Z4168" s="3">
        <v>4.74</v>
      </c>
      <c r="AB4168" s="1" t="s">
        <v>3240</v>
      </c>
      <c r="AC4168" s="1" t="s">
        <v>367</v>
      </c>
      <c r="AD4168" s="1" t="s">
        <v>367</v>
      </c>
      <c r="AE4168" s="1">
        <v>232</v>
      </c>
      <c r="AF4168" s="1">
        <v>7</v>
      </c>
      <c r="AG4168" s="1">
        <v>3</v>
      </c>
      <c r="AH4168" s="1" t="s">
        <v>12473</v>
      </c>
      <c r="AI4168" s="1">
        <v>2010</v>
      </c>
      <c r="AK4168" s="1">
        <v>35673</v>
      </c>
      <c r="AO4168" s="1" t="s">
        <v>12474</v>
      </c>
      <c r="AP4168" s="1" t="s">
        <v>12474</v>
      </c>
      <c r="AQ4168" s="1">
        <v>35673</v>
      </c>
      <c r="AR4168" s="2"/>
      <c r="AS4168" s="1">
        <f t="shared" si="816"/>
        <v>0</v>
      </c>
      <c r="AT4168" s="1">
        <f t="shared" si="817"/>
        <v>0</v>
      </c>
      <c r="AU4168" s="1">
        <v>0</v>
      </c>
      <c r="AV4168" s="1">
        <v>0</v>
      </c>
      <c r="AW4168" s="1">
        <f t="shared" si="818"/>
        <v>0</v>
      </c>
      <c r="AX4168" s="1">
        <f t="shared" si="819"/>
        <v>0</v>
      </c>
      <c r="AY4168" s="1">
        <v>0</v>
      </c>
      <c r="AZ4168" s="1">
        <v>0</v>
      </c>
      <c r="BA4168" s="1">
        <v>35673</v>
      </c>
    </row>
    <row r="4169" spans="1:53" x14ac:dyDescent="0.3">
      <c r="A4169" s="1" t="s">
        <v>3465</v>
      </c>
      <c r="B4169" s="1">
        <v>2019</v>
      </c>
      <c r="C4169" s="1" t="s">
        <v>54</v>
      </c>
      <c r="D4169" s="1" t="s">
        <v>54</v>
      </c>
      <c r="E4169" s="1" t="s">
        <v>55</v>
      </c>
      <c r="F4169" s="1" t="s">
        <v>100</v>
      </c>
      <c r="G4169" s="1">
        <v>6012</v>
      </c>
      <c r="H4169" s="1">
        <v>73.25</v>
      </c>
      <c r="I4169" s="1">
        <v>285</v>
      </c>
      <c r="J4169" s="1">
        <v>958</v>
      </c>
      <c r="K4169" s="1">
        <v>9.625</v>
      </c>
      <c r="L4169" s="1">
        <v>3218</v>
      </c>
      <c r="M4169" s="1">
        <v>32.125</v>
      </c>
      <c r="N4169" s="1">
        <v>7638</v>
      </c>
      <c r="O4169" s="1">
        <v>76.375</v>
      </c>
      <c r="P4169" s="1">
        <v>32</v>
      </c>
      <c r="Q4169" s="3">
        <v>1.59</v>
      </c>
      <c r="S4169" s="3">
        <v>5.08</v>
      </c>
      <c r="U4169" s="1">
        <v>3100</v>
      </c>
      <c r="V4169" s="1">
        <v>31</v>
      </c>
      <c r="W4169" s="1">
        <v>907</v>
      </c>
      <c r="X4169" s="1">
        <v>115</v>
      </c>
      <c r="Y4169" s="3">
        <v>7.63</v>
      </c>
      <c r="Z4169" s="3">
        <v>4.62</v>
      </c>
      <c r="AB4169" s="1" t="s">
        <v>3240</v>
      </c>
      <c r="AC4169" s="1" t="s">
        <v>72</v>
      </c>
      <c r="AD4169" s="1" t="s">
        <v>72</v>
      </c>
      <c r="AG4169" s="1">
        <v>4</v>
      </c>
      <c r="AL4169" s="1" t="s">
        <v>3466</v>
      </c>
      <c r="AN4169" s="1" t="s">
        <v>79</v>
      </c>
      <c r="AO4169" s="1" t="s">
        <v>3467</v>
      </c>
      <c r="AR4169" s="2"/>
    </row>
    <row r="4170" spans="1:53" x14ac:dyDescent="0.3">
      <c r="A4170" s="1" t="s">
        <v>13433</v>
      </c>
      <c r="B4170" s="1">
        <v>2009</v>
      </c>
      <c r="C4170" s="1" t="s">
        <v>54</v>
      </c>
      <c r="D4170" s="1" t="s">
        <v>55</v>
      </c>
      <c r="E4170" s="1" t="s">
        <v>55</v>
      </c>
      <c r="F4170" s="1" t="s">
        <v>76</v>
      </c>
      <c r="G4170" s="1">
        <v>6012</v>
      </c>
      <c r="H4170" s="1">
        <v>73.25</v>
      </c>
      <c r="I4170" s="1">
        <v>310</v>
      </c>
      <c r="J4170" s="1">
        <v>978</v>
      </c>
      <c r="K4170" s="1">
        <v>9.875</v>
      </c>
      <c r="L4170" s="1">
        <v>3268</v>
      </c>
      <c r="M4170" s="1">
        <v>32.75</v>
      </c>
      <c r="P4170" s="1">
        <v>36</v>
      </c>
      <c r="Q4170" s="3">
        <v>1.79</v>
      </c>
      <c r="R4170" s="3">
        <v>2.97</v>
      </c>
      <c r="S4170" s="3">
        <v>5.09</v>
      </c>
      <c r="T4170" s="1">
        <v>2.1199999999999899</v>
      </c>
      <c r="U4170" s="1">
        <v>3200</v>
      </c>
      <c r="V4170" s="1">
        <v>32</v>
      </c>
      <c r="W4170" s="1">
        <v>807</v>
      </c>
      <c r="X4170" s="1">
        <v>103</v>
      </c>
      <c r="Y4170" s="3">
        <v>8.01</v>
      </c>
      <c r="Z4170" s="3">
        <v>4.74</v>
      </c>
      <c r="AB4170" s="1" t="s">
        <v>3256</v>
      </c>
      <c r="AC4170" s="1" t="s">
        <v>96</v>
      </c>
      <c r="AD4170" s="1" t="s">
        <v>96</v>
      </c>
      <c r="AE4170" s="1">
        <v>81</v>
      </c>
      <c r="AF4170" s="1">
        <v>3</v>
      </c>
      <c r="AG4170" s="1">
        <v>2</v>
      </c>
      <c r="AH4170" s="1" t="s">
        <v>13434</v>
      </c>
      <c r="AI4170" s="1">
        <v>2009</v>
      </c>
      <c r="AK4170" s="1">
        <v>34532</v>
      </c>
      <c r="AO4170" s="1" t="s">
        <v>13435</v>
      </c>
      <c r="AP4170" s="1" t="s">
        <v>13435</v>
      </c>
      <c r="AQ4170" s="1">
        <v>34532</v>
      </c>
      <c r="AR4170" s="2"/>
      <c r="AS4170" s="1">
        <f t="shared" ref="AS4170:AS4181" si="820">IF(AT4170&gt;0,1,0)</f>
        <v>0</v>
      </c>
      <c r="AT4170" s="1">
        <f t="shared" ref="AT4170:AT4181" si="821">AU4170+AV4170</f>
        <v>0</v>
      </c>
      <c r="AU4170" s="1">
        <v>0</v>
      </c>
      <c r="AV4170" s="1">
        <v>0</v>
      </c>
      <c r="AW4170" s="1">
        <f t="shared" ref="AW4170:AW4181" si="822">IF(AX4170&gt;0,1,0)</f>
        <v>0</v>
      </c>
      <c r="AX4170" s="1">
        <f t="shared" ref="AX4170:AX4181" si="823">SUM(AY4170+AZ4170)</f>
        <v>0</v>
      </c>
      <c r="AY4170" s="1">
        <v>0</v>
      </c>
      <c r="AZ4170" s="1">
        <v>0</v>
      </c>
      <c r="BA4170" s="1">
        <v>34532</v>
      </c>
    </row>
    <row r="4171" spans="1:53" x14ac:dyDescent="0.3">
      <c r="A4171" s="1" t="s">
        <v>18179</v>
      </c>
      <c r="B4171" s="1">
        <v>2004</v>
      </c>
      <c r="C4171" s="1" t="s">
        <v>1121</v>
      </c>
      <c r="D4171" s="6" t="s">
        <v>54</v>
      </c>
      <c r="E4171" s="1" t="s">
        <v>55</v>
      </c>
      <c r="F4171" s="1" t="s">
        <v>3071</v>
      </c>
      <c r="G4171" s="1">
        <v>6012</v>
      </c>
      <c r="H4171" s="1">
        <v>73.25</v>
      </c>
      <c r="I4171" s="1">
        <v>306</v>
      </c>
      <c r="J4171" s="1">
        <v>914</v>
      </c>
      <c r="K4171" s="1">
        <v>9.25</v>
      </c>
      <c r="L4171" s="1">
        <v>3214</v>
      </c>
      <c r="M4171" s="1">
        <v>32.25</v>
      </c>
      <c r="P4171" s="1">
        <v>19</v>
      </c>
      <c r="Q4171" s="3">
        <v>1.84</v>
      </c>
      <c r="R4171" s="3">
        <v>3.02</v>
      </c>
      <c r="S4171" s="3">
        <v>5.09</v>
      </c>
      <c r="T4171" s="1">
        <v>2.0699999999999998</v>
      </c>
      <c r="U4171" s="1">
        <v>2612</v>
      </c>
      <c r="V4171" s="1">
        <v>26.5</v>
      </c>
      <c r="W4171" s="1">
        <v>808</v>
      </c>
      <c r="X4171" s="1">
        <v>104</v>
      </c>
      <c r="Y4171" s="3">
        <v>7.88</v>
      </c>
      <c r="Z4171" s="3">
        <v>4.8499999999999996</v>
      </c>
      <c r="AB4171" s="1" t="s">
        <v>3260</v>
      </c>
      <c r="AC4171" s="1" t="s">
        <v>72</v>
      </c>
      <c r="AD4171" s="1" t="s">
        <v>72</v>
      </c>
      <c r="AG4171" s="1">
        <v>4</v>
      </c>
      <c r="AH4171" s="1" t="s">
        <v>18180</v>
      </c>
      <c r="AI4171" s="1">
        <v>2004</v>
      </c>
      <c r="AK4171" s="1">
        <v>29284</v>
      </c>
      <c r="AO4171" s="1" t="s">
        <v>18181</v>
      </c>
      <c r="AP4171" s="1" t="s">
        <v>18181</v>
      </c>
      <c r="AQ4171" s="1">
        <v>29284</v>
      </c>
      <c r="AR4171" s="2"/>
      <c r="AS4171" s="1">
        <f t="shared" si="820"/>
        <v>0</v>
      </c>
      <c r="AT4171" s="1">
        <f t="shared" si="821"/>
        <v>0</v>
      </c>
      <c r="AU4171" s="1">
        <v>0</v>
      </c>
      <c r="AV4171" s="1">
        <v>0</v>
      </c>
      <c r="AW4171" s="1">
        <f t="shared" si="822"/>
        <v>0</v>
      </c>
      <c r="AX4171" s="1">
        <f t="shared" si="823"/>
        <v>0</v>
      </c>
      <c r="AY4171" s="1">
        <v>0</v>
      </c>
      <c r="AZ4171" s="1">
        <v>0</v>
      </c>
      <c r="BA4171" s="1">
        <v>29284</v>
      </c>
    </row>
    <row r="4172" spans="1:53" x14ac:dyDescent="0.3">
      <c r="A4172" s="1" t="s">
        <v>13105</v>
      </c>
      <c r="B4172" s="1">
        <v>2006</v>
      </c>
      <c r="C4172" s="1" t="s">
        <v>54</v>
      </c>
      <c r="D4172" s="1" t="s">
        <v>55</v>
      </c>
      <c r="E4172" s="1" t="s">
        <v>55</v>
      </c>
      <c r="F4172" s="1" t="s">
        <v>115</v>
      </c>
      <c r="G4172" s="1">
        <v>6012</v>
      </c>
      <c r="H4172" s="1">
        <v>73.25</v>
      </c>
      <c r="I4172" s="1">
        <v>299</v>
      </c>
      <c r="J4172" s="1">
        <v>958</v>
      </c>
      <c r="K4172" s="1">
        <v>9.625</v>
      </c>
      <c r="L4172" s="1">
        <v>3058</v>
      </c>
      <c r="M4172" s="1">
        <v>30.625</v>
      </c>
      <c r="P4172" s="1">
        <v>32</v>
      </c>
      <c r="Q4172" s="3">
        <v>1.77</v>
      </c>
      <c r="R4172" s="3">
        <v>2.94</v>
      </c>
      <c r="S4172" s="3">
        <v>5.12</v>
      </c>
      <c r="T4172" s="1">
        <v>2.1800000000000002</v>
      </c>
      <c r="U4172" s="1">
        <v>2712</v>
      </c>
      <c r="V4172" s="1">
        <v>27.5</v>
      </c>
      <c r="W4172" s="1">
        <v>803</v>
      </c>
      <c r="X4172" s="1">
        <v>99</v>
      </c>
      <c r="Y4172" s="3">
        <v>7.56</v>
      </c>
      <c r="Z4172" s="3">
        <v>4.5599999999999996</v>
      </c>
      <c r="AB4172" s="1" t="s">
        <v>3244</v>
      </c>
      <c r="AC4172" s="1" t="s">
        <v>391</v>
      </c>
      <c r="AD4172" s="1" t="s">
        <v>391</v>
      </c>
      <c r="AE4172" s="1">
        <v>134</v>
      </c>
      <c r="AF4172" s="1">
        <v>5</v>
      </c>
      <c r="AG4172" s="1">
        <v>3</v>
      </c>
      <c r="AH4172" s="1" t="s">
        <v>16265</v>
      </c>
      <c r="AI4172" s="1">
        <v>2006</v>
      </c>
      <c r="AJ4172" s="1">
        <v>2017</v>
      </c>
      <c r="AK4172" s="1">
        <v>30949</v>
      </c>
      <c r="AO4172" s="1" t="s">
        <v>16266</v>
      </c>
      <c r="AP4172" s="1" t="s">
        <v>16266</v>
      </c>
      <c r="AQ4172" s="1">
        <v>30949</v>
      </c>
      <c r="AR4172" s="2" t="s">
        <v>6553</v>
      </c>
      <c r="AS4172" s="1">
        <f t="shared" si="820"/>
        <v>1</v>
      </c>
      <c r="AT4172" s="1">
        <f t="shared" si="821"/>
        <v>6</v>
      </c>
      <c r="AU4172" s="1">
        <v>2</v>
      </c>
      <c r="AV4172" s="1">
        <v>4</v>
      </c>
      <c r="AW4172" s="1">
        <f t="shared" si="822"/>
        <v>1</v>
      </c>
      <c r="AX4172" s="1">
        <f t="shared" si="823"/>
        <v>1</v>
      </c>
      <c r="AY4172" s="1">
        <v>0</v>
      </c>
      <c r="AZ4172" s="1">
        <v>1</v>
      </c>
      <c r="BA4172" s="1">
        <v>30949</v>
      </c>
    </row>
    <row r="4173" spans="1:53" x14ac:dyDescent="0.3">
      <c r="A4173" s="1" t="s">
        <v>16275</v>
      </c>
      <c r="B4173" s="1">
        <v>2006</v>
      </c>
      <c r="C4173" s="1" t="s">
        <v>54</v>
      </c>
      <c r="D4173" s="1" t="s">
        <v>55</v>
      </c>
      <c r="E4173" s="1" t="s">
        <v>55</v>
      </c>
      <c r="F4173" s="1" t="s">
        <v>192</v>
      </c>
      <c r="G4173" s="1">
        <v>6012</v>
      </c>
      <c r="H4173" s="1">
        <v>73.25</v>
      </c>
      <c r="I4173" s="1">
        <v>295</v>
      </c>
      <c r="J4173" s="1">
        <v>912</v>
      </c>
      <c r="K4173" s="1">
        <v>9.5</v>
      </c>
      <c r="L4173" s="1">
        <v>3218</v>
      </c>
      <c r="M4173" s="1">
        <v>32.125</v>
      </c>
      <c r="P4173" s="1">
        <v>33</v>
      </c>
      <c r="Q4173" s="3">
        <v>1.83</v>
      </c>
      <c r="R4173" s="3">
        <v>3.07</v>
      </c>
      <c r="S4173" s="3">
        <v>5.16</v>
      </c>
      <c r="T4173" s="1">
        <v>2.09</v>
      </c>
      <c r="U4173" s="1">
        <v>3100</v>
      </c>
      <c r="V4173" s="1">
        <v>31</v>
      </c>
      <c r="W4173" s="1">
        <v>900</v>
      </c>
      <c r="X4173" s="1">
        <v>108</v>
      </c>
      <c r="Y4173" s="3">
        <v>7.62</v>
      </c>
      <c r="Z4173" s="3">
        <v>4.8600000000000003</v>
      </c>
      <c r="AB4173" s="1" t="s">
        <v>3240</v>
      </c>
      <c r="AC4173" s="1" t="s">
        <v>72</v>
      </c>
      <c r="AD4173" s="1" t="s">
        <v>72</v>
      </c>
      <c r="AG4173" s="1">
        <v>4</v>
      </c>
      <c r="AH4173" s="1" t="s">
        <v>16276</v>
      </c>
      <c r="AI4173" s="1">
        <v>2006</v>
      </c>
      <c r="AK4173" s="1">
        <v>31342</v>
      </c>
      <c r="AO4173" s="1" t="s">
        <v>16277</v>
      </c>
      <c r="AP4173" s="1" t="s">
        <v>16277</v>
      </c>
      <c r="AQ4173" s="1">
        <v>31342</v>
      </c>
      <c r="AR4173" s="2"/>
      <c r="AS4173" s="1">
        <f t="shared" si="820"/>
        <v>0</v>
      </c>
      <c r="AT4173" s="1">
        <f t="shared" si="821"/>
        <v>0</v>
      </c>
      <c r="AU4173" s="1">
        <v>0</v>
      </c>
      <c r="AV4173" s="1">
        <v>0</v>
      </c>
      <c r="AW4173" s="1">
        <f t="shared" si="822"/>
        <v>0</v>
      </c>
      <c r="AX4173" s="1">
        <f t="shared" si="823"/>
        <v>0</v>
      </c>
      <c r="AY4173" s="1">
        <v>0</v>
      </c>
      <c r="AZ4173" s="1">
        <v>0</v>
      </c>
      <c r="BA4173" s="1">
        <v>31342</v>
      </c>
    </row>
    <row r="4174" spans="1:53" x14ac:dyDescent="0.3">
      <c r="A4174" s="1" t="s">
        <v>10544</v>
      </c>
      <c r="B4174" s="1">
        <v>2012</v>
      </c>
      <c r="C4174" s="1" t="s">
        <v>54</v>
      </c>
      <c r="D4174" s="1" t="s">
        <v>55</v>
      </c>
      <c r="E4174" s="1" t="s">
        <v>55</v>
      </c>
      <c r="F4174" s="1" t="s">
        <v>496</v>
      </c>
      <c r="G4174" s="1">
        <v>6012</v>
      </c>
      <c r="H4174" s="1">
        <v>73.25</v>
      </c>
      <c r="I4174" s="1">
        <v>301</v>
      </c>
      <c r="J4174" s="1">
        <v>900</v>
      </c>
      <c r="K4174" s="1">
        <v>9</v>
      </c>
      <c r="L4174" s="1">
        <v>3300</v>
      </c>
      <c r="M4174" s="1">
        <v>33</v>
      </c>
      <c r="N4174" s="1">
        <v>7948</v>
      </c>
      <c r="O4174" s="1">
        <v>79.5</v>
      </c>
      <c r="P4174" s="1">
        <v>35</v>
      </c>
      <c r="Q4174" s="3">
        <v>1.78</v>
      </c>
      <c r="R4174" s="3">
        <v>3.03</v>
      </c>
      <c r="S4174" s="3">
        <v>5.17</v>
      </c>
      <c r="T4174" s="1">
        <v>2.14</v>
      </c>
      <c r="U4174" s="1">
        <v>2800</v>
      </c>
      <c r="V4174" s="1">
        <v>28</v>
      </c>
      <c r="W4174" s="1">
        <v>809</v>
      </c>
      <c r="X4174" s="1">
        <v>105</v>
      </c>
      <c r="Y4174" s="3">
        <v>7.64</v>
      </c>
      <c r="Z4174" s="3">
        <v>4.79</v>
      </c>
      <c r="AB4174" s="1" t="s">
        <v>2252</v>
      </c>
      <c r="AC4174" s="1" t="s">
        <v>72</v>
      </c>
      <c r="AD4174" s="1" t="s">
        <v>72</v>
      </c>
      <c r="AG4174" s="1">
        <v>4</v>
      </c>
      <c r="AH4174" s="1" t="s">
        <v>10545</v>
      </c>
      <c r="AI4174" s="1">
        <v>2012</v>
      </c>
      <c r="AK4174" s="1">
        <v>39213</v>
      </c>
      <c r="AO4174" s="1" t="s">
        <v>10546</v>
      </c>
      <c r="AP4174" s="1" t="s">
        <v>10546</v>
      </c>
      <c r="AQ4174" s="1">
        <v>39213</v>
      </c>
      <c r="AR4174" s="2"/>
      <c r="AS4174" s="1">
        <f t="shared" si="820"/>
        <v>0</v>
      </c>
      <c r="AT4174" s="1">
        <f t="shared" si="821"/>
        <v>0</v>
      </c>
      <c r="AU4174" s="1">
        <v>0</v>
      </c>
      <c r="AV4174" s="1">
        <v>0</v>
      </c>
      <c r="AW4174" s="1">
        <f t="shared" si="822"/>
        <v>0</v>
      </c>
      <c r="AX4174" s="1">
        <f t="shared" si="823"/>
        <v>0</v>
      </c>
      <c r="AY4174" s="1">
        <v>0</v>
      </c>
      <c r="AZ4174" s="1">
        <v>0</v>
      </c>
      <c r="BA4174" s="1">
        <v>39213</v>
      </c>
    </row>
    <row r="4175" spans="1:53" x14ac:dyDescent="0.3">
      <c r="A4175" s="1" t="s">
        <v>9515</v>
      </c>
      <c r="B4175" s="1">
        <v>2013</v>
      </c>
      <c r="C4175" s="1" t="s">
        <v>54</v>
      </c>
      <c r="D4175" s="1" t="s">
        <v>55</v>
      </c>
      <c r="E4175" s="1" t="s">
        <v>55</v>
      </c>
      <c r="F4175" s="1" t="s">
        <v>100</v>
      </c>
      <c r="G4175" s="1">
        <v>6012</v>
      </c>
      <c r="H4175" s="1">
        <v>73.25</v>
      </c>
      <c r="I4175" s="1">
        <v>303</v>
      </c>
      <c r="J4175" s="1">
        <v>1028</v>
      </c>
      <c r="K4175" s="1">
        <v>10.25</v>
      </c>
      <c r="L4175" s="1">
        <v>3348</v>
      </c>
      <c r="M4175" s="1">
        <v>33.5</v>
      </c>
      <c r="N4175" s="1">
        <v>8018</v>
      </c>
      <c r="O4175" s="1">
        <v>80.125</v>
      </c>
      <c r="P4175" s="1">
        <v>28</v>
      </c>
      <c r="Q4175" s="3">
        <v>1.84</v>
      </c>
      <c r="R4175" s="3">
        <v>3.02</v>
      </c>
      <c r="S4175" s="3">
        <v>5.23</v>
      </c>
      <c r="T4175" s="1">
        <v>2.21</v>
      </c>
      <c r="U4175" s="1">
        <v>2212</v>
      </c>
      <c r="V4175" s="1">
        <v>22.5</v>
      </c>
      <c r="W4175" s="1">
        <v>807</v>
      </c>
      <c r="X4175" s="1">
        <v>103</v>
      </c>
      <c r="Y4175" s="3">
        <v>7.49</v>
      </c>
      <c r="Z4175" s="3">
        <v>4.51</v>
      </c>
      <c r="AB4175" s="1" t="s">
        <v>3240</v>
      </c>
      <c r="AC4175" s="1" t="s">
        <v>139</v>
      </c>
      <c r="AD4175" s="1" t="s">
        <v>139</v>
      </c>
      <c r="AE4175" s="1">
        <v>87</v>
      </c>
      <c r="AF4175" s="1">
        <v>3</v>
      </c>
      <c r="AG4175" s="1">
        <v>2</v>
      </c>
      <c r="AH4175" s="1" t="s">
        <v>9516</v>
      </c>
      <c r="AI4175" s="1">
        <v>2013</v>
      </c>
      <c r="AJ4175" s="1">
        <v>2017</v>
      </c>
      <c r="AK4175" s="1">
        <v>40035</v>
      </c>
      <c r="AO4175" s="1" t="s">
        <v>9517</v>
      </c>
      <c r="AP4175" s="1" t="s">
        <v>9517</v>
      </c>
      <c r="AQ4175" s="1">
        <v>40035</v>
      </c>
      <c r="AR4175" s="2"/>
      <c r="AS4175" s="1">
        <f t="shared" si="820"/>
        <v>0</v>
      </c>
      <c r="AT4175" s="1">
        <f t="shared" si="821"/>
        <v>0</v>
      </c>
      <c r="AU4175" s="1">
        <v>0</v>
      </c>
      <c r="AV4175" s="1">
        <v>0</v>
      </c>
      <c r="AW4175" s="1">
        <f t="shared" si="822"/>
        <v>0</v>
      </c>
      <c r="AX4175" s="1">
        <f t="shared" si="823"/>
        <v>0</v>
      </c>
      <c r="AY4175" s="1">
        <v>0</v>
      </c>
      <c r="AZ4175" s="1">
        <v>0</v>
      </c>
      <c r="BA4175" s="1">
        <v>40035</v>
      </c>
    </row>
    <row r="4176" spans="1:53" x14ac:dyDescent="0.3">
      <c r="A4176" s="1" t="s">
        <v>6853</v>
      </c>
      <c r="B4176" s="1">
        <v>2016</v>
      </c>
      <c r="C4176" s="1" t="s">
        <v>919</v>
      </c>
      <c r="D4176" s="6" t="s">
        <v>920</v>
      </c>
      <c r="E4176" s="1" t="s">
        <v>920</v>
      </c>
      <c r="F4176" s="1" t="s">
        <v>601</v>
      </c>
      <c r="G4176" s="1">
        <v>6012</v>
      </c>
      <c r="H4176" s="1">
        <v>73.25</v>
      </c>
      <c r="I4176" s="1">
        <v>294</v>
      </c>
      <c r="J4176" s="1">
        <v>1018</v>
      </c>
      <c r="K4176" s="1">
        <v>10.125</v>
      </c>
      <c r="L4176" s="1">
        <v>3228</v>
      </c>
      <c r="M4176" s="1">
        <v>32.25</v>
      </c>
      <c r="N4176" s="1">
        <v>7718</v>
      </c>
      <c r="O4176" s="1">
        <v>77.125</v>
      </c>
      <c r="P4176" s="1">
        <v>23</v>
      </c>
      <c r="Q4176" s="3">
        <v>1.81</v>
      </c>
      <c r="S4176" s="3">
        <v>5.29</v>
      </c>
      <c r="U4176" s="1">
        <v>2612</v>
      </c>
      <c r="V4176" s="1">
        <v>26.5</v>
      </c>
      <c r="W4176" s="1">
        <v>805</v>
      </c>
      <c r="X4176" s="1">
        <v>101</v>
      </c>
      <c r="Y4176" s="3">
        <v>7.9</v>
      </c>
      <c r="Z4176" s="3">
        <v>4.7300000000000004</v>
      </c>
      <c r="AB4176" s="1" t="s">
        <v>3240</v>
      </c>
      <c r="AC4176" s="1" t="s">
        <v>72</v>
      </c>
      <c r="AD4176" s="1" t="s">
        <v>72</v>
      </c>
      <c r="AG4176" s="1">
        <v>4</v>
      </c>
      <c r="AH4176" s="1" t="s">
        <v>6854</v>
      </c>
      <c r="AI4176" s="1">
        <v>2016</v>
      </c>
      <c r="AJ4176" s="1">
        <v>2017</v>
      </c>
      <c r="AK4176" s="1">
        <v>43939</v>
      </c>
      <c r="AO4176" s="1" t="s">
        <v>6855</v>
      </c>
      <c r="AP4176" s="1" t="s">
        <v>6855</v>
      </c>
      <c r="AQ4176" s="1">
        <v>43939</v>
      </c>
      <c r="AR4176" s="2"/>
      <c r="AS4176" s="1">
        <f t="shared" si="820"/>
        <v>0</v>
      </c>
      <c r="AT4176" s="1">
        <f t="shared" si="821"/>
        <v>0</v>
      </c>
      <c r="AU4176" s="1">
        <v>0</v>
      </c>
      <c r="AV4176" s="1">
        <v>0</v>
      </c>
      <c r="AW4176" s="1">
        <f t="shared" si="822"/>
        <v>0</v>
      </c>
      <c r="AX4176" s="1">
        <f t="shared" si="823"/>
        <v>0</v>
      </c>
      <c r="AY4176" s="1">
        <v>0</v>
      </c>
      <c r="AZ4176" s="1">
        <v>0</v>
      </c>
      <c r="BA4176" s="1">
        <v>43939</v>
      </c>
    </row>
    <row r="4177" spans="1:53" x14ac:dyDescent="0.3">
      <c r="A4177" s="1" t="s">
        <v>11447</v>
      </c>
      <c r="B4177" s="1">
        <v>2011</v>
      </c>
      <c r="C4177" s="1" t="s">
        <v>54</v>
      </c>
      <c r="D4177" s="1" t="s">
        <v>55</v>
      </c>
      <c r="E4177" s="1" t="s">
        <v>55</v>
      </c>
      <c r="F4177" s="1" t="s">
        <v>180</v>
      </c>
      <c r="G4177" s="1">
        <v>6012</v>
      </c>
      <c r="H4177" s="1">
        <v>73.25</v>
      </c>
      <c r="I4177" s="1">
        <v>319</v>
      </c>
      <c r="J4177" s="1">
        <v>948</v>
      </c>
      <c r="K4177" s="1">
        <v>9.5</v>
      </c>
      <c r="L4177" s="1">
        <v>3200</v>
      </c>
      <c r="M4177" s="1">
        <v>32</v>
      </c>
      <c r="N4177" s="1">
        <v>7548</v>
      </c>
      <c r="O4177" s="1">
        <v>75.5</v>
      </c>
      <c r="P4177" s="1">
        <v>31</v>
      </c>
      <c r="Q4177" s="3">
        <v>1.84</v>
      </c>
      <c r="R4177" s="3">
        <v>3.02</v>
      </c>
      <c r="S4177" s="3">
        <v>5.29</v>
      </c>
      <c r="T4177" s="1">
        <v>2.27</v>
      </c>
      <c r="U4177" s="1">
        <v>2812</v>
      </c>
      <c r="V4177" s="1">
        <v>28.5</v>
      </c>
      <c r="W4177" s="1">
        <v>802</v>
      </c>
      <c r="X4177" s="1">
        <v>98</v>
      </c>
      <c r="Z4177" s="3">
        <v>4.78</v>
      </c>
      <c r="AB4177" s="1" t="s">
        <v>3317</v>
      </c>
      <c r="AC4177" s="1" t="s">
        <v>72</v>
      </c>
      <c r="AD4177" s="1" t="s">
        <v>72</v>
      </c>
      <c r="AG4177" s="1">
        <v>4</v>
      </c>
      <c r="AH4177" s="1" t="s">
        <v>11448</v>
      </c>
      <c r="AI4177" s="1">
        <v>2011</v>
      </c>
      <c r="AK4177" s="1">
        <v>37741</v>
      </c>
      <c r="AO4177" s="1" t="s">
        <v>11449</v>
      </c>
      <c r="AP4177" s="1" t="s">
        <v>11449</v>
      </c>
      <c r="AQ4177" s="1">
        <v>37741</v>
      </c>
      <c r="AR4177" s="2"/>
      <c r="AS4177" s="1">
        <f t="shared" si="820"/>
        <v>0</v>
      </c>
      <c r="AT4177" s="1">
        <f t="shared" si="821"/>
        <v>0</v>
      </c>
      <c r="AU4177" s="1">
        <v>0</v>
      </c>
      <c r="AV4177" s="1">
        <v>0</v>
      </c>
      <c r="AW4177" s="1">
        <f t="shared" si="822"/>
        <v>0</v>
      </c>
      <c r="AX4177" s="1">
        <f t="shared" si="823"/>
        <v>0</v>
      </c>
      <c r="AY4177" s="1">
        <v>0</v>
      </c>
      <c r="AZ4177" s="1">
        <v>0</v>
      </c>
      <c r="BA4177" s="1">
        <v>37741</v>
      </c>
    </row>
    <row r="4178" spans="1:53" x14ac:dyDescent="0.3">
      <c r="A4178" s="1" t="s">
        <v>6322</v>
      </c>
      <c r="B4178" s="1">
        <v>2013</v>
      </c>
      <c r="C4178" s="1" t="s">
        <v>54</v>
      </c>
      <c r="D4178" s="1" t="s">
        <v>55</v>
      </c>
      <c r="E4178" s="1" t="s">
        <v>55</v>
      </c>
      <c r="F4178" s="1" t="s">
        <v>9458</v>
      </c>
      <c r="G4178" s="1">
        <v>6012</v>
      </c>
      <c r="H4178" s="1">
        <v>73.25</v>
      </c>
      <c r="I4178" s="1">
        <v>335</v>
      </c>
      <c r="J4178" s="1">
        <v>968</v>
      </c>
      <c r="K4178" s="1">
        <v>9.75</v>
      </c>
      <c r="L4178" s="1">
        <v>3258</v>
      </c>
      <c r="M4178" s="1">
        <v>32.625</v>
      </c>
      <c r="N4178" s="1">
        <v>7978</v>
      </c>
      <c r="O4178" s="1">
        <v>79.875</v>
      </c>
      <c r="P4178" s="1">
        <v>38</v>
      </c>
      <c r="Q4178" s="3">
        <v>1.86</v>
      </c>
      <c r="R4178" s="3">
        <v>3.09</v>
      </c>
      <c r="S4178" s="3">
        <v>5.37</v>
      </c>
      <c r="T4178" s="1">
        <v>2.2799999999999998</v>
      </c>
      <c r="U4178" s="1">
        <v>2912</v>
      </c>
      <c r="V4178" s="1">
        <v>29.5</v>
      </c>
      <c r="W4178" s="1">
        <v>806</v>
      </c>
      <c r="X4178" s="1">
        <v>102</v>
      </c>
      <c r="Y4178" s="3">
        <v>8.09</v>
      </c>
      <c r="Z4178" s="3">
        <v>4.91</v>
      </c>
      <c r="AB4178" s="1" t="s">
        <v>3252</v>
      </c>
      <c r="AC4178" s="1" t="s">
        <v>243</v>
      </c>
      <c r="AD4178" s="1" t="s">
        <v>243</v>
      </c>
      <c r="AE4178" s="1">
        <v>94</v>
      </c>
      <c r="AF4178" s="1">
        <v>3</v>
      </c>
      <c r="AG4178" s="1">
        <v>2</v>
      </c>
      <c r="AH4178" s="1" t="s">
        <v>9459</v>
      </c>
      <c r="AI4178" s="1">
        <v>2013</v>
      </c>
      <c r="AK4178" s="1">
        <v>40042</v>
      </c>
      <c r="AO4178" s="1" t="s">
        <v>9460</v>
      </c>
      <c r="AP4178" s="1" t="s">
        <v>9460</v>
      </c>
      <c r="AQ4178" s="1">
        <v>40042</v>
      </c>
      <c r="AR4178" s="2"/>
      <c r="AS4178" s="1">
        <f t="shared" si="820"/>
        <v>0</v>
      </c>
      <c r="AT4178" s="1">
        <f t="shared" si="821"/>
        <v>0</v>
      </c>
      <c r="AU4178" s="1">
        <v>0</v>
      </c>
      <c r="AV4178" s="1">
        <v>0</v>
      </c>
      <c r="AW4178" s="1">
        <f t="shared" si="822"/>
        <v>0</v>
      </c>
      <c r="AX4178" s="1">
        <f t="shared" si="823"/>
        <v>0</v>
      </c>
      <c r="AY4178" s="1">
        <v>0</v>
      </c>
      <c r="AZ4178" s="1">
        <v>0</v>
      </c>
      <c r="BA4178" s="1">
        <v>40042</v>
      </c>
    </row>
    <row r="4179" spans="1:53" x14ac:dyDescent="0.3">
      <c r="A4179" s="1" t="s">
        <v>7493</v>
      </c>
      <c r="B4179" s="1">
        <v>2015</v>
      </c>
      <c r="C4179" s="1" t="s">
        <v>54</v>
      </c>
      <c r="D4179" s="1" t="s">
        <v>55</v>
      </c>
      <c r="E4179" s="1" t="s">
        <v>55</v>
      </c>
      <c r="F4179" s="1" t="s">
        <v>458</v>
      </c>
      <c r="G4179" s="1">
        <v>6012</v>
      </c>
      <c r="H4179" s="1">
        <v>73.25</v>
      </c>
      <c r="I4179" s="1">
        <v>308</v>
      </c>
      <c r="J4179" s="1">
        <v>978</v>
      </c>
      <c r="K4179" s="1">
        <v>9.875</v>
      </c>
      <c r="L4179" s="1">
        <v>3100</v>
      </c>
      <c r="M4179" s="1">
        <v>31</v>
      </c>
      <c r="N4179" s="1">
        <v>7618</v>
      </c>
      <c r="O4179" s="1">
        <v>76.125</v>
      </c>
      <c r="P4179" s="1">
        <v>34</v>
      </c>
      <c r="Q4179" s="3">
        <v>1.75</v>
      </c>
      <c r="R4179" s="3">
        <v>3.01</v>
      </c>
      <c r="S4179" s="3">
        <v>5.38</v>
      </c>
      <c r="T4179" s="1">
        <v>2.37</v>
      </c>
      <c r="U4179" s="1">
        <v>2900</v>
      </c>
      <c r="V4179" s="1">
        <v>29</v>
      </c>
      <c r="W4179" s="1">
        <v>807</v>
      </c>
      <c r="X4179" s="1">
        <v>103</v>
      </c>
      <c r="AB4179" s="1" t="s">
        <v>3293</v>
      </c>
      <c r="AC4179" s="1" t="s">
        <v>146</v>
      </c>
      <c r="AD4179" s="1" t="s">
        <v>146</v>
      </c>
      <c r="AE4179" s="1">
        <v>151</v>
      </c>
      <c r="AF4179" s="1">
        <v>5</v>
      </c>
      <c r="AG4179" s="1">
        <v>3</v>
      </c>
      <c r="AH4179" s="1" t="s">
        <v>7494</v>
      </c>
      <c r="AI4179" s="1">
        <v>2015</v>
      </c>
      <c r="AJ4179" s="1">
        <v>2017</v>
      </c>
      <c r="AK4179" s="1">
        <v>42494</v>
      </c>
      <c r="AO4179" s="1" t="s">
        <v>7495</v>
      </c>
      <c r="AP4179" s="1" t="s">
        <v>7495</v>
      </c>
      <c r="AQ4179" s="1">
        <v>42494</v>
      </c>
      <c r="AR4179" s="2"/>
      <c r="AS4179" s="1">
        <f t="shared" si="820"/>
        <v>0</v>
      </c>
      <c r="AT4179" s="1">
        <f t="shared" si="821"/>
        <v>0</v>
      </c>
      <c r="AU4179" s="1">
        <v>0</v>
      </c>
      <c r="AV4179" s="1">
        <v>0</v>
      </c>
      <c r="AW4179" s="1">
        <f t="shared" si="822"/>
        <v>0</v>
      </c>
      <c r="AX4179" s="1">
        <f t="shared" si="823"/>
        <v>0</v>
      </c>
      <c r="AY4179" s="1">
        <v>0</v>
      </c>
      <c r="AZ4179" s="1">
        <v>0</v>
      </c>
      <c r="BA4179" s="1">
        <v>42494</v>
      </c>
    </row>
    <row r="4180" spans="1:53" x14ac:dyDescent="0.3">
      <c r="A4180" s="1" t="s">
        <v>10747</v>
      </c>
      <c r="B4180" s="1">
        <v>2012</v>
      </c>
      <c r="C4180" s="1" t="s">
        <v>919</v>
      </c>
      <c r="D4180" s="1" t="s">
        <v>920</v>
      </c>
      <c r="E4180" s="1" t="s">
        <v>920</v>
      </c>
      <c r="F4180" s="1" t="s">
        <v>120</v>
      </c>
      <c r="G4180" s="1">
        <v>6012</v>
      </c>
      <c r="H4180" s="1">
        <v>73.25</v>
      </c>
      <c r="I4180" s="1">
        <v>305</v>
      </c>
      <c r="J4180" s="1">
        <v>958</v>
      </c>
      <c r="K4180" s="1">
        <v>9.625</v>
      </c>
      <c r="L4180" s="1">
        <v>3338</v>
      </c>
      <c r="M4180" s="1">
        <v>33.375</v>
      </c>
      <c r="N4180" s="1">
        <v>8058</v>
      </c>
      <c r="O4180" s="1">
        <v>80.625</v>
      </c>
      <c r="P4180" s="1">
        <v>25</v>
      </c>
      <c r="Q4180" s="3">
        <v>1.92</v>
      </c>
      <c r="R4180" s="3">
        <v>3.16</v>
      </c>
      <c r="S4180" s="3">
        <v>5.42</v>
      </c>
      <c r="T4180" s="1">
        <v>2.2599999999999998</v>
      </c>
      <c r="U4180" s="1">
        <v>3012</v>
      </c>
      <c r="V4180" s="1">
        <v>30.5</v>
      </c>
      <c r="W4180" s="1">
        <v>800</v>
      </c>
      <c r="X4180" s="1">
        <v>96</v>
      </c>
      <c r="Y4180" s="3">
        <v>7.63</v>
      </c>
      <c r="Z4180" s="3">
        <v>4.6500000000000004</v>
      </c>
      <c r="AB4180" s="1" t="s">
        <v>3293</v>
      </c>
      <c r="AC4180" s="1" t="s">
        <v>72</v>
      </c>
      <c r="AD4180" s="1" t="s">
        <v>72</v>
      </c>
      <c r="AG4180" s="1">
        <v>4</v>
      </c>
      <c r="AH4180" s="1" t="s">
        <v>10748</v>
      </c>
      <c r="AI4180" s="1">
        <v>2012</v>
      </c>
      <c r="AK4180" s="1">
        <v>38884</v>
      </c>
      <c r="AO4180" s="1" t="s">
        <v>10749</v>
      </c>
      <c r="AP4180" s="1" t="s">
        <v>10749</v>
      </c>
      <c r="AQ4180" s="1">
        <v>38884</v>
      </c>
      <c r="AR4180" s="2"/>
      <c r="AS4180" s="1">
        <f t="shared" si="820"/>
        <v>0</v>
      </c>
      <c r="AT4180" s="1">
        <f t="shared" si="821"/>
        <v>0</v>
      </c>
      <c r="AU4180" s="1">
        <v>0</v>
      </c>
      <c r="AV4180" s="1">
        <v>0</v>
      </c>
      <c r="AW4180" s="1">
        <f t="shared" si="822"/>
        <v>0</v>
      </c>
      <c r="AX4180" s="1">
        <f t="shared" si="823"/>
        <v>0</v>
      </c>
      <c r="AY4180" s="1">
        <v>0</v>
      </c>
      <c r="AZ4180" s="1">
        <v>0</v>
      </c>
      <c r="BA4180" s="1">
        <v>38884</v>
      </c>
    </row>
    <row r="4181" spans="1:53" x14ac:dyDescent="0.3">
      <c r="A4181" s="1" t="s">
        <v>8558</v>
      </c>
      <c r="B4181" s="1">
        <v>2014</v>
      </c>
      <c r="C4181" s="1" t="s">
        <v>54</v>
      </c>
      <c r="D4181" s="1" t="s">
        <v>55</v>
      </c>
      <c r="E4181" s="1" t="s">
        <v>55</v>
      </c>
      <c r="F4181" s="1" t="s">
        <v>3071</v>
      </c>
      <c r="G4181" s="1">
        <v>6012</v>
      </c>
      <c r="H4181" s="1">
        <v>73.25</v>
      </c>
      <c r="I4181" s="1">
        <v>337</v>
      </c>
      <c r="J4181" s="1">
        <v>938</v>
      </c>
      <c r="K4181" s="1">
        <v>9.375</v>
      </c>
      <c r="L4181" s="1">
        <v>3168</v>
      </c>
      <c r="M4181" s="1">
        <v>31.75</v>
      </c>
      <c r="N4181" s="1">
        <v>7718</v>
      </c>
      <c r="O4181" s="1">
        <v>77.125</v>
      </c>
      <c r="P4181" s="1">
        <v>32</v>
      </c>
      <c r="Q4181" s="3">
        <v>1.86</v>
      </c>
      <c r="R4181" s="3">
        <v>3.15</v>
      </c>
      <c r="S4181" s="3">
        <v>5.47</v>
      </c>
      <c r="T4181" s="1">
        <v>2.3199999999999998</v>
      </c>
      <c r="U4181" s="1">
        <v>2600</v>
      </c>
      <c r="V4181" s="1">
        <v>26</v>
      </c>
      <c r="W4181" s="1">
        <v>704</v>
      </c>
      <c r="X4181" s="1">
        <v>88</v>
      </c>
      <c r="Y4181" s="3">
        <v>7.89</v>
      </c>
      <c r="Z4181" s="3">
        <v>4.5999999999999996</v>
      </c>
      <c r="AB4181" s="1" t="s">
        <v>3260</v>
      </c>
      <c r="AC4181" s="1" t="s">
        <v>6590</v>
      </c>
      <c r="AD4181" s="1" t="s">
        <v>251</v>
      </c>
      <c r="AE4181" s="1">
        <v>165</v>
      </c>
      <c r="AF4181" s="1">
        <v>5</v>
      </c>
      <c r="AG4181" s="1">
        <v>3</v>
      </c>
      <c r="AH4181" s="1" t="s">
        <v>8559</v>
      </c>
      <c r="AI4181" s="1">
        <v>2014</v>
      </c>
      <c r="AK4181" s="1">
        <v>41394</v>
      </c>
      <c r="AO4181" s="1" t="s">
        <v>8560</v>
      </c>
      <c r="AP4181" s="1" t="s">
        <v>8560</v>
      </c>
      <c r="AQ4181" s="1">
        <v>41394</v>
      </c>
      <c r="AR4181" s="2"/>
      <c r="AS4181" s="1">
        <f t="shared" si="820"/>
        <v>0</v>
      </c>
      <c r="AT4181" s="1">
        <f t="shared" si="821"/>
        <v>0</v>
      </c>
      <c r="AU4181" s="1">
        <v>0</v>
      </c>
      <c r="AV4181" s="1">
        <v>0</v>
      </c>
      <c r="AW4181" s="1">
        <f t="shared" si="822"/>
        <v>0</v>
      </c>
      <c r="AX4181" s="1">
        <f t="shared" si="823"/>
        <v>0</v>
      </c>
      <c r="AY4181" s="1">
        <v>0</v>
      </c>
      <c r="AZ4181" s="1">
        <v>0</v>
      </c>
      <c r="BA4181" s="1">
        <v>41394</v>
      </c>
    </row>
    <row r="4182" spans="1:53" x14ac:dyDescent="0.3">
      <c r="A4182" s="1" t="s">
        <v>2232</v>
      </c>
      <c r="B4182" s="1">
        <v>2020</v>
      </c>
      <c r="C4182" s="1" t="s">
        <v>398</v>
      </c>
      <c r="D4182" s="1" t="s">
        <v>398</v>
      </c>
      <c r="E4182" s="1" t="s">
        <v>399</v>
      </c>
      <c r="F4182" s="1" t="s">
        <v>446</v>
      </c>
      <c r="G4182" s="1">
        <v>6012</v>
      </c>
      <c r="H4182" s="1">
        <v>73.25</v>
      </c>
      <c r="I4182" s="1">
        <v>202</v>
      </c>
      <c r="J4182" s="1">
        <v>958</v>
      </c>
      <c r="K4182" s="1">
        <v>9.625</v>
      </c>
      <c r="L4182" s="1">
        <v>3214</v>
      </c>
      <c r="M4182" s="1">
        <v>32.25</v>
      </c>
      <c r="N4182" s="1">
        <v>7848</v>
      </c>
      <c r="O4182" s="1">
        <v>78.5</v>
      </c>
      <c r="P4182" s="1">
        <v>11</v>
      </c>
      <c r="Q4182" s="3" t="s">
        <v>2196</v>
      </c>
      <c r="S4182" s="3" t="s">
        <v>2196</v>
      </c>
      <c r="U4182" s="1" t="s">
        <v>2196</v>
      </c>
      <c r="V4182" s="1" t="s">
        <v>2196</v>
      </c>
      <c r="W4182" s="1" t="s">
        <v>2196</v>
      </c>
      <c r="X4182" s="1" t="s">
        <v>2196</v>
      </c>
      <c r="Y4182" s="3" t="s">
        <v>2196</v>
      </c>
      <c r="Z4182" s="3" t="s">
        <v>2196</v>
      </c>
      <c r="AC4182" t="s">
        <v>219</v>
      </c>
      <c r="AD4182" t="s">
        <v>219</v>
      </c>
      <c r="AE4182">
        <v>158</v>
      </c>
      <c r="AF4182">
        <v>5</v>
      </c>
      <c r="AG4182">
        <v>3</v>
      </c>
      <c r="AH4182" s="1" t="s">
        <v>2233</v>
      </c>
      <c r="AI4182" s="1">
        <v>2020</v>
      </c>
      <c r="AL4182" s="1" t="s">
        <v>2234</v>
      </c>
      <c r="AN4182" s="1" t="s">
        <v>441</v>
      </c>
      <c r="AR4182" s="2"/>
    </row>
    <row r="4183" spans="1:53" x14ac:dyDescent="0.3">
      <c r="A4183" s="1" t="s">
        <v>2642</v>
      </c>
      <c r="B4183" s="1">
        <v>2020</v>
      </c>
      <c r="C4183" s="1" t="s">
        <v>276</v>
      </c>
      <c r="D4183" s="1" t="s">
        <v>276</v>
      </c>
      <c r="E4183" s="1" t="s">
        <v>276</v>
      </c>
      <c r="F4183" s="1" t="s">
        <v>125</v>
      </c>
      <c r="G4183" s="1">
        <v>6012</v>
      </c>
      <c r="H4183" s="1">
        <v>73.25</v>
      </c>
      <c r="I4183" s="1">
        <v>245</v>
      </c>
      <c r="J4183" s="1">
        <v>948</v>
      </c>
      <c r="K4183" s="1">
        <v>9.5</v>
      </c>
      <c r="L4183" s="1">
        <v>3358</v>
      </c>
      <c r="M4183" s="1">
        <v>33.625</v>
      </c>
      <c r="N4183" s="1">
        <v>8000</v>
      </c>
      <c r="O4183" s="1">
        <v>80</v>
      </c>
      <c r="P4183" s="1">
        <v>18</v>
      </c>
      <c r="Q4183" s="3" t="s">
        <v>2196</v>
      </c>
      <c r="S4183" s="3" t="s">
        <v>2196</v>
      </c>
      <c r="U4183" s="1" t="s">
        <v>2196</v>
      </c>
      <c r="V4183" s="1" t="s">
        <v>2196</v>
      </c>
      <c r="W4183" s="1" t="s">
        <v>2196</v>
      </c>
      <c r="X4183" s="1" t="s">
        <v>2196</v>
      </c>
      <c r="Y4183" s="3" t="s">
        <v>2196</v>
      </c>
      <c r="Z4183" s="3" t="s">
        <v>2196</v>
      </c>
      <c r="AC4183" t="s">
        <v>261</v>
      </c>
      <c r="AD4183" t="s">
        <v>261</v>
      </c>
      <c r="AE4183">
        <v>60</v>
      </c>
      <c r="AF4183">
        <v>2</v>
      </c>
      <c r="AG4183">
        <v>2</v>
      </c>
      <c r="AH4183" s="1" t="s">
        <v>2643</v>
      </c>
      <c r="AI4183" s="1">
        <v>2020</v>
      </c>
      <c r="AL4183" s="1" t="s">
        <v>2644</v>
      </c>
      <c r="AN4183" s="1" t="s">
        <v>2645</v>
      </c>
      <c r="AR4183" s="2"/>
    </row>
    <row r="4184" spans="1:53" x14ac:dyDescent="0.3">
      <c r="A4184" s="1" t="s">
        <v>1120</v>
      </c>
      <c r="B4184" s="1">
        <v>2023</v>
      </c>
      <c r="C4184" s="1" t="s">
        <v>1121</v>
      </c>
      <c r="D4184" s="1" t="s">
        <v>1121</v>
      </c>
      <c r="E4184" s="1" t="s">
        <v>1081</v>
      </c>
      <c r="F4184" s="1" t="s">
        <v>861</v>
      </c>
      <c r="G4184" s="1">
        <v>6012</v>
      </c>
      <c r="H4184" s="1">
        <v>73.25</v>
      </c>
      <c r="I4184" s="1">
        <v>230</v>
      </c>
      <c r="K4184" s="1">
        <v>9.625</v>
      </c>
      <c r="M4184" s="1">
        <v>31.5</v>
      </c>
      <c r="O4184" s="1">
        <v>75.75</v>
      </c>
      <c r="AC4184" s="1" t="s">
        <v>72</v>
      </c>
      <c r="AD4184" s="1" t="s">
        <v>72</v>
      </c>
      <c r="AG4184" s="1">
        <v>4</v>
      </c>
      <c r="AH4184" s="1" t="s">
        <v>1122</v>
      </c>
      <c r="AI4184" s="1">
        <v>2023</v>
      </c>
      <c r="AM4184" s="1">
        <v>12</v>
      </c>
      <c r="AN4184" s="1" t="s">
        <v>1123</v>
      </c>
    </row>
    <row r="4185" spans="1:53" x14ac:dyDescent="0.3">
      <c r="A4185" s="6" t="s">
        <v>1831</v>
      </c>
      <c r="B4185" s="7">
        <v>2022</v>
      </c>
      <c r="C4185" s="6" t="s">
        <v>608</v>
      </c>
      <c r="D4185" s="6" t="s">
        <v>608</v>
      </c>
      <c r="E4185" s="6" t="s">
        <v>600</v>
      </c>
      <c r="F4185" s="8" t="s">
        <v>115</v>
      </c>
      <c r="G4185" s="9">
        <v>6012</v>
      </c>
      <c r="H4185" s="10">
        <v>73.25</v>
      </c>
      <c r="I4185" s="11">
        <v>206</v>
      </c>
      <c r="J4185" s="11"/>
      <c r="K4185" s="12">
        <v>8.75</v>
      </c>
      <c r="L4185" s="13"/>
      <c r="M4185" s="12">
        <v>31.625</v>
      </c>
      <c r="N4185" s="13"/>
      <c r="O4185" s="12">
        <v>76.375</v>
      </c>
      <c r="P4185" s="14">
        <v>12</v>
      </c>
      <c r="Q4185" s="15"/>
      <c r="R4185" s="15"/>
      <c r="S4185" s="15"/>
      <c r="T4185" s="7"/>
      <c r="U4185" s="7"/>
      <c r="V4185" s="17"/>
      <c r="W4185" s="18"/>
      <c r="X4185" s="18"/>
      <c r="Y4185" s="18"/>
      <c r="Z4185" s="18"/>
      <c r="AA4185" s="15"/>
      <c r="AC4185" s="1" t="s">
        <v>91</v>
      </c>
      <c r="AD4185" s="1" t="s">
        <v>91</v>
      </c>
      <c r="AE4185" s="1">
        <v>124</v>
      </c>
      <c r="AF4185" s="1">
        <v>4</v>
      </c>
      <c r="AG4185" s="1">
        <v>3</v>
      </c>
      <c r="AH4185" s="1" t="s">
        <v>1832</v>
      </c>
      <c r="AI4185" s="1">
        <v>2022</v>
      </c>
      <c r="AL4185" s="19" t="s">
        <v>1833</v>
      </c>
      <c r="AM4185" s="19"/>
      <c r="AN4185" s="21" t="s">
        <v>626</v>
      </c>
    </row>
    <row r="4186" spans="1:53" x14ac:dyDescent="0.3">
      <c r="A4186" s="1" t="s">
        <v>4518</v>
      </c>
      <c r="B4186" s="1">
        <v>2018</v>
      </c>
      <c r="C4186" s="1" t="s">
        <v>144</v>
      </c>
      <c r="D4186" s="1" t="s">
        <v>144</v>
      </c>
      <c r="E4186" s="1" t="s">
        <v>55</v>
      </c>
      <c r="F4186" s="1" t="s">
        <v>454</v>
      </c>
      <c r="G4186" s="1">
        <v>6012</v>
      </c>
      <c r="H4186" s="1">
        <v>73.25</v>
      </c>
      <c r="I4186" s="1">
        <v>249</v>
      </c>
      <c r="J4186" s="1">
        <v>928</v>
      </c>
      <c r="K4186" s="1">
        <v>9.25</v>
      </c>
      <c r="L4186" s="1">
        <v>3218</v>
      </c>
      <c r="M4186" s="1">
        <v>32.125</v>
      </c>
      <c r="N4186" s="1">
        <v>7838</v>
      </c>
      <c r="O4186" s="1">
        <v>78.375</v>
      </c>
      <c r="P4186" s="1">
        <v>25</v>
      </c>
      <c r="W4186" s="1">
        <v>902</v>
      </c>
      <c r="X4186" s="1">
        <v>110</v>
      </c>
      <c r="AB4186" s="1" t="s">
        <v>3268</v>
      </c>
      <c r="AC4186" s="1" t="s">
        <v>72</v>
      </c>
      <c r="AD4186" s="1" t="s">
        <v>72</v>
      </c>
      <c r="AG4186" s="1">
        <v>4</v>
      </c>
      <c r="AL4186" s="1" t="s">
        <v>4519</v>
      </c>
      <c r="AO4186" s="1" t="s">
        <v>4520</v>
      </c>
      <c r="AR4186" s="2"/>
      <c r="AS4186" s="1">
        <f t="shared" ref="AS4186:AS4198" si="824">IF(AT4186&gt;0,1,0)</f>
        <v>0</v>
      </c>
      <c r="AT4186" s="1">
        <f t="shared" ref="AT4186:AT4198" si="825">AU4186+AV4186</f>
        <v>0</v>
      </c>
      <c r="AU4186" s="1">
        <v>0</v>
      </c>
      <c r="AV4186" s="1">
        <v>0</v>
      </c>
      <c r="AW4186" s="1">
        <f t="shared" ref="AW4186:AW4198" si="826">IF(AX4186&gt;0,1,0)</f>
        <v>0</v>
      </c>
      <c r="AX4186" s="1">
        <f t="shared" ref="AX4186:AX4198" si="827">SUM(AY4186+AZ4186)</f>
        <v>0</v>
      </c>
      <c r="AY4186" s="1">
        <v>0</v>
      </c>
      <c r="AZ4186" s="1">
        <v>0</v>
      </c>
    </row>
    <row r="4187" spans="1:53" x14ac:dyDescent="0.3">
      <c r="A4187" s="1" t="s">
        <v>4625</v>
      </c>
      <c r="B4187" s="1">
        <v>2018</v>
      </c>
      <c r="C4187" s="1" t="s">
        <v>54</v>
      </c>
      <c r="D4187" s="1" t="s">
        <v>54</v>
      </c>
      <c r="E4187" s="1" t="s">
        <v>55</v>
      </c>
      <c r="F4187" s="1" t="s">
        <v>125</v>
      </c>
      <c r="G4187" s="1">
        <v>6012</v>
      </c>
      <c r="H4187" s="1">
        <v>73.25</v>
      </c>
      <c r="I4187" s="1">
        <v>292</v>
      </c>
      <c r="J4187" s="1">
        <v>948</v>
      </c>
      <c r="K4187" s="1">
        <v>9.5</v>
      </c>
      <c r="L4187" s="1">
        <v>3208</v>
      </c>
      <c r="M4187" s="1">
        <v>32</v>
      </c>
      <c r="N4187" s="1">
        <v>7678</v>
      </c>
      <c r="O4187" s="1">
        <v>76.875</v>
      </c>
      <c r="AB4187" s="1" t="s">
        <v>3240</v>
      </c>
      <c r="AC4187" s="1" t="s">
        <v>3301</v>
      </c>
      <c r="AD4187" s="1" t="s">
        <v>121</v>
      </c>
      <c r="AE4187" s="1">
        <v>140</v>
      </c>
      <c r="AF4187" s="1">
        <v>5</v>
      </c>
      <c r="AG4187" s="1">
        <v>3</v>
      </c>
      <c r="AL4187" s="1" t="s">
        <v>4626</v>
      </c>
      <c r="AO4187" s="1" t="s">
        <v>4627</v>
      </c>
      <c r="AR4187" s="2"/>
      <c r="AS4187" s="1">
        <f t="shared" si="824"/>
        <v>0</v>
      </c>
      <c r="AT4187" s="1">
        <f t="shared" si="825"/>
        <v>0</v>
      </c>
      <c r="AU4187" s="1">
        <v>0</v>
      </c>
      <c r="AV4187" s="1">
        <v>0</v>
      </c>
      <c r="AW4187" s="1">
        <f t="shared" si="826"/>
        <v>0</v>
      </c>
      <c r="AX4187" s="1">
        <f t="shared" si="827"/>
        <v>0</v>
      </c>
      <c r="AY4187" s="1">
        <v>0</v>
      </c>
      <c r="AZ4187" s="1">
        <v>0</v>
      </c>
    </row>
    <row r="4188" spans="1:53" x14ac:dyDescent="0.3">
      <c r="A4188" s="1" t="s">
        <v>6468</v>
      </c>
      <c r="B4188" s="1">
        <v>2016</v>
      </c>
      <c r="C4188" s="1" t="s">
        <v>513</v>
      </c>
      <c r="D4188" s="1" t="s">
        <v>513</v>
      </c>
      <c r="E4188" s="1" t="s">
        <v>399</v>
      </c>
      <c r="F4188" s="1" t="s">
        <v>472</v>
      </c>
      <c r="G4188" s="1">
        <v>6012</v>
      </c>
      <c r="H4188" s="1">
        <v>73.25</v>
      </c>
      <c r="I4188" s="1">
        <v>218</v>
      </c>
      <c r="J4188" s="1">
        <v>928</v>
      </c>
      <c r="K4188" s="1">
        <v>9.25</v>
      </c>
      <c r="L4188" s="1">
        <v>3208</v>
      </c>
      <c r="M4188" s="1">
        <v>32</v>
      </c>
      <c r="N4188" s="1">
        <v>7728</v>
      </c>
      <c r="O4188" s="1">
        <v>77.25</v>
      </c>
      <c r="P4188" s="1">
        <v>19</v>
      </c>
      <c r="AB4188" s="1" t="s">
        <v>3293</v>
      </c>
      <c r="AC4188" s="1" t="s">
        <v>72</v>
      </c>
      <c r="AD4188" s="1" t="s">
        <v>72</v>
      </c>
      <c r="AG4188" s="1">
        <v>4</v>
      </c>
      <c r="AH4188" s="1">
        <v>0</v>
      </c>
      <c r="AI4188" s="1">
        <v>2016</v>
      </c>
      <c r="AK4188" s="1">
        <v>43567</v>
      </c>
      <c r="AO4188" s="1" t="s">
        <v>6469</v>
      </c>
      <c r="AP4188" s="1" t="s">
        <v>6469</v>
      </c>
      <c r="AQ4188" s="1">
        <v>43567</v>
      </c>
      <c r="AR4188" s="2"/>
      <c r="AS4188" s="1">
        <f t="shared" si="824"/>
        <v>0</v>
      </c>
      <c r="AT4188" s="1">
        <f t="shared" si="825"/>
        <v>0</v>
      </c>
      <c r="AU4188" s="1">
        <v>0</v>
      </c>
      <c r="AV4188" s="1">
        <v>0</v>
      </c>
      <c r="AW4188" s="1">
        <f t="shared" si="826"/>
        <v>0</v>
      </c>
      <c r="AX4188" s="1">
        <f t="shared" si="827"/>
        <v>0</v>
      </c>
      <c r="AY4188" s="1">
        <v>0</v>
      </c>
      <c r="AZ4188" s="1">
        <v>0</v>
      </c>
      <c r="BA4188" s="1">
        <v>43567</v>
      </c>
    </row>
    <row r="4189" spans="1:53" x14ac:dyDescent="0.3">
      <c r="A4189" s="1" t="s">
        <v>8555</v>
      </c>
      <c r="B4189" s="1">
        <v>2014</v>
      </c>
      <c r="C4189" s="1" t="s">
        <v>54</v>
      </c>
      <c r="D4189" s="1" t="s">
        <v>55</v>
      </c>
      <c r="E4189" s="1" t="s">
        <v>55</v>
      </c>
      <c r="F4189" s="1" t="s">
        <v>366</v>
      </c>
      <c r="G4189" s="1">
        <v>6012</v>
      </c>
      <c r="H4189" s="1">
        <v>73.25</v>
      </c>
      <c r="I4189" s="1">
        <v>327</v>
      </c>
      <c r="J4189" s="1">
        <v>1000</v>
      </c>
      <c r="K4189" s="1">
        <v>10</v>
      </c>
      <c r="L4189" s="1">
        <v>3378</v>
      </c>
      <c r="M4189" s="1">
        <v>33.875</v>
      </c>
      <c r="N4189" s="1">
        <v>8000</v>
      </c>
      <c r="O4189" s="1">
        <v>80</v>
      </c>
      <c r="P4189" s="1">
        <v>32</v>
      </c>
      <c r="AB4189" s="1" t="s">
        <v>3244</v>
      </c>
      <c r="AC4189" s="1" t="s">
        <v>72</v>
      </c>
      <c r="AD4189" s="1" t="s">
        <v>72</v>
      </c>
      <c r="AG4189" s="1">
        <v>4</v>
      </c>
      <c r="AH4189" s="1" t="s">
        <v>8556</v>
      </c>
      <c r="AI4189" s="1">
        <v>2014</v>
      </c>
      <c r="AJ4189" s="1">
        <v>2017</v>
      </c>
      <c r="AK4189" s="1">
        <v>41834</v>
      </c>
      <c r="AO4189" s="1" t="s">
        <v>8557</v>
      </c>
      <c r="AP4189" s="1" t="s">
        <v>8557</v>
      </c>
      <c r="AQ4189" s="1">
        <v>41834</v>
      </c>
      <c r="AR4189" s="2"/>
      <c r="AS4189" s="1">
        <f t="shared" si="824"/>
        <v>0</v>
      </c>
      <c r="AT4189" s="1">
        <f t="shared" si="825"/>
        <v>0</v>
      </c>
      <c r="AU4189" s="1">
        <v>0</v>
      </c>
      <c r="AV4189" s="1">
        <v>0</v>
      </c>
      <c r="AW4189" s="1">
        <f t="shared" si="826"/>
        <v>0</v>
      </c>
      <c r="AX4189" s="1">
        <f t="shared" si="827"/>
        <v>0</v>
      </c>
      <c r="AY4189" s="1">
        <v>0</v>
      </c>
      <c r="AZ4189" s="1">
        <v>0</v>
      </c>
      <c r="BA4189" s="1">
        <v>41834</v>
      </c>
    </row>
    <row r="4190" spans="1:53" x14ac:dyDescent="0.3">
      <c r="A4190" s="1" t="s">
        <v>11535</v>
      </c>
      <c r="B4190" s="1">
        <v>2011</v>
      </c>
      <c r="C4190" s="1" t="s">
        <v>54</v>
      </c>
      <c r="D4190" s="1" t="s">
        <v>55</v>
      </c>
      <c r="E4190" s="1" t="s">
        <v>55</v>
      </c>
      <c r="F4190" s="1" t="s">
        <v>400</v>
      </c>
      <c r="G4190" s="1">
        <v>6012</v>
      </c>
      <c r="H4190" s="1">
        <v>73.25</v>
      </c>
      <c r="I4190" s="1">
        <v>303</v>
      </c>
      <c r="J4190" s="1">
        <v>1000</v>
      </c>
      <c r="K4190" s="1">
        <v>10</v>
      </c>
      <c r="L4190" s="1">
        <v>3278</v>
      </c>
      <c r="M4190" s="1">
        <v>32.875</v>
      </c>
      <c r="N4190" s="1">
        <v>7800</v>
      </c>
      <c r="O4190" s="1">
        <v>78</v>
      </c>
      <c r="P4190" s="1">
        <v>49</v>
      </c>
      <c r="AB4190" s="1" t="s">
        <v>3293</v>
      </c>
      <c r="AC4190" s="1" t="s">
        <v>86</v>
      </c>
      <c r="AD4190" s="1" t="s">
        <v>86</v>
      </c>
      <c r="AE4190" s="1">
        <v>53</v>
      </c>
      <c r="AF4190" s="1">
        <v>2</v>
      </c>
      <c r="AG4190" s="1">
        <v>2</v>
      </c>
      <c r="AH4190" s="1" t="s">
        <v>11536</v>
      </c>
      <c r="AI4190" s="1">
        <v>2011</v>
      </c>
      <c r="AJ4190" s="1">
        <v>2017</v>
      </c>
      <c r="AK4190" s="1">
        <v>37128</v>
      </c>
      <c r="AO4190" s="1" t="s">
        <v>11537</v>
      </c>
      <c r="AP4190" s="1" t="s">
        <v>11537</v>
      </c>
      <c r="AQ4190" s="1">
        <v>37128</v>
      </c>
      <c r="AR4190" s="2"/>
      <c r="AS4190" s="1">
        <f t="shared" si="824"/>
        <v>0</v>
      </c>
      <c r="AT4190" s="1">
        <f t="shared" si="825"/>
        <v>0</v>
      </c>
      <c r="AU4190" s="1">
        <v>0</v>
      </c>
      <c r="AV4190" s="1">
        <v>0</v>
      </c>
      <c r="AW4190" s="1">
        <f t="shared" si="826"/>
        <v>0</v>
      </c>
      <c r="AX4190" s="1">
        <f t="shared" si="827"/>
        <v>0</v>
      </c>
      <c r="AY4190" s="1">
        <v>0</v>
      </c>
      <c r="AZ4190" s="1">
        <v>0</v>
      </c>
      <c r="BA4190" s="1">
        <v>37128</v>
      </c>
    </row>
    <row r="4191" spans="1:53" x14ac:dyDescent="0.3">
      <c r="A4191" s="1" t="s">
        <v>12369</v>
      </c>
      <c r="B4191" s="1">
        <v>2010</v>
      </c>
      <c r="C4191" s="1" t="s">
        <v>54</v>
      </c>
      <c r="D4191" s="1" t="s">
        <v>55</v>
      </c>
      <c r="E4191" s="1" t="s">
        <v>55</v>
      </c>
      <c r="F4191" s="1" t="s">
        <v>377</v>
      </c>
      <c r="G4191" s="1">
        <v>6012</v>
      </c>
      <c r="H4191" s="1">
        <v>73.25</v>
      </c>
      <c r="I4191" s="1">
        <v>321</v>
      </c>
      <c r="J4191" s="1">
        <v>938</v>
      </c>
      <c r="K4191" s="1">
        <v>9.375</v>
      </c>
      <c r="L4191" s="1">
        <v>3228</v>
      </c>
      <c r="M4191" s="1">
        <v>32.25</v>
      </c>
      <c r="AB4191" s="1" t="s">
        <v>2252</v>
      </c>
      <c r="AC4191" s="1" t="s">
        <v>72</v>
      </c>
      <c r="AD4191" s="1" t="s">
        <v>72</v>
      </c>
      <c r="AG4191" s="1">
        <v>4</v>
      </c>
      <c r="AH4191" s="1" t="s">
        <v>12370</v>
      </c>
      <c r="AI4191" s="1">
        <v>2010</v>
      </c>
      <c r="AK4191" s="1">
        <v>36061</v>
      </c>
      <c r="AO4191" s="1" t="s">
        <v>12371</v>
      </c>
      <c r="AP4191" s="1" t="s">
        <v>12371</v>
      </c>
      <c r="AQ4191" s="1">
        <v>36061</v>
      </c>
      <c r="AR4191" s="2"/>
      <c r="AS4191" s="1">
        <f t="shared" si="824"/>
        <v>0</v>
      </c>
      <c r="AT4191" s="1">
        <f t="shared" si="825"/>
        <v>0</v>
      </c>
      <c r="AU4191" s="1">
        <v>0</v>
      </c>
      <c r="AV4191" s="1">
        <v>0</v>
      </c>
      <c r="AW4191" s="1">
        <f t="shared" si="826"/>
        <v>0</v>
      </c>
      <c r="AX4191" s="1">
        <f t="shared" si="827"/>
        <v>0</v>
      </c>
      <c r="AY4191" s="1">
        <v>0</v>
      </c>
      <c r="AZ4191" s="1">
        <v>0</v>
      </c>
      <c r="BA4191" s="1">
        <v>36061</v>
      </c>
    </row>
    <row r="4192" spans="1:53" x14ac:dyDescent="0.3">
      <c r="A4192" s="1" t="s">
        <v>14427</v>
      </c>
      <c r="B4192" s="1">
        <v>2008</v>
      </c>
      <c r="C4192" s="1" t="s">
        <v>276</v>
      </c>
      <c r="D4192" s="1" t="s">
        <v>276</v>
      </c>
      <c r="E4192" s="1" t="s">
        <v>276</v>
      </c>
      <c r="F4192" s="1" t="s">
        <v>7754</v>
      </c>
      <c r="G4192" s="1">
        <v>6012</v>
      </c>
      <c r="H4192" s="1">
        <v>73.25</v>
      </c>
      <c r="I4192" s="1">
        <v>244</v>
      </c>
      <c r="J4192" s="1">
        <v>900</v>
      </c>
      <c r="K4192" s="1">
        <v>9</v>
      </c>
      <c r="L4192" s="1">
        <v>3158</v>
      </c>
      <c r="M4192" s="1">
        <v>31.625</v>
      </c>
      <c r="P4192" s="1">
        <v>25</v>
      </c>
      <c r="AB4192" s="1" t="s">
        <v>3374</v>
      </c>
      <c r="AC4192" s="1" t="s">
        <v>91</v>
      </c>
      <c r="AD4192" s="1" t="s">
        <v>91</v>
      </c>
      <c r="AE4192" s="1">
        <v>104</v>
      </c>
      <c r="AF4192" s="1">
        <v>4</v>
      </c>
      <c r="AG4192" s="1">
        <v>3</v>
      </c>
      <c r="AH4192" s="1" t="s">
        <v>14428</v>
      </c>
      <c r="AI4192" s="1">
        <v>2008</v>
      </c>
      <c r="AK4192" s="1">
        <v>33185</v>
      </c>
      <c r="AO4192" s="1" t="s">
        <v>14429</v>
      </c>
      <c r="AP4192" s="1" t="s">
        <v>14429</v>
      </c>
      <c r="AQ4192" s="1">
        <v>33185</v>
      </c>
      <c r="AR4192" s="2"/>
      <c r="AS4192" s="1">
        <f t="shared" si="824"/>
        <v>0</v>
      </c>
      <c r="AT4192" s="1">
        <f t="shared" si="825"/>
        <v>0</v>
      </c>
      <c r="AU4192" s="1">
        <v>0</v>
      </c>
      <c r="AV4192" s="1">
        <v>0</v>
      </c>
      <c r="AW4192" s="1">
        <f t="shared" si="826"/>
        <v>0</v>
      </c>
      <c r="AX4192" s="1">
        <f t="shared" si="827"/>
        <v>0</v>
      </c>
      <c r="AY4192" s="1">
        <v>0</v>
      </c>
      <c r="AZ4192" s="1">
        <v>0</v>
      </c>
      <c r="BA4192" s="1">
        <v>33185</v>
      </c>
    </row>
    <row r="4193" spans="1:53" x14ac:dyDescent="0.3">
      <c r="A4193" s="1" t="s">
        <v>15650</v>
      </c>
      <c r="B4193" s="1">
        <v>2007</v>
      </c>
      <c r="C4193" s="1" t="s">
        <v>608</v>
      </c>
      <c r="D4193" s="1" t="s">
        <v>608</v>
      </c>
      <c r="E4193" s="1" t="s">
        <v>600</v>
      </c>
      <c r="F4193" s="1" t="s">
        <v>1566</v>
      </c>
      <c r="G4193" s="1">
        <v>6012</v>
      </c>
      <c r="H4193" s="1">
        <v>73.25</v>
      </c>
      <c r="I4193" s="1">
        <v>212</v>
      </c>
      <c r="J4193" s="1">
        <v>928</v>
      </c>
      <c r="K4193" s="1">
        <v>9.25</v>
      </c>
      <c r="L4193" s="1">
        <v>2948</v>
      </c>
      <c r="M4193" s="1">
        <v>29.5</v>
      </c>
      <c r="AB4193" s="1" t="s">
        <v>3256</v>
      </c>
      <c r="AC4193" s="1" t="s">
        <v>256</v>
      </c>
      <c r="AD4193" s="1" t="s">
        <v>256</v>
      </c>
      <c r="AE4193" s="1">
        <v>193</v>
      </c>
      <c r="AF4193" s="1">
        <v>6</v>
      </c>
      <c r="AG4193" s="1">
        <v>3</v>
      </c>
      <c r="AH4193" s="1" t="s">
        <v>15651</v>
      </c>
      <c r="AI4193" s="1">
        <v>2007</v>
      </c>
      <c r="AJ4193" s="1">
        <v>2019</v>
      </c>
      <c r="AK4193" s="1">
        <v>32386</v>
      </c>
      <c r="AO4193" s="1" t="s">
        <v>15652</v>
      </c>
      <c r="AP4193" s="1" t="s">
        <v>15652</v>
      </c>
      <c r="AQ4193" s="1">
        <v>32386</v>
      </c>
      <c r="AR4193" s="2"/>
      <c r="AS4193" s="1">
        <f t="shared" si="824"/>
        <v>0</v>
      </c>
      <c r="AT4193" s="1">
        <f t="shared" si="825"/>
        <v>0</v>
      </c>
      <c r="AU4193" s="1">
        <v>0</v>
      </c>
      <c r="AV4193" s="1">
        <v>0</v>
      </c>
      <c r="AW4193" s="1">
        <f t="shared" si="826"/>
        <v>0</v>
      </c>
      <c r="AX4193" s="1">
        <f t="shared" si="827"/>
        <v>0</v>
      </c>
      <c r="AY4193" s="1">
        <v>0</v>
      </c>
      <c r="AZ4193" s="1">
        <v>0</v>
      </c>
      <c r="BA4193" s="1">
        <v>32386</v>
      </c>
    </row>
    <row r="4194" spans="1:53" x14ac:dyDescent="0.3">
      <c r="A4194" s="1" t="s">
        <v>15977</v>
      </c>
      <c r="B4194" s="1">
        <v>2007</v>
      </c>
      <c r="C4194" s="1" t="s">
        <v>672</v>
      </c>
      <c r="D4194" s="1" t="s">
        <v>673</v>
      </c>
      <c r="E4194" s="1" t="s">
        <v>673</v>
      </c>
      <c r="F4194" s="1" t="s">
        <v>180</v>
      </c>
      <c r="G4194" s="1">
        <v>6012</v>
      </c>
      <c r="H4194" s="1">
        <v>73.25</v>
      </c>
      <c r="I4194" s="1">
        <v>211</v>
      </c>
      <c r="J4194" s="1">
        <v>1000</v>
      </c>
      <c r="K4194" s="1">
        <v>10</v>
      </c>
      <c r="L4194" s="1">
        <v>3268</v>
      </c>
      <c r="M4194" s="1">
        <v>32.75</v>
      </c>
      <c r="U4194" s="1">
        <v>3400</v>
      </c>
      <c r="V4194" s="1">
        <v>34</v>
      </c>
      <c r="W4194" s="1">
        <v>910</v>
      </c>
      <c r="X4194" s="1">
        <v>118</v>
      </c>
      <c r="Y4194" s="3">
        <v>6.84</v>
      </c>
      <c r="Z4194" s="3">
        <v>4.16</v>
      </c>
      <c r="AA4194" s="3">
        <v>11.28</v>
      </c>
      <c r="AB4194" s="1" t="s">
        <v>3317</v>
      </c>
      <c r="AC4194" s="1" t="s">
        <v>72</v>
      </c>
      <c r="AD4194" s="1" t="s">
        <v>72</v>
      </c>
      <c r="AG4194" s="1">
        <v>4</v>
      </c>
      <c r="AH4194" s="1" t="s">
        <v>15978</v>
      </c>
      <c r="AI4194" s="1">
        <v>2007</v>
      </c>
      <c r="AK4194" s="1">
        <v>32736</v>
      </c>
      <c r="AO4194" s="1" t="s">
        <v>15979</v>
      </c>
      <c r="AP4194" s="1" t="s">
        <v>15979</v>
      </c>
      <c r="AQ4194" s="1">
        <v>32736</v>
      </c>
      <c r="AR4194" s="2"/>
      <c r="AS4194" s="1">
        <f t="shared" si="824"/>
        <v>0</v>
      </c>
      <c r="AT4194" s="1">
        <f t="shared" si="825"/>
        <v>0</v>
      </c>
      <c r="AU4194" s="1">
        <v>0</v>
      </c>
      <c r="AV4194" s="1">
        <v>0</v>
      </c>
      <c r="AW4194" s="1">
        <f t="shared" si="826"/>
        <v>0</v>
      </c>
      <c r="AX4194" s="1">
        <f t="shared" si="827"/>
        <v>0</v>
      </c>
      <c r="AY4194" s="1">
        <v>0</v>
      </c>
      <c r="AZ4194" s="1">
        <v>0</v>
      </c>
      <c r="BA4194" s="1">
        <v>32736</v>
      </c>
    </row>
    <row r="4195" spans="1:53" x14ac:dyDescent="0.3">
      <c r="A4195" s="1" t="s">
        <v>16008</v>
      </c>
      <c r="B4195" s="1">
        <v>2006</v>
      </c>
      <c r="C4195" s="1" t="s">
        <v>398</v>
      </c>
      <c r="D4195" s="1" t="s">
        <v>399</v>
      </c>
      <c r="E4195" s="1" t="s">
        <v>399</v>
      </c>
      <c r="F4195" s="1" t="s">
        <v>100</v>
      </c>
      <c r="G4195" s="1">
        <v>6012</v>
      </c>
      <c r="H4195" s="1">
        <v>73.25</v>
      </c>
      <c r="I4195" s="1">
        <v>194</v>
      </c>
      <c r="J4195" s="1">
        <v>914</v>
      </c>
      <c r="K4195" s="1">
        <v>9.25</v>
      </c>
      <c r="L4195" s="1">
        <v>3118</v>
      </c>
      <c r="M4195" s="1">
        <v>31.125</v>
      </c>
      <c r="AB4195" s="1" t="s">
        <v>3240</v>
      </c>
      <c r="AC4195" s="1" t="s">
        <v>96</v>
      </c>
      <c r="AD4195" s="1" t="s">
        <v>96</v>
      </c>
      <c r="AE4195" s="1">
        <v>122</v>
      </c>
      <c r="AF4195" s="1">
        <v>4</v>
      </c>
      <c r="AG4195" s="1">
        <v>3</v>
      </c>
      <c r="AH4195" s="1" t="s">
        <v>16009</v>
      </c>
      <c r="AI4195" s="1">
        <v>2006</v>
      </c>
      <c r="AK4195" s="1">
        <v>30936</v>
      </c>
      <c r="AO4195" s="1" t="s">
        <v>16010</v>
      </c>
      <c r="AP4195" s="1" t="s">
        <v>16010</v>
      </c>
      <c r="AQ4195" s="1">
        <v>30936</v>
      </c>
      <c r="AR4195" s="2"/>
      <c r="AS4195" s="1">
        <f t="shared" si="824"/>
        <v>0</v>
      </c>
      <c r="AT4195" s="1">
        <f t="shared" si="825"/>
        <v>0</v>
      </c>
      <c r="AU4195" s="1">
        <v>0</v>
      </c>
      <c r="AV4195" s="1">
        <v>0</v>
      </c>
      <c r="AW4195" s="1">
        <f t="shared" si="826"/>
        <v>0</v>
      </c>
      <c r="AX4195" s="1">
        <f t="shared" si="827"/>
        <v>0</v>
      </c>
      <c r="AY4195" s="1">
        <v>0</v>
      </c>
      <c r="AZ4195" s="1">
        <v>0</v>
      </c>
      <c r="BA4195" s="1">
        <v>30936</v>
      </c>
    </row>
    <row r="4196" spans="1:53" x14ac:dyDescent="0.3">
      <c r="A4196" s="1" t="s">
        <v>17911</v>
      </c>
      <c r="B4196" s="1">
        <v>2005</v>
      </c>
      <c r="C4196" s="1" t="s">
        <v>672</v>
      </c>
      <c r="D4196" s="1" t="s">
        <v>673</v>
      </c>
      <c r="E4196" s="1" t="s">
        <v>673</v>
      </c>
      <c r="F4196" s="1" t="s">
        <v>1125</v>
      </c>
      <c r="G4196" s="1">
        <v>6012</v>
      </c>
      <c r="H4196" s="1">
        <v>73.25</v>
      </c>
      <c r="I4196" s="1">
        <v>207</v>
      </c>
      <c r="J4196" s="1">
        <v>958</v>
      </c>
      <c r="K4196" s="1">
        <v>9.625</v>
      </c>
      <c r="L4196" s="1">
        <v>3158</v>
      </c>
      <c r="M4196" s="1">
        <v>31.625</v>
      </c>
      <c r="AB4196" s="1" t="s">
        <v>3394</v>
      </c>
      <c r="AC4196" s="1" t="s">
        <v>193</v>
      </c>
      <c r="AD4196" s="1" t="s">
        <v>193</v>
      </c>
      <c r="AE4196" s="1">
        <v>27</v>
      </c>
      <c r="AF4196" s="1">
        <v>1</v>
      </c>
      <c r="AG4196" s="1">
        <v>1</v>
      </c>
      <c r="AH4196" s="1" t="s">
        <v>17912</v>
      </c>
      <c r="AI4196" s="1">
        <v>2005</v>
      </c>
      <c r="AK4196" s="1">
        <v>29854</v>
      </c>
      <c r="AO4196" s="1" t="s">
        <v>17913</v>
      </c>
      <c r="AP4196" s="1" t="s">
        <v>17913</v>
      </c>
      <c r="AQ4196" s="1">
        <v>29854</v>
      </c>
      <c r="AR4196" s="2"/>
      <c r="AS4196" s="1">
        <f t="shared" si="824"/>
        <v>1</v>
      </c>
      <c r="AT4196" s="1">
        <f t="shared" si="825"/>
        <v>4</v>
      </c>
      <c r="AU4196" s="1">
        <v>2</v>
      </c>
      <c r="AV4196" s="1">
        <v>2</v>
      </c>
      <c r="AW4196" s="1">
        <f t="shared" si="826"/>
        <v>1</v>
      </c>
      <c r="AX4196" s="1">
        <f t="shared" si="827"/>
        <v>1</v>
      </c>
      <c r="AY4196" s="1">
        <v>1</v>
      </c>
      <c r="AZ4196" s="1">
        <v>0</v>
      </c>
      <c r="BA4196" s="1">
        <v>29854</v>
      </c>
    </row>
    <row r="4197" spans="1:53" x14ac:dyDescent="0.3">
      <c r="A4197" s="1" t="s">
        <v>17950</v>
      </c>
      <c r="B4197" s="1">
        <v>2004</v>
      </c>
      <c r="C4197" s="1" t="s">
        <v>398</v>
      </c>
      <c r="D4197" s="6" t="s">
        <v>398</v>
      </c>
      <c r="E4197" s="1" t="s">
        <v>399</v>
      </c>
      <c r="F4197" s="1" t="s">
        <v>192</v>
      </c>
      <c r="G4197" s="1">
        <v>6012</v>
      </c>
      <c r="H4197" s="1">
        <v>73.25</v>
      </c>
      <c r="I4197" s="1">
        <v>198</v>
      </c>
      <c r="J4197" s="1">
        <v>878</v>
      </c>
      <c r="K4197" s="1">
        <v>8.875</v>
      </c>
      <c r="L4197" s="1">
        <v>3118</v>
      </c>
      <c r="M4197" s="1">
        <v>31.125</v>
      </c>
      <c r="AB4197" s="1" t="s">
        <v>3240</v>
      </c>
      <c r="AC4197" s="1" t="s">
        <v>319</v>
      </c>
      <c r="AD4197" s="1" t="s">
        <v>319</v>
      </c>
      <c r="AE4197" s="1">
        <v>28</v>
      </c>
      <c r="AF4197" s="1">
        <v>1</v>
      </c>
      <c r="AG4197" s="1">
        <v>1</v>
      </c>
      <c r="AH4197" s="1" t="s">
        <v>17951</v>
      </c>
      <c r="AI4197" s="1">
        <v>2004</v>
      </c>
      <c r="AK4197" s="1">
        <v>28980</v>
      </c>
      <c r="AO4197" s="1" t="s">
        <v>17952</v>
      </c>
      <c r="AP4197" s="1" t="s">
        <v>17952</v>
      </c>
      <c r="AQ4197" s="1">
        <v>28980</v>
      </c>
      <c r="AR4197" s="2"/>
      <c r="AS4197" s="1">
        <f t="shared" si="824"/>
        <v>0</v>
      </c>
      <c r="AT4197" s="1">
        <f t="shared" si="825"/>
        <v>0</v>
      </c>
      <c r="AU4197" s="1">
        <v>0</v>
      </c>
      <c r="AV4197" s="1">
        <v>0</v>
      </c>
      <c r="AW4197" s="1">
        <f t="shared" si="826"/>
        <v>0</v>
      </c>
      <c r="AX4197" s="1">
        <f t="shared" si="827"/>
        <v>0</v>
      </c>
      <c r="AY4197" s="1">
        <v>0</v>
      </c>
      <c r="AZ4197" s="1">
        <v>0</v>
      </c>
      <c r="BA4197" s="1">
        <v>28980</v>
      </c>
    </row>
    <row r="4198" spans="1:53" x14ac:dyDescent="0.3">
      <c r="A4198" s="1" t="s">
        <v>18265</v>
      </c>
      <c r="B4198" s="1">
        <v>2004</v>
      </c>
      <c r="C4198" s="1" t="s">
        <v>54</v>
      </c>
      <c r="D4198" s="6" t="s">
        <v>54</v>
      </c>
      <c r="E4198" s="1" t="s">
        <v>55</v>
      </c>
      <c r="F4198" s="1" t="s">
        <v>496</v>
      </c>
      <c r="G4198" s="1">
        <v>6012</v>
      </c>
      <c r="H4198" s="1">
        <v>73.25</v>
      </c>
      <c r="I4198" s="1">
        <v>323</v>
      </c>
      <c r="J4198" s="1">
        <v>958</v>
      </c>
      <c r="K4198" s="1">
        <v>9.625</v>
      </c>
      <c r="L4198" s="1">
        <v>3212</v>
      </c>
      <c r="M4198" s="1">
        <v>32.5</v>
      </c>
      <c r="P4198" s="1">
        <v>36</v>
      </c>
      <c r="AB4198" s="1" t="s">
        <v>2252</v>
      </c>
      <c r="AC4198" s="1" t="s">
        <v>261</v>
      </c>
      <c r="AD4198" s="1" t="s">
        <v>261</v>
      </c>
      <c r="AE4198" s="1">
        <v>21</v>
      </c>
      <c r="AF4198" s="1">
        <v>1</v>
      </c>
      <c r="AG4198" s="1">
        <v>1</v>
      </c>
      <c r="AH4198" s="1" t="s">
        <v>18266</v>
      </c>
      <c r="AI4198" s="1">
        <v>2004</v>
      </c>
      <c r="AK4198" s="1">
        <v>28973</v>
      </c>
      <c r="AO4198" s="1" t="s">
        <v>18267</v>
      </c>
      <c r="AP4198" s="1" t="s">
        <v>18267</v>
      </c>
      <c r="AQ4198" s="1">
        <v>28973</v>
      </c>
      <c r="AR4198" s="2" t="s">
        <v>10431</v>
      </c>
      <c r="AS4198" s="1">
        <f t="shared" si="824"/>
        <v>1</v>
      </c>
      <c r="AT4198" s="1">
        <f t="shared" si="825"/>
        <v>5</v>
      </c>
      <c r="AU4198" s="1">
        <v>5</v>
      </c>
      <c r="AV4198" s="1">
        <v>0</v>
      </c>
      <c r="AW4198" s="1">
        <f t="shared" si="826"/>
        <v>1</v>
      </c>
      <c r="AX4198" s="1">
        <f t="shared" si="827"/>
        <v>4</v>
      </c>
      <c r="AY4198" s="1">
        <v>1</v>
      </c>
      <c r="AZ4198" s="1">
        <v>3</v>
      </c>
      <c r="BA4198" s="1">
        <v>28973</v>
      </c>
    </row>
    <row r="4199" spans="1:53" x14ac:dyDescent="0.3">
      <c r="A4199" s="1" t="s">
        <v>20009</v>
      </c>
      <c r="B4199" s="1">
        <v>2024</v>
      </c>
      <c r="C4199" s="1" t="s">
        <v>276</v>
      </c>
      <c r="D4199" s="1" t="s">
        <v>276</v>
      </c>
      <c r="E4199" s="1" t="s">
        <v>276</v>
      </c>
      <c r="F4199" s="1" t="s">
        <v>509</v>
      </c>
      <c r="G4199" s="1">
        <v>6011</v>
      </c>
      <c r="H4199" s="1">
        <v>73.125</v>
      </c>
      <c r="I4199" s="1">
        <v>237</v>
      </c>
      <c r="K4199" s="1">
        <v>9.125</v>
      </c>
      <c r="M4199" s="1">
        <v>32.625</v>
      </c>
      <c r="O4199" s="1">
        <v>79.125</v>
      </c>
      <c r="P4199" s="1" t="s">
        <v>2196</v>
      </c>
      <c r="Q4199" s="3">
        <v>1.62</v>
      </c>
      <c r="S4199" s="3">
        <v>4.51</v>
      </c>
      <c r="V4199" s="1">
        <v>37.5</v>
      </c>
      <c r="X4199" s="1">
        <v>127</v>
      </c>
      <c r="Y4199" s="3" t="s">
        <v>2196</v>
      </c>
      <c r="Z4199" s="3" t="s">
        <v>2196</v>
      </c>
      <c r="AH4199" s="1" t="s">
        <v>20656</v>
      </c>
      <c r="AI4199" s="1">
        <v>2024</v>
      </c>
      <c r="AM4199" s="1">
        <v>3</v>
      </c>
      <c r="AN4199" s="1" t="s">
        <v>375</v>
      </c>
      <c r="AO4199" s="1" t="s">
        <v>20339</v>
      </c>
    </row>
    <row r="4200" spans="1:53" x14ac:dyDescent="0.3">
      <c r="A4200" s="1" t="s">
        <v>20100</v>
      </c>
      <c r="B4200" s="1">
        <v>2024</v>
      </c>
      <c r="C4200" s="1" t="s">
        <v>643</v>
      </c>
      <c r="D4200" s="1" t="s">
        <v>643</v>
      </c>
      <c r="E4200" s="1" t="s">
        <v>643</v>
      </c>
      <c r="F4200" s="1" t="s">
        <v>180</v>
      </c>
      <c r="G4200" s="1">
        <v>6011</v>
      </c>
      <c r="H4200" s="1">
        <v>73.125</v>
      </c>
      <c r="I4200" s="1">
        <v>211</v>
      </c>
      <c r="K4200" s="1">
        <v>9.75</v>
      </c>
      <c r="M4200" s="1">
        <v>31.375</v>
      </c>
      <c r="O4200" s="1">
        <v>75.25</v>
      </c>
      <c r="P4200" s="1" t="s">
        <v>2196</v>
      </c>
      <c r="Q4200" s="3">
        <v>1.63</v>
      </c>
      <c r="S4200" s="3">
        <v>4.8</v>
      </c>
      <c r="V4200" s="1">
        <v>28.5</v>
      </c>
      <c r="X4200" s="1">
        <v>106</v>
      </c>
      <c r="Y4200" s="3">
        <v>7.19</v>
      </c>
      <c r="Z4200" s="3">
        <v>4.34</v>
      </c>
      <c r="AH4200" s="1" t="s">
        <v>20736</v>
      </c>
      <c r="AI4200" s="1">
        <v>2024</v>
      </c>
      <c r="AM4200" s="1">
        <v>8</v>
      </c>
      <c r="AN4200" s="1" t="s">
        <v>649</v>
      </c>
      <c r="AO4200" s="1" t="s">
        <v>20416</v>
      </c>
    </row>
    <row r="4201" spans="1:53" x14ac:dyDescent="0.3">
      <c r="A4201" s="1" t="s">
        <v>20111</v>
      </c>
      <c r="B4201" s="1">
        <v>2024</v>
      </c>
      <c r="C4201" s="1" t="s">
        <v>643</v>
      </c>
      <c r="D4201" s="1" t="s">
        <v>643</v>
      </c>
      <c r="E4201" s="1" t="s">
        <v>643</v>
      </c>
      <c r="F4201" s="1" t="s">
        <v>579</v>
      </c>
      <c r="G4201" s="1">
        <v>6011</v>
      </c>
      <c r="H4201" s="1">
        <v>73.125</v>
      </c>
      <c r="I4201" s="1">
        <v>200</v>
      </c>
      <c r="K4201" s="1">
        <v>9</v>
      </c>
      <c r="M4201" s="1">
        <v>31.375</v>
      </c>
      <c r="O4201" s="1">
        <v>76</v>
      </c>
      <c r="P4201" s="1" t="s">
        <v>2196</v>
      </c>
      <c r="Q4201" s="3" t="s">
        <v>2196</v>
      </c>
      <c r="S4201" s="3" t="s">
        <v>2196</v>
      </c>
      <c r="V4201" s="1" t="s">
        <v>2196</v>
      </c>
      <c r="X4201" s="1" t="s">
        <v>2196</v>
      </c>
      <c r="Y4201" s="3" t="s">
        <v>2196</v>
      </c>
      <c r="Z4201" s="3" t="s">
        <v>2196</v>
      </c>
      <c r="AH4201" s="1" t="s">
        <v>20747</v>
      </c>
      <c r="AI4201" s="1">
        <v>2024</v>
      </c>
      <c r="AM4201" s="1">
        <v>9</v>
      </c>
      <c r="AN4201" s="1" t="s">
        <v>771</v>
      </c>
      <c r="AO4201" s="1" t="s">
        <v>20427</v>
      </c>
    </row>
    <row r="4202" spans="1:53" x14ac:dyDescent="0.3">
      <c r="A4202" s="1" t="s">
        <v>20112</v>
      </c>
      <c r="B4202" s="1">
        <v>2024</v>
      </c>
      <c r="C4202" s="1" t="s">
        <v>643</v>
      </c>
      <c r="D4202" s="1" t="s">
        <v>643</v>
      </c>
      <c r="E4202" s="1" t="s">
        <v>643</v>
      </c>
      <c r="F4202" s="1" t="s">
        <v>250</v>
      </c>
      <c r="G4202" s="1">
        <v>6011</v>
      </c>
      <c r="H4202" s="1">
        <v>73.125</v>
      </c>
      <c r="I4202" s="1">
        <v>214</v>
      </c>
      <c r="K4202" s="1">
        <v>9.75</v>
      </c>
      <c r="M4202" s="1">
        <v>32</v>
      </c>
      <c r="O4202" s="1">
        <v>75.875</v>
      </c>
      <c r="P4202" s="1" t="s">
        <v>2196</v>
      </c>
      <c r="Q4202" s="3" t="s">
        <v>2196</v>
      </c>
      <c r="S4202" s="3" t="s">
        <v>2196</v>
      </c>
      <c r="V4202" s="1" t="s">
        <v>2196</v>
      </c>
      <c r="X4202" s="1" t="s">
        <v>2196</v>
      </c>
      <c r="Y4202" s="3" t="s">
        <v>2196</v>
      </c>
      <c r="Z4202" s="3" t="s">
        <v>2196</v>
      </c>
      <c r="AH4202" s="1" t="s">
        <v>20748</v>
      </c>
      <c r="AI4202" s="1">
        <v>2024</v>
      </c>
      <c r="AM4202" s="1">
        <v>9</v>
      </c>
      <c r="AN4202" s="1" t="s">
        <v>774</v>
      </c>
      <c r="AO4202" s="1" t="s">
        <v>20428</v>
      </c>
    </row>
    <row r="4203" spans="1:53" x14ac:dyDescent="0.3">
      <c r="A4203" s="1" t="s">
        <v>20184</v>
      </c>
      <c r="B4203" s="1">
        <v>2024</v>
      </c>
      <c r="C4203" s="1" t="s">
        <v>672</v>
      </c>
      <c r="D4203" s="1" t="s">
        <v>673</v>
      </c>
      <c r="E4203" s="1" t="s">
        <v>673</v>
      </c>
      <c r="F4203" s="1" t="s">
        <v>66</v>
      </c>
      <c r="G4203" s="1">
        <v>6011</v>
      </c>
      <c r="H4203" s="1">
        <v>73.125</v>
      </c>
      <c r="I4203" s="1">
        <v>195</v>
      </c>
      <c r="K4203" s="1">
        <v>10</v>
      </c>
      <c r="M4203" s="1">
        <v>33</v>
      </c>
      <c r="O4203" s="1">
        <v>77.75</v>
      </c>
      <c r="P4203" s="1" t="s">
        <v>2196</v>
      </c>
      <c r="Q4203" s="3" t="s">
        <v>2196</v>
      </c>
      <c r="S4203" s="3" t="s">
        <v>2196</v>
      </c>
      <c r="V4203" s="1">
        <v>35</v>
      </c>
      <c r="X4203" s="1">
        <v>119</v>
      </c>
      <c r="Y4203" s="3" t="s">
        <v>2196</v>
      </c>
      <c r="Z4203" s="3" t="s">
        <v>2196</v>
      </c>
      <c r="AH4203" s="1" t="s">
        <v>20819</v>
      </c>
      <c r="AI4203" s="1">
        <v>2024</v>
      </c>
      <c r="AM4203" s="1">
        <v>9</v>
      </c>
      <c r="AN4203" s="1" t="s">
        <v>756</v>
      </c>
      <c r="AO4203" s="1" t="s">
        <v>20499</v>
      </c>
    </row>
    <row r="4204" spans="1:53" x14ac:dyDescent="0.3">
      <c r="A4204" s="1" t="s">
        <v>14094</v>
      </c>
      <c r="B4204" s="1">
        <v>2009</v>
      </c>
      <c r="C4204" s="1" t="s">
        <v>672</v>
      </c>
      <c r="D4204" s="1" t="s">
        <v>673</v>
      </c>
      <c r="E4204" s="1" t="s">
        <v>673</v>
      </c>
      <c r="F4204" s="1" t="s">
        <v>615</v>
      </c>
      <c r="G4204" s="1">
        <v>6011</v>
      </c>
      <c r="H4204" s="1">
        <v>73.125</v>
      </c>
      <c r="I4204" s="1">
        <v>184</v>
      </c>
      <c r="J4204" s="1">
        <v>848</v>
      </c>
      <c r="K4204" s="1">
        <v>8.5</v>
      </c>
      <c r="L4204" s="1">
        <v>3228</v>
      </c>
      <c r="M4204" s="1">
        <v>32.25</v>
      </c>
      <c r="P4204" s="1">
        <v>7</v>
      </c>
      <c r="Q4204" s="3">
        <v>1.59</v>
      </c>
      <c r="R4204" s="3">
        <v>2.59</v>
      </c>
      <c r="S4204" s="3">
        <v>4.41</v>
      </c>
      <c r="T4204" s="1">
        <v>1.82</v>
      </c>
      <c r="U4204" s="1">
        <v>4112</v>
      </c>
      <c r="V4204" s="1">
        <v>41.5</v>
      </c>
      <c r="W4204" s="1">
        <v>1009</v>
      </c>
      <c r="X4204" s="1">
        <v>129</v>
      </c>
      <c r="Y4204" s="3">
        <v>6.62</v>
      </c>
      <c r="Z4204" s="3">
        <v>4.1100000000000003</v>
      </c>
      <c r="AB4204" s="1" t="s">
        <v>6971</v>
      </c>
      <c r="AC4204" s="1" t="s">
        <v>211</v>
      </c>
      <c r="AD4204" s="1" t="s">
        <v>211</v>
      </c>
      <c r="AE4204" s="1">
        <v>253</v>
      </c>
      <c r="AF4204" s="1">
        <v>7</v>
      </c>
      <c r="AG4204" s="1">
        <v>3</v>
      </c>
      <c r="AH4204" s="1" t="s">
        <v>14095</v>
      </c>
      <c r="AI4204" s="1">
        <v>2009</v>
      </c>
      <c r="AK4204" s="1">
        <v>34704</v>
      </c>
      <c r="AO4204" s="1" t="s">
        <v>14096</v>
      </c>
      <c r="AP4204" s="1" t="s">
        <v>14096</v>
      </c>
      <c r="AQ4204" s="1">
        <v>34704</v>
      </c>
      <c r="AR4204" s="2"/>
      <c r="AS4204" s="1">
        <f>IF(AT4204&gt;0,1,0)</f>
        <v>0</v>
      </c>
      <c r="AT4204" s="1">
        <f>AU4204+AV4204</f>
        <v>0</v>
      </c>
      <c r="AU4204" s="1">
        <v>0</v>
      </c>
      <c r="AV4204" s="1">
        <v>0</v>
      </c>
      <c r="AW4204" s="1">
        <f>IF(AX4204&gt;0,1,0)</f>
        <v>0</v>
      </c>
      <c r="AX4204" s="1">
        <f>SUM(AY4204+AZ4204)</f>
        <v>0</v>
      </c>
      <c r="AY4204" s="1">
        <v>0</v>
      </c>
      <c r="AZ4204" s="1">
        <v>0</v>
      </c>
      <c r="BA4204" s="1">
        <v>34704</v>
      </c>
    </row>
    <row r="4205" spans="1:53" x14ac:dyDescent="0.3">
      <c r="A4205" s="1" t="s">
        <v>2292</v>
      </c>
      <c r="B4205" s="1">
        <v>2020</v>
      </c>
      <c r="C4205" s="1" t="s">
        <v>398</v>
      </c>
      <c r="D4205" s="1" t="s">
        <v>398</v>
      </c>
      <c r="E4205" s="1" t="s">
        <v>399</v>
      </c>
      <c r="F4205" s="1" t="s">
        <v>61</v>
      </c>
      <c r="G4205" s="1">
        <v>6011</v>
      </c>
      <c r="H4205" s="1">
        <v>73.125</v>
      </c>
      <c r="I4205" s="1">
        <v>195</v>
      </c>
      <c r="J4205" s="1">
        <v>900</v>
      </c>
      <c r="K4205" s="1">
        <v>9</v>
      </c>
      <c r="L4205" s="1">
        <v>3128</v>
      </c>
      <c r="M4205" s="1">
        <v>31.25</v>
      </c>
      <c r="N4205" s="1">
        <v>7558</v>
      </c>
      <c r="O4205" s="1">
        <v>75.625</v>
      </c>
      <c r="P4205" s="1">
        <v>15</v>
      </c>
      <c r="Q4205" s="3">
        <v>1.49</v>
      </c>
      <c r="S4205" s="3">
        <v>4.42</v>
      </c>
      <c r="U4205" s="1">
        <v>3412</v>
      </c>
      <c r="V4205" s="1">
        <v>34.5</v>
      </c>
      <c r="W4205" s="1">
        <v>1009</v>
      </c>
      <c r="X4205" s="1">
        <v>129</v>
      </c>
      <c r="Y4205" s="3" t="s">
        <v>2196</v>
      </c>
      <c r="Z4205" s="3" t="s">
        <v>2196</v>
      </c>
      <c r="AC4205" t="s">
        <v>193</v>
      </c>
      <c r="AD4205" t="s">
        <v>193</v>
      </c>
      <c r="AE4205">
        <v>16</v>
      </c>
      <c r="AF4205">
        <v>1</v>
      </c>
      <c r="AG4205">
        <v>1</v>
      </c>
      <c r="AH4205" s="1" t="s">
        <v>2293</v>
      </c>
      <c r="AI4205" s="1">
        <v>2020</v>
      </c>
      <c r="AL4205" s="1" t="s">
        <v>2294</v>
      </c>
      <c r="AN4205" s="1" t="s">
        <v>501</v>
      </c>
      <c r="AR4205" s="2"/>
    </row>
    <row r="4206" spans="1:53" x14ac:dyDescent="0.3">
      <c r="A4206" s="1" t="s">
        <v>7288</v>
      </c>
      <c r="B4206" s="1">
        <v>2016</v>
      </c>
      <c r="C4206" s="1" t="s">
        <v>672</v>
      </c>
      <c r="D4206" s="1" t="s">
        <v>673</v>
      </c>
      <c r="E4206" s="1" t="s">
        <v>673</v>
      </c>
      <c r="F4206" s="1" t="s">
        <v>583</v>
      </c>
      <c r="G4206" s="1">
        <v>6011</v>
      </c>
      <c r="H4206" s="1">
        <v>73.125</v>
      </c>
      <c r="I4206" s="1">
        <v>188</v>
      </c>
      <c r="J4206" s="1">
        <v>1000</v>
      </c>
      <c r="K4206" s="1">
        <v>10</v>
      </c>
      <c r="L4206" s="1">
        <v>3108</v>
      </c>
      <c r="M4206" s="1">
        <v>31</v>
      </c>
      <c r="N4206" s="1">
        <v>7448</v>
      </c>
      <c r="O4206" s="1">
        <v>74.5</v>
      </c>
      <c r="P4206" s="1">
        <v>11</v>
      </c>
      <c r="Q4206" s="3">
        <v>1.5</v>
      </c>
      <c r="S4206" s="3">
        <v>4.42</v>
      </c>
      <c r="U4206" s="1">
        <v>3812</v>
      </c>
      <c r="V4206" s="1">
        <v>38.5</v>
      </c>
      <c r="W4206" s="1">
        <v>1004</v>
      </c>
      <c r="X4206" s="1">
        <v>124</v>
      </c>
      <c r="Y4206" s="3">
        <v>6.6</v>
      </c>
      <c r="Z4206" s="3">
        <v>4.22</v>
      </c>
      <c r="AA4206" s="3">
        <v>10.94</v>
      </c>
      <c r="AB4206" s="1" t="s">
        <v>3293</v>
      </c>
      <c r="AC4206" s="1" t="s">
        <v>256</v>
      </c>
      <c r="AD4206" s="1" t="s">
        <v>256</v>
      </c>
      <c r="AE4206" s="1">
        <v>163</v>
      </c>
      <c r="AF4206" s="1">
        <v>5</v>
      </c>
      <c r="AG4206" s="1">
        <v>3</v>
      </c>
      <c r="AH4206" s="1" t="s">
        <v>7289</v>
      </c>
      <c r="AI4206" s="1">
        <v>2016</v>
      </c>
      <c r="AJ4206" s="1">
        <v>2019</v>
      </c>
      <c r="AK4206" s="1">
        <v>43452</v>
      </c>
      <c r="AO4206" s="1" t="s">
        <v>7290</v>
      </c>
      <c r="AP4206" s="1" t="s">
        <v>7290</v>
      </c>
      <c r="AQ4206" s="1">
        <v>43452</v>
      </c>
      <c r="AR4206" s="2"/>
      <c r="AS4206" s="1">
        <f>IF(AT4206&gt;0,1,0)</f>
        <v>0</v>
      </c>
      <c r="AT4206" s="1">
        <f>AU4206+AV4206</f>
        <v>0</v>
      </c>
      <c r="AU4206" s="1">
        <v>0</v>
      </c>
      <c r="AV4206" s="1">
        <v>0</v>
      </c>
      <c r="AW4206" s="1">
        <f>IF(AX4206&gt;0,1,0)</f>
        <v>0</v>
      </c>
      <c r="AX4206" s="1">
        <f>SUM(AY4206+AZ4206)</f>
        <v>0</v>
      </c>
      <c r="AY4206" s="1">
        <v>0</v>
      </c>
      <c r="AZ4206" s="1">
        <v>0</v>
      </c>
      <c r="BA4206" s="1">
        <v>43452</v>
      </c>
    </row>
    <row r="4207" spans="1:53" x14ac:dyDescent="0.3">
      <c r="A4207" s="1" t="s">
        <v>8200</v>
      </c>
      <c r="B4207" s="1">
        <v>2015</v>
      </c>
      <c r="C4207" s="1" t="s">
        <v>672</v>
      </c>
      <c r="D4207" s="1" t="s">
        <v>673</v>
      </c>
      <c r="E4207" s="1" t="s">
        <v>673</v>
      </c>
      <c r="F4207" s="1" t="s">
        <v>334</v>
      </c>
      <c r="G4207" s="1">
        <v>6011</v>
      </c>
      <c r="H4207" s="1">
        <v>73.125</v>
      </c>
      <c r="I4207" s="1">
        <v>197</v>
      </c>
      <c r="J4207" s="1">
        <v>928</v>
      </c>
      <c r="K4207" s="1">
        <v>9.25</v>
      </c>
      <c r="L4207" s="1">
        <v>3158</v>
      </c>
      <c r="M4207" s="1">
        <v>31.625</v>
      </c>
      <c r="N4207" s="1">
        <v>7568</v>
      </c>
      <c r="O4207" s="1">
        <v>75.75</v>
      </c>
      <c r="P4207" s="1">
        <v>7</v>
      </c>
      <c r="Q4207" s="3">
        <v>1.57</v>
      </c>
      <c r="R4207" s="3">
        <v>2.59</v>
      </c>
      <c r="S4207" s="3">
        <v>4.42</v>
      </c>
      <c r="T4207" s="1">
        <v>1.83</v>
      </c>
      <c r="U4207" s="1">
        <v>4112</v>
      </c>
      <c r="V4207" s="1">
        <v>41.5</v>
      </c>
      <c r="W4207" s="1">
        <v>1009</v>
      </c>
      <c r="X4207" s="1">
        <v>129</v>
      </c>
      <c r="Y4207" s="3">
        <v>6.66</v>
      </c>
      <c r="Z4207" s="3">
        <v>4.1500000000000004</v>
      </c>
      <c r="AA4207" s="3">
        <v>11.6</v>
      </c>
      <c r="AB4207" s="1" t="s">
        <v>3240</v>
      </c>
      <c r="AC4207" s="1" t="s">
        <v>96</v>
      </c>
      <c r="AD4207" s="1" t="s">
        <v>96</v>
      </c>
      <c r="AE4207" s="1">
        <v>162</v>
      </c>
      <c r="AF4207" s="1">
        <v>5</v>
      </c>
      <c r="AG4207" s="1">
        <v>3</v>
      </c>
      <c r="AH4207" s="1" t="s">
        <v>8201</v>
      </c>
      <c r="AI4207" s="1">
        <v>2015</v>
      </c>
      <c r="AJ4207" s="1">
        <v>2018</v>
      </c>
      <c r="AK4207" s="1">
        <v>42505</v>
      </c>
      <c r="AO4207" s="1" t="s">
        <v>8202</v>
      </c>
      <c r="AP4207" s="1" t="s">
        <v>8202</v>
      </c>
      <c r="AQ4207" s="1">
        <v>42505</v>
      </c>
      <c r="AR4207" s="2"/>
      <c r="AS4207" s="1">
        <f>IF(AT4207&gt;0,1,0)</f>
        <v>0</v>
      </c>
      <c r="AT4207" s="1">
        <f>AU4207+AV4207</f>
        <v>0</v>
      </c>
      <c r="AU4207" s="1">
        <v>0</v>
      </c>
      <c r="AV4207" s="1">
        <v>0</v>
      </c>
      <c r="AW4207" s="1">
        <f>IF(AX4207&gt;0,1,0)</f>
        <v>0</v>
      </c>
      <c r="AX4207" s="1">
        <f>SUM(AY4207+AZ4207)</f>
        <v>0</v>
      </c>
      <c r="AY4207" s="1">
        <v>0</v>
      </c>
      <c r="AZ4207" s="1">
        <v>0</v>
      </c>
      <c r="BA4207" s="1">
        <v>42505</v>
      </c>
    </row>
    <row r="4208" spans="1:53" x14ac:dyDescent="0.3">
      <c r="A4208" s="1" t="s">
        <v>18941</v>
      </c>
      <c r="B4208" s="1">
        <v>2003</v>
      </c>
      <c r="C4208" s="1" t="s">
        <v>398</v>
      </c>
      <c r="D4208" s="6" t="s">
        <v>398</v>
      </c>
      <c r="E4208" s="1" t="s">
        <v>399</v>
      </c>
      <c r="F4208" s="1" t="s">
        <v>323</v>
      </c>
      <c r="G4208" s="1">
        <v>6011</v>
      </c>
      <c r="H4208" s="1">
        <v>73.125</v>
      </c>
      <c r="I4208" s="1">
        <v>207</v>
      </c>
      <c r="J4208" s="1">
        <v>934</v>
      </c>
      <c r="K4208" s="1">
        <v>9.75</v>
      </c>
      <c r="L4208" s="1">
        <v>3100</v>
      </c>
      <c r="M4208" s="1">
        <v>31</v>
      </c>
      <c r="P4208" s="1">
        <v>12</v>
      </c>
      <c r="Q4208" s="3">
        <v>1.53</v>
      </c>
      <c r="R4208" s="3">
        <v>2.56</v>
      </c>
      <c r="S4208" s="3">
        <v>4.43</v>
      </c>
      <c r="T4208" s="1">
        <v>1.8699999999999899</v>
      </c>
      <c r="U4208" s="1">
        <v>4000</v>
      </c>
      <c r="V4208" s="1">
        <v>40</v>
      </c>
      <c r="W4208" s="1">
        <v>1011</v>
      </c>
      <c r="X4208" s="1">
        <v>131</v>
      </c>
      <c r="Y4208" s="3">
        <v>7.04</v>
      </c>
      <c r="Z4208" s="3">
        <v>3.82</v>
      </c>
      <c r="AA4208" s="3">
        <v>11.08</v>
      </c>
      <c r="AB4208" s="1" t="s">
        <v>3260</v>
      </c>
      <c r="AC4208" s="1" t="s">
        <v>86</v>
      </c>
      <c r="AD4208" s="1" t="s">
        <v>86</v>
      </c>
      <c r="AE4208" s="1">
        <v>35</v>
      </c>
      <c r="AF4208" s="1">
        <v>2</v>
      </c>
      <c r="AG4208" s="1">
        <v>2</v>
      </c>
      <c r="AH4208" s="1" t="s">
        <v>18942</v>
      </c>
      <c r="AI4208" s="1">
        <v>2003</v>
      </c>
      <c r="AK4208" s="1">
        <v>28071</v>
      </c>
      <c r="AO4208" s="1" t="s">
        <v>18943</v>
      </c>
      <c r="AP4208" s="1" t="s">
        <v>18943</v>
      </c>
      <c r="AQ4208" s="1">
        <v>28071</v>
      </c>
      <c r="AR4208" s="2"/>
      <c r="AS4208" s="1">
        <f>IF(AT4208&gt;0,1,0)</f>
        <v>1</v>
      </c>
      <c r="AT4208" s="1">
        <f>AU4208+AV4208</f>
        <v>2</v>
      </c>
      <c r="AU4208" s="1">
        <v>2</v>
      </c>
      <c r="AV4208" s="1">
        <v>0</v>
      </c>
      <c r="AW4208" s="1">
        <f>IF(AX4208&gt;0,1,0)</f>
        <v>1</v>
      </c>
      <c r="AX4208" s="1">
        <f>SUM(AY4208+AZ4208)</f>
        <v>1</v>
      </c>
      <c r="AY4208" s="1">
        <v>1</v>
      </c>
      <c r="AZ4208" s="1">
        <v>0</v>
      </c>
      <c r="BA4208" s="1">
        <v>28071</v>
      </c>
    </row>
    <row r="4209" spans="1:53" x14ac:dyDescent="0.3">
      <c r="A4209" s="1" t="s">
        <v>2574</v>
      </c>
      <c r="B4209" s="1">
        <v>2020</v>
      </c>
      <c r="C4209" s="1" t="s">
        <v>276</v>
      </c>
      <c r="D4209" s="1" t="s">
        <v>276</v>
      </c>
      <c r="E4209" s="1" t="s">
        <v>276</v>
      </c>
      <c r="F4209" s="1" t="s">
        <v>138</v>
      </c>
      <c r="G4209" s="1">
        <v>6011</v>
      </c>
      <c r="H4209" s="1">
        <v>73.125</v>
      </c>
      <c r="I4209" s="1">
        <v>243</v>
      </c>
      <c r="J4209" s="1">
        <v>1048</v>
      </c>
      <c r="K4209" s="1">
        <v>10.5</v>
      </c>
      <c r="L4209" s="1">
        <v>3258</v>
      </c>
      <c r="M4209" s="1">
        <v>32.625</v>
      </c>
      <c r="N4209" s="1">
        <v>7778</v>
      </c>
      <c r="O4209" s="1">
        <v>77.875</v>
      </c>
      <c r="P4209" s="1">
        <v>21</v>
      </c>
      <c r="Q4209" s="3">
        <v>1.5</v>
      </c>
      <c r="S4209" s="3">
        <v>4.46</v>
      </c>
      <c r="U4209" s="1">
        <v>3912</v>
      </c>
      <c r="V4209" s="1">
        <v>39.5</v>
      </c>
      <c r="W4209" s="1">
        <v>1104</v>
      </c>
      <c r="X4209" s="1">
        <v>136</v>
      </c>
      <c r="Y4209" s="3">
        <v>7.08</v>
      </c>
      <c r="Z4209" s="3">
        <v>4.3</v>
      </c>
      <c r="AC4209" t="s">
        <v>77</v>
      </c>
      <c r="AD4209" t="s">
        <v>77</v>
      </c>
      <c r="AE4209">
        <v>63</v>
      </c>
      <c r="AF4209">
        <v>2</v>
      </c>
      <c r="AG4209">
        <v>2</v>
      </c>
      <c r="AH4209" s="1" t="s">
        <v>2575</v>
      </c>
      <c r="AI4209" s="1">
        <v>2020</v>
      </c>
      <c r="AL4209" s="1" t="s">
        <v>2576</v>
      </c>
      <c r="AN4209" s="1" t="s">
        <v>336</v>
      </c>
      <c r="AR4209" s="2"/>
    </row>
    <row r="4210" spans="1:53" x14ac:dyDescent="0.3">
      <c r="A4210" s="1" t="s">
        <v>5201</v>
      </c>
      <c r="B4210" s="1">
        <v>2018</v>
      </c>
      <c r="C4210" s="1" t="s">
        <v>672</v>
      </c>
      <c r="D4210" s="1" t="s">
        <v>673</v>
      </c>
      <c r="E4210" s="1" t="s">
        <v>673</v>
      </c>
      <c r="F4210" s="1" t="s">
        <v>154</v>
      </c>
      <c r="G4210" s="1">
        <v>6011</v>
      </c>
      <c r="H4210" s="1">
        <v>73.125</v>
      </c>
      <c r="I4210" s="1">
        <v>203</v>
      </c>
      <c r="J4210" s="1">
        <v>928</v>
      </c>
      <c r="K4210" s="1">
        <v>9.25</v>
      </c>
      <c r="L4210" s="1">
        <v>3208</v>
      </c>
      <c r="M4210" s="1">
        <v>32</v>
      </c>
      <c r="N4210" s="1">
        <v>7738</v>
      </c>
      <c r="O4210" s="1">
        <v>77.375</v>
      </c>
      <c r="P4210" s="1">
        <v>15</v>
      </c>
      <c r="Q4210" s="3">
        <v>1.5</v>
      </c>
      <c r="S4210" s="3">
        <v>4.46</v>
      </c>
      <c r="U4210" s="1">
        <v>3312</v>
      </c>
      <c r="V4210" s="1">
        <v>33.5</v>
      </c>
      <c r="W4210" s="1">
        <v>1000</v>
      </c>
      <c r="X4210" s="1">
        <v>120</v>
      </c>
      <c r="Y4210" s="3">
        <v>6.87</v>
      </c>
      <c r="Z4210" s="3">
        <v>4.4000000000000004</v>
      </c>
      <c r="AB4210" s="1" t="s">
        <v>3256</v>
      </c>
      <c r="AC4210" s="1" t="s">
        <v>72</v>
      </c>
      <c r="AD4210" s="1" t="s">
        <v>72</v>
      </c>
      <c r="AG4210" s="1">
        <v>4</v>
      </c>
      <c r="AL4210" s="1" t="s">
        <v>5202</v>
      </c>
      <c r="AO4210" s="1" t="s">
        <v>5203</v>
      </c>
      <c r="AR4210" s="2"/>
      <c r="AS4210" s="1">
        <f>IF(AT4210&gt;0,1,0)</f>
        <v>0</v>
      </c>
      <c r="AT4210" s="1">
        <f>AU4210+AV4210</f>
        <v>0</v>
      </c>
      <c r="AU4210" s="1">
        <v>0</v>
      </c>
      <c r="AV4210" s="1">
        <v>0</v>
      </c>
      <c r="AW4210" s="1">
        <f>IF(AX4210&gt;0,1,0)</f>
        <v>0</v>
      </c>
      <c r="AX4210" s="1">
        <f>SUM(AY4210+AZ4210)</f>
        <v>0</v>
      </c>
      <c r="AY4210" s="1">
        <v>0</v>
      </c>
      <c r="AZ4210" s="1">
        <v>0</v>
      </c>
    </row>
    <row r="4211" spans="1:53" x14ac:dyDescent="0.3">
      <c r="A4211" s="1" t="s">
        <v>7231</v>
      </c>
      <c r="B4211" s="1">
        <v>2016</v>
      </c>
      <c r="C4211" s="1" t="s">
        <v>672</v>
      </c>
      <c r="D4211" s="1" t="s">
        <v>673</v>
      </c>
      <c r="E4211" s="1" t="s">
        <v>673</v>
      </c>
      <c r="F4211" s="1" t="s">
        <v>680</v>
      </c>
      <c r="G4211" s="1">
        <v>6011</v>
      </c>
      <c r="H4211" s="1">
        <v>73.125</v>
      </c>
      <c r="I4211" s="1">
        <v>207</v>
      </c>
      <c r="J4211" s="1">
        <v>1018</v>
      </c>
      <c r="K4211" s="1">
        <v>10.125</v>
      </c>
      <c r="L4211" s="1">
        <v>3248</v>
      </c>
      <c r="M4211" s="1">
        <v>32.5</v>
      </c>
      <c r="N4211" s="1">
        <v>7768</v>
      </c>
      <c r="O4211" s="1">
        <v>77.75</v>
      </c>
      <c r="Q4211" s="3">
        <v>1.5</v>
      </c>
      <c r="S4211" s="3">
        <v>4.47</v>
      </c>
      <c r="U4211" s="1">
        <v>3412</v>
      </c>
      <c r="V4211" s="1">
        <v>34.5</v>
      </c>
      <c r="W4211" s="1">
        <v>1001</v>
      </c>
      <c r="X4211" s="1">
        <v>121</v>
      </c>
      <c r="Y4211" s="3">
        <v>7.08</v>
      </c>
      <c r="Z4211" s="3">
        <v>4.33</v>
      </c>
      <c r="AB4211" s="1" t="s">
        <v>3293</v>
      </c>
      <c r="AC4211" s="1" t="s">
        <v>91</v>
      </c>
      <c r="AD4211" s="1" t="s">
        <v>91</v>
      </c>
      <c r="AE4211" s="1">
        <v>154</v>
      </c>
      <c r="AF4211" s="1">
        <v>5</v>
      </c>
      <c r="AG4211" s="1">
        <v>3</v>
      </c>
      <c r="AH4211" s="1" t="s">
        <v>7232</v>
      </c>
      <c r="AI4211" s="1">
        <v>2016</v>
      </c>
      <c r="AK4211" s="1">
        <v>43443</v>
      </c>
      <c r="AO4211" s="1" t="s">
        <v>7233</v>
      </c>
      <c r="AP4211" s="1" t="s">
        <v>7233</v>
      </c>
      <c r="AQ4211" s="1">
        <v>43443</v>
      </c>
      <c r="AR4211" s="2"/>
      <c r="AS4211" s="1">
        <f>IF(AT4211&gt;0,1,0)</f>
        <v>0</v>
      </c>
      <c r="AT4211" s="1">
        <f>AU4211+AV4211</f>
        <v>0</v>
      </c>
      <c r="AU4211" s="1">
        <v>0</v>
      </c>
      <c r="AV4211" s="1">
        <v>0</v>
      </c>
      <c r="AW4211" s="1">
        <f>IF(AX4211&gt;0,1,0)</f>
        <v>0</v>
      </c>
      <c r="AX4211" s="1">
        <f>SUM(AY4211+AZ4211)</f>
        <v>0</v>
      </c>
      <c r="AY4211" s="1">
        <v>0</v>
      </c>
      <c r="AZ4211" s="1">
        <v>0</v>
      </c>
      <c r="BA4211" s="1">
        <v>43443</v>
      </c>
    </row>
    <row r="4212" spans="1:53" x14ac:dyDescent="0.3">
      <c r="A4212" s="1" t="s">
        <v>2267</v>
      </c>
      <c r="B4212" s="1">
        <v>2020</v>
      </c>
      <c r="C4212" s="1" t="s">
        <v>398</v>
      </c>
      <c r="D4212" s="1" t="s">
        <v>398</v>
      </c>
      <c r="E4212" s="1" t="s">
        <v>399</v>
      </c>
      <c r="F4212" s="1" t="s">
        <v>192</v>
      </c>
      <c r="G4212" s="1">
        <v>6011</v>
      </c>
      <c r="H4212" s="1">
        <v>73.125</v>
      </c>
      <c r="I4212" s="1">
        <v>205</v>
      </c>
      <c r="J4212" s="1">
        <v>918</v>
      </c>
      <c r="K4212" s="1">
        <v>9.125</v>
      </c>
      <c r="L4212" s="1">
        <v>3258</v>
      </c>
      <c r="M4212" s="1">
        <v>32.625</v>
      </c>
      <c r="N4212" s="1">
        <v>7858</v>
      </c>
      <c r="O4212" s="1">
        <v>78.625</v>
      </c>
      <c r="P4212" s="1">
        <v>11</v>
      </c>
      <c r="Q4212" s="3">
        <v>1.47</v>
      </c>
      <c r="S4212" s="3">
        <v>4.4800000000000004</v>
      </c>
      <c r="U4212" s="1">
        <v>4100</v>
      </c>
      <c r="V4212" s="1">
        <v>41</v>
      </c>
      <c r="W4212" s="1">
        <v>1103</v>
      </c>
      <c r="X4212" s="1">
        <v>135</v>
      </c>
      <c r="Y4212" s="3" t="s">
        <v>2196</v>
      </c>
      <c r="Z4212" s="3" t="s">
        <v>2196</v>
      </c>
      <c r="AC4212" t="s">
        <v>289</v>
      </c>
      <c r="AD4212" t="s">
        <v>289</v>
      </c>
      <c r="AE4212">
        <v>3</v>
      </c>
      <c r="AF4212">
        <v>1</v>
      </c>
      <c r="AG4212">
        <v>1</v>
      </c>
      <c r="AH4212" s="1" t="s">
        <v>2268</v>
      </c>
      <c r="AI4212" s="1">
        <v>2020</v>
      </c>
      <c r="AL4212" s="1" t="s">
        <v>2269</v>
      </c>
      <c r="AN4212" s="1" t="s">
        <v>1236</v>
      </c>
      <c r="AR4212" s="2"/>
    </row>
    <row r="4213" spans="1:53" x14ac:dyDescent="0.3">
      <c r="A4213" s="1" t="s">
        <v>4744</v>
      </c>
      <c r="B4213" s="1">
        <v>2018</v>
      </c>
      <c r="C4213" s="1" t="s">
        <v>276</v>
      </c>
      <c r="D4213" s="1" t="s">
        <v>276</v>
      </c>
      <c r="E4213" s="1" t="s">
        <v>276</v>
      </c>
      <c r="F4213" s="1" t="s">
        <v>56</v>
      </c>
      <c r="G4213" s="1">
        <v>6011</v>
      </c>
      <c r="H4213" s="1">
        <v>73.125</v>
      </c>
      <c r="I4213" s="1">
        <v>246</v>
      </c>
      <c r="J4213" s="1">
        <v>958</v>
      </c>
      <c r="K4213" s="1">
        <v>9.625</v>
      </c>
      <c r="L4213" s="1">
        <v>3348</v>
      </c>
      <c r="M4213" s="1">
        <v>33.5</v>
      </c>
      <c r="N4213" s="1">
        <v>7928</v>
      </c>
      <c r="O4213" s="1">
        <v>79.25</v>
      </c>
      <c r="P4213" s="1">
        <v>26</v>
      </c>
      <c r="Q4213" s="3">
        <v>1.57</v>
      </c>
      <c r="S4213" s="3">
        <v>4.4800000000000004</v>
      </c>
      <c r="U4213" s="1">
        <v>3412</v>
      </c>
      <c r="V4213" s="1">
        <v>34.5</v>
      </c>
      <c r="W4213" s="1">
        <v>1002</v>
      </c>
      <c r="X4213" s="1">
        <v>122</v>
      </c>
      <c r="Y4213" s="3">
        <v>7.14</v>
      </c>
      <c r="Z4213" s="3">
        <v>4.4400000000000004</v>
      </c>
      <c r="AA4213" s="3">
        <v>12.15</v>
      </c>
      <c r="AB4213" s="1" t="s">
        <v>3240</v>
      </c>
      <c r="AC4213" s="1" t="s">
        <v>211</v>
      </c>
      <c r="AD4213" s="1" t="s">
        <v>211</v>
      </c>
      <c r="AE4213" s="1">
        <v>230</v>
      </c>
      <c r="AF4213" s="1">
        <v>7</v>
      </c>
      <c r="AG4213" s="1">
        <v>3</v>
      </c>
      <c r="AL4213" s="1" t="s">
        <v>4745</v>
      </c>
      <c r="AO4213" s="1" t="s">
        <v>4746</v>
      </c>
      <c r="AR4213" s="2"/>
      <c r="AS4213" s="1">
        <f>IF(AT4213&gt;0,1,0)</f>
        <v>0</v>
      </c>
      <c r="AT4213" s="1">
        <f>AU4213+AV4213</f>
        <v>0</v>
      </c>
      <c r="AU4213" s="1">
        <v>0</v>
      </c>
      <c r="AV4213" s="1">
        <v>0</v>
      </c>
      <c r="AW4213" s="1">
        <f>IF(AX4213&gt;0,1,0)</f>
        <v>0</v>
      </c>
      <c r="AX4213" s="1">
        <f>SUM(AY4213+AZ4213)</f>
        <v>0</v>
      </c>
      <c r="AY4213" s="1">
        <v>0</v>
      </c>
      <c r="AZ4213" s="1">
        <v>0</v>
      </c>
    </row>
    <row r="4214" spans="1:53" x14ac:dyDescent="0.3">
      <c r="A4214" s="6" t="s">
        <v>2171</v>
      </c>
      <c r="B4214" s="7">
        <v>2022</v>
      </c>
      <c r="C4214" s="6" t="s">
        <v>672</v>
      </c>
      <c r="D4214" s="6" t="s">
        <v>673</v>
      </c>
      <c r="E4214" s="6" t="s">
        <v>673</v>
      </c>
      <c r="F4214" s="8" t="s">
        <v>462</v>
      </c>
      <c r="G4214" s="9">
        <v>6011</v>
      </c>
      <c r="H4214" s="10">
        <v>73.125</v>
      </c>
      <c r="I4214" s="23">
        <v>194</v>
      </c>
      <c r="J4214" s="23"/>
      <c r="K4214" s="10">
        <v>10</v>
      </c>
      <c r="L4214" s="18"/>
      <c r="M4214" s="10">
        <v>32.25</v>
      </c>
      <c r="N4214" s="18"/>
      <c r="O4214" s="24">
        <v>76.375</v>
      </c>
      <c r="P4214" s="14"/>
      <c r="Q4214" s="15">
        <v>1.54</v>
      </c>
      <c r="R4214" s="15"/>
      <c r="S4214" s="15">
        <v>4.49</v>
      </c>
      <c r="T4214" s="7"/>
      <c r="U4214" s="7">
        <v>3600</v>
      </c>
      <c r="V4214" s="17">
        <v>36</v>
      </c>
      <c r="W4214" s="9">
        <v>1003</v>
      </c>
      <c r="X4214" s="9">
        <v>123</v>
      </c>
      <c r="Y4214" s="15">
        <v>7.08</v>
      </c>
      <c r="Z4214" s="9"/>
      <c r="AA4214" s="15"/>
      <c r="AC4214" s="1" t="s">
        <v>126</v>
      </c>
      <c r="AD4214" s="1" t="s">
        <v>126</v>
      </c>
      <c r="AE4214" s="1">
        <v>88</v>
      </c>
      <c r="AF4214" s="1">
        <v>3</v>
      </c>
      <c r="AG4214" s="1">
        <v>2</v>
      </c>
      <c r="AH4214" s="1" t="s">
        <v>2172</v>
      </c>
      <c r="AI4214" s="1">
        <v>2022</v>
      </c>
      <c r="AL4214" s="19" t="s">
        <v>2173</v>
      </c>
      <c r="AM4214" s="19"/>
      <c r="AN4214" s="21" t="s">
        <v>796</v>
      </c>
    </row>
    <row r="4215" spans="1:53" x14ac:dyDescent="0.3">
      <c r="A4215" s="1" t="s">
        <v>3644</v>
      </c>
      <c r="B4215" s="1">
        <v>2019</v>
      </c>
      <c r="C4215" s="1" t="s">
        <v>276</v>
      </c>
      <c r="D4215" s="1" t="s">
        <v>276</v>
      </c>
      <c r="E4215" s="1" t="s">
        <v>276</v>
      </c>
      <c r="F4215" s="1" t="s">
        <v>492</v>
      </c>
      <c r="G4215" s="1">
        <v>6011</v>
      </c>
      <c r="H4215" s="1">
        <v>73.125</v>
      </c>
      <c r="I4215" s="1">
        <v>237</v>
      </c>
      <c r="J4215" s="1">
        <v>868</v>
      </c>
      <c r="K4215" s="1">
        <v>8.75</v>
      </c>
      <c r="L4215" s="1">
        <v>3018</v>
      </c>
      <c r="M4215" s="1">
        <v>30.125</v>
      </c>
      <c r="N4215" s="1">
        <v>7358</v>
      </c>
      <c r="O4215" s="1">
        <v>73.625</v>
      </c>
      <c r="P4215" s="1">
        <v>18</v>
      </c>
      <c r="Q4215" s="3">
        <v>1.55</v>
      </c>
      <c r="S4215" s="3">
        <v>4.5</v>
      </c>
      <c r="U4215" s="1">
        <v>3712</v>
      </c>
      <c r="V4215" s="1">
        <v>37.5</v>
      </c>
      <c r="W4215" s="1">
        <v>1004</v>
      </c>
      <c r="X4215" s="1">
        <v>124</v>
      </c>
      <c r="Y4215" s="3">
        <v>6.95</v>
      </c>
      <c r="Z4215" s="3">
        <v>4.12</v>
      </c>
      <c r="AB4215" s="1" t="s">
        <v>3240</v>
      </c>
      <c r="AC4215" s="1" t="s">
        <v>219</v>
      </c>
      <c r="AD4215" s="1" t="s">
        <v>219</v>
      </c>
      <c r="AE4215" s="1">
        <v>157</v>
      </c>
      <c r="AF4215" s="1">
        <v>5</v>
      </c>
      <c r="AG4215" s="1">
        <v>3</v>
      </c>
      <c r="AL4215" s="1" t="s">
        <v>3645</v>
      </c>
      <c r="AN4215" s="1" t="s">
        <v>309</v>
      </c>
      <c r="AO4215" s="1" t="s">
        <v>3646</v>
      </c>
      <c r="AR4215" s="2"/>
    </row>
    <row r="4216" spans="1:53" x14ac:dyDescent="0.3">
      <c r="A4216" s="1" t="s">
        <v>4398</v>
      </c>
      <c r="B4216" s="1">
        <v>2018</v>
      </c>
      <c r="C4216" s="1" t="s">
        <v>513</v>
      </c>
      <c r="D4216" s="1" t="s">
        <v>513</v>
      </c>
      <c r="E4216" s="1" t="s">
        <v>399</v>
      </c>
      <c r="F4216" s="1" t="s">
        <v>813</v>
      </c>
      <c r="G4216" s="1">
        <v>6011</v>
      </c>
      <c r="H4216" s="1">
        <v>73.125</v>
      </c>
      <c r="I4216" s="1">
        <v>200</v>
      </c>
      <c r="J4216" s="1">
        <v>968</v>
      </c>
      <c r="K4216" s="1">
        <v>9.75</v>
      </c>
      <c r="L4216" s="1">
        <v>3158</v>
      </c>
      <c r="M4216" s="1">
        <v>31.625</v>
      </c>
      <c r="N4216" s="1">
        <v>7538</v>
      </c>
      <c r="O4216" s="1">
        <v>75.375</v>
      </c>
      <c r="Q4216" s="3">
        <v>1.56</v>
      </c>
      <c r="S4216" s="3">
        <v>4.5</v>
      </c>
      <c r="U4216" s="1">
        <v>3512</v>
      </c>
      <c r="V4216" s="1">
        <v>35.5</v>
      </c>
      <c r="W4216" s="1">
        <v>909</v>
      </c>
      <c r="X4216" s="1">
        <v>117</v>
      </c>
      <c r="Y4216" s="3">
        <v>6.78</v>
      </c>
      <c r="Z4216" s="3">
        <v>4.26</v>
      </c>
      <c r="AA4216" s="3">
        <v>11.34</v>
      </c>
      <c r="AB4216" s="1" t="s">
        <v>2252</v>
      </c>
      <c r="AC4216" s="1" t="s">
        <v>234</v>
      </c>
      <c r="AD4216" s="1" t="s">
        <v>234</v>
      </c>
      <c r="AE4216" s="1">
        <v>54</v>
      </c>
      <c r="AF4216" s="1">
        <v>2</v>
      </c>
      <c r="AG4216" s="1">
        <v>2</v>
      </c>
      <c r="AL4216" s="1" t="s">
        <v>4399</v>
      </c>
      <c r="AO4216" s="1" t="s">
        <v>4400</v>
      </c>
      <c r="AR4216" s="2"/>
      <c r="AS4216" s="1">
        <f>IF(AT4216&gt;0,1,0)</f>
        <v>0</v>
      </c>
      <c r="AT4216" s="1">
        <f>AU4216+AV4216</f>
        <v>0</v>
      </c>
      <c r="AU4216" s="1">
        <v>0</v>
      </c>
      <c r="AV4216" s="1">
        <v>0</v>
      </c>
      <c r="AW4216" s="1">
        <f>IF(AX4216&gt;0,1,0)</f>
        <v>0</v>
      </c>
      <c r="AX4216" s="1">
        <f>SUM(AY4216+AZ4216)</f>
        <v>0</v>
      </c>
      <c r="AY4216" s="1">
        <v>0</v>
      </c>
      <c r="AZ4216" s="1">
        <v>0</v>
      </c>
    </row>
    <row r="4217" spans="1:53" x14ac:dyDescent="0.3">
      <c r="A4217" s="1" t="s">
        <v>18806</v>
      </c>
      <c r="B4217" s="1">
        <v>2004</v>
      </c>
      <c r="C4217" s="1" t="s">
        <v>672</v>
      </c>
      <c r="D4217" s="6" t="s">
        <v>673</v>
      </c>
      <c r="E4217" s="1" t="s">
        <v>673</v>
      </c>
      <c r="F4217" s="1" t="s">
        <v>307</v>
      </c>
      <c r="G4217" s="1">
        <v>6011</v>
      </c>
      <c r="H4217" s="1">
        <v>73.125</v>
      </c>
      <c r="I4217" s="1">
        <v>213</v>
      </c>
      <c r="J4217" s="1">
        <v>958</v>
      </c>
      <c r="K4217" s="1">
        <v>9.625</v>
      </c>
      <c r="L4217" s="1">
        <v>3214</v>
      </c>
      <c r="M4217" s="1">
        <v>32.25</v>
      </c>
      <c r="Q4217" s="3">
        <v>1.59</v>
      </c>
      <c r="R4217" s="3">
        <v>2.59</v>
      </c>
      <c r="S4217" s="3">
        <v>4.5</v>
      </c>
      <c r="T4217" s="1">
        <v>1.91</v>
      </c>
      <c r="U4217" s="1">
        <v>3700</v>
      </c>
      <c r="V4217" s="1">
        <v>37</v>
      </c>
      <c r="W4217" s="1">
        <v>1009</v>
      </c>
      <c r="X4217" s="1">
        <v>129</v>
      </c>
      <c r="AB4217" s="1" t="s">
        <v>3293</v>
      </c>
      <c r="AC4217" s="1" t="s">
        <v>243</v>
      </c>
      <c r="AD4217" s="1" t="s">
        <v>243</v>
      </c>
      <c r="AE4217" s="1">
        <v>82</v>
      </c>
      <c r="AF4217" s="1">
        <v>3</v>
      </c>
      <c r="AG4217" s="1">
        <v>2</v>
      </c>
      <c r="AH4217" s="1" t="s">
        <v>18807</v>
      </c>
      <c r="AI4217" s="1">
        <v>2004</v>
      </c>
      <c r="AK4217" s="1">
        <v>29035</v>
      </c>
      <c r="AO4217" s="1" t="s">
        <v>18808</v>
      </c>
      <c r="AP4217" s="1" t="s">
        <v>18808</v>
      </c>
      <c r="AQ4217" s="1">
        <v>29035</v>
      </c>
      <c r="AR4217" s="2"/>
      <c r="AS4217" s="1">
        <f>IF(AT4217&gt;0,1,0)</f>
        <v>0</v>
      </c>
      <c r="AT4217" s="1">
        <f>AU4217+AV4217</f>
        <v>0</v>
      </c>
      <c r="AU4217" s="1">
        <v>0</v>
      </c>
      <c r="AV4217" s="1">
        <v>0</v>
      </c>
      <c r="AW4217" s="1">
        <f>IF(AX4217&gt;0,1,0)</f>
        <v>0</v>
      </c>
      <c r="AX4217" s="1">
        <f>SUM(AY4217+AZ4217)</f>
        <v>0</v>
      </c>
      <c r="AY4217" s="1">
        <v>0</v>
      </c>
      <c r="AZ4217" s="1">
        <v>0</v>
      </c>
      <c r="BA4217" s="1">
        <v>29035</v>
      </c>
    </row>
    <row r="4218" spans="1:53" x14ac:dyDescent="0.3">
      <c r="A4218" s="6" t="s">
        <v>2105</v>
      </c>
      <c r="B4218" s="7">
        <v>2022</v>
      </c>
      <c r="C4218" s="6" t="s">
        <v>672</v>
      </c>
      <c r="D4218" s="6" t="s">
        <v>673</v>
      </c>
      <c r="E4218" s="6" t="s">
        <v>673</v>
      </c>
      <c r="F4218" s="8" t="s">
        <v>327</v>
      </c>
      <c r="G4218" s="9">
        <v>6011</v>
      </c>
      <c r="H4218" s="10">
        <v>73.125</v>
      </c>
      <c r="I4218" s="23">
        <v>204</v>
      </c>
      <c r="J4218" s="23"/>
      <c r="K4218" s="10">
        <v>9.75</v>
      </c>
      <c r="L4218" s="18"/>
      <c r="M4218" s="10">
        <v>30.75</v>
      </c>
      <c r="N4218" s="18"/>
      <c r="O4218" s="24">
        <v>74.625</v>
      </c>
      <c r="P4218" s="14"/>
      <c r="Q4218" s="9">
        <v>1.59</v>
      </c>
      <c r="R4218" s="9"/>
      <c r="S4218" s="9">
        <v>4.53</v>
      </c>
      <c r="T4218" s="7"/>
      <c r="U4218" s="7">
        <v>3900</v>
      </c>
      <c r="V4218" s="17">
        <v>39</v>
      </c>
      <c r="W4218" s="18">
        <v>1007</v>
      </c>
      <c r="X4218" s="9">
        <v>127</v>
      </c>
      <c r="Y4218" s="9"/>
      <c r="Z4218" s="9"/>
      <c r="AA4218" s="15"/>
      <c r="AC4218" s="1" t="s">
        <v>72</v>
      </c>
      <c r="AD4218" s="1" t="s">
        <v>72</v>
      </c>
      <c r="AG4218" s="1">
        <v>4</v>
      </c>
      <c r="AH4218" s="1" t="s">
        <v>2106</v>
      </c>
      <c r="AI4218" s="1">
        <v>2022</v>
      </c>
      <c r="AL4218" s="19" t="s">
        <v>2107</v>
      </c>
      <c r="AM4218" s="19"/>
      <c r="AN4218" s="21" t="s">
        <v>704</v>
      </c>
    </row>
    <row r="4219" spans="1:53" x14ac:dyDescent="0.3">
      <c r="A4219" s="1" t="s">
        <v>4722</v>
      </c>
      <c r="B4219" s="1">
        <v>2018</v>
      </c>
      <c r="C4219" s="1" t="s">
        <v>276</v>
      </c>
      <c r="D4219" s="1" t="s">
        <v>276</v>
      </c>
      <c r="E4219" s="1" t="s">
        <v>276</v>
      </c>
      <c r="F4219" s="1" t="s">
        <v>192</v>
      </c>
      <c r="G4219" s="1">
        <v>6011</v>
      </c>
      <c r="H4219" s="1">
        <v>73.125</v>
      </c>
      <c r="I4219" s="1">
        <v>229</v>
      </c>
      <c r="J4219" s="1">
        <v>1038</v>
      </c>
      <c r="K4219" s="1">
        <v>10.375</v>
      </c>
      <c r="L4219" s="1">
        <v>3148</v>
      </c>
      <c r="M4219" s="1">
        <v>31.5</v>
      </c>
      <c r="N4219" s="1">
        <v>7618</v>
      </c>
      <c r="O4219" s="1">
        <v>76.125</v>
      </c>
      <c r="P4219" s="1">
        <v>22</v>
      </c>
      <c r="Q4219" s="3">
        <v>1.6</v>
      </c>
      <c r="S4219" s="3">
        <v>4.53</v>
      </c>
      <c r="U4219" s="1">
        <v>3612</v>
      </c>
      <c r="V4219" s="1">
        <v>36.5</v>
      </c>
      <c r="W4219" s="1">
        <v>1006</v>
      </c>
      <c r="X4219" s="1">
        <v>126</v>
      </c>
      <c r="AB4219" s="1" t="s">
        <v>3240</v>
      </c>
      <c r="AC4219" s="1" t="s">
        <v>488</v>
      </c>
      <c r="AD4219" s="1" t="s">
        <v>488</v>
      </c>
      <c r="AE4219" s="1">
        <v>73</v>
      </c>
      <c r="AF4219" s="1">
        <v>3</v>
      </c>
      <c r="AG4219" s="1">
        <v>2</v>
      </c>
      <c r="AL4219" s="1" t="s">
        <v>4723</v>
      </c>
      <c r="AO4219" s="1" t="s">
        <v>4724</v>
      </c>
      <c r="AR4219" s="2"/>
      <c r="AS4219" s="1">
        <f>IF(AT4219&gt;0,1,0)</f>
        <v>0</v>
      </c>
      <c r="AT4219" s="1">
        <f>AU4219+AV4219</f>
        <v>0</v>
      </c>
      <c r="AU4219" s="1">
        <v>0</v>
      </c>
      <c r="AV4219" s="1">
        <v>0</v>
      </c>
      <c r="AW4219" s="1">
        <f>IF(AX4219&gt;0,1,0)</f>
        <v>0</v>
      </c>
      <c r="AX4219" s="1">
        <f>SUM(AY4219+AZ4219)</f>
        <v>0</v>
      </c>
      <c r="AY4219" s="1">
        <v>0</v>
      </c>
      <c r="AZ4219" s="1">
        <v>0</v>
      </c>
    </row>
    <row r="4220" spans="1:53" x14ac:dyDescent="0.3">
      <c r="A4220" s="1" t="s">
        <v>9235</v>
      </c>
      <c r="B4220" s="1">
        <v>2005</v>
      </c>
      <c r="C4220" s="1" t="s">
        <v>1081</v>
      </c>
      <c r="D4220" s="1" t="s">
        <v>1081</v>
      </c>
      <c r="E4220" s="1" t="s">
        <v>1081</v>
      </c>
      <c r="F4220" s="1" t="s">
        <v>180</v>
      </c>
      <c r="G4220" s="1">
        <v>6011</v>
      </c>
      <c r="H4220" s="1">
        <v>73.125</v>
      </c>
      <c r="I4220" s="1">
        <v>215</v>
      </c>
      <c r="J4220" s="1">
        <v>812</v>
      </c>
      <c r="K4220" s="1">
        <v>8.5</v>
      </c>
      <c r="L4220" s="1">
        <v>3134</v>
      </c>
      <c r="M4220" s="1">
        <v>31.75</v>
      </c>
      <c r="P4220" s="1">
        <v>17</v>
      </c>
      <c r="Q4220" s="3">
        <v>1.6</v>
      </c>
      <c r="R4220" s="3">
        <v>2.68</v>
      </c>
      <c r="S4220" s="3">
        <v>4.54</v>
      </c>
      <c r="T4220" s="1">
        <v>1.8599999999999901</v>
      </c>
      <c r="U4220" s="1">
        <v>3312</v>
      </c>
      <c r="V4220" s="1">
        <v>33.5</v>
      </c>
      <c r="W4220" s="1">
        <v>907</v>
      </c>
      <c r="X4220" s="1">
        <v>115</v>
      </c>
      <c r="Y4220" s="3">
        <v>7.08</v>
      </c>
      <c r="Z4220" s="3">
        <v>4.12</v>
      </c>
      <c r="AA4220" s="3">
        <v>10.65</v>
      </c>
      <c r="AB4220" s="1" t="s">
        <v>3317</v>
      </c>
      <c r="AC4220" s="1" t="s">
        <v>72</v>
      </c>
      <c r="AD4220" s="1" t="s">
        <v>72</v>
      </c>
      <c r="AG4220" s="1">
        <v>4</v>
      </c>
      <c r="AH4220" s="1" t="s">
        <v>17764</v>
      </c>
      <c r="AI4220" s="1">
        <v>2005</v>
      </c>
      <c r="AK4220" s="1">
        <v>30101</v>
      </c>
      <c r="AO4220" s="1" t="s">
        <v>17765</v>
      </c>
      <c r="AP4220" s="1" t="s">
        <v>17765</v>
      </c>
      <c r="AQ4220" s="1">
        <v>30101</v>
      </c>
      <c r="AR4220" s="2"/>
      <c r="AS4220" s="1">
        <f>IF(AT4220&gt;0,1,0)</f>
        <v>0</v>
      </c>
      <c r="AT4220" s="1">
        <f>AU4220+AV4220</f>
        <v>0</v>
      </c>
      <c r="AU4220" s="1">
        <v>0</v>
      </c>
      <c r="AV4220" s="1">
        <v>0</v>
      </c>
      <c r="AW4220" s="1">
        <f>IF(AX4220&gt;0,1,0)</f>
        <v>0</v>
      </c>
      <c r="AX4220" s="1">
        <f>SUM(AY4220+AZ4220)</f>
        <v>0</v>
      </c>
      <c r="AY4220" s="1">
        <v>0</v>
      </c>
      <c r="AZ4220" s="1">
        <v>0</v>
      </c>
      <c r="BA4220" s="1">
        <v>30101</v>
      </c>
    </row>
    <row r="4221" spans="1:53" x14ac:dyDescent="0.3">
      <c r="A4221" s="6" t="s">
        <v>2192</v>
      </c>
      <c r="B4221" s="7">
        <v>2022</v>
      </c>
      <c r="C4221" s="6" t="s">
        <v>672</v>
      </c>
      <c r="D4221" s="6" t="s">
        <v>673</v>
      </c>
      <c r="E4221" s="6" t="s">
        <v>673</v>
      </c>
      <c r="F4221" s="8" t="s">
        <v>111</v>
      </c>
      <c r="G4221" s="9">
        <v>6011</v>
      </c>
      <c r="H4221" s="10">
        <v>73.125</v>
      </c>
      <c r="I4221" s="23">
        <v>204</v>
      </c>
      <c r="J4221" s="23"/>
      <c r="K4221" s="10">
        <v>9.625</v>
      </c>
      <c r="L4221" s="18"/>
      <c r="M4221" s="10">
        <v>33</v>
      </c>
      <c r="N4221" s="9"/>
      <c r="O4221" s="24">
        <v>78.375</v>
      </c>
      <c r="P4221" s="14"/>
      <c r="Q4221" s="15">
        <v>1.59</v>
      </c>
      <c r="R4221" s="15"/>
      <c r="S4221" s="15">
        <v>4.55</v>
      </c>
      <c r="T4221" s="7"/>
      <c r="U4221" s="7">
        <v>3412</v>
      </c>
      <c r="V4221" s="17">
        <v>34.5</v>
      </c>
      <c r="W4221" s="18">
        <v>1005</v>
      </c>
      <c r="X4221" s="9">
        <v>125</v>
      </c>
      <c r="Y4221" s="9"/>
      <c r="Z4221" s="9"/>
      <c r="AA4221" s="15"/>
      <c r="AC4221" s="1" t="s">
        <v>91</v>
      </c>
      <c r="AD4221" s="1" t="s">
        <v>91</v>
      </c>
      <c r="AE4221" s="1">
        <v>202</v>
      </c>
      <c r="AF4221" s="1">
        <v>6</v>
      </c>
      <c r="AG4221" s="1">
        <v>3</v>
      </c>
      <c r="AH4221" s="1" t="s">
        <v>2193</v>
      </c>
      <c r="AI4221" s="1">
        <v>2022</v>
      </c>
      <c r="AL4221" s="19" t="s">
        <v>2194</v>
      </c>
      <c r="AM4221" s="19"/>
      <c r="AN4221" s="21" t="s">
        <v>818</v>
      </c>
    </row>
    <row r="4222" spans="1:53" x14ac:dyDescent="0.3">
      <c r="A4222" s="6" t="s">
        <v>1816</v>
      </c>
      <c r="B4222" s="7">
        <v>2022</v>
      </c>
      <c r="C4222" s="6" t="s">
        <v>599</v>
      </c>
      <c r="D4222" s="6" t="s">
        <v>599</v>
      </c>
      <c r="E4222" s="6" t="s">
        <v>600</v>
      </c>
      <c r="F4222" s="8" t="s">
        <v>66</v>
      </c>
      <c r="G4222" s="9">
        <v>6011</v>
      </c>
      <c r="H4222" s="10">
        <v>73.125</v>
      </c>
      <c r="I4222" s="11">
        <v>193</v>
      </c>
      <c r="J4222" s="11"/>
      <c r="K4222" s="12">
        <v>9.5</v>
      </c>
      <c r="L4222" s="13"/>
      <c r="M4222" s="12">
        <v>30.5</v>
      </c>
      <c r="N4222" s="13"/>
      <c r="O4222" s="12">
        <v>74.875</v>
      </c>
      <c r="P4222" s="14"/>
      <c r="Q4222" s="15">
        <v>1.58</v>
      </c>
      <c r="R4222" s="15"/>
      <c r="S4222" s="15">
        <v>4.5599999999999996</v>
      </c>
      <c r="T4222" s="7"/>
      <c r="U4222" s="7"/>
      <c r="V4222" s="17"/>
      <c r="W4222" s="18"/>
      <c r="X4222" s="18"/>
      <c r="Y4222" s="18"/>
      <c r="Z4222" s="18"/>
      <c r="AA4222" s="15"/>
      <c r="AC4222" s="1" t="s">
        <v>96</v>
      </c>
      <c r="AD4222" s="1" t="s">
        <v>96</v>
      </c>
      <c r="AE4222" s="1">
        <v>133</v>
      </c>
      <c r="AF4222" s="1">
        <v>4</v>
      </c>
      <c r="AG4222" s="1">
        <v>3</v>
      </c>
      <c r="AH4222" s="1" t="s">
        <v>1817</v>
      </c>
      <c r="AI4222" s="1">
        <v>2022</v>
      </c>
      <c r="AL4222" s="19" t="s">
        <v>1818</v>
      </c>
      <c r="AM4222" s="19"/>
      <c r="AN4222" s="21" t="s">
        <v>610</v>
      </c>
    </row>
    <row r="4223" spans="1:53" x14ac:dyDescent="0.3">
      <c r="A4223" s="1" t="s">
        <v>5445</v>
      </c>
      <c r="B4223" s="1">
        <v>2017</v>
      </c>
      <c r="C4223" s="1" t="s">
        <v>398</v>
      </c>
      <c r="D4223" s="1" t="s">
        <v>399</v>
      </c>
      <c r="E4223" s="1" t="s">
        <v>399</v>
      </c>
      <c r="F4223" s="1" t="s">
        <v>355</v>
      </c>
      <c r="G4223" s="1">
        <v>6011</v>
      </c>
      <c r="H4223" s="1">
        <v>73.125</v>
      </c>
      <c r="I4223" s="1">
        <v>204</v>
      </c>
      <c r="J4223" s="1">
        <v>928</v>
      </c>
      <c r="K4223" s="1">
        <v>9.25</v>
      </c>
      <c r="L4223" s="1">
        <v>3168</v>
      </c>
      <c r="M4223" s="1">
        <v>31.75</v>
      </c>
      <c r="N4223" s="1">
        <v>7600</v>
      </c>
      <c r="O4223" s="1">
        <v>76</v>
      </c>
      <c r="P4223" s="1">
        <v>17</v>
      </c>
      <c r="Q4223" s="3">
        <v>1.58</v>
      </c>
      <c r="S4223" s="3">
        <v>4.5599999999999996</v>
      </c>
      <c r="U4223" s="1">
        <v>3300</v>
      </c>
      <c r="V4223" s="1">
        <v>33</v>
      </c>
      <c r="W4223" s="1">
        <v>910</v>
      </c>
      <c r="X4223" s="1">
        <v>118</v>
      </c>
      <c r="AB4223" s="1" t="s">
        <v>3300</v>
      </c>
      <c r="AC4223" s="1" t="s">
        <v>139</v>
      </c>
      <c r="AD4223" s="1" t="s">
        <v>139</v>
      </c>
      <c r="AE4223" s="1">
        <v>187</v>
      </c>
      <c r="AF4223" s="1">
        <v>6</v>
      </c>
      <c r="AG4223" s="1">
        <v>3</v>
      </c>
      <c r="AH4223" s="1" t="s">
        <v>5446</v>
      </c>
      <c r="AI4223" s="1">
        <v>2017</v>
      </c>
      <c r="AJ4223" s="1">
        <v>2018</v>
      </c>
      <c r="AK4223" s="1">
        <v>45000</v>
      </c>
      <c r="AO4223" s="1" t="s">
        <v>5447</v>
      </c>
      <c r="AP4223" s="1" t="s">
        <v>5447</v>
      </c>
      <c r="AQ4223" s="1">
        <v>45000</v>
      </c>
      <c r="AR4223" s="2"/>
      <c r="AS4223" s="1">
        <f t="shared" ref="AS4223:AS4229" si="828">IF(AT4223&gt;0,1,0)</f>
        <v>0</v>
      </c>
      <c r="AT4223" s="1">
        <f t="shared" ref="AT4223:AT4229" si="829">AU4223+AV4223</f>
        <v>0</v>
      </c>
      <c r="AU4223" s="1">
        <v>0</v>
      </c>
      <c r="AV4223" s="1">
        <v>0</v>
      </c>
      <c r="AW4223" s="1">
        <f t="shared" ref="AW4223:AW4229" si="830">IF(AX4223&gt;0,1,0)</f>
        <v>0</v>
      </c>
      <c r="AX4223" s="1">
        <f t="shared" ref="AX4223:AX4229" si="831">SUM(AY4223+AZ4223)</f>
        <v>0</v>
      </c>
      <c r="AY4223" s="1">
        <v>0</v>
      </c>
      <c r="AZ4223" s="1">
        <v>0</v>
      </c>
      <c r="BA4223" s="1">
        <v>45000</v>
      </c>
    </row>
    <row r="4224" spans="1:53" x14ac:dyDescent="0.3">
      <c r="A4224" s="1" t="s">
        <v>12093</v>
      </c>
      <c r="B4224" s="1">
        <v>2011</v>
      </c>
      <c r="C4224" s="1" t="s">
        <v>672</v>
      </c>
      <c r="D4224" s="1" t="s">
        <v>673</v>
      </c>
      <c r="E4224" s="1" t="s">
        <v>673</v>
      </c>
      <c r="F4224" s="1" t="s">
        <v>2887</v>
      </c>
      <c r="G4224" s="1">
        <v>6011</v>
      </c>
      <c r="H4224" s="1">
        <v>73.125</v>
      </c>
      <c r="I4224" s="1">
        <v>210</v>
      </c>
      <c r="J4224" s="1">
        <v>928</v>
      </c>
      <c r="K4224" s="1">
        <v>9.25</v>
      </c>
      <c r="L4224" s="1">
        <v>3200</v>
      </c>
      <c r="M4224" s="1">
        <v>32</v>
      </c>
      <c r="N4224" s="1">
        <v>7528</v>
      </c>
      <c r="O4224" s="1">
        <v>75.25</v>
      </c>
      <c r="P4224" s="1">
        <v>15</v>
      </c>
      <c r="Q4224" s="3">
        <v>1.58</v>
      </c>
      <c r="R4224" s="3">
        <v>2.66</v>
      </c>
      <c r="S4224" s="3">
        <v>4.5599999999999996</v>
      </c>
      <c r="T4224" s="1">
        <v>1.8999999999999899</v>
      </c>
      <c r="U4224" s="1">
        <v>3700</v>
      </c>
      <c r="V4224" s="1">
        <v>37</v>
      </c>
      <c r="W4224" s="1">
        <v>1000</v>
      </c>
      <c r="X4224" s="1">
        <v>120</v>
      </c>
      <c r="Y4224" s="3">
        <v>6.65</v>
      </c>
      <c r="Z4224" s="3">
        <v>4.0999999999999996</v>
      </c>
      <c r="AA4224" s="3">
        <v>11.21</v>
      </c>
      <c r="AB4224" s="1" t="s">
        <v>3374</v>
      </c>
      <c r="AC4224" s="1" t="s">
        <v>7565</v>
      </c>
      <c r="AD4224" s="1" t="s">
        <v>188</v>
      </c>
      <c r="AE4224" s="1">
        <v>112</v>
      </c>
      <c r="AF4224" s="1">
        <v>4</v>
      </c>
      <c r="AG4224" s="1">
        <v>3</v>
      </c>
      <c r="AH4224" s="1" t="s">
        <v>12094</v>
      </c>
      <c r="AI4224" s="1">
        <v>2011</v>
      </c>
      <c r="AK4224" s="1">
        <v>37187</v>
      </c>
      <c r="AO4224" s="1" t="s">
        <v>12095</v>
      </c>
      <c r="AP4224" s="1" t="s">
        <v>12095</v>
      </c>
      <c r="AQ4224" s="1">
        <v>37187</v>
      </c>
      <c r="AR4224" s="2"/>
      <c r="AS4224" s="1">
        <f t="shared" si="828"/>
        <v>0</v>
      </c>
      <c r="AT4224" s="1">
        <f t="shared" si="829"/>
        <v>0</v>
      </c>
      <c r="AU4224" s="1">
        <v>0</v>
      </c>
      <c r="AV4224" s="1">
        <v>0</v>
      </c>
      <c r="AW4224" s="1">
        <f t="shared" si="830"/>
        <v>0</v>
      </c>
      <c r="AX4224" s="1">
        <f t="shared" si="831"/>
        <v>0</v>
      </c>
      <c r="AY4224" s="1">
        <v>0</v>
      </c>
      <c r="AZ4224" s="1">
        <v>0</v>
      </c>
      <c r="BA4224" s="1">
        <v>37187</v>
      </c>
    </row>
    <row r="4225" spans="1:53" x14ac:dyDescent="0.3">
      <c r="A4225" s="1" t="s">
        <v>15432</v>
      </c>
      <c r="B4225" s="1">
        <v>2007</v>
      </c>
      <c r="C4225" s="1" t="s">
        <v>276</v>
      </c>
      <c r="D4225" s="1" t="s">
        <v>276</v>
      </c>
      <c r="E4225" s="1" t="s">
        <v>276</v>
      </c>
      <c r="F4225" s="1" t="s">
        <v>242</v>
      </c>
      <c r="G4225" s="1">
        <v>6011</v>
      </c>
      <c r="H4225" s="1">
        <v>73.125</v>
      </c>
      <c r="I4225" s="1">
        <v>242</v>
      </c>
      <c r="J4225" s="1">
        <v>968</v>
      </c>
      <c r="K4225" s="1">
        <v>9.75</v>
      </c>
      <c r="L4225" s="1">
        <v>3400</v>
      </c>
      <c r="M4225" s="1">
        <v>34</v>
      </c>
      <c r="P4225" s="1">
        <v>22</v>
      </c>
      <c r="Q4225" s="3">
        <v>1.61</v>
      </c>
      <c r="R4225" s="3">
        <v>2.68</v>
      </c>
      <c r="S4225" s="3">
        <v>4.5599999999999996</v>
      </c>
      <c r="T4225" s="1">
        <v>1.8799999999999899</v>
      </c>
      <c r="U4225" s="1">
        <v>3900</v>
      </c>
      <c r="V4225" s="1">
        <v>39</v>
      </c>
      <c r="W4225" s="1">
        <v>911</v>
      </c>
      <c r="X4225" s="1">
        <v>119</v>
      </c>
      <c r="Y4225" s="3">
        <v>7.23</v>
      </c>
      <c r="Z4225" s="3">
        <v>4.46</v>
      </c>
      <c r="AA4225" s="3">
        <v>11.9</v>
      </c>
      <c r="AB4225" s="1" t="s">
        <v>3244</v>
      </c>
      <c r="AC4225" s="1" t="s">
        <v>161</v>
      </c>
      <c r="AD4225" s="1" t="s">
        <v>161</v>
      </c>
      <c r="AE4225" s="1">
        <v>11</v>
      </c>
      <c r="AF4225" s="1">
        <v>1</v>
      </c>
      <c r="AG4225" s="1">
        <v>1</v>
      </c>
      <c r="AH4225" s="1" t="s">
        <v>15433</v>
      </c>
      <c r="AI4225" s="1">
        <v>2007</v>
      </c>
      <c r="AK4225" s="1">
        <v>32204</v>
      </c>
      <c r="AO4225" s="1" t="s">
        <v>15434</v>
      </c>
      <c r="AP4225" s="1" t="s">
        <v>15434</v>
      </c>
      <c r="AQ4225" s="1">
        <v>32204</v>
      </c>
      <c r="AR4225" s="2" t="s">
        <v>4743</v>
      </c>
      <c r="AS4225" s="1">
        <f t="shared" si="828"/>
        <v>1</v>
      </c>
      <c r="AT4225" s="1">
        <f t="shared" si="829"/>
        <v>7</v>
      </c>
      <c r="AU4225" s="1">
        <v>7</v>
      </c>
      <c r="AV4225" s="1">
        <v>0</v>
      </c>
      <c r="AW4225" s="1">
        <f t="shared" si="830"/>
        <v>1</v>
      </c>
      <c r="AX4225" s="1">
        <f t="shared" si="831"/>
        <v>6</v>
      </c>
      <c r="AY4225" s="1">
        <v>5</v>
      </c>
      <c r="AZ4225" s="1">
        <v>1</v>
      </c>
      <c r="BA4225" s="1">
        <v>32204</v>
      </c>
    </row>
    <row r="4226" spans="1:53" x14ac:dyDescent="0.3">
      <c r="A4226" s="1" t="s">
        <v>14984</v>
      </c>
      <c r="B4226" s="1">
        <v>2008</v>
      </c>
      <c r="C4226" s="1" t="s">
        <v>672</v>
      </c>
      <c r="D4226" s="1" t="s">
        <v>673</v>
      </c>
      <c r="E4226" s="1" t="s">
        <v>673</v>
      </c>
      <c r="F4226" s="1" t="s">
        <v>4943</v>
      </c>
      <c r="G4226" s="1">
        <v>6011</v>
      </c>
      <c r="H4226" s="1">
        <v>73.125</v>
      </c>
      <c r="I4226" s="1">
        <v>213</v>
      </c>
      <c r="J4226" s="1">
        <v>958</v>
      </c>
      <c r="K4226" s="1">
        <v>9.625</v>
      </c>
      <c r="L4226" s="1">
        <v>3300</v>
      </c>
      <c r="M4226" s="1">
        <v>33</v>
      </c>
      <c r="P4226" s="1">
        <v>20</v>
      </c>
      <c r="Q4226" s="3">
        <v>1.53</v>
      </c>
      <c r="R4226" s="3">
        <v>2.62</v>
      </c>
      <c r="S4226" s="3">
        <v>4.57</v>
      </c>
      <c r="T4226" s="1">
        <v>1.95</v>
      </c>
      <c r="U4226" s="1">
        <v>3200</v>
      </c>
      <c r="V4226" s="1">
        <v>32</v>
      </c>
      <c r="W4226" s="1">
        <v>905</v>
      </c>
      <c r="X4226" s="1">
        <v>113</v>
      </c>
      <c r="Y4226" s="3">
        <v>6.96</v>
      </c>
      <c r="Z4226" s="3">
        <v>4.33</v>
      </c>
      <c r="AA4226" s="3">
        <v>11.66</v>
      </c>
      <c r="AB4226" s="1" t="s">
        <v>3394</v>
      </c>
      <c r="AC4226" s="1" t="s">
        <v>72</v>
      </c>
      <c r="AD4226" s="1" t="s">
        <v>72</v>
      </c>
      <c r="AG4226" s="1">
        <v>4</v>
      </c>
      <c r="AH4226" s="1" t="s">
        <v>14985</v>
      </c>
      <c r="AI4226" s="1">
        <v>2008</v>
      </c>
      <c r="AK4226" s="1">
        <v>33585</v>
      </c>
      <c r="AO4226" s="1" t="s">
        <v>14986</v>
      </c>
      <c r="AP4226" s="1" t="s">
        <v>14986</v>
      </c>
      <c r="AQ4226" s="1">
        <v>33585</v>
      </c>
      <c r="AR4226" s="2"/>
      <c r="AS4226" s="1">
        <f t="shared" si="828"/>
        <v>0</v>
      </c>
      <c r="AT4226" s="1">
        <f t="shared" si="829"/>
        <v>0</v>
      </c>
      <c r="AU4226" s="1">
        <v>0</v>
      </c>
      <c r="AV4226" s="1">
        <v>0</v>
      </c>
      <c r="AW4226" s="1">
        <f t="shared" si="830"/>
        <v>0</v>
      </c>
      <c r="AX4226" s="1">
        <f t="shared" si="831"/>
        <v>0</v>
      </c>
      <c r="AY4226" s="1">
        <v>0</v>
      </c>
      <c r="AZ4226" s="1">
        <v>0</v>
      </c>
      <c r="BA4226" s="1">
        <v>33585</v>
      </c>
    </row>
    <row r="4227" spans="1:53" x14ac:dyDescent="0.3">
      <c r="A4227" s="1" t="s">
        <v>16646</v>
      </c>
      <c r="B4227" s="1">
        <v>2006</v>
      </c>
      <c r="C4227" s="1" t="s">
        <v>643</v>
      </c>
      <c r="D4227" s="1" t="s">
        <v>643</v>
      </c>
      <c r="E4227" s="1" t="s">
        <v>643</v>
      </c>
      <c r="F4227" s="1" t="s">
        <v>66</v>
      </c>
      <c r="G4227" s="1">
        <v>6011</v>
      </c>
      <c r="H4227" s="1">
        <v>73.125</v>
      </c>
      <c r="I4227" s="1">
        <v>214</v>
      </c>
      <c r="J4227" s="1">
        <v>900</v>
      </c>
      <c r="K4227" s="1">
        <v>9</v>
      </c>
      <c r="L4227" s="1">
        <v>3218</v>
      </c>
      <c r="M4227" s="1">
        <v>32.125</v>
      </c>
      <c r="Q4227" s="3">
        <v>1.58</v>
      </c>
      <c r="R4227" s="3">
        <v>2.67</v>
      </c>
      <c r="S4227" s="3">
        <v>4.57</v>
      </c>
      <c r="T4227" s="1">
        <v>1.9</v>
      </c>
      <c r="U4227" s="1">
        <v>3712</v>
      </c>
      <c r="V4227" s="1">
        <v>37.5</v>
      </c>
      <c r="W4227" s="1">
        <v>1001</v>
      </c>
      <c r="X4227" s="1">
        <v>121</v>
      </c>
      <c r="Y4227" s="3">
        <v>7.07</v>
      </c>
      <c r="Z4227" s="3">
        <v>4.17</v>
      </c>
      <c r="AB4227" s="1" t="s">
        <v>3244</v>
      </c>
      <c r="AC4227" s="1" t="s">
        <v>193</v>
      </c>
      <c r="AD4227" s="1" t="s">
        <v>193</v>
      </c>
      <c r="AE4227" s="1">
        <v>223</v>
      </c>
      <c r="AF4227" s="1">
        <v>7</v>
      </c>
      <c r="AG4227" s="1">
        <v>3</v>
      </c>
      <c r="AH4227" s="1" t="s">
        <v>16647</v>
      </c>
      <c r="AI4227" s="1">
        <v>2006</v>
      </c>
      <c r="AK4227" s="1">
        <v>31038</v>
      </c>
      <c r="AO4227" s="1" t="s">
        <v>16648</v>
      </c>
      <c r="AP4227" s="1" t="s">
        <v>16648</v>
      </c>
      <c r="AQ4227" s="1">
        <v>31038</v>
      </c>
      <c r="AR4227" s="2"/>
      <c r="AS4227" s="1">
        <f t="shared" si="828"/>
        <v>0</v>
      </c>
      <c r="AT4227" s="1">
        <f t="shared" si="829"/>
        <v>0</v>
      </c>
      <c r="AU4227" s="1">
        <v>0</v>
      </c>
      <c r="AV4227" s="1">
        <v>0</v>
      </c>
      <c r="AW4227" s="1">
        <f t="shared" si="830"/>
        <v>0</v>
      </c>
      <c r="AX4227" s="1">
        <f t="shared" si="831"/>
        <v>0</v>
      </c>
      <c r="AY4227" s="1">
        <v>0</v>
      </c>
      <c r="AZ4227" s="1">
        <v>0</v>
      </c>
      <c r="BA4227" s="1">
        <v>31038</v>
      </c>
    </row>
    <row r="4228" spans="1:53" x14ac:dyDescent="0.3">
      <c r="A4228" s="1" t="s">
        <v>9343</v>
      </c>
      <c r="B4228" s="1">
        <v>2013</v>
      </c>
      <c r="C4228" s="1" t="s">
        <v>513</v>
      </c>
      <c r="D4228" s="1" t="s">
        <v>399</v>
      </c>
      <c r="E4228" s="1" t="s">
        <v>399</v>
      </c>
      <c r="F4228" s="1" t="s">
        <v>85</v>
      </c>
      <c r="G4228" s="1">
        <v>6011</v>
      </c>
      <c r="H4228" s="1">
        <v>73.125</v>
      </c>
      <c r="I4228" s="1">
        <v>207</v>
      </c>
      <c r="J4228" s="1">
        <v>1000</v>
      </c>
      <c r="K4228" s="1">
        <v>10</v>
      </c>
      <c r="L4228" s="1">
        <v>3178</v>
      </c>
      <c r="M4228" s="1">
        <v>31.875</v>
      </c>
      <c r="N4228" s="1">
        <v>7628</v>
      </c>
      <c r="O4228" s="1">
        <v>76.25</v>
      </c>
      <c r="Q4228" s="3">
        <v>1.61</v>
      </c>
      <c r="R4228" s="3">
        <v>2.68</v>
      </c>
      <c r="S4228" s="3">
        <v>4.58</v>
      </c>
      <c r="T4228" s="1">
        <v>1.9</v>
      </c>
      <c r="U4228" s="1">
        <v>3412</v>
      </c>
      <c r="V4228" s="1">
        <v>34.5</v>
      </c>
      <c r="W4228" s="1">
        <v>1003</v>
      </c>
      <c r="X4228" s="1">
        <v>123</v>
      </c>
      <c r="Y4228" s="3">
        <v>6.64</v>
      </c>
      <c r="Z4228" s="3">
        <v>4.0999999999999996</v>
      </c>
      <c r="AB4228" s="1" t="s">
        <v>3244</v>
      </c>
      <c r="AC4228" s="1" t="s">
        <v>211</v>
      </c>
      <c r="AD4228" s="1" t="s">
        <v>211</v>
      </c>
      <c r="AE4228" s="1">
        <v>169</v>
      </c>
      <c r="AF4228" s="1">
        <v>6</v>
      </c>
      <c r="AG4228" s="1">
        <v>3</v>
      </c>
      <c r="AH4228" s="1" t="s">
        <v>9344</v>
      </c>
      <c r="AI4228" s="1">
        <v>2013</v>
      </c>
      <c r="AJ4228" s="1">
        <v>2017</v>
      </c>
      <c r="AK4228" s="1">
        <v>40117</v>
      </c>
      <c r="AO4228" s="1" t="s">
        <v>9345</v>
      </c>
      <c r="AP4228" s="1" t="s">
        <v>9345</v>
      </c>
      <c r="AQ4228" s="1">
        <v>40117</v>
      </c>
      <c r="AR4228" s="2"/>
      <c r="AS4228" s="1">
        <f t="shared" si="828"/>
        <v>0</v>
      </c>
      <c r="AT4228" s="1">
        <f t="shared" si="829"/>
        <v>0</v>
      </c>
      <c r="AU4228" s="1">
        <v>0</v>
      </c>
      <c r="AV4228" s="1">
        <v>0</v>
      </c>
      <c r="AW4228" s="1">
        <f t="shared" si="830"/>
        <v>0</v>
      </c>
      <c r="AX4228" s="1">
        <f t="shared" si="831"/>
        <v>0</v>
      </c>
      <c r="AY4228" s="1">
        <v>0</v>
      </c>
      <c r="AZ4228" s="1">
        <v>0</v>
      </c>
      <c r="BA4228" s="1">
        <v>40117</v>
      </c>
    </row>
    <row r="4229" spans="1:53" x14ac:dyDescent="0.3">
      <c r="A4229" s="1" t="s">
        <v>14800</v>
      </c>
      <c r="B4229" s="1">
        <v>2008</v>
      </c>
      <c r="C4229" s="1" t="s">
        <v>1081</v>
      </c>
      <c r="D4229" s="1" t="s">
        <v>1081</v>
      </c>
      <c r="E4229" s="1" t="s">
        <v>1081</v>
      </c>
      <c r="F4229" s="1" t="s">
        <v>639</v>
      </c>
      <c r="G4229" s="1">
        <v>6011</v>
      </c>
      <c r="H4229" s="1">
        <v>73.125</v>
      </c>
      <c r="I4229" s="1">
        <v>217</v>
      </c>
      <c r="J4229" s="1">
        <v>968</v>
      </c>
      <c r="K4229" s="1">
        <v>9.75</v>
      </c>
      <c r="L4229" s="1">
        <v>3228</v>
      </c>
      <c r="M4229" s="1">
        <v>32.25</v>
      </c>
      <c r="Q4229" s="3">
        <v>1.56</v>
      </c>
      <c r="R4229" s="3">
        <v>2.66</v>
      </c>
      <c r="S4229" s="3">
        <v>4.58</v>
      </c>
      <c r="T4229" s="1">
        <v>1.92</v>
      </c>
      <c r="U4229" s="1">
        <v>3200</v>
      </c>
      <c r="V4229" s="1">
        <v>32</v>
      </c>
      <c r="W4229" s="1">
        <v>1000</v>
      </c>
      <c r="X4229" s="1">
        <v>120</v>
      </c>
      <c r="Y4229" s="3">
        <v>6.74</v>
      </c>
      <c r="Z4229" s="3">
        <v>4.49</v>
      </c>
      <c r="AB4229" s="1" t="s">
        <v>3394</v>
      </c>
      <c r="AC4229" s="1" t="s">
        <v>289</v>
      </c>
      <c r="AD4229" s="1" t="s">
        <v>289</v>
      </c>
      <c r="AE4229" s="1">
        <v>64</v>
      </c>
      <c r="AF4229" s="1">
        <v>3</v>
      </c>
      <c r="AG4229" s="1">
        <v>2</v>
      </c>
      <c r="AH4229" s="1" t="s">
        <v>14801</v>
      </c>
      <c r="AI4229" s="1">
        <v>2008</v>
      </c>
      <c r="AK4229" s="1">
        <v>33145</v>
      </c>
      <c r="AO4229" s="1" t="s">
        <v>14802</v>
      </c>
      <c r="AP4229" s="1" t="s">
        <v>14802</v>
      </c>
      <c r="AQ4229" s="1">
        <v>33145</v>
      </c>
      <c r="AR4229" s="2"/>
      <c r="AS4229" s="1">
        <f t="shared" si="828"/>
        <v>0</v>
      </c>
      <c r="AT4229" s="1">
        <f t="shared" si="829"/>
        <v>0</v>
      </c>
      <c r="AU4229" s="1">
        <v>0</v>
      </c>
      <c r="AV4229" s="1">
        <v>0</v>
      </c>
      <c r="AW4229" s="1">
        <f t="shared" si="830"/>
        <v>0</v>
      </c>
      <c r="AX4229" s="1">
        <f t="shared" si="831"/>
        <v>0</v>
      </c>
      <c r="AY4229" s="1">
        <v>0</v>
      </c>
      <c r="AZ4229" s="1">
        <v>0</v>
      </c>
      <c r="BA4229" s="1">
        <v>33145</v>
      </c>
    </row>
    <row r="4230" spans="1:53" x14ac:dyDescent="0.3">
      <c r="A4230" s="1" t="s">
        <v>4238</v>
      </c>
      <c r="B4230" s="1">
        <v>2019</v>
      </c>
      <c r="C4230" s="1" t="s">
        <v>672</v>
      </c>
      <c r="D4230" s="1" t="s">
        <v>673</v>
      </c>
      <c r="E4230" s="1" t="s">
        <v>673</v>
      </c>
      <c r="F4230" s="1" t="s">
        <v>657</v>
      </c>
      <c r="G4230" s="1">
        <v>6011</v>
      </c>
      <c r="H4230" s="1">
        <v>73.125</v>
      </c>
      <c r="I4230" s="1">
        <v>201</v>
      </c>
      <c r="J4230" s="1">
        <v>948</v>
      </c>
      <c r="K4230" s="1">
        <v>9.5</v>
      </c>
      <c r="L4230" s="1">
        <v>3208</v>
      </c>
      <c r="M4230" s="1">
        <v>32</v>
      </c>
      <c r="N4230" s="1">
        <v>7568</v>
      </c>
      <c r="O4230" s="1">
        <v>75.75</v>
      </c>
      <c r="P4230" s="1">
        <v>14</v>
      </c>
      <c r="Q4230" s="3">
        <v>1.56</v>
      </c>
      <c r="S4230" s="3">
        <v>4.5999999999999996</v>
      </c>
      <c r="U4230" s="1">
        <v>3000</v>
      </c>
      <c r="V4230" s="1">
        <v>30</v>
      </c>
      <c r="W4230" s="1">
        <v>909</v>
      </c>
      <c r="X4230" s="1">
        <v>117</v>
      </c>
      <c r="Y4230" s="3">
        <v>7.28</v>
      </c>
      <c r="Z4230" s="3">
        <v>4.2300000000000004</v>
      </c>
      <c r="AB4230" s="1" t="s">
        <v>3374</v>
      </c>
      <c r="AC4230" s="1" t="s">
        <v>131</v>
      </c>
      <c r="AD4230" s="1" t="s">
        <v>131</v>
      </c>
      <c r="AE4230" s="1">
        <v>174</v>
      </c>
      <c r="AF4230" s="1">
        <v>6</v>
      </c>
      <c r="AG4230" s="1">
        <v>3</v>
      </c>
      <c r="AL4230" s="1" t="s">
        <v>4239</v>
      </c>
      <c r="AN4230" s="1" t="s">
        <v>787</v>
      </c>
      <c r="AO4230" s="1" t="s">
        <v>4240</v>
      </c>
      <c r="AR4230" s="2"/>
    </row>
    <row r="4231" spans="1:53" x14ac:dyDescent="0.3">
      <c r="A4231" s="1" t="s">
        <v>12164</v>
      </c>
      <c r="B4231" s="1">
        <v>2011</v>
      </c>
      <c r="C4231" s="1" t="s">
        <v>672</v>
      </c>
      <c r="D4231" s="1" t="s">
        <v>673</v>
      </c>
      <c r="E4231" s="1" t="s">
        <v>673</v>
      </c>
      <c r="F4231" s="1" t="s">
        <v>458</v>
      </c>
      <c r="G4231" s="1">
        <v>6011</v>
      </c>
      <c r="H4231" s="1">
        <v>73.125</v>
      </c>
      <c r="I4231" s="1">
        <v>202</v>
      </c>
      <c r="J4231" s="1">
        <v>900</v>
      </c>
      <c r="K4231" s="1">
        <v>9</v>
      </c>
      <c r="L4231" s="1">
        <v>3000</v>
      </c>
      <c r="M4231" s="1">
        <v>30</v>
      </c>
      <c r="N4231" s="1">
        <v>7158</v>
      </c>
      <c r="O4231" s="1">
        <v>71.625</v>
      </c>
      <c r="P4231" s="1">
        <v>18</v>
      </c>
      <c r="Q4231" s="3">
        <v>1.58</v>
      </c>
      <c r="R4231" s="3">
        <v>2.67</v>
      </c>
      <c r="S4231" s="3">
        <v>4.5999999999999996</v>
      </c>
      <c r="T4231" s="1">
        <v>1.9299999999999899</v>
      </c>
      <c r="U4231" s="1">
        <v>3812</v>
      </c>
      <c r="V4231" s="1">
        <v>38.5</v>
      </c>
      <c r="W4231" s="1">
        <v>1003</v>
      </c>
      <c r="X4231" s="1">
        <v>123</v>
      </c>
      <c r="Y4231" s="3">
        <v>6.67</v>
      </c>
      <c r="Z4231" s="3">
        <v>4.09</v>
      </c>
      <c r="AA4231" s="3">
        <v>11.21</v>
      </c>
      <c r="AB4231" s="1" t="s">
        <v>3293</v>
      </c>
      <c r="AC4231" s="1" t="s">
        <v>234</v>
      </c>
      <c r="AD4231" s="1" t="s">
        <v>234</v>
      </c>
      <c r="AE4231" s="1">
        <v>167</v>
      </c>
      <c r="AF4231" s="1">
        <v>6</v>
      </c>
      <c r="AG4231" s="1">
        <v>3</v>
      </c>
      <c r="AH4231" s="1" t="s">
        <v>12165</v>
      </c>
      <c r="AI4231" s="1">
        <v>2011</v>
      </c>
      <c r="AK4231" s="1">
        <v>37242</v>
      </c>
      <c r="AO4231" s="1" t="s">
        <v>12166</v>
      </c>
      <c r="AP4231" s="1" t="s">
        <v>12166</v>
      </c>
      <c r="AQ4231" s="1">
        <v>37242</v>
      </c>
      <c r="AR4231" s="2"/>
      <c r="AS4231" s="1">
        <f>IF(AT4231&gt;0,1,0)</f>
        <v>0</v>
      </c>
      <c r="AT4231" s="1">
        <f>AU4231+AV4231</f>
        <v>0</v>
      </c>
      <c r="AU4231" s="1">
        <v>0</v>
      </c>
      <c r="AV4231" s="1">
        <v>0</v>
      </c>
      <c r="AW4231" s="1">
        <f>IF(AX4231&gt;0,1,0)</f>
        <v>0</v>
      </c>
      <c r="AX4231" s="1">
        <f>SUM(AY4231+AZ4231)</f>
        <v>0</v>
      </c>
      <c r="AY4231" s="1">
        <v>0</v>
      </c>
      <c r="AZ4231" s="1">
        <v>0</v>
      </c>
      <c r="BA4231" s="1">
        <v>37242</v>
      </c>
    </row>
    <row r="4232" spans="1:53" x14ac:dyDescent="0.3">
      <c r="A4232" s="1" t="s">
        <v>3722</v>
      </c>
      <c r="B4232" s="1">
        <v>2019</v>
      </c>
      <c r="C4232" s="1" t="s">
        <v>276</v>
      </c>
      <c r="D4232" s="1" t="s">
        <v>276</v>
      </c>
      <c r="E4232" s="1" t="s">
        <v>276</v>
      </c>
      <c r="F4232" s="1" t="s">
        <v>661</v>
      </c>
      <c r="G4232" s="1">
        <v>6011</v>
      </c>
      <c r="H4232" s="1">
        <v>73.125</v>
      </c>
      <c r="I4232" s="1">
        <v>238</v>
      </c>
      <c r="J4232" s="1">
        <v>958</v>
      </c>
      <c r="K4232" s="1">
        <v>9.625</v>
      </c>
      <c r="L4232" s="1">
        <v>3208</v>
      </c>
      <c r="M4232" s="1">
        <v>32</v>
      </c>
      <c r="N4232" s="1">
        <v>7538</v>
      </c>
      <c r="O4232" s="1">
        <v>75.375</v>
      </c>
      <c r="P4232" s="1">
        <v>24</v>
      </c>
      <c r="Q4232" s="3">
        <v>1.53</v>
      </c>
      <c r="S4232" s="3">
        <v>4.63</v>
      </c>
      <c r="U4232" s="1">
        <v>3700</v>
      </c>
      <c r="V4232" s="1">
        <v>37</v>
      </c>
      <c r="W4232" s="1">
        <v>1005</v>
      </c>
      <c r="X4232" s="1">
        <v>125</v>
      </c>
      <c r="Y4232" s="3">
        <v>7.21</v>
      </c>
      <c r="Z4232" s="3">
        <v>4.28</v>
      </c>
      <c r="AA4232" s="3">
        <v>11.98</v>
      </c>
      <c r="AB4232" s="1" t="s">
        <v>3317</v>
      </c>
      <c r="AC4232" s="1" t="s">
        <v>91</v>
      </c>
      <c r="AD4232" s="1" t="s">
        <v>91</v>
      </c>
      <c r="AE4232" s="1">
        <v>80</v>
      </c>
      <c r="AF4232" s="1">
        <v>3</v>
      </c>
      <c r="AG4232" s="1">
        <v>2</v>
      </c>
      <c r="AL4232" s="1" t="s">
        <v>3723</v>
      </c>
      <c r="AN4232" s="1" t="s">
        <v>1616</v>
      </c>
      <c r="AO4232" s="1" t="s">
        <v>3724</v>
      </c>
      <c r="AR4232" s="2"/>
    </row>
    <row r="4233" spans="1:53" x14ac:dyDescent="0.3">
      <c r="A4233" s="1" t="s">
        <v>16431</v>
      </c>
      <c r="B4233" s="1">
        <v>2006</v>
      </c>
      <c r="C4233" s="1" t="s">
        <v>276</v>
      </c>
      <c r="D4233" s="1" t="s">
        <v>276</v>
      </c>
      <c r="E4233" s="1" t="s">
        <v>276</v>
      </c>
      <c r="F4233" s="1" t="s">
        <v>150</v>
      </c>
      <c r="G4233" s="1">
        <v>6011</v>
      </c>
      <c r="H4233" s="1">
        <v>73.125</v>
      </c>
      <c r="I4233" s="1">
        <v>246</v>
      </c>
      <c r="J4233" s="1">
        <v>938</v>
      </c>
      <c r="K4233" s="1">
        <v>9.375</v>
      </c>
      <c r="L4233" s="1">
        <v>3118</v>
      </c>
      <c r="M4233" s="1">
        <v>31.125</v>
      </c>
      <c r="P4233" s="1">
        <v>23</v>
      </c>
      <c r="Q4233" s="3">
        <v>1.65</v>
      </c>
      <c r="R4233" s="3">
        <v>2.7</v>
      </c>
      <c r="S4233" s="3">
        <v>4.6399999999999997</v>
      </c>
      <c r="T4233" s="1">
        <v>1.93999999999999</v>
      </c>
      <c r="U4233" s="1">
        <v>3512</v>
      </c>
      <c r="V4233" s="1">
        <v>35.5</v>
      </c>
      <c r="W4233" s="1">
        <v>902</v>
      </c>
      <c r="X4233" s="1">
        <v>110</v>
      </c>
      <c r="Y4233" s="3">
        <v>7.25</v>
      </c>
      <c r="Z4233" s="3">
        <v>4.3899999999999997</v>
      </c>
      <c r="AA4233" s="3">
        <v>11.97</v>
      </c>
      <c r="AB4233" s="1" t="s">
        <v>3256</v>
      </c>
      <c r="AC4233" s="1" t="s">
        <v>6590</v>
      </c>
      <c r="AD4233" s="1" t="s">
        <v>251</v>
      </c>
      <c r="AE4233" s="1">
        <v>151</v>
      </c>
      <c r="AF4233" s="1">
        <v>5</v>
      </c>
      <c r="AG4233" s="1">
        <v>3</v>
      </c>
      <c r="AH4233" s="1" t="s">
        <v>16432</v>
      </c>
      <c r="AI4233" s="1">
        <v>2006</v>
      </c>
      <c r="AK4233" s="1">
        <v>30966</v>
      </c>
      <c r="AO4233" s="1" t="s">
        <v>16433</v>
      </c>
      <c r="AP4233" s="1" t="s">
        <v>16433</v>
      </c>
      <c r="AQ4233" s="1">
        <v>30966</v>
      </c>
      <c r="AR4233" s="2"/>
      <c r="AS4233" s="1">
        <f>IF(AT4233&gt;0,1,0)</f>
        <v>0</v>
      </c>
      <c r="AT4233" s="1">
        <f>AU4233+AV4233</f>
        <v>0</v>
      </c>
      <c r="AU4233" s="1">
        <v>0</v>
      </c>
      <c r="AV4233" s="1">
        <v>0</v>
      </c>
      <c r="AW4233" s="1">
        <f>IF(AX4233&gt;0,1,0)</f>
        <v>0</v>
      </c>
      <c r="AX4233" s="1">
        <f>SUM(AY4233+AZ4233)</f>
        <v>0</v>
      </c>
      <c r="AY4233" s="1">
        <v>0</v>
      </c>
      <c r="AZ4233" s="1">
        <v>0</v>
      </c>
      <c r="BA4233" s="1">
        <v>30966</v>
      </c>
    </row>
    <row r="4234" spans="1:53" x14ac:dyDescent="0.3">
      <c r="A4234" s="1" t="s">
        <v>18785</v>
      </c>
      <c r="B4234" s="1">
        <v>2004</v>
      </c>
      <c r="C4234" s="1" t="s">
        <v>672</v>
      </c>
      <c r="D4234" s="6" t="s">
        <v>673</v>
      </c>
      <c r="E4234" s="1" t="s">
        <v>673</v>
      </c>
      <c r="F4234" s="1" t="s">
        <v>242</v>
      </c>
      <c r="G4234" s="1">
        <v>6011</v>
      </c>
      <c r="H4234" s="1">
        <v>73.125</v>
      </c>
      <c r="I4234" s="1">
        <v>201</v>
      </c>
      <c r="J4234" s="1">
        <v>812</v>
      </c>
      <c r="K4234" s="1">
        <v>8.5</v>
      </c>
      <c r="L4234" s="1">
        <v>3014</v>
      </c>
      <c r="M4234" s="1">
        <v>30.25</v>
      </c>
      <c r="Q4234" s="3">
        <v>1.64</v>
      </c>
      <c r="R4234" s="3">
        <v>2.73</v>
      </c>
      <c r="S4234" s="3">
        <v>4.6500000000000004</v>
      </c>
      <c r="T4234" s="1">
        <v>1.92</v>
      </c>
      <c r="U4234" s="1">
        <v>3500</v>
      </c>
      <c r="V4234" s="1">
        <v>35</v>
      </c>
      <c r="W4234" s="1">
        <v>904</v>
      </c>
      <c r="X4234" s="1">
        <v>112</v>
      </c>
      <c r="AB4234" s="1" t="s">
        <v>3244</v>
      </c>
      <c r="AC4234" s="1" t="s">
        <v>72</v>
      </c>
      <c r="AD4234" s="1" t="s">
        <v>72</v>
      </c>
      <c r="AG4234" s="1">
        <v>4</v>
      </c>
      <c r="AH4234" s="1" t="s">
        <v>18786</v>
      </c>
      <c r="AI4234" s="1">
        <v>2004</v>
      </c>
      <c r="AK4234" s="1">
        <v>29320</v>
      </c>
      <c r="AO4234" s="1" t="s">
        <v>18787</v>
      </c>
      <c r="AP4234" s="1" t="s">
        <v>18787</v>
      </c>
      <c r="AQ4234" s="1">
        <v>29320</v>
      </c>
      <c r="AR4234" s="2"/>
      <c r="AS4234" s="1">
        <f>IF(AT4234&gt;0,1,0)</f>
        <v>0</v>
      </c>
      <c r="AT4234" s="1">
        <f>AU4234+AV4234</f>
        <v>0</v>
      </c>
      <c r="AU4234" s="1">
        <v>0</v>
      </c>
      <c r="AV4234" s="1">
        <v>0</v>
      </c>
      <c r="AW4234" s="1">
        <f>IF(AX4234&gt;0,1,0)</f>
        <v>0</v>
      </c>
      <c r="AX4234" s="1">
        <f>SUM(AY4234+AZ4234)</f>
        <v>0</v>
      </c>
      <c r="AY4234" s="1">
        <v>0</v>
      </c>
      <c r="AZ4234" s="1">
        <v>0</v>
      </c>
      <c r="BA4234" s="1">
        <v>29320</v>
      </c>
    </row>
    <row r="4235" spans="1:53" x14ac:dyDescent="0.3">
      <c r="A4235" s="1" t="s">
        <v>12602</v>
      </c>
      <c r="B4235" s="1">
        <v>2010</v>
      </c>
      <c r="C4235" s="1" t="s">
        <v>276</v>
      </c>
      <c r="D4235" s="1" t="s">
        <v>276</v>
      </c>
      <c r="E4235" s="1" t="s">
        <v>276</v>
      </c>
      <c r="F4235" s="1" t="s">
        <v>111</v>
      </c>
      <c r="G4235" s="1">
        <v>6011</v>
      </c>
      <c r="H4235" s="1">
        <v>73.125</v>
      </c>
      <c r="I4235" s="1">
        <v>229</v>
      </c>
      <c r="J4235" s="1">
        <v>948</v>
      </c>
      <c r="K4235" s="1">
        <v>9.5</v>
      </c>
      <c r="L4235" s="1">
        <v>3248</v>
      </c>
      <c r="M4235" s="1">
        <v>32.5</v>
      </c>
      <c r="P4235" s="1">
        <v>27</v>
      </c>
      <c r="Q4235" s="3">
        <v>1.63</v>
      </c>
      <c r="R4235" s="3">
        <v>2.73</v>
      </c>
      <c r="S4235" s="3">
        <v>4.66</v>
      </c>
      <c r="T4235" s="1">
        <v>1.93</v>
      </c>
      <c r="U4235" s="1">
        <v>4112</v>
      </c>
      <c r="V4235" s="1">
        <v>41.5</v>
      </c>
      <c r="W4235" s="1">
        <v>1004</v>
      </c>
      <c r="X4235" s="1">
        <v>124</v>
      </c>
      <c r="AB4235" s="1" t="s">
        <v>3256</v>
      </c>
      <c r="AC4235" s="1" t="s">
        <v>67</v>
      </c>
      <c r="AD4235" s="1" t="s">
        <v>67</v>
      </c>
      <c r="AE4235" s="1">
        <v>121</v>
      </c>
      <c r="AF4235" s="1">
        <v>4</v>
      </c>
      <c r="AG4235" s="1">
        <v>3</v>
      </c>
      <c r="AH4235" s="1" t="s">
        <v>12603</v>
      </c>
      <c r="AI4235" s="1">
        <v>2010</v>
      </c>
      <c r="AK4235" s="1">
        <v>35560</v>
      </c>
      <c r="AO4235" s="1" t="s">
        <v>12604</v>
      </c>
      <c r="AP4235" s="1" t="s">
        <v>12604</v>
      </c>
      <c r="AQ4235" s="1">
        <v>35560</v>
      </c>
      <c r="AR4235" s="2"/>
      <c r="AS4235" s="1">
        <f>IF(AT4235&gt;0,1,0)</f>
        <v>0</v>
      </c>
      <c r="AT4235" s="1">
        <f>AU4235+AV4235</f>
        <v>0</v>
      </c>
      <c r="AU4235" s="1">
        <v>0</v>
      </c>
      <c r="AV4235" s="1">
        <v>0</v>
      </c>
      <c r="AW4235" s="1">
        <f>IF(AX4235&gt;0,1,0)</f>
        <v>0</v>
      </c>
      <c r="AX4235" s="1">
        <f>SUM(AY4235+AZ4235)</f>
        <v>0</v>
      </c>
      <c r="AY4235" s="1">
        <v>0</v>
      </c>
      <c r="AZ4235" s="1">
        <v>0</v>
      </c>
      <c r="BA4235" s="1">
        <v>35560</v>
      </c>
    </row>
    <row r="4236" spans="1:53" x14ac:dyDescent="0.3">
      <c r="A4236" s="1" t="s">
        <v>11411</v>
      </c>
      <c r="B4236" s="1">
        <v>2011</v>
      </c>
      <c r="C4236" s="1" t="s">
        <v>276</v>
      </c>
      <c r="D4236" s="1" t="s">
        <v>55</v>
      </c>
      <c r="E4236" s="1" t="s">
        <v>55</v>
      </c>
      <c r="F4236" s="1" t="s">
        <v>657</v>
      </c>
      <c r="G4236" s="1">
        <v>6011</v>
      </c>
      <c r="H4236" s="1">
        <v>73.125</v>
      </c>
      <c r="I4236" s="1">
        <v>248</v>
      </c>
      <c r="J4236" s="1">
        <v>938</v>
      </c>
      <c r="K4236" s="1">
        <v>9.375</v>
      </c>
      <c r="L4236" s="1">
        <v>3300</v>
      </c>
      <c r="M4236" s="1">
        <v>33</v>
      </c>
      <c r="N4236" s="1">
        <v>7938</v>
      </c>
      <c r="O4236" s="1">
        <v>79.375</v>
      </c>
      <c r="P4236" s="1">
        <v>27</v>
      </c>
      <c r="Q4236" s="3">
        <v>1.64</v>
      </c>
      <c r="R4236" s="3">
        <v>2.71</v>
      </c>
      <c r="S4236" s="3">
        <v>4.67</v>
      </c>
      <c r="T4236" s="1">
        <v>1.96</v>
      </c>
      <c r="U4236" s="1">
        <v>3600</v>
      </c>
      <c r="V4236" s="1">
        <v>36</v>
      </c>
      <c r="W4236" s="1">
        <v>906</v>
      </c>
      <c r="X4236" s="1">
        <v>114</v>
      </c>
      <c r="Y4236" s="3">
        <v>6.88</v>
      </c>
      <c r="Z4236" s="3">
        <v>4.34</v>
      </c>
      <c r="AB4236" s="1" t="s">
        <v>9424</v>
      </c>
      <c r="AC4236" s="1" t="s">
        <v>57</v>
      </c>
      <c r="AD4236" s="1" t="s">
        <v>57</v>
      </c>
      <c r="AE4236" s="1">
        <v>162</v>
      </c>
      <c r="AF4236" s="1">
        <v>5</v>
      </c>
      <c r="AG4236" s="1">
        <v>3</v>
      </c>
      <c r="AH4236" s="1" t="s">
        <v>11412</v>
      </c>
      <c r="AI4236" s="1">
        <v>2011</v>
      </c>
      <c r="AJ4236" s="1">
        <v>2017</v>
      </c>
      <c r="AK4236" s="1">
        <v>37237</v>
      </c>
      <c r="AO4236" s="1" t="s">
        <v>11413</v>
      </c>
      <c r="AP4236" s="1" t="s">
        <v>11413</v>
      </c>
      <c r="AQ4236" s="1">
        <v>37237</v>
      </c>
      <c r="AR4236" s="2"/>
      <c r="AS4236" s="1">
        <f>IF(AT4236&gt;0,1,0)</f>
        <v>0</v>
      </c>
      <c r="AT4236" s="1">
        <f>AU4236+AV4236</f>
        <v>0</v>
      </c>
      <c r="AU4236" s="1">
        <v>0</v>
      </c>
      <c r="AV4236" s="1">
        <v>0</v>
      </c>
      <c r="AW4236" s="1">
        <f>IF(AX4236&gt;0,1,0)</f>
        <v>0</v>
      </c>
      <c r="AX4236" s="1">
        <f>SUM(AY4236+AZ4236)</f>
        <v>0</v>
      </c>
      <c r="AY4236" s="1">
        <v>0</v>
      </c>
      <c r="AZ4236" s="1">
        <v>0</v>
      </c>
      <c r="BA4236" s="1">
        <v>37237</v>
      </c>
    </row>
    <row r="4237" spans="1:53" x14ac:dyDescent="0.3">
      <c r="A4237" s="6" t="s">
        <v>1810</v>
      </c>
      <c r="B4237" s="7">
        <v>2022</v>
      </c>
      <c r="C4237" s="6" t="s">
        <v>599</v>
      </c>
      <c r="D4237" s="6" t="s">
        <v>599</v>
      </c>
      <c r="E4237" s="6" t="s">
        <v>600</v>
      </c>
      <c r="F4237" s="8" t="s">
        <v>1492</v>
      </c>
      <c r="G4237" s="9">
        <v>6011</v>
      </c>
      <c r="H4237" s="10">
        <v>73.125</v>
      </c>
      <c r="I4237" s="11">
        <v>200</v>
      </c>
      <c r="J4237" s="11"/>
      <c r="K4237" s="12">
        <v>9.5</v>
      </c>
      <c r="L4237" s="13"/>
      <c r="M4237" s="12">
        <v>30.5</v>
      </c>
      <c r="N4237" s="13"/>
      <c r="O4237" s="12">
        <v>73.125</v>
      </c>
      <c r="P4237" s="14"/>
      <c r="Q4237" s="15">
        <v>1.59</v>
      </c>
      <c r="R4237" s="15"/>
      <c r="S4237" s="15">
        <v>4.68</v>
      </c>
      <c r="T4237" s="7"/>
      <c r="U4237" s="7">
        <v>3200</v>
      </c>
      <c r="V4237" s="17">
        <v>32</v>
      </c>
      <c r="W4237" s="18">
        <v>1001</v>
      </c>
      <c r="X4237" s="9">
        <v>121</v>
      </c>
      <c r="Y4237" s="18"/>
      <c r="Z4237" s="18"/>
      <c r="AA4237" s="15"/>
      <c r="AC4237" s="1" t="s">
        <v>391</v>
      </c>
      <c r="AD4237" s="1" t="s">
        <v>391</v>
      </c>
      <c r="AE4237" s="1">
        <v>180</v>
      </c>
      <c r="AF4237" s="1">
        <v>6</v>
      </c>
      <c r="AG4237" s="1">
        <v>3</v>
      </c>
      <c r="AH4237" s="1" t="s">
        <v>1811</v>
      </c>
      <c r="AI4237" s="1">
        <v>2022</v>
      </c>
      <c r="AL4237" s="19" t="s">
        <v>1812</v>
      </c>
      <c r="AM4237" s="19"/>
      <c r="AN4237" s="21" t="s">
        <v>603</v>
      </c>
    </row>
    <row r="4238" spans="1:53" x14ac:dyDescent="0.3">
      <c r="A4238" s="1" t="s">
        <v>6234</v>
      </c>
      <c r="B4238" s="1">
        <v>2017</v>
      </c>
      <c r="C4238" s="1" t="s">
        <v>672</v>
      </c>
      <c r="D4238" s="1" t="s">
        <v>673</v>
      </c>
      <c r="E4238" s="1" t="s">
        <v>673</v>
      </c>
      <c r="F4238" s="1" t="s">
        <v>6173</v>
      </c>
      <c r="G4238" s="1">
        <v>6011</v>
      </c>
      <c r="H4238" s="1">
        <v>73.125</v>
      </c>
      <c r="I4238" s="1">
        <v>203</v>
      </c>
      <c r="J4238" s="1">
        <v>918</v>
      </c>
      <c r="K4238" s="1">
        <v>9.1300000000000008</v>
      </c>
      <c r="L4238" s="1">
        <v>3248</v>
      </c>
      <c r="M4238" s="1">
        <v>32.5</v>
      </c>
      <c r="N4238" s="1">
        <v>7568</v>
      </c>
      <c r="O4238" s="1">
        <v>75.75</v>
      </c>
      <c r="P4238" s="1">
        <v>9</v>
      </c>
      <c r="Q4238" s="3">
        <v>1.65</v>
      </c>
      <c r="S4238" s="3">
        <v>4.68</v>
      </c>
      <c r="U4238" s="1">
        <v>3400</v>
      </c>
      <c r="V4238" s="1">
        <v>34</v>
      </c>
      <c r="W4238" s="1">
        <v>1005</v>
      </c>
      <c r="X4238" s="1">
        <v>125</v>
      </c>
      <c r="Y4238" s="3">
        <v>6.73</v>
      </c>
      <c r="Z4238" s="3">
        <v>4.21</v>
      </c>
      <c r="AB4238" s="1" t="s">
        <v>3873</v>
      </c>
      <c r="AC4238" s="1" t="s">
        <v>72</v>
      </c>
      <c r="AD4238" s="1" t="s">
        <v>72</v>
      </c>
      <c r="AG4238" s="1">
        <v>4</v>
      </c>
      <c r="AH4238" s="1" t="s">
        <v>6235</v>
      </c>
      <c r="AI4238" s="1">
        <v>2017</v>
      </c>
      <c r="AJ4238" s="1">
        <v>2019</v>
      </c>
      <c r="AK4238" s="1">
        <v>45185</v>
      </c>
      <c r="AO4238" s="1" t="s">
        <v>6236</v>
      </c>
      <c r="AP4238" s="1" t="s">
        <v>6236</v>
      </c>
      <c r="AQ4238" s="1">
        <v>45185</v>
      </c>
      <c r="AR4238" s="2"/>
      <c r="AS4238" s="1">
        <f t="shared" ref="AS4238:AS4266" si="832">IF(AT4238&gt;0,1,0)</f>
        <v>0</v>
      </c>
      <c r="AT4238" s="1">
        <f t="shared" ref="AT4238:AT4266" si="833">AU4238+AV4238</f>
        <v>0</v>
      </c>
      <c r="AU4238" s="1">
        <v>0</v>
      </c>
      <c r="AV4238" s="1">
        <v>0</v>
      </c>
      <c r="AW4238" s="1">
        <f t="shared" ref="AW4238:AW4266" si="834">IF(AX4238&gt;0,1,0)</f>
        <v>0</v>
      </c>
      <c r="AX4238" s="1">
        <f t="shared" ref="AX4238:AX4266" si="835">SUM(AY4238+AZ4238)</f>
        <v>0</v>
      </c>
      <c r="AY4238" s="1">
        <v>0</v>
      </c>
      <c r="AZ4238" s="1">
        <v>0</v>
      </c>
      <c r="BA4238" s="1">
        <v>45185</v>
      </c>
    </row>
    <row r="4239" spans="1:53" x14ac:dyDescent="0.3">
      <c r="A4239" s="1" t="s">
        <v>10633</v>
      </c>
      <c r="B4239" s="1">
        <v>2012</v>
      </c>
      <c r="C4239" s="1" t="s">
        <v>276</v>
      </c>
      <c r="D4239" s="1" t="s">
        <v>276</v>
      </c>
      <c r="E4239" s="1" t="s">
        <v>276</v>
      </c>
      <c r="F4239" s="1" t="s">
        <v>1872</v>
      </c>
      <c r="G4239" s="1">
        <v>6011</v>
      </c>
      <c r="H4239" s="1">
        <v>73.125</v>
      </c>
      <c r="I4239" s="1">
        <v>241</v>
      </c>
      <c r="J4239" s="1">
        <v>938</v>
      </c>
      <c r="K4239" s="1">
        <v>9.375</v>
      </c>
      <c r="L4239" s="1">
        <v>3278</v>
      </c>
      <c r="M4239" s="1">
        <v>32.875</v>
      </c>
      <c r="N4239" s="1">
        <v>7948</v>
      </c>
      <c r="O4239" s="1">
        <v>79.5</v>
      </c>
      <c r="P4239" s="1">
        <v>23</v>
      </c>
      <c r="Q4239" s="3">
        <v>1.66</v>
      </c>
      <c r="R4239" s="3">
        <v>2.72</v>
      </c>
      <c r="S4239" s="3">
        <v>4.68</v>
      </c>
      <c r="T4239" s="1">
        <v>1.95999999999999</v>
      </c>
      <c r="U4239" s="1">
        <v>3700</v>
      </c>
      <c r="V4239" s="1">
        <v>37</v>
      </c>
      <c r="W4239" s="1">
        <v>1004</v>
      </c>
      <c r="X4239" s="1">
        <v>124</v>
      </c>
      <c r="Y4239" s="3">
        <v>7.34</v>
      </c>
      <c r="Z4239" s="3">
        <v>4.37</v>
      </c>
      <c r="AA4239" s="3">
        <v>12.06</v>
      </c>
      <c r="AB4239" s="1" t="s">
        <v>3374</v>
      </c>
      <c r="AC4239" s="1" t="s">
        <v>91</v>
      </c>
      <c r="AD4239" s="1" t="s">
        <v>91</v>
      </c>
      <c r="AE4239" s="1">
        <v>120</v>
      </c>
      <c r="AF4239" s="1">
        <v>4</v>
      </c>
      <c r="AG4239" s="1">
        <v>3</v>
      </c>
      <c r="AH4239" s="1" t="s">
        <v>10634</v>
      </c>
      <c r="AI4239" s="1">
        <v>2012</v>
      </c>
      <c r="AK4239" s="1">
        <v>38650</v>
      </c>
      <c r="AO4239" s="1" t="s">
        <v>10635</v>
      </c>
      <c r="AP4239" s="1" t="s">
        <v>10635</v>
      </c>
      <c r="AQ4239" s="1">
        <v>38650</v>
      </c>
      <c r="AR4239" s="2"/>
      <c r="AS4239" s="1">
        <f t="shared" si="832"/>
        <v>0</v>
      </c>
      <c r="AT4239" s="1">
        <f t="shared" si="833"/>
        <v>0</v>
      </c>
      <c r="AU4239" s="1">
        <v>0</v>
      </c>
      <c r="AV4239" s="1">
        <v>0</v>
      </c>
      <c r="AW4239" s="1">
        <f t="shared" si="834"/>
        <v>0</v>
      </c>
      <c r="AX4239" s="1">
        <f t="shared" si="835"/>
        <v>0</v>
      </c>
      <c r="AY4239" s="1">
        <v>0</v>
      </c>
      <c r="AZ4239" s="1">
        <v>0</v>
      </c>
      <c r="BA4239" s="1">
        <v>38650</v>
      </c>
    </row>
    <row r="4240" spans="1:53" x14ac:dyDescent="0.3">
      <c r="A4240" s="1" t="s">
        <v>16806</v>
      </c>
      <c r="B4240" s="1">
        <v>2006</v>
      </c>
      <c r="C4240" s="1" t="s">
        <v>854</v>
      </c>
      <c r="D4240" s="1" t="s">
        <v>854</v>
      </c>
      <c r="E4240" s="1" t="s">
        <v>854</v>
      </c>
      <c r="F4240" s="1" t="s">
        <v>1141</v>
      </c>
      <c r="G4240" s="1">
        <v>6011</v>
      </c>
      <c r="H4240" s="1">
        <v>73.125</v>
      </c>
      <c r="I4240" s="1">
        <v>241</v>
      </c>
      <c r="J4240" s="1">
        <v>958</v>
      </c>
      <c r="K4240" s="1">
        <v>9.625</v>
      </c>
      <c r="L4240" s="1">
        <v>3158</v>
      </c>
      <c r="M4240" s="1">
        <v>31.625</v>
      </c>
      <c r="P4240" s="1">
        <v>23</v>
      </c>
      <c r="Q4240" s="3">
        <v>1.6</v>
      </c>
      <c r="R4240" s="3">
        <v>2.69</v>
      </c>
      <c r="S4240" s="3">
        <v>4.68</v>
      </c>
      <c r="T4240" s="1">
        <v>1.98999999999999</v>
      </c>
      <c r="U4240" s="1">
        <v>3512</v>
      </c>
      <c r="V4240" s="1">
        <v>35.5</v>
      </c>
      <c r="W4240" s="1">
        <v>903</v>
      </c>
      <c r="X4240" s="1">
        <v>111</v>
      </c>
      <c r="Y4240" s="3">
        <v>6.81</v>
      </c>
      <c r="Z4240" s="3">
        <v>4.05</v>
      </c>
      <c r="AA4240" s="3">
        <v>11.05</v>
      </c>
      <c r="AB4240" s="1" t="s">
        <v>3394</v>
      </c>
      <c r="AC4240" s="1" t="s">
        <v>261</v>
      </c>
      <c r="AD4240" s="1" t="s">
        <v>261</v>
      </c>
      <c r="AE4240" s="1">
        <v>106</v>
      </c>
      <c r="AF4240" s="1">
        <v>4</v>
      </c>
      <c r="AG4240" s="1">
        <v>3</v>
      </c>
      <c r="AH4240" s="1" t="s">
        <v>16807</v>
      </c>
      <c r="AI4240" s="1">
        <v>2006</v>
      </c>
      <c r="AK4240" s="1">
        <v>30920</v>
      </c>
      <c r="AO4240" s="1" t="s">
        <v>16808</v>
      </c>
      <c r="AP4240" s="1" t="s">
        <v>16808</v>
      </c>
      <c r="AQ4240" s="1">
        <v>30920</v>
      </c>
      <c r="AR4240" s="2"/>
      <c r="AS4240" s="1">
        <f t="shared" si="832"/>
        <v>0</v>
      </c>
      <c r="AT4240" s="1">
        <f t="shared" si="833"/>
        <v>0</v>
      </c>
      <c r="AU4240" s="1">
        <v>0</v>
      </c>
      <c r="AV4240" s="1">
        <v>0</v>
      </c>
      <c r="AW4240" s="1">
        <f t="shared" si="834"/>
        <v>0</v>
      </c>
      <c r="AX4240" s="1">
        <f t="shared" si="835"/>
        <v>0</v>
      </c>
      <c r="AY4240" s="1">
        <v>0</v>
      </c>
      <c r="AZ4240" s="1">
        <v>0</v>
      </c>
      <c r="BA4240" s="1">
        <v>30920</v>
      </c>
    </row>
    <row r="4241" spans="1:53" x14ac:dyDescent="0.3">
      <c r="A4241" s="1" t="s">
        <v>7264</v>
      </c>
      <c r="B4241" s="1">
        <v>2016</v>
      </c>
      <c r="C4241" s="1" t="s">
        <v>672</v>
      </c>
      <c r="D4241" s="1" t="s">
        <v>673</v>
      </c>
      <c r="E4241" s="1" t="s">
        <v>673</v>
      </c>
      <c r="F4241" s="1" t="s">
        <v>1566</v>
      </c>
      <c r="G4241" s="1">
        <v>6011</v>
      </c>
      <c r="H4241" s="1">
        <v>73.125</v>
      </c>
      <c r="I4241" s="1">
        <v>206</v>
      </c>
      <c r="J4241" s="1">
        <v>1000</v>
      </c>
      <c r="K4241" s="1">
        <v>10</v>
      </c>
      <c r="L4241" s="1">
        <v>3008</v>
      </c>
      <c r="M4241" s="1">
        <v>30</v>
      </c>
      <c r="N4241" s="1">
        <v>7200</v>
      </c>
      <c r="O4241" s="1">
        <v>72</v>
      </c>
      <c r="P4241" s="1">
        <v>12</v>
      </c>
      <c r="Q4241" s="3">
        <v>1.53</v>
      </c>
      <c r="S4241" s="3">
        <v>4.6900000000000004</v>
      </c>
      <c r="U4241" s="1">
        <v>3500</v>
      </c>
      <c r="V4241" s="1">
        <v>35</v>
      </c>
      <c r="W4241" s="1">
        <v>906</v>
      </c>
      <c r="X4241" s="1">
        <v>114</v>
      </c>
      <c r="Y4241" s="3">
        <v>7.09</v>
      </c>
      <c r="Z4241" s="3">
        <v>4.2</v>
      </c>
      <c r="AA4241" s="3">
        <v>11.9</v>
      </c>
      <c r="AB4241" s="1" t="s">
        <v>3293</v>
      </c>
      <c r="AC4241" s="1" t="s">
        <v>72</v>
      </c>
      <c r="AD4241" s="1" t="s">
        <v>72</v>
      </c>
      <c r="AG4241" s="1">
        <v>4</v>
      </c>
      <c r="AH4241" s="1" t="s">
        <v>7265</v>
      </c>
      <c r="AI4241" s="1">
        <v>2016</v>
      </c>
      <c r="AJ4241" s="1">
        <v>2017</v>
      </c>
      <c r="AK4241" s="1">
        <v>43805</v>
      </c>
      <c r="AO4241" s="1" t="s">
        <v>7266</v>
      </c>
      <c r="AP4241" s="1" t="s">
        <v>7266</v>
      </c>
      <c r="AQ4241" s="1">
        <v>43805</v>
      </c>
      <c r="AR4241" s="2"/>
      <c r="AS4241" s="1">
        <f t="shared" si="832"/>
        <v>0</v>
      </c>
      <c r="AT4241" s="1">
        <f t="shared" si="833"/>
        <v>0</v>
      </c>
      <c r="AU4241" s="1">
        <v>0</v>
      </c>
      <c r="AV4241" s="1">
        <v>0</v>
      </c>
      <c r="AW4241" s="1">
        <f t="shared" si="834"/>
        <v>0</v>
      </c>
      <c r="AX4241" s="1">
        <f t="shared" si="835"/>
        <v>0</v>
      </c>
      <c r="AY4241" s="1">
        <v>0</v>
      </c>
      <c r="AZ4241" s="1">
        <v>0</v>
      </c>
      <c r="BA4241" s="1">
        <v>43805</v>
      </c>
    </row>
    <row r="4242" spans="1:53" x14ac:dyDescent="0.3">
      <c r="A4242" s="1" t="s">
        <v>6707</v>
      </c>
      <c r="B4242" s="1">
        <v>2016</v>
      </c>
      <c r="C4242" s="1" t="s">
        <v>276</v>
      </c>
      <c r="D4242" s="1" t="s">
        <v>276</v>
      </c>
      <c r="E4242" s="1" t="s">
        <v>276</v>
      </c>
      <c r="F4242" s="1" t="s">
        <v>111</v>
      </c>
      <c r="G4242" s="1">
        <v>6011</v>
      </c>
      <c r="H4242" s="1">
        <v>73.125</v>
      </c>
      <c r="I4242" s="1">
        <v>235</v>
      </c>
      <c r="J4242" s="1">
        <v>928</v>
      </c>
      <c r="K4242" s="1">
        <v>9.25</v>
      </c>
      <c r="L4242" s="1">
        <v>3238</v>
      </c>
      <c r="M4242" s="1">
        <v>32.375</v>
      </c>
      <c r="N4242" s="1">
        <v>7768</v>
      </c>
      <c r="O4242" s="1">
        <v>77.75</v>
      </c>
      <c r="P4242" s="1">
        <v>21</v>
      </c>
      <c r="Q4242" s="3">
        <v>1.64</v>
      </c>
      <c r="S4242" s="3">
        <v>4.7</v>
      </c>
      <c r="U4242" s="1">
        <v>3712</v>
      </c>
      <c r="V4242" s="1">
        <v>37.5</v>
      </c>
      <c r="W4242" s="1">
        <v>1001</v>
      </c>
      <c r="X4242" s="1">
        <v>121</v>
      </c>
      <c r="Y4242" s="3">
        <v>7.07</v>
      </c>
      <c r="Z4242" s="3">
        <v>4.3600000000000003</v>
      </c>
      <c r="AB4242" s="1" t="s">
        <v>3256</v>
      </c>
      <c r="AC4242" s="1" t="s">
        <v>96</v>
      </c>
      <c r="AD4242" s="1" t="s">
        <v>96</v>
      </c>
      <c r="AE4242" s="1">
        <v>183</v>
      </c>
      <c r="AF4242" s="1">
        <v>6</v>
      </c>
      <c r="AG4242" s="1">
        <v>3</v>
      </c>
      <c r="AH4242" s="1" t="s">
        <v>6708</v>
      </c>
      <c r="AI4242" s="1">
        <v>2016</v>
      </c>
      <c r="AJ4242" s="1">
        <v>2019</v>
      </c>
      <c r="AK4242" s="1">
        <v>43472</v>
      </c>
      <c r="AO4242" s="1" t="s">
        <v>6709</v>
      </c>
      <c r="AP4242" s="1" t="s">
        <v>6709</v>
      </c>
      <c r="AQ4242" s="1">
        <v>43472</v>
      </c>
      <c r="AR4242" s="2"/>
      <c r="AS4242" s="1">
        <f t="shared" si="832"/>
        <v>0</v>
      </c>
      <c r="AT4242" s="1">
        <f t="shared" si="833"/>
        <v>0</v>
      </c>
      <c r="AU4242" s="1">
        <v>0</v>
      </c>
      <c r="AV4242" s="1">
        <v>0</v>
      </c>
      <c r="AW4242" s="1">
        <f t="shared" si="834"/>
        <v>0</v>
      </c>
      <c r="AX4242" s="1">
        <f t="shared" si="835"/>
        <v>0</v>
      </c>
      <c r="AY4242" s="1">
        <v>0</v>
      </c>
      <c r="AZ4242" s="1">
        <v>0</v>
      </c>
      <c r="BA4242" s="1">
        <v>43472</v>
      </c>
    </row>
    <row r="4243" spans="1:53" x14ac:dyDescent="0.3">
      <c r="A4243" s="1" t="s">
        <v>16163</v>
      </c>
      <c r="B4243" s="1">
        <v>2006</v>
      </c>
      <c r="C4243" s="1" t="s">
        <v>513</v>
      </c>
      <c r="D4243" s="1" t="s">
        <v>399</v>
      </c>
      <c r="E4243" s="1" t="s">
        <v>399</v>
      </c>
      <c r="F4243" s="1" t="s">
        <v>250</v>
      </c>
      <c r="G4243" s="1">
        <v>6011</v>
      </c>
      <c r="H4243" s="1">
        <v>73.125</v>
      </c>
      <c r="I4243" s="1">
        <v>218</v>
      </c>
      <c r="J4243" s="1">
        <v>918</v>
      </c>
      <c r="K4243" s="1">
        <v>9.125</v>
      </c>
      <c r="L4243" s="1">
        <v>3134</v>
      </c>
      <c r="M4243" s="1">
        <v>31.75</v>
      </c>
      <c r="P4243" s="1">
        <v>15</v>
      </c>
      <c r="Q4243" s="3">
        <v>1.6</v>
      </c>
      <c r="R4243" s="3">
        <v>2.68</v>
      </c>
      <c r="S4243" s="3">
        <v>4.7</v>
      </c>
      <c r="T4243" s="1">
        <v>2.02</v>
      </c>
      <c r="U4243" s="1">
        <v>3700</v>
      </c>
      <c r="V4243" s="1">
        <v>37</v>
      </c>
      <c r="W4243" s="1">
        <v>907</v>
      </c>
      <c r="X4243" s="1">
        <v>115</v>
      </c>
      <c r="Y4243" s="3">
        <v>7.05</v>
      </c>
      <c r="Z4243" s="3">
        <v>4.25</v>
      </c>
      <c r="AA4243" s="3">
        <v>11.56</v>
      </c>
      <c r="AB4243" s="1" t="s">
        <v>5723</v>
      </c>
      <c r="AC4243" s="1" t="s">
        <v>72</v>
      </c>
      <c r="AD4243" s="1" t="s">
        <v>72</v>
      </c>
      <c r="AG4243" s="1">
        <v>4</v>
      </c>
      <c r="AH4243" s="1" t="s">
        <v>16164</v>
      </c>
      <c r="AI4243" s="1">
        <v>2006</v>
      </c>
      <c r="AK4243" s="1">
        <v>31359</v>
      </c>
      <c r="AO4243" s="1" t="s">
        <v>16165</v>
      </c>
      <c r="AP4243" s="1" t="s">
        <v>16165</v>
      </c>
      <c r="AQ4243" s="1">
        <v>31359</v>
      </c>
      <c r="AR4243" s="2"/>
      <c r="AS4243" s="1">
        <f t="shared" si="832"/>
        <v>0</v>
      </c>
      <c r="AT4243" s="1">
        <f t="shared" si="833"/>
        <v>0</v>
      </c>
      <c r="AU4243" s="1">
        <v>0</v>
      </c>
      <c r="AV4243" s="1">
        <v>0</v>
      </c>
      <c r="AW4243" s="1">
        <f t="shared" si="834"/>
        <v>0</v>
      </c>
      <c r="AX4243" s="1">
        <f t="shared" si="835"/>
        <v>0</v>
      </c>
      <c r="AY4243" s="1">
        <v>0</v>
      </c>
      <c r="AZ4243" s="1">
        <v>0</v>
      </c>
      <c r="BA4243" s="1">
        <v>31359</v>
      </c>
    </row>
    <row r="4244" spans="1:53" x14ac:dyDescent="0.3">
      <c r="A4244" s="1" t="s">
        <v>11298</v>
      </c>
      <c r="B4244" s="1">
        <v>2011</v>
      </c>
      <c r="C4244" s="1" t="s">
        <v>513</v>
      </c>
      <c r="D4244" s="1" t="s">
        <v>399</v>
      </c>
      <c r="E4244" s="1" t="s">
        <v>399</v>
      </c>
      <c r="F4244" s="1" t="s">
        <v>192</v>
      </c>
      <c r="G4244" s="1">
        <v>6011</v>
      </c>
      <c r="H4244" s="1">
        <v>73.125</v>
      </c>
      <c r="I4244" s="1">
        <v>219</v>
      </c>
      <c r="J4244" s="1">
        <v>968</v>
      </c>
      <c r="K4244" s="1">
        <v>9.75</v>
      </c>
      <c r="L4244" s="1">
        <v>3228</v>
      </c>
      <c r="M4244" s="1">
        <v>32.25</v>
      </c>
      <c r="N4244" s="1">
        <v>7538</v>
      </c>
      <c r="O4244" s="1">
        <v>75.375</v>
      </c>
      <c r="P4244" s="1">
        <v>19</v>
      </c>
      <c r="Q4244" s="3">
        <v>1.7</v>
      </c>
      <c r="R4244" s="3">
        <v>2.77</v>
      </c>
      <c r="S4244" s="3">
        <v>4.72</v>
      </c>
      <c r="T4244" s="1">
        <v>1.94999999999999</v>
      </c>
      <c r="U4244" s="1">
        <v>3100</v>
      </c>
      <c r="V4244" s="1">
        <v>31</v>
      </c>
      <c r="Y4244" s="3">
        <v>6.9</v>
      </c>
      <c r="Z4244" s="3">
        <v>4.21</v>
      </c>
      <c r="AB4244" s="1" t="s">
        <v>3240</v>
      </c>
      <c r="AC4244" s="1" t="s">
        <v>7565</v>
      </c>
      <c r="AD4244" s="1" t="s">
        <v>188</v>
      </c>
      <c r="AE4244" s="1">
        <v>158</v>
      </c>
      <c r="AF4244" s="1">
        <v>5</v>
      </c>
      <c r="AG4244" s="1">
        <v>3</v>
      </c>
      <c r="AH4244" s="1" t="s">
        <v>11299</v>
      </c>
      <c r="AI4244" s="1">
        <v>2011</v>
      </c>
      <c r="AK4244" s="1">
        <v>37233</v>
      </c>
      <c r="AO4244" s="1" t="s">
        <v>11300</v>
      </c>
      <c r="AP4244" s="1" t="s">
        <v>11300</v>
      </c>
      <c r="AQ4244" s="1">
        <v>37233</v>
      </c>
      <c r="AR4244" s="2"/>
      <c r="AS4244" s="1">
        <f t="shared" si="832"/>
        <v>0</v>
      </c>
      <c r="AT4244" s="1">
        <f t="shared" si="833"/>
        <v>0</v>
      </c>
      <c r="AU4244" s="1">
        <v>0</v>
      </c>
      <c r="AV4244" s="1">
        <v>0</v>
      </c>
      <c r="AW4244" s="1">
        <f t="shared" si="834"/>
        <v>0</v>
      </c>
      <c r="AX4244" s="1">
        <f t="shared" si="835"/>
        <v>0</v>
      </c>
      <c r="AY4244" s="1">
        <v>0</v>
      </c>
      <c r="AZ4244" s="1">
        <v>0</v>
      </c>
      <c r="BA4244" s="1">
        <v>37233</v>
      </c>
    </row>
    <row r="4245" spans="1:53" x14ac:dyDescent="0.3">
      <c r="A4245" s="1" t="s">
        <v>4759</v>
      </c>
      <c r="B4245" s="1">
        <v>2018</v>
      </c>
      <c r="C4245" s="1" t="s">
        <v>276</v>
      </c>
      <c r="D4245" s="1" t="s">
        <v>276</v>
      </c>
      <c r="E4245" s="1" t="s">
        <v>276</v>
      </c>
      <c r="F4245" s="1" t="s">
        <v>125</v>
      </c>
      <c r="G4245" s="1">
        <v>6011</v>
      </c>
      <c r="H4245" s="1">
        <v>73.125</v>
      </c>
      <c r="I4245" s="1">
        <v>243</v>
      </c>
      <c r="J4245" s="1">
        <v>918</v>
      </c>
      <c r="K4245" s="1">
        <v>9.125</v>
      </c>
      <c r="L4245" s="1">
        <v>3258</v>
      </c>
      <c r="M4245" s="1">
        <v>32.625</v>
      </c>
      <c r="N4245" s="1">
        <v>7828</v>
      </c>
      <c r="O4245" s="1">
        <v>78.25</v>
      </c>
      <c r="P4245" s="1">
        <v>16</v>
      </c>
      <c r="Q4245" s="3">
        <v>1.6</v>
      </c>
      <c r="S4245" s="3">
        <v>4.76</v>
      </c>
      <c r="U4245" s="1">
        <v>3112</v>
      </c>
      <c r="V4245" s="1">
        <v>31.5</v>
      </c>
      <c r="W4245" s="1">
        <v>911</v>
      </c>
      <c r="X4245" s="1">
        <v>119</v>
      </c>
      <c r="Y4245" s="3">
        <v>7.09</v>
      </c>
      <c r="Z4245" s="3">
        <v>4.25</v>
      </c>
      <c r="AA4245" s="3">
        <v>11.61</v>
      </c>
      <c r="AB4245" s="1" t="s">
        <v>3240</v>
      </c>
      <c r="AC4245" s="1" t="s">
        <v>72</v>
      </c>
      <c r="AD4245" s="1" t="s">
        <v>72</v>
      </c>
      <c r="AG4245" s="1">
        <v>4</v>
      </c>
      <c r="AL4245" s="1" t="s">
        <v>4760</v>
      </c>
      <c r="AO4245" s="1" t="s">
        <v>4761</v>
      </c>
      <c r="AR4245" s="2"/>
      <c r="AS4245" s="1">
        <f t="shared" si="832"/>
        <v>0</v>
      </c>
      <c r="AT4245" s="1">
        <f t="shared" si="833"/>
        <v>0</v>
      </c>
      <c r="AU4245" s="1">
        <v>0</v>
      </c>
      <c r="AV4245" s="1">
        <v>0</v>
      </c>
      <c r="AW4245" s="1">
        <f t="shared" si="834"/>
        <v>0</v>
      </c>
      <c r="AX4245" s="1">
        <f t="shared" si="835"/>
        <v>0</v>
      </c>
      <c r="AY4245" s="1">
        <v>0</v>
      </c>
      <c r="AZ4245" s="1">
        <v>0</v>
      </c>
    </row>
    <row r="4246" spans="1:53" x14ac:dyDescent="0.3">
      <c r="A4246" s="1" t="s">
        <v>13526</v>
      </c>
      <c r="B4246" s="1">
        <v>2009</v>
      </c>
      <c r="C4246" s="1" t="s">
        <v>276</v>
      </c>
      <c r="D4246" s="1" t="s">
        <v>276</v>
      </c>
      <c r="E4246" s="1" t="s">
        <v>276</v>
      </c>
      <c r="F4246" s="1" t="s">
        <v>404</v>
      </c>
      <c r="G4246" s="1">
        <v>6011</v>
      </c>
      <c r="H4246" s="1">
        <v>73.125</v>
      </c>
      <c r="I4246" s="1">
        <v>233</v>
      </c>
      <c r="J4246" s="1">
        <v>1028</v>
      </c>
      <c r="K4246" s="1">
        <v>10.25</v>
      </c>
      <c r="L4246" s="1">
        <v>3368</v>
      </c>
      <c r="M4246" s="1">
        <v>33.75</v>
      </c>
      <c r="P4246" s="1">
        <v>12</v>
      </c>
      <c r="Q4246" s="3">
        <v>1.71</v>
      </c>
      <c r="R4246" s="3">
        <v>2.81</v>
      </c>
      <c r="S4246" s="3">
        <v>4.76</v>
      </c>
      <c r="T4246" s="1">
        <v>1.94999999999999</v>
      </c>
      <c r="U4246" s="1">
        <v>3100</v>
      </c>
      <c r="V4246" s="1">
        <v>31</v>
      </c>
      <c r="W4246" s="1">
        <v>1001</v>
      </c>
      <c r="X4246" s="1">
        <v>121</v>
      </c>
      <c r="Y4246" s="3">
        <v>7.09</v>
      </c>
      <c r="Z4246" s="3">
        <v>4.28</v>
      </c>
      <c r="AA4246" s="3">
        <v>11.41</v>
      </c>
      <c r="AB4246" s="1" t="s">
        <v>2252</v>
      </c>
      <c r="AC4246" s="1" t="s">
        <v>67</v>
      </c>
      <c r="AD4246" s="1" t="s">
        <v>67</v>
      </c>
      <c r="AE4246" s="1">
        <v>230</v>
      </c>
      <c r="AF4246" s="1">
        <v>7</v>
      </c>
      <c r="AG4246" s="1">
        <v>3</v>
      </c>
      <c r="AH4246" s="1" t="s">
        <v>13527</v>
      </c>
      <c r="AI4246" s="1">
        <v>2009</v>
      </c>
      <c r="AK4246" s="1">
        <v>34681</v>
      </c>
      <c r="AO4246" s="1" t="s">
        <v>13528</v>
      </c>
      <c r="AP4246" s="1" t="s">
        <v>13528</v>
      </c>
      <c r="AQ4246" s="1">
        <v>34681</v>
      </c>
      <c r="AR4246" s="2"/>
      <c r="AS4246" s="1">
        <f t="shared" si="832"/>
        <v>0</v>
      </c>
      <c r="AT4246" s="1">
        <f t="shared" si="833"/>
        <v>0</v>
      </c>
      <c r="AU4246" s="1">
        <v>0</v>
      </c>
      <c r="AV4246" s="1">
        <v>0</v>
      </c>
      <c r="AW4246" s="1">
        <f t="shared" si="834"/>
        <v>0</v>
      </c>
      <c r="AX4246" s="1">
        <f t="shared" si="835"/>
        <v>0</v>
      </c>
      <c r="AY4246" s="1">
        <v>0</v>
      </c>
      <c r="AZ4246" s="1">
        <v>0</v>
      </c>
      <c r="BA4246" s="1">
        <v>34681</v>
      </c>
    </row>
    <row r="4247" spans="1:53" x14ac:dyDescent="0.3">
      <c r="A4247" s="1" t="s">
        <v>14688</v>
      </c>
      <c r="B4247" s="1">
        <v>2008</v>
      </c>
      <c r="C4247" s="1" t="s">
        <v>643</v>
      </c>
      <c r="D4247" s="1" t="s">
        <v>643</v>
      </c>
      <c r="E4247" s="1" t="s">
        <v>643</v>
      </c>
      <c r="F4247" s="1" t="s">
        <v>176</v>
      </c>
      <c r="G4247" s="1">
        <v>6011</v>
      </c>
      <c r="H4247" s="1">
        <v>73.125</v>
      </c>
      <c r="I4247" s="1">
        <v>221</v>
      </c>
      <c r="J4247" s="1">
        <v>938</v>
      </c>
      <c r="K4247" s="1">
        <v>9.375</v>
      </c>
      <c r="L4247" s="1">
        <v>3200</v>
      </c>
      <c r="M4247" s="1">
        <v>32</v>
      </c>
      <c r="Q4247" s="3">
        <v>1.64</v>
      </c>
      <c r="R4247" s="3">
        <v>2.8</v>
      </c>
      <c r="S4247" s="3">
        <v>4.78</v>
      </c>
      <c r="T4247" s="1">
        <v>1.98</v>
      </c>
      <c r="U4247" s="1">
        <v>3200</v>
      </c>
      <c r="V4247" s="1">
        <v>32</v>
      </c>
      <c r="W4247" s="1">
        <v>900</v>
      </c>
      <c r="X4247" s="1">
        <v>108</v>
      </c>
      <c r="Y4247" s="3">
        <v>7.14</v>
      </c>
      <c r="Z4247" s="3">
        <v>4.33</v>
      </c>
      <c r="AB4247" s="1" t="s">
        <v>9424</v>
      </c>
      <c r="AC4247" s="1" t="s">
        <v>72</v>
      </c>
      <c r="AD4247" s="1" t="s">
        <v>72</v>
      </c>
      <c r="AG4247" s="1">
        <v>4</v>
      </c>
      <c r="AH4247" s="1">
        <v>0</v>
      </c>
      <c r="AI4247" s="1">
        <v>2008</v>
      </c>
      <c r="AK4247" s="1">
        <v>33524</v>
      </c>
      <c r="AO4247" s="1" t="s">
        <v>14689</v>
      </c>
      <c r="AP4247" s="1" t="s">
        <v>14689</v>
      </c>
      <c r="AQ4247" s="1">
        <v>33524</v>
      </c>
      <c r="AR4247" s="2"/>
      <c r="AS4247" s="1">
        <f t="shared" si="832"/>
        <v>0</v>
      </c>
      <c r="AT4247" s="1">
        <f t="shared" si="833"/>
        <v>0</v>
      </c>
      <c r="AU4247" s="1">
        <v>0</v>
      </c>
      <c r="AV4247" s="1">
        <v>0</v>
      </c>
      <c r="AW4247" s="1">
        <f t="shared" si="834"/>
        <v>0</v>
      </c>
      <c r="AX4247" s="1">
        <f t="shared" si="835"/>
        <v>0</v>
      </c>
      <c r="AY4247" s="1">
        <v>0</v>
      </c>
      <c r="AZ4247" s="1">
        <v>0</v>
      </c>
      <c r="BA4247" s="1">
        <v>33524</v>
      </c>
    </row>
    <row r="4248" spans="1:53" x14ac:dyDescent="0.3">
      <c r="A4248" s="1" t="s">
        <v>12820</v>
      </c>
      <c r="B4248" s="1">
        <v>2010</v>
      </c>
      <c r="C4248" s="1" t="s">
        <v>643</v>
      </c>
      <c r="D4248" s="1" t="s">
        <v>643</v>
      </c>
      <c r="E4248" s="1" t="s">
        <v>643</v>
      </c>
      <c r="F4248" s="1" t="s">
        <v>76</v>
      </c>
      <c r="G4248" s="1">
        <v>6011</v>
      </c>
      <c r="H4248" s="1">
        <v>73.125</v>
      </c>
      <c r="I4248" s="1">
        <v>216</v>
      </c>
      <c r="J4248" s="1">
        <v>938</v>
      </c>
      <c r="K4248" s="1">
        <v>9.375</v>
      </c>
      <c r="L4248" s="1">
        <v>3100</v>
      </c>
      <c r="M4248" s="1">
        <v>31</v>
      </c>
      <c r="Q4248" s="3">
        <v>1.66</v>
      </c>
      <c r="R4248" s="3">
        <v>2.76</v>
      </c>
      <c r="S4248" s="3">
        <v>4.79</v>
      </c>
      <c r="T4248" s="1">
        <v>2.0299999999999998</v>
      </c>
      <c r="W4248" s="1">
        <v>906</v>
      </c>
      <c r="X4248" s="1">
        <v>114</v>
      </c>
      <c r="AB4248" s="1" t="s">
        <v>3256</v>
      </c>
      <c r="AC4248" s="1" t="s">
        <v>91</v>
      </c>
      <c r="AD4248" s="1" t="s">
        <v>91</v>
      </c>
      <c r="AE4248" s="1">
        <v>85</v>
      </c>
      <c r="AF4248" s="1">
        <v>3</v>
      </c>
      <c r="AG4248" s="1">
        <v>2</v>
      </c>
      <c r="AH4248" s="1" t="s">
        <v>12821</v>
      </c>
      <c r="AI4248" s="1">
        <v>2010</v>
      </c>
      <c r="AJ4248" s="1">
        <v>2018</v>
      </c>
      <c r="AK4248" s="1">
        <v>35524</v>
      </c>
      <c r="AO4248" s="1" t="s">
        <v>12822</v>
      </c>
      <c r="AP4248" s="1" t="s">
        <v>12822</v>
      </c>
      <c r="AQ4248" s="1">
        <v>35524</v>
      </c>
      <c r="AR4248" s="2"/>
      <c r="AS4248" s="1">
        <f t="shared" si="832"/>
        <v>0</v>
      </c>
      <c r="AT4248" s="1">
        <f t="shared" si="833"/>
        <v>0</v>
      </c>
      <c r="AU4248" s="1">
        <v>0</v>
      </c>
      <c r="AV4248" s="1">
        <v>0</v>
      </c>
      <c r="AW4248" s="1">
        <f t="shared" si="834"/>
        <v>0</v>
      </c>
      <c r="AX4248" s="1">
        <f t="shared" si="835"/>
        <v>0</v>
      </c>
      <c r="AY4248" s="1">
        <v>0</v>
      </c>
      <c r="AZ4248" s="1">
        <v>0</v>
      </c>
      <c r="BA4248" s="1">
        <v>35524</v>
      </c>
    </row>
    <row r="4249" spans="1:53" x14ac:dyDescent="0.3">
      <c r="A4249" s="1" t="s">
        <v>14424</v>
      </c>
      <c r="B4249" s="1">
        <v>2008</v>
      </c>
      <c r="C4249" s="1" t="s">
        <v>276</v>
      </c>
      <c r="D4249" s="1" t="s">
        <v>276</v>
      </c>
      <c r="E4249" s="1" t="s">
        <v>276</v>
      </c>
      <c r="F4249" s="1" t="s">
        <v>150</v>
      </c>
      <c r="G4249" s="1">
        <v>6011</v>
      </c>
      <c r="H4249" s="1">
        <v>73.125</v>
      </c>
      <c r="I4249" s="1">
        <v>223</v>
      </c>
      <c r="J4249" s="1">
        <v>1000</v>
      </c>
      <c r="K4249" s="1">
        <v>10</v>
      </c>
      <c r="L4249" s="1">
        <v>3500</v>
      </c>
      <c r="M4249" s="1">
        <v>35</v>
      </c>
      <c r="P4249" s="1">
        <v>15</v>
      </c>
      <c r="Q4249" s="3">
        <v>1.62</v>
      </c>
      <c r="R4249" s="3">
        <v>2.74</v>
      </c>
      <c r="S4249" s="3">
        <v>4.79</v>
      </c>
      <c r="T4249" s="1">
        <v>2.0499999999999998</v>
      </c>
      <c r="U4249" s="1">
        <v>3400</v>
      </c>
      <c r="V4249" s="1">
        <v>34</v>
      </c>
      <c r="W4249" s="1">
        <v>911</v>
      </c>
      <c r="X4249" s="1">
        <v>119</v>
      </c>
      <c r="Y4249" s="3">
        <v>7.21</v>
      </c>
      <c r="Z4249" s="3">
        <v>4.3</v>
      </c>
      <c r="AA4249" s="3">
        <v>12.3</v>
      </c>
      <c r="AB4249" s="1" t="s">
        <v>3256</v>
      </c>
      <c r="AC4249" s="1" t="s">
        <v>391</v>
      </c>
      <c r="AD4249" s="1" t="s">
        <v>391</v>
      </c>
      <c r="AE4249" s="1">
        <v>147</v>
      </c>
      <c r="AF4249" s="1">
        <v>5</v>
      </c>
      <c r="AG4249" s="1">
        <v>3</v>
      </c>
      <c r="AH4249" s="1" t="s">
        <v>14425</v>
      </c>
      <c r="AI4249" s="1">
        <v>2008</v>
      </c>
      <c r="AK4249" s="1">
        <v>33228</v>
      </c>
      <c r="AO4249" s="1" t="s">
        <v>14426</v>
      </c>
      <c r="AP4249" s="1" t="s">
        <v>14426</v>
      </c>
      <c r="AQ4249" s="1">
        <v>33228</v>
      </c>
      <c r="AR4249" s="2"/>
      <c r="AS4249" s="1">
        <f t="shared" si="832"/>
        <v>0</v>
      </c>
      <c r="AT4249" s="1">
        <f t="shared" si="833"/>
        <v>0</v>
      </c>
      <c r="AU4249" s="1">
        <v>0</v>
      </c>
      <c r="AV4249" s="1">
        <v>0</v>
      </c>
      <c r="AW4249" s="1">
        <f t="shared" si="834"/>
        <v>0</v>
      </c>
      <c r="AX4249" s="1">
        <f t="shared" si="835"/>
        <v>0</v>
      </c>
      <c r="AY4249" s="1">
        <v>0</v>
      </c>
      <c r="AZ4249" s="1">
        <v>0</v>
      </c>
      <c r="BA4249" s="1">
        <v>33228</v>
      </c>
    </row>
    <row r="4250" spans="1:53" x14ac:dyDescent="0.3">
      <c r="A4250" s="1" t="s">
        <v>15374</v>
      </c>
      <c r="B4250" s="1">
        <v>2007</v>
      </c>
      <c r="C4250" s="1" t="s">
        <v>276</v>
      </c>
      <c r="D4250" s="1" t="s">
        <v>276</v>
      </c>
      <c r="E4250" s="1" t="s">
        <v>276</v>
      </c>
      <c r="F4250" s="1" t="s">
        <v>318</v>
      </c>
      <c r="G4250" s="1">
        <v>6011</v>
      </c>
      <c r="H4250" s="1">
        <v>73.125</v>
      </c>
      <c r="I4250" s="1">
        <v>243</v>
      </c>
      <c r="J4250" s="1">
        <v>948</v>
      </c>
      <c r="K4250" s="1">
        <v>9.5</v>
      </c>
      <c r="L4250" s="1">
        <v>3528</v>
      </c>
      <c r="M4250" s="1">
        <v>35.25</v>
      </c>
      <c r="P4250" s="1">
        <v>23</v>
      </c>
      <c r="Q4250" s="3">
        <v>1.66</v>
      </c>
      <c r="R4250" s="3">
        <v>2.81</v>
      </c>
      <c r="S4250" s="3">
        <v>4.8099999999999996</v>
      </c>
      <c r="T4250" s="1">
        <v>1.99999999999999</v>
      </c>
      <c r="U4250" s="1">
        <v>3012</v>
      </c>
      <c r="V4250" s="1">
        <v>30.5</v>
      </c>
      <c r="W4250" s="1">
        <v>810</v>
      </c>
      <c r="X4250" s="1">
        <v>106</v>
      </c>
      <c r="Y4250" s="3">
        <v>7.01</v>
      </c>
      <c r="Z4250" s="3">
        <v>4.4800000000000004</v>
      </c>
      <c r="AB4250" s="1" t="s">
        <v>5723</v>
      </c>
      <c r="AC4250" s="1" t="s">
        <v>72</v>
      </c>
      <c r="AD4250" s="1" t="s">
        <v>72</v>
      </c>
      <c r="AG4250" s="1">
        <v>4</v>
      </c>
      <c r="AH4250" s="1" t="s">
        <v>15375</v>
      </c>
      <c r="AI4250" s="1">
        <v>2007</v>
      </c>
      <c r="AK4250" s="1">
        <v>32855</v>
      </c>
      <c r="AO4250" s="1" t="s">
        <v>15376</v>
      </c>
      <c r="AP4250" s="1" t="s">
        <v>15376</v>
      </c>
      <c r="AQ4250" s="1">
        <v>32855</v>
      </c>
      <c r="AR4250" s="2"/>
      <c r="AS4250" s="1">
        <f t="shared" si="832"/>
        <v>0</v>
      </c>
      <c r="AT4250" s="1">
        <f t="shared" si="833"/>
        <v>0</v>
      </c>
      <c r="AU4250" s="1">
        <v>0</v>
      </c>
      <c r="AV4250" s="1">
        <v>0</v>
      </c>
      <c r="AW4250" s="1">
        <f t="shared" si="834"/>
        <v>0</v>
      </c>
      <c r="AX4250" s="1">
        <f t="shared" si="835"/>
        <v>0</v>
      </c>
      <c r="AY4250" s="1">
        <v>0</v>
      </c>
      <c r="AZ4250" s="1">
        <v>0</v>
      </c>
      <c r="BA4250" s="1">
        <v>32855</v>
      </c>
    </row>
    <row r="4251" spans="1:53" x14ac:dyDescent="0.3">
      <c r="A4251" s="1" t="s">
        <v>19548</v>
      </c>
      <c r="B4251" s="1">
        <v>2003</v>
      </c>
      <c r="C4251" s="1" t="s">
        <v>643</v>
      </c>
      <c r="D4251" s="6" t="s">
        <v>643</v>
      </c>
      <c r="E4251" s="1" t="s">
        <v>643</v>
      </c>
      <c r="F4251" s="1" t="s">
        <v>56</v>
      </c>
      <c r="G4251" s="1">
        <v>6011</v>
      </c>
      <c r="H4251" s="1">
        <v>73.125</v>
      </c>
      <c r="I4251" s="1">
        <v>203</v>
      </c>
      <c r="J4251" s="1">
        <v>938</v>
      </c>
      <c r="K4251" s="1">
        <v>9.375</v>
      </c>
      <c r="L4251" s="1">
        <v>3118</v>
      </c>
      <c r="M4251" s="1">
        <v>31.125</v>
      </c>
      <c r="Q4251" s="3">
        <v>1.63</v>
      </c>
      <c r="R4251" s="3">
        <v>2.73</v>
      </c>
      <c r="S4251" s="3">
        <v>4.8099999999999996</v>
      </c>
      <c r="T4251" s="1">
        <v>2.0799999999999899</v>
      </c>
      <c r="U4251" s="1">
        <v>3100</v>
      </c>
      <c r="V4251" s="1">
        <v>31</v>
      </c>
      <c r="W4251" s="1">
        <v>905</v>
      </c>
      <c r="X4251" s="1">
        <v>113</v>
      </c>
      <c r="Y4251" s="3">
        <v>7.3</v>
      </c>
      <c r="Z4251" s="3">
        <v>4.17</v>
      </c>
      <c r="AB4251" s="1" t="s">
        <v>3240</v>
      </c>
      <c r="AC4251" s="1" t="s">
        <v>219</v>
      </c>
      <c r="AD4251" s="1" t="s">
        <v>219</v>
      </c>
      <c r="AE4251" s="1">
        <v>200</v>
      </c>
      <c r="AF4251" s="1">
        <v>6</v>
      </c>
      <c r="AG4251" s="1">
        <v>3</v>
      </c>
      <c r="AH4251" s="1" t="s">
        <v>19549</v>
      </c>
      <c r="AI4251" s="1">
        <v>2003</v>
      </c>
      <c r="AK4251" s="1">
        <v>28236</v>
      </c>
      <c r="AO4251" s="1" t="s">
        <v>19550</v>
      </c>
      <c r="AP4251" s="1" t="s">
        <v>19550</v>
      </c>
      <c r="AQ4251" s="1">
        <v>28236</v>
      </c>
      <c r="AR4251" s="2"/>
      <c r="AS4251" s="1">
        <f t="shared" si="832"/>
        <v>0</v>
      </c>
      <c r="AT4251" s="1">
        <f t="shared" si="833"/>
        <v>0</v>
      </c>
      <c r="AU4251" s="1">
        <v>0</v>
      </c>
      <c r="AV4251" s="1">
        <v>0</v>
      </c>
      <c r="AW4251" s="1">
        <f t="shared" si="834"/>
        <v>0</v>
      </c>
      <c r="AX4251" s="1">
        <f t="shared" si="835"/>
        <v>0</v>
      </c>
      <c r="AY4251" s="1">
        <v>0</v>
      </c>
      <c r="AZ4251" s="1">
        <v>0</v>
      </c>
      <c r="BA4251" s="1">
        <v>28236</v>
      </c>
    </row>
    <row r="4252" spans="1:53" x14ac:dyDescent="0.3">
      <c r="A4252" s="1" t="s">
        <v>19269</v>
      </c>
      <c r="B4252" s="1">
        <v>2003</v>
      </c>
      <c r="C4252" s="1" t="s">
        <v>276</v>
      </c>
      <c r="D4252" s="6" t="s">
        <v>276</v>
      </c>
      <c r="E4252" s="1" t="s">
        <v>276</v>
      </c>
      <c r="F4252" s="1" t="s">
        <v>265</v>
      </c>
      <c r="G4252" s="1">
        <v>6011</v>
      </c>
      <c r="H4252" s="1">
        <v>73.125</v>
      </c>
      <c r="I4252" s="1">
        <v>239</v>
      </c>
      <c r="J4252" s="1">
        <v>1014</v>
      </c>
      <c r="K4252" s="1">
        <v>10.25</v>
      </c>
      <c r="L4252" s="1">
        <v>3112</v>
      </c>
      <c r="M4252" s="1">
        <v>31.5</v>
      </c>
      <c r="P4252" s="1">
        <v>23</v>
      </c>
      <c r="Q4252" s="3">
        <v>1.68</v>
      </c>
      <c r="R4252" s="3">
        <v>2.84</v>
      </c>
      <c r="S4252" s="3">
        <v>4.82</v>
      </c>
      <c r="T4252" s="1">
        <v>1.98</v>
      </c>
      <c r="U4252" s="1">
        <v>3400</v>
      </c>
      <c r="V4252" s="1">
        <v>34</v>
      </c>
      <c r="W4252" s="1">
        <v>810</v>
      </c>
      <c r="X4252" s="1">
        <v>106</v>
      </c>
      <c r="Y4252" s="3">
        <v>7.4</v>
      </c>
      <c r="Z4252" s="3">
        <v>4.34</v>
      </c>
      <c r="AA4252" s="3">
        <v>11.72</v>
      </c>
      <c r="AB4252" s="1" t="s">
        <v>3256</v>
      </c>
      <c r="AC4252" s="1" t="s">
        <v>72</v>
      </c>
      <c r="AD4252" s="1" t="s">
        <v>72</v>
      </c>
      <c r="AG4252" s="1">
        <v>4</v>
      </c>
      <c r="AH4252" s="1" t="s">
        <v>19270</v>
      </c>
      <c r="AI4252" s="1">
        <v>2003</v>
      </c>
      <c r="AK4252" s="1">
        <v>28439</v>
      </c>
      <c r="AO4252" s="1" t="s">
        <v>19271</v>
      </c>
      <c r="AP4252" s="1" t="s">
        <v>19271</v>
      </c>
      <c r="AQ4252" s="1">
        <v>28439</v>
      </c>
      <c r="AR4252" s="2"/>
      <c r="AS4252" s="1">
        <f t="shared" si="832"/>
        <v>0</v>
      </c>
      <c r="AT4252" s="1">
        <f t="shared" si="833"/>
        <v>0</v>
      </c>
      <c r="AU4252" s="1">
        <v>0</v>
      </c>
      <c r="AV4252" s="1">
        <v>0</v>
      </c>
      <c r="AW4252" s="1">
        <f t="shared" si="834"/>
        <v>0</v>
      </c>
      <c r="AX4252" s="1">
        <f t="shared" si="835"/>
        <v>0</v>
      </c>
      <c r="AY4252" s="1">
        <v>0</v>
      </c>
      <c r="AZ4252" s="1">
        <v>0</v>
      </c>
      <c r="BA4252" s="1">
        <v>28439</v>
      </c>
    </row>
    <row r="4253" spans="1:53" x14ac:dyDescent="0.3">
      <c r="A4253" s="1" t="s">
        <v>4632</v>
      </c>
      <c r="B4253" s="1">
        <v>2018</v>
      </c>
      <c r="C4253" s="1" t="s">
        <v>144</v>
      </c>
      <c r="D4253" s="1" t="s">
        <v>144</v>
      </c>
      <c r="E4253" s="1" t="s">
        <v>55</v>
      </c>
      <c r="F4253" s="1" t="s">
        <v>1287</v>
      </c>
      <c r="G4253" s="1">
        <v>6011</v>
      </c>
      <c r="H4253" s="1">
        <v>73.125</v>
      </c>
      <c r="I4253" s="1">
        <v>248</v>
      </c>
      <c r="J4253" s="1">
        <v>958</v>
      </c>
      <c r="K4253" s="1">
        <v>9.625</v>
      </c>
      <c r="L4253" s="1">
        <v>3168</v>
      </c>
      <c r="M4253" s="1">
        <v>31.75</v>
      </c>
      <c r="N4253" s="1">
        <v>7648</v>
      </c>
      <c r="O4253" s="1">
        <v>76.5</v>
      </c>
      <c r="P4253" s="1">
        <v>26</v>
      </c>
      <c r="Q4253" s="3">
        <v>1.69</v>
      </c>
      <c r="S4253" s="3">
        <v>4.83</v>
      </c>
      <c r="U4253" s="1">
        <v>3112</v>
      </c>
      <c r="V4253" s="1">
        <v>31.5</v>
      </c>
      <c r="Y4253" s="3">
        <v>7.21</v>
      </c>
      <c r="Z4253" s="3">
        <v>4.28</v>
      </c>
      <c r="AA4253" s="3">
        <v>12.79</v>
      </c>
      <c r="AB4253" s="1" t="s">
        <v>3268</v>
      </c>
      <c r="AC4253" s="1" t="s">
        <v>72</v>
      </c>
      <c r="AD4253" s="1" t="s">
        <v>72</v>
      </c>
      <c r="AG4253" s="1">
        <v>4</v>
      </c>
      <c r="AL4253" s="1" t="s">
        <v>4633</v>
      </c>
      <c r="AO4253" s="1" t="s">
        <v>4634</v>
      </c>
      <c r="AR4253" s="2"/>
      <c r="AS4253" s="1">
        <f t="shared" si="832"/>
        <v>0</v>
      </c>
      <c r="AT4253" s="1">
        <f t="shared" si="833"/>
        <v>0</v>
      </c>
      <c r="AU4253" s="1">
        <v>0</v>
      </c>
      <c r="AV4253" s="1">
        <v>0</v>
      </c>
      <c r="AW4253" s="1">
        <f t="shared" si="834"/>
        <v>0</v>
      </c>
      <c r="AX4253" s="1">
        <f t="shared" si="835"/>
        <v>0</v>
      </c>
      <c r="AY4253" s="1">
        <v>0</v>
      </c>
      <c r="AZ4253" s="1">
        <v>0</v>
      </c>
    </row>
    <row r="4254" spans="1:53" x14ac:dyDescent="0.3">
      <c r="A4254" s="1" t="s">
        <v>15174</v>
      </c>
      <c r="B4254" s="1">
        <v>2007</v>
      </c>
      <c r="C4254" s="1" t="s">
        <v>513</v>
      </c>
      <c r="D4254" s="1" t="s">
        <v>399</v>
      </c>
      <c r="E4254" s="1" t="s">
        <v>399</v>
      </c>
      <c r="F4254" s="1" t="s">
        <v>2887</v>
      </c>
      <c r="G4254" s="1">
        <v>6011</v>
      </c>
      <c r="H4254" s="1">
        <v>73.125</v>
      </c>
      <c r="I4254" s="1">
        <v>210</v>
      </c>
      <c r="J4254" s="1">
        <v>800</v>
      </c>
      <c r="K4254" s="1">
        <v>8</v>
      </c>
      <c r="L4254" s="1">
        <v>3218</v>
      </c>
      <c r="M4254" s="1">
        <v>32.125</v>
      </c>
      <c r="P4254" s="1">
        <v>21</v>
      </c>
      <c r="Q4254" s="3">
        <v>1.74</v>
      </c>
      <c r="R4254" s="3">
        <v>2.85</v>
      </c>
      <c r="S4254" s="3">
        <v>4.84</v>
      </c>
      <c r="T4254" s="1">
        <v>1.98999999999999</v>
      </c>
      <c r="U4254" s="1">
        <v>3212</v>
      </c>
      <c r="V4254" s="1">
        <v>32.5</v>
      </c>
      <c r="W4254" s="1">
        <v>902</v>
      </c>
      <c r="X4254" s="1">
        <v>110</v>
      </c>
      <c r="Y4254" s="3">
        <v>7.49</v>
      </c>
      <c r="AB4254" s="1" t="s">
        <v>9424</v>
      </c>
      <c r="AC4254" s="1" t="s">
        <v>72</v>
      </c>
      <c r="AD4254" s="1" t="s">
        <v>72</v>
      </c>
      <c r="AG4254" s="1">
        <v>4</v>
      </c>
      <c r="AH4254" s="1" t="s">
        <v>15175</v>
      </c>
      <c r="AI4254" s="1">
        <v>2007</v>
      </c>
      <c r="AK4254" s="1">
        <v>32838</v>
      </c>
      <c r="AO4254" s="1" t="s">
        <v>15176</v>
      </c>
      <c r="AP4254" s="1" t="s">
        <v>15176</v>
      </c>
      <c r="AQ4254" s="1">
        <v>32838</v>
      </c>
      <c r="AR4254" s="2"/>
      <c r="AS4254" s="1">
        <f t="shared" si="832"/>
        <v>0</v>
      </c>
      <c r="AT4254" s="1">
        <f t="shared" si="833"/>
        <v>0</v>
      </c>
      <c r="AU4254" s="1">
        <v>0</v>
      </c>
      <c r="AV4254" s="1">
        <v>0</v>
      </c>
      <c r="AW4254" s="1">
        <f t="shared" si="834"/>
        <v>0</v>
      </c>
      <c r="AX4254" s="1">
        <f t="shared" si="835"/>
        <v>0</v>
      </c>
      <c r="AY4254" s="1">
        <v>0</v>
      </c>
      <c r="AZ4254" s="1">
        <v>0</v>
      </c>
      <c r="BA4254" s="1">
        <v>32838</v>
      </c>
    </row>
    <row r="4255" spans="1:53" x14ac:dyDescent="0.3">
      <c r="A4255" s="1" t="s">
        <v>6668</v>
      </c>
      <c r="B4255" s="1">
        <v>2016</v>
      </c>
      <c r="C4255" s="1" t="s">
        <v>276</v>
      </c>
      <c r="D4255" s="1" t="s">
        <v>144</v>
      </c>
      <c r="E4255" s="1" t="s">
        <v>55</v>
      </c>
      <c r="F4255" s="1" t="s">
        <v>4930</v>
      </c>
      <c r="G4255" s="1">
        <v>6011</v>
      </c>
      <c r="H4255" s="1">
        <v>73.125</v>
      </c>
      <c r="I4255" s="1">
        <v>246</v>
      </c>
      <c r="J4255" s="1">
        <v>1018</v>
      </c>
      <c r="K4255" s="1">
        <v>10.125</v>
      </c>
      <c r="L4255" s="1">
        <v>3368</v>
      </c>
      <c r="M4255" s="1">
        <v>33.75</v>
      </c>
      <c r="N4255" s="1">
        <v>8200</v>
      </c>
      <c r="O4255" s="1">
        <v>82</v>
      </c>
      <c r="Q4255" s="3">
        <v>1.67</v>
      </c>
      <c r="S4255" s="3">
        <v>4.8600000000000003</v>
      </c>
      <c r="U4255" s="1">
        <v>3200</v>
      </c>
      <c r="V4255" s="1">
        <v>32</v>
      </c>
      <c r="W4255" s="1">
        <v>911</v>
      </c>
      <c r="X4255" s="1">
        <v>119</v>
      </c>
      <c r="Y4255" s="3">
        <v>7.24</v>
      </c>
      <c r="Z4255" s="3">
        <v>4.4000000000000004</v>
      </c>
      <c r="AB4255" s="1" t="s">
        <v>3364</v>
      </c>
      <c r="AC4255" s="1" t="s">
        <v>72</v>
      </c>
      <c r="AD4255" s="1" t="s">
        <v>72</v>
      </c>
      <c r="AG4255" s="1">
        <v>4</v>
      </c>
      <c r="AH4255" s="1" t="s">
        <v>6669</v>
      </c>
      <c r="AI4255" s="1">
        <v>2016</v>
      </c>
      <c r="AJ4255" s="1">
        <v>2018</v>
      </c>
      <c r="AK4255" s="1">
        <v>43691</v>
      </c>
      <c r="AO4255" s="1" t="s">
        <v>6670</v>
      </c>
      <c r="AP4255" s="1" t="s">
        <v>6670</v>
      </c>
      <c r="AQ4255" s="1">
        <v>43691</v>
      </c>
      <c r="AR4255" s="2"/>
      <c r="AS4255" s="1">
        <f t="shared" si="832"/>
        <v>0</v>
      </c>
      <c r="AT4255" s="1">
        <f t="shared" si="833"/>
        <v>0</v>
      </c>
      <c r="AU4255" s="1">
        <v>0</v>
      </c>
      <c r="AV4255" s="1">
        <v>0</v>
      </c>
      <c r="AW4255" s="1">
        <f t="shared" si="834"/>
        <v>0</v>
      </c>
      <c r="AX4255" s="1">
        <f t="shared" si="835"/>
        <v>0</v>
      </c>
      <c r="AY4255" s="1">
        <v>0</v>
      </c>
      <c r="AZ4255" s="1">
        <v>0</v>
      </c>
      <c r="BA4255" s="1">
        <v>43691</v>
      </c>
    </row>
    <row r="4256" spans="1:53" x14ac:dyDescent="0.3">
      <c r="A4256" s="1" t="s">
        <v>11584</v>
      </c>
      <c r="B4256" s="1">
        <v>2011</v>
      </c>
      <c r="C4256" s="1" t="s">
        <v>276</v>
      </c>
      <c r="D4256" s="1" t="s">
        <v>276</v>
      </c>
      <c r="E4256" s="1" t="s">
        <v>276</v>
      </c>
      <c r="F4256" s="1" t="s">
        <v>1399</v>
      </c>
      <c r="G4256" s="1">
        <v>6011</v>
      </c>
      <c r="H4256" s="1">
        <v>73.125</v>
      </c>
      <c r="I4256" s="1">
        <v>246</v>
      </c>
      <c r="J4256" s="1">
        <v>1018</v>
      </c>
      <c r="K4256" s="1">
        <v>10.125</v>
      </c>
      <c r="L4256" s="1">
        <v>3348</v>
      </c>
      <c r="M4256" s="1">
        <v>33.5</v>
      </c>
      <c r="N4256" s="1">
        <v>7900</v>
      </c>
      <c r="O4256" s="1">
        <v>79</v>
      </c>
      <c r="P4256" s="1">
        <v>22</v>
      </c>
      <c r="Q4256" s="3">
        <v>1.71</v>
      </c>
      <c r="R4256" s="3">
        <v>2.83</v>
      </c>
      <c r="S4256" s="3">
        <v>4.8899999999999997</v>
      </c>
      <c r="T4256" s="1">
        <v>2.0599999999999898</v>
      </c>
      <c r="U4256" s="1">
        <v>3200</v>
      </c>
      <c r="V4256" s="1">
        <v>32</v>
      </c>
      <c r="W4256" s="1">
        <v>901</v>
      </c>
      <c r="X4256" s="1">
        <v>109</v>
      </c>
      <c r="Y4256" s="3">
        <v>7.17</v>
      </c>
      <c r="Z4256" s="3">
        <v>4.46</v>
      </c>
      <c r="AA4256" s="3">
        <v>11.77</v>
      </c>
      <c r="AB4256" s="1" t="s">
        <v>6971</v>
      </c>
      <c r="AC4256" s="1" t="s">
        <v>67</v>
      </c>
      <c r="AD4256" s="1" t="s">
        <v>67</v>
      </c>
      <c r="AE4256" s="1">
        <v>237</v>
      </c>
      <c r="AF4256" s="1">
        <v>7</v>
      </c>
      <c r="AG4256" s="1">
        <v>3</v>
      </c>
      <c r="AH4256" s="1" t="s">
        <v>11585</v>
      </c>
      <c r="AI4256" s="1">
        <v>2011</v>
      </c>
      <c r="AK4256" s="1">
        <v>37312</v>
      </c>
      <c r="AO4256" s="1" t="s">
        <v>11586</v>
      </c>
      <c r="AP4256" s="1" t="s">
        <v>11586</v>
      </c>
      <c r="AQ4256" s="1">
        <v>37312</v>
      </c>
      <c r="AR4256" s="2"/>
      <c r="AS4256" s="1">
        <f t="shared" si="832"/>
        <v>0</v>
      </c>
      <c r="AT4256" s="1">
        <f t="shared" si="833"/>
        <v>0</v>
      </c>
      <c r="AU4256" s="1">
        <v>0</v>
      </c>
      <c r="AV4256" s="1">
        <v>0</v>
      </c>
      <c r="AW4256" s="1">
        <f t="shared" si="834"/>
        <v>0</v>
      </c>
      <c r="AX4256" s="1">
        <f t="shared" si="835"/>
        <v>0</v>
      </c>
      <c r="AY4256" s="1">
        <v>0</v>
      </c>
      <c r="AZ4256" s="1">
        <v>0</v>
      </c>
      <c r="BA4256" s="1">
        <v>37312</v>
      </c>
    </row>
    <row r="4257" spans="1:53" x14ac:dyDescent="0.3">
      <c r="A4257" s="1" t="s">
        <v>11029</v>
      </c>
      <c r="B4257" s="1">
        <v>2012</v>
      </c>
      <c r="C4257" s="1" t="s">
        <v>637</v>
      </c>
      <c r="D4257" s="1" t="s">
        <v>638</v>
      </c>
      <c r="E4257" s="1" t="s">
        <v>638</v>
      </c>
      <c r="F4257" s="1" t="s">
        <v>269</v>
      </c>
      <c r="G4257" s="1">
        <v>6011</v>
      </c>
      <c r="H4257" s="1">
        <v>73.125</v>
      </c>
      <c r="I4257" s="1">
        <v>252</v>
      </c>
      <c r="J4257" s="1">
        <v>1000</v>
      </c>
      <c r="K4257" s="1">
        <v>10</v>
      </c>
      <c r="L4257" s="1">
        <v>3168</v>
      </c>
      <c r="M4257" s="1">
        <v>31.75</v>
      </c>
      <c r="N4257" s="1">
        <v>7528</v>
      </c>
      <c r="O4257" s="1">
        <v>75.25</v>
      </c>
      <c r="P4257" s="1">
        <v>15</v>
      </c>
      <c r="Q4257" s="3">
        <v>1.72</v>
      </c>
      <c r="R4257" s="3">
        <v>2.84</v>
      </c>
      <c r="S4257" s="3">
        <v>4.93</v>
      </c>
      <c r="T4257" s="1">
        <v>2.09</v>
      </c>
      <c r="AB4257" s="1" t="s">
        <v>3244</v>
      </c>
      <c r="AC4257" s="1" t="s">
        <v>72</v>
      </c>
      <c r="AD4257" s="1" t="s">
        <v>72</v>
      </c>
      <c r="AG4257" s="1">
        <v>4</v>
      </c>
      <c r="AH4257" s="1" t="s">
        <v>11030</v>
      </c>
      <c r="AI4257" s="1">
        <v>2012</v>
      </c>
      <c r="AJ4257" s="1">
        <v>2018</v>
      </c>
      <c r="AK4257" s="1">
        <v>38785</v>
      </c>
      <c r="AO4257" s="1" t="s">
        <v>11031</v>
      </c>
      <c r="AP4257" s="1" t="s">
        <v>11031</v>
      </c>
      <c r="AQ4257" s="1">
        <v>38785</v>
      </c>
      <c r="AR4257" s="2"/>
      <c r="AS4257" s="1">
        <f t="shared" si="832"/>
        <v>0</v>
      </c>
      <c r="AT4257" s="1">
        <f t="shared" si="833"/>
        <v>0</v>
      </c>
      <c r="AU4257" s="1">
        <v>0</v>
      </c>
      <c r="AV4257" s="1">
        <v>0</v>
      </c>
      <c r="AW4257" s="1">
        <f t="shared" si="834"/>
        <v>0</v>
      </c>
      <c r="AX4257" s="1">
        <f t="shared" si="835"/>
        <v>0</v>
      </c>
      <c r="AY4257" s="1">
        <v>0</v>
      </c>
      <c r="AZ4257" s="1">
        <v>0</v>
      </c>
      <c r="BA4257" s="1">
        <v>38785</v>
      </c>
    </row>
    <row r="4258" spans="1:53" x14ac:dyDescent="0.3">
      <c r="A4258" s="1" t="s">
        <v>11778</v>
      </c>
      <c r="B4258" s="1">
        <v>2011</v>
      </c>
      <c r="C4258" s="1" t="s">
        <v>919</v>
      </c>
      <c r="D4258" s="1" t="s">
        <v>920</v>
      </c>
      <c r="E4258" s="1" t="s">
        <v>920</v>
      </c>
      <c r="F4258" s="1" t="s">
        <v>517</v>
      </c>
      <c r="G4258" s="1">
        <v>6011</v>
      </c>
      <c r="H4258" s="1">
        <v>73.125</v>
      </c>
      <c r="I4258" s="1">
        <v>302</v>
      </c>
      <c r="J4258" s="1">
        <v>958</v>
      </c>
      <c r="K4258" s="1">
        <v>9.625</v>
      </c>
      <c r="L4258" s="1">
        <v>3368</v>
      </c>
      <c r="M4258" s="1">
        <v>33.75</v>
      </c>
      <c r="N4258" s="1">
        <v>7928</v>
      </c>
      <c r="O4258" s="1">
        <v>79.25</v>
      </c>
      <c r="P4258" s="1">
        <v>34</v>
      </c>
      <c r="Q4258" s="3">
        <v>1.74</v>
      </c>
      <c r="R4258" s="3">
        <v>2.9</v>
      </c>
      <c r="S4258" s="3">
        <v>4.97</v>
      </c>
      <c r="T4258" s="1">
        <v>2.0699999999999998</v>
      </c>
      <c r="U4258" s="1">
        <v>2612</v>
      </c>
      <c r="V4258" s="1">
        <v>26.5</v>
      </c>
      <c r="W4258" s="1">
        <v>708</v>
      </c>
      <c r="X4258" s="1">
        <v>92</v>
      </c>
      <c r="Y4258" s="3">
        <v>7.62</v>
      </c>
      <c r="Z4258" s="3">
        <v>4.62</v>
      </c>
      <c r="AB4258" s="1" t="s">
        <v>6971</v>
      </c>
      <c r="AC4258" s="1" t="s">
        <v>72</v>
      </c>
      <c r="AD4258" s="1" t="s">
        <v>72</v>
      </c>
      <c r="AG4258" s="1">
        <v>4</v>
      </c>
      <c r="AH4258" s="1" t="s">
        <v>11779</v>
      </c>
      <c r="AI4258" s="1">
        <v>2011</v>
      </c>
      <c r="AK4258" s="1">
        <v>37772</v>
      </c>
      <c r="AO4258" s="1" t="s">
        <v>11780</v>
      </c>
      <c r="AP4258" s="1" t="s">
        <v>11780</v>
      </c>
      <c r="AQ4258" s="1">
        <v>37772</v>
      </c>
      <c r="AR4258" s="2"/>
      <c r="AS4258" s="1">
        <f t="shared" si="832"/>
        <v>0</v>
      </c>
      <c r="AT4258" s="1">
        <f t="shared" si="833"/>
        <v>0</v>
      </c>
      <c r="AU4258" s="1">
        <v>0</v>
      </c>
      <c r="AV4258" s="1">
        <v>0</v>
      </c>
      <c r="AW4258" s="1">
        <f t="shared" si="834"/>
        <v>0</v>
      </c>
      <c r="AX4258" s="1">
        <f t="shared" si="835"/>
        <v>0</v>
      </c>
      <c r="AY4258" s="1">
        <v>0</v>
      </c>
      <c r="AZ4258" s="1">
        <v>0</v>
      </c>
      <c r="BA4258" s="1">
        <v>37772</v>
      </c>
    </row>
    <row r="4259" spans="1:53" x14ac:dyDescent="0.3">
      <c r="A4259" s="1" t="s">
        <v>10595</v>
      </c>
      <c r="B4259" s="1">
        <v>2012</v>
      </c>
      <c r="C4259" s="1" t="s">
        <v>54</v>
      </c>
      <c r="D4259" s="1" t="s">
        <v>55</v>
      </c>
      <c r="E4259" s="1" t="s">
        <v>55</v>
      </c>
      <c r="F4259" s="1" t="s">
        <v>2887</v>
      </c>
      <c r="G4259" s="1">
        <v>6011</v>
      </c>
      <c r="H4259" s="1">
        <v>73.125</v>
      </c>
      <c r="I4259" s="1">
        <v>294</v>
      </c>
      <c r="J4259" s="1">
        <v>948</v>
      </c>
      <c r="K4259" s="1">
        <v>9.5</v>
      </c>
      <c r="L4259" s="1">
        <v>3300</v>
      </c>
      <c r="M4259" s="1">
        <v>33</v>
      </c>
      <c r="N4259" s="1">
        <v>7848</v>
      </c>
      <c r="O4259" s="1">
        <v>78.5</v>
      </c>
      <c r="P4259" s="1">
        <v>27</v>
      </c>
      <c r="Q4259" s="3">
        <v>1.73</v>
      </c>
      <c r="R4259" s="3">
        <v>2.85</v>
      </c>
      <c r="S4259" s="3">
        <v>5</v>
      </c>
      <c r="T4259" s="1">
        <v>2.15</v>
      </c>
      <c r="U4259" s="1">
        <v>3000</v>
      </c>
      <c r="V4259" s="1">
        <v>30</v>
      </c>
      <c r="W4259" s="1">
        <v>900</v>
      </c>
      <c r="X4259" s="1">
        <v>108</v>
      </c>
      <c r="Y4259" s="3">
        <v>7.1</v>
      </c>
      <c r="Z4259" s="3">
        <v>4.21</v>
      </c>
      <c r="AB4259" s="1" t="s">
        <v>9424</v>
      </c>
      <c r="AC4259" s="1" t="s">
        <v>72</v>
      </c>
      <c r="AD4259" s="1" t="s">
        <v>72</v>
      </c>
      <c r="AG4259" s="1">
        <v>4</v>
      </c>
      <c r="AH4259" s="1" t="s">
        <v>10596</v>
      </c>
      <c r="AI4259" s="1">
        <v>2012</v>
      </c>
      <c r="AK4259" s="1">
        <v>38922</v>
      </c>
      <c r="AO4259" s="1" t="s">
        <v>10597</v>
      </c>
      <c r="AP4259" s="1" t="s">
        <v>10597</v>
      </c>
      <c r="AQ4259" s="1">
        <v>38922</v>
      </c>
      <c r="AR4259" s="2"/>
      <c r="AS4259" s="1">
        <f t="shared" si="832"/>
        <v>0</v>
      </c>
      <c r="AT4259" s="1">
        <f t="shared" si="833"/>
        <v>0</v>
      </c>
      <c r="AU4259" s="1">
        <v>0</v>
      </c>
      <c r="AV4259" s="1">
        <v>0</v>
      </c>
      <c r="AW4259" s="1">
        <f t="shared" si="834"/>
        <v>0</v>
      </c>
      <c r="AX4259" s="1">
        <f t="shared" si="835"/>
        <v>0</v>
      </c>
      <c r="AY4259" s="1">
        <v>0</v>
      </c>
      <c r="AZ4259" s="1">
        <v>0</v>
      </c>
      <c r="BA4259" s="1">
        <v>38922</v>
      </c>
    </row>
    <row r="4260" spans="1:53" x14ac:dyDescent="0.3">
      <c r="A4260" s="1" t="s">
        <v>16250</v>
      </c>
      <c r="B4260" s="1">
        <v>2006</v>
      </c>
      <c r="C4260" s="1" t="s">
        <v>54</v>
      </c>
      <c r="D4260" s="1" t="s">
        <v>55</v>
      </c>
      <c r="E4260" s="1" t="s">
        <v>55</v>
      </c>
      <c r="F4260" s="1" t="s">
        <v>537</v>
      </c>
      <c r="G4260" s="1">
        <v>6011</v>
      </c>
      <c r="H4260" s="1">
        <v>73.125</v>
      </c>
      <c r="I4260" s="1">
        <v>309</v>
      </c>
      <c r="J4260" s="1">
        <v>934</v>
      </c>
      <c r="K4260" s="1">
        <v>9.75</v>
      </c>
      <c r="L4260" s="1">
        <v>3238</v>
      </c>
      <c r="M4260" s="1">
        <v>32.375</v>
      </c>
      <c r="P4260" s="1">
        <v>24</v>
      </c>
      <c r="Q4260" s="3">
        <v>1.7</v>
      </c>
      <c r="R4260" s="3">
        <v>2.89</v>
      </c>
      <c r="S4260" s="3">
        <v>5.0199999999999996</v>
      </c>
      <c r="T4260" s="1">
        <v>2.1299999999999901</v>
      </c>
      <c r="U4260" s="1">
        <v>3312</v>
      </c>
      <c r="V4260" s="1">
        <v>33.5</v>
      </c>
      <c r="W4260" s="1">
        <v>903</v>
      </c>
      <c r="X4260" s="1">
        <v>111</v>
      </c>
      <c r="Y4260" s="3">
        <v>7.4</v>
      </c>
      <c r="Z4260" s="3">
        <v>4.4000000000000004</v>
      </c>
      <c r="AB4260" s="1" t="s">
        <v>2252</v>
      </c>
      <c r="AC4260" s="1" t="s">
        <v>131</v>
      </c>
      <c r="AD4260" s="1" t="s">
        <v>131</v>
      </c>
      <c r="AE4260" s="1">
        <v>177</v>
      </c>
      <c r="AF4260" s="1">
        <v>6</v>
      </c>
      <c r="AG4260" s="1">
        <v>3</v>
      </c>
      <c r="AH4260" s="1" t="s">
        <v>16251</v>
      </c>
      <c r="AI4260" s="1">
        <v>2006</v>
      </c>
      <c r="AK4260" s="1">
        <v>30992</v>
      </c>
      <c r="AO4260" s="1" t="s">
        <v>16252</v>
      </c>
      <c r="AP4260" s="1" t="s">
        <v>16252</v>
      </c>
      <c r="AQ4260" s="1">
        <v>30992</v>
      </c>
      <c r="AR4260" s="2"/>
      <c r="AS4260" s="1">
        <f t="shared" si="832"/>
        <v>0</v>
      </c>
      <c r="AT4260" s="1">
        <f t="shared" si="833"/>
        <v>0</v>
      </c>
      <c r="AU4260" s="1">
        <v>0</v>
      </c>
      <c r="AV4260" s="1">
        <v>0</v>
      </c>
      <c r="AW4260" s="1">
        <f t="shared" si="834"/>
        <v>0</v>
      </c>
      <c r="AX4260" s="1">
        <f t="shared" si="835"/>
        <v>0</v>
      </c>
      <c r="AY4260" s="1">
        <v>0</v>
      </c>
      <c r="AZ4260" s="1">
        <v>0</v>
      </c>
      <c r="BA4260" s="1">
        <v>30992</v>
      </c>
    </row>
    <row r="4261" spans="1:53" x14ac:dyDescent="0.3">
      <c r="A4261" s="1" t="s">
        <v>6653</v>
      </c>
      <c r="B4261" s="1">
        <v>2016</v>
      </c>
      <c r="C4261" s="1" t="s">
        <v>54</v>
      </c>
      <c r="D4261" s="1" t="s">
        <v>54</v>
      </c>
      <c r="E4261" s="1" t="s">
        <v>55</v>
      </c>
      <c r="F4261" s="1" t="s">
        <v>168</v>
      </c>
      <c r="G4261" s="1">
        <v>6011</v>
      </c>
      <c r="H4261" s="1">
        <v>73.125</v>
      </c>
      <c r="I4261" s="1">
        <v>299</v>
      </c>
      <c r="J4261" s="1">
        <v>938</v>
      </c>
      <c r="K4261" s="1">
        <v>9.375</v>
      </c>
      <c r="L4261" s="1">
        <v>3338</v>
      </c>
      <c r="M4261" s="1">
        <v>33.375</v>
      </c>
      <c r="N4261" s="1">
        <v>7968</v>
      </c>
      <c r="O4261" s="1">
        <v>79.75</v>
      </c>
      <c r="P4261" s="1">
        <v>28</v>
      </c>
      <c r="Q4261" s="3">
        <v>1.74</v>
      </c>
      <c r="S4261" s="3">
        <v>5.03</v>
      </c>
      <c r="U4261" s="1">
        <v>3412</v>
      </c>
      <c r="V4261" s="1">
        <v>34.5</v>
      </c>
      <c r="W4261" s="1">
        <v>910</v>
      </c>
      <c r="X4261" s="1">
        <v>118</v>
      </c>
      <c r="Y4261" s="3">
        <v>7.44</v>
      </c>
      <c r="Z4261" s="3">
        <v>4.59</v>
      </c>
      <c r="AB4261" s="1" t="s">
        <v>2252</v>
      </c>
      <c r="AC4261" s="1" t="s">
        <v>62</v>
      </c>
      <c r="AD4261" s="1" t="s">
        <v>62</v>
      </c>
      <c r="AE4261" s="1">
        <v>12</v>
      </c>
      <c r="AF4261" s="1">
        <v>1</v>
      </c>
      <c r="AG4261" s="1">
        <v>1</v>
      </c>
      <c r="AH4261" s="1" t="s">
        <v>6654</v>
      </c>
      <c r="AI4261" s="1">
        <v>2016</v>
      </c>
      <c r="AJ4261" s="1">
        <v>2020</v>
      </c>
      <c r="AK4261" s="1">
        <v>43301</v>
      </c>
      <c r="AO4261" s="1" t="s">
        <v>6655</v>
      </c>
      <c r="AP4261" s="1" t="s">
        <v>6655</v>
      </c>
      <c r="AQ4261" s="1">
        <v>43301</v>
      </c>
      <c r="AR4261" s="2"/>
      <c r="AS4261" s="1">
        <f t="shared" si="832"/>
        <v>0</v>
      </c>
      <c r="AT4261" s="1">
        <f t="shared" si="833"/>
        <v>0</v>
      </c>
      <c r="AU4261" s="1">
        <v>0</v>
      </c>
      <c r="AV4261" s="1">
        <v>0</v>
      </c>
      <c r="AW4261" s="1">
        <f t="shared" si="834"/>
        <v>0</v>
      </c>
      <c r="AX4261" s="1">
        <f t="shared" si="835"/>
        <v>0</v>
      </c>
      <c r="AY4261" s="1">
        <v>0</v>
      </c>
      <c r="AZ4261" s="1">
        <v>0</v>
      </c>
      <c r="BA4261" s="1">
        <v>43301</v>
      </c>
    </row>
    <row r="4262" spans="1:53" x14ac:dyDescent="0.3">
      <c r="A4262" s="1" t="s">
        <v>12396</v>
      </c>
      <c r="B4262" s="1">
        <v>2010</v>
      </c>
      <c r="C4262" s="1" t="s">
        <v>54</v>
      </c>
      <c r="D4262" s="1" t="s">
        <v>55</v>
      </c>
      <c r="E4262" s="1" t="s">
        <v>55</v>
      </c>
      <c r="F4262" s="1" t="s">
        <v>680</v>
      </c>
      <c r="G4262" s="1">
        <v>6011</v>
      </c>
      <c r="H4262" s="1">
        <v>73.125</v>
      </c>
      <c r="I4262" s="1">
        <v>303</v>
      </c>
      <c r="J4262" s="1">
        <v>948</v>
      </c>
      <c r="K4262" s="1">
        <v>9.5</v>
      </c>
      <c r="L4262" s="1">
        <v>3228</v>
      </c>
      <c r="M4262" s="1">
        <v>32.25</v>
      </c>
      <c r="P4262" s="1">
        <v>34</v>
      </c>
      <c r="Q4262" s="3">
        <v>1.81</v>
      </c>
      <c r="R4262" s="3">
        <v>2.98</v>
      </c>
      <c r="S4262" s="3">
        <v>5.19</v>
      </c>
      <c r="T4262" s="1">
        <v>2.21</v>
      </c>
      <c r="U4262" s="1">
        <v>2812</v>
      </c>
      <c r="V4262" s="1">
        <v>28.5</v>
      </c>
      <c r="W4262" s="1">
        <v>800</v>
      </c>
      <c r="X4262" s="1">
        <v>96</v>
      </c>
      <c r="AB4262" s="1" t="s">
        <v>3293</v>
      </c>
      <c r="AC4262" s="1" t="s">
        <v>96</v>
      </c>
      <c r="AD4262" s="1" t="s">
        <v>96</v>
      </c>
      <c r="AE4262" s="1">
        <v>35</v>
      </c>
      <c r="AF4262" s="1">
        <v>2</v>
      </c>
      <c r="AG4262" s="1">
        <v>2</v>
      </c>
      <c r="AH4262" s="1" t="s">
        <v>12397</v>
      </c>
      <c r="AI4262" s="1">
        <v>2010</v>
      </c>
      <c r="AK4262" s="1">
        <v>35474</v>
      </c>
      <c r="AO4262" s="1" t="s">
        <v>12398</v>
      </c>
      <c r="AP4262" s="1" t="s">
        <v>12398</v>
      </c>
      <c r="AQ4262" s="1">
        <v>35474</v>
      </c>
      <c r="AR4262" s="2"/>
      <c r="AS4262" s="1">
        <f t="shared" si="832"/>
        <v>0</v>
      </c>
      <c r="AT4262" s="1">
        <f t="shared" si="833"/>
        <v>0</v>
      </c>
      <c r="AU4262" s="1">
        <v>0</v>
      </c>
      <c r="AV4262" s="1">
        <v>0</v>
      </c>
      <c r="AW4262" s="1">
        <f t="shared" si="834"/>
        <v>0</v>
      </c>
      <c r="AX4262" s="1">
        <f t="shared" si="835"/>
        <v>0</v>
      </c>
      <c r="AY4262" s="1">
        <v>0</v>
      </c>
      <c r="AZ4262" s="1">
        <v>0</v>
      </c>
      <c r="BA4262" s="1">
        <v>35474</v>
      </c>
    </row>
    <row r="4263" spans="1:53" x14ac:dyDescent="0.3">
      <c r="A4263" s="1" t="s">
        <v>15245</v>
      </c>
      <c r="B4263" s="1">
        <v>2007</v>
      </c>
      <c r="C4263" s="1" t="s">
        <v>54</v>
      </c>
      <c r="D4263" s="1" t="s">
        <v>55</v>
      </c>
      <c r="E4263" s="1" t="s">
        <v>55</v>
      </c>
      <c r="F4263" s="1" t="s">
        <v>583</v>
      </c>
      <c r="G4263" s="1">
        <v>6011</v>
      </c>
      <c r="H4263" s="1">
        <v>73.125</v>
      </c>
      <c r="I4263" s="1">
        <v>309</v>
      </c>
      <c r="J4263" s="1">
        <v>1000</v>
      </c>
      <c r="K4263" s="1">
        <v>10</v>
      </c>
      <c r="L4263" s="1">
        <v>3278</v>
      </c>
      <c r="M4263" s="1">
        <v>32.875</v>
      </c>
      <c r="P4263" s="1">
        <v>24</v>
      </c>
      <c r="Q4263" s="3">
        <v>1.81</v>
      </c>
      <c r="R4263" s="3">
        <v>3.02</v>
      </c>
      <c r="S4263" s="3">
        <v>5.19</v>
      </c>
      <c r="T4263" s="1">
        <v>2.17</v>
      </c>
      <c r="U4263" s="1">
        <v>2400</v>
      </c>
      <c r="V4263" s="1">
        <v>24</v>
      </c>
      <c r="W4263" s="1">
        <v>810</v>
      </c>
      <c r="X4263" s="1">
        <v>106</v>
      </c>
      <c r="Y4263" s="3">
        <v>7.94</v>
      </c>
      <c r="Z4263" s="3">
        <v>4.6500000000000004</v>
      </c>
      <c r="AB4263" s="1" t="s">
        <v>5723</v>
      </c>
      <c r="AC4263" s="1" t="s">
        <v>139</v>
      </c>
      <c r="AD4263" s="1" t="s">
        <v>139</v>
      </c>
      <c r="AE4263" s="1">
        <v>85</v>
      </c>
      <c r="AF4263" s="1">
        <v>3</v>
      </c>
      <c r="AG4263" s="1">
        <v>2</v>
      </c>
      <c r="AH4263" s="1" t="s">
        <v>15246</v>
      </c>
      <c r="AI4263" s="1">
        <v>2007</v>
      </c>
      <c r="AJ4263" s="1">
        <v>2018</v>
      </c>
      <c r="AK4263" s="1">
        <v>32278</v>
      </c>
      <c r="AO4263" s="1" t="s">
        <v>15247</v>
      </c>
      <c r="AP4263" s="1" t="s">
        <v>15247</v>
      </c>
      <c r="AQ4263" s="1">
        <v>32278</v>
      </c>
      <c r="AR4263" s="2"/>
      <c r="AS4263" s="1">
        <f t="shared" si="832"/>
        <v>0</v>
      </c>
      <c r="AT4263" s="1">
        <f t="shared" si="833"/>
        <v>0</v>
      </c>
      <c r="AU4263" s="1">
        <v>0</v>
      </c>
      <c r="AV4263" s="1">
        <v>0</v>
      </c>
      <c r="AW4263" s="1">
        <f t="shared" si="834"/>
        <v>0</v>
      </c>
      <c r="AX4263" s="1">
        <f t="shared" si="835"/>
        <v>0</v>
      </c>
      <c r="AY4263" s="1">
        <v>0</v>
      </c>
      <c r="AZ4263" s="1">
        <v>0</v>
      </c>
      <c r="BA4263" s="1">
        <v>32278</v>
      </c>
    </row>
    <row r="4264" spans="1:53" x14ac:dyDescent="0.3">
      <c r="A4264" s="1" t="s">
        <v>13552</v>
      </c>
      <c r="B4264" s="1">
        <v>2009</v>
      </c>
      <c r="C4264" s="1" t="s">
        <v>919</v>
      </c>
      <c r="D4264" s="1" t="s">
        <v>920</v>
      </c>
      <c r="E4264" s="1" t="s">
        <v>920</v>
      </c>
      <c r="F4264" s="1" t="s">
        <v>100</v>
      </c>
      <c r="G4264" s="1">
        <v>6011</v>
      </c>
      <c r="H4264" s="1">
        <v>73.125</v>
      </c>
      <c r="I4264" s="1">
        <v>304</v>
      </c>
      <c r="J4264" s="1">
        <v>848</v>
      </c>
      <c r="K4264" s="1">
        <v>8.5</v>
      </c>
      <c r="L4264" s="1">
        <v>2968</v>
      </c>
      <c r="M4264" s="1">
        <v>29.75</v>
      </c>
      <c r="P4264" s="1">
        <v>33</v>
      </c>
      <c r="Q4264" s="3">
        <v>1.85</v>
      </c>
      <c r="R4264" s="3">
        <v>3.06</v>
      </c>
      <c r="S4264" s="3">
        <v>5.26</v>
      </c>
      <c r="T4264" s="1">
        <v>2.19999999999999</v>
      </c>
      <c r="U4264" s="1">
        <v>3100</v>
      </c>
      <c r="V4264" s="1">
        <v>31</v>
      </c>
      <c r="W4264" s="1">
        <v>804</v>
      </c>
      <c r="X4264" s="1">
        <v>100</v>
      </c>
      <c r="Y4264" s="3">
        <v>7.46</v>
      </c>
      <c r="Z4264" s="3">
        <v>4.4000000000000004</v>
      </c>
      <c r="AB4264" s="1" t="s">
        <v>3240</v>
      </c>
      <c r="AC4264" s="1" t="s">
        <v>57</v>
      </c>
      <c r="AD4264" s="1" t="s">
        <v>57</v>
      </c>
      <c r="AE4264" s="1">
        <v>226</v>
      </c>
      <c r="AF4264" s="1">
        <v>7</v>
      </c>
      <c r="AG4264" s="1">
        <v>3</v>
      </c>
      <c r="AH4264" s="1" t="s">
        <v>13553</v>
      </c>
      <c r="AI4264" s="1">
        <v>2009</v>
      </c>
      <c r="AJ4264" s="1">
        <v>2018</v>
      </c>
      <c r="AK4264" s="1">
        <v>34677</v>
      </c>
      <c r="AO4264" s="1" t="s">
        <v>13554</v>
      </c>
      <c r="AP4264" s="1" t="s">
        <v>13554</v>
      </c>
      <c r="AQ4264" s="1">
        <v>34677</v>
      </c>
      <c r="AR4264" s="2"/>
      <c r="AS4264" s="1">
        <f t="shared" si="832"/>
        <v>0</v>
      </c>
      <c r="AT4264" s="1">
        <f t="shared" si="833"/>
        <v>0</v>
      </c>
      <c r="AU4264" s="1">
        <v>0</v>
      </c>
      <c r="AV4264" s="1">
        <v>0</v>
      </c>
      <c r="AW4264" s="1">
        <f t="shared" si="834"/>
        <v>0</v>
      </c>
      <c r="AX4264" s="1">
        <f t="shared" si="835"/>
        <v>0</v>
      </c>
      <c r="AY4264" s="1">
        <v>0</v>
      </c>
      <c r="AZ4264" s="1">
        <v>0</v>
      </c>
      <c r="BA4264" s="1">
        <v>34677</v>
      </c>
    </row>
    <row r="4265" spans="1:53" x14ac:dyDescent="0.3">
      <c r="A4265" s="1" t="s">
        <v>4818</v>
      </c>
      <c r="B4265" s="1">
        <v>2018</v>
      </c>
      <c r="C4265" s="1" t="s">
        <v>919</v>
      </c>
      <c r="D4265" s="6" t="s">
        <v>920</v>
      </c>
      <c r="E4265" s="1" t="s">
        <v>920</v>
      </c>
      <c r="F4265" s="1" t="s">
        <v>601</v>
      </c>
      <c r="G4265" s="1">
        <v>6011</v>
      </c>
      <c r="H4265" s="1">
        <v>73.125</v>
      </c>
      <c r="I4265" s="1">
        <v>298</v>
      </c>
      <c r="J4265" s="1">
        <v>928</v>
      </c>
      <c r="K4265" s="1">
        <v>9.25</v>
      </c>
      <c r="L4265" s="1">
        <v>3238</v>
      </c>
      <c r="M4265" s="1">
        <v>32.375</v>
      </c>
      <c r="N4265" s="1">
        <v>7668</v>
      </c>
      <c r="O4265" s="1">
        <v>76.75</v>
      </c>
      <c r="P4265" s="1">
        <v>27</v>
      </c>
      <c r="Q4265" s="3">
        <v>1.81</v>
      </c>
      <c r="S4265" s="3">
        <v>5.34</v>
      </c>
      <c r="U4265" s="1">
        <v>2612</v>
      </c>
      <c r="V4265" s="1">
        <v>26.5</v>
      </c>
      <c r="W4265" s="1">
        <v>803</v>
      </c>
      <c r="X4265" s="1">
        <v>99</v>
      </c>
      <c r="Y4265" s="3">
        <v>7.81</v>
      </c>
      <c r="Z4265" s="3">
        <v>4.71</v>
      </c>
      <c r="AB4265" s="1" t="s">
        <v>3240</v>
      </c>
      <c r="AC4265" s="1" t="s">
        <v>188</v>
      </c>
      <c r="AD4265" s="1" t="s">
        <v>188</v>
      </c>
      <c r="AE4265" s="1">
        <v>111</v>
      </c>
      <c r="AF4265" s="1">
        <v>4</v>
      </c>
      <c r="AG4265" s="1">
        <v>3</v>
      </c>
      <c r="AL4265" s="1" t="s">
        <v>4819</v>
      </c>
      <c r="AO4265" s="1" t="s">
        <v>4820</v>
      </c>
      <c r="AR4265" s="2"/>
      <c r="AS4265" s="1">
        <f t="shared" si="832"/>
        <v>0</v>
      </c>
      <c r="AT4265" s="1">
        <f t="shared" si="833"/>
        <v>0</v>
      </c>
      <c r="AU4265" s="1">
        <v>0</v>
      </c>
      <c r="AV4265" s="1">
        <v>0</v>
      </c>
      <c r="AW4265" s="1">
        <f t="shared" si="834"/>
        <v>0</v>
      </c>
      <c r="AX4265" s="1">
        <f t="shared" si="835"/>
        <v>0</v>
      </c>
      <c r="AY4265" s="1">
        <v>0</v>
      </c>
      <c r="AZ4265" s="1">
        <v>0</v>
      </c>
    </row>
    <row r="4266" spans="1:53" x14ac:dyDescent="0.3">
      <c r="A4266" s="1" t="s">
        <v>5645</v>
      </c>
      <c r="B4266" s="1">
        <v>2017</v>
      </c>
      <c r="C4266" s="1" t="s">
        <v>54</v>
      </c>
      <c r="D4266" s="1" t="s">
        <v>54</v>
      </c>
      <c r="E4266" s="1" t="s">
        <v>55</v>
      </c>
      <c r="F4266" s="1" t="s">
        <v>250</v>
      </c>
      <c r="G4266" s="1">
        <v>6011</v>
      </c>
      <c r="H4266" s="1">
        <v>73.125</v>
      </c>
      <c r="I4266" s="1">
        <v>331</v>
      </c>
      <c r="J4266" s="1">
        <v>1028</v>
      </c>
      <c r="K4266" s="1">
        <v>10.25</v>
      </c>
      <c r="L4266" s="1">
        <v>3308</v>
      </c>
      <c r="M4266" s="1">
        <v>33</v>
      </c>
      <c r="N4266" s="1">
        <v>7858</v>
      </c>
      <c r="O4266" s="1">
        <v>78.63</v>
      </c>
      <c r="P4266" s="1">
        <v>28</v>
      </c>
      <c r="Q4266" s="3">
        <v>1.72</v>
      </c>
      <c r="S4266" s="3">
        <v>5.45</v>
      </c>
      <c r="U4266" s="1">
        <v>2412</v>
      </c>
      <c r="V4266" s="1">
        <v>24.5</v>
      </c>
      <c r="W4266" s="1">
        <v>707</v>
      </c>
      <c r="X4266" s="1">
        <v>91</v>
      </c>
      <c r="Y4266" s="3">
        <v>7.83</v>
      </c>
      <c r="Z4266" s="3">
        <v>5</v>
      </c>
      <c r="AB4266" s="1" t="s">
        <v>3293</v>
      </c>
      <c r="AC4266" s="1" t="s">
        <v>96</v>
      </c>
      <c r="AD4266" s="1" t="s">
        <v>96</v>
      </c>
      <c r="AE4266" s="1">
        <v>223</v>
      </c>
      <c r="AF4266" s="1">
        <v>7</v>
      </c>
      <c r="AG4266" s="1">
        <v>3</v>
      </c>
      <c r="AH4266" s="1" t="s">
        <v>5646</v>
      </c>
      <c r="AI4266" s="1">
        <v>2017</v>
      </c>
      <c r="AJ4266" s="1">
        <v>2020</v>
      </c>
      <c r="AK4266" s="1">
        <v>45036</v>
      </c>
      <c r="AO4266" s="1" t="s">
        <v>5647</v>
      </c>
      <c r="AP4266" s="1" t="s">
        <v>5647</v>
      </c>
      <c r="AQ4266" s="1">
        <v>45036</v>
      </c>
      <c r="AR4266" s="2"/>
      <c r="AS4266" s="1">
        <f t="shared" si="832"/>
        <v>0</v>
      </c>
      <c r="AT4266" s="1">
        <f t="shared" si="833"/>
        <v>0</v>
      </c>
      <c r="AU4266" s="1">
        <v>0</v>
      </c>
      <c r="AV4266" s="1">
        <v>0</v>
      </c>
      <c r="AW4266" s="1">
        <f t="shared" si="834"/>
        <v>0</v>
      </c>
      <c r="AX4266" s="1">
        <f t="shared" si="835"/>
        <v>0</v>
      </c>
      <c r="AY4266" s="1">
        <v>0</v>
      </c>
      <c r="AZ4266" s="1">
        <v>0</v>
      </c>
      <c r="BA4266" s="1">
        <v>45036</v>
      </c>
    </row>
    <row r="4267" spans="1:53" x14ac:dyDescent="0.3">
      <c r="A4267" s="6" t="s">
        <v>1578</v>
      </c>
      <c r="B4267" s="7">
        <v>2022</v>
      </c>
      <c r="C4267" s="6" t="s">
        <v>276</v>
      </c>
      <c r="D4267" s="6" t="s">
        <v>276</v>
      </c>
      <c r="E4267" s="6" t="s">
        <v>276</v>
      </c>
      <c r="F4267" s="8" t="s">
        <v>327</v>
      </c>
      <c r="G4267" s="9">
        <v>6011</v>
      </c>
      <c r="H4267" s="10">
        <v>73.125</v>
      </c>
      <c r="I4267" s="11">
        <v>240</v>
      </c>
      <c r="J4267" s="11"/>
      <c r="K4267" s="12">
        <v>9.5</v>
      </c>
      <c r="L4267" s="13"/>
      <c r="M4267" s="12">
        <v>31.25</v>
      </c>
      <c r="N4267" s="13"/>
      <c r="O4267" s="12">
        <v>74.75</v>
      </c>
      <c r="P4267" s="14">
        <v>21</v>
      </c>
      <c r="Q4267" s="15"/>
      <c r="R4267" s="15"/>
      <c r="S4267" s="15"/>
      <c r="T4267" s="31"/>
      <c r="U4267" s="31"/>
      <c r="V4267" s="17"/>
      <c r="W4267" s="18"/>
      <c r="X4267" s="9"/>
      <c r="Y4267" s="9"/>
      <c r="Z4267" s="9"/>
      <c r="AA4267" s="15"/>
      <c r="AC4267" s="1" t="s">
        <v>405</v>
      </c>
      <c r="AD4267" s="1" t="s">
        <v>405</v>
      </c>
      <c r="AE4267" s="1">
        <v>146</v>
      </c>
      <c r="AF4267" s="1">
        <v>5</v>
      </c>
      <c r="AG4267" s="1">
        <v>3</v>
      </c>
      <c r="AH4267" s="1" t="s">
        <v>1579</v>
      </c>
      <c r="AI4267" s="1">
        <v>2022</v>
      </c>
      <c r="AL4267" s="19" t="s">
        <v>1580</v>
      </c>
      <c r="AM4267" s="19"/>
      <c r="AN4267" s="21" t="s">
        <v>364</v>
      </c>
    </row>
    <row r="4268" spans="1:53" x14ac:dyDescent="0.3">
      <c r="A4268" s="1" t="s">
        <v>3677</v>
      </c>
      <c r="B4268" s="1">
        <v>2019</v>
      </c>
      <c r="C4268" s="1" t="s">
        <v>276</v>
      </c>
      <c r="D4268" s="1" t="s">
        <v>276</v>
      </c>
      <c r="E4268" s="1" t="s">
        <v>276</v>
      </c>
      <c r="F4268" s="1" t="s">
        <v>223</v>
      </c>
      <c r="G4268" s="1">
        <v>6011</v>
      </c>
      <c r="H4268" s="1">
        <v>73.125</v>
      </c>
      <c r="I4268" s="1">
        <v>230</v>
      </c>
      <c r="J4268" s="1">
        <v>1038</v>
      </c>
      <c r="K4268" s="1">
        <v>10.375</v>
      </c>
      <c r="L4268" s="1">
        <v>3348</v>
      </c>
      <c r="M4268" s="1">
        <v>33.5</v>
      </c>
      <c r="N4268" s="1">
        <v>8038</v>
      </c>
      <c r="O4268" s="1">
        <v>80.375</v>
      </c>
      <c r="P4268" s="1">
        <v>20</v>
      </c>
      <c r="AB4268" s="1" t="s">
        <v>3244</v>
      </c>
      <c r="AC4268" s="1" t="s">
        <v>72</v>
      </c>
      <c r="AD4268" s="1" t="s">
        <v>72</v>
      </c>
      <c r="AG4268" s="1">
        <v>4</v>
      </c>
      <c r="AL4268" s="1" t="s">
        <v>3678</v>
      </c>
      <c r="AN4268" s="1" t="s">
        <v>350</v>
      </c>
      <c r="AO4268" s="1" t="s">
        <v>3679</v>
      </c>
      <c r="AR4268" s="2"/>
    </row>
    <row r="4269" spans="1:53" x14ac:dyDescent="0.3">
      <c r="A4269" s="1" t="s">
        <v>3740</v>
      </c>
      <c r="B4269" s="1">
        <v>2019</v>
      </c>
      <c r="C4269" s="1" t="s">
        <v>276</v>
      </c>
      <c r="D4269" s="1" t="s">
        <v>276</v>
      </c>
      <c r="E4269" s="1" t="s">
        <v>276</v>
      </c>
      <c r="F4269" s="1" t="s">
        <v>81</v>
      </c>
      <c r="G4269" s="1">
        <v>6011</v>
      </c>
      <c r="H4269" s="1">
        <v>73.125</v>
      </c>
      <c r="I4269" s="1">
        <v>240</v>
      </c>
      <c r="J4269" s="1">
        <v>928</v>
      </c>
      <c r="K4269" s="1">
        <v>9.25</v>
      </c>
      <c r="L4269" s="1">
        <v>3238</v>
      </c>
      <c r="M4269" s="1">
        <v>32.375</v>
      </c>
      <c r="N4269" s="1">
        <v>7578</v>
      </c>
      <c r="O4269" s="1">
        <v>75.875</v>
      </c>
      <c r="U4269" s="1">
        <v>3200</v>
      </c>
      <c r="V4269" s="1">
        <v>32</v>
      </c>
      <c r="W4269" s="1">
        <v>909</v>
      </c>
      <c r="X4269" s="1">
        <v>117</v>
      </c>
      <c r="AB4269" s="1" t="s">
        <v>3244</v>
      </c>
      <c r="AC4269" s="1" t="s">
        <v>91</v>
      </c>
      <c r="AD4269" s="1" t="s">
        <v>91</v>
      </c>
      <c r="AE4269" s="1">
        <v>155</v>
      </c>
      <c r="AF4269" s="1">
        <v>5</v>
      </c>
      <c r="AG4269" s="1">
        <v>3</v>
      </c>
      <c r="AL4269" s="1" t="s">
        <v>3741</v>
      </c>
      <c r="AN4269" s="1" t="s">
        <v>2657</v>
      </c>
      <c r="AO4269" s="1" t="s">
        <v>3742</v>
      </c>
      <c r="AR4269" s="2"/>
    </row>
    <row r="4270" spans="1:53" x14ac:dyDescent="0.3">
      <c r="A4270" s="1" t="s">
        <v>6183</v>
      </c>
      <c r="B4270" s="1">
        <v>2017</v>
      </c>
      <c r="C4270" s="1" t="s">
        <v>672</v>
      </c>
      <c r="D4270" s="1" t="s">
        <v>673</v>
      </c>
      <c r="E4270" s="1" t="s">
        <v>673</v>
      </c>
      <c r="F4270" s="1" t="s">
        <v>250</v>
      </c>
      <c r="G4270" s="1">
        <v>6011</v>
      </c>
      <c r="H4270" s="1">
        <v>73.125</v>
      </c>
      <c r="I4270" s="1">
        <v>216</v>
      </c>
      <c r="J4270" s="1">
        <v>1018</v>
      </c>
      <c r="K4270" s="1">
        <v>10.130000000000001</v>
      </c>
      <c r="L4270" s="1">
        <v>3208</v>
      </c>
      <c r="M4270" s="1">
        <v>32</v>
      </c>
      <c r="N4270" s="1">
        <v>7668</v>
      </c>
      <c r="O4270" s="1">
        <v>76.75</v>
      </c>
      <c r="P4270" s="1">
        <v>8</v>
      </c>
      <c r="U4270" s="1">
        <v>3612</v>
      </c>
      <c r="V4270" s="1">
        <v>36.5</v>
      </c>
      <c r="W4270" s="1">
        <v>904</v>
      </c>
      <c r="X4270" s="1">
        <v>112</v>
      </c>
      <c r="Y4270" s="3">
        <v>7.22</v>
      </c>
      <c r="Z4270" s="3">
        <v>4.54</v>
      </c>
      <c r="AB4270" s="1" t="s">
        <v>3293</v>
      </c>
      <c r="AC4270" s="1" t="s">
        <v>72</v>
      </c>
      <c r="AD4270" s="1" t="s">
        <v>72</v>
      </c>
      <c r="AG4270" s="1">
        <v>4</v>
      </c>
      <c r="AH4270" s="1" t="s">
        <v>6184</v>
      </c>
      <c r="AI4270" s="1">
        <v>2017</v>
      </c>
      <c r="AK4270" s="1">
        <v>45613</v>
      </c>
      <c r="AO4270" s="1" t="s">
        <v>6185</v>
      </c>
      <c r="AP4270" s="1" t="s">
        <v>6185</v>
      </c>
      <c r="AQ4270" s="1">
        <v>45613</v>
      </c>
      <c r="AR4270" s="2"/>
      <c r="AS4270" s="1">
        <f t="shared" ref="AS4270:AS4285" si="836">IF(AT4270&gt;0,1,0)</f>
        <v>0</v>
      </c>
      <c r="AT4270" s="1">
        <f t="shared" ref="AT4270:AT4285" si="837">AU4270+AV4270</f>
        <v>0</v>
      </c>
      <c r="AU4270" s="1">
        <v>0</v>
      </c>
      <c r="AV4270" s="1">
        <v>0</v>
      </c>
      <c r="AW4270" s="1">
        <f t="shared" ref="AW4270:AW4285" si="838">IF(AX4270&gt;0,1,0)</f>
        <v>0</v>
      </c>
      <c r="AX4270" s="1">
        <f t="shared" ref="AX4270:AX4285" si="839">SUM(AY4270+AZ4270)</f>
        <v>0</v>
      </c>
      <c r="AY4270" s="1">
        <v>0</v>
      </c>
      <c r="AZ4270" s="1">
        <v>0</v>
      </c>
      <c r="BA4270" s="1">
        <v>45613</v>
      </c>
    </row>
    <row r="4271" spans="1:53" x14ac:dyDescent="0.3">
      <c r="A4271" s="1" t="s">
        <v>8170</v>
      </c>
      <c r="B4271" s="1">
        <v>2015</v>
      </c>
      <c r="C4271" s="1" t="s">
        <v>672</v>
      </c>
      <c r="D4271" s="1" t="s">
        <v>673</v>
      </c>
      <c r="E4271" s="1" t="s">
        <v>673</v>
      </c>
      <c r="F4271" s="1" t="s">
        <v>472</v>
      </c>
      <c r="G4271" s="1">
        <v>6011</v>
      </c>
      <c r="H4271" s="1">
        <v>73.125</v>
      </c>
      <c r="I4271" s="1">
        <v>187</v>
      </c>
      <c r="J4271" s="1">
        <v>938</v>
      </c>
      <c r="K4271" s="1">
        <v>9.375</v>
      </c>
      <c r="L4271" s="1">
        <v>3158</v>
      </c>
      <c r="M4271" s="1">
        <v>31.625</v>
      </c>
      <c r="N4271" s="1">
        <v>7448</v>
      </c>
      <c r="O4271" s="1">
        <v>74.5</v>
      </c>
      <c r="P4271" s="1">
        <v>13</v>
      </c>
      <c r="AB4271" s="1" t="s">
        <v>3293</v>
      </c>
      <c r="AC4271" s="1" t="s">
        <v>72</v>
      </c>
      <c r="AD4271" s="1" t="s">
        <v>72</v>
      </c>
      <c r="AG4271" s="1">
        <v>4</v>
      </c>
      <c r="AH4271" s="1" t="s">
        <v>8171</v>
      </c>
      <c r="AI4271" s="1">
        <v>2015</v>
      </c>
      <c r="AJ4271" s="1">
        <v>2019</v>
      </c>
      <c r="AK4271" s="1">
        <v>42600</v>
      </c>
      <c r="AO4271" s="1" t="s">
        <v>8172</v>
      </c>
      <c r="AP4271" s="1" t="s">
        <v>8172</v>
      </c>
      <c r="AQ4271" s="1">
        <v>42600</v>
      </c>
      <c r="AR4271" s="2"/>
      <c r="AS4271" s="1">
        <f t="shared" si="836"/>
        <v>0</v>
      </c>
      <c r="AT4271" s="1">
        <f t="shared" si="837"/>
        <v>0</v>
      </c>
      <c r="AU4271" s="1">
        <v>0</v>
      </c>
      <c r="AV4271" s="1">
        <v>0</v>
      </c>
      <c r="AW4271" s="1">
        <f t="shared" si="838"/>
        <v>0</v>
      </c>
      <c r="AX4271" s="1">
        <f t="shared" si="839"/>
        <v>0</v>
      </c>
      <c r="AY4271" s="1">
        <v>0</v>
      </c>
      <c r="AZ4271" s="1">
        <v>0</v>
      </c>
      <c r="BA4271" s="1">
        <v>42600</v>
      </c>
    </row>
    <row r="4272" spans="1:53" x14ac:dyDescent="0.3">
      <c r="A4272" s="1" t="s">
        <v>8677</v>
      </c>
      <c r="B4272" s="1">
        <v>2014</v>
      </c>
      <c r="C4272" s="1" t="s">
        <v>276</v>
      </c>
      <c r="D4272" s="1" t="s">
        <v>276</v>
      </c>
      <c r="E4272" s="1" t="s">
        <v>276</v>
      </c>
      <c r="F4272" s="1" t="s">
        <v>192</v>
      </c>
      <c r="G4272" s="1">
        <v>6011</v>
      </c>
      <c r="H4272" s="1">
        <v>73.125</v>
      </c>
      <c r="I4272" s="1">
        <v>237</v>
      </c>
      <c r="J4272" s="1">
        <v>1000</v>
      </c>
      <c r="K4272" s="1">
        <v>10</v>
      </c>
      <c r="L4272" s="1">
        <v>3238</v>
      </c>
      <c r="M4272" s="1">
        <v>32.375</v>
      </c>
      <c r="N4272" s="1">
        <v>7858</v>
      </c>
      <c r="O4272" s="1">
        <v>78.625</v>
      </c>
      <c r="P4272" s="1">
        <v>25</v>
      </c>
      <c r="U4272" s="1">
        <v>4200</v>
      </c>
      <c r="V4272" s="1">
        <v>42</v>
      </c>
      <c r="W4272" s="1">
        <v>1010</v>
      </c>
      <c r="X4272" s="1">
        <v>130</v>
      </c>
      <c r="Y4272" s="3">
        <v>6.91</v>
      </c>
      <c r="Z4272" s="3">
        <v>4.21</v>
      </c>
      <c r="AB4272" s="1" t="s">
        <v>3240</v>
      </c>
      <c r="AC4272" s="1" t="s">
        <v>57</v>
      </c>
      <c r="AD4272" s="1" t="s">
        <v>57</v>
      </c>
      <c r="AE4272" s="1">
        <v>15</v>
      </c>
      <c r="AF4272" s="1">
        <v>1</v>
      </c>
      <c r="AG4272" s="1">
        <v>1</v>
      </c>
      <c r="AH4272" s="1" t="s">
        <v>8678</v>
      </c>
      <c r="AI4272" s="1">
        <v>2014</v>
      </c>
      <c r="AJ4272" s="1">
        <v>2018</v>
      </c>
      <c r="AK4272" s="1">
        <v>41241</v>
      </c>
      <c r="AO4272" s="1" t="s">
        <v>8679</v>
      </c>
      <c r="AP4272" s="1" t="s">
        <v>8679</v>
      </c>
      <c r="AQ4272" s="1">
        <v>41241</v>
      </c>
      <c r="AR4272" s="2" t="s">
        <v>8604</v>
      </c>
      <c r="AS4272" s="1">
        <f t="shared" si="836"/>
        <v>1</v>
      </c>
      <c r="AT4272" s="1">
        <f t="shared" si="837"/>
        <v>2</v>
      </c>
      <c r="AU4272" s="1">
        <v>1</v>
      </c>
      <c r="AV4272" s="1">
        <v>1</v>
      </c>
      <c r="AW4272" s="1">
        <f t="shared" si="838"/>
        <v>0</v>
      </c>
      <c r="AX4272" s="1">
        <f t="shared" si="839"/>
        <v>0</v>
      </c>
      <c r="AY4272" s="1">
        <v>0</v>
      </c>
      <c r="AZ4272" s="1">
        <v>0</v>
      </c>
      <c r="BA4272" s="1">
        <v>41241</v>
      </c>
    </row>
    <row r="4273" spans="1:53" x14ac:dyDescent="0.3">
      <c r="A4273" s="1" t="s">
        <v>8696</v>
      </c>
      <c r="B4273" s="1">
        <v>2014</v>
      </c>
      <c r="C4273" s="1" t="s">
        <v>276</v>
      </c>
      <c r="D4273" s="1" t="s">
        <v>276</v>
      </c>
      <c r="E4273" s="1" t="s">
        <v>276</v>
      </c>
      <c r="F4273" s="1" t="s">
        <v>661</v>
      </c>
      <c r="G4273" s="1">
        <v>6011</v>
      </c>
      <c r="H4273" s="1">
        <v>73.125</v>
      </c>
      <c r="I4273" s="1">
        <v>231</v>
      </c>
      <c r="J4273" s="1">
        <v>1000</v>
      </c>
      <c r="K4273" s="1">
        <v>10</v>
      </c>
      <c r="L4273" s="1">
        <v>3138</v>
      </c>
      <c r="M4273" s="1">
        <v>31.375</v>
      </c>
      <c r="N4273" s="1">
        <v>7700</v>
      </c>
      <c r="O4273" s="1">
        <v>77</v>
      </c>
      <c r="AB4273" s="1" t="s">
        <v>3317</v>
      </c>
      <c r="AC4273" s="1" t="s">
        <v>72</v>
      </c>
      <c r="AD4273" s="1" t="s">
        <v>72</v>
      </c>
      <c r="AG4273" s="1">
        <v>4</v>
      </c>
      <c r="AH4273" s="1" t="s">
        <v>8697</v>
      </c>
      <c r="AI4273" s="1">
        <v>2014</v>
      </c>
      <c r="AK4273" s="1">
        <v>42214</v>
      </c>
      <c r="AO4273" s="1" t="s">
        <v>8698</v>
      </c>
      <c r="AP4273" s="1" t="s">
        <v>8698</v>
      </c>
      <c r="AQ4273" s="1">
        <v>42214</v>
      </c>
      <c r="AR4273" s="2"/>
      <c r="AS4273" s="1">
        <f t="shared" si="836"/>
        <v>0</v>
      </c>
      <c r="AT4273" s="1">
        <f t="shared" si="837"/>
        <v>0</v>
      </c>
      <c r="AU4273" s="1">
        <v>0</v>
      </c>
      <c r="AV4273" s="1">
        <v>0</v>
      </c>
      <c r="AW4273" s="1">
        <f t="shared" si="838"/>
        <v>0</v>
      </c>
      <c r="AX4273" s="1">
        <f t="shared" si="839"/>
        <v>0</v>
      </c>
      <c r="AY4273" s="1">
        <v>0</v>
      </c>
      <c r="AZ4273" s="1">
        <v>0</v>
      </c>
      <c r="BA4273" s="1">
        <v>42214</v>
      </c>
    </row>
    <row r="4274" spans="1:53" x14ac:dyDescent="0.3">
      <c r="A4274" s="1" t="s">
        <v>10883</v>
      </c>
      <c r="B4274" s="1">
        <v>2012</v>
      </c>
      <c r="C4274" s="1" t="s">
        <v>599</v>
      </c>
      <c r="D4274" s="1" t="s">
        <v>599</v>
      </c>
      <c r="E4274" s="1" t="s">
        <v>600</v>
      </c>
      <c r="F4274" s="1" t="s">
        <v>66</v>
      </c>
      <c r="G4274" s="1">
        <v>6011</v>
      </c>
      <c r="H4274" s="1">
        <v>73.125</v>
      </c>
      <c r="I4274" s="1">
        <v>203</v>
      </c>
      <c r="J4274" s="1">
        <v>900</v>
      </c>
      <c r="K4274" s="1">
        <v>9</v>
      </c>
      <c r="L4274" s="1">
        <v>3128</v>
      </c>
      <c r="M4274" s="1">
        <v>31.25</v>
      </c>
      <c r="N4274" s="1">
        <v>7538</v>
      </c>
      <c r="O4274" s="1">
        <v>75.375</v>
      </c>
      <c r="AB4274" s="1" t="s">
        <v>3244</v>
      </c>
      <c r="AC4274" s="1" t="s">
        <v>72</v>
      </c>
      <c r="AD4274" s="1" t="s">
        <v>72</v>
      </c>
      <c r="AG4274" s="1">
        <v>4</v>
      </c>
      <c r="AH4274" s="1" t="s">
        <v>10884</v>
      </c>
      <c r="AI4274" s="1">
        <v>2012</v>
      </c>
      <c r="AK4274" s="1">
        <v>38903</v>
      </c>
      <c r="AO4274" s="1" t="s">
        <v>10885</v>
      </c>
      <c r="AP4274" s="1" t="s">
        <v>10885</v>
      </c>
      <c r="AQ4274" s="1">
        <v>38903</v>
      </c>
      <c r="AR4274" s="2"/>
      <c r="AS4274" s="1">
        <f t="shared" si="836"/>
        <v>0</v>
      </c>
      <c r="AT4274" s="1">
        <f t="shared" si="837"/>
        <v>0</v>
      </c>
      <c r="AU4274" s="1">
        <v>0</v>
      </c>
      <c r="AV4274" s="1">
        <v>0</v>
      </c>
      <c r="AW4274" s="1">
        <f t="shared" si="838"/>
        <v>0</v>
      </c>
      <c r="AX4274" s="1">
        <f t="shared" si="839"/>
        <v>0</v>
      </c>
      <c r="AY4274" s="1">
        <v>0</v>
      </c>
      <c r="AZ4274" s="1">
        <v>0</v>
      </c>
      <c r="BA4274" s="1">
        <v>38903</v>
      </c>
    </row>
    <row r="4275" spans="1:53" x14ac:dyDescent="0.3">
      <c r="A4275" s="1" t="s">
        <v>12576</v>
      </c>
      <c r="B4275" s="1">
        <v>2010</v>
      </c>
      <c r="C4275" s="1" t="s">
        <v>276</v>
      </c>
      <c r="D4275" s="1" t="s">
        <v>276</v>
      </c>
      <c r="E4275" s="1" t="s">
        <v>276</v>
      </c>
      <c r="F4275" s="1" t="s">
        <v>936</v>
      </c>
      <c r="G4275" s="1">
        <v>6011</v>
      </c>
      <c r="H4275" s="1">
        <v>73.125</v>
      </c>
      <c r="I4275" s="1">
        <v>245</v>
      </c>
      <c r="J4275" s="1">
        <v>948</v>
      </c>
      <c r="K4275" s="1">
        <v>9.5</v>
      </c>
      <c r="L4275" s="1">
        <v>3258</v>
      </c>
      <c r="M4275" s="1">
        <v>32.625</v>
      </c>
      <c r="P4275" s="1">
        <v>35</v>
      </c>
      <c r="AB4275" s="1" t="s">
        <v>5723</v>
      </c>
      <c r="AC4275" s="1" t="s">
        <v>6590</v>
      </c>
      <c r="AD4275" s="1" t="s">
        <v>251</v>
      </c>
      <c r="AE4275" s="1">
        <v>79</v>
      </c>
      <c r="AF4275" s="1">
        <v>3</v>
      </c>
      <c r="AG4275" s="1">
        <v>2</v>
      </c>
      <c r="AH4275" s="1" t="s">
        <v>12577</v>
      </c>
      <c r="AI4275" s="1">
        <v>2010</v>
      </c>
      <c r="AJ4275" s="1">
        <v>2020</v>
      </c>
      <c r="AK4275" s="1">
        <v>35518</v>
      </c>
      <c r="AO4275" s="1" t="s">
        <v>12578</v>
      </c>
      <c r="AP4275" s="1" t="s">
        <v>12578</v>
      </c>
      <c r="AQ4275" s="1">
        <v>35518</v>
      </c>
      <c r="AR4275" s="2"/>
      <c r="AS4275" s="1">
        <f t="shared" si="836"/>
        <v>0</v>
      </c>
      <c r="AT4275" s="1">
        <f t="shared" si="837"/>
        <v>0</v>
      </c>
      <c r="AU4275" s="1">
        <v>0</v>
      </c>
      <c r="AV4275" s="1">
        <v>0</v>
      </c>
      <c r="AW4275" s="1">
        <f t="shared" si="838"/>
        <v>0</v>
      </c>
      <c r="AX4275" s="1">
        <f t="shared" si="839"/>
        <v>0</v>
      </c>
      <c r="AY4275" s="1">
        <v>0</v>
      </c>
      <c r="AZ4275" s="1">
        <v>0</v>
      </c>
      <c r="BA4275" s="1">
        <v>35518</v>
      </c>
    </row>
    <row r="4276" spans="1:53" x14ac:dyDescent="0.3">
      <c r="A4276" s="1" t="s">
        <v>13510</v>
      </c>
      <c r="B4276" s="1">
        <v>2009</v>
      </c>
      <c r="C4276" s="1" t="s">
        <v>276</v>
      </c>
      <c r="D4276" s="1" t="s">
        <v>276</v>
      </c>
      <c r="E4276" s="1" t="s">
        <v>276</v>
      </c>
      <c r="F4276" s="1" t="s">
        <v>56</v>
      </c>
      <c r="G4276" s="1">
        <v>6011</v>
      </c>
      <c r="H4276" s="1">
        <v>73.125</v>
      </c>
      <c r="I4276" s="1">
        <v>228</v>
      </c>
      <c r="J4276" s="1">
        <v>928</v>
      </c>
      <c r="K4276" s="1">
        <v>9.25</v>
      </c>
      <c r="L4276" s="1">
        <v>3200</v>
      </c>
      <c r="M4276" s="1">
        <v>32</v>
      </c>
      <c r="P4276" s="1">
        <v>24</v>
      </c>
      <c r="AB4276" s="1" t="s">
        <v>3240</v>
      </c>
      <c r="AC4276" s="1" t="s">
        <v>72</v>
      </c>
      <c r="AD4276" s="1" t="s">
        <v>72</v>
      </c>
      <c r="AG4276" s="1">
        <v>4</v>
      </c>
      <c r="AH4276" s="1" t="s">
        <v>13511</v>
      </c>
      <c r="AI4276" s="1">
        <v>2009</v>
      </c>
      <c r="AJ4276" s="1">
        <v>2017</v>
      </c>
      <c r="AK4276" s="1">
        <v>35058</v>
      </c>
      <c r="AO4276" s="1" t="s">
        <v>13512</v>
      </c>
      <c r="AP4276" s="1" t="s">
        <v>13512</v>
      </c>
      <c r="AQ4276" s="1">
        <v>35058</v>
      </c>
      <c r="AR4276" s="2"/>
      <c r="AS4276" s="1">
        <f t="shared" si="836"/>
        <v>0</v>
      </c>
      <c r="AT4276" s="1">
        <f t="shared" si="837"/>
        <v>0</v>
      </c>
      <c r="AU4276" s="1">
        <v>0</v>
      </c>
      <c r="AV4276" s="1">
        <v>0</v>
      </c>
      <c r="AW4276" s="1">
        <f t="shared" si="838"/>
        <v>0</v>
      </c>
      <c r="AX4276" s="1">
        <f t="shared" si="839"/>
        <v>0</v>
      </c>
      <c r="AY4276" s="1">
        <v>0</v>
      </c>
      <c r="AZ4276" s="1">
        <v>0</v>
      </c>
      <c r="BA4276" s="1">
        <v>35058</v>
      </c>
    </row>
    <row r="4277" spans="1:53" x14ac:dyDescent="0.3">
      <c r="A4277" s="1" t="s">
        <v>13936</v>
      </c>
      <c r="B4277" s="1">
        <v>2009</v>
      </c>
      <c r="C4277" s="1" t="s">
        <v>1081</v>
      </c>
      <c r="D4277" s="1" t="s">
        <v>854</v>
      </c>
      <c r="E4277" s="1" t="s">
        <v>854</v>
      </c>
      <c r="F4277" s="1" t="s">
        <v>1377</v>
      </c>
      <c r="G4277" s="1">
        <v>6011</v>
      </c>
      <c r="H4277" s="1">
        <v>73.125</v>
      </c>
      <c r="I4277" s="1">
        <v>239</v>
      </c>
      <c r="J4277" s="1">
        <v>900</v>
      </c>
      <c r="K4277" s="1">
        <v>9</v>
      </c>
      <c r="L4277" s="1">
        <v>3168</v>
      </c>
      <c r="M4277" s="1">
        <v>31.75</v>
      </c>
      <c r="P4277" s="1">
        <v>23</v>
      </c>
      <c r="AB4277" s="1" t="s">
        <v>9424</v>
      </c>
      <c r="AC4277" s="1" t="s">
        <v>197</v>
      </c>
      <c r="AD4277" s="1" t="s">
        <v>197</v>
      </c>
      <c r="AE4277" s="1">
        <v>221</v>
      </c>
      <c r="AF4277" s="1">
        <v>7</v>
      </c>
      <c r="AG4277" s="1">
        <v>3</v>
      </c>
      <c r="AH4277" s="1" t="s">
        <v>13937</v>
      </c>
      <c r="AI4277" s="1">
        <v>2009</v>
      </c>
      <c r="AK4277" s="1">
        <v>34672</v>
      </c>
      <c r="AO4277" s="1" t="s">
        <v>13938</v>
      </c>
      <c r="AP4277" s="1" t="s">
        <v>13938</v>
      </c>
      <c r="AQ4277" s="1">
        <v>34672</v>
      </c>
      <c r="AR4277" s="2"/>
      <c r="AS4277" s="1">
        <f t="shared" si="836"/>
        <v>0</v>
      </c>
      <c r="AT4277" s="1">
        <f t="shared" si="837"/>
        <v>0</v>
      </c>
      <c r="AU4277" s="1">
        <v>0</v>
      </c>
      <c r="AV4277" s="1">
        <v>0</v>
      </c>
      <c r="AW4277" s="1">
        <f t="shared" si="838"/>
        <v>0</v>
      </c>
      <c r="AX4277" s="1">
        <f t="shared" si="839"/>
        <v>0</v>
      </c>
      <c r="AY4277" s="1">
        <v>0</v>
      </c>
      <c r="AZ4277" s="1">
        <v>0</v>
      </c>
      <c r="BA4277" s="1">
        <v>34672</v>
      </c>
    </row>
    <row r="4278" spans="1:53" x14ac:dyDescent="0.3">
      <c r="A4278" s="1" t="s">
        <v>16137</v>
      </c>
      <c r="B4278" s="1">
        <v>2006</v>
      </c>
      <c r="C4278" s="1" t="s">
        <v>513</v>
      </c>
      <c r="D4278" s="1" t="s">
        <v>399</v>
      </c>
      <c r="E4278" s="1" t="s">
        <v>399</v>
      </c>
      <c r="F4278" s="1" t="s">
        <v>341</v>
      </c>
      <c r="G4278" s="1">
        <v>6011</v>
      </c>
      <c r="H4278" s="1">
        <v>73.125</v>
      </c>
      <c r="I4278" s="1">
        <v>194</v>
      </c>
      <c r="J4278" s="1">
        <v>900</v>
      </c>
      <c r="K4278" s="1">
        <v>9</v>
      </c>
      <c r="L4278" s="1">
        <v>3034</v>
      </c>
      <c r="M4278" s="1">
        <v>30.75</v>
      </c>
      <c r="P4278" s="1">
        <v>11</v>
      </c>
      <c r="AB4278" s="1" t="s">
        <v>2252</v>
      </c>
      <c r="AC4278" s="1" t="s">
        <v>161</v>
      </c>
      <c r="AD4278" s="1" t="s">
        <v>161</v>
      </c>
      <c r="AE4278" s="1">
        <v>192</v>
      </c>
      <c r="AF4278" s="1">
        <v>6</v>
      </c>
      <c r="AG4278" s="1">
        <v>3</v>
      </c>
      <c r="AH4278" s="1" t="s">
        <v>16138</v>
      </c>
      <c r="AI4278" s="1">
        <v>2006</v>
      </c>
      <c r="AK4278" s="1">
        <v>31007</v>
      </c>
      <c r="AO4278" s="1" t="s">
        <v>16139</v>
      </c>
      <c r="AP4278" s="1" t="s">
        <v>16139</v>
      </c>
      <c r="AQ4278" s="1">
        <v>31007</v>
      </c>
      <c r="AR4278" s="2"/>
      <c r="AS4278" s="1">
        <f t="shared" si="836"/>
        <v>0</v>
      </c>
      <c r="AT4278" s="1">
        <f t="shared" si="837"/>
        <v>0</v>
      </c>
      <c r="AU4278" s="1">
        <v>0</v>
      </c>
      <c r="AV4278" s="1">
        <v>0</v>
      </c>
      <c r="AW4278" s="1">
        <f t="shared" si="838"/>
        <v>0</v>
      </c>
      <c r="AX4278" s="1">
        <f t="shared" si="839"/>
        <v>0</v>
      </c>
      <c r="AY4278" s="1">
        <v>0</v>
      </c>
      <c r="AZ4278" s="1">
        <v>0</v>
      </c>
      <c r="BA4278" s="1">
        <v>31007</v>
      </c>
    </row>
    <row r="4279" spans="1:53" x14ac:dyDescent="0.3">
      <c r="A4279" s="1" t="s">
        <v>16609</v>
      </c>
      <c r="B4279" s="1">
        <v>2006</v>
      </c>
      <c r="C4279" s="1" t="s">
        <v>608</v>
      </c>
      <c r="D4279" s="1" t="s">
        <v>608</v>
      </c>
      <c r="E4279" s="1" t="s">
        <v>600</v>
      </c>
      <c r="F4279" s="1" t="s">
        <v>192</v>
      </c>
      <c r="G4279" s="1">
        <v>6011</v>
      </c>
      <c r="H4279" s="1">
        <v>73.125</v>
      </c>
      <c r="I4279" s="1">
        <v>209</v>
      </c>
      <c r="J4279" s="1">
        <v>878</v>
      </c>
      <c r="K4279" s="1">
        <v>8.875</v>
      </c>
      <c r="L4279" s="1">
        <v>3038</v>
      </c>
      <c r="M4279" s="1">
        <v>30.375</v>
      </c>
      <c r="AB4279" s="1" t="s">
        <v>3240</v>
      </c>
      <c r="AC4279" s="1" t="s">
        <v>72</v>
      </c>
      <c r="AD4279" s="1" t="s">
        <v>72</v>
      </c>
      <c r="AG4279" s="1">
        <v>4</v>
      </c>
      <c r="AH4279" s="1" t="s">
        <v>16610</v>
      </c>
      <c r="AI4279" s="1">
        <v>2006</v>
      </c>
      <c r="AK4279" s="1">
        <v>31210</v>
      </c>
      <c r="AO4279" s="1" t="s">
        <v>16611</v>
      </c>
      <c r="AP4279" s="1" t="s">
        <v>16611</v>
      </c>
      <c r="AQ4279" s="1">
        <v>31210</v>
      </c>
      <c r="AR4279" s="2"/>
      <c r="AS4279" s="1">
        <f t="shared" si="836"/>
        <v>0</v>
      </c>
      <c r="AT4279" s="1">
        <f t="shared" si="837"/>
        <v>0</v>
      </c>
      <c r="AU4279" s="1">
        <v>0</v>
      </c>
      <c r="AV4279" s="1">
        <v>0</v>
      </c>
      <c r="AW4279" s="1">
        <f t="shared" si="838"/>
        <v>0</v>
      </c>
      <c r="AX4279" s="1">
        <f t="shared" si="839"/>
        <v>0</v>
      </c>
      <c r="AY4279" s="1">
        <v>0</v>
      </c>
      <c r="AZ4279" s="1">
        <v>0</v>
      </c>
      <c r="BA4279" s="1">
        <v>31210</v>
      </c>
    </row>
    <row r="4280" spans="1:53" x14ac:dyDescent="0.3">
      <c r="A4280" s="1" t="s">
        <v>17150</v>
      </c>
      <c r="B4280" s="1">
        <v>2005</v>
      </c>
      <c r="C4280" s="1" t="s">
        <v>513</v>
      </c>
      <c r="D4280" s="1" t="s">
        <v>513</v>
      </c>
      <c r="E4280" s="1" t="s">
        <v>399</v>
      </c>
      <c r="F4280" s="1" t="s">
        <v>537</v>
      </c>
      <c r="G4280" s="1">
        <v>6011</v>
      </c>
      <c r="H4280" s="1">
        <v>73.125</v>
      </c>
      <c r="I4280" s="1">
        <v>189</v>
      </c>
      <c r="J4280" s="1">
        <v>938</v>
      </c>
      <c r="K4280" s="1">
        <v>9.375</v>
      </c>
      <c r="L4280" s="1">
        <v>3218</v>
      </c>
      <c r="M4280" s="1">
        <v>32.125</v>
      </c>
      <c r="AB4280" s="1" t="s">
        <v>2252</v>
      </c>
      <c r="AC4280" s="1" t="s">
        <v>668</v>
      </c>
      <c r="AD4280" s="1" t="s">
        <v>668</v>
      </c>
      <c r="AE4280" s="1">
        <v>108</v>
      </c>
      <c r="AF4280" s="1">
        <v>4</v>
      </c>
      <c r="AG4280" s="1">
        <v>3</v>
      </c>
      <c r="AH4280" s="1" t="s">
        <v>17151</v>
      </c>
      <c r="AI4280" s="1">
        <v>2005</v>
      </c>
      <c r="AK4280" s="1">
        <v>29935</v>
      </c>
      <c r="AO4280" s="1" t="s">
        <v>17152</v>
      </c>
      <c r="AP4280" s="1" t="s">
        <v>17152</v>
      </c>
      <c r="AQ4280" s="1">
        <v>29935</v>
      </c>
      <c r="AR4280" s="2"/>
      <c r="AS4280" s="1">
        <f t="shared" si="836"/>
        <v>0</v>
      </c>
      <c r="AT4280" s="1">
        <f t="shared" si="837"/>
        <v>0</v>
      </c>
      <c r="AU4280" s="1">
        <v>0</v>
      </c>
      <c r="AV4280" s="1">
        <v>0</v>
      </c>
      <c r="AW4280" s="1">
        <f t="shared" si="838"/>
        <v>0</v>
      </c>
      <c r="AX4280" s="1">
        <f t="shared" si="839"/>
        <v>0</v>
      </c>
      <c r="AY4280" s="1">
        <v>0</v>
      </c>
      <c r="AZ4280" s="1">
        <v>0</v>
      </c>
      <c r="BA4280" s="1">
        <v>29935</v>
      </c>
    </row>
    <row r="4281" spans="1:53" x14ac:dyDescent="0.3">
      <c r="A4281" s="1" t="s">
        <v>17340</v>
      </c>
      <c r="B4281" s="1">
        <v>2005</v>
      </c>
      <c r="C4281" s="1" t="s">
        <v>276</v>
      </c>
      <c r="D4281" s="1" t="s">
        <v>276</v>
      </c>
      <c r="E4281" s="1" t="s">
        <v>276</v>
      </c>
      <c r="F4281" s="1" t="s">
        <v>458</v>
      </c>
      <c r="G4281" s="1">
        <v>6011</v>
      </c>
      <c r="H4281" s="1">
        <v>73.125</v>
      </c>
      <c r="I4281" s="1">
        <v>234</v>
      </c>
      <c r="J4281" s="1">
        <v>934</v>
      </c>
      <c r="K4281" s="1">
        <v>9.75</v>
      </c>
      <c r="L4281" s="1">
        <v>3278</v>
      </c>
      <c r="M4281" s="1">
        <v>32.875</v>
      </c>
      <c r="AB4281" s="1" t="s">
        <v>5723</v>
      </c>
      <c r="AC4281" s="1" t="s">
        <v>197</v>
      </c>
      <c r="AD4281" s="1" t="s">
        <v>197</v>
      </c>
      <c r="AE4281" s="1">
        <v>183</v>
      </c>
      <c r="AF4281" s="1">
        <v>6</v>
      </c>
      <c r="AG4281" s="1">
        <v>3</v>
      </c>
      <c r="AH4281" s="1" t="s">
        <v>17341</v>
      </c>
      <c r="AI4281" s="1">
        <v>2005</v>
      </c>
      <c r="AK4281" s="1">
        <v>30010</v>
      </c>
      <c r="AO4281" s="1" t="s">
        <v>17342</v>
      </c>
      <c r="AP4281" s="1" t="s">
        <v>17342</v>
      </c>
      <c r="AQ4281" s="1">
        <v>30010</v>
      </c>
      <c r="AR4281" s="2"/>
      <c r="AS4281" s="1">
        <f t="shared" si="836"/>
        <v>0</v>
      </c>
      <c r="AT4281" s="1">
        <f t="shared" si="837"/>
        <v>0</v>
      </c>
      <c r="AU4281" s="1">
        <v>0</v>
      </c>
      <c r="AV4281" s="1">
        <v>0</v>
      </c>
      <c r="AW4281" s="1">
        <f t="shared" si="838"/>
        <v>0</v>
      </c>
      <c r="AX4281" s="1">
        <f t="shared" si="839"/>
        <v>0</v>
      </c>
      <c r="AY4281" s="1">
        <v>0</v>
      </c>
      <c r="AZ4281" s="1">
        <v>0</v>
      </c>
      <c r="BA4281" s="1">
        <v>30010</v>
      </c>
    </row>
    <row r="4282" spans="1:53" x14ac:dyDescent="0.3">
      <c r="A4282" s="1" t="s">
        <v>17988</v>
      </c>
      <c r="B4282" s="1">
        <v>2004</v>
      </c>
      <c r="C4282" s="1" t="s">
        <v>513</v>
      </c>
      <c r="D4282" s="6" t="s">
        <v>513</v>
      </c>
      <c r="E4282" s="1" t="s">
        <v>399</v>
      </c>
      <c r="F4282" s="1" t="s">
        <v>180</v>
      </c>
      <c r="G4282" s="1">
        <v>6011</v>
      </c>
      <c r="H4282" s="1">
        <v>73.125</v>
      </c>
      <c r="I4282" s="1">
        <v>222</v>
      </c>
      <c r="J4282" s="1">
        <v>934</v>
      </c>
      <c r="K4282" s="1">
        <v>9.75</v>
      </c>
      <c r="L4282" s="1">
        <v>3214</v>
      </c>
      <c r="M4282" s="1">
        <v>32.25</v>
      </c>
      <c r="P4282" s="1">
        <v>20</v>
      </c>
      <c r="AB4282" s="1" t="s">
        <v>3317</v>
      </c>
      <c r="AC4282" s="1" t="s">
        <v>202</v>
      </c>
      <c r="AD4282" s="1" t="s">
        <v>202</v>
      </c>
      <c r="AE4282" s="1">
        <v>122</v>
      </c>
      <c r="AF4282" s="1">
        <v>4</v>
      </c>
      <c r="AG4282" s="1">
        <v>3</v>
      </c>
      <c r="AH4282" s="1" t="s">
        <v>17989</v>
      </c>
      <c r="AI4282" s="1">
        <v>2004</v>
      </c>
      <c r="AK4282" s="1">
        <v>29075</v>
      </c>
      <c r="AO4282" s="1" t="s">
        <v>17990</v>
      </c>
      <c r="AP4282" s="1" t="s">
        <v>17990</v>
      </c>
      <c r="AQ4282" s="1">
        <v>29075</v>
      </c>
      <c r="AR4282" s="2"/>
      <c r="AS4282" s="1">
        <f t="shared" si="836"/>
        <v>0</v>
      </c>
      <c r="AT4282" s="1">
        <f t="shared" si="837"/>
        <v>0</v>
      </c>
      <c r="AU4282" s="1">
        <v>0</v>
      </c>
      <c r="AV4282" s="1">
        <v>0</v>
      </c>
      <c r="AW4282" s="1">
        <f t="shared" si="838"/>
        <v>0</v>
      </c>
      <c r="AX4282" s="1">
        <f t="shared" si="839"/>
        <v>0</v>
      </c>
      <c r="AY4282" s="1">
        <v>0</v>
      </c>
      <c r="AZ4282" s="1">
        <v>0</v>
      </c>
      <c r="BA4282" s="1">
        <v>29075</v>
      </c>
    </row>
    <row r="4283" spans="1:53" x14ac:dyDescent="0.3">
      <c r="A4283" s="1" t="s">
        <v>18547</v>
      </c>
      <c r="B4283" s="1">
        <v>2004</v>
      </c>
      <c r="C4283" s="1" t="s">
        <v>608</v>
      </c>
      <c r="D4283" s="6" t="s">
        <v>608</v>
      </c>
      <c r="E4283" s="1" t="s">
        <v>600</v>
      </c>
      <c r="F4283" s="1" t="s">
        <v>424</v>
      </c>
      <c r="G4283" s="1">
        <v>6011</v>
      </c>
      <c r="H4283" s="1">
        <v>73.125</v>
      </c>
      <c r="I4283" s="1">
        <v>191</v>
      </c>
      <c r="J4283" s="1">
        <v>900</v>
      </c>
      <c r="K4283" s="1">
        <v>9</v>
      </c>
      <c r="L4283" s="1">
        <v>3118</v>
      </c>
      <c r="M4283" s="1">
        <v>31.125</v>
      </c>
      <c r="AB4283" s="1" t="s">
        <v>9424</v>
      </c>
      <c r="AC4283" s="1" t="s">
        <v>211</v>
      </c>
      <c r="AD4283" s="1" t="s">
        <v>211</v>
      </c>
      <c r="AE4283" s="1">
        <v>137</v>
      </c>
      <c r="AF4283" s="1">
        <v>5</v>
      </c>
      <c r="AG4283" s="1">
        <v>3</v>
      </c>
      <c r="AH4283" s="1" t="s">
        <v>18548</v>
      </c>
      <c r="AI4283" s="1">
        <v>2004</v>
      </c>
      <c r="AK4283" s="1">
        <v>29090</v>
      </c>
      <c r="AO4283" s="1" t="s">
        <v>18549</v>
      </c>
      <c r="AP4283" s="1" t="s">
        <v>18549</v>
      </c>
      <c r="AQ4283" s="1">
        <v>29090</v>
      </c>
      <c r="AR4283" s="2"/>
      <c r="AS4283" s="1">
        <f t="shared" si="836"/>
        <v>0</v>
      </c>
      <c r="AT4283" s="1">
        <f t="shared" si="837"/>
        <v>0</v>
      </c>
      <c r="AU4283" s="1">
        <v>0</v>
      </c>
      <c r="AV4283" s="1">
        <v>0</v>
      </c>
      <c r="AW4283" s="1">
        <f t="shared" si="838"/>
        <v>0</v>
      </c>
      <c r="AX4283" s="1">
        <f t="shared" si="839"/>
        <v>0</v>
      </c>
      <c r="AY4283" s="1">
        <v>0</v>
      </c>
      <c r="AZ4283" s="1">
        <v>0</v>
      </c>
      <c r="BA4283" s="1">
        <v>29090</v>
      </c>
    </row>
    <row r="4284" spans="1:53" x14ac:dyDescent="0.3">
      <c r="A4284" s="1" t="s">
        <v>19536</v>
      </c>
      <c r="B4284" s="1">
        <v>2003</v>
      </c>
      <c r="C4284" s="1" t="s">
        <v>608</v>
      </c>
      <c r="D4284" s="6" t="s">
        <v>608</v>
      </c>
      <c r="E4284" s="1" t="s">
        <v>600</v>
      </c>
      <c r="F4284" s="1" t="s">
        <v>390</v>
      </c>
      <c r="G4284" s="1">
        <v>6011</v>
      </c>
      <c r="H4284" s="1">
        <v>73.125</v>
      </c>
      <c r="I4284" s="1">
        <v>195</v>
      </c>
      <c r="J4284" s="1">
        <v>812</v>
      </c>
      <c r="K4284" s="1">
        <v>8.5</v>
      </c>
      <c r="L4284" s="1">
        <v>3000</v>
      </c>
      <c r="M4284" s="1">
        <v>30</v>
      </c>
      <c r="AB4284" s="1" t="s">
        <v>3394</v>
      </c>
      <c r="AC4284" s="1" t="s">
        <v>72</v>
      </c>
      <c r="AD4284" s="1" t="s">
        <v>72</v>
      </c>
      <c r="AG4284" s="1">
        <v>4</v>
      </c>
      <c r="AH4284" s="1" t="s">
        <v>19537</v>
      </c>
      <c r="AI4284" s="1">
        <v>2003</v>
      </c>
      <c r="AK4284" s="1">
        <v>28337</v>
      </c>
      <c r="AO4284" s="1" t="s">
        <v>19538</v>
      </c>
      <c r="AP4284" s="1" t="s">
        <v>19538</v>
      </c>
      <c r="AQ4284" s="1">
        <v>28337</v>
      </c>
      <c r="AR4284" s="2"/>
      <c r="AS4284" s="1">
        <f t="shared" si="836"/>
        <v>0</v>
      </c>
      <c r="AT4284" s="1">
        <f t="shared" si="837"/>
        <v>0</v>
      </c>
      <c r="AU4284" s="1">
        <v>0</v>
      </c>
      <c r="AV4284" s="1">
        <v>0</v>
      </c>
      <c r="AW4284" s="1">
        <f t="shared" si="838"/>
        <v>0</v>
      </c>
      <c r="AX4284" s="1">
        <f t="shared" si="839"/>
        <v>0</v>
      </c>
      <c r="AY4284" s="1">
        <v>0</v>
      </c>
      <c r="AZ4284" s="1">
        <v>0</v>
      </c>
      <c r="BA4284" s="1">
        <v>28337</v>
      </c>
    </row>
    <row r="4285" spans="1:53" x14ac:dyDescent="0.3">
      <c r="A4285" s="1" t="s">
        <v>19666</v>
      </c>
      <c r="B4285" s="1">
        <v>2003</v>
      </c>
      <c r="C4285" s="1" t="s">
        <v>1121</v>
      </c>
      <c r="D4285" s="6" t="s">
        <v>1121</v>
      </c>
      <c r="E4285" s="1" t="s">
        <v>1081</v>
      </c>
      <c r="F4285" s="1" t="s">
        <v>813</v>
      </c>
      <c r="G4285" s="1">
        <v>6011</v>
      </c>
      <c r="H4285" s="1">
        <v>73.125</v>
      </c>
      <c r="I4285" s="1">
        <v>255</v>
      </c>
      <c r="J4285" s="1">
        <v>1000</v>
      </c>
      <c r="K4285" s="1">
        <v>10</v>
      </c>
      <c r="L4285" s="1">
        <v>3200</v>
      </c>
      <c r="M4285" s="1">
        <v>32</v>
      </c>
      <c r="U4285" s="1">
        <v>3112</v>
      </c>
      <c r="V4285" s="1">
        <v>31.5</v>
      </c>
      <c r="W4285" s="1">
        <v>906</v>
      </c>
      <c r="X4285" s="1">
        <v>114</v>
      </c>
      <c r="Y4285" s="3">
        <v>7.78</v>
      </c>
      <c r="Z4285" s="3">
        <v>4.32</v>
      </c>
      <c r="AA4285" s="3">
        <v>12.06</v>
      </c>
      <c r="AB4285" s="1" t="s">
        <v>2252</v>
      </c>
      <c r="AC4285" s="1" t="s">
        <v>243</v>
      </c>
      <c r="AD4285" s="1" t="s">
        <v>243</v>
      </c>
      <c r="AE4285" s="1">
        <v>134</v>
      </c>
      <c r="AF4285" s="1">
        <v>4</v>
      </c>
      <c r="AG4285" s="1">
        <v>3</v>
      </c>
      <c r="AH4285" s="1" t="s">
        <v>19667</v>
      </c>
      <c r="AI4285" s="1">
        <v>2003</v>
      </c>
      <c r="AK4285" s="1">
        <v>28170</v>
      </c>
      <c r="AO4285" s="1" t="s">
        <v>19668</v>
      </c>
      <c r="AP4285" s="1" t="s">
        <v>19668</v>
      </c>
      <c r="AQ4285" s="1">
        <v>28170</v>
      </c>
      <c r="AR4285" s="2"/>
      <c r="AS4285" s="1">
        <f t="shared" si="836"/>
        <v>1</v>
      </c>
      <c r="AT4285" s="1">
        <f t="shared" si="837"/>
        <v>1</v>
      </c>
      <c r="AU4285" s="1">
        <v>1</v>
      </c>
      <c r="AV4285" s="1">
        <v>0</v>
      </c>
      <c r="AW4285" s="1">
        <f t="shared" si="838"/>
        <v>1</v>
      </c>
      <c r="AX4285" s="1">
        <f t="shared" si="839"/>
        <v>2</v>
      </c>
      <c r="AY4285" s="1">
        <v>0</v>
      </c>
      <c r="AZ4285" s="1">
        <v>2</v>
      </c>
      <c r="BA4285" s="1">
        <v>28170</v>
      </c>
    </row>
    <row r="4286" spans="1:53" x14ac:dyDescent="0.3">
      <c r="A4286" s="1" t="s">
        <v>20172</v>
      </c>
      <c r="B4286" s="1">
        <v>2024</v>
      </c>
      <c r="C4286" s="1" t="s">
        <v>672</v>
      </c>
      <c r="D4286" s="1" t="s">
        <v>673</v>
      </c>
      <c r="E4286" s="1" t="s">
        <v>673</v>
      </c>
      <c r="F4286" s="1" t="s">
        <v>107</v>
      </c>
      <c r="G4286" s="1">
        <v>6010</v>
      </c>
      <c r="H4286" s="1">
        <v>73</v>
      </c>
      <c r="I4286" s="1">
        <v>221</v>
      </c>
      <c r="K4286" s="1">
        <v>9</v>
      </c>
      <c r="M4286" s="1">
        <v>31.875</v>
      </c>
      <c r="O4286" s="1">
        <v>77.5</v>
      </c>
      <c r="P4286" s="1" t="s">
        <v>2196</v>
      </c>
      <c r="Q4286" s="3">
        <v>1.54</v>
      </c>
      <c r="S4286" s="3">
        <v>4.3899999999999997</v>
      </c>
      <c r="V4286" s="1">
        <v>40</v>
      </c>
      <c r="X4286" s="1">
        <v>126</v>
      </c>
      <c r="Y4286" s="3" t="s">
        <v>2196</v>
      </c>
      <c r="Z4286" s="3" t="s">
        <v>2196</v>
      </c>
      <c r="AH4286" s="1" t="s">
        <v>20807</v>
      </c>
      <c r="AI4286" s="1">
        <v>2024</v>
      </c>
      <c r="AM4286" s="1">
        <v>8</v>
      </c>
      <c r="AN4286" s="1" t="s">
        <v>714</v>
      </c>
      <c r="AO4286" s="1" t="s">
        <v>20487</v>
      </c>
    </row>
    <row r="4287" spans="1:53" x14ac:dyDescent="0.3">
      <c r="A4287" s="1" t="s">
        <v>20180</v>
      </c>
      <c r="B4287" s="1">
        <v>2024</v>
      </c>
      <c r="C4287" s="1" t="s">
        <v>672</v>
      </c>
      <c r="D4287" s="1" t="s">
        <v>673</v>
      </c>
      <c r="E4287" s="1" t="s">
        <v>673</v>
      </c>
      <c r="F4287" s="1" t="s">
        <v>85</v>
      </c>
      <c r="G4287" s="1">
        <v>6010</v>
      </c>
      <c r="H4287" s="1">
        <v>73</v>
      </c>
      <c r="I4287" s="1">
        <v>189</v>
      </c>
      <c r="K4287" s="1">
        <v>9.25</v>
      </c>
      <c r="M4287" s="1">
        <v>30.875</v>
      </c>
      <c r="O4287" s="1">
        <v>73.375</v>
      </c>
      <c r="P4287" s="1">
        <v>17</v>
      </c>
      <c r="Q4287" s="3">
        <v>1.57</v>
      </c>
      <c r="S4287" s="3">
        <v>4.41</v>
      </c>
      <c r="V4287" s="1">
        <v>42</v>
      </c>
      <c r="X4287" s="1">
        <v>129</v>
      </c>
      <c r="Y4287" s="3">
        <v>6.64</v>
      </c>
      <c r="Z4287" s="3">
        <v>4.05</v>
      </c>
      <c r="AH4287" s="1" t="s">
        <v>20815</v>
      </c>
      <c r="AI4287" s="1">
        <v>2024</v>
      </c>
      <c r="AM4287" s="1">
        <v>9</v>
      </c>
      <c r="AN4287" s="1" t="s">
        <v>743</v>
      </c>
      <c r="AO4287" s="1" t="s">
        <v>20495</v>
      </c>
    </row>
    <row r="4288" spans="1:53" x14ac:dyDescent="0.3">
      <c r="A4288" s="1" t="s">
        <v>20176</v>
      </c>
      <c r="B4288" s="1">
        <v>2024</v>
      </c>
      <c r="C4288" s="1" t="s">
        <v>672</v>
      </c>
      <c r="D4288" s="1" t="s">
        <v>673</v>
      </c>
      <c r="E4288" s="1" t="s">
        <v>673</v>
      </c>
      <c r="F4288" s="1" t="s">
        <v>95</v>
      </c>
      <c r="G4288" s="1">
        <v>6010</v>
      </c>
      <c r="H4288" s="1">
        <v>73</v>
      </c>
      <c r="I4288" s="1">
        <v>212</v>
      </c>
      <c r="K4288" s="1">
        <v>10.125</v>
      </c>
      <c r="M4288" s="1">
        <v>33.25</v>
      </c>
      <c r="O4288" s="1">
        <v>79.375</v>
      </c>
      <c r="P4288" s="1">
        <v>19</v>
      </c>
      <c r="Q4288" s="3">
        <v>1.55</v>
      </c>
      <c r="S4288" s="3">
        <v>4.43</v>
      </c>
      <c r="V4288" s="1">
        <v>39.5</v>
      </c>
      <c r="X4288" s="1">
        <v>122</v>
      </c>
      <c r="Y4288" s="3" t="s">
        <v>2196</v>
      </c>
      <c r="Z4288" s="3" t="s">
        <v>2196</v>
      </c>
      <c r="AH4288" s="1" t="s">
        <v>20811</v>
      </c>
      <c r="AI4288" s="1">
        <v>2024</v>
      </c>
      <c r="AM4288" s="1">
        <v>8</v>
      </c>
      <c r="AN4288" s="1" t="s">
        <v>728</v>
      </c>
      <c r="AO4288" s="1" t="s">
        <v>20491</v>
      </c>
    </row>
    <row r="4289" spans="1:53" x14ac:dyDescent="0.3">
      <c r="A4289" s="1" t="s">
        <v>20175</v>
      </c>
      <c r="B4289" s="1">
        <v>2024</v>
      </c>
      <c r="C4289" s="1" t="s">
        <v>672</v>
      </c>
      <c r="D4289" s="1" t="s">
        <v>673</v>
      </c>
      <c r="E4289" s="1" t="s">
        <v>673</v>
      </c>
      <c r="F4289" s="1" t="s">
        <v>936</v>
      </c>
      <c r="G4289" s="1">
        <v>6010</v>
      </c>
      <c r="H4289" s="1">
        <v>73</v>
      </c>
      <c r="I4289" s="1">
        <v>197</v>
      </c>
      <c r="K4289" s="1">
        <v>10</v>
      </c>
      <c r="M4289" s="1">
        <v>32.125</v>
      </c>
      <c r="O4289" s="1">
        <v>77.375</v>
      </c>
      <c r="P4289" s="1" t="s">
        <v>2196</v>
      </c>
      <c r="Q4289" s="3">
        <v>1.53</v>
      </c>
      <c r="S4289" s="3">
        <v>4.47</v>
      </c>
      <c r="V4289" s="1">
        <v>37</v>
      </c>
      <c r="X4289" s="1">
        <v>127</v>
      </c>
      <c r="Y4289" s="3">
        <v>6.94</v>
      </c>
      <c r="Z4289" s="3">
        <v>4.18</v>
      </c>
      <c r="AH4289" s="1" t="s">
        <v>20810</v>
      </c>
      <c r="AI4289" s="1">
        <v>2024</v>
      </c>
      <c r="AM4289" s="1">
        <v>8</v>
      </c>
      <c r="AN4289" s="1" t="s">
        <v>725</v>
      </c>
      <c r="AO4289" s="1" t="s">
        <v>20490</v>
      </c>
    </row>
    <row r="4290" spans="1:53" x14ac:dyDescent="0.3">
      <c r="A4290" s="1" t="s">
        <v>19878</v>
      </c>
      <c r="B4290" s="1">
        <v>2024</v>
      </c>
      <c r="C4290" s="1" t="s">
        <v>398</v>
      </c>
      <c r="D4290" s="1" t="s">
        <v>398</v>
      </c>
      <c r="E4290" s="1" t="s">
        <v>399</v>
      </c>
      <c r="F4290" s="1" t="s">
        <v>272</v>
      </c>
      <c r="G4290" s="1">
        <v>6010</v>
      </c>
      <c r="H4290" s="1">
        <v>73</v>
      </c>
      <c r="I4290" s="1">
        <v>196</v>
      </c>
      <c r="K4290" s="1">
        <v>8.5</v>
      </c>
      <c r="M4290" s="1">
        <v>30.875</v>
      </c>
      <c r="O4290" s="1">
        <v>74.125</v>
      </c>
      <c r="P4290" s="1" t="s">
        <v>2196</v>
      </c>
      <c r="Q4290" s="3" t="s">
        <v>2196</v>
      </c>
      <c r="S4290" s="3" t="s">
        <v>2196</v>
      </c>
      <c r="V4290" s="1" t="s">
        <v>2196</v>
      </c>
      <c r="X4290" s="1" t="s">
        <v>2196</v>
      </c>
      <c r="Y4290" s="3" t="s">
        <v>2196</v>
      </c>
      <c r="Z4290" s="3" t="s">
        <v>2196</v>
      </c>
      <c r="AH4290" s="1" t="s">
        <v>20523</v>
      </c>
      <c r="AI4290" s="1">
        <v>2024</v>
      </c>
      <c r="AM4290" s="1">
        <v>4</v>
      </c>
      <c r="AN4290" s="1" t="s">
        <v>438</v>
      </c>
      <c r="AO4290" s="1" t="s">
        <v>20210</v>
      </c>
    </row>
    <row r="4291" spans="1:53" x14ac:dyDescent="0.3">
      <c r="A4291" s="1" t="s">
        <v>20094</v>
      </c>
      <c r="B4291" s="1">
        <v>2024</v>
      </c>
      <c r="C4291" s="1" t="s">
        <v>608</v>
      </c>
      <c r="D4291" s="1" t="s">
        <v>608</v>
      </c>
      <c r="E4291" s="1" t="s">
        <v>20093</v>
      </c>
      <c r="F4291" s="1" t="s">
        <v>366</v>
      </c>
      <c r="G4291" s="1">
        <v>6010</v>
      </c>
      <c r="H4291" s="1">
        <v>73</v>
      </c>
      <c r="I4291" s="1">
        <v>172</v>
      </c>
      <c r="K4291" s="1">
        <v>9.25</v>
      </c>
      <c r="M4291" s="1">
        <v>30.5</v>
      </c>
      <c r="O4291" s="1">
        <v>73.625</v>
      </c>
      <c r="P4291" s="1" t="s">
        <v>2196</v>
      </c>
      <c r="Q4291" s="3" t="s">
        <v>2196</v>
      </c>
      <c r="S4291" s="3" t="s">
        <v>2196</v>
      </c>
      <c r="V4291" s="1" t="s">
        <v>2196</v>
      </c>
      <c r="X4291" s="1" t="s">
        <v>2196</v>
      </c>
      <c r="Y4291" s="3" t="s">
        <v>2196</v>
      </c>
      <c r="Z4291" s="3" t="s">
        <v>2196</v>
      </c>
      <c r="AH4291" s="1" t="s">
        <v>20730</v>
      </c>
      <c r="AI4291" s="1">
        <v>2024</v>
      </c>
      <c r="AM4291" s="1">
        <v>11</v>
      </c>
      <c r="AN4291" s="1" t="s">
        <v>606</v>
      </c>
      <c r="AO4291" s="1" t="s">
        <v>20410</v>
      </c>
    </row>
    <row r="4292" spans="1:53" x14ac:dyDescent="0.3">
      <c r="A4292" s="1" t="s">
        <v>3280</v>
      </c>
      <c r="B4292" s="1">
        <v>2019</v>
      </c>
      <c r="C4292" s="1" t="s">
        <v>398</v>
      </c>
      <c r="D4292" s="1" t="s">
        <v>398</v>
      </c>
      <c r="E4292" s="1" t="s">
        <v>399</v>
      </c>
      <c r="F4292" s="1" t="s">
        <v>269</v>
      </c>
      <c r="G4292" s="1">
        <v>6010</v>
      </c>
      <c r="H4292" s="1">
        <v>73</v>
      </c>
      <c r="I4292" s="1">
        <v>206</v>
      </c>
      <c r="J4292" s="1">
        <v>918</v>
      </c>
      <c r="K4292" s="1">
        <v>9.125</v>
      </c>
      <c r="L4292" s="1">
        <v>3168</v>
      </c>
      <c r="M4292" s="1">
        <v>31.75</v>
      </c>
      <c r="N4292" s="1">
        <v>7700</v>
      </c>
      <c r="O4292" s="1">
        <v>77</v>
      </c>
      <c r="P4292" s="1">
        <v>16</v>
      </c>
      <c r="Q4292" s="3">
        <v>1.47</v>
      </c>
      <c r="S4292" s="3">
        <v>4.3</v>
      </c>
      <c r="U4292" s="1">
        <v>4100</v>
      </c>
      <c r="V4292" s="1">
        <v>41</v>
      </c>
      <c r="W4292" s="1">
        <v>1010</v>
      </c>
      <c r="X4292" s="1">
        <v>130</v>
      </c>
      <c r="Y4292" s="3">
        <v>7.02</v>
      </c>
      <c r="Z4292" s="3">
        <v>4.1900000000000004</v>
      </c>
      <c r="AB4292" s="1" t="s">
        <v>3244</v>
      </c>
      <c r="AC4292" s="1" t="s">
        <v>96</v>
      </c>
      <c r="AD4292" s="1" t="s">
        <v>96</v>
      </c>
      <c r="AE4292" s="1">
        <v>94</v>
      </c>
      <c r="AF4292" s="1">
        <v>3</v>
      </c>
      <c r="AG4292" s="1">
        <v>2</v>
      </c>
      <c r="AL4292" s="1" t="s">
        <v>3281</v>
      </c>
      <c r="AN4292" s="1" t="s">
        <v>438</v>
      </c>
      <c r="AO4292" s="1" t="s">
        <v>3282</v>
      </c>
      <c r="AR4292" s="2"/>
    </row>
    <row r="4293" spans="1:53" x14ac:dyDescent="0.3">
      <c r="A4293" s="1" t="s">
        <v>4277</v>
      </c>
      <c r="B4293" s="1">
        <v>2019</v>
      </c>
      <c r="C4293" s="1" t="s">
        <v>672</v>
      </c>
      <c r="D4293" s="1" t="s">
        <v>673</v>
      </c>
      <c r="E4293" s="1" t="s">
        <v>673</v>
      </c>
      <c r="F4293" s="1" t="s">
        <v>269</v>
      </c>
      <c r="G4293" s="1">
        <v>6010</v>
      </c>
      <c r="H4293" s="1">
        <v>73</v>
      </c>
      <c r="I4293" s="1">
        <v>190</v>
      </c>
      <c r="J4293" s="1">
        <v>1000</v>
      </c>
      <c r="K4293" s="1">
        <v>10</v>
      </c>
      <c r="L4293" s="1">
        <v>3268</v>
      </c>
      <c r="M4293" s="1">
        <v>32.75</v>
      </c>
      <c r="N4293" s="1">
        <v>7900</v>
      </c>
      <c r="O4293" s="1">
        <v>79</v>
      </c>
      <c r="P4293" s="1">
        <v>11</v>
      </c>
      <c r="Q4293" s="3">
        <v>1.45</v>
      </c>
      <c r="S4293" s="3">
        <v>4.3899999999999997</v>
      </c>
      <c r="U4293" s="1">
        <v>4012</v>
      </c>
      <c r="V4293" s="1">
        <v>40.5</v>
      </c>
      <c r="W4293" s="1">
        <v>1103</v>
      </c>
      <c r="X4293" s="1">
        <v>135</v>
      </c>
      <c r="Y4293" s="3">
        <v>7</v>
      </c>
      <c r="Z4293" s="3">
        <v>4.1500000000000004</v>
      </c>
      <c r="AB4293" s="1" t="s">
        <v>3244</v>
      </c>
      <c r="AC4293" s="1" t="s">
        <v>405</v>
      </c>
      <c r="AD4293" s="1" t="s">
        <v>405</v>
      </c>
      <c r="AE4293" s="1">
        <v>171</v>
      </c>
      <c r="AF4293" s="1">
        <v>5</v>
      </c>
      <c r="AG4293" s="1">
        <v>3</v>
      </c>
      <c r="AL4293" s="1" t="s">
        <v>4278</v>
      </c>
      <c r="AN4293" s="1" t="s">
        <v>825</v>
      </c>
      <c r="AO4293" s="1" t="s">
        <v>4279</v>
      </c>
      <c r="AR4293" s="2"/>
    </row>
    <row r="4294" spans="1:53" x14ac:dyDescent="0.3">
      <c r="A4294" s="1" t="s">
        <v>3403</v>
      </c>
      <c r="B4294" s="1">
        <v>2019</v>
      </c>
      <c r="C4294" s="1" t="s">
        <v>513</v>
      </c>
      <c r="D4294" s="1" t="s">
        <v>513</v>
      </c>
      <c r="E4294" s="1" t="s">
        <v>399</v>
      </c>
      <c r="F4294" s="1" t="s">
        <v>720</v>
      </c>
      <c r="G4294" s="1">
        <v>6010</v>
      </c>
      <c r="H4294" s="1">
        <v>73</v>
      </c>
      <c r="I4294" s="1">
        <v>207</v>
      </c>
      <c r="J4294" s="1">
        <v>900</v>
      </c>
      <c r="K4294" s="1">
        <v>9</v>
      </c>
      <c r="L4294" s="1">
        <v>3128</v>
      </c>
      <c r="M4294" s="1">
        <v>31.25</v>
      </c>
      <c r="N4294" s="1">
        <v>7468</v>
      </c>
      <c r="O4294" s="1">
        <v>74.75</v>
      </c>
      <c r="P4294" s="1">
        <v>20</v>
      </c>
      <c r="Q4294" s="3">
        <v>1.49</v>
      </c>
      <c r="S4294" s="3">
        <v>4.41</v>
      </c>
      <c r="U4294" s="1">
        <v>3612</v>
      </c>
      <c r="V4294" s="1">
        <v>36.5</v>
      </c>
      <c r="W4294" s="1">
        <v>1003</v>
      </c>
      <c r="X4294" s="1">
        <v>123</v>
      </c>
      <c r="Y4294" s="3">
        <v>6.91</v>
      </c>
      <c r="Z4294" s="3">
        <v>4.12</v>
      </c>
      <c r="AA4294" s="3">
        <v>11.42</v>
      </c>
      <c r="AB4294" s="1" t="s">
        <v>2252</v>
      </c>
      <c r="AC4294" s="1" t="s">
        <v>289</v>
      </c>
      <c r="AD4294" s="1" t="s">
        <v>289</v>
      </c>
      <c r="AE4294" s="1">
        <v>81</v>
      </c>
      <c r="AF4294" s="1">
        <v>3</v>
      </c>
      <c r="AG4294" s="1">
        <v>2</v>
      </c>
      <c r="AL4294" s="1" t="s">
        <v>3404</v>
      </c>
      <c r="AN4294" s="1" t="s">
        <v>560</v>
      </c>
      <c r="AO4294" s="1" t="s">
        <v>3405</v>
      </c>
      <c r="AR4294" s="2"/>
    </row>
    <row r="4295" spans="1:53" x14ac:dyDescent="0.3">
      <c r="A4295" s="1" t="s">
        <v>4230</v>
      </c>
      <c r="B4295" s="1">
        <v>2019</v>
      </c>
      <c r="C4295" s="1" t="s">
        <v>672</v>
      </c>
      <c r="D4295" s="1" t="s">
        <v>673</v>
      </c>
      <c r="E4295" s="1" t="s">
        <v>673</v>
      </c>
      <c r="F4295" s="1" t="s">
        <v>130</v>
      </c>
      <c r="G4295" s="1">
        <v>6010</v>
      </c>
      <c r="H4295" s="1">
        <v>73</v>
      </c>
      <c r="I4295" s="1">
        <v>214</v>
      </c>
      <c r="J4295" s="1">
        <v>958</v>
      </c>
      <c r="K4295" s="1">
        <v>9.625</v>
      </c>
      <c r="L4295" s="1">
        <v>3248</v>
      </c>
      <c r="M4295" s="1">
        <v>32.5</v>
      </c>
      <c r="N4295" s="1">
        <v>7818</v>
      </c>
      <c r="O4295" s="1">
        <v>78.125</v>
      </c>
      <c r="P4295" s="1">
        <v>20</v>
      </c>
      <c r="Q4295" s="3">
        <v>1.55</v>
      </c>
      <c r="S4295" s="3">
        <v>4.42</v>
      </c>
      <c r="U4295" s="1">
        <v>3700</v>
      </c>
      <c r="V4295" s="1">
        <v>37</v>
      </c>
      <c r="W4295" s="1">
        <v>1007</v>
      </c>
      <c r="X4295" s="1">
        <v>127</v>
      </c>
      <c r="Y4295" s="3">
        <v>7.32</v>
      </c>
      <c r="Z4295" s="3">
        <v>4.1500000000000004</v>
      </c>
      <c r="AB4295" s="1" t="s">
        <v>3256</v>
      </c>
      <c r="AC4295" s="1" t="s">
        <v>139</v>
      </c>
      <c r="AD4295" s="1" t="s">
        <v>139</v>
      </c>
      <c r="AE4295" s="1">
        <v>120</v>
      </c>
      <c r="AF4295" s="1">
        <v>4</v>
      </c>
      <c r="AG4295" s="1">
        <v>3</v>
      </c>
      <c r="AL4295" s="1" t="s">
        <v>4231</v>
      </c>
      <c r="AN4295" s="1" t="s">
        <v>756</v>
      </c>
      <c r="AO4295" s="1" t="s">
        <v>4232</v>
      </c>
      <c r="AR4295" s="2"/>
    </row>
    <row r="4296" spans="1:53" x14ac:dyDescent="0.3">
      <c r="A4296" s="1" t="s">
        <v>6169</v>
      </c>
      <c r="B4296" s="1">
        <v>2017</v>
      </c>
      <c r="C4296" s="1" t="s">
        <v>672</v>
      </c>
      <c r="D4296" s="1" t="s">
        <v>673</v>
      </c>
      <c r="E4296" s="1" t="s">
        <v>673</v>
      </c>
      <c r="F4296" s="1" t="s">
        <v>100</v>
      </c>
      <c r="G4296" s="1">
        <v>6010</v>
      </c>
      <c r="H4296" s="1">
        <v>73</v>
      </c>
      <c r="I4296" s="1">
        <v>209</v>
      </c>
      <c r="J4296" s="1">
        <v>918</v>
      </c>
      <c r="K4296" s="1">
        <v>9.1300000000000008</v>
      </c>
      <c r="L4296" s="1">
        <v>3158</v>
      </c>
      <c r="M4296" s="1">
        <v>31.63</v>
      </c>
      <c r="N4296" s="1">
        <v>7648</v>
      </c>
      <c r="O4296" s="1">
        <v>76.5</v>
      </c>
      <c r="P4296" s="1">
        <v>19</v>
      </c>
      <c r="Q4296" s="3">
        <v>1.49</v>
      </c>
      <c r="S4296" s="3">
        <v>4.42</v>
      </c>
      <c r="U4296" s="1">
        <v>3600</v>
      </c>
      <c r="V4296" s="1">
        <v>36</v>
      </c>
      <c r="W4296" s="1">
        <v>1006</v>
      </c>
      <c r="X4296" s="1">
        <v>126</v>
      </c>
      <c r="Y4296" s="3">
        <v>7.01</v>
      </c>
      <c r="Z4296" s="3">
        <v>4</v>
      </c>
      <c r="AA4296" s="3">
        <v>11.21</v>
      </c>
      <c r="AB4296" s="1" t="s">
        <v>3240</v>
      </c>
      <c r="AC4296" s="1" t="s">
        <v>96</v>
      </c>
      <c r="AD4296" s="1" t="s">
        <v>96</v>
      </c>
      <c r="AE4296" s="1">
        <v>84</v>
      </c>
      <c r="AF4296" s="1">
        <v>3</v>
      </c>
      <c r="AG4296" s="1">
        <v>2</v>
      </c>
      <c r="AH4296" s="1" t="s">
        <v>6170</v>
      </c>
      <c r="AI4296" s="1">
        <v>2017</v>
      </c>
      <c r="AJ4296" s="1">
        <v>2020</v>
      </c>
      <c r="AK4296" s="1">
        <v>44896</v>
      </c>
      <c r="AO4296" s="1" t="s">
        <v>6171</v>
      </c>
      <c r="AP4296" s="1" t="s">
        <v>6171</v>
      </c>
      <c r="AQ4296" s="1">
        <v>44896</v>
      </c>
      <c r="AR4296" s="2"/>
      <c r="AS4296" s="1">
        <f>IF(AT4296&gt;0,1,0)</f>
        <v>0</v>
      </c>
      <c r="AT4296" s="1">
        <f>AU4296+AV4296</f>
        <v>0</v>
      </c>
      <c r="AU4296" s="1">
        <v>0</v>
      </c>
      <c r="AV4296" s="1">
        <v>0</v>
      </c>
      <c r="AW4296" s="1">
        <f>IF(AX4296&gt;0,1,0)</f>
        <v>0</v>
      </c>
      <c r="AX4296" s="1">
        <f>SUM(AY4296+AZ4296)</f>
        <v>0</v>
      </c>
      <c r="AY4296" s="1">
        <v>0</v>
      </c>
      <c r="AZ4296" s="1">
        <v>0</v>
      </c>
      <c r="BA4296" s="1">
        <v>44896</v>
      </c>
    </row>
    <row r="4297" spans="1:53" x14ac:dyDescent="0.3">
      <c r="A4297" s="1" t="s">
        <v>9289</v>
      </c>
      <c r="B4297" s="1">
        <v>2013</v>
      </c>
      <c r="C4297" s="1" t="s">
        <v>398</v>
      </c>
      <c r="D4297" s="1" t="s">
        <v>399</v>
      </c>
      <c r="E4297" s="1" t="s">
        <v>399</v>
      </c>
      <c r="F4297" s="1" t="s">
        <v>341</v>
      </c>
      <c r="G4297" s="1">
        <v>6010</v>
      </c>
      <c r="H4297" s="1">
        <v>73</v>
      </c>
      <c r="I4297" s="1">
        <v>205</v>
      </c>
      <c r="J4297" s="1">
        <v>1048</v>
      </c>
      <c r="K4297" s="1">
        <v>10.5</v>
      </c>
      <c r="L4297" s="1">
        <v>3258</v>
      </c>
      <c r="M4297" s="1">
        <v>32.625</v>
      </c>
      <c r="N4297" s="1">
        <v>7700</v>
      </c>
      <c r="O4297" s="1">
        <v>77</v>
      </c>
      <c r="P4297" s="1">
        <v>15</v>
      </c>
      <c r="Q4297" s="3">
        <v>1.57</v>
      </c>
      <c r="R4297" s="3">
        <v>2.58</v>
      </c>
      <c r="S4297" s="3">
        <v>4.4400000000000004</v>
      </c>
      <c r="T4297" s="1">
        <v>1.86</v>
      </c>
      <c r="U4297" s="1">
        <v>3512</v>
      </c>
      <c r="V4297" s="1">
        <v>35.5</v>
      </c>
      <c r="W4297" s="1">
        <v>1007</v>
      </c>
      <c r="X4297" s="1">
        <v>127</v>
      </c>
      <c r="AB4297" s="1" t="s">
        <v>2252</v>
      </c>
      <c r="AC4297" s="1" t="s">
        <v>197</v>
      </c>
      <c r="AD4297" s="1" t="s">
        <v>197</v>
      </c>
      <c r="AE4297" s="1">
        <v>51</v>
      </c>
      <c r="AF4297" s="1">
        <v>2</v>
      </c>
      <c r="AG4297" s="1">
        <v>2</v>
      </c>
      <c r="AH4297" s="1" t="s">
        <v>9290</v>
      </c>
      <c r="AI4297" s="1">
        <v>2013</v>
      </c>
      <c r="AK4297" s="1">
        <v>39999</v>
      </c>
      <c r="AO4297" s="1" t="s">
        <v>9291</v>
      </c>
      <c r="AP4297" s="1" t="s">
        <v>9291</v>
      </c>
      <c r="AQ4297" s="1">
        <v>39999</v>
      </c>
      <c r="AR4297" s="2"/>
      <c r="AS4297" s="1">
        <f>IF(AT4297&gt;0,1,0)</f>
        <v>0</v>
      </c>
      <c r="AT4297" s="1">
        <f>AU4297+AV4297</f>
        <v>0</v>
      </c>
      <c r="AU4297" s="1">
        <v>0</v>
      </c>
      <c r="AV4297" s="1">
        <v>0</v>
      </c>
      <c r="AW4297" s="1">
        <f>IF(AX4297&gt;0,1,0)</f>
        <v>0</v>
      </c>
      <c r="AX4297" s="1">
        <f>SUM(AY4297+AZ4297)</f>
        <v>0</v>
      </c>
      <c r="AY4297" s="1">
        <v>0</v>
      </c>
      <c r="AZ4297" s="1">
        <v>0</v>
      </c>
      <c r="BA4297" s="1">
        <v>39999</v>
      </c>
    </row>
    <row r="4298" spans="1:53" x14ac:dyDescent="0.3">
      <c r="A4298" s="1" t="s">
        <v>3152</v>
      </c>
      <c r="B4298" s="1">
        <v>2020</v>
      </c>
      <c r="C4298" s="1" t="s">
        <v>672</v>
      </c>
      <c r="D4298" s="1" t="s">
        <v>673</v>
      </c>
      <c r="E4298" s="1" t="s">
        <v>673</v>
      </c>
      <c r="F4298" s="1" t="s">
        <v>81</v>
      </c>
      <c r="G4298" s="1">
        <v>6010</v>
      </c>
      <c r="H4298" s="1">
        <v>73</v>
      </c>
      <c r="I4298" s="1">
        <v>193</v>
      </c>
      <c r="J4298" s="1">
        <v>948</v>
      </c>
      <c r="K4298" s="1">
        <v>9.5</v>
      </c>
      <c r="L4298" s="1">
        <v>3218</v>
      </c>
      <c r="M4298" s="1">
        <v>32.125</v>
      </c>
      <c r="N4298" s="1">
        <v>7600</v>
      </c>
      <c r="O4298" s="1">
        <v>76</v>
      </c>
      <c r="P4298" s="1" t="s">
        <v>2196</v>
      </c>
      <c r="Q4298" s="3">
        <v>1.48</v>
      </c>
      <c r="S4298" s="3">
        <v>4.45</v>
      </c>
      <c r="U4298" s="1">
        <v>3500</v>
      </c>
      <c r="V4298" s="1">
        <v>35</v>
      </c>
      <c r="W4298" s="1">
        <v>1000</v>
      </c>
      <c r="X4298" s="1">
        <v>120</v>
      </c>
      <c r="Y4298" s="3" t="s">
        <v>2196</v>
      </c>
      <c r="Z4298" s="3">
        <v>4.53</v>
      </c>
      <c r="AC4298" t="s">
        <v>367</v>
      </c>
      <c r="AD4298" t="s">
        <v>367</v>
      </c>
      <c r="AE4298">
        <v>15</v>
      </c>
      <c r="AF4298">
        <v>1</v>
      </c>
      <c r="AG4298">
        <v>1</v>
      </c>
      <c r="AH4298" s="1" t="s">
        <v>3153</v>
      </c>
      <c r="AI4298" s="1">
        <v>2020</v>
      </c>
      <c r="AL4298" s="1" t="s">
        <v>3154</v>
      </c>
      <c r="AN4298" s="1" t="s">
        <v>784</v>
      </c>
      <c r="AR4298" s="2"/>
    </row>
    <row r="4299" spans="1:53" x14ac:dyDescent="0.3">
      <c r="A4299" s="1" t="s">
        <v>6456</v>
      </c>
      <c r="B4299" s="1">
        <v>2016</v>
      </c>
      <c r="C4299" s="1" t="s">
        <v>513</v>
      </c>
      <c r="D4299" s="1" t="s">
        <v>398</v>
      </c>
      <c r="E4299" s="1" t="s">
        <v>399</v>
      </c>
      <c r="F4299" s="1" t="s">
        <v>404</v>
      </c>
      <c r="G4299" s="1">
        <v>6010</v>
      </c>
      <c r="H4299" s="1">
        <v>73</v>
      </c>
      <c r="I4299" s="1">
        <v>201</v>
      </c>
      <c r="J4299" s="1">
        <v>948</v>
      </c>
      <c r="K4299" s="1">
        <v>9.5</v>
      </c>
      <c r="L4299" s="1">
        <v>3138</v>
      </c>
      <c r="M4299" s="1">
        <v>31.375</v>
      </c>
      <c r="N4299" s="1">
        <v>7628</v>
      </c>
      <c r="O4299" s="1">
        <v>76.25</v>
      </c>
      <c r="P4299" s="1">
        <v>21</v>
      </c>
      <c r="Q4299" s="3">
        <v>1.5</v>
      </c>
      <c r="S4299" s="3">
        <v>4.46</v>
      </c>
      <c r="U4299" s="1">
        <v>3712</v>
      </c>
      <c r="V4299" s="1">
        <v>37.5</v>
      </c>
      <c r="W4299" s="1">
        <v>1006</v>
      </c>
      <c r="X4299" s="1">
        <v>126</v>
      </c>
      <c r="Y4299" s="3">
        <v>6.64</v>
      </c>
      <c r="Z4299" s="3">
        <v>3.97</v>
      </c>
      <c r="AA4299" s="3">
        <v>11.53</v>
      </c>
      <c r="AB4299" s="1" t="s">
        <v>3240</v>
      </c>
      <c r="AC4299" s="1" t="s">
        <v>57</v>
      </c>
      <c r="AD4299" s="1" t="s">
        <v>57</v>
      </c>
      <c r="AE4299" s="1">
        <v>58</v>
      </c>
      <c r="AF4299" s="1">
        <v>2</v>
      </c>
      <c r="AG4299" s="1">
        <v>2</v>
      </c>
      <c r="AH4299" s="1" t="s">
        <v>6457</v>
      </c>
      <c r="AI4299" s="1">
        <v>2016</v>
      </c>
      <c r="AJ4299" s="1">
        <v>2019</v>
      </c>
      <c r="AK4299" s="1">
        <v>43347</v>
      </c>
      <c r="AO4299" s="1" t="s">
        <v>6458</v>
      </c>
      <c r="AP4299" s="1" t="s">
        <v>6458</v>
      </c>
      <c r="AQ4299" s="1">
        <v>43347</v>
      </c>
      <c r="AR4299" s="2"/>
      <c r="AS4299" s="1">
        <f>IF(AT4299&gt;0,1,0)</f>
        <v>0</v>
      </c>
      <c r="AT4299" s="1">
        <f>AU4299+AV4299</f>
        <v>0</v>
      </c>
      <c r="AU4299" s="1">
        <v>0</v>
      </c>
      <c r="AV4299" s="1">
        <v>0</v>
      </c>
      <c r="AW4299" s="1">
        <f>IF(AX4299&gt;0,1,0)</f>
        <v>0</v>
      </c>
      <c r="AX4299" s="1">
        <f>SUM(AY4299+AZ4299)</f>
        <v>0</v>
      </c>
      <c r="AY4299" s="1">
        <v>0</v>
      </c>
      <c r="AZ4299" s="1">
        <v>0</v>
      </c>
      <c r="BA4299" s="1">
        <v>43347</v>
      </c>
    </row>
    <row r="4300" spans="1:53" x14ac:dyDescent="0.3">
      <c r="A4300" s="1" t="s">
        <v>16131</v>
      </c>
      <c r="B4300" s="1">
        <v>2006</v>
      </c>
      <c r="C4300" s="1" t="s">
        <v>513</v>
      </c>
      <c r="D4300" s="1" t="s">
        <v>399</v>
      </c>
      <c r="E4300" s="1" t="s">
        <v>399</v>
      </c>
      <c r="F4300" s="1" t="s">
        <v>107</v>
      </c>
      <c r="G4300" s="1">
        <v>6010</v>
      </c>
      <c r="H4300" s="1">
        <v>73</v>
      </c>
      <c r="I4300" s="1">
        <v>209</v>
      </c>
      <c r="J4300" s="1">
        <v>918</v>
      </c>
      <c r="K4300" s="1">
        <v>9.125</v>
      </c>
      <c r="L4300" s="1">
        <v>3278</v>
      </c>
      <c r="M4300" s="1">
        <v>32.875</v>
      </c>
      <c r="P4300" s="1">
        <v>11</v>
      </c>
      <c r="Q4300" s="3">
        <v>1.56</v>
      </c>
      <c r="R4300" s="3">
        <v>2.61</v>
      </c>
      <c r="S4300" s="3">
        <v>4.47</v>
      </c>
      <c r="T4300" s="1">
        <v>1.8599999999999901</v>
      </c>
      <c r="U4300" s="1">
        <v>4012</v>
      </c>
      <c r="V4300" s="1">
        <v>40.5</v>
      </c>
      <c r="W4300" s="1">
        <v>1002</v>
      </c>
      <c r="X4300" s="1">
        <v>122</v>
      </c>
      <c r="Y4300" s="3">
        <v>7.09</v>
      </c>
      <c r="Z4300" s="3">
        <v>4.17</v>
      </c>
      <c r="AA4300" s="3">
        <v>11.52</v>
      </c>
      <c r="AB4300" s="1" t="s">
        <v>3244</v>
      </c>
      <c r="AC4300" s="1" t="s">
        <v>391</v>
      </c>
      <c r="AD4300" s="1" t="s">
        <v>391</v>
      </c>
      <c r="AE4300" s="1">
        <v>105</v>
      </c>
      <c r="AF4300" s="1">
        <v>4</v>
      </c>
      <c r="AG4300" s="1">
        <v>3</v>
      </c>
      <c r="AH4300" s="1" t="s">
        <v>16132</v>
      </c>
      <c r="AI4300" s="1">
        <v>2006</v>
      </c>
      <c r="AK4300" s="1">
        <v>30919</v>
      </c>
      <c r="AO4300" s="1" t="s">
        <v>16133</v>
      </c>
      <c r="AP4300" s="1" t="s">
        <v>16133</v>
      </c>
      <c r="AQ4300" s="1">
        <v>30919</v>
      </c>
      <c r="AR4300" s="2"/>
      <c r="AS4300" s="1">
        <f>IF(AT4300&gt;0,1,0)</f>
        <v>0</v>
      </c>
      <c r="AT4300" s="1">
        <f>AU4300+AV4300</f>
        <v>0</v>
      </c>
      <c r="AU4300" s="1">
        <v>0</v>
      </c>
      <c r="AV4300" s="1">
        <v>0</v>
      </c>
      <c r="AW4300" s="1">
        <f>IF(AX4300&gt;0,1,0)</f>
        <v>0</v>
      </c>
      <c r="AX4300" s="1">
        <f>SUM(AY4300+AZ4300)</f>
        <v>0</v>
      </c>
      <c r="AY4300" s="1">
        <v>0</v>
      </c>
      <c r="AZ4300" s="1">
        <v>0</v>
      </c>
      <c r="BA4300" s="1">
        <v>30919</v>
      </c>
    </row>
    <row r="4301" spans="1:53" x14ac:dyDescent="0.3">
      <c r="A4301" s="1" t="s">
        <v>389</v>
      </c>
      <c r="B4301" s="1">
        <v>2023</v>
      </c>
      <c r="C4301" s="1" t="s">
        <v>276</v>
      </c>
      <c r="D4301" s="1" t="s">
        <v>276</v>
      </c>
      <c r="E4301" s="1" t="s">
        <v>276</v>
      </c>
      <c r="F4301" s="1" t="s">
        <v>390</v>
      </c>
      <c r="G4301" s="1">
        <v>6010</v>
      </c>
      <c r="H4301" s="1">
        <v>73</v>
      </c>
      <c r="I4301" s="1">
        <v>228</v>
      </c>
      <c r="K4301" s="1">
        <v>10.25</v>
      </c>
      <c r="M4301" s="1">
        <v>33.75</v>
      </c>
      <c r="O4301" s="1">
        <v>80.75</v>
      </c>
      <c r="Q4301" s="3">
        <v>1.54</v>
      </c>
      <c r="S4301" s="3">
        <v>4.49</v>
      </c>
      <c r="V4301" s="1">
        <v>33.5</v>
      </c>
      <c r="X4301" s="1">
        <v>120</v>
      </c>
      <c r="AC4301" s="1" t="s">
        <v>391</v>
      </c>
      <c r="AD4301" s="1" t="s">
        <v>391</v>
      </c>
      <c r="AE4301" s="1">
        <v>91</v>
      </c>
      <c r="AF4301" s="1">
        <v>3</v>
      </c>
      <c r="AG4301" s="1">
        <v>2</v>
      </c>
      <c r="AH4301" s="1" t="s">
        <v>392</v>
      </c>
      <c r="AI4301" s="1">
        <v>2023</v>
      </c>
      <c r="AM4301" s="1">
        <v>3</v>
      </c>
      <c r="AN4301" s="1" t="s">
        <v>393</v>
      </c>
    </row>
    <row r="4302" spans="1:53" x14ac:dyDescent="0.3">
      <c r="A4302" s="1" t="s">
        <v>6443</v>
      </c>
      <c r="B4302" s="1">
        <v>2016</v>
      </c>
      <c r="C4302" s="1" t="s">
        <v>398</v>
      </c>
      <c r="D4302" s="1" t="s">
        <v>398</v>
      </c>
      <c r="E4302" s="1" t="s">
        <v>399</v>
      </c>
      <c r="F4302" s="1" t="s">
        <v>446</v>
      </c>
      <c r="G4302" s="1">
        <v>6010</v>
      </c>
      <c r="H4302" s="1">
        <v>73</v>
      </c>
      <c r="I4302" s="1">
        <v>193</v>
      </c>
      <c r="J4302" s="1">
        <v>918</v>
      </c>
      <c r="K4302" s="1">
        <v>9.125</v>
      </c>
      <c r="L4302" s="1">
        <v>3158</v>
      </c>
      <c r="M4302" s="1">
        <v>31.625</v>
      </c>
      <c r="N4302" s="1">
        <v>7518</v>
      </c>
      <c r="O4302" s="1">
        <v>75.125</v>
      </c>
      <c r="P4302" s="1">
        <v>16</v>
      </c>
      <c r="Q4302" s="3">
        <v>1.53</v>
      </c>
      <c r="S4302" s="3">
        <v>4.49</v>
      </c>
      <c r="U4302" s="1">
        <v>3800</v>
      </c>
      <c r="V4302" s="1">
        <v>38</v>
      </c>
      <c r="W4302" s="1">
        <v>1004</v>
      </c>
      <c r="X4302" s="1">
        <v>124</v>
      </c>
      <c r="Y4302" s="3">
        <v>7.03</v>
      </c>
      <c r="Z4302" s="3">
        <v>4.09</v>
      </c>
      <c r="AB4302" s="1" t="s">
        <v>2252</v>
      </c>
      <c r="AC4302" s="1" t="s">
        <v>243</v>
      </c>
      <c r="AD4302" s="1" t="s">
        <v>243</v>
      </c>
      <c r="AE4302" s="1">
        <v>209</v>
      </c>
      <c r="AF4302" s="1">
        <v>6</v>
      </c>
      <c r="AG4302" s="1">
        <v>3</v>
      </c>
      <c r="AH4302" s="1" t="s">
        <v>6444</v>
      </c>
      <c r="AI4302" s="1">
        <v>2016</v>
      </c>
      <c r="AJ4302" s="1">
        <v>2019</v>
      </c>
      <c r="AK4302" s="1">
        <v>43498</v>
      </c>
      <c r="AO4302" s="1" t="s">
        <v>6445</v>
      </c>
      <c r="AP4302" s="1" t="s">
        <v>6445</v>
      </c>
      <c r="AQ4302" s="1">
        <v>43498</v>
      </c>
      <c r="AR4302" s="2"/>
      <c r="AS4302" s="1">
        <f t="shared" ref="AS4302:AS4309" si="840">IF(AT4302&gt;0,1,0)</f>
        <v>0</v>
      </c>
      <c r="AT4302" s="1">
        <f t="shared" ref="AT4302:AT4309" si="841">AU4302+AV4302</f>
        <v>0</v>
      </c>
      <c r="AU4302" s="1">
        <v>0</v>
      </c>
      <c r="AV4302" s="1">
        <v>0</v>
      </c>
      <c r="AW4302" s="1">
        <f t="shared" ref="AW4302:AW4309" si="842">IF(AX4302&gt;0,1,0)</f>
        <v>0</v>
      </c>
      <c r="AX4302" s="1">
        <f t="shared" ref="AX4302:AX4309" si="843">SUM(AY4302+AZ4302)</f>
        <v>0</v>
      </c>
      <c r="AY4302" s="1">
        <v>0</v>
      </c>
      <c r="AZ4302" s="1">
        <v>0</v>
      </c>
      <c r="BA4302" s="1">
        <v>43498</v>
      </c>
    </row>
    <row r="4303" spans="1:53" x14ac:dyDescent="0.3">
      <c r="A4303" s="1" t="s">
        <v>8296</v>
      </c>
      <c r="B4303" s="1">
        <v>2014</v>
      </c>
      <c r="C4303" s="1" t="s">
        <v>276</v>
      </c>
      <c r="D4303" s="1" t="s">
        <v>399</v>
      </c>
      <c r="E4303" s="1" t="s">
        <v>399</v>
      </c>
      <c r="F4303" s="1" t="s">
        <v>307</v>
      </c>
      <c r="G4303" s="1">
        <v>6010</v>
      </c>
      <c r="H4303" s="1">
        <v>73</v>
      </c>
      <c r="I4303" s="1">
        <v>211</v>
      </c>
      <c r="J4303" s="1">
        <v>968</v>
      </c>
      <c r="K4303" s="1">
        <v>9.75</v>
      </c>
      <c r="L4303" s="1">
        <v>3238</v>
      </c>
      <c r="M4303" s="1">
        <v>32.375</v>
      </c>
      <c r="N4303" s="1">
        <v>7768</v>
      </c>
      <c r="O4303" s="1">
        <v>77.75</v>
      </c>
      <c r="P4303" s="1">
        <v>19</v>
      </c>
      <c r="Q4303" s="3">
        <v>1.54</v>
      </c>
      <c r="R4303" s="3">
        <v>2.6</v>
      </c>
      <c r="S4303" s="3">
        <v>4.49</v>
      </c>
      <c r="T4303" s="1">
        <v>1.89</v>
      </c>
      <c r="U4303" s="1">
        <v>3612</v>
      </c>
      <c r="V4303" s="1">
        <v>36.5</v>
      </c>
      <c r="W4303" s="1">
        <v>1005</v>
      </c>
      <c r="X4303" s="1">
        <v>125</v>
      </c>
      <c r="Y4303" s="3">
        <v>6.96</v>
      </c>
      <c r="Z4303" s="3">
        <v>4.26</v>
      </c>
      <c r="AB4303" s="1" t="s">
        <v>3293</v>
      </c>
      <c r="AC4303" s="1" t="s">
        <v>131</v>
      </c>
      <c r="AD4303" s="1" t="s">
        <v>131</v>
      </c>
      <c r="AE4303" s="1">
        <v>27</v>
      </c>
      <c r="AF4303" s="1">
        <v>1</v>
      </c>
      <c r="AG4303" s="1">
        <v>1</v>
      </c>
      <c r="AH4303" s="1" t="s">
        <v>8297</v>
      </c>
      <c r="AI4303" s="1">
        <v>2014</v>
      </c>
      <c r="AJ4303" s="1">
        <v>2018</v>
      </c>
      <c r="AK4303" s="1">
        <v>41253</v>
      </c>
      <c r="AO4303" s="1" t="s">
        <v>8298</v>
      </c>
      <c r="AP4303" s="1" t="s">
        <v>8298</v>
      </c>
      <c r="AQ4303" s="1">
        <v>41253</v>
      </c>
      <c r="AR4303" s="2"/>
      <c r="AS4303" s="1">
        <f t="shared" si="840"/>
        <v>0</v>
      </c>
      <c r="AT4303" s="1">
        <f t="shared" si="841"/>
        <v>0</v>
      </c>
      <c r="AU4303" s="1">
        <v>0</v>
      </c>
      <c r="AV4303" s="1">
        <v>0</v>
      </c>
      <c r="AW4303" s="1">
        <f t="shared" si="842"/>
        <v>0</v>
      </c>
      <c r="AX4303" s="1">
        <f t="shared" si="843"/>
        <v>0</v>
      </c>
      <c r="AY4303" s="1">
        <v>0</v>
      </c>
      <c r="AZ4303" s="1">
        <v>0</v>
      </c>
      <c r="BA4303" s="1">
        <v>41253</v>
      </c>
    </row>
    <row r="4304" spans="1:53" x14ac:dyDescent="0.3">
      <c r="A4304" s="1" t="s">
        <v>5270</v>
      </c>
      <c r="B4304" s="1">
        <v>2018</v>
      </c>
      <c r="C4304" s="1" t="s">
        <v>672</v>
      </c>
      <c r="D4304" s="1" t="s">
        <v>673</v>
      </c>
      <c r="E4304" s="1" t="s">
        <v>673</v>
      </c>
      <c r="F4304" s="1" t="s">
        <v>680</v>
      </c>
      <c r="G4304" s="1">
        <v>6010</v>
      </c>
      <c r="H4304" s="1">
        <v>73</v>
      </c>
      <c r="I4304" s="1">
        <v>203</v>
      </c>
      <c r="J4304" s="1">
        <v>958</v>
      </c>
      <c r="K4304" s="1">
        <v>9.625</v>
      </c>
      <c r="L4304" s="1">
        <v>3268</v>
      </c>
      <c r="M4304" s="1">
        <v>32.75</v>
      </c>
      <c r="N4304" s="1">
        <v>7818</v>
      </c>
      <c r="O4304" s="1">
        <v>78.125</v>
      </c>
      <c r="P4304" s="1">
        <v>8</v>
      </c>
      <c r="Q4304" s="3">
        <v>1.57</v>
      </c>
      <c r="S4304" s="3">
        <v>4.5</v>
      </c>
      <c r="U4304" s="1">
        <v>3412</v>
      </c>
      <c r="V4304" s="1">
        <v>34.5</v>
      </c>
      <c r="W4304" s="1">
        <v>904</v>
      </c>
      <c r="X4304" s="1">
        <v>112</v>
      </c>
      <c r="Z4304" s="3">
        <v>4.1900000000000004</v>
      </c>
      <c r="AB4304" s="1" t="s">
        <v>3293</v>
      </c>
      <c r="AC4304" s="1" t="s">
        <v>243</v>
      </c>
      <c r="AD4304" s="1" t="s">
        <v>243</v>
      </c>
      <c r="AE4304" s="1">
        <v>162</v>
      </c>
      <c r="AF4304" s="1">
        <v>5</v>
      </c>
      <c r="AG4304" s="1">
        <v>3</v>
      </c>
      <c r="AL4304" s="1" t="s">
        <v>5271</v>
      </c>
      <c r="AO4304" s="1" t="s">
        <v>5272</v>
      </c>
      <c r="AR4304" s="2"/>
      <c r="AS4304" s="1">
        <f t="shared" si="840"/>
        <v>0</v>
      </c>
      <c r="AT4304" s="1">
        <f t="shared" si="841"/>
        <v>0</v>
      </c>
      <c r="AU4304" s="1">
        <v>0</v>
      </c>
      <c r="AV4304" s="1">
        <v>0</v>
      </c>
      <c r="AW4304" s="1">
        <f t="shared" si="842"/>
        <v>0</v>
      </c>
      <c r="AX4304" s="1">
        <f t="shared" si="843"/>
        <v>0</v>
      </c>
      <c r="AY4304" s="1">
        <v>0</v>
      </c>
      <c r="AZ4304" s="1">
        <v>0</v>
      </c>
    </row>
    <row r="4305" spans="1:53" x14ac:dyDescent="0.3">
      <c r="A4305" s="1" t="s">
        <v>9165</v>
      </c>
      <c r="B4305" s="1">
        <v>2014</v>
      </c>
      <c r="C4305" s="1" t="s">
        <v>672</v>
      </c>
      <c r="D4305" s="1" t="s">
        <v>673</v>
      </c>
      <c r="E4305" s="1" t="s">
        <v>673</v>
      </c>
      <c r="F4305" s="1" t="s">
        <v>56</v>
      </c>
      <c r="G4305" s="1">
        <v>6010</v>
      </c>
      <c r="H4305" s="1">
        <v>73</v>
      </c>
      <c r="I4305" s="1">
        <v>195</v>
      </c>
      <c r="J4305" s="1">
        <v>958</v>
      </c>
      <c r="K4305" s="1">
        <v>9.625</v>
      </c>
      <c r="L4305" s="1">
        <v>3138</v>
      </c>
      <c r="M4305" s="1">
        <v>31.375</v>
      </c>
      <c r="N4305" s="1">
        <v>7500</v>
      </c>
      <c r="O4305" s="1">
        <v>75</v>
      </c>
      <c r="P4305" s="1">
        <v>4</v>
      </c>
      <c r="Q4305" s="3">
        <v>1.62</v>
      </c>
      <c r="R4305" s="3">
        <v>2.65</v>
      </c>
      <c r="S4305" s="3">
        <v>4.5</v>
      </c>
      <c r="T4305" s="1">
        <v>1.85</v>
      </c>
      <c r="U4305" s="1">
        <v>3012</v>
      </c>
      <c r="V4305" s="1">
        <v>30.5</v>
      </c>
      <c r="W4305" s="1">
        <v>909</v>
      </c>
      <c r="X4305" s="1">
        <v>117</v>
      </c>
      <c r="Y4305" s="3">
        <v>6.8</v>
      </c>
      <c r="Z4305" s="3">
        <v>4.08</v>
      </c>
      <c r="AA4305" s="3">
        <v>11.39</v>
      </c>
      <c r="AB4305" s="1" t="s">
        <v>3240</v>
      </c>
      <c r="AC4305" s="1" t="s">
        <v>256</v>
      </c>
      <c r="AD4305" s="1" t="s">
        <v>256</v>
      </c>
      <c r="AE4305" s="1">
        <v>176</v>
      </c>
      <c r="AF4305" s="1">
        <v>5</v>
      </c>
      <c r="AG4305" s="1">
        <v>3</v>
      </c>
      <c r="AH4305" s="1" t="s">
        <v>9166</v>
      </c>
      <c r="AI4305" s="1">
        <v>2014</v>
      </c>
      <c r="AK4305" s="1">
        <v>41405</v>
      </c>
      <c r="AO4305" s="1" t="s">
        <v>9167</v>
      </c>
      <c r="AP4305" s="1" t="s">
        <v>9167</v>
      </c>
      <c r="AQ4305" s="1">
        <v>41405</v>
      </c>
      <c r="AR4305" s="2"/>
      <c r="AS4305" s="1">
        <f t="shared" si="840"/>
        <v>0</v>
      </c>
      <c r="AT4305" s="1">
        <f t="shared" si="841"/>
        <v>0</v>
      </c>
      <c r="AU4305" s="1">
        <v>0</v>
      </c>
      <c r="AV4305" s="1">
        <v>0</v>
      </c>
      <c r="AW4305" s="1">
        <f t="shared" si="842"/>
        <v>0</v>
      </c>
      <c r="AX4305" s="1">
        <f t="shared" si="843"/>
        <v>0</v>
      </c>
      <c r="AY4305" s="1">
        <v>0</v>
      </c>
      <c r="AZ4305" s="1">
        <v>0</v>
      </c>
      <c r="BA4305" s="1">
        <v>41405</v>
      </c>
    </row>
    <row r="4306" spans="1:53" x14ac:dyDescent="0.3">
      <c r="A4306" s="1" t="s">
        <v>9212</v>
      </c>
      <c r="B4306" s="1">
        <v>2014</v>
      </c>
      <c r="C4306" s="1" t="s">
        <v>672</v>
      </c>
      <c r="D4306" s="1" t="s">
        <v>673</v>
      </c>
      <c r="E4306" s="1" t="s">
        <v>673</v>
      </c>
      <c r="F4306" s="1" t="s">
        <v>71</v>
      </c>
      <c r="G4306" s="1">
        <v>6010</v>
      </c>
      <c r="H4306" s="1">
        <v>73</v>
      </c>
      <c r="I4306" s="1">
        <v>198</v>
      </c>
      <c r="J4306" s="1">
        <v>918</v>
      </c>
      <c r="K4306" s="1">
        <v>9.125</v>
      </c>
      <c r="L4306" s="1">
        <v>3138</v>
      </c>
      <c r="M4306" s="1">
        <v>31.375</v>
      </c>
      <c r="N4306" s="1">
        <v>7618</v>
      </c>
      <c r="O4306" s="1">
        <v>76.125</v>
      </c>
      <c r="P4306" s="1">
        <v>15</v>
      </c>
      <c r="Q4306" s="3">
        <v>1.58</v>
      </c>
      <c r="R4306" s="3">
        <v>2.62</v>
      </c>
      <c r="S4306" s="3">
        <v>4.5</v>
      </c>
      <c r="T4306" s="1">
        <v>1.88</v>
      </c>
      <c r="U4306" s="1">
        <v>3612</v>
      </c>
      <c r="V4306" s="1">
        <v>36.5</v>
      </c>
      <c r="W4306" s="1">
        <v>910</v>
      </c>
      <c r="X4306" s="1">
        <v>118</v>
      </c>
      <c r="Y4306" s="3">
        <v>7.08</v>
      </c>
      <c r="Z4306" s="3">
        <v>4.2</v>
      </c>
      <c r="AA4306" s="3">
        <v>11.6</v>
      </c>
      <c r="AB4306" s="1" t="s">
        <v>5826</v>
      </c>
      <c r="AC4306" s="1" t="s">
        <v>488</v>
      </c>
      <c r="AD4306" s="1" t="s">
        <v>488</v>
      </c>
      <c r="AE4306" s="1">
        <v>190</v>
      </c>
      <c r="AF4306" s="1">
        <v>6</v>
      </c>
      <c r="AG4306" s="1">
        <v>3</v>
      </c>
      <c r="AH4306" s="1" t="s">
        <v>9213</v>
      </c>
      <c r="AI4306" s="1">
        <v>2014</v>
      </c>
      <c r="AJ4306" s="1">
        <v>2017</v>
      </c>
      <c r="AK4306" s="1">
        <v>41419</v>
      </c>
      <c r="AO4306" s="1" t="s">
        <v>9214</v>
      </c>
      <c r="AP4306" s="1" t="s">
        <v>9214</v>
      </c>
      <c r="AQ4306" s="1">
        <v>41419</v>
      </c>
      <c r="AR4306" s="2"/>
      <c r="AS4306" s="1">
        <f t="shared" si="840"/>
        <v>0</v>
      </c>
      <c r="AT4306" s="1">
        <f t="shared" si="841"/>
        <v>0</v>
      </c>
      <c r="AU4306" s="1">
        <v>0</v>
      </c>
      <c r="AV4306" s="1">
        <v>0</v>
      </c>
      <c r="AW4306" s="1">
        <f t="shared" si="842"/>
        <v>0</v>
      </c>
      <c r="AX4306" s="1">
        <f t="shared" si="843"/>
        <v>0</v>
      </c>
      <c r="AY4306" s="1">
        <v>0</v>
      </c>
      <c r="AZ4306" s="1">
        <v>0</v>
      </c>
      <c r="BA4306" s="1">
        <v>41419</v>
      </c>
    </row>
    <row r="4307" spans="1:53" x14ac:dyDescent="0.3">
      <c r="A4307" s="1" t="s">
        <v>5466</v>
      </c>
      <c r="B4307" s="1">
        <v>2017</v>
      </c>
      <c r="C4307" s="1" t="s">
        <v>513</v>
      </c>
      <c r="D4307" s="1" t="s">
        <v>399</v>
      </c>
      <c r="E4307" s="1" t="s">
        <v>399</v>
      </c>
      <c r="F4307" s="1" t="s">
        <v>496</v>
      </c>
      <c r="G4307" s="1">
        <v>6010</v>
      </c>
      <c r="H4307" s="1">
        <v>73</v>
      </c>
      <c r="I4307" s="1">
        <v>214</v>
      </c>
      <c r="J4307" s="1">
        <v>958</v>
      </c>
      <c r="K4307" s="1">
        <v>9.6300000000000008</v>
      </c>
      <c r="L4307" s="1">
        <v>3268</v>
      </c>
      <c r="M4307" s="1">
        <v>32.75</v>
      </c>
      <c r="N4307" s="1">
        <v>7738</v>
      </c>
      <c r="O4307" s="1">
        <v>77.38</v>
      </c>
      <c r="P4307" s="1">
        <v>19</v>
      </c>
      <c r="Q4307" s="3">
        <v>1.51</v>
      </c>
      <c r="S4307" s="3">
        <v>4.51</v>
      </c>
      <c r="U4307" s="1">
        <v>3700</v>
      </c>
      <c r="V4307" s="1">
        <v>37</v>
      </c>
      <c r="W4307" s="1">
        <v>1008</v>
      </c>
      <c r="X4307" s="1">
        <v>128</v>
      </c>
      <c r="AB4307" s="1" t="s">
        <v>2252</v>
      </c>
      <c r="AC4307" s="1" t="s">
        <v>251</v>
      </c>
      <c r="AD4307" s="1" t="s">
        <v>251</v>
      </c>
      <c r="AE4307" s="1">
        <v>113</v>
      </c>
      <c r="AF4307" s="1">
        <v>4</v>
      </c>
      <c r="AG4307" s="1">
        <v>3</v>
      </c>
      <c r="AH4307" s="1" t="s">
        <v>5467</v>
      </c>
      <c r="AI4307" s="1">
        <v>2017</v>
      </c>
      <c r="AJ4307" s="1">
        <v>2020</v>
      </c>
      <c r="AK4307" s="1">
        <v>44926</v>
      </c>
      <c r="AO4307" s="1" t="s">
        <v>5468</v>
      </c>
      <c r="AP4307" s="1" t="s">
        <v>5468</v>
      </c>
      <c r="AQ4307" s="1">
        <v>44926</v>
      </c>
      <c r="AR4307" s="2"/>
      <c r="AS4307" s="1">
        <f t="shared" si="840"/>
        <v>0</v>
      </c>
      <c r="AT4307" s="1">
        <f t="shared" si="841"/>
        <v>0</v>
      </c>
      <c r="AU4307" s="1">
        <v>0</v>
      </c>
      <c r="AV4307" s="1">
        <v>0</v>
      </c>
      <c r="AW4307" s="1">
        <f t="shared" si="842"/>
        <v>0</v>
      </c>
      <c r="AX4307" s="1">
        <f t="shared" si="843"/>
        <v>0</v>
      </c>
      <c r="AY4307" s="1">
        <v>0</v>
      </c>
      <c r="AZ4307" s="1">
        <v>0</v>
      </c>
      <c r="BA4307" s="1">
        <v>44926</v>
      </c>
    </row>
    <row r="4308" spans="1:53" x14ac:dyDescent="0.3">
      <c r="A4308" s="1" t="s">
        <v>5273</v>
      </c>
      <c r="B4308" s="1">
        <v>2018</v>
      </c>
      <c r="C4308" s="1" t="s">
        <v>672</v>
      </c>
      <c r="D4308" s="1" t="s">
        <v>673</v>
      </c>
      <c r="E4308" s="1" t="s">
        <v>673</v>
      </c>
      <c r="F4308" s="1" t="s">
        <v>130</v>
      </c>
      <c r="G4308" s="1">
        <v>6010</v>
      </c>
      <c r="H4308" s="1">
        <v>73</v>
      </c>
      <c r="I4308" s="1">
        <v>206</v>
      </c>
      <c r="J4308" s="1">
        <v>958</v>
      </c>
      <c r="K4308" s="1">
        <v>9.625</v>
      </c>
      <c r="L4308" s="1">
        <v>3228</v>
      </c>
      <c r="M4308" s="1">
        <v>32.25</v>
      </c>
      <c r="N4308" s="1">
        <v>7818</v>
      </c>
      <c r="O4308" s="1">
        <v>78.125</v>
      </c>
      <c r="P4308" s="1">
        <v>24</v>
      </c>
      <c r="Q4308" s="3">
        <v>1.5</v>
      </c>
      <c r="S4308" s="3">
        <v>4.5199999999999996</v>
      </c>
      <c r="U4308" s="1">
        <v>3312</v>
      </c>
      <c r="V4308" s="1">
        <v>33.5</v>
      </c>
      <c r="W4308" s="1">
        <v>910</v>
      </c>
      <c r="X4308" s="1">
        <v>118</v>
      </c>
      <c r="Y4308" s="3">
        <v>7.16</v>
      </c>
      <c r="Z4308" s="3">
        <v>4.57</v>
      </c>
      <c r="AA4308" s="3">
        <v>11.73</v>
      </c>
      <c r="AB4308" s="1" t="s">
        <v>3256</v>
      </c>
      <c r="AC4308" s="1" t="s">
        <v>72</v>
      </c>
      <c r="AD4308" s="1" t="s">
        <v>72</v>
      </c>
      <c r="AG4308" s="1">
        <v>4</v>
      </c>
      <c r="AL4308" s="1" t="s">
        <v>5274</v>
      </c>
      <c r="AO4308" s="1" t="s">
        <v>5275</v>
      </c>
      <c r="AR4308" s="2"/>
      <c r="AS4308" s="1">
        <f t="shared" si="840"/>
        <v>0</v>
      </c>
      <c r="AT4308" s="1">
        <f t="shared" si="841"/>
        <v>0</v>
      </c>
      <c r="AU4308" s="1">
        <v>0</v>
      </c>
      <c r="AV4308" s="1">
        <v>0</v>
      </c>
      <c r="AW4308" s="1">
        <f t="shared" si="842"/>
        <v>0</v>
      </c>
      <c r="AX4308" s="1">
        <f t="shared" si="843"/>
        <v>0</v>
      </c>
      <c r="AY4308" s="1">
        <v>0</v>
      </c>
      <c r="AZ4308" s="1">
        <v>0</v>
      </c>
    </row>
    <row r="4309" spans="1:53" x14ac:dyDescent="0.3">
      <c r="A4309" s="1" t="s">
        <v>16857</v>
      </c>
      <c r="B4309" s="1">
        <v>2006</v>
      </c>
      <c r="C4309" s="1" t="s">
        <v>672</v>
      </c>
      <c r="D4309" s="1" t="s">
        <v>673</v>
      </c>
      <c r="E4309" s="1" t="s">
        <v>673</v>
      </c>
      <c r="F4309" s="1" t="s">
        <v>269</v>
      </c>
      <c r="G4309" s="1">
        <v>6010</v>
      </c>
      <c r="H4309" s="1">
        <v>73</v>
      </c>
      <c r="I4309" s="1">
        <v>205</v>
      </c>
      <c r="J4309" s="1">
        <v>858</v>
      </c>
      <c r="K4309" s="1">
        <v>8.625</v>
      </c>
      <c r="L4309" s="1">
        <v>3312</v>
      </c>
      <c r="M4309" s="1">
        <v>33.5</v>
      </c>
      <c r="Q4309" s="3">
        <v>1.57</v>
      </c>
      <c r="R4309" s="3">
        <v>2.63</v>
      </c>
      <c r="S4309" s="3">
        <v>4.5199999999999996</v>
      </c>
      <c r="T4309" s="1">
        <v>1.8899999999999899</v>
      </c>
      <c r="U4309" s="1">
        <v>3800</v>
      </c>
      <c r="V4309" s="1">
        <v>38</v>
      </c>
      <c r="W4309" s="1">
        <v>908</v>
      </c>
      <c r="X4309" s="1">
        <v>116</v>
      </c>
      <c r="Y4309" s="3">
        <v>7.17</v>
      </c>
      <c r="Z4309" s="3">
        <v>4.21</v>
      </c>
      <c r="AB4309" s="1" t="s">
        <v>3244</v>
      </c>
      <c r="AC4309" s="1" t="s">
        <v>139</v>
      </c>
      <c r="AD4309" s="1" t="s">
        <v>139</v>
      </c>
      <c r="AE4309" s="1">
        <v>249</v>
      </c>
      <c r="AF4309" s="1">
        <v>7</v>
      </c>
      <c r="AG4309" s="1">
        <v>3</v>
      </c>
      <c r="AH4309" s="1" t="s">
        <v>16858</v>
      </c>
      <c r="AI4309" s="1">
        <v>2006</v>
      </c>
      <c r="AK4309" s="1">
        <v>31064</v>
      </c>
      <c r="AO4309" s="1" t="s">
        <v>16859</v>
      </c>
      <c r="AP4309" s="1" t="s">
        <v>16859</v>
      </c>
      <c r="AQ4309" s="1">
        <v>31064</v>
      </c>
      <c r="AR4309" s="2"/>
      <c r="AS4309" s="1">
        <f t="shared" si="840"/>
        <v>0</v>
      </c>
      <c r="AT4309" s="1">
        <f t="shared" si="841"/>
        <v>0</v>
      </c>
      <c r="AU4309" s="1">
        <v>0</v>
      </c>
      <c r="AV4309" s="1">
        <v>0</v>
      </c>
      <c r="AW4309" s="1">
        <f t="shared" si="842"/>
        <v>0</v>
      </c>
      <c r="AX4309" s="1">
        <f t="shared" si="843"/>
        <v>0</v>
      </c>
      <c r="AY4309" s="1">
        <v>0</v>
      </c>
      <c r="AZ4309" s="1">
        <v>0</v>
      </c>
      <c r="BA4309" s="1">
        <v>31064</v>
      </c>
    </row>
    <row r="4310" spans="1:53" x14ac:dyDescent="0.3">
      <c r="A4310" s="1" t="s">
        <v>347</v>
      </c>
      <c r="B4310" s="1">
        <v>2023</v>
      </c>
      <c r="C4310" s="1" t="s">
        <v>276</v>
      </c>
      <c r="D4310" s="1" t="s">
        <v>276</v>
      </c>
      <c r="E4310" s="1" t="s">
        <v>276</v>
      </c>
      <c r="F4310" s="1" t="s">
        <v>348</v>
      </c>
      <c r="G4310" s="1">
        <v>6010</v>
      </c>
      <c r="H4310" s="1">
        <v>73</v>
      </c>
      <c r="I4310" s="1">
        <v>230</v>
      </c>
      <c r="K4310" s="1">
        <v>10.25</v>
      </c>
      <c r="M4310" s="1">
        <v>32</v>
      </c>
      <c r="O4310" s="1">
        <v>78.125</v>
      </c>
      <c r="Q4310" s="3">
        <v>1.54</v>
      </c>
      <c r="S4310" s="3">
        <v>4.53</v>
      </c>
      <c r="V4310" s="1">
        <v>38.5</v>
      </c>
      <c r="X4310" s="1">
        <v>122</v>
      </c>
      <c r="Y4310" s="3">
        <v>7</v>
      </c>
      <c r="Z4310" s="3">
        <v>4.43</v>
      </c>
      <c r="AC4310" s="1" t="s">
        <v>72</v>
      </c>
      <c r="AD4310" s="1" t="s">
        <v>72</v>
      </c>
      <c r="AG4310" s="1">
        <v>4</v>
      </c>
      <c r="AH4310" s="1" t="s">
        <v>349</v>
      </c>
      <c r="AI4310" s="1">
        <v>2023</v>
      </c>
      <c r="AM4310" s="1">
        <v>3</v>
      </c>
      <c r="AN4310" s="1" t="s">
        <v>350</v>
      </c>
    </row>
    <row r="4311" spans="1:53" x14ac:dyDescent="0.3">
      <c r="A4311" s="1" t="s">
        <v>4311</v>
      </c>
      <c r="B4311" s="1">
        <v>2018</v>
      </c>
      <c r="C4311" s="1" t="s">
        <v>398</v>
      </c>
      <c r="D4311" s="1" t="s">
        <v>398</v>
      </c>
      <c r="E4311" s="1" t="s">
        <v>399</v>
      </c>
      <c r="F4311" s="1" t="s">
        <v>269</v>
      </c>
      <c r="G4311" s="1">
        <v>6010</v>
      </c>
      <c r="H4311" s="1">
        <v>73</v>
      </c>
      <c r="I4311" s="1">
        <v>206</v>
      </c>
      <c r="J4311" s="1">
        <v>878</v>
      </c>
      <c r="K4311" s="1">
        <v>8.875</v>
      </c>
      <c r="L4311" s="1">
        <v>3268</v>
      </c>
      <c r="M4311" s="1">
        <v>32.75</v>
      </c>
      <c r="N4311" s="1">
        <v>7938</v>
      </c>
      <c r="O4311" s="1">
        <v>79.375</v>
      </c>
      <c r="P4311" s="1">
        <v>16</v>
      </c>
      <c r="Q4311" s="3">
        <v>1.56</v>
      </c>
      <c r="S4311" s="3">
        <v>4.53</v>
      </c>
      <c r="U4311" s="1">
        <v>3400</v>
      </c>
      <c r="V4311" s="1">
        <v>34</v>
      </c>
      <c r="W4311" s="1">
        <v>1004</v>
      </c>
      <c r="X4311" s="1">
        <v>124</v>
      </c>
      <c r="AB4311" s="1" t="s">
        <v>3244</v>
      </c>
      <c r="AC4311" s="1" t="s">
        <v>96</v>
      </c>
      <c r="AD4311" s="1" t="s">
        <v>96</v>
      </c>
      <c r="AE4311" s="1">
        <v>63</v>
      </c>
      <c r="AF4311" s="1">
        <v>2</v>
      </c>
      <c r="AG4311" s="1">
        <v>2</v>
      </c>
      <c r="AL4311" s="1" t="s">
        <v>4312</v>
      </c>
      <c r="AO4311" s="1" t="s">
        <v>4313</v>
      </c>
      <c r="AR4311" s="2"/>
      <c r="AS4311" s="1">
        <f>IF(AT4311&gt;0,1,0)</f>
        <v>0</v>
      </c>
      <c r="AT4311" s="1">
        <f>AU4311+AV4311</f>
        <v>0</v>
      </c>
      <c r="AU4311" s="1">
        <v>0</v>
      </c>
      <c r="AV4311" s="1">
        <v>0</v>
      </c>
      <c r="AW4311" s="1">
        <f>IF(AX4311&gt;0,1,0)</f>
        <v>0</v>
      </c>
      <c r="AX4311" s="1">
        <f>SUM(AY4311+AZ4311)</f>
        <v>0</v>
      </c>
      <c r="AY4311" s="1">
        <v>0</v>
      </c>
      <c r="AZ4311" s="1">
        <v>0</v>
      </c>
    </row>
    <row r="4312" spans="1:53" x14ac:dyDescent="0.3">
      <c r="A4312" s="1" t="s">
        <v>7193</v>
      </c>
      <c r="B4312" s="1">
        <v>2016</v>
      </c>
      <c r="C4312" s="1" t="s">
        <v>672</v>
      </c>
      <c r="D4312" s="1" t="s">
        <v>673</v>
      </c>
      <c r="E4312" s="1" t="s">
        <v>673</v>
      </c>
      <c r="F4312" s="1" t="s">
        <v>355</v>
      </c>
      <c r="G4312" s="1">
        <v>6010</v>
      </c>
      <c r="H4312" s="1">
        <v>73</v>
      </c>
      <c r="I4312" s="1">
        <v>206</v>
      </c>
      <c r="J4312" s="1">
        <v>938</v>
      </c>
      <c r="K4312" s="1">
        <v>9.375</v>
      </c>
      <c r="L4312" s="1">
        <v>3338</v>
      </c>
      <c r="M4312" s="1">
        <v>33.375</v>
      </c>
      <c r="N4312" s="1">
        <v>7618</v>
      </c>
      <c r="O4312" s="1">
        <v>76.125</v>
      </c>
      <c r="P4312" s="1">
        <v>10</v>
      </c>
      <c r="Q4312" s="3">
        <v>1.5</v>
      </c>
      <c r="S4312" s="3">
        <v>4.53</v>
      </c>
      <c r="U4312" s="1">
        <v>3700</v>
      </c>
      <c r="V4312" s="1">
        <v>37</v>
      </c>
      <c r="W4312" s="1">
        <v>1010</v>
      </c>
      <c r="X4312" s="1">
        <v>130</v>
      </c>
      <c r="Y4312" s="3">
        <v>6.76</v>
      </c>
      <c r="Z4312" s="3">
        <v>4.2</v>
      </c>
      <c r="AA4312" s="3">
        <v>11.37</v>
      </c>
      <c r="AB4312" s="1" t="s">
        <v>3300</v>
      </c>
      <c r="AC4312" s="1" t="s">
        <v>243</v>
      </c>
      <c r="AD4312" s="1" t="s">
        <v>243</v>
      </c>
      <c r="AE4312" s="1">
        <v>107</v>
      </c>
      <c r="AF4312" s="1">
        <v>4</v>
      </c>
      <c r="AG4312" s="1">
        <v>3</v>
      </c>
      <c r="AH4312" s="1" t="s">
        <v>7194</v>
      </c>
      <c r="AI4312" s="1">
        <v>2016</v>
      </c>
      <c r="AJ4312" s="1">
        <v>2019</v>
      </c>
      <c r="AK4312" s="1">
        <v>43396</v>
      </c>
      <c r="AO4312" s="1" t="s">
        <v>7195</v>
      </c>
      <c r="AP4312" s="1" t="s">
        <v>7195</v>
      </c>
      <c r="AQ4312" s="1">
        <v>43396</v>
      </c>
      <c r="AR4312" s="2"/>
      <c r="AS4312" s="1">
        <f>IF(AT4312&gt;0,1,0)</f>
        <v>0</v>
      </c>
      <c r="AT4312" s="1">
        <f>AU4312+AV4312</f>
        <v>0</v>
      </c>
      <c r="AU4312" s="1">
        <v>0</v>
      </c>
      <c r="AV4312" s="1">
        <v>0</v>
      </c>
      <c r="AW4312" s="1">
        <f>IF(AX4312&gt;0,1,0)</f>
        <v>0</v>
      </c>
      <c r="AX4312" s="1">
        <f>SUM(AY4312+AZ4312)</f>
        <v>0</v>
      </c>
      <c r="AY4312" s="1">
        <v>0</v>
      </c>
      <c r="AZ4312" s="1">
        <v>0</v>
      </c>
      <c r="BA4312" s="1">
        <v>43396</v>
      </c>
    </row>
    <row r="4313" spans="1:53" x14ac:dyDescent="0.3">
      <c r="A4313" s="1" t="s">
        <v>5989</v>
      </c>
      <c r="B4313" s="1">
        <v>2017</v>
      </c>
      <c r="C4313" s="1" t="s">
        <v>1081</v>
      </c>
      <c r="D4313" s="1" t="s">
        <v>1081</v>
      </c>
      <c r="E4313" s="1" t="s">
        <v>1081</v>
      </c>
      <c r="F4313" s="1" t="s">
        <v>1585</v>
      </c>
      <c r="G4313" s="1">
        <v>6010</v>
      </c>
      <c r="H4313" s="1">
        <v>73</v>
      </c>
      <c r="I4313" s="1">
        <v>219</v>
      </c>
      <c r="J4313" s="1">
        <v>878</v>
      </c>
      <c r="K4313" s="1">
        <v>8.8800000000000008</v>
      </c>
      <c r="L4313" s="1">
        <v>3138</v>
      </c>
      <c r="M4313" s="1">
        <v>31.38</v>
      </c>
      <c r="N4313" s="1">
        <v>7518</v>
      </c>
      <c r="O4313" s="1">
        <v>75.13</v>
      </c>
      <c r="P4313" s="1">
        <v>15</v>
      </c>
      <c r="Q4313" s="3">
        <v>1.53</v>
      </c>
      <c r="S4313" s="3">
        <v>4.54</v>
      </c>
      <c r="U4313" s="1">
        <v>3400</v>
      </c>
      <c r="V4313" s="1">
        <v>34</v>
      </c>
      <c r="W4313" s="1">
        <v>1005</v>
      </c>
      <c r="X4313" s="1">
        <v>125</v>
      </c>
      <c r="Y4313" s="3">
        <v>7.03</v>
      </c>
      <c r="Z4313" s="3">
        <v>4.32</v>
      </c>
      <c r="AA4313" s="3">
        <v>11.29</v>
      </c>
      <c r="AB4313" s="1" t="s">
        <v>3374</v>
      </c>
      <c r="AC4313" s="1" t="s">
        <v>193</v>
      </c>
      <c r="AD4313" s="1" t="s">
        <v>193</v>
      </c>
      <c r="AE4313" s="1">
        <v>156</v>
      </c>
      <c r="AF4313" s="1">
        <v>5</v>
      </c>
      <c r="AG4313" s="1">
        <v>3</v>
      </c>
      <c r="AH4313" s="1" t="s">
        <v>5990</v>
      </c>
      <c r="AI4313" s="1">
        <v>2017</v>
      </c>
      <c r="AJ4313" s="1">
        <v>2018</v>
      </c>
      <c r="AK4313" s="1">
        <v>44969</v>
      </c>
      <c r="AO4313" s="1" t="s">
        <v>5991</v>
      </c>
      <c r="AP4313" s="1" t="s">
        <v>5991</v>
      </c>
      <c r="AQ4313" s="1">
        <v>44969</v>
      </c>
      <c r="AR4313" s="2"/>
      <c r="AS4313" s="1">
        <f>IF(AT4313&gt;0,1,0)</f>
        <v>0</v>
      </c>
      <c r="AT4313" s="1">
        <f>AU4313+AV4313</f>
        <v>0</v>
      </c>
      <c r="AU4313" s="1">
        <v>0</v>
      </c>
      <c r="AV4313" s="1">
        <v>0</v>
      </c>
      <c r="AW4313" s="1">
        <f>IF(AX4313&gt;0,1,0)</f>
        <v>0</v>
      </c>
      <c r="AX4313" s="1">
        <f>SUM(AY4313+AZ4313)</f>
        <v>0</v>
      </c>
      <c r="AY4313" s="1">
        <v>0</v>
      </c>
      <c r="AZ4313" s="1">
        <v>0</v>
      </c>
      <c r="BA4313" s="1">
        <v>44969</v>
      </c>
    </row>
    <row r="4314" spans="1:53" x14ac:dyDescent="0.3">
      <c r="A4314" s="1" t="s">
        <v>18957</v>
      </c>
      <c r="B4314" s="1">
        <v>2003</v>
      </c>
      <c r="C4314" s="1" t="s">
        <v>513</v>
      </c>
      <c r="D4314" s="6" t="s">
        <v>513</v>
      </c>
      <c r="E4314" s="1" t="s">
        <v>399</v>
      </c>
      <c r="F4314" s="1" t="s">
        <v>255</v>
      </c>
      <c r="G4314" s="1">
        <v>6010</v>
      </c>
      <c r="H4314" s="1">
        <v>73</v>
      </c>
      <c r="I4314" s="1">
        <v>208</v>
      </c>
      <c r="J4314" s="1">
        <v>938</v>
      </c>
      <c r="K4314" s="1">
        <v>9.375</v>
      </c>
      <c r="L4314" s="1">
        <v>3078</v>
      </c>
      <c r="M4314" s="1">
        <v>30.875</v>
      </c>
      <c r="P4314" s="1">
        <v>25</v>
      </c>
      <c r="Q4314" s="3">
        <v>1.56</v>
      </c>
      <c r="R4314" s="3">
        <v>2.63</v>
      </c>
      <c r="S4314" s="3">
        <v>4.54</v>
      </c>
      <c r="T4314" s="1">
        <v>1.91</v>
      </c>
      <c r="U4314" s="1">
        <v>3512</v>
      </c>
      <c r="V4314" s="1">
        <v>35.5</v>
      </c>
      <c r="W4314" s="1">
        <v>907</v>
      </c>
      <c r="X4314" s="1">
        <v>115</v>
      </c>
      <c r="Y4314" s="3">
        <v>6.85</v>
      </c>
      <c r="Z4314" s="3">
        <v>4.03</v>
      </c>
      <c r="AA4314" s="3">
        <v>11.12</v>
      </c>
      <c r="AB4314" s="1" t="s">
        <v>3240</v>
      </c>
      <c r="AC4314" s="1" t="s">
        <v>219</v>
      </c>
      <c r="AD4314" s="1" t="s">
        <v>219</v>
      </c>
      <c r="AE4314" s="1">
        <v>140</v>
      </c>
      <c r="AF4314" s="1">
        <v>5</v>
      </c>
      <c r="AG4314" s="1">
        <v>3</v>
      </c>
      <c r="AH4314" s="1" t="s">
        <v>18958</v>
      </c>
      <c r="AI4314" s="1">
        <v>2003</v>
      </c>
      <c r="AK4314" s="1">
        <v>28176</v>
      </c>
      <c r="AO4314" s="1" t="s">
        <v>18959</v>
      </c>
      <c r="AP4314" s="1" t="s">
        <v>18959</v>
      </c>
      <c r="AQ4314" s="1">
        <v>28176</v>
      </c>
      <c r="AR4314" s="2"/>
      <c r="AS4314" s="1">
        <f>IF(AT4314&gt;0,1,0)</f>
        <v>0</v>
      </c>
      <c r="AT4314" s="1">
        <f>AU4314+AV4314</f>
        <v>0</v>
      </c>
      <c r="AU4314" s="1">
        <v>0</v>
      </c>
      <c r="AV4314" s="1">
        <v>0</v>
      </c>
      <c r="AW4314" s="1">
        <f>IF(AX4314&gt;0,1,0)</f>
        <v>0</v>
      </c>
      <c r="AX4314" s="1">
        <f>SUM(AY4314+AZ4314)</f>
        <v>0</v>
      </c>
      <c r="AY4314" s="1">
        <v>0</v>
      </c>
      <c r="AZ4314" s="1">
        <v>0</v>
      </c>
      <c r="BA4314" s="1">
        <v>28176</v>
      </c>
    </row>
    <row r="4315" spans="1:53" x14ac:dyDescent="0.3">
      <c r="A4315" s="1" t="s">
        <v>397</v>
      </c>
      <c r="B4315" s="1">
        <v>2023</v>
      </c>
      <c r="C4315" s="1" t="s">
        <v>398</v>
      </c>
      <c r="D4315" s="1" t="s">
        <v>398</v>
      </c>
      <c r="E4315" s="1" t="s">
        <v>399</v>
      </c>
      <c r="F4315" s="1" t="s">
        <v>400</v>
      </c>
      <c r="G4315" s="1">
        <v>6010</v>
      </c>
      <c r="H4315" s="1">
        <v>73</v>
      </c>
      <c r="I4315" s="1">
        <v>195</v>
      </c>
      <c r="K4315" s="1">
        <v>8.5</v>
      </c>
      <c r="M4315" s="1">
        <v>31.875</v>
      </c>
      <c r="O4315" s="1">
        <v>76.25</v>
      </c>
      <c r="Q4315" s="3">
        <v>1.54</v>
      </c>
      <c r="S4315" s="3">
        <v>4.55</v>
      </c>
      <c r="V4315" s="1">
        <v>33</v>
      </c>
      <c r="X4315" s="1">
        <v>122</v>
      </c>
      <c r="Z4315" s="3">
        <v>4.33</v>
      </c>
      <c r="AC4315" s="1" t="s">
        <v>391</v>
      </c>
      <c r="AD4315" s="1" t="s">
        <v>391</v>
      </c>
      <c r="AE4315" s="1">
        <v>252</v>
      </c>
      <c r="AF4315" s="1">
        <v>7</v>
      </c>
      <c r="AG4315" s="1">
        <v>3</v>
      </c>
      <c r="AH4315" s="1" t="s">
        <v>401</v>
      </c>
      <c r="AI4315" s="1">
        <v>2023</v>
      </c>
      <c r="AM4315" s="1">
        <v>4</v>
      </c>
      <c r="AN4315" s="1" t="s">
        <v>402</v>
      </c>
    </row>
    <row r="4316" spans="1:53" x14ac:dyDescent="0.3">
      <c r="A4316" s="1" t="s">
        <v>527</v>
      </c>
      <c r="B4316" s="1">
        <v>2023</v>
      </c>
      <c r="C4316" s="1" t="s">
        <v>513</v>
      </c>
      <c r="D4316" s="1" t="s">
        <v>513</v>
      </c>
      <c r="E4316" s="1" t="s">
        <v>399</v>
      </c>
      <c r="F4316" s="1" t="s">
        <v>81</v>
      </c>
      <c r="G4316" s="1">
        <v>6010</v>
      </c>
      <c r="H4316" s="1">
        <v>73</v>
      </c>
      <c r="I4316" s="1">
        <v>209</v>
      </c>
      <c r="K4316" s="1">
        <v>8.5</v>
      </c>
      <c r="M4316" s="1">
        <v>32</v>
      </c>
      <c r="O4316" s="1">
        <v>74.625</v>
      </c>
      <c r="P4316" s="1">
        <v>17</v>
      </c>
      <c r="Q4316" s="3">
        <v>1.56</v>
      </c>
      <c r="S4316" s="3">
        <v>4.55</v>
      </c>
      <c r="AC4316" s="1" t="s">
        <v>234</v>
      </c>
      <c r="AD4316" s="1" t="s">
        <v>234</v>
      </c>
      <c r="AE4316" s="1">
        <v>96</v>
      </c>
      <c r="AF4316" s="1">
        <v>3</v>
      </c>
      <c r="AG4316" s="1">
        <v>2</v>
      </c>
      <c r="AH4316" s="1" t="s">
        <v>528</v>
      </c>
      <c r="AI4316" s="1">
        <v>2023</v>
      </c>
      <c r="AM4316" s="1">
        <v>5</v>
      </c>
      <c r="AN4316" s="1" t="s">
        <v>529</v>
      </c>
    </row>
    <row r="4317" spans="1:53" x14ac:dyDescent="0.3">
      <c r="A4317" s="1" t="s">
        <v>8314</v>
      </c>
      <c r="B4317" s="1">
        <v>2014</v>
      </c>
      <c r="C4317" s="1" t="s">
        <v>513</v>
      </c>
      <c r="D4317" s="1" t="s">
        <v>399</v>
      </c>
      <c r="E4317" s="1" t="s">
        <v>399</v>
      </c>
      <c r="F4317" s="1" t="s">
        <v>458</v>
      </c>
      <c r="G4317" s="1">
        <v>6010</v>
      </c>
      <c r="H4317" s="1">
        <v>73</v>
      </c>
      <c r="I4317" s="1">
        <v>207</v>
      </c>
      <c r="J4317" s="1">
        <v>848</v>
      </c>
      <c r="K4317" s="1">
        <v>8.5</v>
      </c>
      <c r="L4317" s="1">
        <v>3068</v>
      </c>
      <c r="M4317" s="1">
        <v>30.75</v>
      </c>
      <c r="N4317" s="1">
        <v>7418</v>
      </c>
      <c r="O4317" s="1">
        <v>74.125</v>
      </c>
      <c r="P4317" s="1">
        <v>15</v>
      </c>
      <c r="Q4317" s="3">
        <v>1.59</v>
      </c>
      <c r="R4317" s="3">
        <v>2.67</v>
      </c>
      <c r="S4317" s="3">
        <v>4.57</v>
      </c>
      <c r="T4317" s="1">
        <v>1.9</v>
      </c>
      <c r="U4317" s="1">
        <v>3212</v>
      </c>
      <c r="V4317" s="1">
        <v>32.5</v>
      </c>
      <c r="W4317" s="1">
        <v>909</v>
      </c>
      <c r="X4317" s="1">
        <v>117</v>
      </c>
      <c r="AB4317" s="1" t="s">
        <v>3293</v>
      </c>
      <c r="AC4317" s="1" t="s">
        <v>67</v>
      </c>
      <c r="AD4317" s="1" t="s">
        <v>67</v>
      </c>
      <c r="AE4317" s="1">
        <v>162</v>
      </c>
      <c r="AF4317" s="1">
        <v>5</v>
      </c>
      <c r="AG4317" s="1">
        <v>3</v>
      </c>
      <c r="AH4317" s="1" t="s">
        <v>8315</v>
      </c>
      <c r="AI4317" s="1">
        <v>2014</v>
      </c>
      <c r="AK4317" s="1">
        <v>41391</v>
      </c>
      <c r="AO4317" s="1" t="s">
        <v>8316</v>
      </c>
      <c r="AP4317" s="1" t="s">
        <v>8316</v>
      </c>
      <c r="AQ4317" s="1">
        <v>41391</v>
      </c>
      <c r="AR4317" s="2"/>
      <c r="AS4317" s="1">
        <f t="shared" ref="AS4317:AS4322" si="844">IF(AT4317&gt;0,1,0)</f>
        <v>0</v>
      </c>
      <c r="AT4317" s="1">
        <f t="shared" ref="AT4317:AT4322" si="845">AU4317+AV4317</f>
        <v>0</v>
      </c>
      <c r="AU4317" s="1">
        <v>0</v>
      </c>
      <c r="AV4317" s="1">
        <v>0</v>
      </c>
      <c r="AW4317" s="1">
        <f t="shared" ref="AW4317:AW4322" si="846">IF(AX4317&gt;0,1,0)</f>
        <v>0</v>
      </c>
      <c r="AX4317" s="1">
        <f t="shared" ref="AX4317:AX4322" si="847">SUM(AY4317+AZ4317)</f>
        <v>0</v>
      </c>
      <c r="AY4317" s="1">
        <v>0</v>
      </c>
      <c r="AZ4317" s="1">
        <v>0</v>
      </c>
      <c r="BA4317" s="1">
        <v>41391</v>
      </c>
    </row>
    <row r="4318" spans="1:53" x14ac:dyDescent="0.3">
      <c r="A4318" s="1" t="s">
        <v>10173</v>
      </c>
      <c r="B4318" s="1">
        <v>2013</v>
      </c>
      <c r="C4318" s="1" t="s">
        <v>672</v>
      </c>
      <c r="D4318" s="1" t="s">
        <v>673</v>
      </c>
      <c r="E4318" s="1" t="s">
        <v>673</v>
      </c>
      <c r="F4318" s="1" t="s">
        <v>61</v>
      </c>
      <c r="G4318" s="1">
        <v>6010</v>
      </c>
      <c r="H4318" s="1">
        <v>73</v>
      </c>
      <c r="I4318" s="1">
        <v>214</v>
      </c>
      <c r="J4318" s="1">
        <v>1000</v>
      </c>
      <c r="K4318" s="1">
        <v>10</v>
      </c>
      <c r="L4318" s="1">
        <v>3338</v>
      </c>
      <c r="M4318" s="1">
        <v>33.375</v>
      </c>
      <c r="N4318" s="1">
        <v>8000</v>
      </c>
      <c r="O4318" s="1">
        <v>80</v>
      </c>
      <c r="P4318" s="1">
        <v>15</v>
      </c>
      <c r="Q4318" s="3">
        <v>1.62</v>
      </c>
      <c r="R4318" s="3">
        <v>2.69</v>
      </c>
      <c r="S4318" s="3">
        <v>4.57</v>
      </c>
      <c r="T4318" s="1">
        <v>1.88</v>
      </c>
      <c r="U4318" s="1">
        <v>3600</v>
      </c>
      <c r="V4318" s="1">
        <v>36</v>
      </c>
      <c r="W4318" s="1">
        <v>907</v>
      </c>
      <c r="X4318" s="1">
        <v>115</v>
      </c>
      <c r="Y4318" s="3">
        <v>6.83</v>
      </c>
      <c r="Z4318" s="3">
        <v>4.5</v>
      </c>
      <c r="AB4318" s="1" t="s">
        <v>2252</v>
      </c>
      <c r="AC4318" s="1" t="s">
        <v>202</v>
      </c>
      <c r="AD4318" s="1" t="s">
        <v>202</v>
      </c>
      <c r="AE4318" s="1">
        <v>27</v>
      </c>
      <c r="AF4318" s="1">
        <v>1</v>
      </c>
      <c r="AG4318" s="1">
        <v>1</v>
      </c>
      <c r="AH4318" s="1" t="s">
        <v>10174</v>
      </c>
      <c r="AI4318" s="1">
        <v>2013</v>
      </c>
      <c r="AJ4318" s="1">
        <v>2017</v>
      </c>
      <c r="AK4318" s="1">
        <v>39973</v>
      </c>
      <c r="AO4318" s="1" t="s">
        <v>10175</v>
      </c>
      <c r="AP4318" s="1" t="s">
        <v>10175</v>
      </c>
      <c r="AQ4318" s="1">
        <v>39973</v>
      </c>
      <c r="AR4318" s="2"/>
      <c r="AS4318" s="1">
        <f t="shared" si="844"/>
        <v>1</v>
      </c>
      <c r="AT4318" s="1">
        <f t="shared" si="845"/>
        <v>3</v>
      </c>
      <c r="AU4318" s="1">
        <v>3</v>
      </c>
      <c r="AV4318" s="1">
        <v>0</v>
      </c>
      <c r="AW4318" s="1">
        <f t="shared" si="846"/>
        <v>1</v>
      </c>
      <c r="AX4318" s="1">
        <f t="shared" si="847"/>
        <v>3</v>
      </c>
      <c r="AY4318" s="1">
        <v>2</v>
      </c>
      <c r="AZ4318" s="1">
        <v>1</v>
      </c>
      <c r="BA4318" s="1">
        <v>39973</v>
      </c>
    </row>
    <row r="4319" spans="1:53" x14ac:dyDescent="0.3">
      <c r="A4319" s="1" t="s">
        <v>13157</v>
      </c>
      <c r="B4319" s="1">
        <v>2009</v>
      </c>
      <c r="C4319" s="1" t="s">
        <v>398</v>
      </c>
      <c r="D4319" s="1" t="s">
        <v>399</v>
      </c>
      <c r="E4319" s="1" t="s">
        <v>399</v>
      </c>
      <c r="F4319" s="1" t="s">
        <v>355</v>
      </c>
      <c r="G4319" s="1">
        <v>6010</v>
      </c>
      <c r="H4319" s="1">
        <v>73</v>
      </c>
      <c r="I4319" s="1">
        <v>198</v>
      </c>
      <c r="J4319" s="1">
        <v>928</v>
      </c>
      <c r="K4319" s="1">
        <v>9.25</v>
      </c>
      <c r="L4319" s="1">
        <v>3200</v>
      </c>
      <c r="M4319" s="1">
        <v>32</v>
      </c>
      <c r="P4319" s="1">
        <v>16</v>
      </c>
      <c r="Q4319" s="3">
        <v>1.6</v>
      </c>
      <c r="R4319" s="3">
        <v>2.66</v>
      </c>
      <c r="S4319" s="3">
        <v>4.57</v>
      </c>
      <c r="T4319" s="1">
        <v>1.91</v>
      </c>
      <c r="U4319" s="1">
        <v>3612</v>
      </c>
      <c r="V4319" s="1">
        <v>36.5</v>
      </c>
      <c r="W4319" s="1">
        <v>1005</v>
      </c>
      <c r="X4319" s="1">
        <v>125</v>
      </c>
      <c r="Y4319" s="3">
        <v>7</v>
      </c>
      <c r="Z4319" s="3">
        <v>4.2</v>
      </c>
      <c r="AB4319" s="1" t="s">
        <v>6971</v>
      </c>
      <c r="AC4319" s="1" t="s">
        <v>256</v>
      </c>
      <c r="AD4319" s="1" t="s">
        <v>256</v>
      </c>
      <c r="AE4319" s="1">
        <v>187</v>
      </c>
      <c r="AF4319" s="1">
        <v>6</v>
      </c>
      <c r="AG4319" s="1">
        <v>3</v>
      </c>
      <c r="AH4319" s="1" t="s">
        <v>13158</v>
      </c>
      <c r="AI4319" s="1">
        <v>2009</v>
      </c>
      <c r="AK4319" s="1">
        <v>34638</v>
      </c>
      <c r="AO4319" s="1" t="s">
        <v>13159</v>
      </c>
      <c r="AP4319" s="1" t="s">
        <v>13159</v>
      </c>
      <c r="AQ4319" s="1">
        <v>34638</v>
      </c>
      <c r="AR4319" s="2"/>
      <c r="AS4319" s="1">
        <f t="shared" si="844"/>
        <v>0</v>
      </c>
      <c r="AT4319" s="1">
        <f t="shared" si="845"/>
        <v>0</v>
      </c>
      <c r="AU4319" s="1">
        <v>0</v>
      </c>
      <c r="AV4319" s="1">
        <v>0</v>
      </c>
      <c r="AW4319" s="1">
        <f t="shared" si="846"/>
        <v>0</v>
      </c>
      <c r="AX4319" s="1">
        <f t="shared" si="847"/>
        <v>0</v>
      </c>
      <c r="AY4319" s="1">
        <v>0</v>
      </c>
      <c r="AZ4319" s="1">
        <v>0</v>
      </c>
      <c r="BA4319" s="1">
        <v>34638</v>
      </c>
    </row>
    <row r="4320" spans="1:53" x14ac:dyDescent="0.3">
      <c r="A4320" s="1" t="s">
        <v>15157</v>
      </c>
      <c r="B4320" s="1">
        <v>2007</v>
      </c>
      <c r="C4320" s="1" t="s">
        <v>513</v>
      </c>
      <c r="D4320" s="1" t="s">
        <v>399</v>
      </c>
      <c r="E4320" s="1" t="s">
        <v>399</v>
      </c>
      <c r="F4320" s="1" t="s">
        <v>813</v>
      </c>
      <c r="G4320" s="1">
        <v>6010</v>
      </c>
      <c r="H4320" s="1">
        <v>73</v>
      </c>
      <c r="I4320" s="1">
        <v>206</v>
      </c>
      <c r="J4320" s="1">
        <v>928</v>
      </c>
      <c r="K4320" s="1">
        <v>9.25</v>
      </c>
      <c r="L4320" s="1">
        <v>3348</v>
      </c>
      <c r="M4320" s="1">
        <v>33.5</v>
      </c>
      <c r="P4320" s="1">
        <v>22</v>
      </c>
      <c r="Q4320" s="3">
        <v>1.64</v>
      </c>
      <c r="R4320" s="3">
        <v>2.69</v>
      </c>
      <c r="S4320" s="3">
        <v>4.57</v>
      </c>
      <c r="T4320" s="1">
        <v>1.88</v>
      </c>
      <c r="U4320" s="1">
        <v>3412</v>
      </c>
      <c r="V4320" s="1">
        <v>34.5</v>
      </c>
      <c r="W4320" s="1">
        <v>1001</v>
      </c>
      <c r="X4320" s="1">
        <v>121</v>
      </c>
      <c r="Y4320" s="3">
        <v>6.72</v>
      </c>
      <c r="Z4320" s="3">
        <v>4.2699999999999996</v>
      </c>
      <c r="AA4320" s="3">
        <v>11.24</v>
      </c>
      <c r="AB4320" s="1" t="s">
        <v>2252</v>
      </c>
      <c r="AC4320" s="1" t="s">
        <v>211</v>
      </c>
      <c r="AD4320" s="1" t="s">
        <v>211</v>
      </c>
      <c r="AE4320" s="1">
        <v>150</v>
      </c>
      <c r="AF4320" s="1">
        <v>5</v>
      </c>
      <c r="AG4320" s="1">
        <v>3</v>
      </c>
      <c r="AH4320" s="1" t="s">
        <v>15158</v>
      </c>
      <c r="AI4320" s="1">
        <v>2007</v>
      </c>
      <c r="AK4320" s="1">
        <v>32343</v>
      </c>
      <c r="AO4320" s="1" t="s">
        <v>15159</v>
      </c>
      <c r="AP4320" s="1" t="s">
        <v>15159</v>
      </c>
      <c r="AQ4320" s="1">
        <v>32343</v>
      </c>
      <c r="AR4320" s="2"/>
      <c r="AS4320" s="1">
        <f t="shared" si="844"/>
        <v>0</v>
      </c>
      <c r="AT4320" s="1">
        <f t="shared" si="845"/>
        <v>0</v>
      </c>
      <c r="AU4320" s="1">
        <v>0</v>
      </c>
      <c r="AV4320" s="1">
        <v>0</v>
      </c>
      <c r="AW4320" s="1">
        <f t="shared" si="846"/>
        <v>0</v>
      </c>
      <c r="AX4320" s="1">
        <f t="shared" si="847"/>
        <v>0</v>
      </c>
      <c r="AY4320" s="1">
        <v>0</v>
      </c>
      <c r="AZ4320" s="1">
        <v>0</v>
      </c>
      <c r="BA4320" s="1">
        <v>32343</v>
      </c>
    </row>
    <row r="4321" spans="1:53" x14ac:dyDescent="0.3">
      <c r="A4321" s="1" t="s">
        <v>18774</v>
      </c>
      <c r="B4321" s="1">
        <v>2004</v>
      </c>
      <c r="C4321" s="1" t="s">
        <v>672</v>
      </c>
      <c r="D4321" s="6" t="s">
        <v>673</v>
      </c>
      <c r="E4321" s="1" t="s">
        <v>673</v>
      </c>
      <c r="F4321" s="1" t="s">
        <v>657</v>
      </c>
      <c r="G4321" s="1">
        <v>6010</v>
      </c>
      <c r="H4321" s="1">
        <v>73</v>
      </c>
      <c r="I4321" s="1">
        <v>183</v>
      </c>
      <c r="J4321" s="1">
        <v>912</v>
      </c>
      <c r="K4321" s="1">
        <v>9.5</v>
      </c>
      <c r="L4321" s="1">
        <v>3012</v>
      </c>
      <c r="M4321" s="1">
        <v>30.5</v>
      </c>
      <c r="Q4321" s="3">
        <v>1.65</v>
      </c>
      <c r="R4321" s="3">
        <v>2.71</v>
      </c>
      <c r="S4321" s="3">
        <v>4.57</v>
      </c>
      <c r="T4321" s="1">
        <v>1.86</v>
      </c>
      <c r="U4321" s="1">
        <v>3800</v>
      </c>
      <c r="V4321" s="1">
        <v>38</v>
      </c>
      <c r="W4321" s="1">
        <v>1008</v>
      </c>
      <c r="X4321" s="1">
        <v>128</v>
      </c>
      <c r="Y4321" s="3">
        <v>7.34</v>
      </c>
      <c r="Z4321" s="3">
        <v>4.18</v>
      </c>
      <c r="AA4321" s="3">
        <v>11.57</v>
      </c>
      <c r="AB4321" s="1" t="s">
        <v>9424</v>
      </c>
      <c r="AC4321" s="1" t="s">
        <v>86</v>
      </c>
      <c r="AD4321" s="1" t="s">
        <v>86</v>
      </c>
      <c r="AE4321" s="1">
        <v>78</v>
      </c>
      <c r="AF4321" s="1">
        <v>3</v>
      </c>
      <c r="AG4321" s="1">
        <v>2</v>
      </c>
      <c r="AH4321" s="1" t="s">
        <v>18775</v>
      </c>
      <c r="AI4321" s="1">
        <v>2004</v>
      </c>
      <c r="AK4321" s="1">
        <v>29031</v>
      </c>
      <c r="AO4321" s="1" t="s">
        <v>18776</v>
      </c>
      <c r="AP4321" s="1" t="s">
        <v>18776</v>
      </c>
      <c r="AQ4321" s="1">
        <v>29031</v>
      </c>
      <c r="AR4321" s="2"/>
      <c r="AS4321" s="1">
        <f t="shared" si="844"/>
        <v>0</v>
      </c>
      <c r="AT4321" s="1">
        <f t="shared" si="845"/>
        <v>0</v>
      </c>
      <c r="AU4321" s="1">
        <v>0</v>
      </c>
      <c r="AV4321" s="1">
        <v>0</v>
      </c>
      <c r="AW4321" s="1">
        <f t="shared" si="846"/>
        <v>0</v>
      </c>
      <c r="AX4321" s="1">
        <f t="shared" si="847"/>
        <v>0</v>
      </c>
      <c r="AY4321" s="1">
        <v>0</v>
      </c>
      <c r="AZ4321" s="1">
        <v>0</v>
      </c>
      <c r="BA4321" s="1">
        <v>29031</v>
      </c>
    </row>
    <row r="4322" spans="1:53" x14ac:dyDescent="0.3">
      <c r="A4322" s="1" t="s">
        <v>8385</v>
      </c>
      <c r="B4322" s="1">
        <v>2014</v>
      </c>
      <c r="C4322" s="1" t="s">
        <v>398</v>
      </c>
      <c r="D4322" s="1" t="s">
        <v>399</v>
      </c>
      <c r="E4322" s="1" t="s">
        <v>399</v>
      </c>
      <c r="F4322" s="1" t="s">
        <v>5697</v>
      </c>
      <c r="G4322" s="1">
        <v>6010</v>
      </c>
      <c r="H4322" s="1">
        <v>73</v>
      </c>
      <c r="I4322" s="1">
        <v>198</v>
      </c>
      <c r="J4322" s="1">
        <v>958</v>
      </c>
      <c r="K4322" s="1">
        <v>9.625</v>
      </c>
      <c r="L4322" s="1">
        <v>3300</v>
      </c>
      <c r="M4322" s="1">
        <v>33</v>
      </c>
      <c r="N4322" s="1">
        <v>7758</v>
      </c>
      <c r="O4322" s="1">
        <v>77.625</v>
      </c>
      <c r="P4322" s="1">
        <v>11</v>
      </c>
      <c r="Q4322" s="3">
        <v>1.59</v>
      </c>
      <c r="R4322" s="3">
        <v>2.67</v>
      </c>
      <c r="S4322" s="3">
        <v>4.59</v>
      </c>
      <c r="T4322" s="1">
        <v>1.92</v>
      </c>
      <c r="U4322" s="1">
        <v>3500</v>
      </c>
      <c r="V4322" s="1">
        <v>35</v>
      </c>
      <c r="W4322" s="1">
        <v>1101</v>
      </c>
      <c r="X4322" s="1">
        <v>133</v>
      </c>
      <c r="Y4322" s="3">
        <v>6.86</v>
      </c>
      <c r="Z4322" s="3">
        <v>4.3</v>
      </c>
      <c r="AA4322" s="3">
        <v>11.6</v>
      </c>
      <c r="AB4322" s="1" t="s">
        <v>3252</v>
      </c>
      <c r="AC4322" s="1" t="s">
        <v>91</v>
      </c>
      <c r="AD4322" s="1" t="s">
        <v>91</v>
      </c>
      <c r="AE4322" s="1">
        <v>127</v>
      </c>
      <c r="AF4322" s="1">
        <v>4</v>
      </c>
      <c r="AG4322" s="1">
        <v>3</v>
      </c>
      <c r="AH4322" s="1" t="s">
        <v>8386</v>
      </c>
      <c r="AI4322" s="1">
        <v>2014</v>
      </c>
      <c r="AJ4322" s="1">
        <v>2017</v>
      </c>
      <c r="AK4322" s="1">
        <v>41356</v>
      </c>
      <c r="AO4322" s="1" t="s">
        <v>8387</v>
      </c>
      <c r="AP4322" s="1" t="s">
        <v>8387</v>
      </c>
      <c r="AQ4322" s="1">
        <v>41356</v>
      </c>
      <c r="AR4322" s="2"/>
      <c r="AS4322" s="1">
        <f t="shared" si="844"/>
        <v>0</v>
      </c>
      <c r="AT4322" s="1">
        <f t="shared" si="845"/>
        <v>0</v>
      </c>
      <c r="AU4322" s="1">
        <v>0</v>
      </c>
      <c r="AV4322" s="1">
        <v>0</v>
      </c>
      <c r="AW4322" s="1">
        <f t="shared" si="846"/>
        <v>0</v>
      </c>
      <c r="AX4322" s="1">
        <f t="shared" si="847"/>
        <v>0</v>
      </c>
      <c r="AY4322" s="1">
        <v>0</v>
      </c>
      <c r="AZ4322" s="1">
        <v>0</v>
      </c>
      <c r="BA4322" s="1">
        <v>41356</v>
      </c>
    </row>
    <row r="4323" spans="1:53" x14ac:dyDescent="0.3">
      <c r="A4323" s="1" t="s">
        <v>2874</v>
      </c>
      <c r="B4323" s="1">
        <v>2020</v>
      </c>
      <c r="C4323" s="1" t="s">
        <v>643</v>
      </c>
      <c r="D4323" s="1" t="s">
        <v>643</v>
      </c>
      <c r="E4323" s="1" t="s">
        <v>643</v>
      </c>
      <c r="F4323" s="1" t="s">
        <v>111</v>
      </c>
      <c r="G4323" s="1">
        <v>6010</v>
      </c>
      <c r="H4323" s="1">
        <v>73</v>
      </c>
      <c r="I4323" s="1">
        <v>222</v>
      </c>
      <c r="J4323" s="1">
        <v>968</v>
      </c>
      <c r="K4323" s="1">
        <v>9.75</v>
      </c>
      <c r="L4323" s="1">
        <v>3168</v>
      </c>
      <c r="M4323" s="1">
        <v>31.75</v>
      </c>
      <c r="N4323" s="1">
        <v>7758</v>
      </c>
      <c r="O4323" s="1">
        <v>77.625</v>
      </c>
      <c r="P4323" s="1" t="s">
        <v>2196</v>
      </c>
      <c r="Q4323" s="3">
        <v>1.53</v>
      </c>
      <c r="S4323" s="3">
        <v>4.59</v>
      </c>
      <c r="U4323" s="1">
        <v>3500</v>
      </c>
      <c r="V4323" s="1">
        <v>35</v>
      </c>
      <c r="W4323" s="1">
        <v>1005</v>
      </c>
      <c r="X4323" s="1">
        <v>125</v>
      </c>
      <c r="Y4323" s="3" t="s">
        <v>2196</v>
      </c>
      <c r="Z4323" s="3" t="s">
        <v>2196</v>
      </c>
      <c r="AC4323" t="s">
        <v>67</v>
      </c>
      <c r="AD4323" t="s">
        <v>67</v>
      </c>
      <c r="AE4323">
        <v>53</v>
      </c>
      <c r="AF4323">
        <v>2</v>
      </c>
      <c r="AG4323">
        <v>2</v>
      </c>
      <c r="AH4323" s="1" t="s">
        <v>2875</v>
      </c>
      <c r="AI4323" s="1">
        <v>2020</v>
      </c>
      <c r="AL4323" s="1" t="s">
        <v>2876</v>
      </c>
      <c r="AN4323" s="1" t="s">
        <v>670</v>
      </c>
      <c r="AR4323" s="2"/>
    </row>
    <row r="4324" spans="1:53" x14ac:dyDescent="0.3">
      <c r="A4324" s="1" t="s">
        <v>13026</v>
      </c>
      <c r="B4324" s="1">
        <v>2010</v>
      </c>
      <c r="C4324" s="1" t="s">
        <v>672</v>
      </c>
      <c r="D4324" s="1" t="s">
        <v>673</v>
      </c>
      <c r="E4324" s="1" t="s">
        <v>673</v>
      </c>
      <c r="F4324" s="1" t="s">
        <v>521</v>
      </c>
      <c r="G4324" s="1">
        <v>6010</v>
      </c>
      <c r="H4324" s="1">
        <v>73</v>
      </c>
      <c r="I4324" s="1">
        <v>219</v>
      </c>
      <c r="J4324" s="1">
        <v>938</v>
      </c>
      <c r="K4324" s="1">
        <v>9.375</v>
      </c>
      <c r="L4324" s="1">
        <v>3228</v>
      </c>
      <c r="M4324" s="1">
        <v>32.25</v>
      </c>
      <c r="P4324" s="1">
        <v>20</v>
      </c>
      <c r="Q4324" s="3">
        <v>1.57</v>
      </c>
      <c r="R4324" s="3">
        <v>2.66</v>
      </c>
      <c r="S4324" s="3">
        <v>4.59</v>
      </c>
      <c r="T4324" s="1">
        <v>1.9299999999999899</v>
      </c>
      <c r="U4324" s="1">
        <v>3700</v>
      </c>
      <c r="V4324" s="1">
        <v>37</v>
      </c>
      <c r="W4324" s="1">
        <v>910</v>
      </c>
      <c r="X4324" s="1">
        <v>118</v>
      </c>
      <c r="AB4324" s="1" t="s">
        <v>3240</v>
      </c>
      <c r="AC4324" s="1" t="s">
        <v>96</v>
      </c>
      <c r="AD4324" s="1" t="s">
        <v>96</v>
      </c>
      <c r="AE4324" s="1">
        <v>39</v>
      </c>
      <c r="AF4324" s="1">
        <v>2</v>
      </c>
      <c r="AG4324" s="1">
        <v>2</v>
      </c>
      <c r="AH4324" s="1" t="s">
        <v>13027</v>
      </c>
      <c r="AI4324" s="1">
        <v>2010</v>
      </c>
      <c r="AJ4324" s="1">
        <v>2018</v>
      </c>
      <c r="AK4324" s="1">
        <v>35478</v>
      </c>
      <c r="AO4324" s="1" t="s">
        <v>13028</v>
      </c>
      <c r="AP4324" s="1" t="s">
        <v>13028</v>
      </c>
      <c r="AQ4324" s="1">
        <v>35478</v>
      </c>
      <c r="AR4324" s="2"/>
      <c r="AS4324" s="1">
        <f>IF(AT4324&gt;0,1,0)</f>
        <v>0</v>
      </c>
      <c r="AT4324" s="1">
        <f>AU4324+AV4324</f>
        <v>0</v>
      </c>
      <c r="AU4324" s="1">
        <v>0</v>
      </c>
      <c r="AV4324" s="1">
        <v>0</v>
      </c>
      <c r="AW4324" s="1">
        <f>IF(AX4324&gt;0,1,0)</f>
        <v>0</v>
      </c>
      <c r="AX4324" s="1">
        <f>SUM(AY4324+AZ4324)</f>
        <v>0</v>
      </c>
      <c r="AY4324" s="1">
        <v>0</v>
      </c>
      <c r="AZ4324" s="1">
        <v>0</v>
      </c>
      <c r="BA4324" s="1">
        <v>35478</v>
      </c>
    </row>
    <row r="4325" spans="1:53" x14ac:dyDescent="0.3">
      <c r="A4325" s="1" t="s">
        <v>13832</v>
      </c>
      <c r="B4325" s="1">
        <v>2009</v>
      </c>
      <c r="C4325" s="1" t="s">
        <v>1081</v>
      </c>
      <c r="D4325" s="1" t="s">
        <v>1081</v>
      </c>
      <c r="E4325" s="1" t="s">
        <v>1081</v>
      </c>
      <c r="F4325" s="1" t="s">
        <v>192</v>
      </c>
      <c r="G4325" s="1">
        <v>6010</v>
      </c>
      <c r="H4325" s="1">
        <v>73</v>
      </c>
      <c r="I4325" s="1">
        <v>235</v>
      </c>
      <c r="J4325" s="1">
        <v>1000</v>
      </c>
      <c r="K4325" s="1">
        <v>10</v>
      </c>
      <c r="L4325" s="1">
        <v>3358</v>
      </c>
      <c r="M4325" s="1">
        <v>33.625</v>
      </c>
      <c r="P4325" s="1">
        <v>25</v>
      </c>
      <c r="Q4325" s="3">
        <v>1.6</v>
      </c>
      <c r="R4325" s="3">
        <v>2.7</v>
      </c>
      <c r="S4325" s="3">
        <v>4.59</v>
      </c>
      <c r="T4325" s="1">
        <v>1.8899999999999899</v>
      </c>
      <c r="U4325" s="1">
        <v>3312</v>
      </c>
      <c r="V4325" s="1">
        <v>33.5</v>
      </c>
      <c r="W4325" s="1">
        <v>1008</v>
      </c>
      <c r="X4325" s="1">
        <v>128</v>
      </c>
      <c r="AB4325" s="1" t="s">
        <v>3240</v>
      </c>
      <c r="AC4325" s="1" t="s">
        <v>131</v>
      </c>
      <c r="AD4325" s="1" t="s">
        <v>131</v>
      </c>
      <c r="AE4325" s="1">
        <v>31</v>
      </c>
      <c r="AF4325" s="1">
        <v>1</v>
      </c>
      <c r="AG4325" s="1">
        <v>1</v>
      </c>
      <c r="AH4325" s="1" t="s">
        <v>13833</v>
      </c>
      <c r="AI4325" s="1">
        <v>2009</v>
      </c>
      <c r="AK4325" s="1">
        <v>34482</v>
      </c>
      <c r="AO4325" s="1" t="s">
        <v>13834</v>
      </c>
      <c r="AP4325" s="1" t="s">
        <v>13834</v>
      </c>
      <c r="AQ4325" s="1">
        <v>34482</v>
      </c>
      <c r="AR4325" s="2"/>
      <c r="AS4325" s="1">
        <f>IF(AT4325&gt;0,1,0)</f>
        <v>0</v>
      </c>
      <c r="AT4325" s="1">
        <f>AU4325+AV4325</f>
        <v>0</v>
      </c>
      <c r="AU4325" s="1">
        <v>0</v>
      </c>
      <c r="AV4325" s="1">
        <v>0</v>
      </c>
      <c r="AW4325" s="1">
        <f>IF(AX4325&gt;0,1,0)</f>
        <v>0</v>
      </c>
      <c r="AX4325" s="1">
        <f>SUM(AY4325+AZ4325)</f>
        <v>0</v>
      </c>
      <c r="AY4325" s="1">
        <v>0</v>
      </c>
      <c r="AZ4325" s="1">
        <v>0</v>
      </c>
      <c r="BA4325" s="1">
        <v>34482</v>
      </c>
    </row>
    <row r="4326" spans="1:53" x14ac:dyDescent="0.3">
      <c r="A4326" s="1" t="s">
        <v>4737</v>
      </c>
      <c r="B4326" s="1">
        <v>2018</v>
      </c>
      <c r="C4326" s="1" t="s">
        <v>276</v>
      </c>
      <c r="D4326" s="1" t="s">
        <v>276</v>
      </c>
      <c r="E4326" s="1" t="s">
        <v>276</v>
      </c>
      <c r="F4326" s="1" t="s">
        <v>680</v>
      </c>
      <c r="G4326" s="1">
        <v>6010</v>
      </c>
      <c r="H4326" s="1">
        <v>73</v>
      </c>
      <c r="I4326" s="1">
        <v>236</v>
      </c>
      <c r="J4326" s="1">
        <v>948</v>
      </c>
      <c r="K4326" s="1">
        <v>9.5</v>
      </c>
      <c r="L4326" s="1">
        <v>3238</v>
      </c>
      <c r="M4326" s="1">
        <v>32.375</v>
      </c>
      <c r="N4326" s="1">
        <v>7818</v>
      </c>
      <c r="O4326" s="1">
        <v>78.125</v>
      </c>
      <c r="P4326" s="1">
        <v>23</v>
      </c>
      <c r="Q4326" s="3">
        <v>1.55</v>
      </c>
      <c r="S4326" s="3">
        <v>4.5999999999999996</v>
      </c>
      <c r="U4326" s="1">
        <v>3600</v>
      </c>
      <c r="V4326" s="1">
        <v>36</v>
      </c>
      <c r="W4326" s="1">
        <v>909</v>
      </c>
      <c r="X4326" s="1">
        <v>117</v>
      </c>
      <c r="Y4326" s="3">
        <v>7.38</v>
      </c>
      <c r="Z4326" s="3">
        <v>4.4800000000000004</v>
      </c>
      <c r="AB4326" s="1" t="s">
        <v>3293</v>
      </c>
      <c r="AC4326" s="1" t="s">
        <v>243</v>
      </c>
      <c r="AD4326" s="1" t="s">
        <v>243</v>
      </c>
      <c r="AE4326" s="1">
        <v>122</v>
      </c>
      <c r="AF4326" s="1">
        <v>4</v>
      </c>
      <c r="AG4326" s="1">
        <v>3</v>
      </c>
      <c r="AL4326" s="1" t="s">
        <v>4738</v>
      </c>
      <c r="AO4326" s="1" t="s">
        <v>4739</v>
      </c>
      <c r="AR4326" s="2"/>
      <c r="AS4326" s="1">
        <f>IF(AT4326&gt;0,1,0)</f>
        <v>0</v>
      </c>
      <c r="AT4326" s="1">
        <f>AU4326+AV4326</f>
        <v>0</v>
      </c>
      <c r="AU4326" s="1">
        <v>0</v>
      </c>
      <c r="AV4326" s="1">
        <v>0</v>
      </c>
      <c r="AW4326" s="1">
        <f>IF(AX4326&gt;0,1,0)</f>
        <v>0</v>
      </c>
      <c r="AX4326" s="1">
        <f>SUM(AY4326+AZ4326)</f>
        <v>0</v>
      </c>
      <c r="AY4326" s="1">
        <v>0</v>
      </c>
      <c r="AZ4326" s="1">
        <v>0</v>
      </c>
    </row>
    <row r="4327" spans="1:53" x14ac:dyDescent="0.3">
      <c r="A4327" s="1" t="s">
        <v>17144</v>
      </c>
      <c r="B4327" s="1">
        <v>2005</v>
      </c>
      <c r="C4327" s="1" t="s">
        <v>276</v>
      </c>
      <c r="D4327" s="1" t="s">
        <v>513</v>
      </c>
      <c r="E4327" s="1" t="s">
        <v>399</v>
      </c>
      <c r="F4327" s="1" t="s">
        <v>66</v>
      </c>
      <c r="G4327" s="1">
        <v>6010</v>
      </c>
      <c r="H4327" s="1">
        <v>73</v>
      </c>
      <c r="I4327" s="1">
        <v>230</v>
      </c>
      <c r="J4327" s="1">
        <v>1014</v>
      </c>
      <c r="K4327" s="1">
        <v>10.25</v>
      </c>
      <c r="L4327" s="1">
        <v>3200</v>
      </c>
      <c r="M4327" s="1">
        <v>32</v>
      </c>
      <c r="Q4327" s="3">
        <v>1.7</v>
      </c>
      <c r="R4327" s="3">
        <v>2.71</v>
      </c>
      <c r="S4327" s="3">
        <v>4.5999999999999996</v>
      </c>
      <c r="T4327" s="1">
        <v>1.8899999999999899</v>
      </c>
      <c r="U4327" s="1">
        <v>3612</v>
      </c>
      <c r="V4327" s="1">
        <v>36.5</v>
      </c>
      <c r="W4327" s="1">
        <v>907</v>
      </c>
      <c r="X4327" s="1">
        <v>115</v>
      </c>
      <c r="Y4327" s="3">
        <v>7.09</v>
      </c>
      <c r="Z4327" s="3">
        <v>3.97</v>
      </c>
      <c r="AA4327" s="3">
        <v>11.52</v>
      </c>
      <c r="AB4327" s="1" t="s">
        <v>3244</v>
      </c>
      <c r="AC4327" s="1" t="s">
        <v>319</v>
      </c>
      <c r="AD4327" s="1" t="s">
        <v>319</v>
      </c>
      <c r="AE4327" s="1">
        <v>14</v>
      </c>
      <c r="AF4327" s="1">
        <v>1</v>
      </c>
      <c r="AG4327" s="1">
        <v>1</v>
      </c>
      <c r="AH4327" s="1" t="s">
        <v>17145</v>
      </c>
      <c r="AI4327" s="1">
        <v>2005</v>
      </c>
      <c r="AJ4327" s="1">
        <v>2018</v>
      </c>
      <c r="AK4327" s="1">
        <v>29839</v>
      </c>
      <c r="AO4327" s="1" t="s">
        <v>17146</v>
      </c>
      <c r="AP4327" s="1" t="s">
        <v>17146</v>
      </c>
      <c r="AQ4327" s="1">
        <v>29839</v>
      </c>
      <c r="AR4327" s="2" t="s">
        <v>8604</v>
      </c>
      <c r="AS4327" s="1">
        <f>IF(AT4327&gt;0,1,0)</f>
        <v>1</v>
      </c>
      <c r="AT4327" s="1">
        <f>AU4327+AV4327</f>
        <v>3</v>
      </c>
      <c r="AU4327" s="1">
        <v>2</v>
      </c>
      <c r="AV4327" s="1">
        <v>1</v>
      </c>
      <c r="AW4327" s="1">
        <f>IF(AX4327&gt;0,1,0)</f>
        <v>1</v>
      </c>
      <c r="AX4327" s="1">
        <f>SUM(AY4327+AZ4327)</f>
        <v>1</v>
      </c>
      <c r="AY4327" s="1">
        <v>1</v>
      </c>
      <c r="AZ4327" s="1">
        <v>0</v>
      </c>
      <c r="BA4327" s="1">
        <v>29839</v>
      </c>
    </row>
    <row r="4328" spans="1:53" x14ac:dyDescent="0.3">
      <c r="A4328" s="1" t="s">
        <v>6200</v>
      </c>
      <c r="B4328" s="1">
        <v>2017</v>
      </c>
      <c r="C4328" s="1" t="s">
        <v>672</v>
      </c>
      <c r="D4328" s="1" t="s">
        <v>673</v>
      </c>
      <c r="E4328" s="1" t="s">
        <v>673</v>
      </c>
      <c r="F4328" s="1" t="s">
        <v>537</v>
      </c>
      <c r="G4328" s="1">
        <v>6010</v>
      </c>
      <c r="H4328" s="1">
        <v>73</v>
      </c>
      <c r="I4328" s="1">
        <v>194</v>
      </c>
      <c r="J4328" s="1">
        <v>928</v>
      </c>
      <c r="K4328" s="1">
        <v>9.25</v>
      </c>
      <c r="L4328" s="1">
        <v>3258</v>
      </c>
      <c r="M4328" s="1">
        <v>32.630000000000003</v>
      </c>
      <c r="N4328" s="1">
        <v>7668</v>
      </c>
      <c r="O4328" s="1">
        <v>76.75</v>
      </c>
      <c r="P4328" s="1">
        <v>14</v>
      </c>
      <c r="Q4328" s="3">
        <v>1.55</v>
      </c>
      <c r="S4328" s="3">
        <v>4.6100000000000003</v>
      </c>
      <c r="U4328" s="1">
        <v>3512</v>
      </c>
      <c r="V4328" s="1">
        <v>35.5</v>
      </c>
      <c r="W4328" s="1">
        <v>1007</v>
      </c>
      <c r="X4328" s="1">
        <v>127</v>
      </c>
      <c r="Y4328" s="3">
        <v>6.94</v>
      </c>
      <c r="Z4328" s="3">
        <v>4.34</v>
      </c>
      <c r="AB4328" s="1" t="s">
        <v>2252</v>
      </c>
      <c r="AC4328" s="1" t="s">
        <v>488</v>
      </c>
      <c r="AD4328" s="1" t="s">
        <v>488</v>
      </c>
      <c r="AE4328" s="1">
        <v>237</v>
      </c>
      <c r="AF4328" s="1">
        <v>7</v>
      </c>
      <c r="AG4328" s="1">
        <v>3</v>
      </c>
      <c r="AH4328" s="1" t="s">
        <v>6201</v>
      </c>
      <c r="AI4328" s="1">
        <v>2017</v>
      </c>
      <c r="AJ4328" s="1">
        <v>2020</v>
      </c>
      <c r="AK4328" s="1">
        <v>45050</v>
      </c>
      <c r="AO4328" s="1" t="s">
        <v>6202</v>
      </c>
      <c r="AP4328" s="1" t="s">
        <v>6202</v>
      </c>
      <c r="AQ4328" s="1">
        <v>45050</v>
      </c>
      <c r="AR4328" s="2"/>
      <c r="AS4328" s="1">
        <f>IF(AT4328&gt;0,1,0)</f>
        <v>0</v>
      </c>
      <c r="AT4328" s="1">
        <f>AU4328+AV4328</f>
        <v>0</v>
      </c>
      <c r="AU4328" s="1">
        <v>0</v>
      </c>
      <c r="AV4328" s="1">
        <v>0</v>
      </c>
      <c r="AW4328" s="1">
        <f>IF(AX4328&gt;0,1,0)</f>
        <v>0</v>
      </c>
      <c r="AX4328" s="1">
        <f>SUM(AY4328+AZ4328)</f>
        <v>0</v>
      </c>
      <c r="AY4328" s="1">
        <v>0</v>
      </c>
      <c r="AZ4328" s="1">
        <v>0</v>
      </c>
      <c r="BA4328" s="1">
        <v>45050</v>
      </c>
    </row>
    <row r="4329" spans="1:53" x14ac:dyDescent="0.3">
      <c r="A4329" s="1" t="s">
        <v>383</v>
      </c>
      <c r="B4329" s="1">
        <v>2023</v>
      </c>
      <c r="C4329" s="1" t="s">
        <v>276</v>
      </c>
      <c r="D4329" s="1" t="s">
        <v>276</v>
      </c>
      <c r="E4329" s="1" t="s">
        <v>276</v>
      </c>
      <c r="F4329" s="1" t="s">
        <v>81</v>
      </c>
      <c r="G4329" s="1">
        <v>6010</v>
      </c>
      <c r="H4329" s="1">
        <v>73</v>
      </c>
      <c r="I4329" s="1">
        <v>227</v>
      </c>
      <c r="K4329" s="1">
        <v>10.25</v>
      </c>
      <c r="M4329" s="1">
        <v>32.75</v>
      </c>
      <c r="O4329" s="1">
        <v>77.375</v>
      </c>
      <c r="Q4329" s="3">
        <v>1.57</v>
      </c>
      <c r="S4329" s="3">
        <v>4.62</v>
      </c>
      <c r="V4329" s="1">
        <v>32</v>
      </c>
      <c r="X4329" s="1">
        <v>116</v>
      </c>
      <c r="Z4329" s="3">
        <v>4.4000000000000004</v>
      </c>
      <c r="AC4329" s="1" t="s">
        <v>202</v>
      </c>
      <c r="AD4329" s="1" t="s">
        <v>202</v>
      </c>
      <c r="AE4329" s="1">
        <v>167</v>
      </c>
      <c r="AF4329" s="1">
        <v>5</v>
      </c>
      <c r="AG4329" s="1">
        <v>3</v>
      </c>
      <c r="AH4329" s="1" t="s">
        <v>384</v>
      </c>
      <c r="AI4329" s="1">
        <v>2023</v>
      </c>
      <c r="AM4329" s="1">
        <v>3</v>
      </c>
      <c r="AN4329" s="1" t="s">
        <v>385</v>
      </c>
    </row>
    <row r="4330" spans="1:53" x14ac:dyDescent="0.3">
      <c r="A4330" s="6" t="s">
        <v>1544</v>
      </c>
      <c r="B4330" s="7">
        <v>2022</v>
      </c>
      <c r="C4330" s="6" t="s">
        <v>276</v>
      </c>
      <c r="D4330" s="6" t="s">
        <v>276</v>
      </c>
      <c r="E4330" s="6" t="s">
        <v>276</v>
      </c>
      <c r="F4330" s="8" t="s">
        <v>720</v>
      </c>
      <c r="G4330" s="9">
        <v>6010</v>
      </c>
      <c r="H4330" s="10">
        <v>73</v>
      </c>
      <c r="I4330" s="11">
        <v>230</v>
      </c>
      <c r="J4330" s="11"/>
      <c r="K4330" s="12">
        <v>9.25</v>
      </c>
      <c r="L4330" s="13"/>
      <c r="M4330" s="12">
        <v>32</v>
      </c>
      <c r="N4330" s="7"/>
      <c r="O4330" s="12">
        <v>76.375</v>
      </c>
      <c r="P4330" s="14"/>
      <c r="Q4330" s="15">
        <v>1.62</v>
      </c>
      <c r="R4330" s="15"/>
      <c r="S4330" s="15">
        <v>4.63</v>
      </c>
      <c r="T4330" s="7"/>
      <c r="U4330" s="7">
        <v>3412</v>
      </c>
      <c r="V4330" s="17">
        <v>34.5</v>
      </c>
      <c r="W4330" s="18">
        <v>1004</v>
      </c>
      <c r="X4330" s="9">
        <v>124</v>
      </c>
      <c r="Y4330" s="9"/>
      <c r="Z4330" s="9"/>
      <c r="AA4330" s="15"/>
      <c r="AC4330" s="1" t="s">
        <v>72</v>
      </c>
      <c r="AD4330" s="1" t="s">
        <v>72</v>
      </c>
      <c r="AG4330" s="1">
        <v>4</v>
      </c>
      <c r="AH4330" s="1" t="s">
        <v>1545</v>
      </c>
      <c r="AI4330" s="1">
        <v>2022</v>
      </c>
      <c r="AL4330" s="19" t="s">
        <v>1546</v>
      </c>
      <c r="AM4330" s="19"/>
      <c r="AN4330" s="21" t="s">
        <v>325</v>
      </c>
    </row>
    <row r="4331" spans="1:53" x14ac:dyDescent="0.3">
      <c r="A4331" s="1" t="s">
        <v>16337</v>
      </c>
      <c r="B4331" s="1">
        <v>2006</v>
      </c>
      <c r="C4331" s="1" t="s">
        <v>276</v>
      </c>
      <c r="D4331" s="1" t="s">
        <v>276</v>
      </c>
      <c r="E4331" s="1" t="s">
        <v>276</v>
      </c>
      <c r="F4331" s="1" t="s">
        <v>192</v>
      </c>
      <c r="G4331" s="1">
        <v>6010</v>
      </c>
      <c r="H4331" s="1">
        <v>73</v>
      </c>
      <c r="I4331" s="1">
        <v>248</v>
      </c>
      <c r="J4331" s="1">
        <v>934</v>
      </c>
      <c r="K4331" s="1">
        <v>9.75</v>
      </c>
      <c r="L4331" s="1">
        <v>3118</v>
      </c>
      <c r="M4331" s="1">
        <v>31.125</v>
      </c>
      <c r="P4331" s="1">
        <v>24</v>
      </c>
      <c r="Q4331" s="3">
        <v>1.57</v>
      </c>
      <c r="R4331" s="3">
        <v>2.65</v>
      </c>
      <c r="S4331" s="3">
        <v>4.6399999999999997</v>
      </c>
      <c r="T4331" s="1">
        <v>1.98999999999999</v>
      </c>
      <c r="U4331" s="1">
        <v>4000</v>
      </c>
      <c r="V4331" s="1">
        <v>40</v>
      </c>
      <c r="W4331" s="1">
        <v>907</v>
      </c>
      <c r="X4331" s="1">
        <v>115</v>
      </c>
      <c r="Y4331" s="3">
        <v>6.82</v>
      </c>
      <c r="Z4331" s="3">
        <v>3.96</v>
      </c>
      <c r="AA4331" s="3">
        <v>11.06</v>
      </c>
      <c r="AB4331" s="1" t="s">
        <v>3240</v>
      </c>
      <c r="AC4331" s="1" t="s">
        <v>256</v>
      </c>
      <c r="AD4331" s="1" t="s">
        <v>256</v>
      </c>
      <c r="AE4331" s="1">
        <v>5</v>
      </c>
      <c r="AF4331" s="1">
        <v>1</v>
      </c>
      <c r="AG4331" s="1">
        <v>1</v>
      </c>
      <c r="AH4331" s="1" t="s">
        <v>16338</v>
      </c>
      <c r="AI4331" s="1">
        <v>2006</v>
      </c>
      <c r="AK4331" s="1">
        <v>30819</v>
      </c>
      <c r="AO4331" s="1" t="s">
        <v>16339</v>
      </c>
      <c r="AP4331" s="1" t="s">
        <v>16339</v>
      </c>
      <c r="AQ4331" s="1">
        <v>30819</v>
      </c>
      <c r="AR4331" s="2"/>
      <c r="AS4331" s="1">
        <f>IF(AT4331&gt;0,1,0)</f>
        <v>0</v>
      </c>
      <c r="AT4331" s="1">
        <f>AU4331+AV4331</f>
        <v>0</v>
      </c>
      <c r="AU4331" s="1">
        <v>0</v>
      </c>
      <c r="AV4331" s="1">
        <v>0</v>
      </c>
      <c r="AW4331" s="1">
        <f>IF(AX4331&gt;0,1,0)</f>
        <v>0</v>
      </c>
      <c r="AX4331" s="1">
        <f>SUM(AY4331+AZ4331)</f>
        <v>0</v>
      </c>
      <c r="AY4331" s="1">
        <v>0</v>
      </c>
      <c r="AZ4331" s="1">
        <v>0</v>
      </c>
      <c r="BA4331" s="1">
        <v>30819</v>
      </c>
    </row>
    <row r="4332" spans="1:53" x14ac:dyDescent="0.3">
      <c r="A4332" s="1" t="s">
        <v>2286</v>
      </c>
      <c r="B4332" s="1">
        <v>2020</v>
      </c>
      <c r="C4332" s="1" t="s">
        <v>398</v>
      </c>
      <c r="D4332" s="1" t="s">
        <v>398</v>
      </c>
      <c r="E4332" s="1" t="s">
        <v>399</v>
      </c>
      <c r="F4332" s="1" t="s">
        <v>579</v>
      </c>
      <c r="G4332" s="1">
        <v>6010</v>
      </c>
      <c r="H4332" s="1">
        <v>73</v>
      </c>
      <c r="I4332" s="1">
        <v>187</v>
      </c>
      <c r="J4332" s="1">
        <v>1018</v>
      </c>
      <c r="K4332" s="1">
        <v>10.125</v>
      </c>
      <c r="L4332" s="1">
        <v>3168</v>
      </c>
      <c r="M4332" s="1">
        <v>31.75</v>
      </c>
      <c r="N4332" s="1">
        <v>7638</v>
      </c>
      <c r="O4332" s="1">
        <v>76.375</v>
      </c>
      <c r="P4332" s="1" t="s">
        <v>2196</v>
      </c>
      <c r="Q4332" s="3">
        <v>1.56</v>
      </c>
      <c r="S4332" s="3">
        <v>4.6500000000000004</v>
      </c>
      <c r="U4332" s="1" t="s">
        <v>2196</v>
      </c>
      <c r="V4332" s="1" t="s">
        <v>2196</v>
      </c>
      <c r="W4332" s="1" t="s">
        <v>2196</v>
      </c>
      <c r="X4332" s="1" t="s">
        <v>2196</v>
      </c>
      <c r="Y4332" s="3" t="s">
        <v>2196</v>
      </c>
      <c r="Z4332" s="3" t="s">
        <v>2196</v>
      </c>
      <c r="AC4332"/>
      <c r="AD4332"/>
      <c r="AE4332"/>
      <c r="AF4332"/>
      <c r="AG4332">
        <v>4</v>
      </c>
      <c r="AH4332" s="1" t="s">
        <v>2287</v>
      </c>
      <c r="AI4332" s="1">
        <v>2020</v>
      </c>
      <c r="AL4332" s="1" t="s">
        <v>2288</v>
      </c>
      <c r="AN4332" s="1" t="s">
        <v>494</v>
      </c>
      <c r="AR4332" s="2"/>
    </row>
    <row r="4333" spans="1:53" x14ac:dyDescent="0.3">
      <c r="A4333" s="1" t="s">
        <v>18017</v>
      </c>
      <c r="B4333" s="1">
        <v>2004</v>
      </c>
      <c r="C4333" s="1" t="s">
        <v>513</v>
      </c>
      <c r="D4333" s="6" t="s">
        <v>513</v>
      </c>
      <c r="E4333" s="1" t="s">
        <v>399</v>
      </c>
      <c r="F4333" s="1" t="s">
        <v>66</v>
      </c>
      <c r="G4333" s="1">
        <v>6010</v>
      </c>
      <c r="H4333" s="1">
        <v>73</v>
      </c>
      <c r="I4333" s="1">
        <v>201</v>
      </c>
      <c r="J4333" s="1">
        <v>912</v>
      </c>
      <c r="K4333" s="1">
        <v>9.5</v>
      </c>
      <c r="L4333" s="1">
        <v>3238</v>
      </c>
      <c r="M4333" s="1">
        <v>32.375</v>
      </c>
      <c r="P4333" s="1">
        <v>17</v>
      </c>
      <c r="Q4333" s="3">
        <v>1.71</v>
      </c>
      <c r="R4333" s="3">
        <v>2.73</v>
      </c>
      <c r="S4333" s="3">
        <v>4.6500000000000004</v>
      </c>
      <c r="T4333" s="1">
        <v>1.92</v>
      </c>
      <c r="U4333" s="1">
        <v>3412</v>
      </c>
      <c r="V4333" s="1">
        <v>34.5</v>
      </c>
      <c r="W4333" s="1">
        <v>1007</v>
      </c>
      <c r="X4333" s="1">
        <v>127</v>
      </c>
      <c r="AB4333" s="1" t="s">
        <v>3244</v>
      </c>
      <c r="AC4333" s="1" t="s">
        <v>72</v>
      </c>
      <c r="AD4333" s="1" t="s">
        <v>72</v>
      </c>
      <c r="AG4333" s="1">
        <v>4</v>
      </c>
      <c r="AH4333" s="1" t="s">
        <v>18018</v>
      </c>
      <c r="AI4333" s="1">
        <v>2004</v>
      </c>
      <c r="AK4333" s="1">
        <v>29527</v>
      </c>
      <c r="AO4333" s="1" t="s">
        <v>18019</v>
      </c>
      <c r="AP4333" s="1" t="s">
        <v>18019</v>
      </c>
      <c r="AQ4333" s="1">
        <v>29527</v>
      </c>
      <c r="AR4333" s="2"/>
      <c r="AS4333" s="1">
        <f>IF(AT4333&gt;0,1,0)</f>
        <v>0</v>
      </c>
      <c r="AT4333" s="1">
        <f>AU4333+AV4333</f>
        <v>0</v>
      </c>
      <c r="AU4333" s="1">
        <v>0</v>
      </c>
      <c r="AV4333" s="1">
        <v>0</v>
      </c>
      <c r="AW4333" s="1">
        <f>IF(AX4333&gt;0,1,0)</f>
        <v>0</v>
      </c>
      <c r="AX4333" s="1">
        <f>SUM(AY4333+AZ4333)</f>
        <v>0</v>
      </c>
      <c r="AY4333" s="1">
        <v>0</v>
      </c>
      <c r="AZ4333" s="1">
        <v>0</v>
      </c>
      <c r="BA4333" s="1">
        <v>29527</v>
      </c>
    </row>
    <row r="4334" spans="1:53" x14ac:dyDescent="0.3">
      <c r="A4334" s="1" t="s">
        <v>8608</v>
      </c>
      <c r="B4334" s="1">
        <v>2014</v>
      </c>
      <c r="C4334" s="1" t="s">
        <v>276</v>
      </c>
      <c r="D4334" s="1" t="s">
        <v>276</v>
      </c>
      <c r="E4334" s="1" t="s">
        <v>276</v>
      </c>
      <c r="F4334" s="1" t="s">
        <v>509</v>
      </c>
      <c r="G4334" s="1">
        <v>6010</v>
      </c>
      <c r="H4334" s="1">
        <v>73</v>
      </c>
      <c r="I4334" s="1">
        <v>246</v>
      </c>
      <c r="J4334" s="1">
        <v>948</v>
      </c>
      <c r="K4334" s="1">
        <v>9.5</v>
      </c>
      <c r="L4334" s="1">
        <v>3268</v>
      </c>
      <c r="M4334" s="1">
        <v>32.75</v>
      </c>
      <c r="N4334" s="1">
        <v>7878</v>
      </c>
      <c r="O4334" s="1">
        <v>78.875</v>
      </c>
      <c r="P4334" s="1">
        <v>25</v>
      </c>
      <c r="Q4334" s="3">
        <v>1.61</v>
      </c>
      <c r="R4334" s="3">
        <v>2.71</v>
      </c>
      <c r="S4334" s="3">
        <v>4.66</v>
      </c>
      <c r="T4334" s="1">
        <v>1.95</v>
      </c>
      <c r="U4334" s="1">
        <v>3012</v>
      </c>
      <c r="V4334" s="1">
        <v>30.5</v>
      </c>
      <c r="W4334" s="1">
        <v>1000</v>
      </c>
      <c r="X4334" s="1">
        <v>120</v>
      </c>
      <c r="Y4334" s="3">
        <v>7.11</v>
      </c>
      <c r="Z4334" s="3">
        <v>4.07</v>
      </c>
      <c r="AA4334" s="3">
        <v>11.27</v>
      </c>
      <c r="AB4334" s="1" t="s">
        <v>3244</v>
      </c>
      <c r="AC4334" s="1" t="s">
        <v>668</v>
      </c>
      <c r="AD4334" s="1" t="s">
        <v>668</v>
      </c>
      <c r="AE4334" s="1">
        <v>151</v>
      </c>
      <c r="AF4334" s="1">
        <v>5</v>
      </c>
      <c r="AG4334" s="1">
        <v>3</v>
      </c>
      <c r="AH4334" s="1" t="s">
        <v>8609</v>
      </c>
      <c r="AI4334" s="1">
        <v>2014</v>
      </c>
      <c r="AJ4334" s="1">
        <v>2017</v>
      </c>
      <c r="AK4334" s="1">
        <v>41380</v>
      </c>
      <c r="AO4334" s="1" t="s">
        <v>8610</v>
      </c>
      <c r="AP4334" s="1" t="s">
        <v>8610</v>
      </c>
      <c r="AQ4334" s="1">
        <v>41380</v>
      </c>
      <c r="AR4334" s="2"/>
      <c r="AS4334" s="1">
        <f>IF(AT4334&gt;0,1,0)</f>
        <v>0</v>
      </c>
      <c r="AT4334" s="1">
        <f>AU4334+AV4334</f>
        <v>0</v>
      </c>
      <c r="AU4334" s="1">
        <v>0</v>
      </c>
      <c r="AV4334" s="1">
        <v>0</v>
      </c>
      <c r="AW4334" s="1">
        <f>IF(AX4334&gt;0,1,0)</f>
        <v>0</v>
      </c>
      <c r="AX4334" s="1">
        <f>SUM(AY4334+AZ4334)</f>
        <v>0</v>
      </c>
      <c r="AY4334" s="1">
        <v>0</v>
      </c>
      <c r="AZ4334" s="1">
        <v>0</v>
      </c>
      <c r="BA4334" s="1">
        <v>41380</v>
      </c>
    </row>
    <row r="4335" spans="1:53" x14ac:dyDescent="0.3">
      <c r="A4335" s="1" t="s">
        <v>13889</v>
      </c>
      <c r="B4335" s="1">
        <v>2009</v>
      </c>
      <c r="C4335" s="1" t="s">
        <v>1081</v>
      </c>
      <c r="D4335" s="1" t="s">
        <v>1081</v>
      </c>
      <c r="E4335" s="1" t="s">
        <v>1081</v>
      </c>
      <c r="F4335" s="1" t="s">
        <v>709</v>
      </c>
      <c r="G4335" s="1">
        <v>6010</v>
      </c>
      <c r="H4335" s="1">
        <v>73</v>
      </c>
      <c r="I4335" s="1">
        <v>231</v>
      </c>
      <c r="J4335" s="1">
        <v>1038</v>
      </c>
      <c r="K4335" s="1">
        <v>10.375</v>
      </c>
      <c r="L4335" s="1">
        <v>3200</v>
      </c>
      <c r="M4335" s="1">
        <v>32</v>
      </c>
      <c r="P4335" s="1">
        <v>29</v>
      </c>
      <c r="Q4335" s="3">
        <v>1.61</v>
      </c>
      <c r="R4335" s="3">
        <v>2.65</v>
      </c>
      <c r="S4335" s="3">
        <v>4.66</v>
      </c>
      <c r="T4335" s="1">
        <v>2.0099999999999998</v>
      </c>
      <c r="U4335" s="1">
        <v>3400</v>
      </c>
      <c r="V4335" s="1">
        <v>34</v>
      </c>
      <c r="W4335" s="1">
        <v>1000</v>
      </c>
      <c r="X4335" s="1">
        <v>120</v>
      </c>
      <c r="Y4335" s="3">
        <v>6.86</v>
      </c>
      <c r="Z4335" s="3">
        <v>4.2</v>
      </c>
      <c r="AA4335" s="3">
        <v>11.46</v>
      </c>
      <c r="AB4335" s="1" t="s">
        <v>5826</v>
      </c>
      <c r="AC4335" s="1" t="s">
        <v>211</v>
      </c>
      <c r="AD4335" s="1" t="s">
        <v>211</v>
      </c>
      <c r="AE4335" s="1">
        <v>250</v>
      </c>
      <c r="AF4335" s="1">
        <v>7</v>
      </c>
      <c r="AG4335" s="1">
        <v>3</v>
      </c>
      <c r="AH4335" s="1" t="s">
        <v>13890</v>
      </c>
      <c r="AI4335" s="1">
        <v>2009</v>
      </c>
      <c r="AK4335" s="1">
        <v>34701</v>
      </c>
      <c r="AO4335" s="1" t="s">
        <v>13891</v>
      </c>
      <c r="AP4335" s="1" t="s">
        <v>13891</v>
      </c>
      <c r="AQ4335" s="1">
        <v>34701</v>
      </c>
      <c r="AR4335" s="2"/>
      <c r="AS4335" s="1">
        <f>IF(AT4335&gt;0,1,0)</f>
        <v>0</v>
      </c>
      <c r="AT4335" s="1">
        <f>AU4335+AV4335</f>
        <v>0</v>
      </c>
      <c r="AU4335" s="1">
        <v>0</v>
      </c>
      <c r="AV4335" s="1">
        <v>0</v>
      </c>
      <c r="AW4335" s="1">
        <f>IF(AX4335&gt;0,1,0)</f>
        <v>0</v>
      </c>
      <c r="AX4335" s="1">
        <f>SUM(AY4335+AZ4335)</f>
        <v>0</v>
      </c>
      <c r="AY4335" s="1">
        <v>0</v>
      </c>
      <c r="AZ4335" s="1">
        <v>0</v>
      </c>
      <c r="BA4335" s="1">
        <v>34701</v>
      </c>
    </row>
    <row r="4336" spans="1:53" x14ac:dyDescent="0.3">
      <c r="A4336" s="1" t="s">
        <v>14754</v>
      </c>
      <c r="B4336" s="1">
        <v>2008</v>
      </c>
      <c r="C4336" s="1" t="s">
        <v>1081</v>
      </c>
      <c r="D4336" s="1" t="s">
        <v>1081</v>
      </c>
      <c r="E4336" s="1" t="s">
        <v>1081</v>
      </c>
      <c r="F4336" s="1" t="s">
        <v>269</v>
      </c>
      <c r="G4336" s="1">
        <v>6010</v>
      </c>
      <c r="H4336" s="1">
        <v>73</v>
      </c>
      <c r="I4336" s="1">
        <v>230</v>
      </c>
      <c r="J4336" s="1">
        <v>858</v>
      </c>
      <c r="K4336" s="1">
        <v>8.625</v>
      </c>
      <c r="L4336" s="1">
        <v>3428</v>
      </c>
      <c r="M4336" s="1">
        <v>34.25</v>
      </c>
      <c r="P4336" s="1">
        <v>30</v>
      </c>
      <c r="Q4336" s="3">
        <v>1.63</v>
      </c>
      <c r="R4336" s="3">
        <v>2.7</v>
      </c>
      <c r="S4336" s="3">
        <v>4.66</v>
      </c>
      <c r="T4336" s="1">
        <v>1.96</v>
      </c>
      <c r="U4336" s="1">
        <v>3900</v>
      </c>
      <c r="V4336" s="1">
        <v>39</v>
      </c>
      <c r="W4336" s="1">
        <v>1102</v>
      </c>
      <c r="X4336" s="1">
        <v>134</v>
      </c>
      <c r="Y4336" s="3">
        <v>7.12</v>
      </c>
      <c r="Z4336" s="3">
        <v>4.5</v>
      </c>
      <c r="AB4336" s="1" t="s">
        <v>3244</v>
      </c>
      <c r="AC4336" s="1" t="s">
        <v>72</v>
      </c>
      <c r="AD4336" s="1" t="s">
        <v>72</v>
      </c>
      <c r="AG4336" s="1">
        <v>4</v>
      </c>
      <c r="AH4336" s="1" t="s">
        <v>14755</v>
      </c>
      <c r="AI4336" s="1">
        <v>2008</v>
      </c>
      <c r="AK4336" s="1">
        <v>33428</v>
      </c>
      <c r="AO4336" s="1" t="s">
        <v>14756</v>
      </c>
      <c r="AP4336" s="1" t="s">
        <v>14756</v>
      </c>
      <c r="AQ4336" s="1">
        <v>33428</v>
      </c>
      <c r="AR4336" s="2"/>
      <c r="AS4336" s="1">
        <f>IF(AT4336&gt;0,1,0)</f>
        <v>0</v>
      </c>
      <c r="AT4336" s="1">
        <f>AU4336+AV4336</f>
        <v>0</v>
      </c>
      <c r="AU4336" s="1">
        <v>0</v>
      </c>
      <c r="AV4336" s="1">
        <v>0</v>
      </c>
      <c r="AW4336" s="1">
        <f>IF(AX4336&gt;0,1,0)</f>
        <v>0</v>
      </c>
      <c r="AX4336" s="1">
        <f>SUM(AY4336+AZ4336)</f>
        <v>0</v>
      </c>
      <c r="AY4336" s="1">
        <v>0</v>
      </c>
      <c r="AZ4336" s="1">
        <v>0</v>
      </c>
      <c r="BA4336" s="1">
        <v>33428</v>
      </c>
    </row>
    <row r="4337" spans="1:53" x14ac:dyDescent="0.3">
      <c r="A4337" s="1" t="s">
        <v>17361</v>
      </c>
      <c r="B4337" s="1">
        <v>2005</v>
      </c>
      <c r="C4337" s="1" t="s">
        <v>276</v>
      </c>
      <c r="D4337" s="1" t="s">
        <v>276</v>
      </c>
      <c r="E4337" s="1" t="s">
        <v>276</v>
      </c>
      <c r="F4337" s="1" t="s">
        <v>61</v>
      </c>
      <c r="G4337" s="1">
        <v>6010</v>
      </c>
      <c r="H4337" s="1">
        <v>73</v>
      </c>
      <c r="I4337" s="1">
        <v>229</v>
      </c>
      <c r="J4337" s="1">
        <v>934</v>
      </c>
      <c r="K4337" s="1">
        <v>9.75</v>
      </c>
      <c r="L4337" s="1">
        <v>3258</v>
      </c>
      <c r="M4337" s="1">
        <v>32.625</v>
      </c>
      <c r="P4337" s="1">
        <v>25</v>
      </c>
      <c r="Q4337" s="3">
        <v>1.66</v>
      </c>
      <c r="R4337" s="3">
        <v>2.75</v>
      </c>
      <c r="S4337" s="3">
        <v>4.66</v>
      </c>
      <c r="T4337" s="1">
        <v>1.91</v>
      </c>
      <c r="U4337" s="1">
        <v>3400</v>
      </c>
      <c r="V4337" s="1">
        <v>34</v>
      </c>
      <c r="W4337" s="1">
        <v>908</v>
      </c>
      <c r="X4337" s="1">
        <v>116</v>
      </c>
      <c r="Y4337" s="3">
        <v>7.23</v>
      </c>
      <c r="Z4337" s="3">
        <v>4.0999999999999996</v>
      </c>
      <c r="AB4337" s="1" t="s">
        <v>2252</v>
      </c>
      <c r="AC4337" s="1" t="s">
        <v>139</v>
      </c>
      <c r="AD4337" s="1" t="s">
        <v>139</v>
      </c>
      <c r="AE4337" s="1">
        <v>98</v>
      </c>
      <c r="AF4337" s="1">
        <v>3</v>
      </c>
      <c r="AG4337" s="1">
        <v>2</v>
      </c>
      <c r="AH4337" s="1" t="s">
        <v>17362</v>
      </c>
      <c r="AI4337" s="1">
        <v>2005</v>
      </c>
      <c r="AK4337" s="1">
        <v>29925</v>
      </c>
      <c r="AO4337" s="1" t="s">
        <v>17363</v>
      </c>
      <c r="AP4337" s="1" t="s">
        <v>17363</v>
      </c>
      <c r="AQ4337" s="1">
        <v>29925</v>
      </c>
      <c r="AR4337" s="2"/>
      <c r="AS4337" s="1">
        <f>IF(AT4337&gt;0,1,0)</f>
        <v>0</v>
      </c>
      <c r="AT4337" s="1">
        <f>AU4337+AV4337</f>
        <v>0</v>
      </c>
      <c r="AU4337" s="1">
        <v>0</v>
      </c>
      <c r="AV4337" s="1">
        <v>0</v>
      </c>
      <c r="AW4337" s="1">
        <f>IF(AX4337&gt;0,1,0)</f>
        <v>0</v>
      </c>
      <c r="AX4337" s="1">
        <f>SUM(AY4337+AZ4337)</f>
        <v>0</v>
      </c>
      <c r="AY4337" s="1">
        <v>0</v>
      </c>
      <c r="AZ4337" s="1">
        <v>0</v>
      </c>
      <c r="BA4337" s="1">
        <v>29925</v>
      </c>
    </row>
    <row r="4338" spans="1:53" x14ac:dyDescent="0.3">
      <c r="A4338" s="1" t="s">
        <v>94</v>
      </c>
      <c r="B4338" s="1">
        <v>2023</v>
      </c>
      <c r="C4338" s="1" t="s">
        <v>54</v>
      </c>
      <c r="D4338" s="1" t="s">
        <v>54</v>
      </c>
      <c r="E4338" s="1" t="s">
        <v>55</v>
      </c>
      <c r="F4338" s="1" t="s">
        <v>95</v>
      </c>
      <c r="G4338" s="1">
        <v>6010</v>
      </c>
      <c r="H4338" s="1">
        <v>73</v>
      </c>
      <c r="I4338" s="1">
        <v>281</v>
      </c>
      <c r="K4338" s="1">
        <v>9.125</v>
      </c>
      <c r="M4338" s="1">
        <v>30.625</v>
      </c>
      <c r="O4338" s="1">
        <v>72.75</v>
      </c>
      <c r="Q4338" s="3">
        <v>1.64</v>
      </c>
      <c r="S4338" s="3">
        <v>4.67</v>
      </c>
      <c r="AC4338" s="1" t="s">
        <v>96</v>
      </c>
      <c r="AD4338" s="1" t="s">
        <v>96</v>
      </c>
      <c r="AE4338" s="1">
        <v>19</v>
      </c>
      <c r="AF4338" s="1">
        <v>1</v>
      </c>
      <c r="AG4338" s="1">
        <v>1</v>
      </c>
      <c r="AH4338" s="1" t="s">
        <v>97</v>
      </c>
      <c r="AI4338" s="1">
        <v>2023</v>
      </c>
      <c r="AM4338" s="1">
        <v>1</v>
      </c>
      <c r="AN4338" s="1" t="s">
        <v>98</v>
      </c>
    </row>
    <row r="4339" spans="1:53" x14ac:dyDescent="0.3">
      <c r="A4339" s="1" t="s">
        <v>2525</v>
      </c>
      <c r="B4339" s="1">
        <v>2020</v>
      </c>
      <c r="C4339" s="1" t="s">
        <v>276</v>
      </c>
      <c r="D4339" s="1" t="s">
        <v>276</v>
      </c>
      <c r="E4339" s="1" t="s">
        <v>276</v>
      </c>
      <c r="F4339" s="1" t="s">
        <v>601</v>
      </c>
      <c r="G4339" s="1">
        <v>6010</v>
      </c>
      <c r="H4339" s="1">
        <v>73</v>
      </c>
      <c r="I4339" s="1">
        <v>230</v>
      </c>
      <c r="J4339" s="1">
        <v>1028</v>
      </c>
      <c r="K4339" s="1">
        <v>10.25</v>
      </c>
      <c r="L4339" s="1">
        <v>3158</v>
      </c>
      <c r="M4339" s="1">
        <v>31.625</v>
      </c>
      <c r="N4339" s="1">
        <v>7678</v>
      </c>
      <c r="O4339" s="1">
        <v>76.875</v>
      </c>
      <c r="P4339" s="1">
        <v>26</v>
      </c>
      <c r="Q4339" s="3">
        <v>1.57</v>
      </c>
      <c r="S4339" s="3">
        <v>4.67</v>
      </c>
      <c r="U4339" s="1">
        <v>3312</v>
      </c>
      <c r="V4339" s="1">
        <v>33.5</v>
      </c>
      <c r="W4339" s="1">
        <v>911</v>
      </c>
      <c r="X4339" s="1">
        <v>119</v>
      </c>
      <c r="Y4339" s="3">
        <v>6.93</v>
      </c>
      <c r="Z4339" s="3">
        <v>4.34</v>
      </c>
      <c r="AC4339"/>
      <c r="AD4339"/>
      <c r="AE4339"/>
      <c r="AF4339"/>
      <c r="AG4339">
        <v>4</v>
      </c>
      <c r="AH4339" s="1" t="s">
        <v>2526</v>
      </c>
      <c r="AI4339" s="1">
        <v>2020</v>
      </c>
      <c r="AL4339" s="1" t="s">
        <v>2527</v>
      </c>
      <c r="AN4339" s="1" t="s">
        <v>278</v>
      </c>
      <c r="AR4339" s="2"/>
    </row>
    <row r="4340" spans="1:53" x14ac:dyDescent="0.3">
      <c r="A4340" s="1" t="s">
        <v>16092</v>
      </c>
      <c r="B4340" s="1">
        <v>2006</v>
      </c>
      <c r="C4340" s="1" t="s">
        <v>513</v>
      </c>
      <c r="D4340" s="1" t="s">
        <v>399</v>
      </c>
      <c r="E4340" s="1" t="s">
        <v>399</v>
      </c>
      <c r="F4340" s="1" t="s">
        <v>601</v>
      </c>
      <c r="G4340" s="1">
        <v>6010</v>
      </c>
      <c r="H4340" s="1">
        <v>73</v>
      </c>
      <c r="I4340" s="1">
        <v>209</v>
      </c>
      <c r="J4340" s="1">
        <v>1014</v>
      </c>
      <c r="K4340" s="1">
        <v>10.25</v>
      </c>
      <c r="L4340" s="1">
        <v>3000</v>
      </c>
      <c r="M4340" s="1">
        <v>30</v>
      </c>
      <c r="P4340" s="1">
        <v>21</v>
      </c>
      <c r="Q4340" s="3">
        <v>1.65</v>
      </c>
      <c r="R4340" s="3">
        <v>2.64</v>
      </c>
      <c r="S4340" s="3">
        <v>4.67</v>
      </c>
      <c r="T4340" s="1">
        <v>2.0299999999999998</v>
      </c>
      <c r="U4340" s="1">
        <v>4000</v>
      </c>
      <c r="V4340" s="1">
        <v>40</v>
      </c>
      <c r="W4340" s="1">
        <v>1007</v>
      </c>
      <c r="X4340" s="1">
        <v>127</v>
      </c>
      <c r="Y4340" s="3">
        <v>6.89</v>
      </c>
      <c r="Z4340" s="3">
        <v>4.0999999999999996</v>
      </c>
      <c r="AA4340" s="3">
        <v>10.94</v>
      </c>
      <c r="AB4340" s="1" t="s">
        <v>3240</v>
      </c>
      <c r="AC4340" s="1" t="s">
        <v>219</v>
      </c>
      <c r="AD4340" s="1" t="s">
        <v>219</v>
      </c>
      <c r="AE4340" s="1">
        <v>97</v>
      </c>
      <c r="AF4340" s="1">
        <v>3</v>
      </c>
      <c r="AG4340" s="1">
        <v>2</v>
      </c>
      <c r="AH4340" s="1" t="s">
        <v>16093</v>
      </c>
      <c r="AI4340" s="1">
        <v>2006</v>
      </c>
      <c r="AK4340" s="1">
        <v>30911</v>
      </c>
      <c r="AO4340" s="1" t="s">
        <v>16094</v>
      </c>
      <c r="AP4340" s="1" t="s">
        <v>16094</v>
      </c>
      <c r="AQ4340" s="1">
        <v>30911</v>
      </c>
      <c r="AR4340" s="2"/>
      <c r="AS4340" s="1">
        <f>IF(AT4340&gt;0,1,0)</f>
        <v>0</v>
      </c>
      <c r="AT4340" s="1">
        <f>AU4340+AV4340</f>
        <v>0</v>
      </c>
      <c r="AU4340" s="1">
        <v>0</v>
      </c>
      <c r="AV4340" s="1">
        <v>0</v>
      </c>
      <c r="AW4340" s="1">
        <f>IF(AX4340&gt;0,1,0)</f>
        <v>0</v>
      </c>
      <c r="AX4340" s="1">
        <f>SUM(AY4340+AZ4340)</f>
        <v>0</v>
      </c>
      <c r="AY4340" s="1">
        <v>0</v>
      </c>
      <c r="AZ4340" s="1">
        <v>0</v>
      </c>
      <c r="BA4340" s="1">
        <v>30911</v>
      </c>
    </row>
    <row r="4341" spans="1:53" x14ac:dyDescent="0.3">
      <c r="A4341" s="1" t="s">
        <v>12099</v>
      </c>
      <c r="B4341" s="1">
        <v>2011</v>
      </c>
      <c r="C4341" s="1" t="s">
        <v>672</v>
      </c>
      <c r="D4341" s="1" t="s">
        <v>673</v>
      </c>
      <c r="E4341" s="1" t="s">
        <v>673</v>
      </c>
      <c r="F4341" s="1" t="s">
        <v>657</v>
      </c>
      <c r="G4341" s="1">
        <v>6010</v>
      </c>
      <c r="H4341" s="1">
        <v>73</v>
      </c>
      <c r="I4341" s="1">
        <v>193</v>
      </c>
      <c r="J4341" s="1">
        <v>1000</v>
      </c>
      <c r="K4341" s="1">
        <v>10</v>
      </c>
      <c r="L4341" s="1">
        <v>3228</v>
      </c>
      <c r="M4341" s="1">
        <v>32.25</v>
      </c>
      <c r="N4341" s="1">
        <v>7600</v>
      </c>
      <c r="O4341" s="1">
        <v>76</v>
      </c>
      <c r="P4341" s="1">
        <v>4</v>
      </c>
      <c r="Q4341" s="3">
        <v>1.6</v>
      </c>
      <c r="R4341" s="3">
        <v>2.7</v>
      </c>
      <c r="S4341" s="3">
        <v>4.68</v>
      </c>
      <c r="T4341" s="1">
        <v>1.97999999999999</v>
      </c>
      <c r="U4341" s="1">
        <v>3200</v>
      </c>
      <c r="V4341" s="1">
        <v>32</v>
      </c>
      <c r="W4341" s="1">
        <v>904</v>
      </c>
      <c r="X4341" s="1">
        <v>112</v>
      </c>
      <c r="Y4341" s="3">
        <v>7.16</v>
      </c>
      <c r="Z4341" s="3">
        <v>4.18</v>
      </c>
      <c r="AA4341" s="3">
        <v>11.53</v>
      </c>
      <c r="AB4341" s="1" t="s">
        <v>9424</v>
      </c>
      <c r="AC4341" s="1" t="s">
        <v>72</v>
      </c>
      <c r="AD4341" s="1" t="s">
        <v>72</v>
      </c>
      <c r="AG4341" s="1">
        <v>4</v>
      </c>
      <c r="AH4341" s="1" t="s">
        <v>12100</v>
      </c>
      <c r="AI4341" s="1">
        <v>2011</v>
      </c>
      <c r="AK4341" s="1">
        <v>37723</v>
      </c>
      <c r="AO4341" s="1" t="s">
        <v>12101</v>
      </c>
      <c r="AP4341" s="1" t="s">
        <v>12101</v>
      </c>
      <c r="AQ4341" s="1">
        <v>37723</v>
      </c>
      <c r="AR4341" s="2"/>
      <c r="AS4341" s="1">
        <f>IF(AT4341&gt;0,1,0)</f>
        <v>0</v>
      </c>
      <c r="AT4341" s="1">
        <f>AU4341+AV4341</f>
        <v>0</v>
      </c>
      <c r="AU4341" s="1">
        <v>0</v>
      </c>
      <c r="AV4341" s="1">
        <v>0</v>
      </c>
      <c r="AW4341" s="1">
        <f>IF(AX4341&gt;0,1,0)</f>
        <v>0</v>
      </c>
      <c r="AX4341" s="1">
        <f>SUM(AY4341+AZ4341)</f>
        <v>0</v>
      </c>
      <c r="AY4341" s="1">
        <v>0</v>
      </c>
      <c r="AZ4341" s="1">
        <v>0</v>
      </c>
      <c r="BA4341" s="1">
        <v>37723</v>
      </c>
    </row>
    <row r="4342" spans="1:53" x14ac:dyDescent="0.3">
      <c r="A4342" s="1" t="s">
        <v>19794</v>
      </c>
      <c r="B4342" s="1">
        <v>2003</v>
      </c>
      <c r="C4342" s="1" t="s">
        <v>672</v>
      </c>
      <c r="D4342" s="6" t="s">
        <v>673</v>
      </c>
      <c r="E4342" s="1" t="s">
        <v>673</v>
      </c>
      <c r="F4342" s="1" t="s">
        <v>1492</v>
      </c>
      <c r="G4342" s="1">
        <v>6010</v>
      </c>
      <c r="H4342" s="1">
        <v>73</v>
      </c>
      <c r="I4342" s="1">
        <v>202</v>
      </c>
      <c r="J4342" s="1">
        <v>938</v>
      </c>
      <c r="K4342" s="1">
        <v>9.375</v>
      </c>
      <c r="L4342" s="1">
        <v>3134</v>
      </c>
      <c r="M4342" s="1">
        <v>31.75</v>
      </c>
      <c r="Q4342" s="3">
        <v>1.61</v>
      </c>
      <c r="R4342" s="3">
        <v>2.7</v>
      </c>
      <c r="S4342" s="3">
        <v>4.68</v>
      </c>
      <c r="T4342" s="1">
        <v>1.97999999999999</v>
      </c>
      <c r="U4342" s="1">
        <v>3600</v>
      </c>
      <c r="V4342" s="1">
        <v>36</v>
      </c>
      <c r="W4342" s="1">
        <v>911</v>
      </c>
      <c r="X4342" s="1">
        <v>119</v>
      </c>
      <c r="Y4342" s="3">
        <v>6.98</v>
      </c>
      <c r="Z4342" s="3">
        <v>4.16</v>
      </c>
      <c r="AA4342" s="3">
        <v>11.19</v>
      </c>
      <c r="AB4342" s="1" t="s">
        <v>3374</v>
      </c>
      <c r="AC4342" s="1" t="s">
        <v>488</v>
      </c>
      <c r="AD4342" s="1" t="s">
        <v>488</v>
      </c>
      <c r="AE4342" s="1">
        <v>169</v>
      </c>
      <c r="AF4342" s="1">
        <v>5</v>
      </c>
      <c r="AG4342" s="1">
        <v>3</v>
      </c>
      <c r="AH4342" s="1" t="s">
        <v>19795</v>
      </c>
      <c r="AI4342" s="1">
        <v>2003</v>
      </c>
      <c r="AK4342" s="1">
        <v>28205</v>
      </c>
      <c r="AO4342" s="1" t="s">
        <v>19796</v>
      </c>
      <c r="AP4342" s="1" t="s">
        <v>19796</v>
      </c>
      <c r="AQ4342" s="1">
        <v>28205</v>
      </c>
      <c r="AR4342" s="2"/>
      <c r="AS4342" s="1">
        <f>IF(AT4342&gt;0,1,0)</f>
        <v>0</v>
      </c>
      <c r="AT4342" s="1">
        <f>AU4342+AV4342</f>
        <v>0</v>
      </c>
      <c r="AU4342" s="1">
        <v>0</v>
      </c>
      <c r="AV4342" s="1">
        <v>0</v>
      </c>
      <c r="AW4342" s="1">
        <f>IF(AX4342&gt;0,1,0)</f>
        <v>0</v>
      </c>
      <c r="AX4342" s="1">
        <f>SUM(AY4342+AZ4342)</f>
        <v>0</v>
      </c>
      <c r="AY4342" s="1">
        <v>0</v>
      </c>
      <c r="AZ4342" s="1">
        <v>0</v>
      </c>
      <c r="BA4342" s="1">
        <v>28205</v>
      </c>
    </row>
    <row r="4343" spans="1:53" x14ac:dyDescent="0.3">
      <c r="A4343" s="1" t="s">
        <v>686</v>
      </c>
      <c r="B4343" s="1">
        <v>2023</v>
      </c>
      <c r="C4343" s="1" t="s">
        <v>672</v>
      </c>
      <c r="D4343" s="1" t="s">
        <v>673</v>
      </c>
      <c r="E4343" s="1" t="s">
        <v>673</v>
      </c>
      <c r="F4343" s="1" t="s">
        <v>107</v>
      </c>
      <c r="G4343" s="1">
        <v>6010</v>
      </c>
      <c r="H4343" s="1">
        <v>73</v>
      </c>
      <c r="I4343" s="1">
        <v>201</v>
      </c>
      <c r="K4343" s="1">
        <v>9.5</v>
      </c>
      <c r="M4343" s="1">
        <v>34.125</v>
      </c>
      <c r="O4343" s="1">
        <v>80.25</v>
      </c>
      <c r="Q4343" s="3">
        <v>1.56</v>
      </c>
      <c r="S4343" s="3">
        <v>4.6900000000000004</v>
      </c>
      <c r="V4343" s="1">
        <v>35</v>
      </c>
      <c r="X4343" s="1">
        <v>130</v>
      </c>
      <c r="Y4343" s="3">
        <v>7.15</v>
      </c>
      <c r="Z4343" s="3">
        <v>4.3099999999999996</v>
      </c>
      <c r="AC4343" s="1" t="s">
        <v>126</v>
      </c>
      <c r="AD4343" s="1" t="s">
        <v>126</v>
      </c>
      <c r="AE4343" s="1">
        <v>244</v>
      </c>
      <c r="AF4343" s="1">
        <v>7</v>
      </c>
      <c r="AG4343" s="1">
        <v>3</v>
      </c>
      <c r="AH4343" s="1" t="s">
        <v>687</v>
      </c>
      <c r="AI4343" s="1">
        <v>2023</v>
      </c>
      <c r="AM4343" s="1">
        <v>7</v>
      </c>
      <c r="AN4343" s="1" t="s">
        <v>688</v>
      </c>
    </row>
    <row r="4344" spans="1:53" x14ac:dyDescent="0.3">
      <c r="A4344" s="1" t="s">
        <v>4440</v>
      </c>
      <c r="B4344" s="1">
        <v>2018</v>
      </c>
      <c r="C4344" s="1" t="s">
        <v>513</v>
      </c>
      <c r="D4344" s="1" t="s">
        <v>513</v>
      </c>
      <c r="E4344" s="1" t="s">
        <v>399</v>
      </c>
      <c r="F4344" s="1" t="s">
        <v>4441</v>
      </c>
      <c r="G4344" s="1">
        <v>6010</v>
      </c>
      <c r="H4344" s="1">
        <v>73</v>
      </c>
      <c r="I4344" s="1">
        <v>199</v>
      </c>
      <c r="J4344" s="1">
        <v>928</v>
      </c>
      <c r="K4344" s="1">
        <v>9.25</v>
      </c>
      <c r="L4344" s="1">
        <v>3008</v>
      </c>
      <c r="M4344" s="1">
        <v>30</v>
      </c>
      <c r="N4344" s="1">
        <v>7800</v>
      </c>
      <c r="O4344" s="1">
        <v>78</v>
      </c>
      <c r="P4344" s="1">
        <v>15</v>
      </c>
      <c r="Q4344" s="3">
        <v>1.69</v>
      </c>
      <c r="S4344" s="3">
        <v>4.6900000000000004</v>
      </c>
      <c r="AB4344" s="1" t="s">
        <v>4442</v>
      </c>
      <c r="AC4344" s="1" t="s">
        <v>72</v>
      </c>
      <c r="AD4344" s="1" t="s">
        <v>72</v>
      </c>
      <c r="AG4344" s="1">
        <v>4</v>
      </c>
      <c r="AL4344" s="1" t="s">
        <v>4443</v>
      </c>
      <c r="AO4344" s="1" t="s">
        <v>4444</v>
      </c>
      <c r="AR4344" s="2"/>
      <c r="AS4344" s="1">
        <f t="shared" ref="AS4344:AS4352" si="848">IF(AT4344&gt;0,1,0)</f>
        <v>0</v>
      </c>
      <c r="AT4344" s="1">
        <f t="shared" ref="AT4344:AT4352" si="849">AU4344+AV4344</f>
        <v>0</v>
      </c>
      <c r="AU4344" s="1">
        <v>0</v>
      </c>
      <c r="AV4344" s="1">
        <v>0</v>
      </c>
      <c r="AW4344" s="1">
        <f t="shared" ref="AW4344:AW4352" si="850">IF(AX4344&gt;0,1,0)</f>
        <v>0</v>
      </c>
      <c r="AX4344" s="1">
        <f t="shared" ref="AX4344:AX4352" si="851">SUM(AY4344+AZ4344)</f>
        <v>0</v>
      </c>
      <c r="AY4344" s="1">
        <v>0</v>
      </c>
      <c r="AZ4344" s="1">
        <v>0</v>
      </c>
    </row>
    <row r="4345" spans="1:53" x14ac:dyDescent="0.3">
      <c r="A4345" s="1" t="s">
        <v>16655</v>
      </c>
      <c r="B4345" s="1">
        <v>2006</v>
      </c>
      <c r="C4345" s="1" t="s">
        <v>643</v>
      </c>
      <c r="D4345" s="1" t="s">
        <v>643</v>
      </c>
      <c r="E4345" s="1" t="s">
        <v>643</v>
      </c>
      <c r="F4345" s="1" t="s">
        <v>6173</v>
      </c>
      <c r="G4345" s="1">
        <v>6010</v>
      </c>
      <c r="H4345" s="1">
        <v>73</v>
      </c>
      <c r="I4345" s="1">
        <v>210</v>
      </c>
      <c r="J4345" s="1">
        <v>914</v>
      </c>
      <c r="K4345" s="1">
        <v>9.25</v>
      </c>
      <c r="L4345" s="1">
        <v>3134</v>
      </c>
      <c r="M4345" s="1">
        <v>31.75</v>
      </c>
      <c r="Q4345" s="3">
        <v>1.61</v>
      </c>
      <c r="R4345" s="3">
        <v>2.72</v>
      </c>
      <c r="S4345" s="3">
        <v>4.6900000000000004</v>
      </c>
      <c r="T4345" s="1">
        <v>1.97</v>
      </c>
      <c r="U4345" s="1">
        <v>3212</v>
      </c>
      <c r="V4345" s="1">
        <v>32.5</v>
      </c>
      <c r="W4345" s="1">
        <v>904</v>
      </c>
      <c r="X4345" s="1">
        <v>112</v>
      </c>
      <c r="Y4345" s="3">
        <v>6.83</v>
      </c>
      <c r="Z4345" s="3">
        <v>4.12</v>
      </c>
      <c r="AB4345" s="1" t="s">
        <v>3873</v>
      </c>
      <c r="AC4345" s="1" t="s">
        <v>72</v>
      </c>
      <c r="AD4345" s="1" t="s">
        <v>72</v>
      </c>
      <c r="AG4345" s="1">
        <v>4</v>
      </c>
      <c r="AI4345" s="1">
        <v>2006</v>
      </c>
      <c r="AO4345" s="1" t="s">
        <v>16656</v>
      </c>
      <c r="AP4345" s="1" t="s">
        <v>16656</v>
      </c>
      <c r="AQ4345" s="1">
        <v>-102443</v>
      </c>
      <c r="AR4345" s="2"/>
      <c r="AS4345" s="1">
        <f t="shared" si="848"/>
        <v>0</v>
      </c>
      <c r="AT4345" s="1">
        <f t="shared" si="849"/>
        <v>0</v>
      </c>
      <c r="AU4345" s="1">
        <v>0</v>
      </c>
      <c r="AV4345" s="1">
        <v>0</v>
      </c>
      <c r="AW4345" s="1">
        <f t="shared" si="850"/>
        <v>0</v>
      </c>
      <c r="AX4345" s="1">
        <f t="shared" si="851"/>
        <v>0</v>
      </c>
      <c r="AY4345" s="1">
        <v>0</v>
      </c>
      <c r="AZ4345" s="1">
        <v>0</v>
      </c>
      <c r="BA4345" s="1">
        <v>-102443</v>
      </c>
    </row>
    <row r="4346" spans="1:53" x14ac:dyDescent="0.3">
      <c r="A4346" s="1" t="s">
        <v>8437</v>
      </c>
      <c r="B4346" s="1">
        <v>2014</v>
      </c>
      <c r="C4346" s="1" t="s">
        <v>144</v>
      </c>
      <c r="D4346" s="1" t="s">
        <v>55</v>
      </c>
      <c r="E4346" s="1" t="s">
        <v>55</v>
      </c>
      <c r="F4346" s="1" t="s">
        <v>366</v>
      </c>
      <c r="G4346" s="1">
        <v>6010</v>
      </c>
      <c r="H4346" s="1">
        <v>73</v>
      </c>
      <c r="I4346" s="1">
        <v>266</v>
      </c>
      <c r="J4346" s="1">
        <v>948</v>
      </c>
      <c r="K4346" s="1">
        <v>9.5</v>
      </c>
      <c r="L4346" s="1">
        <v>3418</v>
      </c>
      <c r="M4346" s="1">
        <v>34.125</v>
      </c>
      <c r="N4346" s="1">
        <v>8318</v>
      </c>
      <c r="O4346" s="1">
        <v>83.125</v>
      </c>
      <c r="P4346" s="1">
        <v>28</v>
      </c>
      <c r="Q4346" s="3">
        <v>1.68</v>
      </c>
      <c r="R4346" s="3">
        <v>2.74</v>
      </c>
      <c r="S4346" s="3">
        <v>4.71</v>
      </c>
      <c r="T4346" s="1">
        <v>1.96999999999999</v>
      </c>
      <c r="U4346" s="1">
        <v>3700</v>
      </c>
      <c r="V4346" s="1">
        <v>37</v>
      </c>
      <c r="W4346" s="1">
        <v>1001</v>
      </c>
      <c r="X4346" s="1">
        <v>121</v>
      </c>
      <c r="Y4346" s="3">
        <v>7.55</v>
      </c>
      <c r="Z4346" s="3">
        <v>4.46</v>
      </c>
      <c r="AB4346" s="1" t="s">
        <v>3244</v>
      </c>
      <c r="AC4346" s="1" t="s">
        <v>211</v>
      </c>
      <c r="AD4346" s="1" t="s">
        <v>211</v>
      </c>
      <c r="AE4346" s="1">
        <v>159</v>
      </c>
      <c r="AF4346" s="1">
        <v>5</v>
      </c>
      <c r="AG4346" s="1">
        <v>3</v>
      </c>
      <c r="AH4346" s="1" t="s">
        <v>8438</v>
      </c>
      <c r="AI4346" s="1">
        <v>2014</v>
      </c>
      <c r="AJ4346" s="1">
        <v>2017</v>
      </c>
      <c r="AK4346" s="1">
        <v>41388</v>
      </c>
      <c r="AO4346" s="1" t="s">
        <v>8439</v>
      </c>
      <c r="AP4346" s="1" t="s">
        <v>8439</v>
      </c>
      <c r="AQ4346" s="1">
        <v>41388</v>
      </c>
      <c r="AR4346" s="2"/>
      <c r="AS4346" s="1">
        <f t="shared" si="848"/>
        <v>0</v>
      </c>
      <c r="AT4346" s="1">
        <f t="shared" si="849"/>
        <v>0</v>
      </c>
      <c r="AU4346" s="1">
        <v>0</v>
      </c>
      <c r="AV4346" s="1">
        <v>0</v>
      </c>
      <c r="AW4346" s="1">
        <f t="shared" si="850"/>
        <v>0</v>
      </c>
      <c r="AX4346" s="1">
        <f t="shared" si="851"/>
        <v>0</v>
      </c>
      <c r="AY4346" s="1">
        <v>0</v>
      </c>
      <c r="AZ4346" s="1">
        <v>0</v>
      </c>
      <c r="BA4346" s="1">
        <v>41388</v>
      </c>
    </row>
    <row r="4347" spans="1:53" x14ac:dyDescent="0.3">
      <c r="A4347" s="1" t="s">
        <v>9678</v>
      </c>
      <c r="B4347" s="1">
        <v>2013</v>
      </c>
      <c r="C4347" s="1" t="s">
        <v>276</v>
      </c>
      <c r="D4347" s="1" t="s">
        <v>276</v>
      </c>
      <c r="E4347" s="1" t="s">
        <v>276</v>
      </c>
      <c r="F4347" s="1" t="s">
        <v>579</v>
      </c>
      <c r="G4347" s="1">
        <v>6010</v>
      </c>
      <c r="H4347" s="1">
        <v>73</v>
      </c>
      <c r="I4347" s="1">
        <v>236</v>
      </c>
      <c r="J4347" s="1">
        <v>958</v>
      </c>
      <c r="K4347" s="1">
        <v>9.625</v>
      </c>
      <c r="L4347" s="1">
        <v>3148</v>
      </c>
      <c r="M4347" s="1">
        <v>31.5</v>
      </c>
      <c r="N4347" s="1">
        <v>7618</v>
      </c>
      <c r="O4347" s="1">
        <v>76.125</v>
      </c>
      <c r="P4347" s="1">
        <v>17</v>
      </c>
      <c r="Q4347" s="3">
        <v>1.62</v>
      </c>
      <c r="R4347" s="3">
        <v>2.71</v>
      </c>
      <c r="S4347" s="3">
        <v>4.71</v>
      </c>
      <c r="T4347" s="1">
        <v>2</v>
      </c>
      <c r="W4347" s="1">
        <v>910</v>
      </c>
      <c r="X4347" s="1">
        <v>118</v>
      </c>
      <c r="AB4347" s="1" t="s">
        <v>2252</v>
      </c>
      <c r="AC4347" s="1" t="s">
        <v>161</v>
      </c>
      <c r="AD4347" s="1" t="s">
        <v>161</v>
      </c>
      <c r="AE4347" s="1">
        <v>180</v>
      </c>
      <c r="AF4347" s="1">
        <v>6</v>
      </c>
      <c r="AG4347" s="1">
        <v>3</v>
      </c>
      <c r="AH4347" s="1" t="s">
        <v>9679</v>
      </c>
      <c r="AI4347" s="1">
        <v>2013</v>
      </c>
      <c r="AK4347" s="1">
        <v>40128</v>
      </c>
      <c r="AO4347" s="1" t="s">
        <v>9680</v>
      </c>
      <c r="AP4347" s="1" t="s">
        <v>9680</v>
      </c>
      <c r="AQ4347" s="1">
        <v>40128</v>
      </c>
      <c r="AR4347" s="2"/>
      <c r="AS4347" s="1">
        <f t="shared" si="848"/>
        <v>0</v>
      </c>
      <c r="AT4347" s="1">
        <f t="shared" si="849"/>
        <v>0</v>
      </c>
      <c r="AU4347" s="1">
        <v>0</v>
      </c>
      <c r="AV4347" s="1">
        <v>0</v>
      </c>
      <c r="AW4347" s="1">
        <f t="shared" si="850"/>
        <v>0</v>
      </c>
      <c r="AX4347" s="1">
        <f t="shared" si="851"/>
        <v>0</v>
      </c>
      <c r="AY4347" s="1">
        <v>0</v>
      </c>
      <c r="AZ4347" s="1">
        <v>0</v>
      </c>
      <c r="BA4347" s="1">
        <v>40128</v>
      </c>
    </row>
    <row r="4348" spans="1:53" x14ac:dyDescent="0.3">
      <c r="A4348" s="1" t="s">
        <v>17343</v>
      </c>
      <c r="B4348" s="1">
        <v>2005</v>
      </c>
      <c r="C4348" s="1" t="s">
        <v>276</v>
      </c>
      <c r="D4348" s="1" t="s">
        <v>276</v>
      </c>
      <c r="E4348" s="1" t="s">
        <v>276</v>
      </c>
      <c r="F4348" s="1" t="s">
        <v>400</v>
      </c>
      <c r="G4348" s="1">
        <v>6010</v>
      </c>
      <c r="H4348" s="1">
        <v>73</v>
      </c>
      <c r="I4348" s="1">
        <v>247</v>
      </c>
      <c r="J4348" s="1">
        <v>934</v>
      </c>
      <c r="K4348" s="1">
        <v>9.75</v>
      </c>
      <c r="L4348" s="1">
        <v>3258</v>
      </c>
      <c r="M4348" s="1">
        <v>32.625</v>
      </c>
      <c r="P4348" s="1">
        <v>21</v>
      </c>
      <c r="Q4348" s="3">
        <v>1.6</v>
      </c>
      <c r="R4348" s="3">
        <v>2.73</v>
      </c>
      <c r="S4348" s="3">
        <v>4.71</v>
      </c>
      <c r="T4348" s="1">
        <v>1.98</v>
      </c>
      <c r="U4348" s="1">
        <v>3500</v>
      </c>
      <c r="V4348" s="1">
        <v>35</v>
      </c>
      <c r="W4348" s="1">
        <v>908</v>
      </c>
      <c r="X4348" s="1">
        <v>116</v>
      </c>
      <c r="Y4348" s="3">
        <v>7.41</v>
      </c>
      <c r="Z4348" s="3">
        <v>4.07</v>
      </c>
      <c r="AA4348" s="3">
        <v>11.8</v>
      </c>
      <c r="AB4348" s="1" t="s">
        <v>5723</v>
      </c>
      <c r="AC4348" s="1" t="s">
        <v>72</v>
      </c>
      <c r="AD4348" s="1" t="s">
        <v>72</v>
      </c>
      <c r="AG4348" s="1">
        <v>4</v>
      </c>
      <c r="AH4348" s="1" t="s">
        <v>17344</v>
      </c>
      <c r="AI4348" s="1">
        <v>2005</v>
      </c>
      <c r="AK4348" s="1">
        <v>30222</v>
      </c>
      <c r="AO4348" s="1" t="s">
        <v>17345</v>
      </c>
      <c r="AP4348" s="1" t="s">
        <v>17345</v>
      </c>
      <c r="AQ4348" s="1">
        <v>30222</v>
      </c>
      <c r="AR4348" s="2"/>
      <c r="AS4348" s="1">
        <f t="shared" si="848"/>
        <v>0</v>
      </c>
      <c r="AT4348" s="1">
        <f t="shared" si="849"/>
        <v>0</v>
      </c>
      <c r="AU4348" s="1">
        <v>0</v>
      </c>
      <c r="AV4348" s="1">
        <v>0</v>
      </c>
      <c r="AW4348" s="1">
        <f t="shared" si="850"/>
        <v>0</v>
      </c>
      <c r="AX4348" s="1">
        <f t="shared" si="851"/>
        <v>0</v>
      </c>
      <c r="AY4348" s="1">
        <v>0</v>
      </c>
      <c r="AZ4348" s="1">
        <v>0</v>
      </c>
      <c r="BA4348" s="1">
        <v>30222</v>
      </c>
    </row>
    <row r="4349" spans="1:53" x14ac:dyDescent="0.3">
      <c r="A4349" s="1" t="s">
        <v>18333</v>
      </c>
      <c r="B4349" s="1">
        <v>2004</v>
      </c>
      <c r="C4349" s="1" t="s">
        <v>276</v>
      </c>
      <c r="D4349" s="6" t="s">
        <v>276</v>
      </c>
      <c r="E4349" s="1" t="s">
        <v>276</v>
      </c>
      <c r="F4349" s="1" t="s">
        <v>579</v>
      </c>
      <c r="G4349" s="1">
        <v>6010</v>
      </c>
      <c r="H4349" s="1">
        <v>73</v>
      </c>
      <c r="I4349" s="1">
        <v>226</v>
      </c>
      <c r="J4349" s="1">
        <v>914</v>
      </c>
      <c r="K4349" s="1">
        <v>9.25</v>
      </c>
      <c r="L4349" s="1">
        <v>3112</v>
      </c>
      <c r="M4349" s="1">
        <v>31.5</v>
      </c>
      <c r="Q4349" s="3">
        <v>1.75</v>
      </c>
      <c r="R4349" s="3">
        <v>2.8</v>
      </c>
      <c r="S4349" s="3">
        <v>4.71</v>
      </c>
      <c r="T4349" s="1">
        <v>1.91</v>
      </c>
      <c r="W4349" s="1">
        <v>910</v>
      </c>
      <c r="X4349" s="1">
        <v>118</v>
      </c>
      <c r="Z4349" s="3">
        <v>4.26</v>
      </c>
      <c r="AA4349" s="3">
        <v>11.72</v>
      </c>
      <c r="AB4349" s="1" t="s">
        <v>2252</v>
      </c>
      <c r="AC4349" s="1" t="s">
        <v>146</v>
      </c>
      <c r="AD4349" s="1" t="s">
        <v>146</v>
      </c>
      <c r="AE4349" s="1">
        <v>107</v>
      </c>
      <c r="AF4349" s="1">
        <v>4</v>
      </c>
      <c r="AG4349" s="1">
        <v>3</v>
      </c>
      <c r="AH4349" s="1" t="s">
        <v>18334</v>
      </c>
      <c r="AI4349" s="1">
        <v>2004</v>
      </c>
      <c r="AK4349" s="1">
        <v>29060</v>
      </c>
      <c r="AO4349" s="1" t="s">
        <v>18335</v>
      </c>
      <c r="AP4349" s="1" t="s">
        <v>18335</v>
      </c>
      <c r="AQ4349" s="1">
        <v>29060</v>
      </c>
      <c r="AR4349" s="2"/>
      <c r="AS4349" s="1">
        <f t="shared" si="848"/>
        <v>0</v>
      </c>
      <c r="AT4349" s="1">
        <f t="shared" si="849"/>
        <v>0</v>
      </c>
      <c r="AU4349" s="1">
        <v>0</v>
      </c>
      <c r="AV4349" s="1">
        <v>0</v>
      </c>
      <c r="AW4349" s="1">
        <f t="shared" si="850"/>
        <v>0</v>
      </c>
      <c r="AX4349" s="1">
        <f t="shared" si="851"/>
        <v>0</v>
      </c>
      <c r="AY4349" s="1">
        <v>0</v>
      </c>
      <c r="AZ4349" s="1">
        <v>0</v>
      </c>
      <c r="BA4349" s="1">
        <v>29060</v>
      </c>
    </row>
    <row r="4350" spans="1:53" x14ac:dyDescent="0.3">
      <c r="A4350" s="1" t="s">
        <v>18783</v>
      </c>
      <c r="B4350" s="1">
        <v>2004</v>
      </c>
      <c r="C4350" s="1" t="s">
        <v>672</v>
      </c>
      <c r="D4350" s="6" t="s">
        <v>673</v>
      </c>
      <c r="E4350" s="1" t="s">
        <v>673</v>
      </c>
      <c r="F4350" s="1" t="s">
        <v>5375</v>
      </c>
      <c r="G4350" s="1">
        <v>6010</v>
      </c>
      <c r="H4350" s="1">
        <v>73</v>
      </c>
      <c r="I4350" s="1">
        <v>203</v>
      </c>
      <c r="J4350" s="1">
        <v>978</v>
      </c>
      <c r="K4350" s="1">
        <v>9.875</v>
      </c>
      <c r="L4350" s="1">
        <v>3238</v>
      </c>
      <c r="M4350" s="1">
        <v>32.375</v>
      </c>
      <c r="Q4350" s="3">
        <v>1.61</v>
      </c>
      <c r="R4350" s="3">
        <v>2.7</v>
      </c>
      <c r="S4350" s="3">
        <v>4.71</v>
      </c>
      <c r="T4350" s="1">
        <v>2.0099999999999998</v>
      </c>
      <c r="U4350" s="1">
        <v>3400</v>
      </c>
      <c r="V4350" s="1">
        <v>34</v>
      </c>
      <c r="W4350" s="1">
        <v>1002</v>
      </c>
      <c r="X4350" s="1">
        <v>122</v>
      </c>
      <c r="Y4350" s="3">
        <v>7.12</v>
      </c>
      <c r="Z4350" s="3">
        <v>4.3099999999999996</v>
      </c>
      <c r="AA4350" s="3">
        <v>11.44</v>
      </c>
      <c r="AB4350" s="1" t="s">
        <v>4356</v>
      </c>
      <c r="AC4350" s="1" t="s">
        <v>72</v>
      </c>
      <c r="AD4350" s="1" t="s">
        <v>72</v>
      </c>
      <c r="AG4350" s="1">
        <v>4</v>
      </c>
      <c r="AI4350" s="1">
        <v>2004</v>
      </c>
      <c r="AO4350" s="1" t="s">
        <v>18784</v>
      </c>
      <c r="AP4350" s="1" t="s">
        <v>18784</v>
      </c>
      <c r="AQ4350" s="1">
        <v>-103244</v>
      </c>
      <c r="AR4350" s="2"/>
      <c r="AS4350" s="1">
        <f t="shared" si="848"/>
        <v>0</v>
      </c>
      <c r="AT4350" s="1">
        <f t="shared" si="849"/>
        <v>0</v>
      </c>
      <c r="AU4350" s="1">
        <v>0</v>
      </c>
      <c r="AV4350" s="1">
        <v>0</v>
      </c>
      <c r="AW4350" s="1">
        <f t="shared" si="850"/>
        <v>0</v>
      </c>
      <c r="AX4350" s="1">
        <f t="shared" si="851"/>
        <v>0</v>
      </c>
      <c r="AY4350" s="1">
        <v>0</v>
      </c>
      <c r="AZ4350" s="1">
        <v>0</v>
      </c>
      <c r="BA4350" s="1">
        <v>-103244</v>
      </c>
    </row>
    <row r="4351" spans="1:53" x14ac:dyDescent="0.3">
      <c r="A4351" s="1" t="s">
        <v>12629</v>
      </c>
      <c r="B4351" s="1">
        <v>2010</v>
      </c>
      <c r="C4351" s="1" t="s">
        <v>276</v>
      </c>
      <c r="D4351" s="1" t="s">
        <v>276</v>
      </c>
      <c r="E4351" s="1" t="s">
        <v>276</v>
      </c>
      <c r="F4351" s="1" t="s">
        <v>115</v>
      </c>
      <c r="G4351" s="1">
        <v>6010</v>
      </c>
      <c r="H4351" s="1">
        <v>73</v>
      </c>
      <c r="I4351" s="1">
        <v>239</v>
      </c>
      <c r="J4351" s="1">
        <v>948</v>
      </c>
      <c r="K4351" s="1">
        <v>9.5</v>
      </c>
      <c r="L4351" s="1">
        <v>3248</v>
      </c>
      <c r="M4351" s="1">
        <v>32.5</v>
      </c>
      <c r="Q4351" s="3">
        <v>1.67</v>
      </c>
      <c r="R4351" s="3">
        <v>2.78</v>
      </c>
      <c r="S4351" s="3">
        <v>4.72</v>
      </c>
      <c r="T4351" s="1">
        <v>1.94</v>
      </c>
      <c r="U4351" s="1">
        <v>3512</v>
      </c>
      <c r="V4351" s="1">
        <v>35.5</v>
      </c>
      <c r="W4351" s="1">
        <v>911</v>
      </c>
      <c r="X4351" s="1">
        <v>119</v>
      </c>
      <c r="Y4351" s="3">
        <v>6.97</v>
      </c>
      <c r="Z4351" s="3">
        <v>4.25</v>
      </c>
      <c r="AA4351" s="3">
        <v>11.74</v>
      </c>
      <c r="AB4351" s="1" t="s">
        <v>3244</v>
      </c>
      <c r="AC4351" s="1" t="s">
        <v>197</v>
      </c>
      <c r="AD4351" s="1" t="s">
        <v>197</v>
      </c>
      <c r="AE4351" s="1">
        <v>103</v>
      </c>
      <c r="AF4351" s="1">
        <v>4</v>
      </c>
      <c r="AG4351" s="1">
        <v>3</v>
      </c>
      <c r="AH4351" s="1" t="s">
        <v>12630</v>
      </c>
      <c r="AI4351" s="1">
        <v>2010</v>
      </c>
      <c r="AK4351" s="1">
        <v>35542</v>
      </c>
      <c r="AO4351" s="1" t="s">
        <v>12631</v>
      </c>
      <c r="AP4351" s="1" t="s">
        <v>12631</v>
      </c>
      <c r="AQ4351" s="1">
        <v>35542</v>
      </c>
      <c r="AR4351" s="2"/>
      <c r="AS4351" s="1">
        <f t="shared" si="848"/>
        <v>0</v>
      </c>
      <c r="AT4351" s="1">
        <f t="shared" si="849"/>
        <v>0</v>
      </c>
      <c r="AU4351" s="1">
        <v>0</v>
      </c>
      <c r="AV4351" s="1">
        <v>0</v>
      </c>
      <c r="AW4351" s="1">
        <f t="shared" si="850"/>
        <v>0</v>
      </c>
      <c r="AX4351" s="1">
        <f t="shared" si="851"/>
        <v>0</v>
      </c>
      <c r="AY4351" s="1">
        <v>0</v>
      </c>
      <c r="AZ4351" s="1">
        <v>0</v>
      </c>
      <c r="BA4351" s="1">
        <v>35542</v>
      </c>
    </row>
    <row r="4352" spans="1:53" x14ac:dyDescent="0.3">
      <c r="A4352" s="1" t="s">
        <v>11587</v>
      </c>
      <c r="B4352" s="1">
        <v>2011</v>
      </c>
      <c r="C4352" s="1" t="s">
        <v>276</v>
      </c>
      <c r="D4352" s="1" t="s">
        <v>276</v>
      </c>
      <c r="E4352" s="1" t="s">
        <v>276</v>
      </c>
      <c r="F4352" s="1" t="s">
        <v>130</v>
      </c>
      <c r="G4352" s="1">
        <v>6010</v>
      </c>
      <c r="H4352" s="1">
        <v>73</v>
      </c>
      <c r="I4352" s="1">
        <v>241</v>
      </c>
      <c r="J4352" s="1">
        <v>948</v>
      </c>
      <c r="K4352" s="1">
        <v>9.5</v>
      </c>
      <c r="L4352" s="1">
        <v>3048</v>
      </c>
      <c r="M4352" s="1">
        <v>30.5</v>
      </c>
      <c r="N4352" s="1">
        <v>7448</v>
      </c>
      <c r="O4352" s="1">
        <v>74.5</v>
      </c>
      <c r="P4352" s="1">
        <v>23</v>
      </c>
      <c r="Q4352" s="3">
        <v>1.66</v>
      </c>
      <c r="R4352" s="3">
        <v>2.75</v>
      </c>
      <c r="S4352" s="3">
        <v>4.7300000000000004</v>
      </c>
      <c r="T4352" s="1">
        <v>1.98</v>
      </c>
      <c r="U4352" s="1">
        <v>3012</v>
      </c>
      <c r="V4352" s="1">
        <v>30.5</v>
      </c>
      <c r="W4352" s="1">
        <v>906</v>
      </c>
      <c r="X4352" s="1">
        <v>114</v>
      </c>
      <c r="Y4352" s="3">
        <v>7.23</v>
      </c>
      <c r="Z4352" s="3">
        <v>4.28</v>
      </c>
      <c r="AA4352" s="3">
        <v>11.84</v>
      </c>
      <c r="AB4352" s="1" t="s">
        <v>6971</v>
      </c>
      <c r="AC4352" s="1" t="s">
        <v>86</v>
      </c>
      <c r="AD4352" s="1" t="s">
        <v>86</v>
      </c>
      <c r="AE4352" s="1">
        <v>195</v>
      </c>
      <c r="AF4352" s="1">
        <v>6</v>
      </c>
      <c r="AG4352" s="1">
        <v>3</v>
      </c>
      <c r="AH4352" s="1" t="s">
        <v>11588</v>
      </c>
      <c r="AI4352" s="1">
        <v>2011</v>
      </c>
      <c r="AK4352" s="1">
        <v>37270</v>
      </c>
      <c r="AO4352" s="1" t="s">
        <v>11589</v>
      </c>
      <c r="AP4352" s="1" t="s">
        <v>11589</v>
      </c>
      <c r="AQ4352" s="1">
        <v>37270</v>
      </c>
      <c r="AR4352" s="2"/>
      <c r="AS4352" s="1">
        <f t="shared" si="848"/>
        <v>0</v>
      </c>
      <c r="AT4352" s="1">
        <f t="shared" si="849"/>
        <v>0</v>
      </c>
      <c r="AU4352" s="1">
        <v>0</v>
      </c>
      <c r="AV4352" s="1">
        <v>0</v>
      </c>
      <c r="AW4352" s="1">
        <f t="shared" si="850"/>
        <v>0</v>
      </c>
      <c r="AX4352" s="1">
        <f t="shared" si="851"/>
        <v>0</v>
      </c>
      <c r="AY4352" s="1">
        <v>0</v>
      </c>
      <c r="AZ4352" s="1">
        <v>0</v>
      </c>
      <c r="BA4352" s="1">
        <v>37270</v>
      </c>
    </row>
    <row r="4353" spans="1:53" x14ac:dyDescent="0.3">
      <c r="A4353" s="6" t="s">
        <v>1840</v>
      </c>
      <c r="B4353" s="7">
        <v>2022</v>
      </c>
      <c r="C4353" s="6" t="s">
        <v>643</v>
      </c>
      <c r="D4353" s="6" t="s">
        <v>643</v>
      </c>
      <c r="E4353" s="6" t="s">
        <v>643</v>
      </c>
      <c r="F4353" s="8" t="s">
        <v>1841</v>
      </c>
      <c r="G4353" s="9">
        <v>6010</v>
      </c>
      <c r="H4353" s="10">
        <v>73</v>
      </c>
      <c r="I4353" s="23">
        <v>210</v>
      </c>
      <c r="J4353" s="23"/>
      <c r="K4353" s="10">
        <v>9.375</v>
      </c>
      <c r="L4353" s="18"/>
      <c r="M4353" s="10">
        <v>31.75</v>
      </c>
      <c r="N4353" s="18"/>
      <c r="O4353" s="24">
        <v>77.375</v>
      </c>
      <c r="P4353" s="14"/>
      <c r="Q4353" s="9">
        <v>1.63</v>
      </c>
      <c r="R4353" s="9"/>
      <c r="S4353" s="9">
        <v>4.75</v>
      </c>
      <c r="T4353" s="7"/>
      <c r="U4353" s="7"/>
      <c r="V4353" s="17"/>
      <c r="W4353" s="9"/>
      <c r="X4353" s="9"/>
      <c r="Y4353" s="9"/>
      <c r="Z4353" s="9">
        <v>4.3600000000000003</v>
      </c>
      <c r="AA4353" s="15"/>
      <c r="AC4353" s="1" t="s">
        <v>72</v>
      </c>
      <c r="AD4353" s="1" t="s">
        <v>72</v>
      </c>
      <c r="AG4353" s="1">
        <v>4</v>
      </c>
      <c r="AH4353" s="1" t="s">
        <v>1842</v>
      </c>
      <c r="AI4353" s="1">
        <v>2022</v>
      </c>
      <c r="AL4353" s="19" t="s">
        <v>1843</v>
      </c>
      <c r="AM4353" s="19"/>
      <c r="AN4353" s="21" t="s">
        <v>652</v>
      </c>
    </row>
    <row r="4354" spans="1:53" x14ac:dyDescent="0.3">
      <c r="A4354" s="1" t="s">
        <v>2406</v>
      </c>
      <c r="B4354" s="1">
        <v>2020</v>
      </c>
      <c r="C4354" s="1" t="s">
        <v>54</v>
      </c>
      <c r="D4354" s="1" t="s">
        <v>54</v>
      </c>
      <c r="E4354" s="1" t="s">
        <v>55</v>
      </c>
      <c r="F4354" s="1" t="s">
        <v>334</v>
      </c>
      <c r="G4354" s="1">
        <v>6010</v>
      </c>
      <c r="H4354" s="1">
        <v>73</v>
      </c>
      <c r="I4354" s="1">
        <v>308</v>
      </c>
      <c r="J4354" s="1">
        <v>968</v>
      </c>
      <c r="K4354" s="1">
        <v>9.75</v>
      </c>
      <c r="L4354" s="1">
        <v>3112</v>
      </c>
      <c r="M4354" s="1">
        <v>31.5</v>
      </c>
      <c r="N4354" s="1">
        <v>7468</v>
      </c>
      <c r="O4354" s="1">
        <v>74.75</v>
      </c>
      <c r="P4354" s="1">
        <v>32</v>
      </c>
      <c r="Q4354" s="3">
        <v>1.66</v>
      </c>
      <c r="S4354" s="3">
        <v>4.75</v>
      </c>
      <c r="U4354" s="1" t="s">
        <v>2196</v>
      </c>
      <c r="V4354" s="1" t="s">
        <v>2196</v>
      </c>
      <c r="W4354" s="1" t="s">
        <v>2196</v>
      </c>
      <c r="X4354" s="1" t="s">
        <v>2196</v>
      </c>
      <c r="Y4354" s="3" t="s">
        <v>2196</v>
      </c>
      <c r="Z4354" s="3" t="s">
        <v>2196</v>
      </c>
      <c r="AC4354" t="s">
        <v>96</v>
      </c>
      <c r="AD4354" t="s">
        <v>96</v>
      </c>
      <c r="AE4354">
        <v>194</v>
      </c>
      <c r="AF4354">
        <v>6</v>
      </c>
      <c r="AG4354">
        <v>3</v>
      </c>
      <c r="AH4354" s="1" t="s">
        <v>2407</v>
      </c>
      <c r="AI4354" s="1">
        <v>2020</v>
      </c>
      <c r="AL4354" s="1" t="s">
        <v>2408</v>
      </c>
      <c r="AN4354" s="1" t="s">
        <v>93</v>
      </c>
      <c r="AR4354" s="2"/>
    </row>
    <row r="4355" spans="1:53" x14ac:dyDescent="0.3">
      <c r="A4355" s="1" t="s">
        <v>4683</v>
      </c>
      <c r="B4355" s="1">
        <v>2018</v>
      </c>
      <c r="C4355" s="1" t="s">
        <v>276</v>
      </c>
      <c r="D4355" s="1" t="s">
        <v>276</v>
      </c>
      <c r="E4355" s="1" t="s">
        <v>276</v>
      </c>
      <c r="F4355" s="1" t="s">
        <v>120</v>
      </c>
      <c r="G4355" s="1">
        <v>6010</v>
      </c>
      <c r="H4355" s="1">
        <v>73</v>
      </c>
      <c r="I4355" s="1">
        <v>244</v>
      </c>
      <c r="J4355" s="1">
        <v>1000</v>
      </c>
      <c r="K4355" s="1">
        <v>10</v>
      </c>
      <c r="L4355" s="1">
        <v>3148</v>
      </c>
      <c r="M4355" s="1">
        <v>31.5</v>
      </c>
      <c r="N4355" s="1">
        <v>7668</v>
      </c>
      <c r="O4355" s="1">
        <v>76.75</v>
      </c>
      <c r="P4355" s="1">
        <v>28</v>
      </c>
      <c r="Q4355" s="3">
        <v>1.68</v>
      </c>
      <c r="S4355" s="3">
        <v>4.75</v>
      </c>
      <c r="U4355" s="1">
        <v>3200</v>
      </c>
      <c r="V4355" s="1">
        <v>32</v>
      </c>
      <c r="W4355" s="1">
        <v>906</v>
      </c>
      <c r="X4355" s="1">
        <v>114</v>
      </c>
      <c r="Y4355" s="3">
        <v>7.03</v>
      </c>
      <c r="Z4355" s="3">
        <v>4.25</v>
      </c>
      <c r="AB4355" s="1" t="s">
        <v>3293</v>
      </c>
      <c r="AC4355" s="1" t="s">
        <v>261</v>
      </c>
      <c r="AD4355" s="1" t="s">
        <v>261</v>
      </c>
      <c r="AE4355" s="1">
        <v>178</v>
      </c>
      <c r="AF4355" s="1">
        <v>6</v>
      </c>
      <c r="AG4355" s="1">
        <v>3</v>
      </c>
      <c r="AL4355" s="1" t="s">
        <v>4684</v>
      </c>
      <c r="AO4355" s="1" t="s">
        <v>4685</v>
      </c>
      <c r="AR4355" s="2"/>
      <c r="AS4355" s="1">
        <f t="shared" ref="AS4355:AS4375" si="852">IF(AT4355&gt;0,1,0)</f>
        <v>0</v>
      </c>
      <c r="AT4355" s="1">
        <f t="shared" ref="AT4355:AT4375" si="853">AU4355+AV4355</f>
        <v>0</v>
      </c>
      <c r="AU4355" s="1">
        <v>0</v>
      </c>
      <c r="AV4355" s="1">
        <v>0</v>
      </c>
      <c r="AW4355" s="1">
        <f t="shared" ref="AW4355:AW4375" si="854">IF(AX4355&gt;0,1,0)</f>
        <v>0</v>
      </c>
      <c r="AX4355" s="1">
        <f t="shared" ref="AX4355:AX4375" si="855">SUM(AY4355+AZ4355)</f>
        <v>0</v>
      </c>
      <c r="AY4355" s="1">
        <v>0</v>
      </c>
      <c r="AZ4355" s="1">
        <v>0</v>
      </c>
    </row>
    <row r="4356" spans="1:53" x14ac:dyDescent="0.3">
      <c r="A4356" s="1" t="s">
        <v>13115</v>
      </c>
      <c r="B4356" s="1">
        <v>2010</v>
      </c>
      <c r="C4356" s="1" t="s">
        <v>672</v>
      </c>
      <c r="D4356" s="1" t="s">
        <v>673</v>
      </c>
      <c r="E4356" s="1" t="s">
        <v>673</v>
      </c>
      <c r="F4356" s="1" t="s">
        <v>583</v>
      </c>
      <c r="G4356" s="1">
        <v>6010</v>
      </c>
      <c r="H4356" s="1">
        <v>73</v>
      </c>
      <c r="I4356" s="1">
        <v>204</v>
      </c>
      <c r="J4356" s="1">
        <v>938</v>
      </c>
      <c r="K4356" s="1">
        <v>9.375</v>
      </c>
      <c r="L4356" s="1">
        <v>3328</v>
      </c>
      <c r="M4356" s="1">
        <v>33.25</v>
      </c>
      <c r="P4356" s="1">
        <v>14</v>
      </c>
      <c r="Q4356" s="3">
        <v>1.66</v>
      </c>
      <c r="R4356" s="3">
        <v>2.75</v>
      </c>
      <c r="S4356" s="3">
        <v>4.75</v>
      </c>
      <c r="T4356" s="1">
        <v>2</v>
      </c>
      <c r="U4356" s="1">
        <v>3600</v>
      </c>
      <c r="V4356" s="1">
        <v>36</v>
      </c>
      <c r="W4356" s="1">
        <v>904</v>
      </c>
      <c r="X4356" s="1">
        <v>112</v>
      </c>
      <c r="Y4356" s="3">
        <v>7.35</v>
      </c>
      <c r="Z4356" s="3">
        <v>4.6900000000000004</v>
      </c>
      <c r="AB4356" s="1" t="s">
        <v>5723</v>
      </c>
      <c r="AC4356" s="1" t="s">
        <v>72</v>
      </c>
      <c r="AD4356" s="1" t="s">
        <v>72</v>
      </c>
      <c r="AG4356" s="1">
        <v>4</v>
      </c>
      <c r="AH4356" s="1" t="s">
        <v>13116</v>
      </c>
      <c r="AI4356" s="1">
        <v>2010</v>
      </c>
      <c r="AK4356" s="1">
        <v>36499</v>
      </c>
      <c r="AO4356" s="1" t="s">
        <v>13117</v>
      </c>
      <c r="AP4356" s="1" t="s">
        <v>13117</v>
      </c>
      <c r="AQ4356" s="1">
        <v>36499</v>
      </c>
      <c r="AR4356" s="2"/>
      <c r="AS4356" s="1">
        <f t="shared" si="852"/>
        <v>0</v>
      </c>
      <c r="AT4356" s="1">
        <f t="shared" si="853"/>
        <v>0</v>
      </c>
      <c r="AU4356" s="1">
        <v>0</v>
      </c>
      <c r="AV4356" s="1">
        <v>0</v>
      </c>
      <c r="AW4356" s="1">
        <f t="shared" si="854"/>
        <v>0</v>
      </c>
      <c r="AX4356" s="1">
        <f t="shared" si="855"/>
        <v>0</v>
      </c>
      <c r="AY4356" s="1">
        <v>0</v>
      </c>
      <c r="AZ4356" s="1">
        <v>0</v>
      </c>
      <c r="BA4356" s="1">
        <v>36499</v>
      </c>
    </row>
    <row r="4357" spans="1:53" x14ac:dyDescent="0.3">
      <c r="A4357" s="1" t="s">
        <v>17373</v>
      </c>
      <c r="B4357" s="1">
        <v>2005</v>
      </c>
      <c r="C4357" s="1" t="s">
        <v>276</v>
      </c>
      <c r="D4357" s="1" t="s">
        <v>276</v>
      </c>
      <c r="E4357" s="1" t="s">
        <v>276</v>
      </c>
      <c r="F4357" s="1" t="s">
        <v>1689</v>
      </c>
      <c r="G4357" s="1">
        <v>6010</v>
      </c>
      <c r="H4357" s="1">
        <v>73</v>
      </c>
      <c r="I4357" s="1">
        <v>231</v>
      </c>
      <c r="J4357" s="1">
        <v>978</v>
      </c>
      <c r="K4357" s="1">
        <v>9.875</v>
      </c>
      <c r="L4357" s="1">
        <v>3112</v>
      </c>
      <c r="M4357" s="1">
        <v>31.5</v>
      </c>
      <c r="P4357" s="1">
        <v>22</v>
      </c>
      <c r="Q4357" s="3">
        <v>1.66</v>
      </c>
      <c r="R4357" s="3">
        <v>2.78</v>
      </c>
      <c r="S4357" s="3">
        <v>4.75</v>
      </c>
      <c r="T4357" s="1">
        <v>1.97</v>
      </c>
      <c r="U4357" s="1">
        <v>4012</v>
      </c>
      <c r="V4357" s="1">
        <v>40.5</v>
      </c>
      <c r="W4357" s="1">
        <v>909</v>
      </c>
      <c r="X4357" s="1">
        <v>117</v>
      </c>
      <c r="Y4357" s="3">
        <v>7.19</v>
      </c>
      <c r="Z4357" s="3">
        <v>4.07</v>
      </c>
      <c r="AA4357" s="3">
        <v>11.72</v>
      </c>
      <c r="AB4357" s="1" t="s">
        <v>10854</v>
      </c>
      <c r="AC4357" s="1" t="s">
        <v>72</v>
      </c>
      <c r="AD4357" s="1" t="s">
        <v>72</v>
      </c>
      <c r="AG4357" s="1">
        <v>4</v>
      </c>
      <c r="AH4357" s="1" t="s">
        <v>17374</v>
      </c>
      <c r="AI4357" s="1">
        <v>2005</v>
      </c>
      <c r="AK4357" s="1">
        <v>30213</v>
      </c>
      <c r="AO4357" s="1" t="s">
        <v>17375</v>
      </c>
      <c r="AP4357" s="1" t="s">
        <v>17375</v>
      </c>
      <c r="AQ4357" s="1">
        <v>30213</v>
      </c>
      <c r="AR4357" s="2"/>
      <c r="AS4357" s="1">
        <f t="shared" si="852"/>
        <v>0</v>
      </c>
      <c r="AT4357" s="1">
        <f t="shared" si="853"/>
        <v>0</v>
      </c>
      <c r="AU4357" s="1">
        <v>0</v>
      </c>
      <c r="AV4357" s="1">
        <v>0</v>
      </c>
      <c r="AW4357" s="1">
        <f t="shared" si="854"/>
        <v>0</v>
      </c>
      <c r="AX4357" s="1">
        <f t="shared" si="855"/>
        <v>0</v>
      </c>
      <c r="AY4357" s="1">
        <v>0</v>
      </c>
      <c r="AZ4357" s="1">
        <v>0</v>
      </c>
      <c r="BA4357" s="1">
        <v>30213</v>
      </c>
    </row>
    <row r="4358" spans="1:53" x14ac:dyDescent="0.3">
      <c r="A4358" s="1" t="s">
        <v>14480</v>
      </c>
      <c r="B4358" s="1">
        <v>2008</v>
      </c>
      <c r="C4358" s="1" t="s">
        <v>276</v>
      </c>
      <c r="D4358" s="1" t="s">
        <v>276</v>
      </c>
      <c r="E4358" s="1" t="s">
        <v>276</v>
      </c>
      <c r="F4358" s="1" t="s">
        <v>192</v>
      </c>
      <c r="G4358" s="1">
        <v>6010</v>
      </c>
      <c r="H4358" s="1">
        <v>73</v>
      </c>
      <c r="I4358" s="1">
        <v>235</v>
      </c>
      <c r="J4358" s="1">
        <v>938</v>
      </c>
      <c r="K4358" s="1">
        <v>9.375</v>
      </c>
      <c r="L4358" s="1">
        <v>3328</v>
      </c>
      <c r="M4358" s="1">
        <v>33.25</v>
      </c>
      <c r="P4358" s="1">
        <v>20</v>
      </c>
      <c r="Q4358" s="3">
        <v>1.55</v>
      </c>
      <c r="R4358" s="3">
        <v>2.73</v>
      </c>
      <c r="S4358" s="3">
        <v>4.76</v>
      </c>
      <c r="T4358" s="1">
        <v>2.0299999999999998</v>
      </c>
      <c r="U4358" s="1">
        <v>3112</v>
      </c>
      <c r="V4358" s="1">
        <v>31.5</v>
      </c>
      <c r="W4358" s="1">
        <v>905</v>
      </c>
      <c r="X4358" s="1">
        <v>113</v>
      </c>
      <c r="Y4358" s="3">
        <v>6.77</v>
      </c>
      <c r="Z4358" s="3">
        <v>4.22</v>
      </c>
      <c r="AA4358" s="3">
        <v>11.73</v>
      </c>
      <c r="AB4358" s="1" t="s">
        <v>3240</v>
      </c>
      <c r="AC4358" s="1" t="s">
        <v>161</v>
      </c>
      <c r="AD4358" s="1" t="s">
        <v>161</v>
      </c>
      <c r="AE4358" s="1">
        <v>214</v>
      </c>
      <c r="AF4358" s="1">
        <v>7</v>
      </c>
      <c r="AG4358" s="1">
        <v>3</v>
      </c>
      <c r="AH4358" s="1" t="s">
        <v>14481</v>
      </c>
      <c r="AI4358" s="1">
        <v>2008</v>
      </c>
      <c r="AK4358" s="1">
        <v>33295</v>
      </c>
      <c r="AO4358" s="1" t="s">
        <v>14482</v>
      </c>
      <c r="AP4358" s="1" t="s">
        <v>14482</v>
      </c>
      <c r="AQ4358" s="1">
        <v>33295</v>
      </c>
      <c r="AR4358" s="2"/>
      <c r="AS4358" s="1">
        <f t="shared" si="852"/>
        <v>0</v>
      </c>
      <c r="AT4358" s="1">
        <f t="shared" si="853"/>
        <v>0</v>
      </c>
      <c r="AU4358" s="1">
        <v>0</v>
      </c>
      <c r="AV4358" s="1">
        <v>0</v>
      </c>
      <c r="AW4358" s="1">
        <f t="shared" si="854"/>
        <v>0</v>
      </c>
      <c r="AX4358" s="1">
        <f t="shared" si="855"/>
        <v>0</v>
      </c>
      <c r="AY4358" s="1">
        <v>0</v>
      </c>
      <c r="AZ4358" s="1">
        <v>0</v>
      </c>
      <c r="BA4358" s="1">
        <v>33295</v>
      </c>
    </row>
    <row r="4359" spans="1:53" x14ac:dyDescent="0.3">
      <c r="A4359" s="1" t="s">
        <v>9626</v>
      </c>
      <c r="B4359" s="1">
        <v>2013</v>
      </c>
      <c r="C4359" s="1" t="s">
        <v>276</v>
      </c>
      <c r="D4359" s="1" t="s">
        <v>276</v>
      </c>
      <c r="E4359" s="1" t="s">
        <v>276</v>
      </c>
      <c r="F4359" s="1" t="s">
        <v>100</v>
      </c>
      <c r="G4359" s="1">
        <v>6010</v>
      </c>
      <c r="H4359" s="1">
        <v>73</v>
      </c>
      <c r="I4359" s="1">
        <v>243</v>
      </c>
      <c r="J4359" s="1">
        <v>900</v>
      </c>
      <c r="K4359" s="1">
        <v>9</v>
      </c>
      <c r="L4359" s="1">
        <v>3200</v>
      </c>
      <c r="M4359" s="1">
        <v>32</v>
      </c>
      <c r="N4359" s="1">
        <v>7600</v>
      </c>
      <c r="O4359" s="1">
        <v>76</v>
      </c>
      <c r="P4359" s="1">
        <v>22</v>
      </c>
      <c r="Q4359" s="3">
        <v>1.67</v>
      </c>
      <c r="R4359" s="3">
        <v>2.78</v>
      </c>
      <c r="S4359" s="3">
        <v>4.78</v>
      </c>
      <c r="T4359" s="1">
        <v>2</v>
      </c>
      <c r="W4359" s="1">
        <v>911</v>
      </c>
      <c r="X4359" s="1">
        <v>119</v>
      </c>
      <c r="AB4359" s="1" t="s">
        <v>3240</v>
      </c>
      <c r="AC4359" s="1" t="s">
        <v>116</v>
      </c>
      <c r="AD4359" s="1" t="s">
        <v>116</v>
      </c>
      <c r="AE4359" s="1">
        <v>120</v>
      </c>
      <c r="AF4359" s="1">
        <v>4</v>
      </c>
      <c r="AG4359" s="1">
        <v>3</v>
      </c>
      <c r="AH4359" s="1" t="s">
        <v>9627</v>
      </c>
      <c r="AI4359" s="1">
        <v>2013</v>
      </c>
      <c r="AJ4359" s="1">
        <v>2017</v>
      </c>
      <c r="AK4359" s="1">
        <v>40068</v>
      </c>
      <c r="AO4359" s="1" t="s">
        <v>9628</v>
      </c>
      <c r="AP4359" s="1" t="s">
        <v>9628</v>
      </c>
      <c r="AQ4359" s="1">
        <v>40068</v>
      </c>
      <c r="AR4359" s="2"/>
      <c r="AS4359" s="1">
        <f t="shared" si="852"/>
        <v>0</v>
      </c>
      <c r="AT4359" s="1">
        <f t="shared" si="853"/>
        <v>0</v>
      </c>
      <c r="AU4359" s="1">
        <v>0</v>
      </c>
      <c r="AV4359" s="1">
        <v>0</v>
      </c>
      <c r="AW4359" s="1">
        <f t="shared" si="854"/>
        <v>0</v>
      </c>
      <c r="AX4359" s="1">
        <f t="shared" si="855"/>
        <v>0</v>
      </c>
      <c r="AY4359" s="1">
        <v>0</v>
      </c>
      <c r="AZ4359" s="1">
        <v>0</v>
      </c>
      <c r="BA4359" s="1">
        <v>40068</v>
      </c>
    </row>
    <row r="4360" spans="1:53" x14ac:dyDescent="0.3">
      <c r="A4360" s="1" t="s">
        <v>12936</v>
      </c>
      <c r="B4360" s="1">
        <v>2010</v>
      </c>
      <c r="C4360" s="1" t="s">
        <v>1081</v>
      </c>
      <c r="D4360" s="1" t="s">
        <v>1081</v>
      </c>
      <c r="E4360" s="1" t="s">
        <v>1081</v>
      </c>
      <c r="F4360" s="1" t="s">
        <v>446</v>
      </c>
      <c r="G4360" s="1">
        <v>6010</v>
      </c>
      <c r="H4360" s="1">
        <v>73</v>
      </c>
      <c r="I4360" s="1">
        <v>239</v>
      </c>
      <c r="J4360" s="1">
        <v>978</v>
      </c>
      <c r="K4360" s="1">
        <v>9.875</v>
      </c>
      <c r="L4360" s="1">
        <v>3300</v>
      </c>
      <c r="M4360" s="1">
        <v>33</v>
      </c>
      <c r="Q4360" s="3">
        <v>1.69</v>
      </c>
      <c r="R4360" s="3">
        <v>2.81</v>
      </c>
      <c r="S4360" s="3">
        <v>4.78</v>
      </c>
      <c r="T4360" s="1">
        <v>1.97</v>
      </c>
      <c r="U4360" s="1">
        <v>3412</v>
      </c>
      <c r="V4360" s="1">
        <v>34.5</v>
      </c>
      <c r="W4360" s="1">
        <v>909</v>
      </c>
      <c r="X4360" s="1">
        <v>117</v>
      </c>
      <c r="AB4360" s="1" t="s">
        <v>2252</v>
      </c>
      <c r="AC4360" s="1" t="s">
        <v>72</v>
      </c>
      <c r="AD4360" s="1" t="s">
        <v>72</v>
      </c>
      <c r="AG4360" s="1">
        <v>4</v>
      </c>
      <c r="AH4360" s="1" t="s">
        <v>12937</v>
      </c>
      <c r="AI4360" s="1">
        <v>2010</v>
      </c>
      <c r="AK4360" s="1">
        <v>35914</v>
      </c>
      <c r="AO4360" s="1" t="s">
        <v>12938</v>
      </c>
      <c r="AP4360" s="1" t="s">
        <v>12938</v>
      </c>
      <c r="AQ4360" s="1">
        <v>35914</v>
      </c>
      <c r="AR4360" s="2"/>
      <c r="AS4360" s="1">
        <f t="shared" si="852"/>
        <v>0</v>
      </c>
      <c r="AT4360" s="1">
        <f t="shared" si="853"/>
        <v>0</v>
      </c>
      <c r="AU4360" s="1">
        <v>0</v>
      </c>
      <c r="AV4360" s="1">
        <v>0</v>
      </c>
      <c r="AW4360" s="1">
        <f t="shared" si="854"/>
        <v>0</v>
      </c>
      <c r="AX4360" s="1">
        <f t="shared" si="855"/>
        <v>0</v>
      </c>
      <c r="AY4360" s="1">
        <v>0</v>
      </c>
      <c r="AZ4360" s="1">
        <v>0</v>
      </c>
      <c r="BA4360" s="1">
        <v>35914</v>
      </c>
    </row>
    <row r="4361" spans="1:53" x14ac:dyDescent="0.3">
      <c r="A4361" s="1" t="s">
        <v>19224</v>
      </c>
      <c r="B4361" s="1">
        <v>2003</v>
      </c>
      <c r="C4361" s="1" t="s">
        <v>276</v>
      </c>
      <c r="D4361" s="6" t="s">
        <v>276</v>
      </c>
      <c r="E4361" s="1" t="s">
        <v>276</v>
      </c>
      <c r="F4361" s="1" t="s">
        <v>85</v>
      </c>
      <c r="G4361" s="1">
        <v>6010</v>
      </c>
      <c r="H4361" s="1">
        <v>73</v>
      </c>
      <c r="I4361" s="1">
        <v>232</v>
      </c>
      <c r="J4361" s="1">
        <v>1018</v>
      </c>
      <c r="K4361" s="1">
        <v>10.125</v>
      </c>
      <c r="L4361" s="1">
        <v>3234</v>
      </c>
      <c r="M4361" s="1">
        <v>32.75</v>
      </c>
      <c r="P4361" s="1">
        <v>17</v>
      </c>
      <c r="Q4361" s="3">
        <v>1.68</v>
      </c>
      <c r="R4361" s="3">
        <v>2.74</v>
      </c>
      <c r="S4361" s="3">
        <v>4.8</v>
      </c>
      <c r="T4361" s="1">
        <v>2.0599999999999898</v>
      </c>
      <c r="U4361" s="1">
        <v>3212</v>
      </c>
      <c r="V4361" s="1">
        <v>32.5</v>
      </c>
      <c r="W4361" s="1">
        <v>907</v>
      </c>
      <c r="X4361" s="1">
        <v>115</v>
      </c>
      <c r="Y4361" s="3">
        <v>7.55</v>
      </c>
      <c r="Z4361" s="3">
        <v>4.3600000000000003</v>
      </c>
      <c r="AA4361" s="3">
        <v>12.18</v>
      </c>
      <c r="AB4361" s="1" t="s">
        <v>3244</v>
      </c>
      <c r="AC4361" s="1" t="s">
        <v>72</v>
      </c>
      <c r="AD4361" s="1" t="s">
        <v>72</v>
      </c>
      <c r="AG4361" s="1">
        <v>4</v>
      </c>
      <c r="AH4361" s="1" t="s">
        <v>19225</v>
      </c>
      <c r="AI4361" s="1">
        <v>2003</v>
      </c>
      <c r="AK4361" s="1">
        <v>28425</v>
      </c>
      <c r="AO4361" s="1" t="s">
        <v>19226</v>
      </c>
      <c r="AP4361" s="1" t="s">
        <v>19226</v>
      </c>
      <c r="AQ4361" s="1">
        <v>28425</v>
      </c>
      <c r="AR4361" s="2"/>
      <c r="AS4361" s="1">
        <f t="shared" si="852"/>
        <v>0</v>
      </c>
      <c r="AT4361" s="1">
        <f t="shared" si="853"/>
        <v>0</v>
      </c>
      <c r="AU4361" s="1">
        <v>0</v>
      </c>
      <c r="AV4361" s="1">
        <v>0</v>
      </c>
      <c r="AW4361" s="1">
        <f t="shared" si="854"/>
        <v>0</v>
      </c>
      <c r="AX4361" s="1">
        <f t="shared" si="855"/>
        <v>0</v>
      </c>
      <c r="AY4361" s="1">
        <v>0</v>
      </c>
      <c r="AZ4361" s="1">
        <v>0</v>
      </c>
      <c r="BA4361" s="1">
        <v>28425</v>
      </c>
    </row>
    <row r="4362" spans="1:53" x14ac:dyDescent="0.3">
      <c r="A4362" s="1" t="s">
        <v>7041</v>
      </c>
      <c r="B4362" s="1">
        <v>2016</v>
      </c>
      <c r="C4362" s="1" t="s">
        <v>1121</v>
      </c>
      <c r="D4362" s="1" t="s">
        <v>1121</v>
      </c>
      <c r="E4362" s="1" t="s">
        <v>1081</v>
      </c>
      <c r="F4362" s="1" t="s">
        <v>334</v>
      </c>
      <c r="G4362" s="1">
        <v>6010</v>
      </c>
      <c r="H4362" s="1">
        <v>73</v>
      </c>
      <c r="I4362" s="1">
        <v>238</v>
      </c>
      <c r="J4362" s="1">
        <v>968</v>
      </c>
      <c r="K4362" s="1">
        <v>9.75</v>
      </c>
      <c r="L4362" s="1">
        <v>3158</v>
      </c>
      <c r="M4362" s="1">
        <v>31.625</v>
      </c>
      <c r="N4362" s="1">
        <v>7558</v>
      </c>
      <c r="O4362" s="1">
        <v>75.625</v>
      </c>
      <c r="P4362" s="1">
        <v>30</v>
      </c>
      <c r="Q4362" s="3">
        <v>1.56</v>
      </c>
      <c r="S4362" s="3">
        <v>4.8099999999999996</v>
      </c>
      <c r="U4362" s="1">
        <v>3400</v>
      </c>
      <c r="V4362" s="1">
        <v>34</v>
      </c>
      <c r="W4362" s="1">
        <v>911</v>
      </c>
      <c r="X4362" s="1">
        <v>119</v>
      </c>
      <c r="Y4362" s="3">
        <v>7.28</v>
      </c>
      <c r="Z4362" s="3">
        <v>4.32</v>
      </c>
      <c r="AA4362" s="3">
        <v>11.95</v>
      </c>
      <c r="AB4362" s="1" t="s">
        <v>3240</v>
      </c>
      <c r="AC4362" s="1" t="s">
        <v>367</v>
      </c>
      <c r="AD4362" s="1" t="s">
        <v>367</v>
      </c>
      <c r="AE4362" s="1">
        <v>176</v>
      </c>
      <c r="AF4362" s="1">
        <v>6</v>
      </c>
      <c r="AG4362" s="1">
        <v>3</v>
      </c>
      <c r="AH4362" s="1" t="s">
        <v>7042</v>
      </c>
      <c r="AI4362" s="1">
        <v>2016</v>
      </c>
      <c r="AJ4362" s="1">
        <v>2019</v>
      </c>
      <c r="AK4362" s="1">
        <v>43465</v>
      </c>
      <c r="AO4362" s="1" t="s">
        <v>7043</v>
      </c>
      <c r="AP4362" s="1" t="s">
        <v>7043</v>
      </c>
      <c r="AQ4362" s="1">
        <v>43465</v>
      </c>
      <c r="AR4362" s="2"/>
      <c r="AS4362" s="1">
        <f t="shared" si="852"/>
        <v>0</v>
      </c>
      <c r="AT4362" s="1">
        <f t="shared" si="853"/>
        <v>0</v>
      </c>
      <c r="AU4362" s="1">
        <v>0</v>
      </c>
      <c r="AV4362" s="1">
        <v>0</v>
      </c>
      <c r="AW4362" s="1">
        <f t="shared" si="854"/>
        <v>0</v>
      </c>
      <c r="AX4362" s="1">
        <f t="shared" si="855"/>
        <v>0</v>
      </c>
      <c r="AY4362" s="1">
        <v>0</v>
      </c>
      <c r="AZ4362" s="1">
        <v>0</v>
      </c>
      <c r="BA4362" s="1">
        <v>43465</v>
      </c>
    </row>
    <row r="4363" spans="1:53" x14ac:dyDescent="0.3">
      <c r="A4363" s="1" t="s">
        <v>12366</v>
      </c>
      <c r="B4363" s="1">
        <v>2010</v>
      </c>
      <c r="C4363" s="1" t="s">
        <v>276</v>
      </c>
      <c r="D4363" s="1" t="s">
        <v>55</v>
      </c>
      <c r="E4363" s="1" t="s">
        <v>55</v>
      </c>
      <c r="F4363" s="1" t="s">
        <v>3393</v>
      </c>
      <c r="G4363" s="1">
        <v>6010</v>
      </c>
      <c r="H4363" s="1">
        <v>73</v>
      </c>
      <c r="I4363" s="1">
        <v>247</v>
      </c>
      <c r="J4363" s="1">
        <v>968</v>
      </c>
      <c r="K4363" s="1">
        <v>9.75</v>
      </c>
      <c r="L4363" s="1">
        <v>3300</v>
      </c>
      <c r="M4363" s="1">
        <v>33</v>
      </c>
      <c r="P4363" s="1">
        <v>26</v>
      </c>
      <c r="Q4363" s="3">
        <v>1.72</v>
      </c>
      <c r="R4363" s="3">
        <v>2.81</v>
      </c>
      <c r="S4363" s="3">
        <v>4.8099999999999996</v>
      </c>
      <c r="T4363" s="1">
        <v>1.99999999999999</v>
      </c>
      <c r="U4363" s="1">
        <v>3612</v>
      </c>
      <c r="V4363" s="1">
        <v>36.5</v>
      </c>
      <c r="W4363" s="1">
        <v>911</v>
      </c>
      <c r="X4363" s="1">
        <v>119</v>
      </c>
      <c r="Y4363" s="3">
        <v>7.24</v>
      </c>
      <c r="Z4363" s="3">
        <v>4.21</v>
      </c>
      <c r="AB4363" s="1" t="s">
        <v>3394</v>
      </c>
      <c r="AC4363" s="1" t="s">
        <v>72</v>
      </c>
      <c r="AD4363" s="1" t="s">
        <v>72</v>
      </c>
      <c r="AG4363" s="1">
        <v>4</v>
      </c>
      <c r="AH4363" s="1" t="s">
        <v>12367</v>
      </c>
      <c r="AI4363" s="1">
        <v>2010</v>
      </c>
      <c r="AJ4363" s="1">
        <v>2018</v>
      </c>
      <c r="AK4363" s="1">
        <v>36089</v>
      </c>
      <c r="AO4363" s="1" t="s">
        <v>12368</v>
      </c>
      <c r="AP4363" s="1" t="s">
        <v>12368</v>
      </c>
      <c r="AQ4363" s="1">
        <v>36089</v>
      </c>
      <c r="AR4363" s="2"/>
      <c r="AS4363" s="1">
        <f t="shared" si="852"/>
        <v>0</v>
      </c>
      <c r="AT4363" s="1">
        <f t="shared" si="853"/>
        <v>0</v>
      </c>
      <c r="AU4363" s="1">
        <v>0</v>
      </c>
      <c r="AV4363" s="1">
        <v>0</v>
      </c>
      <c r="AW4363" s="1">
        <f t="shared" si="854"/>
        <v>0</v>
      </c>
      <c r="AX4363" s="1">
        <f t="shared" si="855"/>
        <v>0</v>
      </c>
      <c r="AY4363" s="1">
        <v>0</v>
      </c>
      <c r="AZ4363" s="1">
        <v>0</v>
      </c>
      <c r="BA4363" s="1">
        <v>36089</v>
      </c>
    </row>
    <row r="4364" spans="1:53" x14ac:dyDescent="0.3">
      <c r="A4364" s="1" t="s">
        <v>4728</v>
      </c>
      <c r="B4364" s="1">
        <v>2018</v>
      </c>
      <c r="C4364" s="1" t="s">
        <v>276</v>
      </c>
      <c r="D4364" s="1" t="s">
        <v>276</v>
      </c>
      <c r="E4364" s="1" t="s">
        <v>276</v>
      </c>
      <c r="F4364" s="1" t="s">
        <v>255</v>
      </c>
      <c r="G4364" s="1">
        <v>6010</v>
      </c>
      <c r="H4364" s="1">
        <v>73</v>
      </c>
      <c r="I4364" s="1">
        <v>234</v>
      </c>
      <c r="J4364" s="1">
        <v>1000</v>
      </c>
      <c r="K4364" s="1">
        <v>10</v>
      </c>
      <c r="L4364" s="1">
        <v>3208</v>
      </c>
      <c r="M4364" s="1">
        <v>32</v>
      </c>
      <c r="N4364" s="1">
        <v>7748</v>
      </c>
      <c r="O4364" s="1">
        <v>77.5</v>
      </c>
      <c r="P4364" s="1">
        <v>18</v>
      </c>
      <c r="Q4364" s="3">
        <v>1.56</v>
      </c>
      <c r="S4364" s="3">
        <v>4.82</v>
      </c>
      <c r="U4364" s="1">
        <v>3300</v>
      </c>
      <c r="V4364" s="1">
        <v>33</v>
      </c>
      <c r="W4364" s="1">
        <v>909</v>
      </c>
      <c r="X4364" s="1">
        <v>117</v>
      </c>
      <c r="Y4364" s="3">
        <v>6.8</v>
      </c>
      <c r="Z4364" s="3">
        <v>4.2699999999999996</v>
      </c>
      <c r="AA4364" s="3">
        <v>11.52</v>
      </c>
      <c r="AB4364" s="1" t="s">
        <v>3240</v>
      </c>
      <c r="AC4364" s="1" t="s">
        <v>367</v>
      </c>
      <c r="AD4364" s="1" t="s">
        <v>367</v>
      </c>
      <c r="AE4364" s="1">
        <v>106</v>
      </c>
      <c r="AF4364" s="1">
        <v>4</v>
      </c>
      <c r="AG4364" s="1">
        <v>3</v>
      </c>
      <c r="AL4364" s="1" t="s">
        <v>4729</v>
      </c>
      <c r="AO4364" s="1" t="s">
        <v>4730</v>
      </c>
      <c r="AR4364" s="2"/>
      <c r="AS4364" s="1">
        <f t="shared" si="852"/>
        <v>0</v>
      </c>
      <c r="AT4364" s="1">
        <f t="shared" si="853"/>
        <v>0</v>
      </c>
      <c r="AU4364" s="1">
        <v>0</v>
      </c>
      <c r="AV4364" s="1">
        <v>0</v>
      </c>
      <c r="AW4364" s="1">
        <f t="shared" si="854"/>
        <v>0</v>
      </c>
      <c r="AX4364" s="1">
        <f t="shared" si="855"/>
        <v>0</v>
      </c>
      <c r="AY4364" s="1">
        <v>0</v>
      </c>
      <c r="AZ4364" s="1">
        <v>0</v>
      </c>
    </row>
    <row r="4365" spans="1:53" x14ac:dyDescent="0.3">
      <c r="A4365" s="1" t="s">
        <v>16413</v>
      </c>
      <c r="B4365" s="1">
        <v>2006</v>
      </c>
      <c r="C4365" s="1" t="s">
        <v>276</v>
      </c>
      <c r="D4365" s="1" t="s">
        <v>276</v>
      </c>
      <c r="E4365" s="1" t="s">
        <v>276</v>
      </c>
      <c r="F4365" s="1" t="s">
        <v>272</v>
      </c>
      <c r="G4365" s="1">
        <v>6010</v>
      </c>
      <c r="H4365" s="1">
        <v>73</v>
      </c>
      <c r="I4365" s="1">
        <v>234</v>
      </c>
      <c r="J4365" s="1">
        <v>912</v>
      </c>
      <c r="K4365" s="1">
        <v>9.5</v>
      </c>
      <c r="L4365" s="1">
        <v>3138</v>
      </c>
      <c r="M4365" s="1">
        <v>31.375</v>
      </c>
      <c r="P4365" s="1">
        <v>23</v>
      </c>
      <c r="Q4365" s="3">
        <v>1.66</v>
      </c>
      <c r="R4365" s="3">
        <v>2.79</v>
      </c>
      <c r="S4365" s="3">
        <v>4.82</v>
      </c>
      <c r="T4365" s="1">
        <v>2.0299999999999998</v>
      </c>
      <c r="U4365" s="1">
        <v>3700</v>
      </c>
      <c r="V4365" s="1">
        <v>37</v>
      </c>
      <c r="W4365" s="1">
        <v>908</v>
      </c>
      <c r="X4365" s="1">
        <v>116</v>
      </c>
      <c r="Y4365" s="3">
        <v>7.31</v>
      </c>
      <c r="Z4365" s="3">
        <v>4.28</v>
      </c>
      <c r="AA4365" s="3">
        <v>12.19</v>
      </c>
      <c r="AB4365" s="1" t="s">
        <v>3244</v>
      </c>
      <c r="AC4365" s="1" t="s">
        <v>67</v>
      </c>
      <c r="AD4365" s="1" t="s">
        <v>67</v>
      </c>
      <c r="AE4365" s="1">
        <v>168</v>
      </c>
      <c r="AF4365" s="1">
        <v>5</v>
      </c>
      <c r="AG4365" s="1">
        <v>3</v>
      </c>
      <c r="AH4365" s="1" t="s">
        <v>16414</v>
      </c>
      <c r="AI4365" s="1">
        <v>2006</v>
      </c>
      <c r="AK4365" s="1">
        <v>30983</v>
      </c>
      <c r="AO4365" s="1" t="s">
        <v>16415</v>
      </c>
      <c r="AP4365" s="1" t="s">
        <v>16415</v>
      </c>
      <c r="AQ4365" s="1">
        <v>30983</v>
      </c>
      <c r="AR4365" s="2"/>
      <c r="AS4365" s="1">
        <f t="shared" si="852"/>
        <v>0</v>
      </c>
      <c r="AT4365" s="1">
        <f t="shared" si="853"/>
        <v>0</v>
      </c>
      <c r="AU4365" s="1">
        <v>0</v>
      </c>
      <c r="AV4365" s="1">
        <v>0</v>
      </c>
      <c r="AW4365" s="1">
        <f t="shared" si="854"/>
        <v>0</v>
      </c>
      <c r="AX4365" s="1">
        <f t="shared" si="855"/>
        <v>0</v>
      </c>
      <c r="AY4365" s="1">
        <v>0</v>
      </c>
      <c r="AZ4365" s="1">
        <v>0</v>
      </c>
      <c r="BA4365" s="1">
        <v>30983</v>
      </c>
    </row>
    <row r="4366" spans="1:53" x14ac:dyDescent="0.3">
      <c r="A4366" s="1" t="s">
        <v>18624</v>
      </c>
      <c r="B4366" s="1">
        <v>2004</v>
      </c>
      <c r="C4366" s="1" t="s">
        <v>643</v>
      </c>
      <c r="D4366" s="6" t="s">
        <v>643</v>
      </c>
      <c r="E4366" s="1" t="s">
        <v>643</v>
      </c>
      <c r="F4366" s="1" t="s">
        <v>176</v>
      </c>
      <c r="G4366" s="1">
        <v>6010</v>
      </c>
      <c r="H4366" s="1">
        <v>73</v>
      </c>
      <c r="I4366" s="1">
        <v>224</v>
      </c>
      <c r="J4366" s="1">
        <v>914</v>
      </c>
      <c r="K4366" s="1">
        <v>9.25</v>
      </c>
      <c r="L4366" s="1">
        <v>3118</v>
      </c>
      <c r="M4366" s="1">
        <v>31.125</v>
      </c>
      <c r="Q4366" s="3">
        <v>1.62</v>
      </c>
      <c r="R4366" s="3">
        <v>2.78</v>
      </c>
      <c r="S4366" s="3">
        <v>4.87</v>
      </c>
      <c r="T4366" s="1">
        <v>2.09</v>
      </c>
      <c r="U4366" s="1">
        <v>3000</v>
      </c>
      <c r="V4366" s="1">
        <v>30</v>
      </c>
      <c r="W4366" s="1">
        <v>911</v>
      </c>
      <c r="X4366" s="1">
        <v>119</v>
      </c>
      <c r="Y4366" s="3">
        <v>7.44</v>
      </c>
      <c r="Z4366" s="3">
        <v>4.34</v>
      </c>
      <c r="AB4366" s="1" t="s">
        <v>9424</v>
      </c>
      <c r="AC4366" s="1" t="s">
        <v>72</v>
      </c>
      <c r="AD4366" s="1" t="s">
        <v>72</v>
      </c>
      <c r="AG4366" s="1">
        <v>4</v>
      </c>
      <c r="AH4366" s="1" t="s">
        <v>18625</v>
      </c>
      <c r="AI4366" s="1">
        <v>2004</v>
      </c>
      <c r="AK4366" s="1">
        <v>29580</v>
      </c>
      <c r="AO4366" s="1" t="s">
        <v>18626</v>
      </c>
      <c r="AP4366" s="1" t="s">
        <v>18626</v>
      </c>
      <c r="AQ4366" s="1">
        <v>29580</v>
      </c>
      <c r="AR4366" s="2"/>
      <c r="AS4366" s="1">
        <f t="shared" si="852"/>
        <v>0</v>
      </c>
      <c r="AT4366" s="1">
        <f t="shared" si="853"/>
        <v>0</v>
      </c>
      <c r="AU4366" s="1">
        <v>0</v>
      </c>
      <c r="AV4366" s="1">
        <v>0</v>
      </c>
      <c r="AW4366" s="1">
        <f t="shared" si="854"/>
        <v>0</v>
      </c>
      <c r="AX4366" s="1">
        <f t="shared" si="855"/>
        <v>0</v>
      </c>
      <c r="AY4366" s="1">
        <v>0</v>
      </c>
      <c r="AZ4366" s="1">
        <v>0</v>
      </c>
      <c r="BA4366" s="1">
        <v>29580</v>
      </c>
    </row>
    <row r="4367" spans="1:53" x14ac:dyDescent="0.3">
      <c r="A4367" s="1" t="s">
        <v>10061</v>
      </c>
      <c r="B4367" s="1">
        <v>2013</v>
      </c>
      <c r="C4367" s="1" t="s">
        <v>1121</v>
      </c>
      <c r="D4367" s="1" t="s">
        <v>1081</v>
      </c>
      <c r="E4367" s="1" t="s">
        <v>1081</v>
      </c>
      <c r="F4367" s="1" t="s">
        <v>813</v>
      </c>
      <c r="G4367" s="1">
        <v>6010</v>
      </c>
      <c r="H4367" s="1">
        <v>73</v>
      </c>
      <c r="I4367" s="1">
        <v>246</v>
      </c>
      <c r="J4367" s="1">
        <v>1000</v>
      </c>
      <c r="K4367" s="1">
        <v>10</v>
      </c>
      <c r="L4367" s="1">
        <v>3018</v>
      </c>
      <c r="M4367" s="1">
        <v>30.125</v>
      </c>
      <c r="N4367" s="1">
        <v>7368</v>
      </c>
      <c r="O4367" s="1">
        <v>73.75</v>
      </c>
      <c r="P4367" s="1">
        <v>36</v>
      </c>
      <c r="Q4367" s="3">
        <v>1.7</v>
      </c>
      <c r="R4367" s="3">
        <v>2.87</v>
      </c>
      <c r="S4367" s="3">
        <v>4.88</v>
      </c>
      <c r="T4367" s="1">
        <v>2.0099999999999998</v>
      </c>
      <c r="U4367" s="1">
        <v>3500</v>
      </c>
      <c r="V4367" s="1">
        <v>35</v>
      </c>
      <c r="W4367" s="1">
        <v>911</v>
      </c>
      <c r="X4367" s="1">
        <v>119</v>
      </c>
      <c r="Y4367" s="3">
        <v>7.27</v>
      </c>
      <c r="Z4367" s="3">
        <v>4.42</v>
      </c>
      <c r="AA4367" s="3">
        <v>11.94</v>
      </c>
      <c r="AB4367" s="1" t="s">
        <v>2252</v>
      </c>
      <c r="AC4367" s="1" t="s">
        <v>219</v>
      </c>
      <c r="AD4367" s="1" t="s">
        <v>219</v>
      </c>
      <c r="AE4367" s="1">
        <v>215</v>
      </c>
      <c r="AF4367" s="1">
        <v>7</v>
      </c>
      <c r="AG4367" s="1">
        <v>3</v>
      </c>
      <c r="AH4367" s="1" t="s">
        <v>10062</v>
      </c>
      <c r="AI4367" s="1">
        <v>2013</v>
      </c>
      <c r="AJ4367" s="1">
        <v>2018</v>
      </c>
      <c r="AK4367" s="1">
        <v>40163</v>
      </c>
      <c r="AO4367" s="1" t="s">
        <v>10063</v>
      </c>
      <c r="AP4367" s="1" t="s">
        <v>10063</v>
      </c>
      <c r="AQ4367" s="1">
        <v>40163</v>
      </c>
      <c r="AR4367" s="2"/>
      <c r="AS4367" s="1">
        <f t="shared" si="852"/>
        <v>0</v>
      </c>
      <c r="AT4367" s="1">
        <f t="shared" si="853"/>
        <v>0</v>
      </c>
      <c r="AU4367" s="1">
        <v>0</v>
      </c>
      <c r="AV4367" s="1">
        <v>0</v>
      </c>
      <c r="AW4367" s="1">
        <f t="shared" si="854"/>
        <v>0</v>
      </c>
      <c r="AX4367" s="1">
        <f t="shared" si="855"/>
        <v>0</v>
      </c>
      <c r="AY4367" s="1">
        <v>0</v>
      </c>
      <c r="AZ4367" s="1">
        <v>0</v>
      </c>
      <c r="BA4367" s="1">
        <v>40163</v>
      </c>
    </row>
    <row r="4368" spans="1:53" x14ac:dyDescent="0.3">
      <c r="A4368" s="1" t="s">
        <v>11623</v>
      </c>
      <c r="B4368" s="1">
        <v>2011</v>
      </c>
      <c r="C4368" s="1" t="s">
        <v>276</v>
      </c>
      <c r="D4368" s="1" t="s">
        <v>276</v>
      </c>
      <c r="E4368" s="1" t="s">
        <v>276</v>
      </c>
      <c r="F4368" s="1" t="s">
        <v>206</v>
      </c>
      <c r="G4368" s="1">
        <v>6010</v>
      </c>
      <c r="H4368" s="1">
        <v>73</v>
      </c>
      <c r="I4368" s="1">
        <v>245</v>
      </c>
      <c r="J4368" s="1">
        <v>978</v>
      </c>
      <c r="K4368" s="1">
        <v>9.875</v>
      </c>
      <c r="L4368" s="1">
        <v>3068</v>
      </c>
      <c r="M4368" s="1">
        <v>30.75</v>
      </c>
      <c r="N4368" s="1">
        <v>7400</v>
      </c>
      <c r="O4368" s="1">
        <v>74</v>
      </c>
      <c r="P4368" s="1">
        <v>23</v>
      </c>
      <c r="Q4368" s="3">
        <v>1.73</v>
      </c>
      <c r="R4368" s="3">
        <v>2.85</v>
      </c>
      <c r="S4368" s="3">
        <v>4.91</v>
      </c>
      <c r="T4368" s="1">
        <v>2.06</v>
      </c>
      <c r="U4368" s="1">
        <v>3212</v>
      </c>
      <c r="V4368" s="1">
        <v>32.5</v>
      </c>
      <c r="W4368" s="1">
        <v>901</v>
      </c>
      <c r="X4368" s="1">
        <v>109</v>
      </c>
      <c r="Y4368" s="3">
        <v>6.98</v>
      </c>
      <c r="Z4368" s="3">
        <v>4</v>
      </c>
      <c r="AA4368" s="3">
        <v>11.62</v>
      </c>
      <c r="AB4368" s="1" t="s">
        <v>3268</v>
      </c>
      <c r="AC4368" s="1" t="s">
        <v>72</v>
      </c>
      <c r="AD4368" s="1" t="s">
        <v>72</v>
      </c>
      <c r="AG4368" s="1">
        <v>4</v>
      </c>
      <c r="AH4368" s="1" t="s">
        <v>11624</v>
      </c>
      <c r="AI4368" s="1">
        <v>2011</v>
      </c>
      <c r="AJ4368" s="1">
        <v>2017</v>
      </c>
      <c r="AK4368" s="1">
        <v>37792</v>
      </c>
      <c r="AO4368" s="1" t="s">
        <v>11625</v>
      </c>
      <c r="AP4368" s="1" t="s">
        <v>11625</v>
      </c>
      <c r="AQ4368" s="1">
        <v>37792</v>
      </c>
      <c r="AR4368" s="2"/>
      <c r="AS4368" s="1">
        <f t="shared" si="852"/>
        <v>0</v>
      </c>
      <c r="AT4368" s="1">
        <f t="shared" si="853"/>
        <v>0</v>
      </c>
      <c r="AU4368" s="1">
        <v>0</v>
      </c>
      <c r="AV4368" s="1">
        <v>0</v>
      </c>
      <c r="AW4368" s="1">
        <f t="shared" si="854"/>
        <v>0</v>
      </c>
      <c r="AX4368" s="1">
        <f t="shared" si="855"/>
        <v>0</v>
      </c>
      <c r="AY4368" s="1">
        <v>0</v>
      </c>
      <c r="AZ4368" s="1">
        <v>0</v>
      </c>
      <c r="BA4368" s="1">
        <v>37792</v>
      </c>
    </row>
    <row r="4369" spans="1:53" x14ac:dyDescent="0.3">
      <c r="A4369" s="1" t="s">
        <v>11593</v>
      </c>
      <c r="B4369" s="1">
        <v>2011</v>
      </c>
      <c r="C4369" s="1" t="s">
        <v>276</v>
      </c>
      <c r="D4369" s="1" t="s">
        <v>276</v>
      </c>
      <c r="E4369" s="1" t="s">
        <v>276</v>
      </c>
      <c r="F4369" s="1" t="s">
        <v>125</v>
      </c>
      <c r="G4369" s="1">
        <v>6010</v>
      </c>
      <c r="H4369" s="1">
        <v>73</v>
      </c>
      <c r="I4369" s="1">
        <v>239</v>
      </c>
      <c r="J4369" s="1">
        <v>968</v>
      </c>
      <c r="K4369" s="1">
        <v>9.75</v>
      </c>
      <c r="L4369" s="1">
        <v>3148</v>
      </c>
      <c r="M4369" s="1">
        <v>31.5</v>
      </c>
      <c r="N4369" s="1">
        <v>7748</v>
      </c>
      <c r="O4369" s="1">
        <v>77.5</v>
      </c>
      <c r="Q4369" s="3">
        <v>1.73</v>
      </c>
      <c r="R4369" s="3">
        <v>2.85</v>
      </c>
      <c r="S4369" s="3">
        <v>4.9400000000000004</v>
      </c>
      <c r="T4369" s="1">
        <v>2.09</v>
      </c>
      <c r="U4369" s="1">
        <v>3112</v>
      </c>
      <c r="V4369" s="1">
        <v>31.5</v>
      </c>
      <c r="W4369" s="1">
        <v>907</v>
      </c>
      <c r="X4369" s="1">
        <v>115</v>
      </c>
      <c r="Y4369" s="3">
        <v>7.08</v>
      </c>
      <c r="Z4369" s="3">
        <v>4.34</v>
      </c>
      <c r="AB4369" s="1" t="s">
        <v>3240</v>
      </c>
      <c r="AC4369" s="1" t="s">
        <v>6590</v>
      </c>
      <c r="AD4369" s="1" t="s">
        <v>251</v>
      </c>
      <c r="AE4369" s="1">
        <v>61</v>
      </c>
      <c r="AF4369" s="1">
        <v>2</v>
      </c>
      <c r="AG4369" s="1">
        <v>2</v>
      </c>
      <c r="AH4369" s="1" t="s">
        <v>11594</v>
      </c>
      <c r="AI4369" s="1">
        <v>2011</v>
      </c>
      <c r="AK4369" s="1">
        <v>37136</v>
      </c>
      <c r="AO4369" s="1" t="s">
        <v>11595</v>
      </c>
      <c r="AP4369" s="1" t="s">
        <v>11595</v>
      </c>
      <c r="AQ4369" s="1">
        <v>37136</v>
      </c>
      <c r="AR4369" s="2"/>
      <c r="AS4369" s="1">
        <f t="shared" si="852"/>
        <v>0</v>
      </c>
      <c r="AT4369" s="1">
        <f t="shared" si="853"/>
        <v>0</v>
      </c>
      <c r="AU4369" s="1">
        <v>0</v>
      </c>
      <c r="AV4369" s="1">
        <v>0</v>
      </c>
      <c r="AW4369" s="1">
        <f t="shared" si="854"/>
        <v>0</v>
      </c>
      <c r="AX4369" s="1">
        <f t="shared" si="855"/>
        <v>0</v>
      </c>
      <c r="AY4369" s="1">
        <v>0</v>
      </c>
      <c r="AZ4369" s="1">
        <v>0</v>
      </c>
      <c r="BA4369" s="1">
        <v>37136</v>
      </c>
    </row>
    <row r="4370" spans="1:53" x14ac:dyDescent="0.3">
      <c r="A4370" s="1" t="s">
        <v>7545</v>
      </c>
      <c r="B4370" s="1">
        <v>2015</v>
      </c>
      <c r="C4370" s="1" t="s">
        <v>54</v>
      </c>
      <c r="D4370" s="1" t="s">
        <v>55</v>
      </c>
      <c r="E4370" s="1" t="s">
        <v>55</v>
      </c>
      <c r="F4370" s="1" t="s">
        <v>255</v>
      </c>
      <c r="G4370" s="1">
        <v>6010</v>
      </c>
      <c r="H4370" s="1">
        <v>73</v>
      </c>
      <c r="I4370" s="1">
        <v>290</v>
      </c>
      <c r="J4370" s="1">
        <v>1018</v>
      </c>
      <c r="K4370" s="1">
        <v>10.125</v>
      </c>
      <c r="L4370" s="1">
        <v>3178</v>
      </c>
      <c r="M4370" s="1">
        <v>31.875</v>
      </c>
      <c r="N4370" s="1">
        <v>7668</v>
      </c>
      <c r="O4370" s="1">
        <v>76.75</v>
      </c>
      <c r="Q4370" s="3">
        <v>1.71</v>
      </c>
      <c r="R4370" s="3">
        <v>2.85</v>
      </c>
      <c r="S4370" s="3">
        <v>4.96</v>
      </c>
      <c r="T4370" s="1">
        <v>2.11</v>
      </c>
      <c r="U4370" s="1">
        <v>3200</v>
      </c>
      <c r="V4370" s="1">
        <v>32</v>
      </c>
      <c r="W4370" s="1">
        <v>809</v>
      </c>
      <c r="X4370" s="1">
        <v>105</v>
      </c>
      <c r="Y4370" s="3">
        <v>7.4</v>
      </c>
      <c r="Z4370" s="3">
        <v>4.3</v>
      </c>
      <c r="AB4370" s="1" t="s">
        <v>3240</v>
      </c>
      <c r="AC4370" s="1" t="s">
        <v>72</v>
      </c>
      <c r="AD4370" s="1" t="s">
        <v>72</v>
      </c>
      <c r="AG4370" s="1">
        <v>4</v>
      </c>
      <c r="AH4370" s="1" t="s">
        <v>7546</v>
      </c>
      <c r="AI4370" s="1">
        <v>2015</v>
      </c>
      <c r="AK4370" s="1">
        <v>42851</v>
      </c>
      <c r="AO4370" s="1" t="s">
        <v>7547</v>
      </c>
      <c r="AP4370" s="1" t="s">
        <v>7547</v>
      </c>
      <c r="AQ4370" s="1">
        <v>42851</v>
      </c>
      <c r="AR4370" s="2"/>
      <c r="AS4370" s="1">
        <f t="shared" si="852"/>
        <v>0</v>
      </c>
      <c r="AT4370" s="1">
        <f t="shared" si="853"/>
        <v>0</v>
      </c>
      <c r="AU4370" s="1">
        <v>0</v>
      </c>
      <c r="AV4370" s="1">
        <v>0</v>
      </c>
      <c r="AW4370" s="1">
        <f t="shared" si="854"/>
        <v>0</v>
      </c>
      <c r="AX4370" s="1">
        <f t="shared" si="855"/>
        <v>0</v>
      </c>
      <c r="AY4370" s="1">
        <v>0</v>
      </c>
      <c r="AZ4370" s="1">
        <v>0</v>
      </c>
      <c r="BA4370" s="1">
        <v>42851</v>
      </c>
    </row>
    <row r="4371" spans="1:53" x14ac:dyDescent="0.3">
      <c r="A4371" s="1" t="s">
        <v>19155</v>
      </c>
      <c r="B4371" s="1">
        <v>2003</v>
      </c>
      <c r="C4371" s="1" t="s">
        <v>54</v>
      </c>
      <c r="D4371" s="6" t="s">
        <v>54</v>
      </c>
      <c r="E4371" s="1" t="s">
        <v>55</v>
      </c>
      <c r="F4371" s="1" t="s">
        <v>107</v>
      </c>
      <c r="G4371" s="1">
        <v>6010</v>
      </c>
      <c r="H4371" s="1">
        <v>73</v>
      </c>
      <c r="I4371" s="1">
        <v>303</v>
      </c>
      <c r="J4371" s="1">
        <v>912</v>
      </c>
      <c r="K4371" s="1">
        <v>9.5</v>
      </c>
      <c r="L4371" s="1">
        <v>3114</v>
      </c>
      <c r="M4371" s="1">
        <v>31.25</v>
      </c>
      <c r="P4371" s="1">
        <v>29</v>
      </c>
      <c r="Q4371" s="3">
        <v>1.74</v>
      </c>
      <c r="R4371" s="3">
        <v>2.92</v>
      </c>
      <c r="S4371" s="3">
        <v>5.0199999999999996</v>
      </c>
      <c r="T4371" s="1">
        <v>2.0999999999999899</v>
      </c>
      <c r="U4371" s="1">
        <v>3200</v>
      </c>
      <c r="V4371" s="1">
        <v>32</v>
      </c>
      <c r="W4371" s="1">
        <v>808</v>
      </c>
      <c r="X4371" s="1">
        <v>104</v>
      </c>
      <c r="Y4371" s="3">
        <v>7.63</v>
      </c>
      <c r="Z4371" s="3">
        <v>4.21</v>
      </c>
      <c r="AB4371" s="1" t="s">
        <v>3244</v>
      </c>
      <c r="AC4371" s="1" t="s">
        <v>234</v>
      </c>
      <c r="AD4371" s="1" t="s">
        <v>234</v>
      </c>
      <c r="AE4371" s="1">
        <v>174</v>
      </c>
      <c r="AF4371" s="1">
        <v>6</v>
      </c>
      <c r="AG4371" s="1">
        <v>3</v>
      </c>
      <c r="AH4371" s="1" t="s">
        <v>19156</v>
      </c>
      <c r="AI4371" s="1">
        <v>2003</v>
      </c>
      <c r="AK4371" s="1">
        <v>28210</v>
      </c>
      <c r="AO4371" s="1" t="s">
        <v>19157</v>
      </c>
      <c r="AP4371" s="1" t="s">
        <v>19157</v>
      </c>
      <c r="AQ4371" s="1">
        <v>28210</v>
      </c>
      <c r="AR4371" s="2"/>
      <c r="AS4371" s="1">
        <f t="shared" si="852"/>
        <v>0</v>
      </c>
      <c r="AT4371" s="1">
        <f t="shared" si="853"/>
        <v>0</v>
      </c>
      <c r="AU4371" s="1">
        <v>0</v>
      </c>
      <c r="AV4371" s="1">
        <v>0</v>
      </c>
      <c r="AW4371" s="1">
        <f t="shared" si="854"/>
        <v>0</v>
      </c>
      <c r="AX4371" s="1">
        <f t="shared" si="855"/>
        <v>0</v>
      </c>
      <c r="AY4371" s="1">
        <v>0</v>
      </c>
      <c r="AZ4371" s="1">
        <v>0</v>
      </c>
      <c r="BA4371" s="1">
        <v>28210</v>
      </c>
    </row>
    <row r="4372" spans="1:53" x14ac:dyDescent="0.3">
      <c r="A4372" s="1" t="s">
        <v>12487</v>
      </c>
      <c r="B4372" s="1">
        <v>2010</v>
      </c>
      <c r="C4372" s="1" t="s">
        <v>54</v>
      </c>
      <c r="D4372" s="1" t="s">
        <v>55</v>
      </c>
      <c r="E4372" s="1" t="s">
        <v>55</v>
      </c>
      <c r="F4372" s="1" t="s">
        <v>66</v>
      </c>
      <c r="G4372" s="1">
        <v>6010</v>
      </c>
      <c r="H4372" s="1">
        <v>73</v>
      </c>
      <c r="I4372" s="1">
        <v>304</v>
      </c>
      <c r="J4372" s="1">
        <v>878</v>
      </c>
      <c r="K4372" s="1">
        <v>8.875</v>
      </c>
      <c r="L4372" s="1">
        <v>3268</v>
      </c>
      <c r="M4372" s="1">
        <v>32.75</v>
      </c>
      <c r="P4372" s="1">
        <v>44</v>
      </c>
      <c r="Q4372" s="3">
        <v>1.75</v>
      </c>
      <c r="R4372" s="3">
        <v>2.93</v>
      </c>
      <c r="S4372" s="3">
        <v>5.04</v>
      </c>
      <c r="T4372" s="1">
        <v>2.11</v>
      </c>
      <c r="U4372" s="1">
        <v>3000</v>
      </c>
      <c r="V4372" s="1">
        <v>30</v>
      </c>
      <c r="W4372" s="1">
        <v>805</v>
      </c>
      <c r="X4372" s="1">
        <v>101</v>
      </c>
      <c r="Z4372" s="3">
        <v>4.68</v>
      </c>
      <c r="AB4372" s="1" t="s">
        <v>3244</v>
      </c>
      <c r="AC4372" s="1" t="s">
        <v>67</v>
      </c>
      <c r="AD4372" s="1" t="s">
        <v>67</v>
      </c>
      <c r="AE4372" s="1">
        <v>243</v>
      </c>
      <c r="AF4372" s="1">
        <v>7</v>
      </c>
      <c r="AG4372" s="1">
        <v>3</v>
      </c>
      <c r="AH4372" s="1" t="s">
        <v>12488</v>
      </c>
      <c r="AI4372" s="1">
        <v>2010</v>
      </c>
      <c r="AK4372" s="1">
        <v>35684</v>
      </c>
      <c r="AO4372" s="1" t="s">
        <v>12489</v>
      </c>
      <c r="AP4372" s="1" t="s">
        <v>12489</v>
      </c>
      <c r="AQ4372" s="1">
        <v>35684</v>
      </c>
      <c r="AR4372" s="2"/>
      <c r="AS4372" s="1">
        <f t="shared" si="852"/>
        <v>0</v>
      </c>
      <c r="AT4372" s="1">
        <f t="shared" si="853"/>
        <v>0</v>
      </c>
      <c r="AU4372" s="1">
        <v>0</v>
      </c>
      <c r="AV4372" s="1">
        <v>0</v>
      </c>
      <c r="AW4372" s="1">
        <f t="shared" si="854"/>
        <v>0</v>
      </c>
      <c r="AX4372" s="1">
        <f t="shared" si="855"/>
        <v>0</v>
      </c>
      <c r="AY4372" s="1">
        <v>0</v>
      </c>
      <c r="AZ4372" s="1">
        <v>0</v>
      </c>
      <c r="BA4372" s="1">
        <v>35684</v>
      </c>
    </row>
    <row r="4373" spans="1:53" x14ac:dyDescent="0.3">
      <c r="A4373" s="1" t="s">
        <v>16290</v>
      </c>
      <c r="B4373" s="1">
        <v>2006</v>
      </c>
      <c r="C4373" s="1" t="s">
        <v>54</v>
      </c>
      <c r="D4373" s="1" t="s">
        <v>55</v>
      </c>
      <c r="E4373" s="1" t="s">
        <v>55</v>
      </c>
      <c r="F4373" s="1" t="s">
        <v>242</v>
      </c>
      <c r="G4373" s="1">
        <v>6010</v>
      </c>
      <c r="H4373" s="1">
        <v>73</v>
      </c>
      <c r="I4373" s="1">
        <v>289</v>
      </c>
      <c r="J4373" s="1">
        <v>914</v>
      </c>
      <c r="K4373" s="1">
        <v>9.25</v>
      </c>
      <c r="L4373" s="1">
        <v>3200</v>
      </c>
      <c r="M4373" s="1">
        <v>32</v>
      </c>
      <c r="P4373" s="1">
        <v>30</v>
      </c>
      <c r="Q4373" s="3">
        <v>1.67</v>
      </c>
      <c r="R4373" s="3">
        <v>2.91</v>
      </c>
      <c r="S4373" s="3">
        <v>5.04</v>
      </c>
      <c r="T4373" s="1">
        <v>2.13</v>
      </c>
      <c r="U4373" s="1">
        <v>3012</v>
      </c>
      <c r="V4373" s="1">
        <v>30.5</v>
      </c>
      <c r="W4373" s="1">
        <v>901</v>
      </c>
      <c r="X4373" s="1">
        <v>109</v>
      </c>
      <c r="Z4373" s="3">
        <v>4.75</v>
      </c>
      <c r="AB4373" s="1" t="s">
        <v>3244</v>
      </c>
      <c r="AC4373" s="1" t="s">
        <v>72</v>
      </c>
      <c r="AD4373" s="1" t="s">
        <v>72</v>
      </c>
      <c r="AG4373" s="1">
        <v>4</v>
      </c>
      <c r="AH4373" s="1" t="s">
        <v>16291</v>
      </c>
      <c r="AI4373" s="1">
        <v>2006</v>
      </c>
      <c r="AK4373" s="1">
        <v>31179</v>
      </c>
      <c r="AO4373" s="1" t="s">
        <v>16292</v>
      </c>
      <c r="AP4373" s="1" t="s">
        <v>16292</v>
      </c>
      <c r="AQ4373" s="1">
        <v>31179</v>
      </c>
      <c r="AR4373" s="2"/>
      <c r="AS4373" s="1">
        <f t="shared" si="852"/>
        <v>0</v>
      </c>
      <c r="AT4373" s="1">
        <f t="shared" si="853"/>
        <v>0</v>
      </c>
      <c r="AU4373" s="1">
        <v>0</v>
      </c>
      <c r="AV4373" s="1">
        <v>0</v>
      </c>
      <c r="AW4373" s="1">
        <f t="shared" si="854"/>
        <v>0</v>
      </c>
      <c r="AX4373" s="1">
        <f t="shared" si="855"/>
        <v>0</v>
      </c>
      <c r="AY4373" s="1">
        <v>0</v>
      </c>
      <c r="AZ4373" s="1">
        <v>0</v>
      </c>
      <c r="BA4373" s="1">
        <v>31179</v>
      </c>
    </row>
    <row r="4374" spans="1:53" x14ac:dyDescent="0.3">
      <c r="A4374" s="1" t="s">
        <v>19113</v>
      </c>
      <c r="B4374" s="1">
        <v>2003</v>
      </c>
      <c r="C4374" s="1" t="s">
        <v>54</v>
      </c>
      <c r="D4374" s="6" t="s">
        <v>54</v>
      </c>
      <c r="E4374" s="1" t="s">
        <v>55</v>
      </c>
      <c r="F4374" s="1" t="s">
        <v>400</v>
      </c>
      <c r="G4374" s="1">
        <v>6010</v>
      </c>
      <c r="H4374" s="1">
        <v>73</v>
      </c>
      <c r="I4374" s="1">
        <v>303</v>
      </c>
      <c r="J4374" s="1">
        <v>978</v>
      </c>
      <c r="K4374" s="1">
        <v>9.875</v>
      </c>
      <c r="L4374" s="1">
        <v>3134</v>
      </c>
      <c r="M4374" s="1">
        <v>31.75</v>
      </c>
      <c r="P4374" s="1">
        <v>26</v>
      </c>
      <c r="Q4374" s="3">
        <v>1.76</v>
      </c>
      <c r="R4374" s="3">
        <v>2.93</v>
      </c>
      <c r="S4374" s="3">
        <v>5.05</v>
      </c>
      <c r="T4374" s="1">
        <v>2.1199999999999899</v>
      </c>
      <c r="U4374" s="1">
        <v>2812</v>
      </c>
      <c r="V4374" s="1">
        <v>28.5</v>
      </c>
      <c r="W4374" s="1">
        <v>811</v>
      </c>
      <c r="X4374" s="1">
        <v>107</v>
      </c>
      <c r="Y4374" s="3">
        <v>7.76</v>
      </c>
      <c r="Z4374" s="3">
        <v>4.54</v>
      </c>
      <c r="AB4374" s="1" t="s">
        <v>5723</v>
      </c>
      <c r="AC4374" s="1" t="s">
        <v>72</v>
      </c>
      <c r="AD4374" s="1" t="s">
        <v>72</v>
      </c>
      <c r="AG4374" s="1">
        <v>4</v>
      </c>
      <c r="AH4374" s="1" t="s">
        <v>19114</v>
      </c>
      <c r="AI4374" s="1">
        <v>2003</v>
      </c>
      <c r="AK4374" s="1">
        <v>28440</v>
      </c>
      <c r="AO4374" s="1" t="s">
        <v>19115</v>
      </c>
      <c r="AP4374" s="1" t="s">
        <v>19115</v>
      </c>
      <c r="AQ4374" s="1">
        <v>28440</v>
      </c>
      <c r="AR4374" s="2"/>
      <c r="AS4374" s="1">
        <f t="shared" si="852"/>
        <v>0</v>
      </c>
      <c r="AT4374" s="1">
        <f t="shared" si="853"/>
        <v>0</v>
      </c>
      <c r="AU4374" s="1">
        <v>0</v>
      </c>
      <c r="AV4374" s="1">
        <v>0</v>
      </c>
      <c r="AW4374" s="1">
        <f t="shared" si="854"/>
        <v>0</v>
      </c>
      <c r="AX4374" s="1">
        <f t="shared" si="855"/>
        <v>0</v>
      </c>
      <c r="AY4374" s="1">
        <v>0</v>
      </c>
      <c r="AZ4374" s="1">
        <v>0</v>
      </c>
      <c r="BA4374" s="1">
        <v>28440</v>
      </c>
    </row>
    <row r="4375" spans="1:53" x14ac:dyDescent="0.3">
      <c r="A4375" s="1" t="s">
        <v>17679</v>
      </c>
      <c r="B4375" s="1">
        <v>2005</v>
      </c>
      <c r="C4375" s="1" t="s">
        <v>643</v>
      </c>
      <c r="D4375" s="1" t="s">
        <v>643</v>
      </c>
      <c r="E4375" s="1" t="s">
        <v>643</v>
      </c>
      <c r="F4375" s="1" t="s">
        <v>2887</v>
      </c>
      <c r="G4375" s="1">
        <v>6010</v>
      </c>
      <c r="H4375" s="1">
        <v>73</v>
      </c>
      <c r="I4375" s="1">
        <v>211</v>
      </c>
      <c r="J4375" s="1">
        <v>1000</v>
      </c>
      <c r="K4375" s="1">
        <v>10</v>
      </c>
      <c r="L4375" s="1">
        <v>3158</v>
      </c>
      <c r="M4375" s="1">
        <v>31.625</v>
      </c>
      <c r="Q4375" s="3">
        <v>1.75</v>
      </c>
      <c r="R4375" s="3">
        <v>2.97</v>
      </c>
      <c r="S4375" s="3">
        <v>5.09</v>
      </c>
      <c r="T4375" s="1">
        <v>2.1199999999999899</v>
      </c>
      <c r="U4375" s="1">
        <v>2900</v>
      </c>
      <c r="V4375" s="1">
        <v>29</v>
      </c>
      <c r="W4375" s="1">
        <v>903</v>
      </c>
      <c r="X4375" s="1">
        <v>111</v>
      </c>
      <c r="Y4375" s="3">
        <v>7.24</v>
      </c>
      <c r="Z4375" s="3">
        <v>4.2</v>
      </c>
      <c r="AB4375" s="1" t="s">
        <v>9424</v>
      </c>
      <c r="AC4375" s="1" t="s">
        <v>72</v>
      </c>
      <c r="AD4375" s="1" t="s">
        <v>72</v>
      </c>
      <c r="AG4375" s="1">
        <v>4</v>
      </c>
      <c r="AH4375" s="1" t="s">
        <v>17680</v>
      </c>
      <c r="AI4375" s="1">
        <v>2005</v>
      </c>
      <c r="AK4375" s="1">
        <v>30370</v>
      </c>
      <c r="AO4375" s="1" t="s">
        <v>17681</v>
      </c>
      <c r="AP4375" s="1" t="s">
        <v>17681</v>
      </c>
      <c r="AQ4375" s="1">
        <v>30370</v>
      </c>
      <c r="AR4375" s="2"/>
      <c r="AS4375" s="1">
        <f t="shared" si="852"/>
        <v>0</v>
      </c>
      <c r="AT4375" s="1">
        <f t="shared" si="853"/>
        <v>0</v>
      </c>
      <c r="AU4375" s="1">
        <v>0</v>
      </c>
      <c r="AV4375" s="1">
        <v>0</v>
      </c>
      <c r="AW4375" s="1">
        <f t="shared" si="854"/>
        <v>0</v>
      </c>
      <c r="AX4375" s="1">
        <f t="shared" si="855"/>
        <v>0</v>
      </c>
      <c r="AY4375" s="1">
        <v>0</v>
      </c>
      <c r="AZ4375" s="1">
        <v>0</v>
      </c>
      <c r="BA4375" s="1">
        <v>30370</v>
      </c>
    </row>
    <row r="4376" spans="1:53" x14ac:dyDescent="0.3">
      <c r="A4376" s="1" t="s">
        <v>3483</v>
      </c>
      <c r="B4376" s="1">
        <v>2019</v>
      </c>
      <c r="C4376" s="1" t="s">
        <v>54</v>
      </c>
      <c r="D4376" s="1" t="s">
        <v>54</v>
      </c>
      <c r="E4376" s="1" t="s">
        <v>55</v>
      </c>
      <c r="F4376" s="1" t="s">
        <v>450</v>
      </c>
      <c r="G4376" s="1">
        <v>6010</v>
      </c>
      <c r="H4376" s="1">
        <v>73</v>
      </c>
      <c r="I4376" s="1">
        <v>336</v>
      </c>
      <c r="J4376" s="1">
        <v>1028</v>
      </c>
      <c r="K4376" s="1">
        <v>10.25</v>
      </c>
      <c r="L4376" s="1">
        <v>3128</v>
      </c>
      <c r="M4376" s="1">
        <v>31.25</v>
      </c>
      <c r="N4376" s="1">
        <v>7648</v>
      </c>
      <c r="O4376" s="1">
        <v>76.5</v>
      </c>
      <c r="P4376" s="1">
        <v>30</v>
      </c>
      <c r="Q4376" s="3">
        <v>1.74</v>
      </c>
      <c r="S4376" s="3">
        <v>5.0999999999999996</v>
      </c>
      <c r="U4376" s="1">
        <v>2700</v>
      </c>
      <c r="V4376" s="1">
        <v>27</v>
      </c>
      <c r="W4376" s="1">
        <v>806</v>
      </c>
      <c r="X4376" s="1">
        <v>102</v>
      </c>
      <c r="Y4376" s="3">
        <v>8.02</v>
      </c>
      <c r="Z4376" s="3">
        <v>4.95</v>
      </c>
      <c r="AB4376" s="1" t="s">
        <v>3244</v>
      </c>
      <c r="AC4376" s="1" t="s">
        <v>243</v>
      </c>
      <c r="AD4376" s="1" t="s">
        <v>243</v>
      </c>
      <c r="AE4376" s="1">
        <v>160</v>
      </c>
      <c r="AF4376" s="1">
        <v>5</v>
      </c>
      <c r="AG4376" s="1">
        <v>3</v>
      </c>
      <c r="AL4376" s="1" t="s">
        <v>3484</v>
      </c>
      <c r="AN4376" s="1" t="s">
        <v>105</v>
      </c>
      <c r="AO4376" s="1" t="s">
        <v>3485</v>
      </c>
      <c r="AR4376" s="2"/>
    </row>
    <row r="4377" spans="1:53" x14ac:dyDescent="0.3">
      <c r="A4377" s="1" t="s">
        <v>3462</v>
      </c>
      <c r="B4377" s="1">
        <v>2019</v>
      </c>
      <c r="C4377" s="1" t="s">
        <v>54</v>
      </c>
      <c r="D4377" s="1" t="s">
        <v>54</v>
      </c>
      <c r="E4377" s="1" t="s">
        <v>55</v>
      </c>
      <c r="F4377" s="1" t="s">
        <v>936</v>
      </c>
      <c r="G4377" s="1">
        <v>6010</v>
      </c>
      <c r="H4377" s="1">
        <v>73</v>
      </c>
      <c r="I4377" s="1">
        <v>312</v>
      </c>
      <c r="J4377" s="1">
        <v>958</v>
      </c>
      <c r="K4377" s="1">
        <v>9.625</v>
      </c>
      <c r="L4377" s="1">
        <v>3128</v>
      </c>
      <c r="M4377" s="1">
        <v>31.25</v>
      </c>
      <c r="N4377" s="1">
        <v>7578</v>
      </c>
      <c r="O4377" s="1">
        <v>75.875</v>
      </c>
      <c r="P4377" s="1">
        <v>30</v>
      </c>
      <c r="Q4377" s="3">
        <v>1.8</v>
      </c>
      <c r="S4377" s="3">
        <v>5.16</v>
      </c>
      <c r="U4377" s="1">
        <v>3100</v>
      </c>
      <c r="V4377" s="1">
        <v>31</v>
      </c>
      <c r="W4377" s="1">
        <v>901</v>
      </c>
      <c r="X4377" s="1">
        <v>109</v>
      </c>
      <c r="AB4377" s="1" t="s">
        <v>3293</v>
      </c>
      <c r="AC4377" s="1" t="s">
        <v>188</v>
      </c>
      <c r="AD4377" s="1" t="s">
        <v>188</v>
      </c>
      <c r="AE4377" s="1">
        <v>134</v>
      </c>
      <c r="AF4377" s="1">
        <v>4</v>
      </c>
      <c r="AG4377" s="1">
        <v>3</v>
      </c>
      <c r="AL4377" s="1" t="s">
        <v>3463</v>
      </c>
      <c r="AN4377" s="1" t="s">
        <v>74</v>
      </c>
      <c r="AO4377" s="1" t="s">
        <v>3464</v>
      </c>
      <c r="AR4377" s="2"/>
    </row>
    <row r="4378" spans="1:53" x14ac:dyDescent="0.3">
      <c r="A4378" s="1" t="s">
        <v>7525</v>
      </c>
      <c r="B4378" s="1">
        <v>2015</v>
      </c>
      <c r="C4378" s="1" t="s">
        <v>54</v>
      </c>
      <c r="D4378" s="1" t="s">
        <v>55</v>
      </c>
      <c r="E4378" s="1" t="s">
        <v>55</v>
      </c>
      <c r="F4378" s="1" t="s">
        <v>107</v>
      </c>
      <c r="G4378" s="1">
        <v>6010</v>
      </c>
      <c r="H4378" s="1">
        <v>73</v>
      </c>
      <c r="I4378" s="1">
        <v>304</v>
      </c>
      <c r="J4378" s="1">
        <v>1018</v>
      </c>
      <c r="K4378" s="1">
        <v>10.125</v>
      </c>
      <c r="L4378" s="1">
        <v>3200</v>
      </c>
      <c r="M4378" s="1">
        <v>32</v>
      </c>
      <c r="N4378" s="1">
        <v>7800</v>
      </c>
      <c r="O4378" s="1">
        <v>78</v>
      </c>
      <c r="P4378" s="1">
        <v>29</v>
      </c>
      <c r="Q4378" s="3">
        <v>1.85</v>
      </c>
      <c r="R4378" s="3">
        <v>3.05</v>
      </c>
      <c r="S4378" s="3">
        <v>5.19</v>
      </c>
      <c r="T4378" s="1">
        <v>2.14</v>
      </c>
      <c r="U4378" s="1">
        <v>3000</v>
      </c>
      <c r="V4378" s="1">
        <v>30</v>
      </c>
      <c r="W4378" s="1">
        <v>810</v>
      </c>
      <c r="X4378" s="1">
        <v>106</v>
      </c>
      <c r="Y4378" s="3">
        <v>7.78</v>
      </c>
      <c r="Z4378" s="3">
        <v>4.71</v>
      </c>
      <c r="AB4378" s="1" t="s">
        <v>3244</v>
      </c>
      <c r="AC4378" s="1" t="s">
        <v>72</v>
      </c>
      <c r="AD4378" s="1" t="s">
        <v>72</v>
      </c>
      <c r="AG4378" s="1">
        <v>4</v>
      </c>
      <c r="AI4378" s="1">
        <v>2015</v>
      </c>
      <c r="AO4378" s="1" t="s">
        <v>7526</v>
      </c>
      <c r="AP4378" s="1" t="s">
        <v>7526</v>
      </c>
      <c r="AQ4378" s="1">
        <v>-75198</v>
      </c>
      <c r="AR4378" s="2"/>
      <c r="AS4378" s="1">
        <f>IF(AT4378&gt;0,1,0)</f>
        <v>0</v>
      </c>
      <c r="AT4378" s="1">
        <f>AU4378+AV4378</f>
        <v>0</v>
      </c>
      <c r="AU4378" s="1">
        <v>0</v>
      </c>
      <c r="AV4378" s="1">
        <v>0</v>
      </c>
      <c r="AW4378" s="1">
        <f>IF(AX4378&gt;0,1,0)</f>
        <v>0</v>
      </c>
      <c r="AX4378" s="1">
        <f>SUM(AY4378+AZ4378)</f>
        <v>0</v>
      </c>
      <c r="AY4378" s="1">
        <v>0</v>
      </c>
      <c r="AZ4378" s="1">
        <v>0</v>
      </c>
      <c r="BA4378" s="1">
        <v>-75198</v>
      </c>
    </row>
    <row r="4379" spans="1:53" x14ac:dyDescent="0.3">
      <c r="A4379" s="1" t="s">
        <v>16537</v>
      </c>
      <c r="B4379" s="1">
        <v>2006</v>
      </c>
      <c r="C4379" s="1" t="s">
        <v>919</v>
      </c>
      <c r="D4379" s="1" t="s">
        <v>920</v>
      </c>
      <c r="E4379" s="1" t="s">
        <v>920</v>
      </c>
      <c r="F4379" s="1" t="s">
        <v>583</v>
      </c>
      <c r="G4379" s="1">
        <v>6010</v>
      </c>
      <c r="H4379" s="1">
        <v>73</v>
      </c>
      <c r="I4379" s="1">
        <v>307</v>
      </c>
      <c r="J4379" s="1">
        <v>1018</v>
      </c>
      <c r="K4379" s="1">
        <v>10.125</v>
      </c>
      <c r="L4379" s="1">
        <v>3314</v>
      </c>
      <c r="M4379" s="1">
        <v>33.25</v>
      </c>
      <c r="P4379" s="1">
        <v>27</v>
      </c>
      <c r="Q4379" s="3">
        <v>1.83</v>
      </c>
      <c r="R4379" s="3">
        <v>2.98</v>
      </c>
      <c r="S4379" s="3">
        <v>5.24</v>
      </c>
      <c r="T4379" s="1">
        <v>2.2599999999999998</v>
      </c>
      <c r="U4379" s="1">
        <v>2700</v>
      </c>
      <c r="V4379" s="1">
        <v>27</v>
      </c>
      <c r="W4379" s="1">
        <v>800</v>
      </c>
      <c r="X4379" s="1">
        <v>96</v>
      </c>
      <c r="Y4379" s="3">
        <v>7.85</v>
      </c>
      <c r="Z4379" s="3">
        <v>4.6900000000000004</v>
      </c>
      <c r="AB4379" s="1" t="s">
        <v>5723</v>
      </c>
      <c r="AC4379" s="1" t="s">
        <v>57</v>
      </c>
      <c r="AD4379" s="1" t="s">
        <v>57</v>
      </c>
      <c r="AE4379" s="1">
        <v>201</v>
      </c>
      <c r="AF4379" s="1">
        <v>6</v>
      </c>
      <c r="AG4379" s="1">
        <v>3</v>
      </c>
      <c r="AH4379" s="1" t="s">
        <v>16538</v>
      </c>
      <c r="AI4379" s="1">
        <v>2006</v>
      </c>
      <c r="AK4379" s="1">
        <v>31016</v>
      </c>
      <c r="AO4379" s="1" t="s">
        <v>16539</v>
      </c>
      <c r="AP4379" s="1" t="s">
        <v>16539</v>
      </c>
      <c r="AQ4379" s="1">
        <v>31016</v>
      </c>
      <c r="AR4379" s="2"/>
      <c r="AS4379" s="1">
        <f>IF(AT4379&gt;0,1,0)</f>
        <v>0</v>
      </c>
      <c r="AT4379" s="1">
        <f>AU4379+AV4379</f>
        <v>0</v>
      </c>
      <c r="AU4379" s="1">
        <v>0</v>
      </c>
      <c r="AV4379" s="1">
        <v>0</v>
      </c>
      <c r="AW4379" s="1">
        <f>IF(AX4379&gt;0,1,0)</f>
        <v>0</v>
      </c>
      <c r="AX4379" s="1">
        <f>SUM(AY4379+AZ4379)</f>
        <v>0</v>
      </c>
      <c r="AY4379" s="1">
        <v>0</v>
      </c>
      <c r="AZ4379" s="1">
        <v>0</v>
      </c>
      <c r="BA4379" s="1">
        <v>31016</v>
      </c>
    </row>
    <row r="4380" spans="1:53" x14ac:dyDescent="0.3">
      <c r="A4380" s="1" t="s">
        <v>2421</v>
      </c>
      <c r="B4380" s="1">
        <v>2020</v>
      </c>
      <c r="C4380" s="1" t="s">
        <v>54</v>
      </c>
      <c r="D4380" s="1" t="s">
        <v>54</v>
      </c>
      <c r="E4380" s="1" t="s">
        <v>55</v>
      </c>
      <c r="F4380" s="1" t="s">
        <v>242</v>
      </c>
      <c r="G4380" s="1">
        <v>6010</v>
      </c>
      <c r="H4380" s="1">
        <v>73</v>
      </c>
      <c r="I4380" s="1">
        <v>316</v>
      </c>
      <c r="J4380" s="1">
        <v>968</v>
      </c>
      <c r="K4380" s="1">
        <v>9.75</v>
      </c>
      <c r="L4380" s="1">
        <v>3278</v>
      </c>
      <c r="M4380" s="1">
        <v>32.875</v>
      </c>
      <c r="N4380" s="1">
        <v>8078</v>
      </c>
      <c r="O4380" s="1">
        <v>80.875</v>
      </c>
      <c r="P4380" s="1" t="s">
        <v>2196</v>
      </c>
      <c r="Q4380" s="3">
        <v>1.8</v>
      </c>
      <c r="S4380" s="3">
        <v>5.26</v>
      </c>
      <c r="U4380" s="1">
        <v>2612</v>
      </c>
      <c r="V4380" s="1">
        <v>26.5</v>
      </c>
      <c r="W4380" s="1" t="s">
        <v>2196</v>
      </c>
      <c r="X4380" s="1" t="s">
        <v>2196</v>
      </c>
      <c r="Y4380" s="3">
        <v>8.2100000000000009</v>
      </c>
      <c r="Z4380" s="3">
        <v>5.27</v>
      </c>
      <c r="AC4380"/>
      <c r="AD4380"/>
      <c r="AE4380"/>
      <c r="AF4380"/>
      <c r="AG4380">
        <v>4</v>
      </c>
      <c r="AH4380" s="1" t="s">
        <v>2422</v>
      </c>
      <c r="AI4380" s="1">
        <v>2020</v>
      </c>
      <c r="AL4380" s="1" t="s">
        <v>2423</v>
      </c>
      <c r="AN4380" s="1" t="s">
        <v>113</v>
      </c>
      <c r="AR4380" s="2"/>
    </row>
    <row r="4381" spans="1:53" x14ac:dyDescent="0.3">
      <c r="A4381" s="1" t="s">
        <v>4552</v>
      </c>
      <c r="B4381" s="1">
        <v>2018</v>
      </c>
      <c r="C4381" s="1" t="s">
        <v>54</v>
      </c>
      <c r="D4381" s="1" t="s">
        <v>54</v>
      </c>
      <c r="E4381" s="1" t="s">
        <v>55</v>
      </c>
      <c r="F4381" s="1" t="s">
        <v>579</v>
      </c>
      <c r="G4381" s="1">
        <v>6010</v>
      </c>
      <c r="H4381" s="1">
        <v>73</v>
      </c>
      <c r="I4381" s="1">
        <v>317</v>
      </c>
      <c r="J4381" s="1">
        <v>978</v>
      </c>
      <c r="K4381" s="1">
        <v>9.875</v>
      </c>
      <c r="L4381" s="1">
        <v>3348</v>
      </c>
      <c r="M4381" s="1">
        <v>33.5</v>
      </c>
      <c r="N4381" s="1">
        <v>7968</v>
      </c>
      <c r="O4381" s="1">
        <v>79.75</v>
      </c>
      <c r="P4381" s="1">
        <v>25</v>
      </c>
      <c r="Q4381" s="3">
        <v>1.81</v>
      </c>
      <c r="S4381" s="3">
        <v>5.38</v>
      </c>
      <c r="U4381" s="1">
        <v>2700</v>
      </c>
      <c r="V4381" s="1">
        <v>27</v>
      </c>
      <c r="W4381" s="1">
        <v>800</v>
      </c>
      <c r="X4381" s="1">
        <v>96</v>
      </c>
      <c r="Y4381" s="3">
        <v>8.15</v>
      </c>
      <c r="Z4381" s="3">
        <v>5.0199999999999996</v>
      </c>
      <c r="AB4381" s="1" t="s">
        <v>2252</v>
      </c>
      <c r="AC4381" s="1" t="s">
        <v>77</v>
      </c>
      <c r="AD4381" s="1" t="s">
        <v>77</v>
      </c>
      <c r="AE4381" s="1">
        <v>75</v>
      </c>
      <c r="AF4381" s="1">
        <v>3</v>
      </c>
      <c r="AG4381" s="1">
        <v>2</v>
      </c>
      <c r="AL4381" s="1" t="s">
        <v>4553</v>
      </c>
      <c r="AO4381" s="1" t="s">
        <v>4554</v>
      </c>
      <c r="AR4381" s="2"/>
      <c r="AS4381" s="1">
        <f>IF(AT4381&gt;0,1,0)</f>
        <v>0</v>
      </c>
      <c r="AT4381" s="1">
        <f>AU4381+AV4381</f>
        <v>0</v>
      </c>
      <c r="AU4381" s="1">
        <v>0</v>
      </c>
      <c r="AV4381" s="1">
        <v>0</v>
      </c>
      <c r="AW4381" s="1">
        <f>IF(AX4381&gt;0,1,0)</f>
        <v>0</v>
      </c>
      <c r="AX4381" s="1">
        <f>SUM(AY4381+AZ4381)</f>
        <v>0</v>
      </c>
      <c r="AY4381" s="1">
        <v>0</v>
      </c>
      <c r="AZ4381" s="1">
        <v>0</v>
      </c>
    </row>
    <row r="4382" spans="1:53" x14ac:dyDescent="0.3">
      <c r="A4382" s="1" t="s">
        <v>2589</v>
      </c>
      <c r="B4382" s="1">
        <v>2020</v>
      </c>
      <c r="C4382" s="1" t="s">
        <v>276</v>
      </c>
      <c r="D4382" s="1" t="s">
        <v>276</v>
      </c>
      <c r="E4382" s="1" t="s">
        <v>276</v>
      </c>
      <c r="F4382" s="1" t="s">
        <v>90</v>
      </c>
      <c r="G4382" s="1">
        <v>6010</v>
      </c>
      <c r="H4382" s="1">
        <v>73</v>
      </c>
      <c r="I4382" s="1">
        <v>227</v>
      </c>
      <c r="J4382" s="1">
        <v>900</v>
      </c>
      <c r="K4382" s="1">
        <v>9</v>
      </c>
      <c r="L4382" s="1">
        <v>3048</v>
      </c>
      <c r="M4382" s="1">
        <v>30.5</v>
      </c>
      <c r="N4382" s="1">
        <v>7328</v>
      </c>
      <c r="O4382" s="1">
        <v>73.25</v>
      </c>
      <c r="P4382" s="1">
        <v>18</v>
      </c>
      <c r="Q4382" s="3" t="s">
        <v>2196</v>
      </c>
      <c r="S4382" s="3" t="s">
        <v>2196</v>
      </c>
      <c r="U4382" s="1" t="s">
        <v>2196</v>
      </c>
      <c r="V4382" s="1" t="s">
        <v>2196</v>
      </c>
      <c r="W4382" s="1" t="s">
        <v>2196</v>
      </c>
      <c r="X4382" s="1" t="s">
        <v>2196</v>
      </c>
      <c r="Y4382" s="3" t="s">
        <v>2196</v>
      </c>
      <c r="Z4382" s="3" t="s">
        <v>2196</v>
      </c>
      <c r="AC4382" t="s">
        <v>188</v>
      </c>
      <c r="AD4382" t="s">
        <v>188</v>
      </c>
      <c r="AE4382">
        <v>234</v>
      </c>
      <c r="AF4382">
        <v>7</v>
      </c>
      <c r="AG4382">
        <v>3</v>
      </c>
      <c r="AH4382" s="1" t="s">
        <v>2590</v>
      </c>
      <c r="AI4382" s="1">
        <v>2020</v>
      </c>
      <c r="AL4382" s="1" t="s">
        <v>2591</v>
      </c>
      <c r="AN4382" s="1" t="s">
        <v>353</v>
      </c>
      <c r="AR4382" s="2"/>
    </row>
    <row r="4383" spans="1:53" x14ac:dyDescent="0.3">
      <c r="A4383" s="1" t="s">
        <v>2827</v>
      </c>
      <c r="B4383" s="1">
        <v>2020</v>
      </c>
      <c r="C4383" s="1" t="s">
        <v>608</v>
      </c>
      <c r="D4383" s="1" t="s">
        <v>608</v>
      </c>
      <c r="E4383" s="1" t="s">
        <v>600</v>
      </c>
      <c r="F4383" s="1" t="s">
        <v>66</v>
      </c>
      <c r="G4383" s="1">
        <v>6010</v>
      </c>
      <c r="H4383" s="1">
        <v>73</v>
      </c>
      <c r="I4383" s="1">
        <v>190</v>
      </c>
      <c r="J4383" s="1">
        <v>900</v>
      </c>
      <c r="K4383" s="1">
        <v>9</v>
      </c>
      <c r="L4383" s="1">
        <v>3058</v>
      </c>
      <c r="M4383" s="1">
        <v>30.625</v>
      </c>
      <c r="N4383" s="1">
        <v>7318</v>
      </c>
      <c r="O4383" s="1">
        <v>73.125</v>
      </c>
      <c r="P4383" s="1" t="s">
        <v>2196</v>
      </c>
      <c r="Q4383" s="3" t="s">
        <v>2196</v>
      </c>
      <c r="S4383" s="3" t="s">
        <v>2196</v>
      </c>
      <c r="U4383" s="1" t="s">
        <v>2196</v>
      </c>
      <c r="V4383" s="1" t="s">
        <v>2196</v>
      </c>
      <c r="W4383" s="1" t="s">
        <v>2196</v>
      </c>
      <c r="X4383" s="1" t="s">
        <v>2196</v>
      </c>
      <c r="Y4383" s="3" t="s">
        <v>2196</v>
      </c>
      <c r="Z4383" s="3" t="s">
        <v>2196</v>
      </c>
      <c r="AC4383"/>
      <c r="AD4383"/>
      <c r="AE4383"/>
      <c r="AF4383"/>
      <c r="AG4383">
        <v>4</v>
      </c>
      <c r="AH4383" s="1" t="s">
        <v>2828</v>
      </c>
      <c r="AI4383" s="1">
        <v>2020</v>
      </c>
      <c r="AL4383" s="1" t="s">
        <v>2829</v>
      </c>
      <c r="AN4383" s="1" t="s">
        <v>606</v>
      </c>
      <c r="AR4383" s="2"/>
    </row>
    <row r="4384" spans="1:53" x14ac:dyDescent="0.3">
      <c r="A4384" s="6" t="s">
        <v>1329</v>
      </c>
      <c r="B4384" s="7">
        <v>2022</v>
      </c>
      <c r="C4384" s="6" t="s">
        <v>513</v>
      </c>
      <c r="D4384" s="6" t="s">
        <v>513</v>
      </c>
      <c r="E4384" s="6" t="s">
        <v>399</v>
      </c>
      <c r="F4384" s="8" t="s">
        <v>521</v>
      </c>
      <c r="G4384" s="9">
        <v>6010</v>
      </c>
      <c r="H4384" s="10">
        <v>73</v>
      </c>
      <c r="I4384" s="11">
        <v>203</v>
      </c>
      <c r="J4384" s="11"/>
      <c r="K4384" s="12">
        <v>10.25</v>
      </c>
      <c r="L4384" s="13"/>
      <c r="M4384" s="12">
        <v>33</v>
      </c>
      <c r="N4384" s="13"/>
      <c r="O4384" s="12">
        <v>79.5</v>
      </c>
      <c r="P4384" s="14">
        <v>18</v>
      </c>
      <c r="Q4384" s="15"/>
      <c r="R4384" s="15"/>
      <c r="S4384" s="15"/>
      <c r="T4384" s="7"/>
      <c r="U4384" s="7">
        <v>3812</v>
      </c>
      <c r="V4384" s="17">
        <v>38.5</v>
      </c>
      <c r="W4384" s="18">
        <v>1003</v>
      </c>
      <c r="X4384" s="9">
        <v>123</v>
      </c>
      <c r="Y4384" s="15"/>
      <c r="Z4384" s="15"/>
      <c r="AA4384" s="15"/>
      <c r="AC4384" s="1" t="s">
        <v>289</v>
      </c>
      <c r="AD4384" s="1" t="s">
        <v>289</v>
      </c>
      <c r="AE4384" s="1">
        <v>97</v>
      </c>
      <c r="AF4384" s="1">
        <v>3</v>
      </c>
      <c r="AG4384" s="1">
        <v>2</v>
      </c>
      <c r="AH4384" s="1" t="s">
        <v>1330</v>
      </c>
      <c r="AI4384" s="1">
        <v>2022</v>
      </c>
      <c r="AL4384" s="19" t="s">
        <v>1331</v>
      </c>
      <c r="AM4384" s="19"/>
      <c r="AN4384" s="21" t="s">
        <v>573</v>
      </c>
    </row>
    <row r="4385" spans="1:53" x14ac:dyDescent="0.3">
      <c r="A4385" s="6" t="s">
        <v>1373</v>
      </c>
      <c r="B4385" s="7">
        <v>2022</v>
      </c>
      <c r="C4385" s="6" t="s">
        <v>54</v>
      </c>
      <c r="D4385" s="6" t="s">
        <v>54</v>
      </c>
      <c r="E4385" s="6" t="s">
        <v>55</v>
      </c>
      <c r="F4385" s="8" t="s">
        <v>639</v>
      </c>
      <c r="G4385" s="9">
        <v>6010</v>
      </c>
      <c r="H4385" s="10">
        <v>73</v>
      </c>
      <c r="I4385" s="11">
        <v>302</v>
      </c>
      <c r="J4385" s="11"/>
      <c r="K4385" s="12">
        <v>9.5</v>
      </c>
      <c r="L4385" s="13"/>
      <c r="M4385" s="12">
        <v>33.625</v>
      </c>
      <c r="N4385" s="13"/>
      <c r="O4385" s="12">
        <v>80</v>
      </c>
      <c r="P4385" s="14"/>
      <c r="Q4385" s="15"/>
      <c r="R4385" s="15"/>
      <c r="S4385" s="15"/>
      <c r="T4385" s="7"/>
      <c r="U4385" s="7"/>
      <c r="V4385" s="17"/>
      <c r="W4385" s="18"/>
      <c r="X4385" s="9"/>
      <c r="Y4385" s="9"/>
      <c r="Z4385" s="9"/>
      <c r="AA4385" s="15"/>
      <c r="AC4385" s="1" t="s">
        <v>161</v>
      </c>
      <c r="AD4385" s="1" t="s">
        <v>161</v>
      </c>
      <c r="AE4385" s="1">
        <v>220</v>
      </c>
      <c r="AF4385" s="1">
        <v>6</v>
      </c>
      <c r="AG4385" s="1">
        <v>3</v>
      </c>
      <c r="AH4385" s="1" t="s">
        <v>1374</v>
      </c>
      <c r="AI4385" s="1">
        <v>2022</v>
      </c>
      <c r="AL4385" s="19" t="s">
        <v>1375</v>
      </c>
      <c r="AM4385" s="19"/>
      <c r="AN4385" s="21" t="s">
        <v>83</v>
      </c>
    </row>
    <row r="4386" spans="1:53" x14ac:dyDescent="0.3">
      <c r="A4386" s="1" t="s">
        <v>3380</v>
      </c>
      <c r="B4386" s="1">
        <v>2019</v>
      </c>
      <c r="C4386" s="1" t="s">
        <v>513</v>
      </c>
      <c r="D4386" s="1" t="s">
        <v>513</v>
      </c>
      <c r="E4386" s="1" t="s">
        <v>399</v>
      </c>
      <c r="F4386" s="1" t="s">
        <v>327</v>
      </c>
      <c r="G4386" s="1">
        <v>6010</v>
      </c>
      <c r="H4386" s="1">
        <v>73</v>
      </c>
      <c r="I4386" s="1">
        <v>205</v>
      </c>
      <c r="J4386" s="1">
        <v>928</v>
      </c>
      <c r="K4386" s="1">
        <v>9.25</v>
      </c>
      <c r="L4386" s="1">
        <v>3148</v>
      </c>
      <c r="M4386" s="1">
        <v>31.5</v>
      </c>
      <c r="N4386" s="1">
        <v>7648</v>
      </c>
      <c r="O4386" s="1">
        <v>76.5</v>
      </c>
      <c r="P4386" s="1">
        <v>16</v>
      </c>
      <c r="U4386" s="1">
        <v>3112</v>
      </c>
      <c r="V4386" s="1">
        <v>31.5</v>
      </c>
      <c r="W4386" s="1">
        <v>907</v>
      </c>
      <c r="X4386" s="1">
        <v>115</v>
      </c>
      <c r="AB4386" s="1" t="s">
        <v>3240</v>
      </c>
      <c r="AC4386" s="1" t="s">
        <v>72</v>
      </c>
      <c r="AD4386" s="1" t="s">
        <v>72</v>
      </c>
      <c r="AG4386" s="1">
        <v>4</v>
      </c>
      <c r="AL4386" s="1" t="s">
        <v>3381</v>
      </c>
      <c r="AN4386" s="1" t="s">
        <v>539</v>
      </c>
      <c r="AO4386" s="1" t="s">
        <v>3382</v>
      </c>
      <c r="AR4386" s="2"/>
    </row>
    <row r="4387" spans="1:53" x14ac:dyDescent="0.3">
      <c r="A4387" s="1" t="s">
        <v>4465</v>
      </c>
      <c r="B4387" s="1">
        <v>2018</v>
      </c>
      <c r="C4387" s="1" t="s">
        <v>398</v>
      </c>
      <c r="D4387" s="1" t="s">
        <v>398</v>
      </c>
      <c r="E4387" s="1" t="s">
        <v>399</v>
      </c>
      <c r="F4387" s="1" t="s">
        <v>458</v>
      </c>
      <c r="G4387" s="1">
        <v>6010</v>
      </c>
      <c r="H4387" s="1">
        <v>73</v>
      </c>
      <c r="I4387" s="1">
        <v>209</v>
      </c>
      <c r="J4387" s="1">
        <v>1028</v>
      </c>
      <c r="K4387" s="1">
        <v>10.25</v>
      </c>
      <c r="L4387" s="1">
        <v>3168</v>
      </c>
      <c r="M4387" s="1">
        <v>31.75</v>
      </c>
      <c r="N4387" s="1">
        <v>7628</v>
      </c>
      <c r="O4387" s="1">
        <v>76.25</v>
      </c>
      <c r="P4387" s="1">
        <v>11</v>
      </c>
      <c r="U4387" s="1">
        <v>3900</v>
      </c>
      <c r="V4387" s="1">
        <v>39</v>
      </c>
      <c r="W4387" s="1">
        <v>1008</v>
      </c>
      <c r="X4387" s="1">
        <v>128</v>
      </c>
      <c r="Y4387" s="3">
        <v>6.72</v>
      </c>
      <c r="Z4387" s="3">
        <v>4.2300000000000004</v>
      </c>
      <c r="AB4387" s="1" t="s">
        <v>3293</v>
      </c>
      <c r="AC4387" s="1" t="s">
        <v>72</v>
      </c>
      <c r="AD4387" s="1" t="s">
        <v>72</v>
      </c>
      <c r="AG4387" s="1">
        <v>4</v>
      </c>
      <c r="AL4387" s="1" t="s">
        <v>4466</v>
      </c>
      <c r="AO4387" s="1" t="s">
        <v>4467</v>
      </c>
      <c r="AR4387" s="2"/>
      <c r="AS4387" s="1">
        <f>IF(AT4387&gt;0,1,0)</f>
        <v>0</v>
      </c>
      <c r="AT4387" s="1">
        <f>AU4387+AV4387</f>
        <v>0</v>
      </c>
      <c r="AU4387" s="1">
        <v>0</v>
      </c>
      <c r="AV4387" s="1">
        <v>0</v>
      </c>
      <c r="AW4387" s="1">
        <f>IF(AX4387&gt;0,1,0)</f>
        <v>0</v>
      </c>
      <c r="AX4387" s="1">
        <f>SUM(AY4387+AZ4387)</f>
        <v>0</v>
      </c>
      <c r="AY4387" s="1">
        <v>0</v>
      </c>
      <c r="AZ4387" s="1">
        <v>0</v>
      </c>
    </row>
    <row r="4388" spans="1:53" x14ac:dyDescent="0.3">
      <c r="A4388" s="1" t="s">
        <v>4716</v>
      </c>
      <c r="B4388" s="1">
        <v>2018</v>
      </c>
      <c r="C4388" s="1" t="s">
        <v>276</v>
      </c>
      <c r="D4388" s="1" t="s">
        <v>276</v>
      </c>
      <c r="E4388" s="1" t="s">
        <v>276</v>
      </c>
      <c r="F4388" s="1" t="s">
        <v>100</v>
      </c>
      <c r="G4388" s="1">
        <v>6010</v>
      </c>
      <c r="H4388" s="1">
        <v>73</v>
      </c>
      <c r="I4388" s="1">
        <v>239</v>
      </c>
      <c r="J4388" s="1">
        <v>958</v>
      </c>
      <c r="K4388" s="1">
        <v>9.625</v>
      </c>
      <c r="L4388" s="1">
        <v>3208</v>
      </c>
      <c r="M4388" s="1">
        <v>32</v>
      </c>
      <c r="N4388" s="1">
        <v>7818</v>
      </c>
      <c r="O4388" s="1">
        <v>78.125</v>
      </c>
      <c r="P4388" s="1">
        <v>19</v>
      </c>
      <c r="AB4388" s="1" t="s">
        <v>3240</v>
      </c>
      <c r="AC4388" s="1" t="s">
        <v>72</v>
      </c>
      <c r="AD4388" s="1" t="s">
        <v>72</v>
      </c>
      <c r="AG4388" s="1">
        <v>4</v>
      </c>
      <c r="AL4388" s="1" t="s">
        <v>4717</v>
      </c>
      <c r="AO4388" s="1" t="s">
        <v>4718</v>
      </c>
      <c r="AR4388" s="2"/>
      <c r="AS4388" s="1">
        <f>IF(AT4388&gt;0,1,0)</f>
        <v>0</v>
      </c>
      <c r="AT4388" s="1">
        <f>AU4388+AV4388</f>
        <v>0</v>
      </c>
      <c r="AU4388" s="1">
        <v>0</v>
      </c>
      <c r="AV4388" s="1">
        <v>0</v>
      </c>
      <c r="AW4388" s="1">
        <f>IF(AX4388&gt;0,1,0)</f>
        <v>0</v>
      </c>
      <c r="AX4388" s="1">
        <f>SUM(AY4388+AZ4388)</f>
        <v>0</v>
      </c>
      <c r="AY4388" s="1">
        <v>0</v>
      </c>
      <c r="AZ4388" s="1">
        <v>0</v>
      </c>
    </row>
    <row r="4389" spans="1:53" x14ac:dyDescent="0.3">
      <c r="A4389" s="1" t="s">
        <v>4964</v>
      </c>
      <c r="B4389" s="1">
        <v>2018</v>
      </c>
      <c r="C4389" s="1" t="s">
        <v>599</v>
      </c>
      <c r="D4389" s="1" t="s">
        <v>599</v>
      </c>
      <c r="E4389" s="1" t="s">
        <v>600</v>
      </c>
      <c r="F4389" s="1" t="s">
        <v>85</v>
      </c>
      <c r="G4389" s="1">
        <v>6010</v>
      </c>
      <c r="H4389" s="1">
        <v>73</v>
      </c>
      <c r="I4389" s="1">
        <v>210</v>
      </c>
      <c r="J4389" s="1">
        <v>948</v>
      </c>
      <c r="K4389" s="1">
        <v>9.5</v>
      </c>
      <c r="L4389" s="1">
        <v>3058</v>
      </c>
      <c r="M4389" s="1">
        <v>30.625</v>
      </c>
      <c r="N4389" s="1">
        <v>7400</v>
      </c>
      <c r="O4389" s="1">
        <v>74</v>
      </c>
      <c r="AB4389" s="1" t="s">
        <v>3244</v>
      </c>
      <c r="AC4389" s="1" t="s">
        <v>3301</v>
      </c>
      <c r="AD4389" s="1" t="s">
        <v>121</v>
      </c>
      <c r="AE4389" s="1">
        <v>173</v>
      </c>
      <c r="AF4389" s="1">
        <v>5</v>
      </c>
      <c r="AG4389" s="1">
        <v>3</v>
      </c>
      <c r="AL4389" s="1" t="s">
        <v>4965</v>
      </c>
      <c r="AO4389" s="1" t="s">
        <v>4966</v>
      </c>
      <c r="AR4389" s="2"/>
      <c r="AS4389" s="1">
        <f>IF(AT4389&gt;0,1,0)</f>
        <v>0</v>
      </c>
      <c r="AT4389" s="1">
        <f>AU4389+AV4389</f>
        <v>0</v>
      </c>
      <c r="AU4389" s="1">
        <v>0</v>
      </c>
      <c r="AV4389" s="1">
        <v>0</v>
      </c>
      <c r="AW4389" s="1">
        <f>IF(AX4389&gt;0,1,0)</f>
        <v>0</v>
      </c>
      <c r="AX4389" s="1">
        <f>SUM(AY4389+AZ4389)</f>
        <v>0</v>
      </c>
      <c r="AY4389" s="1">
        <v>0</v>
      </c>
      <c r="AZ4389" s="1">
        <v>0</v>
      </c>
    </row>
    <row r="4390" spans="1:53" x14ac:dyDescent="0.3">
      <c r="A4390" s="1" t="s">
        <v>5426</v>
      </c>
      <c r="B4390" s="1">
        <v>2017</v>
      </c>
      <c r="C4390" s="1" t="s">
        <v>513</v>
      </c>
      <c r="D4390" s="1" t="s">
        <v>399</v>
      </c>
      <c r="E4390" s="1" t="s">
        <v>399</v>
      </c>
      <c r="F4390" s="1" t="s">
        <v>192</v>
      </c>
      <c r="G4390" s="1">
        <v>6010</v>
      </c>
      <c r="H4390" s="1">
        <v>73</v>
      </c>
      <c r="I4390" s="1">
        <v>206</v>
      </c>
      <c r="J4390" s="1">
        <v>1068</v>
      </c>
      <c r="K4390" s="1">
        <v>10.75</v>
      </c>
      <c r="L4390" s="1">
        <v>3228</v>
      </c>
      <c r="M4390" s="1">
        <v>32.25</v>
      </c>
      <c r="N4390" s="1">
        <v>7768</v>
      </c>
      <c r="O4390" s="1">
        <v>77.75</v>
      </c>
      <c r="AB4390" s="1" t="s">
        <v>3240</v>
      </c>
      <c r="AC4390" s="1" t="s">
        <v>146</v>
      </c>
      <c r="AD4390" s="1" t="s">
        <v>146</v>
      </c>
      <c r="AE4390" s="1">
        <v>15</v>
      </c>
      <c r="AF4390" s="1">
        <v>1</v>
      </c>
      <c r="AG4390" s="1">
        <v>1</v>
      </c>
      <c r="AH4390" s="1" t="s">
        <v>5427</v>
      </c>
      <c r="AI4390" s="1">
        <v>2017</v>
      </c>
      <c r="AK4390" s="1">
        <v>44827</v>
      </c>
      <c r="AO4390" s="1" t="s">
        <v>5428</v>
      </c>
      <c r="AP4390" s="1" t="s">
        <v>5428</v>
      </c>
      <c r="AQ4390" s="1">
        <v>44827</v>
      </c>
      <c r="AR4390" s="2"/>
      <c r="AS4390" s="1">
        <f>IF(AT4390&gt;0,1,0)</f>
        <v>0</v>
      </c>
      <c r="AT4390" s="1">
        <f>AU4390+AV4390</f>
        <v>0</v>
      </c>
      <c r="AU4390" s="1">
        <v>0</v>
      </c>
      <c r="AV4390" s="1">
        <v>0</v>
      </c>
      <c r="AW4390" s="1">
        <f>IF(AX4390&gt;0,1,0)</f>
        <v>0</v>
      </c>
      <c r="AX4390" s="1">
        <f>SUM(AY4390+AZ4390)</f>
        <v>0</v>
      </c>
      <c r="AY4390" s="1">
        <v>0</v>
      </c>
      <c r="AZ4390" s="1">
        <v>0</v>
      </c>
      <c r="BA4390" s="1">
        <v>44827</v>
      </c>
    </row>
    <row r="4391" spans="1:53" x14ac:dyDescent="0.3">
      <c r="A4391" s="1" t="s">
        <v>3427</v>
      </c>
      <c r="B4391" s="1">
        <v>2019</v>
      </c>
      <c r="C4391" s="1" t="s">
        <v>513</v>
      </c>
      <c r="D4391" s="1" t="s">
        <v>513</v>
      </c>
      <c r="E4391" s="1" t="s">
        <v>399</v>
      </c>
      <c r="F4391" s="1" t="s">
        <v>81</v>
      </c>
      <c r="G4391" s="1">
        <v>6010</v>
      </c>
      <c r="H4391" s="1">
        <v>73</v>
      </c>
      <c r="I4391" s="1">
        <v>195</v>
      </c>
      <c r="J4391" s="1">
        <v>978</v>
      </c>
      <c r="K4391" s="1">
        <v>9.875</v>
      </c>
      <c r="L4391" s="1">
        <v>3218</v>
      </c>
      <c r="M4391" s="1">
        <v>32.125</v>
      </c>
      <c r="N4391" s="1">
        <v>7668</v>
      </c>
      <c r="O4391" s="1">
        <v>76.75</v>
      </c>
      <c r="AB4391" s="1" t="s">
        <v>3244</v>
      </c>
      <c r="AC4391" s="1" t="s">
        <v>131</v>
      </c>
      <c r="AD4391" s="1" t="s">
        <v>131</v>
      </c>
      <c r="AE4391" s="1">
        <v>139</v>
      </c>
      <c r="AF4391" s="1">
        <v>5</v>
      </c>
      <c r="AG4391" s="1">
        <v>3</v>
      </c>
      <c r="AL4391" s="1" t="s">
        <v>3428</v>
      </c>
      <c r="AN4391" s="1" t="s">
        <v>585</v>
      </c>
      <c r="AO4391" s="1" t="s">
        <v>3429</v>
      </c>
      <c r="AR4391" s="2"/>
    </row>
    <row r="4392" spans="1:53" x14ac:dyDescent="0.3">
      <c r="A4392" s="1" t="s">
        <v>6623</v>
      </c>
      <c r="B4392" s="1">
        <v>2016</v>
      </c>
      <c r="C4392" s="1" t="s">
        <v>54</v>
      </c>
      <c r="D4392" s="1" t="s">
        <v>54</v>
      </c>
      <c r="E4392" s="1" t="s">
        <v>55</v>
      </c>
      <c r="F4392" s="1" t="s">
        <v>579</v>
      </c>
      <c r="G4392" s="1">
        <v>6010</v>
      </c>
      <c r="H4392" s="1">
        <v>73</v>
      </c>
      <c r="I4392" s="1">
        <v>320</v>
      </c>
      <c r="J4392" s="1">
        <v>978</v>
      </c>
      <c r="K4392" s="1">
        <v>9.875</v>
      </c>
      <c r="L4392" s="1">
        <v>3268</v>
      </c>
      <c r="M4392" s="1">
        <v>32.75</v>
      </c>
      <c r="N4392" s="1">
        <v>7948</v>
      </c>
      <c r="O4392" s="1">
        <v>79.5</v>
      </c>
      <c r="AB4392" s="1" t="s">
        <v>2252</v>
      </c>
      <c r="AC4392" s="1" t="s">
        <v>72</v>
      </c>
      <c r="AD4392" s="1" t="s">
        <v>72</v>
      </c>
      <c r="AG4392" s="1">
        <v>4</v>
      </c>
      <c r="AH4392" s="1" t="s">
        <v>6624</v>
      </c>
      <c r="AI4392" s="1">
        <v>2016</v>
      </c>
      <c r="AK4392" s="1">
        <v>44011</v>
      </c>
      <c r="AO4392" s="1" t="s">
        <v>6625</v>
      </c>
      <c r="AP4392" s="1" t="s">
        <v>6625</v>
      </c>
      <c r="AQ4392" s="1">
        <v>44011</v>
      </c>
      <c r="AR4392" s="2"/>
      <c r="AS4392" s="1">
        <f t="shared" ref="AS4392:AS4415" si="856">IF(AT4392&gt;0,1,0)</f>
        <v>0</v>
      </c>
      <c r="AT4392" s="1">
        <f t="shared" ref="AT4392:AT4415" si="857">AU4392+AV4392</f>
        <v>0</v>
      </c>
      <c r="AU4392" s="1">
        <v>0</v>
      </c>
      <c r="AV4392" s="1">
        <v>0</v>
      </c>
      <c r="AW4392" s="1">
        <f t="shared" ref="AW4392:AW4415" si="858">IF(AX4392&gt;0,1,0)</f>
        <v>0</v>
      </c>
      <c r="AX4392" s="1">
        <f t="shared" ref="AX4392:AX4415" si="859">SUM(AY4392+AZ4392)</f>
        <v>0</v>
      </c>
      <c r="AY4392" s="1">
        <v>0</v>
      </c>
      <c r="AZ4392" s="1">
        <v>0</v>
      </c>
      <c r="BA4392" s="1">
        <v>44011</v>
      </c>
    </row>
    <row r="4393" spans="1:53" x14ac:dyDescent="0.3">
      <c r="A4393" s="1" t="s">
        <v>6692</v>
      </c>
      <c r="B4393" s="1">
        <v>2016</v>
      </c>
      <c r="C4393" s="1" t="s">
        <v>276</v>
      </c>
      <c r="D4393" s="1" t="s">
        <v>276</v>
      </c>
      <c r="E4393" s="1" t="s">
        <v>276</v>
      </c>
      <c r="F4393" s="1" t="s">
        <v>269</v>
      </c>
      <c r="G4393" s="1">
        <v>6010</v>
      </c>
      <c r="H4393" s="1">
        <v>73</v>
      </c>
      <c r="I4393" s="1">
        <v>248</v>
      </c>
      <c r="J4393" s="1">
        <v>978</v>
      </c>
      <c r="K4393" s="1">
        <v>9.875</v>
      </c>
      <c r="L4393" s="1">
        <v>3128</v>
      </c>
      <c r="M4393" s="1">
        <v>31.25</v>
      </c>
      <c r="N4393" s="1">
        <v>7718</v>
      </c>
      <c r="O4393" s="1">
        <v>77.125</v>
      </c>
      <c r="P4393" s="1">
        <v>21</v>
      </c>
      <c r="AB4393" s="1" t="s">
        <v>3244</v>
      </c>
      <c r="AC4393" s="1" t="s">
        <v>72</v>
      </c>
      <c r="AD4393" s="1" t="s">
        <v>72</v>
      </c>
      <c r="AG4393" s="1">
        <v>4</v>
      </c>
      <c r="AH4393" s="1" t="s">
        <v>6693</v>
      </c>
      <c r="AI4393" s="1">
        <v>2016</v>
      </c>
      <c r="AJ4393" s="1">
        <v>2019</v>
      </c>
      <c r="AK4393" s="1">
        <v>43871</v>
      </c>
      <c r="AO4393" s="1" t="s">
        <v>6694</v>
      </c>
      <c r="AP4393" s="1" t="s">
        <v>6694</v>
      </c>
      <c r="AQ4393" s="1">
        <v>43871</v>
      </c>
      <c r="AR4393" s="2"/>
      <c r="AS4393" s="1">
        <f t="shared" si="856"/>
        <v>0</v>
      </c>
      <c r="AT4393" s="1">
        <f t="shared" si="857"/>
        <v>0</v>
      </c>
      <c r="AU4393" s="1">
        <v>0</v>
      </c>
      <c r="AV4393" s="1">
        <v>0</v>
      </c>
      <c r="AW4393" s="1">
        <f t="shared" si="858"/>
        <v>0</v>
      </c>
      <c r="AX4393" s="1">
        <f t="shared" si="859"/>
        <v>0</v>
      </c>
      <c r="AY4393" s="1">
        <v>0</v>
      </c>
      <c r="AZ4393" s="1">
        <v>0</v>
      </c>
      <c r="BA4393" s="1">
        <v>43871</v>
      </c>
    </row>
    <row r="4394" spans="1:53" x14ac:dyDescent="0.3">
      <c r="A4394" s="1" t="s">
        <v>6754</v>
      </c>
      <c r="B4394" s="1">
        <v>2016</v>
      </c>
      <c r="C4394" s="1" t="s">
        <v>276</v>
      </c>
      <c r="D4394" s="1" t="s">
        <v>276</v>
      </c>
      <c r="E4394" s="1" t="s">
        <v>276</v>
      </c>
      <c r="F4394" s="1" t="s">
        <v>680</v>
      </c>
      <c r="G4394" s="1">
        <v>6010</v>
      </c>
      <c r="H4394" s="1">
        <v>73</v>
      </c>
      <c r="I4394" s="1">
        <v>245</v>
      </c>
      <c r="J4394" s="1">
        <v>1028</v>
      </c>
      <c r="K4394" s="1">
        <v>10.25</v>
      </c>
      <c r="L4394" s="1">
        <v>3358</v>
      </c>
      <c r="M4394" s="1">
        <v>33.625</v>
      </c>
      <c r="N4394" s="1">
        <v>7958</v>
      </c>
      <c r="O4394" s="1">
        <v>79.625</v>
      </c>
      <c r="P4394" s="1">
        <v>19</v>
      </c>
      <c r="AB4394" s="1" t="s">
        <v>3293</v>
      </c>
      <c r="AC4394" s="1" t="s">
        <v>211</v>
      </c>
      <c r="AD4394" s="1" t="s">
        <v>211</v>
      </c>
      <c r="AE4394" s="1">
        <v>36</v>
      </c>
      <c r="AF4394" s="1">
        <v>2</v>
      </c>
      <c r="AG4394" s="1">
        <v>2</v>
      </c>
      <c r="AH4394" s="1" t="s">
        <v>6755</v>
      </c>
      <c r="AI4394" s="1">
        <v>2016</v>
      </c>
      <c r="AJ4394" s="1">
        <v>2019</v>
      </c>
      <c r="AK4394" s="1">
        <v>43325</v>
      </c>
      <c r="AO4394" s="1" t="s">
        <v>6756</v>
      </c>
      <c r="AP4394" s="1" t="s">
        <v>6756</v>
      </c>
      <c r="AQ4394" s="1">
        <v>43325</v>
      </c>
      <c r="AR4394" s="2"/>
      <c r="AS4394" s="1">
        <f t="shared" si="856"/>
        <v>0</v>
      </c>
      <c r="AT4394" s="1">
        <f t="shared" si="857"/>
        <v>0</v>
      </c>
      <c r="AU4394" s="1">
        <v>0</v>
      </c>
      <c r="AV4394" s="1">
        <v>0</v>
      </c>
      <c r="AW4394" s="1">
        <f t="shared" si="858"/>
        <v>0</v>
      </c>
      <c r="AX4394" s="1">
        <f t="shared" si="859"/>
        <v>0</v>
      </c>
      <c r="AY4394" s="1">
        <v>0</v>
      </c>
      <c r="AZ4394" s="1">
        <v>0</v>
      </c>
      <c r="BA4394" s="1">
        <v>43325</v>
      </c>
    </row>
    <row r="4395" spans="1:53" x14ac:dyDescent="0.3">
      <c r="A4395" s="1" t="s">
        <v>10369</v>
      </c>
      <c r="B4395" s="1">
        <v>2012</v>
      </c>
      <c r="C4395" s="1" t="s">
        <v>276</v>
      </c>
      <c r="D4395" s="1" t="s">
        <v>399</v>
      </c>
      <c r="E4395" s="1" t="s">
        <v>399</v>
      </c>
      <c r="F4395" s="1" t="s">
        <v>81</v>
      </c>
      <c r="G4395" s="1">
        <v>6010</v>
      </c>
      <c r="H4395" s="1">
        <v>73</v>
      </c>
      <c r="I4395" s="1">
        <v>213</v>
      </c>
      <c r="J4395" s="1">
        <v>948</v>
      </c>
      <c r="K4395" s="1">
        <v>9.5</v>
      </c>
      <c r="L4395" s="1">
        <v>3358</v>
      </c>
      <c r="M4395" s="1">
        <v>33.625</v>
      </c>
      <c r="N4395" s="1">
        <v>7958</v>
      </c>
      <c r="O4395" s="1">
        <v>79.625</v>
      </c>
      <c r="AB4395" s="1" t="s">
        <v>3244</v>
      </c>
      <c r="AC4395" s="1" t="s">
        <v>96</v>
      </c>
      <c r="AD4395" s="1" t="s">
        <v>96</v>
      </c>
      <c r="AE4395" s="1">
        <v>7</v>
      </c>
      <c r="AF4395" s="1">
        <v>1</v>
      </c>
      <c r="AG4395" s="1">
        <v>1</v>
      </c>
      <c r="AH4395" s="1" t="s">
        <v>10370</v>
      </c>
      <c r="AI4395" s="1">
        <v>2012</v>
      </c>
      <c r="AJ4395" s="1">
        <v>2020</v>
      </c>
      <c r="AK4395" s="1">
        <v>38537</v>
      </c>
      <c r="AO4395" s="1" t="s">
        <v>10371</v>
      </c>
      <c r="AP4395" s="1" t="s">
        <v>10371</v>
      </c>
      <c r="AQ4395" s="1">
        <v>38537</v>
      </c>
      <c r="AR4395" s="2"/>
      <c r="AS4395" s="1">
        <f t="shared" si="856"/>
        <v>0</v>
      </c>
      <c r="AT4395" s="1">
        <f t="shared" si="857"/>
        <v>0</v>
      </c>
      <c r="AU4395" s="1">
        <v>0</v>
      </c>
      <c r="AV4395" s="1">
        <v>0</v>
      </c>
      <c r="AW4395" s="1">
        <f t="shared" si="858"/>
        <v>0</v>
      </c>
      <c r="AX4395" s="1">
        <f t="shared" si="859"/>
        <v>0</v>
      </c>
      <c r="AY4395" s="1">
        <v>0</v>
      </c>
      <c r="AZ4395" s="1">
        <v>0</v>
      </c>
      <c r="BA4395" s="1">
        <v>38537</v>
      </c>
    </row>
    <row r="4396" spans="1:53" x14ac:dyDescent="0.3">
      <c r="A4396" s="1" t="s">
        <v>11552</v>
      </c>
      <c r="B4396" s="1">
        <v>2011</v>
      </c>
      <c r="C4396" s="1" t="s">
        <v>276</v>
      </c>
      <c r="D4396" s="1" t="s">
        <v>276</v>
      </c>
      <c r="E4396" s="1" t="s">
        <v>276</v>
      </c>
      <c r="F4396" s="1" t="s">
        <v>66</v>
      </c>
      <c r="G4396" s="1">
        <v>6010</v>
      </c>
      <c r="H4396" s="1">
        <v>73</v>
      </c>
      <c r="I4396" s="1">
        <v>242</v>
      </c>
      <c r="J4396" s="1">
        <v>1000</v>
      </c>
      <c r="K4396" s="1">
        <v>10</v>
      </c>
      <c r="L4396" s="1">
        <v>3200</v>
      </c>
      <c r="M4396" s="1">
        <v>32</v>
      </c>
      <c r="N4396" s="1">
        <v>7878</v>
      </c>
      <c r="O4396" s="1">
        <v>78.875</v>
      </c>
      <c r="P4396" s="1">
        <v>24</v>
      </c>
      <c r="U4396" s="1">
        <v>3712</v>
      </c>
      <c r="V4396" s="1">
        <v>37.5</v>
      </c>
      <c r="W4396" s="1">
        <v>1003</v>
      </c>
      <c r="X4396" s="1">
        <v>123</v>
      </c>
      <c r="AB4396" s="1" t="s">
        <v>3244</v>
      </c>
      <c r="AC4396" s="1" t="s">
        <v>193</v>
      </c>
      <c r="AD4396" s="1" t="s">
        <v>193</v>
      </c>
      <c r="AE4396" s="1">
        <v>91</v>
      </c>
      <c r="AF4396" s="1">
        <v>3</v>
      </c>
      <c r="AG4396" s="1">
        <v>2</v>
      </c>
      <c r="AH4396" s="1" t="s">
        <v>11553</v>
      </c>
      <c r="AI4396" s="1">
        <v>2011</v>
      </c>
      <c r="AK4396" s="1">
        <v>37166</v>
      </c>
      <c r="AO4396" s="1" t="s">
        <v>11554</v>
      </c>
      <c r="AP4396" s="1" t="s">
        <v>11554</v>
      </c>
      <c r="AQ4396" s="1">
        <v>37166</v>
      </c>
      <c r="AR4396" s="2"/>
      <c r="AS4396" s="1">
        <f t="shared" si="856"/>
        <v>0</v>
      </c>
      <c r="AT4396" s="1">
        <f t="shared" si="857"/>
        <v>0</v>
      </c>
      <c r="AU4396" s="1">
        <v>0</v>
      </c>
      <c r="AV4396" s="1">
        <v>0</v>
      </c>
      <c r="AW4396" s="1">
        <f t="shared" si="858"/>
        <v>0</v>
      </c>
      <c r="AX4396" s="1">
        <f t="shared" si="859"/>
        <v>0</v>
      </c>
      <c r="AY4396" s="1">
        <v>0</v>
      </c>
      <c r="AZ4396" s="1">
        <v>0</v>
      </c>
      <c r="BA4396" s="1">
        <v>37166</v>
      </c>
    </row>
    <row r="4397" spans="1:53" x14ac:dyDescent="0.3">
      <c r="A4397" s="1" t="s">
        <v>11579</v>
      </c>
      <c r="B4397" s="1">
        <v>2011</v>
      </c>
      <c r="C4397" s="1" t="s">
        <v>276</v>
      </c>
      <c r="D4397" s="1" t="s">
        <v>276</v>
      </c>
      <c r="E4397" s="1" t="s">
        <v>276</v>
      </c>
      <c r="F4397" s="1" t="s">
        <v>2236</v>
      </c>
      <c r="G4397" s="1">
        <v>6010</v>
      </c>
      <c r="H4397" s="1">
        <v>73</v>
      </c>
      <c r="I4397" s="1">
        <v>243</v>
      </c>
      <c r="J4397" s="1">
        <v>848</v>
      </c>
      <c r="K4397" s="1">
        <v>8.5</v>
      </c>
      <c r="L4397" s="1">
        <v>3238</v>
      </c>
      <c r="M4397" s="1">
        <v>32.375</v>
      </c>
      <c r="N4397" s="1">
        <v>7518</v>
      </c>
      <c r="O4397" s="1">
        <v>75.125</v>
      </c>
      <c r="AB4397" s="1" t="s">
        <v>3268</v>
      </c>
      <c r="AC4397" s="1" t="s">
        <v>72</v>
      </c>
      <c r="AD4397" s="1" t="s">
        <v>72</v>
      </c>
      <c r="AG4397" s="1">
        <v>4</v>
      </c>
      <c r="AH4397" s="1">
        <v>0</v>
      </c>
      <c r="AI4397" s="1">
        <v>2011</v>
      </c>
      <c r="AK4397" s="1">
        <v>38079</v>
      </c>
      <c r="AO4397" s="1" t="s">
        <v>11580</v>
      </c>
      <c r="AP4397" s="1" t="s">
        <v>11580</v>
      </c>
      <c r="AQ4397" s="1">
        <v>38079</v>
      </c>
      <c r="AR4397" s="2"/>
      <c r="AS4397" s="1">
        <f t="shared" si="856"/>
        <v>0</v>
      </c>
      <c r="AT4397" s="1">
        <f t="shared" si="857"/>
        <v>0</v>
      </c>
      <c r="AU4397" s="1">
        <v>0</v>
      </c>
      <c r="AV4397" s="1">
        <v>0</v>
      </c>
      <c r="AW4397" s="1">
        <f t="shared" si="858"/>
        <v>0</v>
      </c>
      <c r="AX4397" s="1">
        <f t="shared" si="859"/>
        <v>0</v>
      </c>
      <c r="AY4397" s="1">
        <v>0</v>
      </c>
      <c r="AZ4397" s="1">
        <v>0</v>
      </c>
      <c r="BA4397" s="1">
        <v>38079</v>
      </c>
    </row>
    <row r="4398" spans="1:53" x14ac:dyDescent="0.3">
      <c r="A4398" s="1" t="s">
        <v>11620</v>
      </c>
      <c r="B4398" s="1">
        <v>2011</v>
      </c>
      <c r="C4398" s="1" t="s">
        <v>276</v>
      </c>
      <c r="D4398" s="1" t="s">
        <v>276</v>
      </c>
      <c r="E4398" s="1" t="s">
        <v>276</v>
      </c>
      <c r="F4398" s="1" t="s">
        <v>341</v>
      </c>
      <c r="G4398" s="1">
        <v>6010</v>
      </c>
      <c r="H4398" s="1">
        <v>73</v>
      </c>
      <c r="I4398" s="1">
        <v>240</v>
      </c>
      <c r="J4398" s="1">
        <v>1028</v>
      </c>
      <c r="K4398" s="1">
        <v>10.25</v>
      </c>
      <c r="L4398" s="1">
        <v>3328</v>
      </c>
      <c r="M4398" s="1">
        <v>33.25</v>
      </c>
      <c r="N4398" s="1">
        <v>7678</v>
      </c>
      <c r="O4398" s="1">
        <v>76.875</v>
      </c>
      <c r="AB4398" s="1" t="s">
        <v>2252</v>
      </c>
      <c r="AC4398" s="1" t="s">
        <v>367</v>
      </c>
      <c r="AD4398" s="1" t="s">
        <v>367</v>
      </c>
      <c r="AE4398" s="1">
        <v>67</v>
      </c>
      <c r="AF4398" s="1">
        <v>3</v>
      </c>
      <c r="AG4398" s="1">
        <v>2</v>
      </c>
      <c r="AH4398" s="1" t="s">
        <v>11621</v>
      </c>
      <c r="AI4398" s="1">
        <v>2011</v>
      </c>
      <c r="AK4398" s="1">
        <v>37142</v>
      </c>
      <c r="AO4398" s="1" t="s">
        <v>11622</v>
      </c>
      <c r="AP4398" s="1" t="s">
        <v>11622</v>
      </c>
      <c r="AQ4398" s="1">
        <v>37142</v>
      </c>
      <c r="AR4398" s="2"/>
      <c r="AS4398" s="1">
        <f t="shared" si="856"/>
        <v>0</v>
      </c>
      <c r="AT4398" s="1">
        <f t="shared" si="857"/>
        <v>0</v>
      </c>
      <c r="AU4398" s="1">
        <v>0</v>
      </c>
      <c r="AV4398" s="1">
        <v>0</v>
      </c>
      <c r="AW4398" s="1">
        <f t="shared" si="858"/>
        <v>0</v>
      </c>
      <c r="AX4398" s="1">
        <f t="shared" si="859"/>
        <v>0</v>
      </c>
      <c r="AY4398" s="1">
        <v>0</v>
      </c>
      <c r="AZ4398" s="1">
        <v>0</v>
      </c>
      <c r="BA4398" s="1">
        <v>37142</v>
      </c>
    </row>
    <row r="4399" spans="1:53" x14ac:dyDescent="0.3">
      <c r="A4399" s="1" t="s">
        <v>11629</v>
      </c>
      <c r="B4399" s="1">
        <v>2011</v>
      </c>
      <c r="C4399" s="1" t="s">
        <v>276</v>
      </c>
      <c r="D4399" s="1" t="s">
        <v>276</v>
      </c>
      <c r="E4399" s="1" t="s">
        <v>276</v>
      </c>
      <c r="F4399" s="1" t="s">
        <v>377</v>
      </c>
      <c r="G4399" s="1">
        <v>6010</v>
      </c>
      <c r="H4399" s="1">
        <v>73</v>
      </c>
      <c r="I4399" s="1">
        <v>241</v>
      </c>
      <c r="J4399" s="1">
        <v>1000</v>
      </c>
      <c r="K4399" s="1">
        <v>10</v>
      </c>
      <c r="L4399" s="1">
        <v>3248</v>
      </c>
      <c r="M4399" s="1">
        <v>32.5</v>
      </c>
      <c r="N4399" s="1">
        <v>7538</v>
      </c>
      <c r="O4399" s="1">
        <v>75.375</v>
      </c>
      <c r="P4399" s="1">
        <v>21</v>
      </c>
      <c r="U4399" s="1">
        <v>3400</v>
      </c>
      <c r="V4399" s="1">
        <v>34</v>
      </c>
      <c r="W4399" s="1">
        <v>907</v>
      </c>
      <c r="X4399" s="1">
        <v>115</v>
      </c>
      <c r="Z4399" s="3">
        <v>4.5</v>
      </c>
      <c r="AB4399" s="1" t="s">
        <v>2252</v>
      </c>
      <c r="AC4399" s="1" t="s">
        <v>131</v>
      </c>
      <c r="AD4399" s="1" t="s">
        <v>131</v>
      </c>
      <c r="AE4399" s="1">
        <v>171</v>
      </c>
      <c r="AF4399" s="1">
        <v>6</v>
      </c>
      <c r="AG4399" s="1">
        <v>3</v>
      </c>
      <c r="AH4399" s="1" t="s">
        <v>11630</v>
      </c>
      <c r="AI4399" s="1">
        <v>2011</v>
      </c>
      <c r="AK4399" s="1">
        <v>37246</v>
      </c>
      <c r="AO4399" s="1" t="s">
        <v>11631</v>
      </c>
      <c r="AP4399" s="1" t="s">
        <v>11631</v>
      </c>
      <c r="AQ4399" s="1">
        <v>37246</v>
      </c>
      <c r="AR4399" s="2"/>
      <c r="AS4399" s="1">
        <f t="shared" si="856"/>
        <v>0</v>
      </c>
      <c r="AT4399" s="1">
        <f t="shared" si="857"/>
        <v>0</v>
      </c>
      <c r="AU4399" s="1">
        <v>0</v>
      </c>
      <c r="AV4399" s="1">
        <v>0</v>
      </c>
      <c r="AW4399" s="1">
        <f t="shared" si="858"/>
        <v>0</v>
      </c>
      <c r="AX4399" s="1">
        <f t="shared" si="859"/>
        <v>0</v>
      </c>
      <c r="AY4399" s="1">
        <v>0</v>
      </c>
      <c r="AZ4399" s="1">
        <v>0</v>
      </c>
      <c r="BA4399" s="1">
        <v>37246</v>
      </c>
    </row>
    <row r="4400" spans="1:53" x14ac:dyDescent="0.3">
      <c r="A4400" s="1" t="s">
        <v>12794</v>
      </c>
      <c r="B4400" s="1">
        <v>2010</v>
      </c>
      <c r="C4400" s="1" t="s">
        <v>608</v>
      </c>
      <c r="D4400" s="1" t="s">
        <v>608</v>
      </c>
      <c r="E4400" s="1" t="s">
        <v>600</v>
      </c>
      <c r="F4400" s="1" t="s">
        <v>192</v>
      </c>
      <c r="G4400" s="1">
        <v>6010</v>
      </c>
      <c r="H4400" s="1">
        <v>73</v>
      </c>
      <c r="I4400" s="1">
        <v>202</v>
      </c>
      <c r="J4400" s="1">
        <v>848</v>
      </c>
      <c r="K4400" s="1">
        <v>8.5</v>
      </c>
      <c r="L4400" s="1">
        <v>3168</v>
      </c>
      <c r="M4400" s="1">
        <v>31.75</v>
      </c>
      <c r="AB4400" s="1" t="s">
        <v>3240</v>
      </c>
      <c r="AC4400" s="1" t="s">
        <v>72</v>
      </c>
      <c r="AD4400" s="1" t="s">
        <v>72</v>
      </c>
      <c r="AG4400" s="1">
        <v>4</v>
      </c>
      <c r="AH4400" s="1" t="s">
        <v>12795</v>
      </c>
      <c r="AI4400" s="1">
        <v>2010</v>
      </c>
      <c r="AK4400" s="1">
        <v>35918</v>
      </c>
      <c r="AO4400" s="1" t="s">
        <v>12796</v>
      </c>
      <c r="AP4400" s="1" t="s">
        <v>12796</v>
      </c>
      <c r="AQ4400" s="1">
        <v>35918</v>
      </c>
      <c r="AR4400" s="2"/>
      <c r="AS4400" s="1">
        <f t="shared" si="856"/>
        <v>0</v>
      </c>
      <c r="AT4400" s="1">
        <f t="shared" si="857"/>
        <v>0</v>
      </c>
      <c r="AU4400" s="1">
        <v>0</v>
      </c>
      <c r="AV4400" s="1">
        <v>0</v>
      </c>
      <c r="AW4400" s="1">
        <f t="shared" si="858"/>
        <v>0</v>
      </c>
      <c r="AX4400" s="1">
        <f t="shared" si="859"/>
        <v>0</v>
      </c>
      <c r="AY4400" s="1">
        <v>0</v>
      </c>
      <c r="AZ4400" s="1">
        <v>0</v>
      </c>
      <c r="BA4400" s="1">
        <v>35918</v>
      </c>
    </row>
    <row r="4401" spans="1:53" x14ac:dyDescent="0.3">
      <c r="A4401" s="1" t="s">
        <v>13124</v>
      </c>
      <c r="B4401" s="1">
        <v>2010</v>
      </c>
      <c r="C4401" s="1" t="s">
        <v>672</v>
      </c>
      <c r="D4401" s="1" t="s">
        <v>673</v>
      </c>
      <c r="E4401" s="1" t="s">
        <v>673</v>
      </c>
      <c r="F4401" s="1" t="s">
        <v>7754</v>
      </c>
      <c r="G4401" s="1">
        <v>6010</v>
      </c>
      <c r="H4401" s="1">
        <v>73</v>
      </c>
      <c r="I4401" s="1">
        <v>205</v>
      </c>
      <c r="J4401" s="1">
        <v>948</v>
      </c>
      <c r="K4401" s="1">
        <v>9.5</v>
      </c>
      <c r="L4401" s="1">
        <v>3248</v>
      </c>
      <c r="M4401" s="1">
        <v>32.5</v>
      </c>
      <c r="P4401" s="1">
        <v>13</v>
      </c>
      <c r="AB4401" s="1" t="s">
        <v>3374</v>
      </c>
      <c r="AC4401" s="1" t="s">
        <v>72</v>
      </c>
      <c r="AD4401" s="1" t="s">
        <v>72</v>
      </c>
      <c r="AG4401" s="1">
        <v>4</v>
      </c>
      <c r="AH4401" s="1" t="s">
        <v>13125</v>
      </c>
      <c r="AI4401" s="1">
        <v>2010</v>
      </c>
      <c r="AK4401" s="1">
        <v>35708</v>
      </c>
      <c r="AO4401" s="1" t="s">
        <v>13126</v>
      </c>
      <c r="AP4401" s="1" t="s">
        <v>13126</v>
      </c>
      <c r="AQ4401" s="1">
        <v>35708</v>
      </c>
      <c r="AR4401" s="2"/>
      <c r="AS4401" s="1">
        <f t="shared" si="856"/>
        <v>0</v>
      </c>
      <c r="AT4401" s="1">
        <f t="shared" si="857"/>
        <v>0</v>
      </c>
      <c r="AU4401" s="1">
        <v>0</v>
      </c>
      <c r="AV4401" s="1">
        <v>0</v>
      </c>
      <c r="AW4401" s="1">
        <f t="shared" si="858"/>
        <v>0</v>
      </c>
      <c r="AX4401" s="1">
        <f t="shared" si="859"/>
        <v>0</v>
      </c>
      <c r="AY4401" s="1">
        <v>0</v>
      </c>
      <c r="AZ4401" s="1">
        <v>0</v>
      </c>
      <c r="BA4401" s="1">
        <v>35708</v>
      </c>
    </row>
    <row r="4402" spans="1:53" x14ac:dyDescent="0.3">
      <c r="A4402" s="1" t="s">
        <v>13279</v>
      </c>
      <c r="B4402" s="1">
        <v>2009</v>
      </c>
      <c r="C4402" s="1" t="s">
        <v>513</v>
      </c>
      <c r="D4402" s="1" t="s">
        <v>399</v>
      </c>
      <c r="E4402" s="1" t="s">
        <v>399</v>
      </c>
      <c r="F4402" s="1" t="s">
        <v>601</v>
      </c>
      <c r="G4402" s="1">
        <v>6010</v>
      </c>
      <c r="H4402" s="1">
        <v>73</v>
      </c>
      <c r="I4402" s="1">
        <v>213</v>
      </c>
      <c r="J4402" s="1">
        <v>1000</v>
      </c>
      <c r="K4402" s="1">
        <v>10</v>
      </c>
      <c r="L4402" s="1">
        <v>3300</v>
      </c>
      <c r="M4402" s="1">
        <v>33</v>
      </c>
      <c r="AB4402" s="1" t="s">
        <v>3240</v>
      </c>
      <c r="AC4402" s="1" t="s">
        <v>72</v>
      </c>
      <c r="AD4402" s="1" t="s">
        <v>72</v>
      </c>
      <c r="AG4402" s="1">
        <v>4</v>
      </c>
      <c r="AH4402" s="1">
        <v>0</v>
      </c>
      <c r="AI4402" s="1">
        <v>2010</v>
      </c>
      <c r="AK4402" s="1">
        <v>35382</v>
      </c>
      <c r="AO4402" s="1" t="s">
        <v>13280</v>
      </c>
      <c r="AP4402" s="1" t="s">
        <v>13280</v>
      </c>
      <c r="AQ4402" s="1">
        <v>35382</v>
      </c>
      <c r="AR4402" s="2"/>
      <c r="AS4402" s="1">
        <f t="shared" si="856"/>
        <v>0</v>
      </c>
      <c r="AT4402" s="1">
        <f t="shared" si="857"/>
        <v>0</v>
      </c>
      <c r="AU4402" s="1">
        <v>0</v>
      </c>
      <c r="AV4402" s="1">
        <v>0</v>
      </c>
      <c r="AW4402" s="1">
        <f t="shared" si="858"/>
        <v>0</v>
      </c>
      <c r="AX4402" s="1">
        <f t="shared" si="859"/>
        <v>0</v>
      </c>
      <c r="AY4402" s="1">
        <v>0</v>
      </c>
      <c r="AZ4402" s="1">
        <v>0</v>
      </c>
      <c r="BA4402" s="1">
        <v>35382</v>
      </c>
    </row>
    <row r="4403" spans="1:53" x14ac:dyDescent="0.3">
      <c r="A4403" s="1" t="s">
        <v>13295</v>
      </c>
      <c r="B4403" s="1">
        <v>2009</v>
      </c>
      <c r="C4403" s="1" t="s">
        <v>513</v>
      </c>
      <c r="D4403" s="1" t="s">
        <v>399</v>
      </c>
      <c r="E4403" s="1" t="s">
        <v>399</v>
      </c>
      <c r="F4403" s="1" t="s">
        <v>924</v>
      </c>
      <c r="G4403" s="1">
        <v>6010</v>
      </c>
      <c r="H4403" s="1">
        <v>73</v>
      </c>
      <c r="I4403" s="1">
        <v>198</v>
      </c>
      <c r="J4403" s="1">
        <v>848</v>
      </c>
      <c r="K4403" s="1">
        <v>8.5</v>
      </c>
      <c r="L4403" s="1">
        <v>3128</v>
      </c>
      <c r="M4403" s="1">
        <v>31.25</v>
      </c>
      <c r="P4403" s="1">
        <v>12</v>
      </c>
      <c r="Q4403" s="3">
        <v>1.59</v>
      </c>
      <c r="R4403" s="3">
        <v>2.66</v>
      </c>
      <c r="U4403" s="1">
        <v>3600</v>
      </c>
      <c r="V4403" s="1">
        <v>36</v>
      </c>
      <c r="W4403" s="1">
        <v>1003</v>
      </c>
      <c r="X4403" s="1">
        <v>123</v>
      </c>
      <c r="Y4403" s="3">
        <v>6.6</v>
      </c>
      <c r="Z4403" s="3">
        <v>3.98</v>
      </c>
      <c r="AA4403" s="3">
        <v>11.17</v>
      </c>
      <c r="AB4403" s="1" t="s">
        <v>3260</v>
      </c>
      <c r="AC4403" s="1" t="s">
        <v>319</v>
      </c>
      <c r="AD4403" s="1" t="s">
        <v>319</v>
      </c>
      <c r="AE4403" s="1">
        <v>59</v>
      </c>
      <c r="AF4403" s="1">
        <v>2</v>
      </c>
      <c r="AG4403" s="1">
        <v>2</v>
      </c>
      <c r="AH4403" s="1" t="s">
        <v>13296</v>
      </c>
      <c r="AI4403" s="1">
        <v>2009</v>
      </c>
      <c r="AK4403" s="1">
        <v>34510</v>
      </c>
      <c r="AO4403" s="1" t="s">
        <v>13297</v>
      </c>
      <c r="AP4403" s="1" t="s">
        <v>13297</v>
      </c>
      <c r="AQ4403" s="1">
        <v>34510</v>
      </c>
      <c r="AR4403" s="2"/>
      <c r="AS4403" s="1">
        <f t="shared" si="856"/>
        <v>0</v>
      </c>
      <c r="AT4403" s="1">
        <f t="shared" si="857"/>
        <v>0</v>
      </c>
      <c r="AU4403" s="1">
        <v>0</v>
      </c>
      <c r="AV4403" s="1">
        <v>0</v>
      </c>
      <c r="AW4403" s="1">
        <f t="shared" si="858"/>
        <v>0</v>
      </c>
      <c r="AX4403" s="1">
        <f t="shared" si="859"/>
        <v>0</v>
      </c>
      <c r="AY4403" s="1">
        <v>0</v>
      </c>
      <c r="AZ4403" s="1">
        <v>0</v>
      </c>
      <c r="BA4403" s="1">
        <v>34510</v>
      </c>
    </row>
    <row r="4404" spans="1:53" x14ac:dyDescent="0.3">
      <c r="A4404" s="1" t="s">
        <v>13489</v>
      </c>
      <c r="B4404" s="1">
        <v>2009</v>
      </c>
      <c r="C4404" s="1" t="s">
        <v>276</v>
      </c>
      <c r="D4404" s="1" t="s">
        <v>276</v>
      </c>
      <c r="E4404" s="1" t="s">
        <v>276</v>
      </c>
      <c r="F4404" s="1" t="s">
        <v>66</v>
      </c>
      <c r="G4404" s="1">
        <v>6010</v>
      </c>
      <c r="H4404" s="1">
        <v>73</v>
      </c>
      <c r="I4404" s="1">
        <v>236</v>
      </c>
      <c r="J4404" s="1">
        <v>938</v>
      </c>
      <c r="K4404" s="1">
        <v>9.375</v>
      </c>
      <c r="L4404" s="1">
        <v>3248</v>
      </c>
      <c r="M4404" s="1">
        <v>32.5</v>
      </c>
      <c r="U4404" s="1">
        <v>3500</v>
      </c>
      <c r="V4404" s="1">
        <v>35</v>
      </c>
      <c r="W4404" s="1">
        <v>910</v>
      </c>
      <c r="X4404" s="1">
        <v>118</v>
      </c>
      <c r="Y4404" s="3">
        <v>7</v>
      </c>
      <c r="Z4404" s="3">
        <v>4.2300000000000004</v>
      </c>
      <c r="AA4404" s="3">
        <v>12.02</v>
      </c>
      <c r="AB4404" s="1" t="s">
        <v>3244</v>
      </c>
      <c r="AC4404" s="1" t="s">
        <v>72</v>
      </c>
      <c r="AD4404" s="1" t="s">
        <v>72</v>
      </c>
      <c r="AG4404" s="1">
        <v>4</v>
      </c>
      <c r="AH4404" s="1" t="s">
        <v>13490</v>
      </c>
      <c r="AI4404" s="1">
        <v>2009</v>
      </c>
      <c r="AJ4404" s="1">
        <v>2017</v>
      </c>
      <c r="AK4404" s="1">
        <v>35101</v>
      </c>
      <c r="AO4404" s="1" t="s">
        <v>13491</v>
      </c>
      <c r="AP4404" s="1" t="s">
        <v>13491</v>
      </c>
      <c r="AQ4404" s="1">
        <v>35101</v>
      </c>
      <c r="AR4404" s="2"/>
      <c r="AS4404" s="1">
        <f t="shared" si="856"/>
        <v>0</v>
      </c>
      <c r="AT4404" s="1">
        <f t="shared" si="857"/>
        <v>0</v>
      </c>
      <c r="AU4404" s="1">
        <v>0</v>
      </c>
      <c r="AV4404" s="1">
        <v>0</v>
      </c>
      <c r="AW4404" s="1">
        <f t="shared" si="858"/>
        <v>0</v>
      </c>
      <c r="AX4404" s="1">
        <f t="shared" si="859"/>
        <v>0</v>
      </c>
      <c r="AY4404" s="1">
        <v>0</v>
      </c>
      <c r="AZ4404" s="1">
        <v>0</v>
      </c>
      <c r="BA4404" s="1">
        <v>35101</v>
      </c>
    </row>
    <row r="4405" spans="1:53" x14ac:dyDescent="0.3">
      <c r="A4405" s="1" t="s">
        <v>17009</v>
      </c>
      <c r="B4405" s="1">
        <v>2005</v>
      </c>
      <c r="C4405" s="1" t="s">
        <v>513</v>
      </c>
      <c r="D4405" s="1" t="s">
        <v>513</v>
      </c>
      <c r="E4405" s="1" t="s">
        <v>399</v>
      </c>
      <c r="F4405" s="1" t="s">
        <v>111</v>
      </c>
      <c r="G4405" s="1">
        <v>6010</v>
      </c>
      <c r="H4405" s="1">
        <v>73</v>
      </c>
      <c r="I4405" s="1">
        <v>207</v>
      </c>
      <c r="J4405" s="1">
        <v>978</v>
      </c>
      <c r="K4405" s="1">
        <v>9.875</v>
      </c>
      <c r="L4405" s="1">
        <v>3158</v>
      </c>
      <c r="M4405" s="1">
        <v>31.625</v>
      </c>
      <c r="AB4405" s="1" t="s">
        <v>3256</v>
      </c>
      <c r="AC4405" s="1" t="s">
        <v>91</v>
      </c>
      <c r="AD4405" s="1" t="s">
        <v>91</v>
      </c>
      <c r="AE4405" s="1">
        <v>34</v>
      </c>
      <c r="AF4405" s="1">
        <v>2</v>
      </c>
      <c r="AG4405" s="1">
        <v>2</v>
      </c>
      <c r="AH4405" s="1" t="s">
        <v>17010</v>
      </c>
      <c r="AI4405" s="1">
        <v>2005</v>
      </c>
      <c r="AK4405" s="1">
        <v>29861</v>
      </c>
      <c r="AO4405" s="1" t="s">
        <v>17011</v>
      </c>
      <c r="AP4405" s="1" t="s">
        <v>17011</v>
      </c>
      <c r="AQ4405" s="1">
        <v>29861</v>
      </c>
      <c r="AR4405" s="2"/>
      <c r="AS4405" s="1">
        <f t="shared" si="856"/>
        <v>0</v>
      </c>
      <c r="AT4405" s="1">
        <f t="shared" si="857"/>
        <v>0</v>
      </c>
      <c r="AU4405" s="1">
        <v>0</v>
      </c>
      <c r="AV4405" s="1">
        <v>0</v>
      </c>
      <c r="AW4405" s="1">
        <f t="shared" si="858"/>
        <v>0</v>
      </c>
      <c r="AX4405" s="1">
        <f t="shared" si="859"/>
        <v>0</v>
      </c>
      <c r="AY4405" s="1">
        <v>0</v>
      </c>
      <c r="AZ4405" s="1">
        <v>0</v>
      </c>
      <c r="BA4405" s="1">
        <v>29861</v>
      </c>
    </row>
    <row r="4406" spans="1:53" x14ac:dyDescent="0.3">
      <c r="A4406" s="1" t="s">
        <v>17355</v>
      </c>
      <c r="B4406" s="1">
        <v>2005</v>
      </c>
      <c r="C4406" s="1" t="s">
        <v>276</v>
      </c>
      <c r="D4406" s="1" t="s">
        <v>276</v>
      </c>
      <c r="E4406" s="1" t="s">
        <v>276</v>
      </c>
      <c r="F4406" s="1" t="s">
        <v>1492</v>
      </c>
      <c r="G4406" s="1">
        <v>6010</v>
      </c>
      <c r="H4406" s="1">
        <v>73</v>
      </c>
      <c r="I4406" s="1">
        <v>235</v>
      </c>
      <c r="J4406" s="1">
        <v>914</v>
      </c>
      <c r="K4406" s="1">
        <v>9.25</v>
      </c>
      <c r="L4406" s="1">
        <v>3112</v>
      </c>
      <c r="M4406" s="1">
        <v>31.5</v>
      </c>
      <c r="P4406" s="1">
        <v>25</v>
      </c>
      <c r="Z4406" s="3">
        <v>4.3099999999999996</v>
      </c>
      <c r="AB4406" s="1" t="s">
        <v>3374</v>
      </c>
      <c r="AC4406" s="1" t="s">
        <v>3301</v>
      </c>
      <c r="AD4406" s="1" t="s">
        <v>121</v>
      </c>
      <c r="AE4406" s="1">
        <v>78</v>
      </c>
      <c r="AF4406" s="1">
        <v>3</v>
      </c>
      <c r="AG4406" s="1">
        <v>2</v>
      </c>
      <c r="AH4406" s="1" t="s">
        <v>17356</v>
      </c>
      <c r="AI4406" s="1">
        <v>2005</v>
      </c>
      <c r="AK4406" s="1">
        <v>29905</v>
      </c>
      <c r="AO4406" s="1" t="s">
        <v>17357</v>
      </c>
      <c r="AP4406" s="1" t="s">
        <v>17357</v>
      </c>
      <c r="AQ4406" s="1">
        <v>29905</v>
      </c>
      <c r="AR4406" s="2"/>
      <c r="AS4406" s="1">
        <f t="shared" si="856"/>
        <v>0</v>
      </c>
      <c r="AT4406" s="1">
        <f t="shared" si="857"/>
        <v>0</v>
      </c>
      <c r="AU4406" s="1">
        <v>0</v>
      </c>
      <c r="AV4406" s="1">
        <v>0</v>
      </c>
      <c r="AW4406" s="1">
        <f t="shared" si="858"/>
        <v>0</v>
      </c>
      <c r="AX4406" s="1">
        <f t="shared" si="859"/>
        <v>0</v>
      </c>
      <c r="AY4406" s="1">
        <v>0</v>
      </c>
      <c r="AZ4406" s="1">
        <v>0</v>
      </c>
      <c r="BA4406" s="1">
        <v>29905</v>
      </c>
    </row>
    <row r="4407" spans="1:53" x14ac:dyDescent="0.3">
      <c r="A4407" s="1" t="s">
        <v>17777</v>
      </c>
      <c r="B4407" s="1">
        <v>2005</v>
      </c>
      <c r="C4407" s="1" t="s">
        <v>1121</v>
      </c>
      <c r="D4407" s="1" t="s">
        <v>1121</v>
      </c>
      <c r="E4407" s="1" t="s">
        <v>1081</v>
      </c>
      <c r="F4407" s="1" t="s">
        <v>76</v>
      </c>
      <c r="G4407" s="1">
        <v>6010</v>
      </c>
      <c r="H4407" s="1">
        <v>73</v>
      </c>
      <c r="I4407" s="1">
        <v>248</v>
      </c>
      <c r="J4407" s="1">
        <v>958</v>
      </c>
      <c r="K4407" s="1">
        <v>9.625</v>
      </c>
      <c r="L4407" s="1">
        <v>3200</v>
      </c>
      <c r="M4407" s="1">
        <v>32</v>
      </c>
      <c r="AB4407" s="1" t="s">
        <v>3256</v>
      </c>
      <c r="AC4407" s="1" t="s">
        <v>72</v>
      </c>
      <c r="AD4407" s="1" t="s">
        <v>72</v>
      </c>
      <c r="AG4407" s="1">
        <v>4</v>
      </c>
      <c r="AH4407" s="1" t="s">
        <v>17778</v>
      </c>
      <c r="AI4407" s="1">
        <v>2005</v>
      </c>
      <c r="AK4407" s="1">
        <v>30156</v>
      </c>
      <c r="AO4407" s="1" t="s">
        <v>17779</v>
      </c>
      <c r="AP4407" s="1" t="s">
        <v>17779</v>
      </c>
      <c r="AQ4407" s="1">
        <v>30156</v>
      </c>
      <c r="AR4407" s="2"/>
      <c r="AS4407" s="1">
        <f t="shared" si="856"/>
        <v>0</v>
      </c>
      <c r="AT4407" s="1">
        <f t="shared" si="857"/>
        <v>0</v>
      </c>
      <c r="AU4407" s="1">
        <v>0</v>
      </c>
      <c r="AV4407" s="1">
        <v>0</v>
      </c>
      <c r="AW4407" s="1">
        <f t="shared" si="858"/>
        <v>0</v>
      </c>
      <c r="AX4407" s="1">
        <f t="shared" si="859"/>
        <v>0</v>
      </c>
      <c r="AY4407" s="1">
        <v>0</v>
      </c>
      <c r="AZ4407" s="1">
        <v>0</v>
      </c>
      <c r="BA4407" s="1">
        <v>30156</v>
      </c>
    </row>
    <row r="4408" spans="1:53" x14ac:dyDescent="0.3">
      <c r="A4408" s="1" t="s">
        <v>18144</v>
      </c>
      <c r="B4408" s="1">
        <v>2004</v>
      </c>
      <c r="C4408" s="1" t="s">
        <v>54</v>
      </c>
      <c r="D4408" s="6" t="s">
        <v>54</v>
      </c>
      <c r="E4408" s="1" t="s">
        <v>55</v>
      </c>
      <c r="F4408" s="1" t="s">
        <v>269</v>
      </c>
      <c r="G4408" s="1">
        <v>6010</v>
      </c>
      <c r="H4408" s="1">
        <v>73</v>
      </c>
      <c r="I4408" s="1">
        <v>310</v>
      </c>
      <c r="J4408" s="1">
        <v>958</v>
      </c>
      <c r="K4408" s="1">
        <v>9.625</v>
      </c>
      <c r="L4408" s="1">
        <v>3158</v>
      </c>
      <c r="M4408" s="1">
        <v>31.625</v>
      </c>
      <c r="AB4408" s="1" t="s">
        <v>3244</v>
      </c>
      <c r="AC4408" s="1" t="s">
        <v>72</v>
      </c>
      <c r="AD4408" s="1" t="s">
        <v>72</v>
      </c>
      <c r="AG4408" s="1">
        <v>4</v>
      </c>
      <c r="AH4408" s="1" t="s">
        <v>18145</v>
      </c>
      <c r="AI4408" s="1">
        <v>2004</v>
      </c>
      <c r="AK4408" s="1">
        <v>29724</v>
      </c>
      <c r="AO4408" s="1" t="s">
        <v>18146</v>
      </c>
      <c r="AP4408" s="1" t="s">
        <v>18146</v>
      </c>
      <c r="AQ4408" s="1">
        <v>29724</v>
      </c>
      <c r="AR4408" s="2"/>
      <c r="AS4408" s="1">
        <f t="shared" si="856"/>
        <v>0</v>
      </c>
      <c r="AT4408" s="1">
        <f t="shared" si="857"/>
        <v>0</v>
      </c>
      <c r="AU4408" s="1">
        <v>0</v>
      </c>
      <c r="AV4408" s="1">
        <v>0</v>
      </c>
      <c r="AW4408" s="1">
        <f t="shared" si="858"/>
        <v>0</v>
      </c>
      <c r="AX4408" s="1">
        <f t="shared" si="859"/>
        <v>0</v>
      </c>
      <c r="AY4408" s="1">
        <v>0</v>
      </c>
      <c r="AZ4408" s="1">
        <v>0</v>
      </c>
      <c r="BA4408" s="1">
        <v>29724</v>
      </c>
    </row>
    <row r="4409" spans="1:53" x14ac:dyDescent="0.3">
      <c r="A4409" s="1" t="s">
        <v>18315</v>
      </c>
      <c r="B4409" s="1">
        <v>2004</v>
      </c>
      <c r="C4409" s="1" t="s">
        <v>276</v>
      </c>
      <c r="D4409" s="6" t="s">
        <v>276</v>
      </c>
      <c r="E4409" s="1" t="s">
        <v>276</v>
      </c>
      <c r="F4409" s="1" t="s">
        <v>210</v>
      </c>
      <c r="G4409" s="1">
        <v>6010</v>
      </c>
      <c r="H4409" s="1">
        <v>73</v>
      </c>
      <c r="I4409" s="1">
        <v>233</v>
      </c>
      <c r="J4409" s="1">
        <v>934</v>
      </c>
      <c r="K4409" s="1">
        <v>9.75</v>
      </c>
      <c r="L4409" s="1">
        <v>3112</v>
      </c>
      <c r="M4409" s="1">
        <v>31.5</v>
      </c>
      <c r="P4409" s="1">
        <v>17</v>
      </c>
      <c r="AB4409" s="1" t="s">
        <v>3256</v>
      </c>
      <c r="AC4409" s="1" t="s">
        <v>72</v>
      </c>
      <c r="AD4409" s="1" t="s">
        <v>72</v>
      </c>
      <c r="AG4409" s="1">
        <v>4</v>
      </c>
      <c r="AH4409" s="1" t="s">
        <v>18316</v>
      </c>
      <c r="AI4409" s="1">
        <v>2004</v>
      </c>
      <c r="AK4409" s="1">
        <v>29296</v>
      </c>
      <c r="AO4409" s="1" t="s">
        <v>18317</v>
      </c>
      <c r="AP4409" s="1" t="s">
        <v>18317</v>
      </c>
      <c r="AQ4409" s="1">
        <v>29296</v>
      </c>
      <c r="AR4409" s="2"/>
      <c r="AS4409" s="1">
        <f t="shared" si="856"/>
        <v>0</v>
      </c>
      <c r="AT4409" s="1">
        <f t="shared" si="857"/>
        <v>0</v>
      </c>
      <c r="AU4409" s="1">
        <v>0</v>
      </c>
      <c r="AV4409" s="1">
        <v>0</v>
      </c>
      <c r="AW4409" s="1">
        <f t="shared" si="858"/>
        <v>0</v>
      </c>
      <c r="AX4409" s="1">
        <f t="shared" si="859"/>
        <v>0</v>
      </c>
      <c r="AY4409" s="1">
        <v>0</v>
      </c>
      <c r="AZ4409" s="1">
        <v>0</v>
      </c>
      <c r="BA4409" s="1">
        <v>29296</v>
      </c>
    </row>
    <row r="4410" spans="1:53" x14ac:dyDescent="0.3">
      <c r="A4410" s="1" t="s">
        <v>18532</v>
      </c>
      <c r="B4410" s="1">
        <v>2004</v>
      </c>
      <c r="C4410" s="1" t="s">
        <v>599</v>
      </c>
      <c r="D4410" s="1" t="s">
        <v>599</v>
      </c>
      <c r="E4410" s="1" t="s">
        <v>600</v>
      </c>
      <c r="F4410" s="1" t="s">
        <v>95</v>
      </c>
      <c r="G4410" s="1">
        <v>6010</v>
      </c>
      <c r="H4410" s="1">
        <v>73</v>
      </c>
      <c r="I4410" s="1">
        <v>207</v>
      </c>
      <c r="J4410" s="1">
        <v>918</v>
      </c>
      <c r="K4410" s="1">
        <v>9.125</v>
      </c>
      <c r="L4410" s="1">
        <v>3100</v>
      </c>
      <c r="M4410" s="1">
        <v>31</v>
      </c>
      <c r="AB4410" s="1" t="s">
        <v>6971</v>
      </c>
      <c r="AC4410" s="1" t="s">
        <v>161</v>
      </c>
      <c r="AD4410" s="1" t="s">
        <v>161</v>
      </c>
      <c r="AE4410" s="1">
        <v>188</v>
      </c>
      <c r="AF4410" s="1">
        <v>6</v>
      </c>
      <c r="AG4410" s="1">
        <v>3</v>
      </c>
      <c r="AH4410" s="1" t="s">
        <v>18533</v>
      </c>
      <c r="AI4410" s="1">
        <v>2004</v>
      </c>
      <c r="AJ4410" s="1">
        <v>2018</v>
      </c>
      <c r="AK4410" s="1">
        <v>29141</v>
      </c>
      <c r="AO4410" s="1" t="s">
        <v>18534</v>
      </c>
      <c r="AP4410" s="1" t="s">
        <v>18534</v>
      </c>
      <c r="AQ4410" s="1">
        <v>29141</v>
      </c>
      <c r="AR4410" s="2"/>
      <c r="AS4410" s="1">
        <f t="shared" si="856"/>
        <v>1</v>
      </c>
      <c r="AT4410" s="1">
        <f t="shared" si="857"/>
        <v>3</v>
      </c>
      <c r="AU4410" s="1">
        <v>3</v>
      </c>
      <c r="AV4410" s="1">
        <v>0</v>
      </c>
      <c r="AW4410" s="1">
        <f t="shared" si="858"/>
        <v>1</v>
      </c>
      <c r="AX4410" s="1">
        <f t="shared" si="859"/>
        <v>4</v>
      </c>
      <c r="AY4410" s="1">
        <v>3</v>
      </c>
      <c r="AZ4410" s="1">
        <v>1</v>
      </c>
      <c r="BA4410" s="1">
        <v>29141</v>
      </c>
    </row>
    <row r="4411" spans="1:53" x14ac:dyDescent="0.3">
      <c r="A4411" s="1" t="s">
        <v>18562</v>
      </c>
      <c r="B4411" s="1">
        <v>2004</v>
      </c>
      <c r="C4411" s="1" t="s">
        <v>599</v>
      </c>
      <c r="D4411" s="6" t="s">
        <v>599</v>
      </c>
      <c r="E4411" s="1" t="s">
        <v>600</v>
      </c>
      <c r="F4411" s="1" t="s">
        <v>18563</v>
      </c>
      <c r="G4411" s="1">
        <v>6010</v>
      </c>
      <c r="H4411" s="1">
        <v>73</v>
      </c>
      <c r="I4411" s="1">
        <v>207</v>
      </c>
      <c r="J4411" s="1">
        <v>838</v>
      </c>
      <c r="K4411" s="1">
        <v>8.375</v>
      </c>
      <c r="L4411" s="1">
        <v>3138</v>
      </c>
      <c r="M4411" s="1">
        <v>31.375</v>
      </c>
      <c r="AB4411" s="1" t="s">
        <v>18564</v>
      </c>
      <c r="AC4411" s="1" t="s">
        <v>72</v>
      </c>
      <c r="AD4411" s="1" t="s">
        <v>72</v>
      </c>
      <c r="AG4411" s="1">
        <v>4</v>
      </c>
      <c r="AI4411" s="1">
        <v>2004</v>
      </c>
      <c r="AO4411" s="1" t="s">
        <v>18565</v>
      </c>
      <c r="AP4411" s="1" t="s">
        <v>18565</v>
      </c>
      <c r="AQ4411" s="1">
        <v>-103204</v>
      </c>
      <c r="AR4411" s="2"/>
      <c r="AS4411" s="1">
        <f t="shared" si="856"/>
        <v>0</v>
      </c>
      <c r="AT4411" s="1">
        <f t="shared" si="857"/>
        <v>0</v>
      </c>
      <c r="AU4411" s="1">
        <v>0</v>
      </c>
      <c r="AV4411" s="1">
        <v>0</v>
      </c>
      <c r="AW4411" s="1">
        <f t="shared" si="858"/>
        <v>0</v>
      </c>
      <c r="AX4411" s="1">
        <f t="shared" si="859"/>
        <v>0</v>
      </c>
      <c r="AY4411" s="1">
        <v>0</v>
      </c>
      <c r="AZ4411" s="1">
        <v>0</v>
      </c>
      <c r="BA4411" s="1">
        <v>-103204</v>
      </c>
    </row>
    <row r="4412" spans="1:53" x14ac:dyDescent="0.3">
      <c r="A4412" s="1" t="s">
        <v>18932</v>
      </c>
      <c r="B4412" s="1">
        <v>2003</v>
      </c>
      <c r="C4412" s="1" t="s">
        <v>276</v>
      </c>
      <c r="D4412" s="6" t="s">
        <v>513</v>
      </c>
      <c r="E4412" s="1" t="s">
        <v>399</v>
      </c>
      <c r="F4412" s="1" t="s">
        <v>100</v>
      </c>
      <c r="G4412" s="1">
        <v>6010</v>
      </c>
      <c r="H4412" s="1">
        <v>73</v>
      </c>
      <c r="I4412" s="1">
        <v>219</v>
      </c>
      <c r="J4412" s="1">
        <v>1038</v>
      </c>
      <c r="K4412" s="1">
        <v>10.375</v>
      </c>
      <c r="L4412" s="1">
        <v>3112</v>
      </c>
      <c r="M4412" s="1">
        <v>31.5</v>
      </c>
      <c r="P4412" s="1">
        <v>13</v>
      </c>
      <c r="AB4412" s="1" t="s">
        <v>3240</v>
      </c>
      <c r="AC4412" s="1" t="s">
        <v>193</v>
      </c>
      <c r="AD4412" s="1" t="s">
        <v>193</v>
      </c>
      <c r="AE4412" s="1">
        <v>55</v>
      </c>
      <c r="AF4412" s="1">
        <v>2</v>
      </c>
      <c r="AG4412" s="1">
        <v>2</v>
      </c>
      <c r="AH4412" s="1" t="s">
        <v>18933</v>
      </c>
      <c r="AI4412" s="1">
        <v>2003</v>
      </c>
      <c r="AK4412" s="1">
        <v>28090</v>
      </c>
      <c r="AO4412" s="1" t="s">
        <v>18934</v>
      </c>
      <c r="AP4412" s="1" t="s">
        <v>18934</v>
      </c>
      <c r="AQ4412" s="1">
        <v>28090</v>
      </c>
      <c r="AR4412" s="2"/>
      <c r="AS4412" s="1">
        <f t="shared" si="856"/>
        <v>0</v>
      </c>
      <c r="AT4412" s="1">
        <f t="shared" si="857"/>
        <v>0</v>
      </c>
      <c r="AU4412" s="1">
        <v>0</v>
      </c>
      <c r="AV4412" s="1">
        <v>0</v>
      </c>
      <c r="AW4412" s="1">
        <f t="shared" si="858"/>
        <v>0</v>
      </c>
      <c r="AX4412" s="1">
        <f t="shared" si="859"/>
        <v>0</v>
      </c>
      <c r="AY4412" s="1">
        <v>0</v>
      </c>
      <c r="AZ4412" s="1">
        <v>0</v>
      </c>
      <c r="BA4412" s="1">
        <v>28090</v>
      </c>
    </row>
    <row r="4413" spans="1:53" x14ac:dyDescent="0.3">
      <c r="A4413" s="1" t="s">
        <v>18938</v>
      </c>
      <c r="B4413" s="1">
        <v>2003</v>
      </c>
      <c r="C4413" s="1" t="s">
        <v>513</v>
      </c>
      <c r="D4413" s="6" t="s">
        <v>513</v>
      </c>
      <c r="E4413" s="1" t="s">
        <v>399</v>
      </c>
      <c r="F4413" s="1" t="s">
        <v>125</v>
      </c>
      <c r="G4413" s="1">
        <v>6010</v>
      </c>
      <c r="H4413" s="1">
        <v>73</v>
      </c>
      <c r="I4413" s="1">
        <v>205</v>
      </c>
      <c r="J4413" s="1">
        <v>878</v>
      </c>
      <c r="K4413" s="1">
        <v>8.875</v>
      </c>
      <c r="L4413" s="1">
        <v>3014</v>
      </c>
      <c r="M4413" s="1">
        <v>30.25</v>
      </c>
      <c r="P4413" s="1">
        <v>20</v>
      </c>
      <c r="AB4413" s="1" t="s">
        <v>3240</v>
      </c>
      <c r="AC4413" s="1" t="s">
        <v>405</v>
      </c>
      <c r="AD4413" s="1" t="s">
        <v>405</v>
      </c>
      <c r="AE4413" s="1">
        <v>240</v>
      </c>
      <c r="AF4413" s="1">
        <v>7</v>
      </c>
      <c r="AG4413" s="1">
        <v>3</v>
      </c>
      <c r="AH4413" s="1" t="s">
        <v>18939</v>
      </c>
      <c r="AI4413" s="1">
        <v>2003</v>
      </c>
      <c r="AK4413" s="1">
        <v>28276</v>
      </c>
      <c r="AO4413" s="1" t="s">
        <v>18940</v>
      </c>
      <c r="AP4413" s="1" t="s">
        <v>18940</v>
      </c>
      <c r="AQ4413" s="1">
        <v>28276</v>
      </c>
      <c r="AR4413" s="2"/>
      <c r="AS4413" s="1">
        <f t="shared" si="856"/>
        <v>0</v>
      </c>
      <c r="AT4413" s="1">
        <f t="shared" si="857"/>
        <v>0</v>
      </c>
      <c r="AU4413" s="1">
        <v>0</v>
      </c>
      <c r="AV4413" s="1">
        <v>0</v>
      </c>
      <c r="AW4413" s="1">
        <f t="shared" si="858"/>
        <v>0</v>
      </c>
      <c r="AX4413" s="1">
        <f t="shared" si="859"/>
        <v>0</v>
      </c>
      <c r="AY4413" s="1">
        <v>0</v>
      </c>
      <c r="AZ4413" s="1">
        <v>0</v>
      </c>
      <c r="BA4413" s="1">
        <v>28276</v>
      </c>
    </row>
    <row r="4414" spans="1:53" x14ac:dyDescent="0.3">
      <c r="A4414" s="1" t="s">
        <v>19583</v>
      </c>
      <c r="B4414" s="1">
        <v>2003</v>
      </c>
      <c r="C4414" s="1" t="s">
        <v>643</v>
      </c>
      <c r="D4414" s="6" t="s">
        <v>643</v>
      </c>
      <c r="E4414" s="1" t="s">
        <v>643</v>
      </c>
      <c r="F4414" s="1" t="s">
        <v>85</v>
      </c>
      <c r="G4414" s="1">
        <v>6010</v>
      </c>
      <c r="H4414" s="1">
        <v>73</v>
      </c>
      <c r="I4414" s="1">
        <v>217</v>
      </c>
      <c r="J4414" s="1">
        <v>914</v>
      </c>
      <c r="K4414" s="1">
        <v>9.25</v>
      </c>
      <c r="L4414" s="1">
        <v>2914</v>
      </c>
      <c r="M4414" s="1">
        <v>29.25</v>
      </c>
      <c r="AB4414" s="1" t="s">
        <v>3244</v>
      </c>
      <c r="AC4414" s="1" t="s">
        <v>86</v>
      </c>
      <c r="AD4414" s="1" t="s">
        <v>86</v>
      </c>
      <c r="AE4414" s="1">
        <v>22</v>
      </c>
      <c r="AF4414" s="1">
        <v>1</v>
      </c>
      <c r="AG4414" s="1">
        <v>1</v>
      </c>
      <c r="AH4414" s="1" t="s">
        <v>19584</v>
      </c>
      <c r="AI4414" s="1">
        <v>2003</v>
      </c>
      <c r="AK4414" s="1">
        <v>28058</v>
      </c>
      <c r="AO4414" s="1" t="s">
        <v>19585</v>
      </c>
      <c r="AP4414" s="1" t="s">
        <v>19585</v>
      </c>
      <c r="AQ4414" s="1">
        <v>28058</v>
      </c>
      <c r="AR4414" s="2"/>
      <c r="AS4414" s="1">
        <f t="shared" si="856"/>
        <v>0</v>
      </c>
      <c r="AT4414" s="1">
        <f t="shared" si="857"/>
        <v>0</v>
      </c>
      <c r="AU4414" s="1">
        <v>0</v>
      </c>
      <c r="AV4414" s="1">
        <v>0</v>
      </c>
      <c r="AW4414" s="1">
        <f t="shared" si="858"/>
        <v>0</v>
      </c>
      <c r="AX4414" s="1">
        <f t="shared" si="859"/>
        <v>0</v>
      </c>
      <c r="AY4414" s="1">
        <v>0</v>
      </c>
      <c r="AZ4414" s="1">
        <v>0</v>
      </c>
      <c r="BA4414" s="1">
        <v>28058</v>
      </c>
    </row>
    <row r="4415" spans="1:53" x14ac:dyDescent="0.3">
      <c r="A4415" s="1" t="s">
        <v>19648</v>
      </c>
      <c r="B4415" s="1">
        <v>2003</v>
      </c>
      <c r="C4415" s="1" t="s">
        <v>1081</v>
      </c>
      <c r="D4415" s="6" t="s">
        <v>1081</v>
      </c>
      <c r="E4415" s="1" t="s">
        <v>1081</v>
      </c>
      <c r="F4415" s="1" t="s">
        <v>100</v>
      </c>
      <c r="G4415" s="1">
        <v>6010</v>
      </c>
      <c r="H4415" s="1">
        <v>73</v>
      </c>
      <c r="I4415" s="1">
        <v>228</v>
      </c>
      <c r="J4415" s="1">
        <v>914</v>
      </c>
      <c r="K4415" s="1">
        <v>9.25</v>
      </c>
      <c r="L4415" s="1">
        <v>3112</v>
      </c>
      <c r="M4415" s="1">
        <v>31.5</v>
      </c>
      <c r="P4415" s="1">
        <v>19</v>
      </c>
      <c r="AB4415" s="1" t="s">
        <v>3240</v>
      </c>
      <c r="AC4415" s="1" t="s">
        <v>77</v>
      </c>
      <c r="AD4415" s="1" t="s">
        <v>77</v>
      </c>
      <c r="AE4415" s="1">
        <v>27</v>
      </c>
      <c r="AF4415" s="1">
        <v>1</v>
      </c>
      <c r="AG4415" s="1">
        <v>1</v>
      </c>
      <c r="AH4415" s="1" t="s">
        <v>19649</v>
      </c>
      <c r="AI4415" s="1">
        <v>2003</v>
      </c>
      <c r="AK4415" s="1">
        <v>28063</v>
      </c>
      <c r="AO4415" s="1" t="s">
        <v>19650</v>
      </c>
      <c r="AP4415" s="1" t="s">
        <v>19650</v>
      </c>
      <c r="AQ4415" s="1">
        <v>28063</v>
      </c>
      <c r="AR4415" s="2"/>
      <c r="AS4415" s="1">
        <f t="shared" si="856"/>
        <v>1</v>
      </c>
      <c r="AT4415" s="1">
        <f t="shared" si="857"/>
        <v>2</v>
      </c>
      <c r="AU4415" s="1">
        <v>2</v>
      </c>
      <c r="AV4415" s="1">
        <v>0</v>
      </c>
      <c r="AW4415" s="1">
        <f t="shared" si="858"/>
        <v>1</v>
      </c>
      <c r="AX4415" s="1">
        <f t="shared" si="859"/>
        <v>2</v>
      </c>
      <c r="AY4415" s="1">
        <v>1</v>
      </c>
      <c r="AZ4415" s="1">
        <v>1</v>
      </c>
      <c r="BA4415" s="1">
        <v>28063</v>
      </c>
    </row>
    <row r="4416" spans="1:53" x14ac:dyDescent="0.3">
      <c r="A4416" s="1" t="s">
        <v>19975</v>
      </c>
      <c r="B4416" s="1">
        <v>2024</v>
      </c>
      <c r="C4416" s="1" t="s">
        <v>143</v>
      </c>
      <c r="D4416" s="1" t="s">
        <v>144</v>
      </c>
      <c r="E4416" s="1" t="s">
        <v>55</v>
      </c>
      <c r="F4416" s="1" t="s">
        <v>924</v>
      </c>
      <c r="G4416" s="1">
        <v>6007</v>
      </c>
      <c r="H4416" s="1">
        <v>72.875</v>
      </c>
      <c r="I4416" s="1">
        <v>246</v>
      </c>
      <c r="K4416" s="1">
        <v>10.75</v>
      </c>
      <c r="M4416" s="1">
        <v>33.875</v>
      </c>
      <c r="O4416" s="1">
        <v>80.25</v>
      </c>
      <c r="P4416" s="1">
        <v>23</v>
      </c>
      <c r="Q4416" s="3">
        <v>1.66</v>
      </c>
      <c r="S4416" s="3">
        <v>4.72</v>
      </c>
      <c r="V4416" s="1">
        <v>37</v>
      </c>
      <c r="X4416" s="1">
        <v>119</v>
      </c>
      <c r="Y4416" s="3" t="s">
        <v>2196</v>
      </c>
      <c r="Z4416" s="3" t="s">
        <v>2196</v>
      </c>
      <c r="AH4416" s="1" t="s">
        <v>20623</v>
      </c>
      <c r="AI4416" s="1">
        <v>2024</v>
      </c>
      <c r="AM4416" s="1">
        <v>2</v>
      </c>
      <c r="AN4416" s="1" t="s">
        <v>258</v>
      </c>
      <c r="AO4416" s="1" t="s">
        <v>20306</v>
      </c>
    </row>
    <row r="4417" spans="1:53" x14ac:dyDescent="0.3">
      <c r="A4417" s="1" t="s">
        <v>19986</v>
      </c>
      <c r="B4417" s="1">
        <v>2024</v>
      </c>
      <c r="C4417" s="1" t="s">
        <v>276</v>
      </c>
      <c r="D4417" s="1" t="s">
        <v>276</v>
      </c>
      <c r="E4417" s="1" t="s">
        <v>276</v>
      </c>
      <c r="F4417" s="1" t="s">
        <v>327</v>
      </c>
      <c r="G4417" s="1">
        <v>6007</v>
      </c>
      <c r="H4417" s="1">
        <v>72.875</v>
      </c>
      <c r="I4417" s="1">
        <v>231</v>
      </c>
      <c r="K4417" s="1">
        <v>9.375</v>
      </c>
      <c r="M4417" s="1">
        <v>32.75</v>
      </c>
      <c r="O4417" s="1">
        <v>77.875</v>
      </c>
      <c r="P4417" s="1">
        <v>16</v>
      </c>
      <c r="Q4417" s="3">
        <v>1.59</v>
      </c>
      <c r="S4417" s="3">
        <v>4.75</v>
      </c>
      <c r="V4417" s="1">
        <v>30</v>
      </c>
      <c r="X4417" s="1">
        <v>117</v>
      </c>
      <c r="Y4417" s="3" t="s">
        <v>2196</v>
      </c>
      <c r="Z4417" s="3" t="s">
        <v>2196</v>
      </c>
      <c r="AH4417" s="1" t="s">
        <v>20633</v>
      </c>
      <c r="AI4417" s="1">
        <v>2024</v>
      </c>
      <c r="AM4417" s="1">
        <v>3</v>
      </c>
      <c r="AN4417" s="1" t="s">
        <v>291</v>
      </c>
      <c r="AO4417" s="1" t="s">
        <v>20316</v>
      </c>
    </row>
    <row r="4418" spans="1:53" x14ac:dyDescent="0.3">
      <c r="A4418" s="1" t="s">
        <v>19903</v>
      </c>
      <c r="B4418" s="1">
        <v>2024</v>
      </c>
      <c r="C4418" s="1" t="s">
        <v>398</v>
      </c>
      <c r="D4418" s="1" t="s">
        <v>398</v>
      </c>
      <c r="E4418" s="1" t="s">
        <v>399</v>
      </c>
      <c r="F4418" s="1" t="s">
        <v>150</v>
      </c>
      <c r="G4418" s="1">
        <v>6007</v>
      </c>
      <c r="H4418" s="1">
        <v>72.875</v>
      </c>
      <c r="I4418" s="1">
        <v>189</v>
      </c>
      <c r="K4418" s="1">
        <v>9.625</v>
      </c>
      <c r="M4418" s="1">
        <v>32.125</v>
      </c>
      <c r="O4418" s="1">
        <v>78.625</v>
      </c>
      <c r="P4418" s="1" t="s">
        <v>2196</v>
      </c>
      <c r="Q4418" s="3" t="s">
        <v>2196</v>
      </c>
      <c r="S4418" s="3" t="s">
        <v>2196</v>
      </c>
      <c r="V4418" s="1" t="s">
        <v>2196</v>
      </c>
      <c r="X4418" s="1" t="s">
        <v>2196</v>
      </c>
      <c r="Y4418" s="3" t="s">
        <v>2196</v>
      </c>
      <c r="Z4418" s="3" t="s">
        <v>2196</v>
      </c>
      <c r="AH4418" s="1" t="s">
        <v>20549</v>
      </c>
      <c r="AI4418" s="1">
        <v>2024</v>
      </c>
      <c r="AM4418" s="1">
        <v>4</v>
      </c>
      <c r="AN4418" s="1" t="s">
        <v>523</v>
      </c>
      <c r="AO4418" s="1" t="s">
        <v>20235</v>
      </c>
    </row>
    <row r="4419" spans="1:53" x14ac:dyDescent="0.3">
      <c r="A4419" s="1" t="s">
        <v>19983</v>
      </c>
      <c r="B4419" s="1">
        <v>2024</v>
      </c>
      <c r="C4419" s="1" t="s">
        <v>276</v>
      </c>
      <c r="D4419" s="1" t="s">
        <v>276</v>
      </c>
      <c r="E4419" s="1" t="s">
        <v>276</v>
      </c>
      <c r="F4419" s="1" t="s">
        <v>180</v>
      </c>
      <c r="G4419" s="1">
        <v>6007</v>
      </c>
      <c r="H4419" s="1">
        <v>72.875</v>
      </c>
      <c r="I4419" s="1">
        <v>235</v>
      </c>
      <c r="K4419" s="1">
        <v>9.75</v>
      </c>
      <c r="M4419" s="1">
        <v>30.625</v>
      </c>
      <c r="O4419" s="1">
        <v>74.875</v>
      </c>
      <c r="P4419" s="1">
        <v>20</v>
      </c>
      <c r="Q4419" s="3" t="s">
        <v>2196</v>
      </c>
      <c r="S4419" s="3" t="s">
        <v>2196</v>
      </c>
      <c r="V4419" s="1" t="s">
        <v>2196</v>
      </c>
      <c r="X4419" s="1" t="s">
        <v>2196</v>
      </c>
      <c r="Y4419" s="3" t="s">
        <v>2196</v>
      </c>
      <c r="Z4419" s="3" t="s">
        <v>2196</v>
      </c>
      <c r="AH4419" s="1" t="s">
        <v>20630</v>
      </c>
      <c r="AI4419" s="1">
        <v>2024</v>
      </c>
      <c r="AM4419" s="1">
        <v>3</v>
      </c>
      <c r="AN4419" s="1" t="s">
        <v>281</v>
      </c>
      <c r="AO4419" s="1" t="s">
        <v>20313</v>
      </c>
    </row>
    <row r="4420" spans="1:53" x14ac:dyDescent="0.3">
      <c r="A4420" s="1" t="s">
        <v>20097</v>
      </c>
      <c r="B4420" s="1">
        <v>2024</v>
      </c>
      <c r="C4420" s="1" t="s">
        <v>608</v>
      </c>
      <c r="D4420" s="1" t="s">
        <v>608</v>
      </c>
      <c r="E4420" s="1" t="s">
        <v>20093</v>
      </c>
      <c r="F4420" s="1" t="s">
        <v>81</v>
      </c>
      <c r="G4420" s="1">
        <v>6007</v>
      </c>
      <c r="H4420" s="1">
        <v>72.875</v>
      </c>
      <c r="I4420" s="1">
        <v>187</v>
      </c>
      <c r="K4420" s="1">
        <v>8.5</v>
      </c>
      <c r="M4420" s="1">
        <v>31</v>
      </c>
      <c r="O4420" s="1">
        <v>73.625</v>
      </c>
      <c r="P4420" s="1" t="s">
        <v>2196</v>
      </c>
      <c r="Q4420" s="3" t="s">
        <v>2196</v>
      </c>
      <c r="S4420" s="3" t="s">
        <v>2196</v>
      </c>
      <c r="V4420" s="1" t="s">
        <v>2196</v>
      </c>
      <c r="X4420" s="1" t="s">
        <v>2196</v>
      </c>
      <c r="Y4420" s="3" t="s">
        <v>2196</v>
      </c>
      <c r="Z4420" s="3" t="s">
        <v>2196</v>
      </c>
      <c r="AH4420" s="1" t="s">
        <v>20733</v>
      </c>
      <c r="AI4420" s="1">
        <v>2024</v>
      </c>
      <c r="AM4420" s="1">
        <v>11</v>
      </c>
      <c r="AN4420" s="1" t="s">
        <v>617</v>
      </c>
      <c r="AO4420" s="1" t="s">
        <v>20413</v>
      </c>
    </row>
    <row r="4421" spans="1:53" x14ac:dyDescent="0.3">
      <c r="A4421" s="1" t="s">
        <v>16864</v>
      </c>
      <c r="B4421" s="1">
        <v>2006</v>
      </c>
      <c r="C4421" s="1" t="s">
        <v>672</v>
      </c>
      <c r="D4421" s="1" t="s">
        <v>673</v>
      </c>
      <c r="E4421" s="1" t="s">
        <v>673</v>
      </c>
      <c r="F4421" s="1" t="s">
        <v>85</v>
      </c>
      <c r="G4421" s="1">
        <v>6007</v>
      </c>
      <c r="H4421" s="1">
        <v>72.875</v>
      </c>
      <c r="I4421" s="1">
        <v>213</v>
      </c>
      <c r="J4421" s="1">
        <v>914</v>
      </c>
      <c r="K4421" s="1">
        <v>9.25</v>
      </c>
      <c r="L4421" s="1">
        <v>3234</v>
      </c>
      <c r="M4421" s="1">
        <v>32.75</v>
      </c>
      <c r="Q4421" s="3">
        <v>1.55</v>
      </c>
      <c r="R4421" s="3">
        <v>2.54</v>
      </c>
      <c r="S4421" s="3">
        <v>4.3499999999999996</v>
      </c>
      <c r="T4421" s="1">
        <v>1.8099999999999901</v>
      </c>
      <c r="U4421" s="1">
        <v>3812</v>
      </c>
      <c r="V4421" s="1">
        <v>38.5</v>
      </c>
      <c r="W4421" s="1">
        <v>1002</v>
      </c>
      <c r="X4421" s="1">
        <v>122</v>
      </c>
      <c r="Y4421" s="3">
        <v>6.73</v>
      </c>
      <c r="Z4421" s="3">
        <v>3.97</v>
      </c>
      <c r="AA4421" s="3">
        <v>11.19</v>
      </c>
      <c r="AB4421" s="1" t="s">
        <v>3244</v>
      </c>
      <c r="AC4421" s="1" t="s">
        <v>261</v>
      </c>
      <c r="AD4421" s="1" t="s">
        <v>261</v>
      </c>
      <c r="AE4421" s="1">
        <v>36</v>
      </c>
      <c r="AF4421" s="1">
        <v>2</v>
      </c>
      <c r="AG4421" s="1">
        <v>2</v>
      </c>
      <c r="AH4421" s="1" t="s">
        <v>16865</v>
      </c>
      <c r="AI4421" s="1">
        <v>2006</v>
      </c>
      <c r="AK4421" s="1">
        <v>30850</v>
      </c>
      <c r="AO4421" s="1" t="s">
        <v>16866</v>
      </c>
      <c r="AP4421" s="1" t="s">
        <v>16866</v>
      </c>
      <c r="AQ4421" s="1">
        <v>30850</v>
      </c>
      <c r="AR4421" s="2"/>
      <c r="AS4421" s="1">
        <f>IF(AT4421&gt;0,1,0)</f>
        <v>0</v>
      </c>
      <c r="AT4421" s="1">
        <f>AU4421+AV4421</f>
        <v>0</v>
      </c>
      <c r="AU4421" s="1">
        <v>0</v>
      </c>
      <c r="AV4421" s="1">
        <v>0</v>
      </c>
      <c r="AW4421" s="1">
        <f>IF(AX4421&gt;0,1,0)</f>
        <v>0</v>
      </c>
      <c r="AX4421" s="1">
        <f>SUM(AY4421+AZ4421)</f>
        <v>0</v>
      </c>
      <c r="AY4421" s="1">
        <v>0</v>
      </c>
      <c r="AZ4421" s="1">
        <v>0</v>
      </c>
      <c r="BA4421" s="1">
        <v>30850</v>
      </c>
    </row>
    <row r="4422" spans="1:53" x14ac:dyDescent="0.3">
      <c r="A4422" s="1" t="s">
        <v>19636</v>
      </c>
      <c r="B4422" s="1">
        <v>2003</v>
      </c>
      <c r="C4422" s="1" t="s">
        <v>1081</v>
      </c>
      <c r="D4422" s="6" t="s">
        <v>1081</v>
      </c>
      <c r="E4422" s="1" t="s">
        <v>1081</v>
      </c>
      <c r="F4422" s="1" t="s">
        <v>250</v>
      </c>
      <c r="G4422" s="1">
        <v>6007</v>
      </c>
      <c r="H4422" s="1">
        <v>72.875</v>
      </c>
      <c r="I4422" s="1">
        <v>219</v>
      </c>
      <c r="J4422" s="1">
        <v>934</v>
      </c>
      <c r="K4422" s="1">
        <v>9.75</v>
      </c>
      <c r="L4422" s="1">
        <v>3100</v>
      </c>
      <c r="M4422" s="1">
        <v>31</v>
      </c>
      <c r="P4422" s="1">
        <v>27</v>
      </c>
      <c r="Q4422" s="3">
        <v>1.53</v>
      </c>
      <c r="R4422" s="3">
        <v>2.5499999999999998</v>
      </c>
      <c r="S4422" s="3">
        <v>4.4000000000000004</v>
      </c>
      <c r="T4422" s="1">
        <v>1.85</v>
      </c>
      <c r="W4422" s="1">
        <v>1105</v>
      </c>
      <c r="X4422" s="1">
        <v>137</v>
      </c>
      <c r="AB4422" s="1" t="s">
        <v>5723</v>
      </c>
      <c r="AC4422" s="1" t="s">
        <v>3301</v>
      </c>
      <c r="AD4422" s="1" t="s">
        <v>121</v>
      </c>
      <c r="AE4422" s="1">
        <v>96</v>
      </c>
      <c r="AF4422" s="1">
        <v>3</v>
      </c>
      <c r="AG4422" s="1">
        <v>2</v>
      </c>
      <c r="AH4422" s="1" t="s">
        <v>19637</v>
      </c>
      <c r="AI4422" s="1">
        <v>2003</v>
      </c>
      <c r="AK4422" s="1">
        <v>28132</v>
      </c>
      <c r="AO4422" s="1" t="s">
        <v>19638</v>
      </c>
      <c r="AP4422" s="1" t="s">
        <v>19638</v>
      </c>
      <c r="AQ4422" s="1">
        <v>28132</v>
      </c>
      <c r="AR4422" s="2"/>
      <c r="AS4422" s="1">
        <f>IF(AT4422&gt;0,1,0)</f>
        <v>0</v>
      </c>
      <c r="AT4422" s="1">
        <f>AU4422+AV4422</f>
        <v>0</v>
      </c>
      <c r="AU4422" s="1">
        <v>0</v>
      </c>
      <c r="AV4422" s="1">
        <v>0</v>
      </c>
      <c r="AW4422" s="1">
        <f>IF(AX4422&gt;0,1,0)</f>
        <v>0</v>
      </c>
      <c r="AX4422" s="1">
        <f>SUM(AY4422+AZ4422)</f>
        <v>0</v>
      </c>
      <c r="AY4422" s="1">
        <v>0</v>
      </c>
      <c r="AZ4422" s="1">
        <v>0</v>
      </c>
      <c r="BA4422" s="1">
        <v>28132</v>
      </c>
    </row>
    <row r="4423" spans="1:53" x14ac:dyDescent="0.3">
      <c r="A4423" s="1" t="s">
        <v>8111</v>
      </c>
      <c r="B4423" s="1">
        <v>2015</v>
      </c>
      <c r="C4423" s="1" t="s">
        <v>672</v>
      </c>
      <c r="D4423" s="1" t="s">
        <v>673</v>
      </c>
      <c r="E4423" s="1" t="s">
        <v>673</v>
      </c>
      <c r="F4423" s="1" t="s">
        <v>81</v>
      </c>
      <c r="G4423" s="1">
        <v>6007</v>
      </c>
      <c r="H4423" s="1">
        <v>72.875</v>
      </c>
      <c r="I4423" s="1">
        <v>211</v>
      </c>
      <c r="J4423" s="1">
        <v>1000</v>
      </c>
      <c r="K4423" s="1">
        <v>10</v>
      </c>
      <c r="L4423" s="1">
        <v>3148</v>
      </c>
      <c r="M4423" s="1">
        <v>31.5</v>
      </c>
      <c r="N4423" s="1">
        <v>7628</v>
      </c>
      <c r="O4423" s="1">
        <v>76.25</v>
      </c>
      <c r="Q4423" s="3">
        <v>1.61</v>
      </c>
      <c r="R4423" s="3">
        <v>2.63</v>
      </c>
      <c r="S4423" s="3">
        <v>4.42</v>
      </c>
      <c r="T4423" s="1">
        <v>1.79</v>
      </c>
      <c r="U4423" s="1">
        <v>3300</v>
      </c>
      <c r="V4423" s="1">
        <v>33</v>
      </c>
      <c r="W4423" s="1">
        <v>1000</v>
      </c>
      <c r="X4423" s="1">
        <v>120</v>
      </c>
      <c r="Y4423" s="3">
        <v>6.71</v>
      </c>
      <c r="Z4423" s="3">
        <v>3.98</v>
      </c>
      <c r="AB4423" s="1" t="s">
        <v>3244</v>
      </c>
      <c r="AC4423" s="1" t="s">
        <v>3301</v>
      </c>
      <c r="AD4423" s="1" t="s">
        <v>121</v>
      </c>
      <c r="AE4423" s="1">
        <v>4</v>
      </c>
      <c r="AF4423" s="1">
        <v>1</v>
      </c>
      <c r="AG4423" s="1">
        <v>1</v>
      </c>
      <c r="AH4423" s="1" t="s">
        <v>8112</v>
      </c>
      <c r="AI4423" s="1">
        <v>2015</v>
      </c>
      <c r="AJ4423" s="1">
        <v>2019</v>
      </c>
      <c r="AK4423" s="1">
        <v>42347</v>
      </c>
      <c r="AO4423" s="1" t="s">
        <v>8113</v>
      </c>
      <c r="AP4423" s="1" t="s">
        <v>8113</v>
      </c>
      <c r="AQ4423" s="1">
        <v>42347</v>
      </c>
      <c r="AR4423" s="2"/>
      <c r="AS4423" s="1">
        <f>IF(AT4423&gt;0,1,0)</f>
        <v>1</v>
      </c>
      <c r="AT4423" s="1">
        <f>AU4423+AV4423</f>
        <v>3</v>
      </c>
      <c r="AU4423" s="1">
        <v>1</v>
      </c>
      <c r="AV4423" s="1">
        <v>2</v>
      </c>
      <c r="AW4423" s="1">
        <f>IF(AX4423&gt;0,1,0)</f>
        <v>0</v>
      </c>
      <c r="AX4423" s="1">
        <f>SUM(AY4423+AZ4423)</f>
        <v>0</v>
      </c>
      <c r="AY4423" s="1">
        <v>0</v>
      </c>
      <c r="AZ4423" s="1">
        <v>0</v>
      </c>
      <c r="BA4423" s="1">
        <v>42347</v>
      </c>
    </row>
    <row r="4424" spans="1:53" x14ac:dyDescent="0.3">
      <c r="A4424" s="1" t="s">
        <v>17923</v>
      </c>
      <c r="B4424" s="1">
        <v>2005</v>
      </c>
      <c r="C4424" s="1" t="s">
        <v>672</v>
      </c>
      <c r="D4424" s="1" t="s">
        <v>673</v>
      </c>
      <c r="E4424" s="1" t="s">
        <v>673</v>
      </c>
      <c r="F4424" s="1" t="s">
        <v>450</v>
      </c>
      <c r="G4424" s="1">
        <v>6007</v>
      </c>
      <c r="H4424" s="1">
        <v>72.875</v>
      </c>
      <c r="I4424" s="1">
        <v>202</v>
      </c>
      <c r="J4424" s="1">
        <v>938</v>
      </c>
      <c r="K4424" s="1">
        <v>9.375</v>
      </c>
      <c r="L4424" s="1">
        <v>3158</v>
      </c>
      <c r="M4424" s="1">
        <v>31.625</v>
      </c>
      <c r="Q4424" s="3">
        <v>1.54</v>
      </c>
      <c r="R4424" s="3">
        <v>2.58</v>
      </c>
      <c r="S4424" s="3">
        <v>4.42</v>
      </c>
      <c r="T4424" s="1">
        <v>1.8399999999999901</v>
      </c>
      <c r="AB4424" s="1" t="s">
        <v>3256</v>
      </c>
      <c r="AC4424" s="1" t="s">
        <v>256</v>
      </c>
      <c r="AD4424" s="1" t="s">
        <v>256</v>
      </c>
      <c r="AE4424" s="1">
        <v>58</v>
      </c>
      <c r="AF4424" s="1">
        <v>2</v>
      </c>
      <c r="AG4424" s="1">
        <v>2</v>
      </c>
      <c r="AH4424" s="1" t="s">
        <v>17924</v>
      </c>
      <c r="AI4424" s="1">
        <v>2005</v>
      </c>
      <c r="AK4424" s="1">
        <v>29885</v>
      </c>
      <c r="AO4424" s="1" t="s">
        <v>17925</v>
      </c>
      <c r="AP4424" s="1" t="s">
        <v>17925</v>
      </c>
      <c r="AQ4424" s="1">
        <v>29885</v>
      </c>
      <c r="AR4424" s="2"/>
      <c r="AS4424" s="1">
        <f>IF(AT4424&gt;0,1,0)</f>
        <v>0</v>
      </c>
      <c r="AT4424" s="1">
        <f>AU4424+AV4424</f>
        <v>0</v>
      </c>
      <c r="AU4424" s="1">
        <v>0</v>
      </c>
      <c r="AV4424" s="1">
        <v>0</v>
      </c>
      <c r="AW4424" s="1">
        <f>IF(AX4424&gt;0,1,0)</f>
        <v>0</v>
      </c>
      <c r="AX4424" s="1">
        <f>SUM(AY4424+AZ4424)</f>
        <v>0</v>
      </c>
      <c r="AY4424" s="1">
        <v>0</v>
      </c>
      <c r="AZ4424" s="1">
        <v>0</v>
      </c>
      <c r="BA4424" s="1">
        <v>29885</v>
      </c>
    </row>
    <row r="4425" spans="1:53" x14ac:dyDescent="0.3">
      <c r="A4425" s="1" t="s">
        <v>15163</v>
      </c>
      <c r="B4425" s="1">
        <v>2007</v>
      </c>
      <c r="C4425" s="1" t="s">
        <v>398</v>
      </c>
      <c r="D4425" s="1" t="s">
        <v>399</v>
      </c>
      <c r="E4425" s="1" t="s">
        <v>399</v>
      </c>
      <c r="F4425" s="1" t="s">
        <v>260</v>
      </c>
      <c r="G4425" s="1">
        <v>6007</v>
      </c>
      <c r="H4425" s="1">
        <v>72.875</v>
      </c>
      <c r="I4425" s="1">
        <v>179</v>
      </c>
      <c r="J4425" s="1">
        <v>858</v>
      </c>
      <c r="K4425" s="1">
        <v>8.625</v>
      </c>
      <c r="L4425" s="1">
        <v>3368</v>
      </c>
      <c r="M4425" s="1">
        <v>33.75</v>
      </c>
      <c r="P4425" s="1">
        <v>10</v>
      </c>
      <c r="Q4425" s="3">
        <v>1.58</v>
      </c>
      <c r="R4425" s="3">
        <v>2.6</v>
      </c>
      <c r="S4425" s="3">
        <v>4.43</v>
      </c>
      <c r="T4425" s="1">
        <v>1.8299999999999901</v>
      </c>
      <c r="U4425" s="1">
        <v>4000</v>
      </c>
      <c r="V4425" s="1">
        <v>40</v>
      </c>
      <c r="W4425" s="1">
        <v>1007</v>
      </c>
      <c r="X4425" s="1">
        <v>127</v>
      </c>
      <c r="AB4425" s="1" t="s">
        <v>2252</v>
      </c>
      <c r="AC4425" s="1" t="s">
        <v>72</v>
      </c>
      <c r="AD4425" s="1" t="s">
        <v>72</v>
      </c>
      <c r="AG4425" s="1">
        <v>4</v>
      </c>
      <c r="AH4425" s="1">
        <v>0</v>
      </c>
      <c r="AI4425" s="1">
        <v>2007</v>
      </c>
      <c r="AK4425" s="1">
        <v>32563</v>
      </c>
      <c r="AO4425" s="1" t="s">
        <v>15164</v>
      </c>
      <c r="AP4425" s="1" t="s">
        <v>15164</v>
      </c>
      <c r="AQ4425" s="1">
        <v>32563</v>
      </c>
      <c r="AR4425" s="2"/>
      <c r="AS4425" s="1">
        <f>IF(AT4425&gt;0,1,0)</f>
        <v>0</v>
      </c>
      <c r="AT4425" s="1">
        <f>AU4425+AV4425</f>
        <v>0</v>
      </c>
      <c r="AU4425" s="1">
        <v>0</v>
      </c>
      <c r="AV4425" s="1">
        <v>0</v>
      </c>
      <c r="AW4425" s="1">
        <f>IF(AX4425&gt;0,1,0)</f>
        <v>0</v>
      </c>
      <c r="AX4425" s="1">
        <f>SUM(AY4425+AZ4425)</f>
        <v>0</v>
      </c>
      <c r="AY4425" s="1">
        <v>0</v>
      </c>
      <c r="AZ4425" s="1">
        <v>0</v>
      </c>
      <c r="BA4425" s="1">
        <v>32563</v>
      </c>
    </row>
    <row r="4426" spans="1:53" x14ac:dyDescent="0.3">
      <c r="A4426" s="1" t="s">
        <v>2283</v>
      </c>
      <c r="B4426" s="1">
        <v>2020</v>
      </c>
      <c r="C4426" s="1" t="s">
        <v>398</v>
      </c>
      <c r="D4426" s="1" t="s">
        <v>398</v>
      </c>
      <c r="E4426" s="1" t="s">
        <v>399</v>
      </c>
      <c r="F4426" s="1" t="s">
        <v>1141</v>
      </c>
      <c r="G4426" s="1">
        <v>6007</v>
      </c>
      <c r="H4426" s="1">
        <v>72.875</v>
      </c>
      <c r="I4426" s="1">
        <v>205</v>
      </c>
      <c r="J4426" s="1">
        <v>838</v>
      </c>
      <c r="K4426" s="1">
        <v>8.375</v>
      </c>
      <c r="L4426" s="1">
        <v>3112</v>
      </c>
      <c r="M4426" s="1">
        <v>31.5</v>
      </c>
      <c r="N4426" s="1">
        <v>7558</v>
      </c>
      <c r="O4426" s="1">
        <v>75.625</v>
      </c>
      <c r="P4426" s="1">
        <v>22</v>
      </c>
      <c r="Q4426" s="3">
        <v>1.52</v>
      </c>
      <c r="S4426" s="3">
        <v>4.4400000000000004</v>
      </c>
      <c r="U4426" s="1">
        <v>3600</v>
      </c>
      <c r="V4426" s="1">
        <v>36</v>
      </c>
      <c r="W4426" s="1">
        <v>1100</v>
      </c>
      <c r="X4426" s="1">
        <v>132</v>
      </c>
      <c r="Y4426" s="3">
        <v>7.09</v>
      </c>
      <c r="Z4426" s="3">
        <v>4.18</v>
      </c>
      <c r="AC4426" t="s">
        <v>126</v>
      </c>
      <c r="AD4426" t="s">
        <v>126</v>
      </c>
      <c r="AE4426">
        <v>123</v>
      </c>
      <c r="AF4426">
        <v>4</v>
      </c>
      <c r="AG4426">
        <v>3</v>
      </c>
      <c r="AH4426" s="1" t="s">
        <v>2284</v>
      </c>
      <c r="AI4426" s="1">
        <v>2020</v>
      </c>
      <c r="AL4426" s="1" t="s">
        <v>2285</v>
      </c>
      <c r="AN4426" s="1" t="s">
        <v>490</v>
      </c>
      <c r="AR4426" s="2"/>
    </row>
    <row r="4427" spans="1:53" x14ac:dyDescent="0.3">
      <c r="A4427" s="1" t="s">
        <v>12185</v>
      </c>
      <c r="B4427" s="1">
        <v>2011</v>
      </c>
      <c r="C4427" s="1" t="s">
        <v>672</v>
      </c>
      <c r="D4427" s="1" t="s">
        <v>673</v>
      </c>
      <c r="E4427" s="1" t="s">
        <v>673</v>
      </c>
      <c r="F4427" s="1" t="s">
        <v>404</v>
      </c>
      <c r="G4427" s="1">
        <v>6007</v>
      </c>
      <c r="H4427" s="1">
        <v>72.875</v>
      </c>
      <c r="I4427" s="1">
        <v>204</v>
      </c>
      <c r="J4427" s="1">
        <v>858</v>
      </c>
      <c r="K4427" s="1">
        <v>8.625</v>
      </c>
      <c r="L4427" s="1">
        <v>3258</v>
      </c>
      <c r="M4427" s="1">
        <v>32.625</v>
      </c>
      <c r="N4427" s="1">
        <v>7758</v>
      </c>
      <c r="O4427" s="1">
        <v>77.625</v>
      </c>
      <c r="P4427" s="1">
        <v>19</v>
      </c>
      <c r="Q4427" s="3">
        <v>1.54</v>
      </c>
      <c r="R4427" s="3">
        <v>2.58</v>
      </c>
      <c r="S4427" s="3">
        <v>4.4400000000000004</v>
      </c>
      <c r="T4427" s="1">
        <v>1.86</v>
      </c>
      <c r="U4427" s="1">
        <v>4100</v>
      </c>
      <c r="V4427" s="1">
        <v>41</v>
      </c>
      <c r="W4427" s="1">
        <v>1006</v>
      </c>
      <c r="X4427" s="1">
        <v>126</v>
      </c>
      <c r="Y4427" s="3">
        <v>6.72</v>
      </c>
      <c r="Z4427" s="3">
        <v>4.13</v>
      </c>
      <c r="AA4427" s="3">
        <v>11.33</v>
      </c>
      <c r="AB4427" s="1" t="s">
        <v>2252</v>
      </c>
      <c r="AC4427" s="1" t="s">
        <v>243</v>
      </c>
      <c r="AD4427" s="1" t="s">
        <v>243</v>
      </c>
      <c r="AE4427" s="1">
        <v>58</v>
      </c>
      <c r="AF4427" s="1">
        <v>2</v>
      </c>
      <c r="AG4427" s="1">
        <v>2</v>
      </c>
      <c r="AH4427" s="1" t="s">
        <v>12186</v>
      </c>
      <c r="AI4427" s="1">
        <v>2011</v>
      </c>
      <c r="AJ4427" s="1">
        <v>2019</v>
      </c>
      <c r="AK4427" s="1">
        <v>37133</v>
      </c>
      <c r="AO4427" s="1" t="s">
        <v>12187</v>
      </c>
      <c r="AP4427" s="1" t="s">
        <v>12187</v>
      </c>
      <c r="AQ4427" s="1">
        <v>37133</v>
      </c>
      <c r="AR4427" s="2"/>
      <c r="AS4427" s="1">
        <f>IF(AT4427&gt;0,1,0)</f>
        <v>0</v>
      </c>
      <c r="AT4427" s="1">
        <f>AU4427+AV4427</f>
        <v>0</v>
      </c>
      <c r="AU4427" s="1">
        <v>0</v>
      </c>
      <c r="AV4427" s="1">
        <v>0</v>
      </c>
      <c r="AW4427" s="1">
        <f>IF(AX4427&gt;0,1,0)</f>
        <v>0</v>
      </c>
      <c r="AX4427" s="1">
        <f>SUM(AY4427+AZ4427)</f>
        <v>0</v>
      </c>
      <c r="AY4427" s="1">
        <v>0</v>
      </c>
      <c r="AZ4427" s="1">
        <v>0</v>
      </c>
      <c r="BA4427" s="1">
        <v>37133</v>
      </c>
    </row>
    <row r="4428" spans="1:53" x14ac:dyDescent="0.3">
      <c r="A4428" s="1" t="s">
        <v>16108</v>
      </c>
      <c r="B4428" s="1">
        <v>2006</v>
      </c>
      <c r="C4428" s="1" t="s">
        <v>398</v>
      </c>
      <c r="D4428" s="1" t="s">
        <v>399</v>
      </c>
      <c r="E4428" s="1" t="s">
        <v>399</v>
      </c>
      <c r="F4428" s="1" t="s">
        <v>272</v>
      </c>
      <c r="G4428" s="1">
        <v>6007</v>
      </c>
      <c r="H4428" s="1">
        <v>72.875</v>
      </c>
      <c r="I4428" s="1">
        <v>209</v>
      </c>
      <c r="J4428" s="1">
        <v>800</v>
      </c>
      <c r="K4428" s="1">
        <v>8</v>
      </c>
      <c r="L4428" s="1">
        <v>3112</v>
      </c>
      <c r="M4428" s="1">
        <v>31.5</v>
      </c>
      <c r="P4428" s="1">
        <v>17</v>
      </c>
      <c r="Q4428" s="3">
        <v>1.52</v>
      </c>
      <c r="R4428" s="3">
        <v>2.52</v>
      </c>
      <c r="S4428" s="3">
        <v>4.4400000000000004</v>
      </c>
      <c r="T4428" s="1">
        <v>1.92</v>
      </c>
      <c r="U4428" s="1">
        <v>3912</v>
      </c>
      <c r="V4428" s="1">
        <v>39.5</v>
      </c>
      <c r="W4428" s="1">
        <v>1011</v>
      </c>
      <c r="X4428" s="1">
        <v>131</v>
      </c>
      <c r="Y4428" s="3">
        <v>6.75</v>
      </c>
      <c r="Z4428" s="3">
        <v>3.81</v>
      </c>
      <c r="AA4428" s="3">
        <v>11.17</v>
      </c>
      <c r="AB4428" s="1" t="s">
        <v>3244</v>
      </c>
      <c r="AC4428" s="1" t="s">
        <v>488</v>
      </c>
      <c r="AD4428" s="1" t="s">
        <v>488</v>
      </c>
      <c r="AE4428" s="1">
        <v>16</v>
      </c>
      <c r="AF4428" s="1">
        <v>1</v>
      </c>
      <c r="AG4428" s="1">
        <v>1</v>
      </c>
      <c r="AH4428" s="1" t="s">
        <v>16109</v>
      </c>
      <c r="AI4428" s="1">
        <v>2006</v>
      </c>
      <c r="AK4428" s="1">
        <v>30830</v>
      </c>
      <c r="AO4428" s="1" t="s">
        <v>16110</v>
      </c>
      <c r="AP4428" s="1" t="s">
        <v>16110</v>
      </c>
      <c r="AQ4428" s="1">
        <v>30830</v>
      </c>
      <c r="AR4428" s="2"/>
      <c r="AS4428" s="1">
        <f>IF(AT4428&gt;0,1,0)</f>
        <v>0</v>
      </c>
      <c r="AT4428" s="1">
        <f>AU4428+AV4428</f>
        <v>0</v>
      </c>
      <c r="AU4428" s="1">
        <v>0</v>
      </c>
      <c r="AV4428" s="1">
        <v>0</v>
      </c>
      <c r="AW4428" s="1">
        <f>IF(AX4428&gt;0,1,0)</f>
        <v>0</v>
      </c>
      <c r="AX4428" s="1">
        <f>SUM(AY4428+AZ4428)</f>
        <v>0</v>
      </c>
      <c r="AY4428" s="1">
        <v>0</v>
      </c>
      <c r="AZ4428" s="1">
        <v>0</v>
      </c>
      <c r="BA4428" s="1">
        <v>30830</v>
      </c>
    </row>
    <row r="4429" spans="1:53" x14ac:dyDescent="0.3">
      <c r="A4429" s="1" t="s">
        <v>582</v>
      </c>
      <c r="B4429" s="1">
        <v>2023</v>
      </c>
      <c r="C4429" s="1" t="s">
        <v>513</v>
      </c>
      <c r="D4429" s="1" t="s">
        <v>513</v>
      </c>
      <c r="E4429" s="1" t="s">
        <v>399</v>
      </c>
      <c r="F4429" s="1" t="s">
        <v>583</v>
      </c>
      <c r="G4429" s="1">
        <v>6007</v>
      </c>
      <c r="H4429" s="1">
        <v>72.875</v>
      </c>
      <c r="I4429" s="1">
        <v>208</v>
      </c>
      <c r="K4429" s="1">
        <v>10</v>
      </c>
      <c r="M4429" s="1">
        <v>30.25</v>
      </c>
      <c r="O4429" s="1">
        <v>74.375</v>
      </c>
      <c r="P4429" s="1">
        <v>23</v>
      </c>
      <c r="Q4429" s="3">
        <v>1.55</v>
      </c>
      <c r="S4429" s="3">
        <v>4.45</v>
      </c>
      <c r="V4429" s="1">
        <v>39.5</v>
      </c>
      <c r="X4429" s="1">
        <v>128</v>
      </c>
      <c r="Y4429" s="3">
        <v>6.75</v>
      </c>
      <c r="Z4429" s="3">
        <v>4.17</v>
      </c>
      <c r="AC4429" s="1" t="s">
        <v>146</v>
      </c>
      <c r="AD4429" s="1" t="s">
        <v>146</v>
      </c>
      <c r="AE4429" s="1">
        <v>158</v>
      </c>
      <c r="AF4429" s="1">
        <v>5</v>
      </c>
      <c r="AG4429" s="1">
        <v>3</v>
      </c>
      <c r="AH4429" s="1" t="s">
        <v>584</v>
      </c>
      <c r="AI4429" s="1">
        <v>2023</v>
      </c>
      <c r="AM4429" s="1">
        <v>5</v>
      </c>
      <c r="AN4429" s="1" t="s">
        <v>585</v>
      </c>
    </row>
    <row r="4430" spans="1:53" x14ac:dyDescent="0.3">
      <c r="A4430" s="1" t="s">
        <v>18006</v>
      </c>
      <c r="B4430" s="1">
        <v>2004</v>
      </c>
      <c r="C4430" s="1" t="s">
        <v>398</v>
      </c>
      <c r="D4430" s="6" t="s">
        <v>398</v>
      </c>
      <c r="E4430" s="1" t="s">
        <v>399</v>
      </c>
      <c r="F4430" s="1" t="s">
        <v>1511</v>
      </c>
      <c r="G4430" s="1">
        <v>6007</v>
      </c>
      <c r="H4430" s="1">
        <v>72.875</v>
      </c>
      <c r="I4430" s="1">
        <v>195</v>
      </c>
      <c r="J4430" s="1">
        <v>918</v>
      </c>
      <c r="K4430" s="1">
        <v>9.125</v>
      </c>
      <c r="L4430" s="1">
        <v>3178</v>
      </c>
      <c r="M4430" s="1">
        <v>31.875</v>
      </c>
      <c r="P4430" s="1">
        <v>17</v>
      </c>
      <c r="Q4430" s="3">
        <v>1.55</v>
      </c>
      <c r="R4430" s="3">
        <v>2.6</v>
      </c>
      <c r="S4430" s="3">
        <v>4.45</v>
      </c>
      <c r="T4430" s="1">
        <v>1.85</v>
      </c>
      <c r="U4430" s="1">
        <v>3812</v>
      </c>
      <c r="V4430" s="1">
        <v>38.5</v>
      </c>
      <c r="W4430" s="1">
        <v>1002</v>
      </c>
      <c r="X4430" s="1">
        <v>122</v>
      </c>
      <c r="Y4430" s="3">
        <v>6.82</v>
      </c>
      <c r="Z4430" s="3">
        <v>3.88</v>
      </c>
      <c r="AA4430" s="3">
        <v>11.08</v>
      </c>
      <c r="AB4430" s="1" t="s">
        <v>3873</v>
      </c>
      <c r="AC4430" s="1" t="s">
        <v>256</v>
      </c>
      <c r="AD4430" s="1" t="s">
        <v>256</v>
      </c>
      <c r="AE4430" s="1">
        <v>70</v>
      </c>
      <c r="AF4430" s="1">
        <v>3</v>
      </c>
      <c r="AG4430" s="1">
        <v>2</v>
      </c>
      <c r="AH4430" s="1" t="s">
        <v>18007</v>
      </c>
      <c r="AI4430" s="1">
        <v>2004</v>
      </c>
      <c r="AK4430" s="1">
        <v>29023</v>
      </c>
      <c r="AO4430" s="1" t="s">
        <v>18008</v>
      </c>
      <c r="AP4430" s="1" t="s">
        <v>18008</v>
      </c>
      <c r="AQ4430" s="1">
        <v>29023</v>
      </c>
      <c r="AR4430" s="2"/>
      <c r="AS4430" s="1">
        <f>IF(AT4430&gt;0,1,0)</f>
        <v>0</v>
      </c>
      <c r="AT4430" s="1">
        <f>AU4430+AV4430</f>
        <v>0</v>
      </c>
      <c r="AU4430" s="1">
        <v>0</v>
      </c>
      <c r="AV4430" s="1">
        <v>0</v>
      </c>
      <c r="AW4430" s="1">
        <f>IF(AX4430&gt;0,1,0)</f>
        <v>0</v>
      </c>
      <c r="AX4430" s="1">
        <f>SUM(AY4430+AZ4430)</f>
        <v>0</v>
      </c>
      <c r="AY4430" s="1">
        <v>0</v>
      </c>
      <c r="AZ4430" s="1">
        <v>0</v>
      </c>
      <c r="BA4430" s="1">
        <v>29023</v>
      </c>
    </row>
    <row r="4431" spans="1:53" x14ac:dyDescent="0.3">
      <c r="A4431" s="1" t="s">
        <v>2336</v>
      </c>
      <c r="B4431" s="1">
        <v>2020</v>
      </c>
      <c r="C4431" s="1" t="s">
        <v>513</v>
      </c>
      <c r="D4431" s="1" t="s">
        <v>513</v>
      </c>
      <c r="E4431" s="1" t="s">
        <v>399</v>
      </c>
      <c r="F4431" s="1" t="s">
        <v>2337</v>
      </c>
      <c r="G4431" s="1">
        <v>6007</v>
      </c>
      <c r="H4431" s="1">
        <v>72.875</v>
      </c>
      <c r="I4431" s="1">
        <v>217</v>
      </c>
      <c r="J4431" s="1">
        <v>1038</v>
      </c>
      <c r="K4431" s="1">
        <v>10.375</v>
      </c>
      <c r="L4431" s="1">
        <v>3278</v>
      </c>
      <c r="M4431" s="1">
        <v>32.875</v>
      </c>
      <c r="N4431" s="1">
        <v>7848</v>
      </c>
      <c r="O4431" s="1">
        <v>78.5</v>
      </c>
      <c r="P4431" s="1">
        <v>17</v>
      </c>
      <c r="Q4431" s="3">
        <v>1.52</v>
      </c>
      <c r="S4431" s="3">
        <v>4.49</v>
      </c>
      <c r="U4431" s="1">
        <v>4200</v>
      </c>
      <c r="V4431" s="1">
        <v>42</v>
      </c>
      <c r="W4431" s="1">
        <v>1102</v>
      </c>
      <c r="X4431" s="1">
        <v>134</v>
      </c>
      <c r="Y4431" s="3" t="s">
        <v>2196</v>
      </c>
      <c r="Z4431" s="3" t="s">
        <v>2196</v>
      </c>
      <c r="AC4431" t="s">
        <v>261</v>
      </c>
      <c r="AD4431" t="s">
        <v>261</v>
      </c>
      <c r="AE4431">
        <v>37</v>
      </c>
      <c r="AF4431">
        <v>2</v>
      </c>
      <c r="AG4431">
        <v>2</v>
      </c>
      <c r="AH4431" s="1" t="s">
        <v>2338</v>
      </c>
      <c r="AI4431" s="1">
        <v>2020</v>
      </c>
      <c r="AL4431" s="1" t="s">
        <v>2339</v>
      </c>
      <c r="AN4431" s="1" t="s">
        <v>548</v>
      </c>
      <c r="AR4431" s="2"/>
    </row>
    <row r="4432" spans="1:53" x14ac:dyDescent="0.3">
      <c r="A4432" s="1" t="s">
        <v>4500</v>
      </c>
      <c r="B4432" s="1">
        <v>2018</v>
      </c>
      <c r="C4432" s="1" t="s">
        <v>513</v>
      </c>
      <c r="D4432" s="1" t="s">
        <v>513</v>
      </c>
      <c r="E4432" s="1" t="s">
        <v>399</v>
      </c>
      <c r="F4432" s="1" t="s">
        <v>323</v>
      </c>
      <c r="G4432" s="1">
        <v>6007</v>
      </c>
      <c r="H4432" s="1">
        <v>72.875</v>
      </c>
      <c r="I4432" s="1">
        <v>206</v>
      </c>
      <c r="J4432" s="1">
        <v>868</v>
      </c>
      <c r="K4432" s="1">
        <v>8.75</v>
      </c>
      <c r="L4432" s="1">
        <v>3348</v>
      </c>
      <c r="M4432" s="1">
        <v>33.5</v>
      </c>
      <c r="N4432" s="1">
        <v>8148</v>
      </c>
      <c r="O4432" s="1">
        <v>81.5</v>
      </c>
      <c r="P4432" s="1">
        <v>14</v>
      </c>
      <c r="Q4432" s="3">
        <v>1.53</v>
      </c>
      <c r="S4432" s="3">
        <v>4.51</v>
      </c>
      <c r="U4432" s="1">
        <v>3300</v>
      </c>
      <c r="V4432" s="1">
        <v>33</v>
      </c>
      <c r="W4432" s="1">
        <v>911</v>
      </c>
      <c r="X4432" s="1">
        <v>119</v>
      </c>
      <c r="Y4432" s="3">
        <v>7</v>
      </c>
      <c r="Z4432" s="3">
        <v>4.28</v>
      </c>
      <c r="AA4432" s="3">
        <v>11.27</v>
      </c>
      <c r="AB4432" s="1" t="s">
        <v>3260</v>
      </c>
      <c r="AC4432" s="1" t="s">
        <v>289</v>
      </c>
      <c r="AD4432" s="1" t="s">
        <v>289</v>
      </c>
      <c r="AE4432" s="1">
        <v>82</v>
      </c>
      <c r="AF4432" s="1">
        <v>3</v>
      </c>
      <c r="AG4432" s="1">
        <v>2</v>
      </c>
      <c r="AL4432" s="1" t="s">
        <v>4501</v>
      </c>
      <c r="AO4432" s="1" t="s">
        <v>4502</v>
      </c>
      <c r="AR4432" s="2"/>
      <c r="AS4432" s="1">
        <f>IF(AT4432&gt;0,1,0)</f>
        <v>0</v>
      </c>
      <c r="AT4432" s="1">
        <f>AU4432+AV4432</f>
        <v>0</v>
      </c>
      <c r="AU4432" s="1">
        <v>0</v>
      </c>
      <c r="AV4432" s="1">
        <v>0</v>
      </c>
      <c r="AW4432" s="1">
        <f>IF(AX4432&gt;0,1,0)</f>
        <v>0</v>
      </c>
      <c r="AX4432" s="1">
        <f>SUM(AY4432+AZ4432)</f>
        <v>0</v>
      </c>
      <c r="AY4432" s="1">
        <v>0</v>
      </c>
      <c r="AZ4432" s="1">
        <v>0</v>
      </c>
    </row>
    <row r="4433" spans="1:53" x14ac:dyDescent="0.3">
      <c r="A4433" s="1" t="s">
        <v>4777</v>
      </c>
      <c r="B4433" s="1">
        <v>2018</v>
      </c>
      <c r="C4433" s="1" t="s">
        <v>276</v>
      </c>
      <c r="D4433" s="1" t="s">
        <v>276</v>
      </c>
      <c r="E4433" s="1" t="s">
        <v>276</v>
      </c>
      <c r="F4433" s="1" t="s">
        <v>66</v>
      </c>
      <c r="G4433" s="1">
        <v>6007</v>
      </c>
      <c r="H4433" s="1">
        <v>72.875</v>
      </c>
      <c r="I4433" s="1">
        <v>236</v>
      </c>
      <c r="J4433" s="1">
        <v>1000</v>
      </c>
      <c r="K4433" s="1">
        <v>10</v>
      </c>
      <c r="L4433" s="1">
        <v>3208</v>
      </c>
      <c r="M4433" s="1">
        <v>32</v>
      </c>
      <c r="N4433" s="1">
        <v>7700</v>
      </c>
      <c r="O4433" s="1">
        <v>77</v>
      </c>
      <c r="Q4433" s="3">
        <v>1.51</v>
      </c>
      <c r="S4433" s="3">
        <v>4.51</v>
      </c>
      <c r="AB4433" s="1" t="s">
        <v>3244</v>
      </c>
      <c r="AC4433" s="1" t="s">
        <v>86</v>
      </c>
      <c r="AD4433" s="1" t="s">
        <v>86</v>
      </c>
      <c r="AE4433" s="1">
        <v>8</v>
      </c>
      <c r="AF4433" s="1">
        <v>1</v>
      </c>
      <c r="AG4433" s="1">
        <v>1</v>
      </c>
      <c r="AL4433" s="1" t="s">
        <v>4778</v>
      </c>
      <c r="AO4433" s="1" t="s">
        <v>4779</v>
      </c>
      <c r="AR4433" s="2"/>
      <c r="AS4433" s="1">
        <f>IF(AT4433&gt;0,1,0)</f>
        <v>0</v>
      </c>
      <c r="AT4433" s="1">
        <f>AU4433+AV4433</f>
        <v>0</v>
      </c>
      <c r="AU4433" s="1">
        <v>0</v>
      </c>
      <c r="AV4433" s="1">
        <v>0</v>
      </c>
      <c r="AW4433" s="1">
        <f>IF(AX4433&gt;0,1,0)</f>
        <v>0</v>
      </c>
      <c r="AX4433" s="1">
        <f>SUM(AY4433+AZ4433)</f>
        <v>0</v>
      </c>
      <c r="AY4433" s="1">
        <v>0</v>
      </c>
      <c r="AZ4433" s="1">
        <v>0</v>
      </c>
    </row>
    <row r="4434" spans="1:53" x14ac:dyDescent="0.3">
      <c r="A4434" s="1" t="s">
        <v>4383</v>
      </c>
      <c r="B4434" s="1">
        <v>2018</v>
      </c>
      <c r="C4434" s="1" t="s">
        <v>398</v>
      </c>
      <c r="D4434" s="1" t="s">
        <v>398</v>
      </c>
      <c r="E4434" s="1" t="s">
        <v>399</v>
      </c>
      <c r="F4434" s="1" t="s">
        <v>720</v>
      </c>
      <c r="G4434" s="1">
        <v>6007</v>
      </c>
      <c r="H4434" s="1">
        <v>72.875</v>
      </c>
      <c r="I4434" s="1">
        <v>190</v>
      </c>
      <c r="J4434" s="1">
        <v>878</v>
      </c>
      <c r="K4434" s="1">
        <v>8.875</v>
      </c>
      <c r="L4434" s="1">
        <v>3228</v>
      </c>
      <c r="M4434" s="1">
        <v>32.25</v>
      </c>
      <c r="N4434" s="1">
        <v>7568</v>
      </c>
      <c r="O4434" s="1">
        <v>75.75</v>
      </c>
      <c r="P4434" s="1">
        <v>8</v>
      </c>
      <c r="Q4434" s="3">
        <v>1.59</v>
      </c>
      <c r="S4434" s="3">
        <v>4.5199999999999996</v>
      </c>
      <c r="W4434" s="1">
        <v>1000</v>
      </c>
      <c r="X4434" s="1">
        <v>120</v>
      </c>
      <c r="Z4434" s="3">
        <v>4.18</v>
      </c>
      <c r="AB4434" s="1" t="s">
        <v>2252</v>
      </c>
      <c r="AC4434" s="1" t="s">
        <v>367</v>
      </c>
      <c r="AD4434" s="1" t="s">
        <v>367</v>
      </c>
      <c r="AE4434" s="1">
        <v>99</v>
      </c>
      <c r="AF4434" s="1">
        <v>3</v>
      </c>
      <c r="AG4434" s="1">
        <v>2</v>
      </c>
      <c r="AL4434" s="1" t="s">
        <v>4384</v>
      </c>
      <c r="AO4434" s="1" t="s">
        <v>4385</v>
      </c>
      <c r="AR4434" s="2"/>
      <c r="AS4434" s="1">
        <f>IF(AT4434&gt;0,1,0)</f>
        <v>0</v>
      </c>
      <c r="AT4434" s="1">
        <f>AU4434+AV4434</f>
        <v>0</v>
      </c>
      <c r="AU4434" s="1">
        <v>0</v>
      </c>
      <c r="AV4434" s="1">
        <v>0</v>
      </c>
      <c r="AW4434" s="1">
        <f>IF(AX4434&gt;0,1,0)</f>
        <v>0</v>
      </c>
      <c r="AX4434" s="1">
        <f>SUM(AY4434+AZ4434)</f>
        <v>0</v>
      </c>
      <c r="AY4434" s="1">
        <v>0</v>
      </c>
      <c r="AZ4434" s="1">
        <v>0</v>
      </c>
    </row>
    <row r="4435" spans="1:53" x14ac:dyDescent="0.3">
      <c r="A4435" s="1" t="s">
        <v>15140</v>
      </c>
      <c r="B4435" s="1">
        <v>2007</v>
      </c>
      <c r="C4435" s="1" t="s">
        <v>398</v>
      </c>
      <c r="D4435" s="1" t="s">
        <v>399</v>
      </c>
      <c r="E4435" s="1" t="s">
        <v>399</v>
      </c>
      <c r="F4435" s="1" t="s">
        <v>107</v>
      </c>
      <c r="G4435" s="1">
        <v>6007</v>
      </c>
      <c r="H4435" s="1">
        <v>72.875</v>
      </c>
      <c r="I4435" s="1">
        <v>196</v>
      </c>
      <c r="J4435" s="1">
        <v>928</v>
      </c>
      <c r="K4435" s="1">
        <v>9.25</v>
      </c>
      <c r="L4435" s="1">
        <v>3448</v>
      </c>
      <c r="M4435" s="1">
        <v>34.5</v>
      </c>
      <c r="P4435" s="1">
        <v>17</v>
      </c>
      <c r="Q4435" s="3">
        <v>1.62</v>
      </c>
      <c r="R4435" s="3">
        <v>2.68</v>
      </c>
      <c r="S4435" s="3">
        <v>4.5199999999999996</v>
      </c>
      <c r="T4435" s="1">
        <v>1.8399999999999901</v>
      </c>
      <c r="U4435" s="1">
        <v>3812</v>
      </c>
      <c r="V4435" s="1">
        <v>38.5</v>
      </c>
      <c r="W4435" s="1">
        <v>1005</v>
      </c>
      <c r="X4435" s="1">
        <v>125</v>
      </c>
      <c r="Y4435" s="3">
        <v>6.67</v>
      </c>
      <c r="Z4435" s="3">
        <v>4.3</v>
      </c>
      <c r="AA4435" s="3">
        <v>11.22</v>
      </c>
      <c r="AB4435" s="1" t="s">
        <v>3244</v>
      </c>
      <c r="AC4435" s="1" t="s">
        <v>202</v>
      </c>
      <c r="AD4435" s="1" t="s">
        <v>202</v>
      </c>
      <c r="AE4435" s="1">
        <v>123</v>
      </c>
      <c r="AF4435" s="1">
        <v>4</v>
      </c>
      <c r="AG4435" s="1">
        <v>3</v>
      </c>
      <c r="AH4435" s="1" t="s">
        <v>15141</v>
      </c>
      <c r="AI4435" s="1">
        <v>2007</v>
      </c>
      <c r="AK4435" s="1">
        <v>32316</v>
      </c>
      <c r="AO4435" s="1" t="s">
        <v>15142</v>
      </c>
      <c r="AP4435" s="1" t="s">
        <v>15142</v>
      </c>
      <c r="AQ4435" s="1">
        <v>32316</v>
      </c>
      <c r="AR4435" s="2"/>
      <c r="AS4435" s="1">
        <f>IF(AT4435&gt;0,1,0)</f>
        <v>0</v>
      </c>
      <c r="AT4435" s="1">
        <f>AU4435+AV4435</f>
        <v>0</v>
      </c>
      <c r="AU4435" s="1">
        <v>0</v>
      </c>
      <c r="AV4435" s="1">
        <v>0</v>
      </c>
      <c r="AW4435" s="1">
        <f>IF(AX4435&gt;0,1,0)</f>
        <v>0</v>
      </c>
      <c r="AX4435" s="1">
        <f>SUM(AY4435+AZ4435)</f>
        <v>0</v>
      </c>
      <c r="AY4435" s="1">
        <v>0</v>
      </c>
      <c r="AZ4435" s="1">
        <v>0</v>
      </c>
      <c r="BA4435" s="1">
        <v>32316</v>
      </c>
    </row>
    <row r="4436" spans="1:53" x14ac:dyDescent="0.3">
      <c r="A4436" s="1" t="s">
        <v>11146</v>
      </c>
      <c r="B4436" s="1">
        <v>2012</v>
      </c>
      <c r="C4436" s="1" t="s">
        <v>672</v>
      </c>
      <c r="D4436" s="1" t="s">
        <v>673</v>
      </c>
      <c r="E4436" s="1" t="s">
        <v>673</v>
      </c>
      <c r="F4436" s="1" t="s">
        <v>125</v>
      </c>
      <c r="G4436" s="1">
        <v>6007</v>
      </c>
      <c r="H4436" s="1">
        <v>72.875</v>
      </c>
      <c r="I4436" s="1">
        <v>225</v>
      </c>
      <c r="J4436" s="1">
        <v>958</v>
      </c>
      <c r="K4436" s="1">
        <v>9.625</v>
      </c>
      <c r="L4436" s="1">
        <v>3248</v>
      </c>
      <c r="M4436" s="1">
        <v>32.5</v>
      </c>
      <c r="N4436" s="1">
        <v>7848</v>
      </c>
      <c r="O4436" s="1">
        <v>78.5</v>
      </c>
      <c r="P4436" s="1">
        <v>21</v>
      </c>
      <c r="Q4436" s="3">
        <v>1.57</v>
      </c>
      <c r="R4436" s="3">
        <v>2.61</v>
      </c>
      <c r="S4436" s="3">
        <v>4.53</v>
      </c>
      <c r="T4436" s="1">
        <v>1.92</v>
      </c>
      <c r="U4436" s="1">
        <v>3512</v>
      </c>
      <c r="V4436" s="1">
        <v>35.5</v>
      </c>
      <c r="W4436" s="1">
        <v>1004</v>
      </c>
      <c r="X4436" s="1">
        <v>124</v>
      </c>
      <c r="Y4436" s="3">
        <v>6.59</v>
      </c>
      <c r="Z4436" s="3">
        <v>3.98</v>
      </c>
      <c r="AA4436" s="3">
        <v>11.16</v>
      </c>
      <c r="AB4436" s="1" t="s">
        <v>3240</v>
      </c>
      <c r="AC4436" s="1" t="s">
        <v>77</v>
      </c>
      <c r="AD4436" s="1" t="s">
        <v>77</v>
      </c>
      <c r="AE4436" s="1">
        <v>238</v>
      </c>
      <c r="AF4436" s="1">
        <v>7</v>
      </c>
      <c r="AG4436" s="1">
        <v>3</v>
      </c>
      <c r="AH4436" s="1" t="s">
        <v>11147</v>
      </c>
      <c r="AI4436" s="1">
        <v>2012</v>
      </c>
      <c r="AK4436" s="1">
        <v>38768</v>
      </c>
      <c r="AO4436" s="1" t="s">
        <v>11148</v>
      </c>
      <c r="AP4436" s="1" t="s">
        <v>11148</v>
      </c>
      <c r="AQ4436" s="1">
        <v>38768</v>
      </c>
      <c r="AR4436" s="2"/>
      <c r="AS4436" s="1">
        <f>IF(AT4436&gt;0,1,0)</f>
        <v>0</v>
      </c>
      <c r="AT4436" s="1">
        <f>AU4436+AV4436</f>
        <v>0</v>
      </c>
      <c r="AU4436" s="1">
        <v>0</v>
      </c>
      <c r="AV4436" s="1">
        <v>0</v>
      </c>
      <c r="AW4436" s="1">
        <f>IF(AX4436&gt;0,1,0)</f>
        <v>0</v>
      </c>
      <c r="AX4436" s="1">
        <f>SUM(AY4436+AZ4436)</f>
        <v>0</v>
      </c>
      <c r="AY4436" s="1">
        <v>0</v>
      </c>
      <c r="AZ4436" s="1">
        <v>0</v>
      </c>
      <c r="BA4436" s="1">
        <v>38768</v>
      </c>
    </row>
    <row r="4437" spans="1:53" x14ac:dyDescent="0.3">
      <c r="A4437" s="1" t="s">
        <v>306</v>
      </c>
      <c r="B4437" s="1">
        <v>2023</v>
      </c>
      <c r="C4437" s="1" t="s">
        <v>276</v>
      </c>
      <c r="D4437" s="1" t="s">
        <v>276</v>
      </c>
      <c r="E4437" s="1" t="s">
        <v>276</v>
      </c>
      <c r="F4437" s="1" t="s">
        <v>307</v>
      </c>
      <c r="G4437" s="1">
        <v>6007</v>
      </c>
      <c r="H4437" s="1">
        <v>72.875</v>
      </c>
      <c r="I4437" s="1">
        <v>225</v>
      </c>
      <c r="K4437" s="1">
        <v>9.5</v>
      </c>
      <c r="M4437" s="1">
        <v>33</v>
      </c>
      <c r="O4437" s="1">
        <v>77.75</v>
      </c>
      <c r="Q4437" s="3">
        <v>1.55</v>
      </c>
      <c r="S4437" s="3">
        <v>4.54</v>
      </c>
      <c r="V4437" s="1">
        <v>35</v>
      </c>
      <c r="X4437" s="1">
        <v>125</v>
      </c>
      <c r="AC4437" s="1" t="s">
        <v>251</v>
      </c>
      <c r="AD4437" s="1" t="s">
        <v>251</v>
      </c>
      <c r="AE4437" s="1">
        <v>85</v>
      </c>
      <c r="AF4437" s="1">
        <v>3</v>
      </c>
      <c r="AG4437" s="1">
        <v>2</v>
      </c>
      <c r="AH4437" s="1" t="s">
        <v>308</v>
      </c>
      <c r="AI4437" s="1">
        <v>2023</v>
      </c>
      <c r="AM4437" s="1">
        <v>3</v>
      </c>
      <c r="AN4437" s="1" t="s">
        <v>309</v>
      </c>
    </row>
    <row r="4438" spans="1:53" x14ac:dyDescent="0.3">
      <c r="A4438" s="1" t="s">
        <v>9298</v>
      </c>
      <c r="B4438" s="1">
        <v>2013</v>
      </c>
      <c r="C4438" s="1" t="s">
        <v>398</v>
      </c>
      <c r="D4438" s="1" t="s">
        <v>399</v>
      </c>
      <c r="E4438" s="1" t="s">
        <v>399</v>
      </c>
      <c r="F4438" s="1" t="s">
        <v>187</v>
      </c>
      <c r="G4438" s="1">
        <v>6007</v>
      </c>
      <c r="H4438" s="1">
        <v>72.875</v>
      </c>
      <c r="I4438" s="1">
        <v>187</v>
      </c>
      <c r="J4438" s="1">
        <v>928</v>
      </c>
      <c r="K4438" s="1">
        <v>9.25</v>
      </c>
      <c r="L4438" s="1">
        <v>3378</v>
      </c>
      <c r="M4438" s="1">
        <v>33.875</v>
      </c>
      <c r="N4438" s="1">
        <v>8048</v>
      </c>
      <c r="O4438" s="1">
        <v>80.5</v>
      </c>
      <c r="P4438" s="1">
        <v>4</v>
      </c>
      <c r="Q4438" s="3">
        <v>1.58</v>
      </c>
      <c r="R4438" s="3">
        <v>2.65</v>
      </c>
      <c r="S4438" s="3">
        <v>4.54</v>
      </c>
      <c r="T4438" s="1">
        <v>1.89</v>
      </c>
      <c r="U4438" s="1">
        <v>3600</v>
      </c>
      <c r="V4438" s="1">
        <v>36</v>
      </c>
      <c r="W4438" s="1">
        <v>1006</v>
      </c>
      <c r="X4438" s="1">
        <v>126</v>
      </c>
      <c r="Y4438" s="3">
        <v>7.17</v>
      </c>
      <c r="Z4438" s="3">
        <v>4.32</v>
      </c>
      <c r="AB4438" s="1" t="s">
        <v>5613</v>
      </c>
      <c r="AC4438" s="1" t="s">
        <v>211</v>
      </c>
      <c r="AD4438" s="1" t="s">
        <v>211</v>
      </c>
      <c r="AE4438" s="1">
        <v>210</v>
      </c>
      <c r="AF4438" s="1">
        <v>7</v>
      </c>
      <c r="AG4438" s="1">
        <v>3</v>
      </c>
      <c r="AH4438" s="1" t="s">
        <v>9299</v>
      </c>
      <c r="AI4438" s="1">
        <v>2013</v>
      </c>
      <c r="AK4438" s="1">
        <v>40158</v>
      </c>
      <c r="AO4438" s="1" t="s">
        <v>9300</v>
      </c>
      <c r="AP4438" s="1" t="s">
        <v>9300</v>
      </c>
      <c r="AQ4438" s="1">
        <v>40158</v>
      </c>
      <c r="AR4438" s="2"/>
      <c r="AS4438" s="1">
        <f t="shared" ref="AS4438:AS4457" si="860">IF(AT4438&gt;0,1,0)</f>
        <v>0</v>
      </c>
      <c r="AT4438" s="1">
        <f t="shared" ref="AT4438:AT4457" si="861">AU4438+AV4438</f>
        <v>0</v>
      </c>
      <c r="AU4438" s="1">
        <v>0</v>
      </c>
      <c r="AV4438" s="1">
        <v>0</v>
      </c>
      <c r="AW4438" s="1">
        <f t="shared" ref="AW4438:AW4457" si="862">IF(AX4438&gt;0,1,0)</f>
        <v>0</v>
      </c>
      <c r="AX4438" s="1">
        <f t="shared" ref="AX4438:AX4457" si="863">SUM(AY4438+AZ4438)</f>
        <v>0</v>
      </c>
      <c r="AY4438" s="1">
        <v>0</v>
      </c>
      <c r="AZ4438" s="1">
        <v>0</v>
      </c>
      <c r="BA4438" s="1">
        <v>40158</v>
      </c>
    </row>
    <row r="4439" spans="1:53" x14ac:dyDescent="0.3">
      <c r="A4439" s="1" t="s">
        <v>14037</v>
      </c>
      <c r="B4439" s="1">
        <v>2009</v>
      </c>
      <c r="C4439" s="1" t="s">
        <v>672</v>
      </c>
      <c r="D4439" s="1" t="s">
        <v>673</v>
      </c>
      <c r="E4439" s="1" t="s">
        <v>673</v>
      </c>
      <c r="F4439" s="1" t="s">
        <v>111</v>
      </c>
      <c r="G4439" s="1">
        <v>6007</v>
      </c>
      <c r="H4439" s="1">
        <v>72.875</v>
      </c>
      <c r="I4439" s="1">
        <v>210</v>
      </c>
      <c r="J4439" s="1">
        <v>948</v>
      </c>
      <c r="K4439" s="1">
        <v>9.5</v>
      </c>
      <c r="L4439" s="1">
        <v>3100</v>
      </c>
      <c r="M4439" s="1">
        <v>31</v>
      </c>
      <c r="Q4439" s="3">
        <v>1.64</v>
      </c>
      <c r="R4439" s="3">
        <v>2.66</v>
      </c>
      <c r="S4439" s="3">
        <v>4.54</v>
      </c>
      <c r="T4439" s="1">
        <v>1.88</v>
      </c>
      <c r="U4439" s="1">
        <v>3412</v>
      </c>
      <c r="V4439" s="1">
        <v>34.5</v>
      </c>
      <c r="W4439" s="1">
        <v>908</v>
      </c>
      <c r="X4439" s="1">
        <v>116</v>
      </c>
      <c r="Z4439" s="3">
        <v>4.4000000000000004</v>
      </c>
      <c r="AB4439" s="1" t="s">
        <v>3256</v>
      </c>
      <c r="AC4439" s="1" t="s">
        <v>86</v>
      </c>
      <c r="AD4439" s="1" t="s">
        <v>86</v>
      </c>
      <c r="AE4439" s="1">
        <v>99</v>
      </c>
      <c r="AF4439" s="1">
        <v>3</v>
      </c>
      <c r="AG4439" s="1">
        <v>2</v>
      </c>
      <c r="AH4439" s="1" t="s">
        <v>14038</v>
      </c>
      <c r="AI4439" s="1">
        <v>2009</v>
      </c>
      <c r="AK4439" s="1">
        <v>34550</v>
      </c>
      <c r="AO4439" s="1" t="s">
        <v>14039</v>
      </c>
      <c r="AP4439" s="1" t="s">
        <v>14039</v>
      </c>
      <c r="AQ4439" s="1">
        <v>34550</v>
      </c>
      <c r="AR4439" s="2"/>
      <c r="AS4439" s="1">
        <f t="shared" si="860"/>
        <v>0</v>
      </c>
      <c r="AT4439" s="1">
        <f t="shared" si="861"/>
        <v>0</v>
      </c>
      <c r="AU4439" s="1">
        <v>0</v>
      </c>
      <c r="AV4439" s="1">
        <v>0</v>
      </c>
      <c r="AW4439" s="1">
        <f t="shared" si="862"/>
        <v>0</v>
      </c>
      <c r="AX4439" s="1">
        <f t="shared" si="863"/>
        <v>0</v>
      </c>
      <c r="AY4439" s="1">
        <v>0</v>
      </c>
      <c r="AZ4439" s="1">
        <v>0</v>
      </c>
      <c r="BA4439" s="1">
        <v>34550</v>
      </c>
    </row>
    <row r="4440" spans="1:53" x14ac:dyDescent="0.3">
      <c r="A4440" s="1" t="s">
        <v>14216</v>
      </c>
      <c r="B4440" s="1">
        <v>2008</v>
      </c>
      <c r="C4440" s="1" t="s">
        <v>513</v>
      </c>
      <c r="D4440" s="1" t="s">
        <v>399</v>
      </c>
      <c r="E4440" s="1" t="s">
        <v>399</v>
      </c>
      <c r="F4440" s="1" t="s">
        <v>601</v>
      </c>
      <c r="G4440" s="1">
        <v>6007</v>
      </c>
      <c r="H4440" s="1">
        <v>72.875</v>
      </c>
      <c r="I4440" s="1">
        <v>211</v>
      </c>
      <c r="J4440" s="1">
        <v>968</v>
      </c>
      <c r="K4440" s="1">
        <v>9.75</v>
      </c>
      <c r="L4440" s="1">
        <v>3228</v>
      </c>
      <c r="M4440" s="1">
        <v>32.25</v>
      </c>
      <c r="P4440" s="1">
        <v>16</v>
      </c>
      <c r="Q4440" s="3">
        <v>1.5</v>
      </c>
      <c r="R4440" s="3">
        <v>2.61</v>
      </c>
      <c r="S4440" s="3">
        <v>4.54</v>
      </c>
      <c r="T4440" s="1">
        <v>1.93</v>
      </c>
      <c r="U4440" s="1">
        <v>2912</v>
      </c>
      <c r="V4440" s="1">
        <v>29.5</v>
      </c>
      <c r="W4440" s="1">
        <v>911</v>
      </c>
      <c r="X4440" s="1">
        <v>119</v>
      </c>
      <c r="Y4440" s="3">
        <v>6.98</v>
      </c>
      <c r="Z4440" s="3">
        <v>4.09</v>
      </c>
      <c r="AA4440" s="3">
        <v>11.51</v>
      </c>
      <c r="AB4440" s="1" t="s">
        <v>3240</v>
      </c>
      <c r="AC4440" s="1" t="s">
        <v>72</v>
      </c>
      <c r="AD4440" s="1" t="s">
        <v>72</v>
      </c>
      <c r="AG4440" s="1">
        <v>4</v>
      </c>
      <c r="AH4440" s="1" t="s">
        <v>14217</v>
      </c>
      <c r="AI4440" s="1">
        <v>2008</v>
      </c>
      <c r="AK4440" s="1">
        <v>33675</v>
      </c>
      <c r="AO4440" s="1" t="s">
        <v>14218</v>
      </c>
      <c r="AP4440" s="1" t="s">
        <v>14218</v>
      </c>
      <c r="AQ4440" s="1">
        <v>33675</v>
      </c>
      <c r="AR4440" s="2"/>
      <c r="AS4440" s="1">
        <f t="shared" si="860"/>
        <v>0</v>
      </c>
      <c r="AT4440" s="1">
        <f t="shared" si="861"/>
        <v>0</v>
      </c>
      <c r="AU4440" s="1">
        <v>0</v>
      </c>
      <c r="AV4440" s="1">
        <v>0</v>
      </c>
      <c r="AW4440" s="1">
        <f t="shared" si="862"/>
        <v>0</v>
      </c>
      <c r="AX4440" s="1">
        <f t="shared" si="863"/>
        <v>0</v>
      </c>
      <c r="AY4440" s="1">
        <v>0</v>
      </c>
      <c r="AZ4440" s="1">
        <v>0</v>
      </c>
      <c r="BA4440" s="1">
        <v>33675</v>
      </c>
    </row>
    <row r="4441" spans="1:53" x14ac:dyDescent="0.3">
      <c r="A4441" s="1" t="s">
        <v>6343</v>
      </c>
      <c r="B4441" s="1">
        <v>2016</v>
      </c>
      <c r="C4441" s="1" t="s">
        <v>398</v>
      </c>
      <c r="D4441" s="1" t="s">
        <v>398</v>
      </c>
      <c r="E4441" s="1" t="s">
        <v>399</v>
      </c>
      <c r="F4441" s="1" t="s">
        <v>2045</v>
      </c>
      <c r="G4441" s="1">
        <v>6007</v>
      </c>
      <c r="H4441" s="1">
        <v>72.875</v>
      </c>
      <c r="I4441" s="1">
        <v>188</v>
      </c>
      <c r="J4441" s="1">
        <v>958</v>
      </c>
      <c r="K4441" s="1">
        <v>9.625</v>
      </c>
      <c r="L4441" s="1">
        <v>3208</v>
      </c>
      <c r="M4441" s="1">
        <v>32</v>
      </c>
      <c r="N4441" s="1">
        <v>7758</v>
      </c>
      <c r="O4441" s="1">
        <v>77.625</v>
      </c>
      <c r="Q4441" s="3">
        <v>1.5</v>
      </c>
      <c r="S4441" s="3">
        <v>4.55</v>
      </c>
      <c r="U4441" s="1">
        <v>4100</v>
      </c>
      <c r="V4441" s="1">
        <v>41</v>
      </c>
      <c r="W4441" s="1">
        <v>1005</v>
      </c>
      <c r="X4441" s="1">
        <v>125</v>
      </c>
      <c r="Y4441" s="3">
        <v>6.93</v>
      </c>
      <c r="Z4441" s="3">
        <v>3.94</v>
      </c>
      <c r="AB4441" s="1" t="s">
        <v>3374</v>
      </c>
      <c r="AC4441" s="1" t="s">
        <v>72</v>
      </c>
      <c r="AD4441" s="1" t="s">
        <v>72</v>
      </c>
      <c r="AG4441" s="1">
        <v>4</v>
      </c>
      <c r="AH4441" s="1" t="s">
        <v>6344</v>
      </c>
      <c r="AI4441" s="1">
        <v>2016</v>
      </c>
      <c r="AJ4441" s="1">
        <v>2018</v>
      </c>
      <c r="AK4441" s="1">
        <v>43585</v>
      </c>
      <c r="AO4441" s="1" t="s">
        <v>6345</v>
      </c>
      <c r="AP4441" s="1" t="s">
        <v>6345</v>
      </c>
      <c r="AQ4441" s="1">
        <v>43585</v>
      </c>
      <c r="AR4441" s="2"/>
      <c r="AS4441" s="1">
        <f t="shared" si="860"/>
        <v>0</v>
      </c>
      <c r="AT4441" s="1">
        <f t="shared" si="861"/>
        <v>0</v>
      </c>
      <c r="AU4441" s="1">
        <v>0</v>
      </c>
      <c r="AV4441" s="1">
        <v>0</v>
      </c>
      <c r="AW4441" s="1">
        <f t="shared" si="862"/>
        <v>0</v>
      </c>
      <c r="AX4441" s="1">
        <f t="shared" si="863"/>
        <v>0</v>
      </c>
      <c r="AY4441" s="1">
        <v>0</v>
      </c>
      <c r="AZ4441" s="1">
        <v>0</v>
      </c>
      <c r="BA4441" s="1">
        <v>43585</v>
      </c>
    </row>
    <row r="4442" spans="1:53" x14ac:dyDescent="0.3">
      <c r="A4442" s="1" t="s">
        <v>13239</v>
      </c>
      <c r="B4442" s="1">
        <v>2009</v>
      </c>
      <c r="C4442" s="1" t="s">
        <v>398</v>
      </c>
      <c r="D4442" s="1" t="s">
        <v>399</v>
      </c>
      <c r="E4442" s="1" t="s">
        <v>399</v>
      </c>
      <c r="F4442" s="1" t="s">
        <v>400</v>
      </c>
      <c r="G4442" s="1">
        <v>6007</v>
      </c>
      <c r="H4442" s="1">
        <v>72.875</v>
      </c>
      <c r="I4442" s="1">
        <v>208</v>
      </c>
      <c r="J4442" s="1">
        <v>958</v>
      </c>
      <c r="K4442" s="1">
        <v>9.625</v>
      </c>
      <c r="L4442" s="1">
        <v>3328</v>
      </c>
      <c r="M4442" s="1">
        <v>33.25</v>
      </c>
      <c r="P4442" s="1">
        <v>19</v>
      </c>
      <c r="Q4442" s="3">
        <v>1.59</v>
      </c>
      <c r="R4442" s="3">
        <v>2.62</v>
      </c>
      <c r="S4442" s="3">
        <v>4.55</v>
      </c>
      <c r="T4442" s="1">
        <v>1.9299999999999899</v>
      </c>
      <c r="U4442" s="1">
        <v>3312</v>
      </c>
      <c r="V4442" s="1">
        <v>33.5</v>
      </c>
      <c r="W4442" s="1">
        <v>1003</v>
      </c>
      <c r="X4442" s="1">
        <v>123</v>
      </c>
      <c r="AB4442" s="1" t="s">
        <v>5723</v>
      </c>
      <c r="AC4442" s="1" t="s">
        <v>57</v>
      </c>
      <c r="AD4442" s="1" t="s">
        <v>57</v>
      </c>
      <c r="AE4442" s="1">
        <v>96</v>
      </c>
      <c r="AF4442" s="1">
        <v>3</v>
      </c>
      <c r="AG4442" s="1">
        <v>2</v>
      </c>
      <c r="AH4442" s="1" t="s">
        <v>13240</v>
      </c>
      <c r="AI4442" s="1">
        <v>2009</v>
      </c>
      <c r="AJ4442" s="1">
        <v>2017</v>
      </c>
      <c r="AK4442" s="1">
        <v>34547</v>
      </c>
      <c r="AO4442" s="1" t="s">
        <v>13241</v>
      </c>
      <c r="AP4442" s="1" t="s">
        <v>13241</v>
      </c>
      <c r="AQ4442" s="1">
        <v>34547</v>
      </c>
      <c r="AR4442" s="2"/>
      <c r="AS4442" s="1">
        <f t="shared" si="860"/>
        <v>0</v>
      </c>
      <c r="AT4442" s="1">
        <f t="shared" si="861"/>
        <v>0</v>
      </c>
      <c r="AU4442" s="1">
        <v>0</v>
      </c>
      <c r="AV4442" s="1">
        <v>0</v>
      </c>
      <c r="AW4442" s="1">
        <f t="shared" si="862"/>
        <v>0</v>
      </c>
      <c r="AX4442" s="1">
        <f t="shared" si="863"/>
        <v>0</v>
      </c>
      <c r="AY4442" s="1">
        <v>0</v>
      </c>
      <c r="AZ4442" s="1">
        <v>0</v>
      </c>
      <c r="BA4442" s="1">
        <v>34547</v>
      </c>
    </row>
    <row r="4443" spans="1:53" x14ac:dyDescent="0.3">
      <c r="A4443" s="1" t="s">
        <v>9150</v>
      </c>
      <c r="B4443" s="1">
        <v>2014</v>
      </c>
      <c r="C4443" s="1" t="s">
        <v>672</v>
      </c>
      <c r="D4443" s="1" t="s">
        <v>673</v>
      </c>
      <c r="E4443" s="1" t="s">
        <v>673</v>
      </c>
      <c r="F4443" s="1" t="s">
        <v>657</v>
      </c>
      <c r="G4443" s="1">
        <v>6007</v>
      </c>
      <c r="H4443" s="1">
        <v>72.875</v>
      </c>
      <c r="I4443" s="1">
        <v>212</v>
      </c>
      <c r="J4443" s="1">
        <v>900</v>
      </c>
      <c r="K4443" s="1">
        <v>9</v>
      </c>
      <c r="L4443" s="1">
        <v>3258</v>
      </c>
      <c r="M4443" s="1">
        <v>32.625</v>
      </c>
      <c r="N4443" s="1">
        <v>7768</v>
      </c>
      <c r="O4443" s="1">
        <v>77.75</v>
      </c>
      <c r="P4443" s="1">
        <v>14</v>
      </c>
      <c r="Q4443" s="3">
        <v>1.64</v>
      </c>
      <c r="R4443" s="3">
        <v>2.68</v>
      </c>
      <c r="S4443" s="3">
        <v>4.5599999999999996</v>
      </c>
      <c r="T4443" s="1">
        <v>1.8799999999999899</v>
      </c>
      <c r="U4443" s="1">
        <v>3912</v>
      </c>
      <c r="V4443" s="1">
        <v>39.5</v>
      </c>
      <c r="W4443" s="1">
        <v>1003</v>
      </c>
      <c r="X4443" s="1">
        <v>123</v>
      </c>
      <c r="Y4443" s="3">
        <v>6.82</v>
      </c>
      <c r="Z4443" s="3">
        <v>4.3</v>
      </c>
      <c r="AB4443" s="1" t="s">
        <v>3374</v>
      </c>
      <c r="AC4443" s="1" t="s">
        <v>256</v>
      </c>
      <c r="AD4443" s="1" t="s">
        <v>256</v>
      </c>
      <c r="AE4443" s="1">
        <v>53</v>
      </c>
      <c r="AF4443" s="1">
        <v>2</v>
      </c>
      <c r="AG4443" s="1">
        <v>2</v>
      </c>
      <c r="AH4443" s="1" t="s">
        <v>9151</v>
      </c>
      <c r="AI4443" s="1">
        <v>2014</v>
      </c>
      <c r="AK4443" s="1">
        <v>41282</v>
      </c>
      <c r="AO4443" s="1" t="s">
        <v>9152</v>
      </c>
      <c r="AP4443" s="1" t="s">
        <v>9152</v>
      </c>
      <c r="AQ4443" s="1">
        <v>41282</v>
      </c>
      <c r="AR4443" s="2"/>
      <c r="AS4443" s="1">
        <f t="shared" si="860"/>
        <v>1</v>
      </c>
      <c r="AT4443" s="1">
        <f t="shared" si="861"/>
        <v>2</v>
      </c>
      <c r="AU4443" s="1">
        <v>1</v>
      </c>
      <c r="AV4443" s="1">
        <v>1</v>
      </c>
      <c r="AW4443" s="1">
        <f t="shared" si="862"/>
        <v>0</v>
      </c>
      <c r="AX4443" s="1">
        <f t="shared" si="863"/>
        <v>0</v>
      </c>
      <c r="AY4443" s="1">
        <v>0</v>
      </c>
      <c r="AZ4443" s="1">
        <v>0</v>
      </c>
      <c r="BA4443" s="1">
        <v>41282</v>
      </c>
    </row>
    <row r="4444" spans="1:53" x14ac:dyDescent="0.3">
      <c r="A4444" s="1" t="s">
        <v>12144</v>
      </c>
      <c r="B4444" s="1">
        <v>2011</v>
      </c>
      <c r="C4444" s="1" t="s">
        <v>854</v>
      </c>
      <c r="D4444" s="1" t="s">
        <v>673</v>
      </c>
      <c r="E4444" s="1" t="s">
        <v>673</v>
      </c>
      <c r="F4444" s="1" t="s">
        <v>334</v>
      </c>
      <c r="G4444" s="1">
        <v>6007</v>
      </c>
      <c r="H4444" s="1">
        <v>72.875</v>
      </c>
      <c r="I4444" s="1">
        <v>224</v>
      </c>
      <c r="J4444" s="1">
        <v>878</v>
      </c>
      <c r="K4444" s="1">
        <v>8.875</v>
      </c>
      <c r="L4444" s="1">
        <v>3100</v>
      </c>
      <c r="M4444" s="1">
        <v>31</v>
      </c>
      <c r="N4444" s="1">
        <v>7438</v>
      </c>
      <c r="O4444" s="1">
        <v>74.375</v>
      </c>
      <c r="P4444" s="1">
        <v>24</v>
      </c>
      <c r="Q4444" s="3">
        <v>1.55</v>
      </c>
      <c r="R4444" s="3">
        <v>2.62</v>
      </c>
      <c r="S4444" s="3">
        <v>4.57</v>
      </c>
      <c r="T4444" s="1">
        <v>1.95</v>
      </c>
      <c r="U4444" s="1">
        <v>3412</v>
      </c>
      <c r="V4444" s="1">
        <v>34.5</v>
      </c>
      <c r="W4444" s="1">
        <v>909</v>
      </c>
      <c r="X4444" s="1">
        <v>117</v>
      </c>
      <c r="Y4444" s="3">
        <v>6.9</v>
      </c>
      <c r="Z4444" s="3">
        <v>4.1399999999999997</v>
      </c>
      <c r="AA4444" s="3">
        <v>11.75</v>
      </c>
      <c r="AB4444" s="1" t="s">
        <v>3240</v>
      </c>
      <c r="AC4444" s="1" t="s">
        <v>197</v>
      </c>
      <c r="AD4444" s="1" t="s">
        <v>197</v>
      </c>
      <c r="AE4444" s="1">
        <v>155</v>
      </c>
      <c r="AF4444" s="1">
        <v>5</v>
      </c>
      <c r="AG4444" s="1">
        <v>3</v>
      </c>
      <c r="AH4444" s="1" t="s">
        <v>12145</v>
      </c>
      <c r="AI4444" s="1">
        <v>2011</v>
      </c>
      <c r="AJ4444" s="1">
        <v>2017</v>
      </c>
      <c r="AK4444" s="1">
        <v>37230</v>
      </c>
      <c r="AO4444" s="1" t="s">
        <v>12146</v>
      </c>
      <c r="AP4444" s="1" t="s">
        <v>12146</v>
      </c>
      <c r="AQ4444" s="1">
        <v>37230</v>
      </c>
      <c r="AR4444" s="2"/>
      <c r="AS4444" s="1">
        <f t="shared" si="860"/>
        <v>0</v>
      </c>
      <c r="AT4444" s="1">
        <f t="shared" si="861"/>
        <v>0</v>
      </c>
      <c r="AU4444" s="1">
        <v>0</v>
      </c>
      <c r="AV4444" s="1">
        <v>0</v>
      </c>
      <c r="AW4444" s="1">
        <f t="shared" si="862"/>
        <v>0</v>
      </c>
      <c r="AX4444" s="1">
        <f t="shared" si="863"/>
        <v>0</v>
      </c>
      <c r="AY4444" s="1">
        <v>0</v>
      </c>
      <c r="AZ4444" s="1">
        <v>0</v>
      </c>
      <c r="BA4444" s="1">
        <v>37230</v>
      </c>
    </row>
    <row r="4445" spans="1:53" x14ac:dyDescent="0.3">
      <c r="A4445" s="1" t="s">
        <v>4351</v>
      </c>
      <c r="B4445" s="1">
        <v>2018</v>
      </c>
      <c r="C4445" s="1" t="s">
        <v>513</v>
      </c>
      <c r="D4445" s="1" t="s">
        <v>513</v>
      </c>
      <c r="E4445" s="1" t="s">
        <v>399</v>
      </c>
      <c r="F4445" s="1" t="s">
        <v>76</v>
      </c>
      <c r="G4445" s="1">
        <v>6007</v>
      </c>
      <c r="H4445" s="1">
        <v>72.875</v>
      </c>
      <c r="I4445" s="1">
        <v>210</v>
      </c>
      <c r="J4445" s="1">
        <v>1048</v>
      </c>
      <c r="K4445" s="1">
        <v>10.5</v>
      </c>
      <c r="L4445" s="1">
        <v>3228</v>
      </c>
      <c r="M4445" s="1">
        <v>32.25</v>
      </c>
      <c r="N4445" s="1">
        <v>7768</v>
      </c>
      <c r="O4445" s="1">
        <v>77.75</v>
      </c>
      <c r="P4445" s="1">
        <v>15</v>
      </c>
      <c r="Q4445" s="3">
        <v>1.6</v>
      </c>
      <c r="S4445" s="3">
        <v>4.58</v>
      </c>
      <c r="U4445" s="1">
        <v>3600</v>
      </c>
      <c r="V4445" s="1">
        <v>36</v>
      </c>
      <c r="W4445" s="1">
        <v>1001</v>
      </c>
      <c r="X4445" s="1">
        <v>121</v>
      </c>
      <c r="AB4445" s="1" t="s">
        <v>3256</v>
      </c>
      <c r="AC4445" s="1" t="s">
        <v>243</v>
      </c>
      <c r="AD4445" s="1" t="s">
        <v>243</v>
      </c>
      <c r="AE4445" s="1">
        <v>190</v>
      </c>
      <c r="AF4445" s="1">
        <v>6</v>
      </c>
      <c r="AG4445" s="1">
        <v>3</v>
      </c>
      <c r="AL4445" s="1" t="s">
        <v>4352</v>
      </c>
      <c r="AO4445" s="1" t="s">
        <v>4353</v>
      </c>
      <c r="AR4445" s="2"/>
      <c r="AS4445" s="1">
        <f t="shared" si="860"/>
        <v>0</v>
      </c>
      <c r="AT4445" s="1">
        <f t="shared" si="861"/>
        <v>0</v>
      </c>
      <c r="AU4445" s="1">
        <v>0</v>
      </c>
      <c r="AV4445" s="1">
        <v>0</v>
      </c>
      <c r="AW4445" s="1">
        <f t="shared" si="862"/>
        <v>0</v>
      </c>
      <c r="AX4445" s="1">
        <f t="shared" si="863"/>
        <v>0</v>
      </c>
      <c r="AY4445" s="1">
        <v>0</v>
      </c>
      <c r="AZ4445" s="1">
        <v>0</v>
      </c>
    </row>
    <row r="4446" spans="1:53" x14ac:dyDescent="0.3">
      <c r="A4446" s="1" t="s">
        <v>11131</v>
      </c>
      <c r="B4446" s="1">
        <v>2012</v>
      </c>
      <c r="C4446" s="1" t="s">
        <v>672</v>
      </c>
      <c r="D4446" s="1" t="s">
        <v>673</v>
      </c>
      <c r="E4446" s="1" t="s">
        <v>673</v>
      </c>
      <c r="F4446" s="1" t="s">
        <v>936</v>
      </c>
      <c r="G4446" s="1">
        <v>6007</v>
      </c>
      <c r="H4446" s="1">
        <v>72.875</v>
      </c>
      <c r="I4446" s="1">
        <v>209</v>
      </c>
      <c r="J4446" s="1">
        <v>928</v>
      </c>
      <c r="K4446" s="1">
        <v>9.25</v>
      </c>
      <c r="L4446" s="1">
        <v>3218</v>
      </c>
      <c r="M4446" s="1">
        <v>32.125</v>
      </c>
      <c r="N4446" s="1">
        <v>7538</v>
      </c>
      <c r="O4446" s="1">
        <v>75.375</v>
      </c>
      <c r="P4446" s="1">
        <v>14</v>
      </c>
      <c r="Q4446" s="3">
        <v>1.6</v>
      </c>
      <c r="R4446" s="3">
        <v>2.65</v>
      </c>
      <c r="S4446" s="3">
        <v>4.58</v>
      </c>
      <c r="T4446" s="1">
        <v>1.93</v>
      </c>
      <c r="U4446" s="1">
        <v>3400</v>
      </c>
      <c r="V4446" s="1">
        <v>34</v>
      </c>
      <c r="W4446" s="1">
        <v>911</v>
      </c>
      <c r="X4446" s="1">
        <v>119</v>
      </c>
      <c r="Y4446" s="3">
        <v>7.03</v>
      </c>
      <c r="Z4446" s="3">
        <v>4.12</v>
      </c>
      <c r="AB4446" s="1" t="s">
        <v>3293</v>
      </c>
      <c r="AC4446" s="1" t="s">
        <v>72</v>
      </c>
      <c r="AD4446" s="1" t="s">
        <v>72</v>
      </c>
      <c r="AG4446" s="1">
        <v>4</v>
      </c>
      <c r="AH4446" s="1" t="s">
        <v>11132</v>
      </c>
      <c r="AI4446" s="1">
        <v>2012</v>
      </c>
      <c r="AJ4446" s="1">
        <v>2018</v>
      </c>
      <c r="AK4446" s="1">
        <v>39141</v>
      </c>
      <c r="AO4446" s="1" t="s">
        <v>11133</v>
      </c>
      <c r="AP4446" s="1" t="s">
        <v>11133</v>
      </c>
      <c r="AQ4446" s="1">
        <v>39141</v>
      </c>
      <c r="AR4446" s="2"/>
      <c r="AS4446" s="1">
        <f t="shared" si="860"/>
        <v>0</v>
      </c>
      <c r="AT4446" s="1">
        <f t="shared" si="861"/>
        <v>0</v>
      </c>
      <c r="AU4446" s="1">
        <v>0</v>
      </c>
      <c r="AV4446" s="1">
        <v>0</v>
      </c>
      <c r="AW4446" s="1">
        <f t="shared" si="862"/>
        <v>0</v>
      </c>
      <c r="AX4446" s="1">
        <f t="shared" si="863"/>
        <v>0</v>
      </c>
      <c r="AY4446" s="1">
        <v>0</v>
      </c>
      <c r="AZ4446" s="1">
        <v>0</v>
      </c>
      <c r="BA4446" s="1">
        <v>39141</v>
      </c>
    </row>
    <row r="4447" spans="1:53" x14ac:dyDescent="0.3">
      <c r="A4447" s="1" t="s">
        <v>6704</v>
      </c>
      <c r="B4447" s="1">
        <v>2016</v>
      </c>
      <c r="C4447" s="1" t="s">
        <v>276</v>
      </c>
      <c r="D4447" s="1" t="s">
        <v>276</v>
      </c>
      <c r="E4447" s="1" t="s">
        <v>276</v>
      </c>
      <c r="F4447" s="1" t="s">
        <v>115</v>
      </c>
      <c r="G4447" s="1">
        <v>6007</v>
      </c>
      <c r="H4447" s="1">
        <v>72.875</v>
      </c>
      <c r="I4447" s="1">
        <v>222</v>
      </c>
      <c r="J4447" s="1">
        <v>928</v>
      </c>
      <c r="K4447" s="1">
        <v>9.25</v>
      </c>
      <c r="L4447" s="1">
        <v>3238</v>
      </c>
      <c r="M4447" s="1">
        <v>32.375</v>
      </c>
      <c r="N4447" s="1">
        <v>7728</v>
      </c>
      <c r="O4447" s="1">
        <v>77.25</v>
      </c>
      <c r="Q4447" s="3">
        <v>1.6</v>
      </c>
      <c r="S4447" s="3">
        <v>4.59</v>
      </c>
      <c r="U4447" s="1">
        <v>3300</v>
      </c>
      <c r="V4447" s="1">
        <v>33</v>
      </c>
      <c r="W4447" s="1">
        <v>1000</v>
      </c>
      <c r="X4447" s="1">
        <v>120</v>
      </c>
      <c r="AB4447" s="1" t="s">
        <v>3244</v>
      </c>
      <c r="AC4447" s="1" t="s">
        <v>193</v>
      </c>
      <c r="AD4447" s="1" t="s">
        <v>193</v>
      </c>
      <c r="AE4447" s="1">
        <v>52</v>
      </c>
      <c r="AF4447" s="1">
        <v>2</v>
      </c>
      <c r="AG4447" s="1">
        <v>2</v>
      </c>
      <c r="AH4447" s="1" t="s">
        <v>6705</v>
      </c>
      <c r="AI4447" s="1">
        <v>2016</v>
      </c>
      <c r="AJ4447" s="1">
        <v>2019</v>
      </c>
      <c r="AK4447" s="1">
        <v>43341</v>
      </c>
      <c r="AO4447" s="1" t="s">
        <v>6706</v>
      </c>
      <c r="AP4447" s="1" t="s">
        <v>6706</v>
      </c>
      <c r="AQ4447" s="1">
        <v>43341</v>
      </c>
      <c r="AR4447" s="2" t="s">
        <v>4743</v>
      </c>
      <c r="AS4447" s="1">
        <f t="shared" si="860"/>
        <v>1</v>
      </c>
      <c r="AT4447" s="1">
        <f t="shared" si="861"/>
        <v>1</v>
      </c>
      <c r="AU4447" s="1">
        <v>0</v>
      </c>
      <c r="AV4447" s="1">
        <v>1</v>
      </c>
      <c r="AW4447" s="1">
        <f t="shared" si="862"/>
        <v>0</v>
      </c>
      <c r="AX4447" s="1">
        <f t="shared" si="863"/>
        <v>0</v>
      </c>
      <c r="AY4447" s="1">
        <v>0</v>
      </c>
      <c r="AZ4447" s="1">
        <v>0</v>
      </c>
      <c r="BA4447" s="1">
        <v>43341</v>
      </c>
    </row>
    <row r="4448" spans="1:53" x14ac:dyDescent="0.3">
      <c r="A4448" s="1" t="s">
        <v>19042</v>
      </c>
      <c r="B4448" s="1">
        <v>2003</v>
      </c>
      <c r="C4448" s="1" t="s">
        <v>513</v>
      </c>
      <c r="D4448" s="6" t="s">
        <v>513</v>
      </c>
      <c r="E4448" s="1" t="s">
        <v>399</v>
      </c>
      <c r="F4448" s="1" t="s">
        <v>85</v>
      </c>
      <c r="G4448" s="1">
        <v>6007</v>
      </c>
      <c r="H4448" s="1">
        <v>72.875</v>
      </c>
      <c r="I4448" s="1">
        <v>206</v>
      </c>
      <c r="J4448" s="1">
        <v>900</v>
      </c>
      <c r="K4448" s="1">
        <v>9</v>
      </c>
      <c r="L4448" s="1">
        <v>3014</v>
      </c>
      <c r="M4448" s="1">
        <v>30.25</v>
      </c>
      <c r="P4448" s="1">
        <v>19</v>
      </c>
      <c r="Q4448" s="3">
        <v>1.56</v>
      </c>
      <c r="R4448" s="3">
        <v>2.65</v>
      </c>
      <c r="S4448" s="3">
        <v>4.59</v>
      </c>
      <c r="T4448" s="1">
        <v>1.94</v>
      </c>
      <c r="U4448" s="1">
        <v>3312</v>
      </c>
      <c r="V4448" s="1">
        <v>33.5</v>
      </c>
      <c r="W4448" s="1">
        <v>909</v>
      </c>
      <c r="X4448" s="1">
        <v>117</v>
      </c>
      <c r="Y4448" s="3">
        <v>6.99</v>
      </c>
      <c r="Z4448" s="3">
        <v>4.17</v>
      </c>
      <c r="AA4448" s="3">
        <v>11.52</v>
      </c>
      <c r="AB4448" s="1" t="s">
        <v>3244</v>
      </c>
      <c r="AC4448" s="1" t="s">
        <v>86</v>
      </c>
      <c r="AD4448" s="1" t="s">
        <v>86</v>
      </c>
      <c r="AE4448" s="1">
        <v>100</v>
      </c>
      <c r="AF4448" s="1">
        <v>4</v>
      </c>
      <c r="AG4448" s="1">
        <v>3</v>
      </c>
      <c r="AH4448" s="1" t="s">
        <v>19043</v>
      </c>
      <c r="AI4448" s="1">
        <v>2003</v>
      </c>
      <c r="AK4448" s="1">
        <v>28136</v>
      </c>
      <c r="AO4448" s="1" t="s">
        <v>19044</v>
      </c>
      <c r="AP4448" s="1" t="s">
        <v>19044</v>
      </c>
      <c r="AQ4448" s="1">
        <v>28136</v>
      </c>
      <c r="AR4448" s="2"/>
      <c r="AS4448" s="1">
        <f t="shared" si="860"/>
        <v>0</v>
      </c>
      <c r="AT4448" s="1">
        <f t="shared" si="861"/>
        <v>0</v>
      </c>
      <c r="AU4448" s="1">
        <v>0</v>
      </c>
      <c r="AV4448" s="1">
        <v>0</v>
      </c>
      <c r="AW4448" s="1">
        <f t="shared" si="862"/>
        <v>0</v>
      </c>
      <c r="AX4448" s="1">
        <f t="shared" si="863"/>
        <v>0</v>
      </c>
      <c r="AY4448" s="1">
        <v>0</v>
      </c>
      <c r="AZ4448" s="1">
        <v>0</v>
      </c>
      <c r="BA4448" s="1">
        <v>28136</v>
      </c>
    </row>
    <row r="4449" spans="1:53" x14ac:dyDescent="0.3">
      <c r="A4449" s="1" t="s">
        <v>19250</v>
      </c>
      <c r="B4449" s="1">
        <v>2003</v>
      </c>
      <c r="C4449" s="1" t="s">
        <v>276</v>
      </c>
      <c r="D4449" s="6" t="s">
        <v>276</v>
      </c>
      <c r="E4449" s="1" t="s">
        <v>276</v>
      </c>
      <c r="F4449" s="1" t="s">
        <v>300</v>
      </c>
      <c r="G4449" s="1">
        <v>6007</v>
      </c>
      <c r="H4449" s="1">
        <v>72.875</v>
      </c>
      <c r="I4449" s="1">
        <v>241</v>
      </c>
      <c r="J4449" s="1">
        <v>914</v>
      </c>
      <c r="K4449" s="1">
        <v>9.25</v>
      </c>
      <c r="L4449" s="1">
        <v>3012</v>
      </c>
      <c r="M4449" s="1">
        <v>30.5</v>
      </c>
      <c r="P4449" s="1">
        <v>26</v>
      </c>
      <c r="Q4449" s="3">
        <v>1.59</v>
      </c>
      <c r="R4449" s="3">
        <v>2.67</v>
      </c>
      <c r="S4449" s="3">
        <v>4.59</v>
      </c>
      <c r="T4449" s="1">
        <v>1.92</v>
      </c>
      <c r="AB4449" s="1" t="s">
        <v>3240</v>
      </c>
      <c r="AC4449" s="1" t="s">
        <v>86</v>
      </c>
      <c r="AD4449" s="1" t="s">
        <v>86</v>
      </c>
      <c r="AE4449" s="1">
        <v>191</v>
      </c>
      <c r="AF4449" s="1">
        <v>6</v>
      </c>
      <c r="AG4449" s="1">
        <v>3</v>
      </c>
      <c r="AH4449" s="1" t="s">
        <v>19251</v>
      </c>
      <c r="AI4449" s="1">
        <v>2003</v>
      </c>
      <c r="AK4449" s="1">
        <v>28227</v>
      </c>
      <c r="AO4449" s="1" t="s">
        <v>19252</v>
      </c>
      <c r="AP4449" s="1" t="s">
        <v>19252</v>
      </c>
      <c r="AQ4449" s="1">
        <v>28227</v>
      </c>
      <c r="AR4449" s="2"/>
      <c r="AS4449" s="1">
        <f t="shared" si="860"/>
        <v>0</v>
      </c>
      <c r="AT4449" s="1">
        <f t="shared" si="861"/>
        <v>0</v>
      </c>
      <c r="AU4449" s="1">
        <v>0</v>
      </c>
      <c r="AV4449" s="1">
        <v>0</v>
      </c>
      <c r="AW4449" s="1">
        <f t="shared" si="862"/>
        <v>0</v>
      </c>
      <c r="AX4449" s="1">
        <f t="shared" si="863"/>
        <v>0</v>
      </c>
      <c r="AY4449" s="1">
        <v>0</v>
      </c>
      <c r="AZ4449" s="1">
        <v>0</v>
      </c>
      <c r="BA4449" s="1">
        <v>28227</v>
      </c>
    </row>
    <row r="4450" spans="1:53" x14ac:dyDescent="0.3">
      <c r="A4450" s="1" t="s">
        <v>7050</v>
      </c>
      <c r="B4450" s="1">
        <v>2016</v>
      </c>
      <c r="C4450" s="1" t="s">
        <v>1121</v>
      </c>
      <c r="D4450" s="1" t="s">
        <v>1121</v>
      </c>
      <c r="E4450" s="1" t="s">
        <v>1081</v>
      </c>
      <c r="F4450" s="1" t="s">
        <v>145</v>
      </c>
      <c r="G4450" s="1">
        <v>6007</v>
      </c>
      <c r="H4450" s="1">
        <v>72.875</v>
      </c>
      <c r="I4450" s="1">
        <v>239</v>
      </c>
      <c r="J4450" s="1">
        <v>968</v>
      </c>
      <c r="K4450" s="1">
        <v>9.75</v>
      </c>
      <c r="L4450" s="1">
        <v>3168</v>
      </c>
      <c r="M4450" s="1">
        <v>31.75</v>
      </c>
      <c r="N4450" s="1">
        <v>7558</v>
      </c>
      <c r="O4450" s="1">
        <v>75.625</v>
      </c>
      <c r="P4450" s="1">
        <v>30</v>
      </c>
      <c r="Q4450" s="3">
        <v>1.59</v>
      </c>
      <c r="S4450" s="3">
        <v>4.5999999999999996</v>
      </c>
      <c r="U4450" s="1">
        <v>3812</v>
      </c>
      <c r="V4450" s="1">
        <v>38.5</v>
      </c>
      <c r="W4450" s="1">
        <v>1003</v>
      </c>
      <c r="X4450" s="1">
        <v>123</v>
      </c>
      <c r="Y4450" s="3">
        <v>7.12</v>
      </c>
      <c r="Z4450" s="3">
        <v>4.12</v>
      </c>
      <c r="AA4450" s="3">
        <v>11.36</v>
      </c>
      <c r="AB4450" s="1" t="s">
        <v>3240</v>
      </c>
      <c r="AC4450" s="1" t="s">
        <v>96</v>
      </c>
      <c r="AD4450" s="1" t="s">
        <v>96</v>
      </c>
      <c r="AE4450" s="1">
        <v>197</v>
      </c>
      <c r="AF4450" s="1">
        <v>6</v>
      </c>
      <c r="AG4450" s="1">
        <v>3</v>
      </c>
      <c r="AH4450" s="1" t="s">
        <v>7051</v>
      </c>
      <c r="AI4450" s="1">
        <v>2016</v>
      </c>
      <c r="AJ4450" s="1">
        <v>2019</v>
      </c>
      <c r="AK4450" s="1">
        <v>43486</v>
      </c>
      <c r="AO4450" s="1" t="s">
        <v>7052</v>
      </c>
      <c r="AP4450" s="1" t="s">
        <v>7052</v>
      </c>
      <c r="AQ4450" s="1">
        <v>43486</v>
      </c>
      <c r="AR4450" s="2"/>
      <c r="AS4450" s="1">
        <f t="shared" si="860"/>
        <v>0</v>
      </c>
      <c r="AT4450" s="1">
        <f t="shared" si="861"/>
        <v>0</v>
      </c>
      <c r="AU4450" s="1">
        <v>0</v>
      </c>
      <c r="AV4450" s="1">
        <v>0</v>
      </c>
      <c r="AW4450" s="1">
        <f t="shared" si="862"/>
        <v>0</v>
      </c>
      <c r="AX4450" s="1">
        <f t="shared" si="863"/>
        <v>0</v>
      </c>
      <c r="AY4450" s="1">
        <v>0</v>
      </c>
      <c r="AZ4450" s="1">
        <v>0</v>
      </c>
      <c r="BA4450" s="1">
        <v>43486</v>
      </c>
    </row>
    <row r="4451" spans="1:53" x14ac:dyDescent="0.3">
      <c r="A4451" s="1" t="s">
        <v>15407</v>
      </c>
      <c r="B4451" s="1">
        <v>2007</v>
      </c>
      <c r="C4451" s="1" t="s">
        <v>276</v>
      </c>
      <c r="D4451" s="1" t="s">
        <v>276</v>
      </c>
      <c r="E4451" s="1" t="s">
        <v>276</v>
      </c>
      <c r="F4451" s="1" t="s">
        <v>10376</v>
      </c>
      <c r="G4451" s="1">
        <v>6007</v>
      </c>
      <c r="H4451" s="1">
        <v>72.875</v>
      </c>
      <c r="I4451" s="1">
        <v>230</v>
      </c>
      <c r="J4451" s="1">
        <v>1028</v>
      </c>
      <c r="K4451" s="1">
        <v>10.25</v>
      </c>
      <c r="L4451" s="1">
        <v>3348</v>
      </c>
      <c r="M4451" s="1">
        <v>33.5</v>
      </c>
      <c r="P4451" s="1">
        <v>25</v>
      </c>
      <c r="Q4451" s="3">
        <v>1.6</v>
      </c>
      <c r="R4451" s="3">
        <v>2.68</v>
      </c>
      <c r="S4451" s="3">
        <v>4.5999999999999996</v>
      </c>
      <c r="T4451" s="1">
        <v>1.9199999999999899</v>
      </c>
      <c r="U4451" s="1">
        <v>3600</v>
      </c>
      <c r="V4451" s="1">
        <v>36</v>
      </c>
      <c r="W4451" s="1">
        <v>1001</v>
      </c>
      <c r="X4451" s="1">
        <v>121</v>
      </c>
      <c r="Y4451" s="3">
        <v>6.77</v>
      </c>
      <c r="Z4451" s="3">
        <v>4.09</v>
      </c>
      <c r="AA4451" s="3">
        <v>11.44</v>
      </c>
      <c r="AB4451" s="1" t="s">
        <v>3581</v>
      </c>
      <c r="AC4451" s="1" t="s">
        <v>211</v>
      </c>
      <c r="AD4451" s="1" t="s">
        <v>211</v>
      </c>
      <c r="AE4451" s="1">
        <v>48</v>
      </c>
      <c r="AF4451" s="1">
        <v>2</v>
      </c>
      <c r="AG4451" s="1">
        <v>2</v>
      </c>
      <c r="AH4451" s="1" t="s">
        <v>15408</v>
      </c>
      <c r="AI4451" s="1">
        <v>2007</v>
      </c>
      <c r="AK4451" s="1">
        <v>32241</v>
      </c>
      <c r="AO4451" s="1" t="s">
        <v>15409</v>
      </c>
      <c r="AP4451" s="1" t="s">
        <v>15409</v>
      </c>
      <c r="AQ4451" s="1">
        <v>32241</v>
      </c>
      <c r="AR4451" s="2"/>
      <c r="AS4451" s="1">
        <f t="shared" si="860"/>
        <v>0</v>
      </c>
      <c r="AT4451" s="1">
        <f t="shared" si="861"/>
        <v>0</v>
      </c>
      <c r="AU4451" s="1">
        <v>0</v>
      </c>
      <c r="AV4451" s="1">
        <v>0</v>
      </c>
      <c r="AW4451" s="1">
        <f t="shared" si="862"/>
        <v>0</v>
      </c>
      <c r="AX4451" s="1">
        <f t="shared" si="863"/>
        <v>0</v>
      </c>
      <c r="AY4451" s="1">
        <v>0</v>
      </c>
      <c r="AZ4451" s="1">
        <v>0</v>
      </c>
      <c r="BA4451" s="1">
        <v>32241</v>
      </c>
    </row>
    <row r="4452" spans="1:53" x14ac:dyDescent="0.3">
      <c r="A4452" s="1" t="s">
        <v>9644</v>
      </c>
      <c r="B4452" s="1">
        <v>2013</v>
      </c>
      <c r="C4452" s="1" t="s">
        <v>276</v>
      </c>
      <c r="D4452" s="1" t="s">
        <v>276</v>
      </c>
      <c r="E4452" s="1" t="s">
        <v>276</v>
      </c>
      <c r="F4452" s="1" t="s">
        <v>85</v>
      </c>
      <c r="G4452" s="1">
        <v>6007</v>
      </c>
      <c r="H4452" s="1">
        <v>72.875</v>
      </c>
      <c r="I4452" s="1">
        <v>245</v>
      </c>
      <c r="J4452" s="1">
        <v>958</v>
      </c>
      <c r="K4452" s="1">
        <v>9.625</v>
      </c>
      <c r="L4452" s="1">
        <v>3300</v>
      </c>
      <c r="M4452" s="1">
        <v>33</v>
      </c>
      <c r="N4452" s="1">
        <v>7858</v>
      </c>
      <c r="O4452" s="1">
        <v>78.625</v>
      </c>
      <c r="P4452" s="1">
        <v>22</v>
      </c>
      <c r="Q4452" s="3">
        <v>1.59</v>
      </c>
      <c r="R4452" s="3">
        <v>2.67</v>
      </c>
      <c r="S4452" s="3">
        <v>4.6100000000000003</v>
      </c>
      <c r="T4452" s="1">
        <v>1.94</v>
      </c>
      <c r="U4452" s="1">
        <v>3212</v>
      </c>
      <c r="V4452" s="1">
        <v>32.5</v>
      </c>
      <c r="W4452" s="1">
        <v>910</v>
      </c>
      <c r="X4452" s="1">
        <v>118</v>
      </c>
      <c r="Y4452" s="3">
        <v>6.99</v>
      </c>
      <c r="Z4452" s="3">
        <v>4.24</v>
      </c>
      <c r="AB4452" s="1" t="s">
        <v>3244</v>
      </c>
      <c r="AC4452" s="1" t="s">
        <v>86</v>
      </c>
      <c r="AD4452" s="1" t="s">
        <v>86</v>
      </c>
      <c r="AE4452" s="1">
        <v>50</v>
      </c>
      <c r="AF4452" s="1">
        <v>2</v>
      </c>
      <c r="AG4452" s="1">
        <v>2</v>
      </c>
      <c r="AH4452" s="1" t="s">
        <v>9645</v>
      </c>
      <c r="AI4452" s="1">
        <v>2013</v>
      </c>
      <c r="AJ4452" s="1">
        <v>2017</v>
      </c>
      <c r="AK4452" s="1">
        <v>39998</v>
      </c>
      <c r="AO4452" s="1" t="s">
        <v>9646</v>
      </c>
      <c r="AP4452" s="1" t="s">
        <v>9646</v>
      </c>
      <c r="AQ4452" s="1">
        <v>39998</v>
      </c>
      <c r="AR4452" s="2"/>
      <c r="AS4452" s="1">
        <f t="shared" si="860"/>
        <v>0</v>
      </c>
      <c r="AT4452" s="1">
        <f t="shared" si="861"/>
        <v>0</v>
      </c>
      <c r="AU4452" s="1">
        <v>0</v>
      </c>
      <c r="AV4452" s="1">
        <v>0</v>
      </c>
      <c r="AW4452" s="1">
        <f t="shared" si="862"/>
        <v>0</v>
      </c>
      <c r="AX4452" s="1">
        <f t="shared" si="863"/>
        <v>0</v>
      </c>
      <c r="AY4452" s="1">
        <v>0</v>
      </c>
      <c r="AZ4452" s="1">
        <v>0</v>
      </c>
      <c r="BA4452" s="1">
        <v>39998</v>
      </c>
    </row>
    <row r="4453" spans="1:53" x14ac:dyDescent="0.3">
      <c r="A4453" s="1" t="s">
        <v>13974</v>
      </c>
      <c r="B4453" s="1">
        <v>2009</v>
      </c>
      <c r="C4453" s="1" t="s">
        <v>672</v>
      </c>
      <c r="D4453" s="1" t="s">
        <v>673</v>
      </c>
      <c r="E4453" s="1" t="s">
        <v>673</v>
      </c>
      <c r="F4453" s="1" t="s">
        <v>661</v>
      </c>
      <c r="G4453" s="1">
        <v>6007</v>
      </c>
      <c r="H4453" s="1">
        <v>72.875</v>
      </c>
      <c r="I4453" s="1">
        <v>200</v>
      </c>
      <c r="J4453" s="1">
        <v>900</v>
      </c>
      <c r="K4453" s="1">
        <v>9</v>
      </c>
      <c r="L4453" s="1">
        <v>3100</v>
      </c>
      <c r="M4453" s="1">
        <v>31</v>
      </c>
      <c r="P4453" s="1">
        <v>17</v>
      </c>
      <c r="Q4453" s="3">
        <v>1.63</v>
      </c>
      <c r="R4453" s="3">
        <v>2.69</v>
      </c>
      <c r="S4453" s="3">
        <v>4.63</v>
      </c>
      <c r="T4453" s="1">
        <v>1.94</v>
      </c>
      <c r="U4453" s="1">
        <v>3400</v>
      </c>
      <c r="V4453" s="1">
        <v>34</v>
      </c>
      <c r="W4453" s="1">
        <v>1000</v>
      </c>
      <c r="X4453" s="1">
        <v>120</v>
      </c>
      <c r="Y4453" s="3">
        <v>6.78</v>
      </c>
      <c r="Z4453" s="3">
        <v>4.24</v>
      </c>
      <c r="AA4453" s="3">
        <v>11.42</v>
      </c>
      <c r="AB4453" s="1" t="s">
        <v>3374</v>
      </c>
      <c r="AC4453" s="1" t="s">
        <v>146</v>
      </c>
      <c r="AD4453" s="1" t="s">
        <v>146</v>
      </c>
      <c r="AE4453" s="1">
        <v>127</v>
      </c>
      <c r="AF4453" s="1">
        <v>4</v>
      </c>
      <c r="AG4453" s="1">
        <v>3</v>
      </c>
      <c r="AH4453" s="1" t="s">
        <v>13975</v>
      </c>
      <c r="AI4453" s="1">
        <v>2009</v>
      </c>
      <c r="AK4453" s="1">
        <v>34578</v>
      </c>
      <c r="AO4453" s="1" t="s">
        <v>13976</v>
      </c>
      <c r="AP4453" s="1" t="s">
        <v>13976</v>
      </c>
      <c r="AQ4453" s="1">
        <v>34578</v>
      </c>
      <c r="AR4453" s="2"/>
      <c r="AS4453" s="1">
        <f t="shared" si="860"/>
        <v>0</v>
      </c>
      <c r="AT4453" s="1">
        <f t="shared" si="861"/>
        <v>0</v>
      </c>
      <c r="AU4453" s="1">
        <v>0</v>
      </c>
      <c r="AV4453" s="1">
        <v>0</v>
      </c>
      <c r="AW4453" s="1">
        <f t="shared" si="862"/>
        <v>0</v>
      </c>
      <c r="AX4453" s="1">
        <f t="shared" si="863"/>
        <v>0</v>
      </c>
      <c r="AY4453" s="1">
        <v>0</v>
      </c>
      <c r="AZ4453" s="1">
        <v>0</v>
      </c>
      <c r="BA4453" s="1">
        <v>34578</v>
      </c>
    </row>
    <row r="4454" spans="1:53" x14ac:dyDescent="0.3">
      <c r="A4454" s="1" t="s">
        <v>18079</v>
      </c>
      <c r="B4454" s="1">
        <v>2004</v>
      </c>
      <c r="C4454" s="1" t="s">
        <v>513</v>
      </c>
      <c r="D4454" s="6" t="s">
        <v>513</v>
      </c>
      <c r="E4454" s="1" t="s">
        <v>399</v>
      </c>
      <c r="F4454" s="1" t="s">
        <v>307</v>
      </c>
      <c r="G4454" s="1">
        <v>6007</v>
      </c>
      <c r="H4454" s="1">
        <v>72.875</v>
      </c>
      <c r="I4454" s="1">
        <v>196</v>
      </c>
      <c r="J4454" s="1">
        <v>838</v>
      </c>
      <c r="K4454" s="1">
        <v>8.375</v>
      </c>
      <c r="L4454" s="1">
        <v>3018</v>
      </c>
      <c r="M4454" s="1">
        <v>30.125</v>
      </c>
      <c r="P4454" s="1">
        <v>11</v>
      </c>
      <c r="Q4454" s="3">
        <v>1.64</v>
      </c>
      <c r="R4454" s="3">
        <v>2.69</v>
      </c>
      <c r="S4454" s="3">
        <v>4.63</v>
      </c>
      <c r="T4454" s="1">
        <v>1.94</v>
      </c>
      <c r="AB4454" s="1" t="s">
        <v>5723</v>
      </c>
      <c r="AC4454" s="1" t="s">
        <v>72</v>
      </c>
      <c r="AD4454" s="1" t="s">
        <v>72</v>
      </c>
      <c r="AG4454" s="1">
        <v>4</v>
      </c>
      <c r="AH4454" s="1" t="s">
        <v>18080</v>
      </c>
      <c r="AI4454" s="1">
        <v>2004</v>
      </c>
      <c r="AK4454" s="1">
        <v>29561</v>
      </c>
      <c r="AO4454" s="1" t="s">
        <v>18081</v>
      </c>
      <c r="AP4454" s="1" t="s">
        <v>18081</v>
      </c>
      <c r="AQ4454" s="1">
        <v>29561</v>
      </c>
      <c r="AR4454" s="2"/>
      <c r="AS4454" s="1">
        <f t="shared" si="860"/>
        <v>0</v>
      </c>
      <c r="AT4454" s="1">
        <f t="shared" si="861"/>
        <v>0</v>
      </c>
      <c r="AU4454" s="1">
        <v>0</v>
      </c>
      <c r="AV4454" s="1">
        <v>0</v>
      </c>
      <c r="AW4454" s="1">
        <f t="shared" si="862"/>
        <v>0</v>
      </c>
      <c r="AX4454" s="1">
        <f t="shared" si="863"/>
        <v>0</v>
      </c>
      <c r="AY4454" s="1">
        <v>0</v>
      </c>
      <c r="AZ4454" s="1">
        <v>0</v>
      </c>
      <c r="BA4454" s="1">
        <v>29561</v>
      </c>
    </row>
    <row r="4455" spans="1:53" x14ac:dyDescent="0.3">
      <c r="A4455" s="1" t="s">
        <v>5397</v>
      </c>
      <c r="B4455" s="1">
        <v>2017</v>
      </c>
      <c r="C4455" s="1" t="s">
        <v>513</v>
      </c>
      <c r="D4455" s="1" t="s">
        <v>399</v>
      </c>
      <c r="E4455" s="1" t="s">
        <v>399</v>
      </c>
      <c r="F4455" s="1" t="s">
        <v>496</v>
      </c>
      <c r="G4455" s="1">
        <v>6007</v>
      </c>
      <c r="H4455" s="1">
        <v>72.875</v>
      </c>
      <c r="I4455" s="1">
        <v>218</v>
      </c>
      <c r="J4455" s="1">
        <v>938</v>
      </c>
      <c r="K4455" s="1">
        <v>9.3800000000000008</v>
      </c>
      <c r="L4455" s="1">
        <v>3108</v>
      </c>
      <c r="M4455" s="1">
        <v>31</v>
      </c>
      <c r="N4455" s="1">
        <v>7400</v>
      </c>
      <c r="O4455" s="1">
        <v>74</v>
      </c>
      <c r="P4455" s="1">
        <v>19</v>
      </c>
      <c r="Q4455" s="3">
        <v>1.68</v>
      </c>
      <c r="S4455" s="3">
        <v>4.6399999999999997</v>
      </c>
      <c r="U4455" s="1">
        <v>3500</v>
      </c>
      <c r="V4455" s="1">
        <v>35</v>
      </c>
      <c r="W4455" s="1">
        <v>1002</v>
      </c>
      <c r="X4455" s="1">
        <v>122</v>
      </c>
      <c r="AB4455" s="1" t="s">
        <v>2252</v>
      </c>
      <c r="AC4455" s="1" t="s">
        <v>72</v>
      </c>
      <c r="AD4455" s="1" t="s">
        <v>72</v>
      </c>
      <c r="AG4455" s="1">
        <v>4</v>
      </c>
      <c r="AH4455" s="1" t="s">
        <v>5398</v>
      </c>
      <c r="AI4455" s="1">
        <v>2017</v>
      </c>
      <c r="AJ4455" s="1">
        <v>2019</v>
      </c>
      <c r="AK4455" s="1">
        <v>45680</v>
      </c>
      <c r="AO4455" s="1" t="s">
        <v>5399</v>
      </c>
      <c r="AP4455" s="1" t="s">
        <v>5399</v>
      </c>
      <c r="AQ4455" s="1">
        <v>45680</v>
      </c>
      <c r="AR4455" s="2"/>
      <c r="AS4455" s="1">
        <f t="shared" si="860"/>
        <v>0</v>
      </c>
      <c r="AT4455" s="1">
        <f t="shared" si="861"/>
        <v>0</v>
      </c>
      <c r="AU4455" s="1">
        <v>0</v>
      </c>
      <c r="AV4455" s="1">
        <v>0</v>
      </c>
      <c r="AW4455" s="1">
        <f t="shared" si="862"/>
        <v>0</v>
      </c>
      <c r="AX4455" s="1">
        <f t="shared" si="863"/>
        <v>0</v>
      </c>
      <c r="AY4455" s="1">
        <v>0</v>
      </c>
      <c r="AZ4455" s="1">
        <v>0</v>
      </c>
      <c r="BA4455" s="1">
        <v>45680</v>
      </c>
    </row>
    <row r="4456" spans="1:53" x14ac:dyDescent="0.3">
      <c r="A4456" s="1" t="s">
        <v>8188</v>
      </c>
      <c r="B4456" s="1">
        <v>2015</v>
      </c>
      <c r="C4456" s="1" t="s">
        <v>672</v>
      </c>
      <c r="D4456" s="1" t="s">
        <v>673</v>
      </c>
      <c r="E4456" s="1" t="s">
        <v>673</v>
      </c>
      <c r="F4456" s="1" t="s">
        <v>657</v>
      </c>
      <c r="G4456" s="1">
        <v>6007</v>
      </c>
      <c r="H4456" s="1">
        <v>72.875</v>
      </c>
      <c r="I4456" s="1">
        <v>191</v>
      </c>
      <c r="J4456" s="1">
        <v>868</v>
      </c>
      <c r="K4456" s="1">
        <v>8.75</v>
      </c>
      <c r="L4456" s="1">
        <v>3078</v>
      </c>
      <c r="M4456" s="1">
        <v>30.875</v>
      </c>
      <c r="N4456" s="1">
        <v>7568</v>
      </c>
      <c r="O4456" s="1">
        <v>75.75</v>
      </c>
      <c r="P4456" s="1">
        <v>13</v>
      </c>
      <c r="Q4456" s="3">
        <v>1.69</v>
      </c>
      <c r="R4456" s="3">
        <v>2.71</v>
      </c>
      <c r="S4456" s="3">
        <v>4.6399999999999997</v>
      </c>
      <c r="T4456" s="1">
        <v>1.9299999999999899</v>
      </c>
      <c r="U4456" s="1">
        <v>3200</v>
      </c>
      <c r="V4456" s="1">
        <v>32</v>
      </c>
      <c r="W4456" s="1">
        <v>900</v>
      </c>
      <c r="X4456" s="1">
        <v>108</v>
      </c>
      <c r="Y4456" s="3">
        <v>7.15</v>
      </c>
      <c r="Z4456" s="3">
        <v>4.3600000000000003</v>
      </c>
      <c r="AA4456" s="3">
        <v>12.26</v>
      </c>
      <c r="AB4456" s="1" t="s">
        <v>3374</v>
      </c>
      <c r="AC4456" s="1" t="s">
        <v>72</v>
      </c>
      <c r="AD4456" s="1" t="s">
        <v>72</v>
      </c>
      <c r="AG4456" s="1">
        <v>4</v>
      </c>
      <c r="AH4456" s="1" t="s">
        <v>8189</v>
      </c>
      <c r="AI4456" s="1">
        <v>2015</v>
      </c>
      <c r="AK4456" s="1">
        <v>42914</v>
      </c>
      <c r="AO4456" s="1" t="s">
        <v>8190</v>
      </c>
      <c r="AP4456" s="1" t="s">
        <v>8190</v>
      </c>
      <c r="AQ4456" s="1">
        <v>42914</v>
      </c>
      <c r="AR4456" s="2"/>
      <c r="AS4456" s="1">
        <f t="shared" si="860"/>
        <v>0</v>
      </c>
      <c r="AT4456" s="1">
        <f t="shared" si="861"/>
        <v>0</v>
      </c>
      <c r="AU4456" s="1">
        <v>0</v>
      </c>
      <c r="AV4456" s="1">
        <v>0</v>
      </c>
      <c r="AW4456" s="1">
        <f t="shared" si="862"/>
        <v>0</v>
      </c>
      <c r="AX4456" s="1">
        <f t="shared" si="863"/>
        <v>0</v>
      </c>
      <c r="AY4456" s="1">
        <v>0</v>
      </c>
      <c r="AZ4456" s="1">
        <v>0</v>
      </c>
      <c r="BA4456" s="1">
        <v>42914</v>
      </c>
    </row>
    <row r="4457" spans="1:53" x14ac:dyDescent="0.3">
      <c r="A4457" s="1" t="s">
        <v>14456</v>
      </c>
      <c r="B4457" s="1">
        <v>2008</v>
      </c>
      <c r="C4457" s="1" t="s">
        <v>276</v>
      </c>
      <c r="D4457" s="1" t="s">
        <v>276</v>
      </c>
      <c r="E4457" s="1" t="s">
        <v>276</v>
      </c>
      <c r="F4457" s="1" t="s">
        <v>579</v>
      </c>
      <c r="G4457" s="1">
        <v>6007</v>
      </c>
      <c r="H4457" s="1">
        <v>72.875</v>
      </c>
      <c r="I4457" s="1">
        <v>226</v>
      </c>
      <c r="J4457" s="1">
        <v>1000</v>
      </c>
      <c r="K4457" s="1">
        <v>10</v>
      </c>
      <c r="L4457" s="1">
        <v>3218</v>
      </c>
      <c r="M4457" s="1">
        <v>32.125</v>
      </c>
      <c r="P4457" s="1">
        <v>22</v>
      </c>
      <c r="Q4457" s="3">
        <v>1.58</v>
      </c>
      <c r="R4457" s="3">
        <v>2.68</v>
      </c>
      <c r="S4457" s="3">
        <v>4.6399999999999997</v>
      </c>
      <c r="T4457" s="1">
        <v>1.95999999999999</v>
      </c>
      <c r="U4457" s="1">
        <v>2612</v>
      </c>
      <c r="V4457" s="1">
        <v>26.5</v>
      </c>
      <c r="W4457" s="1">
        <v>908</v>
      </c>
      <c r="X4457" s="1">
        <v>116</v>
      </c>
      <c r="Y4457" s="3">
        <v>7.22</v>
      </c>
      <c r="Z4457" s="3">
        <v>4.4800000000000004</v>
      </c>
      <c r="AA4457" s="3">
        <v>12.27</v>
      </c>
      <c r="AB4457" s="1" t="s">
        <v>2252</v>
      </c>
      <c r="AC4457" s="1" t="s">
        <v>96</v>
      </c>
      <c r="AD4457" s="1" t="s">
        <v>96</v>
      </c>
      <c r="AE4457" s="1">
        <v>175</v>
      </c>
      <c r="AF4457" s="1">
        <v>6</v>
      </c>
      <c r="AG4457" s="1">
        <v>3</v>
      </c>
      <c r="AH4457" s="1" t="s">
        <v>14457</v>
      </c>
      <c r="AI4457" s="1">
        <v>2008</v>
      </c>
      <c r="AK4457" s="1">
        <v>33256</v>
      </c>
      <c r="AO4457" s="1" t="s">
        <v>14458</v>
      </c>
      <c r="AP4457" s="1" t="s">
        <v>14458</v>
      </c>
      <c r="AQ4457" s="1">
        <v>33256</v>
      </c>
      <c r="AR4457" s="2"/>
      <c r="AS4457" s="1">
        <f t="shared" si="860"/>
        <v>0</v>
      </c>
      <c r="AT4457" s="1">
        <f t="shared" si="861"/>
        <v>0</v>
      </c>
      <c r="AU4457" s="1">
        <v>0</v>
      </c>
      <c r="AV4457" s="1">
        <v>0</v>
      </c>
      <c r="AW4457" s="1">
        <f t="shared" si="862"/>
        <v>0</v>
      </c>
      <c r="AX4457" s="1">
        <f t="shared" si="863"/>
        <v>0</v>
      </c>
      <c r="AY4457" s="1">
        <v>0</v>
      </c>
      <c r="AZ4457" s="1">
        <v>0</v>
      </c>
      <c r="BA4457" s="1">
        <v>33256</v>
      </c>
    </row>
    <row r="4458" spans="1:53" x14ac:dyDescent="0.3">
      <c r="A4458" s="6" t="s">
        <v>2079</v>
      </c>
      <c r="B4458" s="7">
        <v>2022</v>
      </c>
      <c r="C4458" s="6" t="s">
        <v>672</v>
      </c>
      <c r="D4458" s="6" t="s">
        <v>673</v>
      </c>
      <c r="E4458" s="6" t="s">
        <v>673</v>
      </c>
      <c r="F4458" s="8" t="s">
        <v>300</v>
      </c>
      <c r="G4458" s="9">
        <v>6007</v>
      </c>
      <c r="H4458" s="10">
        <v>72.875</v>
      </c>
      <c r="I4458" s="23">
        <v>212</v>
      </c>
      <c r="J4458" s="23"/>
      <c r="K4458" s="10">
        <v>9.25</v>
      </c>
      <c r="L4458" s="18"/>
      <c r="M4458" s="10">
        <v>31.875</v>
      </c>
      <c r="N4458" s="18"/>
      <c r="O4458" s="24">
        <v>76.625</v>
      </c>
      <c r="P4458" s="14"/>
      <c r="Q4458" s="9">
        <v>1.59</v>
      </c>
      <c r="R4458" s="9"/>
      <c r="S4458" s="9">
        <v>4.6500000000000004</v>
      </c>
      <c r="T4458" s="7"/>
      <c r="U4458" s="7">
        <v>3300</v>
      </c>
      <c r="V4458" s="17">
        <v>33</v>
      </c>
      <c r="W4458" s="9">
        <v>910</v>
      </c>
      <c r="X4458" s="9">
        <v>118</v>
      </c>
      <c r="Y4458" s="15">
        <v>7.14</v>
      </c>
      <c r="Z4458" s="20">
        <v>4.57</v>
      </c>
      <c r="AA4458" s="15"/>
      <c r="AC4458" s="1" t="s">
        <v>91</v>
      </c>
      <c r="AD4458" s="1" t="s">
        <v>91</v>
      </c>
      <c r="AE4458" s="1">
        <v>99</v>
      </c>
      <c r="AF4458" s="1">
        <v>3</v>
      </c>
      <c r="AG4458" s="1">
        <v>2</v>
      </c>
      <c r="AH4458" s="1" t="s">
        <v>2080</v>
      </c>
      <c r="AI4458" s="1">
        <v>2022</v>
      </c>
      <c r="AL4458" s="19" t="s">
        <v>2081</v>
      </c>
      <c r="AM4458" s="19"/>
      <c r="AN4458" s="21" t="s">
        <v>682</v>
      </c>
    </row>
    <row r="4459" spans="1:53" x14ac:dyDescent="0.3">
      <c r="A4459" s="6" t="s">
        <v>2099</v>
      </c>
      <c r="B4459" s="7">
        <v>2022</v>
      </c>
      <c r="C4459" s="6" t="s">
        <v>672</v>
      </c>
      <c r="D4459" s="6" t="s">
        <v>673</v>
      </c>
      <c r="E4459" s="6" t="s">
        <v>673</v>
      </c>
      <c r="F4459" s="8" t="s">
        <v>242</v>
      </c>
      <c r="G4459" s="9">
        <v>6007</v>
      </c>
      <c r="H4459" s="10">
        <v>72.875</v>
      </c>
      <c r="I4459" s="23">
        <v>215</v>
      </c>
      <c r="J4459" s="23"/>
      <c r="K4459" s="10">
        <v>9.25</v>
      </c>
      <c r="L4459" s="18"/>
      <c r="M4459" s="10">
        <v>31.5</v>
      </c>
      <c r="N4459" s="18"/>
      <c r="O4459" s="24">
        <v>76.375</v>
      </c>
      <c r="P4459" s="14"/>
      <c r="Q4459" s="9">
        <v>1.55</v>
      </c>
      <c r="R4459" s="9"/>
      <c r="S4459" s="9">
        <v>4.6500000000000004</v>
      </c>
      <c r="T4459" s="7"/>
      <c r="U4459" s="7">
        <v>3400</v>
      </c>
      <c r="V4459" s="17">
        <v>34</v>
      </c>
      <c r="W4459" s="18">
        <v>1002</v>
      </c>
      <c r="X4459" s="9">
        <v>122</v>
      </c>
      <c r="Y4459" s="9"/>
      <c r="Z4459" s="9"/>
      <c r="AA4459" s="15"/>
      <c r="AC4459" s="1" t="s">
        <v>72</v>
      </c>
      <c r="AD4459" s="1" t="s">
        <v>72</v>
      </c>
      <c r="AG4459" s="1">
        <v>4</v>
      </c>
      <c r="AH4459" s="1" t="s">
        <v>2100</v>
      </c>
      <c r="AI4459" s="1">
        <v>2022</v>
      </c>
      <c r="AL4459" s="19" t="s">
        <v>2101</v>
      </c>
      <c r="AM4459" s="19"/>
      <c r="AN4459" s="21" t="s">
        <v>698</v>
      </c>
    </row>
    <row r="4460" spans="1:53" x14ac:dyDescent="0.3">
      <c r="A4460" s="1" t="s">
        <v>16703</v>
      </c>
      <c r="B4460" s="1">
        <v>2006</v>
      </c>
      <c r="C4460" s="1" t="s">
        <v>1081</v>
      </c>
      <c r="D4460" s="1" t="s">
        <v>1081</v>
      </c>
      <c r="E4460" s="1" t="s">
        <v>1081</v>
      </c>
      <c r="F4460" s="1" t="s">
        <v>537</v>
      </c>
      <c r="G4460" s="1">
        <v>6007</v>
      </c>
      <c r="H4460" s="1">
        <v>72.875</v>
      </c>
      <c r="I4460" s="1">
        <v>227</v>
      </c>
      <c r="J4460" s="1">
        <v>978</v>
      </c>
      <c r="K4460" s="1">
        <v>9.875</v>
      </c>
      <c r="L4460" s="1">
        <v>3134</v>
      </c>
      <c r="M4460" s="1">
        <v>31.75</v>
      </c>
      <c r="P4460" s="1">
        <v>18</v>
      </c>
      <c r="Q4460" s="3">
        <v>1.62</v>
      </c>
      <c r="R4460" s="3">
        <v>2.67</v>
      </c>
      <c r="S4460" s="3">
        <v>4.6500000000000004</v>
      </c>
      <c r="T4460" s="1">
        <v>1.98</v>
      </c>
      <c r="U4460" s="1">
        <v>3012</v>
      </c>
      <c r="V4460" s="1">
        <v>30.5</v>
      </c>
      <c r="W4460" s="1">
        <v>810</v>
      </c>
      <c r="X4460" s="1">
        <v>106</v>
      </c>
      <c r="Y4460" s="3">
        <v>7.07</v>
      </c>
      <c r="Z4460" s="3">
        <v>4.22</v>
      </c>
      <c r="AB4460" s="1" t="s">
        <v>2252</v>
      </c>
      <c r="AC4460" s="1" t="s">
        <v>57</v>
      </c>
      <c r="AD4460" s="1" t="s">
        <v>57</v>
      </c>
      <c r="AE4460" s="1">
        <v>240</v>
      </c>
      <c r="AF4460" s="1">
        <v>7</v>
      </c>
      <c r="AG4460" s="1">
        <v>3</v>
      </c>
      <c r="AH4460" s="1" t="s">
        <v>16704</v>
      </c>
      <c r="AI4460" s="1">
        <v>2006</v>
      </c>
      <c r="AK4460" s="1">
        <v>31055</v>
      </c>
      <c r="AO4460" s="1" t="s">
        <v>16705</v>
      </c>
      <c r="AP4460" s="1" t="s">
        <v>16705</v>
      </c>
      <c r="AQ4460" s="1">
        <v>31055</v>
      </c>
      <c r="AR4460" s="2"/>
      <c r="AS4460" s="1">
        <f t="shared" ref="AS4460:AS4465" si="864">IF(AT4460&gt;0,1,0)</f>
        <v>0</v>
      </c>
      <c r="AT4460" s="1">
        <f t="shared" ref="AT4460:AT4465" si="865">AU4460+AV4460</f>
        <v>0</v>
      </c>
      <c r="AU4460" s="1">
        <v>0</v>
      </c>
      <c r="AV4460" s="1">
        <v>0</v>
      </c>
      <c r="AW4460" s="1">
        <f t="shared" ref="AW4460:AW4465" si="866">IF(AX4460&gt;0,1,0)</f>
        <v>0</v>
      </c>
      <c r="AX4460" s="1">
        <f t="shared" ref="AX4460:AX4465" si="867">SUM(AY4460+AZ4460)</f>
        <v>0</v>
      </c>
      <c r="AY4460" s="1">
        <v>0</v>
      </c>
      <c r="AZ4460" s="1">
        <v>0</v>
      </c>
      <c r="BA4460" s="1">
        <v>31055</v>
      </c>
    </row>
    <row r="4461" spans="1:53" x14ac:dyDescent="0.3">
      <c r="A4461" s="1" t="s">
        <v>19253</v>
      </c>
      <c r="B4461" s="1">
        <v>2003</v>
      </c>
      <c r="C4461" s="1" t="s">
        <v>276</v>
      </c>
      <c r="D4461" s="6" t="s">
        <v>276</v>
      </c>
      <c r="E4461" s="1" t="s">
        <v>276</v>
      </c>
      <c r="F4461" s="1" t="s">
        <v>4549</v>
      </c>
      <c r="G4461" s="1">
        <v>6007</v>
      </c>
      <c r="H4461" s="1">
        <v>72.875</v>
      </c>
      <c r="I4461" s="1">
        <v>253</v>
      </c>
      <c r="J4461" s="1">
        <v>1018</v>
      </c>
      <c r="K4461" s="1">
        <v>10.125</v>
      </c>
      <c r="L4461" s="1">
        <v>3112</v>
      </c>
      <c r="M4461" s="1">
        <v>31.5</v>
      </c>
      <c r="P4461" s="1">
        <v>25</v>
      </c>
      <c r="Q4461" s="3">
        <v>1.56</v>
      </c>
      <c r="R4461" s="3">
        <v>2.68</v>
      </c>
      <c r="S4461" s="3">
        <v>4.66</v>
      </c>
      <c r="T4461" s="1">
        <v>1.98</v>
      </c>
      <c r="U4461" s="1">
        <v>3700</v>
      </c>
      <c r="V4461" s="1">
        <v>37</v>
      </c>
      <c r="W4461" s="1">
        <v>909</v>
      </c>
      <c r="X4461" s="1">
        <v>117</v>
      </c>
      <c r="Y4461" s="3">
        <v>7.31</v>
      </c>
      <c r="Z4461" s="3">
        <v>4.24</v>
      </c>
      <c r="AA4461" s="3">
        <v>11.42</v>
      </c>
      <c r="AB4461" s="1" t="s">
        <v>6971</v>
      </c>
      <c r="AC4461" s="1" t="s">
        <v>77</v>
      </c>
      <c r="AD4461" s="1" t="s">
        <v>77</v>
      </c>
      <c r="AE4461" s="1">
        <v>47</v>
      </c>
      <c r="AF4461" s="1">
        <v>2</v>
      </c>
      <c r="AG4461" s="1">
        <v>2</v>
      </c>
      <c r="AH4461" s="1" t="s">
        <v>19254</v>
      </c>
      <c r="AI4461" s="1">
        <v>2003</v>
      </c>
      <c r="AK4461" s="1">
        <v>28083</v>
      </c>
      <c r="AO4461" s="1" t="s">
        <v>19255</v>
      </c>
      <c r="AP4461" s="1" t="s">
        <v>19255</v>
      </c>
      <c r="AQ4461" s="1">
        <v>28083</v>
      </c>
      <c r="AR4461" s="2"/>
      <c r="AS4461" s="1">
        <f t="shared" si="864"/>
        <v>0</v>
      </c>
      <c r="AT4461" s="1">
        <f t="shared" si="865"/>
        <v>0</v>
      </c>
      <c r="AU4461" s="1">
        <v>0</v>
      </c>
      <c r="AV4461" s="1">
        <v>0</v>
      </c>
      <c r="AW4461" s="1">
        <f t="shared" si="866"/>
        <v>0</v>
      </c>
      <c r="AX4461" s="1">
        <f t="shared" si="867"/>
        <v>0</v>
      </c>
      <c r="AY4461" s="1">
        <v>0</v>
      </c>
      <c r="AZ4461" s="1">
        <v>0</v>
      </c>
      <c r="BA4461" s="1">
        <v>28083</v>
      </c>
    </row>
    <row r="4462" spans="1:53" x14ac:dyDescent="0.3">
      <c r="A4462" s="1" t="s">
        <v>12102</v>
      </c>
      <c r="B4462" s="1">
        <v>2011</v>
      </c>
      <c r="C4462" s="1" t="s">
        <v>672</v>
      </c>
      <c r="D4462" s="1" t="s">
        <v>673</v>
      </c>
      <c r="E4462" s="1" t="s">
        <v>673</v>
      </c>
      <c r="F4462" s="1" t="s">
        <v>318</v>
      </c>
      <c r="G4462" s="1">
        <v>6007</v>
      </c>
      <c r="H4462" s="1">
        <v>72.875</v>
      </c>
      <c r="I4462" s="1">
        <v>190</v>
      </c>
      <c r="J4462" s="1">
        <v>918</v>
      </c>
      <c r="K4462" s="1">
        <v>9.125</v>
      </c>
      <c r="L4462" s="1">
        <v>3148</v>
      </c>
      <c r="M4462" s="1">
        <v>31.5</v>
      </c>
      <c r="N4462" s="1">
        <v>7438</v>
      </c>
      <c r="O4462" s="1">
        <v>74.375</v>
      </c>
      <c r="Q4462" s="3">
        <v>1.68</v>
      </c>
      <c r="R4462" s="3">
        <v>2.78</v>
      </c>
      <c r="S4462" s="3">
        <v>4.6900000000000004</v>
      </c>
      <c r="T4462" s="1">
        <v>1.91</v>
      </c>
      <c r="U4462" s="1">
        <v>3312</v>
      </c>
      <c r="V4462" s="1">
        <v>33.5</v>
      </c>
      <c r="W4462" s="1">
        <v>907</v>
      </c>
      <c r="X4462" s="1">
        <v>115</v>
      </c>
      <c r="Y4462" s="3">
        <v>6.42</v>
      </c>
      <c r="Z4462" s="3">
        <v>3.94</v>
      </c>
      <c r="AA4462" s="3">
        <v>10.88</v>
      </c>
      <c r="AB4462" s="1" t="s">
        <v>3293</v>
      </c>
      <c r="AC4462" s="1" t="s">
        <v>72</v>
      </c>
      <c r="AD4462" s="1" t="s">
        <v>72</v>
      </c>
      <c r="AG4462" s="1">
        <v>4</v>
      </c>
      <c r="AH4462" s="1" t="s">
        <v>12103</v>
      </c>
      <c r="AI4462" s="1">
        <v>2011</v>
      </c>
      <c r="AK4462" s="1">
        <v>38023</v>
      </c>
      <c r="AO4462" s="1" t="s">
        <v>12104</v>
      </c>
      <c r="AP4462" s="1" t="s">
        <v>12104</v>
      </c>
      <c r="AQ4462" s="1">
        <v>38023</v>
      </c>
      <c r="AR4462" s="2"/>
      <c r="AS4462" s="1">
        <f t="shared" si="864"/>
        <v>0</v>
      </c>
      <c r="AT4462" s="1">
        <f t="shared" si="865"/>
        <v>0</v>
      </c>
      <c r="AU4462" s="1">
        <v>0</v>
      </c>
      <c r="AV4462" s="1">
        <v>0</v>
      </c>
      <c r="AW4462" s="1">
        <f t="shared" si="866"/>
        <v>0</v>
      </c>
      <c r="AX4462" s="1">
        <f t="shared" si="867"/>
        <v>0</v>
      </c>
      <c r="AY4462" s="1">
        <v>0</v>
      </c>
      <c r="AZ4462" s="1">
        <v>0</v>
      </c>
      <c r="BA4462" s="1">
        <v>38023</v>
      </c>
    </row>
    <row r="4463" spans="1:53" x14ac:dyDescent="0.3">
      <c r="A4463" s="1" t="s">
        <v>16068</v>
      </c>
      <c r="B4463" s="1">
        <v>2006</v>
      </c>
      <c r="C4463" s="1" t="s">
        <v>513</v>
      </c>
      <c r="D4463" s="1" t="s">
        <v>399</v>
      </c>
      <c r="E4463" s="1" t="s">
        <v>399</v>
      </c>
      <c r="F4463" s="1" t="s">
        <v>260</v>
      </c>
      <c r="G4463" s="1">
        <v>6007</v>
      </c>
      <c r="H4463" s="1">
        <v>72.875</v>
      </c>
      <c r="I4463" s="1">
        <v>220</v>
      </c>
      <c r="J4463" s="1">
        <v>958</v>
      </c>
      <c r="K4463" s="1">
        <v>9.625</v>
      </c>
      <c r="L4463" s="1">
        <v>3100</v>
      </c>
      <c r="M4463" s="1">
        <v>31</v>
      </c>
      <c r="P4463" s="1">
        <v>18</v>
      </c>
      <c r="Q4463" s="3">
        <v>1.6</v>
      </c>
      <c r="R4463" s="3">
        <v>2.72</v>
      </c>
      <c r="S4463" s="3">
        <v>4.6900000000000004</v>
      </c>
      <c r="T4463" s="1">
        <v>1.97</v>
      </c>
      <c r="U4463" s="1">
        <v>3712</v>
      </c>
      <c r="V4463" s="1">
        <v>37.5</v>
      </c>
      <c r="W4463" s="1">
        <v>1004</v>
      </c>
      <c r="X4463" s="1">
        <v>124</v>
      </c>
      <c r="Z4463" s="3">
        <v>4.2699999999999996</v>
      </c>
      <c r="AB4463" s="1" t="s">
        <v>2252</v>
      </c>
      <c r="AC4463" s="1" t="s">
        <v>243</v>
      </c>
      <c r="AD4463" s="1" t="s">
        <v>243</v>
      </c>
      <c r="AE4463" s="1">
        <v>146</v>
      </c>
      <c r="AF4463" s="1">
        <v>5</v>
      </c>
      <c r="AG4463" s="1">
        <v>3</v>
      </c>
      <c r="AH4463" s="1" t="s">
        <v>16069</v>
      </c>
      <c r="AI4463" s="1">
        <v>2006</v>
      </c>
      <c r="AK4463" s="1">
        <v>30961</v>
      </c>
      <c r="AO4463" s="1" t="s">
        <v>16070</v>
      </c>
      <c r="AP4463" s="1" t="s">
        <v>16070</v>
      </c>
      <c r="AQ4463" s="1">
        <v>30961</v>
      </c>
      <c r="AR4463" s="2"/>
      <c r="AS4463" s="1">
        <f t="shared" si="864"/>
        <v>0</v>
      </c>
      <c r="AT4463" s="1">
        <f t="shared" si="865"/>
        <v>0</v>
      </c>
      <c r="AU4463" s="1">
        <v>0</v>
      </c>
      <c r="AV4463" s="1">
        <v>0</v>
      </c>
      <c r="AW4463" s="1">
        <f t="shared" si="866"/>
        <v>0</v>
      </c>
      <c r="AX4463" s="1">
        <f t="shared" si="867"/>
        <v>0</v>
      </c>
      <c r="AY4463" s="1">
        <v>0</v>
      </c>
      <c r="AZ4463" s="1">
        <v>0</v>
      </c>
      <c r="BA4463" s="1">
        <v>30961</v>
      </c>
    </row>
    <row r="4464" spans="1:53" x14ac:dyDescent="0.3">
      <c r="A4464" s="1" t="s">
        <v>10423</v>
      </c>
      <c r="B4464" s="1">
        <v>2012</v>
      </c>
      <c r="C4464" s="1" t="s">
        <v>513</v>
      </c>
      <c r="D4464" s="1" t="s">
        <v>399</v>
      </c>
      <c r="E4464" s="1" t="s">
        <v>399</v>
      </c>
      <c r="F4464" s="1" t="s">
        <v>509</v>
      </c>
      <c r="G4464" s="1">
        <v>6007</v>
      </c>
      <c r="H4464" s="1">
        <v>72.875</v>
      </c>
      <c r="I4464" s="1">
        <v>218</v>
      </c>
      <c r="J4464" s="1">
        <v>900</v>
      </c>
      <c r="K4464" s="1">
        <v>9</v>
      </c>
      <c r="L4464" s="1">
        <v>3300</v>
      </c>
      <c r="M4464" s="1">
        <v>33</v>
      </c>
      <c r="N4464" s="1">
        <v>7668</v>
      </c>
      <c r="O4464" s="1">
        <v>76.75</v>
      </c>
      <c r="Q4464" s="3">
        <v>1.65</v>
      </c>
      <c r="R4464" s="3">
        <v>2.73</v>
      </c>
      <c r="S4464" s="3">
        <v>4.7</v>
      </c>
      <c r="T4464" s="1">
        <v>1.97</v>
      </c>
      <c r="AB4464" s="1" t="s">
        <v>3244</v>
      </c>
      <c r="AC4464" s="1" t="s">
        <v>139</v>
      </c>
      <c r="AD4464" s="1" t="s">
        <v>139</v>
      </c>
      <c r="AE4464" s="1">
        <v>181</v>
      </c>
      <c r="AF4464" s="1">
        <v>6</v>
      </c>
      <c r="AG4464" s="1">
        <v>3</v>
      </c>
      <c r="AH4464" s="1" t="s">
        <v>10424</v>
      </c>
      <c r="AI4464" s="1">
        <v>2012</v>
      </c>
      <c r="AK4464" s="1">
        <v>38711</v>
      </c>
      <c r="AO4464" s="1" t="s">
        <v>10425</v>
      </c>
      <c r="AP4464" s="1" t="s">
        <v>10425</v>
      </c>
      <c r="AQ4464" s="1">
        <v>38711</v>
      </c>
      <c r="AR4464" s="2"/>
      <c r="AS4464" s="1">
        <f t="shared" si="864"/>
        <v>0</v>
      </c>
      <c r="AT4464" s="1">
        <f t="shared" si="865"/>
        <v>0</v>
      </c>
      <c r="AU4464" s="1">
        <v>0</v>
      </c>
      <c r="AV4464" s="1">
        <v>0</v>
      </c>
      <c r="AW4464" s="1">
        <f t="shared" si="866"/>
        <v>0</v>
      </c>
      <c r="AX4464" s="1">
        <f t="shared" si="867"/>
        <v>0</v>
      </c>
      <c r="AY4464" s="1">
        <v>0</v>
      </c>
      <c r="AZ4464" s="1">
        <v>0</v>
      </c>
      <c r="BA4464" s="1">
        <v>38711</v>
      </c>
    </row>
    <row r="4465" spans="1:53" x14ac:dyDescent="0.3">
      <c r="A4465" s="1" t="s">
        <v>15420</v>
      </c>
      <c r="B4465" s="1">
        <v>2007</v>
      </c>
      <c r="C4465" s="1" t="s">
        <v>276</v>
      </c>
      <c r="D4465" s="1" t="s">
        <v>276</v>
      </c>
      <c r="E4465" s="1" t="s">
        <v>276</v>
      </c>
      <c r="F4465" s="1" t="s">
        <v>579</v>
      </c>
      <c r="G4465" s="1">
        <v>6007</v>
      </c>
      <c r="H4465" s="1">
        <v>72.875</v>
      </c>
      <c r="I4465" s="1">
        <v>234</v>
      </c>
      <c r="J4465" s="1">
        <v>928</v>
      </c>
      <c r="K4465" s="1">
        <v>9.25</v>
      </c>
      <c r="L4465" s="1">
        <v>3300</v>
      </c>
      <c r="M4465" s="1">
        <v>33</v>
      </c>
      <c r="P4465" s="1">
        <v>25</v>
      </c>
      <c r="Q4465" s="3">
        <v>1.66</v>
      </c>
      <c r="R4465" s="3">
        <v>2.77</v>
      </c>
      <c r="S4465" s="3">
        <v>4.7</v>
      </c>
      <c r="T4465" s="1">
        <v>1.93</v>
      </c>
      <c r="U4465" s="1">
        <v>3500</v>
      </c>
      <c r="V4465" s="1">
        <v>35</v>
      </c>
      <c r="W4465" s="1">
        <v>1003</v>
      </c>
      <c r="X4465" s="1">
        <v>123</v>
      </c>
      <c r="Y4465" s="3">
        <v>6.89</v>
      </c>
      <c r="Z4465" s="3">
        <v>4.32</v>
      </c>
      <c r="AA4465" s="3">
        <v>11.78</v>
      </c>
      <c r="AB4465" s="1" t="s">
        <v>2252</v>
      </c>
      <c r="AC4465" s="1" t="s">
        <v>57</v>
      </c>
      <c r="AD4465" s="1" t="s">
        <v>57</v>
      </c>
      <c r="AE4465" s="1">
        <v>15</v>
      </c>
      <c r="AF4465" s="1">
        <v>1</v>
      </c>
      <c r="AG4465" s="1">
        <v>1</v>
      </c>
      <c r="AH4465" s="1" t="s">
        <v>15421</v>
      </c>
      <c r="AI4465" s="1">
        <v>2007</v>
      </c>
      <c r="AJ4465" s="1">
        <v>2018</v>
      </c>
      <c r="AK4465" s="1">
        <v>32208</v>
      </c>
      <c r="AO4465" s="1" t="s">
        <v>15422</v>
      </c>
      <c r="AP4465" s="1" t="s">
        <v>15422</v>
      </c>
      <c r="AQ4465" s="1">
        <v>32208</v>
      </c>
      <c r="AR4465" s="2" t="s">
        <v>4743</v>
      </c>
      <c r="AS4465" s="1">
        <f t="shared" si="864"/>
        <v>1</v>
      </c>
      <c r="AT4465" s="1">
        <f t="shared" si="865"/>
        <v>1</v>
      </c>
      <c r="AU4465" s="1">
        <v>1</v>
      </c>
      <c r="AV4465" s="1">
        <v>0</v>
      </c>
      <c r="AW4465" s="1">
        <f t="shared" si="866"/>
        <v>1</v>
      </c>
      <c r="AX4465" s="1">
        <f t="shared" si="867"/>
        <v>1</v>
      </c>
      <c r="AY4465" s="1">
        <v>0</v>
      </c>
      <c r="AZ4465" s="1">
        <v>1</v>
      </c>
      <c r="BA4465" s="1">
        <v>32208</v>
      </c>
    </row>
    <row r="4466" spans="1:53" x14ac:dyDescent="0.3">
      <c r="A4466" s="1" t="s">
        <v>2896</v>
      </c>
      <c r="B4466" s="1">
        <v>2020</v>
      </c>
      <c r="C4466" s="1" t="s">
        <v>643</v>
      </c>
      <c r="D4466" s="1" t="s">
        <v>643</v>
      </c>
      <c r="E4466" s="1" t="s">
        <v>643</v>
      </c>
      <c r="F4466" s="1" t="s">
        <v>125</v>
      </c>
      <c r="G4466" s="1">
        <v>6007</v>
      </c>
      <c r="H4466" s="1">
        <v>72.875</v>
      </c>
      <c r="I4466" s="1">
        <v>212</v>
      </c>
      <c r="J4466" s="1">
        <v>938</v>
      </c>
      <c r="K4466" s="1">
        <v>9.375</v>
      </c>
      <c r="L4466" s="1">
        <v>3048</v>
      </c>
      <c r="M4466" s="1">
        <v>30.5</v>
      </c>
      <c r="N4466" s="1">
        <v>7348</v>
      </c>
      <c r="O4466" s="1">
        <v>73.5</v>
      </c>
      <c r="P4466" s="1" t="s">
        <v>2196</v>
      </c>
      <c r="Q4466" s="3">
        <v>1.58</v>
      </c>
      <c r="S4466" s="3">
        <v>4.71</v>
      </c>
      <c r="U4466" s="1">
        <v>3100</v>
      </c>
      <c r="V4466" s="1">
        <v>31</v>
      </c>
      <c r="W4466" s="1">
        <v>908</v>
      </c>
      <c r="X4466" s="1">
        <v>116</v>
      </c>
      <c r="Y4466" s="3">
        <v>7.14</v>
      </c>
      <c r="Z4466" s="3">
        <v>4.5</v>
      </c>
      <c r="AC4466"/>
      <c r="AD4466"/>
      <c r="AE4466"/>
      <c r="AF4466"/>
      <c r="AG4466">
        <v>4</v>
      </c>
      <c r="AH4466" s="1" t="s">
        <v>2897</v>
      </c>
      <c r="AI4466" s="1">
        <v>2020</v>
      </c>
      <c r="AL4466" s="1" t="s">
        <v>2898</v>
      </c>
      <c r="AN4466" s="1" t="s">
        <v>777</v>
      </c>
      <c r="AR4466" s="2"/>
    </row>
    <row r="4467" spans="1:53" x14ac:dyDescent="0.3">
      <c r="A4467" s="1" t="s">
        <v>7306</v>
      </c>
      <c r="B4467" s="1">
        <v>2015</v>
      </c>
      <c r="C4467" s="1" t="s">
        <v>513</v>
      </c>
      <c r="D4467" s="1" t="s">
        <v>399</v>
      </c>
      <c r="E4467" s="1" t="s">
        <v>399</v>
      </c>
      <c r="F4467" s="1" t="s">
        <v>680</v>
      </c>
      <c r="G4467" s="1">
        <v>6007</v>
      </c>
      <c r="H4467" s="1">
        <v>72.875</v>
      </c>
      <c r="I4467" s="1">
        <v>198</v>
      </c>
      <c r="J4467" s="1">
        <v>848</v>
      </c>
      <c r="K4467" s="1">
        <v>8.5</v>
      </c>
      <c r="L4467" s="1">
        <v>3148</v>
      </c>
      <c r="M4467" s="1">
        <v>31.5</v>
      </c>
      <c r="N4467" s="1">
        <v>7578</v>
      </c>
      <c r="O4467" s="1">
        <v>75.875</v>
      </c>
      <c r="P4467" s="1">
        <v>15</v>
      </c>
      <c r="Q4467" s="3">
        <v>1.6</v>
      </c>
      <c r="R4467" s="3">
        <v>2.7</v>
      </c>
      <c r="S4467" s="3">
        <v>4.72</v>
      </c>
      <c r="T4467" s="1">
        <v>2.0199999999999898</v>
      </c>
      <c r="U4467" s="1">
        <v>3312</v>
      </c>
      <c r="V4467" s="1">
        <v>33.5</v>
      </c>
      <c r="W4467" s="1">
        <v>908</v>
      </c>
      <c r="X4467" s="1">
        <v>116</v>
      </c>
      <c r="Y4467" s="3">
        <v>7.18</v>
      </c>
      <c r="Z4467" s="3">
        <v>4.1500000000000004</v>
      </c>
      <c r="AB4467" s="1" t="s">
        <v>3293</v>
      </c>
      <c r="AC4467" s="1" t="s">
        <v>72</v>
      </c>
      <c r="AD4467" s="1" t="s">
        <v>72</v>
      </c>
      <c r="AG4467" s="1">
        <v>4</v>
      </c>
      <c r="AH4467" s="1" t="s">
        <v>7307</v>
      </c>
      <c r="AI4467" s="1">
        <v>2015</v>
      </c>
      <c r="AK4467" s="1">
        <v>42940</v>
      </c>
      <c r="AO4467" s="1" t="s">
        <v>7308</v>
      </c>
      <c r="AP4467" s="1" t="s">
        <v>7308</v>
      </c>
      <c r="AQ4467" s="1">
        <v>42940</v>
      </c>
      <c r="AR4467" s="2"/>
      <c r="AS4467" s="1">
        <f>IF(AT4467&gt;0,1,0)</f>
        <v>0</v>
      </c>
      <c r="AT4467" s="1">
        <f>AU4467+AV4467</f>
        <v>0</v>
      </c>
      <c r="AU4467" s="1">
        <v>0</v>
      </c>
      <c r="AV4467" s="1">
        <v>0</v>
      </c>
      <c r="AW4467" s="1">
        <f>IF(AX4467&gt;0,1,0)</f>
        <v>0</v>
      </c>
      <c r="AX4467" s="1">
        <f>SUM(AY4467+AZ4467)</f>
        <v>0</v>
      </c>
      <c r="AY4467" s="1">
        <v>0</v>
      </c>
      <c r="AZ4467" s="1">
        <v>0</v>
      </c>
      <c r="BA4467" s="1">
        <v>42940</v>
      </c>
    </row>
    <row r="4468" spans="1:53" x14ac:dyDescent="0.3">
      <c r="A4468" s="1" t="s">
        <v>3086</v>
      </c>
      <c r="B4468" s="1">
        <v>2020</v>
      </c>
      <c r="C4468" s="1" t="s">
        <v>672</v>
      </c>
      <c r="D4468" s="1" t="s">
        <v>673</v>
      </c>
      <c r="E4468" s="1" t="s">
        <v>673</v>
      </c>
      <c r="F4468" s="1" t="s">
        <v>56</v>
      </c>
      <c r="G4468" s="1">
        <v>6007</v>
      </c>
      <c r="H4468" s="1">
        <v>72.875</v>
      </c>
      <c r="I4468" s="1">
        <v>202</v>
      </c>
      <c r="J4468" s="1">
        <v>868</v>
      </c>
      <c r="K4468" s="1">
        <v>8.75</v>
      </c>
      <c r="L4468" s="1">
        <v>3218</v>
      </c>
      <c r="M4468" s="1">
        <v>32.125</v>
      </c>
      <c r="N4468" s="1">
        <v>7700</v>
      </c>
      <c r="O4468" s="1">
        <v>77</v>
      </c>
      <c r="P4468" s="1">
        <v>23</v>
      </c>
      <c r="Q4468" s="3">
        <v>1.59</v>
      </c>
      <c r="S4468" s="3">
        <v>4.7300000000000004</v>
      </c>
      <c r="U4468" s="1">
        <v>3812</v>
      </c>
      <c r="V4468" s="1">
        <v>38.5</v>
      </c>
      <c r="W4468" s="1">
        <v>1004</v>
      </c>
      <c r="X4468" s="1">
        <v>124</v>
      </c>
      <c r="Y4468" s="3">
        <v>7.2</v>
      </c>
      <c r="Z4468" s="3">
        <v>4.33</v>
      </c>
      <c r="AC4468" t="s">
        <v>289</v>
      </c>
      <c r="AD4468" t="s">
        <v>289</v>
      </c>
      <c r="AE4468">
        <v>166</v>
      </c>
      <c r="AF4468">
        <v>5</v>
      </c>
      <c r="AG4468">
        <v>3</v>
      </c>
      <c r="AH4468" s="1" t="s">
        <v>3087</v>
      </c>
      <c r="AI4468" s="1">
        <v>2020</v>
      </c>
      <c r="AL4468" s="1" t="s">
        <v>3088</v>
      </c>
      <c r="AN4468" s="1" t="s">
        <v>2095</v>
      </c>
      <c r="AR4468" s="2"/>
    </row>
    <row r="4469" spans="1:53" x14ac:dyDescent="0.3">
      <c r="A4469" s="1" t="s">
        <v>11605</v>
      </c>
      <c r="B4469" s="1">
        <v>2011</v>
      </c>
      <c r="C4469" s="1" t="s">
        <v>276</v>
      </c>
      <c r="D4469" s="1" t="s">
        <v>276</v>
      </c>
      <c r="E4469" s="1" t="s">
        <v>276</v>
      </c>
      <c r="F4469" s="1" t="s">
        <v>1399</v>
      </c>
      <c r="G4469" s="1">
        <v>6007</v>
      </c>
      <c r="H4469" s="1">
        <v>72.875</v>
      </c>
      <c r="I4469" s="1">
        <v>229</v>
      </c>
      <c r="J4469" s="1">
        <v>1000</v>
      </c>
      <c r="K4469" s="1">
        <v>10</v>
      </c>
      <c r="L4469" s="1">
        <v>3048</v>
      </c>
      <c r="M4469" s="1">
        <v>30.5</v>
      </c>
      <c r="N4469" s="1">
        <v>7348</v>
      </c>
      <c r="O4469" s="1">
        <v>73.5</v>
      </c>
      <c r="P4469" s="1">
        <v>24</v>
      </c>
      <c r="Q4469" s="3">
        <v>1.68</v>
      </c>
      <c r="R4469" s="3">
        <v>2.77</v>
      </c>
      <c r="S4469" s="3">
        <v>4.74</v>
      </c>
      <c r="T4469" s="1">
        <v>1.97</v>
      </c>
      <c r="U4469" s="1">
        <v>3212</v>
      </c>
      <c r="V4469" s="1">
        <v>32.5</v>
      </c>
      <c r="W4469" s="1">
        <v>905</v>
      </c>
      <c r="X4469" s="1">
        <v>113</v>
      </c>
      <c r="Y4469" s="3">
        <v>7.31</v>
      </c>
      <c r="Z4469" s="3">
        <v>4.5</v>
      </c>
      <c r="AA4469" s="3">
        <v>11.89</v>
      </c>
      <c r="AB4469" s="1" t="s">
        <v>6971</v>
      </c>
      <c r="AC4469" s="1" t="s">
        <v>319</v>
      </c>
      <c r="AD4469" s="1" t="s">
        <v>319</v>
      </c>
      <c r="AE4469" s="1">
        <v>166</v>
      </c>
      <c r="AF4469" s="1">
        <v>6</v>
      </c>
      <c r="AG4469" s="1">
        <v>3</v>
      </c>
      <c r="AH4469" s="1" t="s">
        <v>11606</v>
      </c>
      <c r="AI4469" s="1">
        <v>2011</v>
      </c>
      <c r="AK4469" s="1">
        <v>37241</v>
      </c>
      <c r="AO4469" s="1" t="s">
        <v>11607</v>
      </c>
      <c r="AP4469" s="1" t="s">
        <v>11607</v>
      </c>
      <c r="AQ4469" s="1">
        <v>37241</v>
      </c>
      <c r="AR4469" s="2"/>
      <c r="AS4469" s="1">
        <f t="shared" ref="AS4469:AS4479" si="868">IF(AT4469&gt;0,1,0)</f>
        <v>0</v>
      </c>
      <c r="AT4469" s="1">
        <f t="shared" ref="AT4469:AT4479" si="869">AU4469+AV4469</f>
        <v>0</v>
      </c>
      <c r="AU4469" s="1">
        <v>0</v>
      </c>
      <c r="AV4469" s="1">
        <v>0</v>
      </c>
      <c r="AW4469" s="1">
        <f t="shared" ref="AW4469:AW4479" si="870">IF(AX4469&gt;0,1,0)</f>
        <v>0</v>
      </c>
      <c r="AX4469" s="1">
        <f t="shared" ref="AX4469:AX4479" si="871">SUM(AY4469+AZ4469)</f>
        <v>0</v>
      </c>
      <c r="AY4469" s="1">
        <v>0</v>
      </c>
      <c r="AZ4469" s="1">
        <v>0</v>
      </c>
      <c r="BA4469" s="1">
        <v>37241</v>
      </c>
    </row>
    <row r="4470" spans="1:53" x14ac:dyDescent="0.3">
      <c r="A4470" s="1" t="s">
        <v>14445</v>
      </c>
      <c r="B4470" s="1">
        <v>2008</v>
      </c>
      <c r="C4470" s="1" t="s">
        <v>276</v>
      </c>
      <c r="D4470" s="1" t="s">
        <v>276</v>
      </c>
      <c r="E4470" s="1" t="s">
        <v>276</v>
      </c>
      <c r="F4470" s="1" t="s">
        <v>377</v>
      </c>
      <c r="G4470" s="1">
        <v>6007</v>
      </c>
      <c r="H4470" s="1">
        <v>72.875</v>
      </c>
      <c r="I4470" s="1">
        <v>227</v>
      </c>
      <c r="J4470" s="1">
        <v>948</v>
      </c>
      <c r="K4470" s="1">
        <v>9.5</v>
      </c>
      <c r="L4470" s="1">
        <v>3258</v>
      </c>
      <c r="M4470" s="1">
        <v>32.625</v>
      </c>
      <c r="P4470" s="1">
        <v>27</v>
      </c>
      <c r="Q4470" s="3">
        <v>1.58</v>
      </c>
      <c r="R4470" s="3">
        <v>2.7</v>
      </c>
      <c r="S4470" s="3">
        <v>4.74</v>
      </c>
      <c r="T4470" s="1">
        <v>2.04</v>
      </c>
      <c r="AB4470" s="1" t="s">
        <v>2252</v>
      </c>
      <c r="AC4470" s="1" t="s">
        <v>72</v>
      </c>
      <c r="AD4470" s="1" t="s">
        <v>72</v>
      </c>
      <c r="AG4470" s="1">
        <v>4</v>
      </c>
      <c r="AI4470" s="1">
        <v>2008</v>
      </c>
      <c r="AO4470" s="1" t="s">
        <v>14446</v>
      </c>
      <c r="AP4470" s="1" t="s">
        <v>14446</v>
      </c>
      <c r="AQ4470" s="1">
        <v>-101789</v>
      </c>
      <c r="AR4470" s="2"/>
      <c r="AS4470" s="1">
        <f t="shared" si="868"/>
        <v>0</v>
      </c>
      <c r="AT4470" s="1">
        <f t="shared" si="869"/>
        <v>0</v>
      </c>
      <c r="AU4470" s="1">
        <v>0</v>
      </c>
      <c r="AV4470" s="1">
        <v>0</v>
      </c>
      <c r="AW4470" s="1">
        <f t="shared" si="870"/>
        <v>0</v>
      </c>
      <c r="AX4470" s="1">
        <f t="shared" si="871"/>
        <v>0</v>
      </c>
      <c r="AY4470" s="1">
        <v>0</v>
      </c>
      <c r="AZ4470" s="1">
        <v>0</v>
      </c>
      <c r="BA4470" s="1">
        <v>-101789</v>
      </c>
    </row>
    <row r="4471" spans="1:53" x14ac:dyDescent="0.3">
      <c r="A4471" s="1" t="s">
        <v>16349</v>
      </c>
      <c r="B4471" s="1">
        <v>2006</v>
      </c>
      <c r="C4471" s="1" t="s">
        <v>276</v>
      </c>
      <c r="D4471" s="1" t="s">
        <v>276</v>
      </c>
      <c r="E4471" s="1" t="s">
        <v>276</v>
      </c>
      <c r="F4471" s="1" t="s">
        <v>318</v>
      </c>
      <c r="G4471" s="1">
        <v>6007</v>
      </c>
      <c r="H4471" s="1">
        <v>72.875</v>
      </c>
      <c r="I4471" s="1">
        <v>233</v>
      </c>
      <c r="J4471" s="1">
        <v>938</v>
      </c>
      <c r="K4471" s="1">
        <v>9.375</v>
      </c>
      <c r="L4471" s="1">
        <v>3158</v>
      </c>
      <c r="M4471" s="1">
        <v>31.625</v>
      </c>
      <c r="P4471" s="1">
        <v>22</v>
      </c>
      <c r="Q4471" s="3">
        <v>1.72</v>
      </c>
      <c r="R4471" s="3">
        <v>2.8</v>
      </c>
      <c r="S4471" s="3">
        <v>4.78</v>
      </c>
      <c r="T4471" s="1">
        <v>1.98</v>
      </c>
      <c r="U4471" s="1">
        <v>3700</v>
      </c>
      <c r="V4471" s="1">
        <v>37</v>
      </c>
      <c r="W4471" s="1">
        <v>1005</v>
      </c>
      <c r="X4471" s="1">
        <v>125</v>
      </c>
      <c r="Y4471" s="3">
        <v>7</v>
      </c>
      <c r="Z4471" s="3">
        <v>4.1399999999999997</v>
      </c>
      <c r="AA4471" s="3">
        <v>11.2</v>
      </c>
      <c r="AB4471" s="1" t="s">
        <v>5723</v>
      </c>
      <c r="AC4471" s="1" t="s">
        <v>72</v>
      </c>
      <c r="AD4471" s="1" t="s">
        <v>72</v>
      </c>
      <c r="AG4471" s="1">
        <v>4</v>
      </c>
      <c r="AH4471" s="1" t="s">
        <v>16350</v>
      </c>
      <c r="AI4471" s="1">
        <v>2006</v>
      </c>
      <c r="AK4471" s="1">
        <v>31466</v>
      </c>
      <c r="AO4471" s="1" t="s">
        <v>16351</v>
      </c>
      <c r="AP4471" s="1" t="s">
        <v>16351</v>
      </c>
      <c r="AQ4471" s="1">
        <v>31466</v>
      </c>
      <c r="AR4471" s="2"/>
      <c r="AS4471" s="1">
        <f t="shared" si="868"/>
        <v>0</v>
      </c>
      <c r="AT4471" s="1">
        <f t="shared" si="869"/>
        <v>0</v>
      </c>
      <c r="AU4471" s="1">
        <v>0</v>
      </c>
      <c r="AV4471" s="1">
        <v>0</v>
      </c>
      <c r="AW4471" s="1">
        <f t="shared" si="870"/>
        <v>0</v>
      </c>
      <c r="AX4471" s="1">
        <f t="shared" si="871"/>
        <v>0</v>
      </c>
      <c r="AY4471" s="1">
        <v>0</v>
      </c>
      <c r="AZ4471" s="1">
        <v>0</v>
      </c>
      <c r="BA4471" s="1">
        <v>31466</v>
      </c>
    </row>
    <row r="4472" spans="1:53" x14ac:dyDescent="0.3">
      <c r="A4472" s="1" t="s">
        <v>8632</v>
      </c>
      <c r="B4472" s="1">
        <v>2014</v>
      </c>
      <c r="C4472" s="1" t="s">
        <v>276</v>
      </c>
      <c r="D4472" s="1" t="s">
        <v>276</v>
      </c>
      <c r="E4472" s="1" t="s">
        <v>276</v>
      </c>
      <c r="F4472" s="1" t="s">
        <v>255</v>
      </c>
      <c r="G4472" s="1">
        <v>6007</v>
      </c>
      <c r="H4472" s="1">
        <v>72.875</v>
      </c>
      <c r="I4472" s="1">
        <v>241</v>
      </c>
      <c r="J4472" s="1">
        <v>918</v>
      </c>
      <c r="K4472" s="1">
        <v>9.125</v>
      </c>
      <c r="L4472" s="1">
        <v>3068</v>
      </c>
      <c r="M4472" s="1">
        <v>30.75</v>
      </c>
      <c r="N4472" s="1">
        <v>7568</v>
      </c>
      <c r="O4472" s="1">
        <v>75.75</v>
      </c>
      <c r="P4472" s="1">
        <v>18</v>
      </c>
      <c r="Q4472" s="3">
        <v>1.64</v>
      </c>
      <c r="R4472" s="3">
        <v>2.76</v>
      </c>
      <c r="S4472" s="3">
        <v>4.8</v>
      </c>
      <c r="T4472" s="1">
        <v>2.04</v>
      </c>
      <c r="U4472" s="1">
        <v>3412</v>
      </c>
      <c r="V4472" s="1">
        <v>34.5</v>
      </c>
      <c r="W4472" s="1">
        <v>909</v>
      </c>
      <c r="X4472" s="1">
        <v>117</v>
      </c>
      <c r="Y4472" s="3">
        <v>6.94</v>
      </c>
      <c r="Z4472" s="3">
        <v>4.3600000000000003</v>
      </c>
      <c r="AA4472" s="3">
        <v>11.63</v>
      </c>
      <c r="AB4472" s="1" t="s">
        <v>3240</v>
      </c>
      <c r="AC4472" s="1" t="s">
        <v>72</v>
      </c>
      <c r="AD4472" s="1" t="s">
        <v>72</v>
      </c>
      <c r="AG4472" s="1">
        <v>4</v>
      </c>
      <c r="AH4472" s="1" t="s">
        <v>8633</v>
      </c>
      <c r="AI4472" s="1">
        <v>2014</v>
      </c>
      <c r="AK4472" s="1">
        <v>41972</v>
      </c>
      <c r="AO4472" s="1" t="s">
        <v>8634</v>
      </c>
      <c r="AP4472" s="1" t="s">
        <v>8634</v>
      </c>
      <c r="AQ4472" s="1">
        <v>41972</v>
      </c>
      <c r="AR4472" s="2"/>
      <c r="AS4472" s="1">
        <f t="shared" si="868"/>
        <v>0</v>
      </c>
      <c r="AT4472" s="1">
        <f t="shared" si="869"/>
        <v>0</v>
      </c>
      <c r="AU4472" s="1">
        <v>0</v>
      </c>
      <c r="AV4472" s="1">
        <v>0</v>
      </c>
      <c r="AW4472" s="1">
        <f t="shared" si="870"/>
        <v>0</v>
      </c>
      <c r="AX4472" s="1">
        <f t="shared" si="871"/>
        <v>0</v>
      </c>
      <c r="AY4472" s="1">
        <v>0</v>
      </c>
      <c r="AZ4472" s="1">
        <v>0</v>
      </c>
      <c r="BA4472" s="1">
        <v>41972</v>
      </c>
    </row>
    <row r="4473" spans="1:53" x14ac:dyDescent="0.3">
      <c r="A4473" s="1" t="s">
        <v>12579</v>
      </c>
      <c r="B4473" s="1">
        <v>2010</v>
      </c>
      <c r="C4473" s="1" t="s">
        <v>144</v>
      </c>
      <c r="D4473" s="1" t="s">
        <v>276</v>
      </c>
      <c r="E4473" s="1" t="s">
        <v>276</v>
      </c>
      <c r="F4473" s="1" t="s">
        <v>107</v>
      </c>
      <c r="G4473" s="1">
        <v>6007</v>
      </c>
      <c r="H4473" s="1">
        <v>72.875</v>
      </c>
      <c r="I4473" s="1">
        <v>245</v>
      </c>
      <c r="J4473" s="1">
        <v>948</v>
      </c>
      <c r="K4473" s="1">
        <v>9.5</v>
      </c>
      <c r="L4473" s="1">
        <v>3338</v>
      </c>
      <c r="M4473" s="1">
        <v>33.375</v>
      </c>
      <c r="Q4473" s="3">
        <v>1.67</v>
      </c>
      <c r="R4473" s="3">
        <v>2.77</v>
      </c>
      <c r="S4473" s="3">
        <v>4.8</v>
      </c>
      <c r="T4473" s="1">
        <v>2.0299999999999998</v>
      </c>
      <c r="U4473" s="1">
        <v>3612</v>
      </c>
      <c r="V4473" s="1">
        <v>36.5</v>
      </c>
      <c r="W4473" s="1">
        <v>907</v>
      </c>
      <c r="X4473" s="1">
        <v>115</v>
      </c>
      <c r="Y4473" s="3">
        <v>7.08</v>
      </c>
      <c r="Z4473" s="3">
        <v>4.2300000000000004</v>
      </c>
      <c r="AA4473" s="3">
        <v>11.77</v>
      </c>
      <c r="AB4473" s="1" t="s">
        <v>3244</v>
      </c>
      <c r="AC4473" s="1" t="s">
        <v>319</v>
      </c>
      <c r="AD4473" s="1" t="s">
        <v>319</v>
      </c>
      <c r="AE4473" s="1">
        <v>124</v>
      </c>
      <c r="AF4473" s="1">
        <v>4</v>
      </c>
      <c r="AG4473" s="1">
        <v>3</v>
      </c>
      <c r="AH4473" s="1" t="s">
        <v>12580</v>
      </c>
      <c r="AI4473" s="1">
        <v>2010</v>
      </c>
      <c r="AK4473" s="1">
        <v>35563</v>
      </c>
      <c r="AO4473" s="1" t="s">
        <v>12581</v>
      </c>
      <c r="AP4473" s="1" t="s">
        <v>12581</v>
      </c>
      <c r="AQ4473" s="1">
        <v>35563</v>
      </c>
      <c r="AR4473" s="2"/>
      <c r="AS4473" s="1">
        <f t="shared" si="868"/>
        <v>0</v>
      </c>
      <c r="AT4473" s="1">
        <f t="shared" si="869"/>
        <v>0</v>
      </c>
      <c r="AU4473" s="1">
        <v>0</v>
      </c>
      <c r="AV4473" s="1">
        <v>0</v>
      </c>
      <c r="AW4473" s="1">
        <f t="shared" si="870"/>
        <v>0</v>
      </c>
      <c r="AX4473" s="1">
        <f t="shared" si="871"/>
        <v>0</v>
      </c>
      <c r="AY4473" s="1">
        <v>0</v>
      </c>
      <c r="AZ4473" s="1">
        <v>0</v>
      </c>
      <c r="BA4473" s="1">
        <v>35563</v>
      </c>
    </row>
    <row r="4474" spans="1:53" x14ac:dyDescent="0.3">
      <c r="A4474" s="1" t="s">
        <v>13537</v>
      </c>
      <c r="B4474" s="1">
        <v>2009</v>
      </c>
      <c r="C4474" s="1" t="s">
        <v>276</v>
      </c>
      <c r="D4474" s="1" t="s">
        <v>276</v>
      </c>
      <c r="E4474" s="1" t="s">
        <v>276</v>
      </c>
      <c r="F4474" s="1" t="s">
        <v>95</v>
      </c>
      <c r="G4474" s="1">
        <v>6007</v>
      </c>
      <c r="H4474" s="1">
        <v>72.875</v>
      </c>
      <c r="I4474" s="1">
        <v>244</v>
      </c>
      <c r="J4474" s="1">
        <v>958</v>
      </c>
      <c r="K4474" s="1">
        <v>9.625</v>
      </c>
      <c r="L4474" s="1">
        <v>3178</v>
      </c>
      <c r="M4474" s="1">
        <v>31.875</v>
      </c>
      <c r="P4474" s="1">
        <v>27</v>
      </c>
      <c r="Q4474" s="3">
        <v>1.66</v>
      </c>
      <c r="R4474" s="3">
        <v>2.82</v>
      </c>
      <c r="S4474" s="3">
        <v>4.8</v>
      </c>
      <c r="T4474" s="1">
        <v>1.98</v>
      </c>
      <c r="U4474" s="1">
        <v>3512</v>
      </c>
      <c r="V4474" s="1">
        <v>35.5</v>
      </c>
      <c r="W4474" s="1">
        <v>911</v>
      </c>
      <c r="X4474" s="1">
        <v>119</v>
      </c>
      <c r="Y4474" s="3">
        <v>7</v>
      </c>
      <c r="Z4474" s="3">
        <v>4.3899999999999997</v>
      </c>
      <c r="AA4474" s="3">
        <v>11.66</v>
      </c>
      <c r="AB4474" s="1" t="s">
        <v>6971</v>
      </c>
      <c r="AC4474" s="1" t="s">
        <v>161</v>
      </c>
      <c r="AD4474" s="1" t="s">
        <v>161</v>
      </c>
      <c r="AE4474" s="1">
        <v>146</v>
      </c>
      <c r="AF4474" s="1">
        <v>5</v>
      </c>
      <c r="AG4474" s="1">
        <v>3</v>
      </c>
      <c r="AH4474" s="1" t="s">
        <v>13538</v>
      </c>
      <c r="AI4474" s="1">
        <v>2009</v>
      </c>
      <c r="AK4474" s="1">
        <v>34597</v>
      </c>
      <c r="AO4474" s="1" t="s">
        <v>13539</v>
      </c>
      <c r="AP4474" s="1" t="s">
        <v>13539</v>
      </c>
      <c r="AQ4474" s="1">
        <v>34597</v>
      </c>
      <c r="AR4474" s="2"/>
      <c r="AS4474" s="1">
        <f t="shared" si="868"/>
        <v>0</v>
      </c>
      <c r="AT4474" s="1">
        <f t="shared" si="869"/>
        <v>0</v>
      </c>
      <c r="AU4474" s="1">
        <v>0</v>
      </c>
      <c r="AV4474" s="1">
        <v>0</v>
      </c>
      <c r="AW4474" s="1">
        <f t="shared" si="870"/>
        <v>0</v>
      </c>
      <c r="AX4474" s="1">
        <f t="shared" si="871"/>
        <v>0</v>
      </c>
      <c r="AY4474" s="1">
        <v>0</v>
      </c>
      <c r="AZ4474" s="1">
        <v>0</v>
      </c>
      <c r="BA4474" s="1">
        <v>34597</v>
      </c>
    </row>
    <row r="4475" spans="1:53" x14ac:dyDescent="0.3">
      <c r="A4475" s="1" t="s">
        <v>15449</v>
      </c>
      <c r="B4475" s="1">
        <v>2007</v>
      </c>
      <c r="C4475" s="1" t="s">
        <v>276</v>
      </c>
      <c r="D4475" s="1" t="s">
        <v>276</v>
      </c>
      <c r="E4475" s="1" t="s">
        <v>276</v>
      </c>
      <c r="F4475" s="1" t="s">
        <v>111</v>
      </c>
      <c r="G4475" s="1">
        <v>6007</v>
      </c>
      <c r="H4475" s="1">
        <v>72.875</v>
      </c>
      <c r="I4475" s="1">
        <v>228</v>
      </c>
      <c r="J4475" s="1">
        <v>900</v>
      </c>
      <c r="K4475" s="1">
        <v>9</v>
      </c>
      <c r="L4475" s="1">
        <v>3368</v>
      </c>
      <c r="M4475" s="1">
        <v>33.75</v>
      </c>
      <c r="P4475" s="1">
        <v>25</v>
      </c>
      <c r="Q4475" s="3">
        <v>1.72</v>
      </c>
      <c r="R4475" s="3">
        <v>2.82</v>
      </c>
      <c r="S4475" s="3">
        <v>4.8</v>
      </c>
      <c r="T4475" s="1">
        <v>1.98</v>
      </c>
      <c r="U4475" s="1">
        <v>3500</v>
      </c>
      <c r="V4475" s="1">
        <v>35</v>
      </c>
      <c r="W4475" s="1">
        <v>909</v>
      </c>
      <c r="X4475" s="1">
        <v>117</v>
      </c>
      <c r="Y4475" s="3">
        <v>7.06</v>
      </c>
      <c r="Z4475" s="3">
        <v>4.3</v>
      </c>
      <c r="AB4475" s="1" t="s">
        <v>3256</v>
      </c>
      <c r="AC4475" s="1" t="s">
        <v>116</v>
      </c>
      <c r="AD4475" s="1" t="s">
        <v>116</v>
      </c>
      <c r="AE4475" s="1">
        <v>176</v>
      </c>
      <c r="AF4475" s="1">
        <v>6</v>
      </c>
      <c r="AG4475" s="1">
        <v>3</v>
      </c>
      <c r="AH4475" s="1" t="s">
        <v>15450</v>
      </c>
      <c r="AI4475" s="1">
        <v>2007</v>
      </c>
      <c r="AK4475" s="1">
        <v>32369</v>
      </c>
      <c r="AO4475" s="1" t="s">
        <v>15451</v>
      </c>
      <c r="AP4475" s="1" t="s">
        <v>15451</v>
      </c>
      <c r="AQ4475" s="1">
        <v>32369</v>
      </c>
      <c r="AR4475" s="2"/>
      <c r="AS4475" s="1">
        <f t="shared" si="868"/>
        <v>0</v>
      </c>
      <c r="AT4475" s="1">
        <f t="shared" si="869"/>
        <v>0</v>
      </c>
      <c r="AU4475" s="1">
        <v>0</v>
      </c>
      <c r="AV4475" s="1">
        <v>0</v>
      </c>
      <c r="AW4475" s="1">
        <f t="shared" si="870"/>
        <v>0</v>
      </c>
      <c r="AX4475" s="1">
        <f t="shared" si="871"/>
        <v>0</v>
      </c>
      <c r="AY4475" s="1">
        <v>0</v>
      </c>
      <c r="AZ4475" s="1">
        <v>0</v>
      </c>
      <c r="BA4475" s="1">
        <v>32369</v>
      </c>
    </row>
    <row r="4476" spans="1:53" x14ac:dyDescent="0.3">
      <c r="A4476" s="1" t="s">
        <v>9693</v>
      </c>
      <c r="B4476" s="1">
        <v>2013</v>
      </c>
      <c r="C4476" s="1" t="s">
        <v>276</v>
      </c>
      <c r="D4476" s="1" t="s">
        <v>276</v>
      </c>
      <c r="E4476" s="1" t="s">
        <v>276</v>
      </c>
      <c r="F4476" s="1" t="s">
        <v>615</v>
      </c>
      <c r="G4476" s="1">
        <v>6007</v>
      </c>
      <c r="H4476" s="1">
        <v>72.875</v>
      </c>
      <c r="I4476" s="1">
        <v>240</v>
      </c>
      <c r="J4476" s="1">
        <v>918</v>
      </c>
      <c r="K4476" s="1">
        <v>9.125</v>
      </c>
      <c r="L4476" s="1">
        <v>3268</v>
      </c>
      <c r="M4476" s="1">
        <v>32.75</v>
      </c>
      <c r="N4476" s="1">
        <v>7648</v>
      </c>
      <c r="O4476" s="1">
        <v>76.5</v>
      </c>
      <c r="P4476" s="1">
        <v>19</v>
      </c>
      <c r="Q4476" s="3">
        <v>1.63</v>
      </c>
      <c r="R4476" s="3">
        <v>2.77</v>
      </c>
      <c r="S4476" s="3">
        <v>4.84</v>
      </c>
      <c r="T4476" s="1">
        <v>2.0699999999999998</v>
      </c>
      <c r="U4476" s="1">
        <v>3300</v>
      </c>
      <c r="V4476" s="1">
        <v>33</v>
      </c>
      <c r="W4476" s="1">
        <v>910</v>
      </c>
      <c r="X4476" s="1">
        <v>118</v>
      </c>
      <c r="Y4476" s="3">
        <v>6.99</v>
      </c>
      <c r="Z4476" s="3">
        <v>4.2</v>
      </c>
      <c r="AA4476" s="3">
        <v>11.95</v>
      </c>
      <c r="AB4476" s="1" t="s">
        <v>3240</v>
      </c>
      <c r="AC4476" s="1" t="s">
        <v>261</v>
      </c>
      <c r="AD4476" s="1" t="s">
        <v>261</v>
      </c>
      <c r="AE4476" s="1">
        <v>235</v>
      </c>
      <c r="AF4476" s="1">
        <v>7</v>
      </c>
      <c r="AG4476" s="1">
        <v>3</v>
      </c>
      <c r="AH4476" s="1" t="s">
        <v>9694</v>
      </c>
      <c r="AI4476" s="1">
        <v>2013</v>
      </c>
      <c r="AK4476" s="1">
        <v>40183</v>
      </c>
      <c r="AO4476" s="1" t="s">
        <v>9695</v>
      </c>
      <c r="AP4476" s="1" t="s">
        <v>9695</v>
      </c>
      <c r="AQ4476" s="1">
        <v>40183</v>
      </c>
      <c r="AR4476" s="2"/>
      <c r="AS4476" s="1">
        <f t="shared" si="868"/>
        <v>0</v>
      </c>
      <c r="AT4476" s="1">
        <f t="shared" si="869"/>
        <v>0</v>
      </c>
      <c r="AU4476" s="1">
        <v>0</v>
      </c>
      <c r="AV4476" s="1">
        <v>0</v>
      </c>
      <c r="AW4476" s="1">
        <f t="shared" si="870"/>
        <v>0</v>
      </c>
      <c r="AX4476" s="1">
        <f t="shared" si="871"/>
        <v>0</v>
      </c>
      <c r="AY4476" s="1">
        <v>0</v>
      </c>
      <c r="AZ4476" s="1">
        <v>0</v>
      </c>
      <c r="BA4476" s="1">
        <v>40183</v>
      </c>
    </row>
    <row r="4477" spans="1:53" x14ac:dyDescent="0.3">
      <c r="A4477" s="1" t="s">
        <v>14508</v>
      </c>
      <c r="B4477" s="1">
        <v>2008</v>
      </c>
      <c r="C4477" s="1" t="s">
        <v>276</v>
      </c>
      <c r="D4477" s="1" t="s">
        <v>276</v>
      </c>
      <c r="E4477" s="1" t="s">
        <v>276</v>
      </c>
      <c r="F4477" s="1" t="s">
        <v>250</v>
      </c>
      <c r="G4477" s="1">
        <v>6007</v>
      </c>
      <c r="H4477" s="1">
        <v>72.875</v>
      </c>
      <c r="I4477" s="1">
        <v>238</v>
      </c>
      <c r="J4477" s="1">
        <v>838</v>
      </c>
      <c r="K4477" s="1">
        <v>8.375</v>
      </c>
      <c r="L4477" s="1">
        <v>3200</v>
      </c>
      <c r="M4477" s="1">
        <v>32</v>
      </c>
      <c r="P4477" s="1">
        <v>26</v>
      </c>
      <c r="Q4477" s="3">
        <v>1.64</v>
      </c>
      <c r="R4477" s="3">
        <v>2.81</v>
      </c>
      <c r="S4477" s="3">
        <v>4.88</v>
      </c>
      <c r="T4477" s="1">
        <v>2.0699999999999998</v>
      </c>
      <c r="U4477" s="1">
        <v>2912</v>
      </c>
      <c r="V4477" s="1">
        <v>29.5</v>
      </c>
      <c r="W4477" s="1">
        <v>905</v>
      </c>
      <c r="X4477" s="1">
        <v>113</v>
      </c>
      <c r="AB4477" s="1" t="s">
        <v>5723</v>
      </c>
      <c r="AC4477" s="1" t="s">
        <v>211</v>
      </c>
      <c r="AD4477" s="1" t="s">
        <v>211</v>
      </c>
      <c r="AE4477" s="1">
        <v>155</v>
      </c>
      <c r="AF4477" s="1">
        <v>5</v>
      </c>
      <c r="AG4477" s="1">
        <v>3</v>
      </c>
      <c r="AH4477" s="1" t="s">
        <v>14509</v>
      </c>
      <c r="AI4477" s="1">
        <v>2008</v>
      </c>
      <c r="AK4477" s="1">
        <v>33236</v>
      </c>
      <c r="AO4477" s="1" t="s">
        <v>14510</v>
      </c>
      <c r="AP4477" s="1" t="s">
        <v>14510</v>
      </c>
      <c r="AQ4477" s="1">
        <v>33236</v>
      </c>
      <c r="AR4477" s="2"/>
      <c r="AS4477" s="1">
        <f t="shared" si="868"/>
        <v>0</v>
      </c>
      <c r="AT4477" s="1">
        <f t="shared" si="869"/>
        <v>0</v>
      </c>
      <c r="AU4477" s="1">
        <v>0</v>
      </c>
      <c r="AV4477" s="1">
        <v>0</v>
      </c>
      <c r="AW4477" s="1">
        <f t="shared" si="870"/>
        <v>0</v>
      </c>
      <c r="AX4477" s="1">
        <f t="shared" si="871"/>
        <v>0</v>
      </c>
      <c r="AY4477" s="1">
        <v>0</v>
      </c>
      <c r="AZ4477" s="1">
        <v>0</v>
      </c>
      <c r="BA4477" s="1">
        <v>33236</v>
      </c>
    </row>
    <row r="4478" spans="1:53" x14ac:dyDescent="0.3">
      <c r="A4478" s="1" t="s">
        <v>9684</v>
      </c>
      <c r="B4478" s="1">
        <v>2013</v>
      </c>
      <c r="C4478" s="1" t="s">
        <v>276</v>
      </c>
      <c r="D4478" s="1" t="s">
        <v>276</v>
      </c>
      <c r="E4478" s="1" t="s">
        <v>276</v>
      </c>
      <c r="F4478" s="1" t="s">
        <v>4549</v>
      </c>
      <c r="G4478" s="1">
        <v>6007</v>
      </c>
      <c r="H4478" s="1">
        <v>72.875</v>
      </c>
      <c r="I4478" s="1">
        <v>246</v>
      </c>
      <c r="J4478" s="1">
        <v>1028</v>
      </c>
      <c r="K4478" s="1">
        <v>10.25</v>
      </c>
      <c r="L4478" s="1">
        <v>3228</v>
      </c>
      <c r="M4478" s="1">
        <v>32.25</v>
      </c>
      <c r="N4478" s="1">
        <v>7748</v>
      </c>
      <c r="O4478" s="1">
        <v>77.5</v>
      </c>
      <c r="P4478" s="1">
        <v>22</v>
      </c>
      <c r="Q4478" s="3">
        <v>1.71</v>
      </c>
      <c r="R4478" s="3">
        <v>2.85</v>
      </c>
      <c r="S4478" s="3">
        <v>4.91</v>
      </c>
      <c r="T4478" s="1">
        <v>2.06</v>
      </c>
      <c r="U4478" s="1">
        <v>3212</v>
      </c>
      <c r="V4478" s="1">
        <v>32.5</v>
      </c>
      <c r="W4478" s="1">
        <v>909</v>
      </c>
      <c r="X4478" s="1">
        <v>117</v>
      </c>
      <c r="AB4478" s="1" t="s">
        <v>3300</v>
      </c>
      <c r="AC4478" s="1" t="s">
        <v>256</v>
      </c>
      <c r="AD4478" s="1" t="s">
        <v>256</v>
      </c>
      <c r="AE4478" s="1">
        <v>232</v>
      </c>
      <c r="AF4478" s="1">
        <v>7</v>
      </c>
      <c r="AG4478" s="1">
        <v>3</v>
      </c>
      <c r="AH4478" s="1" t="s">
        <v>9685</v>
      </c>
      <c r="AI4478" s="1">
        <v>2013</v>
      </c>
      <c r="AK4478" s="1">
        <v>40180</v>
      </c>
      <c r="AO4478" s="1" t="s">
        <v>9686</v>
      </c>
      <c r="AP4478" s="1" t="s">
        <v>9686</v>
      </c>
      <c r="AQ4478" s="1">
        <v>40180</v>
      </c>
      <c r="AR4478" s="2"/>
      <c r="AS4478" s="1">
        <f t="shared" si="868"/>
        <v>0</v>
      </c>
      <c r="AT4478" s="1">
        <f t="shared" si="869"/>
        <v>0</v>
      </c>
      <c r="AU4478" s="1">
        <v>0</v>
      </c>
      <c r="AV4478" s="1">
        <v>0</v>
      </c>
      <c r="AW4478" s="1">
        <f t="shared" si="870"/>
        <v>0</v>
      </c>
      <c r="AX4478" s="1">
        <f t="shared" si="871"/>
        <v>0</v>
      </c>
      <c r="AY4478" s="1">
        <v>0</v>
      </c>
      <c r="AZ4478" s="1">
        <v>0</v>
      </c>
      <c r="BA4478" s="1">
        <v>40180</v>
      </c>
    </row>
    <row r="4479" spans="1:53" x14ac:dyDescent="0.3">
      <c r="A4479" s="1" t="s">
        <v>13247</v>
      </c>
      <c r="B4479" s="1">
        <v>2009</v>
      </c>
      <c r="C4479" s="1" t="s">
        <v>513</v>
      </c>
      <c r="D4479" s="1" t="s">
        <v>399</v>
      </c>
      <c r="E4479" s="1" t="s">
        <v>399</v>
      </c>
      <c r="F4479" s="1" t="s">
        <v>250</v>
      </c>
      <c r="G4479" s="1">
        <v>6007</v>
      </c>
      <c r="H4479" s="1">
        <v>72.875</v>
      </c>
      <c r="I4479" s="1">
        <v>227</v>
      </c>
      <c r="J4479" s="1">
        <v>958</v>
      </c>
      <c r="K4479" s="1">
        <v>9.625</v>
      </c>
      <c r="L4479" s="1">
        <v>3148</v>
      </c>
      <c r="M4479" s="1">
        <v>31.5</v>
      </c>
      <c r="P4479" s="1">
        <v>32</v>
      </c>
      <c r="Q4479" s="3">
        <v>1.7</v>
      </c>
      <c r="R4479" s="3">
        <v>2.85</v>
      </c>
      <c r="S4479" s="3">
        <v>4.91</v>
      </c>
      <c r="T4479" s="1">
        <v>2.06</v>
      </c>
      <c r="AB4479" s="1" t="s">
        <v>5723</v>
      </c>
      <c r="AC4479" s="1" t="s">
        <v>6590</v>
      </c>
      <c r="AD4479" s="1" t="s">
        <v>251</v>
      </c>
      <c r="AE4479" s="1">
        <v>189</v>
      </c>
      <c r="AF4479" s="1">
        <v>6</v>
      </c>
      <c r="AG4479" s="1">
        <v>3</v>
      </c>
      <c r="AH4479" s="1" t="s">
        <v>13248</v>
      </c>
      <c r="AI4479" s="1">
        <v>2009</v>
      </c>
      <c r="AK4479" s="1">
        <v>34640</v>
      </c>
      <c r="AO4479" s="1" t="s">
        <v>13249</v>
      </c>
      <c r="AP4479" s="1" t="s">
        <v>13249</v>
      </c>
      <c r="AQ4479" s="1">
        <v>34640</v>
      </c>
      <c r="AR4479" s="2"/>
      <c r="AS4479" s="1">
        <f t="shared" si="868"/>
        <v>0</v>
      </c>
      <c r="AT4479" s="1">
        <f t="shared" si="869"/>
        <v>0</v>
      </c>
      <c r="AU4479" s="1">
        <v>0</v>
      </c>
      <c r="AV4479" s="1">
        <v>0</v>
      </c>
      <c r="AW4479" s="1">
        <f t="shared" si="870"/>
        <v>0</v>
      </c>
      <c r="AX4479" s="1">
        <f t="shared" si="871"/>
        <v>0</v>
      </c>
      <c r="AY4479" s="1">
        <v>0</v>
      </c>
      <c r="AZ4479" s="1">
        <v>0</v>
      </c>
      <c r="BA4479" s="1">
        <v>34640</v>
      </c>
    </row>
    <row r="4480" spans="1:53" x14ac:dyDescent="0.3">
      <c r="A4480" s="1" t="s">
        <v>3970</v>
      </c>
      <c r="B4480" s="1">
        <v>2019</v>
      </c>
      <c r="C4480" s="1" t="s">
        <v>643</v>
      </c>
      <c r="D4480" s="1" t="s">
        <v>643</v>
      </c>
      <c r="E4480" s="1" t="s">
        <v>643</v>
      </c>
      <c r="F4480" s="1" t="s">
        <v>307</v>
      </c>
      <c r="G4480" s="1">
        <v>6007</v>
      </c>
      <c r="H4480" s="1">
        <v>72.875</v>
      </c>
      <c r="I4480" s="1">
        <v>225</v>
      </c>
      <c r="J4480" s="1">
        <v>1018</v>
      </c>
      <c r="K4480" s="1">
        <v>10.125</v>
      </c>
      <c r="L4480" s="1">
        <v>3168</v>
      </c>
      <c r="M4480" s="1">
        <v>31.75</v>
      </c>
      <c r="N4480" s="1">
        <v>7438</v>
      </c>
      <c r="O4480" s="1">
        <v>74.375</v>
      </c>
      <c r="Q4480" s="3">
        <v>1.59</v>
      </c>
      <c r="S4480" s="3">
        <v>4.97</v>
      </c>
      <c r="U4480" s="1">
        <v>3312</v>
      </c>
      <c r="V4480" s="1">
        <v>33.5</v>
      </c>
      <c r="W4480" s="1">
        <v>908</v>
      </c>
      <c r="X4480" s="1">
        <v>116</v>
      </c>
      <c r="Y4480" s="3">
        <v>7.14</v>
      </c>
      <c r="Z4480" s="3">
        <v>4.45</v>
      </c>
      <c r="AB4480" s="1" t="s">
        <v>3293</v>
      </c>
      <c r="AC4480" s="1" t="s">
        <v>211</v>
      </c>
      <c r="AD4480" s="1" t="s">
        <v>211</v>
      </c>
      <c r="AE4480" s="1">
        <v>178</v>
      </c>
      <c r="AF4480" s="1">
        <v>6</v>
      </c>
      <c r="AG4480" s="1">
        <v>3</v>
      </c>
      <c r="AL4480" s="1" t="s">
        <v>3971</v>
      </c>
      <c r="AN4480" s="1" t="s">
        <v>762</v>
      </c>
      <c r="AO4480" s="1" t="s">
        <v>3972</v>
      </c>
      <c r="AR4480" s="2"/>
    </row>
    <row r="4481" spans="1:53" x14ac:dyDescent="0.3">
      <c r="A4481" s="1" t="s">
        <v>2715</v>
      </c>
      <c r="B4481" s="1">
        <v>2020</v>
      </c>
      <c r="C4481" s="1" t="s">
        <v>919</v>
      </c>
      <c r="D4481" s="6" t="s">
        <v>920</v>
      </c>
      <c r="E4481" s="1" t="s">
        <v>920</v>
      </c>
      <c r="F4481" s="1" t="s">
        <v>936</v>
      </c>
      <c r="G4481" s="1">
        <v>6007</v>
      </c>
      <c r="H4481" s="1">
        <v>72.875</v>
      </c>
      <c r="I4481" s="1">
        <v>302</v>
      </c>
      <c r="J4481" s="1">
        <v>968</v>
      </c>
      <c r="K4481" s="1">
        <v>9.75</v>
      </c>
      <c r="L4481" s="1">
        <v>3218</v>
      </c>
      <c r="M4481" s="1">
        <v>32.125</v>
      </c>
      <c r="N4481" s="1">
        <v>7748</v>
      </c>
      <c r="O4481" s="1">
        <v>77.5</v>
      </c>
      <c r="P4481" s="1">
        <v>20</v>
      </c>
      <c r="Q4481" s="3">
        <v>1.76</v>
      </c>
      <c r="S4481" s="3">
        <v>5.0999999999999996</v>
      </c>
      <c r="U4481" s="1">
        <v>2912</v>
      </c>
      <c r="V4481" s="1">
        <v>29.5</v>
      </c>
      <c r="W4481" s="1">
        <v>807</v>
      </c>
      <c r="X4481" s="1">
        <v>103</v>
      </c>
      <c r="Y4481" s="3" t="s">
        <v>2196</v>
      </c>
      <c r="Z4481" s="3" t="s">
        <v>2196</v>
      </c>
      <c r="AC4481" t="s">
        <v>91</v>
      </c>
      <c r="AD4481" t="s">
        <v>91</v>
      </c>
      <c r="AE4481">
        <v>160</v>
      </c>
      <c r="AF4481">
        <v>5</v>
      </c>
      <c r="AG4481">
        <v>3</v>
      </c>
      <c r="AH4481" s="1" t="s">
        <v>2716</v>
      </c>
      <c r="AI4481" s="1">
        <v>2020</v>
      </c>
      <c r="AL4481" s="1" t="s">
        <v>2717</v>
      </c>
      <c r="AN4481" s="1" t="s">
        <v>979</v>
      </c>
      <c r="AR4481" s="2"/>
    </row>
    <row r="4482" spans="1:53" x14ac:dyDescent="0.3">
      <c r="A4482" s="1" t="s">
        <v>80</v>
      </c>
      <c r="B4482" s="1">
        <v>2023</v>
      </c>
      <c r="C4482" s="1" t="s">
        <v>54</v>
      </c>
      <c r="D4482" s="1" t="s">
        <v>54</v>
      </c>
      <c r="E4482" s="1" t="s">
        <v>55</v>
      </c>
      <c r="F4482" s="1" t="s">
        <v>81</v>
      </c>
      <c r="G4482" s="1">
        <v>6007</v>
      </c>
      <c r="H4482" s="1">
        <v>72.875</v>
      </c>
      <c r="I4482" s="1">
        <v>302</v>
      </c>
      <c r="K4482" s="1">
        <v>9.75</v>
      </c>
      <c r="M4482" s="1">
        <v>32.875</v>
      </c>
      <c r="O4482" s="1">
        <v>78.625</v>
      </c>
      <c r="Q4482" s="3">
        <v>1.81</v>
      </c>
      <c r="S4482" s="3">
        <v>5.26</v>
      </c>
      <c r="V4482" s="1">
        <v>25.5</v>
      </c>
      <c r="X4482" s="1">
        <v>98</v>
      </c>
      <c r="Y4482" s="3">
        <v>7.69</v>
      </c>
      <c r="Z4482" s="3">
        <v>4.8</v>
      </c>
      <c r="AC4482" s="1" t="s">
        <v>72</v>
      </c>
      <c r="AD4482" s="1" t="s">
        <v>72</v>
      </c>
      <c r="AG4482" s="1">
        <v>4</v>
      </c>
      <c r="AH4482" s="1" t="s">
        <v>82</v>
      </c>
      <c r="AI4482" s="1">
        <v>2023</v>
      </c>
      <c r="AM4482" s="1">
        <v>1</v>
      </c>
      <c r="AN4482" s="1" t="s">
        <v>83</v>
      </c>
    </row>
    <row r="4483" spans="1:53" x14ac:dyDescent="0.3">
      <c r="A4483" s="1" t="s">
        <v>15342</v>
      </c>
      <c r="B4483" s="1">
        <v>2007</v>
      </c>
      <c r="C4483" s="1" t="s">
        <v>54</v>
      </c>
      <c r="D4483" s="1" t="s">
        <v>55</v>
      </c>
      <c r="E4483" s="1" t="s">
        <v>55</v>
      </c>
      <c r="F4483" s="1" t="s">
        <v>154</v>
      </c>
      <c r="G4483" s="1">
        <v>6007</v>
      </c>
      <c r="H4483" s="1">
        <v>72.875</v>
      </c>
      <c r="I4483" s="1">
        <v>328</v>
      </c>
      <c r="J4483" s="1">
        <v>900</v>
      </c>
      <c r="K4483" s="1">
        <v>9</v>
      </c>
      <c r="L4483" s="1">
        <v>3338</v>
      </c>
      <c r="M4483" s="1">
        <v>33.375</v>
      </c>
      <c r="P4483" s="1">
        <v>25</v>
      </c>
      <c r="Q4483" s="3">
        <v>1.9</v>
      </c>
      <c r="R4483" s="3">
        <v>3.14</v>
      </c>
      <c r="S4483" s="3">
        <v>5.44</v>
      </c>
      <c r="T4483" s="1">
        <v>2.2999999999999998</v>
      </c>
      <c r="AB4483" s="1" t="s">
        <v>3256</v>
      </c>
      <c r="AC4483" s="1" t="s">
        <v>72</v>
      </c>
      <c r="AD4483" s="1" t="s">
        <v>72</v>
      </c>
      <c r="AG4483" s="1">
        <v>4</v>
      </c>
      <c r="AH4483" s="1">
        <v>0</v>
      </c>
      <c r="AI4483" s="1">
        <v>2007</v>
      </c>
      <c r="AK4483" s="1">
        <v>32640</v>
      </c>
      <c r="AO4483" s="1" t="s">
        <v>15343</v>
      </c>
      <c r="AP4483" s="1" t="s">
        <v>15343</v>
      </c>
      <c r="AQ4483" s="1">
        <v>32640</v>
      </c>
      <c r="AR4483" s="2"/>
      <c r="AS4483" s="1">
        <f>IF(AT4483&gt;0,1,0)</f>
        <v>0</v>
      </c>
      <c r="AT4483" s="1">
        <f>AU4483+AV4483</f>
        <v>0</v>
      </c>
      <c r="AU4483" s="1">
        <v>0</v>
      </c>
      <c r="AV4483" s="1">
        <v>0</v>
      </c>
      <c r="AW4483" s="1">
        <f>IF(AX4483&gt;0,1,0)</f>
        <v>0</v>
      </c>
      <c r="AX4483" s="1">
        <f>SUM(AY4483+AZ4483)</f>
        <v>0</v>
      </c>
      <c r="AY4483" s="1">
        <v>0</v>
      </c>
      <c r="AZ4483" s="1">
        <v>0</v>
      </c>
      <c r="BA4483" s="1">
        <v>32640</v>
      </c>
    </row>
    <row r="4484" spans="1:53" x14ac:dyDescent="0.3">
      <c r="A4484" s="1" t="s">
        <v>2261</v>
      </c>
      <c r="B4484" s="1">
        <v>2020</v>
      </c>
      <c r="C4484" s="1" t="s">
        <v>398</v>
      </c>
      <c r="D4484" s="1" t="s">
        <v>398</v>
      </c>
      <c r="E4484" s="1" t="s">
        <v>399</v>
      </c>
      <c r="F4484" s="1" t="s">
        <v>390</v>
      </c>
      <c r="G4484" s="1">
        <v>6007</v>
      </c>
      <c r="H4484" s="1">
        <v>72.875</v>
      </c>
      <c r="I4484" s="1">
        <v>202</v>
      </c>
      <c r="J4484" s="1">
        <v>868</v>
      </c>
      <c r="K4484" s="1">
        <v>8.75</v>
      </c>
      <c r="L4484" s="1">
        <v>3258</v>
      </c>
      <c r="M4484" s="1">
        <v>32.625</v>
      </c>
      <c r="N4484" s="1">
        <v>7828</v>
      </c>
      <c r="O4484" s="1">
        <v>78.25</v>
      </c>
      <c r="P4484" s="1" t="s">
        <v>2196</v>
      </c>
      <c r="Q4484" s="3" t="s">
        <v>2196</v>
      </c>
      <c r="S4484" s="3" t="s">
        <v>2196</v>
      </c>
      <c r="U4484" s="1">
        <v>3600</v>
      </c>
      <c r="V4484" s="1">
        <v>36</v>
      </c>
      <c r="W4484" s="1">
        <v>1006</v>
      </c>
      <c r="X4484" s="1">
        <v>126</v>
      </c>
      <c r="Y4484" s="3" t="s">
        <v>2196</v>
      </c>
      <c r="Z4484" s="3" t="s">
        <v>2196</v>
      </c>
      <c r="AC4484" t="s">
        <v>77</v>
      </c>
      <c r="AD4484" t="s">
        <v>77</v>
      </c>
      <c r="AE4484">
        <v>237</v>
      </c>
      <c r="AF4484">
        <v>7</v>
      </c>
      <c r="AG4484">
        <v>3</v>
      </c>
      <c r="AH4484" s="1" t="s">
        <v>2262</v>
      </c>
      <c r="AI4484" s="1">
        <v>2020</v>
      </c>
      <c r="AL4484" s="1" t="s">
        <v>2263</v>
      </c>
      <c r="AN4484" s="1" t="s">
        <v>474</v>
      </c>
      <c r="AR4484" s="2"/>
    </row>
    <row r="4485" spans="1:53" x14ac:dyDescent="0.3">
      <c r="A4485" s="1" t="s">
        <v>2321</v>
      </c>
      <c r="B4485" s="1">
        <v>2020</v>
      </c>
      <c r="C4485" s="1" t="s">
        <v>398</v>
      </c>
      <c r="D4485" s="1" t="s">
        <v>398</v>
      </c>
      <c r="E4485" s="1" t="s">
        <v>399</v>
      </c>
      <c r="F4485" s="1" t="s">
        <v>639</v>
      </c>
      <c r="G4485" s="1">
        <v>6007</v>
      </c>
      <c r="H4485" s="1">
        <v>72.875</v>
      </c>
      <c r="I4485" s="1">
        <v>190</v>
      </c>
      <c r="J4485" s="1">
        <v>918</v>
      </c>
      <c r="K4485" s="1">
        <v>9.125</v>
      </c>
      <c r="L4485" s="1">
        <v>3158</v>
      </c>
      <c r="M4485" s="1">
        <v>31.625</v>
      </c>
      <c r="N4485" s="1">
        <v>7600</v>
      </c>
      <c r="O4485" s="1">
        <v>76</v>
      </c>
      <c r="P4485" s="1">
        <v>10</v>
      </c>
      <c r="Q4485" s="3" t="s">
        <v>2196</v>
      </c>
      <c r="S4485" s="3" t="s">
        <v>2196</v>
      </c>
      <c r="U4485" s="1">
        <v>3500</v>
      </c>
      <c r="V4485" s="1">
        <v>35</v>
      </c>
      <c r="W4485" s="1">
        <v>1006</v>
      </c>
      <c r="X4485" s="1">
        <v>126</v>
      </c>
      <c r="Y4485" s="3">
        <v>6.88</v>
      </c>
      <c r="Z4485" s="3">
        <v>4.3099999999999996</v>
      </c>
      <c r="AC4485"/>
      <c r="AD4485"/>
      <c r="AE4485"/>
      <c r="AF4485"/>
      <c r="AG4485">
        <v>4</v>
      </c>
      <c r="AH4485" s="1" t="s">
        <v>2322</v>
      </c>
      <c r="AI4485" s="1">
        <v>2020</v>
      </c>
      <c r="AL4485" s="1" t="s">
        <v>2323</v>
      </c>
      <c r="AN4485" s="1" t="s">
        <v>532</v>
      </c>
      <c r="AR4485" s="2"/>
    </row>
    <row r="4486" spans="1:53" x14ac:dyDescent="0.3">
      <c r="A4486" s="1" t="s">
        <v>2330</v>
      </c>
      <c r="B4486" s="1">
        <v>2020</v>
      </c>
      <c r="C4486" s="1" t="s">
        <v>513</v>
      </c>
      <c r="D4486" s="1" t="s">
        <v>513</v>
      </c>
      <c r="E4486" s="1" t="s">
        <v>399</v>
      </c>
      <c r="F4486" s="1" t="s">
        <v>583</v>
      </c>
      <c r="G4486" s="1">
        <v>6007</v>
      </c>
      <c r="H4486" s="1">
        <v>72.875</v>
      </c>
      <c r="I4486" s="1">
        <v>202</v>
      </c>
      <c r="J4486" s="1">
        <v>938</v>
      </c>
      <c r="K4486" s="1">
        <v>9.375</v>
      </c>
      <c r="L4486" s="1">
        <v>3048</v>
      </c>
      <c r="M4486" s="1">
        <v>30.5</v>
      </c>
      <c r="N4486" s="1">
        <v>7518</v>
      </c>
      <c r="O4486" s="1">
        <v>75.125</v>
      </c>
      <c r="P4486" s="1">
        <v>14</v>
      </c>
      <c r="Q4486" s="3" t="s">
        <v>2196</v>
      </c>
      <c r="S4486" s="3" t="s">
        <v>2196</v>
      </c>
      <c r="U4486" s="1" t="s">
        <v>2196</v>
      </c>
      <c r="V4486" s="1" t="s">
        <v>2196</v>
      </c>
      <c r="W4486" s="1" t="s">
        <v>2196</v>
      </c>
      <c r="X4486" s="1" t="s">
        <v>2196</v>
      </c>
      <c r="Y4486" s="3" t="s">
        <v>2196</v>
      </c>
      <c r="Z4486" s="3" t="s">
        <v>2196</v>
      </c>
      <c r="AC4486" t="s">
        <v>219</v>
      </c>
      <c r="AD4486" t="s">
        <v>219</v>
      </c>
      <c r="AE4486">
        <v>68</v>
      </c>
      <c r="AF4486">
        <v>3</v>
      </c>
      <c r="AG4486">
        <v>2</v>
      </c>
      <c r="AH4486" s="1" t="s">
        <v>2331</v>
      </c>
      <c r="AI4486" s="1">
        <v>2020</v>
      </c>
      <c r="AL4486" s="1" t="s">
        <v>2332</v>
      </c>
      <c r="AN4486" s="1" t="s">
        <v>542</v>
      </c>
      <c r="AR4486" s="2"/>
    </row>
    <row r="4487" spans="1:53" x14ac:dyDescent="0.3">
      <c r="A4487" s="1" t="s">
        <v>614</v>
      </c>
      <c r="B4487" s="1">
        <v>2023</v>
      </c>
      <c r="C4487" s="1" t="s">
        <v>599</v>
      </c>
      <c r="D4487" s="1" t="s">
        <v>599</v>
      </c>
      <c r="E4487" s="1" t="s">
        <v>600</v>
      </c>
      <c r="F4487" s="1" t="s">
        <v>615</v>
      </c>
      <c r="G4487" s="1">
        <v>6007</v>
      </c>
      <c r="H4487" s="1">
        <v>72.875</v>
      </c>
      <c r="I4487" s="1">
        <v>187</v>
      </c>
      <c r="K4487" s="1">
        <v>8.75</v>
      </c>
      <c r="M4487" s="1">
        <v>29.375</v>
      </c>
      <c r="O4487" s="1">
        <v>72.5</v>
      </c>
      <c r="AC4487" s="1" t="s">
        <v>72</v>
      </c>
      <c r="AD4487" s="1" t="s">
        <v>72</v>
      </c>
      <c r="AG4487" s="1">
        <v>4</v>
      </c>
      <c r="AH4487" s="1" t="s">
        <v>616</v>
      </c>
      <c r="AI4487" s="1">
        <v>2023</v>
      </c>
      <c r="AM4487" s="1">
        <v>6</v>
      </c>
      <c r="AN4487" s="1" t="s">
        <v>617</v>
      </c>
    </row>
    <row r="4488" spans="1:53" x14ac:dyDescent="0.3">
      <c r="A4488" s="6" t="s">
        <v>1520</v>
      </c>
      <c r="B4488" s="7">
        <v>2022</v>
      </c>
      <c r="C4488" s="6" t="s">
        <v>276</v>
      </c>
      <c r="D4488" s="6" t="s">
        <v>276</v>
      </c>
      <c r="E4488" s="6" t="s">
        <v>276</v>
      </c>
      <c r="F4488" s="8" t="s">
        <v>90</v>
      </c>
      <c r="G4488" s="9">
        <v>6007</v>
      </c>
      <c r="H4488" s="10">
        <v>72.875</v>
      </c>
      <c r="I4488" s="11">
        <v>224</v>
      </c>
      <c r="J4488" s="11"/>
      <c r="K4488" s="12">
        <v>9.625</v>
      </c>
      <c r="L4488" s="13"/>
      <c r="M4488" s="12">
        <v>30.25</v>
      </c>
      <c r="N4488" s="13"/>
      <c r="O4488" s="12">
        <v>73</v>
      </c>
      <c r="P4488" s="14">
        <v>22</v>
      </c>
      <c r="Q4488" s="15"/>
      <c r="R4488" s="15"/>
      <c r="S4488" s="15"/>
      <c r="T4488" s="7"/>
      <c r="U4488" s="7">
        <v>3512</v>
      </c>
      <c r="V4488" s="17">
        <v>35.5</v>
      </c>
      <c r="W4488" s="18">
        <v>1003</v>
      </c>
      <c r="X4488" s="9">
        <v>123</v>
      </c>
      <c r="Y4488" s="20">
        <v>7.03</v>
      </c>
      <c r="Z4488" s="20">
        <v>4.25</v>
      </c>
      <c r="AA4488" s="15"/>
      <c r="AC4488" s="1" t="s">
        <v>391</v>
      </c>
      <c r="AD4488" s="1" t="s">
        <v>391</v>
      </c>
      <c r="AE4488" s="1">
        <v>89</v>
      </c>
      <c r="AF4488" s="1">
        <v>3</v>
      </c>
      <c r="AG4488" s="1">
        <v>2</v>
      </c>
      <c r="AH4488" s="1" t="s">
        <v>1521</v>
      </c>
      <c r="AI4488" s="1">
        <v>2022</v>
      </c>
      <c r="AL4488" s="19" t="s">
        <v>1522</v>
      </c>
      <c r="AM4488" s="19"/>
      <c r="AN4488" s="21" t="s">
        <v>295</v>
      </c>
    </row>
    <row r="4489" spans="1:53" x14ac:dyDescent="0.3">
      <c r="A4489" s="6" t="s">
        <v>1547</v>
      </c>
      <c r="B4489" s="7">
        <v>2022</v>
      </c>
      <c r="C4489" s="6" t="s">
        <v>276</v>
      </c>
      <c r="D4489" s="6" t="s">
        <v>276</v>
      </c>
      <c r="E4489" s="6" t="s">
        <v>276</v>
      </c>
      <c r="F4489" s="8" t="s">
        <v>521</v>
      </c>
      <c r="G4489" s="9">
        <v>6007</v>
      </c>
      <c r="H4489" s="10">
        <v>72.875</v>
      </c>
      <c r="I4489" s="11">
        <v>238</v>
      </c>
      <c r="J4489" s="11"/>
      <c r="K4489" s="12">
        <v>9.75</v>
      </c>
      <c r="L4489" s="13"/>
      <c r="M4489" s="12">
        <v>32.375</v>
      </c>
      <c r="N4489" s="13"/>
      <c r="O4489" s="12">
        <v>77.625</v>
      </c>
      <c r="P4489" s="14">
        <v>21</v>
      </c>
      <c r="Q4489" s="15"/>
      <c r="R4489" s="15"/>
      <c r="S4489" s="15"/>
      <c r="T4489" s="7"/>
      <c r="U4489" s="7"/>
      <c r="V4489" s="17"/>
      <c r="W4489" s="18"/>
      <c r="X4489" s="9"/>
      <c r="Y4489" s="9"/>
      <c r="Z4489" s="9"/>
      <c r="AA4489" s="15"/>
      <c r="AC4489" s="1" t="s">
        <v>72</v>
      </c>
      <c r="AD4489" s="1" t="s">
        <v>72</v>
      </c>
      <c r="AG4489" s="1">
        <v>4</v>
      </c>
      <c r="AH4489" s="1" t="s">
        <v>1548</v>
      </c>
      <c r="AI4489" s="1">
        <v>2022</v>
      </c>
      <c r="AL4489" s="19" t="s">
        <v>1549</v>
      </c>
      <c r="AM4489" s="19"/>
      <c r="AN4489" s="21" t="s">
        <v>329</v>
      </c>
    </row>
    <row r="4490" spans="1:53" x14ac:dyDescent="0.3">
      <c r="A4490" s="6" t="s">
        <v>1819</v>
      </c>
      <c r="B4490" s="7">
        <v>2022</v>
      </c>
      <c r="C4490" s="6" t="s">
        <v>608</v>
      </c>
      <c r="D4490" s="6" t="s">
        <v>608</v>
      </c>
      <c r="E4490" s="6" t="s">
        <v>600</v>
      </c>
      <c r="F4490" s="8" t="s">
        <v>76</v>
      </c>
      <c r="G4490" s="9">
        <v>6007</v>
      </c>
      <c r="H4490" s="10">
        <v>72.875</v>
      </c>
      <c r="I4490" s="11">
        <v>220</v>
      </c>
      <c r="J4490" s="11"/>
      <c r="K4490" s="12">
        <v>9</v>
      </c>
      <c r="L4490" s="13"/>
      <c r="M4490" s="12">
        <v>30</v>
      </c>
      <c r="N4490" s="13"/>
      <c r="O4490" s="12">
        <v>73.375</v>
      </c>
      <c r="P4490" s="14"/>
      <c r="Q4490" s="15"/>
      <c r="R4490" s="15"/>
      <c r="S4490" s="15"/>
      <c r="T4490" s="7"/>
      <c r="U4490" s="7"/>
      <c r="V4490" s="17"/>
      <c r="W4490" s="18"/>
      <c r="X4490" s="18"/>
      <c r="Y4490" s="18"/>
      <c r="Z4490" s="18"/>
      <c r="AA4490" s="15"/>
      <c r="AC4490" s="1" t="s">
        <v>72</v>
      </c>
      <c r="AD4490" s="1" t="s">
        <v>72</v>
      </c>
      <c r="AG4490" s="1">
        <v>4</v>
      </c>
      <c r="AH4490" s="1" t="s">
        <v>1820</v>
      </c>
      <c r="AI4490" s="1">
        <v>2022</v>
      </c>
      <c r="AL4490" s="19" t="s">
        <v>1821</v>
      </c>
      <c r="AM4490" s="19"/>
      <c r="AN4490" s="21" t="s">
        <v>613</v>
      </c>
    </row>
    <row r="4491" spans="1:53" x14ac:dyDescent="0.3">
      <c r="A4491" s="1" t="s">
        <v>3341</v>
      </c>
      <c r="B4491" s="1">
        <v>2019</v>
      </c>
      <c r="C4491" s="1" t="s">
        <v>398</v>
      </c>
      <c r="D4491" s="1" t="s">
        <v>398</v>
      </c>
      <c r="E4491" s="1" t="s">
        <v>399</v>
      </c>
      <c r="F4491" s="1" t="s">
        <v>81</v>
      </c>
      <c r="G4491" s="1">
        <v>6007</v>
      </c>
      <c r="H4491" s="1">
        <v>72.875</v>
      </c>
      <c r="I4491" s="1">
        <v>199</v>
      </c>
      <c r="J4491" s="1">
        <v>948</v>
      </c>
      <c r="K4491" s="1">
        <v>9.5</v>
      </c>
      <c r="L4491" s="1">
        <v>3328</v>
      </c>
      <c r="M4491" s="1">
        <v>33.25</v>
      </c>
      <c r="N4491" s="1">
        <v>7878</v>
      </c>
      <c r="O4491" s="1">
        <v>78.875</v>
      </c>
      <c r="P4491" s="1">
        <v>11</v>
      </c>
      <c r="U4491" s="1">
        <v>3300</v>
      </c>
      <c r="V4491" s="1">
        <v>33</v>
      </c>
      <c r="W4491" s="1">
        <v>1001</v>
      </c>
      <c r="X4491" s="1">
        <v>121</v>
      </c>
      <c r="Y4491" s="3">
        <v>7.09</v>
      </c>
      <c r="Z4491" s="3">
        <v>4.37</v>
      </c>
      <c r="AA4491" s="3">
        <v>11.7</v>
      </c>
      <c r="AB4491" s="1" t="s">
        <v>3244</v>
      </c>
      <c r="AC4491" s="1" t="s">
        <v>72</v>
      </c>
      <c r="AD4491" s="1" t="s">
        <v>72</v>
      </c>
      <c r="AG4491" s="1">
        <v>4</v>
      </c>
      <c r="AL4491" s="1" t="s">
        <v>3342</v>
      </c>
      <c r="AN4491" s="1" t="s">
        <v>498</v>
      </c>
      <c r="AO4491" s="1" t="s">
        <v>3343</v>
      </c>
      <c r="AR4491" s="2"/>
    </row>
    <row r="4492" spans="1:53" x14ac:dyDescent="0.3">
      <c r="A4492" s="1" t="s">
        <v>3647</v>
      </c>
      <c r="B4492" s="1">
        <v>2019</v>
      </c>
      <c r="C4492" s="1" t="s">
        <v>276</v>
      </c>
      <c r="D4492" s="1" t="s">
        <v>276</v>
      </c>
      <c r="E4492" s="1" t="s">
        <v>276</v>
      </c>
      <c r="F4492" s="1" t="s">
        <v>180</v>
      </c>
      <c r="G4492" s="1">
        <v>6007</v>
      </c>
      <c r="H4492" s="1">
        <v>72.875</v>
      </c>
      <c r="I4492" s="1">
        <v>234</v>
      </c>
      <c r="J4492" s="1">
        <v>948</v>
      </c>
      <c r="K4492" s="1">
        <v>9.5</v>
      </c>
      <c r="L4492" s="1">
        <v>3278</v>
      </c>
      <c r="M4492" s="1">
        <v>32.875</v>
      </c>
      <c r="N4492" s="1">
        <v>7828</v>
      </c>
      <c r="O4492" s="1">
        <v>78.25</v>
      </c>
      <c r="AB4492" s="1" t="s">
        <v>3317</v>
      </c>
      <c r="AC4492" s="1" t="s">
        <v>72</v>
      </c>
      <c r="AD4492" s="1" t="s">
        <v>72</v>
      </c>
      <c r="AG4492" s="1">
        <v>4</v>
      </c>
      <c r="AL4492" s="1" t="s">
        <v>3648</v>
      </c>
      <c r="AN4492" s="1" t="s">
        <v>312</v>
      </c>
      <c r="AO4492" s="1" t="s">
        <v>3649</v>
      </c>
      <c r="AR4492" s="2"/>
    </row>
    <row r="4493" spans="1:53" x14ac:dyDescent="0.3">
      <c r="A4493" s="1" t="s">
        <v>5358</v>
      </c>
      <c r="B4493" s="1">
        <v>2017</v>
      </c>
      <c r="C4493" s="1" t="s">
        <v>513</v>
      </c>
      <c r="D4493" s="1" t="s">
        <v>399</v>
      </c>
      <c r="E4493" s="1" t="s">
        <v>399</v>
      </c>
      <c r="F4493" s="1" t="s">
        <v>492</v>
      </c>
      <c r="G4493" s="1">
        <v>6007</v>
      </c>
      <c r="H4493" s="1">
        <v>72.875</v>
      </c>
      <c r="I4493" s="1">
        <v>206</v>
      </c>
      <c r="J4493" s="1">
        <v>900</v>
      </c>
      <c r="K4493" s="1">
        <v>9</v>
      </c>
      <c r="L4493" s="1">
        <v>3168</v>
      </c>
      <c r="M4493" s="1">
        <v>31.75</v>
      </c>
      <c r="N4493" s="1">
        <v>7818</v>
      </c>
      <c r="O4493" s="1">
        <v>78.13</v>
      </c>
      <c r="P4493" s="1">
        <v>13</v>
      </c>
      <c r="U4493" s="1">
        <v>3212</v>
      </c>
      <c r="V4493" s="1">
        <v>32.5</v>
      </c>
      <c r="W4493" s="1">
        <v>907</v>
      </c>
      <c r="X4493" s="1">
        <v>115</v>
      </c>
      <c r="Y4493" s="3">
        <v>7.08</v>
      </c>
      <c r="Z4493" s="3">
        <v>4.28</v>
      </c>
      <c r="AB4493" s="1" t="s">
        <v>3240</v>
      </c>
      <c r="AC4493" s="1" t="s">
        <v>72</v>
      </c>
      <c r="AD4493" s="1" t="s">
        <v>72</v>
      </c>
      <c r="AG4493" s="1">
        <v>4</v>
      </c>
      <c r="AH4493" s="1" t="s">
        <v>5359</v>
      </c>
      <c r="AI4493" s="1">
        <v>2017</v>
      </c>
      <c r="AJ4493" s="1">
        <v>2018</v>
      </c>
      <c r="AK4493" s="1">
        <v>45292</v>
      </c>
      <c r="AO4493" s="1" t="s">
        <v>5360</v>
      </c>
      <c r="AP4493" s="1" t="s">
        <v>5360</v>
      </c>
      <c r="AQ4493" s="1">
        <v>45292</v>
      </c>
      <c r="AR4493" s="2"/>
      <c r="AS4493" s="1">
        <f t="shared" ref="AS4493:AS4511" si="872">IF(AT4493&gt;0,1,0)</f>
        <v>0</v>
      </c>
      <c r="AT4493" s="1">
        <f t="shared" ref="AT4493:AT4511" si="873">AU4493+AV4493</f>
        <v>0</v>
      </c>
      <c r="AU4493" s="1">
        <v>0</v>
      </c>
      <c r="AV4493" s="1">
        <v>0</v>
      </c>
      <c r="AW4493" s="1">
        <f t="shared" ref="AW4493:AW4511" si="874">IF(AX4493&gt;0,1,0)</f>
        <v>0</v>
      </c>
      <c r="AX4493" s="1">
        <f t="shared" ref="AX4493:AX4511" si="875">SUM(AY4493+AZ4493)</f>
        <v>0</v>
      </c>
      <c r="AY4493" s="1">
        <v>0</v>
      </c>
      <c r="AZ4493" s="1">
        <v>0</v>
      </c>
      <c r="BA4493" s="1">
        <v>45292</v>
      </c>
    </row>
    <row r="4494" spans="1:53" x14ac:dyDescent="0.3">
      <c r="A4494" s="1" t="s">
        <v>7102</v>
      </c>
      <c r="B4494" s="1">
        <v>2016</v>
      </c>
      <c r="C4494" s="1" t="s">
        <v>1121</v>
      </c>
      <c r="D4494" s="1" t="s">
        <v>1121</v>
      </c>
      <c r="E4494" s="1" t="s">
        <v>1081</v>
      </c>
      <c r="F4494" s="1" t="s">
        <v>66</v>
      </c>
      <c r="G4494" s="1">
        <v>6007</v>
      </c>
      <c r="H4494" s="1">
        <v>72.875</v>
      </c>
      <c r="I4494" s="1">
        <v>259</v>
      </c>
      <c r="J4494" s="1">
        <v>958</v>
      </c>
      <c r="K4494" s="1">
        <v>9.625</v>
      </c>
      <c r="L4494" s="1">
        <v>3128</v>
      </c>
      <c r="M4494" s="1">
        <v>31.25</v>
      </c>
      <c r="N4494" s="1">
        <v>7658</v>
      </c>
      <c r="O4494" s="1">
        <v>76.625</v>
      </c>
      <c r="AB4494" s="1" t="s">
        <v>3244</v>
      </c>
      <c r="AC4494" s="1" t="s">
        <v>72</v>
      </c>
      <c r="AD4494" s="1" t="s">
        <v>72</v>
      </c>
      <c r="AG4494" s="1">
        <v>4</v>
      </c>
      <c r="AH4494" s="1">
        <v>0</v>
      </c>
      <c r="AI4494" s="1">
        <v>2017</v>
      </c>
      <c r="AK4494" s="1">
        <v>44377</v>
      </c>
      <c r="AO4494" s="1" t="s">
        <v>7103</v>
      </c>
      <c r="AP4494" s="1" t="s">
        <v>7103</v>
      </c>
      <c r="AQ4494" s="1">
        <v>44377</v>
      </c>
      <c r="AR4494" s="2"/>
      <c r="AS4494" s="1">
        <f t="shared" si="872"/>
        <v>0</v>
      </c>
      <c r="AT4494" s="1">
        <f t="shared" si="873"/>
        <v>0</v>
      </c>
      <c r="AU4494" s="1">
        <v>0</v>
      </c>
      <c r="AV4494" s="1">
        <v>0</v>
      </c>
      <c r="AW4494" s="1">
        <f t="shared" si="874"/>
        <v>0</v>
      </c>
      <c r="AX4494" s="1">
        <f t="shared" si="875"/>
        <v>0</v>
      </c>
      <c r="AY4494" s="1">
        <v>0</v>
      </c>
      <c r="AZ4494" s="1">
        <v>0</v>
      </c>
      <c r="BA4494" s="1">
        <v>44377</v>
      </c>
    </row>
    <row r="4495" spans="1:53" x14ac:dyDescent="0.3">
      <c r="A4495" s="1" t="s">
        <v>7273</v>
      </c>
      <c r="B4495" s="1">
        <v>2016</v>
      </c>
      <c r="C4495" s="1" t="s">
        <v>672</v>
      </c>
      <c r="D4495" s="1" t="s">
        <v>673</v>
      </c>
      <c r="E4495" s="1" t="s">
        <v>673</v>
      </c>
      <c r="F4495" s="1" t="s">
        <v>496</v>
      </c>
      <c r="G4495" s="1">
        <v>6007</v>
      </c>
      <c r="H4495" s="1">
        <v>72.875</v>
      </c>
      <c r="I4495" s="1">
        <v>199</v>
      </c>
      <c r="J4495" s="1">
        <v>938</v>
      </c>
      <c r="K4495" s="1">
        <v>9.375</v>
      </c>
      <c r="L4495" s="1">
        <v>3138</v>
      </c>
      <c r="M4495" s="1">
        <v>31.375</v>
      </c>
      <c r="N4495" s="1">
        <v>7548</v>
      </c>
      <c r="O4495" s="1">
        <v>75.5</v>
      </c>
      <c r="P4495" s="1">
        <v>17</v>
      </c>
      <c r="U4495" s="1">
        <v>3212</v>
      </c>
      <c r="V4495" s="1">
        <v>32.5</v>
      </c>
      <c r="W4495" s="1">
        <v>908</v>
      </c>
      <c r="X4495" s="1">
        <v>116</v>
      </c>
      <c r="AB4495" s="1" t="s">
        <v>2252</v>
      </c>
      <c r="AC4495" s="1" t="s">
        <v>72</v>
      </c>
      <c r="AD4495" s="1" t="s">
        <v>72</v>
      </c>
      <c r="AG4495" s="1">
        <v>4</v>
      </c>
      <c r="AH4495" s="1" t="s">
        <v>7274</v>
      </c>
      <c r="AI4495" s="1">
        <v>2016</v>
      </c>
      <c r="AJ4495" s="1">
        <v>2019</v>
      </c>
      <c r="AK4495" s="1">
        <v>43741</v>
      </c>
      <c r="AO4495" s="1" t="s">
        <v>7275</v>
      </c>
      <c r="AP4495" s="1" t="s">
        <v>7275</v>
      </c>
      <c r="AQ4495" s="1">
        <v>43741</v>
      </c>
      <c r="AR4495" s="2"/>
      <c r="AS4495" s="1">
        <f t="shared" si="872"/>
        <v>0</v>
      </c>
      <c r="AT4495" s="1">
        <f t="shared" si="873"/>
        <v>0</v>
      </c>
      <c r="AU4495" s="1">
        <v>0</v>
      </c>
      <c r="AV4495" s="1">
        <v>0</v>
      </c>
      <c r="AW4495" s="1">
        <f t="shared" si="874"/>
        <v>0</v>
      </c>
      <c r="AX4495" s="1">
        <f t="shared" si="875"/>
        <v>0</v>
      </c>
      <c r="AY4495" s="1">
        <v>0</v>
      </c>
      <c r="AZ4495" s="1">
        <v>0</v>
      </c>
      <c r="BA4495" s="1">
        <v>43741</v>
      </c>
    </row>
    <row r="4496" spans="1:53" x14ac:dyDescent="0.3">
      <c r="A4496" s="1" t="s">
        <v>8598</v>
      </c>
      <c r="B4496" s="1">
        <v>2014</v>
      </c>
      <c r="C4496" s="1" t="s">
        <v>276</v>
      </c>
      <c r="D4496" s="1" t="s">
        <v>276</v>
      </c>
      <c r="E4496" s="1" t="s">
        <v>276</v>
      </c>
      <c r="F4496" s="1" t="s">
        <v>1460</v>
      </c>
      <c r="G4496" s="1">
        <v>6007</v>
      </c>
      <c r="H4496" s="1">
        <v>72.875</v>
      </c>
      <c r="I4496" s="1">
        <v>254</v>
      </c>
      <c r="J4496" s="1">
        <v>948</v>
      </c>
      <c r="K4496" s="1">
        <v>9.5</v>
      </c>
      <c r="L4496" s="1">
        <v>3248</v>
      </c>
      <c r="M4496" s="1">
        <v>32.5</v>
      </c>
      <c r="N4496" s="1">
        <v>7718</v>
      </c>
      <c r="O4496" s="1">
        <v>77.125</v>
      </c>
      <c r="AB4496" s="1" t="s">
        <v>3394</v>
      </c>
      <c r="AC4496" s="1" t="s">
        <v>146</v>
      </c>
      <c r="AD4496" s="1" t="s">
        <v>146</v>
      </c>
      <c r="AE4496" s="1">
        <v>203</v>
      </c>
      <c r="AF4496" s="1">
        <v>6</v>
      </c>
      <c r="AG4496" s="1">
        <v>3</v>
      </c>
      <c r="AH4496" s="1" t="s">
        <v>8599</v>
      </c>
      <c r="AI4496" s="1">
        <v>2014</v>
      </c>
      <c r="AK4496" s="1">
        <v>41432</v>
      </c>
      <c r="AO4496" s="1" t="s">
        <v>8600</v>
      </c>
      <c r="AP4496" s="1" t="s">
        <v>8600</v>
      </c>
      <c r="AQ4496" s="1">
        <v>41432</v>
      </c>
      <c r="AR4496" s="2"/>
      <c r="AS4496" s="1">
        <f t="shared" si="872"/>
        <v>0</v>
      </c>
      <c r="AT4496" s="1">
        <f t="shared" si="873"/>
        <v>0</v>
      </c>
      <c r="AU4496" s="1">
        <v>0</v>
      </c>
      <c r="AV4496" s="1">
        <v>0</v>
      </c>
      <c r="AW4496" s="1">
        <f t="shared" si="874"/>
        <v>0</v>
      </c>
      <c r="AX4496" s="1">
        <f t="shared" si="875"/>
        <v>0</v>
      </c>
      <c r="AY4496" s="1">
        <v>0</v>
      </c>
      <c r="AZ4496" s="1">
        <v>0</v>
      </c>
      <c r="BA4496" s="1">
        <v>41432</v>
      </c>
    </row>
    <row r="4497" spans="1:53" x14ac:dyDescent="0.3">
      <c r="A4497" s="1" t="s">
        <v>9900</v>
      </c>
      <c r="B4497" s="1">
        <v>2013</v>
      </c>
      <c r="C4497" s="1" t="s">
        <v>599</v>
      </c>
      <c r="D4497" s="1" t="s">
        <v>599</v>
      </c>
      <c r="E4497" s="1" t="s">
        <v>600</v>
      </c>
      <c r="F4497" s="1" t="s">
        <v>680</v>
      </c>
      <c r="G4497" s="1">
        <v>6007</v>
      </c>
      <c r="H4497" s="1">
        <v>72.875</v>
      </c>
      <c r="I4497" s="1">
        <v>209</v>
      </c>
      <c r="J4497" s="1">
        <v>900</v>
      </c>
      <c r="K4497" s="1">
        <v>9</v>
      </c>
      <c r="L4497" s="1">
        <v>3048</v>
      </c>
      <c r="M4497" s="1">
        <v>30.5</v>
      </c>
      <c r="N4497" s="1">
        <v>7328</v>
      </c>
      <c r="O4497" s="1">
        <v>73.25</v>
      </c>
      <c r="AB4497" s="1" t="s">
        <v>3293</v>
      </c>
      <c r="AC4497" s="1" t="s">
        <v>116</v>
      </c>
      <c r="AD4497" s="1" t="s">
        <v>116</v>
      </c>
      <c r="AE4497" s="1">
        <v>155</v>
      </c>
      <c r="AF4497" s="1">
        <v>5</v>
      </c>
      <c r="AG4497" s="1">
        <v>3</v>
      </c>
      <c r="AH4497" s="1" t="s">
        <v>9901</v>
      </c>
      <c r="AI4497" s="1">
        <v>2013</v>
      </c>
      <c r="AK4497" s="1">
        <v>40103</v>
      </c>
      <c r="AO4497" s="1" t="s">
        <v>9902</v>
      </c>
      <c r="AP4497" s="1" t="s">
        <v>9902</v>
      </c>
      <c r="AQ4497" s="1">
        <v>40103</v>
      </c>
      <c r="AR4497" s="2"/>
      <c r="AS4497" s="1">
        <f t="shared" si="872"/>
        <v>0</v>
      </c>
      <c r="AT4497" s="1">
        <f t="shared" si="873"/>
        <v>0</v>
      </c>
      <c r="AU4497" s="1">
        <v>0</v>
      </c>
      <c r="AV4497" s="1">
        <v>0</v>
      </c>
      <c r="AW4497" s="1">
        <f t="shared" si="874"/>
        <v>0</v>
      </c>
      <c r="AX4497" s="1">
        <f t="shared" si="875"/>
        <v>0</v>
      </c>
      <c r="AY4497" s="1">
        <v>0</v>
      </c>
      <c r="AZ4497" s="1">
        <v>0</v>
      </c>
      <c r="BA4497" s="1">
        <v>40103</v>
      </c>
    </row>
    <row r="4498" spans="1:53" x14ac:dyDescent="0.3">
      <c r="A4498" s="1" t="s">
        <v>10735</v>
      </c>
      <c r="B4498" s="1">
        <v>2012</v>
      </c>
      <c r="C4498" s="1" t="s">
        <v>919</v>
      </c>
      <c r="D4498" s="1" t="s">
        <v>920</v>
      </c>
      <c r="E4498" s="1" t="s">
        <v>920</v>
      </c>
      <c r="F4498" s="1" t="s">
        <v>125</v>
      </c>
      <c r="G4498" s="1">
        <v>6007</v>
      </c>
      <c r="H4498" s="1">
        <v>72.875</v>
      </c>
      <c r="I4498" s="1">
        <v>298</v>
      </c>
      <c r="J4498" s="1">
        <v>878</v>
      </c>
      <c r="K4498" s="1">
        <v>8.875</v>
      </c>
      <c r="L4498" s="1">
        <v>3200</v>
      </c>
      <c r="M4498" s="1">
        <v>32</v>
      </c>
      <c r="N4498" s="1">
        <v>7700</v>
      </c>
      <c r="O4498" s="1">
        <v>77</v>
      </c>
      <c r="P4498" s="1">
        <v>41</v>
      </c>
      <c r="AB4498" s="1" t="s">
        <v>3240</v>
      </c>
      <c r="AC4498" s="1" t="s">
        <v>6590</v>
      </c>
      <c r="AD4498" s="1" t="s">
        <v>251</v>
      </c>
      <c r="AE4498" s="1">
        <v>226</v>
      </c>
      <c r="AF4498" s="1">
        <v>7</v>
      </c>
      <c r="AG4498" s="1">
        <v>3</v>
      </c>
      <c r="AH4498" s="1" t="s">
        <v>10736</v>
      </c>
      <c r="AI4498" s="1">
        <v>2012</v>
      </c>
      <c r="AK4498" s="1">
        <v>38756</v>
      </c>
      <c r="AO4498" s="1" t="s">
        <v>10737</v>
      </c>
      <c r="AP4498" s="1" t="s">
        <v>10737</v>
      </c>
      <c r="AQ4498" s="1">
        <v>38756</v>
      </c>
      <c r="AR4498" s="2"/>
      <c r="AS4498" s="1">
        <f t="shared" si="872"/>
        <v>0</v>
      </c>
      <c r="AT4498" s="1">
        <f t="shared" si="873"/>
        <v>0</v>
      </c>
      <c r="AU4498" s="1">
        <v>0</v>
      </c>
      <c r="AV4498" s="1">
        <v>0</v>
      </c>
      <c r="AW4498" s="1">
        <f t="shared" si="874"/>
        <v>0</v>
      </c>
      <c r="AX4498" s="1">
        <f t="shared" si="875"/>
        <v>0</v>
      </c>
      <c r="AY4498" s="1">
        <v>0</v>
      </c>
      <c r="AZ4498" s="1">
        <v>0</v>
      </c>
      <c r="BA4498" s="1">
        <v>38756</v>
      </c>
    </row>
    <row r="4499" spans="1:53" x14ac:dyDescent="0.3">
      <c r="A4499" s="1" t="s">
        <v>11152</v>
      </c>
      <c r="B4499" s="1">
        <v>2012</v>
      </c>
      <c r="C4499" s="1" t="s">
        <v>672</v>
      </c>
      <c r="D4499" s="1" t="s">
        <v>673</v>
      </c>
      <c r="E4499" s="1" t="s">
        <v>673</v>
      </c>
      <c r="F4499" s="1" t="s">
        <v>210</v>
      </c>
      <c r="G4499" s="1">
        <v>6007</v>
      </c>
      <c r="H4499" s="1">
        <v>72.875</v>
      </c>
      <c r="I4499" s="1">
        <v>207</v>
      </c>
      <c r="J4499" s="1">
        <v>928</v>
      </c>
      <c r="K4499" s="1">
        <v>9.25</v>
      </c>
      <c r="L4499" s="1">
        <v>3248</v>
      </c>
      <c r="M4499" s="1">
        <v>32.5</v>
      </c>
      <c r="N4499" s="1">
        <v>7848</v>
      </c>
      <c r="O4499" s="1">
        <v>78.5</v>
      </c>
      <c r="P4499" s="1">
        <v>14</v>
      </c>
      <c r="AB4499" s="1" t="s">
        <v>3256</v>
      </c>
      <c r="AC4499" s="1" t="s">
        <v>211</v>
      </c>
      <c r="AD4499" s="1" t="s">
        <v>211</v>
      </c>
      <c r="AE4499" s="1">
        <v>5</v>
      </c>
      <c r="AF4499" s="1">
        <v>1</v>
      </c>
      <c r="AG4499" s="1">
        <v>1</v>
      </c>
      <c r="AH4499" s="1" t="s">
        <v>11153</v>
      </c>
      <c r="AI4499" s="1">
        <v>2012</v>
      </c>
      <c r="AK4499" s="1">
        <v>38535</v>
      </c>
      <c r="AO4499" s="1" t="s">
        <v>11154</v>
      </c>
      <c r="AP4499" s="1" t="s">
        <v>11154</v>
      </c>
      <c r="AQ4499" s="1">
        <v>38535</v>
      </c>
      <c r="AR4499" s="2"/>
      <c r="AS4499" s="1">
        <f t="shared" si="872"/>
        <v>0</v>
      </c>
      <c r="AT4499" s="1">
        <f t="shared" si="873"/>
        <v>0</v>
      </c>
      <c r="AU4499" s="1">
        <v>0</v>
      </c>
      <c r="AV4499" s="1">
        <v>0</v>
      </c>
      <c r="AW4499" s="1">
        <f t="shared" si="874"/>
        <v>0</v>
      </c>
      <c r="AX4499" s="1">
        <f t="shared" si="875"/>
        <v>0</v>
      </c>
      <c r="AY4499" s="1">
        <v>0</v>
      </c>
      <c r="AZ4499" s="1">
        <v>0</v>
      </c>
      <c r="BA4499" s="1">
        <v>38535</v>
      </c>
    </row>
    <row r="4500" spans="1:53" x14ac:dyDescent="0.3">
      <c r="A4500" s="1" t="s">
        <v>11561</v>
      </c>
      <c r="B4500" s="1">
        <v>2011</v>
      </c>
      <c r="C4500" s="1" t="s">
        <v>276</v>
      </c>
      <c r="D4500" s="1" t="s">
        <v>276</v>
      </c>
      <c r="E4500" s="1" t="s">
        <v>276</v>
      </c>
      <c r="F4500" s="1" t="s">
        <v>318</v>
      </c>
      <c r="G4500" s="1">
        <v>6007</v>
      </c>
      <c r="H4500" s="1">
        <v>72.875</v>
      </c>
      <c r="I4500" s="1">
        <v>231</v>
      </c>
      <c r="J4500" s="1">
        <v>848</v>
      </c>
      <c r="K4500" s="1">
        <v>8.5</v>
      </c>
      <c r="L4500" s="1">
        <v>3148</v>
      </c>
      <c r="M4500" s="1">
        <v>31.5</v>
      </c>
      <c r="N4500" s="1">
        <v>7528</v>
      </c>
      <c r="O4500" s="1">
        <v>75.25</v>
      </c>
      <c r="P4500" s="1">
        <v>13</v>
      </c>
      <c r="AB4500" s="1" t="s">
        <v>5723</v>
      </c>
      <c r="AC4500" s="1" t="s">
        <v>67</v>
      </c>
      <c r="AD4500" s="1" t="s">
        <v>67</v>
      </c>
      <c r="AE4500" s="1">
        <v>116</v>
      </c>
      <c r="AF4500" s="1">
        <v>4</v>
      </c>
      <c r="AG4500" s="1">
        <v>3</v>
      </c>
      <c r="AH4500" s="1" t="s">
        <v>11562</v>
      </c>
      <c r="AI4500" s="1">
        <v>2011</v>
      </c>
      <c r="AK4500" s="1">
        <v>37191</v>
      </c>
      <c r="AO4500" s="1" t="s">
        <v>11563</v>
      </c>
      <c r="AP4500" s="1" t="s">
        <v>11563</v>
      </c>
      <c r="AQ4500" s="1">
        <v>37191</v>
      </c>
      <c r="AR4500" s="2"/>
      <c r="AS4500" s="1">
        <f t="shared" si="872"/>
        <v>0</v>
      </c>
      <c r="AT4500" s="1">
        <f t="shared" si="873"/>
        <v>0</v>
      </c>
      <c r="AU4500" s="1">
        <v>0</v>
      </c>
      <c r="AV4500" s="1">
        <v>0</v>
      </c>
      <c r="AW4500" s="1">
        <f t="shared" si="874"/>
        <v>0</v>
      </c>
      <c r="AX4500" s="1">
        <f t="shared" si="875"/>
        <v>0</v>
      </c>
      <c r="AY4500" s="1">
        <v>0</v>
      </c>
      <c r="AZ4500" s="1">
        <v>0</v>
      </c>
      <c r="BA4500" s="1">
        <v>37191</v>
      </c>
    </row>
    <row r="4501" spans="1:53" x14ac:dyDescent="0.3">
      <c r="A4501" s="1" t="s">
        <v>12273</v>
      </c>
      <c r="B4501" s="1">
        <v>2010</v>
      </c>
      <c r="C4501" s="1" t="s">
        <v>513</v>
      </c>
      <c r="D4501" s="1" t="s">
        <v>399</v>
      </c>
      <c r="E4501" s="1" t="s">
        <v>399</v>
      </c>
      <c r="F4501" s="1" t="s">
        <v>250</v>
      </c>
      <c r="G4501" s="1">
        <v>6007</v>
      </c>
      <c r="H4501" s="1">
        <v>72.875</v>
      </c>
      <c r="I4501" s="1">
        <v>214</v>
      </c>
      <c r="J4501" s="1">
        <v>918</v>
      </c>
      <c r="K4501" s="1">
        <v>9.125</v>
      </c>
      <c r="L4501" s="1">
        <v>3228</v>
      </c>
      <c r="M4501" s="1">
        <v>32.25</v>
      </c>
      <c r="AB4501" s="1" t="s">
        <v>5723</v>
      </c>
      <c r="AC4501" s="1" t="s">
        <v>72</v>
      </c>
      <c r="AD4501" s="1" t="s">
        <v>72</v>
      </c>
      <c r="AG4501" s="1">
        <v>4</v>
      </c>
      <c r="AH4501" s="1" t="s">
        <v>12274</v>
      </c>
      <c r="AI4501" s="1">
        <v>2010</v>
      </c>
      <c r="AK4501" s="1">
        <v>36001</v>
      </c>
      <c r="AO4501" s="1" t="s">
        <v>12275</v>
      </c>
      <c r="AP4501" s="1" t="s">
        <v>12275</v>
      </c>
      <c r="AQ4501" s="1">
        <v>36001</v>
      </c>
      <c r="AR4501" s="2"/>
      <c r="AS4501" s="1">
        <f t="shared" si="872"/>
        <v>0</v>
      </c>
      <c r="AT4501" s="1">
        <f t="shared" si="873"/>
        <v>0</v>
      </c>
      <c r="AU4501" s="1">
        <v>0</v>
      </c>
      <c r="AV4501" s="1">
        <v>0</v>
      </c>
      <c r="AW4501" s="1">
        <f t="shared" si="874"/>
        <v>0</v>
      </c>
      <c r="AX4501" s="1">
        <f t="shared" si="875"/>
        <v>0</v>
      </c>
      <c r="AY4501" s="1">
        <v>0</v>
      </c>
      <c r="AZ4501" s="1">
        <v>0</v>
      </c>
      <c r="BA4501" s="1">
        <v>36001</v>
      </c>
    </row>
    <row r="4502" spans="1:53" x14ac:dyDescent="0.3">
      <c r="A4502" s="1" t="s">
        <v>12803</v>
      </c>
      <c r="B4502" s="1">
        <v>2010</v>
      </c>
      <c r="C4502" s="1" t="s">
        <v>608</v>
      </c>
      <c r="D4502" s="1" t="s">
        <v>608</v>
      </c>
      <c r="E4502" s="1" t="s">
        <v>600</v>
      </c>
      <c r="F4502" s="1" t="s">
        <v>81</v>
      </c>
      <c r="G4502" s="1">
        <v>6007</v>
      </c>
      <c r="H4502" s="1">
        <v>72.875</v>
      </c>
      <c r="I4502" s="1">
        <v>209</v>
      </c>
      <c r="J4502" s="1">
        <v>928</v>
      </c>
      <c r="K4502" s="1">
        <v>9.25</v>
      </c>
      <c r="L4502" s="1">
        <v>3048</v>
      </c>
      <c r="M4502" s="1">
        <v>30.5</v>
      </c>
      <c r="AB4502" s="1" t="s">
        <v>3244</v>
      </c>
      <c r="AC4502" s="1" t="s">
        <v>72</v>
      </c>
      <c r="AD4502" s="1" t="s">
        <v>72</v>
      </c>
      <c r="AG4502" s="1">
        <v>4</v>
      </c>
      <c r="AH4502" s="1">
        <v>0</v>
      </c>
      <c r="AI4502" s="1">
        <v>2010</v>
      </c>
      <c r="AK4502" s="1">
        <v>36158</v>
      </c>
      <c r="AO4502" s="1" t="s">
        <v>12804</v>
      </c>
      <c r="AP4502" s="1" t="s">
        <v>12804</v>
      </c>
      <c r="AQ4502" s="1">
        <v>36158</v>
      </c>
      <c r="AR4502" s="2"/>
      <c r="AS4502" s="1">
        <f t="shared" si="872"/>
        <v>0</v>
      </c>
      <c r="AT4502" s="1">
        <f t="shared" si="873"/>
        <v>0</v>
      </c>
      <c r="AU4502" s="1">
        <v>0</v>
      </c>
      <c r="AV4502" s="1">
        <v>0</v>
      </c>
      <c r="AW4502" s="1">
        <f t="shared" si="874"/>
        <v>0</v>
      </c>
      <c r="AX4502" s="1">
        <f t="shared" si="875"/>
        <v>0</v>
      </c>
      <c r="AY4502" s="1">
        <v>0</v>
      </c>
      <c r="AZ4502" s="1">
        <v>0</v>
      </c>
      <c r="BA4502" s="1">
        <v>36158</v>
      </c>
    </row>
    <row r="4503" spans="1:53" x14ac:dyDescent="0.3">
      <c r="A4503" s="1" t="s">
        <v>13051</v>
      </c>
      <c r="B4503" s="1">
        <v>2010</v>
      </c>
      <c r="C4503" s="1" t="s">
        <v>672</v>
      </c>
      <c r="D4503" s="1" t="s">
        <v>673</v>
      </c>
      <c r="E4503" s="1" t="s">
        <v>673</v>
      </c>
      <c r="F4503" s="1" t="s">
        <v>120</v>
      </c>
      <c r="G4503" s="1">
        <v>6007</v>
      </c>
      <c r="H4503" s="1">
        <v>72.875</v>
      </c>
      <c r="I4503" s="1">
        <v>201</v>
      </c>
      <c r="J4503" s="1">
        <v>1018</v>
      </c>
      <c r="K4503" s="1">
        <v>10.125</v>
      </c>
      <c r="L4503" s="1">
        <v>3168</v>
      </c>
      <c r="M4503" s="1">
        <v>31.75</v>
      </c>
      <c r="P4503" s="1">
        <v>19</v>
      </c>
      <c r="U4503" s="1">
        <v>4000</v>
      </c>
      <c r="V4503" s="1">
        <v>40</v>
      </c>
      <c r="W4503" s="1">
        <v>1002</v>
      </c>
      <c r="X4503" s="1">
        <v>122</v>
      </c>
      <c r="Z4503" s="3">
        <v>4.21</v>
      </c>
      <c r="AB4503" s="1" t="s">
        <v>5723</v>
      </c>
      <c r="AC4503" s="1" t="s">
        <v>72</v>
      </c>
      <c r="AD4503" s="1" t="s">
        <v>72</v>
      </c>
      <c r="AG4503" s="1">
        <v>4</v>
      </c>
      <c r="AH4503" s="1" t="s">
        <v>13052</v>
      </c>
      <c r="AI4503" s="1">
        <v>2010</v>
      </c>
      <c r="AK4503" s="1">
        <v>36031</v>
      </c>
      <c r="AO4503" s="1" t="s">
        <v>13053</v>
      </c>
      <c r="AP4503" s="1" t="s">
        <v>13053</v>
      </c>
      <c r="AQ4503" s="1">
        <v>36031</v>
      </c>
      <c r="AR4503" s="2"/>
      <c r="AS4503" s="1">
        <f t="shared" si="872"/>
        <v>0</v>
      </c>
      <c r="AT4503" s="1">
        <f t="shared" si="873"/>
        <v>0</v>
      </c>
      <c r="AU4503" s="1">
        <v>0</v>
      </c>
      <c r="AV4503" s="1">
        <v>0</v>
      </c>
      <c r="AW4503" s="1">
        <f t="shared" si="874"/>
        <v>0</v>
      </c>
      <c r="AX4503" s="1">
        <f t="shared" si="875"/>
        <v>0</v>
      </c>
      <c r="AY4503" s="1">
        <v>0</v>
      </c>
      <c r="AZ4503" s="1">
        <v>0</v>
      </c>
      <c r="BA4503" s="1">
        <v>36031</v>
      </c>
    </row>
    <row r="4504" spans="1:53" x14ac:dyDescent="0.3">
      <c r="A4504" s="1" t="s">
        <v>13389</v>
      </c>
      <c r="B4504" s="1">
        <v>2009</v>
      </c>
      <c r="C4504" s="1" t="s">
        <v>54</v>
      </c>
      <c r="D4504" s="1" t="s">
        <v>55</v>
      </c>
      <c r="E4504" s="1" t="s">
        <v>55</v>
      </c>
      <c r="F4504" s="1" t="s">
        <v>115</v>
      </c>
      <c r="G4504" s="1">
        <v>6007</v>
      </c>
      <c r="H4504" s="1">
        <v>72.875</v>
      </c>
      <c r="I4504" s="1">
        <v>314</v>
      </c>
      <c r="J4504" s="1">
        <v>1078</v>
      </c>
      <c r="K4504" s="1">
        <v>10.875</v>
      </c>
      <c r="L4504" s="1">
        <v>3348</v>
      </c>
      <c r="M4504" s="1">
        <v>33.5</v>
      </c>
      <c r="P4504" s="1">
        <v>26</v>
      </c>
      <c r="AB4504" s="1" t="s">
        <v>3244</v>
      </c>
      <c r="AC4504" s="1" t="s">
        <v>72</v>
      </c>
      <c r="AD4504" s="1" t="s">
        <v>72</v>
      </c>
      <c r="AG4504" s="1">
        <v>4</v>
      </c>
      <c r="AH4504" s="1" t="s">
        <v>13390</v>
      </c>
      <c r="AI4504" s="1">
        <v>2009</v>
      </c>
      <c r="AK4504" s="1">
        <v>34925</v>
      </c>
      <c r="AO4504" s="1" t="s">
        <v>13391</v>
      </c>
      <c r="AP4504" s="1" t="s">
        <v>13391</v>
      </c>
      <c r="AQ4504" s="1">
        <v>34925</v>
      </c>
      <c r="AR4504" s="2"/>
      <c r="AS4504" s="1">
        <f t="shared" si="872"/>
        <v>0</v>
      </c>
      <c r="AT4504" s="1">
        <f t="shared" si="873"/>
        <v>0</v>
      </c>
      <c r="AU4504" s="1">
        <v>0</v>
      </c>
      <c r="AV4504" s="1">
        <v>0</v>
      </c>
      <c r="AW4504" s="1">
        <f t="shared" si="874"/>
        <v>0</v>
      </c>
      <c r="AX4504" s="1">
        <f t="shared" si="875"/>
        <v>0</v>
      </c>
      <c r="AY4504" s="1">
        <v>0</v>
      </c>
      <c r="AZ4504" s="1">
        <v>0</v>
      </c>
      <c r="BA4504" s="1">
        <v>34925</v>
      </c>
    </row>
    <row r="4505" spans="1:53" x14ac:dyDescent="0.3">
      <c r="A4505" s="1" t="s">
        <v>13734</v>
      </c>
      <c r="B4505" s="1">
        <v>2009</v>
      </c>
      <c r="C4505" s="1" t="s">
        <v>599</v>
      </c>
      <c r="D4505" s="1" t="s">
        <v>599</v>
      </c>
      <c r="E4505" s="1" t="s">
        <v>600</v>
      </c>
      <c r="F4505" s="1" t="s">
        <v>355</v>
      </c>
      <c r="G4505" s="1">
        <v>6007</v>
      </c>
      <c r="H4505" s="1">
        <v>72.875</v>
      </c>
      <c r="I4505" s="1">
        <v>220</v>
      </c>
      <c r="J4505" s="1">
        <v>900</v>
      </c>
      <c r="K4505" s="1">
        <v>9</v>
      </c>
      <c r="L4505" s="1">
        <v>3128</v>
      </c>
      <c r="M4505" s="1">
        <v>31.25</v>
      </c>
      <c r="AB4505" s="1" t="s">
        <v>6971</v>
      </c>
      <c r="AC4505" s="1" t="s">
        <v>234</v>
      </c>
      <c r="AD4505" s="1" t="s">
        <v>234</v>
      </c>
      <c r="AE4505" s="1">
        <v>142</v>
      </c>
      <c r="AF4505" s="1">
        <v>5</v>
      </c>
      <c r="AG4505" s="1">
        <v>3</v>
      </c>
      <c r="AH4505" s="1" t="s">
        <v>13735</v>
      </c>
      <c r="AI4505" s="1">
        <v>2009</v>
      </c>
      <c r="AJ4505" s="1">
        <v>2017</v>
      </c>
      <c r="AK4505" s="1">
        <v>34593</v>
      </c>
      <c r="AO4505" s="1" t="s">
        <v>13736</v>
      </c>
      <c r="AP4505" s="1" t="s">
        <v>13736</v>
      </c>
      <c r="AQ4505" s="1">
        <v>34593</v>
      </c>
      <c r="AR4505" s="2"/>
      <c r="AS4505" s="1">
        <f t="shared" si="872"/>
        <v>1</v>
      </c>
      <c r="AT4505" s="1">
        <f t="shared" si="873"/>
        <v>1</v>
      </c>
      <c r="AU4505" s="1">
        <v>1</v>
      </c>
      <c r="AV4505" s="1">
        <v>0</v>
      </c>
      <c r="AW4505" s="1">
        <f t="shared" si="874"/>
        <v>0</v>
      </c>
      <c r="AX4505" s="1">
        <f t="shared" si="875"/>
        <v>0</v>
      </c>
      <c r="AY4505" s="1">
        <v>0</v>
      </c>
      <c r="AZ4505" s="1">
        <v>0</v>
      </c>
      <c r="BA4505" s="1">
        <v>34593</v>
      </c>
    </row>
    <row r="4506" spans="1:53" x14ac:dyDescent="0.3">
      <c r="A4506" s="1" t="s">
        <v>14430</v>
      </c>
      <c r="B4506" s="1">
        <v>2008</v>
      </c>
      <c r="C4506" s="1" t="s">
        <v>276</v>
      </c>
      <c r="D4506" s="1" t="s">
        <v>276</v>
      </c>
      <c r="E4506" s="1" t="s">
        <v>276</v>
      </c>
      <c r="F4506" s="1" t="s">
        <v>4549</v>
      </c>
      <c r="G4506" s="1">
        <v>6007</v>
      </c>
      <c r="H4506" s="1">
        <v>72.875</v>
      </c>
      <c r="I4506" s="1">
        <v>234</v>
      </c>
      <c r="J4506" s="1">
        <v>948</v>
      </c>
      <c r="K4506" s="1">
        <v>9.5</v>
      </c>
      <c r="L4506" s="1">
        <v>3168</v>
      </c>
      <c r="M4506" s="1">
        <v>31.75</v>
      </c>
      <c r="P4506" s="1">
        <v>23</v>
      </c>
      <c r="U4506" s="1">
        <v>3212</v>
      </c>
      <c r="V4506" s="1">
        <v>32.5</v>
      </c>
      <c r="W4506" s="1">
        <v>1003</v>
      </c>
      <c r="X4506" s="1">
        <v>123</v>
      </c>
      <c r="Y4506" s="3">
        <v>6.75</v>
      </c>
      <c r="Z4506" s="3">
        <v>4.21</v>
      </c>
      <c r="AB4506" s="1" t="s">
        <v>6971</v>
      </c>
      <c r="AC4506" s="1" t="s">
        <v>72</v>
      </c>
      <c r="AD4506" s="1" t="s">
        <v>72</v>
      </c>
      <c r="AG4506" s="1">
        <v>4</v>
      </c>
      <c r="AH4506" s="1" t="s">
        <v>14431</v>
      </c>
      <c r="AI4506" s="1">
        <v>2008</v>
      </c>
      <c r="AK4506" s="1">
        <v>33707</v>
      </c>
      <c r="AO4506" s="1" t="s">
        <v>14432</v>
      </c>
      <c r="AP4506" s="1" t="s">
        <v>14432</v>
      </c>
      <c r="AQ4506" s="1">
        <v>33707</v>
      </c>
      <c r="AR4506" s="2"/>
      <c r="AS4506" s="1">
        <f t="shared" si="872"/>
        <v>0</v>
      </c>
      <c r="AT4506" s="1">
        <f t="shared" si="873"/>
        <v>0</v>
      </c>
      <c r="AU4506" s="1">
        <v>0</v>
      </c>
      <c r="AV4506" s="1">
        <v>0</v>
      </c>
      <c r="AW4506" s="1">
        <f t="shared" si="874"/>
        <v>0</v>
      </c>
      <c r="AX4506" s="1">
        <f t="shared" si="875"/>
        <v>0</v>
      </c>
      <c r="AY4506" s="1">
        <v>0</v>
      </c>
      <c r="AZ4506" s="1">
        <v>0</v>
      </c>
      <c r="BA4506" s="1">
        <v>33707</v>
      </c>
    </row>
    <row r="4507" spans="1:53" x14ac:dyDescent="0.3">
      <c r="A4507" s="1" t="s">
        <v>15900</v>
      </c>
      <c r="B4507" s="1">
        <v>2007</v>
      </c>
      <c r="C4507" s="1" t="s">
        <v>672</v>
      </c>
      <c r="D4507" s="1" t="s">
        <v>673</v>
      </c>
      <c r="E4507" s="1" t="s">
        <v>673</v>
      </c>
      <c r="F4507" s="1" t="s">
        <v>9497</v>
      </c>
      <c r="G4507" s="1">
        <v>6007</v>
      </c>
      <c r="H4507" s="1">
        <v>72.875</v>
      </c>
      <c r="I4507" s="1">
        <v>196</v>
      </c>
      <c r="J4507" s="1">
        <v>1000</v>
      </c>
      <c r="K4507" s="1">
        <v>10</v>
      </c>
      <c r="L4507" s="1">
        <v>3238</v>
      </c>
      <c r="M4507" s="1">
        <v>32.375</v>
      </c>
      <c r="Y4507" s="3">
        <v>6.94</v>
      </c>
      <c r="Z4507" s="3">
        <v>4.21</v>
      </c>
      <c r="AA4507" s="3">
        <v>11.73</v>
      </c>
      <c r="AB4507" s="1" t="s">
        <v>13917</v>
      </c>
      <c r="AC4507" s="1" t="s">
        <v>72</v>
      </c>
      <c r="AD4507" s="1" t="s">
        <v>72</v>
      </c>
      <c r="AG4507" s="1">
        <v>4</v>
      </c>
      <c r="AH4507" s="1" t="s">
        <v>15901</v>
      </c>
      <c r="AI4507" s="1">
        <v>2007</v>
      </c>
      <c r="AK4507" s="1">
        <v>32666</v>
      </c>
      <c r="AO4507" s="1" t="s">
        <v>15902</v>
      </c>
      <c r="AP4507" s="1" t="s">
        <v>15902</v>
      </c>
      <c r="AQ4507" s="1">
        <v>32666</v>
      </c>
      <c r="AR4507" s="2"/>
      <c r="AS4507" s="1">
        <f t="shared" si="872"/>
        <v>0</v>
      </c>
      <c r="AT4507" s="1">
        <f t="shared" si="873"/>
        <v>0</v>
      </c>
      <c r="AU4507" s="1">
        <v>0</v>
      </c>
      <c r="AV4507" s="1">
        <v>0</v>
      </c>
      <c r="AW4507" s="1">
        <f t="shared" si="874"/>
        <v>0</v>
      </c>
      <c r="AX4507" s="1">
        <f t="shared" si="875"/>
        <v>0</v>
      </c>
      <c r="AY4507" s="1">
        <v>0</v>
      </c>
      <c r="AZ4507" s="1">
        <v>0</v>
      </c>
      <c r="BA4507" s="1">
        <v>32666</v>
      </c>
    </row>
    <row r="4508" spans="1:53" x14ac:dyDescent="0.3">
      <c r="A4508" s="1" t="s">
        <v>17849</v>
      </c>
      <c r="B4508" s="1">
        <v>2005</v>
      </c>
      <c r="C4508" s="1" t="s">
        <v>672</v>
      </c>
      <c r="D4508" s="1" t="s">
        <v>673</v>
      </c>
      <c r="E4508" s="1" t="s">
        <v>673</v>
      </c>
      <c r="F4508" s="1" t="s">
        <v>579</v>
      </c>
      <c r="G4508" s="1">
        <v>6007</v>
      </c>
      <c r="H4508" s="1">
        <v>72.875</v>
      </c>
      <c r="I4508" s="1">
        <v>188</v>
      </c>
      <c r="J4508" s="1">
        <v>938</v>
      </c>
      <c r="K4508" s="1">
        <v>9.375</v>
      </c>
      <c r="L4508" s="1">
        <v>3234</v>
      </c>
      <c r="M4508" s="1">
        <v>32.75</v>
      </c>
      <c r="AB4508" s="1" t="s">
        <v>2252</v>
      </c>
      <c r="AC4508" s="1" t="s">
        <v>77</v>
      </c>
      <c r="AD4508" s="1" t="s">
        <v>77</v>
      </c>
      <c r="AE4508" s="1">
        <v>116</v>
      </c>
      <c r="AF4508" s="1">
        <v>4</v>
      </c>
      <c r="AG4508" s="1">
        <v>3</v>
      </c>
      <c r="AH4508" s="1" t="s">
        <v>17850</v>
      </c>
      <c r="AI4508" s="1">
        <v>2005</v>
      </c>
      <c r="AK4508" s="1">
        <v>29943</v>
      </c>
      <c r="AO4508" s="1" t="s">
        <v>17851</v>
      </c>
      <c r="AP4508" s="1" t="s">
        <v>17851</v>
      </c>
      <c r="AQ4508" s="1">
        <v>29943</v>
      </c>
      <c r="AR4508" s="2"/>
      <c r="AS4508" s="1">
        <f t="shared" si="872"/>
        <v>0</v>
      </c>
      <c r="AT4508" s="1">
        <f t="shared" si="873"/>
        <v>0</v>
      </c>
      <c r="AU4508" s="1">
        <v>0</v>
      </c>
      <c r="AV4508" s="1">
        <v>0</v>
      </c>
      <c r="AW4508" s="1">
        <f t="shared" si="874"/>
        <v>0</v>
      </c>
      <c r="AX4508" s="1">
        <f t="shared" si="875"/>
        <v>0</v>
      </c>
      <c r="AY4508" s="1">
        <v>0</v>
      </c>
      <c r="AZ4508" s="1">
        <v>0</v>
      </c>
      <c r="BA4508" s="1">
        <v>29943</v>
      </c>
    </row>
    <row r="4509" spans="1:53" x14ac:dyDescent="0.3">
      <c r="A4509" s="1" t="s">
        <v>18847</v>
      </c>
      <c r="B4509" s="1">
        <v>2004</v>
      </c>
      <c r="C4509" s="1" t="s">
        <v>672</v>
      </c>
      <c r="D4509" s="6" t="s">
        <v>673</v>
      </c>
      <c r="E4509" s="1" t="s">
        <v>673</v>
      </c>
      <c r="F4509" s="1" t="s">
        <v>250</v>
      </c>
      <c r="G4509" s="1">
        <v>6007</v>
      </c>
      <c r="H4509" s="1">
        <v>72.875</v>
      </c>
      <c r="I4509" s="1">
        <v>207</v>
      </c>
      <c r="J4509" s="1">
        <v>914</v>
      </c>
      <c r="K4509" s="1">
        <v>9.25</v>
      </c>
      <c r="L4509" s="1">
        <v>2934</v>
      </c>
      <c r="M4509" s="1">
        <v>29.75</v>
      </c>
      <c r="U4509" s="1">
        <v>3000</v>
      </c>
      <c r="V4509" s="1">
        <v>30</v>
      </c>
      <c r="AB4509" s="1" t="s">
        <v>5723</v>
      </c>
      <c r="AC4509" s="1" t="s">
        <v>319</v>
      </c>
      <c r="AD4509" s="1" t="s">
        <v>319</v>
      </c>
      <c r="AE4509" s="1">
        <v>62</v>
      </c>
      <c r="AF4509" s="1">
        <v>2</v>
      </c>
      <c r="AG4509" s="1">
        <v>2</v>
      </c>
      <c r="AH4509" s="1" t="s">
        <v>18848</v>
      </c>
      <c r="AI4509" s="1">
        <v>2004</v>
      </c>
      <c r="AK4509" s="1">
        <v>29015</v>
      </c>
      <c r="AO4509" s="1" t="s">
        <v>18849</v>
      </c>
      <c r="AP4509" s="1" t="s">
        <v>18849</v>
      </c>
      <c r="AQ4509" s="1">
        <v>29015</v>
      </c>
      <c r="AR4509" s="2"/>
      <c r="AS4509" s="1">
        <f t="shared" si="872"/>
        <v>0</v>
      </c>
      <c r="AT4509" s="1">
        <f t="shared" si="873"/>
        <v>0</v>
      </c>
      <c r="AU4509" s="1">
        <v>0</v>
      </c>
      <c r="AV4509" s="1">
        <v>0</v>
      </c>
      <c r="AW4509" s="1">
        <f t="shared" si="874"/>
        <v>0</v>
      </c>
      <c r="AX4509" s="1">
        <f t="shared" si="875"/>
        <v>0</v>
      </c>
      <c r="AY4509" s="1">
        <v>0</v>
      </c>
      <c r="AZ4509" s="1">
        <v>0</v>
      </c>
      <c r="BA4509" s="1">
        <v>29015</v>
      </c>
    </row>
    <row r="4510" spans="1:53" x14ac:dyDescent="0.3">
      <c r="A4510" s="1" t="s">
        <v>19238</v>
      </c>
      <c r="B4510" s="1">
        <v>2003</v>
      </c>
      <c r="C4510" s="1" t="s">
        <v>276</v>
      </c>
      <c r="D4510" s="6" t="s">
        <v>276</v>
      </c>
      <c r="E4510" s="1" t="s">
        <v>276</v>
      </c>
      <c r="F4510" s="1" t="s">
        <v>404</v>
      </c>
      <c r="G4510" s="1">
        <v>6007</v>
      </c>
      <c r="H4510" s="1">
        <v>72.875</v>
      </c>
      <c r="I4510" s="1">
        <v>245</v>
      </c>
      <c r="J4510" s="1">
        <v>1000</v>
      </c>
      <c r="K4510" s="1">
        <v>10</v>
      </c>
      <c r="L4510" s="1">
        <v>3234</v>
      </c>
      <c r="M4510" s="1">
        <v>32.75</v>
      </c>
      <c r="P4510" s="1">
        <v>20</v>
      </c>
      <c r="AB4510" s="1" t="s">
        <v>2252</v>
      </c>
      <c r="AC4510" s="1" t="s">
        <v>116</v>
      </c>
      <c r="AD4510" s="1" t="s">
        <v>116</v>
      </c>
      <c r="AE4510" s="1">
        <v>40</v>
      </c>
      <c r="AF4510" s="1">
        <v>2</v>
      </c>
      <c r="AG4510" s="1">
        <v>2</v>
      </c>
      <c r="AH4510" s="1" t="s">
        <v>19239</v>
      </c>
      <c r="AI4510" s="1">
        <v>2003</v>
      </c>
      <c r="AK4510" s="1">
        <v>28076</v>
      </c>
      <c r="AO4510" s="1" t="s">
        <v>19240</v>
      </c>
      <c r="AP4510" s="1" t="s">
        <v>19240</v>
      </c>
      <c r="AQ4510" s="1">
        <v>28076</v>
      </c>
      <c r="AR4510" s="2" t="s">
        <v>4743</v>
      </c>
      <c r="AS4510" s="1">
        <f t="shared" si="872"/>
        <v>1</v>
      </c>
      <c r="AT4510" s="1">
        <f t="shared" si="873"/>
        <v>1</v>
      </c>
      <c r="AU4510" s="1">
        <v>0</v>
      </c>
      <c r="AV4510" s="1">
        <v>1</v>
      </c>
      <c r="AW4510" s="1">
        <f t="shared" si="874"/>
        <v>0</v>
      </c>
      <c r="AX4510" s="1">
        <f t="shared" si="875"/>
        <v>0</v>
      </c>
      <c r="AY4510" s="1">
        <v>0</v>
      </c>
      <c r="AZ4510" s="1">
        <v>0</v>
      </c>
      <c r="BA4510" s="1">
        <v>28076</v>
      </c>
    </row>
    <row r="4511" spans="1:53" x14ac:dyDescent="0.3">
      <c r="A4511" s="1" t="s">
        <v>19244</v>
      </c>
      <c r="B4511" s="1">
        <v>2003</v>
      </c>
      <c r="C4511" s="1" t="s">
        <v>276</v>
      </c>
      <c r="D4511" s="6" t="s">
        <v>276</v>
      </c>
      <c r="E4511" s="1" t="s">
        <v>276</v>
      </c>
      <c r="F4511" s="1" t="s">
        <v>95</v>
      </c>
      <c r="G4511" s="1">
        <v>6007</v>
      </c>
      <c r="H4511" s="1">
        <v>72.875</v>
      </c>
      <c r="I4511" s="1">
        <v>238</v>
      </c>
      <c r="J4511" s="1">
        <v>914</v>
      </c>
      <c r="K4511" s="1">
        <v>9.25</v>
      </c>
      <c r="L4511" s="1">
        <v>3034</v>
      </c>
      <c r="M4511" s="1">
        <v>30.75</v>
      </c>
      <c r="U4511" s="1">
        <v>3012</v>
      </c>
      <c r="V4511" s="1">
        <v>30.5</v>
      </c>
      <c r="W4511" s="1">
        <v>811</v>
      </c>
      <c r="X4511" s="1">
        <v>107</v>
      </c>
      <c r="Y4511" s="3">
        <v>7.57</v>
      </c>
      <c r="Z4511" s="3">
        <v>4.3499999999999996</v>
      </c>
      <c r="AA4511" s="3">
        <v>12.08</v>
      </c>
      <c r="AB4511" s="1" t="s">
        <v>6971</v>
      </c>
      <c r="AC4511" s="1" t="s">
        <v>131</v>
      </c>
      <c r="AD4511" s="1" t="s">
        <v>131</v>
      </c>
      <c r="AE4511" s="1">
        <v>70</v>
      </c>
      <c r="AF4511" s="1">
        <v>3</v>
      </c>
      <c r="AG4511" s="1">
        <v>2</v>
      </c>
      <c r="AH4511" s="1" t="s">
        <v>19245</v>
      </c>
      <c r="AI4511" s="1">
        <v>2003</v>
      </c>
      <c r="AK4511" s="1">
        <v>28106</v>
      </c>
      <c r="AO4511" s="1" t="s">
        <v>19246</v>
      </c>
      <c r="AP4511" s="1" t="s">
        <v>19246</v>
      </c>
      <c r="AQ4511" s="1">
        <v>28106</v>
      </c>
      <c r="AR4511" s="2"/>
      <c r="AS4511" s="1">
        <f t="shared" si="872"/>
        <v>0</v>
      </c>
      <c r="AT4511" s="1">
        <f t="shared" si="873"/>
        <v>0</v>
      </c>
      <c r="AU4511" s="1">
        <v>0</v>
      </c>
      <c r="AV4511" s="1">
        <v>0</v>
      </c>
      <c r="AW4511" s="1">
        <f t="shared" si="874"/>
        <v>0</v>
      </c>
      <c r="AX4511" s="1">
        <f t="shared" si="875"/>
        <v>0</v>
      </c>
      <c r="AY4511" s="1">
        <v>0</v>
      </c>
      <c r="AZ4511" s="1">
        <v>0</v>
      </c>
      <c r="BA4511" s="1">
        <v>28106</v>
      </c>
    </row>
    <row r="4512" spans="1:53" x14ac:dyDescent="0.3">
      <c r="A4512" s="1" t="s">
        <v>20164</v>
      </c>
      <c r="B4512" s="1">
        <v>2024</v>
      </c>
      <c r="C4512" s="1" t="s">
        <v>672</v>
      </c>
      <c r="D4512" s="1" t="s">
        <v>673</v>
      </c>
      <c r="E4512" s="1" t="s">
        <v>673</v>
      </c>
      <c r="F4512" s="1" t="s">
        <v>20165</v>
      </c>
      <c r="G4512" s="1">
        <v>6006</v>
      </c>
      <c r="H4512" s="1">
        <v>72.75</v>
      </c>
      <c r="I4512" s="1">
        <v>202</v>
      </c>
      <c r="K4512" s="1">
        <v>10.125</v>
      </c>
      <c r="M4512" s="1">
        <v>31.625</v>
      </c>
      <c r="O4512" s="1">
        <v>76.125</v>
      </c>
      <c r="P4512" s="1">
        <v>19</v>
      </c>
      <c r="Q4512" s="3">
        <v>1.53</v>
      </c>
      <c r="S4512" s="3">
        <v>4.4400000000000004</v>
      </c>
      <c r="V4512" s="1">
        <v>39.5</v>
      </c>
      <c r="X4512" s="1">
        <v>132</v>
      </c>
      <c r="Y4512" s="3" t="s">
        <v>2196</v>
      </c>
      <c r="Z4512" s="3" t="s">
        <v>2196</v>
      </c>
      <c r="AH4512" s="1" t="s">
        <v>20800</v>
      </c>
      <c r="AI4512" s="1">
        <v>2024</v>
      </c>
      <c r="AM4512" s="1">
        <v>8</v>
      </c>
      <c r="AN4512" s="1" t="s">
        <v>2095</v>
      </c>
      <c r="AO4512" s="1" t="s">
        <v>20480</v>
      </c>
    </row>
    <row r="4513" spans="1:53" x14ac:dyDescent="0.3">
      <c r="A4513" s="1" t="s">
        <v>19917</v>
      </c>
      <c r="B4513" s="1">
        <v>2024</v>
      </c>
      <c r="C4513" s="1" t="s">
        <v>513</v>
      </c>
      <c r="D4513" s="1" t="s">
        <v>513</v>
      </c>
      <c r="E4513" s="1" t="s">
        <v>399</v>
      </c>
      <c r="F4513" s="1" t="s">
        <v>81</v>
      </c>
      <c r="G4513" s="1">
        <v>6006</v>
      </c>
      <c r="H4513" s="1">
        <v>72.75</v>
      </c>
      <c r="I4513" s="1">
        <v>208</v>
      </c>
      <c r="K4513" s="1">
        <v>9.625</v>
      </c>
      <c r="M4513" s="1">
        <v>32.25</v>
      </c>
      <c r="O4513" s="1">
        <v>78.5</v>
      </c>
      <c r="P4513" s="1" t="s">
        <v>2196</v>
      </c>
      <c r="Q4513" s="3">
        <v>1.59</v>
      </c>
      <c r="S4513" s="3">
        <v>4.5999999999999996</v>
      </c>
      <c r="V4513" s="1">
        <v>36.5</v>
      </c>
      <c r="X4513" s="1">
        <v>130</v>
      </c>
      <c r="Y4513" s="3" t="s">
        <v>2196</v>
      </c>
      <c r="Z4513" s="3" t="s">
        <v>2196</v>
      </c>
      <c r="AH4513" s="1" t="s">
        <v>20563</v>
      </c>
      <c r="AI4513" s="1">
        <v>2024</v>
      </c>
      <c r="AM4513" s="1">
        <v>5</v>
      </c>
      <c r="AN4513" s="1" t="s">
        <v>567</v>
      </c>
      <c r="AO4513" s="1" t="s">
        <v>20249</v>
      </c>
    </row>
    <row r="4514" spans="1:53" x14ac:dyDescent="0.3">
      <c r="A4514" s="1" t="s">
        <v>19987</v>
      </c>
      <c r="B4514" s="1">
        <v>2024</v>
      </c>
      <c r="C4514" s="1" t="s">
        <v>276</v>
      </c>
      <c r="D4514" s="1" t="s">
        <v>276</v>
      </c>
      <c r="E4514" s="1" t="s">
        <v>276</v>
      </c>
      <c r="F4514" s="1" t="s">
        <v>192</v>
      </c>
      <c r="G4514" s="1">
        <v>6006</v>
      </c>
      <c r="H4514" s="1">
        <v>72.75</v>
      </c>
      <c r="I4514" s="1">
        <v>226</v>
      </c>
      <c r="K4514" s="1">
        <v>9.25</v>
      </c>
      <c r="M4514" s="1">
        <v>30.5</v>
      </c>
      <c r="O4514" s="1">
        <v>73.625</v>
      </c>
      <c r="P4514" s="1" t="s">
        <v>2196</v>
      </c>
      <c r="Q4514" s="3" t="s">
        <v>2196</v>
      </c>
      <c r="S4514" s="3" t="s">
        <v>2196</v>
      </c>
      <c r="V4514" s="1">
        <v>33.5</v>
      </c>
      <c r="X4514" s="1">
        <v>112</v>
      </c>
      <c r="Y4514" s="3">
        <v>7.13</v>
      </c>
      <c r="Z4514" s="3">
        <v>4.2300000000000004</v>
      </c>
      <c r="AH4514" s="1" t="s">
        <v>20634</v>
      </c>
      <c r="AI4514" s="1">
        <v>2024</v>
      </c>
      <c r="AM4514" s="1">
        <v>3</v>
      </c>
      <c r="AN4514" s="1" t="s">
        <v>295</v>
      </c>
      <c r="AO4514" s="1" t="s">
        <v>20317</v>
      </c>
    </row>
    <row r="4515" spans="1:53" x14ac:dyDescent="0.3">
      <c r="A4515" s="1" t="s">
        <v>436</v>
      </c>
      <c r="B4515" s="1">
        <v>2023</v>
      </c>
      <c r="C4515" s="1" t="s">
        <v>398</v>
      </c>
      <c r="D4515" s="1" t="s">
        <v>398</v>
      </c>
      <c r="E4515" s="1" t="s">
        <v>399</v>
      </c>
      <c r="F4515" s="1" t="s">
        <v>138</v>
      </c>
      <c r="G4515" s="1">
        <v>6006</v>
      </c>
      <c r="H4515" s="1">
        <v>72.75</v>
      </c>
      <c r="I4515" s="1">
        <v>166</v>
      </c>
      <c r="K4515" s="1">
        <v>8.5</v>
      </c>
      <c r="M4515" s="1">
        <v>32.25</v>
      </c>
      <c r="O4515" s="1">
        <v>79</v>
      </c>
      <c r="Q4515" s="3">
        <v>1.48</v>
      </c>
      <c r="S4515" s="3">
        <v>4.3499999999999996</v>
      </c>
      <c r="V4515" s="1">
        <v>37.5</v>
      </c>
      <c r="X4515" s="1">
        <v>124</v>
      </c>
      <c r="AC4515" s="1" t="s">
        <v>197</v>
      </c>
      <c r="AD4515" s="1" t="s">
        <v>197</v>
      </c>
      <c r="AE4515" s="1">
        <v>16</v>
      </c>
      <c r="AF4515" s="1">
        <v>1</v>
      </c>
      <c r="AG4515" s="1">
        <v>1</v>
      </c>
      <c r="AH4515" s="1" t="s">
        <v>437</v>
      </c>
      <c r="AI4515" s="1">
        <v>2023</v>
      </c>
      <c r="AM4515" s="1">
        <v>4</v>
      </c>
      <c r="AN4515" s="1" t="s">
        <v>438</v>
      </c>
    </row>
    <row r="4516" spans="1:53" x14ac:dyDescent="0.3">
      <c r="A4516" s="1" t="s">
        <v>11281</v>
      </c>
      <c r="B4516" s="1">
        <v>2011</v>
      </c>
      <c r="C4516" s="1" t="s">
        <v>398</v>
      </c>
      <c r="D4516" s="1" t="s">
        <v>399</v>
      </c>
      <c r="E4516" s="1" t="s">
        <v>399</v>
      </c>
      <c r="F4516" s="1" t="s">
        <v>496</v>
      </c>
      <c r="G4516" s="1">
        <v>6006</v>
      </c>
      <c r="H4516" s="1">
        <v>72.75</v>
      </c>
      <c r="I4516" s="1">
        <v>176</v>
      </c>
      <c r="J4516" s="1">
        <v>900</v>
      </c>
      <c r="K4516" s="1">
        <v>9</v>
      </c>
      <c r="L4516" s="1">
        <v>3138</v>
      </c>
      <c r="M4516" s="1">
        <v>31.375</v>
      </c>
      <c r="N4516" s="1">
        <v>7418</v>
      </c>
      <c r="O4516" s="1">
        <v>74.125</v>
      </c>
      <c r="P4516" s="1">
        <v>5</v>
      </c>
      <c r="Q4516" s="3">
        <v>1.58</v>
      </c>
      <c r="R4516" s="3">
        <v>2.58</v>
      </c>
      <c r="S4516" s="3">
        <v>4.37</v>
      </c>
      <c r="T4516" s="1">
        <v>1.79</v>
      </c>
      <c r="U4516" s="1">
        <v>3312</v>
      </c>
      <c r="V4516" s="1">
        <v>33.5</v>
      </c>
      <c r="W4516" s="1">
        <v>1001</v>
      </c>
      <c r="X4516" s="1">
        <v>121</v>
      </c>
      <c r="Y4516" s="3">
        <v>6.97</v>
      </c>
      <c r="Z4516" s="3">
        <v>4.09</v>
      </c>
      <c r="AA4516" s="3">
        <v>11.46</v>
      </c>
      <c r="AB4516" s="1" t="s">
        <v>2252</v>
      </c>
      <c r="AC4516" s="1" t="s">
        <v>3301</v>
      </c>
      <c r="AD4516" s="1" t="s">
        <v>121</v>
      </c>
      <c r="AE4516" s="1">
        <v>81</v>
      </c>
      <c r="AF4516" s="1">
        <v>3</v>
      </c>
      <c r="AG4516" s="1">
        <v>2</v>
      </c>
      <c r="AH4516" s="1" t="s">
        <v>11282</v>
      </c>
      <c r="AI4516" s="1">
        <v>2011</v>
      </c>
      <c r="AK4516" s="1">
        <v>37156</v>
      </c>
      <c r="AO4516" s="1" t="s">
        <v>11283</v>
      </c>
      <c r="AP4516" s="1" t="s">
        <v>11283</v>
      </c>
      <c r="AQ4516" s="1">
        <v>37156</v>
      </c>
      <c r="AR4516" s="2"/>
      <c r="AS4516" s="1">
        <f>IF(AT4516&gt;0,1,0)</f>
        <v>0</v>
      </c>
      <c r="AT4516" s="1">
        <f>AU4516+AV4516</f>
        <v>0</v>
      </c>
      <c r="AU4516" s="1">
        <v>0</v>
      </c>
      <c r="AV4516" s="1">
        <v>0</v>
      </c>
      <c r="AW4516" s="1">
        <f>IF(AX4516&gt;0,1,0)</f>
        <v>0</v>
      </c>
      <c r="AX4516" s="1">
        <f>SUM(AY4516+AZ4516)</f>
        <v>0</v>
      </c>
      <c r="AY4516" s="1">
        <v>0</v>
      </c>
      <c r="AZ4516" s="1">
        <v>0</v>
      </c>
      <c r="BA4516" s="1">
        <v>37156</v>
      </c>
    </row>
    <row r="4517" spans="1:53" x14ac:dyDescent="0.3">
      <c r="A4517" s="1" t="s">
        <v>2239</v>
      </c>
      <c r="B4517" s="1">
        <v>2020</v>
      </c>
      <c r="C4517" s="1" t="s">
        <v>398</v>
      </c>
      <c r="D4517" s="1" t="s">
        <v>398</v>
      </c>
      <c r="E4517" s="1" t="s">
        <v>399</v>
      </c>
      <c r="F4517" s="1" t="s">
        <v>85</v>
      </c>
      <c r="G4517" s="1">
        <v>6006</v>
      </c>
      <c r="H4517" s="1">
        <v>72.75</v>
      </c>
      <c r="I4517" s="1">
        <v>204</v>
      </c>
      <c r="J4517" s="1">
        <v>900</v>
      </c>
      <c r="K4517" s="1">
        <v>9</v>
      </c>
      <c r="L4517" s="1">
        <v>3158</v>
      </c>
      <c r="M4517" s="1">
        <v>31.625</v>
      </c>
      <c r="N4517" s="1">
        <v>7578</v>
      </c>
      <c r="O4517" s="1">
        <v>75.875</v>
      </c>
      <c r="P4517" s="1">
        <v>20</v>
      </c>
      <c r="Q4517" s="3">
        <v>1.51</v>
      </c>
      <c r="S4517" s="3">
        <v>4.3899999999999997</v>
      </c>
      <c r="U4517" s="1">
        <v>3712</v>
      </c>
      <c r="V4517" s="1">
        <v>37.5</v>
      </c>
      <c r="W4517" s="1">
        <v>1007</v>
      </c>
      <c r="X4517" s="1">
        <v>127</v>
      </c>
      <c r="Y4517" s="3" t="s">
        <v>2196</v>
      </c>
      <c r="Z4517" s="3" t="s">
        <v>2196</v>
      </c>
      <c r="AC4517" t="s">
        <v>211</v>
      </c>
      <c r="AD4517" t="s">
        <v>211</v>
      </c>
      <c r="AE4517">
        <v>9</v>
      </c>
      <c r="AF4517">
        <v>1</v>
      </c>
      <c r="AG4517">
        <v>1</v>
      </c>
      <c r="AH4517" s="1" t="s">
        <v>2240</v>
      </c>
      <c r="AI4517" s="1">
        <v>2020</v>
      </c>
      <c r="AL4517" s="1" t="s">
        <v>2241</v>
      </c>
      <c r="AN4517" s="1" t="s">
        <v>448</v>
      </c>
      <c r="AR4517" s="2"/>
    </row>
    <row r="4518" spans="1:53" x14ac:dyDescent="0.3">
      <c r="A4518" s="1" t="s">
        <v>14100</v>
      </c>
      <c r="B4518" s="1">
        <v>2008</v>
      </c>
      <c r="C4518" s="1" t="s">
        <v>398</v>
      </c>
      <c r="D4518" s="1" t="s">
        <v>399</v>
      </c>
      <c r="E4518" s="1" t="s">
        <v>399</v>
      </c>
      <c r="F4518" s="1" t="s">
        <v>6627</v>
      </c>
      <c r="G4518" s="1">
        <v>6006</v>
      </c>
      <c r="H4518" s="1">
        <v>72.75</v>
      </c>
      <c r="I4518" s="1">
        <v>198</v>
      </c>
      <c r="J4518" s="1">
        <v>1000</v>
      </c>
      <c r="K4518" s="1">
        <v>10</v>
      </c>
      <c r="L4518" s="1">
        <v>3218</v>
      </c>
      <c r="M4518" s="1">
        <v>32.125</v>
      </c>
      <c r="P4518" s="1">
        <v>23</v>
      </c>
      <c r="Q4518" s="3">
        <v>1.5</v>
      </c>
      <c r="R4518" s="3">
        <v>2.5499999999999998</v>
      </c>
      <c r="S4518" s="3">
        <v>4.3899999999999997</v>
      </c>
      <c r="T4518" s="1">
        <v>1.8399999999999901</v>
      </c>
      <c r="U4518" s="1">
        <v>3712</v>
      </c>
      <c r="V4518" s="1">
        <v>37.5</v>
      </c>
      <c r="W4518" s="1">
        <v>1009</v>
      </c>
      <c r="X4518" s="1">
        <v>129</v>
      </c>
      <c r="Y4518" s="3">
        <v>6.85</v>
      </c>
      <c r="Z4518" s="3">
        <v>4.1399999999999997</v>
      </c>
      <c r="AA4518" s="3">
        <v>11.33</v>
      </c>
      <c r="AB4518" s="1" t="s">
        <v>4356</v>
      </c>
      <c r="AC4518" s="1" t="s">
        <v>202</v>
      </c>
      <c r="AD4518" s="1" t="s">
        <v>202</v>
      </c>
      <c r="AE4518" s="1">
        <v>79</v>
      </c>
      <c r="AF4518" s="1">
        <v>3</v>
      </c>
      <c r="AG4518" s="1">
        <v>2</v>
      </c>
      <c r="AH4518" s="1" t="s">
        <v>14101</v>
      </c>
      <c r="AI4518" s="1">
        <v>2008</v>
      </c>
      <c r="AK4518" s="1">
        <v>33160</v>
      </c>
      <c r="AO4518" s="1" t="s">
        <v>14102</v>
      </c>
      <c r="AP4518" s="1" t="s">
        <v>14102</v>
      </c>
      <c r="AQ4518" s="1">
        <v>33160</v>
      </c>
      <c r="AR4518" s="2"/>
      <c r="AS4518" s="1">
        <f>IF(AT4518&gt;0,1,0)</f>
        <v>0</v>
      </c>
      <c r="AT4518" s="1">
        <f>AU4518+AV4518</f>
        <v>0</v>
      </c>
      <c r="AU4518" s="1">
        <v>0</v>
      </c>
      <c r="AV4518" s="1">
        <v>0</v>
      </c>
      <c r="AW4518" s="1">
        <f>IF(AX4518&gt;0,1,0)</f>
        <v>0</v>
      </c>
      <c r="AX4518" s="1">
        <f>SUM(AY4518+AZ4518)</f>
        <v>0</v>
      </c>
      <c r="AY4518" s="1">
        <v>0</v>
      </c>
      <c r="AZ4518" s="1">
        <v>0</v>
      </c>
      <c r="BA4518" s="1">
        <v>33160</v>
      </c>
    </row>
    <row r="4519" spans="1:53" x14ac:dyDescent="0.3">
      <c r="A4519" s="1" t="s">
        <v>16396</v>
      </c>
      <c r="B4519" s="1">
        <v>2006</v>
      </c>
      <c r="C4519" s="1" t="s">
        <v>276</v>
      </c>
      <c r="D4519" s="1" t="s">
        <v>276</v>
      </c>
      <c r="E4519" s="1" t="s">
        <v>276</v>
      </c>
      <c r="F4519" s="1" t="s">
        <v>458</v>
      </c>
      <c r="G4519" s="1">
        <v>6006</v>
      </c>
      <c r="H4519" s="1">
        <v>72.75</v>
      </c>
      <c r="I4519" s="1">
        <v>223</v>
      </c>
      <c r="J4519" s="1">
        <v>838</v>
      </c>
      <c r="K4519" s="1">
        <v>8.375</v>
      </c>
      <c r="L4519" s="1">
        <v>3112</v>
      </c>
      <c r="M4519" s="1">
        <v>31.5</v>
      </c>
      <c r="P4519" s="1">
        <v>30</v>
      </c>
      <c r="Q4519" s="3">
        <v>1.54</v>
      </c>
      <c r="R4519" s="3">
        <v>2.54</v>
      </c>
      <c r="S4519" s="3">
        <v>4.4000000000000004</v>
      </c>
      <c r="T4519" s="1">
        <v>1.86</v>
      </c>
      <c r="U4519" s="1">
        <v>4000</v>
      </c>
      <c r="V4519" s="1">
        <v>40</v>
      </c>
      <c r="W4519" s="1">
        <v>1100</v>
      </c>
      <c r="X4519" s="1">
        <v>132</v>
      </c>
      <c r="Y4519" s="3">
        <v>6.9</v>
      </c>
      <c r="Z4519" s="3">
        <v>4.13</v>
      </c>
      <c r="AA4519" s="3">
        <v>11.3</v>
      </c>
      <c r="AB4519" s="1" t="s">
        <v>3293</v>
      </c>
      <c r="AC4519" s="1" t="s">
        <v>7565</v>
      </c>
      <c r="AD4519" s="1" t="s">
        <v>188</v>
      </c>
      <c r="AE4519" s="1">
        <v>77</v>
      </c>
      <c r="AF4519" s="1">
        <v>3</v>
      </c>
      <c r="AG4519" s="1">
        <v>2</v>
      </c>
      <c r="AH4519" s="1" t="s">
        <v>16397</v>
      </c>
      <c r="AI4519" s="1">
        <v>2006</v>
      </c>
      <c r="AK4519" s="1">
        <v>30891</v>
      </c>
      <c r="AO4519" s="1" t="s">
        <v>16398</v>
      </c>
      <c r="AP4519" s="1" t="s">
        <v>16398</v>
      </c>
      <c r="AQ4519" s="1">
        <v>30891</v>
      </c>
      <c r="AR4519" s="2"/>
      <c r="AS4519" s="1">
        <f>IF(AT4519&gt;0,1,0)</f>
        <v>0</v>
      </c>
      <c r="AT4519" s="1">
        <f>AU4519+AV4519</f>
        <v>0</v>
      </c>
      <c r="AU4519" s="1">
        <v>0</v>
      </c>
      <c r="AV4519" s="1">
        <v>0</v>
      </c>
      <c r="AW4519" s="1">
        <f>IF(AX4519&gt;0,1,0)</f>
        <v>0</v>
      </c>
      <c r="AX4519" s="1">
        <f>SUM(AY4519+AZ4519)</f>
        <v>0</v>
      </c>
      <c r="AY4519" s="1">
        <v>0</v>
      </c>
      <c r="AZ4519" s="1">
        <v>0</v>
      </c>
      <c r="BA4519" s="1">
        <v>30891</v>
      </c>
    </row>
    <row r="4520" spans="1:53" x14ac:dyDescent="0.3">
      <c r="A4520" s="1" t="s">
        <v>19009</v>
      </c>
      <c r="B4520" s="1">
        <v>2003</v>
      </c>
      <c r="C4520" s="1" t="s">
        <v>398</v>
      </c>
      <c r="D4520" s="6" t="s">
        <v>513</v>
      </c>
      <c r="E4520" s="1" t="s">
        <v>399</v>
      </c>
      <c r="F4520" s="1" t="s">
        <v>17120</v>
      </c>
      <c r="G4520" s="1">
        <v>6006</v>
      </c>
      <c r="H4520" s="1">
        <v>72.75</v>
      </c>
      <c r="I4520" s="1">
        <v>202</v>
      </c>
      <c r="J4520" s="1">
        <v>900</v>
      </c>
      <c r="K4520" s="1">
        <v>9</v>
      </c>
      <c r="L4520" s="1">
        <v>3014</v>
      </c>
      <c r="M4520" s="1">
        <v>30.25</v>
      </c>
      <c r="P4520" s="1">
        <v>22</v>
      </c>
      <c r="Q4520" s="3">
        <v>1.47</v>
      </c>
      <c r="R4520" s="3">
        <v>2.4900000000000002</v>
      </c>
      <c r="S4520" s="3">
        <v>4.41</v>
      </c>
      <c r="T4520" s="1">
        <v>1.92</v>
      </c>
      <c r="U4520" s="1">
        <v>3812</v>
      </c>
      <c r="V4520" s="1">
        <v>38.5</v>
      </c>
      <c r="W4520" s="1">
        <v>1003</v>
      </c>
      <c r="X4520" s="1">
        <v>123</v>
      </c>
      <c r="Y4520" s="3">
        <v>7.08</v>
      </c>
      <c r="Z4520" s="3">
        <v>4.1500000000000004</v>
      </c>
      <c r="AA4520" s="3">
        <v>11.08</v>
      </c>
      <c r="AB4520" s="1" t="s">
        <v>3581</v>
      </c>
      <c r="AC4520" s="1" t="s">
        <v>211</v>
      </c>
      <c r="AD4520" s="1" t="s">
        <v>211</v>
      </c>
      <c r="AE4520" s="1">
        <v>39</v>
      </c>
      <c r="AF4520" s="1">
        <v>2</v>
      </c>
      <c r="AG4520" s="1">
        <v>2</v>
      </c>
      <c r="AH4520" s="1" t="s">
        <v>19010</v>
      </c>
      <c r="AI4520" s="1">
        <v>2003</v>
      </c>
      <c r="AK4520" s="1">
        <v>28075</v>
      </c>
      <c r="AO4520" s="1" t="s">
        <v>19011</v>
      </c>
      <c r="AP4520" s="1" t="s">
        <v>19011</v>
      </c>
      <c r="AQ4520" s="1">
        <v>28075</v>
      </c>
      <c r="AR4520" s="2"/>
      <c r="AS4520" s="1">
        <f>IF(AT4520&gt;0,1,0)</f>
        <v>1</v>
      </c>
      <c r="AT4520" s="1">
        <f>AU4520+AV4520</f>
        <v>1</v>
      </c>
      <c r="AU4520" s="1">
        <v>1</v>
      </c>
      <c r="AV4520" s="1">
        <v>0</v>
      </c>
      <c r="AW4520" s="1">
        <f>IF(AX4520&gt;0,1,0)</f>
        <v>1</v>
      </c>
      <c r="AX4520" s="1">
        <f>SUM(AY4520+AZ4520)</f>
        <v>1</v>
      </c>
      <c r="AY4520" s="1">
        <v>1</v>
      </c>
      <c r="AZ4520" s="1">
        <v>0</v>
      </c>
      <c r="BA4520" s="1">
        <v>28075</v>
      </c>
    </row>
    <row r="4521" spans="1:53" x14ac:dyDescent="0.3">
      <c r="A4521" s="1" t="s">
        <v>487</v>
      </c>
      <c r="B4521" s="1">
        <v>2023</v>
      </c>
      <c r="C4521" s="1" t="s">
        <v>398</v>
      </c>
      <c r="D4521" s="1" t="s">
        <v>398</v>
      </c>
      <c r="E4521" s="1" t="s">
        <v>399</v>
      </c>
      <c r="F4521" s="1" t="s">
        <v>107</v>
      </c>
      <c r="G4521" s="1">
        <v>6006</v>
      </c>
      <c r="H4521" s="1">
        <v>72.75</v>
      </c>
      <c r="I4521" s="1">
        <v>180</v>
      </c>
      <c r="K4521" s="1">
        <v>9.125</v>
      </c>
      <c r="M4521" s="1">
        <v>31.625</v>
      </c>
      <c r="O4521" s="1">
        <v>76.125</v>
      </c>
      <c r="Q4521" s="3">
        <v>1.49</v>
      </c>
      <c r="S4521" s="3">
        <v>4.43</v>
      </c>
      <c r="V4521" s="1">
        <v>38</v>
      </c>
      <c r="X4521" s="1">
        <v>134</v>
      </c>
      <c r="AC4521" s="1" t="s">
        <v>488</v>
      </c>
      <c r="AD4521" s="1" t="s">
        <v>488</v>
      </c>
      <c r="AE4521" s="1">
        <v>51</v>
      </c>
      <c r="AF4521" s="1">
        <v>2</v>
      </c>
      <c r="AG4521" s="1">
        <v>2</v>
      </c>
      <c r="AH4521" s="1" t="s">
        <v>489</v>
      </c>
      <c r="AI4521" s="1">
        <v>2023</v>
      </c>
      <c r="AM4521" s="1">
        <v>4</v>
      </c>
      <c r="AN4521" s="1" t="s">
        <v>490</v>
      </c>
    </row>
    <row r="4522" spans="1:53" x14ac:dyDescent="0.3">
      <c r="A4522" s="1" t="s">
        <v>9238</v>
      </c>
      <c r="B4522" s="1">
        <v>2014</v>
      </c>
      <c r="C4522" s="1" t="s">
        <v>672</v>
      </c>
      <c r="D4522" s="1" t="s">
        <v>673</v>
      </c>
      <c r="E4522" s="1" t="s">
        <v>673</v>
      </c>
      <c r="F4522" s="1" t="s">
        <v>61</v>
      </c>
      <c r="G4522" s="1">
        <v>6006</v>
      </c>
      <c r="H4522" s="1">
        <v>72.75</v>
      </c>
      <c r="I4522" s="1">
        <v>211</v>
      </c>
      <c r="J4522" s="1">
        <v>958</v>
      </c>
      <c r="K4522" s="1">
        <v>9.625</v>
      </c>
      <c r="L4522" s="1">
        <v>3200</v>
      </c>
      <c r="M4522" s="1">
        <v>32</v>
      </c>
      <c r="N4522" s="1">
        <v>7648</v>
      </c>
      <c r="O4522" s="1">
        <v>76.5</v>
      </c>
      <c r="P4522" s="1">
        <v>16</v>
      </c>
      <c r="Q4522" s="3">
        <v>1.55</v>
      </c>
      <c r="R4522" s="3">
        <v>2.59</v>
      </c>
      <c r="S4522" s="3">
        <v>4.43</v>
      </c>
      <c r="T4522" s="1">
        <v>1.8399999999999901</v>
      </c>
      <c r="U4522" s="1">
        <v>3400</v>
      </c>
      <c r="V4522" s="1">
        <v>34</v>
      </c>
      <c r="W4522" s="1">
        <v>1006</v>
      </c>
      <c r="X4522" s="1">
        <v>126</v>
      </c>
      <c r="Y4522" s="3">
        <v>6.95</v>
      </c>
      <c r="Z4522" s="3">
        <v>4.34</v>
      </c>
      <c r="AB4522" s="1" t="s">
        <v>2252</v>
      </c>
      <c r="AC4522" s="1" t="s">
        <v>391</v>
      </c>
      <c r="AD4522" s="1" t="s">
        <v>391</v>
      </c>
      <c r="AE4522" s="1">
        <v>4</v>
      </c>
      <c r="AF4522" s="1">
        <v>1</v>
      </c>
      <c r="AG4522" s="1">
        <v>1</v>
      </c>
      <c r="AH4522" s="1" t="s">
        <v>9239</v>
      </c>
      <c r="AI4522" s="1">
        <v>2014</v>
      </c>
      <c r="AJ4522" s="1">
        <v>2017</v>
      </c>
      <c r="AK4522" s="1">
        <v>41230</v>
      </c>
      <c r="AO4522" s="1" t="s">
        <v>9240</v>
      </c>
      <c r="AP4522" s="1" t="s">
        <v>9240</v>
      </c>
      <c r="AQ4522" s="1">
        <v>41230</v>
      </c>
      <c r="AR4522" s="2"/>
      <c r="AS4522" s="1">
        <f t="shared" ref="AS4522:AS4529" si="876">IF(AT4522&gt;0,1,0)</f>
        <v>0</v>
      </c>
      <c r="AT4522" s="1">
        <f t="shared" ref="AT4522:AT4529" si="877">AU4522+AV4522</f>
        <v>0</v>
      </c>
      <c r="AU4522" s="1">
        <v>0</v>
      </c>
      <c r="AV4522" s="1">
        <v>0</v>
      </c>
      <c r="AW4522" s="1">
        <f t="shared" ref="AW4522:AW4529" si="878">IF(AX4522&gt;0,1,0)</f>
        <v>0</v>
      </c>
      <c r="AX4522" s="1">
        <f t="shared" ref="AX4522:AX4529" si="879">SUM(AY4522+AZ4522)</f>
        <v>0</v>
      </c>
      <c r="AY4522" s="1">
        <v>0</v>
      </c>
      <c r="AZ4522" s="1">
        <v>0</v>
      </c>
      <c r="BA4522" s="1">
        <v>41230</v>
      </c>
    </row>
    <row r="4523" spans="1:53" x14ac:dyDescent="0.3">
      <c r="A4523" s="1" t="s">
        <v>14103</v>
      </c>
      <c r="B4523" s="1">
        <v>2008</v>
      </c>
      <c r="C4523" s="1" t="s">
        <v>398</v>
      </c>
      <c r="D4523" s="1" t="s">
        <v>399</v>
      </c>
      <c r="E4523" s="1" t="s">
        <v>399</v>
      </c>
      <c r="F4523" s="1" t="s">
        <v>362</v>
      </c>
      <c r="G4523" s="1">
        <v>6006</v>
      </c>
      <c r="H4523" s="1">
        <v>72.75</v>
      </c>
      <c r="I4523" s="1">
        <v>202</v>
      </c>
      <c r="J4523" s="1">
        <v>938</v>
      </c>
      <c r="K4523" s="1">
        <v>9.375</v>
      </c>
      <c r="L4523" s="1">
        <v>3300</v>
      </c>
      <c r="M4523" s="1">
        <v>33</v>
      </c>
      <c r="P4523" s="1">
        <v>10</v>
      </c>
      <c r="Q4523" s="3">
        <v>1.51</v>
      </c>
      <c r="R4523" s="3">
        <v>2.56</v>
      </c>
      <c r="S4523" s="3">
        <v>4.4400000000000004</v>
      </c>
      <c r="T4523" s="1">
        <v>1.88</v>
      </c>
      <c r="U4523" s="1">
        <v>3800</v>
      </c>
      <c r="V4523" s="1">
        <v>38</v>
      </c>
      <c r="W4523" s="1">
        <v>1011</v>
      </c>
      <c r="X4523" s="1">
        <v>131</v>
      </c>
      <c r="Y4523" s="3">
        <v>6.82</v>
      </c>
      <c r="Z4523" s="3">
        <v>4.22</v>
      </c>
      <c r="AB4523" s="1" t="s">
        <v>3256</v>
      </c>
      <c r="AC4523" s="1" t="s">
        <v>96</v>
      </c>
      <c r="AD4523" s="1" t="s">
        <v>96</v>
      </c>
      <c r="AE4523" s="1">
        <v>20</v>
      </c>
      <c r="AF4523" s="1">
        <v>1</v>
      </c>
      <c r="AG4523" s="1">
        <v>1</v>
      </c>
      <c r="AH4523" s="1" t="s">
        <v>14104</v>
      </c>
      <c r="AI4523" s="1">
        <v>2008</v>
      </c>
      <c r="AJ4523" s="1">
        <v>2019</v>
      </c>
      <c r="AK4523" s="1">
        <v>33101</v>
      </c>
      <c r="AO4523" s="1" t="s">
        <v>14105</v>
      </c>
      <c r="AP4523" s="1" t="s">
        <v>14105</v>
      </c>
      <c r="AQ4523" s="1">
        <v>33101</v>
      </c>
      <c r="AR4523" s="2"/>
      <c r="AS4523" s="1">
        <f t="shared" si="876"/>
        <v>1</v>
      </c>
      <c r="AT4523" s="1">
        <f t="shared" si="877"/>
        <v>5</v>
      </c>
      <c r="AU4523" s="1">
        <v>5</v>
      </c>
      <c r="AV4523" s="1">
        <v>0</v>
      </c>
      <c r="AW4523" s="1">
        <f t="shared" si="878"/>
        <v>1</v>
      </c>
      <c r="AX4523" s="1">
        <f t="shared" si="879"/>
        <v>2</v>
      </c>
      <c r="AY4523" s="1">
        <v>1</v>
      </c>
      <c r="AZ4523" s="1">
        <v>1</v>
      </c>
      <c r="BA4523" s="1">
        <v>33101</v>
      </c>
    </row>
    <row r="4524" spans="1:53" x14ac:dyDescent="0.3">
      <c r="A4524" s="1" t="s">
        <v>14917</v>
      </c>
      <c r="B4524" s="1">
        <v>2008</v>
      </c>
      <c r="C4524" s="1" t="s">
        <v>672</v>
      </c>
      <c r="D4524" s="1" t="s">
        <v>673</v>
      </c>
      <c r="E4524" s="1" t="s">
        <v>673</v>
      </c>
      <c r="F4524" s="1" t="s">
        <v>5006</v>
      </c>
      <c r="G4524" s="1">
        <v>6006</v>
      </c>
      <c r="H4524" s="1">
        <v>72.75</v>
      </c>
      <c r="I4524" s="1">
        <v>194</v>
      </c>
      <c r="J4524" s="1">
        <v>968</v>
      </c>
      <c r="K4524" s="1">
        <v>9.75</v>
      </c>
      <c r="L4524" s="1">
        <v>3168</v>
      </c>
      <c r="M4524" s="1">
        <v>31.75</v>
      </c>
      <c r="P4524" s="1">
        <v>19</v>
      </c>
      <c r="Q4524" s="3">
        <v>1.51</v>
      </c>
      <c r="R4524" s="3">
        <v>2.56</v>
      </c>
      <c r="S4524" s="3">
        <v>4.4400000000000004</v>
      </c>
      <c r="T4524" s="1">
        <v>1.88</v>
      </c>
      <c r="U4524" s="1">
        <v>3712</v>
      </c>
      <c r="V4524" s="1">
        <v>37.5</v>
      </c>
      <c r="W4524" s="1">
        <v>1008</v>
      </c>
      <c r="X4524" s="1">
        <v>128</v>
      </c>
      <c r="Y4524" s="3">
        <v>6.67</v>
      </c>
      <c r="Z4524" s="3">
        <v>3.96</v>
      </c>
      <c r="AA4524" s="3">
        <v>10.87</v>
      </c>
      <c r="AB4524" s="1" t="s">
        <v>3364</v>
      </c>
      <c r="AC4524" s="1" t="s">
        <v>3301</v>
      </c>
      <c r="AD4524" s="1" t="s">
        <v>121</v>
      </c>
      <c r="AE4524" s="1">
        <v>125</v>
      </c>
      <c r="AF4524" s="1">
        <v>4</v>
      </c>
      <c r="AG4524" s="1">
        <v>3</v>
      </c>
      <c r="AH4524" s="1" t="s">
        <v>14918</v>
      </c>
      <c r="AI4524" s="1">
        <v>2008</v>
      </c>
      <c r="AK4524" s="1">
        <v>33206</v>
      </c>
      <c r="AO4524" s="1" t="s">
        <v>14919</v>
      </c>
      <c r="AP4524" s="1" t="s">
        <v>14919</v>
      </c>
      <c r="AQ4524" s="1">
        <v>33206</v>
      </c>
      <c r="AR4524" s="2"/>
      <c r="AS4524" s="1">
        <f t="shared" si="876"/>
        <v>0</v>
      </c>
      <c r="AT4524" s="1">
        <f t="shared" si="877"/>
        <v>0</v>
      </c>
      <c r="AU4524" s="1">
        <v>0</v>
      </c>
      <c r="AV4524" s="1">
        <v>0</v>
      </c>
      <c r="AW4524" s="1">
        <f t="shared" si="878"/>
        <v>0</v>
      </c>
      <c r="AX4524" s="1">
        <f t="shared" si="879"/>
        <v>0</v>
      </c>
      <c r="AY4524" s="1">
        <v>0</v>
      </c>
      <c r="AZ4524" s="1">
        <v>0</v>
      </c>
      <c r="BA4524" s="1">
        <v>33206</v>
      </c>
    </row>
    <row r="4525" spans="1:53" x14ac:dyDescent="0.3">
      <c r="A4525" s="1" t="s">
        <v>7356</v>
      </c>
      <c r="B4525" s="1">
        <v>2015</v>
      </c>
      <c r="C4525" s="1" t="s">
        <v>398</v>
      </c>
      <c r="D4525" s="1" t="s">
        <v>399</v>
      </c>
      <c r="E4525" s="1" t="s">
        <v>399</v>
      </c>
      <c r="F4525" s="1" t="s">
        <v>472</v>
      </c>
      <c r="G4525" s="1">
        <v>6006</v>
      </c>
      <c r="H4525" s="1">
        <v>72.75</v>
      </c>
      <c r="I4525" s="1">
        <v>205</v>
      </c>
      <c r="J4525" s="1">
        <v>948</v>
      </c>
      <c r="K4525" s="1">
        <v>9.5</v>
      </c>
      <c r="L4525" s="1">
        <v>3148</v>
      </c>
      <c r="M4525" s="1">
        <v>31.5</v>
      </c>
      <c r="N4525" s="1">
        <v>7818</v>
      </c>
      <c r="O4525" s="1">
        <v>78.125</v>
      </c>
      <c r="P4525" s="1">
        <v>19</v>
      </c>
      <c r="Q4525" s="3">
        <v>1.56</v>
      </c>
      <c r="R4525" s="3">
        <v>2.61</v>
      </c>
      <c r="S4525" s="3">
        <v>4.45</v>
      </c>
      <c r="T4525" s="1">
        <v>1.84</v>
      </c>
      <c r="U4525" s="1">
        <v>3900</v>
      </c>
      <c r="V4525" s="1">
        <v>39</v>
      </c>
      <c r="W4525" s="1">
        <v>1005</v>
      </c>
      <c r="X4525" s="1">
        <v>125</v>
      </c>
      <c r="Y4525" s="3">
        <v>6.7</v>
      </c>
      <c r="Z4525" s="3">
        <v>3.97</v>
      </c>
      <c r="AA4525" s="3">
        <v>11.48</v>
      </c>
      <c r="AB4525" s="1" t="s">
        <v>3293</v>
      </c>
      <c r="AC4525" s="1" t="s">
        <v>67</v>
      </c>
      <c r="AD4525" s="1" t="s">
        <v>67</v>
      </c>
      <c r="AE4525" s="1">
        <v>47</v>
      </c>
      <c r="AF4525" s="1">
        <v>2</v>
      </c>
      <c r="AG4525" s="1">
        <v>2</v>
      </c>
      <c r="AH4525" s="1" t="s">
        <v>7357</v>
      </c>
      <c r="AI4525" s="1">
        <v>2015</v>
      </c>
      <c r="AJ4525" s="1">
        <v>2018</v>
      </c>
      <c r="AK4525" s="1">
        <v>42390</v>
      </c>
      <c r="AO4525" s="1" t="s">
        <v>7358</v>
      </c>
      <c r="AP4525" s="1" t="s">
        <v>7358</v>
      </c>
      <c r="AQ4525" s="1">
        <v>42390</v>
      </c>
      <c r="AR4525" s="2"/>
      <c r="AS4525" s="1">
        <f t="shared" si="876"/>
        <v>0</v>
      </c>
      <c r="AT4525" s="1">
        <f t="shared" si="877"/>
        <v>0</v>
      </c>
      <c r="AU4525" s="1">
        <v>0</v>
      </c>
      <c r="AV4525" s="1">
        <v>0</v>
      </c>
      <c r="AW4525" s="1">
        <f t="shared" si="878"/>
        <v>0</v>
      </c>
      <c r="AX4525" s="1">
        <f t="shared" si="879"/>
        <v>0</v>
      </c>
      <c r="AY4525" s="1">
        <v>0</v>
      </c>
      <c r="AZ4525" s="1">
        <v>0</v>
      </c>
      <c r="BA4525" s="1">
        <v>42390</v>
      </c>
    </row>
    <row r="4526" spans="1:53" x14ac:dyDescent="0.3">
      <c r="A4526" s="1" t="s">
        <v>5364</v>
      </c>
      <c r="B4526" s="1">
        <v>2017</v>
      </c>
      <c r="C4526" s="1" t="s">
        <v>513</v>
      </c>
      <c r="D4526" s="1" t="s">
        <v>399</v>
      </c>
      <c r="E4526" s="1" t="s">
        <v>399</v>
      </c>
      <c r="F4526" s="1" t="s">
        <v>125</v>
      </c>
      <c r="G4526" s="1">
        <v>6006</v>
      </c>
      <c r="H4526" s="1">
        <v>72.75</v>
      </c>
      <c r="I4526" s="1">
        <v>216</v>
      </c>
      <c r="J4526" s="1">
        <v>938</v>
      </c>
      <c r="K4526" s="1">
        <v>9.3800000000000008</v>
      </c>
      <c r="L4526" s="1">
        <v>3218</v>
      </c>
      <c r="M4526" s="1">
        <v>32.130000000000003</v>
      </c>
      <c r="N4526" s="1">
        <v>7748</v>
      </c>
      <c r="O4526" s="1">
        <v>77.5</v>
      </c>
      <c r="P4526" s="1">
        <v>17</v>
      </c>
      <c r="Q4526" s="3">
        <v>1.53</v>
      </c>
      <c r="S4526" s="3">
        <v>4.47</v>
      </c>
      <c r="U4526" s="1">
        <v>3312</v>
      </c>
      <c r="V4526" s="1">
        <v>33.5</v>
      </c>
      <c r="W4526" s="1">
        <v>907</v>
      </c>
      <c r="X4526" s="1">
        <v>115</v>
      </c>
      <c r="Y4526" s="3">
        <v>6.96</v>
      </c>
      <c r="Z4526" s="3">
        <v>4.2699999999999996</v>
      </c>
      <c r="AB4526" s="1" t="s">
        <v>3240</v>
      </c>
      <c r="AC4526" s="1" t="s">
        <v>139</v>
      </c>
      <c r="AD4526" s="1" t="s">
        <v>139</v>
      </c>
      <c r="AE4526" s="1">
        <v>95</v>
      </c>
      <c r="AF4526" s="1">
        <v>3</v>
      </c>
      <c r="AG4526" s="1">
        <v>2</v>
      </c>
      <c r="AH4526" s="1" t="s">
        <v>5365</v>
      </c>
      <c r="AI4526" s="1">
        <v>2017</v>
      </c>
      <c r="AJ4526" s="1">
        <v>2020</v>
      </c>
      <c r="AK4526" s="1">
        <v>44907</v>
      </c>
      <c r="AO4526" s="1" t="s">
        <v>5366</v>
      </c>
      <c r="AP4526" s="1" t="s">
        <v>5366</v>
      </c>
      <c r="AQ4526" s="1">
        <v>44907</v>
      </c>
      <c r="AR4526" s="2"/>
      <c r="AS4526" s="1">
        <f t="shared" si="876"/>
        <v>0</v>
      </c>
      <c r="AT4526" s="1">
        <f t="shared" si="877"/>
        <v>0</v>
      </c>
      <c r="AU4526" s="1">
        <v>0</v>
      </c>
      <c r="AV4526" s="1">
        <v>0</v>
      </c>
      <c r="AW4526" s="1">
        <f t="shared" si="878"/>
        <v>0</v>
      </c>
      <c r="AX4526" s="1">
        <f t="shared" si="879"/>
        <v>0</v>
      </c>
      <c r="AY4526" s="1">
        <v>0</v>
      </c>
      <c r="AZ4526" s="1">
        <v>0</v>
      </c>
      <c r="BA4526" s="1">
        <v>44907</v>
      </c>
    </row>
    <row r="4527" spans="1:53" x14ac:dyDescent="0.3">
      <c r="A4527" s="1" t="s">
        <v>6701</v>
      </c>
      <c r="B4527" s="1">
        <v>2016</v>
      </c>
      <c r="C4527" s="1" t="s">
        <v>276</v>
      </c>
      <c r="D4527" s="1" t="s">
        <v>276</v>
      </c>
      <c r="E4527" s="1" t="s">
        <v>276</v>
      </c>
      <c r="F4527" s="1" t="s">
        <v>192</v>
      </c>
      <c r="G4527" s="1">
        <v>6006</v>
      </c>
      <c r="H4527" s="1">
        <v>72.75</v>
      </c>
      <c r="I4527" s="1">
        <v>232</v>
      </c>
      <c r="J4527" s="1">
        <v>968</v>
      </c>
      <c r="K4527" s="1">
        <v>9.75</v>
      </c>
      <c r="L4527" s="1">
        <v>3328</v>
      </c>
      <c r="M4527" s="1">
        <v>33.25</v>
      </c>
      <c r="N4527" s="1">
        <v>7928</v>
      </c>
      <c r="O4527" s="1">
        <v>79.25</v>
      </c>
      <c r="P4527" s="1">
        <v>17</v>
      </c>
      <c r="Q4527" s="3">
        <v>1.55</v>
      </c>
      <c r="S4527" s="3">
        <v>4.47</v>
      </c>
      <c r="U4527" s="1">
        <v>3512</v>
      </c>
      <c r="V4527" s="1">
        <v>35.5</v>
      </c>
      <c r="W4527" s="1">
        <v>1101</v>
      </c>
      <c r="X4527" s="1">
        <v>133</v>
      </c>
      <c r="Y4527" s="3">
        <v>7.12</v>
      </c>
      <c r="Z4527" s="3">
        <v>4.2</v>
      </c>
      <c r="AB4527" s="1" t="s">
        <v>3240</v>
      </c>
      <c r="AC4527" s="1" t="s">
        <v>219</v>
      </c>
      <c r="AD4527" s="1" t="s">
        <v>219</v>
      </c>
      <c r="AE4527" s="1">
        <v>20</v>
      </c>
      <c r="AF4527" s="1">
        <v>1</v>
      </c>
      <c r="AG4527" s="1">
        <v>1</v>
      </c>
      <c r="AH4527" s="1" t="s">
        <v>6702</v>
      </c>
      <c r="AI4527" s="1">
        <v>2016</v>
      </c>
      <c r="AJ4527" s="1">
        <v>2020</v>
      </c>
      <c r="AK4527" s="1">
        <v>43309</v>
      </c>
      <c r="AO4527" s="1" t="s">
        <v>6703</v>
      </c>
      <c r="AP4527" s="1" t="s">
        <v>6703</v>
      </c>
      <c r="AQ4527" s="1">
        <v>43309</v>
      </c>
      <c r="AR4527" s="2"/>
      <c r="AS4527" s="1">
        <f t="shared" si="876"/>
        <v>0</v>
      </c>
      <c r="AT4527" s="1">
        <f t="shared" si="877"/>
        <v>0</v>
      </c>
      <c r="AU4527" s="1">
        <v>0</v>
      </c>
      <c r="AV4527" s="1">
        <v>0</v>
      </c>
      <c r="AW4527" s="1">
        <f t="shared" si="878"/>
        <v>0</v>
      </c>
      <c r="AX4527" s="1">
        <f t="shared" si="879"/>
        <v>0</v>
      </c>
      <c r="AY4527" s="1">
        <v>0</v>
      </c>
      <c r="AZ4527" s="1">
        <v>0</v>
      </c>
      <c r="BA4527" s="1">
        <v>43309</v>
      </c>
    </row>
    <row r="4528" spans="1:53" x14ac:dyDescent="0.3">
      <c r="A4528" s="1" t="s">
        <v>7996</v>
      </c>
      <c r="B4528" s="1">
        <v>2015</v>
      </c>
      <c r="C4528" s="1" t="s">
        <v>1081</v>
      </c>
      <c r="D4528" s="1" t="s">
        <v>1081</v>
      </c>
      <c r="E4528" s="1" t="s">
        <v>1081</v>
      </c>
      <c r="F4528" s="1" t="s">
        <v>579</v>
      </c>
      <c r="G4528" s="1">
        <v>6006</v>
      </c>
      <c r="H4528" s="1">
        <v>72.75</v>
      </c>
      <c r="I4528" s="1">
        <v>230</v>
      </c>
      <c r="J4528" s="1">
        <v>968</v>
      </c>
      <c r="K4528" s="1">
        <v>9.75</v>
      </c>
      <c r="L4528" s="1">
        <v>3300</v>
      </c>
      <c r="M4528" s="1">
        <v>33</v>
      </c>
      <c r="N4528" s="1">
        <v>8038</v>
      </c>
      <c r="O4528" s="1">
        <v>80.375</v>
      </c>
      <c r="P4528" s="1">
        <v>16</v>
      </c>
      <c r="Q4528" s="3">
        <v>1.6</v>
      </c>
      <c r="R4528" s="3">
        <v>2.66</v>
      </c>
      <c r="S4528" s="3">
        <v>4.4800000000000004</v>
      </c>
      <c r="T4528" s="1">
        <v>1.82</v>
      </c>
      <c r="U4528" s="1">
        <v>3312</v>
      </c>
      <c r="V4528" s="1">
        <v>33.5</v>
      </c>
      <c r="W4528" s="1">
        <v>909</v>
      </c>
      <c r="X4528" s="1">
        <v>117</v>
      </c>
      <c r="Y4528" s="3">
        <v>7.16</v>
      </c>
      <c r="Z4528" s="3">
        <v>4.46</v>
      </c>
      <c r="AB4528" s="1" t="s">
        <v>2252</v>
      </c>
      <c r="AC4528" s="1" t="s">
        <v>391</v>
      </c>
      <c r="AD4528" s="1" t="s">
        <v>391</v>
      </c>
      <c r="AE4528" s="1">
        <v>155</v>
      </c>
      <c r="AF4528" s="1">
        <v>5</v>
      </c>
      <c r="AG4528" s="1">
        <v>3</v>
      </c>
      <c r="AH4528" s="1" t="s">
        <v>7997</v>
      </c>
      <c r="AI4528" s="1">
        <v>2015</v>
      </c>
      <c r="AK4528" s="1">
        <v>42498</v>
      </c>
      <c r="AO4528" s="1" t="s">
        <v>7998</v>
      </c>
      <c r="AP4528" s="1" t="s">
        <v>7998</v>
      </c>
      <c r="AQ4528" s="1">
        <v>42498</v>
      </c>
      <c r="AR4528" s="2"/>
      <c r="AS4528" s="1">
        <f t="shared" si="876"/>
        <v>0</v>
      </c>
      <c r="AT4528" s="1">
        <f t="shared" si="877"/>
        <v>0</v>
      </c>
      <c r="AU4528" s="1">
        <v>0</v>
      </c>
      <c r="AV4528" s="1">
        <v>0</v>
      </c>
      <c r="AW4528" s="1">
        <f t="shared" si="878"/>
        <v>0</v>
      </c>
      <c r="AX4528" s="1">
        <f t="shared" si="879"/>
        <v>0</v>
      </c>
      <c r="AY4528" s="1">
        <v>0</v>
      </c>
      <c r="AZ4528" s="1">
        <v>0</v>
      </c>
      <c r="BA4528" s="1">
        <v>42498</v>
      </c>
    </row>
    <row r="4529" spans="1:53" x14ac:dyDescent="0.3">
      <c r="A4529" s="1" t="s">
        <v>15177</v>
      </c>
      <c r="B4529" s="1">
        <v>2007</v>
      </c>
      <c r="C4529" s="1" t="s">
        <v>398</v>
      </c>
      <c r="D4529" s="1" t="s">
        <v>399</v>
      </c>
      <c r="E4529" s="1" t="s">
        <v>399</v>
      </c>
      <c r="F4529" s="1" t="s">
        <v>657</v>
      </c>
      <c r="G4529" s="1">
        <v>6006</v>
      </c>
      <c r="H4529" s="1">
        <v>72.75</v>
      </c>
      <c r="I4529" s="1">
        <v>203</v>
      </c>
      <c r="J4529" s="1">
        <v>1028</v>
      </c>
      <c r="K4529" s="1">
        <v>10.25</v>
      </c>
      <c r="L4529" s="1">
        <v>3228</v>
      </c>
      <c r="M4529" s="1">
        <v>32.25</v>
      </c>
      <c r="P4529" s="1">
        <v>17</v>
      </c>
      <c r="Q4529" s="3">
        <v>1.59</v>
      </c>
      <c r="R4529" s="3">
        <v>2.61</v>
      </c>
      <c r="S4529" s="3">
        <v>4.4800000000000004</v>
      </c>
      <c r="T4529" s="1">
        <v>1.87</v>
      </c>
      <c r="U4529" s="1">
        <v>3600</v>
      </c>
      <c r="V4529" s="1">
        <v>36</v>
      </c>
      <c r="W4529" s="1">
        <v>1009</v>
      </c>
      <c r="X4529" s="1">
        <v>129</v>
      </c>
      <c r="Y4529" s="3">
        <v>6.61</v>
      </c>
      <c r="Z4529" s="3">
        <v>4.17</v>
      </c>
      <c r="AA4529" s="3">
        <v>11.5</v>
      </c>
      <c r="AB4529" s="1" t="s">
        <v>9424</v>
      </c>
      <c r="AC4529" s="1" t="s">
        <v>116</v>
      </c>
      <c r="AD4529" s="1" t="s">
        <v>116</v>
      </c>
      <c r="AE4529" s="1">
        <v>72</v>
      </c>
      <c r="AF4529" s="1">
        <v>3</v>
      </c>
      <c r="AG4529" s="1">
        <v>2</v>
      </c>
      <c r="AH4529" s="1" t="s">
        <v>15178</v>
      </c>
      <c r="AI4529" s="1">
        <v>2007</v>
      </c>
      <c r="AK4529" s="1">
        <v>32265</v>
      </c>
      <c r="AO4529" s="1" t="s">
        <v>15179</v>
      </c>
      <c r="AP4529" s="1" t="s">
        <v>15179</v>
      </c>
      <c r="AQ4529" s="1">
        <v>32265</v>
      </c>
      <c r="AR4529" s="2"/>
      <c r="AS4529" s="1">
        <f t="shared" si="876"/>
        <v>0</v>
      </c>
      <c r="AT4529" s="1">
        <f t="shared" si="877"/>
        <v>0</v>
      </c>
      <c r="AU4529" s="1">
        <v>0</v>
      </c>
      <c r="AV4529" s="1">
        <v>0</v>
      </c>
      <c r="AW4529" s="1">
        <f t="shared" si="878"/>
        <v>0</v>
      </c>
      <c r="AX4529" s="1">
        <f t="shared" si="879"/>
        <v>0</v>
      </c>
      <c r="AY4529" s="1">
        <v>0</v>
      </c>
      <c r="AZ4529" s="1">
        <v>0</v>
      </c>
      <c r="BA4529" s="1">
        <v>32265</v>
      </c>
    </row>
    <row r="4530" spans="1:53" x14ac:dyDescent="0.3">
      <c r="A4530" s="1" t="s">
        <v>3140</v>
      </c>
      <c r="B4530" s="1">
        <v>2020</v>
      </c>
      <c r="C4530" s="1" t="s">
        <v>672</v>
      </c>
      <c r="D4530" s="1" t="s">
        <v>673</v>
      </c>
      <c r="E4530" s="1" t="s">
        <v>673</v>
      </c>
      <c r="F4530" s="1" t="s">
        <v>517</v>
      </c>
      <c r="G4530" s="1">
        <v>6006</v>
      </c>
      <c r="H4530" s="1">
        <v>72.75</v>
      </c>
      <c r="I4530" s="1">
        <v>197</v>
      </c>
      <c r="J4530" s="1">
        <v>968</v>
      </c>
      <c r="K4530" s="1">
        <v>9.75</v>
      </c>
      <c r="L4530" s="1">
        <v>3238</v>
      </c>
      <c r="M4530" s="1">
        <v>32.375</v>
      </c>
      <c r="N4530" s="1">
        <v>7700</v>
      </c>
      <c r="O4530" s="1">
        <v>77</v>
      </c>
      <c r="P4530" s="1" t="s">
        <v>2196</v>
      </c>
      <c r="Q4530" s="3">
        <v>1.53</v>
      </c>
      <c r="S4530" s="3">
        <v>4.5</v>
      </c>
      <c r="U4530" s="1">
        <v>3600</v>
      </c>
      <c r="V4530" s="1">
        <v>36</v>
      </c>
      <c r="W4530" s="1">
        <v>909</v>
      </c>
      <c r="X4530" s="1">
        <v>117</v>
      </c>
      <c r="Y4530" s="3" t="s">
        <v>2196</v>
      </c>
      <c r="Z4530" s="3" t="s">
        <v>2196</v>
      </c>
      <c r="AC4530"/>
      <c r="AD4530"/>
      <c r="AE4530"/>
      <c r="AF4530"/>
      <c r="AG4530">
        <v>4</v>
      </c>
      <c r="AH4530" s="1" t="s">
        <v>3141</v>
      </c>
      <c r="AI4530" s="1">
        <v>2020</v>
      </c>
      <c r="AL4530" s="1" t="s">
        <v>3142</v>
      </c>
      <c r="AN4530" s="1" t="s">
        <v>750</v>
      </c>
      <c r="AR4530" s="2"/>
    </row>
    <row r="4531" spans="1:53" x14ac:dyDescent="0.3">
      <c r="A4531" s="1" t="s">
        <v>6379</v>
      </c>
      <c r="B4531" s="1">
        <v>2016</v>
      </c>
      <c r="C4531" s="1" t="s">
        <v>398</v>
      </c>
      <c r="D4531" s="1" t="s">
        <v>398</v>
      </c>
      <c r="E4531" s="1" t="s">
        <v>399</v>
      </c>
      <c r="F4531" s="1" t="s">
        <v>6380</v>
      </c>
      <c r="G4531" s="1">
        <v>6006</v>
      </c>
      <c r="H4531" s="1">
        <v>72.75</v>
      </c>
      <c r="I4531" s="1">
        <v>211</v>
      </c>
      <c r="J4531" s="1">
        <v>918</v>
      </c>
      <c r="K4531" s="1">
        <v>9.125</v>
      </c>
      <c r="L4531" s="1">
        <v>3308</v>
      </c>
      <c r="M4531" s="1">
        <v>33</v>
      </c>
      <c r="N4531" s="1">
        <v>7858</v>
      </c>
      <c r="O4531" s="1">
        <v>78.625</v>
      </c>
      <c r="P4531" s="1">
        <v>16</v>
      </c>
      <c r="Q4531" s="3">
        <v>1.53</v>
      </c>
      <c r="S4531" s="3">
        <v>4.5</v>
      </c>
      <c r="U4531" s="1">
        <v>3600</v>
      </c>
      <c r="V4531" s="1">
        <v>36</v>
      </c>
      <c r="W4531" s="1">
        <v>1004</v>
      </c>
      <c r="X4531" s="1">
        <v>124</v>
      </c>
      <c r="Y4531" s="3">
        <v>6.91</v>
      </c>
      <c r="Z4531" s="3">
        <v>4.21</v>
      </c>
      <c r="AA4531" s="3">
        <v>11.49</v>
      </c>
      <c r="AB4531" s="1" t="s">
        <v>5613</v>
      </c>
      <c r="AC4531" s="1" t="s">
        <v>319</v>
      </c>
      <c r="AD4531" s="1" t="s">
        <v>319</v>
      </c>
      <c r="AE4531" s="1">
        <v>62</v>
      </c>
      <c r="AF4531" s="1">
        <v>2</v>
      </c>
      <c r="AG4531" s="1">
        <v>2</v>
      </c>
      <c r="AH4531" s="1" t="s">
        <v>6381</v>
      </c>
      <c r="AI4531" s="1">
        <v>2016</v>
      </c>
      <c r="AJ4531" s="1">
        <v>2019</v>
      </c>
      <c r="AK4531" s="1">
        <v>43351</v>
      </c>
      <c r="AO4531" s="1" t="s">
        <v>6382</v>
      </c>
      <c r="AP4531" s="1" t="s">
        <v>6382</v>
      </c>
      <c r="AQ4531" s="1">
        <v>43351</v>
      </c>
      <c r="AR4531" s="2"/>
      <c r="AS4531" s="1">
        <f t="shared" ref="AS4531:AS4538" si="880">IF(AT4531&gt;0,1,0)</f>
        <v>0</v>
      </c>
      <c r="AT4531" s="1">
        <f t="shared" ref="AT4531:AT4538" si="881">AU4531+AV4531</f>
        <v>0</v>
      </c>
      <c r="AU4531" s="1">
        <v>0</v>
      </c>
      <c r="AV4531" s="1">
        <v>0</v>
      </c>
      <c r="AW4531" s="1">
        <f t="shared" ref="AW4531:AW4538" si="882">IF(AX4531&gt;0,1,0)</f>
        <v>0</v>
      </c>
      <c r="AX4531" s="1">
        <f t="shared" ref="AX4531:AX4538" si="883">SUM(AY4531+AZ4531)</f>
        <v>0</v>
      </c>
      <c r="AY4531" s="1">
        <v>0</v>
      </c>
      <c r="AZ4531" s="1">
        <v>0</v>
      </c>
      <c r="BA4531" s="1">
        <v>43351</v>
      </c>
    </row>
    <row r="4532" spans="1:53" x14ac:dyDescent="0.3">
      <c r="A4532" s="1" t="s">
        <v>5234</v>
      </c>
      <c r="B4532" s="1">
        <v>2018</v>
      </c>
      <c r="C4532" s="1" t="s">
        <v>672</v>
      </c>
      <c r="D4532" s="1" t="s">
        <v>673</v>
      </c>
      <c r="E4532" s="1" t="s">
        <v>673</v>
      </c>
      <c r="F4532" s="1" t="s">
        <v>782</v>
      </c>
      <c r="G4532" s="1">
        <v>6006</v>
      </c>
      <c r="H4532" s="1">
        <v>72.75</v>
      </c>
      <c r="I4532" s="1">
        <v>199</v>
      </c>
      <c r="J4532" s="1">
        <v>900</v>
      </c>
      <c r="K4532" s="1">
        <v>9</v>
      </c>
      <c r="L4532" s="1">
        <v>3138</v>
      </c>
      <c r="M4532" s="1">
        <v>31.375</v>
      </c>
      <c r="N4532" s="1">
        <v>7368</v>
      </c>
      <c r="O4532" s="1">
        <v>73.75</v>
      </c>
      <c r="P4532" s="1">
        <v>19</v>
      </c>
      <c r="Q4532" s="3">
        <v>1.53</v>
      </c>
      <c r="S4532" s="3">
        <v>4.51</v>
      </c>
      <c r="U4532" s="1">
        <v>3412</v>
      </c>
      <c r="V4532" s="1">
        <v>34.5</v>
      </c>
      <c r="W4532" s="1">
        <v>1004</v>
      </c>
      <c r="X4532" s="1">
        <v>124</v>
      </c>
      <c r="AB4532" s="1" t="s">
        <v>3300</v>
      </c>
      <c r="AC4532" s="1" t="s">
        <v>72</v>
      </c>
      <c r="AD4532" s="1" t="s">
        <v>72</v>
      </c>
      <c r="AG4532" s="1">
        <v>4</v>
      </c>
      <c r="AL4532" s="1" t="s">
        <v>5235</v>
      </c>
      <c r="AO4532" s="1" t="s">
        <v>5236</v>
      </c>
      <c r="AR4532" s="2"/>
      <c r="AS4532" s="1">
        <f t="shared" si="880"/>
        <v>0</v>
      </c>
      <c r="AT4532" s="1">
        <f t="shared" si="881"/>
        <v>0</v>
      </c>
      <c r="AU4532" s="1">
        <v>0</v>
      </c>
      <c r="AV4532" s="1">
        <v>0</v>
      </c>
      <c r="AW4532" s="1">
        <f t="shared" si="882"/>
        <v>0</v>
      </c>
      <c r="AX4532" s="1">
        <f t="shared" si="883"/>
        <v>0</v>
      </c>
      <c r="AY4532" s="1">
        <v>0</v>
      </c>
      <c r="AZ4532" s="1">
        <v>0</v>
      </c>
    </row>
    <row r="4533" spans="1:53" x14ac:dyDescent="0.3">
      <c r="A4533" s="1" t="s">
        <v>5288</v>
      </c>
      <c r="B4533" s="1">
        <v>2018</v>
      </c>
      <c r="C4533" s="1" t="s">
        <v>672</v>
      </c>
      <c r="D4533" s="1" t="s">
        <v>673</v>
      </c>
      <c r="E4533" s="1" t="s">
        <v>673</v>
      </c>
      <c r="F4533" s="1" t="s">
        <v>2045</v>
      </c>
      <c r="G4533" s="1">
        <v>6006</v>
      </c>
      <c r="H4533" s="1">
        <v>72.75</v>
      </c>
      <c r="I4533" s="1">
        <v>205</v>
      </c>
      <c r="J4533" s="1">
        <v>928</v>
      </c>
      <c r="K4533" s="1">
        <v>9.25</v>
      </c>
      <c r="L4533" s="1">
        <v>3148</v>
      </c>
      <c r="M4533" s="1">
        <v>31.5</v>
      </c>
      <c r="N4533" s="1">
        <v>7358</v>
      </c>
      <c r="O4533" s="1">
        <v>73.625</v>
      </c>
      <c r="P4533" s="1">
        <v>10</v>
      </c>
      <c r="Q4533" s="3">
        <v>1.53</v>
      </c>
      <c r="S4533" s="3">
        <v>4.51</v>
      </c>
      <c r="U4533" s="1">
        <v>3600</v>
      </c>
      <c r="V4533" s="1">
        <v>36</v>
      </c>
      <c r="W4533" s="1">
        <v>1002</v>
      </c>
      <c r="X4533" s="1">
        <v>122</v>
      </c>
      <c r="Y4533" s="3">
        <v>6.95</v>
      </c>
      <c r="Z4533" s="3">
        <v>4.37</v>
      </c>
      <c r="AA4533" s="3">
        <v>11.84</v>
      </c>
      <c r="AB4533" s="1" t="s">
        <v>3374</v>
      </c>
      <c r="AC4533" s="1" t="s">
        <v>126</v>
      </c>
      <c r="AD4533" s="1" t="s">
        <v>126</v>
      </c>
      <c r="AE4533" s="1">
        <v>81</v>
      </c>
      <c r="AF4533" s="1">
        <v>3</v>
      </c>
      <c r="AG4533" s="1">
        <v>2</v>
      </c>
      <c r="AL4533" s="1" t="s">
        <v>5289</v>
      </c>
      <c r="AO4533" s="1" t="s">
        <v>5290</v>
      </c>
      <c r="AR4533" s="2"/>
      <c r="AS4533" s="1">
        <f t="shared" si="880"/>
        <v>0</v>
      </c>
      <c r="AT4533" s="1">
        <f t="shared" si="881"/>
        <v>0</v>
      </c>
      <c r="AU4533" s="1">
        <v>0</v>
      </c>
      <c r="AV4533" s="1">
        <v>0</v>
      </c>
      <c r="AW4533" s="1">
        <f t="shared" si="882"/>
        <v>0</v>
      </c>
      <c r="AX4533" s="1">
        <f t="shared" si="883"/>
        <v>0</v>
      </c>
      <c r="AY4533" s="1">
        <v>0</v>
      </c>
      <c r="AZ4533" s="1">
        <v>0</v>
      </c>
    </row>
    <row r="4534" spans="1:53" x14ac:dyDescent="0.3">
      <c r="A4534" s="1" t="s">
        <v>6192</v>
      </c>
      <c r="B4534" s="1">
        <v>2017</v>
      </c>
      <c r="C4534" s="1" t="s">
        <v>672</v>
      </c>
      <c r="D4534" s="1" t="s">
        <v>673</v>
      </c>
      <c r="E4534" s="1" t="s">
        <v>673</v>
      </c>
      <c r="F4534" s="1" t="s">
        <v>138</v>
      </c>
      <c r="G4534" s="1">
        <v>6006</v>
      </c>
      <c r="H4534" s="1">
        <v>72.75</v>
      </c>
      <c r="I4534" s="1">
        <v>213</v>
      </c>
      <c r="J4534" s="1">
        <v>928</v>
      </c>
      <c r="K4534" s="1">
        <v>9.25</v>
      </c>
      <c r="L4534" s="1">
        <v>3128</v>
      </c>
      <c r="M4534" s="1">
        <v>31.25</v>
      </c>
      <c r="N4534" s="1">
        <v>7478</v>
      </c>
      <c r="O4534" s="1">
        <v>74.88</v>
      </c>
      <c r="P4534" s="1">
        <v>10</v>
      </c>
      <c r="Q4534" s="3">
        <v>1.54</v>
      </c>
      <c r="S4534" s="3">
        <v>4.51</v>
      </c>
      <c r="U4534" s="1">
        <v>3500</v>
      </c>
      <c r="V4534" s="1">
        <v>35</v>
      </c>
      <c r="W4534" s="1">
        <v>905</v>
      </c>
      <c r="X4534" s="1">
        <v>113</v>
      </c>
      <c r="Y4534" s="3">
        <v>6.99</v>
      </c>
      <c r="Z4534" s="3">
        <v>4.28</v>
      </c>
      <c r="AB4534" s="1" t="s">
        <v>3244</v>
      </c>
      <c r="AC4534" s="1" t="s">
        <v>72</v>
      </c>
      <c r="AD4534" s="1" t="s">
        <v>72</v>
      </c>
      <c r="AG4534" s="1">
        <v>4</v>
      </c>
      <c r="AH4534" s="1" t="s">
        <v>6193</v>
      </c>
      <c r="AI4534" s="1">
        <v>2017</v>
      </c>
      <c r="AJ4534" s="1">
        <v>2019</v>
      </c>
      <c r="AK4534" s="1">
        <v>45309</v>
      </c>
      <c r="AO4534" s="1" t="s">
        <v>6194</v>
      </c>
      <c r="AP4534" s="1" t="s">
        <v>6194</v>
      </c>
      <c r="AQ4534" s="1">
        <v>45309</v>
      </c>
      <c r="AR4534" s="2"/>
      <c r="AS4534" s="1">
        <f t="shared" si="880"/>
        <v>0</v>
      </c>
      <c r="AT4534" s="1">
        <f t="shared" si="881"/>
        <v>0</v>
      </c>
      <c r="AU4534" s="1">
        <v>0</v>
      </c>
      <c r="AV4534" s="1">
        <v>0</v>
      </c>
      <c r="AW4534" s="1">
        <f t="shared" si="882"/>
        <v>0</v>
      </c>
      <c r="AX4534" s="1">
        <f t="shared" si="883"/>
        <v>0</v>
      </c>
      <c r="AY4534" s="1">
        <v>0</v>
      </c>
      <c r="AZ4534" s="1">
        <v>0</v>
      </c>
      <c r="BA4534" s="1">
        <v>45309</v>
      </c>
    </row>
    <row r="4535" spans="1:53" x14ac:dyDescent="0.3">
      <c r="A4535" s="1" t="s">
        <v>8226</v>
      </c>
      <c r="B4535" s="1">
        <v>2015</v>
      </c>
      <c r="C4535" s="1" t="s">
        <v>672</v>
      </c>
      <c r="D4535" s="1" t="s">
        <v>673</v>
      </c>
      <c r="E4535" s="1" t="s">
        <v>673</v>
      </c>
      <c r="F4535" s="1" t="s">
        <v>206</v>
      </c>
      <c r="G4535" s="1">
        <v>6006</v>
      </c>
      <c r="H4535" s="1">
        <v>72.75</v>
      </c>
      <c r="I4535" s="1">
        <v>196</v>
      </c>
      <c r="J4535" s="1">
        <v>828</v>
      </c>
      <c r="K4535" s="1">
        <v>8.25</v>
      </c>
      <c r="L4535" s="1">
        <v>2958</v>
      </c>
      <c r="M4535" s="1">
        <v>29.625</v>
      </c>
      <c r="N4535" s="1">
        <v>7228</v>
      </c>
      <c r="O4535" s="1">
        <v>72.25</v>
      </c>
      <c r="Q4535" s="3">
        <v>1.6</v>
      </c>
      <c r="R4535" s="3">
        <v>2.65</v>
      </c>
      <c r="S4535" s="3">
        <v>4.51</v>
      </c>
      <c r="T4535" s="1">
        <v>1.8599999999999901</v>
      </c>
      <c r="U4535" s="1">
        <v>3212</v>
      </c>
      <c r="V4535" s="1">
        <v>32.5</v>
      </c>
      <c r="W4535" s="1">
        <v>911</v>
      </c>
      <c r="X4535" s="1">
        <v>119</v>
      </c>
      <c r="Y4535" s="3">
        <v>7.14</v>
      </c>
      <c r="Z4535" s="3">
        <v>4.28</v>
      </c>
      <c r="AB4535" s="1" t="s">
        <v>3268</v>
      </c>
      <c r="AC4535" s="1" t="s">
        <v>72</v>
      </c>
      <c r="AD4535" s="1" t="s">
        <v>72</v>
      </c>
      <c r="AG4535" s="1">
        <v>4</v>
      </c>
      <c r="AH4535" s="1" t="s">
        <v>8227</v>
      </c>
      <c r="AI4535" s="1">
        <v>2015</v>
      </c>
      <c r="AK4535" s="1">
        <v>43061</v>
      </c>
      <c r="AO4535" s="1" t="s">
        <v>8228</v>
      </c>
      <c r="AP4535" s="1" t="s">
        <v>8228</v>
      </c>
      <c r="AQ4535" s="1">
        <v>43061</v>
      </c>
      <c r="AR4535" s="2"/>
      <c r="AS4535" s="1">
        <f t="shared" si="880"/>
        <v>0</v>
      </c>
      <c r="AT4535" s="1">
        <f t="shared" si="881"/>
        <v>0</v>
      </c>
      <c r="AU4535" s="1">
        <v>0</v>
      </c>
      <c r="AV4535" s="1">
        <v>0</v>
      </c>
      <c r="AW4535" s="1">
        <f t="shared" si="882"/>
        <v>0</v>
      </c>
      <c r="AX4535" s="1">
        <f t="shared" si="883"/>
        <v>0</v>
      </c>
      <c r="AY4535" s="1">
        <v>0</v>
      </c>
      <c r="AZ4535" s="1">
        <v>0</v>
      </c>
      <c r="BA4535" s="1">
        <v>43061</v>
      </c>
    </row>
    <row r="4536" spans="1:53" x14ac:dyDescent="0.3">
      <c r="A4536" s="1" t="s">
        <v>13090</v>
      </c>
      <c r="B4536" s="1">
        <v>2010</v>
      </c>
      <c r="C4536" s="1" t="s">
        <v>672</v>
      </c>
      <c r="D4536" s="1" t="s">
        <v>673</v>
      </c>
      <c r="E4536" s="1" t="s">
        <v>673</v>
      </c>
      <c r="F4536" s="1" t="s">
        <v>223</v>
      </c>
      <c r="G4536" s="1">
        <v>6006</v>
      </c>
      <c r="H4536" s="1">
        <v>72.75</v>
      </c>
      <c r="I4536" s="1">
        <v>178</v>
      </c>
      <c r="J4536" s="1">
        <v>900</v>
      </c>
      <c r="K4536" s="1">
        <v>9</v>
      </c>
      <c r="L4536" s="1">
        <v>3200</v>
      </c>
      <c r="M4536" s="1">
        <v>32</v>
      </c>
      <c r="P4536" s="1">
        <v>11</v>
      </c>
      <c r="Q4536" s="3">
        <v>1.49</v>
      </c>
      <c r="R4536" s="3">
        <v>2.57</v>
      </c>
      <c r="S4536" s="3">
        <v>4.51</v>
      </c>
      <c r="T4536" s="1">
        <v>1.94</v>
      </c>
      <c r="U4536" s="1">
        <v>3312</v>
      </c>
      <c r="V4536" s="1">
        <v>33.5</v>
      </c>
      <c r="W4536" s="1">
        <v>1001</v>
      </c>
      <c r="X4536" s="1">
        <v>121</v>
      </c>
      <c r="Y4536" s="3">
        <v>6.75</v>
      </c>
      <c r="Z4536" s="3">
        <v>4.3899999999999997</v>
      </c>
      <c r="AA4536" s="3">
        <v>11.64</v>
      </c>
      <c r="AB4536" s="1" t="s">
        <v>3256</v>
      </c>
      <c r="AC4536" s="1" t="s">
        <v>72</v>
      </c>
      <c r="AD4536" s="1" t="s">
        <v>72</v>
      </c>
      <c r="AG4536" s="1">
        <v>4</v>
      </c>
      <c r="AH4536" s="1" t="s">
        <v>13091</v>
      </c>
      <c r="AI4536" s="1">
        <v>2010</v>
      </c>
      <c r="AK4536" s="1">
        <v>35892</v>
      </c>
      <c r="AO4536" s="1" t="s">
        <v>13092</v>
      </c>
      <c r="AP4536" s="1" t="s">
        <v>13092</v>
      </c>
      <c r="AQ4536" s="1">
        <v>35892</v>
      </c>
      <c r="AR4536" s="2"/>
      <c r="AS4536" s="1">
        <f t="shared" si="880"/>
        <v>0</v>
      </c>
      <c r="AT4536" s="1">
        <f t="shared" si="881"/>
        <v>0</v>
      </c>
      <c r="AU4536" s="1">
        <v>0</v>
      </c>
      <c r="AV4536" s="1">
        <v>0</v>
      </c>
      <c r="AW4536" s="1">
        <f t="shared" si="882"/>
        <v>0</v>
      </c>
      <c r="AX4536" s="1">
        <f t="shared" si="883"/>
        <v>0</v>
      </c>
      <c r="AY4536" s="1">
        <v>0</v>
      </c>
      <c r="AZ4536" s="1">
        <v>0</v>
      </c>
      <c r="BA4536" s="1">
        <v>35892</v>
      </c>
    </row>
    <row r="4537" spans="1:53" x14ac:dyDescent="0.3">
      <c r="A4537" s="1" t="s">
        <v>11880</v>
      </c>
      <c r="B4537" s="1">
        <v>2011</v>
      </c>
      <c r="C4537" s="1" t="s">
        <v>643</v>
      </c>
      <c r="D4537" s="1" t="s">
        <v>643</v>
      </c>
      <c r="E4537" s="1" t="s">
        <v>643</v>
      </c>
      <c r="F4537" s="1" t="s">
        <v>537</v>
      </c>
      <c r="G4537" s="1">
        <v>6006</v>
      </c>
      <c r="H4537" s="1">
        <v>72.75</v>
      </c>
      <c r="I4537" s="1">
        <v>217</v>
      </c>
      <c r="J4537" s="1">
        <v>1000</v>
      </c>
      <c r="K4537" s="1">
        <v>10</v>
      </c>
      <c r="L4537" s="1">
        <v>3228</v>
      </c>
      <c r="M4537" s="1">
        <v>32.25</v>
      </c>
      <c r="N4537" s="1">
        <v>7618</v>
      </c>
      <c r="O4537" s="1">
        <v>76.125</v>
      </c>
      <c r="Q4537" s="3">
        <v>1.56</v>
      </c>
      <c r="R4537" s="3">
        <v>2.61</v>
      </c>
      <c r="S4537" s="3">
        <v>4.5199999999999996</v>
      </c>
      <c r="T4537" s="1">
        <v>1.9099999999999899</v>
      </c>
      <c r="U4537" s="1">
        <v>3712</v>
      </c>
      <c r="V4537" s="1">
        <v>37.5</v>
      </c>
      <c r="W4537" s="1">
        <v>1006</v>
      </c>
      <c r="X4537" s="1">
        <v>126</v>
      </c>
      <c r="Y4537" s="3">
        <v>6.78</v>
      </c>
      <c r="Z4537" s="3">
        <v>4.09</v>
      </c>
      <c r="AB4537" s="1" t="s">
        <v>2252</v>
      </c>
      <c r="AC4537" s="1" t="s">
        <v>243</v>
      </c>
      <c r="AD4537" s="1" t="s">
        <v>243</v>
      </c>
      <c r="AE4537" s="1">
        <v>180</v>
      </c>
      <c r="AF4537" s="1">
        <v>6</v>
      </c>
      <c r="AG4537" s="1">
        <v>3</v>
      </c>
      <c r="AH4537" s="1" t="s">
        <v>11881</v>
      </c>
      <c r="AI4537" s="1">
        <v>2011</v>
      </c>
      <c r="AK4537" s="1">
        <v>37255</v>
      </c>
      <c r="AO4537" s="1" t="s">
        <v>11882</v>
      </c>
      <c r="AP4537" s="1" t="s">
        <v>11882</v>
      </c>
      <c r="AQ4537" s="1">
        <v>37255</v>
      </c>
      <c r="AR4537" s="2"/>
      <c r="AS4537" s="1">
        <f t="shared" si="880"/>
        <v>1</v>
      </c>
      <c r="AT4537" s="1">
        <f t="shared" si="881"/>
        <v>1</v>
      </c>
      <c r="AU4537" s="1">
        <v>0</v>
      </c>
      <c r="AV4537" s="1">
        <v>1</v>
      </c>
      <c r="AW4537" s="1">
        <f t="shared" si="882"/>
        <v>0</v>
      </c>
      <c r="AX4537" s="1">
        <f t="shared" si="883"/>
        <v>0</v>
      </c>
      <c r="AY4537" s="1">
        <v>0</v>
      </c>
      <c r="AZ4537" s="1">
        <v>0</v>
      </c>
      <c r="BA4537" s="1">
        <v>37255</v>
      </c>
    </row>
    <row r="4538" spans="1:53" x14ac:dyDescent="0.3">
      <c r="A4538" s="1" t="s">
        <v>19829</v>
      </c>
      <c r="B4538" s="1">
        <v>2003</v>
      </c>
      <c r="C4538" s="1" t="s">
        <v>672</v>
      </c>
      <c r="D4538" s="6" t="s">
        <v>673</v>
      </c>
      <c r="E4538" s="1" t="s">
        <v>673</v>
      </c>
      <c r="F4538" s="1" t="s">
        <v>936</v>
      </c>
      <c r="G4538" s="1">
        <v>6006</v>
      </c>
      <c r="H4538" s="1">
        <v>72.75</v>
      </c>
      <c r="I4538" s="1">
        <v>213</v>
      </c>
      <c r="J4538" s="1">
        <v>912</v>
      </c>
      <c r="K4538" s="1">
        <v>9.5</v>
      </c>
      <c r="L4538" s="1">
        <v>3178</v>
      </c>
      <c r="M4538" s="1">
        <v>31.875</v>
      </c>
      <c r="Q4538" s="3">
        <v>1.61</v>
      </c>
      <c r="R4538" s="3">
        <v>2.6</v>
      </c>
      <c r="S4538" s="3">
        <v>4.5199999999999996</v>
      </c>
      <c r="T4538" s="1">
        <v>1.9199999999999899</v>
      </c>
      <c r="U4538" s="1">
        <v>4012</v>
      </c>
      <c r="V4538" s="1">
        <v>40.5</v>
      </c>
      <c r="W4538" s="1">
        <v>1011</v>
      </c>
      <c r="X4538" s="1">
        <v>131</v>
      </c>
      <c r="Y4538" s="3">
        <v>6.84</v>
      </c>
      <c r="Z4538" s="3">
        <v>4.08</v>
      </c>
      <c r="AA4538" s="3">
        <v>10.94</v>
      </c>
      <c r="AB4538" s="1" t="s">
        <v>5723</v>
      </c>
      <c r="AC4538" s="1" t="s">
        <v>72</v>
      </c>
      <c r="AD4538" s="1" t="s">
        <v>72</v>
      </c>
      <c r="AG4538" s="1">
        <v>4</v>
      </c>
      <c r="AH4538" s="1" t="s">
        <v>19830</v>
      </c>
      <c r="AI4538" s="1">
        <v>2003</v>
      </c>
      <c r="AK4538" s="1">
        <v>28387</v>
      </c>
      <c r="AO4538" s="1" t="s">
        <v>19831</v>
      </c>
      <c r="AP4538" s="1" t="s">
        <v>19831</v>
      </c>
      <c r="AQ4538" s="1">
        <v>28387</v>
      </c>
      <c r="AR4538" s="2"/>
      <c r="AS4538" s="1">
        <f t="shared" si="880"/>
        <v>0</v>
      </c>
      <c r="AT4538" s="1">
        <f t="shared" si="881"/>
        <v>0</v>
      </c>
      <c r="AU4538" s="1">
        <v>0</v>
      </c>
      <c r="AV4538" s="1">
        <v>0</v>
      </c>
      <c r="AW4538" s="1">
        <f t="shared" si="882"/>
        <v>0</v>
      </c>
      <c r="AX4538" s="1">
        <f t="shared" si="883"/>
        <v>0</v>
      </c>
      <c r="AY4538" s="1">
        <v>0</v>
      </c>
      <c r="AZ4538" s="1">
        <v>0</v>
      </c>
      <c r="BA4538" s="1">
        <v>28387</v>
      </c>
    </row>
    <row r="4539" spans="1:53" x14ac:dyDescent="0.3">
      <c r="A4539" s="1" t="s">
        <v>282</v>
      </c>
      <c r="B4539" s="1">
        <v>2023</v>
      </c>
      <c r="C4539" s="1" t="s">
        <v>276</v>
      </c>
      <c r="D4539" s="1" t="s">
        <v>276</v>
      </c>
      <c r="E4539" s="1" t="s">
        <v>276</v>
      </c>
      <c r="F4539" s="1" t="s">
        <v>272</v>
      </c>
      <c r="G4539" s="1">
        <v>6006</v>
      </c>
      <c r="H4539" s="1">
        <v>72.75</v>
      </c>
      <c r="I4539" s="1">
        <v>232</v>
      </c>
      <c r="K4539" s="1">
        <v>9.5</v>
      </c>
      <c r="M4539" s="1">
        <v>32</v>
      </c>
      <c r="O4539" s="1">
        <v>77.25</v>
      </c>
      <c r="P4539" s="1">
        <v>25</v>
      </c>
      <c r="Q4539" s="3">
        <v>1.56</v>
      </c>
      <c r="S4539" s="3">
        <v>4.53</v>
      </c>
      <c r="V4539" s="1">
        <v>37.5</v>
      </c>
      <c r="X4539" s="1">
        <v>127</v>
      </c>
      <c r="Y4539" s="3">
        <v>7.27</v>
      </c>
      <c r="Z4539" s="3">
        <v>4.38</v>
      </c>
      <c r="AC4539" s="1" t="s">
        <v>72</v>
      </c>
      <c r="AD4539" s="1" t="s">
        <v>72</v>
      </c>
      <c r="AG4539" s="1">
        <v>4</v>
      </c>
      <c r="AH4539" s="1" t="s">
        <v>283</v>
      </c>
      <c r="AI4539" s="1">
        <v>2023</v>
      </c>
      <c r="AM4539" s="1">
        <v>3</v>
      </c>
      <c r="AN4539" s="1" t="s">
        <v>284</v>
      </c>
    </row>
    <row r="4540" spans="1:53" x14ac:dyDescent="0.3">
      <c r="A4540" s="1" t="s">
        <v>9268</v>
      </c>
      <c r="B4540" s="1">
        <v>2013</v>
      </c>
      <c r="C4540" s="1" t="s">
        <v>398</v>
      </c>
      <c r="D4540" s="1" t="s">
        <v>399</v>
      </c>
      <c r="E4540" s="1" t="s">
        <v>399</v>
      </c>
      <c r="F4540" s="1" t="s">
        <v>1399</v>
      </c>
      <c r="G4540" s="1">
        <v>6006</v>
      </c>
      <c r="H4540" s="1">
        <v>72.75</v>
      </c>
      <c r="I4540" s="1">
        <v>195</v>
      </c>
      <c r="J4540" s="1">
        <v>858</v>
      </c>
      <c r="K4540" s="1">
        <v>8.625</v>
      </c>
      <c r="L4540" s="1">
        <v>3200</v>
      </c>
      <c r="M4540" s="1">
        <v>32</v>
      </c>
      <c r="N4540" s="1">
        <v>7768</v>
      </c>
      <c r="O4540" s="1">
        <v>77.75</v>
      </c>
      <c r="P4540" s="1">
        <v>14</v>
      </c>
      <c r="Q4540" s="3">
        <v>1.58</v>
      </c>
      <c r="R4540" s="3">
        <v>2.64</v>
      </c>
      <c r="S4540" s="3">
        <v>4.53</v>
      </c>
      <c r="T4540" s="1">
        <v>1.89</v>
      </c>
      <c r="U4540" s="1">
        <v>3600</v>
      </c>
      <c r="V4540" s="1">
        <v>36</v>
      </c>
      <c r="W4540" s="1">
        <v>1008</v>
      </c>
      <c r="X4540" s="1">
        <v>128</v>
      </c>
      <c r="Y4540" s="3">
        <v>6.97</v>
      </c>
      <c r="Z4540" s="3">
        <v>4.12</v>
      </c>
      <c r="AA4540" s="3">
        <v>11.56</v>
      </c>
      <c r="AB4540" s="1" t="s">
        <v>6971</v>
      </c>
      <c r="AC4540" s="1" t="s">
        <v>668</v>
      </c>
      <c r="AD4540" s="1" t="s">
        <v>668</v>
      </c>
      <c r="AE4540" s="1">
        <v>70</v>
      </c>
      <c r="AF4540" s="1">
        <v>3</v>
      </c>
      <c r="AG4540" s="1">
        <v>2</v>
      </c>
      <c r="AH4540" s="1" t="s">
        <v>9269</v>
      </c>
      <c r="AI4540" s="1">
        <v>2013</v>
      </c>
      <c r="AJ4540" s="1">
        <v>2017</v>
      </c>
      <c r="AK4540" s="1">
        <v>40018</v>
      </c>
      <c r="AO4540" s="1" t="s">
        <v>9270</v>
      </c>
      <c r="AP4540" s="1" t="s">
        <v>9270</v>
      </c>
      <c r="AQ4540" s="1">
        <v>40018</v>
      </c>
      <c r="AR4540" s="2"/>
      <c r="AS4540" s="1">
        <f>IF(AT4540&gt;0,1,0)</f>
        <v>0</v>
      </c>
      <c r="AT4540" s="1">
        <f>AU4540+AV4540</f>
        <v>0</v>
      </c>
      <c r="AU4540" s="1">
        <v>0</v>
      </c>
      <c r="AV4540" s="1">
        <v>0</v>
      </c>
      <c r="AW4540" s="1">
        <f>IF(AX4540&gt;0,1,0)</f>
        <v>0</v>
      </c>
      <c r="AX4540" s="1">
        <f>SUM(AY4540+AZ4540)</f>
        <v>0</v>
      </c>
      <c r="AY4540" s="1">
        <v>0</v>
      </c>
      <c r="AZ4540" s="1">
        <v>0</v>
      </c>
      <c r="BA4540" s="1">
        <v>40018</v>
      </c>
    </row>
    <row r="4541" spans="1:53" x14ac:dyDescent="0.3">
      <c r="A4541" s="1" t="s">
        <v>2367</v>
      </c>
      <c r="B4541" s="1">
        <v>2020</v>
      </c>
      <c r="C4541" s="1" t="s">
        <v>513</v>
      </c>
      <c r="D4541" s="1" t="s">
        <v>513</v>
      </c>
      <c r="E4541" s="1" t="s">
        <v>399</v>
      </c>
      <c r="F4541" s="1" t="s">
        <v>66</v>
      </c>
      <c r="G4541" s="1">
        <v>6006</v>
      </c>
      <c r="H4541" s="1">
        <v>72.75</v>
      </c>
      <c r="I4541" s="1">
        <v>202</v>
      </c>
      <c r="J4541" s="1">
        <v>978</v>
      </c>
      <c r="K4541" s="1">
        <v>9.875</v>
      </c>
      <c r="L4541" s="1">
        <v>3212</v>
      </c>
      <c r="M4541" s="1">
        <v>32.5</v>
      </c>
      <c r="N4541" s="1">
        <v>7638</v>
      </c>
      <c r="O4541" s="1">
        <v>76.375</v>
      </c>
      <c r="P4541" s="1">
        <v>15</v>
      </c>
      <c r="Q4541" s="3">
        <v>1.56</v>
      </c>
      <c r="S4541" s="3">
        <v>4.54</v>
      </c>
      <c r="U4541" s="1">
        <v>3400</v>
      </c>
      <c r="V4541" s="1">
        <v>34</v>
      </c>
      <c r="W4541" s="1">
        <v>1010</v>
      </c>
      <c r="X4541" s="1">
        <v>130</v>
      </c>
      <c r="Y4541" s="3" t="s">
        <v>2196</v>
      </c>
      <c r="Z4541" s="3" t="s">
        <v>2196</v>
      </c>
      <c r="AC4541"/>
      <c r="AD4541"/>
      <c r="AE4541"/>
      <c r="AF4541"/>
      <c r="AG4541">
        <v>4</v>
      </c>
      <c r="AH4541" s="1" t="s">
        <v>2368</v>
      </c>
      <c r="AI4541" s="1">
        <v>2020</v>
      </c>
      <c r="AL4541" s="1" t="s">
        <v>2369</v>
      </c>
      <c r="AN4541" s="1" t="s">
        <v>577</v>
      </c>
      <c r="AR4541" s="2"/>
    </row>
    <row r="4542" spans="1:53" x14ac:dyDescent="0.3">
      <c r="A4542" s="1" t="s">
        <v>6346</v>
      </c>
      <c r="B4542" s="1">
        <v>2016</v>
      </c>
      <c r="C4542" s="1" t="s">
        <v>513</v>
      </c>
      <c r="D4542" s="1" t="s">
        <v>513</v>
      </c>
      <c r="E4542" s="1" t="s">
        <v>399</v>
      </c>
      <c r="F4542" s="1" t="s">
        <v>5853</v>
      </c>
      <c r="G4542" s="1">
        <v>6006</v>
      </c>
      <c r="H4542" s="1">
        <v>72.75</v>
      </c>
      <c r="I4542" s="1">
        <v>201</v>
      </c>
      <c r="J4542" s="1">
        <v>918</v>
      </c>
      <c r="K4542" s="1">
        <v>9.125</v>
      </c>
      <c r="L4542" s="1">
        <v>3018</v>
      </c>
      <c r="M4542" s="1">
        <v>30.125</v>
      </c>
      <c r="N4542" s="1">
        <v>7500</v>
      </c>
      <c r="O4542" s="1">
        <v>75</v>
      </c>
      <c r="P4542" s="1">
        <v>13</v>
      </c>
      <c r="Q4542" s="3">
        <v>1.47</v>
      </c>
      <c r="S4542" s="3">
        <v>4.54</v>
      </c>
      <c r="U4542" s="1">
        <v>3212</v>
      </c>
      <c r="V4542" s="1">
        <v>32.5</v>
      </c>
      <c r="W4542" s="1">
        <v>907</v>
      </c>
      <c r="X4542" s="1">
        <v>115</v>
      </c>
      <c r="Y4542" s="3">
        <v>7.15</v>
      </c>
      <c r="Z4542" s="3">
        <v>4.28</v>
      </c>
      <c r="AA4542" s="3">
        <v>11.89</v>
      </c>
      <c r="AB4542" s="1" t="s">
        <v>3364</v>
      </c>
      <c r="AC4542" s="1" t="s">
        <v>86</v>
      </c>
      <c r="AD4542" s="1" t="s">
        <v>86</v>
      </c>
      <c r="AE4542" s="1">
        <v>185</v>
      </c>
      <c r="AF4542" s="1">
        <v>6</v>
      </c>
      <c r="AG4542" s="1">
        <v>3</v>
      </c>
      <c r="AH4542" s="1" t="s">
        <v>6347</v>
      </c>
      <c r="AI4542" s="1">
        <v>2016</v>
      </c>
      <c r="AJ4542" s="1">
        <v>2018</v>
      </c>
      <c r="AK4542" s="1">
        <v>43474</v>
      </c>
      <c r="AO4542" s="1" t="s">
        <v>6348</v>
      </c>
      <c r="AP4542" s="1" t="s">
        <v>6348</v>
      </c>
      <c r="AQ4542" s="1">
        <v>43474</v>
      </c>
      <c r="AR4542" s="2"/>
      <c r="AS4542" s="1">
        <f>IF(AT4542&gt;0,1,0)</f>
        <v>0</v>
      </c>
      <c r="AT4542" s="1">
        <f>AU4542+AV4542</f>
        <v>0</v>
      </c>
      <c r="AU4542" s="1">
        <v>0</v>
      </c>
      <c r="AV4542" s="1">
        <v>0</v>
      </c>
      <c r="AW4542" s="1">
        <f>IF(AX4542&gt;0,1,0)</f>
        <v>0</v>
      </c>
      <c r="AX4542" s="1">
        <f>SUM(AY4542+AZ4542)</f>
        <v>0</v>
      </c>
      <c r="AY4542" s="1">
        <v>0</v>
      </c>
      <c r="AZ4542" s="1">
        <v>0</v>
      </c>
      <c r="BA4542" s="1">
        <v>43474</v>
      </c>
    </row>
    <row r="4543" spans="1:53" x14ac:dyDescent="0.3">
      <c r="A4543" s="1" t="s">
        <v>7044</v>
      </c>
      <c r="B4543" s="1">
        <v>2016</v>
      </c>
      <c r="C4543" s="1" t="s">
        <v>1081</v>
      </c>
      <c r="D4543" s="1" t="s">
        <v>1081</v>
      </c>
      <c r="E4543" s="1" t="s">
        <v>1081</v>
      </c>
      <c r="F4543" s="1" t="s">
        <v>107</v>
      </c>
      <c r="G4543" s="1">
        <v>6006</v>
      </c>
      <c r="H4543" s="1">
        <v>72.75</v>
      </c>
      <c r="I4543" s="1">
        <v>220</v>
      </c>
      <c r="J4543" s="1">
        <v>1028</v>
      </c>
      <c r="K4543" s="1">
        <v>10.25</v>
      </c>
      <c r="L4543" s="1">
        <v>3208</v>
      </c>
      <c r="M4543" s="1">
        <v>32</v>
      </c>
      <c r="N4543" s="1">
        <v>7728</v>
      </c>
      <c r="O4543" s="1">
        <v>77.25</v>
      </c>
      <c r="P4543" s="1">
        <v>21</v>
      </c>
      <c r="Q4543" s="3">
        <v>1.53</v>
      </c>
      <c r="S4543" s="3">
        <v>4.54</v>
      </c>
      <c r="U4543" s="1">
        <v>3612</v>
      </c>
      <c r="V4543" s="1">
        <v>36.5</v>
      </c>
      <c r="W4543" s="1">
        <v>910</v>
      </c>
      <c r="X4543" s="1">
        <v>118</v>
      </c>
      <c r="Y4543" s="3">
        <v>7.08</v>
      </c>
      <c r="Z4543" s="3">
        <v>4.33</v>
      </c>
      <c r="AA4543" s="3">
        <v>11.75</v>
      </c>
      <c r="AB4543" s="1" t="s">
        <v>3244</v>
      </c>
      <c r="AC4543" s="1" t="s">
        <v>72</v>
      </c>
      <c r="AD4543" s="1" t="s">
        <v>72</v>
      </c>
      <c r="AG4543" s="1">
        <v>4</v>
      </c>
      <c r="AH4543" s="1" t="s">
        <v>7045</v>
      </c>
      <c r="AI4543" s="1">
        <v>2016</v>
      </c>
      <c r="AJ4543" s="1">
        <v>2019</v>
      </c>
      <c r="AK4543" s="1">
        <v>43713</v>
      </c>
      <c r="AO4543" s="1" t="s">
        <v>7046</v>
      </c>
      <c r="AP4543" s="1" t="s">
        <v>7046</v>
      </c>
      <c r="AQ4543" s="1">
        <v>43713</v>
      </c>
      <c r="AR4543" s="2"/>
      <c r="AS4543" s="1">
        <f>IF(AT4543&gt;0,1,0)</f>
        <v>0</v>
      </c>
      <c r="AT4543" s="1">
        <f>AU4543+AV4543</f>
        <v>0</v>
      </c>
      <c r="AU4543" s="1">
        <v>0</v>
      </c>
      <c r="AV4543" s="1">
        <v>0</v>
      </c>
      <c r="AW4543" s="1">
        <f>IF(AX4543&gt;0,1,0)</f>
        <v>0</v>
      </c>
      <c r="AX4543" s="1">
        <f>SUM(AY4543+AZ4543)</f>
        <v>0</v>
      </c>
      <c r="AY4543" s="1">
        <v>0</v>
      </c>
      <c r="AZ4543" s="1">
        <v>0</v>
      </c>
      <c r="BA4543" s="1">
        <v>43713</v>
      </c>
    </row>
    <row r="4544" spans="1:53" x14ac:dyDescent="0.3">
      <c r="A4544" s="1" t="s">
        <v>12585</v>
      </c>
      <c r="B4544" s="1">
        <v>2010</v>
      </c>
      <c r="C4544" s="1" t="s">
        <v>276</v>
      </c>
      <c r="D4544" s="1" t="s">
        <v>276</v>
      </c>
      <c r="E4544" s="1" t="s">
        <v>276</v>
      </c>
      <c r="F4544" s="1" t="s">
        <v>138</v>
      </c>
      <c r="G4544" s="1">
        <v>6006</v>
      </c>
      <c r="H4544" s="1">
        <v>72.75</v>
      </c>
      <c r="I4544" s="1">
        <v>242</v>
      </c>
      <c r="J4544" s="1">
        <v>978</v>
      </c>
      <c r="K4544" s="1">
        <v>9.875</v>
      </c>
      <c r="L4544" s="1">
        <v>3348</v>
      </c>
      <c r="M4544" s="1">
        <v>33.5</v>
      </c>
      <c r="P4544" s="1">
        <v>26</v>
      </c>
      <c r="Q4544" s="3">
        <v>1.59</v>
      </c>
      <c r="R4544" s="3">
        <v>2.66</v>
      </c>
      <c r="S4544" s="3">
        <v>4.54</v>
      </c>
      <c r="T4544" s="1">
        <v>1.88</v>
      </c>
      <c r="U4544" s="1">
        <v>3900</v>
      </c>
      <c r="V4544" s="1">
        <v>39</v>
      </c>
      <c r="W4544" s="1">
        <v>1004</v>
      </c>
      <c r="X4544" s="1">
        <v>124</v>
      </c>
      <c r="Y4544" s="3">
        <v>6.9</v>
      </c>
      <c r="Z4544" s="3">
        <v>4.29</v>
      </c>
      <c r="AA4544" s="3">
        <v>11.46</v>
      </c>
      <c r="AB4544" s="1" t="s">
        <v>3244</v>
      </c>
      <c r="AC4544" s="1" t="s">
        <v>67</v>
      </c>
      <c r="AD4544" s="1" t="s">
        <v>67</v>
      </c>
      <c r="AE4544" s="1">
        <v>220</v>
      </c>
      <c r="AF4544" s="1">
        <v>7</v>
      </c>
      <c r="AG4544" s="1">
        <v>3</v>
      </c>
      <c r="AH4544" s="1" t="s">
        <v>12586</v>
      </c>
      <c r="AI4544" s="1">
        <v>2010</v>
      </c>
      <c r="AK4544" s="1">
        <v>35659</v>
      </c>
      <c r="AO4544" s="1" t="s">
        <v>12587</v>
      </c>
      <c r="AP4544" s="1" t="s">
        <v>12587</v>
      </c>
      <c r="AQ4544" s="1">
        <v>35659</v>
      </c>
      <c r="AR4544" s="2"/>
      <c r="AS4544" s="1">
        <f>IF(AT4544&gt;0,1,0)</f>
        <v>0</v>
      </c>
      <c r="AT4544" s="1">
        <f>AU4544+AV4544</f>
        <v>0</v>
      </c>
      <c r="AU4544" s="1">
        <v>0</v>
      </c>
      <c r="AV4544" s="1">
        <v>0</v>
      </c>
      <c r="AW4544" s="1">
        <f>IF(AX4544&gt;0,1,0)</f>
        <v>0</v>
      </c>
      <c r="AX4544" s="1">
        <f>SUM(AY4544+AZ4544)</f>
        <v>0</v>
      </c>
      <c r="AY4544" s="1">
        <v>0</v>
      </c>
      <c r="AZ4544" s="1">
        <v>0</v>
      </c>
      <c r="BA4544" s="1">
        <v>35659</v>
      </c>
    </row>
    <row r="4545" spans="1:53" x14ac:dyDescent="0.3">
      <c r="A4545" s="1" t="s">
        <v>512</v>
      </c>
      <c r="B4545" s="1">
        <v>2023</v>
      </c>
      <c r="C4545" s="1" t="s">
        <v>513</v>
      </c>
      <c r="D4545" s="1" t="s">
        <v>398</v>
      </c>
      <c r="E4545" s="1" t="s">
        <v>399</v>
      </c>
      <c r="F4545" s="1" t="s">
        <v>115</v>
      </c>
      <c r="G4545" s="1">
        <v>6006</v>
      </c>
      <c r="H4545" s="1">
        <v>72.75</v>
      </c>
      <c r="I4545" s="1">
        <v>188</v>
      </c>
      <c r="K4545" s="1">
        <v>8.25</v>
      </c>
      <c r="M4545" s="1">
        <v>32.5</v>
      </c>
      <c r="O4545" s="1">
        <v>76.875</v>
      </c>
      <c r="P4545" s="1">
        <v>16</v>
      </c>
      <c r="Q4545" s="3">
        <v>1.53</v>
      </c>
      <c r="S4545" s="3">
        <v>4.55</v>
      </c>
      <c r="V4545" s="1">
        <v>34.5</v>
      </c>
      <c r="X4545" s="1">
        <v>132</v>
      </c>
      <c r="AC4545" s="1" t="s">
        <v>116</v>
      </c>
      <c r="AD4545" s="1" t="s">
        <v>116</v>
      </c>
      <c r="AE4545" s="1">
        <v>134</v>
      </c>
      <c r="AF4545" s="1">
        <v>4</v>
      </c>
      <c r="AG4545" s="1">
        <v>3</v>
      </c>
      <c r="AH4545" s="1" t="s">
        <v>514</v>
      </c>
      <c r="AI4545" s="1">
        <v>2023</v>
      </c>
      <c r="AM4545" s="1">
        <v>4</v>
      </c>
      <c r="AN4545" s="1" t="s">
        <v>515</v>
      </c>
    </row>
    <row r="4546" spans="1:53" x14ac:dyDescent="0.3">
      <c r="A4546" s="6" t="s">
        <v>1348</v>
      </c>
      <c r="B4546" s="7">
        <v>2022</v>
      </c>
      <c r="C4546" s="6" t="s">
        <v>513</v>
      </c>
      <c r="D4546" s="6" t="s">
        <v>513</v>
      </c>
      <c r="E4546" s="6" t="s">
        <v>399</v>
      </c>
      <c r="F4546" s="8" t="s">
        <v>260</v>
      </c>
      <c r="G4546" s="9">
        <v>6006</v>
      </c>
      <c r="H4546" s="10">
        <v>72.75</v>
      </c>
      <c r="I4546" s="11">
        <v>212</v>
      </c>
      <c r="J4546" s="11"/>
      <c r="K4546" s="12">
        <v>9.75</v>
      </c>
      <c r="L4546" s="13"/>
      <c r="M4546" s="12">
        <v>32.375</v>
      </c>
      <c r="N4546" s="13"/>
      <c r="O4546" s="12">
        <v>78.125</v>
      </c>
      <c r="P4546" s="14">
        <v>17</v>
      </c>
      <c r="Q4546" s="15">
        <v>1.54</v>
      </c>
      <c r="R4546" s="15"/>
      <c r="S4546" s="15">
        <v>4.55</v>
      </c>
      <c r="T4546" s="7"/>
      <c r="U4546" s="7">
        <v>3412</v>
      </c>
      <c r="V4546" s="17">
        <v>34.5</v>
      </c>
      <c r="W4546" s="18">
        <v>1002</v>
      </c>
      <c r="X4546" s="9">
        <v>122</v>
      </c>
      <c r="Y4546" s="15"/>
      <c r="Z4546" s="15"/>
      <c r="AA4546" s="15"/>
      <c r="AC4546" s="1" t="s">
        <v>72</v>
      </c>
      <c r="AD4546" s="1" t="s">
        <v>72</v>
      </c>
      <c r="AG4546" s="1">
        <v>4</v>
      </c>
      <c r="AH4546" s="1" t="s">
        <v>1349</v>
      </c>
      <c r="AI4546" s="1">
        <v>2022</v>
      </c>
      <c r="AL4546" s="19" t="s">
        <v>1350</v>
      </c>
      <c r="AM4546" s="19"/>
      <c r="AN4546" s="21" t="s">
        <v>594</v>
      </c>
    </row>
    <row r="4547" spans="1:53" x14ac:dyDescent="0.3">
      <c r="A4547" s="6" t="s">
        <v>1556</v>
      </c>
      <c r="B4547" s="7">
        <v>2022</v>
      </c>
      <c r="C4547" s="6" t="s">
        <v>276</v>
      </c>
      <c r="D4547" s="6" t="s">
        <v>276</v>
      </c>
      <c r="E4547" s="6" t="s">
        <v>276</v>
      </c>
      <c r="F4547" s="8" t="s">
        <v>187</v>
      </c>
      <c r="G4547" s="9">
        <v>6006</v>
      </c>
      <c r="H4547" s="10">
        <v>72.75</v>
      </c>
      <c r="I4547" s="11">
        <v>233</v>
      </c>
      <c r="J4547" s="11"/>
      <c r="K4547" s="12">
        <v>9.25</v>
      </c>
      <c r="L4547" s="13"/>
      <c r="M4547" s="12">
        <v>32.5</v>
      </c>
      <c r="N4547" s="13"/>
      <c r="O4547" s="12">
        <v>77.875</v>
      </c>
      <c r="P4547" s="14"/>
      <c r="Q4547" s="15">
        <v>1.56</v>
      </c>
      <c r="R4547" s="15"/>
      <c r="S4547" s="15">
        <v>4.55</v>
      </c>
      <c r="T4547" s="7"/>
      <c r="U4547" s="7">
        <v>3300</v>
      </c>
      <c r="V4547" s="17">
        <v>33</v>
      </c>
      <c r="W4547" s="18">
        <v>1005</v>
      </c>
      <c r="X4547" s="9">
        <v>125</v>
      </c>
      <c r="Y4547" s="9"/>
      <c r="Z4547" s="9"/>
      <c r="AA4547" s="15"/>
      <c r="AC4547" s="1" t="s">
        <v>62</v>
      </c>
      <c r="AD4547" s="1" t="s">
        <v>62</v>
      </c>
      <c r="AE4547" s="1">
        <v>161</v>
      </c>
      <c r="AF4547" s="1">
        <v>5</v>
      </c>
      <c r="AG4547" s="1">
        <v>3</v>
      </c>
      <c r="AH4547" s="1" t="s">
        <v>1557</v>
      </c>
      <c r="AI4547" s="1">
        <v>2022</v>
      </c>
      <c r="AL4547" s="19" t="s">
        <v>1558</v>
      </c>
      <c r="AM4547" s="19"/>
      <c r="AN4547" s="21" t="s">
        <v>339</v>
      </c>
    </row>
    <row r="4548" spans="1:53" x14ac:dyDescent="0.3">
      <c r="A4548" s="1" t="s">
        <v>7666</v>
      </c>
      <c r="B4548" s="1">
        <v>2015</v>
      </c>
      <c r="C4548" s="1" t="s">
        <v>276</v>
      </c>
      <c r="D4548" s="1" t="s">
        <v>276</v>
      </c>
      <c r="E4548" s="1" t="s">
        <v>276</v>
      </c>
      <c r="F4548" s="1" t="s">
        <v>115</v>
      </c>
      <c r="G4548" s="1">
        <v>6006</v>
      </c>
      <c r="H4548" s="1">
        <v>72.75</v>
      </c>
      <c r="I4548" s="1">
        <v>227</v>
      </c>
      <c r="J4548" s="1">
        <v>928</v>
      </c>
      <c r="K4548" s="1">
        <v>9.25</v>
      </c>
      <c r="L4548" s="1">
        <v>3028</v>
      </c>
      <c r="M4548" s="1">
        <v>30.25</v>
      </c>
      <c r="N4548" s="1">
        <v>7458</v>
      </c>
      <c r="O4548" s="1">
        <v>74.625</v>
      </c>
      <c r="P4548" s="1">
        <v>24</v>
      </c>
      <c r="Q4548" s="3">
        <v>1.58</v>
      </c>
      <c r="R4548" s="3">
        <v>2.68</v>
      </c>
      <c r="S4548" s="3">
        <v>4.55</v>
      </c>
      <c r="T4548" s="1">
        <v>1.8699999999999899</v>
      </c>
      <c r="U4548" s="1">
        <v>3600</v>
      </c>
      <c r="V4548" s="1">
        <v>36</v>
      </c>
      <c r="W4548" s="1">
        <v>1001</v>
      </c>
      <c r="X4548" s="1">
        <v>121</v>
      </c>
      <c r="Y4548" s="3">
        <v>7.14</v>
      </c>
      <c r="Z4548" s="3">
        <v>4.2</v>
      </c>
      <c r="AB4548" s="1" t="s">
        <v>3244</v>
      </c>
      <c r="AC4548" s="1" t="s">
        <v>96</v>
      </c>
      <c r="AD4548" s="1" t="s">
        <v>96</v>
      </c>
      <c r="AE4548" s="1">
        <v>124</v>
      </c>
      <c r="AF4548" s="1">
        <v>4</v>
      </c>
      <c r="AG4548" s="1">
        <v>3</v>
      </c>
      <c r="AH4548" s="1" t="s">
        <v>7667</v>
      </c>
      <c r="AI4548" s="1">
        <v>2015</v>
      </c>
      <c r="AJ4548" s="1">
        <v>2018</v>
      </c>
      <c r="AK4548" s="1">
        <v>42467</v>
      </c>
      <c r="AO4548" s="1" t="s">
        <v>7668</v>
      </c>
      <c r="AP4548" s="1" t="s">
        <v>7668</v>
      </c>
      <c r="AQ4548" s="1">
        <v>42467</v>
      </c>
      <c r="AR4548" s="2" t="s">
        <v>4743</v>
      </c>
      <c r="AS4548" s="1">
        <f>IF(AT4548&gt;0,1,0)</f>
        <v>1</v>
      </c>
      <c r="AT4548" s="1">
        <f>AU4548+AV4548</f>
        <v>1</v>
      </c>
      <c r="AU4548" s="1">
        <v>0</v>
      </c>
      <c r="AV4548" s="1">
        <v>1</v>
      </c>
      <c r="AW4548" s="1">
        <f>IF(AX4548&gt;0,1,0)</f>
        <v>0</v>
      </c>
      <c r="AX4548" s="1">
        <f>SUM(AY4548+AZ4548)</f>
        <v>0</v>
      </c>
      <c r="AY4548" s="1">
        <v>0</v>
      </c>
      <c r="AZ4548" s="1">
        <v>0</v>
      </c>
      <c r="BA4548" s="1">
        <v>42467</v>
      </c>
    </row>
    <row r="4549" spans="1:53" x14ac:dyDescent="0.3">
      <c r="A4549" s="1" t="s">
        <v>10151</v>
      </c>
      <c r="B4549" s="1">
        <v>2013</v>
      </c>
      <c r="C4549" s="1" t="s">
        <v>672</v>
      </c>
      <c r="D4549" s="1" t="s">
        <v>673</v>
      </c>
      <c r="E4549" s="1" t="s">
        <v>673</v>
      </c>
      <c r="F4549" s="1" t="s">
        <v>154</v>
      </c>
      <c r="G4549" s="1">
        <v>6006</v>
      </c>
      <c r="H4549" s="1">
        <v>72.75</v>
      </c>
      <c r="I4549" s="1">
        <v>229</v>
      </c>
      <c r="J4549" s="1">
        <v>968</v>
      </c>
      <c r="K4549" s="1">
        <v>9.75</v>
      </c>
      <c r="L4549" s="1">
        <v>3268</v>
      </c>
      <c r="M4549" s="1">
        <v>32.75</v>
      </c>
      <c r="N4549" s="1">
        <v>7668</v>
      </c>
      <c r="O4549" s="1">
        <v>76.75</v>
      </c>
      <c r="P4549" s="1">
        <v>20</v>
      </c>
      <c r="Q4549" s="3">
        <v>1.61</v>
      </c>
      <c r="R4549" s="3">
        <v>2.66</v>
      </c>
      <c r="S4549" s="3">
        <v>4.55</v>
      </c>
      <c r="T4549" s="1">
        <v>1.8899999999999899</v>
      </c>
      <c r="U4549" s="1">
        <v>3512</v>
      </c>
      <c r="V4549" s="1">
        <v>35.5</v>
      </c>
      <c r="W4549" s="1">
        <v>908</v>
      </c>
      <c r="X4549" s="1">
        <v>116</v>
      </c>
      <c r="Y4549" s="3">
        <v>6.89</v>
      </c>
      <c r="Z4549" s="3">
        <v>4.3899999999999997</v>
      </c>
      <c r="AB4549" s="1" t="s">
        <v>3256</v>
      </c>
      <c r="AC4549" s="1" t="s">
        <v>139</v>
      </c>
      <c r="AD4549" s="1" t="s">
        <v>139</v>
      </c>
      <c r="AE4549" s="1">
        <v>123</v>
      </c>
      <c r="AF4549" s="1">
        <v>4</v>
      </c>
      <c r="AG4549" s="1">
        <v>3</v>
      </c>
      <c r="AH4549" s="1" t="s">
        <v>10152</v>
      </c>
      <c r="AI4549" s="1">
        <v>2013</v>
      </c>
      <c r="AK4549" s="1">
        <v>40071</v>
      </c>
      <c r="AO4549" s="1" t="s">
        <v>10153</v>
      </c>
      <c r="AP4549" s="1" t="s">
        <v>10153</v>
      </c>
      <c r="AQ4549" s="1">
        <v>40071</v>
      </c>
      <c r="AR4549" s="2"/>
      <c r="AS4549" s="1">
        <f>IF(AT4549&gt;0,1,0)</f>
        <v>0</v>
      </c>
      <c r="AT4549" s="1">
        <f>AU4549+AV4549</f>
        <v>0</v>
      </c>
      <c r="AU4549" s="1">
        <v>0</v>
      </c>
      <c r="AV4549" s="1">
        <v>0</v>
      </c>
      <c r="AW4549" s="1">
        <f>IF(AX4549&gt;0,1,0)</f>
        <v>0</v>
      </c>
      <c r="AX4549" s="1">
        <f>SUM(AY4549+AZ4549)</f>
        <v>0</v>
      </c>
      <c r="AY4549" s="1">
        <v>0</v>
      </c>
      <c r="AZ4549" s="1">
        <v>0</v>
      </c>
      <c r="BA4549" s="1">
        <v>40071</v>
      </c>
    </row>
    <row r="4550" spans="1:53" x14ac:dyDescent="0.3">
      <c r="A4550" s="1" t="s">
        <v>18300</v>
      </c>
      <c r="B4550" s="1">
        <v>2004</v>
      </c>
      <c r="C4550" s="1" t="s">
        <v>276</v>
      </c>
      <c r="D4550" s="6" t="s">
        <v>276</v>
      </c>
      <c r="E4550" s="1" t="s">
        <v>276</v>
      </c>
      <c r="F4550" s="1" t="s">
        <v>334</v>
      </c>
      <c r="G4550" s="1">
        <v>6006</v>
      </c>
      <c r="H4550" s="1">
        <v>72.75</v>
      </c>
      <c r="I4550" s="1">
        <v>232</v>
      </c>
      <c r="J4550" s="1">
        <v>814</v>
      </c>
      <c r="K4550" s="1">
        <v>8.25</v>
      </c>
      <c r="L4550" s="1">
        <v>3258</v>
      </c>
      <c r="M4550" s="1">
        <v>32.625</v>
      </c>
      <c r="P4550" s="1">
        <v>16</v>
      </c>
      <c r="Q4550" s="3">
        <v>1.56</v>
      </c>
      <c r="R4550" s="3">
        <v>2.61</v>
      </c>
      <c r="S4550" s="3">
        <v>4.55</v>
      </c>
      <c r="T4550" s="1">
        <v>1.94</v>
      </c>
      <c r="U4550" s="1">
        <v>3700</v>
      </c>
      <c r="V4550" s="1">
        <v>37</v>
      </c>
      <c r="W4550" s="1">
        <v>1005</v>
      </c>
      <c r="X4550" s="1">
        <v>125</v>
      </c>
      <c r="Y4550" s="3">
        <v>7.02</v>
      </c>
      <c r="Z4550" s="3">
        <v>4.1100000000000003</v>
      </c>
      <c r="AA4550" s="3">
        <v>11.2</v>
      </c>
      <c r="AB4550" s="1" t="s">
        <v>3256</v>
      </c>
      <c r="AC4550" s="1" t="s">
        <v>193</v>
      </c>
      <c r="AD4550" s="1" t="s">
        <v>193</v>
      </c>
      <c r="AE4550" s="1">
        <v>101</v>
      </c>
      <c r="AF4550" s="1">
        <v>4</v>
      </c>
      <c r="AG4550" s="1">
        <v>3</v>
      </c>
      <c r="AH4550" s="1" t="s">
        <v>18301</v>
      </c>
      <c r="AI4550" s="1">
        <v>2004</v>
      </c>
      <c r="AK4550" s="1">
        <v>29054</v>
      </c>
      <c r="AO4550" s="1" t="s">
        <v>18302</v>
      </c>
      <c r="AP4550" s="1" t="s">
        <v>18302</v>
      </c>
      <c r="AQ4550" s="1">
        <v>29054</v>
      </c>
      <c r="AR4550" s="2"/>
      <c r="AS4550" s="1">
        <f>IF(AT4550&gt;0,1,0)</f>
        <v>0</v>
      </c>
      <c r="AT4550" s="1">
        <f>AU4550+AV4550</f>
        <v>0</v>
      </c>
      <c r="AU4550" s="1">
        <v>0</v>
      </c>
      <c r="AV4550" s="1">
        <v>0</v>
      </c>
      <c r="AW4550" s="1">
        <f>IF(AX4550&gt;0,1,0)</f>
        <v>0</v>
      </c>
      <c r="AX4550" s="1">
        <f>SUM(AY4550+AZ4550)</f>
        <v>0</v>
      </c>
      <c r="AY4550" s="1">
        <v>0</v>
      </c>
      <c r="AZ4550" s="1">
        <v>0</v>
      </c>
      <c r="BA4550" s="1">
        <v>29054</v>
      </c>
    </row>
    <row r="4551" spans="1:53" x14ac:dyDescent="0.3">
      <c r="A4551" s="1" t="s">
        <v>6295</v>
      </c>
      <c r="B4551" s="1">
        <v>2017</v>
      </c>
      <c r="C4551" s="1" t="s">
        <v>672</v>
      </c>
      <c r="D4551" s="1" t="s">
        <v>673</v>
      </c>
      <c r="E4551" s="1" t="s">
        <v>673</v>
      </c>
      <c r="F4551" s="1" t="s">
        <v>115</v>
      </c>
      <c r="G4551" s="1">
        <v>6006</v>
      </c>
      <c r="H4551" s="1">
        <v>72.75</v>
      </c>
      <c r="I4551" s="1">
        <v>202</v>
      </c>
      <c r="J4551" s="1">
        <v>900</v>
      </c>
      <c r="K4551" s="1">
        <v>9</v>
      </c>
      <c r="L4551" s="1">
        <v>3208</v>
      </c>
      <c r="M4551" s="1">
        <v>32</v>
      </c>
      <c r="N4551" s="1">
        <v>7500</v>
      </c>
      <c r="O4551" s="1">
        <v>75</v>
      </c>
      <c r="Q4551" s="3">
        <v>1.53</v>
      </c>
      <c r="S4551" s="3">
        <v>4.57</v>
      </c>
      <c r="U4551" s="1">
        <v>3012</v>
      </c>
      <c r="V4551" s="1">
        <v>30.5</v>
      </c>
      <c r="W4551" s="1">
        <v>908</v>
      </c>
      <c r="X4551" s="1">
        <v>116</v>
      </c>
      <c r="Y4551" s="3">
        <v>7.29</v>
      </c>
      <c r="Z4551" s="3">
        <v>4.55</v>
      </c>
      <c r="AA4551" s="3">
        <v>12.21</v>
      </c>
      <c r="AB4551" s="1" t="s">
        <v>3244</v>
      </c>
      <c r="AC4551" s="1" t="s">
        <v>72</v>
      </c>
      <c r="AD4551" s="1" t="s">
        <v>72</v>
      </c>
      <c r="AG4551" s="1">
        <v>4</v>
      </c>
      <c r="AH4551" s="1" t="s">
        <v>6296</v>
      </c>
      <c r="AI4551" s="1">
        <v>2017</v>
      </c>
      <c r="AJ4551" s="1">
        <v>2019</v>
      </c>
      <c r="AK4551" s="1">
        <v>45420</v>
      </c>
      <c r="AO4551" s="1" t="s">
        <v>6297</v>
      </c>
      <c r="AP4551" s="1" t="s">
        <v>6297</v>
      </c>
      <c r="AQ4551" s="1">
        <v>45420</v>
      </c>
      <c r="AR4551" s="2"/>
      <c r="AS4551" s="1">
        <f>IF(AT4551&gt;0,1,0)</f>
        <v>0</v>
      </c>
      <c r="AT4551" s="1">
        <f>AU4551+AV4551</f>
        <v>0</v>
      </c>
      <c r="AU4551" s="1">
        <v>0</v>
      </c>
      <c r="AV4551" s="1">
        <v>0</v>
      </c>
      <c r="AW4551" s="1">
        <f>IF(AX4551&gt;0,1,0)</f>
        <v>0</v>
      </c>
      <c r="AX4551" s="1">
        <f>SUM(AY4551+AZ4551)</f>
        <v>0</v>
      </c>
      <c r="AY4551" s="1">
        <v>0</v>
      </c>
      <c r="AZ4551" s="1">
        <v>0</v>
      </c>
      <c r="BA4551" s="1">
        <v>45420</v>
      </c>
    </row>
    <row r="4552" spans="1:53" x14ac:dyDescent="0.3">
      <c r="A4552" s="1" t="s">
        <v>18043</v>
      </c>
      <c r="B4552" s="1">
        <v>2004</v>
      </c>
      <c r="C4552" s="1" t="s">
        <v>398</v>
      </c>
      <c r="D4552" s="6" t="s">
        <v>398</v>
      </c>
      <c r="E4552" s="1" t="s">
        <v>399</v>
      </c>
      <c r="F4552" s="1" t="s">
        <v>154</v>
      </c>
      <c r="G4552" s="1">
        <v>6006</v>
      </c>
      <c r="H4552" s="1">
        <v>72.75</v>
      </c>
      <c r="I4552" s="1">
        <v>178</v>
      </c>
      <c r="J4552" s="1">
        <v>878</v>
      </c>
      <c r="K4552" s="1">
        <v>8.875</v>
      </c>
      <c r="L4552" s="1">
        <v>2978</v>
      </c>
      <c r="M4552" s="1">
        <v>29.875</v>
      </c>
      <c r="Q4552" s="3">
        <v>1.61</v>
      </c>
      <c r="R4552" s="3">
        <v>2.6</v>
      </c>
      <c r="S4552" s="3">
        <v>4.59</v>
      </c>
      <c r="T4552" s="1">
        <v>1.98999999999999</v>
      </c>
      <c r="U4552" s="1">
        <v>3312</v>
      </c>
      <c r="V4552" s="1">
        <v>33.5</v>
      </c>
      <c r="W4552" s="1">
        <v>907</v>
      </c>
      <c r="X4552" s="1">
        <v>115</v>
      </c>
      <c r="Y4552" s="3">
        <v>7.34</v>
      </c>
      <c r="Z4552" s="3">
        <v>4.21</v>
      </c>
      <c r="AA4552" s="3">
        <v>11.74</v>
      </c>
      <c r="AB4552" s="1" t="s">
        <v>3256</v>
      </c>
      <c r="AC4552" s="1" t="s">
        <v>72</v>
      </c>
      <c r="AD4552" s="1" t="s">
        <v>72</v>
      </c>
      <c r="AG4552" s="1">
        <v>4</v>
      </c>
      <c r="AH4552" s="1">
        <v>0</v>
      </c>
      <c r="AI4552" s="1">
        <v>2004</v>
      </c>
      <c r="AK4552" s="1">
        <v>29633</v>
      </c>
      <c r="AO4552" s="1" t="s">
        <v>18044</v>
      </c>
      <c r="AP4552" s="1" t="s">
        <v>18044</v>
      </c>
      <c r="AQ4552" s="1">
        <v>29633</v>
      </c>
      <c r="AR4552" s="2"/>
      <c r="AS4552" s="1">
        <f>IF(AT4552&gt;0,1,0)</f>
        <v>0</v>
      </c>
      <c r="AT4552" s="1">
        <f>AU4552+AV4552</f>
        <v>0</v>
      </c>
      <c r="AU4552" s="1">
        <v>0</v>
      </c>
      <c r="AV4552" s="1">
        <v>0</v>
      </c>
      <c r="AW4552" s="1">
        <f>IF(AX4552&gt;0,1,0)</f>
        <v>0</v>
      </c>
      <c r="AX4552" s="1">
        <f>SUM(AY4552+AZ4552)</f>
        <v>0</v>
      </c>
      <c r="AY4552" s="1">
        <v>0</v>
      </c>
      <c r="AZ4552" s="1">
        <v>0</v>
      </c>
      <c r="BA4552" s="1">
        <v>29633</v>
      </c>
    </row>
    <row r="4553" spans="1:53" x14ac:dyDescent="0.3">
      <c r="A4553" s="1" t="s">
        <v>3292</v>
      </c>
      <c r="B4553" s="1">
        <v>2019</v>
      </c>
      <c r="C4553" s="1" t="s">
        <v>398</v>
      </c>
      <c r="D4553" s="1" t="s">
        <v>398</v>
      </c>
      <c r="E4553" s="1" t="s">
        <v>399</v>
      </c>
      <c r="F4553" s="1" t="s">
        <v>458</v>
      </c>
      <c r="G4553" s="1">
        <v>6006</v>
      </c>
      <c r="H4553" s="1">
        <v>72.75</v>
      </c>
      <c r="I4553" s="1">
        <v>191</v>
      </c>
      <c r="J4553" s="1">
        <v>948</v>
      </c>
      <c r="K4553" s="1">
        <v>9.5</v>
      </c>
      <c r="L4553" s="1">
        <v>3248</v>
      </c>
      <c r="M4553" s="1">
        <v>32.5</v>
      </c>
      <c r="N4553" s="1">
        <v>7728</v>
      </c>
      <c r="O4553" s="1">
        <v>77.25</v>
      </c>
      <c r="P4553" s="1">
        <v>9</v>
      </c>
      <c r="Q4553" s="3">
        <v>1.53</v>
      </c>
      <c r="S4553" s="3">
        <v>4.5999999999999996</v>
      </c>
      <c r="U4553" s="1">
        <v>3600</v>
      </c>
      <c r="V4553" s="1">
        <v>36</v>
      </c>
      <c r="W4553" s="1">
        <v>1001</v>
      </c>
      <c r="X4553" s="1">
        <v>121</v>
      </c>
      <c r="Y4553" s="3">
        <v>6.7</v>
      </c>
      <c r="Z4553" s="3">
        <v>4.1500000000000004</v>
      </c>
      <c r="AB4553" s="1" t="s">
        <v>3293</v>
      </c>
      <c r="AC4553" s="1" t="s">
        <v>72</v>
      </c>
      <c r="AD4553" s="1" t="s">
        <v>72</v>
      </c>
      <c r="AG4553" s="1">
        <v>4</v>
      </c>
      <c r="AL4553" s="1" t="s">
        <v>3294</v>
      </c>
      <c r="AN4553" s="1" t="s">
        <v>452</v>
      </c>
      <c r="AO4553" s="1" t="s">
        <v>3295</v>
      </c>
      <c r="AR4553" s="2"/>
    </row>
    <row r="4554" spans="1:53" x14ac:dyDescent="0.3">
      <c r="A4554" s="1" t="s">
        <v>7633</v>
      </c>
      <c r="B4554" s="1">
        <v>2015</v>
      </c>
      <c r="C4554" s="1" t="s">
        <v>276</v>
      </c>
      <c r="D4554" s="1" t="s">
        <v>276</v>
      </c>
      <c r="E4554" s="1" t="s">
        <v>276</v>
      </c>
      <c r="F4554" s="1" t="s">
        <v>90</v>
      </c>
      <c r="G4554" s="1">
        <v>6006</v>
      </c>
      <c r="H4554" s="1">
        <v>72.75</v>
      </c>
      <c r="I4554" s="1">
        <v>234</v>
      </c>
      <c r="J4554" s="1">
        <v>900</v>
      </c>
      <c r="K4554" s="1">
        <v>9</v>
      </c>
      <c r="L4554" s="1">
        <v>3138</v>
      </c>
      <c r="M4554" s="1">
        <v>31.375</v>
      </c>
      <c r="N4554" s="1">
        <v>7438</v>
      </c>
      <c r="O4554" s="1">
        <v>74.375</v>
      </c>
      <c r="P4554" s="1">
        <v>26</v>
      </c>
      <c r="Q4554" s="3">
        <v>1.6</v>
      </c>
      <c r="R4554" s="3">
        <v>2.69</v>
      </c>
      <c r="S4554" s="3">
        <v>4.5999999999999996</v>
      </c>
      <c r="T4554" s="1">
        <v>1.9099999999999899</v>
      </c>
      <c r="U4554" s="1">
        <v>3500</v>
      </c>
      <c r="V4554" s="1">
        <v>35</v>
      </c>
      <c r="W4554" s="1">
        <v>909</v>
      </c>
      <c r="X4554" s="1">
        <v>117</v>
      </c>
      <c r="Y4554" s="3">
        <v>7.15</v>
      </c>
      <c r="Z4554" s="3">
        <v>4.3600000000000003</v>
      </c>
      <c r="AB4554" s="1" t="s">
        <v>3256</v>
      </c>
      <c r="AC4554" s="1" t="s">
        <v>7565</v>
      </c>
      <c r="AD4554" s="1" t="s">
        <v>188</v>
      </c>
      <c r="AE4554" s="1">
        <v>224</v>
      </c>
      <c r="AF4554" s="1">
        <v>7</v>
      </c>
      <c r="AG4554" s="1">
        <v>3</v>
      </c>
      <c r="AH4554" s="1" t="s">
        <v>7634</v>
      </c>
      <c r="AI4554" s="1">
        <v>2015</v>
      </c>
      <c r="AJ4554" s="1">
        <v>2018</v>
      </c>
      <c r="AK4554" s="1">
        <v>42567</v>
      </c>
      <c r="AO4554" s="1" t="s">
        <v>7635</v>
      </c>
      <c r="AP4554" s="1" t="s">
        <v>7635</v>
      </c>
      <c r="AQ4554" s="1">
        <v>42567</v>
      </c>
      <c r="AR4554" s="2"/>
      <c r="AS4554" s="1">
        <f>IF(AT4554&gt;0,1,0)</f>
        <v>0</v>
      </c>
      <c r="AT4554" s="1">
        <f>AU4554+AV4554</f>
        <v>0</v>
      </c>
      <c r="AU4554" s="1">
        <v>0</v>
      </c>
      <c r="AV4554" s="1">
        <v>0</v>
      </c>
      <c r="AW4554" s="1">
        <f>IF(AX4554&gt;0,1,0)</f>
        <v>0</v>
      </c>
      <c r="AX4554" s="1">
        <f>SUM(AY4554+AZ4554)</f>
        <v>0</v>
      </c>
      <c r="AY4554" s="1">
        <v>0</v>
      </c>
      <c r="AZ4554" s="1">
        <v>0</v>
      </c>
      <c r="BA4554" s="1">
        <v>42567</v>
      </c>
    </row>
    <row r="4555" spans="1:53" x14ac:dyDescent="0.3">
      <c r="A4555" s="1" t="s">
        <v>12270</v>
      </c>
      <c r="B4555" s="1">
        <v>2010</v>
      </c>
      <c r="C4555" s="1" t="s">
        <v>513</v>
      </c>
      <c r="D4555" s="1" t="s">
        <v>399</v>
      </c>
      <c r="E4555" s="1" t="s">
        <v>399</v>
      </c>
      <c r="F4555" s="1" t="s">
        <v>1872</v>
      </c>
      <c r="G4555" s="1">
        <v>6006</v>
      </c>
      <c r="H4555" s="1">
        <v>72.75</v>
      </c>
      <c r="I4555" s="1">
        <v>203</v>
      </c>
      <c r="J4555" s="1">
        <v>828</v>
      </c>
      <c r="K4555" s="1">
        <v>8.25</v>
      </c>
      <c r="L4555" s="1">
        <v>3128</v>
      </c>
      <c r="M4555" s="1">
        <v>31.25</v>
      </c>
      <c r="P4555" s="1">
        <v>8</v>
      </c>
      <c r="Q4555" s="3">
        <v>1.6</v>
      </c>
      <c r="R4555" s="3">
        <v>2.69</v>
      </c>
      <c r="S4555" s="3">
        <v>4.5999999999999996</v>
      </c>
      <c r="T4555" s="1">
        <v>1.9099999999999899</v>
      </c>
      <c r="U4555" s="1">
        <v>2800</v>
      </c>
      <c r="V4555" s="1">
        <v>28</v>
      </c>
      <c r="W4555" s="1">
        <v>910</v>
      </c>
      <c r="X4555" s="1">
        <v>118</v>
      </c>
      <c r="AB4555" s="1" t="s">
        <v>9424</v>
      </c>
      <c r="AC4555" s="1" t="s">
        <v>72</v>
      </c>
      <c r="AD4555" s="1" t="s">
        <v>72</v>
      </c>
      <c r="AG4555" s="1">
        <v>4</v>
      </c>
      <c r="AH4555" s="1" t="s">
        <v>12271</v>
      </c>
      <c r="AI4555" s="1">
        <v>2010</v>
      </c>
      <c r="AK4555" s="1">
        <v>35868</v>
      </c>
      <c r="AO4555" s="1" t="s">
        <v>12272</v>
      </c>
      <c r="AP4555" s="1" t="s">
        <v>12272</v>
      </c>
      <c r="AQ4555" s="1">
        <v>35868</v>
      </c>
      <c r="AR4555" s="2"/>
      <c r="AS4555" s="1">
        <f>IF(AT4555&gt;0,1,0)</f>
        <v>0</v>
      </c>
      <c r="AT4555" s="1">
        <f>AU4555+AV4555</f>
        <v>0</v>
      </c>
      <c r="AU4555" s="1">
        <v>0</v>
      </c>
      <c r="AV4555" s="1">
        <v>0</v>
      </c>
      <c r="AW4555" s="1">
        <f>IF(AX4555&gt;0,1,0)</f>
        <v>0</v>
      </c>
      <c r="AX4555" s="1">
        <f>SUM(AY4555+AZ4555)</f>
        <v>0</v>
      </c>
      <c r="AY4555" s="1">
        <v>0</v>
      </c>
      <c r="AZ4555" s="1">
        <v>0</v>
      </c>
      <c r="BA4555" s="1">
        <v>35868</v>
      </c>
    </row>
    <row r="4556" spans="1:53" x14ac:dyDescent="0.3">
      <c r="A4556" s="1" t="s">
        <v>15922</v>
      </c>
      <c r="B4556" s="1">
        <v>2007</v>
      </c>
      <c r="C4556" s="1" t="s">
        <v>672</v>
      </c>
      <c r="D4556" s="1" t="s">
        <v>673</v>
      </c>
      <c r="E4556" s="1" t="s">
        <v>673</v>
      </c>
      <c r="F4556" s="1" t="s">
        <v>176</v>
      </c>
      <c r="G4556" s="1">
        <v>6006</v>
      </c>
      <c r="H4556" s="1">
        <v>72.75</v>
      </c>
      <c r="I4556" s="1">
        <v>207</v>
      </c>
      <c r="J4556" s="1">
        <v>1000</v>
      </c>
      <c r="K4556" s="1">
        <v>10</v>
      </c>
      <c r="L4556" s="1">
        <v>3300</v>
      </c>
      <c r="M4556" s="1">
        <v>33</v>
      </c>
      <c r="P4556" s="1">
        <v>22</v>
      </c>
      <c r="Q4556" s="3">
        <v>1.63</v>
      </c>
      <c r="R4556" s="3">
        <v>2.67</v>
      </c>
      <c r="S4556" s="3">
        <v>4.5999999999999996</v>
      </c>
      <c r="T4556" s="1">
        <v>1.9299999999999899</v>
      </c>
      <c r="U4556" s="1">
        <v>3400</v>
      </c>
      <c r="V4556" s="1">
        <v>34</v>
      </c>
      <c r="W4556" s="1">
        <v>911</v>
      </c>
      <c r="X4556" s="1">
        <v>119</v>
      </c>
      <c r="Y4556" s="3">
        <v>7.06</v>
      </c>
      <c r="Z4556" s="3">
        <v>4.2</v>
      </c>
      <c r="AA4556" s="3">
        <v>11.58</v>
      </c>
      <c r="AB4556" s="1" t="s">
        <v>9424</v>
      </c>
      <c r="AC4556" s="1" t="s">
        <v>256</v>
      </c>
      <c r="AD4556" s="1" t="s">
        <v>256</v>
      </c>
      <c r="AE4556" s="1">
        <v>78</v>
      </c>
      <c r="AF4556" s="1">
        <v>3</v>
      </c>
      <c r="AG4556" s="1">
        <v>2</v>
      </c>
      <c r="AH4556" s="1" t="s">
        <v>15923</v>
      </c>
      <c r="AI4556" s="1">
        <v>2007</v>
      </c>
      <c r="AK4556" s="1">
        <v>32271</v>
      </c>
      <c r="AO4556" s="1" t="s">
        <v>15924</v>
      </c>
      <c r="AP4556" s="1" t="s">
        <v>15924</v>
      </c>
      <c r="AQ4556" s="1">
        <v>32271</v>
      </c>
      <c r="AR4556" s="2"/>
      <c r="AS4556" s="1">
        <f>IF(AT4556&gt;0,1,0)</f>
        <v>0</v>
      </c>
      <c r="AT4556" s="1">
        <f>AU4556+AV4556</f>
        <v>0</v>
      </c>
      <c r="AU4556" s="1">
        <v>0</v>
      </c>
      <c r="AV4556" s="1">
        <v>0</v>
      </c>
      <c r="AW4556" s="1">
        <f>IF(AX4556&gt;0,1,0)</f>
        <v>0</v>
      </c>
      <c r="AX4556" s="1">
        <f>SUM(AY4556+AZ4556)</f>
        <v>0</v>
      </c>
      <c r="AY4556" s="1">
        <v>0</v>
      </c>
      <c r="AZ4556" s="1">
        <v>0</v>
      </c>
      <c r="BA4556" s="1">
        <v>32271</v>
      </c>
    </row>
    <row r="4557" spans="1:53" x14ac:dyDescent="0.3">
      <c r="A4557" s="1" t="s">
        <v>4471</v>
      </c>
      <c r="B4557" s="1">
        <v>2018</v>
      </c>
      <c r="C4557" s="1" t="s">
        <v>398</v>
      </c>
      <c r="D4557" s="1" t="s">
        <v>398</v>
      </c>
      <c r="E4557" s="1" t="s">
        <v>399</v>
      </c>
      <c r="F4557" s="1" t="s">
        <v>272</v>
      </c>
      <c r="G4557" s="1">
        <v>6006</v>
      </c>
      <c r="H4557" s="1">
        <v>72.75</v>
      </c>
      <c r="I4557" s="1">
        <v>197</v>
      </c>
      <c r="J4557" s="1">
        <v>968</v>
      </c>
      <c r="K4557" s="1">
        <v>9.75</v>
      </c>
      <c r="L4557" s="1">
        <v>3068</v>
      </c>
      <c r="M4557" s="1">
        <v>30.75</v>
      </c>
      <c r="N4557" s="1">
        <v>7318</v>
      </c>
      <c r="O4557" s="1">
        <v>73.125</v>
      </c>
      <c r="P4557" s="1">
        <v>8</v>
      </c>
      <c r="Q4557" s="3">
        <v>1.56</v>
      </c>
      <c r="S4557" s="3">
        <v>4.6100000000000003</v>
      </c>
      <c r="U4557" s="1">
        <v>3000</v>
      </c>
      <c r="V4557" s="1">
        <v>30</v>
      </c>
      <c r="W4557" s="1">
        <v>911</v>
      </c>
      <c r="X4557" s="1">
        <v>119</v>
      </c>
      <c r="Y4557" s="3">
        <v>7.16</v>
      </c>
      <c r="Z4557" s="3">
        <v>4.33</v>
      </c>
      <c r="AB4557" s="1" t="s">
        <v>3244</v>
      </c>
      <c r="AC4557" s="1" t="s">
        <v>319</v>
      </c>
      <c r="AD4557" s="1" t="s">
        <v>319</v>
      </c>
      <c r="AE4557" s="1">
        <v>85</v>
      </c>
      <c r="AF4557" s="1">
        <v>3</v>
      </c>
      <c r="AG4557" s="1">
        <v>2</v>
      </c>
      <c r="AL4557" s="1" t="s">
        <v>4472</v>
      </c>
      <c r="AO4557" s="1" t="s">
        <v>4473</v>
      </c>
      <c r="AR4557" s="2"/>
      <c r="AS4557" s="1">
        <f>IF(AT4557&gt;0,1,0)</f>
        <v>0</v>
      </c>
      <c r="AT4557" s="1">
        <f>AU4557+AV4557</f>
        <v>0</v>
      </c>
      <c r="AU4557" s="1">
        <v>0</v>
      </c>
      <c r="AV4557" s="1">
        <v>0</v>
      </c>
      <c r="AW4557" s="1">
        <f>IF(AX4557&gt;0,1,0)</f>
        <v>0</v>
      </c>
      <c r="AX4557" s="1">
        <f>SUM(AY4557+AZ4557)</f>
        <v>0</v>
      </c>
      <c r="AY4557" s="1">
        <v>0</v>
      </c>
      <c r="AZ4557" s="1">
        <v>0</v>
      </c>
    </row>
    <row r="4558" spans="1:53" x14ac:dyDescent="0.3">
      <c r="A4558" s="1" t="s">
        <v>11889</v>
      </c>
      <c r="B4558" s="1">
        <v>2011</v>
      </c>
      <c r="C4558" s="1" t="s">
        <v>1081</v>
      </c>
      <c r="D4558" s="1" t="s">
        <v>1081</v>
      </c>
      <c r="E4558" s="1" t="s">
        <v>1081</v>
      </c>
      <c r="F4558" s="1" t="s">
        <v>260</v>
      </c>
      <c r="G4558" s="1">
        <v>6006</v>
      </c>
      <c r="H4558" s="1">
        <v>72.75</v>
      </c>
      <c r="I4558" s="1">
        <v>228</v>
      </c>
      <c r="J4558" s="1">
        <v>958</v>
      </c>
      <c r="K4558" s="1">
        <v>9.625</v>
      </c>
      <c r="L4558" s="1">
        <v>3038</v>
      </c>
      <c r="M4558" s="1">
        <v>30.375</v>
      </c>
      <c r="N4558" s="1">
        <v>7318</v>
      </c>
      <c r="O4558" s="1">
        <v>73.125</v>
      </c>
      <c r="P4558" s="1">
        <v>24</v>
      </c>
      <c r="Q4558" s="3">
        <v>1.57</v>
      </c>
      <c r="R4558" s="3">
        <v>2.5499999999999998</v>
      </c>
      <c r="S4558" s="3">
        <v>4.6100000000000003</v>
      </c>
      <c r="T4558" s="1">
        <v>2.06</v>
      </c>
      <c r="U4558" s="1">
        <v>4112</v>
      </c>
      <c r="V4558" s="1">
        <v>41.5</v>
      </c>
      <c r="W4558" s="1">
        <v>1000</v>
      </c>
      <c r="X4558" s="1">
        <v>120</v>
      </c>
      <c r="Y4558" s="3">
        <v>6.79</v>
      </c>
      <c r="Z4558" s="3">
        <v>4.0599999999999996</v>
      </c>
      <c r="AA4558" s="3">
        <v>11.46</v>
      </c>
      <c r="AB4558" s="1" t="s">
        <v>2252</v>
      </c>
      <c r="AC4558" s="1" t="s">
        <v>243</v>
      </c>
      <c r="AD4558" s="1" t="s">
        <v>243</v>
      </c>
      <c r="AE4558" s="1">
        <v>225</v>
      </c>
      <c r="AF4558" s="1">
        <v>7</v>
      </c>
      <c r="AG4558" s="1">
        <v>3</v>
      </c>
      <c r="AH4558" s="1" t="s">
        <v>11890</v>
      </c>
      <c r="AI4558" s="1">
        <v>2011</v>
      </c>
      <c r="AK4558" s="1">
        <v>37300</v>
      </c>
      <c r="AO4558" s="1" t="s">
        <v>11891</v>
      </c>
      <c r="AP4558" s="1" t="s">
        <v>11891</v>
      </c>
      <c r="AQ4558" s="1">
        <v>37300</v>
      </c>
      <c r="AR4558" s="2"/>
      <c r="AS4558" s="1">
        <f>IF(AT4558&gt;0,1,0)</f>
        <v>0</v>
      </c>
      <c r="AT4558" s="1">
        <f>AU4558+AV4558</f>
        <v>0</v>
      </c>
      <c r="AU4558" s="1">
        <v>0</v>
      </c>
      <c r="AV4558" s="1">
        <v>0</v>
      </c>
      <c r="AW4558" s="1">
        <f>IF(AX4558&gt;0,1,0)</f>
        <v>0</v>
      </c>
      <c r="AX4558" s="1">
        <f>SUM(AY4558+AZ4558)</f>
        <v>0</v>
      </c>
      <c r="AY4558" s="1">
        <v>0</v>
      </c>
      <c r="AZ4558" s="1">
        <v>0</v>
      </c>
      <c r="BA4558" s="1">
        <v>37300</v>
      </c>
    </row>
    <row r="4559" spans="1:53" x14ac:dyDescent="0.3">
      <c r="A4559" s="1" t="s">
        <v>3070</v>
      </c>
      <c r="B4559" s="1">
        <v>2020</v>
      </c>
      <c r="C4559" s="1" t="s">
        <v>672</v>
      </c>
      <c r="D4559" s="1" t="s">
        <v>673</v>
      </c>
      <c r="E4559" s="1" t="s">
        <v>673</v>
      </c>
      <c r="F4559" s="1" t="s">
        <v>3071</v>
      </c>
      <c r="G4559" s="1">
        <v>6006</v>
      </c>
      <c r="H4559" s="1">
        <v>72.75</v>
      </c>
      <c r="I4559" s="1">
        <v>212</v>
      </c>
      <c r="J4559" s="1">
        <v>900</v>
      </c>
      <c r="K4559" s="1">
        <v>9</v>
      </c>
      <c r="L4559" s="1">
        <v>3178</v>
      </c>
      <c r="M4559" s="1">
        <v>31.875</v>
      </c>
      <c r="N4559" s="1">
        <v>7678</v>
      </c>
      <c r="O4559" s="1">
        <v>76.875</v>
      </c>
      <c r="P4559" s="1">
        <v>11</v>
      </c>
      <c r="Q4559" s="3">
        <v>1.55</v>
      </c>
      <c r="S4559" s="3">
        <v>4.62</v>
      </c>
      <c r="U4559" s="1">
        <v>3600</v>
      </c>
      <c r="V4559" s="1">
        <v>36</v>
      </c>
      <c r="W4559" s="1">
        <v>1003</v>
      </c>
      <c r="X4559" s="1">
        <v>123</v>
      </c>
      <c r="Y4559" s="3">
        <v>7.35</v>
      </c>
      <c r="Z4559" s="3">
        <v>4.5</v>
      </c>
      <c r="AC4559"/>
      <c r="AD4559"/>
      <c r="AE4559"/>
      <c r="AF4559"/>
      <c r="AG4559">
        <v>4</v>
      </c>
      <c r="AH4559" s="1" t="s">
        <v>3072</v>
      </c>
      <c r="AI4559" s="1">
        <v>2020</v>
      </c>
      <c r="AL4559" s="1" t="s">
        <v>3073</v>
      </c>
      <c r="AN4559" s="1" t="s">
        <v>678</v>
      </c>
      <c r="AR4559" s="2"/>
    </row>
    <row r="4560" spans="1:53" x14ac:dyDescent="0.3">
      <c r="A4560" s="1" t="s">
        <v>17838</v>
      </c>
      <c r="B4560" s="1">
        <v>2005</v>
      </c>
      <c r="C4560" s="1" t="s">
        <v>672</v>
      </c>
      <c r="D4560" s="1" t="s">
        <v>673</v>
      </c>
      <c r="E4560" s="1" t="s">
        <v>673</v>
      </c>
      <c r="F4560" s="1" t="s">
        <v>579</v>
      </c>
      <c r="G4560" s="1">
        <v>6006</v>
      </c>
      <c r="H4560" s="1">
        <v>72.75</v>
      </c>
      <c r="I4560" s="1">
        <v>221</v>
      </c>
      <c r="J4560" s="1">
        <v>958</v>
      </c>
      <c r="K4560" s="1">
        <v>9.625</v>
      </c>
      <c r="L4560" s="1">
        <v>3318</v>
      </c>
      <c r="M4560" s="1">
        <v>33.125</v>
      </c>
      <c r="Q4560" s="3">
        <v>1.66</v>
      </c>
      <c r="R4560" s="3">
        <v>2.76</v>
      </c>
      <c r="S4560" s="3">
        <v>4.62</v>
      </c>
      <c r="T4560" s="1">
        <v>1.86</v>
      </c>
      <c r="AB4560" s="1" t="s">
        <v>2252</v>
      </c>
      <c r="AC4560" s="1" t="s">
        <v>72</v>
      </c>
      <c r="AD4560" s="1" t="s">
        <v>72</v>
      </c>
      <c r="AG4560" s="1">
        <v>4</v>
      </c>
      <c r="AH4560" s="1" t="s">
        <v>17839</v>
      </c>
      <c r="AI4560" s="1">
        <v>2005</v>
      </c>
      <c r="AK4560" s="1">
        <v>30246</v>
      </c>
      <c r="AO4560" s="1" t="s">
        <v>17840</v>
      </c>
      <c r="AP4560" s="1" t="s">
        <v>17840</v>
      </c>
      <c r="AQ4560" s="1">
        <v>30246</v>
      </c>
      <c r="AR4560" s="2"/>
      <c r="AS4560" s="1">
        <f t="shared" ref="AS4560:AS4565" si="884">IF(AT4560&gt;0,1,0)</f>
        <v>0</v>
      </c>
      <c r="AT4560" s="1">
        <f t="shared" ref="AT4560:AT4565" si="885">AU4560+AV4560</f>
        <v>0</v>
      </c>
      <c r="AU4560" s="1">
        <v>0</v>
      </c>
      <c r="AV4560" s="1">
        <v>0</v>
      </c>
      <c r="AW4560" s="1">
        <f t="shared" ref="AW4560:AW4565" si="886">IF(AX4560&gt;0,1,0)</f>
        <v>0</v>
      </c>
      <c r="AX4560" s="1">
        <f t="shared" ref="AX4560:AX4565" si="887">SUM(AY4560+AZ4560)</f>
        <v>0</v>
      </c>
      <c r="AY4560" s="1">
        <v>0</v>
      </c>
      <c r="AZ4560" s="1">
        <v>0</v>
      </c>
      <c r="BA4560" s="1">
        <v>30246</v>
      </c>
    </row>
    <row r="4561" spans="1:53" x14ac:dyDescent="0.3">
      <c r="A4561" s="1" t="s">
        <v>12141</v>
      </c>
      <c r="B4561" s="1">
        <v>2011</v>
      </c>
      <c r="C4561" s="1" t="s">
        <v>672</v>
      </c>
      <c r="D4561" s="1" t="s">
        <v>673</v>
      </c>
      <c r="E4561" s="1" t="s">
        <v>673</v>
      </c>
      <c r="F4561" s="1" t="s">
        <v>813</v>
      </c>
      <c r="G4561" s="1">
        <v>6006</v>
      </c>
      <c r="H4561" s="1">
        <v>72.75</v>
      </c>
      <c r="I4561" s="1">
        <v>188</v>
      </c>
      <c r="J4561" s="1">
        <v>928</v>
      </c>
      <c r="K4561" s="1">
        <v>9.25</v>
      </c>
      <c r="L4561" s="1">
        <v>3200</v>
      </c>
      <c r="M4561" s="1">
        <v>32</v>
      </c>
      <c r="N4561" s="1">
        <v>7568</v>
      </c>
      <c r="O4561" s="1">
        <v>75.75</v>
      </c>
      <c r="P4561" s="1">
        <v>9</v>
      </c>
      <c r="Q4561" s="3">
        <v>1.62</v>
      </c>
      <c r="R4561" s="3">
        <v>2.71</v>
      </c>
      <c r="S4561" s="3">
        <v>4.63</v>
      </c>
      <c r="T4561" s="1">
        <v>1.92</v>
      </c>
      <c r="U4561" s="1">
        <v>3512</v>
      </c>
      <c r="V4561" s="1">
        <v>35.5</v>
      </c>
      <c r="W4561" s="1">
        <v>1003</v>
      </c>
      <c r="X4561" s="1">
        <v>123</v>
      </c>
      <c r="Y4561" s="3">
        <v>6.61</v>
      </c>
      <c r="Z4561" s="3">
        <v>4.09</v>
      </c>
      <c r="AA4561" s="3">
        <v>11.38</v>
      </c>
      <c r="AB4561" s="1" t="s">
        <v>2252</v>
      </c>
      <c r="AC4561" s="1" t="s">
        <v>72</v>
      </c>
      <c r="AD4561" s="1" t="s">
        <v>72</v>
      </c>
      <c r="AG4561" s="1">
        <v>4</v>
      </c>
      <c r="AH4561" s="1" t="s">
        <v>12142</v>
      </c>
      <c r="AI4561" s="1">
        <v>2011</v>
      </c>
      <c r="AK4561" s="1">
        <v>37732</v>
      </c>
      <c r="AO4561" s="1" t="s">
        <v>12143</v>
      </c>
      <c r="AP4561" s="1" t="s">
        <v>12143</v>
      </c>
      <c r="AQ4561" s="1">
        <v>37732</v>
      </c>
      <c r="AR4561" s="2"/>
      <c r="AS4561" s="1">
        <f t="shared" si="884"/>
        <v>0</v>
      </c>
      <c r="AT4561" s="1">
        <f t="shared" si="885"/>
        <v>0</v>
      </c>
      <c r="AU4561" s="1">
        <v>0</v>
      </c>
      <c r="AV4561" s="1">
        <v>0</v>
      </c>
      <c r="AW4561" s="1">
        <f t="shared" si="886"/>
        <v>0</v>
      </c>
      <c r="AX4561" s="1">
        <f t="shared" si="887"/>
        <v>0</v>
      </c>
      <c r="AY4561" s="1">
        <v>0</v>
      </c>
      <c r="AZ4561" s="1">
        <v>0</v>
      </c>
      <c r="BA4561" s="1">
        <v>37732</v>
      </c>
    </row>
    <row r="4562" spans="1:53" x14ac:dyDescent="0.3">
      <c r="A4562" s="1" t="s">
        <v>12872</v>
      </c>
      <c r="B4562" s="1">
        <v>2010</v>
      </c>
      <c r="C4562" s="1" t="s">
        <v>1081</v>
      </c>
      <c r="D4562" s="1" t="s">
        <v>1081</v>
      </c>
      <c r="E4562" s="1" t="s">
        <v>1081</v>
      </c>
      <c r="F4562" s="1" t="s">
        <v>1399</v>
      </c>
      <c r="G4562" s="1">
        <v>6006</v>
      </c>
      <c r="H4562" s="1">
        <v>72.75</v>
      </c>
      <c r="I4562" s="1">
        <v>205</v>
      </c>
      <c r="J4562" s="1">
        <v>1018</v>
      </c>
      <c r="K4562" s="1">
        <v>10.125</v>
      </c>
      <c r="L4562" s="1">
        <v>3228</v>
      </c>
      <c r="M4562" s="1">
        <v>32.25</v>
      </c>
      <c r="Q4562" s="3">
        <v>1.6</v>
      </c>
      <c r="R4562" s="3">
        <v>2.75</v>
      </c>
      <c r="S4562" s="3">
        <v>4.63</v>
      </c>
      <c r="T4562" s="1">
        <v>1.88</v>
      </c>
      <c r="U4562" s="1">
        <v>4000</v>
      </c>
      <c r="V4562" s="1">
        <v>40</v>
      </c>
      <c r="W4562" s="1">
        <v>909</v>
      </c>
      <c r="X4562" s="1">
        <v>117</v>
      </c>
      <c r="Y4562" s="3">
        <v>6.99</v>
      </c>
      <c r="Z4562" s="3">
        <v>4.1900000000000004</v>
      </c>
      <c r="AA4562" s="3">
        <v>11.55</v>
      </c>
      <c r="AB4562" s="1" t="s">
        <v>3300</v>
      </c>
      <c r="AC4562" s="1" t="s">
        <v>72</v>
      </c>
      <c r="AD4562" s="1" t="s">
        <v>72</v>
      </c>
      <c r="AG4562" s="1">
        <v>4</v>
      </c>
      <c r="AI4562" s="1">
        <v>2010</v>
      </c>
      <c r="AO4562" s="1" t="s">
        <v>12873</v>
      </c>
      <c r="AP4562" s="1" t="s">
        <v>12873</v>
      </c>
      <c r="AQ4562" s="1">
        <v>-101026</v>
      </c>
      <c r="AR4562" s="2"/>
      <c r="AS4562" s="1">
        <f t="shared" si="884"/>
        <v>0</v>
      </c>
      <c r="AT4562" s="1">
        <f t="shared" si="885"/>
        <v>0</v>
      </c>
      <c r="AU4562" s="1">
        <v>0</v>
      </c>
      <c r="AV4562" s="1">
        <v>0</v>
      </c>
      <c r="AW4562" s="1">
        <f t="shared" si="886"/>
        <v>0</v>
      </c>
      <c r="AX4562" s="1">
        <f t="shared" si="887"/>
        <v>0</v>
      </c>
      <c r="AY4562" s="1">
        <v>0</v>
      </c>
      <c r="AZ4562" s="1">
        <v>0</v>
      </c>
      <c r="BA4562" s="1">
        <v>-101026</v>
      </c>
    </row>
    <row r="4563" spans="1:53" x14ac:dyDescent="0.3">
      <c r="A4563" s="1" t="s">
        <v>14018</v>
      </c>
      <c r="B4563" s="1">
        <v>2009</v>
      </c>
      <c r="C4563" s="1" t="s">
        <v>672</v>
      </c>
      <c r="D4563" s="1" t="s">
        <v>673</v>
      </c>
      <c r="E4563" s="1" t="s">
        <v>673</v>
      </c>
      <c r="F4563" s="1" t="s">
        <v>377</v>
      </c>
      <c r="G4563" s="1">
        <v>6006</v>
      </c>
      <c r="H4563" s="1">
        <v>72.75</v>
      </c>
      <c r="I4563" s="1">
        <v>212</v>
      </c>
      <c r="J4563" s="1">
        <v>1048</v>
      </c>
      <c r="K4563" s="1">
        <v>10.5</v>
      </c>
      <c r="L4563" s="1">
        <v>3348</v>
      </c>
      <c r="M4563" s="1">
        <v>33.5</v>
      </c>
      <c r="Q4563" s="3">
        <v>1.7</v>
      </c>
      <c r="R4563" s="3">
        <v>2.74</v>
      </c>
      <c r="S4563" s="3">
        <v>4.63</v>
      </c>
      <c r="T4563" s="1">
        <v>1.8899999999999899</v>
      </c>
      <c r="U4563" s="1">
        <v>3600</v>
      </c>
      <c r="V4563" s="1">
        <v>36</v>
      </c>
      <c r="AB4563" s="1" t="s">
        <v>2252</v>
      </c>
      <c r="AC4563" s="1" t="s">
        <v>405</v>
      </c>
      <c r="AD4563" s="1" t="s">
        <v>405</v>
      </c>
      <c r="AE4563" s="1">
        <v>29</v>
      </c>
      <c r="AF4563" s="1">
        <v>1</v>
      </c>
      <c r="AG4563" s="1">
        <v>1</v>
      </c>
      <c r="AH4563" s="1" t="s">
        <v>14019</v>
      </c>
      <c r="AI4563" s="1">
        <v>2009</v>
      </c>
      <c r="AK4563" s="1">
        <v>34480</v>
      </c>
      <c r="AO4563" s="1" t="s">
        <v>14020</v>
      </c>
      <c r="AP4563" s="1" t="s">
        <v>14020</v>
      </c>
      <c r="AQ4563" s="1">
        <v>34480</v>
      </c>
      <c r="AR4563" s="2"/>
      <c r="AS4563" s="1">
        <f t="shared" si="884"/>
        <v>0</v>
      </c>
      <c r="AT4563" s="1">
        <f t="shared" si="885"/>
        <v>0</v>
      </c>
      <c r="AU4563" s="1">
        <v>0</v>
      </c>
      <c r="AV4563" s="1">
        <v>0</v>
      </c>
      <c r="AW4563" s="1">
        <f t="shared" si="886"/>
        <v>0</v>
      </c>
      <c r="AX4563" s="1">
        <f t="shared" si="887"/>
        <v>0</v>
      </c>
      <c r="AY4563" s="1">
        <v>0</v>
      </c>
      <c r="AZ4563" s="1">
        <v>0</v>
      </c>
      <c r="BA4563" s="1">
        <v>34480</v>
      </c>
    </row>
    <row r="4564" spans="1:53" x14ac:dyDescent="0.3">
      <c r="A4564" s="1" t="s">
        <v>6340</v>
      </c>
      <c r="B4564" s="1">
        <v>2016</v>
      </c>
      <c r="C4564" s="1" t="s">
        <v>398</v>
      </c>
      <c r="D4564" s="1" t="s">
        <v>398</v>
      </c>
      <c r="E4564" s="1" t="s">
        <v>399</v>
      </c>
      <c r="F4564" s="1" t="s">
        <v>130</v>
      </c>
      <c r="G4564" s="1">
        <v>6006</v>
      </c>
      <c r="H4564" s="1">
        <v>72.75</v>
      </c>
      <c r="I4564" s="1">
        <v>204</v>
      </c>
      <c r="J4564" s="1">
        <v>1028</v>
      </c>
      <c r="K4564" s="1">
        <v>10.25</v>
      </c>
      <c r="L4564" s="1">
        <v>3338</v>
      </c>
      <c r="M4564" s="1">
        <v>33.375</v>
      </c>
      <c r="N4564" s="1">
        <v>8028</v>
      </c>
      <c r="O4564" s="1">
        <v>80.25</v>
      </c>
      <c r="P4564" s="1">
        <v>14</v>
      </c>
      <c r="Q4564" s="3">
        <v>1.64</v>
      </c>
      <c r="S4564" s="3">
        <v>4.6399999999999997</v>
      </c>
      <c r="U4564" s="1">
        <v>3512</v>
      </c>
      <c r="V4564" s="1">
        <v>35.5</v>
      </c>
      <c r="W4564" s="1">
        <v>1003</v>
      </c>
      <c r="X4564" s="1">
        <v>123</v>
      </c>
      <c r="Y4564" s="3">
        <v>6.98</v>
      </c>
      <c r="Z4564" s="3">
        <v>4.1500000000000004</v>
      </c>
      <c r="AA4564" s="3">
        <v>10.87</v>
      </c>
      <c r="AB4564" s="1" t="s">
        <v>3256</v>
      </c>
      <c r="AC4564" s="1" t="s">
        <v>319</v>
      </c>
      <c r="AD4564" s="1" t="s">
        <v>319</v>
      </c>
      <c r="AE4564" s="1">
        <v>77</v>
      </c>
      <c r="AF4564" s="1">
        <v>3</v>
      </c>
      <c r="AG4564" s="1">
        <v>2</v>
      </c>
      <c r="AH4564" s="1" t="s">
        <v>6341</v>
      </c>
      <c r="AI4564" s="1">
        <v>2016</v>
      </c>
      <c r="AJ4564" s="1">
        <v>2019</v>
      </c>
      <c r="AK4564" s="1">
        <v>43366</v>
      </c>
      <c r="AO4564" s="1" t="s">
        <v>6342</v>
      </c>
      <c r="AP4564" s="1" t="s">
        <v>6342</v>
      </c>
      <c r="AQ4564" s="1">
        <v>43366</v>
      </c>
      <c r="AR4564" s="2"/>
      <c r="AS4564" s="1">
        <f t="shared" si="884"/>
        <v>0</v>
      </c>
      <c r="AT4564" s="1">
        <f t="shared" si="885"/>
        <v>0</v>
      </c>
      <c r="AU4564" s="1">
        <v>0</v>
      </c>
      <c r="AV4564" s="1">
        <v>0</v>
      </c>
      <c r="AW4564" s="1">
        <f t="shared" si="886"/>
        <v>0</v>
      </c>
      <c r="AX4564" s="1">
        <f t="shared" si="887"/>
        <v>0</v>
      </c>
      <c r="AY4564" s="1">
        <v>0</v>
      </c>
      <c r="AZ4564" s="1">
        <v>0</v>
      </c>
      <c r="BA4564" s="1">
        <v>43366</v>
      </c>
    </row>
    <row r="4565" spans="1:53" x14ac:dyDescent="0.3">
      <c r="A4565" s="1" t="s">
        <v>9325</v>
      </c>
      <c r="B4565" s="1">
        <v>2013</v>
      </c>
      <c r="C4565" s="1" t="s">
        <v>513</v>
      </c>
      <c r="D4565" s="1" t="s">
        <v>399</v>
      </c>
      <c r="E4565" s="1" t="s">
        <v>399</v>
      </c>
      <c r="F4565" s="1" t="s">
        <v>250</v>
      </c>
      <c r="G4565" s="1">
        <v>6006</v>
      </c>
      <c r="H4565" s="1">
        <v>72.75</v>
      </c>
      <c r="I4565" s="1">
        <v>202</v>
      </c>
      <c r="J4565" s="1">
        <v>868</v>
      </c>
      <c r="K4565" s="1">
        <v>8.75</v>
      </c>
      <c r="L4565" s="1">
        <v>3200</v>
      </c>
      <c r="M4565" s="1">
        <v>32</v>
      </c>
      <c r="N4565" s="1">
        <v>7648</v>
      </c>
      <c r="O4565" s="1">
        <v>76.5</v>
      </c>
      <c r="P4565" s="1">
        <v>17</v>
      </c>
      <c r="Q4565" s="3">
        <v>1.61</v>
      </c>
      <c r="R4565" s="3">
        <v>2.69</v>
      </c>
      <c r="S4565" s="3">
        <v>4.6399999999999997</v>
      </c>
      <c r="T4565" s="1">
        <v>1.94999999999999</v>
      </c>
      <c r="U4565" s="1">
        <v>3600</v>
      </c>
      <c r="V4565" s="1">
        <v>36</v>
      </c>
      <c r="W4565" s="1">
        <v>1002</v>
      </c>
      <c r="X4565" s="1">
        <v>122</v>
      </c>
      <c r="Y4565" s="3">
        <v>6.68</v>
      </c>
      <c r="Z4565" s="3">
        <v>4.34</v>
      </c>
      <c r="AA4565" s="3">
        <v>11.62</v>
      </c>
      <c r="AB4565" s="1" t="s">
        <v>3293</v>
      </c>
      <c r="AC4565" s="1" t="s">
        <v>72</v>
      </c>
      <c r="AD4565" s="1" t="s">
        <v>72</v>
      </c>
      <c r="AG4565" s="1">
        <v>4</v>
      </c>
      <c r="AH4565" s="1" t="s">
        <v>9326</v>
      </c>
      <c r="AI4565" s="1">
        <v>2013</v>
      </c>
      <c r="AK4565" s="1">
        <v>40705</v>
      </c>
      <c r="AO4565" s="1" t="s">
        <v>9327</v>
      </c>
      <c r="AP4565" s="1" t="s">
        <v>9327</v>
      </c>
      <c r="AQ4565" s="1">
        <v>40705</v>
      </c>
      <c r="AR4565" s="2"/>
      <c r="AS4565" s="1">
        <f t="shared" si="884"/>
        <v>0</v>
      </c>
      <c r="AT4565" s="1">
        <f t="shared" si="885"/>
        <v>0</v>
      </c>
      <c r="AU4565" s="1">
        <v>0</v>
      </c>
      <c r="AV4565" s="1">
        <v>0</v>
      </c>
      <c r="AW4565" s="1">
        <f t="shared" si="886"/>
        <v>0</v>
      </c>
      <c r="AX4565" s="1">
        <f t="shared" si="887"/>
        <v>0</v>
      </c>
      <c r="AY4565" s="1">
        <v>0</v>
      </c>
      <c r="AZ4565" s="1">
        <v>0</v>
      </c>
      <c r="BA4565" s="1">
        <v>40705</v>
      </c>
    </row>
    <row r="4566" spans="1:53" x14ac:dyDescent="0.3">
      <c r="A4566" s="1" t="s">
        <v>3077</v>
      </c>
      <c r="B4566" s="1">
        <v>2020</v>
      </c>
      <c r="C4566" s="1" t="s">
        <v>672</v>
      </c>
      <c r="D4566" s="1" t="s">
        <v>673</v>
      </c>
      <c r="E4566" s="1" t="s">
        <v>673</v>
      </c>
      <c r="F4566" s="1" t="s">
        <v>1566</v>
      </c>
      <c r="G4566" s="1">
        <v>6006</v>
      </c>
      <c r="H4566" s="1">
        <v>72.75</v>
      </c>
      <c r="I4566" s="1">
        <v>198</v>
      </c>
      <c r="J4566" s="1">
        <v>914</v>
      </c>
      <c r="K4566" s="1">
        <v>9.25</v>
      </c>
      <c r="L4566" s="1">
        <v>3112</v>
      </c>
      <c r="M4566" s="1">
        <v>31.5</v>
      </c>
      <c r="N4566" s="1">
        <v>7600</v>
      </c>
      <c r="O4566" s="1">
        <v>76</v>
      </c>
      <c r="P4566" s="1">
        <v>14</v>
      </c>
      <c r="Q4566" s="3">
        <v>1.55</v>
      </c>
      <c r="S4566" s="3">
        <v>4.6500000000000004</v>
      </c>
      <c r="U4566" s="1">
        <v>3312</v>
      </c>
      <c r="V4566" s="1">
        <v>33.5</v>
      </c>
      <c r="W4566" s="1">
        <v>911</v>
      </c>
      <c r="X4566" s="1">
        <v>119</v>
      </c>
      <c r="Y4566" s="3">
        <v>7.21</v>
      </c>
      <c r="Z4566" s="3">
        <v>4.2699999999999996</v>
      </c>
      <c r="AC4566"/>
      <c r="AD4566"/>
      <c r="AE4566"/>
      <c r="AF4566"/>
      <c r="AG4566">
        <v>4</v>
      </c>
      <c r="AH4566" s="1" t="s">
        <v>3078</v>
      </c>
      <c r="AI4566" s="1">
        <v>2020</v>
      </c>
      <c r="AL4566" s="1" t="s">
        <v>3079</v>
      </c>
      <c r="AN4566" s="1" t="s">
        <v>685</v>
      </c>
      <c r="AR4566" s="2"/>
    </row>
    <row r="4567" spans="1:53" x14ac:dyDescent="0.3">
      <c r="A4567" s="1" t="s">
        <v>9690</v>
      </c>
      <c r="B4567" s="1">
        <v>2013</v>
      </c>
      <c r="C4567" s="1" t="s">
        <v>276</v>
      </c>
      <c r="D4567" s="1" t="s">
        <v>276</v>
      </c>
      <c r="E4567" s="1" t="s">
        <v>276</v>
      </c>
      <c r="F4567" s="1" t="s">
        <v>1399</v>
      </c>
      <c r="G4567" s="1">
        <v>6006</v>
      </c>
      <c r="H4567" s="1">
        <v>72.75</v>
      </c>
      <c r="I4567" s="1">
        <v>245</v>
      </c>
      <c r="J4567" s="1">
        <v>1028</v>
      </c>
      <c r="K4567" s="1">
        <v>10.25</v>
      </c>
      <c r="L4567" s="1">
        <v>3358</v>
      </c>
      <c r="M4567" s="1">
        <v>33.625</v>
      </c>
      <c r="N4567" s="1">
        <v>7948</v>
      </c>
      <c r="O4567" s="1">
        <v>79.5</v>
      </c>
      <c r="P4567" s="1">
        <v>29</v>
      </c>
      <c r="Q4567" s="3">
        <v>1.62</v>
      </c>
      <c r="R4567" s="3">
        <v>2.7</v>
      </c>
      <c r="S4567" s="3">
        <v>4.6500000000000004</v>
      </c>
      <c r="T4567" s="1">
        <v>1.95</v>
      </c>
      <c r="U4567" s="1">
        <v>3800</v>
      </c>
      <c r="V4567" s="1">
        <v>38</v>
      </c>
      <c r="W4567" s="1">
        <v>1007</v>
      </c>
      <c r="X4567" s="1">
        <v>127</v>
      </c>
      <c r="Y4567" s="3">
        <v>7.49</v>
      </c>
      <c r="Z4567" s="3">
        <v>4.3099999999999996</v>
      </c>
      <c r="AA4567" s="3">
        <v>12.39</v>
      </c>
      <c r="AB4567" s="1" t="s">
        <v>6971</v>
      </c>
      <c r="AC4567" s="1" t="s">
        <v>3301</v>
      </c>
      <c r="AD4567" s="1" t="s">
        <v>121</v>
      </c>
      <c r="AE4567" s="1">
        <v>66</v>
      </c>
      <c r="AF4567" s="1">
        <v>3</v>
      </c>
      <c r="AG4567" s="1">
        <v>2</v>
      </c>
      <c r="AH4567" s="1" t="s">
        <v>9691</v>
      </c>
      <c r="AI4567" s="1">
        <v>2013</v>
      </c>
      <c r="AK4567" s="1">
        <v>40014</v>
      </c>
      <c r="AO4567" s="1" t="s">
        <v>9692</v>
      </c>
      <c r="AP4567" s="1" t="s">
        <v>9692</v>
      </c>
      <c r="AQ4567" s="1">
        <v>40014</v>
      </c>
      <c r="AR4567" s="2"/>
      <c r="AS4567" s="1">
        <f t="shared" ref="AS4567:AS4580" si="888">IF(AT4567&gt;0,1,0)</f>
        <v>0</v>
      </c>
      <c r="AT4567" s="1">
        <f t="shared" ref="AT4567:AT4580" si="889">AU4567+AV4567</f>
        <v>0</v>
      </c>
      <c r="AU4567" s="1">
        <v>0</v>
      </c>
      <c r="AV4567" s="1">
        <v>0</v>
      </c>
      <c r="AW4567" s="1">
        <f t="shared" ref="AW4567:AW4580" si="890">IF(AX4567&gt;0,1,0)</f>
        <v>0</v>
      </c>
      <c r="AX4567" s="1">
        <f t="shared" ref="AX4567:AX4580" si="891">SUM(AY4567+AZ4567)</f>
        <v>0</v>
      </c>
      <c r="AY4567" s="1">
        <v>0</v>
      </c>
      <c r="AZ4567" s="1">
        <v>0</v>
      </c>
      <c r="BA4567" s="1">
        <v>40014</v>
      </c>
    </row>
    <row r="4568" spans="1:53" x14ac:dyDescent="0.3">
      <c r="A4568" s="1" t="s">
        <v>11375</v>
      </c>
      <c r="B4568" s="1">
        <v>2011</v>
      </c>
      <c r="C4568" s="1" t="s">
        <v>513</v>
      </c>
      <c r="D4568" s="1" t="s">
        <v>399</v>
      </c>
      <c r="E4568" s="1" t="s">
        <v>399</v>
      </c>
      <c r="F4568" s="1" t="s">
        <v>85</v>
      </c>
      <c r="G4568" s="1">
        <v>6006</v>
      </c>
      <c r="H4568" s="1">
        <v>72.75</v>
      </c>
      <c r="I4568" s="1">
        <v>202</v>
      </c>
      <c r="J4568" s="1">
        <v>948</v>
      </c>
      <c r="K4568" s="1">
        <v>9.5</v>
      </c>
      <c r="L4568" s="1">
        <v>3200</v>
      </c>
      <c r="M4568" s="1">
        <v>32</v>
      </c>
      <c r="N4568" s="1">
        <v>7748</v>
      </c>
      <c r="O4568" s="1">
        <v>77.5</v>
      </c>
      <c r="Q4568" s="3">
        <v>1.63</v>
      </c>
      <c r="R4568" s="3">
        <v>2.7</v>
      </c>
      <c r="S4568" s="3">
        <v>4.6500000000000004</v>
      </c>
      <c r="T4568" s="1">
        <v>1.95</v>
      </c>
      <c r="U4568" s="1">
        <v>3100</v>
      </c>
      <c r="V4568" s="1">
        <v>31</v>
      </c>
      <c r="W4568" s="1">
        <v>1003</v>
      </c>
      <c r="X4568" s="1">
        <v>123</v>
      </c>
      <c r="Z4568" s="3">
        <v>4.1900000000000004</v>
      </c>
      <c r="AB4568" s="1" t="s">
        <v>3244</v>
      </c>
      <c r="AC4568" s="1" t="s">
        <v>72</v>
      </c>
      <c r="AD4568" s="1" t="s">
        <v>72</v>
      </c>
      <c r="AG4568" s="1">
        <v>4</v>
      </c>
      <c r="AH4568" s="1" t="s">
        <v>11376</v>
      </c>
      <c r="AI4568" s="1">
        <v>2012</v>
      </c>
      <c r="AK4568" s="1">
        <v>38314</v>
      </c>
      <c r="AO4568" s="1" t="s">
        <v>11377</v>
      </c>
      <c r="AP4568" s="1" t="s">
        <v>11377</v>
      </c>
      <c r="AQ4568" s="1">
        <v>38314</v>
      </c>
      <c r="AR4568" s="2"/>
      <c r="AS4568" s="1">
        <f t="shared" si="888"/>
        <v>0</v>
      </c>
      <c r="AT4568" s="1">
        <f t="shared" si="889"/>
        <v>0</v>
      </c>
      <c r="AU4568" s="1">
        <v>0</v>
      </c>
      <c r="AV4568" s="1">
        <v>0</v>
      </c>
      <c r="AW4568" s="1">
        <f t="shared" si="890"/>
        <v>0</v>
      </c>
      <c r="AX4568" s="1">
        <f t="shared" si="891"/>
        <v>0</v>
      </c>
      <c r="AY4568" s="1">
        <v>0</v>
      </c>
      <c r="AZ4568" s="1">
        <v>0</v>
      </c>
      <c r="BA4568" s="1">
        <v>38314</v>
      </c>
    </row>
    <row r="4569" spans="1:53" x14ac:dyDescent="0.3">
      <c r="A4569" s="1" t="s">
        <v>14821</v>
      </c>
      <c r="B4569" s="1">
        <v>2008</v>
      </c>
      <c r="C4569" s="1" t="s">
        <v>1081</v>
      </c>
      <c r="D4569" s="1" t="s">
        <v>1081</v>
      </c>
      <c r="E4569" s="1" t="s">
        <v>1081</v>
      </c>
      <c r="F4569" s="1" t="s">
        <v>366</v>
      </c>
      <c r="G4569" s="1">
        <v>6006</v>
      </c>
      <c r="H4569" s="1">
        <v>72.75</v>
      </c>
      <c r="I4569" s="1">
        <v>240</v>
      </c>
      <c r="J4569" s="1">
        <v>900</v>
      </c>
      <c r="K4569" s="1">
        <v>9</v>
      </c>
      <c r="L4569" s="1">
        <v>3118</v>
      </c>
      <c r="M4569" s="1">
        <v>31.125</v>
      </c>
      <c r="P4569" s="1">
        <v>26</v>
      </c>
      <c r="Q4569" s="3">
        <v>1.63</v>
      </c>
      <c r="R4569" s="3">
        <v>2.68</v>
      </c>
      <c r="S4569" s="3">
        <v>4.66</v>
      </c>
      <c r="T4569" s="1">
        <v>1.98</v>
      </c>
      <c r="U4569" s="1">
        <v>3012</v>
      </c>
      <c r="V4569" s="1">
        <v>30.5</v>
      </c>
      <c r="W4569" s="1">
        <v>909</v>
      </c>
      <c r="X4569" s="1">
        <v>117</v>
      </c>
      <c r="Y4569" s="3">
        <v>7.15</v>
      </c>
      <c r="AB4569" s="1" t="s">
        <v>3244</v>
      </c>
      <c r="AC4569" s="1" t="s">
        <v>367</v>
      </c>
      <c r="AD4569" s="1" t="s">
        <v>367</v>
      </c>
      <c r="AE4569" s="1">
        <v>227</v>
      </c>
      <c r="AF4569" s="1">
        <v>7</v>
      </c>
      <c r="AG4569" s="1">
        <v>3</v>
      </c>
      <c r="AH4569" s="1" t="s">
        <v>14822</v>
      </c>
      <c r="AI4569" s="1">
        <v>2008</v>
      </c>
      <c r="AK4569" s="1">
        <v>33308</v>
      </c>
      <c r="AO4569" s="1" t="s">
        <v>14823</v>
      </c>
      <c r="AP4569" s="1" t="s">
        <v>14823</v>
      </c>
      <c r="AQ4569" s="1">
        <v>33308</v>
      </c>
      <c r="AR4569" s="2"/>
      <c r="AS4569" s="1">
        <f t="shared" si="888"/>
        <v>0</v>
      </c>
      <c r="AT4569" s="1">
        <f t="shared" si="889"/>
        <v>0</v>
      </c>
      <c r="AU4569" s="1">
        <v>0</v>
      </c>
      <c r="AV4569" s="1">
        <v>0</v>
      </c>
      <c r="AW4569" s="1">
        <f t="shared" si="890"/>
        <v>0</v>
      </c>
      <c r="AX4569" s="1">
        <f t="shared" si="891"/>
        <v>0</v>
      </c>
      <c r="AY4569" s="1">
        <v>0</v>
      </c>
      <c r="AZ4569" s="1">
        <v>0</v>
      </c>
      <c r="BA4569" s="1">
        <v>33308</v>
      </c>
    </row>
    <row r="4570" spans="1:53" x14ac:dyDescent="0.3">
      <c r="A4570" s="1" t="s">
        <v>8420</v>
      </c>
      <c r="B4570" s="1">
        <v>2014</v>
      </c>
      <c r="C4570" s="1" t="s">
        <v>54</v>
      </c>
      <c r="D4570" s="1" t="s">
        <v>55</v>
      </c>
      <c r="E4570" s="1" t="s">
        <v>55</v>
      </c>
      <c r="F4570" s="1" t="s">
        <v>95</v>
      </c>
      <c r="G4570" s="1">
        <v>6006</v>
      </c>
      <c r="H4570" s="1">
        <v>72.75</v>
      </c>
      <c r="I4570" s="1">
        <v>285</v>
      </c>
      <c r="J4570" s="1">
        <v>978</v>
      </c>
      <c r="K4570" s="1">
        <v>9.875</v>
      </c>
      <c r="L4570" s="1">
        <v>3258</v>
      </c>
      <c r="M4570" s="1">
        <v>32.625</v>
      </c>
      <c r="N4570" s="1">
        <v>7758</v>
      </c>
      <c r="O4570" s="1">
        <v>77.625</v>
      </c>
      <c r="P4570" s="1">
        <v>35</v>
      </c>
      <c r="Q4570" s="3">
        <v>1.63</v>
      </c>
      <c r="R4570" s="3">
        <v>2.73</v>
      </c>
      <c r="S4570" s="3">
        <v>4.68</v>
      </c>
      <c r="T4570" s="1">
        <v>1.94999999999999</v>
      </c>
      <c r="U4570" s="1">
        <v>3200</v>
      </c>
      <c r="V4570" s="1">
        <v>32</v>
      </c>
      <c r="W4570" s="1">
        <v>908</v>
      </c>
      <c r="X4570" s="1">
        <v>116</v>
      </c>
      <c r="Y4570" s="3">
        <v>7.11</v>
      </c>
      <c r="Z4570" s="3">
        <v>4.3899999999999997</v>
      </c>
      <c r="AB4570" s="1" t="s">
        <v>2252</v>
      </c>
      <c r="AC4570" s="1" t="s">
        <v>7565</v>
      </c>
      <c r="AD4570" s="1" t="s">
        <v>188</v>
      </c>
      <c r="AE4570" s="1">
        <v>13</v>
      </c>
      <c r="AF4570" s="1">
        <v>1</v>
      </c>
      <c r="AG4570" s="1">
        <v>1</v>
      </c>
      <c r="AH4570" s="1" t="s">
        <v>8421</v>
      </c>
      <c r="AI4570" s="1">
        <v>2014</v>
      </c>
      <c r="AJ4570" s="1">
        <v>2018</v>
      </c>
      <c r="AK4570" s="1">
        <v>41239</v>
      </c>
      <c r="AO4570" s="1" t="s">
        <v>8422</v>
      </c>
      <c r="AP4570" s="1" t="s">
        <v>8422</v>
      </c>
      <c r="AQ4570" s="1">
        <v>41239</v>
      </c>
      <c r="AR4570" s="2" t="s">
        <v>6553</v>
      </c>
      <c r="AS4570" s="1">
        <f t="shared" si="888"/>
        <v>1</v>
      </c>
      <c r="AT4570" s="1">
        <f t="shared" si="889"/>
        <v>5</v>
      </c>
      <c r="AU4570" s="1">
        <v>5</v>
      </c>
      <c r="AV4570" s="1">
        <v>0</v>
      </c>
      <c r="AW4570" s="1">
        <f t="shared" si="890"/>
        <v>1</v>
      </c>
      <c r="AX4570" s="1">
        <f t="shared" si="891"/>
        <v>4</v>
      </c>
      <c r="AY4570" s="1">
        <v>4</v>
      </c>
      <c r="AZ4570" s="1">
        <v>0</v>
      </c>
      <c r="BA4570" s="1">
        <v>41239</v>
      </c>
    </row>
    <row r="4571" spans="1:53" x14ac:dyDescent="0.3">
      <c r="A4571" s="1" t="s">
        <v>18350</v>
      </c>
      <c r="B4571" s="1">
        <v>2004</v>
      </c>
      <c r="C4571" s="1" t="s">
        <v>276</v>
      </c>
      <c r="D4571" s="6" t="s">
        <v>276</v>
      </c>
      <c r="E4571" s="1" t="s">
        <v>276</v>
      </c>
      <c r="F4571" s="1" t="s">
        <v>4549</v>
      </c>
      <c r="G4571" s="1">
        <v>6006</v>
      </c>
      <c r="H4571" s="1">
        <v>72.75</v>
      </c>
      <c r="I4571" s="1">
        <v>249</v>
      </c>
      <c r="J4571" s="1">
        <v>918</v>
      </c>
      <c r="K4571" s="1">
        <v>9.125</v>
      </c>
      <c r="L4571" s="1">
        <v>3358</v>
      </c>
      <c r="M4571" s="1">
        <v>33.625</v>
      </c>
      <c r="P4571" s="1">
        <v>26</v>
      </c>
      <c r="Q4571" s="3">
        <v>1.65</v>
      </c>
      <c r="R4571" s="3">
        <v>2.67</v>
      </c>
      <c r="S4571" s="3">
        <v>4.68</v>
      </c>
      <c r="T4571" s="1">
        <v>2.0099999999999998</v>
      </c>
      <c r="U4571" s="1">
        <v>3512</v>
      </c>
      <c r="V4571" s="1">
        <v>35.5</v>
      </c>
      <c r="W4571" s="1">
        <v>910</v>
      </c>
      <c r="X4571" s="1">
        <v>118</v>
      </c>
      <c r="Y4571" s="3">
        <v>7.16</v>
      </c>
      <c r="Z4571" s="3">
        <v>4.21</v>
      </c>
      <c r="AA4571" s="3">
        <v>11.75</v>
      </c>
      <c r="AB4571" s="1" t="s">
        <v>6971</v>
      </c>
      <c r="AC4571" s="1" t="s">
        <v>72</v>
      </c>
      <c r="AD4571" s="1" t="s">
        <v>72</v>
      </c>
      <c r="AG4571" s="1">
        <v>4</v>
      </c>
      <c r="AH4571" s="1" t="s">
        <v>18351</v>
      </c>
      <c r="AI4571" s="1">
        <v>2004</v>
      </c>
      <c r="AK4571" s="1">
        <v>29400</v>
      </c>
      <c r="AO4571" s="1" t="s">
        <v>18352</v>
      </c>
      <c r="AP4571" s="1" t="s">
        <v>18352</v>
      </c>
      <c r="AQ4571" s="1">
        <v>29400</v>
      </c>
      <c r="AR4571" s="2"/>
      <c r="AS4571" s="1">
        <f t="shared" si="888"/>
        <v>0</v>
      </c>
      <c r="AT4571" s="1">
        <f t="shared" si="889"/>
        <v>0</v>
      </c>
      <c r="AU4571" s="1">
        <v>0</v>
      </c>
      <c r="AV4571" s="1">
        <v>0</v>
      </c>
      <c r="AW4571" s="1">
        <f t="shared" si="890"/>
        <v>0</v>
      </c>
      <c r="AX4571" s="1">
        <f t="shared" si="891"/>
        <v>0</v>
      </c>
      <c r="AY4571" s="1">
        <v>0</v>
      </c>
      <c r="AZ4571" s="1">
        <v>0</v>
      </c>
      <c r="BA4571" s="1">
        <v>29400</v>
      </c>
    </row>
    <row r="4572" spans="1:53" x14ac:dyDescent="0.3">
      <c r="A4572" s="1" t="s">
        <v>13504</v>
      </c>
      <c r="B4572" s="1">
        <v>2009</v>
      </c>
      <c r="C4572" s="1" t="s">
        <v>276</v>
      </c>
      <c r="D4572" s="1" t="s">
        <v>276</v>
      </c>
      <c r="E4572" s="1" t="s">
        <v>276</v>
      </c>
      <c r="F4572" s="1" t="s">
        <v>201</v>
      </c>
      <c r="G4572" s="1">
        <v>6006</v>
      </c>
      <c r="H4572" s="1">
        <v>72.75</v>
      </c>
      <c r="I4572" s="1">
        <v>239</v>
      </c>
      <c r="J4572" s="1">
        <v>900</v>
      </c>
      <c r="K4572" s="1">
        <v>9</v>
      </c>
      <c r="L4572" s="1">
        <v>3100</v>
      </c>
      <c r="M4572" s="1">
        <v>31</v>
      </c>
      <c r="P4572" s="1">
        <v>20</v>
      </c>
      <c r="Q4572" s="3">
        <v>1.65</v>
      </c>
      <c r="R4572" s="3">
        <v>2.74</v>
      </c>
      <c r="S4572" s="3">
        <v>4.6900000000000004</v>
      </c>
      <c r="T4572" s="1">
        <v>1.95</v>
      </c>
      <c r="U4572" s="1">
        <v>3400</v>
      </c>
      <c r="V4572" s="1">
        <v>34</v>
      </c>
      <c r="W4572" s="1">
        <v>1000</v>
      </c>
      <c r="X4572" s="1">
        <v>120</v>
      </c>
      <c r="Z4572" s="3">
        <v>4.32</v>
      </c>
      <c r="AB4572" s="1" t="s">
        <v>3374</v>
      </c>
      <c r="AC4572" s="1" t="s">
        <v>243</v>
      </c>
      <c r="AD4572" s="1" t="s">
        <v>243</v>
      </c>
      <c r="AE4572" s="1">
        <v>137</v>
      </c>
      <c r="AF4572" s="1">
        <v>5</v>
      </c>
      <c r="AG4572" s="1">
        <v>3</v>
      </c>
      <c r="AH4572" s="1" t="s">
        <v>13505</v>
      </c>
      <c r="AI4572" s="1">
        <v>2009</v>
      </c>
      <c r="AK4572" s="1">
        <v>34588</v>
      </c>
      <c r="AO4572" s="1" t="s">
        <v>13506</v>
      </c>
      <c r="AP4572" s="1" t="s">
        <v>13506</v>
      </c>
      <c r="AQ4572" s="1">
        <v>34588</v>
      </c>
      <c r="AR4572" s="2"/>
      <c r="AS4572" s="1">
        <f t="shared" si="888"/>
        <v>0</v>
      </c>
      <c r="AT4572" s="1">
        <f t="shared" si="889"/>
        <v>0</v>
      </c>
      <c r="AU4572" s="1">
        <v>0</v>
      </c>
      <c r="AV4572" s="1">
        <v>0</v>
      </c>
      <c r="AW4572" s="1">
        <f t="shared" si="890"/>
        <v>0</v>
      </c>
      <c r="AX4572" s="1">
        <f t="shared" si="891"/>
        <v>0</v>
      </c>
      <c r="AY4572" s="1">
        <v>0</v>
      </c>
      <c r="AZ4572" s="1">
        <v>0</v>
      </c>
      <c r="BA4572" s="1">
        <v>34588</v>
      </c>
    </row>
    <row r="4573" spans="1:53" x14ac:dyDescent="0.3">
      <c r="A4573" s="1" t="s">
        <v>15031</v>
      </c>
      <c r="B4573" s="1">
        <v>2008</v>
      </c>
      <c r="C4573" s="1" t="s">
        <v>672</v>
      </c>
      <c r="D4573" s="1" t="s">
        <v>673</v>
      </c>
      <c r="E4573" s="1" t="s">
        <v>673</v>
      </c>
      <c r="F4573" s="1" t="s">
        <v>458</v>
      </c>
      <c r="G4573" s="1">
        <v>6006</v>
      </c>
      <c r="H4573" s="1">
        <v>72.75</v>
      </c>
      <c r="I4573" s="1">
        <v>211</v>
      </c>
      <c r="J4573" s="1">
        <v>968</v>
      </c>
      <c r="K4573" s="1">
        <v>9.75</v>
      </c>
      <c r="L4573" s="1">
        <v>3258</v>
      </c>
      <c r="M4573" s="1">
        <v>32.625</v>
      </c>
      <c r="P4573" s="1">
        <v>19</v>
      </c>
      <c r="Q4573" s="3">
        <v>1.59</v>
      </c>
      <c r="R4573" s="3">
        <v>2.66</v>
      </c>
      <c r="S4573" s="3">
        <v>4.6900000000000004</v>
      </c>
      <c r="T4573" s="1">
        <v>2.0299999999999998</v>
      </c>
      <c r="U4573" s="1">
        <v>3612</v>
      </c>
      <c r="V4573" s="1">
        <v>36.5</v>
      </c>
      <c r="W4573" s="1">
        <v>1000</v>
      </c>
      <c r="X4573" s="1">
        <v>120</v>
      </c>
      <c r="Y4573" s="3">
        <v>7.12</v>
      </c>
      <c r="Z4573" s="3">
        <v>4.47</v>
      </c>
      <c r="AA4573" s="3">
        <v>12.07</v>
      </c>
      <c r="AB4573" s="1" t="s">
        <v>5723</v>
      </c>
      <c r="AC4573" s="1" t="s">
        <v>72</v>
      </c>
      <c r="AD4573" s="1" t="s">
        <v>72</v>
      </c>
      <c r="AG4573" s="1">
        <v>4</v>
      </c>
      <c r="AH4573" s="1" t="s">
        <v>15032</v>
      </c>
      <c r="AI4573" s="1">
        <v>2008</v>
      </c>
      <c r="AK4573" s="1">
        <v>33569</v>
      </c>
      <c r="AO4573" s="1" t="s">
        <v>15033</v>
      </c>
      <c r="AP4573" s="1" t="s">
        <v>15033</v>
      </c>
      <c r="AQ4573" s="1">
        <v>33569</v>
      </c>
      <c r="AR4573" s="2"/>
      <c r="AS4573" s="1">
        <f t="shared" si="888"/>
        <v>0</v>
      </c>
      <c r="AT4573" s="1">
        <f t="shared" si="889"/>
        <v>0</v>
      </c>
      <c r="AU4573" s="1">
        <v>0</v>
      </c>
      <c r="AV4573" s="1">
        <v>0</v>
      </c>
      <c r="AW4573" s="1">
        <f t="shared" si="890"/>
        <v>0</v>
      </c>
      <c r="AX4573" s="1">
        <f t="shared" si="891"/>
        <v>0</v>
      </c>
      <c r="AY4573" s="1">
        <v>0</v>
      </c>
      <c r="AZ4573" s="1">
        <v>0</v>
      </c>
      <c r="BA4573" s="1">
        <v>33569</v>
      </c>
    </row>
    <row r="4574" spans="1:53" x14ac:dyDescent="0.3">
      <c r="A4574" s="1" t="s">
        <v>4392</v>
      </c>
      <c r="B4574" s="1">
        <v>2018</v>
      </c>
      <c r="C4574" s="1" t="s">
        <v>398</v>
      </c>
      <c r="D4574" s="1" t="s">
        <v>398</v>
      </c>
      <c r="E4574" s="1" t="s">
        <v>399</v>
      </c>
      <c r="F4574" s="1" t="s">
        <v>107</v>
      </c>
      <c r="G4574" s="1">
        <v>6006</v>
      </c>
      <c r="H4574" s="1">
        <v>72.75</v>
      </c>
      <c r="I4574" s="1">
        <v>185</v>
      </c>
      <c r="J4574" s="1">
        <v>918</v>
      </c>
      <c r="K4574" s="1">
        <v>9.125</v>
      </c>
      <c r="L4574" s="1">
        <v>3278</v>
      </c>
      <c r="M4574" s="1">
        <v>32.875</v>
      </c>
      <c r="N4574" s="1">
        <v>7838</v>
      </c>
      <c r="O4574" s="1">
        <v>78.375</v>
      </c>
      <c r="Q4574" s="3">
        <v>1.63</v>
      </c>
      <c r="S4574" s="3">
        <v>4.7</v>
      </c>
      <c r="AB4574" s="1" t="s">
        <v>3244</v>
      </c>
      <c r="AC4574" s="1" t="s">
        <v>72</v>
      </c>
      <c r="AD4574" s="1" t="s">
        <v>72</v>
      </c>
      <c r="AG4574" s="1">
        <v>4</v>
      </c>
      <c r="AL4574" s="1" t="s">
        <v>4393</v>
      </c>
      <c r="AO4574" s="1" t="s">
        <v>4394</v>
      </c>
      <c r="AR4574" s="2"/>
      <c r="AS4574" s="1">
        <f t="shared" si="888"/>
        <v>0</v>
      </c>
      <c r="AT4574" s="1">
        <f t="shared" si="889"/>
        <v>0</v>
      </c>
      <c r="AU4574" s="1">
        <v>0</v>
      </c>
      <c r="AV4574" s="1">
        <v>0</v>
      </c>
      <c r="AW4574" s="1">
        <f t="shared" si="890"/>
        <v>0</v>
      </c>
      <c r="AX4574" s="1">
        <f t="shared" si="891"/>
        <v>0</v>
      </c>
      <c r="AY4574" s="1">
        <v>0</v>
      </c>
      <c r="AZ4574" s="1">
        <v>0</v>
      </c>
    </row>
    <row r="4575" spans="1:53" x14ac:dyDescent="0.3">
      <c r="A4575" s="1" t="s">
        <v>10390</v>
      </c>
      <c r="B4575" s="1">
        <v>2012</v>
      </c>
      <c r="C4575" s="1" t="s">
        <v>513</v>
      </c>
      <c r="D4575" s="1" t="s">
        <v>399</v>
      </c>
      <c r="E4575" s="1" t="s">
        <v>399</v>
      </c>
      <c r="F4575" s="1" t="s">
        <v>180</v>
      </c>
      <c r="G4575" s="1">
        <v>6006</v>
      </c>
      <c r="H4575" s="1">
        <v>72.75</v>
      </c>
      <c r="I4575" s="1">
        <v>208</v>
      </c>
      <c r="J4575" s="1">
        <v>918</v>
      </c>
      <c r="K4575" s="1">
        <v>9.125</v>
      </c>
      <c r="L4575" s="1">
        <v>3128</v>
      </c>
      <c r="M4575" s="1">
        <v>31.25</v>
      </c>
      <c r="N4575" s="1">
        <v>7618</v>
      </c>
      <c r="O4575" s="1">
        <v>76.125</v>
      </c>
      <c r="P4575" s="1">
        <v>12</v>
      </c>
      <c r="Q4575" s="3">
        <v>1.58</v>
      </c>
      <c r="R4575" s="3">
        <v>2.7</v>
      </c>
      <c r="S4575" s="3">
        <v>4.7</v>
      </c>
      <c r="T4575" s="1">
        <v>2</v>
      </c>
      <c r="U4575" s="1">
        <v>3400</v>
      </c>
      <c r="V4575" s="1">
        <v>34</v>
      </c>
      <c r="W4575" s="1">
        <v>908</v>
      </c>
      <c r="X4575" s="1">
        <v>116</v>
      </c>
      <c r="Y4575" s="3">
        <v>6.71</v>
      </c>
      <c r="Z4575" s="3">
        <v>3.97</v>
      </c>
      <c r="AA4575" s="3">
        <v>11.28</v>
      </c>
      <c r="AB4575" s="1" t="s">
        <v>3317</v>
      </c>
      <c r="AC4575" s="1" t="s">
        <v>116</v>
      </c>
      <c r="AD4575" s="1" t="s">
        <v>116</v>
      </c>
      <c r="AE4575" s="1">
        <v>139</v>
      </c>
      <c r="AF4575" s="1">
        <v>5</v>
      </c>
      <c r="AG4575" s="1">
        <v>3</v>
      </c>
      <c r="AH4575" s="1" t="s">
        <v>10391</v>
      </c>
      <c r="AI4575" s="1">
        <v>2012</v>
      </c>
      <c r="AK4575" s="1">
        <v>38669</v>
      </c>
      <c r="AO4575" s="1" t="s">
        <v>10392</v>
      </c>
      <c r="AP4575" s="1" t="s">
        <v>10392</v>
      </c>
      <c r="AQ4575" s="1">
        <v>38669</v>
      </c>
      <c r="AR4575" s="2"/>
      <c r="AS4575" s="1">
        <f t="shared" si="888"/>
        <v>0</v>
      </c>
      <c r="AT4575" s="1">
        <f t="shared" si="889"/>
        <v>0</v>
      </c>
      <c r="AU4575" s="1">
        <v>0</v>
      </c>
      <c r="AV4575" s="1">
        <v>0</v>
      </c>
      <c r="AW4575" s="1">
        <f t="shared" si="890"/>
        <v>0</v>
      </c>
      <c r="AX4575" s="1">
        <f t="shared" si="891"/>
        <v>0</v>
      </c>
      <c r="AY4575" s="1">
        <v>0</v>
      </c>
      <c r="AZ4575" s="1">
        <v>0</v>
      </c>
      <c r="BA4575" s="1">
        <v>38669</v>
      </c>
    </row>
    <row r="4576" spans="1:53" x14ac:dyDescent="0.3">
      <c r="A4576" s="1" t="s">
        <v>16000</v>
      </c>
      <c r="B4576" s="1">
        <v>2007</v>
      </c>
      <c r="C4576" s="1" t="s">
        <v>672</v>
      </c>
      <c r="D4576" s="1" t="s">
        <v>673</v>
      </c>
      <c r="E4576" s="1" t="s">
        <v>673</v>
      </c>
      <c r="F4576" s="1" t="s">
        <v>107</v>
      </c>
      <c r="G4576" s="1">
        <v>6006</v>
      </c>
      <c r="H4576" s="1">
        <v>72.75</v>
      </c>
      <c r="I4576" s="1">
        <v>218</v>
      </c>
      <c r="J4576" s="1">
        <v>1000</v>
      </c>
      <c r="K4576" s="1">
        <v>10</v>
      </c>
      <c r="L4576" s="1">
        <v>3228</v>
      </c>
      <c r="M4576" s="1">
        <v>32.25</v>
      </c>
      <c r="P4576" s="1">
        <v>20</v>
      </c>
      <c r="Q4576" s="3">
        <v>1.64</v>
      </c>
      <c r="R4576" s="3">
        <v>2.7</v>
      </c>
      <c r="S4576" s="3">
        <v>4.7</v>
      </c>
      <c r="T4576" s="1">
        <v>2</v>
      </c>
      <c r="AB4576" s="1" t="s">
        <v>3244</v>
      </c>
      <c r="AC4576" s="1" t="s">
        <v>72</v>
      </c>
      <c r="AD4576" s="1" t="s">
        <v>72</v>
      </c>
      <c r="AG4576" s="1">
        <v>4</v>
      </c>
      <c r="AI4576" s="1">
        <v>2007</v>
      </c>
      <c r="AO4576" s="1" t="s">
        <v>16001</v>
      </c>
      <c r="AP4576" s="1" t="s">
        <v>16001</v>
      </c>
      <c r="AQ4576" s="1">
        <v>-102126</v>
      </c>
      <c r="AR4576" s="2"/>
      <c r="AS4576" s="1">
        <f t="shared" si="888"/>
        <v>0</v>
      </c>
      <c r="AT4576" s="1">
        <f t="shared" si="889"/>
        <v>0</v>
      </c>
      <c r="AU4576" s="1">
        <v>0</v>
      </c>
      <c r="AV4576" s="1">
        <v>0</v>
      </c>
      <c r="AW4576" s="1">
        <f t="shared" si="890"/>
        <v>0</v>
      </c>
      <c r="AX4576" s="1">
        <f t="shared" si="891"/>
        <v>0</v>
      </c>
      <c r="AY4576" s="1">
        <v>0</v>
      </c>
      <c r="AZ4576" s="1">
        <v>0</v>
      </c>
      <c r="BA4576" s="1">
        <v>-102126</v>
      </c>
    </row>
    <row r="4577" spans="1:53" x14ac:dyDescent="0.3">
      <c r="A4577" s="1" t="s">
        <v>9660</v>
      </c>
      <c r="B4577" s="1">
        <v>2013</v>
      </c>
      <c r="C4577" s="1" t="s">
        <v>276</v>
      </c>
      <c r="D4577" s="1" t="s">
        <v>276</v>
      </c>
      <c r="E4577" s="1" t="s">
        <v>276</v>
      </c>
      <c r="F4577" s="1" t="s">
        <v>615</v>
      </c>
      <c r="G4577" s="1">
        <v>6006</v>
      </c>
      <c r="H4577" s="1">
        <v>72.75</v>
      </c>
      <c r="I4577" s="1">
        <v>241</v>
      </c>
      <c r="J4577" s="1">
        <v>958</v>
      </c>
      <c r="K4577" s="1">
        <v>9.625</v>
      </c>
      <c r="L4577" s="1">
        <v>3258</v>
      </c>
      <c r="M4577" s="1">
        <v>32.625</v>
      </c>
      <c r="N4577" s="1">
        <v>7758</v>
      </c>
      <c r="O4577" s="1">
        <v>77.625</v>
      </c>
      <c r="P4577" s="1">
        <v>17</v>
      </c>
      <c r="Q4577" s="3">
        <v>1.64</v>
      </c>
      <c r="R4577" s="3">
        <v>2.73</v>
      </c>
      <c r="S4577" s="3">
        <v>4.71</v>
      </c>
      <c r="T4577" s="1">
        <v>1.98</v>
      </c>
      <c r="U4577" s="1">
        <v>3000</v>
      </c>
      <c r="V4577" s="1">
        <v>30</v>
      </c>
      <c r="W4577" s="1">
        <v>908</v>
      </c>
      <c r="X4577" s="1">
        <v>116</v>
      </c>
      <c r="Y4577" s="3">
        <v>7.58</v>
      </c>
      <c r="Z4577" s="3">
        <v>4.2</v>
      </c>
      <c r="AA4577" s="3">
        <v>11.87</v>
      </c>
      <c r="AB4577" s="1" t="s">
        <v>6971</v>
      </c>
      <c r="AC4577" s="1" t="s">
        <v>86</v>
      </c>
      <c r="AD4577" s="1" t="s">
        <v>86</v>
      </c>
      <c r="AE4577" s="1">
        <v>117</v>
      </c>
      <c r="AF4577" s="1">
        <v>4</v>
      </c>
      <c r="AG4577" s="1">
        <v>3</v>
      </c>
      <c r="AH4577" s="1" t="s">
        <v>9661</v>
      </c>
      <c r="AI4577" s="1">
        <v>2013</v>
      </c>
      <c r="AK4577" s="1">
        <v>40065</v>
      </c>
      <c r="AO4577" s="1" t="s">
        <v>9662</v>
      </c>
      <c r="AP4577" s="1" t="s">
        <v>9662</v>
      </c>
      <c r="AQ4577" s="1">
        <v>40065</v>
      </c>
      <c r="AR4577" s="2"/>
      <c r="AS4577" s="1">
        <f t="shared" si="888"/>
        <v>0</v>
      </c>
      <c r="AT4577" s="1">
        <f t="shared" si="889"/>
        <v>0</v>
      </c>
      <c r="AU4577" s="1">
        <v>0</v>
      </c>
      <c r="AV4577" s="1">
        <v>0</v>
      </c>
      <c r="AW4577" s="1">
        <f t="shared" si="890"/>
        <v>0</v>
      </c>
      <c r="AX4577" s="1">
        <f t="shared" si="891"/>
        <v>0</v>
      </c>
      <c r="AY4577" s="1">
        <v>0</v>
      </c>
      <c r="AZ4577" s="1">
        <v>0</v>
      </c>
      <c r="BA4577" s="1">
        <v>40065</v>
      </c>
    </row>
    <row r="4578" spans="1:53" x14ac:dyDescent="0.3">
      <c r="A4578" s="1" t="s">
        <v>12874</v>
      </c>
      <c r="B4578" s="1">
        <v>2010</v>
      </c>
      <c r="C4578" s="1" t="s">
        <v>1081</v>
      </c>
      <c r="D4578" s="1" t="s">
        <v>1081</v>
      </c>
      <c r="E4578" s="1" t="s">
        <v>1081</v>
      </c>
      <c r="F4578" s="1" t="s">
        <v>138</v>
      </c>
      <c r="G4578" s="1">
        <v>6006</v>
      </c>
      <c r="H4578" s="1">
        <v>72.75</v>
      </c>
      <c r="I4578" s="1">
        <v>233</v>
      </c>
      <c r="J4578" s="1">
        <v>968</v>
      </c>
      <c r="K4578" s="1">
        <v>9.75</v>
      </c>
      <c r="L4578" s="1">
        <v>3258</v>
      </c>
      <c r="M4578" s="1">
        <v>32.625</v>
      </c>
      <c r="P4578" s="1">
        <v>15</v>
      </c>
      <c r="Q4578" s="3">
        <v>1.71</v>
      </c>
      <c r="R4578" s="3">
        <v>2.83</v>
      </c>
      <c r="S4578" s="3">
        <v>4.75</v>
      </c>
      <c r="T4578" s="1">
        <v>1.92</v>
      </c>
      <c r="U4578" s="1">
        <v>3300</v>
      </c>
      <c r="V4578" s="1">
        <v>33</v>
      </c>
      <c r="W4578" s="1">
        <v>1001</v>
      </c>
      <c r="X4578" s="1">
        <v>121</v>
      </c>
      <c r="Y4578" s="3">
        <v>7.09</v>
      </c>
      <c r="Z4578" s="3">
        <v>4.49</v>
      </c>
      <c r="AB4578" s="1" t="s">
        <v>3244</v>
      </c>
      <c r="AC4578" s="1" t="s">
        <v>161</v>
      </c>
      <c r="AD4578" s="1" t="s">
        <v>161</v>
      </c>
      <c r="AE4578" s="1">
        <v>173</v>
      </c>
      <c r="AF4578" s="1">
        <v>6</v>
      </c>
      <c r="AG4578" s="1">
        <v>3</v>
      </c>
      <c r="AH4578" s="1" t="s">
        <v>12875</v>
      </c>
      <c r="AI4578" s="1">
        <v>2010</v>
      </c>
      <c r="AK4578" s="1">
        <v>35612</v>
      </c>
      <c r="AO4578" s="1" t="s">
        <v>12876</v>
      </c>
      <c r="AP4578" s="1" t="s">
        <v>12876</v>
      </c>
      <c r="AQ4578" s="1">
        <v>35612</v>
      </c>
      <c r="AR4578" s="2"/>
      <c r="AS4578" s="1">
        <f t="shared" si="888"/>
        <v>0</v>
      </c>
      <c r="AT4578" s="1">
        <f t="shared" si="889"/>
        <v>0</v>
      </c>
      <c r="AU4578" s="1">
        <v>0</v>
      </c>
      <c r="AV4578" s="1">
        <v>0</v>
      </c>
      <c r="AW4578" s="1">
        <f t="shared" si="890"/>
        <v>0</v>
      </c>
      <c r="AX4578" s="1">
        <f t="shared" si="891"/>
        <v>0</v>
      </c>
      <c r="AY4578" s="1">
        <v>0</v>
      </c>
      <c r="AZ4578" s="1">
        <v>0</v>
      </c>
      <c r="BA4578" s="1">
        <v>35612</v>
      </c>
    </row>
    <row r="4579" spans="1:53" x14ac:dyDescent="0.3">
      <c r="A4579" s="1" t="s">
        <v>8617</v>
      </c>
      <c r="B4579" s="1">
        <v>2014</v>
      </c>
      <c r="C4579" s="1" t="s">
        <v>276</v>
      </c>
      <c r="D4579" s="1" t="s">
        <v>276</v>
      </c>
      <c r="E4579" s="1" t="s">
        <v>276</v>
      </c>
      <c r="F4579" s="1" t="s">
        <v>120</v>
      </c>
      <c r="G4579" s="1">
        <v>6006</v>
      </c>
      <c r="H4579" s="1">
        <v>72.75</v>
      </c>
      <c r="I4579" s="1">
        <v>250</v>
      </c>
      <c r="J4579" s="1">
        <v>948</v>
      </c>
      <c r="K4579" s="1">
        <v>9.5</v>
      </c>
      <c r="L4579" s="1">
        <v>3028</v>
      </c>
      <c r="M4579" s="1">
        <v>30.25</v>
      </c>
      <c r="N4579" s="1">
        <v>7448</v>
      </c>
      <c r="O4579" s="1">
        <v>74.5</v>
      </c>
      <c r="P4579" s="1">
        <v>23</v>
      </c>
      <c r="Q4579" s="3">
        <v>1.66</v>
      </c>
      <c r="R4579" s="3">
        <v>2.78</v>
      </c>
      <c r="S4579" s="3">
        <v>4.76</v>
      </c>
      <c r="T4579" s="1">
        <v>1.98</v>
      </c>
      <c r="U4579" s="1">
        <v>3712</v>
      </c>
      <c r="V4579" s="1">
        <v>37.5</v>
      </c>
      <c r="W4579" s="1">
        <v>1002</v>
      </c>
      <c r="X4579" s="1">
        <v>122</v>
      </c>
      <c r="Y4579" s="3">
        <v>7.25</v>
      </c>
      <c r="Z4579" s="3">
        <v>4.3</v>
      </c>
      <c r="AA4579" s="3">
        <v>11.75</v>
      </c>
      <c r="AB4579" s="1" t="s">
        <v>3293</v>
      </c>
      <c r="AC4579" s="1" t="s">
        <v>256</v>
      </c>
      <c r="AD4579" s="1" t="s">
        <v>256</v>
      </c>
      <c r="AE4579" s="1">
        <v>121</v>
      </c>
      <c r="AF4579" s="1">
        <v>4</v>
      </c>
      <c r="AG4579" s="1">
        <v>3</v>
      </c>
      <c r="AH4579" s="1" t="s">
        <v>8618</v>
      </c>
      <c r="AI4579" s="1">
        <v>2014</v>
      </c>
      <c r="AJ4579" s="1">
        <v>2019</v>
      </c>
      <c r="AK4579" s="1">
        <v>41350</v>
      </c>
      <c r="AO4579" s="1" t="s">
        <v>8619</v>
      </c>
      <c r="AP4579" s="1" t="s">
        <v>8619</v>
      </c>
      <c r="AQ4579" s="1">
        <v>41350</v>
      </c>
      <c r="AR4579" s="2"/>
      <c r="AS4579" s="1">
        <f t="shared" si="888"/>
        <v>0</v>
      </c>
      <c r="AT4579" s="1">
        <f t="shared" si="889"/>
        <v>0</v>
      </c>
      <c r="AU4579" s="1">
        <v>0</v>
      </c>
      <c r="AV4579" s="1">
        <v>0</v>
      </c>
      <c r="AW4579" s="1">
        <f t="shared" si="890"/>
        <v>0</v>
      </c>
      <c r="AX4579" s="1">
        <f t="shared" si="891"/>
        <v>0</v>
      </c>
      <c r="AY4579" s="1">
        <v>0</v>
      </c>
      <c r="AZ4579" s="1">
        <v>0</v>
      </c>
      <c r="BA4579" s="1">
        <v>41350</v>
      </c>
    </row>
    <row r="4580" spans="1:53" x14ac:dyDescent="0.3">
      <c r="A4580" s="1" t="s">
        <v>15837</v>
      </c>
      <c r="B4580" s="1">
        <v>2007</v>
      </c>
      <c r="C4580" s="1" t="s">
        <v>854</v>
      </c>
      <c r="D4580" s="1" t="s">
        <v>854</v>
      </c>
      <c r="E4580" s="1" t="s">
        <v>854</v>
      </c>
      <c r="F4580" s="1" t="s">
        <v>1269</v>
      </c>
      <c r="G4580" s="1">
        <v>6006</v>
      </c>
      <c r="H4580" s="1">
        <v>72.75</v>
      </c>
      <c r="I4580" s="1">
        <v>255</v>
      </c>
      <c r="J4580" s="1">
        <v>948</v>
      </c>
      <c r="K4580" s="1">
        <v>9.5</v>
      </c>
      <c r="L4580" s="1">
        <v>3338</v>
      </c>
      <c r="M4580" s="1">
        <v>33.375</v>
      </c>
      <c r="P4580" s="1">
        <v>21</v>
      </c>
      <c r="Q4580" s="3">
        <v>1.66</v>
      </c>
      <c r="R4580" s="3">
        <v>2.76</v>
      </c>
      <c r="S4580" s="3">
        <v>4.76</v>
      </c>
      <c r="T4580" s="1">
        <v>2</v>
      </c>
      <c r="U4580" s="1">
        <v>3300</v>
      </c>
      <c r="V4580" s="1">
        <v>33</v>
      </c>
      <c r="W4580" s="1">
        <v>908</v>
      </c>
      <c r="X4580" s="1">
        <v>116</v>
      </c>
      <c r="Y4580" s="3">
        <v>7.23</v>
      </c>
      <c r="Z4580" s="3">
        <v>4.43</v>
      </c>
      <c r="AA4580" s="3">
        <v>11.92</v>
      </c>
      <c r="AB4580" s="1" t="s">
        <v>3252</v>
      </c>
      <c r="AC4580" s="1" t="s">
        <v>72</v>
      </c>
      <c r="AD4580" s="1" t="s">
        <v>72</v>
      </c>
      <c r="AG4580" s="1">
        <v>4</v>
      </c>
      <c r="AH4580" s="1" t="s">
        <v>15838</v>
      </c>
      <c r="AI4580" s="1">
        <v>2007</v>
      </c>
      <c r="AK4580" s="1">
        <v>32449</v>
      </c>
      <c r="AO4580" s="1" t="s">
        <v>15839</v>
      </c>
      <c r="AP4580" s="1" t="s">
        <v>15839</v>
      </c>
      <c r="AQ4580" s="1">
        <v>32449</v>
      </c>
      <c r="AR4580" s="2"/>
      <c r="AS4580" s="1">
        <f t="shared" si="888"/>
        <v>0</v>
      </c>
      <c r="AT4580" s="1">
        <f t="shared" si="889"/>
        <v>0</v>
      </c>
      <c r="AU4580" s="1">
        <v>0</v>
      </c>
      <c r="AV4580" s="1">
        <v>0</v>
      </c>
      <c r="AW4580" s="1">
        <f t="shared" si="890"/>
        <v>0</v>
      </c>
      <c r="AX4580" s="1">
        <f t="shared" si="891"/>
        <v>0</v>
      </c>
      <c r="AY4580" s="1">
        <v>0</v>
      </c>
      <c r="AZ4580" s="1">
        <v>0</v>
      </c>
      <c r="BA4580" s="1">
        <v>32449</v>
      </c>
    </row>
    <row r="4581" spans="1:53" x14ac:dyDescent="0.3">
      <c r="A4581" s="1" t="s">
        <v>3620</v>
      </c>
      <c r="B4581" s="1">
        <v>2019</v>
      </c>
      <c r="C4581" s="1" t="s">
        <v>276</v>
      </c>
      <c r="D4581" s="1" t="s">
        <v>276</v>
      </c>
      <c r="E4581" s="1" t="s">
        <v>276</v>
      </c>
      <c r="F4581" s="1" t="s">
        <v>265</v>
      </c>
      <c r="G4581" s="1">
        <v>6006</v>
      </c>
      <c r="H4581" s="1">
        <v>72.75</v>
      </c>
      <c r="I4581" s="1">
        <v>232</v>
      </c>
      <c r="J4581" s="1">
        <v>928</v>
      </c>
      <c r="K4581" s="1">
        <v>9.25</v>
      </c>
      <c r="L4581" s="1">
        <v>3128</v>
      </c>
      <c r="M4581" s="1">
        <v>31.25</v>
      </c>
      <c r="N4581" s="1">
        <v>7400</v>
      </c>
      <c r="O4581" s="1">
        <v>74</v>
      </c>
      <c r="P4581" s="1">
        <v>23</v>
      </c>
      <c r="Q4581" s="3">
        <v>1.6</v>
      </c>
      <c r="S4581" s="3">
        <v>4.7699999999999996</v>
      </c>
      <c r="U4581" s="1">
        <v>3112</v>
      </c>
      <c r="V4581" s="1">
        <v>31.5</v>
      </c>
      <c r="W4581" s="1">
        <v>908</v>
      </c>
      <c r="X4581" s="1">
        <v>116</v>
      </c>
      <c r="Y4581" s="3">
        <v>6.88</v>
      </c>
      <c r="Z4581" s="3">
        <v>4.04</v>
      </c>
      <c r="AB4581" s="1" t="s">
        <v>3256</v>
      </c>
      <c r="AC4581" s="1" t="s">
        <v>188</v>
      </c>
      <c r="AD4581" s="1" t="s">
        <v>188</v>
      </c>
      <c r="AE4581" s="1">
        <v>251</v>
      </c>
      <c r="AF4581" s="1">
        <v>7</v>
      </c>
      <c r="AG4581" s="1">
        <v>3</v>
      </c>
      <c r="AL4581" s="1" t="s">
        <v>3621</v>
      </c>
      <c r="AN4581" s="1" t="s">
        <v>281</v>
      </c>
      <c r="AO4581" s="1" t="s">
        <v>3622</v>
      </c>
      <c r="AR4581" s="2"/>
    </row>
    <row r="4582" spans="1:53" x14ac:dyDescent="0.3">
      <c r="A4582" s="1" t="s">
        <v>6683</v>
      </c>
      <c r="B4582" s="1">
        <v>2016</v>
      </c>
      <c r="C4582" s="1" t="s">
        <v>276</v>
      </c>
      <c r="D4582" s="1" t="s">
        <v>276</v>
      </c>
      <c r="E4582" s="1" t="s">
        <v>276</v>
      </c>
      <c r="F4582" s="1" t="s">
        <v>138</v>
      </c>
      <c r="G4582" s="1">
        <v>6006</v>
      </c>
      <c r="H4582" s="1">
        <v>72.75</v>
      </c>
      <c r="I4582" s="1">
        <v>229</v>
      </c>
      <c r="J4582" s="1">
        <v>918</v>
      </c>
      <c r="K4582" s="1">
        <v>9.125</v>
      </c>
      <c r="L4582" s="1">
        <v>3138</v>
      </c>
      <c r="M4582" s="1">
        <v>31.375</v>
      </c>
      <c r="N4582" s="1">
        <v>7648</v>
      </c>
      <c r="O4582" s="1">
        <v>76.5</v>
      </c>
      <c r="P4582" s="1">
        <v>18</v>
      </c>
      <c r="Q4582" s="3">
        <v>1.72</v>
      </c>
      <c r="S4582" s="3">
        <v>4.7699999999999996</v>
      </c>
      <c r="U4582" s="1">
        <v>3100</v>
      </c>
      <c r="V4582" s="1">
        <v>31</v>
      </c>
      <c r="W4582" s="1">
        <v>902</v>
      </c>
      <c r="X4582" s="1">
        <v>110</v>
      </c>
      <c r="Y4582" s="3">
        <v>7.07</v>
      </c>
      <c r="Z4582" s="3">
        <v>4.28</v>
      </c>
      <c r="AB4582" s="1" t="s">
        <v>3244</v>
      </c>
      <c r="AC4582" s="1" t="s">
        <v>72</v>
      </c>
      <c r="AD4582" s="1" t="s">
        <v>72</v>
      </c>
      <c r="AG4582" s="1">
        <v>4</v>
      </c>
      <c r="AH4582" s="1" t="s">
        <v>6684</v>
      </c>
      <c r="AI4582" s="1">
        <v>2016</v>
      </c>
      <c r="AK4582" s="1">
        <v>43749</v>
      </c>
      <c r="AO4582" s="1" t="s">
        <v>6685</v>
      </c>
      <c r="AP4582" s="1" t="s">
        <v>6685</v>
      </c>
      <c r="AQ4582" s="1">
        <v>43749</v>
      </c>
      <c r="AR4582" s="2"/>
      <c r="AS4582" s="1">
        <f t="shared" ref="AS4582:AS4588" si="892">IF(AT4582&gt;0,1,0)</f>
        <v>0</v>
      </c>
      <c r="AT4582" s="1">
        <f t="shared" ref="AT4582:AT4588" si="893">AU4582+AV4582</f>
        <v>0</v>
      </c>
      <c r="AU4582" s="1">
        <v>0</v>
      </c>
      <c r="AV4582" s="1">
        <v>0</v>
      </c>
      <c r="AW4582" s="1">
        <f t="shared" ref="AW4582:AW4588" si="894">IF(AX4582&gt;0,1,0)</f>
        <v>0</v>
      </c>
      <c r="AX4582" s="1">
        <f t="shared" ref="AX4582:AX4588" si="895">SUM(AY4582+AZ4582)</f>
        <v>0</v>
      </c>
      <c r="AY4582" s="1">
        <v>0</v>
      </c>
      <c r="AZ4582" s="1">
        <v>0</v>
      </c>
      <c r="BA4582" s="1">
        <v>43749</v>
      </c>
    </row>
    <row r="4583" spans="1:53" x14ac:dyDescent="0.3">
      <c r="A4583" s="1" t="s">
        <v>11632</v>
      </c>
      <c r="B4583" s="1">
        <v>2011</v>
      </c>
      <c r="C4583" s="1" t="s">
        <v>276</v>
      </c>
      <c r="D4583" s="1" t="s">
        <v>276</v>
      </c>
      <c r="E4583" s="1" t="s">
        <v>276</v>
      </c>
      <c r="F4583" s="1" t="s">
        <v>192</v>
      </c>
      <c r="G4583" s="1">
        <v>6006</v>
      </c>
      <c r="H4583" s="1">
        <v>72.75</v>
      </c>
      <c r="I4583" s="1">
        <v>240</v>
      </c>
      <c r="J4583" s="1">
        <v>968</v>
      </c>
      <c r="K4583" s="1">
        <v>9.75</v>
      </c>
      <c r="L4583" s="1">
        <v>3048</v>
      </c>
      <c r="M4583" s="1">
        <v>30.5</v>
      </c>
      <c r="N4583" s="1">
        <v>7428</v>
      </c>
      <c r="O4583" s="1">
        <v>74.25</v>
      </c>
      <c r="P4583" s="1">
        <v>32</v>
      </c>
      <c r="Q4583" s="3">
        <v>1.64</v>
      </c>
      <c r="R4583" s="3">
        <v>2.72</v>
      </c>
      <c r="S4583" s="3">
        <v>4.7699999999999996</v>
      </c>
      <c r="T4583" s="1">
        <v>2.0499999999999901</v>
      </c>
      <c r="U4583" s="1">
        <v>3512</v>
      </c>
      <c r="V4583" s="1">
        <v>35.5</v>
      </c>
      <c r="W4583" s="1">
        <v>903</v>
      </c>
      <c r="X4583" s="1">
        <v>111</v>
      </c>
      <c r="Y4583" s="3">
        <v>7.21</v>
      </c>
      <c r="Z4583" s="3">
        <v>4.34</v>
      </c>
      <c r="AA4583" s="3">
        <v>11.76</v>
      </c>
      <c r="AB4583" s="1" t="s">
        <v>3240</v>
      </c>
      <c r="AC4583" s="1" t="s">
        <v>116</v>
      </c>
      <c r="AD4583" s="1" t="s">
        <v>116</v>
      </c>
      <c r="AE4583" s="1">
        <v>200</v>
      </c>
      <c r="AF4583" s="1">
        <v>6</v>
      </c>
      <c r="AG4583" s="1">
        <v>3</v>
      </c>
      <c r="AH4583" s="1" t="s">
        <v>11633</v>
      </c>
      <c r="AI4583" s="1">
        <v>2011</v>
      </c>
      <c r="AK4583" s="1">
        <v>37275</v>
      </c>
      <c r="AO4583" s="1" t="s">
        <v>11634</v>
      </c>
      <c r="AP4583" s="1" t="s">
        <v>11634</v>
      </c>
      <c r="AQ4583" s="1">
        <v>37275</v>
      </c>
      <c r="AR4583" s="2"/>
      <c r="AS4583" s="1">
        <f t="shared" si="892"/>
        <v>0</v>
      </c>
      <c r="AT4583" s="1">
        <f t="shared" si="893"/>
        <v>0</v>
      </c>
      <c r="AU4583" s="1">
        <v>0</v>
      </c>
      <c r="AV4583" s="1">
        <v>0</v>
      </c>
      <c r="AW4583" s="1">
        <f t="shared" si="894"/>
        <v>0</v>
      </c>
      <c r="AX4583" s="1">
        <f t="shared" si="895"/>
        <v>0</v>
      </c>
      <c r="AY4583" s="1">
        <v>0</v>
      </c>
      <c r="AZ4583" s="1">
        <v>0</v>
      </c>
      <c r="BA4583" s="1">
        <v>37275</v>
      </c>
    </row>
    <row r="4584" spans="1:53" x14ac:dyDescent="0.3">
      <c r="A4584" s="1" t="s">
        <v>14459</v>
      </c>
      <c r="B4584" s="1">
        <v>2008</v>
      </c>
      <c r="C4584" s="1" t="s">
        <v>276</v>
      </c>
      <c r="D4584" s="1" t="s">
        <v>276</v>
      </c>
      <c r="E4584" s="1" t="s">
        <v>276</v>
      </c>
      <c r="F4584" s="1" t="s">
        <v>517</v>
      </c>
      <c r="G4584" s="1">
        <v>6006</v>
      </c>
      <c r="H4584" s="1">
        <v>72.75</v>
      </c>
      <c r="I4584" s="1">
        <v>249</v>
      </c>
      <c r="J4584" s="1">
        <v>928</v>
      </c>
      <c r="K4584" s="1">
        <v>9.25</v>
      </c>
      <c r="L4584" s="1">
        <v>3218</v>
      </c>
      <c r="M4584" s="1">
        <v>32.125</v>
      </c>
      <c r="P4584" s="1">
        <v>24</v>
      </c>
      <c r="Q4584" s="3">
        <v>1.64</v>
      </c>
      <c r="R4584" s="3">
        <v>2.77</v>
      </c>
      <c r="S4584" s="3">
        <v>4.79</v>
      </c>
      <c r="T4584" s="1">
        <v>2.02</v>
      </c>
      <c r="U4584" s="1">
        <v>2600</v>
      </c>
      <c r="V4584" s="1">
        <v>26</v>
      </c>
      <c r="W4584" s="1">
        <v>902</v>
      </c>
      <c r="X4584" s="1">
        <v>110</v>
      </c>
      <c r="Y4584" s="3">
        <v>7.12</v>
      </c>
      <c r="Z4584" s="3">
        <v>4.3099999999999996</v>
      </c>
      <c r="AB4584" s="1" t="s">
        <v>6971</v>
      </c>
      <c r="AC4584" s="1" t="s">
        <v>72</v>
      </c>
      <c r="AD4584" s="1" t="s">
        <v>72</v>
      </c>
      <c r="AG4584" s="1">
        <v>4</v>
      </c>
      <c r="AH4584" s="1" t="s">
        <v>14460</v>
      </c>
      <c r="AI4584" s="1">
        <v>2008</v>
      </c>
      <c r="AK4584" s="1">
        <v>33696</v>
      </c>
      <c r="AO4584" s="1" t="s">
        <v>14461</v>
      </c>
      <c r="AP4584" s="1" t="s">
        <v>14461</v>
      </c>
      <c r="AQ4584" s="1">
        <v>33696</v>
      </c>
      <c r="AR4584" s="2"/>
      <c r="AS4584" s="1">
        <f t="shared" si="892"/>
        <v>0</v>
      </c>
      <c r="AT4584" s="1">
        <f t="shared" si="893"/>
        <v>0</v>
      </c>
      <c r="AU4584" s="1">
        <v>0</v>
      </c>
      <c r="AV4584" s="1">
        <v>0</v>
      </c>
      <c r="AW4584" s="1">
        <f t="shared" si="894"/>
        <v>0</v>
      </c>
      <c r="AX4584" s="1">
        <f t="shared" si="895"/>
        <v>0</v>
      </c>
      <c r="AY4584" s="1">
        <v>0</v>
      </c>
      <c r="AZ4584" s="1">
        <v>0</v>
      </c>
      <c r="BA4584" s="1">
        <v>33696</v>
      </c>
    </row>
    <row r="4585" spans="1:53" x14ac:dyDescent="0.3">
      <c r="A4585" s="1" t="s">
        <v>18645</v>
      </c>
      <c r="B4585" s="1">
        <v>2004</v>
      </c>
      <c r="C4585" s="1" t="s">
        <v>1081</v>
      </c>
      <c r="D4585" s="6" t="s">
        <v>1081</v>
      </c>
      <c r="E4585" s="1" t="s">
        <v>1081</v>
      </c>
      <c r="F4585" s="1" t="s">
        <v>12157</v>
      </c>
      <c r="G4585" s="1">
        <v>6006</v>
      </c>
      <c r="H4585" s="1">
        <v>72.75</v>
      </c>
      <c r="I4585" s="1">
        <v>226</v>
      </c>
      <c r="J4585" s="1">
        <v>1018</v>
      </c>
      <c r="K4585" s="1">
        <v>10.125</v>
      </c>
      <c r="L4585" s="1">
        <v>3078</v>
      </c>
      <c r="M4585" s="1">
        <v>30.875</v>
      </c>
      <c r="P4585" s="1">
        <v>14</v>
      </c>
      <c r="Q4585" s="3">
        <v>1.65</v>
      </c>
      <c r="R4585" s="3">
        <v>2.74</v>
      </c>
      <c r="S4585" s="3">
        <v>4.8099999999999996</v>
      </c>
      <c r="T4585" s="1">
        <v>2.0699999999999901</v>
      </c>
      <c r="U4585" s="1">
        <v>3012</v>
      </c>
      <c r="V4585" s="1">
        <v>30.5</v>
      </c>
      <c r="W4585" s="1">
        <v>900</v>
      </c>
      <c r="X4585" s="1">
        <v>108</v>
      </c>
      <c r="AB4585" s="1" t="s">
        <v>12158</v>
      </c>
      <c r="AC4585" s="1" t="s">
        <v>72</v>
      </c>
      <c r="AD4585" s="1" t="s">
        <v>72</v>
      </c>
      <c r="AG4585" s="1">
        <v>4</v>
      </c>
      <c r="AI4585" s="1">
        <v>2004</v>
      </c>
      <c r="AO4585" s="1" t="s">
        <v>18646</v>
      </c>
      <c r="AP4585" s="1" t="s">
        <v>18646</v>
      </c>
      <c r="AQ4585" s="1">
        <v>-102980</v>
      </c>
      <c r="AR4585" s="2"/>
      <c r="AS4585" s="1">
        <f t="shared" si="892"/>
        <v>0</v>
      </c>
      <c r="AT4585" s="1">
        <f t="shared" si="893"/>
        <v>0</v>
      </c>
      <c r="AU4585" s="1">
        <v>0</v>
      </c>
      <c r="AV4585" s="1">
        <v>0</v>
      </c>
      <c r="AW4585" s="1">
        <f t="shared" si="894"/>
        <v>0</v>
      </c>
      <c r="AX4585" s="1">
        <f t="shared" si="895"/>
        <v>0</v>
      </c>
      <c r="AY4585" s="1">
        <v>0</v>
      </c>
      <c r="AZ4585" s="1">
        <v>0</v>
      </c>
      <c r="BA4585" s="1">
        <v>-102980</v>
      </c>
    </row>
    <row r="4586" spans="1:53" x14ac:dyDescent="0.3">
      <c r="A4586" s="1" t="s">
        <v>13886</v>
      </c>
      <c r="B4586" s="1">
        <v>2009</v>
      </c>
      <c r="C4586" s="1" t="s">
        <v>1121</v>
      </c>
      <c r="D4586" s="1" t="s">
        <v>1081</v>
      </c>
      <c r="E4586" s="1" t="s">
        <v>1081</v>
      </c>
      <c r="F4586" s="1" t="s">
        <v>115</v>
      </c>
      <c r="G4586" s="1">
        <v>6006</v>
      </c>
      <c r="H4586" s="1">
        <v>72.75</v>
      </c>
      <c r="I4586" s="1">
        <v>246</v>
      </c>
      <c r="J4586" s="1">
        <v>1038</v>
      </c>
      <c r="K4586" s="1">
        <v>10.375</v>
      </c>
      <c r="L4586" s="1">
        <v>3248</v>
      </c>
      <c r="M4586" s="1">
        <v>32.5</v>
      </c>
      <c r="P4586" s="1">
        <v>16</v>
      </c>
      <c r="Q4586" s="3">
        <v>1.66</v>
      </c>
      <c r="R4586" s="3">
        <v>2.78</v>
      </c>
      <c r="S4586" s="3">
        <v>4.83</v>
      </c>
      <c r="T4586" s="1">
        <v>2.0499999999999998</v>
      </c>
      <c r="U4586" s="1">
        <v>3200</v>
      </c>
      <c r="V4586" s="1">
        <v>32</v>
      </c>
      <c r="W4586" s="1">
        <v>907</v>
      </c>
      <c r="X4586" s="1">
        <v>115</v>
      </c>
      <c r="AB4586" s="1" t="s">
        <v>3244</v>
      </c>
      <c r="AC4586" s="1" t="s">
        <v>256</v>
      </c>
      <c r="AD4586" s="1" t="s">
        <v>256</v>
      </c>
      <c r="AE4586" s="1">
        <v>145</v>
      </c>
      <c r="AF4586" s="1">
        <v>5</v>
      </c>
      <c r="AG4586" s="1">
        <v>3</v>
      </c>
      <c r="AH4586" s="1" t="s">
        <v>13887</v>
      </c>
      <c r="AI4586" s="1">
        <v>2009</v>
      </c>
      <c r="AK4586" s="1">
        <v>34596</v>
      </c>
      <c r="AO4586" s="1" t="s">
        <v>13888</v>
      </c>
      <c r="AP4586" s="1" t="s">
        <v>13888</v>
      </c>
      <c r="AQ4586" s="1">
        <v>34596</v>
      </c>
      <c r="AR4586" s="2"/>
      <c r="AS4586" s="1">
        <f t="shared" si="892"/>
        <v>0</v>
      </c>
      <c r="AT4586" s="1">
        <f t="shared" si="893"/>
        <v>0</v>
      </c>
      <c r="AU4586" s="1">
        <v>0</v>
      </c>
      <c r="AV4586" s="1">
        <v>0</v>
      </c>
      <c r="AW4586" s="1">
        <f t="shared" si="894"/>
        <v>0</v>
      </c>
      <c r="AX4586" s="1">
        <f t="shared" si="895"/>
        <v>0</v>
      </c>
      <c r="AY4586" s="1">
        <v>0</v>
      </c>
      <c r="AZ4586" s="1">
        <v>0</v>
      </c>
      <c r="BA4586" s="1">
        <v>34596</v>
      </c>
    </row>
    <row r="4587" spans="1:53" x14ac:dyDescent="0.3">
      <c r="A4587" s="1" t="s">
        <v>18827</v>
      </c>
      <c r="B4587" s="1">
        <v>2004</v>
      </c>
      <c r="C4587" s="1" t="s">
        <v>672</v>
      </c>
      <c r="D4587" s="6" t="s">
        <v>673</v>
      </c>
      <c r="E4587" s="1" t="s">
        <v>673</v>
      </c>
      <c r="F4587" s="1" t="s">
        <v>400</v>
      </c>
      <c r="G4587" s="1">
        <v>6006</v>
      </c>
      <c r="H4587" s="1">
        <v>72.75</v>
      </c>
      <c r="I4587" s="1">
        <v>213</v>
      </c>
      <c r="J4587" s="1">
        <v>834</v>
      </c>
      <c r="K4587" s="1">
        <v>8.75</v>
      </c>
      <c r="L4587" s="1">
        <v>3118</v>
      </c>
      <c r="M4587" s="1">
        <v>31.125</v>
      </c>
      <c r="Q4587" s="3">
        <v>1.71</v>
      </c>
      <c r="R4587" s="3">
        <v>2.83</v>
      </c>
      <c r="S4587" s="3">
        <v>4.84</v>
      </c>
      <c r="T4587" s="1">
        <v>2.0099999999999998</v>
      </c>
      <c r="U4587" s="1">
        <v>3112</v>
      </c>
      <c r="V4587" s="1">
        <v>31.5</v>
      </c>
      <c r="W4587" s="1">
        <v>908</v>
      </c>
      <c r="X4587" s="1">
        <v>116</v>
      </c>
      <c r="Y4587" s="3">
        <v>7.41</v>
      </c>
      <c r="AB4587" s="1" t="s">
        <v>5723</v>
      </c>
      <c r="AC4587" s="1" t="s">
        <v>72</v>
      </c>
      <c r="AD4587" s="1" t="s">
        <v>72</v>
      </c>
      <c r="AG4587" s="1">
        <v>4</v>
      </c>
      <c r="AH4587" s="1">
        <v>0</v>
      </c>
      <c r="AI4587" s="1">
        <v>2004</v>
      </c>
      <c r="AK4587" s="1">
        <v>29409</v>
      </c>
      <c r="AO4587" s="1" t="s">
        <v>18828</v>
      </c>
      <c r="AP4587" s="1" t="s">
        <v>18828</v>
      </c>
      <c r="AQ4587" s="1">
        <v>29409</v>
      </c>
      <c r="AR4587" s="2"/>
      <c r="AS4587" s="1">
        <f t="shared" si="892"/>
        <v>0</v>
      </c>
      <c r="AT4587" s="1">
        <f t="shared" si="893"/>
        <v>0</v>
      </c>
      <c r="AU4587" s="1">
        <v>0</v>
      </c>
      <c r="AV4587" s="1">
        <v>0</v>
      </c>
      <c r="AW4587" s="1">
        <f t="shared" si="894"/>
        <v>0</v>
      </c>
      <c r="AX4587" s="1">
        <f t="shared" si="895"/>
        <v>0</v>
      </c>
      <c r="AY4587" s="1">
        <v>0</v>
      </c>
      <c r="AZ4587" s="1">
        <v>0</v>
      </c>
      <c r="BA4587" s="1">
        <v>29409</v>
      </c>
    </row>
    <row r="4588" spans="1:53" x14ac:dyDescent="0.3">
      <c r="A4588" s="1" t="s">
        <v>15808</v>
      </c>
      <c r="B4588" s="1">
        <v>2007</v>
      </c>
      <c r="C4588" s="1" t="s">
        <v>637</v>
      </c>
      <c r="D4588" s="1" t="s">
        <v>638</v>
      </c>
      <c r="E4588" s="1" t="s">
        <v>638</v>
      </c>
      <c r="F4588" s="1" t="s">
        <v>4943</v>
      </c>
      <c r="G4588" s="1">
        <v>6006</v>
      </c>
      <c r="H4588" s="1">
        <v>72.75</v>
      </c>
      <c r="I4588" s="1">
        <v>239</v>
      </c>
      <c r="J4588" s="1">
        <v>918</v>
      </c>
      <c r="K4588" s="1">
        <v>9.125</v>
      </c>
      <c r="L4588" s="1">
        <v>3200</v>
      </c>
      <c r="M4588" s="1">
        <v>32</v>
      </c>
      <c r="Q4588" s="3">
        <v>1.67</v>
      </c>
      <c r="R4588" s="3">
        <v>2.82</v>
      </c>
      <c r="S4588" s="3">
        <v>4.8600000000000003</v>
      </c>
      <c r="T4588" s="1">
        <v>2.04</v>
      </c>
      <c r="AB4588" s="1" t="s">
        <v>3394</v>
      </c>
      <c r="AC4588" s="1" t="s">
        <v>72</v>
      </c>
      <c r="AD4588" s="1" t="s">
        <v>72</v>
      </c>
      <c r="AG4588" s="1">
        <v>4</v>
      </c>
      <c r="AI4588" s="1">
        <v>2007</v>
      </c>
      <c r="AO4588" s="1" t="s">
        <v>15809</v>
      </c>
      <c r="AP4588" s="1" t="s">
        <v>15809</v>
      </c>
      <c r="AQ4588" s="1">
        <v>-102079</v>
      </c>
      <c r="AR4588" s="2"/>
      <c r="AS4588" s="1">
        <f t="shared" si="892"/>
        <v>0</v>
      </c>
      <c r="AT4588" s="1">
        <f t="shared" si="893"/>
        <v>0</v>
      </c>
      <c r="AU4588" s="1">
        <v>0</v>
      </c>
      <c r="AV4588" s="1">
        <v>0</v>
      </c>
      <c r="AW4588" s="1">
        <f t="shared" si="894"/>
        <v>0</v>
      </c>
      <c r="AX4588" s="1">
        <f t="shared" si="895"/>
        <v>0</v>
      </c>
      <c r="AY4588" s="1">
        <v>0</v>
      </c>
      <c r="AZ4588" s="1">
        <v>0</v>
      </c>
      <c r="BA4588" s="1">
        <v>-102079</v>
      </c>
    </row>
    <row r="4589" spans="1:53" x14ac:dyDescent="0.3">
      <c r="A4589" s="1" t="s">
        <v>4027</v>
      </c>
      <c r="B4589" s="1">
        <v>2019</v>
      </c>
      <c r="C4589" s="1" t="s">
        <v>1121</v>
      </c>
      <c r="D4589" s="1" t="s">
        <v>1121</v>
      </c>
      <c r="E4589" s="1" t="s">
        <v>1081</v>
      </c>
      <c r="F4589" s="1" t="s">
        <v>56</v>
      </c>
      <c r="G4589" s="1">
        <v>6006</v>
      </c>
      <c r="H4589" s="1">
        <v>72.75</v>
      </c>
      <c r="I4589" s="1">
        <v>242</v>
      </c>
      <c r="J4589" s="1">
        <v>958</v>
      </c>
      <c r="K4589" s="1">
        <v>9.625</v>
      </c>
      <c r="L4589" s="1">
        <v>3148</v>
      </c>
      <c r="M4589" s="1">
        <v>31.5</v>
      </c>
      <c r="N4589" s="1">
        <v>7500</v>
      </c>
      <c r="O4589" s="1">
        <v>75</v>
      </c>
      <c r="P4589" s="1">
        <v>16</v>
      </c>
      <c r="Q4589" s="3">
        <v>1.56</v>
      </c>
      <c r="S4589" s="3">
        <v>4.8899999999999997</v>
      </c>
      <c r="U4589" s="1">
        <v>3400</v>
      </c>
      <c r="V4589" s="1">
        <v>34</v>
      </c>
      <c r="W4589" s="1">
        <v>908</v>
      </c>
      <c r="X4589" s="1">
        <v>116</v>
      </c>
      <c r="Y4589" s="3">
        <v>7.35</v>
      </c>
      <c r="Z4589" s="3">
        <v>4.32</v>
      </c>
      <c r="AB4589" s="1" t="s">
        <v>3240</v>
      </c>
      <c r="AC4589" s="1" t="s">
        <v>72</v>
      </c>
      <c r="AD4589" s="1" t="s">
        <v>72</v>
      </c>
      <c r="AG4589" s="1">
        <v>4</v>
      </c>
      <c r="AL4589" s="1" t="s">
        <v>4028</v>
      </c>
      <c r="AN4589" s="1" t="s">
        <v>1116</v>
      </c>
      <c r="AO4589" s="1" t="s">
        <v>4029</v>
      </c>
      <c r="AR4589" s="2"/>
    </row>
    <row r="4590" spans="1:53" x14ac:dyDescent="0.3">
      <c r="A4590" s="1" t="s">
        <v>16340</v>
      </c>
      <c r="B4590" s="1">
        <v>2006</v>
      </c>
      <c r="C4590" s="1" t="s">
        <v>276</v>
      </c>
      <c r="D4590" s="1" t="s">
        <v>276</v>
      </c>
      <c r="E4590" s="1" t="s">
        <v>276</v>
      </c>
      <c r="F4590" s="1" t="s">
        <v>579</v>
      </c>
      <c r="G4590" s="1">
        <v>6006</v>
      </c>
      <c r="H4590" s="1">
        <v>72.75</v>
      </c>
      <c r="I4590" s="1">
        <v>252</v>
      </c>
      <c r="J4590" s="1">
        <v>1078</v>
      </c>
      <c r="K4590" s="1">
        <v>10.875</v>
      </c>
      <c r="L4590" s="1">
        <v>3218</v>
      </c>
      <c r="M4590" s="1">
        <v>32.125</v>
      </c>
      <c r="P4590" s="1">
        <v>25</v>
      </c>
      <c r="Q4590" s="3">
        <v>1.69</v>
      </c>
      <c r="R4590" s="3">
        <v>2.83</v>
      </c>
      <c r="S4590" s="3">
        <v>4.9000000000000004</v>
      </c>
      <c r="T4590" s="1">
        <v>2.0699999999999998</v>
      </c>
      <c r="W4590" s="1">
        <v>908</v>
      </c>
      <c r="X4590" s="1">
        <v>116</v>
      </c>
      <c r="Y4590" s="3">
        <v>7.37</v>
      </c>
      <c r="Z4590" s="3">
        <v>4.43</v>
      </c>
      <c r="AA4590" s="3">
        <v>12.4</v>
      </c>
      <c r="AB4590" s="1" t="s">
        <v>2252</v>
      </c>
      <c r="AC4590" s="1" t="s">
        <v>234</v>
      </c>
      <c r="AD4590" s="1" t="s">
        <v>234</v>
      </c>
      <c r="AE4590" s="1">
        <v>157</v>
      </c>
      <c r="AF4590" s="1">
        <v>5</v>
      </c>
      <c r="AG4590" s="1">
        <v>3</v>
      </c>
      <c r="AH4590" s="1" t="s">
        <v>16341</v>
      </c>
      <c r="AI4590" s="1">
        <v>2006</v>
      </c>
      <c r="AK4590" s="1">
        <v>30972</v>
      </c>
      <c r="AO4590" s="1" t="s">
        <v>16342</v>
      </c>
      <c r="AP4590" s="1" t="s">
        <v>16342</v>
      </c>
      <c r="AQ4590" s="1">
        <v>30972</v>
      </c>
      <c r="AR4590" s="2"/>
      <c r="AS4590" s="1">
        <f t="shared" ref="AS4590:AS4596" si="896">IF(AT4590&gt;0,1,0)</f>
        <v>0</v>
      </c>
      <c r="AT4590" s="1">
        <f t="shared" ref="AT4590:AT4596" si="897">AU4590+AV4590</f>
        <v>0</v>
      </c>
      <c r="AU4590" s="1">
        <v>0</v>
      </c>
      <c r="AV4590" s="1">
        <v>0</v>
      </c>
      <c r="AW4590" s="1">
        <f t="shared" ref="AW4590:AW4596" si="898">IF(AX4590&gt;0,1,0)</f>
        <v>0</v>
      </c>
      <c r="AX4590" s="1">
        <f t="shared" ref="AX4590:AX4596" si="899">SUM(AY4590+AZ4590)</f>
        <v>0</v>
      </c>
      <c r="AY4590" s="1">
        <v>0</v>
      </c>
      <c r="AZ4590" s="1">
        <v>0</v>
      </c>
      <c r="BA4590" s="1">
        <v>30972</v>
      </c>
    </row>
    <row r="4591" spans="1:53" x14ac:dyDescent="0.3">
      <c r="A4591" s="1" t="s">
        <v>8481</v>
      </c>
      <c r="B4591" s="1">
        <v>2014</v>
      </c>
      <c r="C4591" s="1" t="s">
        <v>276</v>
      </c>
      <c r="D4591" s="1" t="s">
        <v>55</v>
      </c>
      <c r="E4591" s="1" t="s">
        <v>55</v>
      </c>
      <c r="F4591" s="1" t="s">
        <v>424</v>
      </c>
      <c r="G4591" s="1">
        <v>6006</v>
      </c>
      <c r="H4591" s="1">
        <v>72.75</v>
      </c>
      <c r="I4591" s="1">
        <v>261</v>
      </c>
      <c r="J4591" s="1">
        <v>968</v>
      </c>
      <c r="K4591" s="1">
        <v>9.75</v>
      </c>
      <c r="L4591" s="1">
        <v>3318</v>
      </c>
      <c r="M4591" s="1">
        <v>33.125</v>
      </c>
      <c r="N4591" s="1">
        <v>7938</v>
      </c>
      <c r="O4591" s="1">
        <v>79.375</v>
      </c>
      <c r="P4591" s="1">
        <v>28</v>
      </c>
      <c r="Q4591" s="3">
        <v>1.74</v>
      </c>
      <c r="R4591" s="3">
        <v>2.9</v>
      </c>
      <c r="S4591" s="3">
        <v>5.01</v>
      </c>
      <c r="T4591" s="1">
        <v>2.11</v>
      </c>
      <c r="U4591" s="1">
        <v>3400</v>
      </c>
      <c r="V4591" s="1">
        <v>34</v>
      </c>
      <c r="W4591" s="1">
        <v>904</v>
      </c>
      <c r="X4591" s="1">
        <v>112</v>
      </c>
      <c r="Y4591" s="3">
        <v>7.67</v>
      </c>
      <c r="Z4591" s="3">
        <v>4.6500000000000004</v>
      </c>
      <c r="AB4591" s="1" t="s">
        <v>3394</v>
      </c>
      <c r="AC4591" s="1" t="s">
        <v>219</v>
      </c>
      <c r="AD4591" s="1" t="s">
        <v>219</v>
      </c>
      <c r="AE4591" s="1">
        <v>210</v>
      </c>
      <c r="AF4591" s="1">
        <v>6</v>
      </c>
      <c r="AG4591" s="1">
        <v>3</v>
      </c>
      <c r="AH4591" s="1" t="s">
        <v>8482</v>
      </c>
      <c r="AI4591" s="1">
        <v>2014</v>
      </c>
      <c r="AK4591" s="1">
        <v>41439</v>
      </c>
      <c r="AO4591" s="1" t="s">
        <v>8483</v>
      </c>
      <c r="AP4591" s="1" t="s">
        <v>8483</v>
      </c>
      <c r="AQ4591" s="1">
        <v>41439</v>
      </c>
      <c r="AR4591" s="2"/>
      <c r="AS4591" s="1">
        <f t="shared" si="896"/>
        <v>0</v>
      </c>
      <c r="AT4591" s="1">
        <f t="shared" si="897"/>
        <v>0</v>
      </c>
      <c r="AU4591" s="1">
        <v>0</v>
      </c>
      <c r="AV4591" s="1">
        <v>0</v>
      </c>
      <c r="AW4591" s="1">
        <f t="shared" si="898"/>
        <v>0</v>
      </c>
      <c r="AX4591" s="1">
        <f t="shared" si="899"/>
        <v>0</v>
      </c>
      <c r="AY4591" s="1">
        <v>0</v>
      </c>
      <c r="AZ4591" s="1">
        <v>0</v>
      </c>
      <c r="BA4591" s="1">
        <v>41439</v>
      </c>
    </row>
    <row r="4592" spans="1:53" x14ac:dyDescent="0.3">
      <c r="A4592" s="1" t="s">
        <v>11626</v>
      </c>
      <c r="B4592" s="1">
        <v>2011</v>
      </c>
      <c r="C4592" s="1" t="s">
        <v>276</v>
      </c>
      <c r="D4592" s="1" t="s">
        <v>276</v>
      </c>
      <c r="E4592" s="1" t="s">
        <v>276</v>
      </c>
      <c r="F4592" s="1" t="s">
        <v>210</v>
      </c>
      <c r="G4592" s="1">
        <v>6006</v>
      </c>
      <c r="H4592" s="1">
        <v>72.75</v>
      </c>
      <c r="I4592" s="1">
        <v>242</v>
      </c>
      <c r="J4592" s="1">
        <v>1018</v>
      </c>
      <c r="K4592" s="1">
        <v>10.125</v>
      </c>
      <c r="L4592" s="1">
        <v>3200</v>
      </c>
      <c r="M4592" s="1">
        <v>32</v>
      </c>
      <c r="N4592" s="1">
        <v>7778</v>
      </c>
      <c r="O4592" s="1">
        <v>77.875</v>
      </c>
      <c r="P4592" s="1">
        <v>27</v>
      </c>
      <c r="Q4592" s="3">
        <v>1.77</v>
      </c>
      <c r="R4592" s="3">
        <v>2.91</v>
      </c>
      <c r="S4592" s="3">
        <v>5.03</v>
      </c>
      <c r="T4592" s="1">
        <v>2.12</v>
      </c>
      <c r="U4592" s="1">
        <v>3000</v>
      </c>
      <c r="V4592" s="1">
        <v>30</v>
      </c>
      <c r="W4592" s="1">
        <v>905</v>
      </c>
      <c r="X4592" s="1">
        <v>113</v>
      </c>
      <c r="Y4592" s="3">
        <v>7.45</v>
      </c>
      <c r="Z4592" s="3">
        <v>4.4000000000000004</v>
      </c>
      <c r="AA4592" s="3">
        <v>11.88</v>
      </c>
      <c r="AB4592" s="1" t="s">
        <v>3256</v>
      </c>
      <c r="AC4592" s="1" t="s">
        <v>72</v>
      </c>
      <c r="AD4592" s="1" t="s">
        <v>72</v>
      </c>
      <c r="AG4592" s="1">
        <v>4</v>
      </c>
      <c r="AH4592" s="1" t="s">
        <v>11627</v>
      </c>
      <c r="AI4592" s="1">
        <v>2011</v>
      </c>
      <c r="AK4592" s="1">
        <v>38140</v>
      </c>
      <c r="AO4592" s="1" t="s">
        <v>11628</v>
      </c>
      <c r="AP4592" s="1" t="s">
        <v>11628</v>
      </c>
      <c r="AQ4592" s="1">
        <v>38140</v>
      </c>
      <c r="AR4592" s="2"/>
      <c r="AS4592" s="1">
        <f t="shared" si="896"/>
        <v>0</v>
      </c>
      <c r="AT4592" s="1">
        <f t="shared" si="897"/>
        <v>0</v>
      </c>
      <c r="AU4592" s="1">
        <v>0</v>
      </c>
      <c r="AV4592" s="1">
        <v>0</v>
      </c>
      <c r="AW4592" s="1">
        <f t="shared" si="898"/>
        <v>0</v>
      </c>
      <c r="AX4592" s="1">
        <f t="shared" si="899"/>
        <v>0</v>
      </c>
      <c r="AY4592" s="1">
        <v>0</v>
      </c>
      <c r="AZ4592" s="1">
        <v>0</v>
      </c>
      <c r="BA4592" s="1">
        <v>38140</v>
      </c>
    </row>
    <row r="4593" spans="1:53" x14ac:dyDescent="0.3">
      <c r="A4593" s="1" t="s">
        <v>7519</v>
      </c>
      <c r="B4593" s="1">
        <v>2015</v>
      </c>
      <c r="C4593" s="1" t="s">
        <v>54</v>
      </c>
      <c r="D4593" s="1" t="s">
        <v>55</v>
      </c>
      <c r="E4593" s="1" t="s">
        <v>55</v>
      </c>
      <c r="F4593" s="1" t="s">
        <v>61</v>
      </c>
      <c r="G4593" s="1">
        <v>6006</v>
      </c>
      <c r="H4593" s="1">
        <v>72.75</v>
      </c>
      <c r="I4593" s="1">
        <v>304</v>
      </c>
      <c r="J4593" s="1">
        <v>1000</v>
      </c>
      <c r="K4593" s="1">
        <v>10</v>
      </c>
      <c r="L4593" s="1">
        <v>3238</v>
      </c>
      <c r="M4593" s="1">
        <v>32.375</v>
      </c>
      <c r="N4593" s="1">
        <v>7858</v>
      </c>
      <c r="O4593" s="1">
        <v>78.625</v>
      </c>
      <c r="P4593" s="1">
        <v>30</v>
      </c>
      <c r="Q4593" s="3">
        <v>1.69</v>
      </c>
      <c r="R4593" s="3">
        <v>2.87</v>
      </c>
      <c r="S4593" s="3">
        <v>5.0599999999999996</v>
      </c>
      <c r="T4593" s="1">
        <v>2.1899999999999902</v>
      </c>
      <c r="U4593" s="1">
        <v>3100</v>
      </c>
      <c r="V4593" s="1">
        <v>31</v>
      </c>
      <c r="W4593" s="1">
        <v>904</v>
      </c>
      <c r="X4593" s="1">
        <v>112</v>
      </c>
      <c r="Y4593" s="3">
        <v>7.37</v>
      </c>
      <c r="Z4593" s="3">
        <v>4.5599999999999996</v>
      </c>
      <c r="AB4593" s="1" t="s">
        <v>2252</v>
      </c>
      <c r="AC4593" s="1" t="s">
        <v>193</v>
      </c>
      <c r="AD4593" s="1" t="s">
        <v>193</v>
      </c>
      <c r="AE4593" s="1">
        <v>137</v>
      </c>
      <c r="AF4593" s="1">
        <v>5</v>
      </c>
      <c r="AG4593" s="1">
        <v>3</v>
      </c>
      <c r="AH4593" s="1" t="s">
        <v>7520</v>
      </c>
      <c r="AI4593" s="1">
        <v>2015</v>
      </c>
      <c r="AJ4593" s="1">
        <v>2018</v>
      </c>
      <c r="AK4593" s="1">
        <v>42480</v>
      </c>
      <c r="AO4593" s="1" t="s">
        <v>7521</v>
      </c>
      <c r="AP4593" s="1" t="s">
        <v>7521</v>
      </c>
      <c r="AQ4593" s="1">
        <v>42480</v>
      </c>
      <c r="AR4593" s="2"/>
      <c r="AS4593" s="1">
        <f t="shared" si="896"/>
        <v>0</v>
      </c>
      <c r="AT4593" s="1">
        <f t="shared" si="897"/>
        <v>0</v>
      </c>
      <c r="AU4593" s="1">
        <v>0</v>
      </c>
      <c r="AV4593" s="1">
        <v>0</v>
      </c>
      <c r="AW4593" s="1">
        <f t="shared" si="898"/>
        <v>0</v>
      </c>
      <c r="AX4593" s="1">
        <f t="shared" si="899"/>
        <v>0</v>
      </c>
      <c r="AY4593" s="1">
        <v>0</v>
      </c>
      <c r="AZ4593" s="1">
        <v>0</v>
      </c>
      <c r="BA4593" s="1">
        <v>42480</v>
      </c>
    </row>
    <row r="4594" spans="1:53" x14ac:dyDescent="0.3">
      <c r="A4594" s="1" t="s">
        <v>14412</v>
      </c>
      <c r="B4594" s="1">
        <v>2008</v>
      </c>
      <c r="C4594" s="1" t="s">
        <v>54</v>
      </c>
      <c r="D4594" s="1" t="s">
        <v>55</v>
      </c>
      <c r="E4594" s="1" t="s">
        <v>55</v>
      </c>
      <c r="F4594" s="1" t="s">
        <v>180</v>
      </c>
      <c r="G4594" s="1">
        <v>6006</v>
      </c>
      <c r="H4594" s="1">
        <v>72.75</v>
      </c>
      <c r="I4594" s="1">
        <v>304</v>
      </c>
      <c r="J4594" s="1">
        <v>968</v>
      </c>
      <c r="K4594" s="1">
        <v>9.75</v>
      </c>
      <c r="L4594" s="1">
        <v>3338</v>
      </c>
      <c r="M4594" s="1">
        <v>33.375</v>
      </c>
      <c r="P4594" s="1">
        <v>35</v>
      </c>
      <c r="Q4594" s="3">
        <v>1.74</v>
      </c>
      <c r="R4594" s="3">
        <v>2.94</v>
      </c>
      <c r="S4594" s="3">
        <v>5.13</v>
      </c>
      <c r="T4594" s="1">
        <v>2.19</v>
      </c>
      <c r="U4594" s="1">
        <v>3012</v>
      </c>
      <c r="V4594" s="1">
        <v>30.5</v>
      </c>
      <c r="W4594" s="1">
        <v>807</v>
      </c>
      <c r="X4594" s="1">
        <v>103</v>
      </c>
      <c r="Y4594" s="3">
        <v>7.37</v>
      </c>
      <c r="Z4594" s="3">
        <v>4.49</v>
      </c>
      <c r="AB4594" s="1" t="s">
        <v>3317</v>
      </c>
      <c r="AC4594" s="1" t="s">
        <v>67</v>
      </c>
      <c r="AD4594" s="1" t="s">
        <v>67</v>
      </c>
      <c r="AE4594" s="1">
        <v>47</v>
      </c>
      <c r="AF4594" s="1">
        <v>2</v>
      </c>
      <c r="AG4594" s="1">
        <v>2</v>
      </c>
      <c r="AH4594" s="1" t="s">
        <v>14413</v>
      </c>
      <c r="AI4594" s="1">
        <v>2008</v>
      </c>
      <c r="AK4594" s="1">
        <v>33128</v>
      </c>
      <c r="AO4594" s="1" t="s">
        <v>14414</v>
      </c>
      <c r="AP4594" s="1" t="s">
        <v>14414</v>
      </c>
      <c r="AQ4594" s="1">
        <v>33128</v>
      </c>
      <c r="AR4594" s="2"/>
      <c r="AS4594" s="1">
        <f t="shared" si="896"/>
        <v>0</v>
      </c>
      <c r="AT4594" s="1">
        <f t="shared" si="897"/>
        <v>0</v>
      </c>
      <c r="AU4594" s="1">
        <v>0</v>
      </c>
      <c r="AV4594" s="1">
        <v>0</v>
      </c>
      <c r="AW4594" s="1">
        <f t="shared" si="898"/>
        <v>0</v>
      </c>
      <c r="AX4594" s="1">
        <f t="shared" si="899"/>
        <v>0</v>
      </c>
      <c r="AY4594" s="1">
        <v>0</v>
      </c>
      <c r="AZ4594" s="1">
        <v>0</v>
      </c>
      <c r="BA4594" s="1">
        <v>33128</v>
      </c>
    </row>
    <row r="4595" spans="1:53" x14ac:dyDescent="0.3">
      <c r="A4595" s="1" t="s">
        <v>4668</v>
      </c>
      <c r="B4595" s="1">
        <v>2018</v>
      </c>
      <c r="C4595" s="1" t="s">
        <v>54</v>
      </c>
      <c r="D4595" s="1" t="s">
        <v>54</v>
      </c>
      <c r="E4595" s="1" t="s">
        <v>55</v>
      </c>
      <c r="F4595" s="1" t="s">
        <v>450</v>
      </c>
      <c r="G4595" s="1">
        <v>6006</v>
      </c>
      <c r="H4595" s="1">
        <v>72.75</v>
      </c>
      <c r="I4595" s="1">
        <v>298</v>
      </c>
      <c r="J4595" s="1">
        <v>968</v>
      </c>
      <c r="K4595" s="1">
        <v>9.75</v>
      </c>
      <c r="L4595" s="1">
        <v>3268</v>
      </c>
      <c r="M4595" s="1">
        <v>32.75</v>
      </c>
      <c r="N4595" s="1">
        <v>7858</v>
      </c>
      <c r="O4595" s="1">
        <v>78.625</v>
      </c>
      <c r="P4595" s="1">
        <v>20</v>
      </c>
      <c r="Q4595" s="3">
        <v>1.76</v>
      </c>
      <c r="S4595" s="3">
        <v>5.16</v>
      </c>
      <c r="U4595" s="1">
        <v>2912</v>
      </c>
      <c r="V4595" s="1">
        <v>29.5</v>
      </c>
      <c r="W4595" s="1">
        <v>809</v>
      </c>
      <c r="X4595" s="1">
        <v>105</v>
      </c>
      <c r="Y4595" s="3">
        <v>7.33</v>
      </c>
      <c r="Z4595" s="3">
        <v>4.58</v>
      </c>
      <c r="AB4595" s="1" t="s">
        <v>3244</v>
      </c>
      <c r="AC4595" s="1" t="s">
        <v>72</v>
      </c>
      <c r="AD4595" s="1" t="s">
        <v>72</v>
      </c>
      <c r="AG4595" s="1">
        <v>4</v>
      </c>
      <c r="AL4595" s="1" t="s">
        <v>4669</v>
      </c>
      <c r="AO4595" s="1" t="s">
        <v>4670</v>
      </c>
      <c r="AR4595" s="2"/>
      <c r="AS4595" s="1">
        <f t="shared" si="896"/>
        <v>0</v>
      </c>
      <c r="AT4595" s="1">
        <f t="shared" si="897"/>
        <v>0</v>
      </c>
      <c r="AU4595" s="1">
        <v>0</v>
      </c>
      <c r="AV4595" s="1">
        <v>0</v>
      </c>
      <c r="AW4595" s="1">
        <f t="shared" si="898"/>
        <v>0</v>
      </c>
      <c r="AX4595" s="1">
        <f t="shared" si="899"/>
        <v>0</v>
      </c>
      <c r="AY4595" s="1">
        <v>0</v>
      </c>
      <c r="AZ4595" s="1">
        <v>0</v>
      </c>
    </row>
    <row r="4596" spans="1:53" x14ac:dyDescent="0.3">
      <c r="A4596" s="1" t="s">
        <v>10493</v>
      </c>
      <c r="B4596" s="1">
        <v>2012</v>
      </c>
      <c r="C4596" s="1" t="s">
        <v>54</v>
      </c>
      <c r="D4596" s="1" t="s">
        <v>55</v>
      </c>
      <c r="E4596" s="1" t="s">
        <v>55</v>
      </c>
      <c r="F4596" s="1" t="s">
        <v>661</v>
      </c>
      <c r="G4596" s="1">
        <v>6006</v>
      </c>
      <c r="H4596" s="1">
        <v>72.75</v>
      </c>
      <c r="I4596" s="1">
        <v>323</v>
      </c>
      <c r="J4596" s="1">
        <v>1058</v>
      </c>
      <c r="K4596" s="1">
        <v>10.625</v>
      </c>
      <c r="L4596" s="1">
        <v>3268</v>
      </c>
      <c r="M4596" s="1">
        <v>32.75</v>
      </c>
      <c r="N4596" s="1">
        <v>7878</v>
      </c>
      <c r="O4596" s="1">
        <v>78.875</v>
      </c>
      <c r="P4596" s="1">
        <v>36</v>
      </c>
      <c r="Q4596" s="3">
        <v>1.74</v>
      </c>
      <c r="R4596" s="3">
        <v>3.01</v>
      </c>
      <c r="S4596" s="3">
        <v>5.18</v>
      </c>
      <c r="T4596" s="1">
        <v>2.17</v>
      </c>
      <c r="U4596" s="1">
        <v>3112</v>
      </c>
      <c r="V4596" s="1">
        <v>31.5</v>
      </c>
      <c r="W4596" s="1">
        <v>803</v>
      </c>
      <c r="X4596" s="1">
        <v>99</v>
      </c>
      <c r="Y4596" s="3">
        <v>7.94</v>
      </c>
      <c r="Z4596" s="3">
        <v>4.62</v>
      </c>
      <c r="AB4596" s="1" t="s">
        <v>3317</v>
      </c>
      <c r="AC4596" s="1" t="s">
        <v>72</v>
      </c>
      <c r="AD4596" s="1" t="s">
        <v>72</v>
      </c>
      <c r="AG4596" s="1">
        <v>4</v>
      </c>
      <c r="AH4596" s="1" t="s">
        <v>10494</v>
      </c>
      <c r="AI4596" s="1">
        <v>2012</v>
      </c>
      <c r="AK4596" s="1">
        <v>39390</v>
      </c>
      <c r="AO4596" s="1" t="s">
        <v>10495</v>
      </c>
      <c r="AP4596" s="1" t="s">
        <v>10495</v>
      </c>
      <c r="AQ4596" s="1">
        <v>39390</v>
      </c>
      <c r="AR4596" s="2"/>
      <c r="AS4596" s="1">
        <f t="shared" si="896"/>
        <v>0</v>
      </c>
      <c r="AT4596" s="1">
        <f t="shared" si="897"/>
        <v>0</v>
      </c>
      <c r="AU4596" s="1">
        <v>0</v>
      </c>
      <c r="AV4596" s="1">
        <v>0</v>
      </c>
      <c r="AW4596" s="1">
        <f t="shared" si="898"/>
        <v>0</v>
      </c>
      <c r="AX4596" s="1">
        <f t="shared" si="899"/>
        <v>0</v>
      </c>
      <c r="AY4596" s="1">
        <v>0</v>
      </c>
      <c r="AZ4596" s="1">
        <v>0</v>
      </c>
      <c r="BA4596" s="1">
        <v>39390</v>
      </c>
    </row>
    <row r="4597" spans="1:53" x14ac:dyDescent="0.3">
      <c r="A4597" s="1" t="s">
        <v>423</v>
      </c>
      <c r="B4597" s="1">
        <v>2023</v>
      </c>
      <c r="C4597" s="1" t="s">
        <v>398</v>
      </c>
      <c r="D4597" s="1" t="s">
        <v>398</v>
      </c>
      <c r="E4597" s="1" t="s">
        <v>399</v>
      </c>
      <c r="F4597" s="1" t="s">
        <v>424</v>
      </c>
      <c r="G4597" s="1">
        <v>6006</v>
      </c>
      <c r="H4597" s="1">
        <v>72.75</v>
      </c>
      <c r="I4597" s="1">
        <v>201</v>
      </c>
      <c r="K4597" s="1">
        <v>9.5</v>
      </c>
      <c r="M4597" s="1">
        <v>30.75</v>
      </c>
      <c r="O4597" s="1">
        <v>74.5</v>
      </c>
      <c r="AC4597" s="1" t="s">
        <v>72</v>
      </c>
      <c r="AD4597" s="1" t="s">
        <v>72</v>
      </c>
      <c r="AG4597" s="1">
        <v>4</v>
      </c>
      <c r="AH4597" s="1" t="s">
        <v>425</v>
      </c>
      <c r="AI4597" s="1">
        <v>2023</v>
      </c>
      <c r="AM4597" s="1">
        <v>4</v>
      </c>
      <c r="AN4597" s="1" t="s">
        <v>426</v>
      </c>
    </row>
    <row r="4598" spans="1:53" x14ac:dyDescent="0.3">
      <c r="A4598" s="6" t="s">
        <v>1311</v>
      </c>
      <c r="B4598" s="7">
        <v>2022</v>
      </c>
      <c r="C4598" s="6" t="s">
        <v>513</v>
      </c>
      <c r="D4598" s="6" t="s">
        <v>513</v>
      </c>
      <c r="E4598" s="6" t="s">
        <v>399</v>
      </c>
      <c r="F4598" s="8" t="s">
        <v>355</v>
      </c>
      <c r="G4598" s="9">
        <v>6006</v>
      </c>
      <c r="H4598" s="10">
        <v>72.75</v>
      </c>
      <c r="I4598" s="11">
        <v>206</v>
      </c>
      <c r="J4598" s="11"/>
      <c r="K4598" s="12">
        <v>8.5</v>
      </c>
      <c r="L4598" s="13"/>
      <c r="M4598" s="12">
        <v>31.875</v>
      </c>
      <c r="N4598" s="13"/>
      <c r="O4598" s="12">
        <v>78</v>
      </c>
      <c r="P4598" s="14"/>
      <c r="Q4598" s="15"/>
      <c r="R4598" s="15"/>
      <c r="S4598" s="15"/>
      <c r="T4598" s="7"/>
      <c r="U4598" s="7"/>
      <c r="V4598" s="17"/>
      <c r="W4598" s="18"/>
      <c r="X4598" s="9"/>
      <c r="Y4598" s="15"/>
      <c r="Z4598" s="15"/>
      <c r="AA4598" s="15"/>
      <c r="AC4598" s="1" t="s">
        <v>77</v>
      </c>
      <c r="AD4598" s="1" t="s">
        <v>77</v>
      </c>
      <c r="AE4598" s="1">
        <v>62</v>
      </c>
      <c r="AF4598" s="1">
        <v>2</v>
      </c>
      <c r="AG4598" s="1">
        <v>2</v>
      </c>
      <c r="AH4598" s="1" t="s">
        <v>1312</v>
      </c>
      <c r="AI4598" s="1">
        <v>2022</v>
      </c>
      <c r="AL4598" s="19" t="s">
        <v>1313</v>
      </c>
      <c r="AM4598" s="19"/>
      <c r="AN4598" s="21" t="s">
        <v>554</v>
      </c>
    </row>
    <row r="4599" spans="1:53" x14ac:dyDescent="0.3">
      <c r="A4599" s="6" t="s">
        <v>1541</v>
      </c>
      <c r="B4599" s="7">
        <v>2022</v>
      </c>
      <c r="C4599" s="6" t="s">
        <v>276</v>
      </c>
      <c r="D4599" s="6" t="s">
        <v>276</v>
      </c>
      <c r="E4599" s="6" t="s">
        <v>276</v>
      </c>
      <c r="F4599" s="8" t="s">
        <v>377</v>
      </c>
      <c r="G4599" s="9">
        <v>6006</v>
      </c>
      <c r="H4599" s="10">
        <v>72.75</v>
      </c>
      <c r="I4599" s="11">
        <v>226</v>
      </c>
      <c r="J4599" s="11"/>
      <c r="K4599" s="12">
        <v>9.25</v>
      </c>
      <c r="L4599" s="13"/>
      <c r="M4599" s="12">
        <v>31.25</v>
      </c>
      <c r="N4599" s="13"/>
      <c r="O4599" s="12">
        <v>76.625</v>
      </c>
      <c r="P4599" s="14"/>
      <c r="Q4599" s="15"/>
      <c r="R4599" s="15"/>
      <c r="S4599" s="15"/>
      <c r="T4599" s="7"/>
      <c r="U4599" s="7"/>
      <c r="V4599" s="17"/>
      <c r="W4599" s="18"/>
      <c r="X4599" s="9"/>
      <c r="Y4599" s="9"/>
      <c r="Z4599" s="9"/>
      <c r="AA4599" s="15"/>
      <c r="AC4599" s="1" t="s">
        <v>72</v>
      </c>
      <c r="AD4599" s="1" t="s">
        <v>72</v>
      </c>
      <c r="AG4599" s="1">
        <v>4</v>
      </c>
      <c r="AH4599" s="1" t="s">
        <v>1542</v>
      </c>
      <c r="AI4599" s="1">
        <v>2022</v>
      </c>
      <c r="AL4599" s="19" t="s">
        <v>1543</v>
      </c>
      <c r="AM4599" s="19"/>
      <c r="AN4599" s="21" t="s">
        <v>321</v>
      </c>
    </row>
    <row r="4600" spans="1:53" x14ac:dyDescent="0.3">
      <c r="A4600" s="6" t="s">
        <v>1844</v>
      </c>
      <c r="B4600" s="7">
        <v>2022</v>
      </c>
      <c r="C4600" s="6" t="s">
        <v>643</v>
      </c>
      <c r="D4600" s="6" t="s">
        <v>643</v>
      </c>
      <c r="E4600" s="6" t="s">
        <v>643</v>
      </c>
      <c r="F4600" s="8" t="s">
        <v>1845</v>
      </c>
      <c r="G4600" s="9">
        <v>6006</v>
      </c>
      <c r="H4600" s="10">
        <v>72.75</v>
      </c>
      <c r="I4600" s="23">
        <v>208</v>
      </c>
      <c r="J4600" s="23"/>
      <c r="K4600" s="10">
        <v>9.25</v>
      </c>
      <c r="L4600" s="18"/>
      <c r="M4600" s="10">
        <v>30.625</v>
      </c>
      <c r="N4600" s="18"/>
      <c r="O4600" s="24">
        <v>75.75</v>
      </c>
      <c r="P4600" s="14"/>
      <c r="Q4600" s="9"/>
      <c r="R4600" s="9"/>
      <c r="S4600" s="9"/>
      <c r="T4600" s="7"/>
      <c r="U4600" s="7">
        <v>2512</v>
      </c>
      <c r="V4600" s="17">
        <v>25.5</v>
      </c>
      <c r="W4600" s="18">
        <v>903</v>
      </c>
      <c r="X4600" s="9">
        <v>111</v>
      </c>
      <c r="Y4600" s="9">
        <v>7.57</v>
      </c>
      <c r="Z4600" s="9"/>
      <c r="AA4600" s="15"/>
      <c r="AC4600" s="1" t="s">
        <v>72</v>
      </c>
      <c r="AD4600" s="1" t="s">
        <v>72</v>
      </c>
      <c r="AG4600" s="1">
        <v>4</v>
      </c>
      <c r="AH4600" s="1" t="s">
        <v>1846</v>
      </c>
      <c r="AI4600" s="1">
        <v>2022</v>
      </c>
      <c r="AL4600" s="19" t="s">
        <v>1847</v>
      </c>
      <c r="AM4600" s="19"/>
      <c r="AN4600" s="21" t="s">
        <v>655</v>
      </c>
    </row>
    <row r="4601" spans="1:53" x14ac:dyDescent="0.3">
      <c r="A4601" s="1" t="s">
        <v>4321</v>
      </c>
      <c r="B4601" s="1">
        <v>2018</v>
      </c>
      <c r="C4601" s="1" t="s">
        <v>398</v>
      </c>
      <c r="D4601" s="1" t="s">
        <v>398</v>
      </c>
      <c r="E4601" s="1" t="s">
        <v>399</v>
      </c>
      <c r="F4601" s="1" t="s">
        <v>100</v>
      </c>
      <c r="G4601" s="1">
        <v>6006</v>
      </c>
      <c r="H4601" s="1">
        <v>72.75</v>
      </c>
      <c r="I4601" s="1">
        <v>195</v>
      </c>
      <c r="J4601" s="1">
        <v>868</v>
      </c>
      <c r="K4601" s="1">
        <v>8.75</v>
      </c>
      <c r="L4601" s="1">
        <v>3348</v>
      </c>
      <c r="M4601" s="1">
        <v>33.5</v>
      </c>
      <c r="N4601" s="1">
        <v>7900</v>
      </c>
      <c r="O4601" s="1">
        <v>79</v>
      </c>
      <c r="P4601" s="1">
        <v>14</v>
      </c>
      <c r="AB4601" s="1" t="s">
        <v>3240</v>
      </c>
      <c r="AC4601" s="1" t="s">
        <v>131</v>
      </c>
      <c r="AD4601" s="1" t="s">
        <v>131</v>
      </c>
      <c r="AE4601" s="1">
        <v>182</v>
      </c>
      <c r="AF4601" s="1">
        <v>6</v>
      </c>
      <c r="AG4601" s="1">
        <v>3</v>
      </c>
      <c r="AL4601" s="1" t="s">
        <v>4322</v>
      </c>
      <c r="AO4601" s="1" t="s">
        <v>4323</v>
      </c>
      <c r="AR4601" s="2"/>
      <c r="AS4601" s="1">
        <f t="shared" ref="AS4601:AS4613" si="900">IF(AT4601&gt;0,1,0)</f>
        <v>0</v>
      </c>
      <c r="AT4601" s="1">
        <f t="shared" ref="AT4601:AT4613" si="901">AU4601+AV4601</f>
        <v>0</v>
      </c>
      <c r="AU4601" s="1">
        <v>0</v>
      </c>
      <c r="AV4601" s="1">
        <v>0</v>
      </c>
      <c r="AW4601" s="1">
        <f t="shared" ref="AW4601:AW4613" si="902">IF(AX4601&gt;0,1,0)</f>
        <v>0</v>
      </c>
      <c r="AX4601" s="1">
        <f t="shared" ref="AX4601:AX4613" si="903">SUM(AY4601+AZ4601)</f>
        <v>0</v>
      </c>
      <c r="AY4601" s="1">
        <v>0</v>
      </c>
      <c r="AZ4601" s="1">
        <v>0</v>
      </c>
    </row>
    <row r="4602" spans="1:53" x14ac:dyDescent="0.3">
      <c r="A4602" s="1" t="s">
        <v>4434</v>
      </c>
      <c r="B4602" s="1">
        <v>2018</v>
      </c>
      <c r="C4602" s="1" t="s">
        <v>513</v>
      </c>
      <c r="D4602" s="1" t="s">
        <v>513</v>
      </c>
      <c r="E4602" s="1" t="s">
        <v>399</v>
      </c>
      <c r="F4602" s="1" t="s">
        <v>85</v>
      </c>
      <c r="G4602" s="1">
        <v>6006</v>
      </c>
      <c r="H4602" s="1">
        <v>72.75</v>
      </c>
      <c r="I4602" s="1">
        <v>216</v>
      </c>
      <c r="J4602" s="1">
        <v>858</v>
      </c>
      <c r="K4602" s="1">
        <v>8.625</v>
      </c>
      <c r="L4602" s="1">
        <v>3208</v>
      </c>
      <c r="M4602" s="1">
        <v>32</v>
      </c>
      <c r="N4602" s="1">
        <v>7548</v>
      </c>
      <c r="O4602" s="1">
        <v>75.5</v>
      </c>
      <c r="P4602" s="1">
        <v>16</v>
      </c>
      <c r="AB4602" s="1" t="s">
        <v>3244</v>
      </c>
      <c r="AC4602" s="1" t="s">
        <v>161</v>
      </c>
      <c r="AD4602" s="1" t="s">
        <v>161</v>
      </c>
      <c r="AE4602" s="1">
        <v>184</v>
      </c>
      <c r="AF4602" s="1">
        <v>6</v>
      </c>
      <c r="AG4602" s="1">
        <v>3</v>
      </c>
      <c r="AL4602" s="1" t="s">
        <v>4435</v>
      </c>
      <c r="AO4602" s="1" t="s">
        <v>4436</v>
      </c>
      <c r="AR4602" s="2"/>
      <c r="AS4602" s="1">
        <f t="shared" si="900"/>
        <v>0</v>
      </c>
      <c r="AT4602" s="1">
        <f t="shared" si="901"/>
        <v>0</v>
      </c>
      <c r="AU4602" s="1">
        <v>0</v>
      </c>
      <c r="AV4602" s="1">
        <v>0</v>
      </c>
      <c r="AW4602" s="1">
        <f t="shared" si="902"/>
        <v>0</v>
      </c>
      <c r="AX4602" s="1">
        <f t="shared" si="903"/>
        <v>0</v>
      </c>
      <c r="AY4602" s="1">
        <v>0</v>
      </c>
      <c r="AZ4602" s="1">
        <v>0</v>
      </c>
    </row>
    <row r="4603" spans="1:53" x14ac:dyDescent="0.3">
      <c r="A4603" s="1" t="s">
        <v>6781</v>
      </c>
      <c r="B4603" s="1">
        <v>2016</v>
      </c>
      <c r="C4603" s="1" t="s">
        <v>276</v>
      </c>
      <c r="D4603" s="1" t="s">
        <v>276</v>
      </c>
      <c r="E4603" s="1" t="s">
        <v>276</v>
      </c>
      <c r="F4603" s="1" t="s">
        <v>250</v>
      </c>
      <c r="G4603" s="1">
        <v>6006</v>
      </c>
      <c r="H4603" s="1">
        <v>72.75</v>
      </c>
      <c r="I4603" s="1">
        <v>226</v>
      </c>
      <c r="J4603" s="1">
        <v>948</v>
      </c>
      <c r="K4603" s="1">
        <v>9.5</v>
      </c>
      <c r="L4603" s="1">
        <v>3218</v>
      </c>
      <c r="M4603" s="1">
        <v>32.125</v>
      </c>
      <c r="N4603" s="1">
        <v>7800</v>
      </c>
      <c r="O4603" s="1">
        <v>78</v>
      </c>
      <c r="P4603" s="1">
        <v>16</v>
      </c>
      <c r="U4603" s="1">
        <v>2700</v>
      </c>
      <c r="V4603" s="1">
        <v>27</v>
      </c>
      <c r="W4603" s="1">
        <v>906</v>
      </c>
      <c r="X4603" s="1">
        <v>114</v>
      </c>
      <c r="AB4603" s="1" t="s">
        <v>3293</v>
      </c>
      <c r="AC4603" s="1" t="s">
        <v>197</v>
      </c>
      <c r="AD4603" s="1" t="s">
        <v>197</v>
      </c>
      <c r="AE4603" s="1">
        <v>53</v>
      </c>
      <c r="AF4603" s="1">
        <v>2</v>
      </c>
      <c r="AG4603" s="1">
        <v>2</v>
      </c>
      <c r="AH4603" s="1" t="s">
        <v>6782</v>
      </c>
      <c r="AI4603" s="1">
        <v>2016</v>
      </c>
      <c r="AK4603" s="1">
        <v>43342</v>
      </c>
      <c r="AO4603" s="1" t="s">
        <v>6783</v>
      </c>
      <c r="AP4603" s="1" t="s">
        <v>6783</v>
      </c>
      <c r="AQ4603" s="1">
        <v>43342</v>
      </c>
      <c r="AR4603" s="2"/>
      <c r="AS4603" s="1">
        <f t="shared" si="900"/>
        <v>0</v>
      </c>
      <c r="AT4603" s="1">
        <f t="shared" si="901"/>
        <v>0</v>
      </c>
      <c r="AU4603" s="1">
        <v>0</v>
      </c>
      <c r="AV4603" s="1">
        <v>0</v>
      </c>
      <c r="AW4603" s="1">
        <f t="shared" si="902"/>
        <v>0</v>
      </c>
      <c r="AX4603" s="1">
        <f t="shared" si="903"/>
        <v>0</v>
      </c>
      <c r="AY4603" s="1">
        <v>0</v>
      </c>
      <c r="AZ4603" s="1">
        <v>0</v>
      </c>
      <c r="BA4603" s="1">
        <v>43342</v>
      </c>
    </row>
    <row r="4604" spans="1:53" x14ac:dyDescent="0.3">
      <c r="A4604" s="1" t="s">
        <v>9905</v>
      </c>
      <c r="B4604" s="1">
        <v>2013</v>
      </c>
      <c r="C4604" s="1" t="s">
        <v>608</v>
      </c>
      <c r="D4604" s="1" t="s">
        <v>608</v>
      </c>
      <c r="E4604" s="1" t="s">
        <v>600</v>
      </c>
      <c r="F4604" s="1" t="s">
        <v>210</v>
      </c>
      <c r="G4604" s="1">
        <v>6006</v>
      </c>
      <c r="H4604" s="1">
        <v>72.75</v>
      </c>
      <c r="I4604" s="1">
        <v>189</v>
      </c>
      <c r="J4604" s="1">
        <v>928</v>
      </c>
      <c r="K4604" s="1">
        <v>9.25</v>
      </c>
      <c r="L4604" s="1">
        <v>3068</v>
      </c>
      <c r="M4604" s="1">
        <v>30.75</v>
      </c>
      <c r="N4604" s="1">
        <v>7278</v>
      </c>
      <c r="O4604" s="1">
        <v>72.875</v>
      </c>
      <c r="AB4604" s="1" t="s">
        <v>3256</v>
      </c>
      <c r="AC4604" s="1" t="s">
        <v>72</v>
      </c>
      <c r="AD4604" s="1" t="s">
        <v>72</v>
      </c>
      <c r="AG4604" s="1">
        <v>4</v>
      </c>
      <c r="AH4604" s="1" t="s">
        <v>9906</v>
      </c>
      <c r="AI4604" s="1">
        <v>2013</v>
      </c>
      <c r="AK4604" s="1">
        <v>40287</v>
      </c>
      <c r="AO4604" s="1" t="s">
        <v>9907</v>
      </c>
      <c r="AP4604" s="1" t="s">
        <v>9907</v>
      </c>
      <c r="AQ4604" s="1">
        <v>40287</v>
      </c>
      <c r="AR4604" s="2"/>
      <c r="AS4604" s="1">
        <f t="shared" si="900"/>
        <v>0</v>
      </c>
      <c r="AT4604" s="1">
        <f t="shared" si="901"/>
        <v>0</v>
      </c>
      <c r="AU4604" s="1">
        <v>0</v>
      </c>
      <c r="AV4604" s="1">
        <v>0</v>
      </c>
      <c r="AW4604" s="1">
        <f t="shared" si="902"/>
        <v>0</v>
      </c>
      <c r="AX4604" s="1">
        <f t="shared" si="903"/>
        <v>0</v>
      </c>
      <c r="AY4604" s="1">
        <v>0</v>
      </c>
      <c r="AZ4604" s="1">
        <v>0</v>
      </c>
      <c r="BA4604" s="1">
        <v>40287</v>
      </c>
    </row>
    <row r="4605" spans="1:53" x14ac:dyDescent="0.3">
      <c r="A4605" s="1" t="s">
        <v>10372</v>
      </c>
      <c r="B4605" s="1">
        <v>2012</v>
      </c>
      <c r="C4605" s="1" t="s">
        <v>513</v>
      </c>
      <c r="D4605" s="1" t="s">
        <v>399</v>
      </c>
      <c r="E4605" s="1" t="s">
        <v>399</v>
      </c>
      <c r="F4605" s="1" t="s">
        <v>210</v>
      </c>
      <c r="G4605" s="1">
        <v>6006</v>
      </c>
      <c r="H4605" s="1">
        <v>72.75</v>
      </c>
      <c r="I4605" s="1">
        <v>207</v>
      </c>
      <c r="J4605" s="1">
        <v>928</v>
      </c>
      <c r="K4605" s="1">
        <v>9.25</v>
      </c>
      <c r="L4605" s="1">
        <v>3200</v>
      </c>
      <c r="M4605" s="1">
        <v>32</v>
      </c>
      <c r="N4605" s="1">
        <v>7548</v>
      </c>
      <c r="O4605" s="1">
        <v>75.5</v>
      </c>
      <c r="P4605" s="1">
        <v>19</v>
      </c>
      <c r="AB4605" s="1" t="s">
        <v>3256</v>
      </c>
      <c r="AC4605" s="1" t="s">
        <v>668</v>
      </c>
      <c r="AD4605" s="1" t="s">
        <v>668</v>
      </c>
      <c r="AE4605" s="1">
        <v>190</v>
      </c>
      <c r="AF4605" s="1">
        <v>6</v>
      </c>
      <c r="AG4605" s="1">
        <v>3</v>
      </c>
      <c r="AH4605" s="1" t="s">
        <v>10373</v>
      </c>
      <c r="AI4605" s="1">
        <v>2012</v>
      </c>
      <c r="AK4605" s="1">
        <v>38720</v>
      </c>
      <c r="AO4605" s="1" t="s">
        <v>10374</v>
      </c>
      <c r="AP4605" s="1" t="s">
        <v>10374</v>
      </c>
      <c r="AQ4605" s="1">
        <v>38720</v>
      </c>
      <c r="AR4605" s="2"/>
      <c r="AS4605" s="1">
        <f t="shared" si="900"/>
        <v>0</v>
      </c>
      <c r="AT4605" s="1">
        <f t="shared" si="901"/>
        <v>0</v>
      </c>
      <c r="AU4605" s="1">
        <v>0</v>
      </c>
      <c r="AV4605" s="1">
        <v>0</v>
      </c>
      <c r="AW4605" s="1">
        <f t="shared" si="902"/>
        <v>0</v>
      </c>
      <c r="AX4605" s="1">
        <f t="shared" si="903"/>
        <v>0</v>
      </c>
      <c r="AY4605" s="1">
        <v>0</v>
      </c>
      <c r="AZ4605" s="1">
        <v>0</v>
      </c>
      <c r="BA4605" s="1">
        <v>38720</v>
      </c>
    </row>
    <row r="4606" spans="1:53" x14ac:dyDescent="0.3">
      <c r="A4606" s="1" t="s">
        <v>13815</v>
      </c>
      <c r="B4606" s="1">
        <v>2009</v>
      </c>
      <c r="C4606" s="1" t="s">
        <v>1081</v>
      </c>
      <c r="D4606" s="1" t="s">
        <v>1081</v>
      </c>
      <c r="E4606" s="1" t="s">
        <v>1081</v>
      </c>
      <c r="F4606" s="1" t="s">
        <v>272</v>
      </c>
      <c r="G4606" s="1">
        <v>6006</v>
      </c>
      <c r="H4606" s="1">
        <v>72.75</v>
      </c>
      <c r="I4606" s="1">
        <v>226</v>
      </c>
      <c r="J4606" s="1">
        <v>978</v>
      </c>
      <c r="K4606" s="1">
        <v>9.875</v>
      </c>
      <c r="L4606" s="1">
        <v>3338</v>
      </c>
      <c r="M4606" s="1">
        <v>33.375</v>
      </c>
      <c r="P4606" s="1">
        <v>23</v>
      </c>
      <c r="AB4606" s="1" t="s">
        <v>3244</v>
      </c>
      <c r="AC4606" s="1" t="s">
        <v>72</v>
      </c>
      <c r="AD4606" s="1" t="s">
        <v>72</v>
      </c>
      <c r="AG4606" s="1">
        <v>4</v>
      </c>
      <c r="AH4606" s="1" t="s">
        <v>13816</v>
      </c>
      <c r="AI4606" s="1">
        <v>2009</v>
      </c>
      <c r="AK4606" s="1">
        <v>35021</v>
      </c>
      <c r="AO4606" s="1" t="s">
        <v>13817</v>
      </c>
      <c r="AP4606" s="1" t="s">
        <v>13817</v>
      </c>
      <c r="AQ4606" s="1">
        <v>35021</v>
      </c>
      <c r="AR4606" s="2"/>
      <c r="AS4606" s="1">
        <f t="shared" si="900"/>
        <v>1</v>
      </c>
      <c r="AT4606" s="1">
        <f t="shared" si="901"/>
        <v>4</v>
      </c>
      <c r="AU4606" s="1">
        <v>4</v>
      </c>
      <c r="AV4606" s="1">
        <v>0</v>
      </c>
      <c r="AW4606" s="1">
        <f t="shared" si="902"/>
        <v>1</v>
      </c>
      <c r="AX4606" s="1">
        <f t="shared" si="903"/>
        <v>2</v>
      </c>
      <c r="AY4606" s="1">
        <v>1</v>
      </c>
      <c r="AZ4606" s="1">
        <v>1</v>
      </c>
      <c r="BA4606" s="1">
        <v>35021</v>
      </c>
    </row>
    <row r="4607" spans="1:53" x14ac:dyDescent="0.3">
      <c r="A4607" s="1" t="s">
        <v>14743</v>
      </c>
      <c r="B4607" s="1">
        <v>2008</v>
      </c>
      <c r="C4607" s="1" t="s">
        <v>1081</v>
      </c>
      <c r="D4607" s="1" t="s">
        <v>1081</v>
      </c>
      <c r="E4607" s="1" t="s">
        <v>1081</v>
      </c>
      <c r="F4607" s="1" t="s">
        <v>111</v>
      </c>
      <c r="G4607" s="1">
        <v>6006</v>
      </c>
      <c r="H4607" s="1">
        <v>72.75</v>
      </c>
      <c r="I4607" s="1">
        <v>198</v>
      </c>
      <c r="J4607" s="1">
        <v>858</v>
      </c>
      <c r="K4607" s="1">
        <v>8.625</v>
      </c>
      <c r="L4607" s="1">
        <v>3218</v>
      </c>
      <c r="M4607" s="1">
        <v>32.125</v>
      </c>
      <c r="AB4607" s="1" t="s">
        <v>3256</v>
      </c>
      <c r="AC4607" s="1" t="s">
        <v>243</v>
      </c>
      <c r="AD4607" s="1" t="s">
        <v>243</v>
      </c>
      <c r="AE4607" s="1">
        <v>240</v>
      </c>
      <c r="AF4607" s="1">
        <v>7</v>
      </c>
      <c r="AG4607" s="1">
        <v>3</v>
      </c>
      <c r="AH4607" s="1" t="s">
        <v>14744</v>
      </c>
      <c r="AI4607" s="1">
        <v>2008</v>
      </c>
      <c r="AK4607" s="1">
        <v>33321</v>
      </c>
      <c r="AO4607" s="1" t="s">
        <v>14745</v>
      </c>
      <c r="AP4607" s="1" t="s">
        <v>14745</v>
      </c>
      <c r="AQ4607" s="1">
        <v>33321</v>
      </c>
      <c r="AR4607" s="2"/>
      <c r="AS4607" s="1">
        <f t="shared" si="900"/>
        <v>0</v>
      </c>
      <c r="AT4607" s="1">
        <f t="shared" si="901"/>
        <v>0</v>
      </c>
      <c r="AU4607" s="1">
        <v>0</v>
      </c>
      <c r="AV4607" s="1">
        <v>0</v>
      </c>
      <c r="AW4607" s="1">
        <f t="shared" si="902"/>
        <v>0</v>
      </c>
      <c r="AX4607" s="1">
        <f t="shared" si="903"/>
        <v>0</v>
      </c>
      <c r="AY4607" s="1">
        <v>0</v>
      </c>
      <c r="AZ4607" s="1">
        <v>0</v>
      </c>
      <c r="BA4607" s="1">
        <v>33321</v>
      </c>
    </row>
    <row r="4608" spans="1:53" x14ac:dyDescent="0.3">
      <c r="A4608" s="1" t="s">
        <v>15627</v>
      </c>
      <c r="B4608" s="1">
        <v>2007</v>
      </c>
      <c r="C4608" s="1" t="s">
        <v>599</v>
      </c>
      <c r="D4608" s="1" t="s">
        <v>599</v>
      </c>
      <c r="E4608" s="1" t="s">
        <v>600</v>
      </c>
      <c r="F4608" s="1" t="s">
        <v>265</v>
      </c>
      <c r="G4608" s="1">
        <v>6006</v>
      </c>
      <c r="H4608" s="1">
        <v>72.75</v>
      </c>
      <c r="I4608" s="1">
        <v>234</v>
      </c>
      <c r="J4608" s="1">
        <v>928</v>
      </c>
      <c r="K4608" s="1">
        <v>9.25</v>
      </c>
      <c r="L4608" s="1">
        <v>3100</v>
      </c>
      <c r="M4608" s="1">
        <v>31</v>
      </c>
      <c r="AB4608" s="1" t="s">
        <v>3256</v>
      </c>
      <c r="AC4608" s="1" t="s">
        <v>72</v>
      </c>
      <c r="AD4608" s="1" t="s">
        <v>72</v>
      </c>
      <c r="AG4608" s="1">
        <v>4</v>
      </c>
      <c r="AH4608" s="1" t="s">
        <v>15628</v>
      </c>
      <c r="AI4608" s="1">
        <v>2007</v>
      </c>
      <c r="AK4608" s="1">
        <v>32617</v>
      </c>
      <c r="AO4608" s="1" t="s">
        <v>15629</v>
      </c>
      <c r="AP4608" s="1" t="s">
        <v>15629</v>
      </c>
      <c r="AQ4608" s="1">
        <v>32617</v>
      </c>
      <c r="AR4608" s="2"/>
      <c r="AS4608" s="1">
        <f t="shared" si="900"/>
        <v>0</v>
      </c>
      <c r="AT4608" s="1">
        <f t="shared" si="901"/>
        <v>0</v>
      </c>
      <c r="AU4608" s="1">
        <v>0</v>
      </c>
      <c r="AV4608" s="1">
        <v>0</v>
      </c>
      <c r="AW4608" s="1">
        <f t="shared" si="902"/>
        <v>0</v>
      </c>
      <c r="AX4608" s="1">
        <f t="shared" si="903"/>
        <v>0</v>
      </c>
      <c r="AY4608" s="1">
        <v>0</v>
      </c>
      <c r="AZ4608" s="1">
        <v>0</v>
      </c>
      <c r="BA4608" s="1">
        <v>32617</v>
      </c>
    </row>
    <row r="4609" spans="1:53" x14ac:dyDescent="0.3">
      <c r="A4609" s="1" t="s">
        <v>3840</v>
      </c>
      <c r="B4609" s="1">
        <v>2005</v>
      </c>
      <c r="C4609" s="1" t="s">
        <v>608</v>
      </c>
      <c r="D4609" s="1" t="s">
        <v>608</v>
      </c>
      <c r="E4609" s="1" t="s">
        <v>600</v>
      </c>
      <c r="F4609" s="1" t="s">
        <v>562</v>
      </c>
      <c r="G4609" s="1">
        <v>6006</v>
      </c>
      <c r="H4609" s="1">
        <v>72.75</v>
      </c>
      <c r="I4609" s="1">
        <v>201</v>
      </c>
      <c r="J4609" s="1">
        <v>938</v>
      </c>
      <c r="K4609" s="1">
        <v>9.375</v>
      </c>
      <c r="L4609" s="1">
        <v>3038</v>
      </c>
      <c r="M4609" s="1">
        <v>30.375</v>
      </c>
      <c r="AB4609" s="1" t="s">
        <v>9424</v>
      </c>
      <c r="AC4609" s="1" t="s">
        <v>72</v>
      </c>
      <c r="AD4609" s="1" t="s">
        <v>72</v>
      </c>
      <c r="AG4609" s="1">
        <v>4</v>
      </c>
      <c r="AH4609" s="1" t="s">
        <v>17614</v>
      </c>
      <c r="AI4609" s="1">
        <v>2005</v>
      </c>
      <c r="AK4609" s="1">
        <v>30228</v>
      </c>
      <c r="AO4609" s="1" t="s">
        <v>3842</v>
      </c>
      <c r="AP4609" s="1" t="s">
        <v>3842</v>
      </c>
      <c r="AQ4609" s="1">
        <v>30228</v>
      </c>
      <c r="AR4609" s="2"/>
      <c r="AS4609" s="1">
        <f t="shared" si="900"/>
        <v>0</v>
      </c>
      <c r="AT4609" s="1">
        <f t="shared" si="901"/>
        <v>0</v>
      </c>
      <c r="AU4609" s="1">
        <v>0</v>
      </c>
      <c r="AV4609" s="1">
        <v>0</v>
      </c>
      <c r="AW4609" s="1">
        <f t="shared" si="902"/>
        <v>0</v>
      </c>
      <c r="AX4609" s="1">
        <f t="shared" si="903"/>
        <v>0</v>
      </c>
      <c r="AY4609" s="1">
        <v>0</v>
      </c>
      <c r="AZ4609" s="1">
        <v>0</v>
      </c>
      <c r="BA4609" s="1">
        <v>30228</v>
      </c>
    </row>
    <row r="4610" spans="1:53" x14ac:dyDescent="0.3">
      <c r="A4610" s="1" t="s">
        <v>17705</v>
      </c>
      <c r="B4610" s="1">
        <v>2005</v>
      </c>
      <c r="C4610" s="1" t="s">
        <v>1081</v>
      </c>
      <c r="D4610" s="1" t="s">
        <v>1081</v>
      </c>
      <c r="E4610" s="1" t="s">
        <v>1081</v>
      </c>
      <c r="F4610" s="1" t="s">
        <v>85</v>
      </c>
      <c r="G4610" s="1">
        <v>6006</v>
      </c>
      <c r="H4610" s="1">
        <v>72.75</v>
      </c>
      <c r="I4610" s="1">
        <v>207</v>
      </c>
      <c r="J4610" s="1">
        <v>878</v>
      </c>
      <c r="K4610" s="1">
        <v>8.875</v>
      </c>
      <c r="L4610" s="1">
        <v>3000</v>
      </c>
      <c r="M4610" s="1">
        <v>30</v>
      </c>
      <c r="AB4610" s="1" t="s">
        <v>3244</v>
      </c>
      <c r="AC4610" s="1" t="s">
        <v>116</v>
      </c>
      <c r="AD4610" s="1" t="s">
        <v>116</v>
      </c>
      <c r="AE4610" s="1">
        <v>112</v>
      </c>
      <c r="AF4610" s="1">
        <v>4</v>
      </c>
      <c r="AG4610" s="1">
        <v>3</v>
      </c>
      <c r="AH4610" s="1" t="s">
        <v>17706</v>
      </c>
      <c r="AI4610" s="1">
        <v>2005</v>
      </c>
      <c r="AK4610" s="1">
        <v>29939</v>
      </c>
      <c r="AO4610" s="1" t="s">
        <v>17707</v>
      </c>
      <c r="AP4610" s="1" t="s">
        <v>17707</v>
      </c>
      <c r="AQ4610" s="1">
        <v>29939</v>
      </c>
      <c r="AR4610" s="2"/>
      <c r="AS4610" s="1">
        <f t="shared" si="900"/>
        <v>0</v>
      </c>
      <c r="AT4610" s="1">
        <f t="shared" si="901"/>
        <v>0</v>
      </c>
      <c r="AU4610" s="1">
        <v>0</v>
      </c>
      <c r="AV4610" s="1">
        <v>0</v>
      </c>
      <c r="AW4610" s="1">
        <f t="shared" si="902"/>
        <v>0</v>
      </c>
      <c r="AX4610" s="1">
        <f t="shared" si="903"/>
        <v>0</v>
      </c>
      <c r="AY4610" s="1">
        <v>0</v>
      </c>
      <c r="AZ4610" s="1">
        <v>0</v>
      </c>
      <c r="BA4610" s="1">
        <v>29939</v>
      </c>
    </row>
    <row r="4611" spans="1:53" x14ac:dyDescent="0.3">
      <c r="A4611" s="1" t="s">
        <v>12012</v>
      </c>
      <c r="B4611" s="1">
        <v>2004</v>
      </c>
      <c r="C4611" s="1" t="s">
        <v>276</v>
      </c>
      <c r="D4611" s="6" t="s">
        <v>276</v>
      </c>
      <c r="E4611" s="1" t="s">
        <v>276</v>
      </c>
      <c r="F4611" s="1" t="s">
        <v>496</v>
      </c>
      <c r="G4611" s="1">
        <v>6006</v>
      </c>
      <c r="H4611" s="1">
        <v>72.75</v>
      </c>
      <c r="I4611" s="1">
        <v>250</v>
      </c>
      <c r="J4611" s="1">
        <v>914</v>
      </c>
      <c r="K4611" s="1">
        <v>9.25</v>
      </c>
      <c r="L4611" s="1">
        <v>3118</v>
      </c>
      <c r="M4611" s="1">
        <v>31.125</v>
      </c>
      <c r="AB4611" s="1" t="s">
        <v>2252</v>
      </c>
      <c r="AC4611" s="1" t="s">
        <v>367</v>
      </c>
      <c r="AD4611" s="1" t="s">
        <v>367</v>
      </c>
      <c r="AE4611" s="1">
        <v>17</v>
      </c>
      <c r="AF4611" s="1">
        <v>1</v>
      </c>
      <c r="AG4611" s="1">
        <v>1</v>
      </c>
      <c r="AH4611" s="1" t="s">
        <v>18295</v>
      </c>
      <c r="AI4611" s="1">
        <v>2004</v>
      </c>
      <c r="AK4611" s="1">
        <v>28969</v>
      </c>
      <c r="AO4611" s="1" t="s">
        <v>18296</v>
      </c>
      <c r="AP4611" s="1" t="s">
        <v>18296</v>
      </c>
      <c r="AQ4611" s="1">
        <v>28969</v>
      </c>
      <c r="AR4611" s="2"/>
      <c r="AS4611" s="1">
        <f t="shared" si="900"/>
        <v>0</v>
      </c>
      <c r="AT4611" s="1">
        <f t="shared" si="901"/>
        <v>0</v>
      </c>
      <c r="AU4611" s="1">
        <v>0</v>
      </c>
      <c r="AV4611" s="1">
        <v>0</v>
      </c>
      <c r="AW4611" s="1">
        <f t="shared" si="902"/>
        <v>0</v>
      </c>
      <c r="AX4611" s="1">
        <f t="shared" si="903"/>
        <v>0</v>
      </c>
      <c r="AY4611" s="1">
        <v>0</v>
      </c>
      <c r="AZ4611" s="1">
        <v>0</v>
      </c>
      <c r="BA4611" s="1">
        <v>28969</v>
      </c>
    </row>
    <row r="4612" spans="1:53" x14ac:dyDescent="0.3">
      <c r="A4612" s="1" t="s">
        <v>19518</v>
      </c>
      <c r="B4612" s="1">
        <v>2003</v>
      </c>
      <c r="C4612" s="1" t="s">
        <v>608</v>
      </c>
      <c r="D4612" s="6" t="s">
        <v>608</v>
      </c>
      <c r="E4612" s="1" t="s">
        <v>600</v>
      </c>
      <c r="F4612" s="1" t="s">
        <v>334</v>
      </c>
      <c r="G4612" s="1">
        <v>6006</v>
      </c>
      <c r="H4612" s="1">
        <v>72.75</v>
      </c>
      <c r="I4612" s="1">
        <v>202</v>
      </c>
      <c r="J4612" s="1">
        <v>938</v>
      </c>
      <c r="K4612" s="1">
        <v>9.375</v>
      </c>
      <c r="L4612" s="1">
        <v>3000</v>
      </c>
      <c r="M4612" s="1">
        <v>30</v>
      </c>
      <c r="AB4612" s="1" t="s">
        <v>3256</v>
      </c>
      <c r="AC4612" s="1" t="s">
        <v>139</v>
      </c>
      <c r="AD4612" s="1" t="s">
        <v>139</v>
      </c>
      <c r="AE4612" s="1">
        <v>222</v>
      </c>
      <c r="AF4612" s="1">
        <v>7</v>
      </c>
      <c r="AG4612" s="1">
        <v>3</v>
      </c>
      <c r="AH4612" s="1" t="s">
        <v>19519</v>
      </c>
      <c r="AI4612" s="1">
        <v>2003</v>
      </c>
      <c r="AK4612" s="1">
        <v>28258</v>
      </c>
      <c r="AO4612" s="1" t="s">
        <v>19520</v>
      </c>
      <c r="AP4612" s="1" t="s">
        <v>19520</v>
      </c>
      <c r="AQ4612" s="1">
        <v>28258</v>
      </c>
      <c r="AR4612" s="2"/>
      <c r="AS4612" s="1">
        <f t="shared" si="900"/>
        <v>1</v>
      </c>
      <c r="AT4612" s="1">
        <f t="shared" si="901"/>
        <v>1</v>
      </c>
      <c r="AU4612" s="1">
        <v>0</v>
      </c>
      <c r="AV4612" s="1">
        <v>1</v>
      </c>
      <c r="AW4612" s="1">
        <f t="shared" si="902"/>
        <v>0</v>
      </c>
      <c r="AX4612" s="1">
        <f t="shared" si="903"/>
        <v>0</v>
      </c>
      <c r="AY4612" s="1">
        <v>0</v>
      </c>
      <c r="AZ4612" s="1">
        <v>0</v>
      </c>
      <c r="BA4612" s="1">
        <v>28258</v>
      </c>
    </row>
    <row r="4613" spans="1:53" x14ac:dyDescent="0.3">
      <c r="A4613" s="1" t="s">
        <v>19657</v>
      </c>
      <c r="B4613" s="1">
        <v>2003</v>
      </c>
      <c r="C4613" s="1" t="s">
        <v>1081</v>
      </c>
      <c r="D4613" s="6" t="s">
        <v>1081</v>
      </c>
      <c r="E4613" s="1" t="s">
        <v>1081</v>
      </c>
      <c r="F4613" s="1" t="s">
        <v>66</v>
      </c>
      <c r="G4613" s="1">
        <v>6006</v>
      </c>
      <c r="H4613" s="1">
        <v>72.75</v>
      </c>
      <c r="I4613" s="1">
        <v>232</v>
      </c>
      <c r="J4613" s="1">
        <v>800</v>
      </c>
      <c r="K4613" s="1">
        <v>8</v>
      </c>
      <c r="L4613" s="1">
        <v>3178</v>
      </c>
      <c r="M4613" s="1">
        <v>31.875</v>
      </c>
      <c r="U4613" s="1">
        <v>3512</v>
      </c>
      <c r="V4613" s="1">
        <v>35.5</v>
      </c>
      <c r="W4613" s="1">
        <v>1003</v>
      </c>
      <c r="X4613" s="1">
        <v>123</v>
      </c>
      <c r="AB4613" s="1" t="s">
        <v>3244</v>
      </c>
      <c r="AC4613" s="1" t="s">
        <v>243</v>
      </c>
      <c r="AD4613" s="1" t="s">
        <v>243</v>
      </c>
      <c r="AE4613" s="1">
        <v>77</v>
      </c>
      <c r="AF4613" s="1">
        <v>3</v>
      </c>
      <c r="AG4613" s="1">
        <v>2</v>
      </c>
      <c r="AH4613" s="1" t="s">
        <v>19658</v>
      </c>
      <c r="AI4613" s="1">
        <v>2003</v>
      </c>
      <c r="AK4613" s="1">
        <v>28113</v>
      </c>
      <c r="AO4613" s="1" t="s">
        <v>19659</v>
      </c>
      <c r="AP4613" s="1" t="s">
        <v>19659</v>
      </c>
      <c r="AQ4613" s="1">
        <v>28113</v>
      </c>
      <c r="AR4613" s="2"/>
      <c r="AS4613" s="1">
        <f t="shared" si="900"/>
        <v>0</v>
      </c>
      <c r="AT4613" s="1">
        <f t="shared" si="901"/>
        <v>0</v>
      </c>
      <c r="AU4613" s="1">
        <v>0</v>
      </c>
      <c r="AV4613" s="1">
        <v>0</v>
      </c>
      <c r="AW4613" s="1">
        <f t="shared" si="902"/>
        <v>0</v>
      </c>
      <c r="AX4613" s="1">
        <f t="shared" si="903"/>
        <v>0</v>
      </c>
      <c r="AY4613" s="1">
        <v>0</v>
      </c>
      <c r="AZ4613" s="1">
        <v>0</v>
      </c>
      <c r="BA4613" s="1">
        <v>28113</v>
      </c>
    </row>
    <row r="4614" spans="1:53" x14ac:dyDescent="0.3">
      <c r="A4614" s="1" t="s">
        <v>20193</v>
      </c>
      <c r="B4614" s="1">
        <v>2024</v>
      </c>
      <c r="C4614" s="1" t="s">
        <v>672</v>
      </c>
      <c r="D4614" s="1" t="s">
        <v>673</v>
      </c>
      <c r="E4614" s="1" t="s">
        <v>673</v>
      </c>
      <c r="F4614" s="1" t="s">
        <v>76</v>
      </c>
      <c r="G4614" s="1">
        <v>6005</v>
      </c>
      <c r="H4614" s="1">
        <v>72.625</v>
      </c>
      <c r="I4614" s="1">
        <v>205</v>
      </c>
      <c r="K4614" s="1">
        <v>10</v>
      </c>
      <c r="M4614" s="1">
        <v>30.375</v>
      </c>
      <c r="O4614" s="1">
        <v>73.625</v>
      </c>
      <c r="P4614" s="1">
        <v>18</v>
      </c>
      <c r="Q4614" s="3" t="s">
        <v>2196</v>
      </c>
      <c r="S4614" s="3" t="s">
        <v>2196</v>
      </c>
      <c r="V4614" s="1" t="s">
        <v>2196</v>
      </c>
      <c r="X4614" s="1" t="s">
        <v>2196</v>
      </c>
      <c r="Y4614" s="3" t="s">
        <v>2196</v>
      </c>
      <c r="Z4614" s="3" t="s">
        <v>2196</v>
      </c>
      <c r="AH4614" s="1" t="s">
        <v>20828</v>
      </c>
      <c r="AI4614" s="1">
        <v>2024</v>
      </c>
      <c r="AM4614" s="1">
        <v>9</v>
      </c>
      <c r="AN4614" s="1" t="s">
        <v>805</v>
      </c>
      <c r="AO4614" s="1" t="s">
        <v>20508</v>
      </c>
    </row>
    <row r="4615" spans="1:53" x14ac:dyDescent="0.3">
      <c r="A4615" s="1" t="s">
        <v>7397</v>
      </c>
      <c r="B4615" s="1">
        <v>2015</v>
      </c>
      <c r="C4615" s="1" t="s">
        <v>398</v>
      </c>
      <c r="D4615" s="1" t="s">
        <v>399</v>
      </c>
      <c r="E4615" s="1" t="s">
        <v>399</v>
      </c>
      <c r="F4615" s="1" t="s">
        <v>138</v>
      </c>
      <c r="G4615" s="1">
        <v>6005</v>
      </c>
      <c r="H4615" s="1">
        <v>72.625</v>
      </c>
      <c r="I4615" s="1">
        <v>191</v>
      </c>
      <c r="J4615" s="1">
        <v>900</v>
      </c>
      <c r="K4615" s="1">
        <v>9</v>
      </c>
      <c r="L4615" s="1">
        <v>3128</v>
      </c>
      <c r="M4615" s="1">
        <v>31.25</v>
      </c>
      <c r="N4615" s="1">
        <v>7658</v>
      </c>
      <c r="O4615" s="1">
        <v>76.625</v>
      </c>
      <c r="P4615" s="1">
        <v>15</v>
      </c>
      <c r="Q4615" s="3">
        <v>1.53</v>
      </c>
      <c r="R4615" s="3">
        <v>2.56</v>
      </c>
      <c r="S4615" s="3">
        <v>4.3600000000000003</v>
      </c>
      <c r="T4615" s="1">
        <v>1.8</v>
      </c>
      <c r="U4615" s="1">
        <v>3800</v>
      </c>
      <c r="V4615" s="1">
        <v>38</v>
      </c>
      <c r="W4615" s="1">
        <v>1009</v>
      </c>
      <c r="X4615" s="1">
        <v>129</v>
      </c>
      <c r="Y4615" s="3">
        <v>7.05</v>
      </c>
      <c r="Z4615" s="3">
        <v>4.07</v>
      </c>
      <c r="AA4615" s="3">
        <v>11.2</v>
      </c>
      <c r="AB4615" s="1" t="s">
        <v>3244</v>
      </c>
      <c r="AC4615" s="1" t="s">
        <v>72</v>
      </c>
      <c r="AD4615" s="1" t="s">
        <v>72</v>
      </c>
      <c r="AG4615" s="1">
        <v>4</v>
      </c>
      <c r="AH4615" s="1">
        <v>0</v>
      </c>
      <c r="AI4615" s="1">
        <v>2015</v>
      </c>
      <c r="AK4615" s="1">
        <v>42994</v>
      </c>
      <c r="AO4615" s="1" t="s">
        <v>7398</v>
      </c>
      <c r="AP4615" s="1" t="s">
        <v>7398</v>
      </c>
      <c r="AQ4615" s="1">
        <v>42994</v>
      </c>
      <c r="AR4615" s="2"/>
      <c r="AS4615" s="1">
        <f>IF(AT4615&gt;0,1,0)</f>
        <v>0</v>
      </c>
      <c r="AT4615" s="1">
        <f>AU4615+AV4615</f>
        <v>0</v>
      </c>
      <c r="AU4615" s="1">
        <v>0</v>
      </c>
      <c r="AV4615" s="1">
        <v>0</v>
      </c>
      <c r="AW4615" s="1">
        <f>IF(AX4615&gt;0,1,0)</f>
        <v>0</v>
      </c>
      <c r="AX4615" s="1">
        <f>SUM(AY4615+AZ4615)</f>
        <v>0</v>
      </c>
      <c r="AY4615" s="1">
        <v>0</v>
      </c>
      <c r="AZ4615" s="1">
        <v>0</v>
      </c>
      <c r="BA4615" s="1">
        <v>42994</v>
      </c>
    </row>
    <row r="4616" spans="1:53" x14ac:dyDescent="0.3">
      <c r="A4616" s="6" t="s">
        <v>1180</v>
      </c>
      <c r="B4616" s="7">
        <v>2022</v>
      </c>
      <c r="C4616" s="6" t="s">
        <v>398</v>
      </c>
      <c r="D4616" s="6" t="s">
        <v>398</v>
      </c>
      <c r="E4616" s="6" t="s">
        <v>399</v>
      </c>
      <c r="F4616" s="8" t="s">
        <v>100</v>
      </c>
      <c r="G4616" s="9">
        <v>6005</v>
      </c>
      <c r="H4616" s="10">
        <v>72.625</v>
      </c>
      <c r="I4616" s="11">
        <v>197</v>
      </c>
      <c r="J4616" s="11"/>
      <c r="K4616" s="12">
        <v>8.75</v>
      </c>
      <c r="L4616" s="13"/>
      <c r="M4616" s="12">
        <v>30.75</v>
      </c>
      <c r="N4616" s="13"/>
      <c r="O4616" s="12">
        <v>76</v>
      </c>
      <c r="P4616" s="14"/>
      <c r="Q4616" s="15">
        <v>1.5</v>
      </c>
      <c r="R4616" s="15"/>
      <c r="S4616" s="15">
        <v>4.38</v>
      </c>
      <c r="T4616" s="7"/>
      <c r="U4616" s="7"/>
      <c r="V4616" s="17"/>
      <c r="W4616" s="18"/>
      <c r="X4616" s="9"/>
      <c r="Y4616" s="15"/>
      <c r="Z4616" s="15"/>
      <c r="AA4616" s="15"/>
      <c r="AC4616" s="1" t="s">
        <v>161</v>
      </c>
      <c r="AD4616" s="1" t="s">
        <v>161</v>
      </c>
      <c r="AE4616" s="1">
        <v>221</v>
      </c>
      <c r="AF4616" s="1">
        <v>6</v>
      </c>
      <c r="AG4616" s="1">
        <v>3</v>
      </c>
      <c r="AH4616" s="1" t="s">
        <v>1181</v>
      </c>
      <c r="AI4616" s="1">
        <v>2022</v>
      </c>
      <c r="AL4616" s="19" t="s">
        <v>1182</v>
      </c>
      <c r="AM4616" s="19"/>
      <c r="AN4616" s="21" t="s">
        <v>422</v>
      </c>
    </row>
    <row r="4617" spans="1:53" x14ac:dyDescent="0.3">
      <c r="A4617" s="6" t="s">
        <v>1165</v>
      </c>
      <c r="B4617" s="7">
        <v>2022</v>
      </c>
      <c r="C4617" s="6" t="s">
        <v>398</v>
      </c>
      <c r="D4617" s="6" t="s">
        <v>398</v>
      </c>
      <c r="E4617" s="6" t="s">
        <v>399</v>
      </c>
      <c r="F4617" s="8" t="s">
        <v>81</v>
      </c>
      <c r="G4617" s="9">
        <v>6005</v>
      </c>
      <c r="H4617" s="10">
        <v>72.625</v>
      </c>
      <c r="I4617" s="11">
        <v>197</v>
      </c>
      <c r="J4617" s="11"/>
      <c r="K4617" s="12">
        <v>9.25</v>
      </c>
      <c r="L4617" s="13"/>
      <c r="M4617" s="12">
        <v>30.875</v>
      </c>
      <c r="N4617" s="13"/>
      <c r="O4617" s="12">
        <v>74.5</v>
      </c>
      <c r="P4617" s="14">
        <v>14</v>
      </c>
      <c r="Q4617" s="15">
        <v>1.54</v>
      </c>
      <c r="R4617" s="15"/>
      <c r="S4617" s="15">
        <v>4.3899999999999997</v>
      </c>
      <c r="T4617" s="7"/>
      <c r="U4617" s="7">
        <v>3412</v>
      </c>
      <c r="V4617" s="17">
        <v>34.5</v>
      </c>
      <c r="W4617" s="18"/>
      <c r="X4617" s="9"/>
      <c r="Y4617" s="15"/>
      <c r="Z4617" s="15"/>
      <c r="AA4617" s="15"/>
      <c r="AC4617" s="1" t="s">
        <v>243</v>
      </c>
      <c r="AD4617" s="1" t="s">
        <v>243</v>
      </c>
      <c r="AE4617" s="1">
        <v>119</v>
      </c>
      <c r="AF4617" s="1">
        <v>4</v>
      </c>
      <c r="AG4617" s="1">
        <v>3</v>
      </c>
      <c r="AH4617" s="1" t="s">
        <v>1166</v>
      </c>
      <c r="AI4617" s="1">
        <v>2022</v>
      </c>
      <c r="AL4617" s="19" t="s">
        <v>1167</v>
      </c>
      <c r="AM4617" s="19"/>
      <c r="AN4617" s="21" t="s">
        <v>402</v>
      </c>
    </row>
    <row r="4618" spans="1:53" x14ac:dyDescent="0.3">
      <c r="A4618" s="1" t="s">
        <v>6361</v>
      </c>
      <c r="B4618" s="1">
        <v>2016</v>
      </c>
      <c r="C4618" s="1" t="s">
        <v>398</v>
      </c>
      <c r="D4618" s="1" t="s">
        <v>398</v>
      </c>
      <c r="E4618" s="1" t="s">
        <v>399</v>
      </c>
      <c r="F4618" s="1" t="s">
        <v>192</v>
      </c>
      <c r="G4618" s="1">
        <v>6005</v>
      </c>
      <c r="H4618" s="1">
        <v>72.625</v>
      </c>
      <c r="I4618" s="1">
        <v>199</v>
      </c>
      <c r="J4618" s="1">
        <v>938</v>
      </c>
      <c r="K4618" s="1">
        <v>9.375</v>
      </c>
      <c r="L4618" s="1">
        <v>3138</v>
      </c>
      <c r="M4618" s="1">
        <v>31.375</v>
      </c>
      <c r="N4618" s="1">
        <v>7638</v>
      </c>
      <c r="O4618" s="1">
        <v>76.375</v>
      </c>
      <c r="P4618" s="1">
        <v>13</v>
      </c>
      <c r="Q4618" s="3">
        <v>1.47</v>
      </c>
      <c r="S4618" s="3">
        <v>4.4000000000000004</v>
      </c>
      <c r="AB4618" s="1" t="s">
        <v>3240</v>
      </c>
      <c r="AC4618" s="1" t="s">
        <v>405</v>
      </c>
      <c r="AD4618" s="1" t="s">
        <v>405</v>
      </c>
      <c r="AE4618" s="1">
        <v>10</v>
      </c>
      <c r="AF4618" s="1">
        <v>1</v>
      </c>
      <c r="AG4618" s="1">
        <v>1</v>
      </c>
      <c r="AH4618" s="1" t="s">
        <v>6362</v>
      </c>
      <c r="AI4618" s="1">
        <v>2016</v>
      </c>
      <c r="AJ4618" s="1">
        <v>2020</v>
      </c>
      <c r="AK4618" s="1">
        <v>43299</v>
      </c>
      <c r="AO4618" s="1" t="s">
        <v>6363</v>
      </c>
      <c r="AP4618" s="1" t="s">
        <v>6363</v>
      </c>
      <c r="AQ4618" s="1">
        <v>43299</v>
      </c>
      <c r="AR4618" s="2"/>
      <c r="AS4618" s="1">
        <f>IF(AT4618&gt;0,1,0)</f>
        <v>0</v>
      </c>
      <c r="AT4618" s="1">
        <f>AU4618+AV4618</f>
        <v>0</v>
      </c>
      <c r="AU4618" s="1">
        <v>0</v>
      </c>
      <c r="AV4618" s="1">
        <v>0</v>
      </c>
      <c r="AW4618" s="1">
        <f>IF(AX4618&gt;0,1,0)</f>
        <v>0</v>
      </c>
      <c r="AX4618" s="1">
        <f>SUM(AY4618+AZ4618)</f>
        <v>0</v>
      </c>
      <c r="AY4618" s="1">
        <v>0</v>
      </c>
      <c r="AZ4618" s="1">
        <v>0</v>
      </c>
      <c r="BA4618" s="1">
        <v>43299</v>
      </c>
    </row>
    <row r="4619" spans="1:53" x14ac:dyDescent="0.3">
      <c r="A4619" s="1" t="s">
        <v>18954</v>
      </c>
      <c r="B4619" s="1">
        <v>2003</v>
      </c>
      <c r="C4619" s="1" t="s">
        <v>398</v>
      </c>
      <c r="D4619" s="6" t="s">
        <v>398</v>
      </c>
      <c r="E4619" s="1" t="s">
        <v>399</v>
      </c>
      <c r="F4619" s="1" t="s">
        <v>400</v>
      </c>
      <c r="G4619" s="1">
        <v>6005</v>
      </c>
      <c r="H4619" s="1">
        <v>72.625</v>
      </c>
      <c r="I4619" s="1">
        <v>204</v>
      </c>
      <c r="J4619" s="1">
        <v>914</v>
      </c>
      <c r="K4619" s="1">
        <v>9.25</v>
      </c>
      <c r="L4619" s="1">
        <v>3200</v>
      </c>
      <c r="M4619" s="1">
        <v>32</v>
      </c>
      <c r="P4619" s="1">
        <v>9</v>
      </c>
      <c r="Q4619" s="3">
        <v>1.51</v>
      </c>
      <c r="R4619" s="3">
        <v>2.5299999999999998</v>
      </c>
      <c r="S4619" s="3">
        <v>4.4000000000000004</v>
      </c>
      <c r="T4619" s="1">
        <v>1.87</v>
      </c>
      <c r="U4619" s="1">
        <v>3800</v>
      </c>
      <c r="V4619" s="1">
        <v>38</v>
      </c>
      <c r="W4619" s="1">
        <v>1005</v>
      </c>
      <c r="X4619" s="1">
        <v>125</v>
      </c>
      <c r="Y4619" s="3">
        <v>7.13</v>
      </c>
      <c r="Z4619" s="3">
        <v>4.08</v>
      </c>
      <c r="AA4619" s="3">
        <v>11.39</v>
      </c>
      <c r="AB4619" s="1" t="s">
        <v>5723</v>
      </c>
      <c r="AC4619" s="1" t="s">
        <v>234</v>
      </c>
      <c r="AD4619" s="1" t="s">
        <v>234</v>
      </c>
      <c r="AE4619" s="1">
        <v>98</v>
      </c>
      <c r="AF4619" s="1">
        <v>4</v>
      </c>
      <c r="AG4619" s="1">
        <v>3</v>
      </c>
      <c r="AH4619" s="1" t="s">
        <v>18955</v>
      </c>
      <c r="AI4619" s="1">
        <v>2003</v>
      </c>
      <c r="AK4619" s="1">
        <v>28134</v>
      </c>
      <c r="AO4619" s="1" t="s">
        <v>18956</v>
      </c>
      <c r="AP4619" s="1" t="s">
        <v>18956</v>
      </c>
      <c r="AQ4619" s="1">
        <v>28134</v>
      </c>
      <c r="AR4619" s="2"/>
      <c r="AS4619" s="1">
        <f>IF(AT4619&gt;0,1,0)</f>
        <v>0</v>
      </c>
      <c r="AT4619" s="1">
        <f>AU4619+AV4619</f>
        <v>0</v>
      </c>
      <c r="AU4619" s="1">
        <v>0</v>
      </c>
      <c r="AV4619" s="1">
        <v>0</v>
      </c>
      <c r="AW4619" s="1">
        <f>IF(AX4619&gt;0,1,0)</f>
        <v>0</v>
      </c>
      <c r="AX4619" s="1">
        <f>SUM(AY4619+AZ4619)</f>
        <v>0</v>
      </c>
      <c r="AY4619" s="1">
        <v>0</v>
      </c>
      <c r="AZ4619" s="1">
        <v>0</v>
      </c>
      <c r="BA4619" s="1">
        <v>28134</v>
      </c>
    </row>
    <row r="4620" spans="1:53" x14ac:dyDescent="0.3">
      <c r="A4620" s="6" t="s">
        <v>1293</v>
      </c>
      <c r="B4620" s="7">
        <v>2022</v>
      </c>
      <c r="C4620" s="6" t="s">
        <v>513</v>
      </c>
      <c r="D4620" s="6" t="s">
        <v>513</v>
      </c>
      <c r="E4620" s="6" t="s">
        <v>399</v>
      </c>
      <c r="F4620" s="8" t="s">
        <v>255</v>
      </c>
      <c r="G4620" s="9">
        <v>6005</v>
      </c>
      <c r="H4620" s="10">
        <v>72.625</v>
      </c>
      <c r="I4620" s="11">
        <v>205</v>
      </c>
      <c r="J4620" s="11"/>
      <c r="K4620" s="12">
        <v>9.125</v>
      </c>
      <c r="L4620" s="13"/>
      <c r="M4620" s="12">
        <v>31</v>
      </c>
      <c r="N4620" s="13"/>
      <c r="O4620" s="12">
        <v>75.625</v>
      </c>
      <c r="P4620" s="14"/>
      <c r="Q4620" s="15">
        <v>1.51</v>
      </c>
      <c r="R4620" s="15"/>
      <c r="S4620" s="15">
        <v>4.43</v>
      </c>
      <c r="T4620" s="7"/>
      <c r="U4620" s="7">
        <v>3612</v>
      </c>
      <c r="V4620" s="17">
        <v>36.5</v>
      </c>
      <c r="W4620" s="18">
        <v>1003</v>
      </c>
      <c r="X4620" s="9">
        <v>123</v>
      </c>
      <c r="Y4620" s="15">
        <v>7.01</v>
      </c>
      <c r="Z4620" s="15">
        <v>4.24</v>
      </c>
      <c r="AA4620" s="15"/>
      <c r="AC4620" s="1" t="s">
        <v>405</v>
      </c>
      <c r="AD4620" s="1" t="s">
        <v>405</v>
      </c>
      <c r="AE4620" s="1">
        <v>114</v>
      </c>
      <c r="AF4620" s="1">
        <v>4</v>
      </c>
      <c r="AG4620" s="1">
        <v>3</v>
      </c>
      <c r="AH4620" s="1" t="s">
        <v>1294</v>
      </c>
      <c r="AI4620" s="1">
        <v>2022</v>
      </c>
      <c r="AL4620" s="19" t="s">
        <v>1295</v>
      </c>
      <c r="AM4620" s="19"/>
      <c r="AN4620" s="21" t="s">
        <v>535</v>
      </c>
    </row>
    <row r="4621" spans="1:53" x14ac:dyDescent="0.3">
      <c r="A4621" s="1" t="s">
        <v>468</v>
      </c>
      <c r="B4621" s="1">
        <v>2023</v>
      </c>
      <c r="C4621" s="1" t="s">
        <v>398</v>
      </c>
      <c r="D4621" s="1" t="s">
        <v>398</v>
      </c>
      <c r="E4621" s="1" t="s">
        <v>399</v>
      </c>
      <c r="F4621" s="1" t="s">
        <v>255</v>
      </c>
      <c r="G4621" s="1">
        <v>6005</v>
      </c>
      <c r="H4621" s="1">
        <v>72.625</v>
      </c>
      <c r="I4621" s="1">
        <v>193</v>
      </c>
      <c r="K4621" s="1">
        <v>9.5</v>
      </c>
      <c r="M4621" s="1">
        <v>30</v>
      </c>
      <c r="O4621" s="1">
        <v>74.125</v>
      </c>
      <c r="Q4621" s="3">
        <v>1.48</v>
      </c>
      <c r="S4621" s="3">
        <v>4.45</v>
      </c>
      <c r="V4621" s="1">
        <v>39</v>
      </c>
      <c r="X4621" s="1">
        <v>127</v>
      </c>
      <c r="AC4621" s="1" t="s">
        <v>367</v>
      </c>
      <c r="AD4621" s="1" t="s">
        <v>367</v>
      </c>
      <c r="AE4621" s="1">
        <v>83</v>
      </c>
      <c r="AF4621" s="1">
        <v>3</v>
      </c>
      <c r="AG4621" s="1">
        <v>2</v>
      </c>
      <c r="AH4621" s="1" t="s">
        <v>469</v>
      </c>
      <c r="AI4621" s="1">
        <v>2023</v>
      </c>
      <c r="AM4621" s="1">
        <v>4</v>
      </c>
      <c r="AN4621" s="1" t="s">
        <v>470</v>
      </c>
    </row>
    <row r="4622" spans="1:53" x14ac:dyDescent="0.3">
      <c r="A4622" s="1" t="s">
        <v>2264</v>
      </c>
      <c r="B4622" s="1">
        <v>2020</v>
      </c>
      <c r="C4622" s="1" t="s">
        <v>398</v>
      </c>
      <c r="D4622" s="1" t="s">
        <v>398</v>
      </c>
      <c r="E4622" s="1" t="s">
        <v>399</v>
      </c>
      <c r="F4622" s="1" t="s">
        <v>255</v>
      </c>
      <c r="G4622" s="1">
        <v>6005</v>
      </c>
      <c r="H4622" s="1">
        <v>72.625</v>
      </c>
      <c r="I4622" s="1">
        <v>200</v>
      </c>
      <c r="J4622" s="1">
        <v>878</v>
      </c>
      <c r="K4622" s="1">
        <v>8.875</v>
      </c>
      <c r="L4622" s="1">
        <v>3214</v>
      </c>
      <c r="M4622" s="1">
        <v>32.25</v>
      </c>
      <c r="N4622" s="1">
        <v>7768</v>
      </c>
      <c r="O4622" s="1">
        <v>77.75</v>
      </c>
      <c r="P4622" s="1" t="s">
        <v>2196</v>
      </c>
      <c r="Q4622" s="3">
        <v>1.56</v>
      </c>
      <c r="S4622" s="3">
        <v>4.45</v>
      </c>
      <c r="U4622" s="1">
        <v>3600</v>
      </c>
      <c r="V4622" s="1">
        <v>36</v>
      </c>
      <c r="W4622" s="1">
        <v>1002</v>
      </c>
      <c r="X4622" s="1">
        <v>122</v>
      </c>
      <c r="Y4622" s="3">
        <v>6.87</v>
      </c>
      <c r="Z4622" s="3">
        <v>4.21</v>
      </c>
      <c r="AC4622" t="s">
        <v>367</v>
      </c>
      <c r="AD4622" t="s">
        <v>367</v>
      </c>
      <c r="AE4622">
        <v>77</v>
      </c>
      <c r="AF4622">
        <v>3</v>
      </c>
      <c r="AG4622">
        <v>2</v>
      </c>
      <c r="AH4622" s="1" t="s">
        <v>2265</v>
      </c>
      <c r="AI4622" s="1">
        <v>2020</v>
      </c>
      <c r="AL4622" s="1" t="s">
        <v>2266</v>
      </c>
      <c r="AN4622" s="1" t="s">
        <v>477</v>
      </c>
      <c r="AR4622" s="2"/>
    </row>
    <row r="4623" spans="1:53" x14ac:dyDescent="0.3">
      <c r="A4623" s="1" t="s">
        <v>3296</v>
      </c>
      <c r="B4623" s="1">
        <v>2019</v>
      </c>
      <c r="C4623" s="1" t="s">
        <v>398</v>
      </c>
      <c r="D4623" s="1" t="s">
        <v>398</v>
      </c>
      <c r="E4623" s="1" t="s">
        <v>399</v>
      </c>
      <c r="F4623" s="1" t="s">
        <v>496</v>
      </c>
      <c r="G4623" s="1">
        <v>6005</v>
      </c>
      <c r="H4623" s="1">
        <v>72.625</v>
      </c>
      <c r="I4623" s="1">
        <v>210</v>
      </c>
      <c r="J4623" s="1">
        <v>968</v>
      </c>
      <c r="K4623" s="1">
        <v>9.75</v>
      </c>
      <c r="L4623" s="1">
        <v>3248</v>
      </c>
      <c r="M4623" s="1">
        <v>32.5</v>
      </c>
      <c r="N4623" s="1">
        <v>7728</v>
      </c>
      <c r="O4623" s="1">
        <v>77.25</v>
      </c>
      <c r="P4623" s="1">
        <v>13</v>
      </c>
      <c r="Q4623" s="3">
        <v>1.49</v>
      </c>
      <c r="S4623" s="3">
        <v>4.45</v>
      </c>
      <c r="U4623" s="1">
        <v>4012</v>
      </c>
      <c r="V4623" s="1">
        <v>40.5</v>
      </c>
      <c r="W4623" s="1">
        <v>1010</v>
      </c>
      <c r="X4623" s="1">
        <v>130</v>
      </c>
      <c r="Y4623" s="3">
        <v>7.12</v>
      </c>
      <c r="Z4623" s="3">
        <v>4.12</v>
      </c>
      <c r="AB4623" s="1" t="s">
        <v>2252</v>
      </c>
      <c r="AC4623" s="1" t="s">
        <v>126</v>
      </c>
      <c r="AD4623" s="1" t="s">
        <v>126</v>
      </c>
      <c r="AE4623" s="1">
        <v>158</v>
      </c>
      <c r="AF4623" s="1">
        <v>5</v>
      </c>
      <c r="AG4623" s="1">
        <v>3</v>
      </c>
      <c r="AL4623" s="1" t="s">
        <v>3297</v>
      </c>
      <c r="AN4623" s="1" t="s">
        <v>456</v>
      </c>
      <c r="AO4623" s="1" t="s">
        <v>3298</v>
      </c>
      <c r="AR4623" s="2"/>
    </row>
    <row r="4624" spans="1:53" x14ac:dyDescent="0.3">
      <c r="A4624" s="1" t="s">
        <v>7090</v>
      </c>
      <c r="B4624" s="1">
        <v>2016</v>
      </c>
      <c r="C4624" s="1" t="s">
        <v>1081</v>
      </c>
      <c r="D4624" s="1" t="s">
        <v>1081</v>
      </c>
      <c r="E4624" s="1" t="s">
        <v>1081</v>
      </c>
      <c r="F4624" s="1" t="s">
        <v>81</v>
      </c>
      <c r="G4624" s="1">
        <v>6005</v>
      </c>
      <c r="H4624" s="1">
        <v>72.625</v>
      </c>
      <c r="I4624" s="1">
        <v>210</v>
      </c>
      <c r="J4624" s="1">
        <v>900</v>
      </c>
      <c r="K4624" s="1">
        <v>9</v>
      </c>
      <c r="L4624" s="1">
        <v>3108</v>
      </c>
      <c r="M4624" s="1">
        <v>31</v>
      </c>
      <c r="N4624" s="1">
        <v>7528</v>
      </c>
      <c r="O4624" s="1">
        <v>75.25</v>
      </c>
      <c r="P4624" s="1">
        <v>10</v>
      </c>
      <c r="Q4624" s="3">
        <v>1.53</v>
      </c>
      <c r="S4624" s="3">
        <v>4.45</v>
      </c>
      <c r="U4624" s="1">
        <v>3412</v>
      </c>
      <c r="V4624" s="1">
        <v>34.5</v>
      </c>
      <c r="W4624" s="1">
        <v>1003</v>
      </c>
      <c r="X4624" s="1">
        <v>123</v>
      </c>
      <c r="Y4624" s="3">
        <v>7.04</v>
      </c>
      <c r="Z4624" s="3">
        <v>4.21</v>
      </c>
      <c r="AB4624" s="1" t="s">
        <v>3244</v>
      </c>
      <c r="AC4624" s="1" t="s">
        <v>488</v>
      </c>
      <c r="AD4624" s="1" t="s">
        <v>488</v>
      </c>
      <c r="AE4624" s="1">
        <v>73</v>
      </c>
      <c r="AF4624" s="1">
        <v>3</v>
      </c>
      <c r="AG4624" s="1">
        <v>2</v>
      </c>
      <c r="AH4624" s="1" t="s">
        <v>7091</v>
      </c>
      <c r="AI4624" s="1">
        <v>2016</v>
      </c>
      <c r="AJ4624" s="1">
        <v>2019</v>
      </c>
      <c r="AK4624" s="1">
        <v>43362</v>
      </c>
      <c r="AO4624" s="1" t="s">
        <v>7092</v>
      </c>
      <c r="AP4624" s="1" t="s">
        <v>7092</v>
      </c>
      <c r="AQ4624" s="1">
        <v>43362</v>
      </c>
      <c r="AR4624" s="2"/>
      <c r="AS4624" s="1">
        <f>IF(AT4624&gt;0,1,0)</f>
        <v>0</v>
      </c>
      <c r="AT4624" s="1">
        <f>AU4624+AV4624</f>
        <v>0</v>
      </c>
      <c r="AU4624" s="1">
        <v>0</v>
      </c>
      <c r="AV4624" s="1">
        <v>0</v>
      </c>
      <c r="AW4624" s="1">
        <f>IF(AX4624&gt;0,1,0)</f>
        <v>0</v>
      </c>
      <c r="AX4624" s="1">
        <f>SUM(AY4624+AZ4624)</f>
        <v>0</v>
      </c>
      <c r="AY4624" s="1">
        <v>0</v>
      </c>
      <c r="AZ4624" s="1">
        <v>0</v>
      </c>
      <c r="BA4624" s="1">
        <v>43362</v>
      </c>
    </row>
    <row r="4625" spans="1:53" x14ac:dyDescent="0.3">
      <c r="A4625" s="1" t="s">
        <v>15371</v>
      </c>
      <c r="B4625" s="1">
        <v>2007</v>
      </c>
      <c r="C4625" s="1" t="s">
        <v>276</v>
      </c>
      <c r="D4625" s="1" t="s">
        <v>276</v>
      </c>
      <c r="E4625" s="1" t="s">
        <v>276</v>
      </c>
      <c r="F4625" s="1" t="s">
        <v>1956</v>
      </c>
      <c r="G4625" s="1">
        <v>6005</v>
      </c>
      <c r="H4625" s="1">
        <v>72.625</v>
      </c>
      <c r="I4625" s="1">
        <v>240</v>
      </c>
      <c r="J4625" s="1">
        <v>868</v>
      </c>
      <c r="K4625" s="1">
        <v>8.75</v>
      </c>
      <c r="L4625" s="1">
        <v>3238</v>
      </c>
      <c r="M4625" s="1">
        <v>32.375</v>
      </c>
      <c r="P4625" s="1">
        <v>31</v>
      </c>
      <c r="Q4625" s="3">
        <v>1.55</v>
      </c>
      <c r="R4625" s="3">
        <v>2.58</v>
      </c>
      <c r="S4625" s="3">
        <v>4.45</v>
      </c>
      <c r="T4625" s="1">
        <v>1.87</v>
      </c>
      <c r="U4625" s="1">
        <v>3500</v>
      </c>
      <c r="V4625" s="1">
        <v>35</v>
      </c>
      <c r="W4625" s="1">
        <v>1002</v>
      </c>
      <c r="X4625" s="1">
        <v>122</v>
      </c>
      <c r="Y4625" s="3">
        <v>7.29</v>
      </c>
      <c r="Z4625" s="3">
        <v>4.32</v>
      </c>
      <c r="AA4625" s="3">
        <v>12.16</v>
      </c>
      <c r="AB4625" s="1" t="s">
        <v>3260</v>
      </c>
      <c r="AC4625" s="1" t="s">
        <v>243</v>
      </c>
      <c r="AD4625" s="1" t="s">
        <v>243</v>
      </c>
      <c r="AE4625" s="1">
        <v>134</v>
      </c>
      <c r="AF4625" s="1">
        <v>4</v>
      </c>
      <c r="AG4625" s="1">
        <v>3</v>
      </c>
      <c r="AH4625" s="1" t="s">
        <v>15372</v>
      </c>
      <c r="AI4625" s="1">
        <v>2007</v>
      </c>
      <c r="AK4625" s="1">
        <v>32327</v>
      </c>
      <c r="AO4625" s="1" t="s">
        <v>15373</v>
      </c>
      <c r="AP4625" s="1" t="s">
        <v>15373</v>
      </c>
      <c r="AQ4625" s="1">
        <v>32327</v>
      </c>
      <c r="AR4625" s="2"/>
      <c r="AS4625" s="1">
        <f>IF(AT4625&gt;0,1,0)</f>
        <v>0</v>
      </c>
      <c r="AT4625" s="1">
        <f>AU4625+AV4625</f>
        <v>0</v>
      </c>
      <c r="AU4625" s="1">
        <v>0</v>
      </c>
      <c r="AV4625" s="1">
        <v>0</v>
      </c>
      <c r="AW4625" s="1">
        <f>IF(AX4625&gt;0,1,0)</f>
        <v>0</v>
      </c>
      <c r="AX4625" s="1">
        <f>SUM(AY4625+AZ4625)</f>
        <v>0</v>
      </c>
      <c r="AY4625" s="1">
        <v>0</v>
      </c>
      <c r="AZ4625" s="1">
        <v>0</v>
      </c>
      <c r="BA4625" s="1">
        <v>32327</v>
      </c>
    </row>
    <row r="4626" spans="1:53" x14ac:dyDescent="0.3">
      <c r="A4626" s="1" t="s">
        <v>19848</v>
      </c>
      <c r="B4626" s="1">
        <v>2003</v>
      </c>
      <c r="C4626" s="1" t="s">
        <v>672</v>
      </c>
      <c r="D4626" s="6" t="s">
        <v>673</v>
      </c>
      <c r="E4626" s="1" t="s">
        <v>673</v>
      </c>
      <c r="F4626" s="1" t="s">
        <v>579</v>
      </c>
      <c r="G4626" s="1">
        <v>6005</v>
      </c>
      <c r="H4626" s="1">
        <v>72.625</v>
      </c>
      <c r="I4626" s="1">
        <v>205</v>
      </c>
      <c r="J4626" s="1">
        <v>818</v>
      </c>
      <c r="K4626" s="1">
        <v>8.125</v>
      </c>
      <c r="L4626" s="1">
        <v>3014</v>
      </c>
      <c r="M4626" s="1">
        <v>30.25</v>
      </c>
      <c r="Q4626" s="3">
        <v>1.56</v>
      </c>
      <c r="R4626" s="3">
        <v>2.58</v>
      </c>
      <c r="S4626" s="3">
        <v>4.45</v>
      </c>
      <c r="T4626" s="1">
        <v>1.87</v>
      </c>
      <c r="U4626" s="1">
        <v>3412</v>
      </c>
      <c r="V4626" s="1">
        <v>34.5</v>
      </c>
      <c r="W4626" s="1">
        <v>908</v>
      </c>
      <c r="X4626" s="1">
        <v>116</v>
      </c>
      <c r="Y4626" s="3">
        <v>7.53</v>
      </c>
      <c r="Z4626" s="3">
        <v>4.41</v>
      </c>
      <c r="AA4626" s="3">
        <v>11.61</v>
      </c>
      <c r="AB4626" s="1" t="s">
        <v>2252</v>
      </c>
      <c r="AC4626" s="1" t="s">
        <v>62</v>
      </c>
      <c r="AD4626" s="1" t="s">
        <v>62</v>
      </c>
      <c r="AE4626" s="1">
        <v>231</v>
      </c>
      <c r="AF4626" s="1">
        <v>7</v>
      </c>
      <c r="AG4626" s="1">
        <v>3</v>
      </c>
      <c r="AH4626" s="1" t="s">
        <v>19849</v>
      </c>
      <c r="AI4626" s="1">
        <v>2003</v>
      </c>
      <c r="AK4626" s="1">
        <v>28267</v>
      </c>
      <c r="AO4626" s="1" t="s">
        <v>19850</v>
      </c>
      <c r="AP4626" s="1" t="s">
        <v>19850</v>
      </c>
      <c r="AQ4626" s="1">
        <v>28267</v>
      </c>
      <c r="AR4626" s="2"/>
      <c r="AS4626" s="1">
        <f>IF(AT4626&gt;0,1,0)</f>
        <v>0</v>
      </c>
      <c r="AT4626" s="1">
        <f>AU4626+AV4626</f>
        <v>0</v>
      </c>
      <c r="AU4626" s="1">
        <v>0</v>
      </c>
      <c r="AV4626" s="1">
        <v>0</v>
      </c>
      <c r="AW4626" s="1">
        <f>IF(AX4626&gt;0,1,0)</f>
        <v>0</v>
      </c>
      <c r="AX4626" s="1">
        <f>SUM(AY4626+AZ4626)</f>
        <v>0</v>
      </c>
      <c r="AY4626" s="1">
        <v>0</v>
      </c>
      <c r="AZ4626" s="1">
        <v>0</v>
      </c>
      <c r="BA4626" s="1">
        <v>28267</v>
      </c>
    </row>
    <row r="4627" spans="1:53" x14ac:dyDescent="0.3">
      <c r="A4627" s="1" t="s">
        <v>275</v>
      </c>
      <c r="B4627" s="1">
        <v>2023</v>
      </c>
      <c r="C4627" s="1" t="s">
        <v>143</v>
      </c>
      <c r="D4627" s="1" t="s">
        <v>144</v>
      </c>
      <c r="E4627" s="1" t="s">
        <v>276</v>
      </c>
      <c r="F4627" s="1" t="s">
        <v>168</v>
      </c>
      <c r="G4627" s="1">
        <v>6005</v>
      </c>
      <c r="H4627" s="1">
        <v>72.625</v>
      </c>
      <c r="I4627" s="1">
        <v>237</v>
      </c>
      <c r="K4627" s="1">
        <v>9.25</v>
      </c>
      <c r="M4627" s="1">
        <v>32.375</v>
      </c>
      <c r="O4627" s="1">
        <v>79.125</v>
      </c>
      <c r="Q4627" s="3">
        <v>1.56</v>
      </c>
      <c r="S4627" s="3">
        <v>4.47</v>
      </c>
      <c r="V4627" s="1">
        <v>36.5</v>
      </c>
      <c r="X4627" s="1">
        <v>129</v>
      </c>
      <c r="AC4627" s="1" t="s">
        <v>211</v>
      </c>
      <c r="AD4627" s="1" t="s">
        <v>211</v>
      </c>
      <c r="AE4627" s="1">
        <v>136</v>
      </c>
      <c r="AF4627" s="1">
        <v>5</v>
      </c>
      <c r="AG4627" s="1">
        <v>3</v>
      </c>
      <c r="AH4627" s="1" t="s">
        <v>277</v>
      </c>
      <c r="AI4627" s="1">
        <v>2023</v>
      </c>
      <c r="AM4627" s="1">
        <v>3</v>
      </c>
      <c r="AN4627" s="1" t="s">
        <v>278</v>
      </c>
    </row>
    <row r="4628" spans="1:53" x14ac:dyDescent="0.3">
      <c r="A4628" s="1" t="s">
        <v>18853</v>
      </c>
      <c r="B4628" s="1">
        <v>2004</v>
      </c>
      <c r="C4628" s="1" t="s">
        <v>672</v>
      </c>
      <c r="D4628" s="6" t="s">
        <v>673</v>
      </c>
      <c r="E4628" s="1" t="s">
        <v>673</v>
      </c>
      <c r="F4628" s="1" t="s">
        <v>176</v>
      </c>
      <c r="G4628" s="1">
        <v>6005</v>
      </c>
      <c r="H4628" s="1">
        <v>72.625</v>
      </c>
      <c r="I4628" s="1">
        <v>193</v>
      </c>
      <c r="J4628" s="1">
        <v>814</v>
      </c>
      <c r="K4628" s="1">
        <v>8.25</v>
      </c>
      <c r="L4628" s="1">
        <v>3112</v>
      </c>
      <c r="M4628" s="1">
        <v>31.5</v>
      </c>
      <c r="Q4628" s="3">
        <v>1.53</v>
      </c>
      <c r="R4628" s="3">
        <v>2.5499999999999998</v>
      </c>
      <c r="S4628" s="3">
        <v>4.4800000000000004</v>
      </c>
      <c r="T4628" s="1">
        <v>1.93</v>
      </c>
      <c r="U4628" s="1">
        <v>3112</v>
      </c>
      <c r="V4628" s="1">
        <v>31.5</v>
      </c>
      <c r="W4628" s="1">
        <v>911</v>
      </c>
      <c r="X4628" s="1">
        <v>119</v>
      </c>
      <c r="Y4628" s="3">
        <v>6.88</v>
      </c>
      <c r="Z4628" s="3">
        <v>3.87</v>
      </c>
      <c r="AA4628" s="3">
        <v>10.8</v>
      </c>
      <c r="AB4628" s="1" t="s">
        <v>9424</v>
      </c>
      <c r="AC4628" s="1" t="s">
        <v>72</v>
      </c>
      <c r="AD4628" s="1" t="s">
        <v>72</v>
      </c>
      <c r="AG4628" s="1">
        <v>4</v>
      </c>
      <c r="AH4628" s="1" t="s">
        <v>18854</v>
      </c>
      <c r="AI4628" s="1">
        <v>2004</v>
      </c>
      <c r="AK4628" s="1">
        <v>29629</v>
      </c>
      <c r="AO4628" s="1" t="s">
        <v>18855</v>
      </c>
      <c r="AP4628" s="1" t="s">
        <v>18855</v>
      </c>
      <c r="AQ4628" s="1">
        <v>29629</v>
      </c>
      <c r="AR4628" s="2"/>
      <c r="AS4628" s="1">
        <f>IF(AT4628&gt;0,1,0)</f>
        <v>0</v>
      </c>
      <c r="AT4628" s="1">
        <f>AU4628+AV4628</f>
        <v>0</v>
      </c>
      <c r="AU4628" s="1">
        <v>0</v>
      </c>
      <c r="AV4628" s="1">
        <v>0</v>
      </c>
      <c r="AW4628" s="1">
        <f>IF(AX4628&gt;0,1,0)</f>
        <v>0</v>
      </c>
      <c r="AX4628" s="1">
        <f>SUM(AY4628+AZ4628)</f>
        <v>0</v>
      </c>
      <c r="AY4628" s="1">
        <v>0</v>
      </c>
      <c r="AZ4628" s="1">
        <v>0</v>
      </c>
      <c r="BA4628" s="1">
        <v>29629</v>
      </c>
    </row>
    <row r="4629" spans="1:53" x14ac:dyDescent="0.3">
      <c r="A4629" s="1" t="s">
        <v>3320</v>
      </c>
      <c r="B4629" s="1">
        <v>2019</v>
      </c>
      <c r="C4629" s="1" t="s">
        <v>398</v>
      </c>
      <c r="D4629" s="1" t="s">
        <v>398</v>
      </c>
      <c r="E4629" s="1" t="s">
        <v>399</v>
      </c>
      <c r="F4629" s="1" t="s">
        <v>936</v>
      </c>
      <c r="G4629" s="1">
        <v>6005</v>
      </c>
      <c r="H4629" s="1">
        <v>72.625</v>
      </c>
      <c r="I4629" s="1">
        <v>186</v>
      </c>
      <c r="J4629" s="1">
        <v>958</v>
      </c>
      <c r="K4629" s="1">
        <v>9.625</v>
      </c>
      <c r="L4629" s="1">
        <v>3278</v>
      </c>
      <c r="M4629" s="1">
        <v>32.875</v>
      </c>
      <c r="N4629" s="1">
        <v>7648</v>
      </c>
      <c r="O4629" s="1">
        <v>76.5</v>
      </c>
      <c r="P4629" s="1">
        <v>6</v>
      </c>
      <c r="Q4629" s="3">
        <v>1.53</v>
      </c>
      <c r="S4629" s="3">
        <v>4.49</v>
      </c>
      <c r="U4629" s="1">
        <v>3700</v>
      </c>
      <c r="V4629" s="1">
        <v>37</v>
      </c>
      <c r="W4629" s="1">
        <v>1005</v>
      </c>
      <c r="X4629" s="1">
        <v>125</v>
      </c>
      <c r="AB4629" s="1" t="s">
        <v>3293</v>
      </c>
      <c r="AC4629" s="1" t="s">
        <v>193</v>
      </c>
      <c r="AD4629" s="1" t="s">
        <v>193</v>
      </c>
      <c r="AE4629" s="1">
        <v>172</v>
      </c>
      <c r="AF4629" s="1">
        <v>5</v>
      </c>
      <c r="AG4629" s="1">
        <v>3</v>
      </c>
      <c r="AL4629" s="1" t="s">
        <v>3321</v>
      </c>
      <c r="AN4629" s="1" t="s">
        <v>1236</v>
      </c>
      <c r="AO4629" s="1" t="s">
        <v>3322</v>
      </c>
      <c r="AR4629" s="2"/>
    </row>
    <row r="4630" spans="1:53" x14ac:dyDescent="0.3">
      <c r="A4630" s="1" t="s">
        <v>7958</v>
      </c>
      <c r="B4630" s="1">
        <v>2015</v>
      </c>
      <c r="C4630" s="1" t="s">
        <v>1081</v>
      </c>
      <c r="D4630" s="1" t="s">
        <v>1081</v>
      </c>
      <c r="E4630" s="1" t="s">
        <v>1081</v>
      </c>
      <c r="F4630" s="1" t="s">
        <v>1733</v>
      </c>
      <c r="G4630" s="1">
        <v>6005</v>
      </c>
      <c r="H4630" s="1">
        <v>72.625</v>
      </c>
      <c r="I4630" s="1">
        <v>224</v>
      </c>
      <c r="J4630" s="1">
        <v>958</v>
      </c>
      <c r="K4630" s="1">
        <v>9.625</v>
      </c>
      <c r="L4630" s="1">
        <v>3128</v>
      </c>
      <c r="M4630" s="1">
        <v>31.25</v>
      </c>
      <c r="N4630" s="1">
        <v>7648</v>
      </c>
      <c r="O4630" s="1">
        <v>76.5</v>
      </c>
      <c r="P4630" s="1">
        <v>25</v>
      </c>
      <c r="Q4630" s="3">
        <v>1.57</v>
      </c>
      <c r="R4630" s="3">
        <v>2.61</v>
      </c>
      <c r="S4630" s="3">
        <v>4.5</v>
      </c>
      <c r="T4630" s="1">
        <v>1.89</v>
      </c>
      <c r="U4630" s="1">
        <v>4112</v>
      </c>
      <c r="V4630" s="1">
        <v>41.5</v>
      </c>
      <c r="W4630" s="1">
        <v>1007</v>
      </c>
      <c r="X4630" s="1">
        <v>127</v>
      </c>
      <c r="Y4630" s="3">
        <v>6.82</v>
      </c>
      <c r="Z4630" s="3">
        <v>4.2699999999999996</v>
      </c>
      <c r="AB4630" s="1" t="s">
        <v>3264</v>
      </c>
      <c r="AC4630" s="1" t="s">
        <v>131</v>
      </c>
      <c r="AD4630" s="1" t="s">
        <v>131</v>
      </c>
      <c r="AE4630" s="1">
        <v>86</v>
      </c>
      <c r="AF4630" s="1">
        <v>3</v>
      </c>
      <c r="AG4630" s="1">
        <v>2</v>
      </c>
      <c r="AH4630" s="1" t="s">
        <v>7959</v>
      </c>
      <c r="AI4630" s="1">
        <v>2015</v>
      </c>
      <c r="AJ4630" s="1">
        <v>2018</v>
      </c>
      <c r="AK4630" s="1">
        <v>42429</v>
      </c>
      <c r="AO4630" s="1" t="s">
        <v>7960</v>
      </c>
      <c r="AP4630" s="1" t="s">
        <v>7960</v>
      </c>
      <c r="AQ4630" s="1">
        <v>42429</v>
      </c>
      <c r="AR4630" s="2"/>
      <c r="AS4630" s="1">
        <f>IF(AT4630&gt;0,1,0)</f>
        <v>1</v>
      </c>
      <c r="AT4630" s="1">
        <f>AU4630+AV4630</f>
        <v>1</v>
      </c>
      <c r="AU4630" s="1">
        <v>1</v>
      </c>
      <c r="AV4630" s="1">
        <v>0</v>
      </c>
      <c r="AW4630" s="1">
        <f>IF(AX4630&gt;0,1,0)</f>
        <v>1</v>
      </c>
      <c r="AX4630" s="1">
        <f>SUM(AY4630+AZ4630)</f>
        <v>2</v>
      </c>
      <c r="AY4630" s="1">
        <v>1</v>
      </c>
      <c r="AZ4630" s="1">
        <v>1</v>
      </c>
      <c r="BA4630" s="1">
        <v>42429</v>
      </c>
    </row>
    <row r="4631" spans="1:53" x14ac:dyDescent="0.3">
      <c r="A4631" s="1" t="s">
        <v>819</v>
      </c>
      <c r="B4631" s="1">
        <v>2023</v>
      </c>
      <c r="C4631" s="1" t="s">
        <v>672</v>
      </c>
      <c r="D4631" s="1" t="s">
        <v>673</v>
      </c>
      <c r="E4631" s="1" t="s">
        <v>673</v>
      </c>
      <c r="F4631" s="1" t="s">
        <v>820</v>
      </c>
      <c r="G4631" s="1">
        <v>6005</v>
      </c>
      <c r="H4631" s="1">
        <v>72.625</v>
      </c>
      <c r="I4631" s="1">
        <v>204</v>
      </c>
      <c r="K4631" s="1">
        <v>9.5</v>
      </c>
      <c r="M4631" s="1">
        <v>32.75</v>
      </c>
      <c r="O4631" s="1">
        <v>77.375</v>
      </c>
      <c r="Q4631" s="3">
        <v>1.49</v>
      </c>
      <c r="S4631" s="3">
        <v>4.51</v>
      </c>
      <c r="V4631" s="1">
        <v>41</v>
      </c>
      <c r="X4631" s="1">
        <v>128</v>
      </c>
      <c r="AC4631" s="1" t="s">
        <v>77</v>
      </c>
      <c r="AD4631" s="1" t="s">
        <v>77</v>
      </c>
      <c r="AE4631" s="1">
        <v>55</v>
      </c>
      <c r="AF4631" s="1">
        <v>2</v>
      </c>
      <c r="AG4631" s="1">
        <v>2</v>
      </c>
      <c r="AH4631" s="1" t="s">
        <v>821</v>
      </c>
      <c r="AI4631" s="1">
        <v>2023</v>
      </c>
      <c r="AM4631" s="1">
        <v>8</v>
      </c>
      <c r="AN4631" s="1" t="s">
        <v>822</v>
      </c>
    </row>
    <row r="4632" spans="1:53" x14ac:dyDescent="0.3">
      <c r="A4632" s="1" t="s">
        <v>2540</v>
      </c>
      <c r="B4632" s="1">
        <v>2020</v>
      </c>
      <c r="C4632" s="1" t="s">
        <v>276</v>
      </c>
      <c r="D4632" s="1" t="s">
        <v>276</v>
      </c>
      <c r="E4632" s="1" t="s">
        <v>276</v>
      </c>
      <c r="F4632" s="1" t="s">
        <v>2236</v>
      </c>
      <c r="G4632" s="1">
        <v>6005</v>
      </c>
      <c r="H4632" s="1">
        <v>72.625</v>
      </c>
      <c r="I4632" s="1">
        <v>235</v>
      </c>
      <c r="J4632" s="1">
        <v>948</v>
      </c>
      <c r="K4632" s="1">
        <v>9.5</v>
      </c>
      <c r="L4632" s="1">
        <v>3168</v>
      </c>
      <c r="M4632" s="1">
        <v>31.75</v>
      </c>
      <c r="N4632" s="1">
        <v>7438</v>
      </c>
      <c r="O4632" s="1">
        <v>74.375</v>
      </c>
      <c r="P4632" s="1">
        <v>14</v>
      </c>
      <c r="Q4632" s="3">
        <v>1.54</v>
      </c>
      <c r="S4632" s="3">
        <v>4.51</v>
      </c>
      <c r="U4632" s="1">
        <v>3212</v>
      </c>
      <c r="V4632" s="1">
        <v>32.5</v>
      </c>
      <c r="W4632" s="1">
        <v>1001</v>
      </c>
      <c r="X4632" s="1">
        <v>121</v>
      </c>
      <c r="Y4632" s="3">
        <v>7.07</v>
      </c>
      <c r="Z4632" s="3">
        <v>4.24</v>
      </c>
      <c r="AC4632" t="s">
        <v>67</v>
      </c>
      <c r="AD4632" t="s">
        <v>67</v>
      </c>
      <c r="AE4632">
        <v>196</v>
      </c>
      <c r="AF4632">
        <v>6</v>
      </c>
      <c r="AG4632">
        <v>3</v>
      </c>
      <c r="AH4632" s="1" t="s">
        <v>2541</v>
      </c>
      <c r="AI4632" s="1">
        <v>2020</v>
      </c>
      <c r="AL4632" s="1" t="s">
        <v>2542</v>
      </c>
      <c r="AN4632" s="1" t="s">
        <v>295</v>
      </c>
      <c r="AR4632" s="2"/>
    </row>
    <row r="4633" spans="1:53" x14ac:dyDescent="0.3">
      <c r="A4633" s="1" t="s">
        <v>8011</v>
      </c>
      <c r="B4633" s="1">
        <v>2015</v>
      </c>
      <c r="C4633" s="1" t="s">
        <v>1081</v>
      </c>
      <c r="D4633" s="1" t="s">
        <v>1081</v>
      </c>
      <c r="E4633" s="1" t="s">
        <v>1081</v>
      </c>
      <c r="F4633" s="1" t="s">
        <v>56</v>
      </c>
      <c r="G4633" s="1">
        <v>6005</v>
      </c>
      <c r="H4633" s="1">
        <v>72.625</v>
      </c>
      <c r="I4633" s="1">
        <v>215</v>
      </c>
      <c r="J4633" s="1">
        <v>968</v>
      </c>
      <c r="K4633" s="1">
        <v>9.75</v>
      </c>
      <c r="L4633" s="1">
        <v>3238</v>
      </c>
      <c r="M4633" s="1">
        <v>32.375</v>
      </c>
      <c r="N4633" s="1">
        <v>7638</v>
      </c>
      <c r="O4633" s="1">
        <v>76.375</v>
      </c>
      <c r="P4633" s="1">
        <v>19</v>
      </c>
      <c r="Q4633" s="3">
        <v>1.62</v>
      </c>
      <c r="R4633" s="3">
        <v>2.66</v>
      </c>
      <c r="S4633" s="3">
        <v>4.5199999999999996</v>
      </c>
      <c r="T4633" s="1">
        <v>1.8599999999999901</v>
      </c>
      <c r="U4633" s="1">
        <v>3500</v>
      </c>
      <c r="V4633" s="1">
        <v>35</v>
      </c>
      <c r="W4633" s="1">
        <v>1006</v>
      </c>
      <c r="X4633" s="1">
        <v>126</v>
      </c>
      <c r="Y4633" s="3">
        <v>7.04</v>
      </c>
      <c r="Z4633" s="3">
        <v>4.07</v>
      </c>
      <c r="AA4633" s="3">
        <v>11</v>
      </c>
      <c r="AB4633" s="1" t="s">
        <v>3240</v>
      </c>
      <c r="AC4633" s="1" t="s">
        <v>6590</v>
      </c>
      <c r="AD4633" s="1" t="s">
        <v>251</v>
      </c>
      <c r="AE4633" s="1">
        <v>15</v>
      </c>
      <c r="AF4633" s="1">
        <v>1</v>
      </c>
      <c r="AG4633" s="1">
        <v>1</v>
      </c>
      <c r="AH4633" s="1" t="s">
        <v>8012</v>
      </c>
      <c r="AI4633" s="1">
        <v>2015</v>
      </c>
      <c r="AJ4633" s="1">
        <v>2019</v>
      </c>
      <c r="AK4633" s="1">
        <v>42358</v>
      </c>
      <c r="AO4633" s="1" t="s">
        <v>8013</v>
      </c>
      <c r="AP4633" s="1" t="s">
        <v>8013</v>
      </c>
      <c r="AQ4633" s="1">
        <v>42358</v>
      </c>
      <c r="AR4633" s="2"/>
      <c r="AS4633" s="1">
        <f>IF(AT4633&gt;0,1,0)</f>
        <v>1</v>
      </c>
      <c r="AT4633" s="1">
        <f>AU4633+AV4633</f>
        <v>2</v>
      </c>
      <c r="AU4633" s="1">
        <v>1</v>
      </c>
      <c r="AV4633" s="1">
        <v>1</v>
      </c>
      <c r="AW4633" s="1">
        <f>IF(AX4633&gt;0,1,0)</f>
        <v>0</v>
      </c>
      <c r="AX4633" s="1">
        <f>SUM(AY4633+AZ4633)</f>
        <v>0</v>
      </c>
      <c r="AY4633" s="1">
        <v>0</v>
      </c>
      <c r="AZ4633" s="1">
        <v>0</v>
      </c>
      <c r="BA4633" s="1">
        <v>42358</v>
      </c>
    </row>
    <row r="4634" spans="1:53" x14ac:dyDescent="0.3">
      <c r="A4634" s="1" t="s">
        <v>13054</v>
      </c>
      <c r="B4634" s="1">
        <v>2010</v>
      </c>
      <c r="C4634" s="1" t="s">
        <v>672</v>
      </c>
      <c r="D4634" s="1" t="s">
        <v>673</v>
      </c>
      <c r="E4634" s="1" t="s">
        <v>673</v>
      </c>
      <c r="F4634" s="1" t="s">
        <v>250</v>
      </c>
      <c r="G4634" s="1">
        <v>6005</v>
      </c>
      <c r="H4634" s="1">
        <v>72.625</v>
      </c>
      <c r="I4634" s="1">
        <v>197</v>
      </c>
      <c r="J4634" s="1">
        <v>928</v>
      </c>
      <c r="K4634" s="1">
        <v>9.25</v>
      </c>
      <c r="L4634" s="1">
        <v>3168</v>
      </c>
      <c r="M4634" s="1">
        <v>31.75</v>
      </c>
      <c r="P4634" s="1">
        <v>19</v>
      </c>
      <c r="Q4634" s="3">
        <v>1.57</v>
      </c>
      <c r="S4634" s="3">
        <v>4.5199999999999996</v>
      </c>
      <c r="U4634" s="1">
        <v>3800</v>
      </c>
      <c r="V4634" s="1">
        <v>38</v>
      </c>
      <c r="W4634" s="1">
        <v>910</v>
      </c>
      <c r="X4634" s="1">
        <v>118</v>
      </c>
      <c r="Y4634" s="3">
        <v>6.79</v>
      </c>
      <c r="Z4634" s="3">
        <v>4.24</v>
      </c>
      <c r="AB4634" s="1" t="s">
        <v>5723</v>
      </c>
      <c r="AC4634" s="1" t="s">
        <v>668</v>
      </c>
      <c r="AD4634" s="1" t="s">
        <v>668</v>
      </c>
      <c r="AE4634" s="1">
        <v>77</v>
      </c>
      <c r="AF4634" s="1">
        <v>3</v>
      </c>
      <c r="AG4634" s="1">
        <v>2</v>
      </c>
      <c r="AH4634" s="1" t="s">
        <v>13055</v>
      </c>
      <c r="AI4634" s="1">
        <v>2010</v>
      </c>
      <c r="AK4634" s="1">
        <v>35516</v>
      </c>
      <c r="AO4634" s="1" t="s">
        <v>13056</v>
      </c>
      <c r="AP4634" s="1" t="s">
        <v>13056</v>
      </c>
      <c r="AQ4634" s="1">
        <v>35516</v>
      </c>
      <c r="AR4634" s="2"/>
      <c r="AS4634" s="1">
        <f>IF(AT4634&gt;0,1,0)</f>
        <v>0</v>
      </c>
      <c r="AT4634" s="1">
        <f>AU4634+AV4634</f>
        <v>0</v>
      </c>
      <c r="AU4634" s="1">
        <v>0</v>
      </c>
      <c r="AV4634" s="1">
        <v>0</v>
      </c>
      <c r="AW4634" s="1">
        <f>IF(AX4634&gt;0,1,0)</f>
        <v>0</v>
      </c>
      <c r="AX4634" s="1">
        <f>SUM(AY4634+AZ4634)</f>
        <v>0</v>
      </c>
      <c r="AY4634" s="1">
        <v>0</v>
      </c>
      <c r="AZ4634" s="1">
        <v>0</v>
      </c>
      <c r="BA4634" s="1">
        <v>35516</v>
      </c>
    </row>
    <row r="4635" spans="1:53" x14ac:dyDescent="0.3">
      <c r="A4635" s="1" t="s">
        <v>13972</v>
      </c>
      <c r="B4635" s="1">
        <v>2009</v>
      </c>
      <c r="C4635" s="1" t="s">
        <v>672</v>
      </c>
      <c r="D4635" s="1" t="s">
        <v>673</v>
      </c>
      <c r="E4635" s="1" t="s">
        <v>673</v>
      </c>
      <c r="F4635" s="1" t="s">
        <v>327</v>
      </c>
      <c r="G4635" s="1">
        <v>6005</v>
      </c>
      <c r="H4635" s="1">
        <v>72.625</v>
      </c>
      <c r="I4635" s="1">
        <v>214</v>
      </c>
      <c r="J4635" s="1">
        <v>948</v>
      </c>
      <c r="K4635" s="1">
        <v>9.5</v>
      </c>
      <c r="L4635" s="1">
        <v>3148</v>
      </c>
      <c r="M4635" s="1">
        <v>31.5</v>
      </c>
      <c r="P4635" s="1">
        <v>12</v>
      </c>
      <c r="Q4635" s="3">
        <v>1.63</v>
      </c>
      <c r="R4635" s="3">
        <v>2.68</v>
      </c>
      <c r="S4635" s="3">
        <v>4.5199999999999996</v>
      </c>
      <c r="T4635" s="1">
        <v>1.8399999999999901</v>
      </c>
      <c r="U4635" s="1">
        <v>3412</v>
      </c>
      <c r="V4635" s="1">
        <v>34.5</v>
      </c>
      <c r="W4635" s="1">
        <v>908</v>
      </c>
      <c r="X4635" s="1">
        <v>116</v>
      </c>
      <c r="Y4635" s="3">
        <v>6.85</v>
      </c>
      <c r="Z4635" s="3">
        <v>4.21</v>
      </c>
      <c r="AB4635" s="1" t="s">
        <v>3240</v>
      </c>
      <c r="AC4635" s="1" t="s">
        <v>72</v>
      </c>
      <c r="AD4635" s="1" t="s">
        <v>72</v>
      </c>
      <c r="AG4635" s="1">
        <v>4</v>
      </c>
      <c r="AI4635" s="1">
        <v>2009</v>
      </c>
      <c r="AO4635" s="1" t="s">
        <v>13973</v>
      </c>
      <c r="AP4635" s="1" t="s">
        <v>13973</v>
      </c>
      <c r="AQ4635" s="1">
        <v>-101471</v>
      </c>
      <c r="AR4635" s="2"/>
      <c r="AS4635" s="1">
        <f>IF(AT4635&gt;0,1,0)</f>
        <v>0</v>
      </c>
      <c r="AT4635" s="1">
        <f>AU4635+AV4635</f>
        <v>0</v>
      </c>
      <c r="AU4635" s="1">
        <v>0</v>
      </c>
      <c r="AV4635" s="1">
        <v>0</v>
      </c>
      <c r="AW4635" s="1">
        <f>IF(AX4635&gt;0,1,0)</f>
        <v>0</v>
      </c>
      <c r="AX4635" s="1">
        <f>SUM(AY4635+AZ4635)</f>
        <v>0</v>
      </c>
      <c r="AY4635" s="1">
        <v>0</v>
      </c>
      <c r="AZ4635" s="1">
        <v>0</v>
      </c>
      <c r="BA4635" s="1">
        <v>-101471</v>
      </c>
    </row>
    <row r="4636" spans="1:53" x14ac:dyDescent="0.3">
      <c r="A4636" s="1" t="s">
        <v>3310</v>
      </c>
      <c r="B4636" s="1">
        <v>2019</v>
      </c>
      <c r="C4636" s="1" t="s">
        <v>398</v>
      </c>
      <c r="D4636" s="1" t="s">
        <v>398</v>
      </c>
      <c r="E4636" s="1" t="s">
        <v>399</v>
      </c>
      <c r="F4636" s="1" t="s">
        <v>250</v>
      </c>
      <c r="G4636" s="1">
        <v>6005</v>
      </c>
      <c r="H4636" s="1">
        <v>72.625</v>
      </c>
      <c r="I4636" s="1">
        <v>207</v>
      </c>
      <c r="J4636" s="1">
        <v>948</v>
      </c>
      <c r="K4636" s="1">
        <v>9.5</v>
      </c>
      <c r="L4636" s="1">
        <v>3038</v>
      </c>
      <c r="M4636" s="1">
        <v>30.375</v>
      </c>
      <c r="N4636" s="1">
        <v>7348</v>
      </c>
      <c r="O4636" s="1">
        <v>73.5</v>
      </c>
      <c r="P4636" s="1">
        <v>16</v>
      </c>
      <c r="Q4636" s="3">
        <v>1.49</v>
      </c>
      <c r="S4636" s="3">
        <v>4.53</v>
      </c>
      <c r="AB4636" s="1" t="s">
        <v>3293</v>
      </c>
      <c r="AC4636" s="1" t="s">
        <v>243</v>
      </c>
      <c r="AD4636" s="1" t="s">
        <v>243</v>
      </c>
      <c r="AE4636" s="1">
        <v>127</v>
      </c>
      <c r="AF4636" s="1">
        <v>4</v>
      </c>
      <c r="AG4636" s="1">
        <v>3</v>
      </c>
      <c r="AL4636" s="1" t="s">
        <v>3311</v>
      </c>
      <c r="AN4636" s="1" t="s">
        <v>470</v>
      </c>
      <c r="AO4636" s="1" t="s">
        <v>3312</v>
      </c>
      <c r="AR4636" s="2"/>
    </row>
    <row r="4637" spans="1:53" x14ac:dyDescent="0.3">
      <c r="A4637" s="1" t="s">
        <v>13273</v>
      </c>
      <c r="B4637" s="1">
        <v>2009</v>
      </c>
      <c r="C4637" s="1" t="s">
        <v>398</v>
      </c>
      <c r="D4637" s="1" t="s">
        <v>399</v>
      </c>
      <c r="E4637" s="1" t="s">
        <v>399</v>
      </c>
      <c r="F4637" s="1" t="s">
        <v>125</v>
      </c>
      <c r="G4637" s="1">
        <v>6005</v>
      </c>
      <c r="H4637" s="1">
        <v>72.625</v>
      </c>
      <c r="I4637" s="1">
        <v>193</v>
      </c>
      <c r="J4637" s="1">
        <v>900</v>
      </c>
      <c r="K4637" s="1">
        <v>9</v>
      </c>
      <c r="L4637" s="1">
        <v>3248</v>
      </c>
      <c r="M4637" s="1">
        <v>32.5</v>
      </c>
      <c r="P4637" s="1">
        <v>23</v>
      </c>
      <c r="Q4637" s="3">
        <v>1.58</v>
      </c>
      <c r="R4637" s="3">
        <v>2.66</v>
      </c>
      <c r="S4637" s="3">
        <v>4.53</v>
      </c>
      <c r="T4637" s="1">
        <v>1.87</v>
      </c>
      <c r="U4637" s="1">
        <v>3800</v>
      </c>
      <c r="V4637" s="1">
        <v>38</v>
      </c>
      <c r="W4637" s="1">
        <v>1007</v>
      </c>
      <c r="X4637" s="1">
        <v>127</v>
      </c>
      <c r="Y4637" s="3">
        <v>7.05</v>
      </c>
      <c r="Z4637" s="3">
        <v>4.01</v>
      </c>
      <c r="AA4637" s="3">
        <v>11.07</v>
      </c>
      <c r="AB4637" s="1" t="s">
        <v>3240</v>
      </c>
      <c r="AC4637" s="1" t="s">
        <v>234</v>
      </c>
      <c r="AD4637" s="1" t="s">
        <v>234</v>
      </c>
      <c r="AE4637" s="1">
        <v>179</v>
      </c>
      <c r="AF4637" s="1">
        <v>6</v>
      </c>
      <c r="AG4637" s="1">
        <v>3</v>
      </c>
      <c r="AH4637" s="1" t="s">
        <v>13274</v>
      </c>
      <c r="AI4637" s="1">
        <v>2009</v>
      </c>
      <c r="AK4637" s="1">
        <v>34630</v>
      </c>
      <c r="AO4637" s="1" t="s">
        <v>13275</v>
      </c>
      <c r="AP4637" s="1" t="s">
        <v>13275</v>
      </c>
      <c r="AQ4637" s="1">
        <v>34630</v>
      </c>
      <c r="AR4637" s="2"/>
      <c r="AS4637" s="1">
        <f t="shared" ref="AS4637:AS4643" si="904">IF(AT4637&gt;0,1,0)</f>
        <v>0</v>
      </c>
      <c r="AT4637" s="1">
        <f t="shared" ref="AT4637:AT4643" si="905">AU4637+AV4637</f>
        <v>0</v>
      </c>
      <c r="AU4637" s="1">
        <v>0</v>
      </c>
      <c r="AV4637" s="1">
        <v>0</v>
      </c>
      <c r="AW4637" s="1">
        <f t="shared" ref="AW4637:AW4643" si="906">IF(AX4637&gt;0,1,0)</f>
        <v>0</v>
      </c>
      <c r="AX4637" s="1">
        <f t="shared" ref="AX4637:AX4643" si="907">SUM(AY4637+AZ4637)</f>
        <v>0</v>
      </c>
      <c r="AY4637" s="1">
        <v>0</v>
      </c>
      <c r="AZ4637" s="1">
        <v>0</v>
      </c>
      <c r="BA4637" s="1">
        <v>34630</v>
      </c>
    </row>
    <row r="4638" spans="1:53" x14ac:dyDescent="0.3">
      <c r="A4638" s="1" t="s">
        <v>16984</v>
      </c>
      <c r="B4638" s="1">
        <v>2005</v>
      </c>
      <c r="C4638" s="1" t="s">
        <v>513</v>
      </c>
      <c r="D4638" s="1" t="s">
        <v>513</v>
      </c>
      <c r="E4638" s="1" t="s">
        <v>399</v>
      </c>
      <c r="F4638" s="1" t="s">
        <v>341</v>
      </c>
      <c r="G4638" s="1">
        <v>6005</v>
      </c>
      <c r="H4638" s="1">
        <v>72.625</v>
      </c>
      <c r="I4638" s="1">
        <v>205</v>
      </c>
      <c r="J4638" s="1">
        <v>900</v>
      </c>
      <c r="K4638" s="1">
        <v>9</v>
      </c>
      <c r="L4638" s="1">
        <v>3034</v>
      </c>
      <c r="M4638" s="1">
        <v>30.75</v>
      </c>
      <c r="P4638" s="1">
        <v>17</v>
      </c>
      <c r="Q4638" s="3">
        <v>1.59</v>
      </c>
      <c r="R4638" s="3">
        <v>2.63</v>
      </c>
      <c r="S4638" s="3">
        <v>4.53</v>
      </c>
      <c r="T4638" s="1">
        <v>1.9</v>
      </c>
      <c r="U4638" s="1">
        <v>3612</v>
      </c>
      <c r="V4638" s="1">
        <v>36.5</v>
      </c>
      <c r="W4638" s="1">
        <v>1007</v>
      </c>
      <c r="X4638" s="1">
        <v>127</v>
      </c>
      <c r="Y4638" s="3">
        <v>7.33</v>
      </c>
      <c r="AB4638" s="1" t="s">
        <v>2252</v>
      </c>
      <c r="AC4638" s="1" t="s">
        <v>219</v>
      </c>
      <c r="AD4638" s="1" t="s">
        <v>219</v>
      </c>
      <c r="AE4638" s="1">
        <v>161</v>
      </c>
      <c r="AF4638" s="1">
        <v>5</v>
      </c>
      <c r="AG4638" s="1">
        <v>3</v>
      </c>
      <c r="AH4638" s="1" t="s">
        <v>16985</v>
      </c>
      <c r="AI4638" s="1">
        <v>2005</v>
      </c>
      <c r="AK4638" s="1">
        <v>29988</v>
      </c>
      <c r="AO4638" s="1" t="s">
        <v>16986</v>
      </c>
      <c r="AP4638" s="1" t="s">
        <v>16986</v>
      </c>
      <c r="AQ4638" s="1">
        <v>29988</v>
      </c>
      <c r="AR4638" s="2"/>
      <c r="AS4638" s="1">
        <f t="shared" si="904"/>
        <v>0</v>
      </c>
      <c r="AT4638" s="1">
        <f t="shared" si="905"/>
        <v>0</v>
      </c>
      <c r="AU4638" s="1">
        <v>0</v>
      </c>
      <c r="AV4638" s="1">
        <v>0</v>
      </c>
      <c r="AW4638" s="1">
        <f t="shared" si="906"/>
        <v>0</v>
      </c>
      <c r="AX4638" s="1">
        <f t="shared" si="907"/>
        <v>0</v>
      </c>
      <c r="AY4638" s="1">
        <v>0</v>
      </c>
      <c r="AZ4638" s="1">
        <v>0</v>
      </c>
      <c r="BA4638" s="1">
        <v>29988</v>
      </c>
    </row>
    <row r="4639" spans="1:53" x14ac:dyDescent="0.3">
      <c r="A4639" s="1" t="s">
        <v>17110</v>
      </c>
      <c r="B4639" s="1">
        <v>2005</v>
      </c>
      <c r="C4639" s="1" t="s">
        <v>398</v>
      </c>
      <c r="D4639" s="1" t="s">
        <v>398</v>
      </c>
      <c r="E4639" s="1" t="s">
        <v>399</v>
      </c>
      <c r="F4639" s="1" t="s">
        <v>125</v>
      </c>
      <c r="G4639" s="1">
        <v>6005</v>
      </c>
      <c r="H4639" s="1">
        <v>72.625</v>
      </c>
      <c r="I4639" s="1">
        <v>198</v>
      </c>
      <c r="J4639" s="1">
        <v>912</v>
      </c>
      <c r="K4639" s="1">
        <v>9.5</v>
      </c>
      <c r="L4639" s="1">
        <v>3078</v>
      </c>
      <c r="M4639" s="1">
        <v>30.875</v>
      </c>
      <c r="P4639" s="1">
        <v>23</v>
      </c>
      <c r="Q4639" s="3">
        <v>1.59</v>
      </c>
      <c r="R4639" s="3">
        <v>2.66</v>
      </c>
      <c r="S4639" s="3">
        <v>4.53</v>
      </c>
      <c r="T4639" s="1">
        <v>1.87</v>
      </c>
      <c r="U4639" s="1">
        <v>3600</v>
      </c>
      <c r="V4639" s="1">
        <v>36</v>
      </c>
      <c r="W4639" s="1">
        <v>1005</v>
      </c>
      <c r="X4639" s="1">
        <v>125</v>
      </c>
      <c r="Y4639" s="3">
        <v>6.95</v>
      </c>
      <c r="Z4639" s="3">
        <v>3.96</v>
      </c>
      <c r="AA4639" s="3">
        <v>10.91</v>
      </c>
      <c r="AB4639" s="1" t="s">
        <v>3240</v>
      </c>
      <c r="AC4639" s="1" t="s">
        <v>146</v>
      </c>
      <c r="AD4639" s="1" t="s">
        <v>146</v>
      </c>
      <c r="AE4639" s="1">
        <v>29</v>
      </c>
      <c r="AF4639" s="1">
        <v>1</v>
      </c>
      <c r="AG4639" s="1">
        <v>1</v>
      </c>
      <c r="AH4639" s="1" t="s">
        <v>17111</v>
      </c>
      <c r="AI4639" s="1">
        <v>2005</v>
      </c>
      <c r="AK4639" s="1">
        <v>29856</v>
      </c>
      <c r="AO4639" s="1" t="s">
        <v>17112</v>
      </c>
      <c r="AP4639" s="1" t="s">
        <v>17112</v>
      </c>
      <c r="AQ4639" s="1">
        <v>29856</v>
      </c>
      <c r="AR4639" s="2"/>
      <c r="AS4639" s="1">
        <f t="shared" si="904"/>
        <v>0</v>
      </c>
      <c r="AT4639" s="1">
        <f t="shared" si="905"/>
        <v>0</v>
      </c>
      <c r="AU4639" s="1">
        <v>0</v>
      </c>
      <c r="AV4639" s="1">
        <v>0</v>
      </c>
      <c r="AW4639" s="1">
        <f t="shared" si="906"/>
        <v>0</v>
      </c>
      <c r="AX4639" s="1">
        <f t="shared" si="907"/>
        <v>0</v>
      </c>
      <c r="AY4639" s="1">
        <v>0</v>
      </c>
      <c r="AZ4639" s="1">
        <v>0</v>
      </c>
      <c r="BA4639" s="1">
        <v>29856</v>
      </c>
    </row>
    <row r="4640" spans="1:53" x14ac:dyDescent="0.3">
      <c r="A4640" s="1" t="s">
        <v>7228</v>
      </c>
      <c r="B4640" s="1">
        <v>2016</v>
      </c>
      <c r="C4640" s="1" t="s">
        <v>672</v>
      </c>
      <c r="D4640" s="1" t="s">
        <v>673</v>
      </c>
      <c r="E4640" s="1" t="s">
        <v>673</v>
      </c>
      <c r="F4640" s="1" t="s">
        <v>355</v>
      </c>
      <c r="G4640" s="1">
        <v>6005</v>
      </c>
      <c r="H4640" s="1">
        <v>72.625</v>
      </c>
      <c r="I4640" s="1">
        <v>190</v>
      </c>
      <c r="J4640" s="1">
        <v>978</v>
      </c>
      <c r="K4640" s="1">
        <v>9.875</v>
      </c>
      <c r="L4640" s="1">
        <v>3278</v>
      </c>
      <c r="M4640" s="1">
        <v>32.875</v>
      </c>
      <c r="N4640" s="1">
        <v>7848</v>
      </c>
      <c r="O4640" s="1">
        <v>78.5</v>
      </c>
      <c r="P4640" s="1">
        <v>8</v>
      </c>
      <c r="Q4640" s="3">
        <v>1.69</v>
      </c>
      <c r="S4640" s="3">
        <v>4.54</v>
      </c>
      <c r="U4640" s="1">
        <v>3100</v>
      </c>
      <c r="V4640" s="1">
        <v>31</v>
      </c>
      <c r="W4640" s="1">
        <v>1003</v>
      </c>
      <c r="X4640" s="1">
        <v>123</v>
      </c>
      <c r="AB4640" s="1" t="s">
        <v>3300</v>
      </c>
      <c r="AC4640" s="1" t="s">
        <v>72</v>
      </c>
      <c r="AD4640" s="1" t="s">
        <v>72</v>
      </c>
      <c r="AG4640" s="1">
        <v>4</v>
      </c>
      <c r="AH4640" s="1" t="s">
        <v>7229</v>
      </c>
      <c r="AI4640" s="1">
        <v>2016</v>
      </c>
      <c r="AJ4640" s="1">
        <v>2018</v>
      </c>
      <c r="AK4640" s="1">
        <v>43988</v>
      </c>
      <c r="AO4640" s="1" t="s">
        <v>7230</v>
      </c>
      <c r="AP4640" s="1" t="s">
        <v>7230</v>
      </c>
      <c r="AQ4640" s="1">
        <v>43988</v>
      </c>
      <c r="AR4640" s="2"/>
      <c r="AS4640" s="1">
        <f t="shared" si="904"/>
        <v>0</v>
      </c>
      <c r="AT4640" s="1">
        <f t="shared" si="905"/>
        <v>0</v>
      </c>
      <c r="AU4640" s="1">
        <v>0</v>
      </c>
      <c r="AV4640" s="1">
        <v>0</v>
      </c>
      <c r="AW4640" s="1">
        <f t="shared" si="906"/>
        <v>0</v>
      </c>
      <c r="AX4640" s="1">
        <f t="shared" si="907"/>
        <v>0</v>
      </c>
      <c r="AY4640" s="1">
        <v>0</v>
      </c>
      <c r="AZ4640" s="1">
        <v>0</v>
      </c>
      <c r="BA4640" s="1">
        <v>43988</v>
      </c>
    </row>
    <row r="4641" spans="1:53" x14ac:dyDescent="0.3">
      <c r="A4641" s="1" t="s">
        <v>10188</v>
      </c>
      <c r="B4641" s="1">
        <v>2013</v>
      </c>
      <c r="C4641" s="1" t="s">
        <v>672</v>
      </c>
      <c r="D4641" s="1" t="s">
        <v>673</v>
      </c>
      <c r="E4641" s="1" t="s">
        <v>673</v>
      </c>
      <c r="F4641" s="1" t="s">
        <v>355</v>
      </c>
      <c r="G4641" s="1">
        <v>6005</v>
      </c>
      <c r="H4641" s="1">
        <v>72.625</v>
      </c>
      <c r="I4641" s="1">
        <v>193</v>
      </c>
      <c r="J4641" s="1">
        <v>868</v>
      </c>
      <c r="K4641" s="1">
        <v>8.75</v>
      </c>
      <c r="L4641" s="1">
        <v>3228</v>
      </c>
      <c r="M4641" s="1">
        <v>32.25</v>
      </c>
      <c r="N4641" s="1">
        <v>7800</v>
      </c>
      <c r="O4641" s="1">
        <v>78</v>
      </c>
      <c r="P4641" s="1">
        <v>8</v>
      </c>
      <c r="Q4641" s="3">
        <v>1.59</v>
      </c>
      <c r="R4641" s="3">
        <v>2.65</v>
      </c>
      <c r="S4641" s="3">
        <v>4.54</v>
      </c>
      <c r="T4641" s="1">
        <v>1.89</v>
      </c>
      <c r="U4641" s="1">
        <v>3312</v>
      </c>
      <c r="V4641" s="1">
        <v>33.5</v>
      </c>
      <c r="W4641" s="1">
        <v>1001</v>
      </c>
      <c r="X4641" s="1">
        <v>121</v>
      </c>
      <c r="Y4641" s="3">
        <v>6.88</v>
      </c>
      <c r="Z4641" s="3">
        <v>4.21</v>
      </c>
      <c r="AA4641" s="3">
        <v>11.9</v>
      </c>
      <c r="AB4641" s="1" t="s">
        <v>3300</v>
      </c>
      <c r="AC4641" s="1" t="s">
        <v>72</v>
      </c>
      <c r="AD4641" s="1" t="s">
        <v>72</v>
      </c>
      <c r="AG4641" s="1">
        <v>4</v>
      </c>
      <c r="AH4641" s="1" t="s">
        <v>10189</v>
      </c>
      <c r="AI4641" s="1">
        <v>2013</v>
      </c>
      <c r="AK4641" s="1">
        <v>40453</v>
      </c>
      <c r="AO4641" s="1" t="s">
        <v>10190</v>
      </c>
      <c r="AP4641" s="1" t="s">
        <v>10190</v>
      </c>
      <c r="AQ4641" s="1">
        <v>40453</v>
      </c>
      <c r="AR4641" s="2"/>
      <c r="AS4641" s="1">
        <f t="shared" si="904"/>
        <v>0</v>
      </c>
      <c r="AT4641" s="1">
        <f t="shared" si="905"/>
        <v>0</v>
      </c>
      <c r="AU4641" s="1">
        <v>0</v>
      </c>
      <c r="AV4641" s="1">
        <v>0</v>
      </c>
      <c r="AW4641" s="1">
        <f t="shared" si="906"/>
        <v>0</v>
      </c>
      <c r="AX4641" s="1">
        <f t="shared" si="907"/>
        <v>0</v>
      </c>
      <c r="AY4641" s="1">
        <v>0</v>
      </c>
      <c r="AZ4641" s="1">
        <v>0</v>
      </c>
      <c r="BA4641" s="1">
        <v>40453</v>
      </c>
    </row>
    <row r="4642" spans="1:53" x14ac:dyDescent="0.3">
      <c r="A4642" s="1" t="s">
        <v>5279</v>
      </c>
      <c r="B4642" s="1">
        <v>2018</v>
      </c>
      <c r="C4642" s="1" t="s">
        <v>672</v>
      </c>
      <c r="D4642" s="1" t="s">
        <v>673</v>
      </c>
      <c r="E4642" s="1" t="s">
        <v>673</v>
      </c>
      <c r="F4642" s="1" t="s">
        <v>690</v>
      </c>
      <c r="G4642" s="1">
        <v>6005</v>
      </c>
      <c r="H4642" s="1">
        <v>72.625</v>
      </c>
      <c r="I4642" s="1">
        <v>212</v>
      </c>
      <c r="J4642" s="1">
        <v>918</v>
      </c>
      <c r="K4642" s="1">
        <v>9.125</v>
      </c>
      <c r="L4642" s="1">
        <v>3278</v>
      </c>
      <c r="M4642" s="1">
        <v>32.875</v>
      </c>
      <c r="N4642" s="1">
        <v>7658</v>
      </c>
      <c r="O4642" s="1">
        <v>76.625</v>
      </c>
      <c r="P4642" s="1">
        <v>13</v>
      </c>
      <c r="Q4642" s="3">
        <v>1.55</v>
      </c>
      <c r="S4642" s="3">
        <v>4.5599999999999996</v>
      </c>
      <c r="U4642" s="1">
        <v>3400</v>
      </c>
      <c r="V4642" s="1">
        <v>34</v>
      </c>
      <c r="W4642" s="1">
        <v>1003</v>
      </c>
      <c r="X4642" s="1">
        <v>123</v>
      </c>
      <c r="AB4642" s="1" t="s">
        <v>3394</v>
      </c>
      <c r="AC4642" s="1" t="s">
        <v>72</v>
      </c>
      <c r="AD4642" s="1" t="s">
        <v>72</v>
      </c>
      <c r="AG4642" s="1">
        <v>4</v>
      </c>
      <c r="AL4642" s="1" t="s">
        <v>5280</v>
      </c>
      <c r="AO4642" s="1" t="s">
        <v>5281</v>
      </c>
      <c r="AR4642" s="2"/>
      <c r="AS4642" s="1">
        <f t="shared" si="904"/>
        <v>0</v>
      </c>
      <c r="AT4642" s="1">
        <f t="shared" si="905"/>
        <v>0</v>
      </c>
      <c r="AU4642" s="1">
        <v>0</v>
      </c>
      <c r="AV4642" s="1">
        <v>0</v>
      </c>
      <c r="AW4642" s="1">
        <f t="shared" si="906"/>
        <v>0</v>
      </c>
      <c r="AX4642" s="1">
        <f t="shared" si="907"/>
        <v>0</v>
      </c>
      <c r="AY4642" s="1">
        <v>0</v>
      </c>
      <c r="AZ4642" s="1">
        <v>0</v>
      </c>
    </row>
    <row r="4643" spans="1:53" x14ac:dyDescent="0.3">
      <c r="A4643" s="1" t="s">
        <v>5432</v>
      </c>
      <c r="B4643" s="1">
        <v>2017</v>
      </c>
      <c r="C4643" s="1" t="s">
        <v>513</v>
      </c>
      <c r="D4643" s="1" t="s">
        <v>399</v>
      </c>
      <c r="E4643" s="1" t="s">
        <v>399</v>
      </c>
      <c r="F4643" s="1" t="s">
        <v>472</v>
      </c>
      <c r="G4643" s="1">
        <v>6005</v>
      </c>
      <c r="H4643" s="1">
        <v>72.625</v>
      </c>
      <c r="I4643" s="1">
        <v>202</v>
      </c>
      <c r="J4643" s="1">
        <v>948</v>
      </c>
      <c r="K4643" s="1">
        <v>9.5</v>
      </c>
      <c r="L4643" s="1">
        <v>3248</v>
      </c>
      <c r="M4643" s="1">
        <v>32.5</v>
      </c>
      <c r="N4643" s="1">
        <v>7668</v>
      </c>
      <c r="O4643" s="1">
        <v>76.75</v>
      </c>
      <c r="P4643" s="1">
        <v>14</v>
      </c>
      <c r="Q4643" s="3">
        <v>1.59</v>
      </c>
      <c r="S4643" s="3">
        <v>4.5599999999999996</v>
      </c>
      <c r="U4643" s="1">
        <v>4312</v>
      </c>
      <c r="V4643" s="1">
        <v>43.5</v>
      </c>
      <c r="W4643" s="1">
        <v>1009</v>
      </c>
      <c r="X4643" s="1">
        <v>129</v>
      </c>
      <c r="Y4643" s="3">
        <v>6.85</v>
      </c>
      <c r="Z4643" s="3">
        <v>4.2</v>
      </c>
      <c r="AA4643" s="3">
        <v>11.26</v>
      </c>
      <c r="AB4643" s="1" t="s">
        <v>3293</v>
      </c>
      <c r="AC4643" s="1" t="s">
        <v>62</v>
      </c>
      <c r="AD4643" s="1" t="s">
        <v>62</v>
      </c>
      <c r="AE4643" s="1">
        <v>42</v>
      </c>
      <c r="AF4643" s="1">
        <v>2</v>
      </c>
      <c r="AG4643" s="1">
        <v>2</v>
      </c>
      <c r="AH4643" s="1" t="s">
        <v>5433</v>
      </c>
      <c r="AI4643" s="1">
        <v>2017</v>
      </c>
      <c r="AJ4643" s="1">
        <v>2020</v>
      </c>
      <c r="AK4643" s="1">
        <v>44854</v>
      </c>
      <c r="AO4643" s="1" t="s">
        <v>5434</v>
      </c>
      <c r="AP4643" s="1" t="s">
        <v>5435</v>
      </c>
      <c r="AQ4643" s="1">
        <v>44854</v>
      </c>
      <c r="AR4643" s="2"/>
      <c r="AS4643" s="1">
        <f t="shared" si="904"/>
        <v>0</v>
      </c>
      <c r="AT4643" s="1">
        <f t="shared" si="905"/>
        <v>0</v>
      </c>
      <c r="AU4643" s="1">
        <v>0</v>
      </c>
      <c r="AV4643" s="1">
        <v>0</v>
      </c>
      <c r="AW4643" s="1">
        <f t="shared" si="906"/>
        <v>0</v>
      </c>
      <c r="AX4643" s="1">
        <f t="shared" si="907"/>
        <v>0</v>
      </c>
      <c r="AY4643" s="1">
        <v>0</v>
      </c>
      <c r="AZ4643" s="1">
        <v>0</v>
      </c>
      <c r="BA4643" s="1">
        <v>44854</v>
      </c>
    </row>
    <row r="4644" spans="1:53" x14ac:dyDescent="0.3">
      <c r="A4644" s="1" t="s">
        <v>543</v>
      </c>
      <c r="B4644" s="1">
        <v>2023</v>
      </c>
      <c r="C4644" s="1" t="s">
        <v>513</v>
      </c>
      <c r="D4644" s="1" t="s">
        <v>513</v>
      </c>
      <c r="E4644" s="1" t="s">
        <v>399</v>
      </c>
      <c r="F4644" s="1" t="s">
        <v>81</v>
      </c>
      <c r="G4644" s="1">
        <v>6005</v>
      </c>
      <c r="H4644" s="1">
        <v>72.625</v>
      </c>
      <c r="I4644" s="1">
        <v>203</v>
      </c>
      <c r="K4644" s="1">
        <v>9</v>
      </c>
      <c r="M4644" s="1">
        <v>31</v>
      </c>
      <c r="O4644" s="1">
        <v>74.875</v>
      </c>
      <c r="Q4644" s="3">
        <v>1.57</v>
      </c>
      <c r="S4644" s="3">
        <v>4.57</v>
      </c>
      <c r="V4644" s="1">
        <v>31</v>
      </c>
      <c r="X4644" s="1">
        <v>121</v>
      </c>
      <c r="AC4644" s="1" t="s">
        <v>193</v>
      </c>
      <c r="AD4644" s="1" t="s">
        <v>193</v>
      </c>
      <c r="AE4644" s="1">
        <v>224</v>
      </c>
      <c r="AF4644" s="1">
        <v>7</v>
      </c>
      <c r="AG4644" s="1">
        <v>3</v>
      </c>
      <c r="AH4644" s="1" t="s">
        <v>544</v>
      </c>
      <c r="AI4644" s="1">
        <v>2023</v>
      </c>
      <c r="AM4644" s="1">
        <v>5</v>
      </c>
      <c r="AN4644" s="1" t="s">
        <v>545</v>
      </c>
    </row>
    <row r="4645" spans="1:53" x14ac:dyDescent="0.3">
      <c r="A4645" s="6" t="s">
        <v>2150</v>
      </c>
      <c r="B4645" s="7">
        <v>2022</v>
      </c>
      <c r="C4645" s="6" t="s">
        <v>672</v>
      </c>
      <c r="D4645" s="6" t="s">
        <v>673</v>
      </c>
      <c r="E4645" s="6" t="s">
        <v>673</v>
      </c>
      <c r="F4645" s="8" t="s">
        <v>496</v>
      </c>
      <c r="G4645" s="9">
        <v>6005</v>
      </c>
      <c r="H4645" s="10">
        <v>72.625</v>
      </c>
      <c r="I4645" s="23">
        <v>177</v>
      </c>
      <c r="J4645" s="23"/>
      <c r="K4645" s="10">
        <v>9.75</v>
      </c>
      <c r="L4645" s="18"/>
      <c r="M4645" s="10">
        <v>32</v>
      </c>
      <c r="N4645" s="9"/>
      <c r="O4645" s="24">
        <v>76.5</v>
      </c>
      <c r="P4645" s="14"/>
      <c r="Q4645" s="15">
        <v>1.59</v>
      </c>
      <c r="R4645" s="15"/>
      <c r="S4645" s="15">
        <v>4.57</v>
      </c>
      <c r="T4645" s="7"/>
      <c r="U4645" s="7">
        <v>3312</v>
      </c>
      <c r="V4645" s="17">
        <v>33.5</v>
      </c>
      <c r="W4645" s="18">
        <v>910</v>
      </c>
      <c r="X4645" s="9">
        <v>118</v>
      </c>
      <c r="Y4645" s="9"/>
      <c r="Z4645" s="9"/>
      <c r="AA4645" s="15"/>
      <c r="AC4645" s="1" t="s">
        <v>72</v>
      </c>
      <c r="AD4645" s="1" t="s">
        <v>72</v>
      </c>
      <c r="AG4645" s="1">
        <v>4</v>
      </c>
      <c r="AH4645" s="1" t="s">
        <v>2151</v>
      </c>
      <c r="AI4645" s="1">
        <v>2022</v>
      </c>
      <c r="AL4645" s="19" t="s">
        <v>2152</v>
      </c>
      <c r="AM4645" s="19"/>
      <c r="AN4645" s="21" t="s">
        <v>753</v>
      </c>
    </row>
    <row r="4646" spans="1:53" x14ac:dyDescent="0.3">
      <c r="A4646" s="1" t="s">
        <v>5383</v>
      </c>
      <c r="B4646" s="1">
        <v>2017</v>
      </c>
      <c r="C4646" s="1" t="s">
        <v>398</v>
      </c>
      <c r="D4646" s="1" t="s">
        <v>399</v>
      </c>
      <c r="E4646" s="1" t="s">
        <v>399</v>
      </c>
      <c r="F4646" s="1" t="s">
        <v>575</v>
      </c>
      <c r="G4646" s="1">
        <v>6005</v>
      </c>
      <c r="H4646" s="1">
        <v>72.625</v>
      </c>
      <c r="I4646" s="1">
        <v>184</v>
      </c>
      <c r="J4646" s="1">
        <v>958</v>
      </c>
      <c r="K4646" s="1">
        <v>9.6300000000000008</v>
      </c>
      <c r="L4646" s="1">
        <v>3138</v>
      </c>
      <c r="M4646" s="1">
        <v>31.38</v>
      </c>
      <c r="N4646" s="1">
        <v>7638</v>
      </c>
      <c r="O4646" s="1">
        <v>76.38</v>
      </c>
      <c r="Q4646" s="3">
        <v>1.58</v>
      </c>
      <c r="S4646" s="3">
        <v>4.57</v>
      </c>
      <c r="U4646" s="1">
        <v>3312</v>
      </c>
      <c r="V4646" s="1">
        <v>33.5</v>
      </c>
      <c r="W4646" s="1">
        <v>911</v>
      </c>
      <c r="X4646" s="1">
        <v>119</v>
      </c>
      <c r="Y4646" s="3">
        <v>6.68</v>
      </c>
      <c r="Z4646" s="3">
        <v>3.94</v>
      </c>
      <c r="AB4646" s="1" t="s">
        <v>3300</v>
      </c>
      <c r="AC4646" s="1" t="s">
        <v>91</v>
      </c>
      <c r="AD4646" s="1" t="s">
        <v>91</v>
      </c>
      <c r="AE4646" s="1">
        <v>126</v>
      </c>
      <c r="AF4646" s="1">
        <v>4</v>
      </c>
      <c r="AG4646" s="1">
        <v>3</v>
      </c>
      <c r="AH4646" s="1" t="s">
        <v>5384</v>
      </c>
      <c r="AI4646" s="1">
        <v>2017</v>
      </c>
      <c r="AJ4646" s="1">
        <v>2020</v>
      </c>
      <c r="AK4646" s="1">
        <v>44939</v>
      </c>
      <c r="AO4646" s="1" t="s">
        <v>5385</v>
      </c>
      <c r="AP4646" s="1" t="s">
        <v>5385</v>
      </c>
      <c r="AQ4646" s="1">
        <v>44939</v>
      </c>
      <c r="AR4646" s="2"/>
      <c r="AS4646" s="1">
        <f>IF(AT4646&gt;0,1,0)</f>
        <v>0</v>
      </c>
      <c r="AT4646" s="1">
        <f>AU4646+AV4646</f>
        <v>0</v>
      </c>
      <c r="AU4646" s="1">
        <v>0</v>
      </c>
      <c r="AV4646" s="1">
        <v>0</v>
      </c>
      <c r="AW4646" s="1">
        <f>IF(AX4646&gt;0,1,0)</f>
        <v>0</v>
      </c>
      <c r="AX4646" s="1">
        <f>SUM(AY4646+AZ4646)</f>
        <v>0</v>
      </c>
      <c r="AY4646" s="1">
        <v>0</v>
      </c>
      <c r="AZ4646" s="1">
        <v>0</v>
      </c>
      <c r="BA4646" s="1">
        <v>44939</v>
      </c>
    </row>
    <row r="4647" spans="1:53" x14ac:dyDescent="0.3">
      <c r="A4647" s="1" t="s">
        <v>11295</v>
      </c>
      <c r="B4647" s="1">
        <v>2011</v>
      </c>
      <c r="C4647" s="1" t="s">
        <v>398</v>
      </c>
      <c r="D4647" s="1" t="s">
        <v>399</v>
      </c>
      <c r="E4647" s="1" t="s">
        <v>399</v>
      </c>
      <c r="F4647" s="1" t="s">
        <v>1566</v>
      </c>
      <c r="G4647" s="1">
        <v>6005</v>
      </c>
      <c r="H4647" s="1">
        <v>72.625</v>
      </c>
      <c r="I4647" s="1">
        <v>204</v>
      </c>
      <c r="J4647" s="1">
        <v>978</v>
      </c>
      <c r="K4647" s="1">
        <v>9.875</v>
      </c>
      <c r="L4647" s="1">
        <v>3068</v>
      </c>
      <c r="M4647" s="1">
        <v>30.75</v>
      </c>
      <c r="N4647" s="1">
        <v>7468</v>
      </c>
      <c r="O4647" s="1">
        <v>74.75</v>
      </c>
      <c r="P4647" s="1">
        <v>24</v>
      </c>
      <c r="Q4647" s="3">
        <v>1.62</v>
      </c>
      <c r="R4647" s="3">
        <v>2.67</v>
      </c>
      <c r="S4647" s="3">
        <v>4.57</v>
      </c>
      <c r="T4647" s="1">
        <v>1.9</v>
      </c>
      <c r="U4647" s="1">
        <v>3512</v>
      </c>
      <c r="V4647" s="1">
        <v>35.5</v>
      </c>
      <c r="W4647" s="1">
        <v>908</v>
      </c>
      <c r="X4647" s="1">
        <v>116</v>
      </c>
      <c r="Y4647" s="3">
        <v>6.85</v>
      </c>
      <c r="Z4647" s="3">
        <v>4.25</v>
      </c>
      <c r="AA4647" s="3">
        <v>11.32</v>
      </c>
      <c r="AB4647" s="1" t="s">
        <v>3293</v>
      </c>
      <c r="AC4647" s="1" t="s">
        <v>77</v>
      </c>
      <c r="AD4647" s="1" t="s">
        <v>77</v>
      </c>
      <c r="AE4647" s="1">
        <v>118</v>
      </c>
      <c r="AF4647" s="1">
        <v>4</v>
      </c>
      <c r="AG4647" s="1">
        <v>3</v>
      </c>
      <c r="AH4647" s="1" t="s">
        <v>11296</v>
      </c>
      <c r="AI4647" s="1">
        <v>2011</v>
      </c>
      <c r="AK4647" s="1">
        <v>37193</v>
      </c>
      <c r="AO4647" s="1" t="s">
        <v>11297</v>
      </c>
      <c r="AP4647" s="1" t="s">
        <v>11297</v>
      </c>
      <c r="AQ4647" s="1">
        <v>37193</v>
      </c>
      <c r="AR4647" s="2"/>
      <c r="AS4647" s="1">
        <f>IF(AT4647&gt;0,1,0)</f>
        <v>0</v>
      </c>
      <c r="AT4647" s="1">
        <f>AU4647+AV4647</f>
        <v>0</v>
      </c>
      <c r="AU4647" s="1">
        <v>0</v>
      </c>
      <c r="AV4647" s="1">
        <v>0</v>
      </c>
      <c r="AW4647" s="1">
        <f>IF(AX4647&gt;0,1,0)</f>
        <v>0</v>
      </c>
      <c r="AX4647" s="1">
        <f>SUM(AY4647+AZ4647)</f>
        <v>0</v>
      </c>
      <c r="AY4647" s="1">
        <v>0</v>
      </c>
      <c r="AZ4647" s="1">
        <v>0</v>
      </c>
      <c r="BA4647" s="1">
        <v>37193</v>
      </c>
    </row>
    <row r="4648" spans="1:53" x14ac:dyDescent="0.3">
      <c r="A4648" s="1" t="s">
        <v>3214</v>
      </c>
      <c r="B4648" s="1">
        <v>2020</v>
      </c>
      <c r="C4648" s="1" t="s">
        <v>672</v>
      </c>
      <c r="D4648" s="1" t="s">
        <v>673</v>
      </c>
      <c r="E4648" s="1" t="s">
        <v>673</v>
      </c>
      <c r="F4648" s="1" t="s">
        <v>1566</v>
      </c>
      <c r="G4648" s="1">
        <v>6005</v>
      </c>
      <c r="H4648" s="1">
        <v>72.625</v>
      </c>
      <c r="I4648" s="1">
        <v>227</v>
      </c>
      <c r="J4648" s="1">
        <v>900</v>
      </c>
      <c r="K4648" s="1">
        <v>9</v>
      </c>
      <c r="L4648" s="1">
        <v>3178</v>
      </c>
      <c r="M4648" s="1">
        <v>31.875</v>
      </c>
      <c r="N4648" s="1">
        <v>7628</v>
      </c>
      <c r="O4648" s="1">
        <v>76.25</v>
      </c>
      <c r="P4648" s="1">
        <v>17</v>
      </c>
      <c r="Q4648" s="3">
        <v>1.61</v>
      </c>
      <c r="S4648" s="3">
        <v>4.58</v>
      </c>
      <c r="U4648" s="1" t="s">
        <v>2196</v>
      </c>
      <c r="V4648" s="1" t="s">
        <v>2196</v>
      </c>
      <c r="W4648" s="1" t="s">
        <v>2196</v>
      </c>
      <c r="X4648" s="1" t="s">
        <v>2196</v>
      </c>
      <c r="Y4648" s="3" t="s">
        <v>2196</v>
      </c>
      <c r="Z4648" s="3" t="s">
        <v>2196</v>
      </c>
      <c r="AC4648" t="s">
        <v>211</v>
      </c>
      <c r="AD4648" t="s">
        <v>211</v>
      </c>
      <c r="AE4648">
        <v>42</v>
      </c>
      <c r="AF4648">
        <v>2</v>
      </c>
      <c r="AG4648">
        <v>2</v>
      </c>
      <c r="AH4648" s="1" t="s">
        <v>3215</v>
      </c>
      <c r="AI4648" s="1">
        <v>2020</v>
      </c>
      <c r="AL4648" s="1" t="s">
        <v>3216</v>
      </c>
      <c r="AN4648" s="1" t="s">
        <v>843</v>
      </c>
      <c r="AR4648" s="2"/>
    </row>
    <row r="4649" spans="1:53" x14ac:dyDescent="0.3">
      <c r="A4649" s="1" t="s">
        <v>4045</v>
      </c>
      <c r="B4649" s="1">
        <v>2019</v>
      </c>
      <c r="C4649" s="1" t="s">
        <v>1081</v>
      </c>
      <c r="D4649" s="1" t="s">
        <v>1081</v>
      </c>
      <c r="E4649" s="1" t="s">
        <v>1081</v>
      </c>
      <c r="F4649" s="1" t="s">
        <v>95</v>
      </c>
      <c r="G4649" s="1">
        <v>6005</v>
      </c>
      <c r="H4649" s="1">
        <v>72.625</v>
      </c>
      <c r="I4649" s="1">
        <v>228</v>
      </c>
      <c r="J4649" s="1">
        <v>958</v>
      </c>
      <c r="K4649" s="1">
        <v>9.625</v>
      </c>
      <c r="L4649" s="1">
        <v>3148</v>
      </c>
      <c r="M4649" s="1">
        <v>31.5</v>
      </c>
      <c r="N4649" s="1">
        <v>7648</v>
      </c>
      <c r="O4649" s="1">
        <v>76.5</v>
      </c>
      <c r="P4649" s="1">
        <v>19</v>
      </c>
      <c r="Q4649" s="3">
        <v>1.53</v>
      </c>
      <c r="S4649" s="3">
        <v>4.58</v>
      </c>
      <c r="U4649" s="1">
        <v>2912</v>
      </c>
      <c r="V4649" s="1">
        <v>29.5</v>
      </c>
      <c r="W4649" s="1">
        <v>906</v>
      </c>
      <c r="X4649" s="1">
        <v>114</v>
      </c>
      <c r="Y4649" s="3">
        <v>7.53</v>
      </c>
      <c r="Z4649" s="3">
        <v>4.3099999999999996</v>
      </c>
      <c r="AB4649" s="1" t="s">
        <v>2252</v>
      </c>
      <c r="AC4649" s="1" t="s">
        <v>193</v>
      </c>
      <c r="AD4649" s="1" t="s">
        <v>193</v>
      </c>
      <c r="AE4649" s="1">
        <v>152</v>
      </c>
      <c r="AF4649" s="1">
        <v>5</v>
      </c>
      <c r="AG4649" s="1">
        <v>3</v>
      </c>
      <c r="AL4649" s="1" t="s">
        <v>4046</v>
      </c>
      <c r="AN4649" s="1" t="s">
        <v>1136</v>
      </c>
      <c r="AO4649" s="1" t="s">
        <v>4047</v>
      </c>
      <c r="AR4649" s="2"/>
    </row>
    <row r="4650" spans="1:53" x14ac:dyDescent="0.3">
      <c r="A4650" s="1" t="s">
        <v>14146</v>
      </c>
      <c r="B4650" s="1">
        <v>2008</v>
      </c>
      <c r="C4650" s="1" t="s">
        <v>513</v>
      </c>
      <c r="D4650" s="1" t="s">
        <v>399</v>
      </c>
      <c r="E4650" s="1" t="s">
        <v>399</v>
      </c>
      <c r="F4650" s="1" t="s">
        <v>680</v>
      </c>
      <c r="G4650" s="1">
        <v>6005</v>
      </c>
      <c r="H4650" s="1">
        <v>72.625</v>
      </c>
      <c r="I4650" s="1">
        <v>205</v>
      </c>
      <c r="J4650" s="1">
        <v>1018</v>
      </c>
      <c r="K4650" s="1">
        <v>10.125</v>
      </c>
      <c r="L4650" s="1">
        <v>3068</v>
      </c>
      <c r="M4650" s="1">
        <v>30.75</v>
      </c>
      <c r="P4650" s="1">
        <v>15</v>
      </c>
      <c r="Q4650" s="3">
        <v>1.54</v>
      </c>
      <c r="R4650" s="3">
        <v>2.62</v>
      </c>
      <c r="S4650" s="3">
        <v>4.59</v>
      </c>
      <c r="T4650" s="1">
        <v>1.96999999999999</v>
      </c>
      <c r="U4650" s="1">
        <v>3012</v>
      </c>
      <c r="V4650" s="1">
        <v>30.5</v>
      </c>
      <c r="W4650" s="1">
        <v>904</v>
      </c>
      <c r="X4650" s="1">
        <v>112</v>
      </c>
      <c r="Y4650" s="3">
        <v>7.25</v>
      </c>
      <c r="Z4650" s="3">
        <v>4.41</v>
      </c>
      <c r="AA4650" s="3">
        <v>12.33</v>
      </c>
      <c r="AB4650" s="1" t="s">
        <v>5723</v>
      </c>
      <c r="AC4650" s="1" t="s">
        <v>72</v>
      </c>
      <c r="AD4650" s="1" t="s">
        <v>72</v>
      </c>
      <c r="AG4650" s="1">
        <v>4</v>
      </c>
      <c r="AH4650" s="1" t="s">
        <v>14147</v>
      </c>
      <c r="AI4650" s="1">
        <v>2008</v>
      </c>
      <c r="AK4650" s="1">
        <v>33458</v>
      </c>
      <c r="AO4650" s="1" t="s">
        <v>14148</v>
      </c>
      <c r="AP4650" s="1" t="s">
        <v>14148</v>
      </c>
      <c r="AQ4650" s="1">
        <v>33458</v>
      </c>
      <c r="AR4650" s="2"/>
      <c r="AS4650" s="1">
        <f t="shared" ref="AS4650:AS4662" si="908">IF(AT4650&gt;0,1,0)</f>
        <v>0</v>
      </c>
      <c r="AT4650" s="1">
        <f t="shared" ref="AT4650:AT4662" si="909">AU4650+AV4650</f>
        <v>0</v>
      </c>
      <c r="AU4650" s="1">
        <v>0</v>
      </c>
      <c r="AV4650" s="1">
        <v>0</v>
      </c>
      <c r="AW4650" s="1">
        <f t="shared" ref="AW4650:AW4662" si="910">IF(AX4650&gt;0,1,0)</f>
        <v>0</v>
      </c>
      <c r="AX4650" s="1">
        <f t="shared" ref="AX4650:AX4662" si="911">SUM(AY4650+AZ4650)</f>
        <v>0</v>
      </c>
      <c r="AY4650" s="1">
        <v>0</v>
      </c>
      <c r="AZ4650" s="1">
        <v>0</v>
      </c>
      <c r="BA4650" s="1">
        <v>33458</v>
      </c>
    </row>
    <row r="4651" spans="1:53" x14ac:dyDescent="0.3">
      <c r="A4651" s="1" t="s">
        <v>16940</v>
      </c>
      <c r="B4651" s="1">
        <v>2006</v>
      </c>
      <c r="C4651" s="1" t="s">
        <v>672</v>
      </c>
      <c r="D4651" s="1" t="s">
        <v>673</v>
      </c>
      <c r="E4651" s="1" t="s">
        <v>673</v>
      </c>
      <c r="F4651" s="1" t="s">
        <v>400</v>
      </c>
      <c r="G4651" s="1">
        <v>6005</v>
      </c>
      <c r="H4651" s="1">
        <v>72.625</v>
      </c>
      <c r="I4651" s="1">
        <v>208</v>
      </c>
      <c r="J4651" s="1">
        <v>912</v>
      </c>
      <c r="K4651" s="1">
        <v>9.5</v>
      </c>
      <c r="L4651" s="1">
        <v>3058</v>
      </c>
      <c r="M4651" s="1">
        <v>30.625</v>
      </c>
      <c r="Q4651" s="3">
        <v>1.59</v>
      </c>
      <c r="R4651" s="3">
        <v>2.68</v>
      </c>
      <c r="S4651" s="3">
        <v>4.59</v>
      </c>
      <c r="T4651" s="1">
        <v>1.9099999999999899</v>
      </c>
      <c r="U4651" s="1">
        <v>3200</v>
      </c>
      <c r="V4651" s="1">
        <v>32</v>
      </c>
      <c r="W4651" s="1">
        <v>908</v>
      </c>
      <c r="X4651" s="1">
        <v>116</v>
      </c>
      <c r="Y4651" s="3">
        <v>6.97</v>
      </c>
      <c r="Z4651" s="3">
        <v>4.1399999999999997</v>
      </c>
      <c r="AA4651" s="3">
        <v>11.55</v>
      </c>
      <c r="AB4651" s="1" t="s">
        <v>5723</v>
      </c>
      <c r="AC4651" s="1" t="s">
        <v>62</v>
      </c>
      <c r="AD4651" s="1" t="s">
        <v>62</v>
      </c>
      <c r="AE4651" s="1">
        <v>171</v>
      </c>
      <c r="AF4651" s="1">
        <v>6</v>
      </c>
      <c r="AG4651" s="1">
        <v>3</v>
      </c>
      <c r="AH4651" s="1" t="s">
        <v>16941</v>
      </c>
      <c r="AI4651" s="1">
        <v>2006</v>
      </c>
      <c r="AK4651" s="1">
        <v>30986</v>
      </c>
      <c r="AO4651" s="1" t="s">
        <v>16942</v>
      </c>
      <c r="AP4651" s="1" t="s">
        <v>16942</v>
      </c>
      <c r="AQ4651" s="1">
        <v>30986</v>
      </c>
      <c r="AR4651" s="2"/>
      <c r="AS4651" s="1">
        <f t="shared" si="908"/>
        <v>0</v>
      </c>
      <c r="AT4651" s="1">
        <f t="shared" si="909"/>
        <v>0</v>
      </c>
      <c r="AU4651" s="1">
        <v>0</v>
      </c>
      <c r="AV4651" s="1">
        <v>0</v>
      </c>
      <c r="AW4651" s="1">
        <f t="shared" si="910"/>
        <v>0</v>
      </c>
      <c r="AX4651" s="1">
        <f t="shared" si="911"/>
        <v>0</v>
      </c>
      <c r="AY4651" s="1">
        <v>0</v>
      </c>
      <c r="AZ4651" s="1">
        <v>0</v>
      </c>
      <c r="BA4651" s="1">
        <v>30986</v>
      </c>
    </row>
    <row r="4652" spans="1:53" x14ac:dyDescent="0.3">
      <c r="A4652" s="1" t="s">
        <v>17147</v>
      </c>
      <c r="B4652" s="1">
        <v>2005</v>
      </c>
      <c r="C4652" s="1" t="s">
        <v>513</v>
      </c>
      <c r="D4652" s="1" t="s">
        <v>398</v>
      </c>
      <c r="E4652" s="1" t="s">
        <v>399</v>
      </c>
      <c r="F4652" s="1" t="s">
        <v>115</v>
      </c>
      <c r="G4652" s="1">
        <v>6005</v>
      </c>
      <c r="H4652" s="1">
        <v>72.625</v>
      </c>
      <c r="I4652" s="1">
        <v>194</v>
      </c>
      <c r="J4652" s="1">
        <v>914</v>
      </c>
      <c r="K4652" s="1">
        <v>9.25</v>
      </c>
      <c r="L4652" s="1">
        <v>3058</v>
      </c>
      <c r="M4652" s="1">
        <v>30.625</v>
      </c>
      <c r="Q4652" s="3">
        <v>1.65</v>
      </c>
      <c r="R4652" s="3">
        <v>2.71</v>
      </c>
      <c r="S4652" s="3">
        <v>4.59</v>
      </c>
      <c r="T4652" s="1">
        <v>1.88</v>
      </c>
      <c r="U4652" s="1">
        <v>3500</v>
      </c>
      <c r="V4652" s="1">
        <v>35</v>
      </c>
      <c r="W4652" s="1">
        <v>1000</v>
      </c>
      <c r="X4652" s="1">
        <v>120</v>
      </c>
      <c r="Y4652" s="3">
        <v>6.95</v>
      </c>
      <c r="Z4652" s="3">
        <v>3.97</v>
      </c>
      <c r="AA4652" s="3">
        <v>11.07</v>
      </c>
      <c r="AB4652" s="1" t="s">
        <v>3244</v>
      </c>
      <c r="AC4652" s="1" t="s">
        <v>488</v>
      </c>
      <c r="AD4652" s="1" t="s">
        <v>488</v>
      </c>
      <c r="AE4652" s="1">
        <v>104</v>
      </c>
      <c r="AF4652" s="1">
        <v>4</v>
      </c>
      <c r="AG4652" s="1">
        <v>3</v>
      </c>
      <c r="AH4652" s="1" t="s">
        <v>17148</v>
      </c>
      <c r="AI4652" s="1">
        <v>2005</v>
      </c>
      <c r="AK4652" s="1">
        <v>29931</v>
      </c>
      <c r="AO4652" s="1" t="s">
        <v>17149</v>
      </c>
      <c r="AP4652" s="1" t="s">
        <v>17149</v>
      </c>
      <c r="AQ4652" s="1">
        <v>29931</v>
      </c>
      <c r="AR4652" s="2"/>
      <c r="AS4652" s="1">
        <f t="shared" si="908"/>
        <v>0</v>
      </c>
      <c r="AT4652" s="1">
        <f t="shared" si="909"/>
        <v>0</v>
      </c>
      <c r="AU4652" s="1">
        <v>0</v>
      </c>
      <c r="AV4652" s="1">
        <v>0</v>
      </c>
      <c r="AW4652" s="1">
        <f t="shared" si="910"/>
        <v>0</v>
      </c>
      <c r="AX4652" s="1">
        <f t="shared" si="911"/>
        <v>0</v>
      </c>
      <c r="AY4652" s="1">
        <v>0</v>
      </c>
      <c r="AZ4652" s="1">
        <v>0</v>
      </c>
      <c r="BA4652" s="1">
        <v>29931</v>
      </c>
    </row>
    <row r="4653" spans="1:53" x14ac:dyDescent="0.3">
      <c r="A4653" s="1" t="s">
        <v>11346</v>
      </c>
      <c r="B4653" s="1">
        <v>2011</v>
      </c>
      <c r="C4653" s="1" t="s">
        <v>513</v>
      </c>
      <c r="D4653" s="1" t="s">
        <v>399</v>
      </c>
      <c r="E4653" s="1" t="s">
        <v>399</v>
      </c>
      <c r="F4653" s="1" t="s">
        <v>111</v>
      </c>
      <c r="G4653" s="1">
        <v>6005</v>
      </c>
      <c r="H4653" s="1">
        <v>72.625</v>
      </c>
      <c r="I4653" s="1">
        <v>208</v>
      </c>
      <c r="J4653" s="1">
        <v>928</v>
      </c>
      <c r="K4653" s="1">
        <v>9.25</v>
      </c>
      <c r="L4653" s="1">
        <v>3148</v>
      </c>
      <c r="M4653" s="1">
        <v>31.5</v>
      </c>
      <c r="N4653" s="1">
        <v>7668</v>
      </c>
      <c r="O4653" s="1">
        <v>76.75</v>
      </c>
      <c r="P4653" s="1">
        <v>23</v>
      </c>
      <c r="Q4653" s="3">
        <v>1.66</v>
      </c>
      <c r="R4653" s="3">
        <v>2.76</v>
      </c>
      <c r="S4653" s="3">
        <v>4.5999999999999996</v>
      </c>
      <c r="T4653" s="1">
        <v>1.8399999999999901</v>
      </c>
      <c r="U4653" s="1">
        <v>3412</v>
      </c>
      <c r="V4653" s="1">
        <v>34.5</v>
      </c>
      <c r="W4653" s="1">
        <v>1001</v>
      </c>
      <c r="X4653" s="1">
        <v>121</v>
      </c>
      <c r="Y4653" s="3">
        <v>7.05</v>
      </c>
      <c r="Z4653" s="3">
        <v>4.0599999999999996</v>
      </c>
      <c r="AA4653" s="3">
        <v>11.5</v>
      </c>
      <c r="AB4653" s="1" t="s">
        <v>3256</v>
      </c>
      <c r="AC4653" s="1" t="s">
        <v>367</v>
      </c>
      <c r="AD4653" s="1" t="s">
        <v>367</v>
      </c>
      <c r="AE4653" s="1">
        <v>108</v>
      </c>
      <c r="AF4653" s="1">
        <v>4</v>
      </c>
      <c r="AG4653" s="1">
        <v>3</v>
      </c>
      <c r="AH4653" s="1" t="s">
        <v>11347</v>
      </c>
      <c r="AI4653" s="1">
        <v>2011</v>
      </c>
      <c r="AK4653" s="1">
        <v>37183</v>
      </c>
      <c r="AO4653" s="1" t="s">
        <v>11348</v>
      </c>
      <c r="AP4653" s="1" t="s">
        <v>11348</v>
      </c>
      <c r="AQ4653" s="1">
        <v>37183</v>
      </c>
      <c r="AR4653" s="2"/>
      <c r="AS4653" s="1">
        <f t="shared" si="908"/>
        <v>0</v>
      </c>
      <c r="AT4653" s="1">
        <f t="shared" si="909"/>
        <v>0</v>
      </c>
      <c r="AU4653" s="1">
        <v>0</v>
      </c>
      <c r="AV4653" s="1">
        <v>0</v>
      </c>
      <c r="AW4653" s="1">
        <f t="shared" si="910"/>
        <v>0</v>
      </c>
      <c r="AX4653" s="1">
        <f t="shared" si="911"/>
        <v>0</v>
      </c>
      <c r="AY4653" s="1">
        <v>0</v>
      </c>
      <c r="AZ4653" s="1">
        <v>0</v>
      </c>
      <c r="BA4653" s="1">
        <v>37183</v>
      </c>
    </row>
    <row r="4654" spans="1:53" x14ac:dyDescent="0.3">
      <c r="A4654" s="1" t="s">
        <v>15186</v>
      </c>
      <c r="B4654" s="1">
        <v>2007</v>
      </c>
      <c r="C4654" s="1" t="s">
        <v>398</v>
      </c>
      <c r="D4654" s="1" t="s">
        <v>399</v>
      </c>
      <c r="E4654" s="1" t="s">
        <v>399</v>
      </c>
      <c r="F4654" s="1" t="s">
        <v>3817</v>
      </c>
      <c r="G4654" s="1">
        <v>6005</v>
      </c>
      <c r="H4654" s="1">
        <v>72.625</v>
      </c>
      <c r="I4654" s="1">
        <v>190</v>
      </c>
      <c r="J4654" s="1">
        <v>968</v>
      </c>
      <c r="K4654" s="1">
        <v>9.75</v>
      </c>
      <c r="L4654" s="1">
        <v>3348</v>
      </c>
      <c r="M4654" s="1">
        <v>33.5</v>
      </c>
      <c r="P4654" s="1">
        <v>17</v>
      </c>
      <c r="Q4654" s="3">
        <v>1.63</v>
      </c>
      <c r="R4654" s="3">
        <v>2.66</v>
      </c>
      <c r="S4654" s="3">
        <v>4.5999999999999996</v>
      </c>
      <c r="T4654" s="1">
        <v>1.93999999999999</v>
      </c>
      <c r="U4654" s="1">
        <v>3500</v>
      </c>
      <c r="V4654" s="1">
        <v>35</v>
      </c>
      <c r="W4654" s="1">
        <v>1002</v>
      </c>
      <c r="X4654" s="1">
        <v>122</v>
      </c>
      <c r="Y4654" s="3">
        <v>6.78</v>
      </c>
      <c r="Z4654" s="3">
        <v>4.3099999999999996</v>
      </c>
      <c r="AA4654" s="3">
        <v>11.17</v>
      </c>
      <c r="AB4654" s="1" t="s">
        <v>3818</v>
      </c>
      <c r="AC4654" s="1" t="s">
        <v>146</v>
      </c>
      <c r="AD4654" s="1" t="s">
        <v>146</v>
      </c>
      <c r="AE4654" s="1">
        <v>173</v>
      </c>
      <c r="AF4654" s="1">
        <v>5</v>
      </c>
      <c r="AG4654" s="1">
        <v>3</v>
      </c>
      <c r="AH4654" s="1" t="s">
        <v>15187</v>
      </c>
      <c r="AI4654" s="1">
        <v>2007</v>
      </c>
      <c r="AK4654" s="1">
        <v>32366</v>
      </c>
      <c r="AO4654" s="1" t="s">
        <v>15188</v>
      </c>
      <c r="AP4654" s="1" t="s">
        <v>15188</v>
      </c>
      <c r="AQ4654" s="1">
        <v>32366</v>
      </c>
      <c r="AR4654" s="2"/>
      <c r="AS4654" s="1">
        <f t="shared" si="908"/>
        <v>0</v>
      </c>
      <c r="AT4654" s="1">
        <f t="shared" si="909"/>
        <v>0</v>
      </c>
      <c r="AU4654" s="1">
        <v>0</v>
      </c>
      <c r="AV4654" s="1">
        <v>0</v>
      </c>
      <c r="AW4654" s="1">
        <f t="shared" si="910"/>
        <v>0</v>
      </c>
      <c r="AX4654" s="1">
        <f t="shared" si="911"/>
        <v>0</v>
      </c>
      <c r="AY4654" s="1">
        <v>0</v>
      </c>
      <c r="AZ4654" s="1">
        <v>0</v>
      </c>
      <c r="BA4654" s="1">
        <v>32366</v>
      </c>
    </row>
    <row r="4655" spans="1:53" x14ac:dyDescent="0.3">
      <c r="A4655" s="1" t="s">
        <v>4695</v>
      </c>
      <c r="B4655" s="1">
        <v>2018</v>
      </c>
      <c r="C4655" s="1" t="s">
        <v>276</v>
      </c>
      <c r="D4655" s="1" t="s">
        <v>276</v>
      </c>
      <c r="E4655" s="1" t="s">
        <v>276</v>
      </c>
      <c r="F4655" s="1" t="s">
        <v>61</v>
      </c>
      <c r="G4655" s="1">
        <v>6005</v>
      </c>
      <c r="H4655" s="1">
        <v>72.625</v>
      </c>
      <c r="I4655" s="1">
        <v>223</v>
      </c>
      <c r="J4655" s="1">
        <v>900</v>
      </c>
      <c r="K4655" s="1">
        <v>9</v>
      </c>
      <c r="L4655" s="1">
        <v>3118</v>
      </c>
      <c r="M4655" s="1">
        <v>31.125</v>
      </c>
      <c r="N4655" s="1">
        <v>7500</v>
      </c>
      <c r="O4655" s="1">
        <v>75</v>
      </c>
      <c r="P4655" s="1">
        <v>21</v>
      </c>
      <c r="Q4655" s="3">
        <v>1.59</v>
      </c>
      <c r="S4655" s="3">
        <v>4.6100000000000003</v>
      </c>
      <c r="U4655" s="1">
        <v>3200</v>
      </c>
      <c r="V4655" s="1">
        <v>32</v>
      </c>
      <c r="W4655" s="1">
        <v>911</v>
      </c>
      <c r="X4655" s="1">
        <v>119</v>
      </c>
      <c r="Y4655" s="3">
        <v>6.64</v>
      </c>
      <c r="Z4655" s="3">
        <v>4.07</v>
      </c>
      <c r="AB4655" s="1" t="s">
        <v>2252</v>
      </c>
      <c r="AC4655" s="1" t="s">
        <v>77</v>
      </c>
      <c r="AD4655" s="1" t="s">
        <v>77</v>
      </c>
      <c r="AE4655" s="1">
        <v>100</v>
      </c>
      <c r="AF4655" s="1">
        <v>3</v>
      </c>
      <c r="AG4655" s="1">
        <v>2</v>
      </c>
      <c r="AL4655" s="1" t="s">
        <v>4696</v>
      </c>
      <c r="AO4655" s="1" t="s">
        <v>4697</v>
      </c>
      <c r="AR4655" s="2"/>
      <c r="AS4655" s="1">
        <f t="shared" si="908"/>
        <v>0</v>
      </c>
      <c r="AT4655" s="1">
        <f t="shared" si="909"/>
        <v>0</v>
      </c>
      <c r="AU4655" s="1">
        <v>0</v>
      </c>
      <c r="AV4655" s="1">
        <v>0</v>
      </c>
      <c r="AW4655" s="1">
        <f t="shared" si="910"/>
        <v>0</v>
      </c>
      <c r="AX4655" s="1">
        <f t="shared" si="911"/>
        <v>0</v>
      </c>
      <c r="AY4655" s="1">
        <v>0</v>
      </c>
      <c r="AZ4655" s="1">
        <v>0</v>
      </c>
    </row>
    <row r="4656" spans="1:53" x14ac:dyDescent="0.3">
      <c r="A4656" s="1" t="s">
        <v>5682</v>
      </c>
      <c r="B4656" s="1">
        <v>2017</v>
      </c>
      <c r="C4656" s="1" t="s">
        <v>276</v>
      </c>
      <c r="D4656" s="1" t="s">
        <v>276</v>
      </c>
      <c r="E4656" s="1" t="s">
        <v>276</v>
      </c>
      <c r="F4656" s="1" t="s">
        <v>145</v>
      </c>
      <c r="G4656" s="1">
        <v>6005</v>
      </c>
      <c r="H4656" s="1">
        <v>72.625</v>
      </c>
      <c r="I4656" s="1">
        <v>238</v>
      </c>
      <c r="J4656" s="1">
        <v>948</v>
      </c>
      <c r="K4656" s="1">
        <v>9.5</v>
      </c>
      <c r="L4656" s="1">
        <v>3038</v>
      </c>
      <c r="M4656" s="1">
        <v>30.38</v>
      </c>
      <c r="N4656" s="1">
        <v>7318</v>
      </c>
      <c r="O4656" s="1">
        <v>73.13</v>
      </c>
      <c r="P4656" s="1">
        <v>23</v>
      </c>
      <c r="Q4656" s="3">
        <v>1.59</v>
      </c>
      <c r="S4656" s="3">
        <v>4.6500000000000004</v>
      </c>
      <c r="U4656" s="1">
        <v>3012</v>
      </c>
      <c r="V4656" s="1">
        <v>30.5</v>
      </c>
      <c r="W4656" s="1">
        <v>908</v>
      </c>
      <c r="X4656" s="1">
        <v>116</v>
      </c>
      <c r="Y4656" s="3">
        <v>7.23</v>
      </c>
      <c r="Z4656" s="3">
        <v>4.34</v>
      </c>
      <c r="AB4656" s="1" t="s">
        <v>3240</v>
      </c>
      <c r="AC4656" s="1" t="s">
        <v>146</v>
      </c>
      <c r="AD4656" s="1" t="s">
        <v>146</v>
      </c>
      <c r="AE4656" s="1">
        <v>161</v>
      </c>
      <c r="AF4656" s="1">
        <v>5</v>
      </c>
      <c r="AG4656" s="1">
        <v>3</v>
      </c>
      <c r="AH4656" s="1" t="s">
        <v>5683</v>
      </c>
      <c r="AI4656" s="1">
        <v>2017</v>
      </c>
      <c r="AJ4656" s="1">
        <v>2020</v>
      </c>
      <c r="AK4656" s="1">
        <v>44974</v>
      </c>
      <c r="AO4656" s="1" t="s">
        <v>5684</v>
      </c>
      <c r="AP4656" s="1" t="s">
        <v>5684</v>
      </c>
      <c r="AQ4656" s="1">
        <v>44974</v>
      </c>
      <c r="AR4656" s="2"/>
      <c r="AS4656" s="1">
        <f t="shared" si="908"/>
        <v>0</v>
      </c>
      <c r="AT4656" s="1">
        <f t="shared" si="909"/>
        <v>0</v>
      </c>
      <c r="AU4656" s="1">
        <v>0</v>
      </c>
      <c r="AV4656" s="1">
        <v>0</v>
      </c>
      <c r="AW4656" s="1">
        <f t="shared" si="910"/>
        <v>0</v>
      </c>
      <c r="AX4656" s="1">
        <f t="shared" si="911"/>
        <v>0</v>
      </c>
      <c r="AY4656" s="1">
        <v>0</v>
      </c>
      <c r="AZ4656" s="1">
        <v>0</v>
      </c>
      <c r="BA4656" s="1">
        <v>44974</v>
      </c>
    </row>
    <row r="4657" spans="1:53" x14ac:dyDescent="0.3">
      <c r="A4657" s="1" t="s">
        <v>7405</v>
      </c>
      <c r="B4657" s="1">
        <v>2015</v>
      </c>
      <c r="C4657" s="1" t="s">
        <v>513</v>
      </c>
      <c r="D4657" s="1" t="s">
        <v>399</v>
      </c>
      <c r="E4657" s="1" t="s">
        <v>399</v>
      </c>
      <c r="F4657" s="1" t="s">
        <v>601</v>
      </c>
      <c r="G4657" s="1">
        <v>6005</v>
      </c>
      <c r="H4657" s="1">
        <v>72.625</v>
      </c>
      <c r="I4657" s="1">
        <v>208</v>
      </c>
      <c r="J4657" s="1">
        <v>1038</v>
      </c>
      <c r="K4657" s="1">
        <v>10.375</v>
      </c>
      <c r="L4657" s="1">
        <v>3228</v>
      </c>
      <c r="M4657" s="1">
        <v>32.25</v>
      </c>
      <c r="N4657" s="1">
        <v>7800</v>
      </c>
      <c r="O4657" s="1">
        <v>78</v>
      </c>
      <c r="Q4657" s="3">
        <v>1.59</v>
      </c>
      <c r="R4657" s="3">
        <v>2.67</v>
      </c>
      <c r="S4657" s="3">
        <v>4.6500000000000004</v>
      </c>
      <c r="T4657" s="1">
        <v>1.98</v>
      </c>
      <c r="U4657" s="1">
        <v>3912</v>
      </c>
      <c r="V4657" s="1">
        <v>39.5</v>
      </c>
      <c r="W4657" s="1">
        <v>911</v>
      </c>
      <c r="X4657" s="1">
        <v>119</v>
      </c>
      <c r="Y4657" s="3">
        <v>7.09</v>
      </c>
      <c r="Z4657" s="3">
        <v>4.33</v>
      </c>
      <c r="AA4657" s="3">
        <v>12.03</v>
      </c>
      <c r="AB4657" s="1" t="s">
        <v>3240</v>
      </c>
      <c r="AC4657" s="1" t="s">
        <v>72</v>
      </c>
      <c r="AD4657" s="1" t="s">
        <v>72</v>
      </c>
      <c r="AG4657" s="1">
        <v>4</v>
      </c>
      <c r="AH4657" s="1" t="s">
        <v>7406</v>
      </c>
      <c r="AI4657" s="1">
        <v>2015</v>
      </c>
      <c r="AJ4657" s="1">
        <v>2018</v>
      </c>
      <c r="AK4657" s="1">
        <v>42950</v>
      </c>
      <c r="AO4657" s="1" t="s">
        <v>7407</v>
      </c>
      <c r="AP4657" s="1" t="s">
        <v>7407</v>
      </c>
      <c r="AQ4657" s="1">
        <v>42950</v>
      </c>
      <c r="AR4657" s="2"/>
      <c r="AS4657" s="1">
        <f t="shared" si="908"/>
        <v>0</v>
      </c>
      <c r="AT4657" s="1">
        <f t="shared" si="909"/>
        <v>0</v>
      </c>
      <c r="AU4657" s="1">
        <v>0</v>
      </c>
      <c r="AV4657" s="1">
        <v>0</v>
      </c>
      <c r="AW4657" s="1">
        <f t="shared" si="910"/>
        <v>0</v>
      </c>
      <c r="AX4657" s="1">
        <f t="shared" si="911"/>
        <v>0</v>
      </c>
      <c r="AY4657" s="1">
        <v>0</v>
      </c>
      <c r="AZ4657" s="1">
        <v>0</v>
      </c>
      <c r="BA4657" s="1">
        <v>42950</v>
      </c>
    </row>
    <row r="4658" spans="1:53" x14ac:dyDescent="0.3">
      <c r="A4658" s="1" t="s">
        <v>8281</v>
      </c>
      <c r="B4658" s="1">
        <v>2014</v>
      </c>
      <c r="C4658" s="1" t="s">
        <v>513</v>
      </c>
      <c r="D4658" s="1" t="s">
        <v>399</v>
      </c>
      <c r="E4658" s="1" t="s">
        <v>399</v>
      </c>
      <c r="F4658" s="1" t="s">
        <v>115</v>
      </c>
      <c r="G4658" s="1">
        <v>6005</v>
      </c>
      <c r="H4658" s="1">
        <v>72.625</v>
      </c>
      <c r="I4658" s="1">
        <v>217</v>
      </c>
      <c r="J4658" s="1">
        <v>968</v>
      </c>
      <c r="K4658" s="1">
        <v>9.75</v>
      </c>
      <c r="L4658" s="1">
        <v>3068</v>
      </c>
      <c r="M4658" s="1">
        <v>30.75</v>
      </c>
      <c r="N4658" s="1">
        <v>7568</v>
      </c>
      <c r="O4658" s="1">
        <v>75.75</v>
      </c>
      <c r="P4658" s="1">
        <v>12</v>
      </c>
      <c r="Q4658" s="3">
        <v>1.6</v>
      </c>
      <c r="R4658" s="3">
        <v>2.7</v>
      </c>
      <c r="S4658" s="3">
        <v>4.6500000000000004</v>
      </c>
      <c r="T4658" s="1">
        <v>1.95</v>
      </c>
      <c r="U4658" s="1">
        <v>3212</v>
      </c>
      <c r="V4658" s="1">
        <v>32.5</v>
      </c>
      <c r="W4658" s="1">
        <v>911</v>
      </c>
      <c r="X4658" s="1">
        <v>119</v>
      </c>
      <c r="Y4658" s="3">
        <v>7.15</v>
      </c>
      <c r="Z4658" s="3">
        <v>4.3499999999999996</v>
      </c>
      <c r="AB4658" s="1" t="s">
        <v>3244</v>
      </c>
      <c r="AC4658" s="1" t="s">
        <v>72</v>
      </c>
      <c r="AD4658" s="1" t="s">
        <v>72</v>
      </c>
      <c r="AG4658" s="1">
        <v>4</v>
      </c>
      <c r="AH4658" s="1" t="s">
        <v>8282</v>
      </c>
      <c r="AI4658" s="1">
        <v>2014</v>
      </c>
      <c r="AK4658" s="1">
        <v>41662</v>
      </c>
      <c r="AO4658" s="1" t="s">
        <v>8283</v>
      </c>
      <c r="AP4658" s="1" t="s">
        <v>8283</v>
      </c>
      <c r="AQ4658" s="1">
        <v>41662</v>
      </c>
      <c r="AR4658" s="2"/>
      <c r="AS4658" s="1">
        <f t="shared" si="908"/>
        <v>0</v>
      </c>
      <c r="AT4658" s="1">
        <f t="shared" si="909"/>
        <v>0</v>
      </c>
      <c r="AU4658" s="1">
        <v>0</v>
      </c>
      <c r="AV4658" s="1">
        <v>0</v>
      </c>
      <c r="AW4658" s="1">
        <f t="shared" si="910"/>
        <v>0</v>
      </c>
      <c r="AX4658" s="1">
        <f t="shared" si="911"/>
        <v>0</v>
      </c>
      <c r="AY4658" s="1">
        <v>0</v>
      </c>
      <c r="AZ4658" s="1">
        <v>0</v>
      </c>
      <c r="BA4658" s="1">
        <v>41662</v>
      </c>
    </row>
    <row r="4659" spans="1:53" x14ac:dyDescent="0.3">
      <c r="A4659" s="1" t="s">
        <v>10645</v>
      </c>
      <c r="B4659" s="1">
        <v>2012</v>
      </c>
      <c r="C4659" s="1" t="s">
        <v>276</v>
      </c>
      <c r="D4659" s="1" t="s">
        <v>276</v>
      </c>
      <c r="E4659" s="1" t="s">
        <v>276</v>
      </c>
      <c r="F4659" s="1" t="s">
        <v>334</v>
      </c>
      <c r="G4659" s="1">
        <v>6005</v>
      </c>
      <c r="H4659" s="1">
        <v>72.625</v>
      </c>
      <c r="I4659" s="1">
        <v>233</v>
      </c>
      <c r="J4659" s="1">
        <v>868</v>
      </c>
      <c r="K4659" s="1">
        <v>8.75</v>
      </c>
      <c r="L4659" s="1">
        <v>3168</v>
      </c>
      <c r="M4659" s="1">
        <v>31.75</v>
      </c>
      <c r="N4659" s="1">
        <v>7658</v>
      </c>
      <c r="O4659" s="1">
        <v>76.625</v>
      </c>
      <c r="P4659" s="1">
        <v>19</v>
      </c>
      <c r="Q4659" s="3">
        <v>1.6</v>
      </c>
      <c r="R4659" s="3">
        <v>2.68</v>
      </c>
      <c r="S4659" s="3">
        <v>4.6500000000000004</v>
      </c>
      <c r="T4659" s="1">
        <v>1.97</v>
      </c>
      <c r="U4659" s="1">
        <v>3612</v>
      </c>
      <c r="V4659" s="1">
        <v>36.5</v>
      </c>
      <c r="W4659" s="1">
        <v>911</v>
      </c>
      <c r="X4659" s="1">
        <v>119</v>
      </c>
      <c r="Y4659" s="3">
        <v>7.28</v>
      </c>
      <c r="Z4659" s="3">
        <v>4.22</v>
      </c>
      <c r="AB4659" s="1" t="s">
        <v>3240</v>
      </c>
      <c r="AC4659" s="1" t="s">
        <v>96</v>
      </c>
      <c r="AD4659" s="1" t="s">
        <v>96</v>
      </c>
      <c r="AE4659" s="1">
        <v>58</v>
      </c>
      <c r="AF4659" s="1">
        <v>2</v>
      </c>
      <c r="AG4659" s="1">
        <v>2</v>
      </c>
      <c r="AH4659" s="1" t="s">
        <v>10646</v>
      </c>
      <c r="AI4659" s="1">
        <v>2012</v>
      </c>
      <c r="AJ4659" s="1">
        <v>2020</v>
      </c>
      <c r="AK4659" s="1">
        <v>38588</v>
      </c>
      <c r="AO4659" s="1" t="s">
        <v>10647</v>
      </c>
      <c r="AP4659" s="1" t="s">
        <v>10647</v>
      </c>
      <c r="AQ4659" s="1">
        <v>38588</v>
      </c>
      <c r="AR4659" s="2" t="s">
        <v>8604</v>
      </c>
      <c r="AS4659" s="1">
        <f t="shared" si="908"/>
        <v>1</v>
      </c>
      <c r="AT4659" s="1">
        <f t="shared" si="909"/>
        <v>1</v>
      </c>
      <c r="AU4659" s="1">
        <v>0</v>
      </c>
      <c r="AV4659" s="1">
        <v>1</v>
      </c>
      <c r="AW4659" s="1">
        <f t="shared" si="910"/>
        <v>1</v>
      </c>
      <c r="AX4659" s="1">
        <f t="shared" si="911"/>
        <v>2</v>
      </c>
      <c r="AY4659" s="1">
        <v>1</v>
      </c>
      <c r="AZ4659" s="1">
        <v>1</v>
      </c>
      <c r="BA4659" s="1">
        <v>38588</v>
      </c>
    </row>
    <row r="4660" spans="1:53" x14ac:dyDescent="0.3">
      <c r="A4660" s="1" t="s">
        <v>19757</v>
      </c>
      <c r="B4660" s="1">
        <v>2003</v>
      </c>
      <c r="C4660" s="1" t="s">
        <v>672</v>
      </c>
      <c r="D4660" s="6" t="s">
        <v>673</v>
      </c>
      <c r="E4660" s="1" t="s">
        <v>673</v>
      </c>
      <c r="F4660" s="1" t="s">
        <v>180</v>
      </c>
      <c r="G4660" s="1">
        <v>6005</v>
      </c>
      <c r="H4660" s="1">
        <v>72.625</v>
      </c>
      <c r="I4660" s="1">
        <v>217</v>
      </c>
      <c r="J4660" s="1">
        <v>900</v>
      </c>
      <c r="K4660" s="1">
        <v>9</v>
      </c>
      <c r="L4660" s="1">
        <v>3034</v>
      </c>
      <c r="M4660" s="1">
        <v>30.75</v>
      </c>
      <c r="Q4660" s="3">
        <v>1.6</v>
      </c>
      <c r="R4660" s="3">
        <v>2.73</v>
      </c>
      <c r="S4660" s="3">
        <v>4.6500000000000004</v>
      </c>
      <c r="T4660" s="1">
        <v>1.92</v>
      </c>
      <c r="U4660" s="1">
        <v>3500</v>
      </c>
      <c r="V4660" s="1">
        <v>35</v>
      </c>
      <c r="W4660" s="1">
        <v>909</v>
      </c>
      <c r="X4660" s="1">
        <v>117</v>
      </c>
      <c r="Y4660" s="3">
        <v>6.73</v>
      </c>
      <c r="Z4660" s="3">
        <v>4</v>
      </c>
      <c r="AA4660" s="3">
        <v>10.77</v>
      </c>
      <c r="AB4660" s="1" t="s">
        <v>3317</v>
      </c>
      <c r="AC4660" s="1" t="s">
        <v>161</v>
      </c>
      <c r="AD4660" s="1" t="s">
        <v>161</v>
      </c>
      <c r="AE4660" s="1">
        <v>197</v>
      </c>
      <c r="AF4660" s="1">
        <v>6</v>
      </c>
      <c r="AG4660" s="1">
        <v>3</v>
      </c>
      <c r="AH4660" s="1" t="s">
        <v>19758</v>
      </c>
      <c r="AI4660" s="1">
        <v>2003</v>
      </c>
      <c r="AK4660" s="1">
        <v>28233</v>
      </c>
      <c r="AO4660" s="1" t="s">
        <v>19759</v>
      </c>
      <c r="AP4660" s="1" t="s">
        <v>19759</v>
      </c>
      <c r="AQ4660" s="1">
        <v>28233</v>
      </c>
      <c r="AR4660" s="2"/>
      <c r="AS4660" s="1">
        <f t="shared" si="908"/>
        <v>0</v>
      </c>
      <c r="AT4660" s="1">
        <f t="shared" si="909"/>
        <v>0</v>
      </c>
      <c r="AU4660" s="1">
        <v>0</v>
      </c>
      <c r="AV4660" s="1">
        <v>0</v>
      </c>
      <c r="AW4660" s="1">
        <f t="shared" si="910"/>
        <v>0</v>
      </c>
      <c r="AX4660" s="1">
        <f t="shared" si="911"/>
        <v>0</v>
      </c>
      <c r="AY4660" s="1">
        <v>0</v>
      </c>
      <c r="AZ4660" s="1">
        <v>0</v>
      </c>
      <c r="BA4660" s="1">
        <v>28233</v>
      </c>
    </row>
    <row r="4661" spans="1:53" x14ac:dyDescent="0.3">
      <c r="A4661" s="1" t="s">
        <v>8988</v>
      </c>
      <c r="B4661" s="1">
        <v>2014</v>
      </c>
      <c r="C4661" s="1" t="s">
        <v>1081</v>
      </c>
      <c r="D4661" s="1" t="s">
        <v>1081</v>
      </c>
      <c r="E4661" s="1" t="s">
        <v>1081</v>
      </c>
      <c r="F4661" s="1" t="s">
        <v>115</v>
      </c>
      <c r="G4661" s="1">
        <v>6005</v>
      </c>
      <c r="H4661" s="1">
        <v>72.625</v>
      </c>
      <c r="I4661" s="1">
        <v>233</v>
      </c>
      <c r="J4661" s="1">
        <v>1038</v>
      </c>
      <c r="K4661" s="1">
        <v>10.375</v>
      </c>
      <c r="L4661" s="1">
        <v>3258</v>
      </c>
      <c r="M4661" s="1">
        <v>32.625</v>
      </c>
      <c r="N4661" s="1">
        <v>7768</v>
      </c>
      <c r="O4661" s="1">
        <v>77.75</v>
      </c>
      <c r="P4661" s="1">
        <v>20</v>
      </c>
      <c r="Q4661" s="3">
        <v>1.65</v>
      </c>
      <c r="R4661" s="3">
        <v>2.73</v>
      </c>
      <c r="S4661" s="3">
        <v>4.66</v>
      </c>
      <c r="T4661" s="1">
        <v>1.93</v>
      </c>
      <c r="U4661" s="1">
        <v>2900</v>
      </c>
      <c r="V4661" s="1">
        <v>29</v>
      </c>
      <c r="W4661" s="1">
        <v>905</v>
      </c>
      <c r="X4661" s="1">
        <v>113</v>
      </c>
      <c r="AB4661" s="1" t="s">
        <v>3244</v>
      </c>
      <c r="AC4661" s="1" t="s">
        <v>234</v>
      </c>
      <c r="AD4661" s="1" t="s">
        <v>234</v>
      </c>
      <c r="AE4661" s="1">
        <v>55</v>
      </c>
      <c r="AF4661" s="1">
        <v>2</v>
      </c>
      <c r="AG4661" s="1">
        <v>2</v>
      </c>
      <c r="AH4661" s="1" t="s">
        <v>8989</v>
      </c>
      <c r="AI4661" s="1">
        <v>2014</v>
      </c>
      <c r="AJ4661" s="1">
        <v>2017</v>
      </c>
      <c r="AK4661" s="1">
        <v>41284</v>
      </c>
      <c r="AO4661" s="1" t="s">
        <v>8990</v>
      </c>
      <c r="AP4661" s="1" t="s">
        <v>8990</v>
      </c>
      <c r="AQ4661" s="1">
        <v>41284</v>
      </c>
      <c r="AR4661" s="2"/>
      <c r="AS4661" s="1">
        <f t="shared" si="908"/>
        <v>0</v>
      </c>
      <c r="AT4661" s="1">
        <f t="shared" si="909"/>
        <v>0</v>
      </c>
      <c r="AU4661" s="1">
        <v>0</v>
      </c>
      <c r="AV4661" s="1">
        <v>0</v>
      </c>
      <c r="AW4661" s="1">
        <f t="shared" si="910"/>
        <v>0</v>
      </c>
      <c r="AX4661" s="1">
        <f t="shared" si="911"/>
        <v>0</v>
      </c>
      <c r="AY4661" s="1">
        <v>0</v>
      </c>
      <c r="AZ4661" s="1">
        <v>0</v>
      </c>
      <c r="BA4661" s="1">
        <v>41284</v>
      </c>
    </row>
    <row r="4662" spans="1:53" x14ac:dyDescent="0.3">
      <c r="A4662" s="1" t="s">
        <v>12209</v>
      </c>
      <c r="B4662" s="1">
        <v>2010</v>
      </c>
      <c r="C4662" s="1" t="s">
        <v>398</v>
      </c>
      <c r="D4662" s="1" t="s">
        <v>399</v>
      </c>
      <c r="E4662" s="1" t="s">
        <v>399</v>
      </c>
      <c r="F4662" s="1" t="s">
        <v>111</v>
      </c>
      <c r="G4662" s="1">
        <v>6005</v>
      </c>
      <c r="H4662" s="1">
        <v>72.625</v>
      </c>
      <c r="I4662" s="1">
        <v>202</v>
      </c>
      <c r="J4662" s="1">
        <v>968</v>
      </c>
      <c r="K4662" s="1">
        <v>9.75</v>
      </c>
      <c r="L4662" s="1">
        <v>3400</v>
      </c>
      <c r="M4662" s="1">
        <v>34</v>
      </c>
      <c r="P4662" s="1">
        <v>20</v>
      </c>
      <c r="Q4662" s="3">
        <v>1.6</v>
      </c>
      <c r="R4662" s="3">
        <v>2.72</v>
      </c>
      <c r="S4662" s="3">
        <v>4.66</v>
      </c>
      <c r="T4662" s="1">
        <v>1.94</v>
      </c>
      <c r="U4662" s="1">
        <v>3512</v>
      </c>
      <c r="V4662" s="1">
        <v>35.5</v>
      </c>
      <c r="W4662" s="1">
        <v>1000</v>
      </c>
      <c r="X4662" s="1">
        <v>120</v>
      </c>
      <c r="Y4662" s="3">
        <v>6.76</v>
      </c>
      <c r="Z4662" s="3">
        <v>4.22</v>
      </c>
      <c r="AA4662" s="3">
        <v>11.23</v>
      </c>
      <c r="AB4662" s="1" t="s">
        <v>3256</v>
      </c>
      <c r="AC4662" s="1" t="s">
        <v>72</v>
      </c>
      <c r="AD4662" s="1" t="s">
        <v>72</v>
      </c>
      <c r="AG4662" s="1">
        <v>4</v>
      </c>
      <c r="AH4662" s="1" t="s">
        <v>12210</v>
      </c>
      <c r="AI4662" s="1">
        <v>2010</v>
      </c>
      <c r="AK4662" s="1">
        <v>35825</v>
      </c>
      <c r="AO4662" s="1" t="s">
        <v>12211</v>
      </c>
      <c r="AP4662" s="1" t="s">
        <v>12211</v>
      </c>
      <c r="AQ4662" s="1">
        <v>35825</v>
      </c>
      <c r="AR4662" s="2"/>
      <c r="AS4662" s="1">
        <f t="shared" si="908"/>
        <v>0</v>
      </c>
      <c r="AT4662" s="1">
        <f t="shared" si="909"/>
        <v>0</v>
      </c>
      <c r="AU4662" s="1">
        <v>0</v>
      </c>
      <c r="AV4662" s="1">
        <v>0</v>
      </c>
      <c r="AW4662" s="1">
        <f t="shared" si="910"/>
        <v>0</v>
      </c>
      <c r="AX4662" s="1">
        <f t="shared" si="911"/>
        <v>0</v>
      </c>
      <c r="AY4662" s="1">
        <v>0</v>
      </c>
      <c r="AZ4662" s="1">
        <v>0</v>
      </c>
      <c r="BA4662" s="1">
        <v>35825</v>
      </c>
    </row>
    <row r="4663" spans="1:53" x14ac:dyDescent="0.3">
      <c r="A4663" s="1" t="s">
        <v>2842</v>
      </c>
      <c r="B4663" s="1">
        <v>2020</v>
      </c>
      <c r="C4663" s="1" t="s">
        <v>599</v>
      </c>
      <c r="D4663" s="1" t="s">
        <v>599</v>
      </c>
      <c r="E4663" s="1" t="s">
        <v>600</v>
      </c>
      <c r="F4663" s="1" t="s">
        <v>2843</v>
      </c>
      <c r="G4663" s="1">
        <v>6005</v>
      </c>
      <c r="H4663" s="1">
        <v>72.625</v>
      </c>
      <c r="I4663" s="1">
        <v>213</v>
      </c>
      <c r="J4663" s="1">
        <v>938</v>
      </c>
      <c r="K4663" s="1">
        <v>9.375</v>
      </c>
      <c r="L4663" s="1">
        <v>2958</v>
      </c>
      <c r="M4663" s="1">
        <v>29.625</v>
      </c>
      <c r="N4663" s="1">
        <v>7228</v>
      </c>
      <c r="O4663" s="1">
        <v>72.25</v>
      </c>
      <c r="P4663" s="1">
        <v>13</v>
      </c>
      <c r="Q4663" s="3">
        <v>1.61</v>
      </c>
      <c r="S4663" s="3">
        <v>4.6900000000000004</v>
      </c>
      <c r="U4663" s="1">
        <v>3400</v>
      </c>
      <c r="V4663" s="1">
        <v>34</v>
      </c>
      <c r="W4663" s="1" t="s">
        <v>2196</v>
      </c>
      <c r="X4663" s="1" t="s">
        <v>2196</v>
      </c>
      <c r="Y4663" s="3" t="s">
        <v>2196</v>
      </c>
      <c r="Z4663" s="3" t="s">
        <v>2196</v>
      </c>
      <c r="AC4663"/>
      <c r="AD4663"/>
      <c r="AE4663"/>
      <c r="AF4663"/>
      <c r="AG4663">
        <v>4</v>
      </c>
      <c r="AH4663" s="1" t="s">
        <v>2844</v>
      </c>
      <c r="AI4663" s="1">
        <v>2020</v>
      </c>
      <c r="AL4663" s="1" t="s">
        <v>2845</v>
      </c>
      <c r="AN4663" s="1" t="s">
        <v>623</v>
      </c>
      <c r="AR4663" s="2"/>
    </row>
    <row r="4664" spans="1:53" x14ac:dyDescent="0.3">
      <c r="A4664" s="1" t="s">
        <v>6680</v>
      </c>
      <c r="B4664" s="1">
        <v>2016</v>
      </c>
      <c r="C4664" s="1" t="s">
        <v>276</v>
      </c>
      <c r="D4664" s="1" t="s">
        <v>276</v>
      </c>
      <c r="E4664" s="1" t="s">
        <v>276</v>
      </c>
      <c r="F4664" s="1" t="s">
        <v>61</v>
      </c>
      <c r="G4664" s="1">
        <v>6005</v>
      </c>
      <c r="H4664" s="1">
        <v>72.625</v>
      </c>
      <c r="I4664" s="1">
        <v>242</v>
      </c>
      <c r="J4664" s="1">
        <v>1000</v>
      </c>
      <c r="K4664" s="1">
        <v>10</v>
      </c>
      <c r="L4664" s="1">
        <v>3328</v>
      </c>
      <c r="M4664" s="1">
        <v>33.25</v>
      </c>
      <c r="N4664" s="1">
        <v>7978</v>
      </c>
      <c r="O4664" s="1">
        <v>79.875</v>
      </c>
      <c r="P4664" s="1">
        <v>30</v>
      </c>
      <c r="Q4664" s="3">
        <v>1.61</v>
      </c>
      <c r="S4664" s="3">
        <v>4.6900000000000004</v>
      </c>
      <c r="U4664" s="1">
        <v>3412</v>
      </c>
      <c r="V4664" s="1">
        <v>34.5</v>
      </c>
      <c r="W4664" s="1">
        <v>910</v>
      </c>
      <c r="X4664" s="1">
        <v>118</v>
      </c>
      <c r="Y4664" s="3">
        <v>7.05</v>
      </c>
      <c r="Z4664" s="3">
        <v>4.51</v>
      </c>
      <c r="AB4664" s="1" t="s">
        <v>2252</v>
      </c>
      <c r="AC4664" s="1" t="s">
        <v>405</v>
      </c>
      <c r="AD4664" s="1" t="s">
        <v>405</v>
      </c>
      <c r="AE4664" s="1">
        <v>109</v>
      </c>
      <c r="AF4664" s="1">
        <v>4</v>
      </c>
      <c r="AG4664" s="1">
        <v>3</v>
      </c>
      <c r="AH4664" s="1" t="s">
        <v>6681</v>
      </c>
      <c r="AI4664" s="1">
        <v>2016</v>
      </c>
      <c r="AJ4664" s="1">
        <v>2019</v>
      </c>
      <c r="AK4664" s="1">
        <v>43398</v>
      </c>
      <c r="AO4664" s="1" t="s">
        <v>6682</v>
      </c>
      <c r="AP4664" s="1" t="s">
        <v>6682</v>
      </c>
      <c r="AQ4664" s="1">
        <v>43398</v>
      </c>
      <c r="AR4664" s="2"/>
      <c r="AS4664" s="1">
        <f t="shared" ref="AS4664:AS4675" si="912">IF(AT4664&gt;0,1,0)</f>
        <v>0</v>
      </c>
      <c r="AT4664" s="1">
        <f t="shared" ref="AT4664:AT4675" si="913">AU4664+AV4664</f>
        <v>0</v>
      </c>
      <c r="AU4664" s="1">
        <v>0</v>
      </c>
      <c r="AV4664" s="1">
        <v>0</v>
      </c>
      <c r="AW4664" s="1">
        <f t="shared" ref="AW4664:AW4675" si="914">IF(AX4664&gt;0,1,0)</f>
        <v>0</v>
      </c>
      <c r="AX4664" s="1">
        <f t="shared" ref="AX4664:AX4675" si="915">SUM(AY4664+AZ4664)</f>
        <v>0</v>
      </c>
      <c r="AY4664" s="1">
        <v>0</v>
      </c>
      <c r="AZ4664" s="1">
        <v>0</v>
      </c>
      <c r="BA4664" s="1">
        <v>43398</v>
      </c>
    </row>
    <row r="4665" spans="1:53" x14ac:dyDescent="0.3">
      <c r="A4665" s="1" t="s">
        <v>19751</v>
      </c>
      <c r="B4665" s="1">
        <v>2003</v>
      </c>
      <c r="C4665" s="1" t="s">
        <v>672</v>
      </c>
      <c r="D4665" s="6" t="s">
        <v>673</v>
      </c>
      <c r="E4665" s="1" t="s">
        <v>673</v>
      </c>
      <c r="F4665" s="1" t="s">
        <v>579</v>
      </c>
      <c r="G4665" s="1">
        <v>6005</v>
      </c>
      <c r="H4665" s="1">
        <v>72.625</v>
      </c>
      <c r="I4665" s="1">
        <v>216</v>
      </c>
      <c r="J4665" s="1">
        <v>978</v>
      </c>
      <c r="K4665" s="1">
        <v>9.875</v>
      </c>
      <c r="L4665" s="1">
        <v>3000</v>
      </c>
      <c r="M4665" s="1">
        <v>30</v>
      </c>
      <c r="Q4665" s="3">
        <v>1.63</v>
      </c>
      <c r="R4665" s="3">
        <v>2.71</v>
      </c>
      <c r="S4665" s="3">
        <v>4.72</v>
      </c>
      <c r="T4665" s="1">
        <v>2.0099999999999998</v>
      </c>
      <c r="U4665" s="1">
        <v>3312</v>
      </c>
      <c r="V4665" s="1">
        <v>33.5</v>
      </c>
      <c r="W4665" s="1">
        <v>906</v>
      </c>
      <c r="X4665" s="1">
        <v>114</v>
      </c>
      <c r="Y4665" s="3">
        <v>7.35</v>
      </c>
      <c r="Z4665" s="3">
        <v>4.25</v>
      </c>
      <c r="AA4665" s="3">
        <v>11.9</v>
      </c>
      <c r="AB4665" s="1" t="s">
        <v>2252</v>
      </c>
      <c r="AC4665" s="1" t="s">
        <v>131</v>
      </c>
      <c r="AD4665" s="1" t="s">
        <v>131</v>
      </c>
      <c r="AE4665" s="1">
        <v>54</v>
      </c>
      <c r="AF4665" s="1">
        <v>2</v>
      </c>
      <c r="AG4665" s="1">
        <v>2</v>
      </c>
      <c r="AH4665" s="1" t="s">
        <v>19752</v>
      </c>
      <c r="AI4665" s="1">
        <v>2003</v>
      </c>
      <c r="AK4665" s="1">
        <v>28091</v>
      </c>
      <c r="AO4665" s="1" t="s">
        <v>19753</v>
      </c>
      <c r="AP4665" s="1" t="s">
        <v>19753</v>
      </c>
      <c r="AQ4665" s="1">
        <v>28091</v>
      </c>
      <c r="AR4665" s="2"/>
      <c r="AS4665" s="1">
        <f t="shared" si="912"/>
        <v>1</v>
      </c>
      <c r="AT4665" s="1">
        <f t="shared" si="913"/>
        <v>3</v>
      </c>
      <c r="AU4665" s="1">
        <v>3</v>
      </c>
      <c r="AV4665" s="1">
        <v>0</v>
      </c>
      <c r="AW4665" s="1">
        <f t="shared" si="914"/>
        <v>0</v>
      </c>
      <c r="AX4665" s="1">
        <f t="shared" si="915"/>
        <v>0</v>
      </c>
      <c r="AY4665" s="1">
        <v>0</v>
      </c>
      <c r="AZ4665" s="1">
        <v>0</v>
      </c>
      <c r="BA4665" s="1">
        <v>28091</v>
      </c>
    </row>
    <row r="4666" spans="1:53" x14ac:dyDescent="0.3">
      <c r="A4666" s="1" t="s">
        <v>13523</v>
      </c>
      <c r="B4666" s="1">
        <v>2009</v>
      </c>
      <c r="C4666" s="1" t="s">
        <v>276</v>
      </c>
      <c r="D4666" s="1" t="s">
        <v>276</v>
      </c>
      <c r="E4666" s="1" t="s">
        <v>276</v>
      </c>
      <c r="F4666" s="1" t="s">
        <v>192</v>
      </c>
      <c r="G4666" s="1">
        <v>6005</v>
      </c>
      <c r="H4666" s="1">
        <v>72.625</v>
      </c>
      <c r="I4666" s="1">
        <v>239</v>
      </c>
      <c r="J4666" s="1">
        <v>900</v>
      </c>
      <c r="K4666" s="1">
        <v>9</v>
      </c>
      <c r="L4666" s="1">
        <v>3200</v>
      </c>
      <c r="M4666" s="1">
        <v>32</v>
      </c>
      <c r="P4666" s="1">
        <v>30</v>
      </c>
      <c r="Q4666" s="3">
        <v>1.64</v>
      </c>
      <c r="R4666" s="3">
        <v>2.77</v>
      </c>
      <c r="S4666" s="3">
        <v>4.74</v>
      </c>
      <c r="T4666" s="1">
        <v>1.97</v>
      </c>
      <c r="U4666" s="1">
        <v>3700</v>
      </c>
      <c r="V4666" s="1">
        <v>37</v>
      </c>
      <c r="W4666" s="1">
        <v>905</v>
      </c>
      <c r="X4666" s="1">
        <v>113</v>
      </c>
      <c r="Y4666" s="3">
        <v>6.98</v>
      </c>
      <c r="Z4666" s="3">
        <v>4.12</v>
      </c>
      <c r="AB4666" s="1" t="s">
        <v>3240</v>
      </c>
      <c r="AC4666" s="1" t="s">
        <v>86</v>
      </c>
      <c r="AD4666" s="1" t="s">
        <v>86</v>
      </c>
      <c r="AE4666" s="1">
        <v>154</v>
      </c>
      <c r="AF4666" s="1">
        <v>5</v>
      </c>
      <c r="AG4666" s="1">
        <v>3</v>
      </c>
      <c r="AH4666" s="1" t="s">
        <v>13524</v>
      </c>
      <c r="AI4666" s="1">
        <v>2009</v>
      </c>
      <c r="AK4666" s="1">
        <v>34605</v>
      </c>
      <c r="AO4666" s="1" t="s">
        <v>13525</v>
      </c>
      <c r="AP4666" s="1" t="s">
        <v>13525</v>
      </c>
      <c r="AQ4666" s="1">
        <v>34605</v>
      </c>
      <c r="AR4666" s="2"/>
      <c r="AS4666" s="1">
        <f t="shared" si="912"/>
        <v>0</v>
      </c>
      <c r="AT4666" s="1">
        <f t="shared" si="913"/>
        <v>0</v>
      </c>
      <c r="AU4666" s="1">
        <v>0</v>
      </c>
      <c r="AV4666" s="1">
        <v>0</v>
      </c>
      <c r="AW4666" s="1">
        <f t="shared" si="914"/>
        <v>0</v>
      </c>
      <c r="AX4666" s="1">
        <f t="shared" si="915"/>
        <v>0</v>
      </c>
      <c r="AY4666" s="1">
        <v>0</v>
      </c>
      <c r="AZ4666" s="1">
        <v>0</v>
      </c>
      <c r="BA4666" s="1">
        <v>34605</v>
      </c>
    </row>
    <row r="4667" spans="1:53" x14ac:dyDescent="0.3">
      <c r="A4667" s="1" t="s">
        <v>16434</v>
      </c>
      <c r="B4667" s="1">
        <v>2006</v>
      </c>
      <c r="C4667" s="1" t="s">
        <v>276</v>
      </c>
      <c r="D4667" s="1" t="s">
        <v>276</v>
      </c>
      <c r="E4667" s="1" t="s">
        <v>276</v>
      </c>
      <c r="F4667" s="1" t="s">
        <v>145</v>
      </c>
      <c r="G4667" s="1">
        <v>6005</v>
      </c>
      <c r="H4667" s="1">
        <v>72.625</v>
      </c>
      <c r="I4667" s="1">
        <v>242</v>
      </c>
      <c r="J4667" s="1">
        <v>914</v>
      </c>
      <c r="K4667" s="1">
        <v>9.25</v>
      </c>
      <c r="L4667" s="1">
        <v>2914</v>
      </c>
      <c r="M4667" s="1">
        <v>29.25</v>
      </c>
      <c r="Q4667" s="3">
        <v>1.63</v>
      </c>
      <c r="R4667" s="3">
        <v>2.74</v>
      </c>
      <c r="S4667" s="3">
        <v>4.74</v>
      </c>
      <c r="T4667" s="1">
        <v>2</v>
      </c>
      <c r="U4667" s="1">
        <v>3800</v>
      </c>
      <c r="V4667" s="1">
        <v>38</v>
      </c>
      <c r="W4667" s="1">
        <v>910</v>
      </c>
      <c r="X4667" s="1">
        <v>118</v>
      </c>
      <c r="Y4667" s="3">
        <v>7.09</v>
      </c>
      <c r="Z4667" s="3">
        <v>4.07</v>
      </c>
      <c r="AA4667" s="3">
        <v>11.36</v>
      </c>
      <c r="AB4667" s="1" t="s">
        <v>3240</v>
      </c>
      <c r="AC4667" s="1" t="s">
        <v>7565</v>
      </c>
      <c r="AD4667" s="1" t="s">
        <v>188</v>
      </c>
      <c r="AE4667" s="1">
        <v>221</v>
      </c>
      <c r="AF4667" s="1">
        <v>7</v>
      </c>
      <c r="AG4667" s="1">
        <v>3</v>
      </c>
      <c r="AH4667" s="1" t="s">
        <v>16435</v>
      </c>
      <c r="AI4667" s="1">
        <v>2006</v>
      </c>
      <c r="AK4667" s="1">
        <v>31036</v>
      </c>
      <c r="AO4667" s="1" t="s">
        <v>16436</v>
      </c>
      <c r="AP4667" s="1" t="s">
        <v>16436</v>
      </c>
      <c r="AQ4667" s="1">
        <v>31036</v>
      </c>
      <c r="AR4667" s="2"/>
      <c r="AS4667" s="1">
        <f t="shared" si="912"/>
        <v>0</v>
      </c>
      <c r="AT4667" s="1">
        <f t="shared" si="913"/>
        <v>0</v>
      </c>
      <c r="AU4667" s="1">
        <v>0</v>
      </c>
      <c r="AV4667" s="1">
        <v>0</v>
      </c>
      <c r="AW4667" s="1">
        <f t="shared" si="914"/>
        <v>0</v>
      </c>
      <c r="AX4667" s="1">
        <f t="shared" si="915"/>
        <v>0</v>
      </c>
      <c r="AY4667" s="1">
        <v>0</v>
      </c>
      <c r="AZ4667" s="1">
        <v>0</v>
      </c>
      <c r="BA4667" s="1">
        <v>31036</v>
      </c>
    </row>
    <row r="4668" spans="1:53" x14ac:dyDescent="0.3">
      <c r="A4668" s="1" t="s">
        <v>19266</v>
      </c>
      <c r="B4668" s="1">
        <v>2003</v>
      </c>
      <c r="C4668" s="1" t="s">
        <v>276</v>
      </c>
      <c r="D4668" s="6" t="s">
        <v>276</v>
      </c>
      <c r="E4668" s="1" t="s">
        <v>276</v>
      </c>
      <c r="F4668" s="1" t="s">
        <v>2982</v>
      </c>
      <c r="G4668" s="1">
        <v>6005</v>
      </c>
      <c r="H4668" s="1">
        <v>72.625</v>
      </c>
      <c r="I4668" s="1">
        <v>242</v>
      </c>
      <c r="J4668" s="1">
        <v>912</v>
      </c>
      <c r="K4668" s="1">
        <v>9.5</v>
      </c>
      <c r="L4668" s="1">
        <v>3100</v>
      </c>
      <c r="M4668" s="1">
        <v>31</v>
      </c>
      <c r="P4668" s="1">
        <v>25</v>
      </c>
      <c r="Q4668" s="3">
        <v>1.62</v>
      </c>
      <c r="R4668" s="3">
        <v>2.73</v>
      </c>
      <c r="S4668" s="3">
        <v>4.74</v>
      </c>
      <c r="T4668" s="1">
        <v>2.0099999999999998</v>
      </c>
      <c r="U4668" s="1">
        <v>3300</v>
      </c>
      <c r="V4668" s="1">
        <v>33</v>
      </c>
      <c r="W4668" s="1">
        <v>905</v>
      </c>
      <c r="X4668" s="1">
        <v>113</v>
      </c>
      <c r="AB4668" s="1" t="s">
        <v>5723</v>
      </c>
      <c r="AC4668" s="1" t="s">
        <v>86</v>
      </c>
      <c r="AD4668" s="1" t="s">
        <v>86</v>
      </c>
      <c r="AE4668" s="1">
        <v>68</v>
      </c>
      <c r="AF4668" s="1">
        <v>3</v>
      </c>
      <c r="AG4668" s="1">
        <v>2</v>
      </c>
      <c r="AH4668" s="1" t="s">
        <v>19267</v>
      </c>
      <c r="AI4668" s="1">
        <v>2003</v>
      </c>
      <c r="AK4668" s="1">
        <v>28105</v>
      </c>
      <c r="AO4668" s="1" t="s">
        <v>19268</v>
      </c>
      <c r="AP4668" s="1" t="s">
        <v>19268</v>
      </c>
      <c r="AQ4668" s="1">
        <v>28105</v>
      </c>
      <c r="AR4668" s="2" t="s">
        <v>8604</v>
      </c>
      <c r="AS4668" s="1">
        <f t="shared" si="912"/>
        <v>1</v>
      </c>
      <c r="AT4668" s="1">
        <f t="shared" si="913"/>
        <v>7</v>
      </c>
      <c r="AU4668" s="1">
        <v>7</v>
      </c>
      <c r="AV4668" s="1">
        <v>0</v>
      </c>
      <c r="AW4668" s="1">
        <f t="shared" si="914"/>
        <v>1</v>
      </c>
      <c r="AX4668" s="1">
        <f t="shared" si="915"/>
        <v>2</v>
      </c>
      <c r="AY4668" s="1">
        <v>1</v>
      </c>
      <c r="AZ4668" s="1">
        <v>1</v>
      </c>
      <c r="BA4668" s="1">
        <v>28105</v>
      </c>
    </row>
    <row r="4669" spans="1:53" x14ac:dyDescent="0.3">
      <c r="A4669" s="1" t="s">
        <v>12608</v>
      </c>
      <c r="B4669" s="1">
        <v>2010</v>
      </c>
      <c r="C4669" s="1" t="s">
        <v>276</v>
      </c>
      <c r="D4669" s="1" t="s">
        <v>276</v>
      </c>
      <c r="E4669" s="1" t="s">
        <v>276</v>
      </c>
      <c r="F4669" s="1" t="s">
        <v>680</v>
      </c>
      <c r="G4669" s="1">
        <v>6005</v>
      </c>
      <c r="H4669" s="1">
        <v>72.625</v>
      </c>
      <c r="I4669" s="1">
        <v>236</v>
      </c>
      <c r="J4669" s="1">
        <v>928</v>
      </c>
      <c r="K4669" s="1">
        <v>9.25</v>
      </c>
      <c r="L4669" s="1">
        <v>3200</v>
      </c>
      <c r="M4669" s="1">
        <v>32</v>
      </c>
      <c r="P4669" s="1">
        <v>25</v>
      </c>
      <c r="Q4669" s="3">
        <v>1.63</v>
      </c>
      <c r="R4669" s="3">
        <v>2.77</v>
      </c>
      <c r="S4669" s="3">
        <v>4.75</v>
      </c>
      <c r="T4669" s="1">
        <v>1.98</v>
      </c>
      <c r="U4669" s="1">
        <v>3212</v>
      </c>
      <c r="V4669" s="1">
        <v>32.5</v>
      </c>
      <c r="W4669" s="1">
        <v>909</v>
      </c>
      <c r="X4669" s="1">
        <v>117</v>
      </c>
      <c r="Y4669" s="3">
        <v>6.67</v>
      </c>
      <c r="Z4669" s="3">
        <v>4.1100000000000003</v>
      </c>
      <c r="AA4669" s="3">
        <v>11.65</v>
      </c>
      <c r="AB4669" s="1" t="s">
        <v>5723</v>
      </c>
      <c r="AC4669" s="1" t="s">
        <v>72</v>
      </c>
      <c r="AD4669" s="1" t="s">
        <v>72</v>
      </c>
      <c r="AG4669" s="1">
        <v>4</v>
      </c>
      <c r="AH4669" s="1" t="s">
        <v>12609</v>
      </c>
      <c r="AI4669" s="1">
        <v>2010</v>
      </c>
      <c r="AK4669" s="1">
        <v>36020</v>
      </c>
      <c r="AO4669" s="1" t="s">
        <v>12610</v>
      </c>
      <c r="AP4669" s="1" t="s">
        <v>12610</v>
      </c>
      <c r="AQ4669" s="1">
        <v>36020</v>
      </c>
      <c r="AR4669" s="2"/>
      <c r="AS4669" s="1">
        <f t="shared" si="912"/>
        <v>0</v>
      </c>
      <c r="AT4669" s="1">
        <f t="shared" si="913"/>
        <v>0</v>
      </c>
      <c r="AU4669" s="1">
        <v>0</v>
      </c>
      <c r="AV4669" s="1">
        <v>0</v>
      </c>
      <c r="AW4669" s="1">
        <f t="shared" si="914"/>
        <v>0</v>
      </c>
      <c r="AX4669" s="1">
        <f t="shared" si="915"/>
        <v>0</v>
      </c>
      <c r="AY4669" s="1">
        <v>0</v>
      </c>
      <c r="AZ4669" s="1">
        <v>0</v>
      </c>
      <c r="BA4669" s="1">
        <v>36020</v>
      </c>
    </row>
    <row r="4670" spans="1:53" x14ac:dyDescent="0.3">
      <c r="A4670" s="1" t="s">
        <v>6775</v>
      </c>
      <c r="B4670" s="1">
        <v>2016</v>
      </c>
      <c r="C4670" s="1" t="s">
        <v>276</v>
      </c>
      <c r="D4670" s="1" t="s">
        <v>276</v>
      </c>
      <c r="E4670" s="1" t="s">
        <v>276</v>
      </c>
      <c r="F4670" s="1" t="s">
        <v>615</v>
      </c>
      <c r="G4670" s="1">
        <v>6005</v>
      </c>
      <c r="H4670" s="1">
        <v>72.625</v>
      </c>
      <c r="I4670" s="1">
        <v>241</v>
      </c>
      <c r="J4670" s="1">
        <v>968</v>
      </c>
      <c r="K4670" s="1">
        <v>9.75</v>
      </c>
      <c r="L4670" s="1">
        <v>3208</v>
      </c>
      <c r="M4670" s="1">
        <v>32</v>
      </c>
      <c r="N4670" s="1">
        <v>7748</v>
      </c>
      <c r="O4670" s="1">
        <v>77.5</v>
      </c>
      <c r="P4670" s="1">
        <v>19</v>
      </c>
      <c r="Q4670" s="3">
        <v>1.68</v>
      </c>
      <c r="S4670" s="3">
        <v>4.78</v>
      </c>
      <c r="U4670" s="1">
        <v>3200</v>
      </c>
      <c r="V4670" s="1">
        <v>32</v>
      </c>
      <c r="W4670" s="1">
        <v>908</v>
      </c>
      <c r="X4670" s="1">
        <v>116</v>
      </c>
      <c r="Y4670" s="3">
        <v>7.5</v>
      </c>
      <c r="Z4670" s="3">
        <v>4.5599999999999996</v>
      </c>
      <c r="AA4670" s="3">
        <v>12</v>
      </c>
      <c r="AB4670" s="1" t="s">
        <v>3240</v>
      </c>
      <c r="AC4670" s="1" t="s">
        <v>72</v>
      </c>
      <c r="AD4670" s="1" t="s">
        <v>72</v>
      </c>
      <c r="AG4670" s="1">
        <v>4</v>
      </c>
      <c r="AH4670" s="1" t="s">
        <v>6776</v>
      </c>
      <c r="AI4670" s="1">
        <v>2016</v>
      </c>
      <c r="AJ4670" s="1">
        <v>2018</v>
      </c>
      <c r="AK4670" s="1">
        <v>43590</v>
      </c>
      <c r="AO4670" s="1" t="s">
        <v>6777</v>
      </c>
      <c r="AP4670" s="1" t="s">
        <v>6777</v>
      </c>
      <c r="AQ4670" s="1">
        <v>43590</v>
      </c>
      <c r="AR4670" s="2"/>
      <c r="AS4670" s="1">
        <f t="shared" si="912"/>
        <v>0</v>
      </c>
      <c r="AT4670" s="1">
        <f t="shared" si="913"/>
        <v>0</v>
      </c>
      <c r="AU4670" s="1">
        <v>0</v>
      </c>
      <c r="AV4670" s="1">
        <v>0</v>
      </c>
      <c r="AW4670" s="1">
        <f t="shared" si="914"/>
        <v>0</v>
      </c>
      <c r="AX4670" s="1">
        <f t="shared" si="915"/>
        <v>0</v>
      </c>
      <c r="AY4670" s="1">
        <v>0</v>
      </c>
      <c r="AZ4670" s="1">
        <v>0</v>
      </c>
      <c r="BA4670" s="1">
        <v>43590</v>
      </c>
    </row>
    <row r="4671" spans="1:53" x14ac:dyDescent="0.3">
      <c r="A4671" s="1" t="s">
        <v>19571</v>
      </c>
      <c r="B4671" s="1">
        <v>2003</v>
      </c>
      <c r="C4671" s="1" t="s">
        <v>643</v>
      </c>
      <c r="D4671" s="6" t="s">
        <v>643</v>
      </c>
      <c r="E4671" s="1" t="s">
        <v>643</v>
      </c>
      <c r="F4671" s="1" t="s">
        <v>3050</v>
      </c>
      <c r="G4671" s="1">
        <v>6005</v>
      </c>
      <c r="H4671" s="1">
        <v>72.625</v>
      </c>
      <c r="I4671" s="1">
        <v>207</v>
      </c>
      <c r="J4671" s="1">
        <v>914</v>
      </c>
      <c r="K4671" s="1">
        <v>9.25</v>
      </c>
      <c r="L4671" s="1">
        <v>3100</v>
      </c>
      <c r="M4671" s="1">
        <v>31</v>
      </c>
      <c r="Q4671" s="3">
        <v>1.66</v>
      </c>
      <c r="R4671" s="3">
        <v>2.82</v>
      </c>
      <c r="S4671" s="3">
        <v>4.79</v>
      </c>
      <c r="T4671" s="1">
        <v>1.97</v>
      </c>
      <c r="U4671" s="1">
        <v>3212</v>
      </c>
      <c r="V4671" s="1">
        <v>32.5</v>
      </c>
      <c r="W4671" s="1">
        <v>905</v>
      </c>
      <c r="X4671" s="1">
        <v>113</v>
      </c>
      <c r="Y4671" s="3">
        <v>7.13</v>
      </c>
      <c r="Z4671" s="3">
        <v>4.07</v>
      </c>
      <c r="AB4671" s="1" t="s">
        <v>3873</v>
      </c>
      <c r="AC4671" s="1" t="s">
        <v>72</v>
      </c>
      <c r="AD4671" s="1" t="s">
        <v>72</v>
      </c>
      <c r="AG4671" s="1">
        <v>4</v>
      </c>
      <c r="AH4671" s="1" t="s">
        <v>19572</v>
      </c>
      <c r="AI4671" s="1">
        <v>2003</v>
      </c>
      <c r="AK4671" s="1">
        <v>28745</v>
      </c>
      <c r="AO4671" s="1" t="s">
        <v>19573</v>
      </c>
      <c r="AP4671" s="1" t="s">
        <v>19573</v>
      </c>
      <c r="AQ4671" s="1">
        <v>28745</v>
      </c>
      <c r="AR4671" s="2"/>
      <c r="AS4671" s="1">
        <f t="shared" si="912"/>
        <v>0</v>
      </c>
      <c r="AT4671" s="1">
        <f t="shared" si="913"/>
        <v>0</v>
      </c>
      <c r="AU4671" s="1">
        <v>0</v>
      </c>
      <c r="AV4671" s="1">
        <v>0</v>
      </c>
      <c r="AW4671" s="1">
        <f t="shared" si="914"/>
        <v>0</v>
      </c>
      <c r="AX4671" s="1">
        <f t="shared" si="915"/>
        <v>0</v>
      </c>
      <c r="AY4671" s="1">
        <v>0</v>
      </c>
      <c r="AZ4671" s="1">
        <v>0</v>
      </c>
      <c r="BA4671" s="1">
        <v>28745</v>
      </c>
    </row>
    <row r="4672" spans="1:53" x14ac:dyDescent="0.3">
      <c r="A4672" s="1" t="s">
        <v>5310</v>
      </c>
      <c r="B4672" s="1">
        <v>2018</v>
      </c>
      <c r="C4672" s="1" t="s">
        <v>672</v>
      </c>
      <c r="D4672" s="1" t="s">
        <v>673</v>
      </c>
      <c r="E4672" s="1" t="s">
        <v>673</v>
      </c>
      <c r="F4672" s="1" t="s">
        <v>307</v>
      </c>
      <c r="G4672" s="1">
        <v>6005</v>
      </c>
      <c r="H4672" s="1">
        <v>72.625</v>
      </c>
      <c r="I4672" s="1">
        <v>177</v>
      </c>
      <c r="J4672" s="1">
        <v>900</v>
      </c>
      <c r="K4672" s="1">
        <v>9</v>
      </c>
      <c r="L4672" s="1">
        <v>3218</v>
      </c>
      <c r="M4672" s="1">
        <v>32.125</v>
      </c>
      <c r="N4672" s="1">
        <v>7568</v>
      </c>
      <c r="O4672" s="1">
        <v>75.75</v>
      </c>
      <c r="Q4672" s="3">
        <v>1.65</v>
      </c>
      <c r="S4672" s="3">
        <v>4.8</v>
      </c>
      <c r="U4672" s="1">
        <v>3112</v>
      </c>
      <c r="V4672" s="1">
        <v>31.5</v>
      </c>
      <c r="AB4672" s="1" t="s">
        <v>3293</v>
      </c>
      <c r="AC4672" s="1" t="s">
        <v>72</v>
      </c>
      <c r="AD4672" s="1" t="s">
        <v>72</v>
      </c>
      <c r="AG4672" s="1">
        <v>4</v>
      </c>
      <c r="AL4672" s="1" t="s">
        <v>5311</v>
      </c>
      <c r="AO4672" s="1" t="s">
        <v>5312</v>
      </c>
      <c r="AR4672" s="2"/>
      <c r="AS4672" s="1">
        <f t="shared" si="912"/>
        <v>0</v>
      </c>
      <c r="AT4672" s="1">
        <f t="shared" si="913"/>
        <v>0</v>
      </c>
      <c r="AU4672" s="1">
        <v>0</v>
      </c>
      <c r="AV4672" s="1">
        <v>0</v>
      </c>
      <c r="AW4672" s="1">
        <f t="shared" si="914"/>
        <v>0</v>
      </c>
      <c r="AX4672" s="1">
        <f t="shared" si="915"/>
        <v>0</v>
      </c>
      <c r="AY4672" s="1">
        <v>0</v>
      </c>
      <c r="AZ4672" s="1">
        <v>0</v>
      </c>
    </row>
    <row r="4673" spans="1:53" x14ac:dyDescent="0.3">
      <c r="A4673" s="1" t="s">
        <v>10912</v>
      </c>
      <c r="B4673" s="1">
        <v>2012</v>
      </c>
      <c r="C4673" s="1" t="s">
        <v>643</v>
      </c>
      <c r="D4673" s="1" t="s">
        <v>643</v>
      </c>
      <c r="E4673" s="1" t="s">
        <v>643</v>
      </c>
      <c r="F4673" s="1" t="s">
        <v>575</v>
      </c>
      <c r="G4673" s="1">
        <v>6005</v>
      </c>
      <c r="H4673" s="1">
        <v>72.625</v>
      </c>
      <c r="I4673" s="1">
        <v>208</v>
      </c>
      <c r="J4673" s="1">
        <v>918</v>
      </c>
      <c r="K4673" s="1">
        <v>9.125</v>
      </c>
      <c r="L4673" s="1">
        <v>3078</v>
      </c>
      <c r="M4673" s="1">
        <v>30.875</v>
      </c>
      <c r="N4673" s="1">
        <v>7428</v>
      </c>
      <c r="O4673" s="1">
        <v>74.25</v>
      </c>
      <c r="Q4673" s="3">
        <v>1.67</v>
      </c>
      <c r="R4673" s="3">
        <v>2.79</v>
      </c>
      <c r="S4673" s="3">
        <v>4.82</v>
      </c>
      <c r="T4673" s="1">
        <v>2.0299999999999998</v>
      </c>
      <c r="U4673" s="1">
        <v>3212</v>
      </c>
      <c r="V4673" s="1">
        <v>32.5</v>
      </c>
      <c r="W4673" s="1">
        <v>807</v>
      </c>
      <c r="X4673" s="1">
        <v>103</v>
      </c>
      <c r="AB4673" s="1" t="s">
        <v>3300</v>
      </c>
      <c r="AC4673" s="1" t="s">
        <v>72</v>
      </c>
      <c r="AD4673" s="1" t="s">
        <v>72</v>
      </c>
      <c r="AG4673" s="1">
        <v>4</v>
      </c>
      <c r="AH4673" s="1" t="s">
        <v>10913</v>
      </c>
      <c r="AI4673" s="1">
        <v>2012</v>
      </c>
      <c r="AJ4673" s="1">
        <v>2017</v>
      </c>
      <c r="AK4673" s="1">
        <v>38937</v>
      </c>
      <c r="AO4673" s="1" t="s">
        <v>10914</v>
      </c>
      <c r="AP4673" s="1" t="s">
        <v>10914</v>
      </c>
      <c r="AQ4673" s="1">
        <v>38937</v>
      </c>
      <c r="AR4673" s="2"/>
      <c r="AS4673" s="1">
        <f t="shared" si="912"/>
        <v>0</v>
      </c>
      <c r="AT4673" s="1">
        <f t="shared" si="913"/>
        <v>0</v>
      </c>
      <c r="AU4673" s="1">
        <v>0</v>
      </c>
      <c r="AV4673" s="1">
        <v>0</v>
      </c>
      <c r="AW4673" s="1">
        <f t="shared" si="914"/>
        <v>0</v>
      </c>
      <c r="AX4673" s="1">
        <f t="shared" si="915"/>
        <v>0</v>
      </c>
      <c r="AY4673" s="1">
        <v>0</v>
      </c>
      <c r="AZ4673" s="1">
        <v>0</v>
      </c>
      <c r="BA4673" s="1">
        <v>38937</v>
      </c>
    </row>
    <row r="4674" spans="1:53" x14ac:dyDescent="0.3">
      <c r="A4674" s="1" t="s">
        <v>7624</v>
      </c>
      <c r="B4674" s="1">
        <v>2015</v>
      </c>
      <c r="C4674" s="1" t="s">
        <v>276</v>
      </c>
      <c r="D4674" s="1" t="s">
        <v>276</v>
      </c>
      <c r="E4674" s="1" t="s">
        <v>276</v>
      </c>
      <c r="F4674" s="1" t="s">
        <v>66</v>
      </c>
      <c r="G4674" s="1">
        <v>6005</v>
      </c>
      <c r="H4674" s="1">
        <v>72.625</v>
      </c>
      <c r="I4674" s="1">
        <v>244</v>
      </c>
      <c r="J4674" s="1">
        <v>958</v>
      </c>
      <c r="K4674" s="1">
        <v>9.625</v>
      </c>
      <c r="L4674" s="1">
        <v>3268</v>
      </c>
      <c r="M4674" s="1">
        <v>32.75</v>
      </c>
      <c r="N4674" s="1">
        <v>7838</v>
      </c>
      <c r="O4674" s="1">
        <v>78.375</v>
      </c>
      <c r="P4674" s="1">
        <v>23</v>
      </c>
      <c r="Q4674" s="3">
        <v>1.72</v>
      </c>
      <c r="R4674" s="3">
        <v>2.82</v>
      </c>
      <c r="S4674" s="3">
        <v>4.83</v>
      </c>
      <c r="T4674" s="1">
        <v>2.0099999999999998</v>
      </c>
      <c r="U4674" s="1">
        <v>3200</v>
      </c>
      <c r="V4674" s="1">
        <v>32</v>
      </c>
      <c r="W4674" s="1">
        <v>903</v>
      </c>
      <c r="X4674" s="1">
        <v>111</v>
      </c>
      <c r="Y4674" s="3">
        <v>7.35</v>
      </c>
      <c r="Z4674" s="3">
        <v>4.2699999999999996</v>
      </c>
      <c r="AB4674" s="1" t="s">
        <v>3244</v>
      </c>
      <c r="AC4674" s="1" t="s">
        <v>146</v>
      </c>
      <c r="AD4674" s="1" t="s">
        <v>146</v>
      </c>
      <c r="AE4674" s="1">
        <v>207</v>
      </c>
      <c r="AF4674" s="1">
        <v>6</v>
      </c>
      <c r="AG4674" s="1">
        <v>3</v>
      </c>
      <c r="AH4674" s="1" t="s">
        <v>7625</v>
      </c>
      <c r="AI4674" s="1">
        <v>2015</v>
      </c>
      <c r="AK4674" s="1">
        <v>42550</v>
      </c>
      <c r="AO4674" s="1" t="s">
        <v>7626</v>
      </c>
      <c r="AP4674" s="1" t="s">
        <v>7626</v>
      </c>
      <c r="AQ4674" s="1">
        <v>42550</v>
      </c>
      <c r="AR4674" s="2"/>
      <c r="AS4674" s="1">
        <f t="shared" si="912"/>
        <v>0</v>
      </c>
      <c r="AT4674" s="1">
        <f t="shared" si="913"/>
        <v>0</v>
      </c>
      <c r="AU4674" s="1">
        <v>0</v>
      </c>
      <c r="AV4674" s="1">
        <v>0</v>
      </c>
      <c r="AW4674" s="1">
        <f t="shared" si="914"/>
        <v>0</v>
      </c>
      <c r="AX4674" s="1">
        <f t="shared" si="915"/>
        <v>0</v>
      </c>
      <c r="AY4674" s="1">
        <v>0</v>
      </c>
      <c r="AZ4674" s="1">
        <v>0</v>
      </c>
      <c r="BA4674" s="1">
        <v>42550</v>
      </c>
    </row>
    <row r="4675" spans="1:53" x14ac:dyDescent="0.3">
      <c r="A4675" s="1" t="s">
        <v>15444</v>
      </c>
      <c r="B4675" s="1">
        <v>2007</v>
      </c>
      <c r="C4675" s="1" t="s">
        <v>276</v>
      </c>
      <c r="D4675" s="1" t="s">
        <v>276</v>
      </c>
      <c r="E4675" s="1" t="s">
        <v>276</v>
      </c>
      <c r="F4675" s="1" t="s">
        <v>138</v>
      </c>
      <c r="G4675" s="1">
        <v>6005</v>
      </c>
      <c r="H4675" s="1">
        <v>72.625</v>
      </c>
      <c r="I4675" s="1">
        <v>236</v>
      </c>
      <c r="J4675" s="1">
        <v>800</v>
      </c>
      <c r="K4675" s="1">
        <v>8</v>
      </c>
      <c r="L4675" s="1">
        <v>3218</v>
      </c>
      <c r="M4675" s="1">
        <v>32.125</v>
      </c>
      <c r="P4675" s="1">
        <v>18</v>
      </c>
      <c r="Q4675" s="3">
        <v>1.69</v>
      </c>
      <c r="R4675" s="3">
        <v>2.82</v>
      </c>
      <c r="S4675" s="3">
        <v>4.83</v>
      </c>
      <c r="T4675" s="1">
        <v>2.0099999999999998</v>
      </c>
      <c r="U4675" s="1">
        <v>2912</v>
      </c>
      <c r="V4675" s="1">
        <v>29.5</v>
      </c>
      <c r="W4675" s="1">
        <v>905</v>
      </c>
      <c r="X4675" s="1">
        <v>113</v>
      </c>
      <c r="AB4675" s="1" t="s">
        <v>3244</v>
      </c>
      <c r="AC4675" s="1" t="s">
        <v>72</v>
      </c>
      <c r="AD4675" s="1" t="s">
        <v>72</v>
      </c>
      <c r="AG4675" s="1">
        <v>4</v>
      </c>
      <c r="AI4675" s="1">
        <v>2007</v>
      </c>
      <c r="AO4675" s="1" t="s">
        <v>15445</v>
      </c>
      <c r="AP4675" s="1" t="s">
        <v>15445</v>
      </c>
      <c r="AQ4675" s="1">
        <v>-102004</v>
      </c>
      <c r="AR4675" s="2"/>
      <c r="AS4675" s="1">
        <f t="shared" si="912"/>
        <v>0</v>
      </c>
      <c r="AT4675" s="1">
        <f t="shared" si="913"/>
        <v>0</v>
      </c>
      <c r="AU4675" s="1">
        <v>0</v>
      </c>
      <c r="AV4675" s="1">
        <v>0</v>
      </c>
      <c r="AW4675" s="1">
        <f t="shared" si="914"/>
        <v>0</v>
      </c>
      <c r="AX4675" s="1">
        <f t="shared" si="915"/>
        <v>0</v>
      </c>
      <c r="AY4675" s="1">
        <v>0</v>
      </c>
      <c r="AZ4675" s="1">
        <v>0</v>
      </c>
      <c r="BA4675" s="1">
        <v>-102004</v>
      </c>
    </row>
    <row r="4676" spans="1:53" x14ac:dyDescent="0.3">
      <c r="A4676" s="6" t="s">
        <v>1865</v>
      </c>
      <c r="B4676" s="7">
        <v>2022</v>
      </c>
      <c r="C4676" s="6" t="s">
        <v>643</v>
      </c>
      <c r="D4676" s="6" t="s">
        <v>643</v>
      </c>
      <c r="E4676" s="6" t="s">
        <v>643</v>
      </c>
      <c r="F4676" s="8" t="s">
        <v>150</v>
      </c>
      <c r="G4676" s="9">
        <v>6005</v>
      </c>
      <c r="H4676" s="10">
        <v>72.625</v>
      </c>
      <c r="I4676" s="23">
        <v>212</v>
      </c>
      <c r="J4676" s="23"/>
      <c r="K4676" s="10">
        <v>9.25</v>
      </c>
      <c r="L4676" s="18"/>
      <c r="M4676" s="10">
        <v>29</v>
      </c>
      <c r="N4676" s="9"/>
      <c r="O4676" s="24">
        <v>70.125</v>
      </c>
      <c r="P4676" s="14"/>
      <c r="Q4676" s="15">
        <v>1.55</v>
      </c>
      <c r="R4676" s="15"/>
      <c r="S4676" s="15">
        <v>4.84</v>
      </c>
      <c r="T4676" s="7"/>
      <c r="U4676" s="7">
        <v>2700</v>
      </c>
      <c r="V4676" s="17">
        <v>27</v>
      </c>
      <c r="W4676" s="9"/>
      <c r="X4676" s="9"/>
      <c r="Y4676" s="25">
        <v>7.21</v>
      </c>
      <c r="Z4676" s="25">
        <v>4.45</v>
      </c>
      <c r="AA4676" s="15"/>
      <c r="AC4676" s="1" t="s">
        <v>161</v>
      </c>
      <c r="AD4676" s="1" t="s">
        <v>161</v>
      </c>
      <c r="AE4676" s="1">
        <v>262</v>
      </c>
      <c r="AF4676" s="1">
        <v>7</v>
      </c>
      <c r="AG4676" s="1">
        <v>3</v>
      </c>
      <c r="AH4676" s="1" t="s">
        <v>1866</v>
      </c>
      <c r="AI4676" s="1">
        <v>2022</v>
      </c>
      <c r="AL4676" s="19" t="s">
        <v>1867</v>
      </c>
      <c r="AM4676" s="19"/>
      <c r="AN4676" s="21" t="s">
        <v>768</v>
      </c>
    </row>
    <row r="4677" spans="1:53" x14ac:dyDescent="0.3">
      <c r="A4677" s="1" t="s">
        <v>4987</v>
      </c>
      <c r="B4677" s="1">
        <v>2018</v>
      </c>
      <c r="C4677" s="1" t="s">
        <v>643</v>
      </c>
      <c r="D4677" s="1" t="s">
        <v>643</v>
      </c>
      <c r="E4677" s="1" t="s">
        <v>643</v>
      </c>
      <c r="F4677" s="1" t="s">
        <v>111</v>
      </c>
      <c r="G4677" s="1">
        <v>6005</v>
      </c>
      <c r="H4677" s="1">
        <v>72.625</v>
      </c>
      <c r="I4677" s="1">
        <v>215</v>
      </c>
      <c r="J4677" s="1">
        <v>928</v>
      </c>
      <c r="K4677" s="1">
        <v>9.25</v>
      </c>
      <c r="L4677" s="1">
        <v>3028</v>
      </c>
      <c r="M4677" s="1">
        <v>30.25</v>
      </c>
      <c r="N4677" s="1">
        <v>7338</v>
      </c>
      <c r="O4677" s="1">
        <v>73.375</v>
      </c>
      <c r="Q4677" s="3">
        <v>1.62</v>
      </c>
      <c r="S4677" s="3">
        <v>4.84</v>
      </c>
      <c r="U4677" s="1">
        <v>2900</v>
      </c>
      <c r="V4677" s="1">
        <v>29</v>
      </c>
      <c r="W4677" s="1">
        <v>903</v>
      </c>
      <c r="X4677" s="1">
        <v>111</v>
      </c>
      <c r="Y4677" s="3">
        <v>7</v>
      </c>
      <c r="Z4677" s="3">
        <v>4.28</v>
      </c>
      <c r="AB4677" s="1" t="s">
        <v>3256</v>
      </c>
      <c r="AC4677" s="1" t="s">
        <v>91</v>
      </c>
      <c r="AD4677" s="1" t="s">
        <v>91</v>
      </c>
      <c r="AE4677" s="1">
        <v>1</v>
      </c>
      <c r="AF4677" s="1">
        <v>1</v>
      </c>
      <c r="AG4677" s="1">
        <v>1</v>
      </c>
      <c r="AL4677" s="1" t="s">
        <v>4988</v>
      </c>
      <c r="AO4677" s="1" t="s">
        <v>4989</v>
      </c>
      <c r="AR4677" s="2"/>
      <c r="AS4677" s="1">
        <f>IF(AT4677&gt;0,1,0)</f>
        <v>0</v>
      </c>
      <c r="AT4677" s="1">
        <f>AU4677+AV4677</f>
        <v>0</v>
      </c>
      <c r="AU4677" s="1">
        <v>0</v>
      </c>
      <c r="AV4677" s="1">
        <v>0</v>
      </c>
      <c r="AW4677" s="1">
        <f>IF(AX4677&gt;0,1,0)</f>
        <v>0</v>
      </c>
      <c r="AX4677" s="1">
        <f>SUM(AY4677+AZ4677)</f>
        <v>0</v>
      </c>
      <c r="AY4677" s="1">
        <v>0</v>
      </c>
      <c r="AZ4677" s="1">
        <v>0</v>
      </c>
    </row>
    <row r="4678" spans="1:53" x14ac:dyDescent="0.3">
      <c r="A4678" s="1" t="s">
        <v>8923</v>
      </c>
      <c r="B4678" s="1">
        <v>2014</v>
      </c>
      <c r="C4678" s="1" t="s">
        <v>643</v>
      </c>
      <c r="D4678" s="1" t="s">
        <v>643</v>
      </c>
      <c r="E4678" s="1" t="s">
        <v>643</v>
      </c>
      <c r="F4678" s="1" t="s">
        <v>61</v>
      </c>
      <c r="G4678" s="1">
        <v>6005</v>
      </c>
      <c r="H4678" s="1">
        <v>72.625</v>
      </c>
      <c r="I4678" s="1">
        <v>222</v>
      </c>
      <c r="J4678" s="1">
        <v>958</v>
      </c>
      <c r="K4678" s="1">
        <v>9.625</v>
      </c>
      <c r="L4678" s="1">
        <v>3068</v>
      </c>
      <c r="M4678" s="1">
        <v>30.75</v>
      </c>
      <c r="N4678" s="1">
        <v>7528</v>
      </c>
      <c r="O4678" s="1">
        <v>75.25</v>
      </c>
      <c r="Q4678" s="3">
        <v>1.69</v>
      </c>
      <c r="R4678" s="3">
        <v>2.82</v>
      </c>
      <c r="S4678" s="3">
        <v>4.84</v>
      </c>
      <c r="T4678" s="1">
        <v>2.02</v>
      </c>
      <c r="U4678" s="1">
        <v>3012</v>
      </c>
      <c r="V4678" s="1">
        <v>30.5</v>
      </c>
      <c r="W4678" s="1">
        <v>810</v>
      </c>
      <c r="X4678" s="1">
        <v>106</v>
      </c>
      <c r="Y4678" s="3">
        <v>7.33</v>
      </c>
      <c r="Z4678" s="3">
        <v>4.2300000000000004</v>
      </c>
      <c r="AB4678" s="1" t="s">
        <v>2252</v>
      </c>
      <c r="AC4678" s="1" t="s">
        <v>219</v>
      </c>
      <c r="AD4678" s="1" t="s">
        <v>219</v>
      </c>
      <c r="AE4678" s="1">
        <v>213</v>
      </c>
      <c r="AF4678" s="1">
        <v>6</v>
      </c>
      <c r="AG4678" s="1">
        <v>3</v>
      </c>
      <c r="AH4678" s="1" t="s">
        <v>8924</v>
      </c>
      <c r="AI4678" s="1">
        <v>2014</v>
      </c>
      <c r="AK4678" s="1">
        <v>41442</v>
      </c>
      <c r="AO4678" s="1" t="s">
        <v>8925</v>
      </c>
      <c r="AP4678" s="1" t="s">
        <v>8925</v>
      </c>
      <c r="AQ4678" s="1">
        <v>41442</v>
      </c>
      <c r="AR4678" s="2"/>
      <c r="AS4678" s="1">
        <f>IF(AT4678&gt;0,1,0)</f>
        <v>0</v>
      </c>
      <c r="AT4678" s="1">
        <f>AU4678+AV4678</f>
        <v>0</v>
      </c>
      <c r="AU4678" s="1">
        <v>0</v>
      </c>
      <c r="AV4678" s="1">
        <v>0</v>
      </c>
      <c r="AW4678" s="1">
        <f>IF(AX4678&gt;0,1,0)</f>
        <v>0</v>
      </c>
      <c r="AX4678" s="1">
        <f>SUM(AY4678+AZ4678)</f>
        <v>0</v>
      </c>
      <c r="AY4678" s="1">
        <v>0</v>
      </c>
      <c r="AZ4678" s="1">
        <v>0</v>
      </c>
      <c r="BA4678" s="1">
        <v>41442</v>
      </c>
    </row>
    <row r="4679" spans="1:53" x14ac:dyDescent="0.3">
      <c r="A4679" s="1" t="s">
        <v>12843</v>
      </c>
      <c r="B4679" s="1">
        <v>2010</v>
      </c>
      <c r="C4679" s="1" t="s">
        <v>643</v>
      </c>
      <c r="D4679" s="1" t="s">
        <v>643</v>
      </c>
      <c r="E4679" s="1" t="s">
        <v>643</v>
      </c>
      <c r="F4679" s="1" t="s">
        <v>661</v>
      </c>
      <c r="G4679" s="1">
        <v>6005</v>
      </c>
      <c r="H4679" s="1">
        <v>72.625</v>
      </c>
      <c r="I4679" s="1">
        <v>209</v>
      </c>
      <c r="J4679" s="1">
        <v>900</v>
      </c>
      <c r="K4679" s="1">
        <v>9</v>
      </c>
      <c r="L4679" s="1">
        <v>3000</v>
      </c>
      <c r="M4679" s="1">
        <v>30</v>
      </c>
      <c r="Q4679" s="3">
        <v>1.68</v>
      </c>
      <c r="R4679" s="3">
        <v>2.81</v>
      </c>
      <c r="S4679" s="3">
        <v>4.87</v>
      </c>
      <c r="T4679" s="1">
        <v>2.06</v>
      </c>
      <c r="U4679" s="1">
        <v>3200</v>
      </c>
      <c r="V4679" s="1">
        <v>32</v>
      </c>
      <c r="W4679" s="1">
        <v>806</v>
      </c>
      <c r="X4679" s="1">
        <v>102</v>
      </c>
      <c r="Y4679" s="3">
        <v>7.07</v>
      </c>
      <c r="Z4679" s="3">
        <v>4.3499999999999996</v>
      </c>
      <c r="AA4679" s="3">
        <v>11.94</v>
      </c>
      <c r="AB4679" s="1" t="s">
        <v>3374</v>
      </c>
      <c r="AC4679" s="1" t="s">
        <v>72</v>
      </c>
      <c r="AD4679" s="1" t="s">
        <v>72</v>
      </c>
      <c r="AG4679" s="1">
        <v>4</v>
      </c>
      <c r="AH4679" s="1" t="s">
        <v>12844</v>
      </c>
      <c r="AI4679" s="1">
        <v>2010</v>
      </c>
      <c r="AK4679" s="1">
        <v>35860</v>
      </c>
      <c r="AO4679" s="1" t="s">
        <v>12845</v>
      </c>
      <c r="AP4679" s="1" t="s">
        <v>12845</v>
      </c>
      <c r="AQ4679" s="1">
        <v>35860</v>
      </c>
      <c r="AR4679" s="2"/>
      <c r="AS4679" s="1">
        <f>IF(AT4679&gt;0,1,0)</f>
        <v>0</v>
      </c>
      <c r="AT4679" s="1">
        <f>AU4679+AV4679</f>
        <v>0</v>
      </c>
      <c r="AU4679" s="1">
        <v>0</v>
      </c>
      <c r="AV4679" s="1">
        <v>0</v>
      </c>
      <c r="AW4679" s="1">
        <f>IF(AX4679&gt;0,1,0)</f>
        <v>0</v>
      </c>
      <c r="AX4679" s="1">
        <f>SUM(AY4679+AZ4679)</f>
        <v>0</v>
      </c>
      <c r="AY4679" s="1">
        <v>0</v>
      </c>
      <c r="AZ4679" s="1">
        <v>0</v>
      </c>
      <c r="BA4679" s="1">
        <v>35860</v>
      </c>
    </row>
    <row r="4680" spans="1:53" x14ac:dyDescent="0.3">
      <c r="A4680" s="1" t="s">
        <v>3626</v>
      </c>
      <c r="B4680" s="1">
        <v>2019</v>
      </c>
      <c r="C4680" s="1" t="s">
        <v>276</v>
      </c>
      <c r="D4680" s="1" t="s">
        <v>276</v>
      </c>
      <c r="E4680" s="1" t="s">
        <v>276</v>
      </c>
      <c r="F4680" s="1" t="s">
        <v>107</v>
      </c>
      <c r="G4680" s="1">
        <v>6005</v>
      </c>
      <c r="H4680" s="1">
        <v>72.625</v>
      </c>
      <c r="I4680" s="1">
        <v>236</v>
      </c>
      <c r="J4680" s="1">
        <v>968</v>
      </c>
      <c r="K4680" s="1">
        <v>9.75</v>
      </c>
      <c r="L4680" s="1">
        <v>3148</v>
      </c>
      <c r="M4680" s="1">
        <v>31.5</v>
      </c>
      <c r="N4680" s="1">
        <v>7758</v>
      </c>
      <c r="O4680" s="1">
        <v>77.625</v>
      </c>
      <c r="P4680" s="1">
        <v>14</v>
      </c>
      <c r="Q4680" s="3">
        <v>1.67</v>
      </c>
      <c r="S4680" s="3">
        <v>4.88</v>
      </c>
      <c r="Y4680" s="3">
        <v>7.4</v>
      </c>
      <c r="AB4680" s="1" t="s">
        <v>3244</v>
      </c>
      <c r="AC4680" s="1" t="s">
        <v>72</v>
      </c>
      <c r="AD4680" s="1" t="s">
        <v>72</v>
      </c>
      <c r="AG4680" s="1">
        <v>4</v>
      </c>
      <c r="AL4680" s="1" t="s">
        <v>3627</v>
      </c>
      <c r="AN4680" s="1" t="s">
        <v>287</v>
      </c>
      <c r="AO4680" s="1" t="s">
        <v>3628</v>
      </c>
      <c r="AR4680" s="2"/>
    </row>
    <row r="4681" spans="1:53" x14ac:dyDescent="0.3">
      <c r="A4681" s="1" t="s">
        <v>16439</v>
      </c>
      <c r="B4681" s="1">
        <v>2006</v>
      </c>
      <c r="C4681" s="1" t="s">
        <v>276</v>
      </c>
      <c r="D4681" s="1" t="s">
        <v>276</v>
      </c>
      <c r="E4681" s="1" t="s">
        <v>276</v>
      </c>
      <c r="F4681" s="1" t="s">
        <v>400</v>
      </c>
      <c r="G4681" s="1">
        <v>6005</v>
      </c>
      <c r="H4681" s="1">
        <v>72.625</v>
      </c>
      <c r="I4681" s="1">
        <v>231</v>
      </c>
      <c r="J4681" s="1">
        <v>958</v>
      </c>
      <c r="K4681" s="1">
        <v>9.625</v>
      </c>
      <c r="L4681" s="1">
        <v>3018</v>
      </c>
      <c r="M4681" s="1">
        <v>30.125</v>
      </c>
      <c r="P4681" s="1">
        <v>18</v>
      </c>
      <c r="Q4681" s="3">
        <v>1.69</v>
      </c>
      <c r="R4681" s="3">
        <v>2.84</v>
      </c>
      <c r="S4681" s="3">
        <v>4.91</v>
      </c>
      <c r="T4681" s="1">
        <v>2.0699999999999998</v>
      </c>
      <c r="U4681" s="1">
        <v>3200</v>
      </c>
      <c r="V4681" s="1">
        <v>32</v>
      </c>
      <c r="W4681" s="1">
        <v>901</v>
      </c>
      <c r="X4681" s="1">
        <v>109</v>
      </c>
      <c r="Y4681" s="3">
        <v>7.15</v>
      </c>
      <c r="Z4681" s="3">
        <v>4.41</v>
      </c>
      <c r="AA4681" s="3">
        <v>11.69</v>
      </c>
      <c r="AB4681" s="1" t="s">
        <v>5723</v>
      </c>
      <c r="AC4681" s="1" t="s">
        <v>72</v>
      </c>
      <c r="AD4681" s="1" t="s">
        <v>72</v>
      </c>
      <c r="AG4681" s="1">
        <v>4</v>
      </c>
      <c r="AH4681" s="1" t="s">
        <v>16440</v>
      </c>
      <c r="AI4681" s="1">
        <v>2006</v>
      </c>
      <c r="AK4681" s="1">
        <v>31482</v>
      </c>
      <c r="AO4681" s="1" t="s">
        <v>16441</v>
      </c>
      <c r="AP4681" s="1" t="s">
        <v>16441</v>
      </c>
      <c r="AQ4681" s="1">
        <v>31482</v>
      </c>
      <c r="AR4681" s="2"/>
      <c r="AS4681" s="1">
        <f t="shared" ref="AS4681:AS4690" si="916">IF(AT4681&gt;0,1,0)</f>
        <v>0</v>
      </c>
      <c r="AT4681" s="1">
        <f t="shared" ref="AT4681:AT4690" si="917">AU4681+AV4681</f>
        <v>0</v>
      </c>
      <c r="AU4681" s="1">
        <v>0</v>
      </c>
      <c r="AV4681" s="1">
        <v>0</v>
      </c>
      <c r="AW4681" s="1">
        <f t="shared" ref="AW4681:AW4690" si="918">IF(AX4681&gt;0,1,0)</f>
        <v>0</v>
      </c>
      <c r="AX4681" s="1">
        <f t="shared" ref="AX4681:AX4690" si="919">SUM(AY4681+AZ4681)</f>
        <v>0</v>
      </c>
      <c r="AY4681" s="1">
        <v>0</v>
      </c>
      <c r="AZ4681" s="1">
        <v>0</v>
      </c>
      <c r="BA4681" s="1">
        <v>31482</v>
      </c>
    </row>
    <row r="4682" spans="1:53" x14ac:dyDescent="0.3">
      <c r="A4682" s="1" t="s">
        <v>5536</v>
      </c>
      <c r="B4682" s="1">
        <v>2017</v>
      </c>
      <c r="C4682" s="1" t="s">
        <v>54</v>
      </c>
      <c r="D4682" s="1" t="s">
        <v>54</v>
      </c>
      <c r="E4682" s="1" t="s">
        <v>55</v>
      </c>
      <c r="F4682" s="1" t="s">
        <v>242</v>
      </c>
      <c r="G4682" s="1">
        <v>6005</v>
      </c>
      <c r="H4682" s="1">
        <v>72.625</v>
      </c>
      <c r="I4682" s="1">
        <v>319</v>
      </c>
      <c r="J4682" s="1">
        <v>1028</v>
      </c>
      <c r="K4682" s="1">
        <v>10.25</v>
      </c>
      <c r="L4682" s="1">
        <v>3248</v>
      </c>
      <c r="M4682" s="1">
        <v>32.5</v>
      </c>
      <c r="N4682" s="1">
        <v>7748</v>
      </c>
      <c r="O4682" s="1">
        <v>77.5</v>
      </c>
      <c r="P4682" s="1">
        <v>25</v>
      </c>
      <c r="Q4682" s="3">
        <v>1.76</v>
      </c>
      <c r="S4682" s="3">
        <v>5.04</v>
      </c>
      <c r="U4682" s="1">
        <v>2812</v>
      </c>
      <c r="V4682" s="1">
        <v>28.5</v>
      </c>
      <c r="W4682" s="1">
        <v>900</v>
      </c>
      <c r="X4682" s="1">
        <v>108</v>
      </c>
      <c r="Y4682" s="3">
        <v>7.73</v>
      </c>
      <c r="Z4682" s="3">
        <v>4.6500000000000004</v>
      </c>
      <c r="AB4682" s="1" t="s">
        <v>3244</v>
      </c>
      <c r="AC4682" s="1" t="s">
        <v>161</v>
      </c>
      <c r="AD4682" s="1" t="s">
        <v>161</v>
      </c>
      <c r="AE4682" s="1">
        <v>198</v>
      </c>
      <c r="AF4682" s="1">
        <v>6</v>
      </c>
      <c r="AG4682" s="1">
        <v>3</v>
      </c>
      <c r="AH4682" s="1" t="s">
        <v>5537</v>
      </c>
      <c r="AI4682" s="1">
        <v>2017</v>
      </c>
      <c r="AJ4682" s="1">
        <v>2020</v>
      </c>
      <c r="AK4682" s="1">
        <v>45011</v>
      </c>
      <c r="AO4682" s="1" t="s">
        <v>5538</v>
      </c>
      <c r="AP4682" s="1" t="s">
        <v>5539</v>
      </c>
      <c r="AQ4682" s="1">
        <v>45011</v>
      </c>
      <c r="AR4682" s="2"/>
      <c r="AS4682" s="1">
        <f t="shared" si="916"/>
        <v>0</v>
      </c>
      <c r="AT4682" s="1">
        <f t="shared" si="917"/>
        <v>0</v>
      </c>
      <c r="AU4682" s="1">
        <v>0</v>
      </c>
      <c r="AV4682" s="1">
        <v>0</v>
      </c>
      <c r="AW4682" s="1">
        <f t="shared" si="918"/>
        <v>0</v>
      </c>
      <c r="AX4682" s="1">
        <f t="shared" si="919"/>
        <v>0</v>
      </c>
      <c r="AY4682" s="1">
        <v>0</v>
      </c>
      <c r="AZ4682" s="1">
        <v>0</v>
      </c>
      <c r="BA4682" s="1">
        <v>45011</v>
      </c>
    </row>
    <row r="4683" spans="1:53" x14ac:dyDescent="0.3">
      <c r="A4683" s="1" t="s">
        <v>13792</v>
      </c>
      <c r="B4683" s="1">
        <v>2009</v>
      </c>
      <c r="C4683" s="1" t="s">
        <v>643</v>
      </c>
      <c r="D4683" s="1" t="s">
        <v>643</v>
      </c>
      <c r="E4683" s="1" t="s">
        <v>643</v>
      </c>
      <c r="F4683" s="1" t="s">
        <v>8159</v>
      </c>
      <c r="G4683" s="1">
        <v>6005</v>
      </c>
      <c r="H4683" s="1">
        <v>72.625</v>
      </c>
      <c r="I4683" s="1">
        <v>219</v>
      </c>
      <c r="J4683" s="1">
        <v>900</v>
      </c>
      <c r="K4683" s="1">
        <v>9</v>
      </c>
      <c r="L4683" s="1">
        <v>3068</v>
      </c>
      <c r="M4683" s="1">
        <v>30.75</v>
      </c>
      <c r="Q4683" s="3">
        <v>1.81</v>
      </c>
      <c r="R4683" s="3">
        <v>2.95</v>
      </c>
      <c r="S4683" s="3">
        <v>5.04</v>
      </c>
      <c r="T4683" s="1">
        <v>2.09</v>
      </c>
      <c r="U4683" s="1">
        <v>3012</v>
      </c>
      <c r="V4683" s="1">
        <v>30.5</v>
      </c>
      <c r="W4683" s="1">
        <v>810</v>
      </c>
      <c r="X4683" s="1">
        <v>106</v>
      </c>
      <c r="Y4683" s="3">
        <v>7.43</v>
      </c>
      <c r="Z4683" s="3">
        <v>4.4400000000000004</v>
      </c>
      <c r="AB4683" s="1" t="s">
        <v>4199</v>
      </c>
      <c r="AC4683" s="1" t="s">
        <v>72</v>
      </c>
      <c r="AD4683" s="1" t="s">
        <v>72</v>
      </c>
      <c r="AG4683" s="1">
        <v>4</v>
      </c>
      <c r="AH4683" s="1">
        <v>0</v>
      </c>
      <c r="AI4683" s="1">
        <v>2009</v>
      </c>
      <c r="AK4683" s="1">
        <v>34824</v>
      </c>
      <c r="AO4683" s="1" t="s">
        <v>13793</v>
      </c>
      <c r="AP4683" s="1" t="s">
        <v>13793</v>
      </c>
      <c r="AQ4683" s="1">
        <v>34824</v>
      </c>
      <c r="AR4683" s="2"/>
      <c r="AS4683" s="1">
        <f t="shared" si="916"/>
        <v>0</v>
      </c>
      <c r="AT4683" s="1">
        <f t="shared" si="917"/>
        <v>0</v>
      </c>
      <c r="AU4683" s="1">
        <v>0</v>
      </c>
      <c r="AV4683" s="1">
        <v>0</v>
      </c>
      <c r="AW4683" s="1">
        <f t="shared" si="918"/>
        <v>0</v>
      </c>
      <c r="AX4683" s="1">
        <f t="shared" si="919"/>
        <v>0</v>
      </c>
      <c r="AY4683" s="1">
        <v>0</v>
      </c>
      <c r="AZ4683" s="1">
        <v>0</v>
      </c>
      <c r="BA4683" s="1">
        <v>34824</v>
      </c>
    </row>
    <row r="4684" spans="1:53" x14ac:dyDescent="0.3">
      <c r="A4684" s="1" t="s">
        <v>6500</v>
      </c>
      <c r="B4684" s="1">
        <v>2016</v>
      </c>
      <c r="C4684" s="1" t="s">
        <v>54</v>
      </c>
      <c r="D4684" s="1" t="s">
        <v>54</v>
      </c>
      <c r="E4684" s="1" t="s">
        <v>55</v>
      </c>
      <c r="F4684" s="1" t="s">
        <v>90</v>
      </c>
      <c r="G4684" s="1">
        <v>6005</v>
      </c>
      <c r="H4684" s="1">
        <v>72.625</v>
      </c>
      <c r="I4684" s="1">
        <v>311</v>
      </c>
      <c r="J4684" s="1">
        <v>1000</v>
      </c>
      <c r="K4684" s="1">
        <v>10</v>
      </c>
      <c r="L4684" s="1">
        <v>3308</v>
      </c>
      <c r="M4684" s="1">
        <v>33</v>
      </c>
      <c r="N4684" s="1">
        <v>7900</v>
      </c>
      <c r="O4684" s="1">
        <v>79</v>
      </c>
      <c r="P4684" s="1">
        <v>31</v>
      </c>
      <c r="Q4684" s="3">
        <v>1.77</v>
      </c>
      <c r="S4684" s="3">
        <v>5.05</v>
      </c>
      <c r="U4684" s="1">
        <v>2712</v>
      </c>
      <c r="V4684" s="1">
        <v>27.5</v>
      </c>
      <c r="W4684" s="1">
        <v>905</v>
      </c>
      <c r="X4684" s="1">
        <v>113</v>
      </c>
      <c r="Y4684" s="3">
        <v>8.0500000000000007</v>
      </c>
      <c r="Z4684" s="3">
        <v>4.82</v>
      </c>
      <c r="AB4684" s="1" t="s">
        <v>3256</v>
      </c>
      <c r="AC4684" s="1" t="s">
        <v>234</v>
      </c>
      <c r="AD4684" s="1" t="s">
        <v>234</v>
      </c>
      <c r="AE4684" s="1">
        <v>122</v>
      </c>
      <c r="AF4684" s="1">
        <v>4</v>
      </c>
      <c r="AG4684" s="1">
        <v>3</v>
      </c>
      <c r="AH4684" s="1" t="s">
        <v>6501</v>
      </c>
      <c r="AI4684" s="1">
        <v>2016</v>
      </c>
      <c r="AJ4684" s="1">
        <v>2019</v>
      </c>
      <c r="AK4684" s="1">
        <v>43411</v>
      </c>
      <c r="AO4684" s="1" t="s">
        <v>6502</v>
      </c>
      <c r="AP4684" s="1" t="s">
        <v>6502</v>
      </c>
      <c r="AQ4684" s="1">
        <v>43411</v>
      </c>
      <c r="AR4684" s="2"/>
      <c r="AS4684" s="1">
        <f t="shared" si="916"/>
        <v>0</v>
      </c>
      <c r="AT4684" s="1">
        <f t="shared" si="917"/>
        <v>0</v>
      </c>
      <c r="AU4684" s="1">
        <v>0</v>
      </c>
      <c r="AV4684" s="1">
        <v>0</v>
      </c>
      <c r="AW4684" s="1">
        <f t="shared" si="918"/>
        <v>0</v>
      </c>
      <c r="AX4684" s="1">
        <f t="shared" si="919"/>
        <v>0</v>
      </c>
      <c r="AY4684" s="1">
        <v>0</v>
      </c>
      <c r="AZ4684" s="1">
        <v>0</v>
      </c>
      <c r="BA4684" s="1">
        <v>43411</v>
      </c>
    </row>
    <row r="4685" spans="1:53" x14ac:dyDescent="0.3">
      <c r="A4685" s="1" t="s">
        <v>11441</v>
      </c>
      <c r="B4685" s="1">
        <v>2011</v>
      </c>
      <c r="C4685" s="1" t="s">
        <v>54</v>
      </c>
      <c r="D4685" s="1" t="s">
        <v>55</v>
      </c>
      <c r="E4685" s="1" t="s">
        <v>55</v>
      </c>
      <c r="F4685" s="1" t="s">
        <v>115</v>
      </c>
      <c r="G4685" s="1">
        <v>6005</v>
      </c>
      <c r="H4685" s="1">
        <v>72.625</v>
      </c>
      <c r="I4685" s="1">
        <v>294</v>
      </c>
      <c r="J4685" s="1">
        <v>938</v>
      </c>
      <c r="K4685" s="1">
        <v>9.375</v>
      </c>
      <c r="L4685" s="1">
        <v>3148</v>
      </c>
      <c r="M4685" s="1">
        <v>31.5</v>
      </c>
      <c r="N4685" s="1">
        <v>7738</v>
      </c>
      <c r="O4685" s="1">
        <v>77.375</v>
      </c>
      <c r="P4685" s="1">
        <v>31</v>
      </c>
      <c r="Q4685" s="3">
        <v>1.79</v>
      </c>
      <c r="R4685" s="3">
        <v>2.95</v>
      </c>
      <c r="S4685" s="3">
        <v>5.0599999999999996</v>
      </c>
      <c r="T4685" s="1">
        <v>2.1099999999999901</v>
      </c>
      <c r="U4685" s="1">
        <v>3012</v>
      </c>
      <c r="V4685" s="1">
        <v>30.5</v>
      </c>
      <c r="W4685" s="1">
        <v>904</v>
      </c>
      <c r="X4685" s="1">
        <v>112</v>
      </c>
      <c r="Y4685" s="3">
        <v>7.71</v>
      </c>
      <c r="Z4685" s="3">
        <v>4.6500000000000004</v>
      </c>
      <c r="AB4685" s="1" t="s">
        <v>3244</v>
      </c>
      <c r="AC4685" s="1" t="s">
        <v>146</v>
      </c>
      <c r="AD4685" s="1" t="s">
        <v>146</v>
      </c>
      <c r="AE4685" s="1">
        <v>87</v>
      </c>
      <c r="AF4685" s="1">
        <v>3</v>
      </c>
      <c r="AG4685" s="1">
        <v>2</v>
      </c>
      <c r="AH4685" s="1" t="s">
        <v>11442</v>
      </c>
      <c r="AI4685" s="1">
        <v>2011</v>
      </c>
      <c r="AK4685" s="1">
        <v>37162</v>
      </c>
      <c r="AO4685" s="1" t="s">
        <v>11443</v>
      </c>
      <c r="AP4685" s="1" t="s">
        <v>11443</v>
      </c>
      <c r="AQ4685" s="1">
        <v>37162</v>
      </c>
      <c r="AR4685" s="2"/>
      <c r="AS4685" s="1">
        <f t="shared" si="916"/>
        <v>0</v>
      </c>
      <c r="AT4685" s="1">
        <f t="shared" si="917"/>
        <v>0</v>
      </c>
      <c r="AU4685" s="1">
        <v>0</v>
      </c>
      <c r="AV4685" s="1">
        <v>0</v>
      </c>
      <c r="AW4685" s="1">
        <f t="shared" si="918"/>
        <v>0</v>
      </c>
      <c r="AX4685" s="1">
        <f t="shared" si="919"/>
        <v>0</v>
      </c>
      <c r="AY4685" s="1">
        <v>0</v>
      </c>
      <c r="AZ4685" s="1">
        <v>0</v>
      </c>
      <c r="BA4685" s="1">
        <v>37162</v>
      </c>
    </row>
    <row r="4686" spans="1:53" x14ac:dyDescent="0.3">
      <c r="A4686" s="1" t="s">
        <v>6650</v>
      </c>
      <c r="B4686" s="1">
        <v>2016</v>
      </c>
      <c r="C4686" s="1" t="s">
        <v>54</v>
      </c>
      <c r="D4686" s="1" t="s">
        <v>54</v>
      </c>
      <c r="E4686" s="1" t="s">
        <v>55</v>
      </c>
      <c r="F4686" s="1" t="s">
        <v>180</v>
      </c>
      <c r="G4686" s="1">
        <v>6005</v>
      </c>
      <c r="H4686" s="1">
        <v>72.625</v>
      </c>
      <c r="I4686" s="1">
        <v>293</v>
      </c>
      <c r="J4686" s="1">
        <v>958</v>
      </c>
      <c r="K4686" s="1">
        <v>9.625</v>
      </c>
      <c r="L4686" s="1">
        <v>3258</v>
      </c>
      <c r="M4686" s="1">
        <v>32.625</v>
      </c>
      <c r="N4686" s="1">
        <v>7900</v>
      </c>
      <c r="O4686" s="1">
        <v>79</v>
      </c>
      <c r="P4686" s="1">
        <v>21</v>
      </c>
      <c r="Q4686" s="3">
        <v>1.69</v>
      </c>
      <c r="S4686" s="3">
        <v>5.07</v>
      </c>
      <c r="U4686" s="1">
        <v>3000</v>
      </c>
      <c r="V4686" s="1">
        <v>30</v>
      </c>
      <c r="W4686" s="1">
        <v>806</v>
      </c>
      <c r="X4686" s="1">
        <v>102</v>
      </c>
      <c r="Y4686" s="3">
        <v>7.44</v>
      </c>
      <c r="Z4686" s="3">
        <v>4.5</v>
      </c>
      <c r="AB4686" s="1" t="s">
        <v>3317</v>
      </c>
      <c r="AC4686" s="1" t="s">
        <v>211</v>
      </c>
      <c r="AD4686" s="1" t="s">
        <v>211</v>
      </c>
      <c r="AE4686" s="1">
        <v>103</v>
      </c>
      <c r="AF4686" s="1">
        <v>4</v>
      </c>
      <c r="AG4686" s="1">
        <v>3</v>
      </c>
      <c r="AH4686" s="1" t="s">
        <v>6651</v>
      </c>
      <c r="AI4686" s="1">
        <v>2016</v>
      </c>
      <c r="AJ4686" s="1">
        <v>2019</v>
      </c>
      <c r="AK4686" s="1">
        <v>43392</v>
      </c>
      <c r="AO4686" s="1" t="s">
        <v>6652</v>
      </c>
      <c r="AP4686" s="1" t="s">
        <v>6652</v>
      </c>
      <c r="AQ4686" s="1">
        <v>43392</v>
      </c>
      <c r="AR4686" s="2"/>
      <c r="AS4686" s="1">
        <f t="shared" si="916"/>
        <v>0</v>
      </c>
      <c r="AT4686" s="1">
        <f t="shared" si="917"/>
        <v>0</v>
      </c>
      <c r="AU4686" s="1">
        <v>0</v>
      </c>
      <c r="AV4686" s="1">
        <v>0</v>
      </c>
      <c r="AW4686" s="1">
        <f t="shared" si="918"/>
        <v>0</v>
      </c>
      <c r="AX4686" s="1">
        <f t="shared" si="919"/>
        <v>0</v>
      </c>
      <c r="AY4686" s="1">
        <v>0</v>
      </c>
      <c r="AZ4686" s="1">
        <v>0</v>
      </c>
      <c r="BA4686" s="1">
        <v>43392</v>
      </c>
    </row>
    <row r="4687" spans="1:53" x14ac:dyDescent="0.3">
      <c r="A4687" s="1" t="s">
        <v>5573</v>
      </c>
      <c r="B4687" s="1">
        <v>2017</v>
      </c>
      <c r="C4687" s="1" t="s">
        <v>54</v>
      </c>
      <c r="D4687" s="1" t="s">
        <v>54</v>
      </c>
      <c r="E4687" s="1" t="s">
        <v>55</v>
      </c>
      <c r="F4687" s="1" t="s">
        <v>936</v>
      </c>
      <c r="G4687" s="1">
        <v>6005</v>
      </c>
      <c r="H4687" s="1">
        <v>72.625</v>
      </c>
      <c r="I4687" s="1">
        <v>313</v>
      </c>
      <c r="J4687" s="1">
        <v>938</v>
      </c>
      <c r="K4687" s="1">
        <v>9.3800000000000008</v>
      </c>
      <c r="L4687" s="1">
        <v>3058</v>
      </c>
      <c r="M4687" s="1">
        <v>30.63</v>
      </c>
      <c r="N4687" s="1">
        <v>7400</v>
      </c>
      <c r="O4687" s="1">
        <v>74</v>
      </c>
      <c r="P4687" s="1">
        <v>33</v>
      </c>
      <c r="Q4687" s="3">
        <v>1.74</v>
      </c>
      <c r="S4687" s="3">
        <v>5.13</v>
      </c>
      <c r="U4687" s="1">
        <v>3112</v>
      </c>
      <c r="V4687" s="1">
        <v>31.5</v>
      </c>
      <c r="W4687" s="1">
        <v>809</v>
      </c>
      <c r="X4687" s="1">
        <v>105</v>
      </c>
      <c r="Y4687" s="3">
        <v>7.65</v>
      </c>
      <c r="Z4687" s="3">
        <v>4.66</v>
      </c>
      <c r="AB4687" s="1" t="s">
        <v>3293</v>
      </c>
      <c r="AC4687" s="1" t="s">
        <v>67</v>
      </c>
      <c r="AD4687" s="1" t="s">
        <v>67</v>
      </c>
      <c r="AE4687" s="1">
        <v>214</v>
      </c>
      <c r="AF4687" s="1">
        <v>6</v>
      </c>
      <c r="AG4687" s="1">
        <v>3</v>
      </c>
      <c r="AH4687" s="1" t="s">
        <v>5574</v>
      </c>
      <c r="AI4687" s="1">
        <v>2017</v>
      </c>
      <c r="AJ4687" s="1">
        <v>2020</v>
      </c>
      <c r="AK4687" s="1">
        <v>45027</v>
      </c>
      <c r="AO4687" s="1" t="s">
        <v>5575</v>
      </c>
      <c r="AP4687" s="1" t="s">
        <v>5575</v>
      </c>
      <c r="AQ4687" s="1">
        <v>45027</v>
      </c>
      <c r="AR4687" s="2"/>
      <c r="AS4687" s="1">
        <f t="shared" si="916"/>
        <v>0</v>
      </c>
      <c r="AT4687" s="1">
        <f t="shared" si="917"/>
        <v>0</v>
      </c>
      <c r="AU4687" s="1">
        <v>0</v>
      </c>
      <c r="AV4687" s="1">
        <v>0</v>
      </c>
      <c r="AW4687" s="1">
        <f t="shared" si="918"/>
        <v>0</v>
      </c>
      <c r="AX4687" s="1">
        <f t="shared" si="919"/>
        <v>0</v>
      </c>
      <c r="AY4687" s="1">
        <v>0</v>
      </c>
      <c r="AZ4687" s="1">
        <v>0</v>
      </c>
      <c r="BA4687" s="1">
        <v>45027</v>
      </c>
    </row>
    <row r="4688" spans="1:53" x14ac:dyDescent="0.3">
      <c r="A4688" s="1" t="s">
        <v>9436</v>
      </c>
      <c r="B4688" s="1">
        <v>2013</v>
      </c>
      <c r="C4688" s="1" t="s">
        <v>54</v>
      </c>
      <c r="D4688" s="1" t="s">
        <v>55</v>
      </c>
      <c r="E4688" s="1" t="s">
        <v>55</v>
      </c>
      <c r="F4688" s="1" t="s">
        <v>521</v>
      </c>
      <c r="G4688" s="1">
        <v>6005</v>
      </c>
      <c r="H4688" s="1">
        <v>72.625</v>
      </c>
      <c r="I4688" s="1">
        <v>307</v>
      </c>
      <c r="J4688" s="1">
        <v>1000</v>
      </c>
      <c r="K4688" s="1">
        <v>10</v>
      </c>
      <c r="L4688" s="1">
        <v>3348</v>
      </c>
      <c r="M4688" s="1">
        <v>33.5</v>
      </c>
      <c r="N4688" s="1">
        <v>8058</v>
      </c>
      <c r="O4688" s="1">
        <v>80.625</v>
      </c>
      <c r="P4688" s="1">
        <v>37</v>
      </c>
      <c r="Q4688" s="3">
        <v>1.74</v>
      </c>
      <c r="R4688" s="3">
        <v>2.93</v>
      </c>
      <c r="S4688" s="3">
        <v>5.15</v>
      </c>
      <c r="T4688" s="1">
        <v>2.2200000000000002</v>
      </c>
      <c r="U4688" s="1">
        <v>3000</v>
      </c>
      <c r="V4688" s="1">
        <v>30</v>
      </c>
      <c r="W4688" s="1">
        <v>811</v>
      </c>
      <c r="X4688" s="1">
        <v>107</v>
      </c>
      <c r="Y4688" s="3">
        <v>7.82</v>
      </c>
      <c r="Z4688" s="3">
        <v>4.72</v>
      </c>
      <c r="AB4688" s="1" t="s">
        <v>3240</v>
      </c>
      <c r="AC4688" s="1" t="s">
        <v>96</v>
      </c>
      <c r="AD4688" s="1" t="s">
        <v>96</v>
      </c>
      <c r="AE4688" s="1">
        <v>100</v>
      </c>
      <c r="AF4688" s="1">
        <v>4</v>
      </c>
      <c r="AG4688" s="1">
        <v>3</v>
      </c>
      <c r="AH4688" s="1" t="s">
        <v>9437</v>
      </c>
      <c r="AI4688" s="1">
        <v>2013</v>
      </c>
      <c r="AJ4688" s="1">
        <v>2019</v>
      </c>
      <c r="AK4688" s="1">
        <v>40048</v>
      </c>
      <c r="AO4688" s="1" t="s">
        <v>9438</v>
      </c>
      <c r="AP4688" s="1" t="s">
        <v>9438</v>
      </c>
      <c r="AQ4688" s="1">
        <v>40048</v>
      </c>
      <c r="AR4688" s="2"/>
      <c r="AS4688" s="1">
        <f t="shared" si="916"/>
        <v>0</v>
      </c>
      <c r="AT4688" s="1">
        <f t="shared" si="917"/>
        <v>0</v>
      </c>
      <c r="AU4688" s="1">
        <v>0</v>
      </c>
      <c r="AV4688" s="1">
        <v>0</v>
      </c>
      <c r="AW4688" s="1">
        <f t="shared" si="918"/>
        <v>0</v>
      </c>
      <c r="AX4688" s="1">
        <f t="shared" si="919"/>
        <v>0</v>
      </c>
      <c r="AY4688" s="1">
        <v>0</v>
      </c>
      <c r="AZ4688" s="1">
        <v>0</v>
      </c>
      <c r="BA4688" s="1">
        <v>40048</v>
      </c>
    </row>
    <row r="4689" spans="1:53" x14ac:dyDescent="0.3">
      <c r="A4689" s="1" t="s">
        <v>11468</v>
      </c>
      <c r="B4689" s="1">
        <v>2011</v>
      </c>
      <c r="C4689" s="1" t="s">
        <v>54</v>
      </c>
      <c r="D4689" s="1" t="s">
        <v>55</v>
      </c>
      <c r="E4689" s="1" t="s">
        <v>55</v>
      </c>
      <c r="F4689" s="1" t="s">
        <v>250</v>
      </c>
      <c r="G4689" s="1">
        <v>6005</v>
      </c>
      <c r="H4689" s="1">
        <v>72.625</v>
      </c>
      <c r="I4689" s="1">
        <v>300</v>
      </c>
      <c r="J4689" s="1">
        <v>878</v>
      </c>
      <c r="K4689" s="1">
        <v>8.875</v>
      </c>
      <c r="L4689" s="1">
        <v>3200</v>
      </c>
      <c r="M4689" s="1">
        <v>32</v>
      </c>
      <c r="N4689" s="1">
        <v>7568</v>
      </c>
      <c r="O4689" s="1">
        <v>75.75</v>
      </c>
      <c r="P4689" s="1">
        <v>26</v>
      </c>
      <c r="Q4689" s="3">
        <v>1.8</v>
      </c>
      <c r="R4689" s="3">
        <v>2.94</v>
      </c>
      <c r="S4689" s="3">
        <v>5.15</v>
      </c>
      <c r="T4689" s="1">
        <v>2.21</v>
      </c>
      <c r="U4689" s="1">
        <v>2712</v>
      </c>
      <c r="V4689" s="1">
        <v>27.5</v>
      </c>
      <c r="W4689" s="1">
        <v>805</v>
      </c>
      <c r="X4689" s="1">
        <v>101</v>
      </c>
      <c r="Y4689" s="3">
        <v>7.51</v>
      </c>
      <c r="Z4689" s="3">
        <v>4.78</v>
      </c>
      <c r="AB4689" s="1" t="s">
        <v>3293</v>
      </c>
      <c r="AC4689" s="1" t="s">
        <v>668</v>
      </c>
      <c r="AD4689" s="1" t="s">
        <v>668</v>
      </c>
      <c r="AE4689" s="1">
        <v>77</v>
      </c>
      <c r="AF4689" s="1">
        <v>3</v>
      </c>
      <c r="AG4689" s="1">
        <v>2</v>
      </c>
      <c r="AH4689" s="1" t="s">
        <v>11469</v>
      </c>
      <c r="AI4689" s="1">
        <v>2011</v>
      </c>
      <c r="AK4689" s="1">
        <v>37152</v>
      </c>
      <c r="AO4689" s="1" t="s">
        <v>11470</v>
      </c>
      <c r="AP4689" s="1" t="s">
        <v>11470</v>
      </c>
      <c r="AQ4689" s="1">
        <v>37152</v>
      </c>
      <c r="AR4689" s="2" t="s">
        <v>6553</v>
      </c>
      <c r="AS4689" s="1">
        <f t="shared" si="916"/>
        <v>1</v>
      </c>
      <c r="AT4689" s="1">
        <f t="shared" si="917"/>
        <v>4</v>
      </c>
      <c r="AU4689" s="1">
        <v>3</v>
      </c>
      <c r="AV4689" s="1">
        <v>1</v>
      </c>
      <c r="AW4689" s="1">
        <f t="shared" si="918"/>
        <v>1</v>
      </c>
      <c r="AX4689" s="1">
        <f t="shared" si="919"/>
        <v>1</v>
      </c>
      <c r="AY4689" s="1">
        <v>0</v>
      </c>
      <c r="AZ4689" s="1">
        <v>1</v>
      </c>
      <c r="BA4689" s="1">
        <v>37152</v>
      </c>
    </row>
    <row r="4690" spans="1:53" x14ac:dyDescent="0.3">
      <c r="A4690" s="1" t="s">
        <v>5657</v>
      </c>
      <c r="B4690" s="1">
        <v>2017</v>
      </c>
      <c r="C4690" s="1" t="s">
        <v>54</v>
      </c>
      <c r="D4690" s="1" t="s">
        <v>54</v>
      </c>
      <c r="E4690" s="1" t="s">
        <v>55</v>
      </c>
      <c r="F4690" s="1" t="s">
        <v>390</v>
      </c>
      <c r="G4690" s="1">
        <v>6005</v>
      </c>
      <c r="H4690" s="1">
        <v>72.625</v>
      </c>
      <c r="I4690" s="1">
        <v>296</v>
      </c>
      <c r="J4690" s="1">
        <v>958</v>
      </c>
      <c r="K4690" s="1">
        <v>9.6300000000000008</v>
      </c>
      <c r="L4690" s="1">
        <v>3278</v>
      </c>
      <c r="M4690" s="1">
        <v>32.880000000000003</v>
      </c>
      <c r="N4690" s="1">
        <v>8068</v>
      </c>
      <c r="O4690" s="1">
        <v>80.75</v>
      </c>
      <c r="P4690" s="1">
        <v>22</v>
      </c>
      <c r="Q4690" s="3">
        <v>1.86</v>
      </c>
      <c r="S4690" s="3">
        <v>5.24</v>
      </c>
      <c r="U4690" s="1">
        <v>2700</v>
      </c>
      <c r="V4690" s="1">
        <v>27</v>
      </c>
      <c r="W4690" s="1">
        <v>809</v>
      </c>
      <c r="X4690" s="1">
        <v>105</v>
      </c>
      <c r="Y4690" s="3">
        <v>7.53</v>
      </c>
      <c r="Z4690" s="3">
        <v>4.57</v>
      </c>
      <c r="AB4690" s="1" t="s">
        <v>3300</v>
      </c>
      <c r="AC4690" s="1" t="s">
        <v>188</v>
      </c>
      <c r="AD4690" s="1" t="s">
        <v>188</v>
      </c>
      <c r="AE4690" s="1">
        <v>189</v>
      </c>
      <c r="AF4690" s="1">
        <v>6</v>
      </c>
      <c r="AG4690" s="1">
        <v>3</v>
      </c>
      <c r="AH4690" s="1" t="s">
        <v>5658</v>
      </c>
      <c r="AI4690" s="1">
        <v>2017</v>
      </c>
      <c r="AJ4690" s="1">
        <v>2020</v>
      </c>
      <c r="AK4690" s="1">
        <v>45002</v>
      </c>
      <c r="AO4690" s="1" t="s">
        <v>5659</v>
      </c>
      <c r="AP4690" s="1" t="s">
        <v>5659</v>
      </c>
      <c r="AQ4690" s="1">
        <v>45002</v>
      </c>
      <c r="AR4690" s="2"/>
      <c r="AS4690" s="1">
        <f t="shared" si="916"/>
        <v>0</v>
      </c>
      <c r="AT4690" s="1">
        <f t="shared" si="917"/>
        <v>0</v>
      </c>
      <c r="AU4690" s="1">
        <v>0</v>
      </c>
      <c r="AV4690" s="1">
        <v>0</v>
      </c>
      <c r="AW4690" s="1">
        <f t="shared" si="918"/>
        <v>0</v>
      </c>
      <c r="AX4690" s="1">
        <f t="shared" si="919"/>
        <v>0</v>
      </c>
      <c r="AY4690" s="1">
        <v>0</v>
      </c>
      <c r="AZ4690" s="1">
        <v>0</v>
      </c>
      <c r="BA4690" s="1">
        <v>45002</v>
      </c>
    </row>
    <row r="4691" spans="1:53" x14ac:dyDescent="0.3">
      <c r="A4691" s="1" t="s">
        <v>2349</v>
      </c>
      <c r="B4691" s="1">
        <v>2020</v>
      </c>
      <c r="C4691" s="1" t="s">
        <v>513</v>
      </c>
      <c r="D4691" s="1" t="s">
        <v>513</v>
      </c>
      <c r="E4691" s="1" t="s">
        <v>399</v>
      </c>
      <c r="F4691" s="1" t="s">
        <v>583</v>
      </c>
      <c r="G4691" s="1">
        <v>6005</v>
      </c>
      <c r="H4691" s="1">
        <v>72.625</v>
      </c>
      <c r="I4691" s="1">
        <v>208</v>
      </c>
      <c r="J4691" s="1">
        <v>948</v>
      </c>
      <c r="K4691" s="1">
        <v>9.5</v>
      </c>
      <c r="L4691" s="1">
        <v>3168</v>
      </c>
      <c r="M4691" s="1">
        <v>31.75</v>
      </c>
      <c r="N4691" s="1">
        <v>7718</v>
      </c>
      <c r="O4691" s="1">
        <v>77.125</v>
      </c>
      <c r="P4691" s="1" t="s">
        <v>2196</v>
      </c>
      <c r="Q4691" s="3" t="s">
        <v>2196</v>
      </c>
      <c r="S4691" s="3" t="s">
        <v>2196</v>
      </c>
      <c r="U4691" s="1">
        <v>3512</v>
      </c>
      <c r="V4691" s="1">
        <v>35.5</v>
      </c>
      <c r="W4691" s="1">
        <v>909</v>
      </c>
      <c r="X4691" s="1">
        <v>117</v>
      </c>
      <c r="Y4691" s="3" t="s">
        <v>2196</v>
      </c>
      <c r="Z4691" s="3" t="s">
        <v>2196</v>
      </c>
      <c r="AC4691" t="s">
        <v>193</v>
      </c>
      <c r="AD4691" t="s">
        <v>193</v>
      </c>
      <c r="AE4691">
        <v>134</v>
      </c>
      <c r="AF4691">
        <v>4</v>
      </c>
      <c r="AG4691">
        <v>3</v>
      </c>
      <c r="AH4691" s="1" t="s">
        <v>2350</v>
      </c>
      <c r="AI4691" s="1">
        <v>2020</v>
      </c>
      <c r="AL4691" s="1" t="s">
        <v>2351</v>
      </c>
      <c r="AN4691" s="1" t="s">
        <v>560</v>
      </c>
      <c r="AR4691" s="2"/>
    </row>
    <row r="4692" spans="1:53" x14ac:dyDescent="0.3">
      <c r="A4692" s="1" t="s">
        <v>618</v>
      </c>
      <c r="B4692" s="1">
        <v>2023</v>
      </c>
      <c r="C4692" s="1" t="s">
        <v>608</v>
      </c>
      <c r="D4692" s="1" t="s">
        <v>608</v>
      </c>
      <c r="E4692" s="1" t="s">
        <v>600</v>
      </c>
      <c r="F4692" s="1" t="s">
        <v>125</v>
      </c>
      <c r="G4692" s="1">
        <v>6005</v>
      </c>
      <c r="H4692" s="1">
        <v>72.625</v>
      </c>
      <c r="I4692" s="1">
        <v>209</v>
      </c>
      <c r="K4692" s="1">
        <v>9.5</v>
      </c>
      <c r="M4692" s="1">
        <v>30.875</v>
      </c>
      <c r="O4692" s="1">
        <v>73.75</v>
      </c>
      <c r="AC4692" s="1" t="s">
        <v>161</v>
      </c>
      <c r="AD4692" s="1" t="s">
        <v>161</v>
      </c>
      <c r="AE4692" s="1">
        <v>99</v>
      </c>
      <c r="AF4692" s="1">
        <v>3</v>
      </c>
      <c r="AG4692" s="1">
        <v>2</v>
      </c>
      <c r="AH4692" s="1" t="s">
        <v>619</v>
      </c>
      <c r="AI4692" s="1">
        <v>2023</v>
      </c>
      <c r="AM4692" s="1">
        <v>6</v>
      </c>
      <c r="AN4692" s="1" t="s">
        <v>620</v>
      </c>
    </row>
    <row r="4693" spans="1:53" x14ac:dyDescent="0.3">
      <c r="A4693" s="1" t="s">
        <v>829</v>
      </c>
      <c r="B4693" s="1">
        <v>2023</v>
      </c>
      <c r="C4693" s="1" t="s">
        <v>672</v>
      </c>
      <c r="D4693" s="1" t="s">
        <v>673</v>
      </c>
      <c r="E4693" s="1" t="s">
        <v>673</v>
      </c>
      <c r="F4693" s="1" t="s">
        <v>192</v>
      </c>
      <c r="G4693" s="1">
        <v>6005</v>
      </c>
      <c r="H4693" s="1">
        <v>72.625</v>
      </c>
      <c r="I4693" s="1">
        <v>196</v>
      </c>
      <c r="K4693" s="1">
        <v>9</v>
      </c>
      <c r="M4693" s="1">
        <v>30.5</v>
      </c>
      <c r="O4693" s="1">
        <v>75.5</v>
      </c>
      <c r="V4693" s="1">
        <v>35</v>
      </c>
      <c r="X4693" s="1">
        <v>125</v>
      </c>
      <c r="Y4693" s="3">
        <v>6.57</v>
      </c>
      <c r="Z4693" s="3">
        <v>3.93</v>
      </c>
      <c r="AC4693" s="1" t="s">
        <v>139</v>
      </c>
      <c r="AD4693" s="1" t="s">
        <v>139</v>
      </c>
      <c r="AE4693" s="1">
        <v>20</v>
      </c>
      <c r="AF4693" s="1">
        <v>1</v>
      </c>
      <c r="AG4693" s="1">
        <v>1</v>
      </c>
      <c r="AH4693" s="1" t="s">
        <v>830</v>
      </c>
      <c r="AI4693" s="1">
        <v>2023</v>
      </c>
      <c r="AM4693" s="1">
        <v>8</v>
      </c>
      <c r="AN4693" s="1" t="s">
        <v>831</v>
      </c>
    </row>
    <row r="4694" spans="1:53" x14ac:dyDescent="0.3">
      <c r="A4694" s="6" t="s">
        <v>1848</v>
      </c>
      <c r="B4694" s="7">
        <v>2022</v>
      </c>
      <c r="C4694" s="6" t="s">
        <v>643</v>
      </c>
      <c r="D4694" s="6" t="s">
        <v>643</v>
      </c>
      <c r="E4694" s="6" t="s">
        <v>643</v>
      </c>
      <c r="F4694" s="8" t="s">
        <v>377</v>
      </c>
      <c r="G4694" s="9">
        <v>6005</v>
      </c>
      <c r="H4694" s="10">
        <v>72.625</v>
      </c>
      <c r="I4694" s="23">
        <v>218</v>
      </c>
      <c r="J4694" s="23"/>
      <c r="K4694" s="10">
        <v>9.125</v>
      </c>
      <c r="L4694" s="18"/>
      <c r="M4694" s="10">
        <v>30.75</v>
      </c>
      <c r="N4694" s="18"/>
      <c r="O4694" s="24">
        <v>75.5</v>
      </c>
      <c r="P4694" s="14"/>
      <c r="Q4694" s="9"/>
      <c r="R4694" s="9"/>
      <c r="S4694" s="9"/>
      <c r="T4694" s="7"/>
      <c r="U4694" s="7"/>
      <c r="V4694" s="17"/>
      <c r="W4694" s="9"/>
      <c r="X4694" s="9"/>
      <c r="Y4694" s="9"/>
      <c r="Z4694" s="9"/>
      <c r="AA4694" s="15"/>
      <c r="AC4694" s="1" t="s">
        <v>197</v>
      </c>
      <c r="AD4694" s="1" t="s">
        <v>197</v>
      </c>
      <c r="AE4694" s="1">
        <v>144</v>
      </c>
      <c r="AF4694" s="1">
        <v>5</v>
      </c>
      <c r="AG4694" s="1">
        <v>3</v>
      </c>
      <c r="AH4694" s="1" t="s">
        <v>1849</v>
      </c>
      <c r="AI4694" s="1">
        <v>2022</v>
      </c>
      <c r="AL4694" s="19" t="s">
        <v>1850</v>
      </c>
      <c r="AM4694" s="19"/>
      <c r="AN4694" s="21" t="s">
        <v>666</v>
      </c>
    </row>
    <row r="4695" spans="1:53" x14ac:dyDescent="0.3">
      <c r="A4695" s="1" t="s">
        <v>3239</v>
      </c>
      <c r="B4695" s="1">
        <v>2019</v>
      </c>
      <c r="C4695" s="1" t="s">
        <v>398</v>
      </c>
      <c r="D4695" s="1" t="s">
        <v>398</v>
      </c>
      <c r="E4695" s="1" t="s">
        <v>399</v>
      </c>
      <c r="F4695" s="1" t="s">
        <v>615</v>
      </c>
      <c r="G4695" s="1">
        <v>6005</v>
      </c>
      <c r="H4695" s="1">
        <v>72.625</v>
      </c>
      <c r="I4695" s="1">
        <v>198</v>
      </c>
      <c r="J4695" s="1">
        <v>1000</v>
      </c>
      <c r="K4695" s="1">
        <v>10</v>
      </c>
      <c r="L4695" s="1">
        <v>3248</v>
      </c>
      <c r="M4695" s="1">
        <v>32.5</v>
      </c>
      <c r="N4695" s="1">
        <v>7678</v>
      </c>
      <c r="O4695" s="1">
        <v>76.875</v>
      </c>
      <c r="P4695" s="1">
        <v>15</v>
      </c>
      <c r="AB4695" s="1" t="s">
        <v>3240</v>
      </c>
      <c r="AC4695" s="1" t="s">
        <v>219</v>
      </c>
      <c r="AD4695" s="1" t="s">
        <v>219</v>
      </c>
      <c r="AE4695" s="1">
        <v>196</v>
      </c>
      <c r="AF4695" s="1">
        <v>6</v>
      </c>
      <c r="AG4695" s="1">
        <v>3</v>
      </c>
      <c r="AL4695" s="1" t="s">
        <v>3241</v>
      </c>
      <c r="AN4695" s="1" t="s">
        <v>402</v>
      </c>
      <c r="AO4695" s="1" t="s">
        <v>3242</v>
      </c>
      <c r="AR4695" s="2"/>
    </row>
    <row r="4696" spans="1:53" x14ac:dyDescent="0.3">
      <c r="A4696" s="1" t="s">
        <v>3632</v>
      </c>
      <c r="B4696" s="1">
        <v>2019</v>
      </c>
      <c r="C4696" s="1" t="s">
        <v>276</v>
      </c>
      <c r="D4696" s="1" t="s">
        <v>276</v>
      </c>
      <c r="E4696" s="1" t="s">
        <v>276</v>
      </c>
      <c r="F4696" s="1" t="s">
        <v>2271</v>
      </c>
      <c r="G4696" s="1">
        <v>6005</v>
      </c>
      <c r="H4696" s="1">
        <v>72.625</v>
      </c>
      <c r="I4696" s="1">
        <v>234</v>
      </c>
      <c r="J4696" s="1">
        <v>948</v>
      </c>
      <c r="K4696" s="1">
        <v>9.5</v>
      </c>
      <c r="L4696" s="1">
        <v>3238</v>
      </c>
      <c r="M4696" s="1">
        <v>32.375</v>
      </c>
      <c r="N4696" s="1">
        <v>7818</v>
      </c>
      <c r="O4696" s="1">
        <v>78.125</v>
      </c>
      <c r="P4696" s="1">
        <v>16</v>
      </c>
      <c r="AB4696" s="1" t="s">
        <v>3394</v>
      </c>
      <c r="AC4696" s="1" t="s">
        <v>72</v>
      </c>
      <c r="AD4696" s="1" t="s">
        <v>72</v>
      </c>
      <c r="AG4696" s="1">
        <v>4</v>
      </c>
      <c r="AL4696" s="1" t="s">
        <v>3633</v>
      </c>
      <c r="AN4696" s="1" t="s">
        <v>295</v>
      </c>
      <c r="AO4696" s="1" t="s">
        <v>3634</v>
      </c>
      <c r="AR4696" s="2"/>
    </row>
    <row r="4697" spans="1:53" x14ac:dyDescent="0.3">
      <c r="A4697" s="1" t="s">
        <v>4445</v>
      </c>
      <c r="B4697" s="1">
        <v>2018</v>
      </c>
      <c r="C4697" s="1" t="s">
        <v>398</v>
      </c>
      <c r="D4697" s="1" t="s">
        <v>398</v>
      </c>
      <c r="E4697" s="1" t="s">
        <v>399</v>
      </c>
      <c r="F4697" s="1" t="s">
        <v>4446</v>
      </c>
      <c r="G4697" s="1">
        <v>6005</v>
      </c>
      <c r="H4697" s="1">
        <v>72.625</v>
      </c>
      <c r="I4697" s="1">
        <v>187</v>
      </c>
      <c r="J4697" s="1">
        <v>858</v>
      </c>
      <c r="K4697" s="1">
        <v>8.625</v>
      </c>
      <c r="L4697" s="1">
        <v>3028</v>
      </c>
      <c r="M4697" s="1">
        <v>30.25</v>
      </c>
      <c r="N4697" s="1">
        <v>7318</v>
      </c>
      <c r="O4697" s="1">
        <v>73.125</v>
      </c>
      <c r="P4697" s="1">
        <v>17</v>
      </c>
      <c r="U4697" s="1">
        <v>3400</v>
      </c>
      <c r="V4697" s="1">
        <v>34</v>
      </c>
      <c r="Y4697" s="3">
        <v>6.89</v>
      </c>
      <c r="Z4697" s="3">
        <v>4.2</v>
      </c>
      <c r="AA4697" s="3">
        <v>11.98</v>
      </c>
      <c r="AB4697" s="1" t="s">
        <v>4447</v>
      </c>
      <c r="AC4697" s="1" t="s">
        <v>72</v>
      </c>
      <c r="AD4697" s="1" t="s">
        <v>72</v>
      </c>
      <c r="AG4697" s="1">
        <v>4</v>
      </c>
      <c r="AL4697" s="1" t="s">
        <v>4448</v>
      </c>
      <c r="AO4697" s="1" t="s">
        <v>4449</v>
      </c>
      <c r="AR4697" s="2"/>
      <c r="AS4697" s="1">
        <f t="shared" ref="AS4697:AS4713" si="920">IF(AT4697&gt;0,1,0)</f>
        <v>0</v>
      </c>
      <c r="AT4697" s="1">
        <f t="shared" ref="AT4697:AT4713" si="921">AU4697+AV4697</f>
        <v>0</v>
      </c>
      <c r="AU4697" s="1">
        <v>0</v>
      </c>
      <c r="AV4697" s="1">
        <v>0</v>
      </c>
      <c r="AW4697" s="1">
        <f t="shared" ref="AW4697:AW4713" si="922">IF(AX4697&gt;0,1,0)</f>
        <v>0</v>
      </c>
      <c r="AX4697" s="1">
        <f t="shared" ref="AX4697:AX4713" si="923">SUM(AY4697+AZ4697)</f>
        <v>0</v>
      </c>
      <c r="AY4697" s="1">
        <v>0</v>
      </c>
      <c r="AZ4697" s="1">
        <v>0</v>
      </c>
    </row>
    <row r="4698" spans="1:53" x14ac:dyDescent="0.3">
      <c r="A4698" s="1" t="s">
        <v>5074</v>
      </c>
      <c r="B4698" s="1">
        <v>2018</v>
      </c>
      <c r="C4698" s="1" t="s">
        <v>1081</v>
      </c>
      <c r="D4698" s="1" t="s">
        <v>1081</v>
      </c>
      <c r="E4698" s="1" t="s">
        <v>1081</v>
      </c>
      <c r="F4698" s="1" t="s">
        <v>242</v>
      </c>
      <c r="G4698" s="1">
        <v>6005</v>
      </c>
      <c r="H4698" s="1">
        <v>72.625</v>
      </c>
      <c r="I4698" s="1">
        <v>216</v>
      </c>
      <c r="J4698" s="1">
        <v>938</v>
      </c>
      <c r="K4698" s="1">
        <v>9.375</v>
      </c>
      <c r="L4698" s="1">
        <v>3018</v>
      </c>
      <c r="M4698" s="1">
        <v>30.125</v>
      </c>
      <c r="N4698" s="1">
        <v>7400</v>
      </c>
      <c r="O4698" s="1">
        <v>74</v>
      </c>
      <c r="P4698" s="1">
        <v>16</v>
      </c>
      <c r="U4698" s="1">
        <v>3600</v>
      </c>
      <c r="V4698" s="1">
        <v>36</v>
      </c>
      <c r="W4698" s="1">
        <v>909</v>
      </c>
      <c r="X4698" s="1">
        <v>117</v>
      </c>
      <c r="Z4698" s="3">
        <v>4.2699999999999996</v>
      </c>
      <c r="AB4698" s="1" t="s">
        <v>3244</v>
      </c>
      <c r="AC4698" s="1" t="s">
        <v>146</v>
      </c>
      <c r="AD4698" s="1" t="s">
        <v>146</v>
      </c>
      <c r="AE4698" s="1">
        <v>169</v>
      </c>
      <c r="AF4698" s="1">
        <v>5</v>
      </c>
      <c r="AG4698" s="1">
        <v>3</v>
      </c>
      <c r="AL4698" s="1" t="s">
        <v>5075</v>
      </c>
      <c r="AO4698" s="1" t="s">
        <v>5076</v>
      </c>
      <c r="AR4698" s="2"/>
      <c r="AS4698" s="1">
        <f t="shared" si="920"/>
        <v>0</v>
      </c>
      <c r="AT4698" s="1">
        <f t="shared" si="921"/>
        <v>0</v>
      </c>
      <c r="AU4698" s="1">
        <v>0</v>
      </c>
      <c r="AV4698" s="1">
        <v>0</v>
      </c>
      <c r="AW4698" s="1">
        <f t="shared" si="922"/>
        <v>0</v>
      </c>
      <c r="AX4698" s="1">
        <f t="shared" si="923"/>
        <v>0</v>
      </c>
      <c r="AY4698" s="1">
        <v>0</v>
      </c>
      <c r="AZ4698" s="1">
        <v>0</v>
      </c>
    </row>
    <row r="4699" spans="1:53" x14ac:dyDescent="0.3">
      <c r="A4699" s="1" t="s">
        <v>5225</v>
      </c>
      <c r="B4699" s="1">
        <v>2018</v>
      </c>
      <c r="C4699" s="1" t="s">
        <v>672</v>
      </c>
      <c r="D4699" s="1" t="s">
        <v>673</v>
      </c>
      <c r="E4699" s="1" t="s">
        <v>673</v>
      </c>
      <c r="F4699" s="1" t="s">
        <v>100</v>
      </c>
      <c r="G4699" s="1">
        <v>6005</v>
      </c>
      <c r="H4699" s="1">
        <v>72.625</v>
      </c>
      <c r="I4699" s="1">
        <v>203</v>
      </c>
      <c r="J4699" s="1">
        <v>938</v>
      </c>
      <c r="K4699" s="1">
        <v>9.375</v>
      </c>
      <c r="L4699" s="1">
        <v>3108</v>
      </c>
      <c r="M4699" s="1">
        <v>31</v>
      </c>
      <c r="N4699" s="1">
        <v>7518</v>
      </c>
      <c r="O4699" s="1">
        <v>75.125</v>
      </c>
      <c r="U4699" s="1">
        <v>3412</v>
      </c>
      <c r="V4699" s="1">
        <v>34.5</v>
      </c>
      <c r="W4699" s="1">
        <v>910</v>
      </c>
      <c r="X4699" s="1">
        <v>118</v>
      </c>
      <c r="Y4699" s="3">
        <v>6.84</v>
      </c>
      <c r="Z4699" s="3">
        <v>4.1500000000000004</v>
      </c>
      <c r="AB4699" s="1" t="s">
        <v>3240</v>
      </c>
      <c r="AC4699" s="1" t="s">
        <v>367</v>
      </c>
      <c r="AD4699" s="1" t="s">
        <v>367</v>
      </c>
      <c r="AE4699" s="1">
        <v>113</v>
      </c>
      <c r="AF4699" s="1">
        <v>4</v>
      </c>
      <c r="AG4699" s="1">
        <v>3</v>
      </c>
      <c r="AL4699" s="1" t="s">
        <v>5226</v>
      </c>
      <c r="AO4699" s="1" t="s">
        <v>5227</v>
      </c>
      <c r="AR4699" s="2"/>
      <c r="AS4699" s="1">
        <f t="shared" si="920"/>
        <v>0</v>
      </c>
      <c r="AT4699" s="1">
        <f t="shared" si="921"/>
        <v>0</v>
      </c>
      <c r="AU4699" s="1">
        <v>0</v>
      </c>
      <c r="AV4699" s="1">
        <v>0</v>
      </c>
      <c r="AW4699" s="1">
        <f t="shared" si="922"/>
        <v>0</v>
      </c>
      <c r="AX4699" s="1">
        <f t="shared" si="923"/>
        <v>0</v>
      </c>
      <c r="AY4699" s="1">
        <v>0</v>
      </c>
      <c r="AZ4699" s="1">
        <v>0</v>
      </c>
    </row>
    <row r="4700" spans="1:53" x14ac:dyDescent="0.3">
      <c r="A4700" s="1" t="s">
        <v>6043</v>
      </c>
      <c r="B4700" s="1">
        <v>2017</v>
      </c>
      <c r="C4700" s="1" t="s">
        <v>1081</v>
      </c>
      <c r="D4700" s="1" t="s">
        <v>1081</v>
      </c>
      <c r="E4700" s="1" t="s">
        <v>1081</v>
      </c>
      <c r="F4700" s="1" t="s">
        <v>250</v>
      </c>
      <c r="G4700" s="1">
        <v>6005</v>
      </c>
      <c r="H4700" s="1">
        <v>72.625</v>
      </c>
      <c r="I4700" s="1">
        <v>208</v>
      </c>
      <c r="J4700" s="1">
        <v>958</v>
      </c>
      <c r="K4700" s="1">
        <v>9.6300000000000008</v>
      </c>
      <c r="L4700" s="1">
        <v>3108</v>
      </c>
      <c r="M4700" s="1">
        <v>31</v>
      </c>
      <c r="N4700" s="1">
        <v>7368</v>
      </c>
      <c r="O4700" s="1">
        <v>73.75</v>
      </c>
      <c r="P4700" s="1">
        <v>21</v>
      </c>
      <c r="AB4700" s="1" t="s">
        <v>3293</v>
      </c>
      <c r="AC4700" s="1" t="s">
        <v>72</v>
      </c>
      <c r="AD4700" s="1" t="s">
        <v>72</v>
      </c>
      <c r="AG4700" s="1">
        <v>4</v>
      </c>
      <c r="AH4700" s="1" t="s">
        <v>6044</v>
      </c>
      <c r="AI4700" s="1">
        <v>2017</v>
      </c>
      <c r="AJ4700" s="1">
        <v>2019</v>
      </c>
      <c r="AK4700" s="1">
        <v>45638</v>
      </c>
      <c r="AO4700" s="1" t="s">
        <v>6045</v>
      </c>
      <c r="AP4700" s="1" t="s">
        <v>6045</v>
      </c>
      <c r="AQ4700" s="1">
        <v>45638</v>
      </c>
      <c r="AR4700" s="2"/>
      <c r="AS4700" s="1">
        <f t="shared" si="920"/>
        <v>0</v>
      </c>
      <c r="AT4700" s="1">
        <f t="shared" si="921"/>
        <v>0</v>
      </c>
      <c r="AU4700" s="1">
        <v>0</v>
      </c>
      <c r="AV4700" s="1">
        <v>0</v>
      </c>
      <c r="AW4700" s="1">
        <f t="shared" si="922"/>
        <v>0</v>
      </c>
      <c r="AX4700" s="1">
        <f t="shared" si="923"/>
        <v>0</v>
      </c>
      <c r="AY4700" s="1">
        <v>0</v>
      </c>
      <c r="AZ4700" s="1">
        <v>0</v>
      </c>
      <c r="BA4700" s="1">
        <v>45638</v>
      </c>
    </row>
    <row r="4701" spans="1:53" x14ac:dyDescent="0.3">
      <c r="A4701" s="1" t="s">
        <v>7303</v>
      </c>
      <c r="B4701" s="1">
        <v>2015</v>
      </c>
      <c r="C4701" s="1" t="s">
        <v>513</v>
      </c>
      <c r="D4701" s="1" t="s">
        <v>399</v>
      </c>
      <c r="E4701" s="1" t="s">
        <v>399</v>
      </c>
      <c r="F4701" s="1" t="s">
        <v>446</v>
      </c>
      <c r="G4701" s="1">
        <v>6005</v>
      </c>
      <c r="H4701" s="1">
        <v>72.625</v>
      </c>
      <c r="I4701" s="1">
        <v>183</v>
      </c>
      <c r="J4701" s="1">
        <v>928</v>
      </c>
      <c r="K4701" s="1">
        <v>9.25</v>
      </c>
      <c r="L4701" s="1">
        <v>3200</v>
      </c>
      <c r="M4701" s="1">
        <v>32</v>
      </c>
      <c r="N4701" s="1">
        <v>7638</v>
      </c>
      <c r="O4701" s="1">
        <v>76.375</v>
      </c>
      <c r="AB4701" s="1" t="s">
        <v>2252</v>
      </c>
      <c r="AC4701" s="1" t="s">
        <v>72</v>
      </c>
      <c r="AD4701" s="1" t="s">
        <v>72</v>
      </c>
      <c r="AG4701" s="1">
        <v>4</v>
      </c>
      <c r="AH4701" s="1" t="s">
        <v>7304</v>
      </c>
      <c r="AI4701" s="1">
        <v>2015</v>
      </c>
      <c r="AJ4701" s="1">
        <v>2017</v>
      </c>
      <c r="AK4701" s="1">
        <v>42830</v>
      </c>
      <c r="AO4701" s="1" t="s">
        <v>7305</v>
      </c>
      <c r="AP4701" s="1" t="s">
        <v>7305</v>
      </c>
      <c r="AQ4701" s="1">
        <v>42830</v>
      </c>
      <c r="AR4701" s="2"/>
      <c r="AS4701" s="1">
        <f t="shared" si="920"/>
        <v>0</v>
      </c>
      <c r="AT4701" s="1">
        <f t="shared" si="921"/>
        <v>0</v>
      </c>
      <c r="AU4701" s="1">
        <v>0</v>
      </c>
      <c r="AV4701" s="1">
        <v>0</v>
      </c>
      <c r="AW4701" s="1">
        <f t="shared" si="922"/>
        <v>0</v>
      </c>
      <c r="AX4701" s="1">
        <f t="shared" si="923"/>
        <v>0</v>
      </c>
      <c r="AY4701" s="1">
        <v>0</v>
      </c>
      <c r="AZ4701" s="1">
        <v>0</v>
      </c>
      <c r="BA4701" s="1">
        <v>42830</v>
      </c>
    </row>
    <row r="4702" spans="1:53" x14ac:dyDescent="0.3">
      <c r="A4702" s="1" t="s">
        <v>7312</v>
      </c>
      <c r="B4702" s="1">
        <v>2015</v>
      </c>
      <c r="C4702" s="1" t="s">
        <v>398</v>
      </c>
      <c r="D4702" s="1" t="s">
        <v>399</v>
      </c>
      <c r="E4702" s="1" t="s">
        <v>399</v>
      </c>
      <c r="F4702" s="1" t="s">
        <v>1399</v>
      </c>
      <c r="G4702" s="1">
        <v>6005</v>
      </c>
      <c r="H4702" s="1">
        <v>72.625</v>
      </c>
      <c r="I4702" s="1">
        <v>199</v>
      </c>
      <c r="J4702" s="1">
        <v>1000</v>
      </c>
      <c r="K4702" s="1">
        <v>10</v>
      </c>
      <c r="L4702" s="1">
        <v>3200</v>
      </c>
      <c r="M4702" s="1">
        <v>32</v>
      </c>
      <c r="N4702" s="1">
        <v>7648</v>
      </c>
      <c r="O4702" s="1">
        <v>76.5</v>
      </c>
      <c r="U4702" s="1">
        <v>4412</v>
      </c>
      <c r="V4702" s="1">
        <v>44.5</v>
      </c>
      <c r="W4702" s="1">
        <v>1203</v>
      </c>
      <c r="X4702" s="1">
        <v>147</v>
      </c>
      <c r="Y4702" s="3">
        <v>6.78</v>
      </c>
      <c r="Z4702" s="3">
        <v>3.94</v>
      </c>
      <c r="AA4702" s="3">
        <v>10.98</v>
      </c>
      <c r="AB4702" s="1" t="s">
        <v>3300</v>
      </c>
      <c r="AC4702" s="1" t="s">
        <v>126</v>
      </c>
      <c r="AD4702" s="1" t="s">
        <v>126</v>
      </c>
      <c r="AE4702" s="1">
        <v>27</v>
      </c>
      <c r="AF4702" s="1">
        <v>1</v>
      </c>
      <c r="AG4702" s="1">
        <v>1</v>
      </c>
      <c r="AH4702" s="1" t="s">
        <v>7313</v>
      </c>
      <c r="AI4702" s="1">
        <v>2015</v>
      </c>
      <c r="AJ4702" s="1">
        <v>2019</v>
      </c>
      <c r="AK4702" s="1">
        <v>42370</v>
      </c>
      <c r="AO4702" s="1" t="s">
        <v>7314</v>
      </c>
      <c r="AP4702" s="1" t="s">
        <v>7314</v>
      </c>
      <c r="AQ4702" s="1">
        <v>42370</v>
      </c>
      <c r="AR4702" s="2"/>
      <c r="AS4702" s="1">
        <f t="shared" si="920"/>
        <v>1</v>
      </c>
      <c r="AT4702" s="1">
        <f t="shared" si="921"/>
        <v>1</v>
      </c>
      <c r="AU4702" s="1">
        <v>1</v>
      </c>
      <c r="AV4702" s="1">
        <v>0</v>
      </c>
      <c r="AW4702" s="1">
        <f t="shared" si="922"/>
        <v>1</v>
      </c>
      <c r="AX4702" s="1">
        <f t="shared" si="923"/>
        <v>1</v>
      </c>
      <c r="AY4702" s="1">
        <v>0</v>
      </c>
      <c r="AZ4702" s="1">
        <v>1</v>
      </c>
      <c r="BA4702" s="1">
        <v>42370</v>
      </c>
    </row>
    <row r="4703" spans="1:53" x14ac:dyDescent="0.3">
      <c r="A4703" s="1" t="s">
        <v>7882</v>
      </c>
      <c r="B4703" s="1">
        <v>2015</v>
      </c>
      <c r="C4703" s="1" t="s">
        <v>608</v>
      </c>
      <c r="D4703" s="1" t="s">
        <v>608</v>
      </c>
      <c r="E4703" s="1" t="s">
        <v>600</v>
      </c>
      <c r="F4703" s="1" t="s">
        <v>180</v>
      </c>
      <c r="G4703" s="1">
        <v>6005</v>
      </c>
      <c r="H4703" s="1">
        <v>72.625</v>
      </c>
      <c r="I4703" s="1">
        <v>236</v>
      </c>
      <c r="J4703" s="1">
        <v>1000</v>
      </c>
      <c r="K4703" s="1">
        <v>10</v>
      </c>
      <c r="L4703" s="1">
        <v>3328</v>
      </c>
      <c r="M4703" s="1">
        <v>33.25</v>
      </c>
      <c r="N4703" s="1">
        <v>7900</v>
      </c>
      <c r="O4703" s="1">
        <v>79</v>
      </c>
      <c r="P4703" s="1">
        <v>14</v>
      </c>
      <c r="AB4703" s="1" t="s">
        <v>3317</v>
      </c>
      <c r="AC4703" s="1" t="s">
        <v>72</v>
      </c>
      <c r="AD4703" s="1" t="s">
        <v>72</v>
      </c>
      <c r="AG4703" s="1">
        <v>4</v>
      </c>
      <c r="AH4703" s="1" t="s">
        <v>7883</v>
      </c>
      <c r="AI4703" s="1">
        <v>2015</v>
      </c>
      <c r="AK4703" s="1">
        <v>42687</v>
      </c>
      <c r="AO4703" s="1" t="s">
        <v>7884</v>
      </c>
      <c r="AP4703" s="1" t="s">
        <v>7884</v>
      </c>
      <c r="AQ4703" s="1">
        <v>42687</v>
      </c>
      <c r="AR4703" s="2"/>
      <c r="AS4703" s="1">
        <f t="shared" si="920"/>
        <v>0</v>
      </c>
      <c r="AT4703" s="1">
        <f t="shared" si="921"/>
        <v>0</v>
      </c>
      <c r="AU4703" s="1">
        <v>0</v>
      </c>
      <c r="AV4703" s="1">
        <v>0</v>
      </c>
      <c r="AW4703" s="1">
        <f t="shared" si="922"/>
        <v>0</v>
      </c>
      <c r="AX4703" s="1">
        <f t="shared" si="923"/>
        <v>0</v>
      </c>
      <c r="AY4703" s="1">
        <v>0</v>
      </c>
      <c r="AZ4703" s="1">
        <v>0</v>
      </c>
      <c r="BA4703" s="1">
        <v>42687</v>
      </c>
    </row>
    <row r="4704" spans="1:53" x14ac:dyDescent="0.3">
      <c r="A4704" s="1" t="s">
        <v>8039</v>
      </c>
      <c r="B4704" s="1">
        <v>2015</v>
      </c>
      <c r="C4704" s="1" t="s">
        <v>1081</v>
      </c>
      <c r="D4704" s="1" t="s">
        <v>1081</v>
      </c>
      <c r="E4704" s="1" t="s">
        <v>1081</v>
      </c>
      <c r="F4704" s="1" t="s">
        <v>66</v>
      </c>
      <c r="G4704" s="1">
        <v>6005</v>
      </c>
      <c r="H4704" s="1">
        <v>72.625</v>
      </c>
      <c r="I4704" s="1">
        <v>222</v>
      </c>
      <c r="J4704" s="1">
        <v>1000</v>
      </c>
      <c r="K4704" s="1">
        <v>10</v>
      </c>
      <c r="L4704" s="1">
        <v>3148</v>
      </c>
      <c r="M4704" s="1">
        <v>31.5</v>
      </c>
      <c r="N4704" s="1">
        <v>7638</v>
      </c>
      <c r="O4704" s="1">
        <v>76.375</v>
      </c>
      <c r="P4704" s="1">
        <v>17</v>
      </c>
      <c r="AB4704" s="1" t="s">
        <v>3244</v>
      </c>
      <c r="AC4704" s="1" t="s">
        <v>7565</v>
      </c>
      <c r="AD4704" s="1" t="s">
        <v>188</v>
      </c>
      <c r="AE4704" s="1">
        <v>10</v>
      </c>
      <c r="AF4704" s="1">
        <v>1</v>
      </c>
      <c r="AG4704" s="1">
        <v>1</v>
      </c>
      <c r="AH4704" s="1" t="s">
        <v>8040</v>
      </c>
      <c r="AI4704" s="1">
        <v>2015</v>
      </c>
      <c r="AJ4704" s="1">
        <v>2019</v>
      </c>
      <c r="AK4704" s="1">
        <v>42353</v>
      </c>
      <c r="AO4704" s="1" t="s">
        <v>8041</v>
      </c>
      <c r="AP4704" s="1" t="s">
        <v>8041</v>
      </c>
      <c r="AQ4704" s="1">
        <v>42353</v>
      </c>
      <c r="AR4704" s="2"/>
      <c r="AS4704" s="1">
        <f t="shared" si="920"/>
        <v>1</v>
      </c>
      <c r="AT4704" s="1">
        <f t="shared" si="921"/>
        <v>3</v>
      </c>
      <c r="AU4704" s="1">
        <v>3</v>
      </c>
      <c r="AV4704" s="1">
        <v>0</v>
      </c>
      <c r="AW4704" s="1">
        <f t="shared" si="922"/>
        <v>1</v>
      </c>
      <c r="AX4704" s="1">
        <f t="shared" si="923"/>
        <v>3</v>
      </c>
      <c r="AY4704" s="1">
        <v>2</v>
      </c>
      <c r="AZ4704" s="1">
        <v>1</v>
      </c>
      <c r="BA4704" s="1">
        <v>42353</v>
      </c>
    </row>
    <row r="4705" spans="1:53" x14ac:dyDescent="0.3">
      <c r="A4705" s="1" t="s">
        <v>10529</v>
      </c>
      <c r="B4705" s="1">
        <v>2012</v>
      </c>
      <c r="C4705" s="1" t="s">
        <v>54</v>
      </c>
      <c r="D4705" s="1" t="s">
        <v>55</v>
      </c>
      <c r="E4705" s="1" t="s">
        <v>55</v>
      </c>
      <c r="F4705" s="1" t="s">
        <v>81</v>
      </c>
      <c r="G4705" s="1">
        <v>6005</v>
      </c>
      <c r="H4705" s="1">
        <v>72.625</v>
      </c>
      <c r="I4705" s="1">
        <v>316</v>
      </c>
      <c r="J4705" s="1">
        <v>1118</v>
      </c>
      <c r="K4705" s="1">
        <v>11.125</v>
      </c>
      <c r="L4705" s="1">
        <v>3200</v>
      </c>
      <c r="M4705" s="1">
        <v>32</v>
      </c>
      <c r="N4705" s="1">
        <v>7618</v>
      </c>
      <c r="O4705" s="1">
        <v>76.125</v>
      </c>
      <c r="AB4705" s="1" t="s">
        <v>3244</v>
      </c>
      <c r="AC4705" s="1" t="s">
        <v>146</v>
      </c>
      <c r="AD4705" s="1" t="s">
        <v>146</v>
      </c>
      <c r="AE4705" s="1">
        <v>136</v>
      </c>
      <c r="AF4705" s="1">
        <v>5</v>
      </c>
      <c r="AG4705" s="1">
        <v>3</v>
      </c>
      <c r="AH4705" s="1" t="s">
        <v>10530</v>
      </c>
      <c r="AI4705" s="1">
        <v>2012</v>
      </c>
      <c r="AK4705" s="1">
        <v>38666</v>
      </c>
      <c r="AO4705" s="1" t="s">
        <v>10531</v>
      </c>
      <c r="AP4705" s="1" t="s">
        <v>10531</v>
      </c>
      <c r="AQ4705" s="1">
        <v>38666</v>
      </c>
      <c r="AR4705" s="2"/>
      <c r="AS4705" s="1">
        <f t="shared" si="920"/>
        <v>0</v>
      </c>
      <c r="AT4705" s="1">
        <f t="shared" si="921"/>
        <v>0</v>
      </c>
      <c r="AU4705" s="1">
        <v>0</v>
      </c>
      <c r="AV4705" s="1">
        <v>0</v>
      </c>
      <c r="AW4705" s="1">
        <f t="shared" si="922"/>
        <v>0</v>
      </c>
      <c r="AX4705" s="1">
        <f t="shared" si="923"/>
        <v>0</v>
      </c>
      <c r="AY4705" s="1">
        <v>0</v>
      </c>
      <c r="AZ4705" s="1">
        <v>0</v>
      </c>
      <c r="BA4705" s="1">
        <v>38666</v>
      </c>
    </row>
    <row r="4706" spans="1:53" x14ac:dyDescent="0.3">
      <c r="A4706" s="1" t="s">
        <v>10875</v>
      </c>
      <c r="B4706" s="1">
        <v>2012</v>
      </c>
      <c r="C4706" s="1" t="s">
        <v>608</v>
      </c>
      <c r="D4706" s="1" t="s">
        <v>608</v>
      </c>
      <c r="E4706" s="1" t="s">
        <v>600</v>
      </c>
      <c r="F4706" s="1" t="s">
        <v>300</v>
      </c>
      <c r="G4706" s="1">
        <v>6005</v>
      </c>
      <c r="H4706" s="1">
        <v>72.625</v>
      </c>
      <c r="I4706" s="1">
        <v>221</v>
      </c>
      <c r="J4706" s="1">
        <v>918</v>
      </c>
      <c r="K4706" s="1">
        <v>9.125</v>
      </c>
      <c r="L4706" s="1">
        <v>3058</v>
      </c>
      <c r="M4706" s="1">
        <v>30.625</v>
      </c>
      <c r="N4706" s="1">
        <v>7518</v>
      </c>
      <c r="O4706" s="1">
        <v>75.125</v>
      </c>
      <c r="AB4706" s="1" t="s">
        <v>3240</v>
      </c>
      <c r="AC4706" s="1" t="s">
        <v>72</v>
      </c>
      <c r="AD4706" s="1" t="s">
        <v>72</v>
      </c>
      <c r="AG4706" s="1">
        <v>4</v>
      </c>
      <c r="AH4706" s="1" t="s">
        <v>10876</v>
      </c>
      <c r="AI4706" s="1">
        <v>2012</v>
      </c>
      <c r="AK4706" s="1">
        <v>39144</v>
      </c>
      <c r="AO4706" s="1" t="s">
        <v>10877</v>
      </c>
      <c r="AP4706" s="1" t="s">
        <v>10877</v>
      </c>
      <c r="AQ4706" s="1">
        <v>39144</v>
      </c>
      <c r="AR4706" s="2"/>
      <c r="AS4706" s="1">
        <f t="shared" si="920"/>
        <v>0</v>
      </c>
      <c r="AT4706" s="1">
        <f t="shared" si="921"/>
        <v>0</v>
      </c>
      <c r="AU4706" s="1">
        <v>0</v>
      </c>
      <c r="AV4706" s="1">
        <v>0</v>
      </c>
      <c r="AW4706" s="1">
        <f t="shared" si="922"/>
        <v>0</v>
      </c>
      <c r="AX4706" s="1">
        <f t="shared" si="923"/>
        <v>0</v>
      </c>
      <c r="AY4706" s="1">
        <v>0</v>
      </c>
      <c r="AZ4706" s="1">
        <v>0</v>
      </c>
      <c r="BA4706" s="1">
        <v>39144</v>
      </c>
    </row>
    <row r="4707" spans="1:53" x14ac:dyDescent="0.3">
      <c r="A4707" s="1" t="s">
        <v>11822</v>
      </c>
      <c r="B4707" s="1">
        <v>2011</v>
      </c>
      <c r="C4707" s="1" t="s">
        <v>599</v>
      </c>
      <c r="D4707" s="1" t="s">
        <v>599</v>
      </c>
      <c r="E4707" s="1" t="s">
        <v>600</v>
      </c>
      <c r="F4707" s="1" t="s">
        <v>496</v>
      </c>
      <c r="G4707" s="1">
        <v>6005</v>
      </c>
      <c r="H4707" s="1">
        <v>72.625</v>
      </c>
      <c r="I4707" s="1">
        <v>208</v>
      </c>
      <c r="J4707" s="1">
        <v>968</v>
      </c>
      <c r="K4707" s="1">
        <v>9.75</v>
      </c>
      <c r="L4707" s="1">
        <v>3148</v>
      </c>
      <c r="M4707" s="1">
        <v>31.5</v>
      </c>
      <c r="N4707" s="1">
        <v>7428</v>
      </c>
      <c r="O4707" s="1">
        <v>74.25</v>
      </c>
      <c r="P4707" s="1">
        <v>8</v>
      </c>
      <c r="AB4707" s="1" t="s">
        <v>2252</v>
      </c>
      <c r="AC4707" s="1" t="s">
        <v>193</v>
      </c>
      <c r="AD4707" s="1" t="s">
        <v>193</v>
      </c>
      <c r="AE4707" s="1">
        <v>192</v>
      </c>
      <c r="AF4707" s="1">
        <v>6</v>
      </c>
      <c r="AG4707" s="1">
        <v>3</v>
      </c>
      <c r="AH4707" s="1" t="s">
        <v>11823</v>
      </c>
      <c r="AI4707" s="1">
        <v>2011</v>
      </c>
      <c r="AJ4707" s="1">
        <v>2019</v>
      </c>
      <c r="AK4707" s="1">
        <v>37267</v>
      </c>
      <c r="AO4707" s="1" t="s">
        <v>11824</v>
      </c>
      <c r="AP4707" s="1" t="s">
        <v>11824</v>
      </c>
      <c r="AQ4707" s="1">
        <v>37267</v>
      </c>
      <c r="AR4707" s="2"/>
      <c r="AS4707" s="1">
        <f t="shared" si="920"/>
        <v>0</v>
      </c>
      <c r="AT4707" s="1">
        <f t="shared" si="921"/>
        <v>0</v>
      </c>
      <c r="AU4707" s="1">
        <v>0</v>
      </c>
      <c r="AV4707" s="1">
        <v>0</v>
      </c>
      <c r="AW4707" s="1">
        <f t="shared" si="922"/>
        <v>0</v>
      </c>
      <c r="AX4707" s="1">
        <f t="shared" si="923"/>
        <v>0</v>
      </c>
      <c r="AY4707" s="1">
        <v>0</v>
      </c>
      <c r="AZ4707" s="1">
        <v>0</v>
      </c>
      <c r="BA4707" s="1">
        <v>37267</v>
      </c>
    </row>
    <row r="4708" spans="1:53" x14ac:dyDescent="0.3">
      <c r="A4708" s="1" t="s">
        <v>16607</v>
      </c>
      <c r="B4708" s="1">
        <v>2006</v>
      </c>
      <c r="C4708" s="1" t="s">
        <v>608</v>
      </c>
      <c r="D4708" s="1" t="s">
        <v>608</v>
      </c>
      <c r="E4708" s="1" t="s">
        <v>600</v>
      </c>
      <c r="F4708" s="1" t="s">
        <v>11677</v>
      </c>
      <c r="G4708" s="1">
        <v>6005</v>
      </c>
      <c r="H4708" s="1">
        <v>72.625</v>
      </c>
      <c r="I4708" s="1">
        <v>224</v>
      </c>
      <c r="J4708" s="1">
        <v>938</v>
      </c>
      <c r="K4708" s="1">
        <v>9.375</v>
      </c>
      <c r="L4708" s="1">
        <v>2912</v>
      </c>
      <c r="M4708" s="1">
        <v>29.5</v>
      </c>
      <c r="AB4708" s="1" t="s">
        <v>12812</v>
      </c>
      <c r="AC4708" s="1" t="s">
        <v>72</v>
      </c>
      <c r="AD4708" s="1" t="s">
        <v>72</v>
      </c>
      <c r="AG4708" s="1">
        <v>4</v>
      </c>
      <c r="AI4708" s="1">
        <v>2006</v>
      </c>
      <c r="AO4708" s="1" t="s">
        <v>16608</v>
      </c>
      <c r="AP4708" s="1" t="s">
        <v>16608</v>
      </c>
      <c r="AQ4708" s="1">
        <v>-102432</v>
      </c>
      <c r="AR4708" s="2"/>
      <c r="AS4708" s="1">
        <f t="shared" si="920"/>
        <v>0</v>
      </c>
      <c r="AT4708" s="1">
        <f t="shared" si="921"/>
        <v>0</v>
      </c>
      <c r="AU4708" s="1">
        <v>0</v>
      </c>
      <c r="AV4708" s="1">
        <v>0</v>
      </c>
      <c r="AW4708" s="1">
        <f t="shared" si="922"/>
        <v>0</v>
      </c>
      <c r="AX4708" s="1">
        <f t="shared" si="923"/>
        <v>0</v>
      </c>
      <c r="AY4708" s="1">
        <v>0</v>
      </c>
      <c r="AZ4708" s="1">
        <v>0</v>
      </c>
      <c r="BA4708" s="1">
        <v>-102432</v>
      </c>
    </row>
    <row r="4709" spans="1:53" x14ac:dyDescent="0.3">
      <c r="A4709" s="1" t="s">
        <v>17846</v>
      </c>
      <c r="B4709" s="1">
        <v>2005</v>
      </c>
      <c r="C4709" s="1" t="s">
        <v>672</v>
      </c>
      <c r="D4709" s="1" t="s">
        <v>673</v>
      </c>
      <c r="E4709" s="1" t="s">
        <v>673</v>
      </c>
      <c r="F4709" s="1" t="s">
        <v>680</v>
      </c>
      <c r="G4709" s="1">
        <v>6005</v>
      </c>
      <c r="H4709" s="1">
        <v>72.625</v>
      </c>
      <c r="I4709" s="1">
        <v>196</v>
      </c>
      <c r="J4709" s="1">
        <v>934</v>
      </c>
      <c r="K4709" s="1">
        <v>9.75</v>
      </c>
      <c r="L4709" s="1">
        <v>3214</v>
      </c>
      <c r="M4709" s="1">
        <v>32.25</v>
      </c>
      <c r="Q4709" s="3">
        <v>1.64</v>
      </c>
      <c r="U4709" s="1">
        <v>3600</v>
      </c>
      <c r="V4709" s="1">
        <v>36</v>
      </c>
      <c r="AB4709" s="1" t="s">
        <v>5723</v>
      </c>
      <c r="AC4709" s="1" t="s">
        <v>256</v>
      </c>
      <c r="AD4709" s="1" t="s">
        <v>256</v>
      </c>
      <c r="AE4709" s="1">
        <v>195</v>
      </c>
      <c r="AF4709" s="1">
        <v>6</v>
      </c>
      <c r="AG4709" s="1">
        <v>3</v>
      </c>
      <c r="AH4709" s="1" t="s">
        <v>17847</v>
      </c>
      <c r="AI4709" s="1">
        <v>2005</v>
      </c>
      <c r="AK4709" s="1">
        <v>30022</v>
      </c>
      <c r="AO4709" s="1" t="s">
        <v>17848</v>
      </c>
      <c r="AP4709" s="1" t="s">
        <v>17848</v>
      </c>
      <c r="AQ4709" s="1">
        <v>30022</v>
      </c>
      <c r="AR4709" s="2"/>
      <c r="AS4709" s="1">
        <f t="shared" si="920"/>
        <v>0</v>
      </c>
      <c r="AT4709" s="1">
        <f t="shared" si="921"/>
        <v>0</v>
      </c>
      <c r="AU4709" s="1">
        <v>0</v>
      </c>
      <c r="AV4709" s="1">
        <v>0</v>
      </c>
      <c r="AW4709" s="1">
        <f t="shared" si="922"/>
        <v>0</v>
      </c>
      <c r="AX4709" s="1">
        <f t="shared" si="923"/>
        <v>0</v>
      </c>
      <c r="AY4709" s="1">
        <v>0</v>
      </c>
      <c r="AZ4709" s="1">
        <v>0</v>
      </c>
      <c r="BA4709" s="1">
        <v>30022</v>
      </c>
    </row>
    <row r="4710" spans="1:53" x14ac:dyDescent="0.3">
      <c r="A4710" s="1" t="s">
        <v>18553</v>
      </c>
      <c r="B4710" s="1">
        <v>2004</v>
      </c>
      <c r="C4710" s="1" t="s">
        <v>599</v>
      </c>
      <c r="D4710" s="6" t="s">
        <v>599</v>
      </c>
      <c r="E4710" s="1" t="s">
        <v>600</v>
      </c>
      <c r="F4710" s="1" t="s">
        <v>334</v>
      </c>
      <c r="G4710" s="1">
        <v>6005</v>
      </c>
      <c r="H4710" s="1">
        <v>72.625</v>
      </c>
      <c r="I4710" s="1">
        <v>204</v>
      </c>
      <c r="J4710" s="1">
        <v>878</v>
      </c>
      <c r="K4710" s="1">
        <v>8.875</v>
      </c>
      <c r="L4710" s="1">
        <v>3014</v>
      </c>
      <c r="M4710" s="1">
        <v>30.25</v>
      </c>
      <c r="AB4710" s="1" t="s">
        <v>3256</v>
      </c>
      <c r="AC4710" s="1" t="s">
        <v>72</v>
      </c>
      <c r="AD4710" s="1" t="s">
        <v>72</v>
      </c>
      <c r="AG4710" s="1">
        <v>4</v>
      </c>
      <c r="AH4710" s="1" t="s">
        <v>18554</v>
      </c>
      <c r="AI4710" s="1">
        <v>2004</v>
      </c>
      <c r="AK4710" s="1">
        <v>29612</v>
      </c>
      <c r="AO4710" s="1" t="s">
        <v>18555</v>
      </c>
      <c r="AP4710" s="1" t="s">
        <v>18555</v>
      </c>
      <c r="AQ4710" s="1">
        <v>29612</v>
      </c>
      <c r="AR4710" s="2"/>
      <c r="AS4710" s="1">
        <f t="shared" si="920"/>
        <v>0</v>
      </c>
      <c r="AT4710" s="1">
        <f t="shared" si="921"/>
        <v>0</v>
      </c>
      <c r="AU4710" s="1">
        <v>0</v>
      </c>
      <c r="AV4710" s="1">
        <v>0</v>
      </c>
      <c r="AW4710" s="1">
        <f t="shared" si="922"/>
        <v>0</v>
      </c>
      <c r="AX4710" s="1">
        <f t="shared" si="923"/>
        <v>0</v>
      </c>
      <c r="AY4710" s="1">
        <v>0</v>
      </c>
      <c r="AZ4710" s="1">
        <v>0</v>
      </c>
      <c r="BA4710" s="1">
        <v>29612</v>
      </c>
    </row>
    <row r="4711" spans="1:53" x14ac:dyDescent="0.3">
      <c r="A4711" s="1" t="s">
        <v>18824</v>
      </c>
      <c r="B4711" s="1">
        <v>2004</v>
      </c>
      <c r="C4711" s="1" t="s">
        <v>672</v>
      </c>
      <c r="D4711" s="6" t="s">
        <v>673</v>
      </c>
      <c r="E4711" s="1" t="s">
        <v>673</v>
      </c>
      <c r="F4711" s="1" t="s">
        <v>450</v>
      </c>
      <c r="G4711" s="1">
        <v>6005</v>
      </c>
      <c r="H4711" s="1">
        <v>72.625</v>
      </c>
      <c r="I4711" s="1">
        <v>197</v>
      </c>
      <c r="J4711" s="1">
        <v>914</v>
      </c>
      <c r="K4711" s="1">
        <v>9.25</v>
      </c>
      <c r="L4711" s="1">
        <v>3038</v>
      </c>
      <c r="M4711" s="1">
        <v>30.375</v>
      </c>
      <c r="AB4711" s="1" t="s">
        <v>3256</v>
      </c>
      <c r="AC4711" s="1" t="s">
        <v>405</v>
      </c>
      <c r="AD4711" s="1" t="s">
        <v>405</v>
      </c>
      <c r="AE4711" s="1">
        <v>168</v>
      </c>
      <c r="AF4711" s="1">
        <v>6</v>
      </c>
      <c r="AG4711" s="1">
        <v>3</v>
      </c>
      <c r="AH4711" s="1" t="s">
        <v>18825</v>
      </c>
      <c r="AI4711" s="1">
        <v>2004</v>
      </c>
      <c r="AK4711" s="1">
        <v>29121</v>
      </c>
      <c r="AO4711" s="1" t="s">
        <v>18826</v>
      </c>
      <c r="AP4711" s="1" t="s">
        <v>18826</v>
      </c>
      <c r="AQ4711" s="1">
        <v>29121</v>
      </c>
      <c r="AR4711" s="2"/>
      <c r="AS4711" s="1">
        <f t="shared" si="920"/>
        <v>0</v>
      </c>
      <c r="AT4711" s="1">
        <f t="shared" si="921"/>
        <v>0</v>
      </c>
      <c r="AU4711" s="1">
        <v>0</v>
      </c>
      <c r="AV4711" s="1">
        <v>0</v>
      </c>
      <c r="AW4711" s="1">
        <f t="shared" si="922"/>
        <v>0</v>
      </c>
      <c r="AX4711" s="1">
        <f t="shared" si="923"/>
        <v>0</v>
      </c>
      <c r="AY4711" s="1">
        <v>0</v>
      </c>
      <c r="AZ4711" s="1">
        <v>0</v>
      </c>
      <c r="BA4711" s="1">
        <v>29121</v>
      </c>
    </row>
    <row r="4712" spans="1:53" x14ac:dyDescent="0.3">
      <c r="A4712" s="1" t="s">
        <v>19566</v>
      </c>
      <c r="B4712" s="1">
        <v>2003</v>
      </c>
      <c r="C4712" s="1" t="s">
        <v>643</v>
      </c>
      <c r="D4712" s="6" t="s">
        <v>643</v>
      </c>
      <c r="E4712" s="1" t="s">
        <v>643</v>
      </c>
      <c r="F4712" s="1" t="s">
        <v>307</v>
      </c>
      <c r="G4712" s="1">
        <v>6005</v>
      </c>
      <c r="H4712" s="1">
        <v>72.625</v>
      </c>
      <c r="I4712" s="1">
        <v>205</v>
      </c>
      <c r="J4712" s="1">
        <v>914</v>
      </c>
      <c r="K4712" s="1">
        <v>9.25</v>
      </c>
      <c r="L4712" s="1">
        <v>3000</v>
      </c>
      <c r="M4712" s="1">
        <v>30</v>
      </c>
      <c r="AB4712" s="1" t="s">
        <v>5723</v>
      </c>
      <c r="AC4712" s="1" t="s">
        <v>72</v>
      </c>
      <c r="AD4712" s="1" t="s">
        <v>72</v>
      </c>
      <c r="AG4712" s="1">
        <v>4</v>
      </c>
      <c r="AH4712" s="1" t="s">
        <v>19567</v>
      </c>
      <c r="AI4712" s="1">
        <v>2003</v>
      </c>
      <c r="AK4712" s="1">
        <v>28363</v>
      </c>
      <c r="AO4712" s="1" t="s">
        <v>19568</v>
      </c>
      <c r="AP4712" s="1" t="s">
        <v>19568</v>
      </c>
      <c r="AQ4712" s="1">
        <v>28363</v>
      </c>
      <c r="AR4712" s="2"/>
      <c r="AS4712" s="1">
        <f t="shared" si="920"/>
        <v>0</v>
      </c>
      <c r="AT4712" s="1">
        <f t="shared" si="921"/>
        <v>0</v>
      </c>
      <c r="AU4712" s="1">
        <v>0</v>
      </c>
      <c r="AV4712" s="1">
        <v>0</v>
      </c>
      <c r="AW4712" s="1">
        <f t="shared" si="922"/>
        <v>0</v>
      </c>
      <c r="AX4712" s="1">
        <f t="shared" si="923"/>
        <v>0</v>
      </c>
      <c r="AY4712" s="1">
        <v>0</v>
      </c>
      <c r="AZ4712" s="1">
        <v>0</v>
      </c>
      <c r="BA4712" s="1">
        <v>28363</v>
      </c>
    </row>
    <row r="4713" spans="1:53" x14ac:dyDescent="0.3">
      <c r="A4713" s="1" t="s">
        <v>19785</v>
      </c>
      <c r="B4713" s="1">
        <v>2003</v>
      </c>
      <c r="C4713" s="1" t="s">
        <v>672</v>
      </c>
      <c r="D4713" s="6" t="s">
        <v>673</v>
      </c>
      <c r="E4713" s="1" t="s">
        <v>673</v>
      </c>
      <c r="F4713" s="1" t="s">
        <v>192</v>
      </c>
      <c r="G4713" s="1">
        <v>6005</v>
      </c>
      <c r="H4713" s="1">
        <v>72.625</v>
      </c>
      <c r="I4713" s="1">
        <v>189</v>
      </c>
      <c r="J4713" s="1">
        <v>1034</v>
      </c>
      <c r="K4713" s="1">
        <v>10.75</v>
      </c>
      <c r="L4713" s="1">
        <v>3300</v>
      </c>
      <c r="M4713" s="1">
        <v>33</v>
      </c>
      <c r="AB4713" s="1" t="s">
        <v>3240</v>
      </c>
      <c r="AC4713" s="1" t="s">
        <v>72</v>
      </c>
      <c r="AD4713" s="1" t="s">
        <v>72</v>
      </c>
      <c r="AG4713" s="1">
        <v>4</v>
      </c>
      <c r="AH4713" s="1" t="s">
        <v>19786</v>
      </c>
      <c r="AI4713" s="1">
        <v>2003</v>
      </c>
      <c r="AK4713" s="1">
        <v>28902</v>
      </c>
      <c r="AO4713" s="1" t="s">
        <v>19787</v>
      </c>
      <c r="AP4713" s="1" t="s">
        <v>19787</v>
      </c>
      <c r="AQ4713" s="1">
        <v>28902</v>
      </c>
      <c r="AR4713" s="2"/>
      <c r="AS4713" s="1">
        <f t="shared" si="920"/>
        <v>0</v>
      </c>
      <c r="AT4713" s="1">
        <f t="shared" si="921"/>
        <v>0</v>
      </c>
      <c r="AU4713" s="1">
        <v>0</v>
      </c>
      <c r="AV4713" s="1">
        <v>0</v>
      </c>
      <c r="AW4713" s="1">
        <f t="shared" si="922"/>
        <v>0</v>
      </c>
      <c r="AX4713" s="1">
        <f t="shared" si="923"/>
        <v>0</v>
      </c>
      <c r="AY4713" s="1">
        <v>0</v>
      </c>
      <c r="AZ4713" s="1">
        <v>0</v>
      </c>
      <c r="BA4713" s="1">
        <v>28902</v>
      </c>
    </row>
    <row r="4714" spans="1:53" x14ac:dyDescent="0.3">
      <c r="A4714" s="1" t="s">
        <v>20008</v>
      </c>
      <c r="B4714" s="1">
        <v>2024</v>
      </c>
      <c r="C4714" s="1" t="s">
        <v>276</v>
      </c>
      <c r="D4714" s="1" t="s">
        <v>276</v>
      </c>
      <c r="E4714" s="1" t="s">
        <v>276</v>
      </c>
      <c r="F4714" s="1" t="s">
        <v>936</v>
      </c>
      <c r="G4714" s="1">
        <v>6004</v>
      </c>
      <c r="H4714" s="1">
        <v>72.5</v>
      </c>
      <c r="I4714" s="1">
        <v>236</v>
      </c>
      <c r="K4714" s="1">
        <v>9.25</v>
      </c>
      <c r="M4714" s="1">
        <v>32.875</v>
      </c>
      <c r="O4714" s="1">
        <v>79.625</v>
      </c>
      <c r="P4714" s="1" t="s">
        <v>2196</v>
      </c>
      <c r="Q4714" s="3">
        <v>1.59</v>
      </c>
      <c r="S4714" s="3">
        <v>4.5599999999999996</v>
      </c>
      <c r="V4714" s="1">
        <v>39.5</v>
      </c>
      <c r="X4714" s="1">
        <v>128</v>
      </c>
      <c r="Y4714" s="3" t="s">
        <v>2196</v>
      </c>
      <c r="Z4714" s="3" t="s">
        <v>2196</v>
      </c>
      <c r="AH4714" s="1" t="s">
        <v>20655</v>
      </c>
      <c r="AI4714" s="1">
        <v>2024</v>
      </c>
      <c r="AM4714" s="1">
        <v>3</v>
      </c>
      <c r="AN4714" s="1" t="s">
        <v>372</v>
      </c>
      <c r="AO4714" s="1" t="s">
        <v>20338</v>
      </c>
    </row>
    <row r="4715" spans="1:53" x14ac:dyDescent="0.3">
      <c r="A4715" s="1" t="s">
        <v>19925</v>
      </c>
      <c r="B4715" s="1">
        <v>2024</v>
      </c>
      <c r="C4715" s="1" t="s">
        <v>513</v>
      </c>
      <c r="D4715" s="1" t="s">
        <v>513</v>
      </c>
      <c r="E4715" s="1" t="s">
        <v>399</v>
      </c>
      <c r="F4715" s="1" t="s">
        <v>450</v>
      </c>
      <c r="G4715" s="1">
        <v>6004</v>
      </c>
      <c r="H4715" s="1">
        <v>72.5</v>
      </c>
      <c r="I4715" s="1">
        <v>210</v>
      </c>
      <c r="K4715" s="1">
        <v>9.875</v>
      </c>
      <c r="M4715" s="1">
        <v>32</v>
      </c>
      <c r="O4715" s="1">
        <v>77.125</v>
      </c>
      <c r="P4715" s="1" t="s">
        <v>2196</v>
      </c>
      <c r="Q4715" s="3">
        <v>1.54</v>
      </c>
      <c r="S4715" s="3">
        <v>4.5999999999999996</v>
      </c>
      <c r="V4715" s="1">
        <v>31</v>
      </c>
      <c r="X4715" s="1">
        <v>116</v>
      </c>
      <c r="Y4715" s="3" t="s">
        <v>2196</v>
      </c>
      <c r="Z4715" s="3" t="s">
        <v>2196</v>
      </c>
      <c r="AH4715" s="1" t="s">
        <v>20571</v>
      </c>
      <c r="AI4715" s="1">
        <v>2024</v>
      </c>
      <c r="AM4715" s="1">
        <v>5</v>
      </c>
      <c r="AN4715" s="1" t="s">
        <v>591</v>
      </c>
      <c r="AO4715" s="1" t="s">
        <v>20257</v>
      </c>
    </row>
    <row r="4716" spans="1:53" x14ac:dyDescent="0.3">
      <c r="A4716" s="1" t="s">
        <v>19999</v>
      </c>
      <c r="B4716" s="1">
        <v>2024</v>
      </c>
      <c r="C4716" s="1" t="s">
        <v>276</v>
      </c>
      <c r="D4716" s="1" t="s">
        <v>276</v>
      </c>
      <c r="E4716" s="1" t="s">
        <v>276</v>
      </c>
      <c r="F4716" s="1" t="s">
        <v>4943</v>
      </c>
      <c r="G4716" s="1">
        <v>6004</v>
      </c>
      <c r="H4716" s="1">
        <v>72.5</v>
      </c>
      <c r="I4716" s="1">
        <v>233</v>
      </c>
      <c r="K4716" s="1">
        <v>9.25</v>
      </c>
      <c r="M4716" s="1">
        <v>32.5</v>
      </c>
      <c r="O4716" s="1">
        <v>80.375</v>
      </c>
      <c r="P4716" s="1">
        <v>21</v>
      </c>
      <c r="Q4716" s="3">
        <v>1.54</v>
      </c>
      <c r="S4716" s="3">
        <v>4.63</v>
      </c>
      <c r="V4716" s="1">
        <v>34.5</v>
      </c>
      <c r="X4716" s="1">
        <v>119</v>
      </c>
      <c r="Y4716" s="3">
        <v>7.25</v>
      </c>
      <c r="Z4716" s="3">
        <v>4.4000000000000004</v>
      </c>
      <c r="AH4716" s="1" t="s">
        <v>20646</v>
      </c>
      <c r="AI4716" s="1">
        <v>2024</v>
      </c>
      <c r="AM4716" s="1">
        <v>3</v>
      </c>
      <c r="AN4716" s="1" t="s">
        <v>339</v>
      </c>
      <c r="AO4716" s="1" t="s">
        <v>20329</v>
      </c>
    </row>
    <row r="4717" spans="1:53" x14ac:dyDescent="0.3">
      <c r="A4717" s="1" t="s">
        <v>19947</v>
      </c>
      <c r="B4717" s="1">
        <v>2024</v>
      </c>
      <c r="C4717" s="1" t="s">
        <v>54</v>
      </c>
      <c r="D4717" s="1" t="s">
        <v>54</v>
      </c>
      <c r="E4717" s="1" t="s">
        <v>55</v>
      </c>
      <c r="F4717" s="1" t="s">
        <v>76</v>
      </c>
      <c r="G4717" s="1">
        <v>6004</v>
      </c>
      <c r="H4717" s="1">
        <v>72.5</v>
      </c>
      <c r="I4717" s="1">
        <v>297</v>
      </c>
      <c r="K4717" s="1">
        <v>10.25</v>
      </c>
      <c r="M4717" s="1">
        <v>32.375</v>
      </c>
      <c r="O4717" s="1">
        <v>77.125</v>
      </c>
      <c r="P4717" s="1">
        <v>28</v>
      </c>
      <c r="Q4717" s="3">
        <v>1.69</v>
      </c>
      <c r="S4717" s="3">
        <v>4.87</v>
      </c>
      <c r="V4717" s="1">
        <v>33</v>
      </c>
      <c r="X4717" s="1">
        <v>111</v>
      </c>
      <c r="Y4717" s="3" t="s">
        <v>2196</v>
      </c>
      <c r="Z4717" s="3" t="s">
        <v>2196</v>
      </c>
      <c r="AH4717" s="1" t="s">
        <v>20594</v>
      </c>
      <c r="AI4717" s="1">
        <v>2024</v>
      </c>
      <c r="AM4717" s="1">
        <v>1</v>
      </c>
      <c r="AN4717" s="1" t="s">
        <v>136</v>
      </c>
      <c r="AO4717" s="1" t="s">
        <v>20277</v>
      </c>
    </row>
    <row r="4718" spans="1:53" x14ac:dyDescent="0.3">
      <c r="A4718" s="1" t="s">
        <v>19871</v>
      </c>
      <c r="B4718" s="1">
        <v>2024</v>
      </c>
      <c r="C4718" s="1" t="s">
        <v>398</v>
      </c>
      <c r="D4718" s="1" t="s">
        <v>398</v>
      </c>
      <c r="E4718" s="1" t="s">
        <v>399</v>
      </c>
      <c r="F4718" s="1" t="s">
        <v>255</v>
      </c>
      <c r="G4718" s="1">
        <v>6004</v>
      </c>
      <c r="H4718" s="1">
        <v>72.5</v>
      </c>
      <c r="I4718" s="1">
        <v>203</v>
      </c>
      <c r="K4718" s="1">
        <v>9.625</v>
      </c>
      <c r="M4718" s="1">
        <v>31.125</v>
      </c>
      <c r="O4718" s="1">
        <v>74.875</v>
      </c>
      <c r="P4718" s="1" t="s">
        <v>2196</v>
      </c>
      <c r="Q4718" s="3" t="s">
        <v>2196</v>
      </c>
      <c r="S4718" s="3" t="s">
        <v>2196</v>
      </c>
      <c r="V4718" s="1" t="s">
        <v>2196</v>
      </c>
      <c r="X4718" s="1" t="s">
        <v>2196</v>
      </c>
      <c r="Y4718" s="3" t="s">
        <v>2196</v>
      </c>
      <c r="Z4718" s="3" t="s">
        <v>2196</v>
      </c>
      <c r="AH4718" s="1" t="s">
        <v>20517</v>
      </c>
      <c r="AI4718" s="1">
        <v>2024</v>
      </c>
      <c r="AM4718" s="1">
        <v>4</v>
      </c>
      <c r="AN4718" s="1" t="s">
        <v>419</v>
      </c>
      <c r="AO4718" s="1" t="s">
        <v>20204</v>
      </c>
    </row>
    <row r="4719" spans="1:53" x14ac:dyDescent="0.3">
      <c r="A4719" s="1" t="s">
        <v>5377</v>
      </c>
      <c r="B4719" s="1">
        <v>2017</v>
      </c>
      <c r="C4719" s="1" t="s">
        <v>398</v>
      </c>
      <c r="D4719" s="1" t="s">
        <v>399</v>
      </c>
      <c r="E4719" s="1" t="s">
        <v>399</v>
      </c>
      <c r="F4719" s="1" t="s">
        <v>680</v>
      </c>
      <c r="G4719" s="1">
        <v>6004</v>
      </c>
      <c r="H4719" s="1">
        <v>72.5</v>
      </c>
      <c r="I4719" s="1">
        <v>206</v>
      </c>
      <c r="J4719" s="1">
        <v>900</v>
      </c>
      <c r="K4719" s="1">
        <v>9</v>
      </c>
      <c r="L4719" s="1">
        <v>3138</v>
      </c>
      <c r="M4719" s="1">
        <v>31.38</v>
      </c>
      <c r="N4719" s="1">
        <v>7568</v>
      </c>
      <c r="O4719" s="1">
        <v>75.75</v>
      </c>
      <c r="Q4719" s="3">
        <v>1.52</v>
      </c>
      <c r="S4719" s="3">
        <v>4.3499999999999996</v>
      </c>
      <c r="U4719" s="1">
        <v>3800</v>
      </c>
      <c r="V4719" s="1">
        <v>38</v>
      </c>
      <c r="W4719" s="1">
        <v>1104</v>
      </c>
      <c r="X4719" s="1">
        <v>136</v>
      </c>
      <c r="Y4719" s="3">
        <v>6.94</v>
      </c>
      <c r="Z4719" s="3">
        <v>4.12</v>
      </c>
      <c r="AA4719" s="3">
        <v>11.45</v>
      </c>
      <c r="AB4719" s="1" t="s">
        <v>3293</v>
      </c>
      <c r="AC4719" s="1" t="s">
        <v>197</v>
      </c>
      <c r="AD4719" s="1" t="s">
        <v>197</v>
      </c>
      <c r="AE4719" s="1">
        <v>81</v>
      </c>
      <c r="AF4719" s="1">
        <v>3</v>
      </c>
      <c r="AG4719" s="1">
        <v>2</v>
      </c>
      <c r="AH4719" s="1" t="s">
        <v>5378</v>
      </c>
      <c r="AI4719" s="1">
        <v>2017</v>
      </c>
      <c r="AJ4719" s="1">
        <v>2020</v>
      </c>
      <c r="AK4719" s="1">
        <v>44893</v>
      </c>
      <c r="AO4719" s="1" t="s">
        <v>5379</v>
      </c>
      <c r="AP4719" s="1" t="s">
        <v>5379</v>
      </c>
      <c r="AQ4719" s="1">
        <v>44893</v>
      </c>
      <c r="AR4719" s="2"/>
      <c r="AS4719" s="1">
        <f>IF(AT4719&gt;0,1,0)</f>
        <v>0</v>
      </c>
      <c r="AT4719" s="1">
        <f>AU4719+AV4719</f>
        <v>0</v>
      </c>
      <c r="AU4719" s="1">
        <v>0</v>
      </c>
      <c r="AV4719" s="1">
        <v>0</v>
      </c>
      <c r="AW4719" s="1">
        <f>IF(AX4719&gt;0,1,0)</f>
        <v>0</v>
      </c>
      <c r="AX4719" s="1">
        <f>SUM(AY4719+AZ4719)</f>
        <v>0</v>
      </c>
      <c r="AY4719" s="1">
        <v>0</v>
      </c>
      <c r="AZ4719" s="1">
        <v>0</v>
      </c>
      <c r="BA4719" s="1">
        <v>44893</v>
      </c>
    </row>
    <row r="4720" spans="1:53" x14ac:dyDescent="0.3">
      <c r="A4720" s="1" t="s">
        <v>2370</v>
      </c>
      <c r="B4720" s="1">
        <v>2020</v>
      </c>
      <c r="C4720" s="1" t="s">
        <v>513</v>
      </c>
      <c r="D4720" s="1" t="s">
        <v>513</v>
      </c>
      <c r="E4720" s="1" t="s">
        <v>399</v>
      </c>
      <c r="F4720" s="1" t="s">
        <v>424</v>
      </c>
      <c r="G4720" s="1">
        <v>6004</v>
      </c>
      <c r="H4720" s="1">
        <v>72.5</v>
      </c>
      <c r="I4720" s="1">
        <v>192</v>
      </c>
      <c r="J4720" s="1">
        <v>878</v>
      </c>
      <c r="K4720" s="1">
        <v>8.875</v>
      </c>
      <c r="L4720" s="1">
        <v>3138</v>
      </c>
      <c r="M4720" s="1">
        <v>31.375</v>
      </c>
      <c r="N4720" s="1">
        <v>7538</v>
      </c>
      <c r="O4720" s="1">
        <v>75.375</v>
      </c>
      <c r="P4720" s="1">
        <v>12</v>
      </c>
      <c r="Q4720" s="3">
        <v>1.51</v>
      </c>
      <c r="S4720" s="3">
        <v>4.37</v>
      </c>
      <c r="U4720" s="1">
        <v>4100</v>
      </c>
      <c r="V4720" s="1">
        <v>41</v>
      </c>
      <c r="W4720" s="1">
        <v>1011</v>
      </c>
      <c r="X4720" s="1">
        <v>131</v>
      </c>
      <c r="Y4720" s="3" t="s">
        <v>2196</v>
      </c>
      <c r="Z4720" s="3" t="s">
        <v>2196</v>
      </c>
      <c r="AC4720" t="s">
        <v>77</v>
      </c>
      <c r="AD4720" t="s">
        <v>77</v>
      </c>
      <c r="AE4720">
        <v>138</v>
      </c>
      <c r="AF4720">
        <v>4</v>
      </c>
      <c r="AG4720">
        <v>3</v>
      </c>
      <c r="AH4720" s="1" t="s">
        <v>2371</v>
      </c>
      <c r="AI4720" s="1">
        <v>2020</v>
      </c>
      <c r="AL4720" s="1" t="s">
        <v>2372</v>
      </c>
      <c r="AN4720" s="1" t="s">
        <v>581</v>
      </c>
      <c r="AR4720" s="2"/>
    </row>
    <row r="4721" spans="1:53" x14ac:dyDescent="0.3">
      <c r="A4721" s="1" t="s">
        <v>15062</v>
      </c>
      <c r="B4721" s="1">
        <v>2008</v>
      </c>
      <c r="C4721" s="1" t="s">
        <v>672</v>
      </c>
      <c r="D4721" s="1" t="s">
        <v>673</v>
      </c>
      <c r="E4721" s="1" t="s">
        <v>673</v>
      </c>
      <c r="F4721" s="1" t="s">
        <v>223</v>
      </c>
      <c r="G4721" s="1">
        <v>6004</v>
      </c>
      <c r="H4721" s="1">
        <v>72.5</v>
      </c>
      <c r="I4721" s="1">
        <v>214</v>
      </c>
      <c r="J4721" s="1">
        <v>968</v>
      </c>
      <c r="K4721" s="1">
        <v>9.75</v>
      </c>
      <c r="L4721" s="1">
        <v>3248</v>
      </c>
      <c r="M4721" s="1">
        <v>32.5</v>
      </c>
      <c r="Q4721" s="3">
        <v>1.53</v>
      </c>
      <c r="R4721" s="3">
        <v>2.5299999999999998</v>
      </c>
      <c r="S4721" s="3">
        <v>4.37</v>
      </c>
      <c r="T4721" s="1">
        <v>1.84</v>
      </c>
      <c r="U4721" s="1">
        <v>3412</v>
      </c>
      <c r="V4721" s="1">
        <v>34.5</v>
      </c>
      <c r="AB4721" s="1" t="s">
        <v>3256</v>
      </c>
      <c r="AC4721" s="1" t="s">
        <v>77</v>
      </c>
      <c r="AD4721" s="1" t="s">
        <v>77</v>
      </c>
      <c r="AE4721" s="1">
        <v>105</v>
      </c>
      <c r="AF4721" s="1">
        <v>4</v>
      </c>
      <c r="AG4721" s="1">
        <v>3</v>
      </c>
      <c r="AH4721" s="1" t="s">
        <v>15063</v>
      </c>
      <c r="AI4721" s="1">
        <v>2008</v>
      </c>
      <c r="AK4721" s="1">
        <v>33186</v>
      </c>
      <c r="AO4721" s="1" t="s">
        <v>15064</v>
      </c>
      <c r="AP4721" s="1" t="s">
        <v>15064</v>
      </c>
      <c r="AQ4721" s="1">
        <v>33186</v>
      </c>
      <c r="AR4721" s="2"/>
      <c r="AS4721" s="1">
        <f t="shared" ref="AS4721:AS4727" si="924">IF(AT4721&gt;0,1,0)</f>
        <v>0</v>
      </c>
      <c r="AT4721" s="1">
        <f t="shared" ref="AT4721:AT4727" si="925">AU4721+AV4721</f>
        <v>0</v>
      </c>
      <c r="AU4721" s="1">
        <v>0</v>
      </c>
      <c r="AV4721" s="1">
        <v>0</v>
      </c>
      <c r="AW4721" s="1">
        <f t="shared" ref="AW4721:AW4727" si="926">IF(AX4721&gt;0,1,0)</f>
        <v>0</v>
      </c>
      <c r="AX4721" s="1">
        <f t="shared" ref="AX4721:AX4727" si="927">SUM(AY4721+AZ4721)</f>
        <v>0</v>
      </c>
      <c r="AY4721" s="1">
        <v>0</v>
      </c>
      <c r="AZ4721" s="1">
        <v>0</v>
      </c>
      <c r="BA4721" s="1">
        <v>33186</v>
      </c>
    </row>
    <row r="4722" spans="1:53" x14ac:dyDescent="0.3">
      <c r="A4722" s="1" t="s">
        <v>15168</v>
      </c>
      <c r="B4722" s="1">
        <v>2007</v>
      </c>
      <c r="C4722" s="1" t="s">
        <v>513</v>
      </c>
      <c r="D4722" s="1" t="s">
        <v>399</v>
      </c>
      <c r="E4722" s="1" t="s">
        <v>399</v>
      </c>
      <c r="F4722" s="1" t="s">
        <v>115</v>
      </c>
      <c r="G4722" s="1">
        <v>6004</v>
      </c>
      <c r="H4722" s="1">
        <v>72.5</v>
      </c>
      <c r="I4722" s="1">
        <v>213</v>
      </c>
      <c r="J4722" s="1">
        <v>918</v>
      </c>
      <c r="K4722" s="1">
        <v>9.125</v>
      </c>
      <c r="L4722" s="1">
        <v>3200</v>
      </c>
      <c r="M4722" s="1">
        <v>32</v>
      </c>
      <c r="Q4722" s="3">
        <v>1.55</v>
      </c>
      <c r="R4722" s="3">
        <v>2.57</v>
      </c>
      <c r="S4722" s="3">
        <v>4.37</v>
      </c>
      <c r="T4722" s="1">
        <v>1.8</v>
      </c>
      <c r="U4722" s="1">
        <v>3712</v>
      </c>
      <c r="V4722" s="1">
        <v>37.5</v>
      </c>
      <c r="W4722" s="1">
        <v>1003</v>
      </c>
      <c r="X4722" s="1">
        <v>123</v>
      </c>
      <c r="AB4722" s="1" t="s">
        <v>3244</v>
      </c>
      <c r="AC4722" s="1" t="s">
        <v>197</v>
      </c>
      <c r="AD4722" s="1" t="s">
        <v>197</v>
      </c>
      <c r="AE4722" s="1">
        <v>6</v>
      </c>
      <c r="AF4722" s="1">
        <v>1</v>
      </c>
      <c r="AG4722" s="1">
        <v>1</v>
      </c>
      <c r="AH4722" s="1" t="s">
        <v>15169</v>
      </c>
      <c r="AI4722" s="1">
        <v>2007</v>
      </c>
      <c r="AK4722" s="1">
        <v>32199</v>
      </c>
      <c r="AO4722" s="1" t="s">
        <v>15170</v>
      </c>
      <c r="AP4722" s="1" t="s">
        <v>15170</v>
      </c>
      <c r="AQ4722" s="1">
        <v>32199</v>
      </c>
      <c r="AR4722" s="2"/>
      <c r="AS4722" s="1">
        <f t="shared" si="924"/>
        <v>1</v>
      </c>
      <c r="AT4722" s="1">
        <f t="shared" si="925"/>
        <v>1</v>
      </c>
      <c r="AU4722" s="1">
        <v>1</v>
      </c>
      <c r="AV4722" s="1">
        <v>0</v>
      </c>
      <c r="AW4722" s="1">
        <f t="shared" si="926"/>
        <v>0</v>
      </c>
      <c r="AX4722" s="1">
        <f t="shared" si="927"/>
        <v>0</v>
      </c>
      <c r="AY4722" s="1">
        <v>0</v>
      </c>
      <c r="AZ4722" s="1">
        <v>0</v>
      </c>
      <c r="BA4722" s="1">
        <v>32199</v>
      </c>
    </row>
    <row r="4723" spans="1:53" x14ac:dyDescent="0.3">
      <c r="A4723" s="1" t="s">
        <v>10191</v>
      </c>
      <c r="B4723" s="1">
        <v>2013</v>
      </c>
      <c r="C4723" s="1" t="s">
        <v>672</v>
      </c>
      <c r="D4723" s="1" t="s">
        <v>673</v>
      </c>
      <c r="E4723" s="1" t="s">
        <v>673</v>
      </c>
      <c r="F4723" s="1" t="s">
        <v>111</v>
      </c>
      <c r="G4723" s="1">
        <v>6004</v>
      </c>
      <c r="H4723" s="1">
        <v>72.5</v>
      </c>
      <c r="I4723" s="1">
        <v>194</v>
      </c>
      <c r="J4723" s="1">
        <v>900</v>
      </c>
      <c r="K4723" s="1">
        <v>9</v>
      </c>
      <c r="L4723" s="1">
        <v>3048</v>
      </c>
      <c r="M4723" s="1">
        <v>30.5</v>
      </c>
      <c r="N4723" s="1">
        <v>7300</v>
      </c>
      <c r="O4723" s="1">
        <v>73</v>
      </c>
      <c r="P4723" s="1">
        <v>16</v>
      </c>
      <c r="Q4723" s="3">
        <v>1.54</v>
      </c>
      <c r="R4723" s="3">
        <v>2.58</v>
      </c>
      <c r="S4723" s="3">
        <v>4.38</v>
      </c>
      <c r="T4723" s="1">
        <v>1.7999999999999901</v>
      </c>
      <c r="U4723" s="1">
        <v>3312</v>
      </c>
      <c r="V4723" s="1">
        <v>33.5</v>
      </c>
      <c r="W4723" s="1">
        <v>1004</v>
      </c>
      <c r="X4723" s="1">
        <v>124</v>
      </c>
      <c r="Z4723" s="3">
        <v>4.3499999999999996</v>
      </c>
      <c r="AB4723" s="1" t="s">
        <v>3256</v>
      </c>
      <c r="AC4723" s="1" t="s">
        <v>62</v>
      </c>
      <c r="AD4723" s="1" t="s">
        <v>62</v>
      </c>
      <c r="AE4723" s="1">
        <v>144</v>
      </c>
      <c r="AF4723" s="1">
        <v>5</v>
      </c>
      <c r="AG4723" s="1">
        <v>3</v>
      </c>
      <c r="AH4723" s="1" t="s">
        <v>10192</v>
      </c>
      <c r="AI4723" s="1">
        <v>2013</v>
      </c>
      <c r="AJ4723" s="1">
        <v>2020</v>
      </c>
      <c r="AK4723" s="1">
        <v>40092</v>
      </c>
      <c r="AO4723" s="1" t="s">
        <v>10193</v>
      </c>
      <c r="AP4723" s="1" t="s">
        <v>10193</v>
      </c>
      <c r="AQ4723" s="1">
        <v>40092</v>
      </c>
      <c r="AR4723" s="2"/>
      <c r="AS4723" s="1">
        <f t="shared" si="924"/>
        <v>0</v>
      </c>
      <c r="AT4723" s="1">
        <f t="shared" si="925"/>
        <v>0</v>
      </c>
      <c r="AU4723" s="1">
        <v>0</v>
      </c>
      <c r="AV4723" s="1">
        <v>0</v>
      </c>
      <c r="AW4723" s="1">
        <f t="shared" si="926"/>
        <v>0</v>
      </c>
      <c r="AX4723" s="1">
        <f t="shared" si="927"/>
        <v>0</v>
      </c>
      <c r="AY4723" s="1">
        <v>0</v>
      </c>
      <c r="AZ4723" s="1">
        <v>0</v>
      </c>
      <c r="BA4723" s="1">
        <v>40092</v>
      </c>
    </row>
    <row r="4724" spans="1:53" x14ac:dyDescent="0.3">
      <c r="A4724" s="1" t="s">
        <v>15927</v>
      </c>
      <c r="B4724" s="1">
        <v>2007</v>
      </c>
      <c r="C4724" s="1" t="s">
        <v>672</v>
      </c>
      <c r="D4724" s="1" t="s">
        <v>673</v>
      </c>
      <c r="E4724" s="1" t="s">
        <v>673</v>
      </c>
      <c r="F4724" s="1" t="s">
        <v>307</v>
      </c>
      <c r="G4724" s="1">
        <v>6004</v>
      </c>
      <c r="H4724" s="1">
        <v>72.5</v>
      </c>
      <c r="I4724" s="1">
        <v>204</v>
      </c>
      <c r="J4724" s="1">
        <v>958</v>
      </c>
      <c r="K4724" s="1">
        <v>9.625</v>
      </c>
      <c r="L4724" s="1">
        <v>3268</v>
      </c>
      <c r="M4724" s="1">
        <v>32.75</v>
      </c>
      <c r="Q4724" s="3">
        <v>1.53</v>
      </c>
      <c r="R4724" s="3">
        <v>2.5099999999999998</v>
      </c>
      <c r="S4724" s="3">
        <v>4.38</v>
      </c>
      <c r="T4724" s="1">
        <v>1.87</v>
      </c>
      <c r="U4724" s="1">
        <v>3700</v>
      </c>
      <c r="V4724" s="1">
        <v>37</v>
      </c>
      <c r="W4724" s="1">
        <v>1003</v>
      </c>
      <c r="X4724" s="1">
        <v>123</v>
      </c>
      <c r="Y4724" s="3">
        <v>7.02</v>
      </c>
      <c r="Z4724" s="3">
        <v>4.22</v>
      </c>
      <c r="AB4724" s="1" t="s">
        <v>5723</v>
      </c>
      <c r="AC4724" s="1" t="s">
        <v>161</v>
      </c>
      <c r="AD4724" s="1" t="s">
        <v>161</v>
      </c>
      <c r="AE4724" s="1">
        <v>76</v>
      </c>
      <c r="AF4724" s="1">
        <v>3</v>
      </c>
      <c r="AG4724" s="1">
        <v>2</v>
      </c>
      <c r="AH4724" s="1" t="s">
        <v>15928</v>
      </c>
      <c r="AI4724" s="1">
        <v>2007</v>
      </c>
      <c r="AK4724" s="1">
        <v>32269</v>
      </c>
      <c r="AO4724" s="1" t="s">
        <v>15929</v>
      </c>
      <c r="AP4724" s="1" t="s">
        <v>15929</v>
      </c>
      <c r="AQ4724" s="1">
        <v>32269</v>
      </c>
      <c r="AR4724" s="2"/>
      <c r="AS4724" s="1">
        <f t="shared" si="924"/>
        <v>0</v>
      </c>
      <c r="AT4724" s="1">
        <f t="shared" si="925"/>
        <v>0</v>
      </c>
      <c r="AU4724" s="1">
        <v>0</v>
      </c>
      <c r="AV4724" s="1">
        <v>0</v>
      </c>
      <c r="AW4724" s="1">
        <f t="shared" si="926"/>
        <v>0</v>
      </c>
      <c r="AX4724" s="1">
        <f t="shared" si="927"/>
        <v>0</v>
      </c>
      <c r="AY4724" s="1">
        <v>0</v>
      </c>
      <c r="AZ4724" s="1">
        <v>0</v>
      </c>
      <c r="BA4724" s="1">
        <v>32269</v>
      </c>
    </row>
    <row r="4725" spans="1:53" x14ac:dyDescent="0.3">
      <c r="A4725" s="1" t="s">
        <v>16054</v>
      </c>
      <c r="B4725" s="1">
        <v>2006</v>
      </c>
      <c r="C4725" s="1" t="s">
        <v>513</v>
      </c>
      <c r="D4725" s="1" t="s">
        <v>399</v>
      </c>
      <c r="E4725" s="1" t="s">
        <v>399</v>
      </c>
      <c r="F4725" s="1" t="s">
        <v>334</v>
      </c>
      <c r="G4725" s="1">
        <v>6004</v>
      </c>
      <c r="H4725" s="1">
        <v>72.5</v>
      </c>
      <c r="I4725" s="1">
        <v>212</v>
      </c>
      <c r="J4725" s="1">
        <v>1012</v>
      </c>
      <c r="K4725" s="1">
        <v>10.5</v>
      </c>
      <c r="L4725" s="1">
        <v>3114</v>
      </c>
      <c r="M4725" s="1">
        <v>31.25</v>
      </c>
      <c r="P4725" s="1">
        <v>18</v>
      </c>
      <c r="Q4725" s="3">
        <v>1.49</v>
      </c>
      <c r="R4725" s="3">
        <v>2.57</v>
      </c>
      <c r="S4725" s="3">
        <v>4.38</v>
      </c>
      <c r="T4725" s="1">
        <v>1.81</v>
      </c>
      <c r="U4725" s="1">
        <v>3800</v>
      </c>
      <c r="V4725" s="1">
        <v>38</v>
      </c>
      <c r="W4725" s="1">
        <v>1004</v>
      </c>
      <c r="X4725" s="1">
        <v>124</v>
      </c>
      <c r="Y4725" s="3">
        <v>6.91</v>
      </c>
      <c r="Z4725" s="3">
        <v>4.16</v>
      </c>
      <c r="AA4725" s="3">
        <v>11.22</v>
      </c>
      <c r="AB4725" s="1" t="s">
        <v>3256</v>
      </c>
      <c r="AC4725" s="1" t="s">
        <v>289</v>
      </c>
      <c r="AD4725" s="1" t="s">
        <v>289</v>
      </c>
      <c r="AE4725" s="1">
        <v>40</v>
      </c>
      <c r="AF4725" s="1">
        <v>2</v>
      </c>
      <c r="AG4725" s="1">
        <v>2</v>
      </c>
      <c r="AH4725" s="1" t="s">
        <v>16055</v>
      </c>
      <c r="AI4725" s="1">
        <v>2006</v>
      </c>
      <c r="AK4725" s="1">
        <v>30854</v>
      </c>
      <c r="AO4725" s="1" t="s">
        <v>16056</v>
      </c>
      <c r="AP4725" s="1" t="s">
        <v>16056</v>
      </c>
      <c r="AQ4725" s="1">
        <v>30854</v>
      </c>
      <c r="AR4725" s="2"/>
      <c r="AS4725" s="1">
        <f t="shared" si="924"/>
        <v>0</v>
      </c>
      <c r="AT4725" s="1">
        <f t="shared" si="925"/>
        <v>0</v>
      </c>
      <c r="AU4725" s="1">
        <v>0</v>
      </c>
      <c r="AV4725" s="1">
        <v>0</v>
      </c>
      <c r="AW4725" s="1">
        <f t="shared" si="926"/>
        <v>0</v>
      </c>
      <c r="AX4725" s="1">
        <f t="shared" si="927"/>
        <v>0</v>
      </c>
      <c r="AY4725" s="1">
        <v>0</v>
      </c>
      <c r="AZ4725" s="1">
        <v>0</v>
      </c>
      <c r="BA4725" s="1">
        <v>30854</v>
      </c>
    </row>
    <row r="4726" spans="1:53" x14ac:dyDescent="0.3">
      <c r="A4726" s="1" t="s">
        <v>4413</v>
      </c>
      <c r="B4726" s="1">
        <v>2018</v>
      </c>
      <c r="C4726" s="1" t="s">
        <v>513</v>
      </c>
      <c r="D4726" s="1" t="s">
        <v>513</v>
      </c>
      <c r="E4726" s="1" t="s">
        <v>399</v>
      </c>
      <c r="F4726" s="1" t="s">
        <v>458</v>
      </c>
      <c r="G4726" s="1">
        <v>6004</v>
      </c>
      <c r="H4726" s="1">
        <v>72.5</v>
      </c>
      <c r="I4726" s="1">
        <v>207</v>
      </c>
      <c r="J4726" s="1">
        <v>968</v>
      </c>
      <c r="K4726" s="1">
        <v>9.75</v>
      </c>
      <c r="L4726" s="1">
        <v>3158</v>
      </c>
      <c r="M4726" s="1">
        <v>31.625</v>
      </c>
      <c r="N4726" s="1">
        <v>7748</v>
      </c>
      <c r="O4726" s="1">
        <v>77.5</v>
      </c>
      <c r="P4726" s="1">
        <v>16</v>
      </c>
      <c r="Q4726" s="3">
        <v>1.53</v>
      </c>
      <c r="S4726" s="3">
        <v>4.4000000000000004</v>
      </c>
      <c r="U4726" s="1">
        <v>3612</v>
      </c>
      <c r="V4726" s="1">
        <v>36.5</v>
      </c>
      <c r="W4726" s="1">
        <v>1008</v>
      </c>
      <c r="X4726" s="1">
        <v>128</v>
      </c>
      <c r="Y4726" s="3">
        <v>6.65</v>
      </c>
      <c r="Z4726" s="3">
        <v>4.1500000000000004</v>
      </c>
      <c r="AB4726" s="1" t="s">
        <v>3293</v>
      </c>
      <c r="AC4726" s="1" t="s">
        <v>202</v>
      </c>
      <c r="AD4726" s="1" t="s">
        <v>202</v>
      </c>
      <c r="AE4726" s="1">
        <v>68</v>
      </c>
      <c r="AF4726" s="1">
        <v>3</v>
      </c>
      <c r="AG4726" s="1">
        <v>2</v>
      </c>
      <c r="AL4726" s="1" t="s">
        <v>4414</v>
      </c>
      <c r="AO4726" s="1" t="s">
        <v>4415</v>
      </c>
      <c r="AR4726" s="2"/>
      <c r="AS4726" s="1">
        <f t="shared" si="924"/>
        <v>0</v>
      </c>
      <c r="AT4726" s="1">
        <f t="shared" si="925"/>
        <v>0</v>
      </c>
      <c r="AU4726" s="1">
        <v>0</v>
      </c>
      <c r="AV4726" s="1">
        <v>0</v>
      </c>
      <c r="AW4726" s="1">
        <f t="shared" si="926"/>
        <v>0</v>
      </c>
      <c r="AX4726" s="1">
        <f t="shared" si="927"/>
        <v>0</v>
      </c>
      <c r="AY4726" s="1">
        <v>0</v>
      </c>
      <c r="AZ4726" s="1">
        <v>0</v>
      </c>
    </row>
    <row r="4727" spans="1:53" x14ac:dyDescent="0.3">
      <c r="A4727" s="1" t="s">
        <v>10408</v>
      </c>
      <c r="B4727" s="1">
        <v>2012</v>
      </c>
      <c r="C4727" s="1" t="s">
        <v>398</v>
      </c>
      <c r="D4727" s="1" t="s">
        <v>399</v>
      </c>
      <c r="E4727" s="1" t="s">
        <v>399</v>
      </c>
      <c r="F4727" s="1" t="s">
        <v>107</v>
      </c>
      <c r="G4727" s="1">
        <v>6004</v>
      </c>
      <c r="H4727" s="1">
        <v>72.5</v>
      </c>
      <c r="I4727" s="1">
        <v>190</v>
      </c>
      <c r="J4727" s="1">
        <v>928</v>
      </c>
      <c r="K4727" s="1">
        <v>9.25</v>
      </c>
      <c r="L4727" s="1">
        <v>3100</v>
      </c>
      <c r="M4727" s="1">
        <v>31</v>
      </c>
      <c r="N4727" s="1">
        <v>7348</v>
      </c>
      <c r="O4727" s="1">
        <v>73.5</v>
      </c>
      <c r="P4727" s="1">
        <v>15</v>
      </c>
      <c r="Q4727" s="3">
        <v>1.52</v>
      </c>
      <c r="R4727" s="3">
        <v>2.54</v>
      </c>
      <c r="S4727" s="3">
        <v>4.4000000000000004</v>
      </c>
      <c r="T4727" s="1">
        <v>1.86</v>
      </c>
      <c r="U4727" s="1">
        <v>3600</v>
      </c>
      <c r="V4727" s="1">
        <v>36</v>
      </c>
      <c r="W4727" s="1">
        <v>1003</v>
      </c>
      <c r="X4727" s="1">
        <v>123</v>
      </c>
      <c r="Y4727" s="3">
        <v>6.61</v>
      </c>
      <c r="Z4727" s="3">
        <v>3.94</v>
      </c>
      <c r="AA4727" s="3">
        <v>11.15</v>
      </c>
      <c r="AB4727" s="1" t="s">
        <v>3244</v>
      </c>
      <c r="AC4727" s="1" t="s">
        <v>391</v>
      </c>
      <c r="AD4727" s="1" t="s">
        <v>391</v>
      </c>
      <c r="AE4727" s="1">
        <v>10</v>
      </c>
      <c r="AF4727" s="1">
        <v>1</v>
      </c>
      <c r="AG4727" s="1">
        <v>1</v>
      </c>
      <c r="AH4727" s="1" t="s">
        <v>10409</v>
      </c>
      <c r="AI4727" s="1">
        <v>2012</v>
      </c>
      <c r="AK4727" s="1">
        <v>38540</v>
      </c>
      <c r="AO4727" s="1" t="s">
        <v>10410</v>
      </c>
      <c r="AP4727" s="1" t="s">
        <v>10410</v>
      </c>
      <c r="AQ4727" s="1">
        <v>38540</v>
      </c>
      <c r="AR4727" s="2"/>
      <c r="AS4727" s="1">
        <f t="shared" si="924"/>
        <v>1</v>
      </c>
      <c r="AT4727" s="1">
        <f t="shared" si="925"/>
        <v>2</v>
      </c>
      <c r="AU4727" s="1">
        <v>1</v>
      </c>
      <c r="AV4727" s="1">
        <v>1</v>
      </c>
      <c r="AW4727" s="1">
        <f t="shared" si="926"/>
        <v>1</v>
      </c>
      <c r="AX4727" s="1">
        <f t="shared" si="927"/>
        <v>1</v>
      </c>
      <c r="AY4727" s="1">
        <v>1</v>
      </c>
      <c r="AZ4727" s="1">
        <v>0</v>
      </c>
      <c r="BA4727" s="1">
        <v>38540</v>
      </c>
    </row>
    <row r="4728" spans="1:53" x14ac:dyDescent="0.3">
      <c r="A4728" s="1" t="s">
        <v>491</v>
      </c>
      <c r="B4728" s="1">
        <v>2023</v>
      </c>
      <c r="C4728" s="1" t="s">
        <v>398</v>
      </c>
      <c r="D4728" s="1" t="s">
        <v>398</v>
      </c>
      <c r="E4728" s="1" t="s">
        <v>399</v>
      </c>
      <c r="F4728" s="1" t="s">
        <v>492</v>
      </c>
      <c r="G4728" s="1">
        <v>6004</v>
      </c>
      <c r="H4728" s="1">
        <v>72.5</v>
      </c>
      <c r="I4728" s="1">
        <v>204</v>
      </c>
      <c r="K4728" s="1">
        <v>9</v>
      </c>
      <c r="M4728" s="1">
        <v>32.875</v>
      </c>
      <c r="O4728" s="1">
        <v>76.75</v>
      </c>
      <c r="P4728" s="1">
        <v>14</v>
      </c>
      <c r="Q4728" s="3">
        <v>1.5</v>
      </c>
      <c r="S4728" s="3">
        <v>4.41</v>
      </c>
      <c r="V4728" s="1">
        <v>34</v>
      </c>
      <c r="X4728" s="1">
        <v>120</v>
      </c>
      <c r="Y4728" s="3">
        <v>7.02</v>
      </c>
      <c r="Z4728" s="3">
        <v>4.3</v>
      </c>
      <c r="AC4728" s="1" t="s">
        <v>86</v>
      </c>
      <c r="AD4728" s="1" t="s">
        <v>86</v>
      </c>
      <c r="AE4728" s="1">
        <v>165</v>
      </c>
      <c r="AF4728" s="1">
        <v>5</v>
      </c>
      <c r="AG4728" s="1">
        <v>3</v>
      </c>
      <c r="AH4728" s="1" t="s">
        <v>493</v>
      </c>
      <c r="AI4728" s="1">
        <v>2023</v>
      </c>
      <c r="AM4728" s="1">
        <v>4</v>
      </c>
      <c r="AN4728" s="1" t="s">
        <v>494</v>
      </c>
    </row>
    <row r="4729" spans="1:53" x14ac:dyDescent="0.3">
      <c r="A4729" s="1" t="s">
        <v>6257</v>
      </c>
      <c r="B4729" s="1">
        <v>2017</v>
      </c>
      <c r="C4729" s="1" t="s">
        <v>672</v>
      </c>
      <c r="D4729" s="1" t="s">
        <v>673</v>
      </c>
      <c r="E4729" s="1" t="s">
        <v>673</v>
      </c>
      <c r="F4729" s="1" t="s">
        <v>458</v>
      </c>
      <c r="G4729" s="1">
        <v>6004</v>
      </c>
      <c r="H4729" s="1">
        <v>72.5</v>
      </c>
      <c r="I4729" s="1">
        <v>193</v>
      </c>
      <c r="J4729" s="1">
        <v>928</v>
      </c>
      <c r="K4729" s="1">
        <v>9.25</v>
      </c>
      <c r="L4729" s="1">
        <v>3248</v>
      </c>
      <c r="M4729" s="1">
        <v>32.5</v>
      </c>
      <c r="N4729" s="1">
        <v>7818</v>
      </c>
      <c r="O4729" s="1">
        <v>78.13</v>
      </c>
      <c r="Q4729" s="3">
        <v>1.48</v>
      </c>
      <c r="R4729" s="3">
        <v>2.56</v>
      </c>
      <c r="S4729" s="3">
        <v>4.42</v>
      </c>
      <c r="T4729" s="1">
        <v>1.8599999999999901</v>
      </c>
      <c r="U4729" s="1">
        <v>3612</v>
      </c>
      <c r="V4729" s="1">
        <v>36.5</v>
      </c>
      <c r="W4729" s="1">
        <v>1009</v>
      </c>
      <c r="X4729" s="1">
        <v>129</v>
      </c>
      <c r="Y4729" s="3">
        <v>6.77</v>
      </c>
      <c r="Z4729" s="3">
        <v>4.1900000000000004</v>
      </c>
      <c r="AA4729" s="3">
        <v>11.31</v>
      </c>
      <c r="AB4729" s="1" t="s">
        <v>3293</v>
      </c>
      <c r="AC4729" s="1" t="s">
        <v>72</v>
      </c>
      <c r="AD4729" s="1" t="s">
        <v>72</v>
      </c>
      <c r="AG4729" s="1">
        <v>4</v>
      </c>
      <c r="AH4729" s="1">
        <v>0</v>
      </c>
      <c r="AI4729" s="1">
        <v>2017</v>
      </c>
      <c r="AK4729" s="1">
        <v>45631</v>
      </c>
      <c r="AO4729" s="1" t="s">
        <v>6258</v>
      </c>
      <c r="AP4729" s="1" t="s">
        <v>6258</v>
      </c>
      <c r="AQ4729" s="1">
        <v>45631</v>
      </c>
      <c r="AR4729" s="2"/>
      <c r="AS4729" s="1">
        <f>IF(AT4729&gt;0,1,0)</f>
        <v>0</v>
      </c>
      <c r="AT4729" s="1">
        <f>AU4729+AV4729</f>
        <v>0</v>
      </c>
      <c r="AU4729" s="1">
        <v>0</v>
      </c>
      <c r="AV4729" s="1">
        <v>0</v>
      </c>
      <c r="AW4729" s="1">
        <f>IF(AX4729&gt;0,1,0)</f>
        <v>0</v>
      </c>
      <c r="AX4729" s="1">
        <f>SUM(AY4729+AZ4729)</f>
        <v>0</v>
      </c>
      <c r="AY4729" s="1">
        <v>0</v>
      </c>
      <c r="AZ4729" s="1">
        <v>0</v>
      </c>
      <c r="BA4729" s="1">
        <v>45631</v>
      </c>
    </row>
    <row r="4730" spans="1:53" x14ac:dyDescent="0.3">
      <c r="A4730" s="1" t="s">
        <v>5204</v>
      </c>
      <c r="B4730" s="1">
        <v>2018</v>
      </c>
      <c r="C4730" s="1" t="s">
        <v>672</v>
      </c>
      <c r="D4730" s="1" t="s">
        <v>673</v>
      </c>
      <c r="E4730" s="1" t="s">
        <v>673</v>
      </c>
      <c r="F4730" s="1" t="s">
        <v>81</v>
      </c>
      <c r="G4730" s="1">
        <v>6004</v>
      </c>
      <c r="H4730" s="1">
        <v>72.5</v>
      </c>
      <c r="I4730" s="1">
        <v>189</v>
      </c>
      <c r="J4730" s="1">
        <v>918</v>
      </c>
      <c r="K4730" s="1">
        <v>9.125</v>
      </c>
      <c r="L4730" s="1">
        <v>3158</v>
      </c>
      <c r="M4730" s="1">
        <v>31.625</v>
      </c>
      <c r="N4730" s="1">
        <v>7568</v>
      </c>
      <c r="O4730" s="1">
        <v>75.75</v>
      </c>
      <c r="P4730" s="1">
        <v>15</v>
      </c>
      <c r="Q4730" s="3">
        <v>1.53</v>
      </c>
      <c r="S4730" s="3">
        <v>4.43</v>
      </c>
      <c r="U4730" s="1">
        <v>3100</v>
      </c>
      <c r="V4730" s="1">
        <v>31</v>
      </c>
      <c r="W4730" s="1">
        <v>902</v>
      </c>
      <c r="X4730" s="1">
        <v>110</v>
      </c>
      <c r="Y4730" s="3">
        <v>6.88</v>
      </c>
      <c r="Z4730" s="3">
        <v>4.41</v>
      </c>
      <c r="AB4730" s="1" t="s">
        <v>3244</v>
      </c>
      <c r="AC4730" s="1" t="s">
        <v>193</v>
      </c>
      <c r="AD4730" s="1" t="s">
        <v>193</v>
      </c>
      <c r="AE4730" s="1">
        <v>26</v>
      </c>
      <c r="AF4730" s="1">
        <v>1</v>
      </c>
      <c r="AG4730" s="1">
        <v>1</v>
      </c>
      <c r="AL4730" s="1" t="s">
        <v>5205</v>
      </c>
      <c r="AO4730" s="1" t="s">
        <v>5206</v>
      </c>
      <c r="AR4730" s="2"/>
      <c r="AS4730" s="1">
        <f>IF(AT4730&gt;0,1,0)</f>
        <v>0</v>
      </c>
      <c r="AT4730" s="1">
        <f>AU4730+AV4730</f>
        <v>0</v>
      </c>
      <c r="AU4730" s="1">
        <v>0</v>
      </c>
      <c r="AV4730" s="1">
        <v>0</v>
      </c>
      <c r="AW4730" s="1">
        <f>IF(AX4730&gt;0,1,0)</f>
        <v>0</v>
      </c>
      <c r="AX4730" s="1">
        <f>SUM(AY4730+AZ4730)</f>
        <v>0</v>
      </c>
      <c r="AY4730" s="1">
        <v>0</v>
      </c>
      <c r="AZ4730" s="1">
        <v>0</v>
      </c>
    </row>
    <row r="4731" spans="1:53" x14ac:dyDescent="0.3">
      <c r="A4731" s="6" t="s">
        <v>1553</v>
      </c>
      <c r="B4731" s="7">
        <v>2022</v>
      </c>
      <c r="C4731" s="6" t="s">
        <v>276</v>
      </c>
      <c r="D4731" s="6" t="s">
        <v>276</v>
      </c>
      <c r="E4731" s="6" t="s">
        <v>276</v>
      </c>
      <c r="F4731" s="8" t="s">
        <v>81</v>
      </c>
      <c r="G4731" s="9">
        <v>6004</v>
      </c>
      <c r="H4731" s="10">
        <v>72.5</v>
      </c>
      <c r="I4731" s="11">
        <v>226</v>
      </c>
      <c r="J4731" s="11"/>
      <c r="K4731" s="12">
        <v>9.625</v>
      </c>
      <c r="L4731" s="13"/>
      <c r="M4731" s="12">
        <v>32.125</v>
      </c>
      <c r="N4731" s="13"/>
      <c r="O4731" s="12">
        <v>76.75</v>
      </c>
      <c r="P4731" s="14"/>
      <c r="Q4731" s="15">
        <v>1.54</v>
      </c>
      <c r="R4731" s="15"/>
      <c r="S4731" s="15">
        <v>4.4400000000000004</v>
      </c>
      <c r="T4731" s="7"/>
      <c r="U4731" s="7">
        <v>3412</v>
      </c>
      <c r="V4731" s="17">
        <v>34.5</v>
      </c>
      <c r="W4731" s="18">
        <v>1100</v>
      </c>
      <c r="X4731" s="9">
        <v>132</v>
      </c>
      <c r="Y4731" s="9"/>
      <c r="Z4731" s="9"/>
      <c r="AA4731" s="15"/>
      <c r="AC4731" s="1" t="s">
        <v>202</v>
      </c>
      <c r="AD4731" s="1" t="s">
        <v>202</v>
      </c>
      <c r="AE4731" s="1">
        <v>75</v>
      </c>
      <c r="AF4731" s="1">
        <v>3</v>
      </c>
      <c r="AG4731" s="1">
        <v>2</v>
      </c>
      <c r="AH4731" s="1" t="s">
        <v>1554</v>
      </c>
      <c r="AI4731" s="1">
        <v>2022</v>
      </c>
      <c r="AL4731" s="19" t="s">
        <v>1555</v>
      </c>
      <c r="AM4731" s="19"/>
      <c r="AN4731" s="21" t="s">
        <v>336</v>
      </c>
    </row>
    <row r="4732" spans="1:53" x14ac:dyDescent="0.3">
      <c r="A4732" s="1" t="s">
        <v>7388</v>
      </c>
      <c r="B4732" s="1">
        <v>2015</v>
      </c>
      <c r="C4732" s="1" t="s">
        <v>398</v>
      </c>
      <c r="D4732" s="1" t="s">
        <v>399</v>
      </c>
      <c r="E4732" s="1" t="s">
        <v>399</v>
      </c>
      <c r="F4732" s="1" t="s">
        <v>250</v>
      </c>
      <c r="G4732" s="1">
        <v>6004</v>
      </c>
      <c r="H4732" s="1">
        <v>72.5</v>
      </c>
      <c r="I4732" s="1">
        <v>201</v>
      </c>
      <c r="J4732" s="1">
        <v>900</v>
      </c>
      <c r="K4732" s="1">
        <v>9</v>
      </c>
      <c r="L4732" s="1">
        <v>3068</v>
      </c>
      <c r="M4732" s="1">
        <v>30.75</v>
      </c>
      <c r="N4732" s="1">
        <v>7528</v>
      </c>
      <c r="O4732" s="1">
        <v>75.25</v>
      </c>
      <c r="P4732" s="1">
        <v>26</v>
      </c>
      <c r="Q4732" s="3">
        <v>1.54</v>
      </c>
      <c r="R4732" s="3">
        <v>2.59</v>
      </c>
      <c r="S4732" s="3">
        <v>4.4400000000000004</v>
      </c>
      <c r="T4732" s="1">
        <v>1.85</v>
      </c>
      <c r="U4732" s="1">
        <v>3712</v>
      </c>
      <c r="V4732" s="1">
        <v>37.5</v>
      </c>
      <c r="W4732" s="1">
        <v>1010</v>
      </c>
      <c r="X4732" s="1">
        <v>130</v>
      </c>
      <c r="Y4732" s="3">
        <v>7.01</v>
      </c>
      <c r="Z4732" s="3">
        <v>4.12</v>
      </c>
      <c r="AA4732" s="3">
        <v>11.65</v>
      </c>
      <c r="AB4732" s="1" t="s">
        <v>3293</v>
      </c>
      <c r="AC4732" s="1" t="s">
        <v>234</v>
      </c>
      <c r="AD4732" s="1" t="s">
        <v>234</v>
      </c>
      <c r="AE4732" s="1">
        <v>120</v>
      </c>
      <c r="AF4732" s="1">
        <v>4</v>
      </c>
      <c r="AG4732" s="1">
        <v>3</v>
      </c>
      <c r="AH4732" s="1" t="s">
        <v>7389</v>
      </c>
      <c r="AI4732" s="1">
        <v>2015</v>
      </c>
      <c r="AJ4732" s="1">
        <v>2018</v>
      </c>
      <c r="AK4732" s="1">
        <v>42463</v>
      </c>
      <c r="AO4732" s="1" t="s">
        <v>7390</v>
      </c>
      <c r="AP4732" s="1" t="s">
        <v>7390</v>
      </c>
      <c r="AQ4732" s="1">
        <v>42463</v>
      </c>
      <c r="AR4732" s="2"/>
      <c r="AS4732" s="1">
        <f>IF(AT4732&gt;0,1,0)</f>
        <v>0</v>
      </c>
      <c r="AT4732" s="1">
        <f>AU4732+AV4732</f>
        <v>0</v>
      </c>
      <c r="AU4732" s="1">
        <v>0</v>
      </c>
      <c r="AV4732" s="1">
        <v>0</v>
      </c>
      <c r="AW4732" s="1">
        <f>IF(AX4732&gt;0,1,0)</f>
        <v>0</v>
      </c>
      <c r="AX4732" s="1">
        <f>SUM(AY4732+AZ4732)</f>
        <v>0</v>
      </c>
      <c r="AY4732" s="1">
        <v>0</v>
      </c>
      <c r="AZ4732" s="1">
        <v>0</v>
      </c>
      <c r="BA4732" s="1">
        <v>42463</v>
      </c>
    </row>
    <row r="4733" spans="1:53" x14ac:dyDescent="0.3">
      <c r="A4733" s="1" t="s">
        <v>14234</v>
      </c>
      <c r="B4733" s="1">
        <v>2008</v>
      </c>
      <c r="C4733" s="1" t="s">
        <v>398</v>
      </c>
      <c r="D4733" s="1" t="s">
        <v>399</v>
      </c>
      <c r="E4733" s="1" t="s">
        <v>399</v>
      </c>
      <c r="F4733" s="1" t="s">
        <v>250</v>
      </c>
      <c r="G4733" s="1">
        <v>6004</v>
      </c>
      <c r="H4733" s="1">
        <v>72.5</v>
      </c>
      <c r="I4733" s="1">
        <v>202</v>
      </c>
      <c r="J4733" s="1">
        <v>858</v>
      </c>
      <c r="K4733" s="1">
        <v>8.625</v>
      </c>
      <c r="L4733" s="1">
        <v>3368</v>
      </c>
      <c r="M4733" s="1">
        <v>33.75</v>
      </c>
      <c r="P4733" s="1">
        <v>14</v>
      </c>
      <c r="Q4733" s="3">
        <v>1.45</v>
      </c>
      <c r="R4733" s="3">
        <v>2.54</v>
      </c>
      <c r="S4733" s="3">
        <v>4.45</v>
      </c>
      <c r="T4733" s="1">
        <v>1.91</v>
      </c>
      <c r="U4733" s="1">
        <v>3012</v>
      </c>
      <c r="V4733" s="1">
        <v>30.5</v>
      </c>
      <c r="W4733" s="1">
        <v>1003</v>
      </c>
      <c r="X4733" s="1">
        <v>123</v>
      </c>
      <c r="Y4733" s="3">
        <v>7.18</v>
      </c>
      <c r="AB4733" s="1" t="s">
        <v>5723</v>
      </c>
      <c r="AC4733" s="1" t="s">
        <v>405</v>
      </c>
      <c r="AD4733" s="1" t="s">
        <v>405</v>
      </c>
      <c r="AE4733" s="1">
        <v>63</v>
      </c>
      <c r="AF4733" s="1">
        <v>2</v>
      </c>
      <c r="AG4733" s="1">
        <v>2</v>
      </c>
      <c r="AH4733" s="1" t="s">
        <v>14235</v>
      </c>
      <c r="AI4733" s="1">
        <v>2008</v>
      </c>
      <c r="AK4733" s="1">
        <v>33144</v>
      </c>
      <c r="AO4733" s="1" t="s">
        <v>14236</v>
      </c>
      <c r="AP4733" s="1" t="s">
        <v>14236</v>
      </c>
      <c r="AQ4733" s="1">
        <v>33144</v>
      </c>
      <c r="AR4733" s="2"/>
      <c r="AS4733" s="1">
        <f>IF(AT4733&gt;0,1,0)</f>
        <v>0</v>
      </c>
      <c r="AT4733" s="1">
        <f>AU4733+AV4733</f>
        <v>0</v>
      </c>
      <c r="AU4733" s="1">
        <v>0</v>
      </c>
      <c r="AV4733" s="1">
        <v>0</v>
      </c>
      <c r="AW4733" s="1">
        <f>IF(AX4733&gt;0,1,0)</f>
        <v>0</v>
      </c>
      <c r="AX4733" s="1">
        <f>SUM(AY4733+AZ4733)</f>
        <v>0</v>
      </c>
      <c r="AY4733" s="1">
        <v>0</v>
      </c>
      <c r="AZ4733" s="1">
        <v>0</v>
      </c>
      <c r="BA4733" s="1">
        <v>33144</v>
      </c>
    </row>
    <row r="4734" spans="1:53" x14ac:dyDescent="0.3">
      <c r="A4734" s="1" t="s">
        <v>14383</v>
      </c>
      <c r="B4734" s="1">
        <v>2008</v>
      </c>
      <c r="C4734" s="1" t="s">
        <v>144</v>
      </c>
      <c r="D4734" s="1" t="s">
        <v>55</v>
      </c>
      <c r="E4734" s="1" t="s">
        <v>55</v>
      </c>
      <c r="F4734" s="1" t="s">
        <v>66</v>
      </c>
      <c r="G4734" s="1">
        <v>6004</v>
      </c>
      <c r="H4734" s="1">
        <v>72.5</v>
      </c>
      <c r="I4734" s="1">
        <v>237</v>
      </c>
      <c r="J4734" s="1">
        <v>948</v>
      </c>
      <c r="K4734" s="1">
        <v>9.5</v>
      </c>
      <c r="L4734" s="1">
        <v>3248</v>
      </c>
      <c r="M4734" s="1">
        <v>32.5</v>
      </c>
      <c r="P4734" s="1">
        <v>27</v>
      </c>
      <c r="Q4734" s="3">
        <v>1.47</v>
      </c>
      <c r="R4734" s="3">
        <v>2.52</v>
      </c>
      <c r="S4734" s="3">
        <v>4.45</v>
      </c>
      <c r="T4734" s="1">
        <v>1.93</v>
      </c>
      <c r="U4734" s="1">
        <v>3412</v>
      </c>
      <c r="V4734" s="1">
        <v>34.5</v>
      </c>
      <c r="AB4734" s="1" t="s">
        <v>3244</v>
      </c>
      <c r="AC4734" s="1" t="s">
        <v>146</v>
      </c>
      <c r="AD4734" s="1" t="s">
        <v>146</v>
      </c>
      <c r="AE4734" s="1">
        <v>161</v>
      </c>
      <c r="AF4734" s="1">
        <v>5</v>
      </c>
      <c r="AG4734" s="1">
        <v>3</v>
      </c>
      <c r="AH4734" s="1" t="s">
        <v>14384</v>
      </c>
      <c r="AI4734" s="1">
        <v>2008</v>
      </c>
      <c r="AK4734" s="1">
        <v>33242</v>
      </c>
      <c r="AO4734" s="1" t="s">
        <v>14385</v>
      </c>
      <c r="AP4734" s="1" t="s">
        <v>14385</v>
      </c>
      <c r="AQ4734" s="1">
        <v>33242</v>
      </c>
      <c r="AR4734" s="2"/>
      <c r="AS4734" s="1">
        <f>IF(AT4734&gt;0,1,0)</f>
        <v>0</v>
      </c>
      <c r="AT4734" s="1">
        <f>AU4734+AV4734</f>
        <v>0</v>
      </c>
      <c r="AU4734" s="1">
        <v>0</v>
      </c>
      <c r="AV4734" s="1">
        <v>0</v>
      </c>
      <c r="AW4734" s="1">
        <f>IF(AX4734&gt;0,1,0)</f>
        <v>0</v>
      </c>
      <c r="AX4734" s="1">
        <f>SUM(AY4734+AZ4734)</f>
        <v>0</v>
      </c>
      <c r="AY4734" s="1">
        <v>0</v>
      </c>
      <c r="AZ4734" s="1">
        <v>0</v>
      </c>
      <c r="BA4734" s="1">
        <v>33242</v>
      </c>
    </row>
    <row r="4735" spans="1:53" x14ac:dyDescent="0.3">
      <c r="A4735" s="1" t="s">
        <v>14046</v>
      </c>
      <c r="B4735" s="1">
        <v>2009</v>
      </c>
      <c r="C4735" s="1" t="s">
        <v>672</v>
      </c>
      <c r="D4735" s="1" t="s">
        <v>673</v>
      </c>
      <c r="E4735" s="1" t="s">
        <v>673</v>
      </c>
      <c r="F4735" s="1" t="s">
        <v>446</v>
      </c>
      <c r="G4735" s="1">
        <v>6004</v>
      </c>
      <c r="H4735" s="1">
        <v>72.5</v>
      </c>
      <c r="I4735" s="1">
        <v>196</v>
      </c>
      <c r="J4735" s="1">
        <v>900</v>
      </c>
      <c r="K4735" s="1">
        <v>9</v>
      </c>
      <c r="L4735" s="1">
        <v>3100</v>
      </c>
      <c r="M4735" s="1">
        <v>31</v>
      </c>
      <c r="Q4735" s="3">
        <v>1.61</v>
      </c>
      <c r="R4735" s="3">
        <v>2.6</v>
      </c>
      <c r="S4735" s="3">
        <v>4.46</v>
      </c>
      <c r="T4735" s="1">
        <v>1.8599999999999901</v>
      </c>
      <c r="U4735" s="1">
        <v>3600</v>
      </c>
      <c r="V4735" s="1">
        <v>36</v>
      </c>
      <c r="W4735" s="1">
        <v>1002</v>
      </c>
      <c r="X4735" s="1">
        <v>122</v>
      </c>
      <c r="Y4735" s="3">
        <v>6.67</v>
      </c>
      <c r="Z4735" s="3">
        <v>4.08</v>
      </c>
      <c r="AB4735" s="1" t="s">
        <v>2252</v>
      </c>
      <c r="AC4735" s="1" t="s">
        <v>72</v>
      </c>
      <c r="AD4735" s="1" t="s">
        <v>72</v>
      </c>
      <c r="AG4735" s="1">
        <v>4</v>
      </c>
      <c r="AH4735" s="1" t="s">
        <v>14047</v>
      </c>
      <c r="AI4735" s="1">
        <v>2009</v>
      </c>
      <c r="AK4735" s="1">
        <v>35004</v>
      </c>
      <c r="AO4735" s="1" t="s">
        <v>14048</v>
      </c>
      <c r="AP4735" s="1" t="s">
        <v>14048</v>
      </c>
      <c r="AQ4735" s="1">
        <v>35004</v>
      </c>
      <c r="AR4735" s="2"/>
      <c r="AS4735" s="1">
        <f>IF(AT4735&gt;0,1,0)</f>
        <v>0</v>
      </c>
      <c r="AT4735" s="1">
        <f>AU4735+AV4735</f>
        <v>0</v>
      </c>
      <c r="AU4735" s="1">
        <v>0</v>
      </c>
      <c r="AV4735" s="1">
        <v>0</v>
      </c>
      <c r="AW4735" s="1">
        <f>IF(AX4735&gt;0,1,0)</f>
        <v>0</v>
      </c>
      <c r="AX4735" s="1">
        <f>SUM(AY4735+AZ4735)</f>
        <v>0</v>
      </c>
      <c r="AY4735" s="1">
        <v>0</v>
      </c>
      <c r="AZ4735" s="1">
        <v>0</v>
      </c>
      <c r="BA4735" s="1">
        <v>35004</v>
      </c>
    </row>
    <row r="4736" spans="1:53" x14ac:dyDescent="0.3">
      <c r="A4736" s="1" t="s">
        <v>17063</v>
      </c>
      <c r="B4736" s="1">
        <v>2005</v>
      </c>
      <c r="C4736" s="1" t="s">
        <v>513</v>
      </c>
      <c r="D4736" s="1" t="s">
        <v>513</v>
      </c>
      <c r="E4736" s="1" t="s">
        <v>399</v>
      </c>
      <c r="F4736" s="1" t="s">
        <v>377</v>
      </c>
      <c r="G4736" s="1">
        <v>6004</v>
      </c>
      <c r="H4736" s="1">
        <v>72.5</v>
      </c>
      <c r="I4736" s="1">
        <v>214</v>
      </c>
      <c r="J4736" s="1">
        <v>914</v>
      </c>
      <c r="K4736" s="1">
        <v>9.25</v>
      </c>
      <c r="L4736" s="1">
        <v>3200</v>
      </c>
      <c r="M4736" s="1">
        <v>32</v>
      </c>
      <c r="P4736" s="1">
        <v>17</v>
      </c>
      <c r="Q4736" s="3">
        <v>1.55</v>
      </c>
      <c r="R4736" s="3">
        <v>2.58</v>
      </c>
      <c r="S4736" s="3">
        <v>4.46</v>
      </c>
      <c r="T4736" s="1">
        <v>1.88</v>
      </c>
      <c r="U4736" s="1">
        <v>4600</v>
      </c>
      <c r="V4736" s="1">
        <v>46</v>
      </c>
      <c r="W4736" s="1">
        <v>1101</v>
      </c>
      <c r="X4736" s="1">
        <v>133</v>
      </c>
      <c r="AB4736" s="1" t="s">
        <v>2252</v>
      </c>
      <c r="AC4736" s="1" t="s">
        <v>211</v>
      </c>
      <c r="AD4736" s="1" t="s">
        <v>211</v>
      </c>
      <c r="AE4736" s="1">
        <v>157</v>
      </c>
      <c r="AF4736" s="1">
        <v>5</v>
      </c>
      <c r="AG4736" s="1">
        <v>3</v>
      </c>
      <c r="AH4736" s="1" t="s">
        <v>17064</v>
      </c>
      <c r="AI4736" s="1">
        <v>2005</v>
      </c>
      <c r="AK4736" s="1">
        <v>29984</v>
      </c>
      <c r="AO4736" s="1" t="s">
        <v>17065</v>
      </c>
      <c r="AP4736" s="1" t="s">
        <v>17065</v>
      </c>
      <c r="AQ4736" s="1">
        <v>29984</v>
      </c>
      <c r="AR4736" s="2"/>
      <c r="AS4736" s="1">
        <f>IF(AT4736&gt;0,1,0)</f>
        <v>0</v>
      </c>
      <c r="AT4736" s="1">
        <f>AU4736+AV4736</f>
        <v>0</v>
      </c>
      <c r="AU4736" s="1">
        <v>0</v>
      </c>
      <c r="AV4736" s="1">
        <v>0</v>
      </c>
      <c r="AW4736" s="1">
        <f>IF(AX4736&gt;0,1,0)</f>
        <v>0</v>
      </c>
      <c r="AX4736" s="1">
        <f>SUM(AY4736+AZ4736)</f>
        <v>0</v>
      </c>
      <c r="AY4736" s="1">
        <v>0</v>
      </c>
      <c r="AZ4736" s="1">
        <v>0</v>
      </c>
      <c r="BA4736" s="1">
        <v>29984</v>
      </c>
    </row>
    <row r="4737" spans="1:53" x14ac:dyDescent="0.3">
      <c r="A4737" s="1" t="s">
        <v>3205</v>
      </c>
      <c r="B4737" s="1">
        <v>2020</v>
      </c>
      <c r="C4737" s="1" t="s">
        <v>672</v>
      </c>
      <c r="D4737" s="1" t="s">
        <v>673</v>
      </c>
      <c r="E4737" s="1" t="s">
        <v>673</v>
      </c>
      <c r="F4737" s="1" t="s">
        <v>446</v>
      </c>
      <c r="G4737" s="1">
        <v>6004</v>
      </c>
      <c r="H4737" s="1">
        <v>72.5</v>
      </c>
      <c r="I4737" s="1">
        <v>224</v>
      </c>
      <c r="J4737" s="1">
        <v>968</v>
      </c>
      <c r="K4737" s="1">
        <v>9.75</v>
      </c>
      <c r="L4737" s="1">
        <v>3118</v>
      </c>
      <c r="M4737" s="1">
        <v>31.125</v>
      </c>
      <c r="N4737" s="1">
        <v>7538</v>
      </c>
      <c r="O4737" s="1">
        <v>75.375</v>
      </c>
      <c r="P4737" s="1">
        <v>21</v>
      </c>
      <c r="Q4737" s="3">
        <v>1.55</v>
      </c>
      <c r="S4737" s="3">
        <v>4.47</v>
      </c>
      <c r="U4737" s="1">
        <v>3800</v>
      </c>
      <c r="V4737" s="1">
        <v>38</v>
      </c>
      <c r="W4737" s="1">
        <v>1003</v>
      </c>
      <c r="X4737" s="1">
        <v>123</v>
      </c>
      <c r="Y4737" s="3" t="s">
        <v>2196</v>
      </c>
      <c r="Z4737" s="3" t="s">
        <v>2196</v>
      </c>
      <c r="AC4737" t="s">
        <v>251</v>
      </c>
      <c r="AD4737" t="s">
        <v>251</v>
      </c>
      <c r="AE4737">
        <v>151</v>
      </c>
      <c r="AF4737">
        <v>5</v>
      </c>
      <c r="AG4737">
        <v>3</v>
      </c>
      <c r="AH4737" s="1" t="s">
        <v>3206</v>
      </c>
      <c r="AI4737" s="1">
        <v>2020</v>
      </c>
      <c r="AL4737" s="1" t="s">
        <v>3207</v>
      </c>
      <c r="AN4737" s="1" t="s">
        <v>834</v>
      </c>
      <c r="AR4737" s="2"/>
    </row>
    <row r="4738" spans="1:53" x14ac:dyDescent="0.3">
      <c r="A4738" s="1" t="s">
        <v>4496</v>
      </c>
      <c r="B4738" s="1">
        <v>2018</v>
      </c>
      <c r="C4738" s="1" t="s">
        <v>513</v>
      </c>
      <c r="D4738" s="1" t="s">
        <v>513</v>
      </c>
      <c r="E4738" s="1" t="s">
        <v>399</v>
      </c>
      <c r="F4738" s="1" t="s">
        <v>537</v>
      </c>
      <c r="G4738" s="1">
        <v>6004</v>
      </c>
      <c r="H4738" s="1">
        <v>72.5</v>
      </c>
      <c r="I4738" s="1">
        <v>217</v>
      </c>
      <c r="J4738" s="1">
        <v>1048</v>
      </c>
      <c r="K4738" s="1">
        <v>10.5</v>
      </c>
      <c r="L4738" s="1">
        <v>3268</v>
      </c>
      <c r="M4738" s="1">
        <v>32.75</v>
      </c>
      <c r="N4738" s="1">
        <v>7900</v>
      </c>
      <c r="O4738" s="1">
        <v>79</v>
      </c>
      <c r="Q4738" s="3">
        <v>1.52</v>
      </c>
      <c r="S4738" s="3">
        <v>4.47</v>
      </c>
      <c r="U4738" s="1">
        <v>4112</v>
      </c>
      <c r="V4738" s="1">
        <v>41.5</v>
      </c>
      <c r="W4738" s="1">
        <v>1102</v>
      </c>
      <c r="X4738" s="1">
        <v>134</v>
      </c>
      <c r="AB4738" s="1" t="s">
        <v>2252</v>
      </c>
      <c r="AC4738" s="1" t="s">
        <v>57</v>
      </c>
      <c r="AD4738" s="1" t="s">
        <v>57</v>
      </c>
      <c r="AE4738" s="1">
        <v>28</v>
      </c>
      <c r="AF4738" s="1">
        <v>1</v>
      </c>
      <c r="AG4738" s="1">
        <v>1</v>
      </c>
      <c r="AL4738" s="1" t="s">
        <v>4497</v>
      </c>
      <c r="AO4738" s="1" t="s">
        <v>4498</v>
      </c>
      <c r="AR4738" s="2"/>
      <c r="AS4738" s="1">
        <f>IF(AT4738&gt;0,1,0)</f>
        <v>0</v>
      </c>
      <c r="AT4738" s="1">
        <f>AU4738+AV4738</f>
        <v>0</v>
      </c>
      <c r="AU4738" s="1">
        <v>0</v>
      </c>
      <c r="AV4738" s="1">
        <v>0</v>
      </c>
      <c r="AW4738" s="1">
        <f>IF(AX4738&gt;0,1,0)</f>
        <v>0</v>
      </c>
      <c r="AX4738" s="1">
        <f>SUM(AY4738+AZ4738)</f>
        <v>0</v>
      </c>
      <c r="AY4738" s="1">
        <v>0</v>
      </c>
      <c r="AZ4738" s="1">
        <v>0</v>
      </c>
    </row>
    <row r="4739" spans="1:53" x14ac:dyDescent="0.3">
      <c r="A4739" s="1" t="s">
        <v>18342</v>
      </c>
      <c r="B4739" s="1">
        <v>2004</v>
      </c>
      <c r="C4739" s="1" t="s">
        <v>276</v>
      </c>
      <c r="D4739" s="6" t="s">
        <v>276</v>
      </c>
      <c r="E4739" s="1" t="s">
        <v>276</v>
      </c>
      <c r="F4739" s="1" t="s">
        <v>404</v>
      </c>
      <c r="G4739" s="1">
        <v>6004</v>
      </c>
      <c r="H4739" s="1">
        <v>72.5</v>
      </c>
      <c r="I4739" s="1">
        <v>230</v>
      </c>
      <c r="J4739" s="1">
        <v>918</v>
      </c>
      <c r="K4739" s="1">
        <v>9.125</v>
      </c>
      <c r="L4739" s="1">
        <v>3338</v>
      </c>
      <c r="M4739" s="1">
        <v>33.375</v>
      </c>
      <c r="P4739" s="1">
        <v>30</v>
      </c>
      <c r="Q4739" s="3">
        <v>1.55</v>
      </c>
      <c r="R4739" s="3">
        <v>2.61</v>
      </c>
      <c r="S4739" s="3">
        <v>4.47</v>
      </c>
      <c r="T4739" s="1">
        <v>1.8599999999999901</v>
      </c>
      <c r="U4739" s="1">
        <v>3900</v>
      </c>
      <c r="V4739" s="1">
        <v>39</v>
      </c>
      <c r="AB4739" s="1" t="s">
        <v>2252</v>
      </c>
      <c r="AC4739" s="1" t="s">
        <v>86</v>
      </c>
      <c r="AD4739" s="1" t="s">
        <v>86</v>
      </c>
      <c r="AE4739" s="1">
        <v>112</v>
      </c>
      <c r="AF4739" s="1">
        <v>4</v>
      </c>
      <c r="AG4739" s="1">
        <v>3</v>
      </c>
      <c r="AH4739" s="1" t="s">
        <v>18343</v>
      </c>
      <c r="AI4739" s="1">
        <v>2004</v>
      </c>
      <c r="AK4739" s="1">
        <v>29065</v>
      </c>
      <c r="AO4739" s="1" t="s">
        <v>18344</v>
      </c>
      <c r="AP4739" s="1" t="s">
        <v>18344</v>
      </c>
      <c r="AQ4739" s="1">
        <v>29065</v>
      </c>
      <c r="AR4739" s="2"/>
      <c r="AS4739" s="1">
        <f>IF(AT4739&gt;0,1,0)</f>
        <v>0</v>
      </c>
      <c r="AT4739" s="1">
        <f>AU4739+AV4739</f>
        <v>0</v>
      </c>
      <c r="AU4739" s="1">
        <v>0</v>
      </c>
      <c r="AV4739" s="1">
        <v>0</v>
      </c>
      <c r="AW4739" s="1">
        <f>IF(AX4739&gt;0,1,0)</f>
        <v>0</v>
      </c>
      <c r="AX4739" s="1">
        <f>SUM(AY4739+AZ4739)</f>
        <v>0</v>
      </c>
      <c r="AY4739" s="1">
        <v>0</v>
      </c>
      <c r="AZ4739" s="1">
        <v>0</v>
      </c>
      <c r="BA4739" s="1">
        <v>29065</v>
      </c>
    </row>
    <row r="4740" spans="1:53" x14ac:dyDescent="0.3">
      <c r="A4740" s="6" t="s">
        <v>1268</v>
      </c>
      <c r="B4740" s="7">
        <v>2022</v>
      </c>
      <c r="C4740" s="6" t="s">
        <v>398</v>
      </c>
      <c r="D4740" s="6" t="s">
        <v>398</v>
      </c>
      <c r="E4740" s="6" t="s">
        <v>399</v>
      </c>
      <c r="F4740" s="8" t="s">
        <v>1269</v>
      </c>
      <c r="G4740" s="9">
        <v>6004</v>
      </c>
      <c r="H4740" s="10">
        <v>72.5</v>
      </c>
      <c r="I4740" s="11">
        <v>202</v>
      </c>
      <c r="J4740" s="11"/>
      <c r="K4740" s="12">
        <v>9.25</v>
      </c>
      <c r="L4740" s="13"/>
      <c r="M4740" s="12">
        <v>32.125</v>
      </c>
      <c r="N4740" s="13"/>
      <c r="O4740" s="12">
        <v>78</v>
      </c>
      <c r="P4740" s="14">
        <v>14</v>
      </c>
      <c r="Q4740" s="15">
        <v>1.54</v>
      </c>
      <c r="R4740" s="15"/>
      <c r="S4740" s="15">
        <v>4.4800000000000004</v>
      </c>
      <c r="T4740" s="7"/>
      <c r="U4740" s="7"/>
      <c r="V4740" s="17"/>
      <c r="W4740" s="18"/>
      <c r="X4740" s="9"/>
      <c r="Y4740" s="15"/>
      <c r="Z4740" s="15"/>
      <c r="AA4740" s="15"/>
      <c r="AC4740" s="1" t="s">
        <v>72</v>
      </c>
      <c r="AD4740" s="1" t="s">
        <v>72</v>
      </c>
      <c r="AG4740" s="1">
        <v>4</v>
      </c>
      <c r="AH4740" s="1" t="s">
        <v>1270</v>
      </c>
      <c r="AI4740" s="1">
        <v>2022</v>
      </c>
      <c r="AL4740" s="19" t="s">
        <v>1271</v>
      </c>
      <c r="AM4740" s="19"/>
      <c r="AN4740" s="21" t="s">
        <v>511</v>
      </c>
    </row>
    <row r="4741" spans="1:53" x14ac:dyDescent="0.3">
      <c r="A4741" s="1" t="s">
        <v>7047</v>
      </c>
      <c r="B4741" s="1">
        <v>2016</v>
      </c>
      <c r="C4741" s="1" t="s">
        <v>1081</v>
      </c>
      <c r="D4741" s="1" t="s">
        <v>1081</v>
      </c>
      <c r="E4741" s="1" t="s">
        <v>1081</v>
      </c>
      <c r="F4741" s="1" t="s">
        <v>180</v>
      </c>
      <c r="G4741" s="1">
        <v>6004</v>
      </c>
      <c r="H4741" s="1">
        <v>72.5</v>
      </c>
      <c r="I4741" s="1">
        <v>220</v>
      </c>
      <c r="J4741" s="1">
        <v>848</v>
      </c>
      <c r="K4741" s="1">
        <v>8.5</v>
      </c>
      <c r="L4741" s="1">
        <v>3218</v>
      </c>
      <c r="M4741" s="1">
        <v>32.125</v>
      </c>
      <c r="N4741" s="1">
        <v>7568</v>
      </c>
      <c r="O4741" s="1">
        <v>75.75</v>
      </c>
      <c r="Q4741" s="3">
        <v>1.53</v>
      </c>
      <c r="S4741" s="3">
        <v>4.4800000000000004</v>
      </c>
      <c r="U4741" s="1">
        <v>3512</v>
      </c>
      <c r="V4741" s="1">
        <v>35.5</v>
      </c>
      <c r="W4741" s="1">
        <v>1001</v>
      </c>
      <c r="X4741" s="1">
        <v>121</v>
      </c>
      <c r="AB4741" s="1" t="s">
        <v>3317</v>
      </c>
      <c r="AC4741" s="1" t="s">
        <v>139</v>
      </c>
      <c r="AD4741" s="1" t="s">
        <v>139</v>
      </c>
      <c r="AE4741" s="1">
        <v>90</v>
      </c>
      <c r="AF4741" s="1">
        <v>3</v>
      </c>
      <c r="AG4741" s="1">
        <v>2</v>
      </c>
      <c r="AH4741" s="1" t="s">
        <v>7048</v>
      </c>
      <c r="AI4741" s="1">
        <v>2016</v>
      </c>
      <c r="AJ4741" s="1">
        <v>2019</v>
      </c>
      <c r="AK4741" s="1">
        <v>43379</v>
      </c>
      <c r="AO4741" s="1" t="s">
        <v>7049</v>
      </c>
      <c r="AP4741" s="1" t="s">
        <v>7049</v>
      </c>
      <c r="AQ4741" s="1">
        <v>43379</v>
      </c>
      <c r="AR4741" s="2"/>
      <c r="AS4741" s="1">
        <f>IF(AT4741&gt;0,1,0)</f>
        <v>0</v>
      </c>
      <c r="AT4741" s="1">
        <f>AU4741+AV4741</f>
        <v>0</v>
      </c>
      <c r="AU4741" s="1">
        <v>0</v>
      </c>
      <c r="AV4741" s="1">
        <v>0</v>
      </c>
      <c r="AW4741" s="1">
        <f>IF(AX4741&gt;0,1,0)</f>
        <v>0</v>
      </c>
      <c r="AX4741" s="1">
        <f>SUM(AY4741+AZ4741)</f>
        <v>0</v>
      </c>
      <c r="AY4741" s="1">
        <v>0</v>
      </c>
      <c r="AZ4741" s="1">
        <v>0</v>
      </c>
      <c r="BA4741" s="1">
        <v>43379</v>
      </c>
    </row>
    <row r="4742" spans="1:53" x14ac:dyDescent="0.3">
      <c r="A4742" s="1" t="s">
        <v>12117</v>
      </c>
      <c r="B4742" s="1">
        <v>2011</v>
      </c>
      <c r="C4742" s="1" t="s">
        <v>672</v>
      </c>
      <c r="D4742" s="1" t="s">
        <v>673</v>
      </c>
      <c r="E4742" s="1" t="s">
        <v>673</v>
      </c>
      <c r="F4742" s="1" t="s">
        <v>12118</v>
      </c>
      <c r="G4742" s="1">
        <v>6004</v>
      </c>
      <c r="H4742" s="1">
        <v>72.5</v>
      </c>
      <c r="I4742" s="1">
        <v>189</v>
      </c>
      <c r="J4742" s="1">
        <v>918</v>
      </c>
      <c r="K4742" s="1">
        <v>9.125</v>
      </c>
      <c r="L4742" s="1">
        <v>3100</v>
      </c>
      <c r="M4742" s="1">
        <v>31</v>
      </c>
      <c r="N4742" s="1">
        <v>7458</v>
      </c>
      <c r="O4742" s="1">
        <v>74.625</v>
      </c>
      <c r="P4742" s="1">
        <v>10</v>
      </c>
      <c r="Q4742" s="3">
        <v>1.59</v>
      </c>
      <c r="R4742" s="3">
        <v>2.62</v>
      </c>
      <c r="S4742" s="3">
        <v>4.4800000000000004</v>
      </c>
      <c r="T4742" s="1">
        <v>1.86</v>
      </c>
      <c r="U4742" s="1">
        <v>3512</v>
      </c>
      <c r="V4742" s="1">
        <v>35.5</v>
      </c>
      <c r="W4742" s="1">
        <v>1003</v>
      </c>
      <c r="X4742" s="1">
        <v>123</v>
      </c>
      <c r="Y4742" s="3">
        <v>6.91</v>
      </c>
      <c r="Z4742" s="3">
        <v>4.25</v>
      </c>
      <c r="AA4742" s="3">
        <v>11.27</v>
      </c>
      <c r="AB4742" s="1" t="s">
        <v>3834</v>
      </c>
      <c r="AC4742" s="1" t="s">
        <v>72</v>
      </c>
      <c r="AD4742" s="1" t="s">
        <v>72</v>
      </c>
      <c r="AG4742" s="1">
        <v>4</v>
      </c>
      <c r="AH4742" s="1" t="s">
        <v>12119</v>
      </c>
      <c r="AI4742" s="1">
        <v>2011</v>
      </c>
      <c r="AK4742" s="1">
        <v>38012</v>
      </c>
      <c r="AO4742" s="1" t="s">
        <v>12120</v>
      </c>
      <c r="AP4742" s="1" t="s">
        <v>12120</v>
      </c>
      <c r="AQ4742" s="1">
        <v>38012</v>
      </c>
      <c r="AR4742" s="2"/>
      <c r="AS4742" s="1">
        <f>IF(AT4742&gt;0,1,0)</f>
        <v>0</v>
      </c>
      <c r="AT4742" s="1">
        <f>AU4742+AV4742</f>
        <v>0</v>
      </c>
      <c r="AU4742" s="1">
        <v>0</v>
      </c>
      <c r="AV4742" s="1">
        <v>0</v>
      </c>
      <c r="AW4742" s="1">
        <f>IF(AX4742&gt;0,1,0)</f>
        <v>0</v>
      </c>
      <c r="AX4742" s="1">
        <f>SUM(AY4742+AZ4742)</f>
        <v>0</v>
      </c>
      <c r="AY4742" s="1">
        <v>0</v>
      </c>
      <c r="AZ4742" s="1">
        <v>0</v>
      </c>
      <c r="BA4742" s="1">
        <v>38012</v>
      </c>
    </row>
    <row r="4743" spans="1:53" x14ac:dyDescent="0.3">
      <c r="A4743" s="1" t="s">
        <v>2635</v>
      </c>
      <c r="B4743" s="1">
        <v>2020</v>
      </c>
      <c r="C4743" s="1" t="s">
        <v>276</v>
      </c>
      <c r="D4743" s="1" t="s">
        <v>276</v>
      </c>
      <c r="E4743" s="1" t="s">
        <v>276</v>
      </c>
      <c r="F4743" s="1" t="s">
        <v>1566</v>
      </c>
      <c r="G4743" s="1">
        <v>6004</v>
      </c>
      <c r="H4743" s="1">
        <v>72.5</v>
      </c>
      <c r="I4743" s="1">
        <v>228</v>
      </c>
      <c r="J4743" s="1">
        <v>958</v>
      </c>
      <c r="K4743" s="1">
        <v>9.625</v>
      </c>
      <c r="L4743" s="1">
        <v>3218</v>
      </c>
      <c r="M4743" s="1">
        <v>32.125</v>
      </c>
      <c r="N4743" s="1">
        <v>7668</v>
      </c>
      <c r="O4743" s="1">
        <v>76.75</v>
      </c>
      <c r="P4743" s="1">
        <v>21</v>
      </c>
      <c r="Q4743" s="3">
        <v>1.55</v>
      </c>
      <c r="S4743" s="3">
        <v>4.49</v>
      </c>
      <c r="U4743" s="1">
        <v>3500</v>
      </c>
      <c r="V4743" s="1">
        <v>35</v>
      </c>
      <c r="W4743" s="1">
        <v>1007</v>
      </c>
      <c r="X4743" s="1">
        <v>127</v>
      </c>
      <c r="Y4743" s="3">
        <v>6.96</v>
      </c>
      <c r="Z4743" s="3">
        <v>4.26</v>
      </c>
      <c r="AC4743" t="s">
        <v>67</v>
      </c>
      <c r="AD4743" t="s">
        <v>67</v>
      </c>
      <c r="AE4743">
        <v>103</v>
      </c>
      <c r="AF4743">
        <v>3</v>
      </c>
      <c r="AG4743">
        <v>2</v>
      </c>
      <c r="AH4743" s="1" t="s">
        <v>2636</v>
      </c>
      <c r="AI4743" s="1">
        <v>2020</v>
      </c>
      <c r="AL4743" s="1" t="s">
        <v>2637</v>
      </c>
      <c r="AN4743" s="1" t="s">
        <v>1620</v>
      </c>
      <c r="AR4743" s="2"/>
    </row>
    <row r="4744" spans="1:53" x14ac:dyDescent="0.3">
      <c r="A4744" s="1" t="s">
        <v>4154</v>
      </c>
      <c r="B4744" s="1">
        <v>2019</v>
      </c>
      <c r="C4744" s="1" t="s">
        <v>672</v>
      </c>
      <c r="D4744" s="1" t="s">
        <v>673</v>
      </c>
      <c r="E4744" s="1" t="s">
        <v>673</v>
      </c>
      <c r="F4744" s="1" t="s">
        <v>242</v>
      </c>
      <c r="G4744" s="1">
        <v>6004</v>
      </c>
      <c r="H4744" s="1">
        <v>72.5</v>
      </c>
      <c r="I4744" s="1">
        <v>226</v>
      </c>
      <c r="J4744" s="1">
        <v>968</v>
      </c>
      <c r="K4744" s="1">
        <v>9.75</v>
      </c>
      <c r="L4744" s="1">
        <v>3278</v>
      </c>
      <c r="M4744" s="1">
        <v>32.875</v>
      </c>
      <c r="N4744" s="1">
        <v>7800</v>
      </c>
      <c r="O4744" s="1">
        <v>78</v>
      </c>
      <c r="P4744" s="1">
        <v>19</v>
      </c>
      <c r="Q4744" s="3">
        <v>1.56</v>
      </c>
      <c r="S4744" s="3">
        <v>4.49</v>
      </c>
      <c r="U4744" s="1">
        <v>3612</v>
      </c>
      <c r="V4744" s="1">
        <v>36.5</v>
      </c>
      <c r="W4744" s="1">
        <v>1000</v>
      </c>
      <c r="X4744" s="1">
        <v>120</v>
      </c>
      <c r="AB4744" s="1" t="s">
        <v>3244</v>
      </c>
      <c r="AC4744" s="1" t="s">
        <v>668</v>
      </c>
      <c r="AD4744" s="1" t="s">
        <v>668</v>
      </c>
      <c r="AE4744" s="1">
        <v>51</v>
      </c>
      <c r="AF4744" s="1">
        <v>2</v>
      </c>
      <c r="AG4744" s="1">
        <v>2</v>
      </c>
      <c r="AL4744" s="1" t="s">
        <v>4155</v>
      </c>
      <c r="AN4744" s="1" t="s">
        <v>685</v>
      </c>
      <c r="AO4744" s="1" t="s">
        <v>4156</v>
      </c>
      <c r="AR4744" s="2"/>
    </row>
    <row r="4745" spans="1:53" x14ac:dyDescent="0.3">
      <c r="A4745" s="1" t="s">
        <v>11272</v>
      </c>
      <c r="B4745" s="1">
        <v>2011</v>
      </c>
      <c r="C4745" s="1" t="s">
        <v>398</v>
      </c>
      <c r="D4745" s="1" t="s">
        <v>399</v>
      </c>
      <c r="E4745" s="1" t="s">
        <v>399</v>
      </c>
      <c r="F4745" s="1" t="s">
        <v>3681</v>
      </c>
      <c r="G4745" s="1">
        <v>6004</v>
      </c>
      <c r="H4745" s="1">
        <v>72.5</v>
      </c>
      <c r="I4745" s="1">
        <v>200</v>
      </c>
      <c r="J4745" s="1">
        <v>948</v>
      </c>
      <c r="K4745" s="1">
        <v>9.5</v>
      </c>
      <c r="L4745" s="1">
        <v>3178</v>
      </c>
      <c r="M4745" s="1">
        <v>31.875</v>
      </c>
      <c r="N4745" s="1">
        <v>7468</v>
      </c>
      <c r="O4745" s="1">
        <v>74.75</v>
      </c>
      <c r="P4745" s="1">
        <v>14</v>
      </c>
      <c r="Q4745" s="3">
        <v>1.58</v>
      </c>
      <c r="R4745" s="3">
        <v>2.63</v>
      </c>
      <c r="S4745" s="3">
        <v>4.49</v>
      </c>
      <c r="T4745" s="1">
        <v>1.86</v>
      </c>
      <c r="U4745" s="1">
        <v>3312</v>
      </c>
      <c r="V4745" s="1">
        <v>33.5</v>
      </c>
      <c r="W4745" s="1">
        <v>901</v>
      </c>
      <c r="X4745" s="1">
        <v>109</v>
      </c>
      <c r="Y4745" s="3">
        <v>6.65</v>
      </c>
      <c r="Z4745" s="3">
        <v>4.12</v>
      </c>
      <c r="AA4745" s="3">
        <v>11.07</v>
      </c>
      <c r="AB4745" s="1" t="s">
        <v>9424</v>
      </c>
      <c r="AC4745" s="1" t="s">
        <v>256</v>
      </c>
      <c r="AD4745" s="1" t="s">
        <v>256</v>
      </c>
      <c r="AE4745" s="1">
        <v>131</v>
      </c>
      <c r="AF4745" s="1">
        <v>4</v>
      </c>
      <c r="AG4745" s="1">
        <v>3</v>
      </c>
      <c r="AH4745" s="1" t="s">
        <v>11273</v>
      </c>
      <c r="AI4745" s="1">
        <v>2011</v>
      </c>
      <c r="AJ4745" s="1">
        <v>2017</v>
      </c>
      <c r="AK4745" s="1">
        <v>37206</v>
      </c>
      <c r="AO4745" s="1" t="s">
        <v>11274</v>
      </c>
      <c r="AP4745" s="1" t="s">
        <v>11274</v>
      </c>
      <c r="AQ4745" s="1">
        <v>37206</v>
      </c>
      <c r="AR4745" s="2"/>
      <c r="AS4745" s="1">
        <f>IF(AT4745&gt;0,1,0)</f>
        <v>0</v>
      </c>
      <c r="AT4745" s="1">
        <f>AU4745+AV4745</f>
        <v>0</v>
      </c>
      <c r="AU4745" s="1">
        <v>0</v>
      </c>
      <c r="AV4745" s="1">
        <v>0</v>
      </c>
      <c r="AW4745" s="1">
        <f>IF(AX4745&gt;0,1,0)</f>
        <v>0</v>
      </c>
      <c r="AX4745" s="1">
        <f>SUM(AY4745+AZ4745)</f>
        <v>0</v>
      </c>
      <c r="AY4745" s="1">
        <v>0</v>
      </c>
      <c r="AZ4745" s="1">
        <v>0</v>
      </c>
      <c r="BA4745" s="1">
        <v>37206</v>
      </c>
    </row>
    <row r="4746" spans="1:53" x14ac:dyDescent="0.3">
      <c r="A4746" s="1" t="s">
        <v>14996</v>
      </c>
      <c r="B4746" s="1">
        <v>2008</v>
      </c>
      <c r="C4746" s="1" t="s">
        <v>672</v>
      </c>
      <c r="D4746" s="1" t="s">
        <v>673</v>
      </c>
      <c r="E4746" s="1" t="s">
        <v>673</v>
      </c>
      <c r="F4746" s="1" t="s">
        <v>509</v>
      </c>
      <c r="G4746" s="1">
        <v>6004</v>
      </c>
      <c r="H4746" s="1">
        <v>72.5</v>
      </c>
      <c r="I4746" s="1">
        <v>201</v>
      </c>
      <c r="J4746" s="1">
        <v>948</v>
      </c>
      <c r="K4746" s="1">
        <v>9.5</v>
      </c>
      <c r="L4746" s="1">
        <v>3438</v>
      </c>
      <c r="M4746" s="1">
        <v>34.375</v>
      </c>
      <c r="P4746" s="1">
        <v>10</v>
      </c>
      <c r="Q4746" s="3">
        <v>1.56</v>
      </c>
      <c r="R4746" s="3">
        <v>2.59</v>
      </c>
      <c r="S4746" s="3">
        <v>4.49</v>
      </c>
      <c r="T4746" s="1">
        <v>1.9</v>
      </c>
      <c r="U4746" s="1">
        <v>3812</v>
      </c>
      <c r="V4746" s="1">
        <v>38.5</v>
      </c>
      <c r="W4746" s="1">
        <v>1005</v>
      </c>
      <c r="X4746" s="1">
        <v>125</v>
      </c>
      <c r="Y4746" s="3">
        <v>6.77</v>
      </c>
      <c r="Z4746" s="3">
        <v>4.2</v>
      </c>
      <c r="AA4746" s="3">
        <v>11.36</v>
      </c>
      <c r="AB4746" s="1" t="s">
        <v>3244</v>
      </c>
      <c r="AC4746" s="1" t="s">
        <v>7565</v>
      </c>
      <c r="AD4746" s="1" t="s">
        <v>188</v>
      </c>
      <c r="AE4746" s="1">
        <v>128</v>
      </c>
      <c r="AF4746" s="1">
        <v>4</v>
      </c>
      <c r="AG4746" s="1">
        <v>3</v>
      </c>
      <c r="AH4746" s="1" t="s">
        <v>14997</v>
      </c>
      <c r="AI4746" s="1">
        <v>2008</v>
      </c>
      <c r="AK4746" s="1">
        <v>33209</v>
      </c>
      <c r="AO4746" s="1" t="s">
        <v>14998</v>
      </c>
      <c r="AP4746" s="1" t="s">
        <v>14998</v>
      </c>
      <c r="AQ4746" s="1">
        <v>33209</v>
      </c>
      <c r="AR4746" s="2"/>
      <c r="AS4746" s="1">
        <f>IF(AT4746&gt;0,1,0)</f>
        <v>0</v>
      </c>
      <c r="AT4746" s="1">
        <f>AU4746+AV4746</f>
        <v>0</v>
      </c>
      <c r="AU4746" s="1">
        <v>0</v>
      </c>
      <c r="AV4746" s="1">
        <v>0</v>
      </c>
      <c r="AW4746" s="1">
        <f>IF(AX4746&gt;0,1,0)</f>
        <v>0</v>
      </c>
      <c r="AX4746" s="1">
        <f>SUM(AY4746+AZ4746)</f>
        <v>0</v>
      </c>
      <c r="AY4746" s="1">
        <v>0</v>
      </c>
      <c r="AZ4746" s="1">
        <v>0</v>
      </c>
      <c r="BA4746" s="1">
        <v>33209</v>
      </c>
    </row>
    <row r="4747" spans="1:53" x14ac:dyDescent="0.3">
      <c r="A4747" s="1" t="s">
        <v>4241</v>
      </c>
      <c r="B4747" s="1">
        <v>2019</v>
      </c>
      <c r="C4747" s="1" t="s">
        <v>672</v>
      </c>
      <c r="D4747" s="1" t="s">
        <v>673</v>
      </c>
      <c r="E4747" s="1" t="s">
        <v>673</v>
      </c>
      <c r="F4747" s="1" t="s">
        <v>2045</v>
      </c>
      <c r="G4747" s="1">
        <v>6004</v>
      </c>
      <c r="H4747" s="1">
        <v>72.5</v>
      </c>
      <c r="I4747" s="1">
        <v>204</v>
      </c>
      <c r="J4747" s="1">
        <v>1038</v>
      </c>
      <c r="K4747" s="1">
        <v>10.375</v>
      </c>
      <c r="L4747" s="1">
        <v>3068</v>
      </c>
      <c r="M4747" s="1">
        <v>30.75</v>
      </c>
      <c r="N4747" s="1">
        <v>7478</v>
      </c>
      <c r="O4747" s="1">
        <v>74.875</v>
      </c>
      <c r="P4747" s="1">
        <v>14</v>
      </c>
      <c r="Q4747" s="3">
        <v>1.52</v>
      </c>
      <c r="S4747" s="3">
        <v>4.51</v>
      </c>
      <c r="U4747" s="1">
        <v>3800</v>
      </c>
      <c r="V4747" s="1">
        <v>38</v>
      </c>
      <c r="W4747" s="1">
        <v>1004</v>
      </c>
      <c r="X4747" s="1">
        <v>124</v>
      </c>
      <c r="Y4747" s="3">
        <v>6.88</v>
      </c>
      <c r="Z4747" s="3">
        <v>4.16</v>
      </c>
      <c r="AA4747" s="3">
        <v>11.46</v>
      </c>
      <c r="AB4747" s="1" t="s">
        <v>3374</v>
      </c>
      <c r="AC4747" s="1" t="s">
        <v>116</v>
      </c>
      <c r="AD4747" s="1" t="s">
        <v>116</v>
      </c>
      <c r="AE4747" s="1">
        <v>247</v>
      </c>
      <c r="AF4747" s="1">
        <v>7</v>
      </c>
      <c r="AG4747" s="1">
        <v>3</v>
      </c>
      <c r="AL4747" s="1" t="s">
        <v>4242</v>
      </c>
      <c r="AN4747" s="1" t="s">
        <v>790</v>
      </c>
      <c r="AO4747" s="1" t="s">
        <v>4243</v>
      </c>
      <c r="AR4747" s="2"/>
    </row>
    <row r="4748" spans="1:53" x14ac:dyDescent="0.3">
      <c r="A4748" s="1" t="s">
        <v>6049</v>
      </c>
      <c r="B4748" s="1">
        <v>2017</v>
      </c>
      <c r="C4748" s="1" t="s">
        <v>1081</v>
      </c>
      <c r="D4748" s="1" t="s">
        <v>1081</v>
      </c>
      <c r="E4748" s="1" t="s">
        <v>1081</v>
      </c>
      <c r="F4748" s="1" t="s">
        <v>115</v>
      </c>
      <c r="G4748" s="1">
        <v>6004</v>
      </c>
      <c r="H4748" s="1">
        <v>72.5</v>
      </c>
      <c r="I4748" s="1">
        <v>240</v>
      </c>
      <c r="J4748" s="1">
        <v>928</v>
      </c>
      <c r="K4748" s="1">
        <v>9.25</v>
      </c>
      <c r="L4748" s="1">
        <v>3158</v>
      </c>
      <c r="M4748" s="1">
        <v>31.63</v>
      </c>
      <c r="N4748" s="1">
        <v>7528</v>
      </c>
      <c r="O4748" s="1">
        <v>75.25</v>
      </c>
      <c r="Q4748" s="3">
        <v>1.53</v>
      </c>
      <c r="S4748" s="3">
        <v>4.51</v>
      </c>
      <c r="U4748" s="1">
        <v>2812</v>
      </c>
      <c r="V4748" s="1">
        <v>28.5</v>
      </c>
      <c r="AB4748" s="1" t="s">
        <v>3244</v>
      </c>
      <c r="AC4748" s="1" t="s">
        <v>211</v>
      </c>
      <c r="AD4748" s="1" t="s">
        <v>211</v>
      </c>
      <c r="AE4748" s="1">
        <v>4</v>
      </c>
      <c r="AF4748" s="1">
        <v>1</v>
      </c>
      <c r="AG4748" s="1">
        <v>1</v>
      </c>
      <c r="AH4748" s="1" t="s">
        <v>6050</v>
      </c>
      <c r="AI4748" s="1">
        <v>2017</v>
      </c>
      <c r="AK4748" s="1">
        <v>44816</v>
      </c>
      <c r="AO4748" s="1" t="s">
        <v>6051</v>
      </c>
      <c r="AP4748" s="1" t="s">
        <v>6051</v>
      </c>
      <c r="AQ4748" s="1">
        <v>44816</v>
      </c>
      <c r="AR4748" s="2"/>
      <c r="AS4748" s="1">
        <f t="shared" ref="AS4748:AS4771" si="928">IF(AT4748&gt;0,1,0)</f>
        <v>0</v>
      </c>
      <c r="AT4748" s="1">
        <f t="shared" ref="AT4748:AT4771" si="929">AU4748+AV4748</f>
        <v>0</v>
      </c>
      <c r="AU4748" s="1">
        <v>0</v>
      </c>
      <c r="AV4748" s="1">
        <v>0</v>
      </c>
      <c r="AW4748" s="1">
        <f t="shared" ref="AW4748:AW4771" si="930">IF(AX4748&gt;0,1,0)</f>
        <v>0</v>
      </c>
      <c r="AX4748" s="1">
        <f t="shared" ref="AX4748:AX4771" si="931">SUM(AY4748+AZ4748)</f>
        <v>0</v>
      </c>
      <c r="AY4748" s="1">
        <v>0</v>
      </c>
      <c r="AZ4748" s="1">
        <v>0</v>
      </c>
      <c r="BA4748" s="1">
        <v>44816</v>
      </c>
    </row>
    <row r="4749" spans="1:53" x14ac:dyDescent="0.3">
      <c r="A4749" s="1" t="s">
        <v>8650</v>
      </c>
      <c r="B4749" s="1">
        <v>2014</v>
      </c>
      <c r="C4749" s="1" t="s">
        <v>276</v>
      </c>
      <c r="D4749" s="1" t="s">
        <v>276</v>
      </c>
      <c r="E4749" s="1" t="s">
        <v>276</v>
      </c>
      <c r="F4749" s="1" t="s">
        <v>720</v>
      </c>
      <c r="G4749" s="1">
        <v>6004</v>
      </c>
      <c r="H4749" s="1">
        <v>72.5</v>
      </c>
      <c r="I4749" s="1">
        <v>232</v>
      </c>
      <c r="J4749" s="1">
        <v>1018</v>
      </c>
      <c r="K4749" s="1">
        <v>10.125</v>
      </c>
      <c r="L4749" s="1">
        <v>3228</v>
      </c>
      <c r="M4749" s="1">
        <v>32.25</v>
      </c>
      <c r="N4749" s="1">
        <v>7858</v>
      </c>
      <c r="O4749" s="1">
        <v>78.625</v>
      </c>
      <c r="P4749" s="1">
        <v>28</v>
      </c>
      <c r="Q4749" s="3">
        <v>1.56</v>
      </c>
      <c r="R4749" s="3">
        <v>2.61</v>
      </c>
      <c r="S4749" s="3">
        <v>4.51</v>
      </c>
      <c r="T4749" s="1">
        <v>1.9</v>
      </c>
      <c r="U4749" s="1">
        <v>3900</v>
      </c>
      <c r="V4749" s="1">
        <v>39</v>
      </c>
      <c r="W4749" s="1">
        <v>1008</v>
      </c>
      <c r="X4749" s="1">
        <v>128</v>
      </c>
      <c r="Y4749" s="3">
        <v>6.92</v>
      </c>
      <c r="Z4749" s="3">
        <v>4.0199999999999996</v>
      </c>
      <c r="AA4749" s="3">
        <v>11.28</v>
      </c>
      <c r="AB4749" s="1" t="s">
        <v>2252</v>
      </c>
      <c r="AC4749" s="1" t="s">
        <v>139</v>
      </c>
      <c r="AD4749" s="1" t="s">
        <v>139</v>
      </c>
      <c r="AE4749" s="1">
        <v>132</v>
      </c>
      <c r="AF4749" s="1">
        <v>4</v>
      </c>
      <c r="AG4749" s="1">
        <v>3</v>
      </c>
      <c r="AH4749" s="1" t="s">
        <v>8651</v>
      </c>
      <c r="AI4749" s="1">
        <v>2014</v>
      </c>
      <c r="AJ4749" s="1">
        <v>2017</v>
      </c>
      <c r="AK4749" s="1">
        <v>41361</v>
      </c>
      <c r="AO4749" s="1" t="s">
        <v>8652</v>
      </c>
      <c r="AP4749" s="1" t="s">
        <v>8652</v>
      </c>
      <c r="AQ4749" s="1">
        <v>41361</v>
      </c>
      <c r="AR4749" s="2"/>
      <c r="AS4749" s="1">
        <f t="shared" si="928"/>
        <v>0</v>
      </c>
      <c r="AT4749" s="1">
        <f t="shared" si="929"/>
        <v>0</v>
      </c>
      <c r="AU4749" s="1">
        <v>0</v>
      </c>
      <c r="AV4749" s="1">
        <v>0</v>
      </c>
      <c r="AW4749" s="1">
        <f t="shared" si="930"/>
        <v>0</v>
      </c>
      <c r="AX4749" s="1">
        <f t="shared" si="931"/>
        <v>0</v>
      </c>
      <c r="AY4749" s="1">
        <v>0</v>
      </c>
      <c r="AZ4749" s="1">
        <v>0</v>
      </c>
      <c r="BA4749" s="1">
        <v>41361</v>
      </c>
    </row>
    <row r="4750" spans="1:53" x14ac:dyDescent="0.3">
      <c r="A4750" s="1" t="s">
        <v>11263</v>
      </c>
      <c r="B4750" s="1">
        <v>2011</v>
      </c>
      <c r="C4750" s="1" t="s">
        <v>398</v>
      </c>
      <c r="D4750" s="1" t="s">
        <v>399</v>
      </c>
      <c r="E4750" s="1" t="s">
        <v>399</v>
      </c>
      <c r="F4750" s="1" t="s">
        <v>2568</v>
      </c>
      <c r="G4750" s="1">
        <v>6004</v>
      </c>
      <c r="H4750" s="1">
        <v>72.5</v>
      </c>
      <c r="I4750" s="1">
        <v>197</v>
      </c>
      <c r="J4750" s="1">
        <v>900</v>
      </c>
      <c r="K4750" s="1">
        <v>9</v>
      </c>
      <c r="L4750" s="1">
        <v>3200</v>
      </c>
      <c r="M4750" s="1">
        <v>32</v>
      </c>
      <c r="N4750" s="1">
        <v>7538</v>
      </c>
      <c r="O4750" s="1">
        <v>75.375</v>
      </c>
      <c r="P4750" s="1">
        <v>12</v>
      </c>
      <c r="Q4750" s="3">
        <v>1.6</v>
      </c>
      <c r="R4750" s="3">
        <v>2.64</v>
      </c>
      <c r="S4750" s="3">
        <v>4.51</v>
      </c>
      <c r="T4750" s="1">
        <v>1.8699999999999899</v>
      </c>
      <c r="U4750" s="1">
        <v>3712</v>
      </c>
      <c r="V4750" s="1">
        <v>37.5</v>
      </c>
      <c r="W4750" s="1">
        <v>1003</v>
      </c>
      <c r="X4750" s="1">
        <v>123</v>
      </c>
      <c r="Y4750" s="3">
        <v>6.87</v>
      </c>
      <c r="Z4750" s="3">
        <v>4.07</v>
      </c>
      <c r="AA4750" s="3">
        <v>11.33</v>
      </c>
      <c r="AB4750" s="1" t="s">
        <v>3374</v>
      </c>
      <c r="AC4750" s="1" t="s">
        <v>67</v>
      </c>
      <c r="AD4750" s="1" t="s">
        <v>67</v>
      </c>
      <c r="AE4750" s="1">
        <v>90</v>
      </c>
      <c r="AF4750" s="1">
        <v>3</v>
      </c>
      <c r="AG4750" s="1">
        <v>2</v>
      </c>
      <c r="AH4750" s="1" t="s">
        <v>11264</v>
      </c>
      <c r="AI4750" s="1">
        <v>2011</v>
      </c>
      <c r="AK4750" s="1">
        <v>37165</v>
      </c>
      <c r="AO4750" s="1" t="s">
        <v>11265</v>
      </c>
      <c r="AP4750" s="1" t="s">
        <v>11265</v>
      </c>
      <c r="AQ4750" s="1">
        <v>37165</v>
      </c>
      <c r="AR4750" s="2"/>
      <c r="AS4750" s="1">
        <f t="shared" si="928"/>
        <v>0</v>
      </c>
      <c r="AT4750" s="1">
        <f t="shared" si="929"/>
        <v>0</v>
      </c>
      <c r="AU4750" s="1">
        <v>0</v>
      </c>
      <c r="AV4750" s="1">
        <v>0</v>
      </c>
      <c r="AW4750" s="1">
        <f t="shared" si="930"/>
        <v>0</v>
      </c>
      <c r="AX4750" s="1">
        <f t="shared" si="931"/>
        <v>0</v>
      </c>
      <c r="AY4750" s="1">
        <v>0</v>
      </c>
      <c r="AZ4750" s="1">
        <v>0</v>
      </c>
      <c r="BA4750" s="1">
        <v>37165</v>
      </c>
    </row>
    <row r="4751" spans="1:53" x14ac:dyDescent="0.3">
      <c r="A4751" s="1" t="s">
        <v>14766</v>
      </c>
      <c r="B4751" s="1">
        <v>2008</v>
      </c>
      <c r="C4751" s="1" t="s">
        <v>1081</v>
      </c>
      <c r="D4751" s="1" t="s">
        <v>1081</v>
      </c>
      <c r="E4751" s="1" t="s">
        <v>1081</v>
      </c>
      <c r="F4751" s="1" t="s">
        <v>107</v>
      </c>
      <c r="G4751" s="1">
        <v>6004</v>
      </c>
      <c r="H4751" s="1">
        <v>72.5</v>
      </c>
      <c r="I4751" s="1">
        <v>213</v>
      </c>
      <c r="J4751" s="1">
        <v>938</v>
      </c>
      <c r="K4751" s="1">
        <v>9.375</v>
      </c>
      <c r="L4751" s="1">
        <v>3148</v>
      </c>
      <c r="M4751" s="1">
        <v>31.5</v>
      </c>
      <c r="P4751" s="1">
        <v>25</v>
      </c>
      <c r="Q4751" s="3">
        <v>1.52</v>
      </c>
      <c r="R4751" s="3">
        <v>2.58</v>
      </c>
      <c r="S4751" s="3">
        <v>4.5199999999999996</v>
      </c>
      <c r="T4751" s="1">
        <v>1.93999999999999</v>
      </c>
      <c r="U4751" s="1">
        <v>3312</v>
      </c>
      <c r="V4751" s="1">
        <v>33.5</v>
      </c>
      <c r="W4751" s="1">
        <v>910</v>
      </c>
      <c r="X4751" s="1">
        <v>118</v>
      </c>
      <c r="Y4751" s="3">
        <v>6.97</v>
      </c>
      <c r="Z4751" s="3">
        <v>4.24</v>
      </c>
      <c r="AA4751" s="3">
        <v>12.08</v>
      </c>
      <c r="AB4751" s="1" t="s">
        <v>3244</v>
      </c>
      <c r="AC4751" s="1" t="s">
        <v>96</v>
      </c>
      <c r="AD4751" s="1" t="s">
        <v>96</v>
      </c>
      <c r="AE4751" s="1">
        <v>238</v>
      </c>
      <c r="AF4751" s="1">
        <v>7</v>
      </c>
      <c r="AG4751" s="1">
        <v>3</v>
      </c>
      <c r="AH4751" s="1" t="s">
        <v>14767</v>
      </c>
      <c r="AI4751" s="1">
        <v>2008</v>
      </c>
      <c r="AK4751" s="1">
        <v>33319</v>
      </c>
      <c r="AO4751" s="1" t="s">
        <v>14768</v>
      </c>
      <c r="AP4751" s="1" t="s">
        <v>14768</v>
      </c>
      <c r="AQ4751" s="1">
        <v>33319</v>
      </c>
      <c r="AR4751" s="2"/>
      <c r="AS4751" s="1">
        <f t="shared" si="928"/>
        <v>0</v>
      </c>
      <c r="AT4751" s="1">
        <f t="shared" si="929"/>
        <v>0</v>
      </c>
      <c r="AU4751" s="1">
        <v>0</v>
      </c>
      <c r="AV4751" s="1">
        <v>0</v>
      </c>
      <c r="AW4751" s="1">
        <f t="shared" si="930"/>
        <v>0</v>
      </c>
      <c r="AX4751" s="1">
        <f t="shared" si="931"/>
        <v>0</v>
      </c>
      <c r="AY4751" s="1">
        <v>0</v>
      </c>
      <c r="AZ4751" s="1">
        <v>0</v>
      </c>
      <c r="BA4751" s="1">
        <v>33319</v>
      </c>
    </row>
    <row r="4752" spans="1:53" x14ac:dyDescent="0.3">
      <c r="A4752" s="1" t="s">
        <v>6437</v>
      </c>
      <c r="B4752" s="1">
        <v>2016</v>
      </c>
      <c r="C4752" s="1" t="s">
        <v>398</v>
      </c>
      <c r="D4752" s="1" t="s">
        <v>398</v>
      </c>
      <c r="E4752" s="1" t="s">
        <v>399</v>
      </c>
      <c r="F4752" s="1" t="s">
        <v>1689</v>
      </c>
      <c r="G4752" s="1">
        <v>6004</v>
      </c>
      <c r="H4752" s="1">
        <v>72.5</v>
      </c>
      <c r="I4752" s="1">
        <v>203</v>
      </c>
      <c r="J4752" s="1">
        <v>818</v>
      </c>
      <c r="K4752" s="1">
        <v>8.125</v>
      </c>
      <c r="L4752" s="1">
        <v>3158</v>
      </c>
      <c r="M4752" s="1">
        <v>31.625</v>
      </c>
      <c r="N4752" s="1">
        <v>7448</v>
      </c>
      <c r="O4752" s="1">
        <v>74.5</v>
      </c>
      <c r="P4752" s="1">
        <v>11</v>
      </c>
      <c r="Q4752" s="3">
        <v>1.64</v>
      </c>
      <c r="S4752" s="3">
        <v>4.53</v>
      </c>
      <c r="U4752" s="1">
        <v>3700</v>
      </c>
      <c r="V4752" s="1">
        <v>37</v>
      </c>
      <c r="W4752" s="1">
        <v>1000</v>
      </c>
      <c r="X4752" s="1">
        <v>120</v>
      </c>
      <c r="Y4752" s="3">
        <v>7.08</v>
      </c>
      <c r="Z4752" s="3">
        <v>4.1900000000000004</v>
      </c>
      <c r="AA4752" s="3">
        <v>11.18</v>
      </c>
      <c r="AB4752" s="1" t="s">
        <v>3873</v>
      </c>
      <c r="AC4752" s="1" t="s">
        <v>668</v>
      </c>
      <c r="AD4752" s="1" t="s">
        <v>668</v>
      </c>
      <c r="AE4752" s="1">
        <v>157</v>
      </c>
      <c r="AF4752" s="1">
        <v>5</v>
      </c>
      <c r="AG4752" s="1">
        <v>3</v>
      </c>
      <c r="AH4752" s="1" t="s">
        <v>6438</v>
      </c>
      <c r="AI4752" s="1">
        <v>2016</v>
      </c>
      <c r="AJ4752" s="1">
        <v>2019</v>
      </c>
      <c r="AK4752" s="1">
        <v>43446</v>
      </c>
      <c r="AO4752" s="1" t="s">
        <v>6439</v>
      </c>
      <c r="AP4752" s="1" t="s">
        <v>6439</v>
      </c>
      <c r="AQ4752" s="1">
        <v>43446</v>
      </c>
      <c r="AR4752" s="2"/>
      <c r="AS4752" s="1">
        <f t="shared" si="928"/>
        <v>0</v>
      </c>
      <c r="AT4752" s="1">
        <f t="shared" si="929"/>
        <v>0</v>
      </c>
      <c r="AU4752" s="1">
        <v>0</v>
      </c>
      <c r="AV4752" s="1">
        <v>0</v>
      </c>
      <c r="AW4752" s="1">
        <f t="shared" si="930"/>
        <v>0</v>
      </c>
      <c r="AX4752" s="1">
        <f t="shared" si="931"/>
        <v>0</v>
      </c>
      <c r="AY4752" s="1">
        <v>0</v>
      </c>
      <c r="AZ4752" s="1">
        <v>0</v>
      </c>
      <c r="BA4752" s="1">
        <v>43446</v>
      </c>
    </row>
    <row r="4753" spans="1:53" x14ac:dyDescent="0.3">
      <c r="A4753" s="1" t="s">
        <v>7978</v>
      </c>
      <c r="B4753" s="1">
        <v>2015</v>
      </c>
      <c r="C4753" s="1" t="s">
        <v>1081</v>
      </c>
      <c r="D4753" s="1" t="s">
        <v>1081</v>
      </c>
      <c r="E4753" s="1" t="s">
        <v>1081</v>
      </c>
      <c r="F4753" s="1" t="s">
        <v>250</v>
      </c>
      <c r="G4753" s="1">
        <v>6004</v>
      </c>
      <c r="H4753" s="1">
        <v>72.5</v>
      </c>
      <c r="I4753" s="1">
        <v>221</v>
      </c>
      <c r="J4753" s="1">
        <v>938</v>
      </c>
      <c r="K4753" s="1">
        <v>9.375</v>
      </c>
      <c r="L4753" s="1">
        <v>3168</v>
      </c>
      <c r="M4753" s="1">
        <v>31.75</v>
      </c>
      <c r="N4753" s="1">
        <v>7518</v>
      </c>
      <c r="O4753" s="1">
        <v>75.125</v>
      </c>
      <c r="P4753" s="1">
        <v>11</v>
      </c>
      <c r="Q4753" s="3">
        <v>1.58</v>
      </c>
      <c r="R4753" s="3">
        <v>2.64</v>
      </c>
      <c r="S4753" s="3">
        <v>4.53</v>
      </c>
      <c r="T4753" s="1">
        <v>1.89</v>
      </c>
      <c r="U4753" s="1">
        <v>3512</v>
      </c>
      <c r="V4753" s="1">
        <v>35.5</v>
      </c>
      <c r="W4753" s="1">
        <v>1001</v>
      </c>
      <c r="X4753" s="1">
        <v>121</v>
      </c>
      <c r="Y4753" s="3">
        <v>6.96</v>
      </c>
      <c r="Z4753" s="3">
        <v>4.28</v>
      </c>
      <c r="AB4753" s="1" t="s">
        <v>3293</v>
      </c>
      <c r="AC4753" s="1" t="s">
        <v>243</v>
      </c>
      <c r="AD4753" s="1" t="s">
        <v>243</v>
      </c>
      <c r="AE4753" s="1">
        <v>125</v>
      </c>
      <c r="AF4753" s="1">
        <v>4</v>
      </c>
      <c r="AG4753" s="1">
        <v>3</v>
      </c>
      <c r="AH4753" s="1" t="s">
        <v>7979</v>
      </c>
      <c r="AI4753" s="1">
        <v>2015</v>
      </c>
      <c r="AJ4753" s="1">
        <v>2018</v>
      </c>
      <c r="AK4753" s="1">
        <v>42468</v>
      </c>
      <c r="AO4753" s="1" t="s">
        <v>7980</v>
      </c>
      <c r="AP4753" s="1" t="s">
        <v>7980</v>
      </c>
      <c r="AQ4753" s="1">
        <v>42468</v>
      </c>
      <c r="AR4753" s="2"/>
      <c r="AS4753" s="1">
        <f t="shared" si="928"/>
        <v>0</v>
      </c>
      <c r="AT4753" s="1">
        <f t="shared" si="929"/>
        <v>0</v>
      </c>
      <c r="AU4753" s="1">
        <v>0</v>
      </c>
      <c r="AV4753" s="1">
        <v>0</v>
      </c>
      <c r="AW4753" s="1">
        <f t="shared" si="930"/>
        <v>0</v>
      </c>
      <c r="AX4753" s="1">
        <f t="shared" si="931"/>
        <v>0</v>
      </c>
      <c r="AY4753" s="1">
        <v>0</v>
      </c>
      <c r="AZ4753" s="1">
        <v>0</v>
      </c>
      <c r="BA4753" s="1">
        <v>42468</v>
      </c>
    </row>
    <row r="4754" spans="1:53" x14ac:dyDescent="0.3">
      <c r="A4754" s="1" t="s">
        <v>17997</v>
      </c>
      <c r="B4754" s="1">
        <v>2004</v>
      </c>
      <c r="C4754" s="1" t="s">
        <v>513</v>
      </c>
      <c r="D4754" s="6" t="s">
        <v>513</v>
      </c>
      <c r="E4754" s="1" t="s">
        <v>399</v>
      </c>
      <c r="F4754" s="1" t="s">
        <v>120</v>
      </c>
      <c r="G4754" s="1">
        <v>6004</v>
      </c>
      <c r="H4754" s="1">
        <v>72.5</v>
      </c>
      <c r="I4754" s="1">
        <v>201</v>
      </c>
      <c r="J4754" s="1">
        <v>812</v>
      </c>
      <c r="K4754" s="1">
        <v>8.5</v>
      </c>
      <c r="L4754" s="1">
        <v>3058</v>
      </c>
      <c r="M4754" s="1">
        <v>30.625</v>
      </c>
      <c r="P4754" s="1">
        <v>19</v>
      </c>
      <c r="Q4754" s="3">
        <v>1.58</v>
      </c>
      <c r="R4754" s="3">
        <v>2.63</v>
      </c>
      <c r="S4754" s="3">
        <v>4.53</v>
      </c>
      <c r="T4754" s="1">
        <v>1.9</v>
      </c>
      <c r="U4754" s="1">
        <v>3600</v>
      </c>
      <c r="V4754" s="1">
        <v>36</v>
      </c>
      <c r="W4754" s="1">
        <v>1008</v>
      </c>
      <c r="X4754" s="1">
        <v>128</v>
      </c>
      <c r="AB4754" s="1" t="s">
        <v>5723</v>
      </c>
      <c r="AC4754" s="1" t="s">
        <v>7565</v>
      </c>
      <c r="AD4754" s="1" t="s">
        <v>188</v>
      </c>
      <c r="AE4754" s="1">
        <v>158</v>
      </c>
      <c r="AF4754" s="1">
        <v>5</v>
      </c>
      <c r="AG4754" s="1">
        <v>3</v>
      </c>
      <c r="AH4754" s="1" t="s">
        <v>17998</v>
      </c>
      <c r="AI4754" s="1">
        <v>2004</v>
      </c>
      <c r="AK4754" s="1">
        <v>29111</v>
      </c>
      <c r="AO4754" s="1" t="s">
        <v>17999</v>
      </c>
      <c r="AP4754" s="1" t="s">
        <v>17999</v>
      </c>
      <c r="AQ4754" s="1">
        <v>29111</v>
      </c>
      <c r="AR4754" s="2"/>
      <c r="AS4754" s="1">
        <f t="shared" si="928"/>
        <v>0</v>
      </c>
      <c r="AT4754" s="1">
        <f t="shared" si="929"/>
        <v>0</v>
      </c>
      <c r="AU4754" s="1">
        <v>0</v>
      </c>
      <c r="AV4754" s="1">
        <v>0</v>
      </c>
      <c r="AW4754" s="1">
        <f t="shared" si="930"/>
        <v>0</v>
      </c>
      <c r="AX4754" s="1">
        <f t="shared" si="931"/>
        <v>0</v>
      </c>
      <c r="AY4754" s="1">
        <v>0</v>
      </c>
      <c r="AZ4754" s="1">
        <v>0</v>
      </c>
      <c r="BA4754" s="1">
        <v>29111</v>
      </c>
    </row>
    <row r="4755" spans="1:53" x14ac:dyDescent="0.3">
      <c r="A4755" s="1" t="s">
        <v>19826</v>
      </c>
      <c r="B4755" s="1">
        <v>2003</v>
      </c>
      <c r="C4755" s="1" t="s">
        <v>672</v>
      </c>
      <c r="D4755" s="6" t="s">
        <v>673</v>
      </c>
      <c r="E4755" s="1" t="s">
        <v>673</v>
      </c>
      <c r="F4755" s="1" t="s">
        <v>1872</v>
      </c>
      <c r="G4755" s="1">
        <v>6004</v>
      </c>
      <c r="H4755" s="1">
        <v>72.5</v>
      </c>
      <c r="I4755" s="1">
        <v>197</v>
      </c>
      <c r="J4755" s="1">
        <v>900</v>
      </c>
      <c r="K4755" s="1">
        <v>9</v>
      </c>
      <c r="L4755" s="1">
        <v>3118</v>
      </c>
      <c r="M4755" s="1">
        <v>31.125</v>
      </c>
      <c r="Q4755" s="3">
        <v>1.56</v>
      </c>
      <c r="R4755" s="3">
        <v>2.67</v>
      </c>
      <c r="S4755" s="3">
        <v>4.53</v>
      </c>
      <c r="T4755" s="1">
        <v>1.86</v>
      </c>
      <c r="U4755" s="1">
        <v>4212</v>
      </c>
      <c r="V4755" s="1">
        <v>42.5</v>
      </c>
      <c r="W4755" s="1">
        <v>1006</v>
      </c>
      <c r="X4755" s="1">
        <v>126</v>
      </c>
      <c r="Y4755" s="3">
        <v>6.95</v>
      </c>
      <c r="Z4755" s="3">
        <v>4.0999999999999996</v>
      </c>
      <c r="AA4755" s="3">
        <v>11.08</v>
      </c>
      <c r="AB4755" s="1" t="s">
        <v>9424</v>
      </c>
      <c r="AC4755" s="1" t="s">
        <v>116</v>
      </c>
      <c r="AD4755" s="1" t="s">
        <v>116</v>
      </c>
      <c r="AE4755" s="1">
        <v>71</v>
      </c>
      <c r="AF4755" s="1">
        <v>3</v>
      </c>
      <c r="AG4755" s="1">
        <v>2</v>
      </c>
      <c r="AH4755" s="1" t="s">
        <v>19827</v>
      </c>
      <c r="AI4755" s="1">
        <v>2003</v>
      </c>
      <c r="AK4755" s="1">
        <v>28108</v>
      </c>
      <c r="AO4755" s="1" t="s">
        <v>19828</v>
      </c>
      <c r="AP4755" s="1" t="s">
        <v>19828</v>
      </c>
      <c r="AQ4755" s="1">
        <v>28108</v>
      </c>
      <c r="AR4755" s="2"/>
      <c r="AS4755" s="1">
        <f t="shared" si="928"/>
        <v>0</v>
      </c>
      <c r="AT4755" s="1">
        <f t="shared" si="929"/>
        <v>0</v>
      </c>
      <c r="AU4755" s="1">
        <v>0</v>
      </c>
      <c r="AV4755" s="1">
        <v>0</v>
      </c>
      <c r="AW4755" s="1">
        <f t="shared" si="930"/>
        <v>0</v>
      </c>
      <c r="AX4755" s="1">
        <f t="shared" si="931"/>
        <v>0</v>
      </c>
      <c r="AY4755" s="1">
        <v>0</v>
      </c>
      <c r="AZ4755" s="1">
        <v>0</v>
      </c>
      <c r="BA4755" s="1">
        <v>28108</v>
      </c>
    </row>
    <row r="4756" spans="1:53" x14ac:dyDescent="0.3">
      <c r="A4756" s="1" t="s">
        <v>15068</v>
      </c>
      <c r="B4756" s="1">
        <v>2007</v>
      </c>
      <c r="C4756" s="1" t="s">
        <v>398</v>
      </c>
      <c r="D4756" s="1" t="s">
        <v>399</v>
      </c>
      <c r="E4756" s="1" t="s">
        <v>399</v>
      </c>
      <c r="F4756" s="1" t="s">
        <v>76</v>
      </c>
      <c r="G4756" s="1">
        <v>6004</v>
      </c>
      <c r="H4756" s="1">
        <v>72.5</v>
      </c>
      <c r="I4756" s="1">
        <v>193</v>
      </c>
      <c r="J4756" s="1">
        <v>900</v>
      </c>
      <c r="K4756" s="1">
        <v>9</v>
      </c>
      <c r="L4756" s="1">
        <v>3238</v>
      </c>
      <c r="M4756" s="1">
        <v>32.375</v>
      </c>
      <c r="P4756" s="1">
        <v>17</v>
      </c>
      <c r="Q4756" s="3">
        <v>1.58</v>
      </c>
      <c r="R4756" s="3">
        <v>2.63</v>
      </c>
      <c r="S4756" s="3">
        <v>4.54</v>
      </c>
      <c r="T4756" s="1">
        <v>1.91</v>
      </c>
      <c r="U4756" s="1">
        <v>3400</v>
      </c>
      <c r="V4756" s="1">
        <v>34</v>
      </c>
      <c r="W4756" s="1">
        <v>910</v>
      </c>
      <c r="X4756" s="1">
        <v>118</v>
      </c>
      <c r="Y4756" s="3">
        <v>6.67</v>
      </c>
      <c r="Z4756" s="3">
        <v>4.1500000000000004</v>
      </c>
      <c r="AB4756" s="1" t="s">
        <v>3256</v>
      </c>
      <c r="AC4756" s="1" t="s">
        <v>405</v>
      </c>
      <c r="AD4756" s="1" t="s">
        <v>405</v>
      </c>
      <c r="AE4756" s="1">
        <v>20</v>
      </c>
      <c r="AF4756" s="1">
        <v>1</v>
      </c>
      <c r="AG4756" s="1">
        <v>1</v>
      </c>
      <c r="AH4756" s="1" t="s">
        <v>15069</v>
      </c>
      <c r="AI4756" s="1">
        <v>2007</v>
      </c>
      <c r="AK4756" s="1">
        <v>32213</v>
      </c>
      <c r="AO4756" s="1" t="s">
        <v>15070</v>
      </c>
      <c r="AP4756" s="1" t="s">
        <v>15070</v>
      </c>
      <c r="AQ4756" s="1">
        <v>32213</v>
      </c>
      <c r="AR4756" s="2"/>
      <c r="AS4756" s="1">
        <f t="shared" si="928"/>
        <v>0</v>
      </c>
      <c r="AT4756" s="1">
        <f t="shared" si="929"/>
        <v>0</v>
      </c>
      <c r="AU4756" s="1">
        <v>0</v>
      </c>
      <c r="AV4756" s="1">
        <v>0</v>
      </c>
      <c r="AW4756" s="1">
        <f t="shared" si="930"/>
        <v>0</v>
      </c>
      <c r="AX4756" s="1">
        <f t="shared" si="931"/>
        <v>0</v>
      </c>
      <c r="AY4756" s="1">
        <v>0</v>
      </c>
      <c r="AZ4756" s="1">
        <v>0</v>
      </c>
      <c r="BA4756" s="1">
        <v>32213</v>
      </c>
    </row>
    <row r="4757" spans="1:53" x14ac:dyDescent="0.3">
      <c r="A4757" s="1" t="s">
        <v>7297</v>
      </c>
      <c r="B4757" s="1">
        <v>2015</v>
      </c>
      <c r="C4757" s="1" t="s">
        <v>513</v>
      </c>
      <c r="D4757" s="1" t="s">
        <v>399</v>
      </c>
      <c r="E4757" s="1" t="s">
        <v>399</v>
      </c>
      <c r="F4757" s="1" t="s">
        <v>100</v>
      </c>
      <c r="G4757" s="1">
        <v>6004</v>
      </c>
      <c r="H4757" s="1">
        <v>72.5</v>
      </c>
      <c r="I4757" s="1">
        <v>218</v>
      </c>
      <c r="J4757" s="1">
        <v>918</v>
      </c>
      <c r="K4757" s="1">
        <v>9.125</v>
      </c>
      <c r="L4757" s="1">
        <v>3228</v>
      </c>
      <c r="M4757" s="1">
        <v>32.25</v>
      </c>
      <c r="N4757" s="1">
        <v>7638</v>
      </c>
      <c r="O4757" s="1">
        <v>76.375</v>
      </c>
      <c r="Q4757" s="3">
        <v>1.6</v>
      </c>
      <c r="R4757" s="3">
        <v>2.65</v>
      </c>
      <c r="S4757" s="3">
        <v>4.5599999999999996</v>
      </c>
      <c r="T4757" s="1">
        <v>1.9099999999999899</v>
      </c>
      <c r="U4757" s="1">
        <v>3512</v>
      </c>
      <c r="V4757" s="1">
        <v>35.5</v>
      </c>
      <c r="W4757" s="1">
        <v>1002</v>
      </c>
      <c r="X4757" s="1">
        <v>122</v>
      </c>
      <c r="Y4757" s="3">
        <v>7.09</v>
      </c>
      <c r="Z4757" s="3">
        <v>4.03</v>
      </c>
      <c r="AA4757" s="3">
        <v>11.33</v>
      </c>
      <c r="AB4757" s="1" t="s">
        <v>3240</v>
      </c>
      <c r="AC4757" s="1" t="s">
        <v>86</v>
      </c>
      <c r="AD4757" s="1" t="s">
        <v>86</v>
      </c>
      <c r="AE4757" s="1">
        <v>142</v>
      </c>
      <c r="AF4757" s="1">
        <v>5</v>
      </c>
      <c r="AG4757" s="1">
        <v>3</v>
      </c>
      <c r="AH4757" s="1" t="s">
        <v>7298</v>
      </c>
      <c r="AI4757" s="1">
        <v>2015</v>
      </c>
      <c r="AJ4757" s="1">
        <v>2018</v>
      </c>
      <c r="AK4757" s="1">
        <v>42485</v>
      </c>
      <c r="AO4757" s="1" t="s">
        <v>7299</v>
      </c>
      <c r="AP4757" s="1" t="s">
        <v>7299</v>
      </c>
      <c r="AQ4757" s="1">
        <v>42485</v>
      </c>
      <c r="AR4757" s="2"/>
      <c r="AS4757" s="1">
        <f t="shared" si="928"/>
        <v>0</v>
      </c>
      <c r="AT4757" s="1">
        <f t="shared" si="929"/>
        <v>0</v>
      </c>
      <c r="AU4757" s="1">
        <v>0</v>
      </c>
      <c r="AV4757" s="1">
        <v>0</v>
      </c>
      <c r="AW4757" s="1">
        <f t="shared" si="930"/>
        <v>0</v>
      </c>
      <c r="AX4757" s="1">
        <f t="shared" si="931"/>
        <v>0</v>
      </c>
      <c r="AY4757" s="1">
        <v>0</v>
      </c>
      <c r="AZ4757" s="1">
        <v>0</v>
      </c>
      <c r="BA4757" s="1">
        <v>42485</v>
      </c>
    </row>
    <row r="4758" spans="1:53" x14ac:dyDescent="0.3">
      <c r="A4758" s="1" t="s">
        <v>12096</v>
      </c>
      <c r="B4758" s="1">
        <v>2011</v>
      </c>
      <c r="C4758" s="1" t="s">
        <v>672</v>
      </c>
      <c r="D4758" s="1" t="s">
        <v>673</v>
      </c>
      <c r="E4758" s="1" t="s">
        <v>673</v>
      </c>
      <c r="F4758" s="1" t="s">
        <v>639</v>
      </c>
      <c r="G4758" s="1">
        <v>6004</v>
      </c>
      <c r="H4758" s="1">
        <v>72.5</v>
      </c>
      <c r="I4758" s="1">
        <v>200</v>
      </c>
      <c r="J4758" s="1">
        <v>900</v>
      </c>
      <c r="K4758" s="1">
        <v>9</v>
      </c>
      <c r="L4758" s="1">
        <v>3278</v>
      </c>
      <c r="M4758" s="1">
        <v>32.875</v>
      </c>
      <c r="N4758" s="1">
        <v>7638</v>
      </c>
      <c r="O4758" s="1">
        <v>76.375</v>
      </c>
      <c r="P4758" s="1">
        <v>13</v>
      </c>
      <c r="Q4758" s="3">
        <v>1.67</v>
      </c>
      <c r="R4758" s="3">
        <v>2.7</v>
      </c>
      <c r="S4758" s="3">
        <v>4.5599999999999996</v>
      </c>
      <c r="T4758" s="1">
        <v>1.8599999999999901</v>
      </c>
      <c r="U4758" s="1">
        <v>3812</v>
      </c>
      <c r="V4758" s="1">
        <v>38.5</v>
      </c>
      <c r="W4758" s="1">
        <v>1009</v>
      </c>
      <c r="X4758" s="1">
        <v>129</v>
      </c>
      <c r="Y4758" s="3">
        <v>6.83</v>
      </c>
      <c r="Z4758" s="3">
        <v>4.22</v>
      </c>
      <c r="AA4758" s="3">
        <v>11.06</v>
      </c>
      <c r="AB4758" s="1" t="s">
        <v>3394</v>
      </c>
      <c r="AC4758" s="1" t="s">
        <v>72</v>
      </c>
      <c r="AD4758" s="1" t="s">
        <v>72</v>
      </c>
      <c r="AG4758" s="1">
        <v>4</v>
      </c>
      <c r="AH4758" s="1" t="s">
        <v>12097</v>
      </c>
      <c r="AI4758" s="1">
        <v>2011</v>
      </c>
      <c r="AK4758" s="1">
        <v>37897</v>
      </c>
      <c r="AO4758" s="1" t="s">
        <v>12098</v>
      </c>
      <c r="AP4758" s="1" t="s">
        <v>12098</v>
      </c>
      <c r="AQ4758" s="1">
        <v>37897</v>
      </c>
      <c r="AR4758" s="2"/>
      <c r="AS4758" s="1">
        <f t="shared" si="928"/>
        <v>0</v>
      </c>
      <c r="AT4758" s="1">
        <f t="shared" si="929"/>
        <v>0</v>
      </c>
      <c r="AU4758" s="1">
        <v>0</v>
      </c>
      <c r="AV4758" s="1">
        <v>0</v>
      </c>
      <c r="AW4758" s="1">
        <f t="shared" si="930"/>
        <v>0</v>
      </c>
      <c r="AX4758" s="1">
        <f t="shared" si="931"/>
        <v>0</v>
      </c>
      <c r="AY4758" s="1">
        <v>0</v>
      </c>
      <c r="AZ4758" s="1">
        <v>0</v>
      </c>
      <c r="BA4758" s="1">
        <v>37897</v>
      </c>
    </row>
    <row r="4759" spans="1:53" x14ac:dyDescent="0.3">
      <c r="A4759" s="1" t="s">
        <v>18009</v>
      </c>
      <c r="B4759" s="1">
        <v>2004</v>
      </c>
      <c r="C4759" s="1" t="s">
        <v>513</v>
      </c>
      <c r="D4759" s="6" t="s">
        <v>513</v>
      </c>
      <c r="E4759" s="1" t="s">
        <v>399</v>
      </c>
      <c r="F4759" s="1" t="s">
        <v>318</v>
      </c>
      <c r="G4759" s="1">
        <v>6004</v>
      </c>
      <c r="H4759" s="1">
        <v>72.5</v>
      </c>
      <c r="I4759" s="1">
        <v>204</v>
      </c>
      <c r="J4759" s="1">
        <v>900</v>
      </c>
      <c r="K4759" s="1">
        <v>9</v>
      </c>
      <c r="L4759" s="1">
        <v>3134</v>
      </c>
      <c r="M4759" s="1">
        <v>31.75</v>
      </c>
      <c r="P4759" s="1">
        <v>11</v>
      </c>
      <c r="Q4759" s="3">
        <v>1.61</v>
      </c>
      <c r="R4759" s="3">
        <v>2.67</v>
      </c>
      <c r="S4759" s="3">
        <v>4.57</v>
      </c>
      <c r="T4759" s="1">
        <v>1.9</v>
      </c>
      <c r="U4759" s="1">
        <v>3700</v>
      </c>
      <c r="V4759" s="1">
        <v>37</v>
      </c>
      <c r="W4759" s="1">
        <v>1001</v>
      </c>
      <c r="X4759" s="1">
        <v>121</v>
      </c>
      <c r="Y4759" s="3">
        <v>7.28</v>
      </c>
      <c r="Z4759" s="3">
        <v>4.07</v>
      </c>
      <c r="AB4759" s="1" t="s">
        <v>5723</v>
      </c>
      <c r="AC4759" s="1" t="s">
        <v>161</v>
      </c>
      <c r="AD4759" s="1" t="s">
        <v>161</v>
      </c>
      <c r="AE4759" s="1">
        <v>198</v>
      </c>
      <c r="AF4759" s="1">
        <v>6</v>
      </c>
      <c r="AG4759" s="1">
        <v>3</v>
      </c>
      <c r="AH4759" s="1" t="s">
        <v>18010</v>
      </c>
      <c r="AI4759" s="1">
        <v>2004</v>
      </c>
      <c r="AK4759" s="1">
        <v>29151</v>
      </c>
      <c r="AO4759" s="1" t="s">
        <v>18011</v>
      </c>
      <c r="AP4759" s="1" t="s">
        <v>18011</v>
      </c>
      <c r="AQ4759" s="1">
        <v>29151</v>
      </c>
      <c r="AR4759" s="2"/>
      <c r="AS4759" s="1">
        <f t="shared" si="928"/>
        <v>0</v>
      </c>
      <c r="AT4759" s="1">
        <f t="shared" si="929"/>
        <v>0</v>
      </c>
      <c r="AU4759" s="1">
        <v>0</v>
      </c>
      <c r="AV4759" s="1">
        <v>0</v>
      </c>
      <c r="AW4759" s="1">
        <f t="shared" si="930"/>
        <v>0</v>
      </c>
      <c r="AX4759" s="1">
        <f t="shared" si="931"/>
        <v>0</v>
      </c>
      <c r="AY4759" s="1">
        <v>0</v>
      </c>
      <c r="AZ4759" s="1">
        <v>0</v>
      </c>
      <c r="BA4759" s="1">
        <v>29151</v>
      </c>
    </row>
    <row r="4760" spans="1:53" x14ac:dyDescent="0.3">
      <c r="A4760" s="1" t="s">
        <v>5703</v>
      </c>
      <c r="B4760" s="1">
        <v>2017</v>
      </c>
      <c r="C4760" s="1" t="s">
        <v>276</v>
      </c>
      <c r="D4760" s="1" t="s">
        <v>276</v>
      </c>
      <c r="E4760" s="1" t="s">
        <v>276</v>
      </c>
      <c r="F4760" s="1" t="s">
        <v>115</v>
      </c>
      <c r="G4760" s="1">
        <v>6004</v>
      </c>
      <c r="H4760" s="1">
        <v>72.5</v>
      </c>
      <c r="I4760" s="1">
        <v>232</v>
      </c>
      <c r="J4760" s="1">
        <v>928</v>
      </c>
      <c r="K4760" s="1">
        <v>9.25</v>
      </c>
      <c r="L4760" s="1">
        <v>3208</v>
      </c>
      <c r="M4760" s="1">
        <v>32</v>
      </c>
      <c r="N4760" s="1">
        <v>7638</v>
      </c>
      <c r="O4760" s="1">
        <v>76.38</v>
      </c>
      <c r="P4760" s="1">
        <v>18</v>
      </c>
      <c r="Q4760" s="3">
        <v>1.54</v>
      </c>
      <c r="S4760" s="3">
        <v>4.58</v>
      </c>
      <c r="U4760" s="1">
        <v>3412</v>
      </c>
      <c r="V4760" s="1">
        <v>34.5</v>
      </c>
      <c r="W4760" s="1">
        <v>1002</v>
      </c>
      <c r="X4760" s="1">
        <v>122</v>
      </c>
      <c r="Y4760" s="3">
        <v>6.89</v>
      </c>
      <c r="Z4760" s="3">
        <v>4.21</v>
      </c>
      <c r="AB4760" s="1" t="s">
        <v>3244</v>
      </c>
      <c r="AC4760" s="1" t="s">
        <v>193</v>
      </c>
      <c r="AD4760" s="1" t="s">
        <v>193</v>
      </c>
      <c r="AE4760" s="1">
        <v>75</v>
      </c>
      <c r="AF4760" s="1">
        <v>3</v>
      </c>
      <c r="AG4760" s="1">
        <v>2</v>
      </c>
      <c r="AH4760" s="1" t="s">
        <v>5704</v>
      </c>
      <c r="AI4760" s="1">
        <v>2017</v>
      </c>
      <c r="AJ4760" s="1">
        <v>2020</v>
      </c>
      <c r="AK4760" s="1">
        <v>44887</v>
      </c>
      <c r="AO4760" s="1" t="s">
        <v>5705</v>
      </c>
      <c r="AP4760" s="1" t="s">
        <v>5705</v>
      </c>
      <c r="AQ4760" s="1">
        <v>44887</v>
      </c>
      <c r="AR4760" s="2"/>
      <c r="AS4760" s="1">
        <f t="shared" si="928"/>
        <v>0</v>
      </c>
      <c r="AT4760" s="1">
        <f t="shared" si="929"/>
        <v>0</v>
      </c>
      <c r="AU4760" s="1">
        <v>0</v>
      </c>
      <c r="AV4760" s="1">
        <v>0</v>
      </c>
      <c r="AW4760" s="1">
        <f t="shared" si="930"/>
        <v>0</v>
      </c>
      <c r="AX4760" s="1">
        <f t="shared" si="931"/>
        <v>0</v>
      </c>
      <c r="AY4760" s="1">
        <v>0</v>
      </c>
      <c r="AZ4760" s="1">
        <v>0</v>
      </c>
      <c r="BA4760" s="1">
        <v>44887</v>
      </c>
    </row>
    <row r="4761" spans="1:53" x14ac:dyDescent="0.3">
      <c r="A4761" s="1" t="s">
        <v>17858</v>
      </c>
      <c r="B4761" s="1">
        <v>2005</v>
      </c>
      <c r="C4761" s="1" t="s">
        <v>672</v>
      </c>
      <c r="D4761" s="1" t="s">
        <v>673</v>
      </c>
      <c r="E4761" s="1" t="s">
        <v>673</v>
      </c>
      <c r="F4761" s="1" t="s">
        <v>6380</v>
      </c>
      <c r="G4761" s="1">
        <v>6004</v>
      </c>
      <c r="H4761" s="1">
        <v>72.5</v>
      </c>
      <c r="I4761" s="1">
        <v>179</v>
      </c>
      <c r="J4761" s="1">
        <v>914</v>
      </c>
      <c r="K4761" s="1">
        <v>9.25</v>
      </c>
      <c r="L4761" s="1">
        <v>3218</v>
      </c>
      <c r="M4761" s="1">
        <v>32.125</v>
      </c>
      <c r="Q4761" s="3">
        <v>1.68</v>
      </c>
      <c r="R4761" s="3">
        <v>2.67</v>
      </c>
      <c r="S4761" s="3">
        <v>4.58</v>
      </c>
      <c r="T4761" s="1">
        <v>1.91</v>
      </c>
      <c r="U4761" s="1">
        <v>3712</v>
      </c>
      <c r="V4761" s="1">
        <v>37.5</v>
      </c>
      <c r="W4761" s="1">
        <v>1004</v>
      </c>
      <c r="X4761" s="1">
        <v>124</v>
      </c>
      <c r="Y4761" s="3">
        <v>7.42</v>
      </c>
      <c r="Z4761" s="3">
        <v>4.07</v>
      </c>
      <c r="AA4761" s="3">
        <v>11.08</v>
      </c>
      <c r="AB4761" s="1" t="s">
        <v>4356</v>
      </c>
      <c r="AC4761" s="1" t="s">
        <v>72</v>
      </c>
      <c r="AD4761" s="1" t="s">
        <v>72</v>
      </c>
      <c r="AG4761" s="1">
        <v>4</v>
      </c>
      <c r="AH4761" s="1" t="s">
        <v>17859</v>
      </c>
      <c r="AI4761" s="1">
        <v>2005</v>
      </c>
      <c r="AK4761" s="1">
        <v>30415</v>
      </c>
      <c r="AO4761" s="1" t="s">
        <v>17860</v>
      </c>
      <c r="AP4761" s="1" t="s">
        <v>17860</v>
      </c>
      <c r="AQ4761" s="1">
        <v>30415</v>
      </c>
      <c r="AR4761" s="2"/>
      <c r="AS4761" s="1">
        <f t="shared" si="928"/>
        <v>0</v>
      </c>
      <c r="AT4761" s="1">
        <f t="shared" si="929"/>
        <v>0</v>
      </c>
      <c r="AU4761" s="1">
        <v>0</v>
      </c>
      <c r="AV4761" s="1">
        <v>0</v>
      </c>
      <c r="AW4761" s="1">
        <f t="shared" si="930"/>
        <v>0</v>
      </c>
      <c r="AX4761" s="1">
        <f t="shared" si="931"/>
        <v>0</v>
      </c>
      <c r="AY4761" s="1">
        <v>0</v>
      </c>
      <c r="AZ4761" s="1">
        <v>0</v>
      </c>
      <c r="BA4761" s="1">
        <v>30415</v>
      </c>
    </row>
    <row r="4762" spans="1:53" x14ac:dyDescent="0.3">
      <c r="A4762" s="1" t="s">
        <v>18832</v>
      </c>
      <c r="B4762" s="1">
        <v>2004</v>
      </c>
      <c r="C4762" s="1" t="s">
        <v>672</v>
      </c>
      <c r="D4762" s="6" t="s">
        <v>673</v>
      </c>
      <c r="E4762" s="1" t="s">
        <v>673</v>
      </c>
      <c r="F4762" s="1" t="s">
        <v>341</v>
      </c>
      <c r="G4762" s="1">
        <v>6004</v>
      </c>
      <c r="H4762" s="1">
        <v>72.5</v>
      </c>
      <c r="I4762" s="1">
        <v>212</v>
      </c>
      <c r="J4762" s="1">
        <v>912</v>
      </c>
      <c r="K4762" s="1">
        <v>9.5</v>
      </c>
      <c r="L4762" s="1">
        <v>3100</v>
      </c>
      <c r="M4762" s="1">
        <v>31</v>
      </c>
      <c r="Q4762" s="3">
        <v>1.58</v>
      </c>
      <c r="R4762" s="3">
        <v>2.67</v>
      </c>
      <c r="S4762" s="3">
        <v>4.58</v>
      </c>
      <c r="T4762" s="1">
        <v>1.91</v>
      </c>
      <c r="U4762" s="1">
        <v>3600</v>
      </c>
      <c r="V4762" s="1">
        <v>36</v>
      </c>
      <c r="W4762" s="1">
        <v>1001</v>
      </c>
      <c r="X4762" s="1">
        <v>121</v>
      </c>
      <c r="Y4762" s="3">
        <v>6.93</v>
      </c>
      <c r="Z4762" s="3">
        <v>3.91</v>
      </c>
      <c r="AA4762" s="3">
        <v>10.91</v>
      </c>
      <c r="AB4762" s="1" t="s">
        <v>2252</v>
      </c>
      <c r="AC4762" s="1" t="s">
        <v>219</v>
      </c>
      <c r="AD4762" s="1" t="s">
        <v>219</v>
      </c>
      <c r="AE4762" s="1">
        <v>108</v>
      </c>
      <c r="AF4762" s="1">
        <v>4</v>
      </c>
      <c r="AG4762" s="1">
        <v>3</v>
      </c>
      <c r="AH4762" s="1" t="s">
        <v>18833</v>
      </c>
      <c r="AI4762" s="1">
        <v>2004</v>
      </c>
      <c r="AK4762" s="1">
        <v>29061</v>
      </c>
      <c r="AO4762" s="1" t="s">
        <v>18834</v>
      </c>
      <c r="AP4762" s="1" t="s">
        <v>18834</v>
      </c>
      <c r="AQ4762" s="1">
        <v>29061</v>
      </c>
      <c r="AR4762" s="2"/>
      <c r="AS4762" s="1">
        <f t="shared" si="928"/>
        <v>0</v>
      </c>
      <c r="AT4762" s="1">
        <f t="shared" si="929"/>
        <v>0</v>
      </c>
      <c r="AU4762" s="1">
        <v>0</v>
      </c>
      <c r="AV4762" s="1">
        <v>0</v>
      </c>
      <c r="AW4762" s="1">
        <f t="shared" si="930"/>
        <v>0</v>
      </c>
      <c r="AX4762" s="1">
        <f t="shared" si="931"/>
        <v>0</v>
      </c>
      <c r="AY4762" s="1">
        <v>0</v>
      </c>
      <c r="AZ4762" s="1">
        <v>0</v>
      </c>
      <c r="BA4762" s="1">
        <v>29061</v>
      </c>
    </row>
    <row r="4763" spans="1:53" x14ac:dyDescent="0.3">
      <c r="A4763" s="1" t="s">
        <v>4704</v>
      </c>
      <c r="B4763" s="1">
        <v>2018</v>
      </c>
      <c r="C4763" s="1" t="s">
        <v>276</v>
      </c>
      <c r="D4763" s="1" t="s">
        <v>276</v>
      </c>
      <c r="E4763" s="1" t="s">
        <v>276</v>
      </c>
      <c r="F4763" s="1" t="s">
        <v>1726</v>
      </c>
      <c r="G4763" s="1">
        <v>6004</v>
      </c>
      <c r="H4763" s="1">
        <v>72.5</v>
      </c>
      <c r="I4763" s="1">
        <v>248</v>
      </c>
      <c r="J4763" s="1">
        <v>1018</v>
      </c>
      <c r="K4763" s="1">
        <v>10.125</v>
      </c>
      <c r="L4763" s="1">
        <v>3108</v>
      </c>
      <c r="M4763" s="1">
        <v>31</v>
      </c>
      <c r="N4763" s="1">
        <v>7418</v>
      </c>
      <c r="O4763" s="1">
        <v>74.125</v>
      </c>
      <c r="P4763" s="1">
        <v>26</v>
      </c>
      <c r="Q4763" s="3">
        <v>1.56</v>
      </c>
      <c r="S4763" s="3">
        <v>4.59</v>
      </c>
      <c r="U4763" s="1">
        <v>3600</v>
      </c>
      <c r="V4763" s="1">
        <v>36</v>
      </c>
      <c r="W4763" s="1">
        <v>1004</v>
      </c>
      <c r="X4763" s="1">
        <v>124</v>
      </c>
      <c r="Y4763" s="3">
        <v>6.9</v>
      </c>
      <c r="Z4763" s="3">
        <v>4.3600000000000003</v>
      </c>
      <c r="AB4763" s="1" t="s">
        <v>3300</v>
      </c>
      <c r="AC4763" s="1" t="s">
        <v>91</v>
      </c>
      <c r="AD4763" s="1" t="s">
        <v>91</v>
      </c>
      <c r="AE4763" s="1">
        <v>150</v>
      </c>
      <c r="AF4763" s="1">
        <v>5</v>
      </c>
      <c r="AG4763" s="1">
        <v>3</v>
      </c>
      <c r="AL4763" s="1" t="s">
        <v>4705</v>
      </c>
      <c r="AO4763" s="1" t="s">
        <v>4706</v>
      </c>
      <c r="AR4763" s="2"/>
      <c r="AS4763" s="1">
        <f t="shared" si="928"/>
        <v>0</v>
      </c>
      <c r="AT4763" s="1">
        <f t="shared" si="929"/>
        <v>0</v>
      </c>
      <c r="AU4763" s="1">
        <v>0</v>
      </c>
      <c r="AV4763" s="1">
        <v>0</v>
      </c>
      <c r="AW4763" s="1">
        <f t="shared" si="930"/>
        <v>0</v>
      </c>
      <c r="AX4763" s="1">
        <f t="shared" si="931"/>
        <v>0</v>
      </c>
      <c r="AY4763" s="1">
        <v>0</v>
      </c>
      <c r="AZ4763" s="1">
        <v>0</v>
      </c>
    </row>
    <row r="4764" spans="1:53" x14ac:dyDescent="0.3">
      <c r="A4764" s="1" t="s">
        <v>6074</v>
      </c>
      <c r="B4764" s="1">
        <v>2017</v>
      </c>
      <c r="C4764" s="1" t="s">
        <v>1081</v>
      </c>
      <c r="D4764" s="1" t="s">
        <v>1081</v>
      </c>
      <c r="E4764" s="1" t="s">
        <v>1081</v>
      </c>
      <c r="F4764" s="1" t="s">
        <v>61</v>
      </c>
      <c r="G4764" s="1">
        <v>6004</v>
      </c>
      <c r="H4764" s="1">
        <v>72.5</v>
      </c>
      <c r="I4764" s="1">
        <v>215</v>
      </c>
      <c r="J4764" s="1">
        <v>918</v>
      </c>
      <c r="K4764" s="1">
        <v>9.1300000000000008</v>
      </c>
      <c r="L4764" s="1">
        <v>3258</v>
      </c>
      <c r="M4764" s="1">
        <v>32.630000000000003</v>
      </c>
      <c r="N4764" s="1">
        <v>7700</v>
      </c>
      <c r="O4764" s="1">
        <v>77</v>
      </c>
      <c r="P4764" s="1">
        <v>21</v>
      </c>
      <c r="Q4764" s="3">
        <v>1.49</v>
      </c>
      <c r="S4764" s="3">
        <v>4.5999999999999996</v>
      </c>
      <c r="U4764" s="1">
        <v>2912</v>
      </c>
      <c r="V4764" s="1">
        <v>29.5</v>
      </c>
      <c r="W4764" s="1">
        <v>1000</v>
      </c>
      <c r="X4764" s="1">
        <v>120</v>
      </c>
      <c r="Y4764" s="3">
        <v>7.17</v>
      </c>
      <c r="Z4764" s="3">
        <v>4.28</v>
      </c>
      <c r="AB4764" s="1" t="s">
        <v>2252</v>
      </c>
      <c r="AC4764" s="1" t="s">
        <v>405</v>
      </c>
      <c r="AD4764" s="1" t="s">
        <v>405</v>
      </c>
      <c r="AE4764" s="1">
        <v>140</v>
      </c>
      <c r="AF4764" s="1">
        <v>4</v>
      </c>
      <c r="AG4764" s="1">
        <v>3</v>
      </c>
      <c r="AH4764" s="1" t="s">
        <v>6075</v>
      </c>
      <c r="AI4764" s="1">
        <v>2017</v>
      </c>
      <c r="AJ4764" s="1">
        <v>2020</v>
      </c>
      <c r="AK4764" s="1">
        <v>44953</v>
      </c>
      <c r="AO4764" s="1" t="s">
        <v>6076</v>
      </c>
      <c r="AP4764" s="1" t="s">
        <v>6076</v>
      </c>
      <c r="AQ4764" s="1">
        <v>44953</v>
      </c>
      <c r="AR4764" s="2"/>
      <c r="AS4764" s="1">
        <f t="shared" si="928"/>
        <v>0</v>
      </c>
      <c r="AT4764" s="1">
        <f t="shared" si="929"/>
        <v>0</v>
      </c>
      <c r="AU4764" s="1">
        <v>0</v>
      </c>
      <c r="AV4764" s="1">
        <v>0</v>
      </c>
      <c r="AW4764" s="1">
        <f t="shared" si="930"/>
        <v>0</v>
      </c>
      <c r="AX4764" s="1">
        <f t="shared" si="931"/>
        <v>0</v>
      </c>
      <c r="AY4764" s="1">
        <v>0</v>
      </c>
      <c r="AZ4764" s="1">
        <v>0</v>
      </c>
      <c r="BA4764" s="1">
        <v>44953</v>
      </c>
    </row>
    <row r="4765" spans="1:53" x14ac:dyDescent="0.3">
      <c r="A4765" s="1" t="s">
        <v>5404</v>
      </c>
      <c r="B4765" s="1">
        <v>2017</v>
      </c>
      <c r="C4765" s="1" t="s">
        <v>513</v>
      </c>
      <c r="D4765" s="1" t="s">
        <v>399</v>
      </c>
      <c r="E4765" s="1" t="s">
        <v>399</v>
      </c>
      <c r="F4765" s="1" t="s">
        <v>720</v>
      </c>
      <c r="G4765" s="1">
        <v>6004</v>
      </c>
      <c r="H4765" s="1">
        <v>72.5</v>
      </c>
      <c r="I4765" s="1">
        <v>208</v>
      </c>
      <c r="J4765" s="1">
        <v>978</v>
      </c>
      <c r="K4765" s="1">
        <v>9.8800000000000008</v>
      </c>
      <c r="L4765" s="1">
        <v>3208</v>
      </c>
      <c r="M4765" s="1">
        <v>32</v>
      </c>
      <c r="N4765" s="1">
        <v>7618</v>
      </c>
      <c r="O4765" s="1">
        <v>76.13</v>
      </c>
      <c r="P4765" s="1">
        <v>14</v>
      </c>
      <c r="Q4765" s="3">
        <v>1.55</v>
      </c>
      <c r="S4765" s="3">
        <v>4.6100000000000003</v>
      </c>
      <c r="U4765" s="1">
        <v>3700</v>
      </c>
      <c r="V4765" s="1">
        <v>37</v>
      </c>
      <c r="W4765" s="1">
        <v>911</v>
      </c>
      <c r="X4765" s="1">
        <v>119</v>
      </c>
      <c r="Y4765" s="3">
        <v>6.72</v>
      </c>
      <c r="Z4765" s="3">
        <v>4.18</v>
      </c>
      <c r="AB4765" s="1" t="s">
        <v>2252</v>
      </c>
      <c r="AC4765" s="1" t="s">
        <v>188</v>
      </c>
      <c r="AD4765" s="1" t="s">
        <v>188</v>
      </c>
      <c r="AE4765" s="1">
        <v>91</v>
      </c>
      <c r="AF4765" s="1">
        <v>3</v>
      </c>
      <c r="AG4765" s="1">
        <v>2</v>
      </c>
      <c r="AH4765" s="1" t="s">
        <v>5405</v>
      </c>
      <c r="AI4765" s="1">
        <v>2017</v>
      </c>
      <c r="AJ4765" s="1">
        <v>2020</v>
      </c>
      <c r="AK4765" s="1">
        <v>44903</v>
      </c>
      <c r="AO4765" s="1" t="s">
        <v>5406</v>
      </c>
      <c r="AP4765" s="1" t="s">
        <v>5407</v>
      </c>
      <c r="AQ4765" s="1">
        <v>44903</v>
      </c>
      <c r="AR4765" s="2"/>
      <c r="AS4765" s="1">
        <f t="shared" si="928"/>
        <v>0</v>
      </c>
      <c r="AT4765" s="1">
        <f t="shared" si="929"/>
        <v>0</v>
      </c>
      <c r="AU4765" s="1">
        <v>0</v>
      </c>
      <c r="AV4765" s="1">
        <v>0</v>
      </c>
      <c r="AW4765" s="1">
        <f t="shared" si="930"/>
        <v>0</v>
      </c>
      <c r="AX4765" s="1">
        <f t="shared" si="931"/>
        <v>0</v>
      </c>
      <c r="AY4765" s="1">
        <v>0</v>
      </c>
      <c r="AZ4765" s="1">
        <v>0</v>
      </c>
      <c r="BA4765" s="1">
        <v>44903</v>
      </c>
    </row>
    <row r="4766" spans="1:53" x14ac:dyDescent="0.3">
      <c r="A4766" s="1" t="s">
        <v>5487</v>
      </c>
      <c r="B4766" s="1">
        <v>2017</v>
      </c>
      <c r="C4766" s="1" t="s">
        <v>398</v>
      </c>
      <c r="D4766" s="1" t="s">
        <v>399</v>
      </c>
      <c r="E4766" s="1" t="s">
        <v>399</v>
      </c>
      <c r="F4766" s="1" t="s">
        <v>85</v>
      </c>
      <c r="G4766" s="1">
        <v>6004</v>
      </c>
      <c r="H4766" s="1">
        <v>72.5</v>
      </c>
      <c r="I4766" s="1">
        <v>199</v>
      </c>
      <c r="J4766" s="1">
        <v>858</v>
      </c>
      <c r="K4766" s="1">
        <v>8.6300000000000008</v>
      </c>
      <c r="L4766" s="1">
        <v>3208</v>
      </c>
      <c r="M4766" s="1">
        <v>32</v>
      </c>
      <c r="N4766" s="1">
        <v>7658</v>
      </c>
      <c r="O4766" s="1">
        <v>76.63</v>
      </c>
      <c r="P4766" s="1">
        <v>9</v>
      </c>
      <c r="Q4766" s="3">
        <v>1.54</v>
      </c>
      <c r="S4766" s="3">
        <v>4.62</v>
      </c>
      <c r="U4766" s="1">
        <v>3100</v>
      </c>
      <c r="V4766" s="1">
        <v>31</v>
      </c>
      <c r="W4766" s="1">
        <v>1000</v>
      </c>
      <c r="X4766" s="1">
        <v>120</v>
      </c>
      <c r="AB4766" s="1" t="s">
        <v>3244</v>
      </c>
      <c r="AC4766" s="1" t="s">
        <v>289</v>
      </c>
      <c r="AD4766" s="1" t="s">
        <v>289</v>
      </c>
      <c r="AE4766" s="1">
        <v>53</v>
      </c>
      <c r="AF4766" s="1">
        <v>2</v>
      </c>
      <c r="AG4766" s="1">
        <v>2</v>
      </c>
      <c r="AH4766" s="1" t="s">
        <v>5488</v>
      </c>
      <c r="AI4766" s="1">
        <v>2017</v>
      </c>
      <c r="AJ4766" s="1">
        <v>2020</v>
      </c>
      <c r="AK4766" s="1">
        <v>44865</v>
      </c>
      <c r="AO4766" s="1" t="s">
        <v>5489</v>
      </c>
      <c r="AP4766" s="1" t="s">
        <v>5489</v>
      </c>
      <c r="AQ4766" s="1">
        <v>44865</v>
      </c>
      <c r="AR4766" s="2"/>
      <c r="AS4766" s="1">
        <f t="shared" si="928"/>
        <v>0</v>
      </c>
      <c r="AT4766" s="1">
        <f t="shared" si="929"/>
        <v>0</v>
      </c>
      <c r="AU4766" s="1">
        <v>0</v>
      </c>
      <c r="AV4766" s="1">
        <v>0</v>
      </c>
      <c r="AW4766" s="1">
        <f t="shared" si="930"/>
        <v>0</v>
      </c>
      <c r="AX4766" s="1">
        <f t="shared" si="931"/>
        <v>0</v>
      </c>
      <c r="AY4766" s="1">
        <v>0</v>
      </c>
      <c r="AZ4766" s="1">
        <v>0</v>
      </c>
      <c r="BA4766" s="1">
        <v>44865</v>
      </c>
    </row>
    <row r="4767" spans="1:53" x14ac:dyDescent="0.3">
      <c r="A4767" s="1" t="s">
        <v>6416</v>
      </c>
      <c r="B4767" s="1">
        <v>2016</v>
      </c>
      <c r="C4767" s="1" t="s">
        <v>513</v>
      </c>
      <c r="D4767" s="1" t="s">
        <v>513</v>
      </c>
      <c r="E4767" s="1" t="s">
        <v>399</v>
      </c>
      <c r="F4767" s="1" t="s">
        <v>85</v>
      </c>
      <c r="G4767" s="1">
        <v>6004</v>
      </c>
      <c r="H4767" s="1">
        <v>72.5</v>
      </c>
      <c r="I4767" s="1">
        <v>211</v>
      </c>
      <c r="J4767" s="1">
        <v>1058</v>
      </c>
      <c r="K4767" s="1">
        <v>10.625</v>
      </c>
      <c r="L4767" s="1">
        <v>3268</v>
      </c>
      <c r="M4767" s="1">
        <v>32.75</v>
      </c>
      <c r="N4767" s="1">
        <v>7838</v>
      </c>
      <c r="O4767" s="1">
        <v>78.375</v>
      </c>
      <c r="P4767" s="1">
        <v>17</v>
      </c>
      <c r="Q4767" s="3">
        <v>1.62</v>
      </c>
      <c r="S4767" s="3">
        <v>4.62</v>
      </c>
      <c r="U4767" s="1">
        <v>3800</v>
      </c>
      <c r="V4767" s="1">
        <v>38</v>
      </c>
      <c r="W4767" s="1">
        <v>1100</v>
      </c>
      <c r="X4767" s="1">
        <v>132</v>
      </c>
      <c r="Y4767" s="3">
        <v>7.09</v>
      </c>
      <c r="Z4767" s="3">
        <v>4.38</v>
      </c>
      <c r="AA4767" s="3">
        <v>11.58</v>
      </c>
      <c r="AB4767" s="1" t="s">
        <v>3244</v>
      </c>
      <c r="AC4767" s="1" t="s">
        <v>193</v>
      </c>
      <c r="AD4767" s="1" t="s">
        <v>193</v>
      </c>
      <c r="AE4767" s="1">
        <v>17</v>
      </c>
      <c r="AF4767" s="1">
        <v>1</v>
      </c>
      <c r="AG4767" s="1">
        <v>1</v>
      </c>
      <c r="AH4767" s="1" t="s">
        <v>6417</v>
      </c>
      <c r="AI4767" s="1">
        <v>2016</v>
      </c>
      <c r="AJ4767" s="1">
        <v>2020</v>
      </c>
      <c r="AK4767" s="1">
        <v>43306</v>
      </c>
      <c r="AO4767" s="1" t="s">
        <v>6418</v>
      </c>
      <c r="AP4767" s="1" t="s">
        <v>6418</v>
      </c>
      <c r="AQ4767" s="1">
        <v>43306</v>
      </c>
      <c r="AR4767" s="2"/>
      <c r="AS4767" s="1">
        <f t="shared" si="928"/>
        <v>1</v>
      </c>
      <c r="AT4767" s="1">
        <f t="shared" si="929"/>
        <v>1</v>
      </c>
      <c r="AU4767" s="1">
        <v>0</v>
      </c>
      <c r="AV4767" s="1">
        <v>1</v>
      </c>
      <c r="AW4767" s="1">
        <f t="shared" si="930"/>
        <v>0</v>
      </c>
      <c r="AX4767" s="1">
        <f t="shared" si="931"/>
        <v>0</v>
      </c>
      <c r="AY4767" s="1">
        <v>0</v>
      </c>
      <c r="AZ4767" s="1">
        <v>0</v>
      </c>
      <c r="BA4767" s="1">
        <v>43306</v>
      </c>
    </row>
    <row r="4768" spans="1:53" x14ac:dyDescent="0.3">
      <c r="A4768" s="1" t="s">
        <v>6266</v>
      </c>
      <c r="B4768" s="1">
        <v>2017</v>
      </c>
      <c r="C4768" s="1" t="s">
        <v>672</v>
      </c>
      <c r="D4768" s="1" t="s">
        <v>673</v>
      </c>
      <c r="E4768" s="1" t="s">
        <v>673</v>
      </c>
      <c r="F4768" s="1" t="s">
        <v>1399</v>
      </c>
      <c r="G4768" s="1">
        <v>6004</v>
      </c>
      <c r="H4768" s="1">
        <v>72.5</v>
      </c>
      <c r="I4768" s="1">
        <v>205</v>
      </c>
      <c r="J4768" s="1">
        <v>868</v>
      </c>
      <c r="K4768" s="1">
        <v>8.75</v>
      </c>
      <c r="L4768" s="1">
        <v>3008</v>
      </c>
      <c r="M4768" s="1">
        <v>30</v>
      </c>
      <c r="N4768" s="1">
        <v>7268</v>
      </c>
      <c r="O4768" s="1">
        <v>72.75</v>
      </c>
      <c r="P4768" s="1">
        <v>9</v>
      </c>
      <c r="Q4768" s="3">
        <v>1.54</v>
      </c>
      <c r="S4768" s="3">
        <v>4.63</v>
      </c>
      <c r="U4768" s="1">
        <v>3212</v>
      </c>
      <c r="V4768" s="1">
        <v>32.5</v>
      </c>
      <c r="W4768" s="1">
        <v>910</v>
      </c>
      <c r="X4768" s="1">
        <v>118</v>
      </c>
      <c r="AB4768" s="1" t="s">
        <v>3300</v>
      </c>
      <c r="AC4768" s="1" t="s">
        <v>72</v>
      </c>
      <c r="AD4768" s="1" t="s">
        <v>72</v>
      </c>
      <c r="AG4768" s="1">
        <v>4</v>
      </c>
      <c r="AH4768" s="1" t="s">
        <v>6267</v>
      </c>
      <c r="AI4768" s="1">
        <v>2017</v>
      </c>
      <c r="AK4768" s="1">
        <v>45633</v>
      </c>
      <c r="AO4768" s="1" t="s">
        <v>6268</v>
      </c>
      <c r="AP4768" s="1" t="s">
        <v>6268</v>
      </c>
      <c r="AQ4768" s="1">
        <v>45633</v>
      </c>
      <c r="AR4768" s="2"/>
      <c r="AS4768" s="1">
        <f t="shared" si="928"/>
        <v>0</v>
      </c>
      <c r="AT4768" s="1">
        <f t="shared" si="929"/>
        <v>0</v>
      </c>
      <c r="AU4768" s="1">
        <v>0</v>
      </c>
      <c r="AV4768" s="1">
        <v>0</v>
      </c>
      <c r="AW4768" s="1">
        <f t="shared" si="930"/>
        <v>0</v>
      </c>
      <c r="AX4768" s="1">
        <f t="shared" si="931"/>
        <v>0</v>
      </c>
      <c r="AY4768" s="1">
        <v>0</v>
      </c>
      <c r="AZ4768" s="1">
        <v>0</v>
      </c>
      <c r="BA4768" s="1">
        <v>45633</v>
      </c>
    </row>
    <row r="4769" spans="1:53" x14ac:dyDescent="0.3">
      <c r="A4769" s="1" t="s">
        <v>12596</v>
      </c>
      <c r="B4769" s="1">
        <v>2010</v>
      </c>
      <c r="C4769" s="1" t="s">
        <v>276</v>
      </c>
      <c r="D4769" s="1" t="s">
        <v>276</v>
      </c>
      <c r="E4769" s="1" t="s">
        <v>276</v>
      </c>
      <c r="F4769" s="1" t="s">
        <v>61</v>
      </c>
      <c r="G4769" s="1">
        <v>6004</v>
      </c>
      <c r="H4769" s="1">
        <v>72.5</v>
      </c>
      <c r="I4769" s="1">
        <v>242</v>
      </c>
      <c r="J4769" s="1">
        <v>948</v>
      </c>
      <c r="K4769" s="1">
        <v>9.5</v>
      </c>
      <c r="L4769" s="1">
        <v>3268</v>
      </c>
      <c r="M4769" s="1">
        <v>32.75</v>
      </c>
      <c r="P4769" s="1">
        <v>24</v>
      </c>
      <c r="Q4769" s="3">
        <v>1.63</v>
      </c>
      <c r="R4769" s="3">
        <v>2.71</v>
      </c>
      <c r="S4769" s="3">
        <v>4.63</v>
      </c>
      <c r="T4769" s="1">
        <v>1.92</v>
      </c>
      <c r="U4769" s="1">
        <v>3312</v>
      </c>
      <c r="V4769" s="1">
        <v>33.5</v>
      </c>
      <c r="W4769" s="1">
        <v>902</v>
      </c>
      <c r="X4769" s="1">
        <v>110</v>
      </c>
      <c r="Y4769" s="3">
        <v>7.36</v>
      </c>
      <c r="Z4769" s="3">
        <v>4.5999999999999996</v>
      </c>
      <c r="AB4769" s="1" t="s">
        <v>2252</v>
      </c>
      <c r="AC4769" s="1" t="s">
        <v>146</v>
      </c>
      <c r="AD4769" s="1" t="s">
        <v>146</v>
      </c>
      <c r="AE4769" s="1">
        <v>240</v>
      </c>
      <c r="AF4769" s="1">
        <v>7</v>
      </c>
      <c r="AG4769" s="1">
        <v>3</v>
      </c>
      <c r="AH4769" s="1" t="s">
        <v>12597</v>
      </c>
      <c r="AI4769" s="1">
        <v>2010</v>
      </c>
      <c r="AK4769" s="1">
        <v>35681</v>
      </c>
      <c r="AO4769" s="1" t="s">
        <v>12598</v>
      </c>
      <c r="AP4769" s="1" t="s">
        <v>12598</v>
      </c>
      <c r="AQ4769" s="1">
        <v>35681</v>
      </c>
      <c r="AR4769" s="2"/>
      <c r="AS4769" s="1">
        <f t="shared" si="928"/>
        <v>0</v>
      </c>
      <c r="AT4769" s="1">
        <f t="shared" si="929"/>
        <v>0</v>
      </c>
      <c r="AU4769" s="1">
        <v>0</v>
      </c>
      <c r="AV4769" s="1">
        <v>0</v>
      </c>
      <c r="AW4769" s="1">
        <f t="shared" si="930"/>
        <v>0</v>
      </c>
      <c r="AX4769" s="1">
        <f t="shared" si="931"/>
        <v>0</v>
      </c>
      <c r="AY4769" s="1">
        <v>0</v>
      </c>
      <c r="AZ4769" s="1">
        <v>0</v>
      </c>
      <c r="BA4769" s="1">
        <v>35681</v>
      </c>
    </row>
    <row r="4770" spans="1:53" x14ac:dyDescent="0.3">
      <c r="A4770" s="1" t="s">
        <v>9380</v>
      </c>
      <c r="B4770" s="1">
        <v>2013</v>
      </c>
      <c r="C4770" s="1" t="s">
        <v>513</v>
      </c>
      <c r="D4770" s="1" t="s">
        <v>399</v>
      </c>
      <c r="E4770" s="1" t="s">
        <v>399</v>
      </c>
      <c r="F4770" s="1" t="s">
        <v>657</v>
      </c>
      <c r="G4770" s="1">
        <v>6004</v>
      </c>
      <c r="H4770" s="1">
        <v>72.5</v>
      </c>
      <c r="I4770" s="1">
        <v>208</v>
      </c>
      <c r="J4770" s="1">
        <v>928</v>
      </c>
      <c r="K4770" s="1">
        <v>9.25</v>
      </c>
      <c r="L4770" s="1">
        <v>3058</v>
      </c>
      <c r="M4770" s="1">
        <v>30.625</v>
      </c>
      <c r="N4770" s="1">
        <v>7468</v>
      </c>
      <c r="O4770" s="1">
        <v>74.75</v>
      </c>
      <c r="P4770" s="1">
        <v>14</v>
      </c>
      <c r="Q4770" s="3">
        <v>1.62</v>
      </c>
      <c r="R4770" s="3">
        <v>2.71</v>
      </c>
      <c r="S4770" s="3">
        <v>4.6500000000000004</v>
      </c>
      <c r="T4770" s="1">
        <v>1.94</v>
      </c>
      <c r="U4770" s="1">
        <v>3500</v>
      </c>
      <c r="V4770" s="1">
        <v>35</v>
      </c>
      <c r="W4770" s="1">
        <v>1002</v>
      </c>
      <c r="X4770" s="1">
        <v>122</v>
      </c>
      <c r="AB4770" s="1" t="s">
        <v>3374</v>
      </c>
      <c r="AC4770" s="1" t="s">
        <v>197</v>
      </c>
      <c r="AD4770" s="1" t="s">
        <v>197</v>
      </c>
      <c r="AE4770" s="1">
        <v>119</v>
      </c>
      <c r="AF4770" s="1">
        <v>4</v>
      </c>
      <c r="AG4770" s="1">
        <v>3</v>
      </c>
      <c r="AH4770" s="1" t="s">
        <v>9381</v>
      </c>
      <c r="AI4770" s="1">
        <v>2013</v>
      </c>
      <c r="AK4770" s="1">
        <v>40067</v>
      </c>
      <c r="AO4770" s="1" t="s">
        <v>9382</v>
      </c>
      <c r="AP4770" s="1" t="s">
        <v>9382</v>
      </c>
      <c r="AQ4770" s="1">
        <v>40067</v>
      </c>
      <c r="AR4770" s="2"/>
      <c r="AS4770" s="1">
        <f t="shared" si="928"/>
        <v>0</v>
      </c>
      <c r="AT4770" s="1">
        <f t="shared" si="929"/>
        <v>0</v>
      </c>
      <c r="AU4770" s="1">
        <v>0</v>
      </c>
      <c r="AV4770" s="1">
        <v>0</v>
      </c>
      <c r="AW4770" s="1">
        <f t="shared" si="930"/>
        <v>0</v>
      </c>
      <c r="AX4770" s="1">
        <f t="shared" si="931"/>
        <v>0</v>
      </c>
      <c r="AY4770" s="1">
        <v>0</v>
      </c>
      <c r="AZ4770" s="1">
        <v>0</v>
      </c>
      <c r="BA4770" s="1">
        <v>40067</v>
      </c>
    </row>
    <row r="4771" spans="1:53" x14ac:dyDescent="0.3">
      <c r="A4771" s="1" t="s">
        <v>15906</v>
      </c>
      <c r="B4771" s="1">
        <v>2007</v>
      </c>
      <c r="C4771" s="1" t="s">
        <v>672</v>
      </c>
      <c r="D4771" s="1" t="s">
        <v>673</v>
      </c>
      <c r="E4771" s="1" t="s">
        <v>673</v>
      </c>
      <c r="F4771" s="1" t="s">
        <v>210</v>
      </c>
      <c r="G4771" s="1">
        <v>6004</v>
      </c>
      <c r="H4771" s="1">
        <v>72.5</v>
      </c>
      <c r="I4771" s="1">
        <v>208</v>
      </c>
      <c r="J4771" s="1">
        <v>1048</v>
      </c>
      <c r="K4771" s="1">
        <v>10.5</v>
      </c>
      <c r="L4771" s="1">
        <v>3300</v>
      </c>
      <c r="M4771" s="1">
        <v>33</v>
      </c>
      <c r="Q4771" s="3">
        <v>1.59</v>
      </c>
      <c r="R4771" s="3">
        <v>2.67</v>
      </c>
      <c r="S4771" s="3">
        <v>4.6500000000000004</v>
      </c>
      <c r="T4771" s="1">
        <v>1.98</v>
      </c>
      <c r="U4771" s="1">
        <v>3612</v>
      </c>
      <c r="V4771" s="1">
        <v>36.5</v>
      </c>
      <c r="W4771" s="1">
        <v>1000</v>
      </c>
      <c r="X4771" s="1">
        <v>120</v>
      </c>
      <c r="Y4771" s="3">
        <v>6.89</v>
      </c>
      <c r="Z4771" s="3">
        <v>4.34</v>
      </c>
      <c r="AA4771" s="3">
        <v>11.86</v>
      </c>
      <c r="AB4771" s="1" t="s">
        <v>3256</v>
      </c>
      <c r="AC4771" s="1" t="s">
        <v>72</v>
      </c>
      <c r="AD4771" s="1" t="s">
        <v>72</v>
      </c>
      <c r="AG4771" s="1">
        <v>4</v>
      </c>
      <c r="AH4771" s="1" t="s">
        <v>15907</v>
      </c>
      <c r="AI4771" s="1">
        <v>2007</v>
      </c>
      <c r="AK4771" s="1">
        <v>32811</v>
      </c>
      <c r="AO4771" s="1" t="s">
        <v>15908</v>
      </c>
      <c r="AP4771" s="1" t="s">
        <v>15908</v>
      </c>
      <c r="AQ4771" s="1">
        <v>32811</v>
      </c>
      <c r="AR4771" s="2"/>
      <c r="AS4771" s="1">
        <f t="shared" si="928"/>
        <v>0</v>
      </c>
      <c r="AT4771" s="1">
        <f t="shared" si="929"/>
        <v>0</v>
      </c>
      <c r="AU4771" s="1">
        <v>0</v>
      </c>
      <c r="AV4771" s="1">
        <v>0</v>
      </c>
      <c r="AW4771" s="1">
        <f t="shared" si="930"/>
        <v>0</v>
      </c>
      <c r="AX4771" s="1">
        <f t="shared" si="931"/>
        <v>0</v>
      </c>
      <c r="AY4771" s="1">
        <v>0</v>
      </c>
      <c r="AZ4771" s="1">
        <v>0</v>
      </c>
      <c r="BA4771" s="1">
        <v>32811</v>
      </c>
    </row>
    <row r="4772" spans="1:53" x14ac:dyDescent="0.3">
      <c r="A4772" s="1" t="s">
        <v>3370</v>
      </c>
      <c r="B4772" s="1">
        <v>2019</v>
      </c>
      <c r="C4772" s="1" t="s">
        <v>513</v>
      </c>
      <c r="D4772" s="1" t="s">
        <v>513</v>
      </c>
      <c r="E4772" s="1" t="s">
        <v>399</v>
      </c>
      <c r="F4772" s="1" t="s">
        <v>115</v>
      </c>
      <c r="G4772" s="1">
        <v>6004</v>
      </c>
      <c r="H4772" s="1">
        <v>72.5</v>
      </c>
      <c r="I4772" s="1">
        <v>201</v>
      </c>
      <c r="J4772" s="1">
        <v>958</v>
      </c>
      <c r="K4772" s="1">
        <v>9.625</v>
      </c>
      <c r="L4772" s="1">
        <v>3168</v>
      </c>
      <c r="M4772" s="1">
        <v>31.75</v>
      </c>
      <c r="N4772" s="1">
        <v>7428</v>
      </c>
      <c r="O4772" s="1">
        <v>74.25</v>
      </c>
      <c r="Q4772" s="3">
        <v>1.57</v>
      </c>
      <c r="S4772" s="3">
        <v>4.67</v>
      </c>
      <c r="U4772" s="1">
        <v>2912</v>
      </c>
      <c r="V4772" s="1">
        <v>29.5</v>
      </c>
      <c r="W4772" s="1">
        <v>1000</v>
      </c>
      <c r="X4772" s="1">
        <v>120</v>
      </c>
      <c r="Y4772" s="3">
        <v>7.09</v>
      </c>
      <c r="Z4772" s="3">
        <v>4.33</v>
      </c>
      <c r="AB4772" s="1" t="s">
        <v>3244</v>
      </c>
      <c r="AC4772" s="1" t="s">
        <v>72</v>
      </c>
      <c r="AD4772" s="1" t="s">
        <v>72</v>
      </c>
      <c r="AG4772" s="1">
        <v>4</v>
      </c>
      <c r="AL4772" s="1" t="s">
        <v>3371</v>
      </c>
      <c r="AN4772" s="1" t="s">
        <v>529</v>
      </c>
      <c r="AO4772" s="1" t="s">
        <v>3372</v>
      </c>
      <c r="AR4772" s="2"/>
    </row>
    <row r="4773" spans="1:53" x14ac:dyDescent="0.3">
      <c r="A4773" s="1" t="s">
        <v>5737</v>
      </c>
      <c r="B4773" s="1">
        <v>2017</v>
      </c>
      <c r="C4773" s="1" t="s">
        <v>276</v>
      </c>
      <c r="D4773" s="1" t="s">
        <v>276</v>
      </c>
      <c r="E4773" s="1" t="s">
        <v>276</v>
      </c>
      <c r="F4773" s="1" t="s">
        <v>720</v>
      </c>
      <c r="G4773" s="1">
        <v>6004</v>
      </c>
      <c r="H4773" s="1">
        <v>72.5</v>
      </c>
      <c r="I4773" s="1">
        <v>223</v>
      </c>
      <c r="J4773" s="1">
        <v>938</v>
      </c>
      <c r="K4773" s="1">
        <v>9.3800000000000008</v>
      </c>
      <c r="L4773" s="1">
        <v>3208</v>
      </c>
      <c r="M4773" s="1">
        <v>32</v>
      </c>
      <c r="N4773" s="1">
        <v>7558</v>
      </c>
      <c r="O4773" s="1">
        <v>75.63</v>
      </c>
      <c r="P4773" s="1">
        <v>24</v>
      </c>
      <c r="Q4773" s="3">
        <v>1.67</v>
      </c>
      <c r="S4773" s="3">
        <v>4.67</v>
      </c>
      <c r="U4773" s="1">
        <v>3500</v>
      </c>
      <c r="V4773" s="1">
        <v>35</v>
      </c>
      <c r="W4773" s="1">
        <v>1006</v>
      </c>
      <c r="X4773" s="1">
        <v>126</v>
      </c>
      <c r="AB4773" s="1" t="s">
        <v>2252</v>
      </c>
      <c r="AC4773" s="1" t="s">
        <v>391</v>
      </c>
      <c r="AD4773" s="1" t="s">
        <v>391</v>
      </c>
      <c r="AE4773" s="1">
        <v>163</v>
      </c>
      <c r="AF4773" s="1">
        <v>5</v>
      </c>
      <c r="AG4773" s="1">
        <v>3</v>
      </c>
      <c r="AH4773" s="1" t="s">
        <v>5738</v>
      </c>
      <c r="AI4773" s="1">
        <v>2017</v>
      </c>
      <c r="AJ4773" s="1">
        <v>2020</v>
      </c>
      <c r="AK4773" s="1">
        <v>44976</v>
      </c>
      <c r="AO4773" s="1" t="s">
        <v>5739</v>
      </c>
      <c r="AP4773" s="1" t="s">
        <v>5739</v>
      </c>
      <c r="AQ4773" s="1">
        <v>44976</v>
      </c>
      <c r="AR4773" s="2"/>
      <c r="AS4773" s="1">
        <f>IF(AT4773&gt;0,1,0)</f>
        <v>0</v>
      </c>
      <c r="AT4773" s="1">
        <f>AU4773+AV4773</f>
        <v>0</v>
      </c>
      <c r="AU4773" s="1">
        <v>0</v>
      </c>
      <c r="AV4773" s="1">
        <v>0</v>
      </c>
      <c r="AW4773" s="1">
        <f>IF(AX4773&gt;0,1,0)</f>
        <v>0</v>
      </c>
      <c r="AX4773" s="1">
        <f>SUM(AY4773+AZ4773)</f>
        <v>0</v>
      </c>
      <c r="AY4773" s="1">
        <v>0</v>
      </c>
      <c r="AZ4773" s="1">
        <v>0</v>
      </c>
      <c r="BA4773" s="1">
        <v>44976</v>
      </c>
    </row>
    <row r="4774" spans="1:53" x14ac:dyDescent="0.3">
      <c r="A4774" s="1" t="s">
        <v>16152</v>
      </c>
      <c r="B4774" s="1">
        <v>2006</v>
      </c>
      <c r="C4774" s="1" t="s">
        <v>513</v>
      </c>
      <c r="D4774" s="1" t="s">
        <v>399</v>
      </c>
      <c r="E4774" s="1" t="s">
        <v>399</v>
      </c>
      <c r="F4774" s="1" t="s">
        <v>4290</v>
      </c>
      <c r="G4774" s="1">
        <v>6004</v>
      </c>
      <c r="H4774" s="1">
        <v>72.5</v>
      </c>
      <c r="I4774" s="1">
        <v>209</v>
      </c>
      <c r="J4774" s="1">
        <v>1000</v>
      </c>
      <c r="K4774" s="1">
        <v>10</v>
      </c>
      <c r="L4774" s="1">
        <v>3138</v>
      </c>
      <c r="M4774" s="1">
        <v>31.375</v>
      </c>
      <c r="P4774" s="1">
        <v>15</v>
      </c>
      <c r="Q4774" s="3">
        <v>1.58</v>
      </c>
      <c r="R4774" s="3">
        <v>2.67</v>
      </c>
      <c r="S4774" s="3">
        <v>4.6900000000000004</v>
      </c>
      <c r="T4774" s="1">
        <v>2.02</v>
      </c>
      <c r="U4774" s="1">
        <v>3700</v>
      </c>
      <c r="V4774" s="1">
        <v>37</v>
      </c>
      <c r="W4774" s="1">
        <v>1001</v>
      </c>
      <c r="X4774" s="1">
        <v>121</v>
      </c>
      <c r="Y4774" s="3">
        <v>6.66</v>
      </c>
      <c r="Z4774" s="3">
        <v>4.17</v>
      </c>
      <c r="AA4774" s="3">
        <v>11.28</v>
      </c>
      <c r="AB4774" s="1" t="s">
        <v>3873</v>
      </c>
      <c r="AC4774" s="1" t="s">
        <v>197</v>
      </c>
      <c r="AD4774" s="1" t="s">
        <v>197</v>
      </c>
      <c r="AE4774" s="1">
        <v>173</v>
      </c>
      <c r="AF4774" s="1">
        <v>6</v>
      </c>
      <c r="AG4774" s="1">
        <v>3</v>
      </c>
      <c r="AH4774" s="1" t="s">
        <v>16153</v>
      </c>
      <c r="AI4774" s="1">
        <v>2006</v>
      </c>
      <c r="AK4774" s="1">
        <v>30988</v>
      </c>
      <c r="AO4774" s="1" t="s">
        <v>16154</v>
      </c>
      <c r="AP4774" s="1" t="s">
        <v>16154</v>
      </c>
      <c r="AQ4774" s="1">
        <v>30988</v>
      </c>
      <c r="AR4774" s="2"/>
      <c r="AS4774" s="1">
        <f>IF(AT4774&gt;0,1,0)</f>
        <v>0</v>
      </c>
      <c r="AT4774" s="1">
        <f>AU4774+AV4774</f>
        <v>0</v>
      </c>
      <c r="AU4774" s="1">
        <v>0</v>
      </c>
      <c r="AV4774" s="1">
        <v>0</v>
      </c>
      <c r="AW4774" s="1">
        <f>IF(AX4774&gt;0,1,0)</f>
        <v>0</v>
      </c>
      <c r="AX4774" s="1">
        <f>SUM(AY4774+AZ4774)</f>
        <v>0</v>
      </c>
      <c r="AY4774" s="1">
        <v>0</v>
      </c>
      <c r="AZ4774" s="1">
        <v>0</v>
      </c>
      <c r="BA4774" s="1">
        <v>30988</v>
      </c>
    </row>
    <row r="4775" spans="1:53" x14ac:dyDescent="0.3">
      <c r="A4775" s="1" t="s">
        <v>13301</v>
      </c>
      <c r="B4775" s="1">
        <v>2009</v>
      </c>
      <c r="C4775" s="1" t="s">
        <v>513</v>
      </c>
      <c r="D4775" s="1" t="s">
        <v>399</v>
      </c>
      <c r="E4775" s="1" t="s">
        <v>399</v>
      </c>
      <c r="F4775" s="1" t="s">
        <v>120</v>
      </c>
      <c r="G4775" s="1">
        <v>6004</v>
      </c>
      <c r="H4775" s="1">
        <v>72.5</v>
      </c>
      <c r="I4775" s="1">
        <v>206</v>
      </c>
      <c r="J4775" s="1">
        <v>958</v>
      </c>
      <c r="K4775" s="1">
        <v>9.625</v>
      </c>
      <c r="L4775" s="1">
        <v>3200</v>
      </c>
      <c r="M4775" s="1">
        <v>32</v>
      </c>
      <c r="P4775" s="1">
        <v>12</v>
      </c>
      <c r="Q4775" s="3">
        <v>1.67</v>
      </c>
      <c r="R4775" s="3">
        <v>2.76</v>
      </c>
      <c r="S4775" s="3">
        <v>4.72</v>
      </c>
      <c r="T4775" s="1">
        <v>1.96</v>
      </c>
      <c r="U4775" s="1">
        <v>3112</v>
      </c>
      <c r="V4775" s="1">
        <v>31.5</v>
      </c>
      <c r="W4775" s="1">
        <v>909</v>
      </c>
      <c r="X4775" s="1">
        <v>117</v>
      </c>
      <c r="Y4775" s="3">
        <v>7.06</v>
      </c>
      <c r="Z4775" s="3">
        <v>4.3</v>
      </c>
      <c r="AA4775" s="3">
        <v>11.71</v>
      </c>
      <c r="AB4775" s="1" t="s">
        <v>5723</v>
      </c>
      <c r="AC4775" s="1" t="s">
        <v>202</v>
      </c>
      <c r="AD4775" s="1" t="s">
        <v>202</v>
      </c>
      <c r="AE4775" s="1">
        <v>223</v>
      </c>
      <c r="AF4775" s="1">
        <v>7</v>
      </c>
      <c r="AG4775" s="1">
        <v>3</v>
      </c>
      <c r="AH4775" s="1" t="s">
        <v>13302</v>
      </c>
      <c r="AI4775" s="1">
        <v>2009</v>
      </c>
      <c r="AK4775" s="1">
        <v>34674</v>
      </c>
      <c r="AO4775" s="1" t="s">
        <v>13303</v>
      </c>
      <c r="AP4775" s="1" t="s">
        <v>13303</v>
      </c>
      <c r="AQ4775" s="1">
        <v>34674</v>
      </c>
      <c r="AR4775" s="2"/>
      <c r="AS4775" s="1">
        <f>IF(AT4775&gt;0,1,0)</f>
        <v>0</v>
      </c>
      <c r="AT4775" s="1">
        <f>AU4775+AV4775</f>
        <v>0</v>
      </c>
      <c r="AU4775" s="1">
        <v>0</v>
      </c>
      <c r="AV4775" s="1">
        <v>0</v>
      </c>
      <c r="AW4775" s="1">
        <f>IF(AX4775&gt;0,1,0)</f>
        <v>0</v>
      </c>
      <c r="AX4775" s="1">
        <f>SUM(AY4775+AZ4775)</f>
        <v>0</v>
      </c>
      <c r="AY4775" s="1">
        <v>0</v>
      </c>
      <c r="AZ4775" s="1">
        <v>0</v>
      </c>
      <c r="BA4775" s="1">
        <v>34674</v>
      </c>
    </row>
    <row r="4776" spans="1:53" x14ac:dyDescent="0.3">
      <c r="A4776" s="1" t="s">
        <v>2617</v>
      </c>
      <c r="B4776" s="1">
        <v>2020</v>
      </c>
      <c r="C4776" s="1" t="s">
        <v>276</v>
      </c>
      <c r="D4776" s="1" t="s">
        <v>276</v>
      </c>
      <c r="E4776" s="1" t="s">
        <v>276</v>
      </c>
      <c r="F4776" s="1" t="s">
        <v>496</v>
      </c>
      <c r="G4776" s="1">
        <v>6004</v>
      </c>
      <c r="H4776" s="1">
        <v>72.5</v>
      </c>
      <c r="I4776" s="1">
        <v>234</v>
      </c>
      <c r="J4776" s="1">
        <v>918</v>
      </c>
      <c r="K4776" s="1">
        <v>9.125</v>
      </c>
      <c r="L4776" s="1">
        <v>3158</v>
      </c>
      <c r="M4776" s="1">
        <v>31.625</v>
      </c>
      <c r="N4776" s="1">
        <v>7518</v>
      </c>
      <c r="O4776" s="1">
        <v>75.125</v>
      </c>
      <c r="P4776" s="1">
        <v>23</v>
      </c>
      <c r="Q4776" s="3">
        <v>1.59</v>
      </c>
      <c r="S4776" s="3">
        <v>4.74</v>
      </c>
      <c r="U4776" s="1">
        <v>3100</v>
      </c>
      <c r="V4776" s="1">
        <v>31</v>
      </c>
      <c r="W4776" s="1">
        <v>1000</v>
      </c>
      <c r="X4776" s="1">
        <v>120</v>
      </c>
      <c r="Y4776" s="3" t="s">
        <v>2196</v>
      </c>
      <c r="Z4776" s="3" t="s">
        <v>2196</v>
      </c>
      <c r="AC4776" t="s">
        <v>211</v>
      </c>
      <c r="AD4776" t="s">
        <v>211</v>
      </c>
      <c r="AE4776">
        <v>140</v>
      </c>
      <c r="AF4776">
        <v>4</v>
      </c>
      <c r="AG4776">
        <v>3</v>
      </c>
      <c r="AH4776" s="1" t="s">
        <v>2618</v>
      </c>
      <c r="AI4776" s="1">
        <v>2020</v>
      </c>
      <c r="AL4776" s="1" t="s">
        <v>2619</v>
      </c>
      <c r="AN4776" s="1" t="s">
        <v>385</v>
      </c>
      <c r="AR4776" s="2"/>
    </row>
    <row r="4777" spans="1:53" x14ac:dyDescent="0.3">
      <c r="A4777" s="1" t="s">
        <v>12922</v>
      </c>
      <c r="B4777" s="1">
        <v>2010</v>
      </c>
      <c r="C4777" s="1" t="s">
        <v>1081</v>
      </c>
      <c r="D4777" s="1" t="s">
        <v>1081</v>
      </c>
      <c r="E4777" s="1" t="s">
        <v>1081</v>
      </c>
      <c r="F4777" s="1" t="s">
        <v>318</v>
      </c>
      <c r="G4777" s="1">
        <v>6004</v>
      </c>
      <c r="H4777" s="1">
        <v>72.5</v>
      </c>
      <c r="I4777" s="1">
        <v>241</v>
      </c>
      <c r="J4777" s="1">
        <v>1000</v>
      </c>
      <c r="K4777" s="1">
        <v>10</v>
      </c>
      <c r="L4777" s="1">
        <v>3348</v>
      </c>
      <c r="M4777" s="1">
        <v>33.5</v>
      </c>
      <c r="P4777" s="1">
        <v>18</v>
      </c>
      <c r="Q4777" s="3">
        <v>1.66</v>
      </c>
      <c r="R4777" s="3">
        <v>2.86</v>
      </c>
      <c r="S4777" s="3">
        <v>4.74</v>
      </c>
      <c r="T4777" s="1">
        <v>1.88</v>
      </c>
      <c r="U4777" s="1">
        <v>3500</v>
      </c>
      <c r="V4777" s="1">
        <v>35</v>
      </c>
      <c r="W4777" s="1">
        <v>909</v>
      </c>
      <c r="X4777" s="1">
        <v>117</v>
      </c>
      <c r="Y4777" s="3">
        <v>6.85</v>
      </c>
      <c r="Z4777" s="3">
        <v>4.49</v>
      </c>
      <c r="AB4777" s="1" t="s">
        <v>5723</v>
      </c>
      <c r="AC4777" s="1" t="s">
        <v>72</v>
      </c>
      <c r="AD4777" s="1" t="s">
        <v>72</v>
      </c>
      <c r="AG4777" s="1">
        <v>4</v>
      </c>
      <c r="AH4777" s="1" t="s">
        <v>12923</v>
      </c>
      <c r="AI4777" s="1">
        <v>2010</v>
      </c>
      <c r="AJ4777" s="1">
        <v>2017</v>
      </c>
      <c r="AK4777" s="1">
        <v>35838</v>
      </c>
      <c r="AO4777" s="1" t="s">
        <v>12924</v>
      </c>
      <c r="AP4777" s="1" t="s">
        <v>12924</v>
      </c>
      <c r="AQ4777" s="1">
        <v>35838</v>
      </c>
      <c r="AR4777" s="2"/>
      <c r="AS4777" s="1">
        <f t="shared" ref="AS4777:AS4785" si="932">IF(AT4777&gt;0,1,0)</f>
        <v>0</v>
      </c>
      <c r="AT4777" s="1">
        <f t="shared" ref="AT4777:AT4785" si="933">AU4777+AV4777</f>
        <v>0</v>
      </c>
      <c r="AU4777" s="1">
        <v>0</v>
      </c>
      <c r="AV4777" s="1">
        <v>0</v>
      </c>
      <c r="AW4777" s="1">
        <f t="shared" ref="AW4777:AW4785" si="934">IF(AX4777&gt;0,1,0)</f>
        <v>0</v>
      </c>
      <c r="AX4777" s="1">
        <f t="shared" ref="AX4777:AX4785" si="935">SUM(AY4777+AZ4777)</f>
        <v>0</v>
      </c>
      <c r="AY4777" s="1">
        <v>0</v>
      </c>
      <c r="AZ4777" s="1">
        <v>0</v>
      </c>
      <c r="BA4777" s="1">
        <v>35838</v>
      </c>
    </row>
    <row r="4778" spans="1:53" x14ac:dyDescent="0.3">
      <c r="A4778" s="1" t="s">
        <v>6026</v>
      </c>
      <c r="B4778" s="1">
        <v>2017</v>
      </c>
      <c r="C4778" s="1" t="s">
        <v>1121</v>
      </c>
      <c r="D4778" s="1" t="s">
        <v>1081</v>
      </c>
      <c r="E4778" s="1" t="s">
        <v>1081</v>
      </c>
      <c r="F4778" s="1" t="s">
        <v>579</v>
      </c>
      <c r="G4778" s="1">
        <v>6004</v>
      </c>
      <c r="H4778" s="1">
        <v>72.5</v>
      </c>
      <c r="I4778" s="1">
        <v>234</v>
      </c>
      <c r="J4778" s="1">
        <v>958</v>
      </c>
      <c r="K4778" s="1">
        <v>9.6300000000000008</v>
      </c>
      <c r="L4778" s="1">
        <v>3268</v>
      </c>
      <c r="M4778" s="1">
        <v>32.75</v>
      </c>
      <c r="N4778" s="1">
        <v>7568</v>
      </c>
      <c r="O4778" s="1">
        <v>75.75</v>
      </c>
      <c r="P4778" s="1">
        <v>24</v>
      </c>
      <c r="Q4778" s="3">
        <v>1.62</v>
      </c>
      <c r="S4778" s="3">
        <v>4.75</v>
      </c>
      <c r="U4778" s="1">
        <v>2800</v>
      </c>
      <c r="V4778" s="1">
        <v>28</v>
      </c>
      <c r="W4778" s="1">
        <v>903</v>
      </c>
      <c r="X4778" s="1">
        <v>111</v>
      </c>
      <c r="Y4778" s="3">
        <v>7.65</v>
      </c>
      <c r="Z4778" s="3">
        <v>4.45</v>
      </c>
      <c r="AB4778" s="1" t="s">
        <v>2252</v>
      </c>
      <c r="AC4778" s="1" t="s">
        <v>72</v>
      </c>
      <c r="AD4778" s="1" t="s">
        <v>72</v>
      </c>
      <c r="AG4778" s="1">
        <v>4</v>
      </c>
      <c r="AH4778" s="1">
        <v>0</v>
      </c>
      <c r="AI4778" s="1">
        <v>2017</v>
      </c>
      <c r="AK4778" s="1">
        <v>45514</v>
      </c>
      <c r="AO4778" s="1" t="s">
        <v>6027</v>
      </c>
      <c r="AP4778" s="1" t="s">
        <v>6027</v>
      </c>
      <c r="AQ4778" s="1">
        <v>45514</v>
      </c>
      <c r="AR4778" s="2"/>
      <c r="AS4778" s="1">
        <f t="shared" si="932"/>
        <v>0</v>
      </c>
      <c r="AT4778" s="1">
        <f t="shared" si="933"/>
        <v>0</v>
      </c>
      <c r="AU4778" s="1">
        <v>0</v>
      </c>
      <c r="AV4778" s="1">
        <v>0</v>
      </c>
      <c r="AW4778" s="1">
        <f t="shared" si="934"/>
        <v>0</v>
      </c>
      <c r="AX4778" s="1">
        <f t="shared" si="935"/>
        <v>0</v>
      </c>
      <c r="AY4778" s="1">
        <v>0</v>
      </c>
      <c r="AZ4778" s="1">
        <v>0</v>
      </c>
      <c r="BA4778" s="1">
        <v>45514</v>
      </c>
    </row>
    <row r="4779" spans="1:53" x14ac:dyDescent="0.3">
      <c r="A4779" s="1" t="s">
        <v>17337</v>
      </c>
      <c r="B4779" s="1">
        <v>2005</v>
      </c>
      <c r="C4779" s="1" t="s">
        <v>276</v>
      </c>
      <c r="D4779" s="1" t="s">
        <v>276</v>
      </c>
      <c r="E4779" s="1" t="s">
        <v>276</v>
      </c>
      <c r="F4779" s="1" t="s">
        <v>355</v>
      </c>
      <c r="G4779" s="1">
        <v>6004</v>
      </c>
      <c r="H4779" s="1">
        <v>72.5</v>
      </c>
      <c r="I4779" s="1">
        <v>243</v>
      </c>
      <c r="J4779" s="1">
        <v>1018</v>
      </c>
      <c r="K4779" s="1">
        <v>10.125</v>
      </c>
      <c r="L4779" s="1">
        <v>3134</v>
      </c>
      <c r="M4779" s="1">
        <v>31.75</v>
      </c>
      <c r="P4779" s="1">
        <v>21</v>
      </c>
      <c r="Q4779" s="3">
        <v>1.7</v>
      </c>
      <c r="R4779" s="3">
        <v>2.83</v>
      </c>
      <c r="S4779" s="3">
        <v>4.75</v>
      </c>
      <c r="T4779" s="1">
        <v>1.92</v>
      </c>
      <c r="AB4779" s="1" t="s">
        <v>6971</v>
      </c>
      <c r="AC4779" s="1" t="s">
        <v>72</v>
      </c>
      <c r="AD4779" s="1" t="s">
        <v>72</v>
      </c>
      <c r="AG4779" s="1">
        <v>4</v>
      </c>
      <c r="AH4779" s="1" t="s">
        <v>17338</v>
      </c>
      <c r="AI4779" s="1">
        <v>2005</v>
      </c>
      <c r="AK4779" s="1">
        <v>30097</v>
      </c>
      <c r="AO4779" s="1" t="s">
        <v>17339</v>
      </c>
      <c r="AP4779" s="1" t="s">
        <v>17339</v>
      </c>
      <c r="AQ4779" s="1">
        <v>30097</v>
      </c>
      <c r="AR4779" s="2"/>
      <c r="AS4779" s="1">
        <f t="shared" si="932"/>
        <v>0</v>
      </c>
      <c r="AT4779" s="1">
        <f t="shared" si="933"/>
        <v>0</v>
      </c>
      <c r="AU4779" s="1">
        <v>0</v>
      </c>
      <c r="AV4779" s="1">
        <v>0</v>
      </c>
      <c r="AW4779" s="1">
        <f t="shared" si="934"/>
        <v>0</v>
      </c>
      <c r="AX4779" s="1">
        <f t="shared" si="935"/>
        <v>0</v>
      </c>
      <c r="AY4779" s="1">
        <v>0</v>
      </c>
      <c r="AZ4779" s="1">
        <v>0</v>
      </c>
      <c r="BA4779" s="1">
        <v>30097</v>
      </c>
    </row>
    <row r="4780" spans="1:53" x14ac:dyDescent="0.3">
      <c r="A4780" s="1" t="s">
        <v>10070</v>
      </c>
      <c r="B4780" s="1">
        <v>2013</v>
      </c>
      <c r="C4780" s="1" t="s">
        <v>1121</v>
      </c>
      <c r="D4780" s="1" t="s">
        <v>1081</v>
      </c>
      <c r="E4780" s="1" t="s">
        <v>1081</v>
      </c>
      <c r="F4780" s="1" t="s">
        <v>820</v>
      </c>
      <c r="G4780" s="1">
        <v>6004</v>
      </c>
      <c r="H4780" s="1">
        <v>72.5</v>
      </c>
      <c r="I4780" s="1">
        <v>232</v>
      </c>
      <c r="J4780" s="1">
        <v>868</v>
      </c>
      <c r="K4780" s="1">
        <v>8.75</v>
      </c>
      <c r="L4780" s="1">
        <v>3068</v>
      </c>
      <c r="M4780" s="1">
        <v>30.75</v>
      </c>
      <c r="N4780" s="1">
        <v>7318</v>
      </c>
      <c r="O4780" s="1">
        <v>73.125</v>
      </c>
      <c r="P4780" s="1">
        <v>26</v>
      </c>
      <c r="Q4780" s="3">
        <v>1.63</v>
      </c>
      <c r="R4780" s="3">
        <v>2.79</v>
      </c>
      <c r="S4780" s="3">
        <v>4.7699999999999996</v>
      </c>
      <c r="T4780" s="1">
        <v>1.97999999999999</v>
      </c>
      <c r="U4780" s="1">
        <v>3012</v>
      </c>
      <c r="V4780" s="1">
        <v>30.5</v>
      </c>
      <c r="W4780" s="1">
        <v>903</v>
      </c>
      <c r="X4780" s="1">
        <v>111</v>
      </c>
      <c r="AB4780" s="1" t="s">
        <v>3394</v>
      </c>
      <c r="AC4780" s="1" t="s">
        <v>72</v>
      </c>
      <c r="AD4780" s="1" t="s">
        <v>72</v>
      </c>
      <c r="AG4780" s="1">
        <v>4</v>
      </c>
      <c r="AH4780" s="1" t="s">
        <v>10071</v>
      </c>
      <c r="AI4780" s="1">
        <v>2013</v>
      </c>
      <c r="AJ4780" s="1">
        <v>2017</v>
      </c>
      <c r="AK4780" s="1">
        <v>40383</v>
      </c>
      <c r="AO4780" s="1" t="s">
        <v>10072</v>
      </c>
      <c r="AP4780" s="1" t="s">
        <v>10072</v>
      </c>
      <c r="AQ4780" s="1">
        <v>40383</v>
      </c>
      <c r="AR4780" s="2"/>
      <c r="AS4780" s="1">
        <f t="shared" si="932"/>
        <v>0</v>
      </c>
      <c r="AT4780" s="1">
        <f t="shared" si="933"/>
        <v>0</v>
      </c>
      <c r="AU4780" s="1">
        <v>0</v>
      </c>
      <c r="AV4780" s="1">
        <v>0</v>
      </c>
      <c r="AW4780" s="1">
        <f t="shared" si="934"/>
        <v>0</v>
      </c>
      <c r="AX4780" s="1">
        <f t="shared" si="935"/>
        <v>0</v>
      </c>
      <c r="AY4780" s="1">
        <v>0</v>
      </c>
      <c r="AZ4780" s="1">
        <v>0</v>
      </c>
      <c r="BA4780" s="1">
        <v>40383</v>
      </c>
    </row>
    <row r="4781" spans="1:53" x14ac:dyDescent="0.3">
      <c r="A4781" s="1" t="s">
        <v>12305</v>
      </c>
      <c r="B4781" s="1">
        <v>2010</v>
      </c>
      <c r="C4781" s="1" t="s">
        <v>513</v>
      </c>
      <c r="D4781" s="1" t="s">
        <v>399</v>
      </c>
      <c r="E4781" s="1" t="s">
        <v>399</v>
      </c>
      <c r="F4781" s="1" t="s">
        <v>210</v>
      </c>
      <c r="G4781" s="1">
        <v>6004</v>
      </c>
      <c r="H4781" s="1">
        <v>72.5</v>
      </c>
      <c r="I4781" s="1">
        <v>215</v>
      </c>
      <c r="J4781" s="1">
        <v>938</v>
      </c>
      <c r="K4781" s="1">
        <v>9.375</v>
      </c>
      <c r="L4781" s="1">
        <v>3228</v>
      </c>
      <c r="M4781" s="1">
        <v>32.25</v>
      </c>
      <c r="P4781" s="1">
        <v>28</v>
      </c>
      <c r="Q4781" s="3">
        <v>1.69</v>
      </c>
      <c r="R4781" s="3">
        <v>2.78</v>
      </c>
      <c r="S4781" s="3">
        <v>4.7699999999999996</v>
      </c>
      <c r="T4781" s="1">
        <v>1.98999999999999</v>
      </c>
      <c r="U4781" s="1">
        <v>3200</v>
      </c>
      <c r="V4781" s="1">
        <v>32</v>
      </c>
      <c r="W4781" s="1">
        <v>1000</v>
      </c>
      <c r="X4781" s="1">
        <v>120</v>
      </c>
      <c r="Y4781" s="3">
        <v>7.38</v>
      </c>
      <c r="Z4781" s="3">
        <v>4.47</v>
      </c>
      <c r="AA4781" s="3">
        <v>12.17</v>
      </c>
      <c r="AB4781" s="1" t="s">
        <v>3256</v>
      </c>
      <c r="AC4781" s="1" t="s">
        <v>72</v>
      </c>
      <c r="AD4781" s="1" t="s">
        <v>72</v>
      </c>
      <c r="AG4781" s="1">
        <v>4</v>
      </c>
      <c r="AI4781" s="1">
        <v>2010</v>
      </c>
      <c r="AO4781" s="1" t="s">
        <v>12306</v>
      </c>
      <c r="AP4781" s="1" t="s">
        <v>12306</v>
      </c>
      <c r="AQ4781" s="1">
        <v>-100964</v>
      </c>
      <c r="AR4781" s="2"/>
      <c r="AS4781" s="1">
        <f t="shared" si="932"/>
        <v>0</v>
      </c>
      <c r="AT4781" s="1">
        <f t="shared" si="933"/>
        <v>0</v>
      </c>
      <c r="AU4781" s="1">
        <v>0</v>
      </c>
      <c r="AV4781" s="1">
        <v>0</v>
      </c>
      <c r="AW4781" s="1">
        <f t="shared" si="934"/>
        <v>0</v>
      </c>
      <c r="AX4781" s="1">
        <f t="shared" si="935"/>
        <v>0</v>
      </c>
      <c r="AY4781" s="1">
        <v>0</v>
      </c>
      <c r="AZ4781" s="1">
        <v>0</v>
      </c>
      <c r="BA4781" s="1">
        <v>-100964</v>
      </c>
    </row>
    <row r="4782" spans="1:53" x14ac:dyDescent="0.3">
      <c r="A4782" s="1" t="s">
        <v>12623</v>
      </c>
      <c r="B4782" s="1">
        <v>2010</v>
      </c>
      <c r="C4782" s="1" t="s">
        <v>276</v>
      </c>
      <c r="D4782" s="1" t="s">
        <v>276</v>
      </c>
      <c r="E4782" s="1" t="s">
        <v>276</v>
      </c>
      <c r="F4782" s="1" t="s">
        <v>100</v>
      </c>
      <c r="G4782" s="1">
        <v>6004</v>
      </c>
      <c r="H4782" s="1">
        <v>72.5</v>
      </c>
      <c r="I4782" s="1">
        <v>242</v>
      </c>
      <c r="J4782" s="1">
        <v>978</v>
      </c>
      <c r="K4782" s="1">
        <v>9.875</v>
      </c>
      <c r="L4782" s="1">
        <v>3300</v>
      </c>
      <c r="M4782" s="1">
        <v>33</v>
      </c>
      <c r="P4782" s="1">
        <v>26</v>
      </c>
      <c r="Q4782" s="3">
        <v>1.65</v>
      </c>
      <c r="R4782" s="3">
        <v>2.74</v>
      </c>
      <c r="S4782" s="3">
        <v>4.7699999999999996</v>
      </c>
      <c r="T4782" s="1">
        <v>2.02999999999999</v>
      </c>
      <c r="U4782" s="1">
        <v>2912</v>
      </c>
      <c r="V4782" s="1">
        <v>29.5</v>
      </c>
      <c r="W4782" s="1">
        <v>907</v>
      </c>
      <c r="X4782" s="1">
        <v>115</v>
      </c>
      <c r="Y4782" s="3">
        <v>6.91</v>
      </c>
      <c r="Z4782" s="3">
        <v>4.59</v>
      </c>
      <c r="AA4782" s="3">
        <v>11.52</v>
      </c>
      <c r="AB4782" s="1" t="s">
        <v>3240</v>
      </c>
      <c r="AC4782" s="1" t="s">
        <v>161</v>
      </c>
      <c r="AD4782" s="1" t="s">
        <v>161</v>
      </c>
      <c r="AE4782" s="1">
        <v>91</v>
      </c>
      <c r="AF4782" s="1">
        <v>3</v>
      </c>
      <c r="AG4782" s="1">
        <v>2</v>
      </c>
      <c r="AH4782" s="1" t="s">
        <v>12624</v>
      </c>
      <c r="AI4782" s="1">
        <v>2010</v>
      </c>
      <c r="AJ4782" s="1">
        <v>2019</v>
      </c>
      <c r="AK4782" s="1">
        <v>35530</v>
      </c>
      <c r="AO4782" s="1" t="s">
        <v>12625</v>
      </c>
      <c r="AP4782" s="1" t="s">
        <v>12625</v>
      </c>
      <c r="AQ4782" s="1">
        <v>35530</v>
      </c>
      <c r="AR4782" s="2" t="s">
        <v>4743</v>
      </c>
      <c r="AS4782" s="1">
        <f t="shared" si="932"/>
        <v>1</v>
      </c>
      <c r="AT4782" s="1">
        <f t="shared" si="933"/>
        <v>3</v>
      </c>
      <c r="AU4782" s="1">
        <v>3</v>
      </c>
      <c r="AV4782" s="1">
        <v>0</v>
      </c>
      <c r="AW4782" s="1">
        <f t="shared" si="934"/>
        <v>1</v>
      </c>
      <c r="AX4782" s="1">
        <f t="shared" si="935"/>
        <v>4</v>
      </c>
      <c r="AY4782" s="1">
        <v>4</v>
      </c>
      <c r="AZ4782" s="1">
        <v>0</v>
      </c>
      <c r="BA4782" s="1">
        <v>35530</v>
      </c>
    </row>
    <row r="4783" spans="1:53" x14ac:dyDescent="0.3">
      <c r="A4783" s="1" t="s">
        <v>7654</v>
      </c>
      <c r="B4783" s="1">
        <v>2015</v>
      </c>
      <c r="C4783" s="1" t="s">
        <v>276</v>
      </c>
      <c r="D4783" s="1" t="s">
        <v>276</v>
      </c>
      <c r="E4783" s="1" t="s">
        <v>276</v>
      </c>
      <c r="F4783" s="1" t="s">
        <v>250</v>
      </c>
      <c r="G4783" s="1">
        <v>6004</v>
      </c>
      <c r="H4783" s="1">
        <v>72.5</v>
      </c>
      <c r="I4783" s="1">
        <v>240</v>
      </c>
      <c r="J4783" s="1">
        <v>958</v>
      </c>
      <c r="K4783" s="1">
        <v>9.625</v>
      </c>
      <c r="L4783" s="1">
        <v>3128</v>
      </c>
      <c r="M4783" s="1">
        <v>31.25</v>
      </c>
      <c r="N4783" s="1">
        <v>7428</v>
      </c>
      <c r="O4783" s="1">
        <v>74.25</v>
      </c>
      <c r="P4783" s="1">
        <v>19</v>
      </c>
      <c r="Q4783" s="3">
        <v>1.64</v>
      </c>
      <c r="R4783" s="3">
        <v>2.76</v>
      </c>
      <c r="S4783" s="3">
        <v>4.78</v>
      </c>
      <c r="T4783" s="1">
        <v>2.02</v>
      </c>
      <c r="U4783" s="1">
        <v>3100</v>
      </c>
      <c r="V4783" s="1">
        <v>31</v>
      </c>
      <c r="W4783" s="1">
        <v>902</v>
      </c>
      <c r="X4783" s="1">
        <v>110</v>
      </c>
      <c r="Y4783" s="3">
        <v>7.07</v>
      </c>
      <c r="Z4783" s="3">
        <v>4.3899999999999997</v>
      </c>
      <c r="AB4783" s="1" t="s">
        <v>3293</v>
      </c>
      <c r="AC4783" s="1" t="s">
        <v>91</v>
      </c>
      <c r="AD4783" s="1" t="s">
        <v>91</v>
      </c>
      <c r="AE4783" s="1">
        <v>219</v>
      </c>
      <c r="AF4783" s="1">
        <v>7</v>
      </c>
      <c r="AG4783" s="1">
        <v>3</v>
      </c>
      <c r="AH4783" s="1" t="s">
        <v>7655</v>
      </c>
      <c r="AI4783" s="1">
        <v>2015</v>
      </c>
      <c r="AJ4783" s="1">
        <v>2018</v>
      </c>
      <c r="AK4783" s="1">
        <v>42562</v>
      </c>
      <c r="AO4783" s="1" t="s">
        <v>7656</v>
      </c>
      <c r="AP4783" s="1" t="s">
        <v>7656</v>
      </c>
      <c r="AQ4783" s="1">
        <v>42562</v>
      </c>
      <c r="AR4783" s="2"/>
      <c r="AS4783" s="1">
        <f t="shared" si="932"/>
        <v>0</v>
      </c>
      <c r="AT4783" s="1">
        <f t="shared" si="933"/>
        <v>0</v>
      </c>
      <c r="AU4783" s="1">
        <v>0</v>
      </c>
      <c r="AV4783" s="1">
        <v>0</v>
      </c>
      <c r="AW4783" s="1">
        <f t="shared" si="934"/>
        <v>0</v>
      </c>
      <c r="AX4783" s="1">
        <f t="shared" si="935"/>
        <v>0</v>
      </c>
      <c r="AY4783" s="1">
        <v>0</v>
      </c>
      <c r="AZ4783" s="1">
        <v>0</v>
      </c>
      <c r="BA4783" s="1">
        <v>42562</v>
      </c>
    </row>
    <row r="4784" spans="1:53" x14ac:dyDescent="0.3">
      <c r="A4784" s="1" t="s">
        <v>10677</v>
      </c>
      <c r="B4784" s="1">
        <v>2012</v>
      </c>
      <c r="C4784" s="1" t="s">
        <v>276</v>
      </c>
      <c r="D4784" s="1" t="s">
        <v>276</v>
      </c>
      <c r="E4784" s="1" t="s">
        <v>276</v>
      </c>
      <c r="F4784" s="1" t="s">
        <v>362</v>
      </c>
      <c r="G4784" s="1">
        <v>6004</v>
      </c>
      <c r="H4784" s="1">
        <v>72.5</v>
      </c>
      <c r="I4784" s="1">
        <v>239</v>
      </c>
      <c r="J4784" s="1">
        <v>938</v>
      </c>
      <c r="K4784" s="1">
        <v>9.375</v>
      </c>
      <c r="L4784" s="1">
        <v>3238</v>
      </c>
      <c r="M4784" s="1">
        <v>32.375</v>
      </c>
      <c r="N4784" s="1">
        <v>7778</v>
      </c>
      <c r="O4784" s="1">
        <v>77.875</v>
      </c>
      <c r="P4784" s="1">
        <v>16</v>
      </c>
      <c r="Q4784" s="3">
        <v>1.69</v>
      </c>
      <c r="R4784" s="3">
        <v>2.76</v>
      </c>
      <c r="S4784" s="3">
        <v>4.78</v>
      </c>
      <c r="T4784" s="1">
        <v>2.02</v>
      </c>
      <c r="U4784" s="1">
        <v>3600</v>
      </c>
      <c r="V4784" s="1">
        <v>36</v>
      </c>
      <c r="W4784" s="1">
        <v>905</v>
      </c>
      <c r="X4784" s="1">
        <v>113</v>
      </c>
      <c r="Y4784" s="3">
        <v>7.32</v>
      </c>
      <c r="Z4784" s="3">
        <v>4.38</v>
      </c>
      <c r="AA4784" s="3">
        <v>11.93</v>
      </c>
      <c r="AB4784" s="1" t="s">
        <v>3256</v>
      </c>
      <c r="AC4784" s="1" t="s">
        <v>72</v>
      </c>
      <c r="AD4784" s="1" t="s">
        <v>72</v>
      </c>
      <c r="AG4784" s="1">
        <v>4</v>
      </c>
      <c r="AH4784" s="1" t="s">
        <v>10678</v>
      </c>
      <c r="AI4784" s="1">
        <v>2012</v>
      </c>
      <c r="AJ4784" s="1">
        <v>2017</v>
      </c>
      <c r="AK4784" s="1">
        <v>38894</v>
      </c>
      <c r="AO4784" s="1" t="s">
        <v>10679</v>
      </c>
      <c r="AP4784" s="1" t="s">
        <v>10679</v>
      </c>
      <c r="AQ4784" s="1">
        <v>38894</v>
      </c>
      <c r="AR4784" s="2"/>
      <c r="AS4784" s="1">
        <f t="shared" si="932"/>
        <v>0</v>
      </c>
      <c r="AT4784" s="1">
        <f t="shared" si="933"/>
        <v>0</v>
      </c>
      <c r="AU4784" s="1">
        <v>0</v>
      </c>
      <c r="AV4784" s="1">
        <v>0</v>
      </c>
      <c r="AW4784" s="1">
        <f t="shared" si="934"/>
        <v>0</v>
      </c>
      <c r="AX4784" s="1">
        <f t="shared" si="935"/>
        <v>0</v>
      </c>
      <c r="AY4784" s="1">
        <v>0</v>
      </c>
      <c r="AZ4784" s="1">
        <v>0</v>
      </c>
      <c r="BA4784" s="1">
        <v>38894</v>
      </c>
    </row>
    <row r="4785" spans="1:53" x14ac:dyDescent="0.3">
      <c r="A4785" s="1" t="s">
        <v>16375</v>
      </c>
      <c r="B4785" s="1">
        <v>2006</v>
      </c>
      <c r="C4785" s="1" t="s">
        <v>276</v>
      </c>
      <c r="D4785" s="1" t="s">
        <v>276</v>
      </c>
      <c r="E4785" s="1" t="s">
        <v>276</v>
      </c>
      <c r="F4785" s="1" t="s">
        <v>404</v>
      </c>
      <c r="G4785" s="1">
        <v>6004</v>
      </c>
      <c r="H4785" s="1">
        <v>72.5</v>
      </c>
      <c r="I4785" s="1">
        <v>230</v>
      </c>
      <c r="J4785" s="1">
        <v>918</v>
      </c>
      <c r="K4785" s="1">
        <v>9.125</v>
      </c>
      <c r="L4785" s="1">
        <v>3034</v>
      </c>
      <c r="M4785" s="1">
        <v>30.75</v>
      </c>
      <c r="P4785" s="1">
        <v>19</v>
      </c>
      <c r="Q4785" s="3">
        <v>1.65</v>
      </c>
      <c r="R4785" s="3">
        <v>2.74</v>
      </c>
      <c r="S4785" s="3">
        <v>4.78</v>
      </c>
      <c r="T4785" s="1">
        <v>2.04</v>
      </c>
      <c r="U4785" s="1">
        <v>3700</v>
      </c>
      <c r="V4785" s="1">
        <v>37</v>
      </c>
      <c r="W4785" s="1">
        <v>908</v>
      </c>
      <c r="X4785" s="1">
        <v>116</v>
      </c>
      <c r="Y4785" s="3">
        <v>7.05</v>
      </c>
      <c r="Z4785" s="3">
        <v>4.3600000000000003</v>
      </c>
      <c r="AA4785" s="3">
        <v>11.89</v>
      </c>
      <c r="AB4785" s="1" t="s">
        <v>2252</v>
      </c>
      <c r="AC4785" s="1" t="s">
        <v>91</v>
      </c>
      <c r="AD4785" s="1" t="s">
        <v>91</v>
      </c>
      <c r="AE4785" s="1">
        <v>34</v>
      </c>
      <c r="AF4785" s="1">
        <v>2</v>
      </c>
      <c r="AG4785" s="1">
        <v>2</v>
      </c>
      <c r="AH4785" s="1" t="s">
        <v>16376</v>
      </c>
      <c r="AI4785" s="1">
        <v>2006</v>
      </c>
      <c r="AJ4785" s="1">
        <v>2017</v>
      </c>
      <c r="AK4785" s="1">
        <v>30848</v>
      </c>
      <c r="AO4785" s="1" t="s">
        <v>16377</v>
      </c>
      <c r="AP4785" s="1" t="s">
        <v>16377</v>
      </c>
      <c r="AQ4785" s="1">
        <v>30848</v>
      </c>
      <c r="AR4785" s="2" t="s">
        <v>4743</v>
      </c>
      <c r="AS4785" s="1">
        <f t="shared" si="932"/>
        <v>1</v>
      </c>
      <c r="AT4785" s="1">
        <f t="shared" si="933"/>
        <v>1</v>
      </c>
      <c r="AU4785" s="1">
        <v>0</v>
      </c>
      <c r="AV4785" s="1">
        <v>1</v>
      </c>
      <c r="AW4785" s="1">
        <f t="shared" si="934"/>
        <v>0</v>
      </c>
      <c r="AX4785" s="1">
        <f t="shared" si="935"/>
        <v>0</v>
      </c>
      <c r="AY4785" s="1">
        <v>0</v>
      </c>
      <c r="AZ4785" s="1">
        <v>0</v>
      </c>
      <c r="BA4785" s="1">
        <v>30848</v>
      </c>
    </row>
    <row r="4786" spans="1:53" x14ac:dyDescent="0.3">
      <c r="A4786" s="1" t="s">
        <v>633</v>
      </c>
      <c r="B4786" s="1">
        <v>2020</v>
      </c>
      <c r="C4786" s="1" t="s">
        <v>599</v>
      </c>
      <c r="D4786" s="1" t="s">
        <v>599</v>
      </c>
      <c r="E4786" s="1" t="s">
        <v>600</v>
      </c>
      <c r="F4786" s="1" t="s">
        <v>120</v>
      </c>
      <c r="G4786" s="1">
        <v>6004</v>
      </c>
      <c r="H4786" s="1">
        <v>72.5</v>
      </c>
      <c r="I4786" s="1">
        <v>226</v>
      </c>
      <c r="J4786" s="1">
        <v>978</v>
      </c>
      <c r="K4786" s="1">
        <v>9.875</v>
      </c>
      <c r="L4786" s="1">
        <v>3118</v>
      </c>
      <c r="M4786" s="1">
        <v>31.125</v>
      </c>
      <c r="N4786" s="1">
        <v>7600</v>
      </c>
      <c r="O4786" s="1">
        <v>76</v>
      </c>
      <c r="P4786" s="1">
        <v>25</v>
      </c>
      <c r="Q4786" s="3">
        <v>1.66</v>
      </c>
      <c r="S4786" s="3">
        <v>4.79</v>
      </c>
      <c r="U4786" s="1">
        <v>3412</v>
      </c>
      <c r="V4786" s="1">
        <v>34.5</v>
      </c>
      <c r="W4786" s="1">
        <v>900</v>
      </c>
      <c r="X4786" s="1">
        <v>108</v>
      </c>
      <c r="Y4786" s="3" t="s">
        <v>2196</v>
      </c>
      <c r="Z4786" s="3">
        <v>4.72</v>
      </c>
      <c r="AC4786"/>
      <c r="AD4786"/>
      <c r="AE4786"/>
      <c r="AF4786"/>
      <c r="AG4786">
        <v>4</v>
      </c>
      <c r="AH4786" s="1" t="s">
        <v>634</v>
      </c>
      <c r="AI4786" s="1">
        <v>2020</v>
      </c>
      <c r="AL4786" s="1" t="s">
        <v>2852</v>
      </c>
      <c r="AN4786" s="1" t="s">
        <v>632</v>
      </c>
      <c r="AR4786" s="2"/>
    </row>
    <row r="4787" spans="1:53" x14ac:dyDescent="0.3">
      <c r="A4787" s="1" t="s">
        <v>14468</v>
      </c>
      <c r="B4787" s="1">
        <v>2008</v>
      </c>
      <c r="C4787" s="1" t="s">
        <v>276</v>
      </c>
      <c r="D4787" s="1" t="s">
        <v>276</v>
      </c>
      <c r="E4787" s="1" t="s">
        <v>276</v>
      </c>
      <c r="F4787" s="1" t="s">
        <v>720</v>
      </c>
      <c r="G4787" s="1">
        <v>6004</v>
      </c>
      <c r="H4787" s="1">
        <v>72.5</v>
      </c>
      <c r="I4787" s="1">
        <v>231</v>
      </c>
      <c r="J4787" s="1">
        <v>938</v>
      </c>
      <c r="K4787" s="1">
        <v>9.375</v>
      </c>
      <c r="L4787" s="1">
        <v>3178</v>
      </c>
      <c r="M4787" s="1">
        <v>31.875</v>
      </c>
      <c r="P4787" s="1">
        <v>19</v>
      </c>
      <c r="Q4787" s="3">
        <v>1.52</v>
      </c>
      <c r="R4787" s="3">
        <v>2.69</v>
      </c>
      <c r="S4787" s="3">
        <v>4.79</v>
      </c>
      <c r="T4787" s="1">
        <v>2.1</v>
      </c>
      <c r="U4787" s="1">
        <v>2700</v>
      </c>
      <c r="V4787" s="1">
        <v>27</v>
      </c>
      <c r="W4787" s="1">
        <v>904</v>
      </c>
      <c r="X4787" s="1">
        <v>112</v>
      </c>
      <c r="AB4787" s="1" t="s">
        <v>2252</v>
      </c>
      <c r="AC4787" s="1" t="s">
        <v>72</v>
      </c>
      <c r="AD4787" s="1" t="s">
        <v>72</v>
      </c>
      <c r="AG4787" s="1">
        <v>4</v>
      </c>
      <c r="AH4787" s="1" t="s">
        <v>14469</v>
      </c>
      <c r="AI4787" s="1">
        <v>2008</v>
      </c>
      <c r="AK4787" s="1">
        <v>33354</v>
      </c>
      <c r="AO4787" s="1" t="s">
        <v>14470</v>
      </c>
      <c r="AP4787" s="1" t="s">
        <v>14470</v>
      </c>
      <c r="AQ4787" s="1">
        <v>33354</v>
      </c>
      <c r="AR4787" s="2"/>
      <c r="AS4787" s="1">
        <f t="shared" ref="AS4787:AS4794" si="936">IF(AT4787&gt;0,1,0)</f>
        <v>0</v>
      </c>
      <c r="AT4787" s="1">
        <f t="shared" ref="AT4787:AT4794" si="937">AU4787+AV4787</f>
        <v>0</v>
      </c>
      <c r="AU4787" s="1">
        <v>0</v>
      </c>
      <c r="AV4787" s="1">
        <v>0</v>
      </c>
      <c r="AW4787" s="1">
        <f t="shared" ref="AW4787:AW4794" si="938">IF(AX4787&gt;0,1,0)</f>
        <v>0</v>
      </c>
      <c r="AX4787" s="1">
        <f t="shared" ref="AX4787:AX4794" si="939">SUM(AY4787+AZ4787)</f>
        <v>0</v>
      </c>
      <c r="AY4787" s="1">
        <v>0</v>
      </c>
      <c r="AZ4787" s="1">
        <v>0</v>
      </c>
      <c r="BA4787" s="1">
        <v>33354</v>
      </c>
    </row>
    <row r="4788" spans="1:53" x14ac:dyDescent="0.3">
      <c r="A4788" s="1" t="s">
        <v>14486</v>
      </c>
      <c r="B4788" s="1">
        <v>2008</v>
      </c>
      <c r="C4788" s="1" t="s">
        <v>276</v>
      </c>
      <c r="D4788" s="1" t="s">
        <v>276</v>
      </c>
      <c r="E4788" s="1" t="s">
        <v>276</v>
      </c>
      <c r="F4788" s="1" t="s">
        <v>61</v>
      </c>
      <c r="G4788" s="1">
        <v>6004</v>
      </c>
      <c r="H4788" s="1">
        <v>72.5</v>
      </c>
      <c r="I4788" s="1">
        <v>223</v>
      </c>
      <c r="J4788" s="1">
        <v>900</v>
      </c>
      <c r="K4788" s="1">
        <v>9</v>
      </c>
      <c r="L4788" s="1">
        <v>3248</v>
      </c>
      <c r="M4788" s="1">
        <v>32.5</v>
      </c>
      <c r="P4788" s="1">
        <v>17</v>
      </c>
      <c r="Q4788" s="3">
        <v>1.6</v>
      </c>
      <c r="R4788" s="3">
        <v>2.74</v>
      </c>
      <c r="S4788" s="3">
        <v>4.79</v>
      </c>
      <c r="T4788" s="1">
        <v>2.0499999999999998</v>
      </c>
      <c r="U4788" s="1">
        <v>2500</v>
      </c>
      <c r="V4788" s="1">
        <v>25</v>
      </c>
      <c r="W4788" s="1">
        <v>900</v>
      </c>
      <c r="X4788" s="1">
        <v>108</v>
      </c>
      <c r="Y4788" s="3">
        <v>7.97</v>
      </c>
      <c r="Z4788" s="3">
        <v>4.72</v>
      </c>
      <c r="AB4788" s="1" t="s">
        <v>2252</v>
      </c>
      <c r="AC4788" s="1" t="s">
        <v>72</v>
      </c>
      <c r="AD4788" s="1" t="s">
        <v>72</v>
      </c>
      <c r="AG4788" s="1">
        <v>4</v>
      </c>
      <c r="AI4788" s="1">
        <v>2008</v>
      </c>
      <c r="AO4788" s="1" t="s">
        <v>14487</v>
      </c>
      <c r="AP4788" s="1" t="s">
        <v>14487</v>
      </c>
      <c r="AQ4788" s="1">
        <v>-101902</v>
      </c>
      <c r="AR4788" s="2"/>
      <c r="AS4788" s="1">
        <f t="shared" si="936"/>
        <v>0</v>
      </c>
      <c r="AT4788" s="1">
        <f t="shared" si="937"/>
        <v>0</v>
      </c>
      <c r="AU4788" s="1">
        <v>0</v>
      </c>
      <c r="AV4788" s="1">
        <v>0</v>
      </c>
      <c r="AW4788" s="1">
        <f t="shared" si="938"/>
        <v>0</v>
      </c>
      <c r="AX4788" s="1">
        <f t="shared" si="939"/>
        <v>0</v>
      </c>
      <c r="AY4788" s="1">
        <v>0</v>
      </c>
      <c r="AZ4788" s="1">
        <v>0</v>
      </c>
      <c r="BA4788" s="1">
        <v>-101902</v>
      </c>
    </row>
    <row r="4789" spans="1:53" x14ac:dyDescent="0.3">
      <c r="A4789" s="1" t="s">
        <v>11590</v>
      </c>
      <c r="B4789" s="1">
        <v>2011</v>
      </c>
      <c r="C4789" s="1" t="s">
        <v>276</v>
      </c>
      <c r="D4789" s="1" t="s">
        <v>276</v>
      </c>
      <c r="E4789" s="1" t="s">
        <v>276</v>
      </c>
      <c r="F4789" s="1" t="s">
        <v>255</v>
      </c>
      <c r="G4789" s="1">
        <v>6004</v>
      </c>
      <c r="H4789" s="1">
        <v>72.5</v>
      </c>
      <c r="I4789" s="1">
        <v>239</v>
      </c>
      <c r="J4789" s="1">
        <v>968</v>
      </c>
      <c r="K4789" s="1">
        <v>9.75</v>
      </c>
      <c r="L4789" s="1">
        <v>3200</v>
      </c>
      <c r="M4789" s="1">
        <v>32</v>
      </c>
      <c r="N4789" s="1">
        <v>7528</v>
      </c>
      <c r="O4789" s="1">
        <v>75.25</v>
      </c>
      <c r="P4789" s="1">
        <v>20</v>
      </c>
      <c r="Q4789" s="3">
        <v>1.65</v>
      </c>
      <c r="R4789" s="3">
        <v>2.78</v>
      </c>
      <c r="S4789" s="3">
        <v>4.83</v>
      </c>
      <c r="T4789" s="1">
        <v>2.0499999999999998</v>
      </c>
      <c r="U4789" s="1">
        <v>3112</v>
      </c>
      <c r="V4789" s="1">
        <v>31.5</v>
      </c>
      <c r="W4789" s="1">
        <v>908</v>
      </c>
      <c r="X4789" s="1">
        <v>116</v>
      </c>
      <c r="AB4789" s="1" t="s">
        <v>3240</v>
      </c>
      <c r="AC4789" s="1" t="s">
        <v>72</v>
      </c>
      <c r="AD4789" s="1" t="s">
        <v>72</v>
      </c>
      <c r="AG4789" s="1">
        <v>4</v>
      </c>
      <c r="AH4789" s="1" t="s">
        <v>11591</v>
      </c>
      <c r="AI4789" s="1">
        <v>2011</v>
      </c>
      <c r="AK4789" s="1">
        <v>38003</v>
      </c>
      <c r="AO4789" s="1" t="s">
        <v>11592</v>
      </c>
      <c r="AP4789" s="1" t="s">
        <v>11592</v>
      </c>
      <c r="AQ4789" s="1">
        <v>38003</v>
      </c>
      <c r="AR4789" s="2"/>
      <c r="AS4789" s="1">
        <f t="shared" si="936"/>
        <v>0</v>
      </c>
      <c r="AT4789" s="1">
        <f t="shared" si="937"/>
        <v>0</v>
      </c>
      <c r="AU4789" s="1">
        <v>0</v>
      </c>
      <c r="AV4789" s="1">
        <v>0</v>
      </c>
      <c r="AW4789" s="1">
        <f t="shared" si="938"/>
        <v>0</v>
      </c>
      <c r="AX4789" s="1">
        <f t="shared" si="939"/>
        <v>0</v>
      </c>
      <c r="AY4789" s="1">
        <v>0</v>
      </c>
      <c r="AZ4789" s="1">
        <v>0</v>
      </c>
      <c r="BA4789" s="1">
        <v>38003</v>
      </c>
    </row>
    <row r="4790" spans="1:53" x14ac:dyDescent="0.3">
      <c r="A4790" s="1" t="s">
        <v>12857</v>
      </c>
      <c r="B4790" s="1">
        <v>2010</v>
      </c>
      <c r="C4790" s="1" t="s">
        <v>643</v>
      </c>
      <c r="D4790" s="1" t="s">
        <v>643</v>
      </c>
      <c r="E4790" s="1" t="s">
        <v>643</v>
      </c>
      <c r="F4790" s="1" t="s">
        <v>314</v>
      </c>
      <c r="G4790" s="1">
        <v>6004</v>
      </c>
      <c r="H4790" s="1">
        <v>72.5</v>
      </c>
      <c r="I4790" s="1">
        <v>215</v>
      </c>
      <c r="J4790" s="1">
        <v>958</v>
      </c>
      <c r="K4790" s="1">
        <v>9.625</v>
      </c>
      <c r="L4790" s="1">
        <v>3258</v>
      </c>
      <c r="M4790" s="1">
        <v>32.625</v>
      </c>
      <c r="Q4790" s="3">
        <v>1.66</v>
      </c>
      <c r="R4790" s="3">
        <v>2.8</v>
      </c>
      <c r="S4790" s="3">
        <v>4.84</v>
      </c>
      <c r="T4790" s="1">
        <v>2.04</v>
      </c>
      <c r="U4790" s="1">
        <v>2800</v>
      </c>
      <c r="V4790" s="1">
        <v>28</v>
      </c>
      <c r="W4790" s="1">
        <v>811</v>
      </c>
      <c r="X4790" s="1">
        <v>107</v>
      </c>
      <c r="AB4790" s="1" t="s">
        <v>2252</v>
      </c>
      <c r="AC4790" s="1" t="s">
        <v>72</v>
      </c>
      <c r="AD4790" s="1" t="s">
        <v>72</v>
      </c>
      <c r="AG4790" s="1">
        <v>4</v>
      </c>
      <c r="AH4790" s="1" t="s">
        <v>12858</v>
      </c>
      <c r="AI4790" s="1">
        <v>2010</v>
      </c>
      <c r="AK4790" s="1">
        <v>35761</v>
      </c>
      <c r="AO4790" s="1" t="s">
        <v>12859</v>
      </c>
      <c r="AP4790" s="1" t="s">
        <v>12859</v>
      </c>
      <c r="AQ4790" s="1">
        <v>35761</v>
      </c>
      <c r="AR4790" s="2"/>
      <c r="AS4790" s="1">
        <f t="shared" si="936"/>
        <v>0</v>
      </c>
      <c r="AT4790" s="1">
        <f t="shared" si="937"/>
        <v>0</v>
      </c>
      <c r="AU4790" s="1">
        <v>0</v>
      </c>
      <c r="AV4790" s="1">
        <v>0</v>
      </c>
      <c r="AW4790" s="1">
        <f t="shared" si="938"/>
        <v>0</v>
      </c>
      <c r="AX4790" s="1">
        <f t="shared" si="939"/>
        <v>0</v>
      </c>
      <c r="AY4790" s="1">
        <v>0</v>
      </c>
      <c r="AZ4790" s="1">
        <v>0</v>
      </c>
      <c r="BA4790" s="1">
        <v>35761</v>
      </c>
    </row>
    <row r="4791" spans="1:53" x14ac:dyDescent="0.3">
      <c r="A4791" s="1" t="s">
        <v>10672</v>
      </c>
      <c r="B4791" s="1">
        <v>2012</v>
      </c>
      <c r="C4791" s="1" t="s">
        <v>276</v>
      </c>
      <c r="D4791" s="1" t="s">
        <v>276</v>
      </c>
      <c r="E4791" s="1" t="s">
        <v>276</v>
      </c>
      <c r="F4791" s="1" t="s">
        <v>10673</v>
      </c>
      <c r="G4791" s="1">
        <v>6004</v>
      </c>
      <c r="H4791" s="1">
        <v>72.5</v>
      </c>
      <c r="I4791" s="1">
        <v>244</v>
      </c>
      <c r="J4791" s="1">
        <v>838</v>
      </c>
      <c r="K4791" s="1">
        <v>8.375</v>
      </c>
      <c r="L4791" s="1">
        <v>3068</v>
      </c>
      <c r="M4791" s="1">
        <v>30.75</v>
      </c>
      <c r="N4791" s="1">
        <v>7468</v>
      </c>
      <c r="O4791" s="1">
        <v>74.75</v>
      </c>
      <c r="P4791" s="1">
        <v>19</v>
      </c>
      <c r="Q4791" s="3">
        <v>1.77</v>
      </c>
      <c r="R4791" s="3">
        <v>2.86</v>
      </c>
      <c r="S4791" s="3">
        <v>4.8499999999999996</v>
      </c>
      <c r="T4791" s="1">
        <v>1.98999999999999</v>
      </c>
      <c r="U4791" s="1">
        <v>3212</v>
      </c>
      <c r="V4791" s="1">
        <v>32.5</v>
      </c>
      <c r="W4791" s="1">
        <v>901</v>
      </c>
      <c r="X4791" s="1">
        <v>109</v>
      </c>
      <c r="AB4791" s="1" t="s">
        <v>10674</v>
      </c>
      <c r="AC4791" s="1" t="s">
        <v>72</v>
      </c>
      <c r="AD4791" s="1" t="s">
        <v>72</v>
      </c>
      <c r="AG4791" s="1">
        <v>4</v>
      </c>
      <c r="AH4791" s="1" t="s">
        <v>10675</v>
      </c>
      <c r="AI4791" s="1">
        <v>2012</v>
      </c>
      <c r="AK4791" s="1">
        <v>39396</v>
      </c>
      <c r="AO4791" s="1" t="s">
        <v>10676</v>
      </c>
      <c r="AP4791" s="1" t="s">
        <v>10676</v>
      </c>
      <c r="AQ4791" s="1">
        <v>39396</v>
      </c>
      <c r="AR4791" s="2"/>
      <c r="AS4791" s="1">
        <f t="shared" si="936"/>
        <v>0</v>
      </c>
      <c r="AT4791" s="1">
        <f t="shared" si="937"/>
        <v>0</v>
      </c>
      <c r="AU4791" s="1">
        <v>0</v>
      </c>
      <c r="AV4791" s="1">
        <v>0</v>
      </c>
      <c r="AW4791" s="1">
        <f t="shared" si="938"/>
        <v>0</v>
      </c>
      <c r="AX4791" s="1">
        <f t="shared" si="939"/>
        <v>0</v>
      </c>
      <c r="AY4791" s="1">
        <v>0</v>
      </c>
      <c r="AZ4791" s="1">
        <v>0</v>
      </c>
      <c r="BA4791" s="1">
        <v>39396</v>
      </c>
    </row>
    <row r="4792" spans="1:53" x14ac:dyDescent="0.3">
      <c r="A4792" s="1" t="s">
        <v>19305</v>
      </c>
      <c r="B4792" s="1">
        <v>2003</v>
      </c>
      <c r="C4792" s="1" t="s">
        <v>276</v>
      </c>
      <c r="D4792" s="6" t="s">
        <v>276</v>
      </c>
      <c r="E4792" s="1" t="s">
        <v>276</v>
      </c>
      <c r="F4792" s="1" t="s">
        <v>125</v>
      </c>
      <c r="G4792" s="1">
        <v>6004</v>
      </c>
      <c r="H4792" s="1">
        <v>72.5</v>
      </c>
      <c r="I4792" s="1">
        <v>252</v>
      </c>
      <c r="J4792" s="1">
        <v>1000</v>
      </c>
      <c r="K4792" s="1">
        <v>10</v>
      </c>
      <c r="L4792" s="1">
        <v>3212</v>
      </c>
      <c r="M4792" s="1">
        <v>32.5</v>
      </c>
      <c r="P4792" s="1">
        <v>29</v>
      </c>
      <c r="Q4792" s="3">
        <v>1.73</v>
      </c>
      <c r="R4792" s="3">
        <v>2.84</v>
      </c>
      <c r="S4792" s="3">
        <v>4.8499999999999996</v>
      </c>
      <c r="T4792" s="1">
        <v>2.0099999999999998</v>
      </c>
      <c r="U4792" s="1">
        <v>3300</v>
      </c>
      <c r="V4792" s="1">
        <v>33</v>
      </c>
      <c r="W4792" s="1">
        <v>909</v>
      </c>
      <c r="X4792" s="1">
        <v>117</v>
      </c>
      <c r="Y4792" s="3">
        <v>7.25</v>
      </c>
      <c r="Z4792" s="3">
        <v>4.32</v>
      </c>
      <c r="AA4792" s="3">
        <v>11.5</v>
      </c>
      <c r="AB4792" s="1" t="s">
        <v>3240</v>
      </c>
      <c r="AC4792" s="1" t="s">
        <v>219</v>
      </c>
      <c r="AD4792" s="1" t="s">
        <v>219</v>
      </c>
      <c r="AE4792" s="1">
        <v>53</v>
      </c>
      <c r="AF4792" s="1">
        <v>2</v>
      </c>
      <c r="AG4792" s="1">
        <v>2</v>
      </c>
      <c r="AH4792" s="1" t="s">
        <v>19306</v>
      </c>
      <c r="AI4792" s="1">
        <v>2003</v>
      </c>
      <c r="AK4792" s="1">
        <v>28089</v>
      </c>
      <c r="AO4792" s="1" t="s">
        <v>19307</v>
      </c>
      <c r="AP4792" s="1" t="s">
        <v>19307</v>
      </c>
      <c r="AQ4792" s="1">
        <v>28089</v>
      </c>
      <c r="AR4792" s="2"/>
      <c r="AS4792" s="1">
        <f t="shared" si="936"/>
        <v>0</v>
      </c>
      <c r="AT4792" s="1">
        <f t="shared" si="937"/>
        <v>0</v>
      </c>
      <c r="AU4792" s="1">
        <v>0</v>
      </c>
      <c r="AV4792" s="1">
        <v>0</v>
      </c>
      <c r="AW4792" s="1">
        <f t="shared" si="938"/>
        <v>0</v>
      </c>
      <c r="AX4792" s="1">
        <f t="shared" si="939"/>
        <v>0</v>
      </c>
      <c r="AY4792" s="1">
        <v>0</v>
      </c>
      <c r="AZ4792" s="1">
        <v>0</v>
      </c>
      <c r="BA4792" s="1">
        <v>28089</v>
      </c>
    </row>
    <row r="4793" spans="1:53" x14ac:dyDescent="0.3">
      <c r="A4793" s="1" t="s">
        <v>16346</v>
      </c>
      <c r="B4793" s="1">
        <v>2006</v>
      </c>
      <c r="C4793" s="1" t="s">
        <v>276</v>
      </c>
      <c r="D4793" s="1" t="s">
        <v>276</v>
      </c>
      <c r="E4793" s="1" t="s">
        <v>276</v>
      </c>
      <c r="F4793" s="1" t="s">
        <v>192</v>
      </c>
      <c r="G4793" s="1">
        <v>6004</v>
      </c>
      <c r="H4793" s="1">
        <v>72.5</v>
      </c>
      <c r="I4793" s="1">
        <v>250</v>
      </c>
      <c r="J4793" s="1">
        <v>858</v>
      </c>
      <c r="K4793" s="1">
        <v>8.625</v>
      </c>
      <c r="L4793" s="1">
        <v>2938</v>
      </c>
      <c r="M4793" s="1">
        <v>29.375</v>
      </c>
      <c r="P4793" s="1">
        <v>21</v>
      </c>
      <c r="Q4793" s="3">
        <v>1.69</v>
      </c>
      <c r="R4793" s="3">
        <v>2.82</v>
      </c>
      <c r="S4793" s="3">
        <v>4.8600000000000003</v>
      </c>
      <c r="T4793" s="1">
        <v>2.04</v>
      </c>
      <c r="U4793" s="1">
        <v>3200</v>
      </c>
      <c r="V4793" s="1">
        <v>32</v>
      </c>
      <c r="W4793" s="1">
        <v>903</v>
      </c>
      <c r="X4793" s="1">
        <v>111</v>
      </c>
      <c r="Y4793" s="3">
        <v>7.41</v>
      </c>
      <c r="Z4793" s="3">
        <v>4.38</v>
      </c>
      <c r="AA4793" s="3">
        <v>12.18</v>
      </c>
      <c r="AB4793" s="1" t="s">
        <v>3240</v>
      </c>
      <c r="AC4793" s="1" t="s">
        <v>219</v>
      </c>
      <c r="AD4793" s="1" t="s">
        <v>219</v>
      </c>
      <c r="AE4793" s="1">
        <v>76</v>
      </c>
      <c r="AF4793" s="1">
        <v>3</v>
      </c>
      <c r="AG4793" s="1">
        <v>2</v>
      </c>
      <c r="AH4793" s="1" t="s">
        <v>16347</v>
      </c>
      <c r="AI4793" s="1">
        <v>2006</v>
      </c>
      <c r="AK4793" s="1">
        <v>30890</v>
      </c>
      <c r="AO4793" s="1" t="s">
        <v>16348</v>
      </c>
      <c r="AP4793" s="1" t="s">
        <v>16348</v>
      </c>
      <c r="AQ4793" s="1">
        <v>30890</v>
      </c>
      <c r="AR4793" s="2"/>
      <c r="AS4793" s="1">
        <f t="shared" si="936"/>
        <v>0</v>
      </c>
      <c r="AT4793" s="1">
        <f t="shared" si="937"/>
        <v>0</v>
      </c>
      <c r="AU4793" s="1">
        <v>0</v>
      </c>
      <c r="AV4793" s="1">
        <v>0</v>
      </c>
      <c r="AW4793" s="1">
        <f t="shared" si="938"/>
        <v>0</v>
      </c>
      <c r="AX4793" s="1">
        <f t="shared" si="939"/>
        <v>0</v>
      </c>
      <c r="AY4793" s="1">
        <v>0</v>
      </c>
      <c r="AZ4793" s="1">
        <v>0</v>
      </c>
      <c r="BA4793" s="1">
        <v>30890</v>
      </c>
    </row>
    <row r="4794" spans="1:53" x14ac:dyDescent="0.3">
      <c r="A4794" s="1" t="s">
        <v>14500</v>
      </c>
      <c r="B4794" s="1">
        <v>2008</v>
      </c>
      <c r="C4794" s="1" t="s">
        <v>276</v>
      </c>
      <c r="D4794" s="1" t="s">
        <v>276</v>
      </c>
      <c r="E4794" s="1" t="s">
        <v>276</v>
      </c>
      <c r="F4794" s="1" t="s">
        <v>8471</v>
      </c>
      <c r="G4794" s="1">
        <v>6004</v>
      </c>
      <c r="H4794" s="1">
        <v>72.5</v>
      </c>
      <c r="I4794" s="1">
        <v>236</v>
      </c>
      <c r="J4794" s="1">
        <v>928</v>
      </c>
      <c r="K4794" s="1">
        <v>9.25</v>
      </c>
      <c r="L4794" s="1">
        <v>3318</v>
      </c>
      <c r="M4794" s="1">
        <v>33.125</v>
      </c>
      <c r="P4794" s="1">
        <v>17</v>
      </c>
      <c r="Q4794" s="3">
        <v>1.66</v>
      </c>
      <c r="R4794" s="3">
        <v>2.77</v>
      </c>
      <c r="S4794" s="3">
        <v>4.87</v>
      </c>
      <c r="T4794" s="1">
        <v>2.1</v>
      </c>
      <c r="W4794" s="1">
        <v>903</v>
      </c>
      <c r="X4794" s="1">
        <v>111</v>
      </c>
      <c r="AB4794" s="1" t="s">
        <v>8472</v>
      </c>
      <c r="AC4794" s="1" t="s">
        <v>72</v>
      </c>
      <c r="AD4794" s="1" t="s">
        <v>72</v>
      </c>
      <c r="AG4794" s="1">
        <v>4</v>
      </c>
      <c r="AI4794" s="1">
        <v>2008</v>
      </c>
      <c r="AO4794" s="1" t="s">
        <v>14501</v>
      </c>
      <c r="AP4794" s="1" t="s">
        <v>14501</v>
      </c>
      <c r="AQ4794" s="1">
        <v>-101606</v>
      </c>
      <c r="AR4794" s="2"/>
      <c r="AS4794" s="1">
        <f t="shared" si="936"/>
        <v>0</v>
      </c>
      <c r="AT4794" s="1">
        <f t="shared" si="937"/>
        <v>0</v>
      </c>
      <c r="AU4794" s="1">
        <v>0</v>
      </c>
      <c r="AV4794" s="1">
        <v>0</v>
      </c>
      <c r="AW4794" s="1">
        <f t="shared" si="938"/>
        <v>0</v>
      </c>
      <c r="AX4794" s="1">
        <f t="shared" si="939"/>
        <v>0</v>
      </c>
      <c r="AY4794" s="1">
        <v>0</v>
      </c>
      <c r="AZ4794" s="1">
        <v>0</v>
      </c>
      <c r="BA4794" s="1">
        <v>-101606</v>
      </c>
    </row>
    <row r="4795" spans="1:53" x14ac:dyDescent="0.3">
      <c r="A4795" s="6" t="s">
        <v>1882</v>
      </c>
      <c r="B4795" s="7">
        <v>2022</v>
      </c>
      <c r="C4795" s="6" t="s">
        <v>643</v>
      </c>
      <c r="D4795" s="6" t="s">
        <v>643</v>
      </c>
      <c r="E4795" s="6" t="s">
        <v>643</v>
      </c>
      <c r="F4795" s="8" t="s">
        <v>1460</v>
      </c>
      <c r="G4795" s="9">
        <v>6004</v>
      </c>
      <c r="H4795" s="10">
        <v>72.5</v>
      </c>
      <c r="I4795" s="23">
        <v>215</v>
      </c>
      <c r="J4795" s="23"/>
      <c r="K4795" s="10">
        <v>9.75</v>
      </c>
      <c r="L4795" s="18"/>
      <c r="M4795" s="10">
        <v>31.375</v>
      </c>
      <c r="N4795" s="18"/>
      <c r="O4795" s="24">
        <v>74.75</v>
      </c>
      <c r="P4795" s="14"/>
      <c r="Q4795" s="15">
        <v>1.67</v>
      </c>
      <c r="R4795" s="15"/>
      <c r="S4795" s="15">
        <v>4.88</v>
      </c>
      <c r="T4795" s="7"/>
      <c r="U4795" s="7">
        <v>3000</v>
      </c>
      <c r="V4795" s="17">
        <v>30</v>
      </c>
      <c r="W4795" s="9">
        <v>901</v>
      </c>
      <c r="X4795" s="9">
        <v>109</v>
      </c>
      <c r="Y4795" s="25">
        <v>7.19</v>
      </c>
      <c r="Z4795" s="25">
        <v>4.4000000000000004</v>
      </c>
      <c r="AA4795" s="15"/>
      <c r="AC4795" s="1" t="s">
        <v>261</v>
      </c>
      <c r="AD4795" s="1" t="s">
        <v>261</v>
      </c>
      <c r="AE4795" s="1">
        <v>137</v>
      </c>
      <c r="AF4795" s="1">
        <v>4</v>
      </c>
      <c r="AG4795" s="1">
        <v>3</v>
      </c>
      <c r="AH4795" s="1" t="s">
        <v>1883</v>
      </c>
      <c r="AI4795" s="1">
        <v>2022</v>
      </c>
      <c r="AL4795" s="19" t="s">
        <v>1884</v>
      </c>
      <c r="AM4795" s="19"/>
      <c r="AN4795" s="21" t="s">
        <v>1885</v>
      </c>
    </row>
    <row r="4796" spans="1:53" x14ac:dyDescent="0.3">
      <c r="A4796" s="1" t="s">
        <v>11942</v>
      </c>
      <c r="B4796" s="1">
        <v>2011</v>
      </c>
      <c r="C4796" s="1" t="s">
        <v>1081</v>
      </c>
      <c r="D4796" s="1" t="s">
        <v>1081</v>
      </c>
      <c r="E4796" s="1" t="s">
        <v>1081</v>
      </c>
      <c r="F4796" s="1" t="s">
        <v>56</v>
      </c>
      <c r="G4796" s="1">
        <v>6004</v>
      </c>
      <c r="H4796" s="1">
        <v>72.5</v>
      </c>
      <c r="I4796" s="1">
        <v>230</v>
      </c>
      <c r="J4796" s="1">
        <v>868</v>
      </c>
      <c r="K4796" s="1">
        <v>8.75</v>
      </c>
      <c r="L4796" s="1">
        <v>3100</v>
      </c>
      <c r="M4796" s="1">
        <v>31</v>
      </c>
      <c r="N4796" s="1">
        <v>7728</v>
      </c>
      <c r="O4796" s="1">
        <v>77.25</v>
      </c>
      <c r="Q4796" s="3">
        <v>1.69</v>
      </c>
      <c r="R4796" s="3">
        <v>2.72</v>
      </c>
      <c r="S4796" s="3">
        <v>4.92</v>
      </c>
      <c r="T4796" s="1">
        <v>2.19999999999999</v>
      </c>
      <c r="U4796" s="1">
        <v>2900</v>
      </c>
      <c r="V4796" s="1">
        <v>29</v>
      </c>
      <c r="W4796" s="1">
        <v>903</v>
      </c>
      <c r="X4796" s="1">
        <v>111</v>
      </c>
      <c r="AB4796" s="1" t="s">
        <v>3240</v>
      </c>
      <c r="AC4796" s="1" t="s">
        <v>72</v>
      </c>
      <c r="AD4796" s="1" t="s">
        <v>72</v>
      </c>
      <c r="AG4796" s="1">
        <v>4</v>
      </c>
      <c r="AH4796" s="1" t="s">
        <v>11943</v>
      </c>
      <c r="AI4796" s="1">
        <v>2011</v>
      </c>
      <c r="AK4796" s="1">
        <v>37708</v>
      </c>
      <c r="AO4796" s="1" t="s">
        <v>11944</v>
      </c>
      <c r="AP4796" s="1" t="s">
        <v>11944</v>
      </c>
      <c r="AQ4796" s="1">
        <v>37708</v>
      </c>
      <c r="AR4796" s="2"/>
      <c r="AS4796" s="1">
        <f t="shared" ref="AS4796:AS4802" si="940">IF(AT4796&gt;0,1,0)</f>
        <v>0</v>
      </c>
      <c r="AT4796" s="1">
        <f t="shared" ref="AT4796:AT4802" si="941">AU4796+AV4796</f>
        <v>0</v>
      </c>
      <c r="AU4796" s="1">
        <v>0</v>
      </c>
      <c r="AV4796" s="1">
        <v>0</v>
      </c>
      <c r="AW4796" s="1">
        <f t="shared" ref="AW4796:AW4802" si="942">IF(AX4796&gt;0,1,0)</f>
        <v>0</v>
      </c>
      <c r="AX4796" s="1">
        <f t="shared" ref="AX4796:AX4802" si="943">SUM(AY4796+AZ4796)</f>
        <v>0</v>
      </c>
      <c r="AY4796" s="1">
        <v>0</v>
      </c>
      <c r="AZ4796" s="1">
        <v>0</v>
      </c>
      <c r="BA4796" s="1">
        <v>37708</v>
      </c>
    </row>
    <row r="4797" spans="1:53" x14ac:dyDescent="0.3">
      <c r="A4797" s="1" t="s">
        <v>15464</v>
      </c>
      <c r="B4797" s="1">
        <v>2007</v>
      </c>
      <c r="C4797" s="1" t="s">
        <v>276</v>
      </c>
      <c r="D4797" s="1" t="s">
        <v>276</v>
      </c>
      <c r="E4797" s="1" t="s">
        <v>276</v>
      </c>
      <c r="F4797" s="1" t="s">
        <v>66</v>
      </c>
      <c r="G4797" s="1">
        <v>6004</v>
      </c>
      <c r="H4797" s="1">
        <v>72.5</v>
      </c>
      <c r="I4797" s="1">
        <v>236</v>
      </c>
      <c r="J4797" s="1">
        <v>858</v>
      </c>
      <c r="K4797" s="1">
        <v>8.625</v>
      </c>
      <c r="L4797" s="1">
        <v>3318</v>
      </c>
      <c r="M4797" s="1">
        <v>33.125</v>
      </c>
      <c r="P4797" s="1">
        <v>26</v>
      </c>
      <c r="Q4797" s="3">
        <v>1.71</v>
      </c>
      <c r="R4797" s="3">
        <v>2.86</v>
      </c>
      <c r="S4797" s="3">
        <v>4.95</v>
      </c>
      <c r="T4797" s="1">
        <v>2.09</v>
      </c>
      <c r="U4797" s="1">
        <v>3200</v>
      </c>
      <c r="V4797" s="1">
        <v>32</v>
      </c>
      <c r="W4797" s="1">
        <v>900</v>
      </c>
      <c r="X4797" s="1">
        <v>108</v>
      </c>
      <c r="Y4797" s="3">
        <v>7.17</v>
      </c>
      <c r="Z4797" s="3">
        <v>4.3600000000000003</v>
      </c>
      <c r="AA4797" s="3">
        <v>11.95</v>
      </c>
      <c r="AB4797" s="1" t="s">
        <v>3244</v>
      </c>
      <c r="AC4797" s="1" t="s">
        <v>72</v>
      </c>
      <c r="AD4797" s="1" t="s">
        <v>72</v>
      </c>
      <c r="AG4797" s="1">
        <v>4</v>
      </c>
      <c r="AH4797" s="1" t="s">
        <v>15465</v>
      </c>
      <c r="AI4797" s="1">
        <v>2007</v>
      </c>
      <c r="AK4797" s="1">
        <v>32461</v>
      </c>
      <c r="AO4797" s="1" t="s">
        <v>15466</v>
      </c>
      <c r="AP4797" s="1" t="s">
        <v>15466</v>
      </c>
      <c r="AQ4797" s="1">
        <v>32461</v>
      </c>
      <c r="AR4797" s="2"/>
      <c r="AS4797" s="1">
        <f t="shared" si="940"/>
        <v>0</v>
      </c>
      <c r="AT4797" s="1">
        <f t="shared" si="941"/>
        <v>0</v>
      </c>
      <c r="AU4797" s="1">
        <v>0</v>
      </c>
      <c r="AV4797" s="1">
        <v>0</v>
      </c>
      <c r="AW4797" s="1">
        <f t="shared" si="942"/>
        <v>0</v>
      </c>
      <c r="AX4797" s="1">
        <f t="shared" si="943"/>
        <v>0</v>
      </c>
      <c r="AY4797" s="1">
        <v>0</v>
      </c>
      <c r="AZ4797" s="1">
        <v>0</v>
      </c>
      <c r="BA4797" s="1">
        <v>32461</v>
      </c>
    </row>
    <row r="4798" spans="1:53" x14ac:dyDescent="0.3">
      <c r="A4798" s="1" t="s">
        <v>17735</v>
      </c>
      <c r="B4798" s="1">
        <v>2005</v>
      </c>
      <c r="C4798" s="1" t="s">
        <v>1121</v>
      </c>
      <c r="D4798" s="1" t="s">
        <v>1121</v>
      </c>
      <c r="E4798" s="1" t="s">
        <v>1081</v>
      </c>
      <c r="F4798" s="1" t="s">
        <v>125</v>
      </c>
      <c r="G4798" s="1">
        <v>6004</v>
      </c>
      <c r="H4798" s="1">
        <v>72.5</v>
      </c>
      <c r="I4798" s="1">
        <v>238</v>
      </c>
      <c r="J4798" s="1">
        <v>938</v>
      </c>
      <c r="K4798" s="1">
        <v>9.375</v>
      </c>
      <c r="L4798" s="1">
        <v>3118</v>
      </c>
      <c r="M4798" s="1">
        <v>31.125</v>
      </c>
      <c r="P4798" s="1">
        <v>19</v>
      </c>
      <c r="Q4798" s="3">
        <v>1.75</v>
      </c>
      <c r="R4798" s="3">
        <v>2.89</v>
      </c>
      <c r="S4798" s="3">
        <v>4.96</v>
      </c>
      <c r="T4798" s="1">
        <v>2.0699999999999998</v>
      </c>
      <c r="U4798" s="1">
        <v>3000</v>
      </c>
      <c r="V4798" s="1">
        <v>30</v>
      </c>
      <c r="W4798" s="1">
        <v>901</v>
      </c>
      <c r="X4798" s="1">
        <v>109</v>
      </c>
      <c r="Y4798" s="3">
        <v>7.25</v>
      </c>
      <c r="Z4798" s="3">
        <v>4.5599999999999996</v>
      </c>
      <c r="AA4798" s="3">
        <v>11.88</v>
      </c>
      <c r="AB4798" s="1" t="s">
        <v>3240</v>
      </c>
      <c r="AC4798" s="1" t="s">
        <v>72</v>
      </c>
      <c r="AD4798" s="1" t="s">
        <v>72</v>
      </c>
      <c r="AG4798" s="1">
        <v>4</v>
      </c>
      <c r="AH4798" s="1" t="s">
        <v>17736</v>
      </c>
      <c r="AI4798" s="1">
        <v>2005</v>
      </c>
      <c r="AK4798" s="1">
        <v>30381</v>
      </c>
      <c r="AO4798" s="1" t="s">
        <v>17737</v>
      </c>
      <c r="AP4798" s="1" t="s">
        <v>17737</v>
      </c>
      <c r="AQ4798" s="1">
        <v>30381</v>
      </c>
      <c r="AR4798" s="2"/>
      <c r="AS4798" s="1">
        <f t="shared" si="940"/>
        <v>0</v>
      </c>
      <c r="AT4798" s="1">
        <f t="shared" si="941"/>
        <v>0</v>
      </c>
      <c r="AU4798" s="1">
        <v>0</v>
      </c>
      <c r="AV4798" s="1">
        <v>0</v>
      </c>
      <c r="AW4798" s="1">
        <f t="shared" si="942"/>
        <v>0</v>
      </c>
      <c r="AX4798" s="1">
        <f t="shared" si="943"/>
        <v>0</v>
      </c>
      <c r="AY4798" s="1">
        <v>0</v>
      </c>
      <c r="AZ4798" s="1">
        <v>0</v>
      </c>
      <c r="BA4798" s="1">
        <v>30381</v>
      </c>
    </row>
    <row r="4799" spans="1:53" x14ac:dyDescent="0.3">
      <c r="A4799" s="1" t="s">
        <v>12558</v>
      </c>
      <c r="B4799" s="1">
        <v>2010</v>
      </c>
      <c r="C4799" s="1" t="s">
        <v>276</v>
      </c>
      <c r="D4799" s="1" t="s">
        <v>276</v>
      </c>
      <c r="E4799" s="1" t="s">
        <v>276</v>
      </c>
      <c r="F4799" s="1" t="s">
        <v>924</v>
      </c>
      <c r="G4799" s="1">
        <v>6004</v>
      </c>
      <c r="H4799" s="1">
        <v>72.5</v>
      </c>
      <c r="I4799" s="1">
        <v>238</v>
      </c>
      <c r="J4799" s="1">
        <v>968</v>
      </c>
      <c r="K4799" s="1">
        <v>9.75</v>
      </c>
      <c r="L4799" s="1">
        <v>3200</v>
      </c>
      <c r="M4799" s="1">
        <v>32</v>
      </c>
      <c r="P4799" s="1">
        <v>27</v>
      </c>
      <c r="Q4799" s="3">
        <v>1.7</v>
      </c>
      <c r="R4799" s="3">
        <v>2.88</v>
      </c>
      <c r="S4799" s="3">
        <v>4.97</v>
      </c>
      <c r="T4799" s="1">
        <v>2.09</v>
      </c>
      <c r="U4799" s="1">
        <v>3212</v>
      </c>
      <c r="V4799" s="1">
        <v>32.5</v>
      </c>
      <c r="W4799" s="1">
        <v>904</v>
      </c>
      <c r="X4799" s="1">
        <v>112</v>
      </c>
      <c r="AB4799" s="1" t="s">
        <v>3260</v>
      </c>
      <c r="AC4799" s="1" t="s">
        <v>72</v>
      </c>
      <c r="AD4799" s="1" t="s">
        <v>72</v>
      </c>
      <c r="AG4799" s="1">
        <v>4</v>
      </c>
      <c r="AH4799" s="1" t="s">
        <v>12559</v>
      </c>
      <c r="AI4799" s="1">
        <v>2010</v>
      </c>
      <c r="AK4799" s="1">
        <v>36179</v>
      </c>
      <c r="AO4799" s="1" t="s">
        <v>12560</v>
      </c>
      <c r="AP4799" s="1" t="s">
        <v>12560</v>
      </c>
      <c r="AQ4799" s="1">
        <v>36179</v>
      </c>
      <c r="AR4799" s="2"/>
      <c r="AS4799" s="1">
        <f t="shared" si="940"/>
        <v>0</v>
      </c>
      <c r="AT4799" s="1">
        <f t="shared" si="941"/>
        <v>0</v>
      </c>
      <c r="AU4799" s="1">
        <v>0</v>
      </c>
      <c r="AV4799" s="1">
        <v>0</v>
      </c>
      <c r="AW4799" s="1">
        <f t="shared" si="942"/>
        <v>0</v>
      </c>
      <c r="AX4799" s="1">
        <f t="shared" si="943"/>
        <v>0</v>
      </c>
      <c r="AY4799" s="1">
        <v>0</v>
      </c>
      <c r="AZ4799" s="1">
        <v>0</v>
      </c>
      <c r="BA4799" s="1">
        <v>36179</v>
      </c>
    </row>
    <row r="4800" spans="1:53" x14ac:dyDescent="0.3">
      <c r="A4800" s="1" t="s">
        <v>11968</v>
      </c>
      <c r="B4800" s="1">
        <v>2011</v>
      </c>
      <c r="C4800" s="1" t="s">
        <v>1121</v>
      </c>
      <c r="D4800" s="1" t="s">
        <v>1081</v>
      </c>
      <c r="E4800" s="1" t="s">
        <v>1081</v>
      </c>
      <c r="F4800" s="1" t="s">
        <v>458</v>
      </c>
      <c r="G4800" s="1">
        <v>6004</v>
      </c>
      <c r="H4800" s="1">
        <v>72.5</v>
      </c>
      <c r="I4800" s="1">
        <v>248</v>
      </c>
      <c r="J4800" s="1">
        <v>918</v>
      </c>
      <c r="K4800" s="1">
        <v>9.125</v>
      </c>
      <c r="L4800" s="1">
        <v>3258</v>
      </c>
      <c r="M4800" s="1">
        <v>32.625</v>
      </c>
      <c r="N4800" s="1">
        <v>7668</v>
      </c>
      <c r="O4800" s="1">
        <v>76.75</v>
      </c>
      <c r="P4800" s="1">
        <v>22</v>
      </c>
      <c r="Q4800" s="3">
        <v>1.76</v>
      </c>
      <c r="R4800" s="3">
        <v>2.9</v>
      </c>
      <c r="S4800" s="3">
        <v>5</v>
      </c>
      <c r="T4800" s="1">
        <v>2.1</v>
      </c>
      <c r="U4800" s="1">
        <v>2812</v>
      </c>
      <c r="V4800" s="1">
        <v>28.5</v>
      </c>
      <c r="W4800" s="1">
        <v>806</v>
      </c>
      <c r="X4800" s="1">
        <v>102</v>
      </c>
      <c r="Y4800" s="3">
        <v>7.1</v>
      </c>
      <c r="Z4800" s="3">
        <v>4.5599999999999996</v>
      </c>
      <c r="AA4800" s="3">
        <v>11.71</v>
      </c>
      <c r="AB4800" s="1" t="s">
        <v>3293</v>
      </c>
      <c r="AC4800" s="1" t="s">
        <v>91</v>
      </c>
      <c r="AD4800" s="1" t="s">
        <v>91</v>
      </c>
      <c r="AE4800" s="1">
        <v>124</v>
      </c>
      <c r="AF4800" s="1">
        <v>4</v>
      </c>
      <c r="AG4800" s="1">
        <v>3</v>
      </c>
      <c r="AH4800" s="1" t="s">
        <v>11969</v>
      </c>
      <c r="AI4800" s="1">
        <v>2011</v>
      </c>
      <c r="AK4800" s="1">
        <v>37199</v>
      </c>
      <c r="AO4800" s="1" t="s">
        <v>11970</v>
      </c>
      <c r="AP4800" s="1" t="s">
        <v>11970</v>
      </c>
      <c r="AQ4800" s="1">
        <v>37199</v>
      </c>
      <c r="AR4800" s="2"/>
      <c r="AS4800" s="1">
        <f t="shared" si="940"/>
        <v>0</v>
      </c>
      <c r="AT4800" s="1">
        <f t="shared" si="941"/>
        <v>0</v>
      </c>
      <c r="AU4800" s="1">
        <v>0</v>
      </c>
      <c r="AV4800" s="1">
        <v>0</v>
      </c>
      <c r="AW4800" s="1">
        <f t="shared" si="942"/>
        <v>0</v>
      </c>
      <c r="AX4800" s="1">
        <f t="shared" si="943"/>
        <v>0</v>
      </c>
      <c r="AY4800" s="1">
        <v>0</v>
      </c>
      <c r="AZ4800" s="1">
        <v>0</v>
      </c>
      <c r="BA4800" s="1">
        <v>37199</v>
      </c>
    </row>
    <row r="4801" spans="1:53" x14ac:dyDescent="0.3">
      <c r="A4801" s="1" t="s">
        <v>14401</v>
      </c>
      <c r="B4801" s="1">
        <v>2008</v>
      </c>
      <c r="C4801" s="1" t="s">
        <v>54</v>
      </c>
      <c r="D4801" s="1" t="s">
        <v>55</v>
      </c>
      <c r="E4801" s="1" t="s">
        <v>55</v>
      </c>
      <c r="F4801" s="1" t="s">
        <v>250</v>
      </c>
      <c r="G4801" s="1">
        <v>6004</v>
      </c>
      <c r="H4801" s="1">
        <v>72.5</v>
      </c>
      <c r="I4801" s="1">
        <v>309</v>
      </c>
      <c r="J4801" s="1">
        <v>900</v>
      </c>
      <c r="K4801" s="1">
        <v>9</v>
      </c>
      <c r="L4801" s="1">
        <v>3300</v>
      </c>
      <c r="M4801" s="1">
        <v>33</v>
      </c>
      <c r="P4801" s="1">
        <v>34</v>
      </c>
      <c r="Q4801" s="3">
        <v>1.85</v>
      </c>
      <c r="R4801" s="3">
        <v>3.06</v>
      </c>
      <c r="S4801" s="3">
        <v>5.32</v>
      </c>
      <c r="T4801" s="1">
        <v>2.2599999999999998</v>
      </c>
      <c r="U4801" s="1">
        <v>2612</v>
      </c>
      <c r="V4801" s="1">
        <v>26.5</v>
      </c>
      <c r="W4801" s="1">
        <v>809</v>
      </c>
      <c r="X4801" s="1">
        <v>105</v>
      </c>
      <c r="Y4801" s="3">
        <v>7.78</v>
      </c>
      <c r="Z4801" s="3">
        <v>4.7300000000000004</v>
      </c>
      <c r="AB4801" s="1" t="s">
        <v>5723</v>
      </c>
      <c r="AC4801" s="1" t="s">
        <v>62</v>
      </c>
      <c r="AD4801" s="1" t="s">
        <v>62</v>
      </c>
      <c r="AE4801" s="1">
        <v>7</v>
      </c>
      <c r="AF4801" s="1">
        <v>1</v>
      </c>
      <c r="AG4801" s="1">
        <v>1</v>
      </c>
      <c r="AH4801" s="1" t="s">
        <v>14402</v>
      </c>
      <c r="AI4801" s="1">
        <v>2008</v>
      </c>
      <c r="AK4801" s="1">
        <v>33088</v>
      </c>
      <c r="AO4801" s="1" t="s">
        <v>14403</v>
      </c>
      <c r="AP4801" s="1" t="s">
        <v>14403</v>
      </c>
      <c r="AQ4801" s="1">
        <v>33088</v>
      </c>
      <c r="AR4801" s="2"/>
      <c r="AS4801" s="1">
        <f t="shared" si="940"/>
        <v>0</v>
      </c>
      <c r="AT4801" s="1">
        <f t="shared" si="941"/>
        <v>0</v>
      </c>
      <c r="AU4801" s="1">
        <v>0</v>
      </c>
      <c r="AV4801" s="1">
        <v>0</v>
      </c>
      <c r="AW4801" s="1">
        <f t="shared" si="942"/>
        <v>0</v>
      </c>
      <c r="AX4801" s="1">
        <f t="shared" si="943"/>
        <v>0</v>
      </c>
      <c r="AY4801" s="1">
        <v>0</v>
      </c>
      <c r="AZ4801" s="1">
        <v>0</v>
      </c>
      <c r="BA4801" s="1">
        <v>33088</v>
      </c>
    </row>
    <row r="4802" spans="1:53" x14ac:dyDescent="0.3">
      <c r="A4802" s="1" t="s">
        <v>8585</v>
      </c>
      <c r="B4802" s="1">
        <v>2014</v>
      </c>
      <c r="C4802" s="1" t="s">
        <v>54</v>
      </c>
      <c r="D4802" s="1" t="s">
        <v>55</v>
      </c>
      <c r="E4802" s="1" t="s">
        <v>55</v>
      </c>
      <c r="F4802" s="1" t="s">
        <v>120</v>
      </c>
      <c r="G4802" s="1">
        <v>6004</v>
      </c>
      <c r="H4802" s="1">
        <v>72.5</v>
      </c>
      <c r="I4802" s="1">
        <v>303</v>
      </c>
      <c r="J4802" s="1">
        <v>1000</v>
      </c>
      <c r="K4802" s="1">
        <v>10</v>
      </c>
      <c r="L4802" s="1">
        <v>3128</v>
      </c>
      <c r="M4802" s="1">
        <v>31.25</v>
      </c>
      <c r="N4802" s="1">
        <v>7668</v>
      </c>
      <c r="O4802" s="1">
        <v>76.75</v>
      </c>
      <c r="P4802" s="1">
        <v>24</v>
      </c>
      <c r="Q4802" s="3">
        <v>1.82</v>
      </c>
      <c r="R4802" s="3">
        <v>3.07</v>
      </c>
      <c r="S4802" s="3">
        <v>5.36</v>
      </c>
      <c r="T4802" s="1">
        <v>2.29</v>
      </c>
      <c r="U4802" s="1">
        <v>2812</v>
      </c>
      <c r="V4802" s="1">
        <v>28.5</v>
      </c>
      <c r="W4802" s="1">
        <v>803</v>
      </c>
      <c r="X4802" s="1">
        <v>99</v>
      </c>
      <c r="Y4802" s="3">
        <v>7.93</v>
      </c>
      <c r="Z4802" s="3">
        <v>4.82</v>
      </c>
      <c r="AB4802" s="1" t="s">
        <v>3293</v>
      </c>
      <c r="AC4802" s="1" t="s">
        <v>86</v>
      </c>
      <c r="AD4802" s="1" t="s">
        <v>86</v>
      </c>
      <c r="AE4802" s="1">
        <v>82</v>
      </c>
      <c r="AF4802" s="1">
        <v>3</v>
      </c>
      <c r="AG4802" s="1">
        <v>2</v>
      </c>
      <c r="AH4802" s="1" t="s">
        <v>8586</v>
      </c>
      <c r="AI4802" s="1">
        <v>2014</v>
      </c>
      <c r="AK4802" s="1">
        <v>41311</v>
      </c>
      <c r="AO4802" s="1" t="s">
        <v>8587</v>
      </c>
      <c r="AP4802" s="1" t="s">
        <v>8587</v>
      </c>
      <c r="AQ4802" s="1">
        <v>41311</v>
      </c>
      <c r="AR4802" s="2"/>
      <c r="AS4802" s="1">
        <f t="shared" si="940"/>
        <v>0</v>
      </c>
      <c r="AT4802" s="1">
        <f t="shared" si="941"/>
        <v>0</v>
      </c>
      <c r="AU4802" s="1">
        <v>0</v>
      </c>
      <c r="AV4802" s="1">
        <v>0</v>
      </c>
      <c r="AW4802" s="1">
        <f t="shared" si="942"/>
        <v>0</v>
      </c>
      <c r="AX4802" s="1">
        <f t="shared" si="943"/>
        <v>0</v>
      </c>
      <c r="AY4802" s="1">
        <v>0</v>
      </c>
      <c r="AZ4802" s="1">
        <v>0</v>
      </c>
      <c r="BA4802" s="1">
        <v>41311</v>
      </c>
    </row>
    <row r="4803" spans="1:53" x14ac:dyDescent="0.3">
      <c r="A4803" s="1" t="s">
        <v>285</v>
      </c>
      <c r="B4803" s="1">
        <v>2023</v>
      </c>
      <c r="C4803" s="1" t="s">
        <v>276</v>
      </c>
      <c r="D4803" s="1" t="s">
        <v>276</v>
      </c>
      <c r="E4803" s="1" t="s">
        <v>276</v>
      </c>
      <c r="F4803" s="1" t="s">
        <v>115</v>
      </c>
      <c r="G4803" s="1">
        <v>6004</v>
      </c>
      <c r="H4803" s="1">
        <v>72.5</v>
      </c>
      <c r="I4803" s="1">
        <v>221</v>
      </c>
      <c r="K4803" s="1">
        <v>9.625</v>
      </c>
      <c r="M4803" s="1">
        <v>31.25</v>
      </c>
      <c r="O4803" s="1">
        <v>77.875</v>
      </c>
      <c r="V4803" s="1">
        <v>31</v>
      </c>
      <c r="X4803" s="1">
        <v>115</v>
      </c>
      <c r="AC4803" s="1" t="s">
        <v>72</v>
      </c>
      <c r="AD4803" s="1" t="s">
        <v>72</v>
      </c>
      <c r="AG4803" s="1">
        <v>4</v>
      </c>
      <c r="AH4803" s="1" t="s">
        <v>286</v>
      </c>
      <c r="AI4803" s="1">
        <v>2023</v>
      </c>
      <c r="AM4803" s="1">
        <v>3</v>
      </c>
      <c r="AN4803" s="1" t="s">
        <v>287</v>
      </c>
    </row>
    <row r="4804" spans="1:53" x14ac:dyDescent="0.3">
      <c r="A4804" s="1" t="s">
        <v>296</v>
      </c>
      <c r="B4804" s="1">
        <v>2023</v>
      </c>
      <c r="C4804" s="1" t="s">
        <v>276</v>
      </c>
      <c r="D4804" s="1" t="s">
        <v>276</v>
      </c>
      <c r="E4804" s="1" t="s">
        <v>276</v>
      </c>
      <c r="F4804" s="1" t="s">
        <v>95</v>
      </c>
      <c r="G4804" s="1">
        <v>6004</v>
      </c>
      <c r="H4804" s="1">
        <v>72.5</v>
      </c>
      <c r="I4804" s="1">
        <v>226</v>
      </c>
      <c r="K4804" s="1">
        <v>10.625</v>
      </c>
      <c r="M4804" s="1">
        <v>32.875</v>
      </c>
      <c r="O4804" s="1">
        <v>78.875</v>
      </c>
      <c r="P4804" s="1">
        <v>19</v>
      </c>
      <c r="AC4804" s="1" t="s">
        <v>96</v>
      </c>
      <c r="AD4804" s="1" t="s">
        <v>96</v>
      </c>
      <c r="AE4804" s="1">
        <v>153</v>
      </c>
      <c r="AF4804" s="1">
        <v>5</v>
      </c>
      <c r="AG4804" s="1">
        <v>3</v>
      </c>
      <c r="AH4804" s="1" t="s">
        <v>297</v>
      </c>
      <c r="AI4804" s="1">
        <v>2023</v>
      </c>
      <c r="AM4804" s="1">
        <v>3</v>
      </c>
      <c r="AN4804" s="1" t="s">
        <v>298</v>
      </c>
    </row>
    <row r="4805" spans="1:53" x14ac:dyDescent="0.3">
      <c r="A4805" s="1" t="s">
        <v>546</v>
      </c>
      <c r="B4805" s="1">
        <v>2023</v>
      </c>
      <c r="C4805" s="1" t="s">
        <v>513</v>
      </c>
      <c r="D4805" s="1" t="s">
        <v>513</v>
      </c>
      <c r="E4805" s="1" t="s">
        <v>399</v>
      </c>
      <c r="F4805" s="1" t="s">
        <v>192</v>
      </c>
      <c r="G4805" s="1">
        <v>6004</v>
      </c>
      <c r="H4805" s="1">
        <v>72.5</v>
      </c>
      <c r="I4805" s="1">
        <v>203</v>
      </c>
      <c r="K4805" s="1">
        <v>9.375</v>
      </c>
      <c r="M4805" s="1">
        <v>33</v>
      </c>
      <c r="O4805" s="1">
        <v>78</v>
      </c>
      <c r="AC4805" s="1" t="s">
        <v>72</v>
      </c>
      <c r="AD4805" s="1" t="s">
        <v>72</v>
      </c>
      <c r="AG4805" s="1">
        <v>4</v>
      </c>
      <c r="AH4805" s="1" t="s">
        <v>547</v>
      </c>
      <c r="AI4805" s="1">
        <v>2023</v>
      </c>
      <c r="AM4805" s="1">
        <v>5</v>
      </c>
      <c r="AN4805" s="1" t="s">
        <v>548</v>
      </c>
    </row>
    <row r="4806" spans="1:53" x14ac:dyDescent="0.3">
      <c r="A4806" s="1" t="s">
        <v>627</v>
      </c>
      <c r="B4806" s="1">
        <v>2023</v>
      </c>
      <c r="C4806" s="1" t="s">
        <v>599</v>
      </c>
      <c r="D4806" s="1" t="s">
        <v>599</v>
      </c>
      <c r="E4806" s="1" t="s">
        <v>600</v>
      </c>
      <c r="F4806" s="1" t="s">
        <v>125</v>
      </c>
      <c r="G4806" s="1">
        <v>6004</v>
      </c>
      <c r="H4806" s="1">
        <v>72.5</v>
      </c>
      <c r="I4806" s="1">
        <v>199</v>
      </c>
      <c r="K4806" s="1">
        <v>9</v>
      </c>
      <c r="M4806" s="1">
        <v>30.375</v>
      </c>
      <c r="O4806" s="1">
        <v>74.625</v>
      </c>
      <c r="AC4806" s="1" t="s">
        <v>234</v>
      </c>
      <c r="AD4806" s="1" t="s">
        <v>234</v>
      </c>
      <c r="AE4806" s="1">
        <v>217</v>
      </c>
      <c r="AF4806" s="1">
        <v>6</v>
      </c>
      <c r="AG4806" s="1">
        <v>3</v>
      </c>
      <c r="AH4806" s="1" t="s">
        <v>628</v>
      </c>
      <c r="AI4806" s="1">
        <v>2023</v>
      </c>
      <c r="AM4806" s="1">
        <v>6</v>
      </c>
      <c r="AN4806" s="1" t="s">
        <v>629</v>
      </c>
    </row>
    <row r="4807" spans="1:53" x14ac:dyDescent="0.3">
      <c r="A4807" s="6" t="s">
        <v>1199</v>
      </c>
      <c r="B4807" s="7">
        <v>2022</v>
      </c>
      <c r="C4807" s="6" t="s">
        <v>398</v>
      </c>
      <c r="D4807" s="6" t="s">
        <v>398</v>
      </c>
      <c r="E4807" s="6" t="s">
        <v>399</v>
      </c>
      <c r="F4807" s="8" t="s">
        <v>115</v>
      </c>
      <c r="G4807" s="9">
        <v>6004</v>
      </c>
      <c r="H4807" s="10">
        <v>72.5</v>
      </c>
      <c r="I4807" s="11">
        <v>175</v>
      </c>
      <c r="J4807" s="11"/>
      <c r="K4807" s="12">
        <v>8</v>
      </c>
      <c r="L4807" s="7"/>
      <c r="M4807" s="12">
        <v>30.125</v>
      </c>
      <c r="N4807" s="13"/>
      <c r="O4807" s="12">
        <v>73.875</v>
      </c>
      <c r="P4807" s="14"/>
      <c r="Q4807" s="15"/>
      <c r="R4807" s="15"/>
      <c r="S4807" s="15"/>
      <c r="T4807" s="7"/>
      <c r="U4807" s="7"/>
      <c r="V4807" s="17"/>
      <c r="W4807" s="18"/>
      <c r="X4807" s="9"/>
      <c r="Y4807" s="15"/>
      <c r="Z4807" s="15"/>
      <c r="AA4807" s="15"/>
      <c r="AC4807" s="1" t="s">
        <v>405</v>
      </c>
      <c r="AD4807" s="1" t="s">
        <v>405</v>
      </c>
      <c r="AE4807" s="1">
        <v>81</v>
      </c>
      <c r="AF4807" s="1">
        <v>3</v>
      </c>
      <c r="AG4807" s="1">
        <v>2</v>
      </c>
      <c r="AH4807" s="1" t="s">
        <v>1200</v>
      </c>
      <c r="AI4807" s="1">
        <v>2022</v>
      </c>
      <c r="AL4807" s="19" t="s">
        <v>1201</v>
      </c>
      <c r="AM4807" s="19"/>
      <c r="AN4807" s="21" t="s">
        <v>441</v>
      </c>
    </row>
    <row r="4808" spans="1:53" x14ac:dyDescent="0.3">
      <c r="A4808" s="6" t="s">
        <v>1342</v>
      </c>
      <c r="B4808" s="7">
        <v>2022</v>
      </c>
      <c r="C4808" s="6" t="s">
        <v>513</v>
      </c>
      <c r="D4808" s="6" t="s">
        <v>513</v>
      </c>
      <c r="E4808" s="6" t="s">
        <v>399</v>
      </c>
      <c r="F4808" s="8" t="s">
        <v>450</v>
      </c>
      <c r="G4808" s="9">
        <v>6004</v>
      </c>
      <c r="H4808" s="10">
        <v>72.5</v>
      </c>
      <c r="I4808" s="11">
        <v>204</v>
      </c>
      <c r="J4808" s="11"/>
      <c r="K4808" s="12">
        <v>10.25</v>
      </c>
      <c r="L4808" s="13"/>
      <c r="M4808" s="12">
        <v>31.625</v>
      </c>
      <c r="N4808" s="13"/>
      <c r="O4808" s="12">
        <v>76.625</v>
      </c>
      <c r="P4808" s="14">
        <v>15</v>
      </c>
      <c r="Q4808" s="15"/>
      <c r="R4808" s="15"/>
      <c r="S4808" s="15"/>
      <c r="T4808" s="7"/>
      <c r="U4808" s="7">
        <v>3500</v>
      </c>
      <c r="V4808" s="17">
        <v>35</v>
      </c>
      <c r="W4808" s="18">
        <v>1005</v>
      </c>
      <c r="X4808" s="9">
        <v>125</v>
      </c>
      <c r="Y4808" s="15">
        <v>6.89</v>
      </c>
      <c r="Z4808" s="15"/>
      <c r="AA4808" s="15"/>
      <c r="AC4808" s="1" t="s">
        <v>72</v>
      </c>
      <c r="AD4808" s="1" t="s">
        <v>72</v>
      </c>
      <c r="AG4808" s="1">
        <v>4</v>
      </c>
      <c r="AH4808" s="1" t="s">
        <v>1343</v>
      </c>
      <c r="AI4808" s="1">
        <v>2022</v>
      </c>
      <c r="AL4808" s="19" t="s">
        <v>1344</v>
      </c>
      <c r="AM4808" s="19"/>
      <c r="AN4808" s="21" t="s">
        <v>585</v>
      </c>
    </row>
    <row r="4809" spans="1:53" x14ac:dyDescent="0.3">
      <c r="A4809" s="6" t="s">
        <v>1878</v>
      </c>
      <c r="B4809" s="7">
        <v>2022</v>
      </c>
      <c r="C4809" s="6" t="s">
        <v>643</v>
      </c>
      <c r="D4809" s="6" t="s">
        <v>643</v>
      </c>
      <c r="E4809" s="6" t="s">
        <v>643</v>
      </c>
      <c r="F4809" s="8" t="s">
        <v>709</v>
      </c>
      <c r="G4809" s="9">
        <v>6004</v>
      </c>
      <c r="H4809" s="10">
        <v>72.5</v>
      </c>
      <c r="I4809" s="23">
        <v>219</v>
      </c>
      <c r="J4809" s="23"/>
      <c r="K4809" s="10">
        <v>9.5</v>
      </c>
      <c r="L4809" s="18"/>
      <c r="M4809" s="10">
        <v>31.75</v>
      </c>
      <c r="N4809" s="18"/>
      <c r="O4809" s="24">
        <v>77.375</v>
      </c>
      <c r="P4809" s="14"/>
      <c r="Q4809" s="15"/>
      <c r="R4809" s="15"/>
      <c r="S4809" s="15"/>
      <c r="T4809" s="7"/>
      <c r="U4809" s="7"/>
      <c r="V4809" s="17"/>
      <c r="W4809" s="18"/>
      <c r="X4809" s="9"/>
      <c r="Y4809" s="25"/>
      <c r="Z4809" s="25"/>
      <c r="AA4809" s="15"/>
      <c r="AC4809" s="1" t="s">
        <v>668</v>
      </c>
      <c r="AD4809" s="1" t="s">
        <v>668</v>
      </c>
      <c r="AE4809" s="1">
        <v>86</v>
      </c>
      <c r="AF4809" s="1">
        <v>3</v>
      </c>
      <c r="AG4809" s="1">
        <v>2</v>
      </c>
      <c r="AH4809" s="1" t="s">
        <v>1879</v>
      </c>
      <c r="AI4809" s="1">
        <v>2022</v>
      </c>
      <c r="AL4809" s="19" t="s">
        <v>1880</v>
      </c>
      <c r="AM4809" s="19"/>
      <c r="AN4809" s="21" t="s">
        <v>1881</v>
      </c>
    </row>
    <row r="4810" spans="1:53" x14ac:dyDescent="0.3">
      <c r="A4810" s="1" t="s">
        <v>5228</v>
      </c>
      <c r="B4810" s="1">
        <v>2018</v>
      </c>
      <c r="C4810" s="1" t="s">
        <v>672</v>
      </c>
      <c r="D4810" s="1" t="s">
        <v>673</v>
      </c>
      <c r="E4810" s="1" t="s">
        <v>673</v>
      </c>
      <c r="F4810" s="1" t="s">
        <v>936</v>
      </c>
      <c r="G4810" s="1">
        <v>6004</v>
      </c>
      <c r="H4810" s="1">
        <v>72.5</v>
      </c>
      <c r="I4810" s="1">
        <v>186</v>
      </c>
      <c r="J4810" s="1">
        <v>948</v>
      </c>
      <c r="K4810" s="1">
        <v>9.5</v>
      </c>
      <c r="L4810" s="1">
        <v>3228</v>
      </c>
      <c r="M4810" s="1">
        <v>32.25</v>
      </c>
      <c r="N4810" s="1">
        <v>7728</v>
      </c>
      <c r="O4810" s="1">
        <v>77.25</v>
      </c>
      <c r="AB4810" s="1" t="s">
        <v>3293</v>
      </c>
      <c r="AC4810" s="1" t="s">
        <v>161</v>
      </c>
      <c r="AD4810" s="1" t="s">
        <v>161</v>
      </c>
      <c r="AE4810" s="1">
        <v>44</v>
      </c>
      <c r="AF4810" s="1">
        <v>2</v>
      </c>
      <c r="AG4810" s="1">
        <v>2</v>
      </c>
      <c r="AL4810" s="1" t="s">
        <v>5229</v>
      </c>
      <c r="AO4810" s="1" t="s">
        <v>5230</v>
      </c>
      <c r="AR4810" s="2"/>
      <c r="AS4810" s="1">
        <f t="shared" ref="AS4810:AS4826" si="944">IF(AT4810&gt;0,1,0)</f>
        <v>0</v>
      </c>
      <c r="AT4810" s="1">
        <f t="shared" ref="AT4810:AT4826" si="945">AU4810+AV4810</f>
        <v>0</v>
      </c>
      <c r="AU4810" s="1">
        <v>0</v>
      </c>
      <c r="AV4810" s="1">
        <v>0</v>
      </c>
      <c r="AW4810" s="1">
        <f t="shared" ref="AW4810:AW4826" si="946">IF(AX4810&gt;0,1,0)</f>
        <v>0</v>
      </c>
      <c r="AX4810" s="1">
        <f t="shared" ref="AX4810:AX4826" si="947">SUM(AY4810+AZ4810)</f>
        <v>0</v>
      </c>
      <c r="AY4810" s="1">
        <v>0</v>
      </c>
      <c r="AZ4810" s="1">
        <v>0</v>
      </c>
    </row>
    <row r="4811" spans="1:53" x14ac:dyDescent="0.3">
      <c r="A4811" s="1" t="s">
        <v>5936</v>
      </c>
      <c r="B4811" s="1">
        <v>2017</v>
      </c>
      <c r="C4811" s="1" t="s">
        <v>608</v>
      </c>
      <c r="D4811" s="1" t="s">
        <v>608</v>
      </c>
      <c r="E4811" s="1" t="s">
        <v>600</v>
      </c>
      <c r="F4811" s="1" t="s">
        <v>120</v>
      </c>
      <c r="G4811" s="1">
        <v>6004</v>
      </c>
      <c r="H4811" s="1">
        <v>72.5</v>
      </c>
      <c r="I4811" s="1">
        <v>202</v>
      </c>
      <c r="J4811" s="1">
        <v>900</v>
      </c>
      <c r="K4811" s="1">
        <v>9</v>
      </c>
      <c r="L4811" s="1">
        <v>2948</v>
      </c>
      <c r="M4811" s="1">
        <v>29.5</v>
      </c>
      <c r="N4811" s="1">
        <v>7118</v>
      </c>
      <c r="O4811" s="1">
        <v>71.13</v>
      </c>
      <c r="AB4811" s="1" t="s">
        <v>3293</v>
      </c>
      <c r="AC4811" s="1" t="s">
        <v>91</v>
      </c>
      <c r="AD4811" s="1" t="s">
        <v>91</v>
      </c>
      <c r="AE4811" s="1">
        <v>224</v>
      </c>
      <c r="AF4811" s="1">
        <v>7</v>
      </c>
      <c r="AG4811" s="1">
        <v>3</v>
      </c>
      <c r="AH4811" s="1" t="s">
        <v>5937</v>
      </c>
      <c r="AI4811" s="1">
        <v>2017</v>
      </c>
      <c r="AJ4811" s="1">
        <v>2020</v>
      </c>
      <c r="AK4811" s="1">
        <v>45037</v>
      </c>
      <c r="AO4811" s="1" t="s">
        <v>5938</v>
      </c>
      <c r="AP4811" s="1" t="s">
        <v>5938</v>
      </c>
      <c r="AQ4811" s="1">
        <v>45037</v>
      </c>
      <c r="AR4811" s="2"/>
      <c r="AS4811" s="1">
        <f t="shared" si="944"/>
        <v>0</v>
      </c>
      <c r="AT4811" s="1">
        <f t="shared" si="945"/>
        <v>0</v>
      </c>
      <c r="AU4811" s="1">
        <v>0</v>
      </c>
      <c r="AV4811" s="1">
        <v>0</v>
      </c>
      <c r="AW4811" s="1">
        <f t="shared" si="946"/>
        <v>0</v>
      </c>
      <c r="AX4811" s="1">
        <f t="shared" si="947"/>
        <v>0</v>
      </c>
      <c r="AY4811" s="1">
        <v>0</v>
      </c>
      <c r="AZ4811" s="1">
        <v>0</v>
      </c>
      <c r="BA4811" s="1">
        <v>45037</v>
      </c>
    </row>
    <row r="4812" spans="1:53" x14ac:dyDescent="0.3">
      <c r="A4812" s="1" t="s">
        <v>3833</v>
      </c>
      <c r="B4812" s="1">
        <v>2016</v>
      </c>
      <c r="C4812" s="1" t="s">
        <v>1081</v>
      </c>
      <c r="D4812" s="1" t="s">
        <v>1081</v>
      </c>
      <c r="E4812" s="1" t="s">
        <v>1081</v>
      </c>
      <c r="F4812" s="1" t="s">
        <v>3393</v>
      </c>
      <c r="G4812" s="1">
        <v>6004</v>
      </c>
      <c r="H4812" s="1">
        <v>72.5</v>
      </c>
      <c r="I4812" s="1">
        <v>238</v>
      </c>
      <c r="J4812" s="1">
        <v>928</v>
      </c>
      <c r="K4812" s="1">
        <v>9.25</v>
      </c>
      <c r="L4812" s="1">
        <v>3128</v>
      </c>
      <c r="M4812" s="1">
        <v>31.25</v>
      </c>
      <c r="N4812" s="1">
        <v>7658</v>
      </c>
      <c r="O4812" s="1">
        <v>76.625</v>
      </c>
      <c r="AB4812" s="1" t="s">
        <v>3394</v>
      </c>
      <c r="AC4812" s="1" t="s">
        <v>72</v>
      </c>
      <c r="AD4812" s="1" t="s">
        <v>72</v>
      </c>
      <c r="AG4812" s="1">
        <v>4</v>
      </c>
      <c r="AH4812" s="1" t="s">
        <v>7062</v>
      </c>
      <c r="AI4812" s="1">
        <v>2016</v>
      </c>
      <c r="AK4812" s="1">
        <v>44019</v>
      </c>
      <c r="AO4812" s="1" t="s">
        <v>3836</v>
      </c>
      <c r="AP4812" s="1" t="s">
        <v>3836</v>
      </c>
      <c r="AQ4812" s="1">
        <v>44019</v>
      </c>
      <c r="AR4812" s="2"/>
      <c r="AS4812" s="1">
        <f t="shared" si="944"/>
        <v>0</v>
      </c>
      <c r="AT4812" s="1">
        <f t="shared" si="945"/>
        <v>0</v>
      </c>
      <c r="AU4812" s="1">
        <v>0</v>
      </c>
      <c r="AV4812" s="1">
        <v>0</v>
      </c>
      <c r="AW4812" s="1">
        <f t="shared" si="946"/>
        <v>0</v>
      </c>
      <c r="AX4812" s="1">
        <f t="shared" si="947"/>
        <v>0</v>
      </c>
      <c r="AY4812" s="1">
        <v>0</v>
      </c>
      <c r="AZ4812" s="1">
        <v>0</v>
      </c>
      <c r="BA4812" s="1">
        <v>44019</v>
      </c>
    </row>
    <row r="4813" spans="1:53" x14ac:dyDescent="0.3">
      <c r="A4813" s="1" t="s">
        <v>8879</v>
      </c>
      <c r="B4813" s="1">
        <v>2014</v>
      </c>
      <c r="C4813" s="1" t="s">
        <v>643</v>
      </c>
      <c r="D4813" s="1" t="s">
        <v>643</v>
      </c>
      <c r="E4813" s="1" t="s">
        <v>643</v>
      </c>
      <c r="F4813" s="1" t="s">
        <v>66</v>
      </c>
      <c r="G4813" s="1">
        <v>6004</v>
      </c>
      <c r="H4813" s="1">
        <v>72.5</v>
      </c>
      <c r="I4813" s="1">
        <v>207</v>
      </c>
      <c r="J4813" s="1">
        <v>918</v>
      </c>
      <c r="K4813" s="1">
        <v>9.125</v>
      </c>
      <c r="L4813" s="1">
        <v>3058</v>
      </c>
      <c r="M4813" s="1">
        <v>30.625</v>
      </c>
      <c r="N4813" s="1">
        <v>7238</v>
      </c>
      <c r="O4813" s="1">
        <v>72.375</v>
      </c>
      <c r="AB4813" s="1" t="s">
        <v>3244</v>
      </c>
      <c r="AC4813" s="1" t="s">
        <v>77</v>
      </c>
      <c r="AD4813" s="1" t="s">
        <v>77</v>
      </c>
      <c r="AE4813" s="1">
        <v>163</v>
      </c>
      <c r="AF4813" s="1">
        <v>5</v>
      </c>
      <c r="AG4813" s="1">
        <v>3</v>
      </c>
      <c r="AH4813" s="1" t="s">
        <v>8880</v>
      </c>
      <c r="AI4813" s="1">
        <v>2014</v>
      </c>
      <c r="AK4813" s="1">
        <v>41392</v>
      </c>
      <c r="AO4813" s="1" t="s">
        <v>8881</v>
      </c>
      <c r="AP4813" s="1" t="s">
        <v>8881</v>
      </c>
      <c r="AQ4813" s="1">
        <v>41392</v>
      </c>
      <c r="AR4813" s="2"/>
      <c r="AS4813" s="1">
        <f t="shared" si="944"/>
        <v>0</v>
      </c>
      <c r="AT4813" s="1">
        <f t="shared" si="945"/>
        <v>0</v>
      </c>
      <c r="AU4813" s="1">
        <v>0</v>
      </c>
      <c r="AV4813" s="1">
        <v>0</v>
      </c>
      <c r="AW4813" s="1">
        <f t="shared" si="946"/>
        <v>0</v>
      </c>
      <c r="AX4813" s="1">
        <f t="shared" si="947"/>
        <v>0</v>
      </c>
      <c r="AY4813" s="1">
        <v>0</v>
      </c>
      <c r="AZ4813" s="1">
        <v>0</v>
      </c>
      <c r="BA4813" s="1">
        <v>41392</v>
      </c>
    </row>
    <row r="4814" spans="1:53" x14ac:dyDescent="0.3">
      <c r="A4814" s="1" t="s">
        <v>9265</v>
      </c>
      <c r="B4814" s="1">
        <v>2013</v>
      </c>
      <c r="C4814" s="1" t="s">
        <v>513</v>
      </c>
      <c r="D4814" s="1" t="s">
        <v>399</v>
      </c>
      <c r="E4814" s="1" t="s">
        <v>399</v>
      </c>
      <c r="F4814" s="1" t="s">
        <v>66</v>
      </c>
      <c r="G4814" s="1">
        <v>6004</v>
      </c>
      <c r="H4814" s="1">
        <v>72.5</v>
      </c>
      <c r="I4814" s="1">
        <v>211</v>
      </c>
      <c r="J4814" s="1">
        <v>928</v>
      </c>
      <c r="K4814" s="1">
        <v>9.25</v>
      </c>
      <c r="L4814" s="1">
        <v>3100</v>
      </c>
      <c r="M4814" s="1">
        <v>31</v>
      </c>
      <c r="N4814" s="1">
        <v>7418</v>
      </c>
      <c r="O4814" s="1">
        <v>74.125</v>
      </c>
      <c r="P4814" s="1">
        <v>17</v>
      </c>
      <c r="AB4814" s="1" t="s">
        <v>3244</v>
      </c>
      <c r="AC4814" s="1" t="s">
        <v>197</v>
      </c>
      <c r="AD4814" s="1" t="s">
        <v>197</v>
      </c>
      <c r="AE4814" s="1">
        <v>191</v>
      </c>
      <c r="AF4814" s="1">
        <v>6</v>
      </c>
      <c r="AG4814" s="1">
        <v>3</v>
      </c>
      <c r="AH4814" s="1" t="s">
        <v>9266</v>
      </c>
      <c r="AI4814" s="1">
        <v>2013</v>
      </c>
      <c r="AK4814" s="1">
        <v>40139</v>
      </c>
      <c r="AO4814" s="1" t="s">
        <v>9267</v>
      </c>
      <c r="AP4814" s="1" t="s">
        <v>9267</v>
      </c>
      <c r="AQ4814" s="1">
        <v>40139</v>
      </c>
      <c r="AR4814" s="2"/>
      <c r="AS4814" s="1">
        <f t="shared" si="944"/>
        <v>0</v>
      </c>
      <c r="AT4814" s="1">
        <f t="shared" si="945"/>
        <v>0</v>
      </c>
      <c r="AU4814" s="1">
        <v>0</v>
      </c>
      <c r="AV4814" s="1">
        <v>0</v>
      </c>
      <c r="AW4814" s="1">
        <f t="shared" si="946"/>
        <v>0</v>
      </c>
      <c r="AX4814" s="1">
        <f t="shared" si="947"/>
        <v>0</v>
      </c>
      <c r="AY4814" s="1">
        <v>0</v>
      </c>
      <c r="AZ4814" s="1">
        <v>0</v>
      </c>
      <c r="BA4814" s="1">
        <v>40139</v>
      </c>
    </row>
    <row r="4815" spans="1:53" x14ac:dyDescent="0.3">
      <c r="A4815" s="1" t="s">
        <v>9638</v>
      </c>
      <c r="B4815" s="1">
        <v>2013</v>
      </c>
      <c r="C4815" s="1" t="s">
        <v>276</v>
      </c>
      <c r="D4815" s="1" t="s">
        <v>276</v>
      </c>
      <c r="E4815" s="1" t="s">
        <v>276</v>
      </c>
      <c r="F4815" s="1" t="s">
        <v>85</v>
      </c>
      <c r="G4815" s="1">
        <v>6004</v>
      </c>
      <c r="H4815" s="1">
        <v>72.5</v>
      </c>
      <c r="I4815" s="1">
        <v>243</v>
      </c>
      <c r="J4815" s="1">
        <v>938</v>
      </c>
      <c r="K4815" s="1">
        <v>9.375</v>
      </c>
      <c r="L4815" s="1">
        <v>3228</v>
      </c>
      <c r="M4815" s="1">
        <v>32.25</v>
      </c>
      <c r="N4815" s="1">
        <v>7768</v>
      </c>
      <c r="O4815" s="1">
        <v>77.75</v>
      </c>
      <c r="P4815" s="1">
        <v>27</v>
      </c>
      <c r="AB4815" s="1" t="s">
        <v>3244</v>
      </c>
      <c r="AC4815" s="1" t="s">
        <v>488</v>
      </c>
      <c r="AD4815" s="1" t="s">
        <v>488</v>
      </c>
      <c r="AE4815" s="1">
        <v>104</v>
      </c>
      <c r="AF4815" s="1">
        <v>4</v>
      </c>
      <c r="AG4815" s="1">
        <v>3</v>
      </c>
      <c r="AH4815" s="1" t="s">
        <v>9639</v>
      </c>
      <c r="AI4815" s="1">
        <v>2013</v>
      </c>
      <c r="AJ4815" s="1">
        <v>2017</v>
      </c>
      <c r="AK4815" s="1">
        <v>40052</v>
      </c>
      <c r="AO4815" s="1" t="s">
        <v>9640</v>
      </c>
      <c r="AP4815" s="1" t="s">
        <v>9640</v>
      </c>
      <c r="AQ4815" s="1">
        <v>40052</v>
      </c>
      <c r="AR4815" s="2"/>
      <c r="AS4815" s="1">
        <f t="shared" si="944"/>
        <v>0</v>
      </c>
      <c r="AT4815" s="1">
        <f t="shared" si="945"/>
        <v>0</v>
      </c>
      <c r="AU4815" s="1">
        <v>0</v>
      </c>
      <c r="AV4815" s="1">
        <v>0</v>
      </c>
      <c r="AW4815" s="1">
        <f t="shared" si="946"/>
        <v>0</v>
      </c>
      <c r="AX4815" s="1">
        <f t="shared" si="947"/>
        <v>0</v>
      </c>
      <c r="AY4815" s="1">
        <v>0</v>
      </c>
      <c r="AZ4815" s="1">
        <v>0</v>
      </c>
      <c r="BA4815" s="1">
        <v>40052</v>
      </c>
    </row>
    <row r="4816" spans="1:53" x14ac:dyDescent="0.3">
      <c r="A4816" s="1" t="s">
        <v>10556</v>
      </c>
      <c r="B4816" s="1">
        <v>2012</v>
      </c>
      <c r="C4816" s="1" t="s">
        <v>54</v>
      </c>
      <c r="D4816" s="1" t="s">
        <v>55</v>
      </c>
      <c r="E4816" s="1" t="s">
        <v>55</v>
      </c>
      <c r="F4816" s="1" t="s">
        <v>255</v>
      </c>
      <c r="G4816" s="1">
        <v>6004</v>
      </c>
      <c r="H4816" s="1">
        <v>72.5</v>
      </c>
      <c r="I4816" s="1">
        <v>291</v>
      </c>
      <c r="J4816" s="1">
        <v>958</v>
      </c>
      <c r="K4816" s="1">
        <v>9.625</v>
      </c>
      <c r="L4816" s="1">
        <v>3248</v>
      </c>
      <c r="M4816" s="1">
        <v>32.5</v>
      </c>
      <c r="N4816" s="1">
        <v>7678</v>
      </c>
      <c r="O4816" s="1">
        <v>76.875</v>
      </c>
      <c r="AB4816" s="1" t="s">
        <v>3240</v>
      </c>
      <c r="AC4816" s="1" t="s">
        <v>256</v>
      </c>
      <c r="AD4816" s="1" t="s">
        <v>256</v>
      </c>
      <c r="AE4816" s="1">
        <v>132</v>
      </c>
      <c r="AF4816" s="1">
        <v>4</v>
      </c>
      <c r="AG4816" s="1">
        <v>3</v>
      </c>
      <c r="AH4816" s="1" t="s">
        <v>10557</v>
      </c>
      <c r="AI4816" s="1">
        <v>2012</v>
      </c>
      <c r="AJ4816" s="1">
        <v>2019</v>
      </c>
      <c r="AK4816" s="1">
        <v>38662</v>
      </c>
      <c r="AO4816" s="1" t="s">
        <v>10558</v>
      </c>
      <c r="AP4816" s="1" t="s">
        <v>10558</v>
      </c>
      <c r="AQ4816" s="1">
        <v>38662</v>
      </c>
      <c r="AR4816" s="2" t="s">
        <v>6553</v>
      </c>
      <c r="AS4816" s="1">
        <f t="shared" si="944"/>
        <v>1</v>
      </c>
      <c r="AT4816" s="1">
        <f t="shared" si="945"/>
        <v>1</v>
      </c>
      <c r="AU4816" s="1">
        <v>0</v>
      </c>
      <c r="AV4816" s="1">
        <v>1</v>
      </c>
      <c r="AW4816" s="1">
        <f t="shared" si="946"/>
        <v>0</v>
      </c>
      <c r="AX4816" s="1">
        <f t="shared" si="947"/>
        <v>0</v>
      </c>
      <c r="AY4816" s="1">
        <v>0</v>
      </c>
      <c r="AZ4816" s="1">
        <v>0</v>
      </c>
      <c r="BA4816" s="1">
        <v>38662</v>
      </c>
    </row>
    <row r="4817" spans="1:53" x14ac:dyDescent="0.3">
      <c r="A4817" s="1" t="s">
        <v>11250</v>
      </c>
      <c r="B4817" s="1">
        <v>2011</v>
      </c>
      <c r="C4817" s="1" t="s">
        <v>398</v>
      </c>
      <c r="D4817" s="1" t="s">
        <v>399</v>
      </c>
      <c r="E4817" s="1" t="s">
        <v>399</v>
      </c>
      <c r="F4817" s="1" t="s">
        <v>601</v>
      </c>
      <c r="G4817" s="1">
        <v>6004</v>
      </c>
      <c r="H4817" s="1">
        <v>72.5</v>
      </c>
      <c r="I4817" s="1">
        <v>195</v>
      </c>
      <c r="J4817" s="1">
        <v>900</v>
      </c>
      <c r="K4817" s="1">
        <v>9</v>
      </c>
      <c r="L4817" s="1">
        <v>3300</v>
      </c>
      <c r="M4817" s="1">
        <v>33</v>
      </c>
      <c r="N4817" s="1">
        <v>7600</v>
      </c>
      <c r="O4817" s="1">
        <v>76</v>
      </c>
      <c r="P4817" s="1">
        <v>10</v>
      </c>
      <c r="AB4817" s="1" t="s">
        <v>3240</v>
      </c>
      <c r="AC4817" s="1" t="s">
        <v>146</v>
      </c>
      <c r="AD4817" s="1" t="s">
        <v>146</v>
      </c>
      <c r="AE4817" s="1">
        <v>188</v>
      </c>
      <c r="AF4817" s="1">
        <v>6</v>
      </c>
      <c r="AG4817" s="1">
        <v>3</v>
      </c>
      <c r="AH4817" s="1" t="s">
        <v>11251</v>
      </c>
      <c r="AI4817" s="1">
        <v>2011</v>
      </c>
      <c r="AK4817" s="1">
        <v>37263</v>
      </c>
      <c r="AO4817" s="1" t="s">
        <v>11252</v>
      </c>
      <c r="AP4817" s="1" t="s">
        <v>11252</v>
      </c>
      <c r="AQ4817" s="1">
        <v>37263</v>
      </c>
      <c r="AR4817" s="2"/>
      <c r="AS4817" s="1">
        <f t="shared" si="944"/>
        <v>0</v>
      </c>
      <c r="AT4817" s="1">
        <f t="shared" si="945"/>
        <v>0</v>
      </c>
      <c r="AU4817" s="1">
        <v>0</v>
      </c>
      <c r="AV4817" s="1">
        <v>0</v>
      </c>
      <c r="AW4817" s="1">
        <f t="shared" si="946"/>
        <v>0</v>
      </c>
      <c r="AX4817" s="1">
        <f t="shared" si="947"/>
        <v>0</v>
      </c>
      <c r="AY4817" s="1">
        <v>0</v>
      </c>
      <c r="AZ4817" s="1">
        <v>0</v>
      </c>
      <c r="BA4817" s="1">
        <v>37263</v>
      </c>
    </row>
    <row r="4818" spans="1:53" x14ac:dyDescent="0.3">
      <c r="A4818" s="1" t="s">
        <v>12322</v>
      </c>
      <c r="B4818" s="1">
        <v>2010</v>
      </c>
      <c r="C4818" s="1" t="s">
        <v>513</v>
      </c>
      <c r="D4818" s="1" t="s">
        <v>399</v>
      </c>
      <c r="E4818" s="1" t="s">
        <v>399</v>
      </c>
      <c r="F4818" s="1" t="s">
        <v>4549</v>
      </c>
      <c r="G4818" s="1">
        <v>6004</v>
      </c>
      <c r="H4818" s="1">
        <v>72.5</v>
      </c>
      <c r="I4818" s="1">
        <v>207</v>
      </c>
      <c r="J4818" s="1">
        <v>938</v>
      </c>
      <c r="K4818" s="1">
        <v>9.375</v>
      </c>
      <c r="L4818" s="1">
        <v>3100</v>
      </c>
      <c r="M4818" s="1">
        <v>31</v>
      </c>
      <c r="P4818" s="1">
        <v>16</v>
      </c>
      <c r="AB4818" s="1" t="s">
        <v>3300</v>
      </c>
      <c r="AC4818" s="1" t="s">
        <v>67</v>
      </c>
      <c r="AD4818" s="1" t="s">
        <v>67</v>
      </c>
      <c r="AE4818" s="1">
        <v>37</v>
      </c>
      <c r="AF4818" s="1">
        <v>2</v>
      </c>
      <c r="AG4818" s="1">
        <v>2</v>
      </c>
      <c r="AH4818" s="1" t="s">
        <v>12323</v>
      </c>
      <c r="AI4818" s="1">
        <v>2010</v>
      </c>
      <c r="AJ4818" s="1">
        <v>2017</v>
      </c>
      <c r="AK4818" s="1">
        <v>35476</v>
      </c>
      <c r="AO4818" s="1" t="s">
        <v>12324</v>
      </c>
      <c r="AP4818" s="1" t="s">
        <v>12324</v>
      </c>
      <c r="AQ4818" s="1">
        <v>35476</v>
      </c>
      <c r="AR4818" s="2"/>
      <c r="AS4818" s="1">
        <f t="shared" si="944"/>
        <v>0</v>
      </c>
      <c r="AT4818" s="1">
        <f t="shared" si="945"/>
        <v>0</v>
      </c>
      <c r="AU4818" s="1">
        <v>0</v>
      </c>
      <c r="AV4818" s="1">
        <v>0</v>
      </c>
      <c r="AW4818" s="1">
        <f t="shared" si="946"/>
        <v>0</v>
      </c>
      <c r="AX4818" s="1">
        <f t="shared" si="947"/>
        <v>0</v>
      </c>
      <c r="AY4818" s="1">
        <v>0</v>
      </c>
      <c r="AZ4818" s="1">
        <v>0</v>
      </c>
      <c r="BA4818" s="1">
        <v>35476</v>
      </c>
    </row>
    <row r="4819" spans="1:53" x14ac:dyDescent="0.3">
      <c r="A4819" s="1" t="s">
        <v>13992</v>
      </c>
      <c r="B4819" s="1">
        <v>2009</v>
      </c>
      <c r="C4819" s="1" t="s">
        <v>672</v>
      </c>
      <c r="D4819" s="1" t="s">
        <v>673</v>
      </c>
      <c r="E4819" s="1" t="s">
        <v>673</v>
      </c>
      <c r="F4819" s="1" t="s">
        <v>377</v>
      </c>
      <c r="G4819" s="1">
        <v>6004</v>
      </c>
      <c r="H4819" s="1">
        <v>72.5</v>
      </c>
      <c r="I4819" s="1">
        <v>211</v>
      </c>
      <c r="J4819" s="1">
        <v>958</v>
      </c>
      <c r="K4819" s="1">
        <v>9.625</v>
      </c>
      <c r="L4819" s="1">
        <v>3200</v>
      </c>
      <c r="M4819" s="1">
        <v>32</v>
      </c>
      <c r="P4819" s="1">
        <v>27</v>
      </c>
      <c r="AB4819" s="1" t="s">
        <v>2252</v>
      </c>
      <c r="AC4819" s="1" t="s">
        <v>7565</v>
      </c>
      <c r="AD4819" s="1" t="s">
        <v>188</v>
      </c>
      <c r="AE4819" s="1">
        <v>160</v>
      </c>
      <c r="AF4819" s="1">
        <v>5</v>
      </c>
      <c r="AG4819" s="1">
        <v>3</v>
      </c>
      <c r="AH4819" s="1" t="s">
        <v>13993</v>
      </c>
      <c r="AI4819" s="1">
        <v>2009</v>
      </c>
      <c r="AK4819" s="1">
        <v>34611</v>
      </c>
      <c r="AO4819" s="1" t="s">
        <v>13994</v>
      </c>
      <c r="AP4819" s="1" t="s">
        <v>13994</v>
      </c>
      <c r="AQ4819" s="1">
        <v>34611</v>
      </c>
      <c r="AR4819" s="2"/>
      <c r="AS4819" s="1">
        <f t="shared" si="944"/>
        <v>0</v>
      </c>
      <c r="AT4819" s="1">
        <f t="shared" si="945"/>
        <v>0</v>
      </c>
      <c r="AU4819" s="1">
        <v>0</v>
      </c>
      <c r="AV4819" s="1">
        <v>0</v>
      </c>
      <c r="AW4819" s="1">
        <f t="shared" si="946"/>
        <v>0</v>
      </c>
      <c r="AX4819" s="1">
        <f t="shared" si="947"/>
        <v>0</v>
      </c>
      <c r="AY4819" s="1">
        <v>0</v>
      </c>
      <c r="AZ4819" s="1">
        <v>0</v>
      </c>
      <c r="BA4819" s="1">
        <v>34611</v>
      </c>
    </row>
    <row r="4820" spans="1:53" x14ac:dyDescent="0.3">
      <c r="A4820" s="1" t="s">
        <v>14228</v>
      </c>
      <c r="B4820" s="1">
        <v>2008</v>
      </c>
      <c r="C4820" s="1" t="s">
        <v>513</v>
      </c>
      <c r="D4820" s="1" t="s">
        <v>399</v>
      </c>
      <c r="E4820" s="1" t="s">
        <v>399</v>
      </c>
      <c r="F4820" s="1" t="s">
        <v>111</v>
      </c>
      <c r="G4820" s="1">
        <v>6004</v>
      </c>
      <c r="H4820" s="1">
        <v>72.5</v>
      </c>
      <c r="I4820" s="1">
        <v>199</v>
      </c>
      <c r="J4820" s="1">
        <v>918</v>
      </c>
      <c r="K4820" s="1">
        <v>9.125</v>
      </c>
      <c r="L4820" s="1">
        <v>3228</v>
      </c>
      <c r="M4820" s="1">
        <v>32.25</v>
      </c>
      <c r="P4820" s="1">
        <v>13</v>
      </c>
      <c r="AB4820" s="1" t="s">
        <v>3256</v>
      </c>
      <c r="AC4820" s="1" t="s">
        <v>161</v>
      </c>
      <c r="AD4820" s="1" t="s">
        <v>161</v>
      </c>
      <c r="AE4820" s="1">
        <v>75</v>
      </c>
      <c r="AF4820" s="1">
        <v>3</v>
      </c>
      <c r="AG4820" s="1">
        <v>2</v>
      </c>
      <c r="AH4820" s="1" t="s">
        <v>14229</v>
      </c>
      <c r="AI4820" s="1">
        <v>2008</v>
      </c>
      <c r="AK4820" s="1">
        <v>33156</v>
      </c>
      <c r="AO4820" s="1" t="s">
        <v>14230</v>
      </c>
      <c r="AP4820" s="1" t="s">
        <v>14230</v>
      </c>
      <c r="AQ4820" s="1">
        <v>33156</v>
      </c>
      <c r="AR4820" s="2"/>
      <c r="AS4820" s="1">
        <f t="shared" si="944"/>
        <v>0</v>
      </c>
      <c r="AT4820" s="1">
        <f t="shared" si="945"/>
        <v>0</v>
      </c>
      <c r="AU4820" s="1">
        <v>0</v>
      </c>
      <c r="AV4820" s="1">
        <v>0</v>
      </c>
      <c r="AW4820" s="1">
        <f t="shared" si="946"/>
        <v>0</v>
      </c>
      <c r="AX4820" s="1">
        <f t="shared" si="947"/>
        <v>0</v>
      </c>
      <c r="AY4820" s="1">
        <v>0</v>
      </c>
      <c r="AZ4820" s="1">
        <v>0</v>
      </c>
      <c r="BA4820" s="1">
        <v>33156</v>
      </c>
    </row>
    <row r="4821" spans="1:53" x14ac:dyDescent="0.3">
      <c r="A4821" s="1" t="s">
        <v>16241</v>
      </c>
      <c r="B4821" s="1">
        <v>2006</v>
      </c>
      <c r="C4821" s="1" t="s">
        <v>54</v>
      </c>
      <c r="D4821" s="1" t="s">
        <v>55</v>
      </c>
      <c r="E4821" s="1" t="s">
        <v>55</v>
      </c>
      <c r="F4821" s="1" t="s">
        <v>272</v>
      </c>
      <c r="G4821" s="1">
        <v>6004</v>
      </c>
      <c r="H4821" s="1">
        <v>72.5</v>
      </c>
      <c r="I4821" s="1">
        <v>311</v>
      </c>
      <c r="J4821" s="1">
        <v>918</v>
      </c>
      <c r="K4821" s="1">
        <v>9.125</v>
      </c>
      <c r="L4821" s="1">
        <v>3118</v>
      </c>
      <c r="M4821" s="1">
        <v>31.125</v>
      </c>
      <c r="AB4821" s="1" t="s">
        <v>3244</v>
      </c>
      <c r="AC4821" s="1" t="s">
        <v>668</v>
      </c>
      <c r="AD4821" s="1" t="s">
        <v>668</v>
      </c>
      <c r="AE4821" s="1">
        <v>169</v>
      </c>
      <c r="AF4821" s="1">
        <v>5</v>
      </c>
      <c r="AG4821" s="1">
        <v>3</v>
      </c>
      <c r="AH4821" s="1" t="s">
        <v>16242</v>
      </c>
      <c r="AI4821" s="1">
        <v>2006</v>
      </c>
      <c r="AK4821" s="1">
        <v>30984</v>
      </c>
      <c r="AO4821" s="1" t="s">
        <v>16243</v>
      </c>
      <c r="AP4821" s="1" t="s">
        <v>16243</v>
      </c>
      <c r="AQ4821" s="1">
        <v>30984</v>
      </c>
      <c r="AR4821" s="2"/>
      <c r="AS4821" s="1">
        <f t="shared" si="944"/>
        <v>0</v>
      </c>
      <c r="AT4821" s="1">
        <f t="shared" si="945"/>
        <v>0</v>
      </c>
      <c r="AU4821" s="1">
        <v>0</v>
      </c>
      <c r="AV4821" s="1">
        <v>0</v>
      </c>
      <c r="AW4821" s="1">
        <f t="shared" si="946"/>
        <v>0</v>
      </c>
      <c r="AX4821" s="1">
        <f t="shared" si="947"/>
        <v>0</v>
      </c>
      <c r="AY4821" s="1">
        <v>0</v>
      </c>
      <c r="AZ4821" s="1">
        <v>0</v>
      </c>
      <c r="BA4821" s="1">
        <v>30984</v>
      </c>
    </row>
    <row r="4822" spans="1:53" x14ac:dyDescent="0.3">
      <c r="A4822" s="1" t="s">
        <v>16909</v>
      </c>
      <c r="B4822" s="1">
        <v>2006</v>
      </c>
      <c r="C4822" s="1" t="s">
        <v>672</v>
      </c>
      <c r="D4822" s="1" t="s">
        <v>673</v>
      </c>
      <c r="E4822" s="1" t="s">
        <v>673</v>
      </c>
      <c r="F4822" s="1" t="s">
        <v>125</v>
      </c>
      <c r="G4822" s="1">
        <v>6004</v>
      </c>
      <c r="H4822" s="1">
        <v>72.5</v>
      </c>
      <c r="I4822" s="1">
        <v>212</v>
      </c>
      <c r="J4822" s="1">
        <v>878</v>
      </c>
      <c r="K4822" s="1">
        <v>8.875</v>
      </c>
      <c r="L4822" s="1">
        <v>3200</v>
      </c>
      <c r="M4822" s="1">
        <v>32</v>
      </c>
      <c r="P4822" s="1">
        <v>20</v>
      </c>
      <c r="U4822" s="1">
        <v>3700</v>
      </c>
      <c r="V4822" s="1">
        <v>37</v>
      </c>
      <c r="W4822" s="1">
        <v>910</v>
      </c>
      <c r="X4822" s="1">
        <v>118</v>
      </c>
      <c r="AB4822" s="1" t="s">
        <v>3240</v>
      </c>
      <c r="AC4822" s="1" t="s">
        <v>67</v>
      </c>
      <c r="AD4822" s="1" t="s">
        <v>67</v>
      </c>
      <c r="AE4822" s="1">
        <v>109</v>
      </c>
      <c r="AF4822" s="1">
        <v>4</v>
      </c>
      <c r="AG4822" s="1">
        <v>3</v>
      </c>
      <c r="AH4822" s="1" t="s">
        <v>16910</v>
      </c>
      <c r="AI4822" s="1">
        <v>2006</v>
      </c>
      <c r="AK4822" s="1">
        <v>30923</v>
      </c>
      <c r="AO4822" s="1" t="s">
        <v>16911</v>
      </c>
      <c r="AP4822" s="1" t="s">
        <v>16911</v>
      </c>
      <c r="AQ4822" s="1">
        <v>30923</v>
      </c>
      <c r="AR4822" s="2"/>
      <c r="AS4822" s="1">
        <f t="shared" si="944"/>
        <v>0</v>
      </c>
      <c r="AT4822" s="1">
        <f t="shared" si="945"/>
        <v>0</v>
      </c>
      <c r="AU4822" s="1">
        <v>0</v>
      </c>
      <c r="AV4822" s="1">
        <v>0</v>
      </c>
      <c r="AW4822" s="1">
        <f t="shared" si="946"/>
        <v>0</v>
      </c>
      <c r="AX4822" s="1">
        <f t="shared" si="947"/>
        <v>0</v>
      </c>
      <c r="AY4822" s="1">
        <v>0</v>
      </c>
      <c r="AZ4822" s="1">
        <v>0</v>
      </c>
      <c r="BA4822" s="1">
        <v>30923</v>
      </c>
    </row>
    <row r="4823" spans="1:53" x14ac:dyDescent="0.3">
      <c r="A4823" s="1" t="s">
        <v>18088</v>
      </c>
      <c r="B4823" s="1">
        <v>2004</v>
      </c>
      <c r="C4823" s="1" t="s">
        <v>513</v>
      </c>
      <c r="D4823" s="6" t="s">
        <v>513</v>
      </c>
      <c r="E4823" s="1" t="s">
        <v>399</v>
      </c>
      <c r="F4823" s="1" t="s">
        <v>192</v>
      </c>
      <c r="G4823" s="1">
        <v>6004</v>
      </c>
      <c r="H4823" s="1">
        <v>72.5</v>
      </c>
      <c r="I4823" s="1">
        <v>202</v>
      </c>
      <c r="J4823" s="1">
        <v>900</v>
      </c>
      <c r="K4823" s="1">
        <v>9</v>
      </c>
      <c r="L4823" s="1">
        <v>3178</v>
      </c>
      <c r="M4823" s="1">
        <v>31.875</v>
      </c>
      <c r="AB4823" s="1" t="s">
        <v>3240</v>
      </c>
      <c r="AC4823" s="1" t="s">
        <v>96</v>
      </c>
      <c r="AD4823" s="1" t="s">
        <v>96</v>
      </c>
      <c r="AE4823" s="1">
        <v>111</v>
      </c>
      <c r="AF4823" s="1">
        <v>4</v>
      </c>
      <c r="AG4823" s="1">
        <v>3</v>
      </c>
      <c r="AH4823" s="1" t="s">
        <v>18089</v>
      </c>
      <c r="AI4823" s="1">
        <v>2004</v>
      </c>
      <c r="AK4823" s="1">
        <v>29064</v>
      </c>
      <c r="AO4823" s="1" t="s">
        <v>18090</v>
      </c>
      <c r="AP4823" s="1" t="s">
        <v>18090</v>
      </c>
      <c r="AQ4823" s="1">
        <v>29064</v>
      </c>
      <c r="AR4823" s="2"/>
      <c r="AS4823" s="1">
        <f t="shared" si="944"/>
        <v>0</v>
      </c>
      <c r="AT4823" s="1">
        <f t="shared" si="945"/>
        <v>0</v>
      </c>
      <c r="AU4823" s="1">
        <v>0</v>
      </c>
      <c r="AV4823" s="1">
        <v>0</v>
      </c>
      <c r="AW4823" s="1">
        <f t="shared" si="946"/>
        <v>0</v>
      </c>
      <c r="AX4823" s="1">
        <f t="shared" si="947"/>
        <v>0</v>
      </c>
      <c r="AY4823" s="1">
        <v>0</v>
      </c>
      <c r="AZ4823" s="1">
        <v>0</v>
      </c>
      <c r="BA4823" s="1">
        <v>29064</v>
      </c>
    </row>
    <row r="4824" spans="1:53" x14ac:dyDescent="0.3">
      <c r="A4824" s="1" t="s">
        <v>18321</v>
      </c>
      <c r="B4824" s="1">
        <v>2004</v>
      </c>
      <c r="C4824" s="1" t="s">
        <v>276</v>
      </c>
      <c r="D4824" s="6" t="s">
        <v>276</v>
      </c>
      <c r="E4824" s="1" t="s">
        <v>276</v>
      </c>
      <c r="F4824" s="1" t="s">
        <v>496</v>
      </c>
      <c r="G4824" s="1">
        <v>6004</v>
      </c>
      <c r="H4824" s="1">
        <v>72.5</v>
      </c>
      <c r="I4824" s="1">
        <v>233</v>
      </c>
      <c r="J4824" s="1">
        <v>938</v>
      </c>
      <c r="K4824" s="1">
        <v>9.375</v>
      </c>
      <c r="L4824" s="1">
        <v>3112</v>
      </c>
      <c r="M4824" s="1">
        <v>31.5</v>
      </c>
      <c r="AB4824" s="1" t="s">
        <v>2252</v>
      </c>
      <c r="AC4824" s="1" t="s">
        <v>219</v>
      </c>
      <c r="AD4824" s="1" t="s">
        <v>219</v>
      </c>
      <c r="AE4824" s="1">
        <v>12</v>
      </c>
      <c r="AF4824" s="1">
        <v>1</v>
      </c>
      <c r="AG4824" s="1">
        <v>1</v>
      </c>
      <c r="AH4824" s="1" t="s">
        <v>18322</v>
      </c>
      <c r="AI4824" s="1">
        <v>2004</v>
      </c>
      <c r="AK4824" s="1">
        <v>28964</v>
      </c>
      <c r="AO4824" s="1" t="s">
        <v>18323</v>
      </c>
      <c r="AP4824" s="1" t="s">
        <v>18323</v>
      </c>
      <c r="AQ4824" s="1">
        <v>28964</v>
      </c>
      <c r="AR4824" s="2" t="s">
        <v>4743</v>
      </c>
      <c r="AS4824" s="1">
        <f t="shared" si="944"/>
        <v>1</v>
      </c>
      <c r="AT4824" s="1">
        <f t="shared" si="945"/>
        <v>3</v>
      </c>
      <c r="AU4824" s="1">
        <v>1</v>
      </c>
      <c r="AV4824" s="1">
        <v>2</v>
      </c>
      <c r="AW4824" s="1">
        <f t="shared" si="946"/>
        <v>0</v>
      </c>
      <c r="AX4824" s="1">
        <f t="shared" si="947"/>
        <v>0</v>
      </c>
      <c r="AY4824" s="1">
        <v>0</v>
      </c>
      <c r="AZ4824" s="1">
        <v>0</v>
      </c>
      <c r="BA4824" s="1">
        <v>28964</v>
      </c>
    </row>
    <row r="4825" spans="1:53" x14ac:dyDescent="0.3">
      <c r="A4825" s="1" t="s">
        <v>18566</v>
      </c>
      <c r="B4825" s="1">
        <v>2004</v>
      </c>
      <c r="C4825" s="1" t="s">
        <v>643</v>
      </c>
      <c r="D4825" s="6" t="s">
        <v>643</v>
      </c>
      <c r="E4825" s="1" t="s">
        <v>643</v>
      </c>
      <c r="F4825" s="1" t="s">
        <v>265</v>
      </c>
      <c r="G4825" s="1">
        <v>6004</v>
      </c>
      <c r="H4825" s="1">
        <v>72.5</v>
      </c>
      <c r="I4825" s="1">
        <v>210</v>
      </c>
      <c r="J4825" s="1">
        <v>912</v>
      </c>
      <c r="K4825" s="1">
        <v>9.5</v>
      </c>
      <c r="L4825" s="1">
        <v>3012</v>
      </c>
      <c r="M4825" s="1">
        <v>30.5</v>
      </c>
      <c r="AB4825" s="1" t="s">
        <v>3256</v>
      </c>
      <c r="AC4825" s="1" t="s">
        <v>202</v>
      </c>
      <c r="AD4825" s="1" t="s">
        <v>202</v>
      </c>
      <c r="AE4825" s="1">
        <v>248</v>
      </c>
      <c r="AF4825" s="1">
        <v>7</v>
      </c>
      <c r="AG4825" s="1">
        <v>3</v>
      </c>
      <c r="AH4825" s="1" t="s">
        <v>18567</v>
      </c>
      <c r="AI4825" s="1">
        <v>2004</v>
      </c>
      <c r="AK4825" s="1">
        <v>29201</v>
      </c>
      <c r="AO4825" s="1" t="s">
        <v>18568</v>
      </c>
      <c r="AP4825" s="1" t="s">
        <v>18568</v>
      </c>
      <c r="AQ4825" s="1">
        <v>29201</v>
      </c>
      <c r="AR4825" s="2"/>
      <c r="AS4825" s="1">
        <f t="shared" si="944"/>
        <v>0</v>
      </c>
      <c r="AT4825" s="1">
        <f t="shared" si="945"/>
        <v>0</v>
      </c>
      <c r="AU4825" s="1">
        <v>0</v>
      </c>
      <c r="AV4825" s="1">
        <v>0</v>
      </c>
      <c r="AW4825" s="1">
        <f t="shared" si="946"/>
        <v>0</v>
      </c>
      <c r="AX4825" s="1">
        <f t="shared" si="947"/>
        <v>0</v>
      </c>
      <c r="AY4825" s="1">
        <v>0</v>
      </c>
      <c r="AZ4825" s="1">
        <v>0</v>
      </c>
      <c r="BA4825" s="1">
        <v>29201</v>
      </c>
    </row>
    <row r="4826" spans="1:53" x14ac:dyDescent="0.3">
      <c r="A4826" s="1" t="s">
        <v>19797</v>
      </c>
      <c r="B4826" s="1">
        <v>2003</v>
      </c>
      <c r="C4826" s="1" t="s">
        <v>672</v>
      </c>
      <c r="D4826" s="6" t="s">
        <v>673</v>
      </c>
      <c r="E4826" s="1" t="s">
        <v>673</v>
      </c>
      <c r="F4826" s="1" t="s">
        <v>720</v>
      </c>
      <c r="G4826" s="1">
        <v>6004</v>
      </c>
      <c r="H4826" s="1">
        <v>72.5</v>
      </c>
      <c r="I4826" s="1">
        <v>204</v>
      </c>
      <c r="J4826" s="1">
        <v>914</v>
      </c>
      <c r="K4826" s="1">
        <v>9.25</v>
      </c>
      <c r="L4826" s="1">
        <v>3134</v>
      </c>
      <c r="M4826" s="1">
        <v>31.75</v>
      </c>
      <c r="U4826" s="1">
        <v>3600</v>
      </c>
      <c r="V4826" s="1">
        <v>36</v>
      </c>
      <c r="W4826" s="1">
        <v>911</v>
      </c>
      <c r="X4826" s="1">
        <v>119</v>
      </c>
      <c r="Y4826" s="3">
        <v>7.18</v>
      </c>
      <c r="Z4826" s="3">
        <v>4.08</v>
      </c>
      <c r="AB4826" s="1" t="s">
        <v>6971</v>
      </c>
      <c r="AC4826" s="1" t="s">
        <v>72</v>
      </c>
      <c r="AD4826" s="1" t="s">
        <v>72</v>
      </c>
      <c r="AG4826" s="1">
        <v>4</v>
      </c>
      <c r="AH4826" s="1" t="s">
        <v>19798</v>
      </c>
      <c r="AI4826" s="1">
        <v>2003</v>
      </c>
      <c r="AK4826" s="1">
        <v>28344</v>
      </c>
      <c r="AO4826" s="1" t="s">
        <v>19799</v>
      </c>
      <c r="AP4826" s="1" t="s">
        <v>19799</v>
      </c>
      <c r="AQ4826" s="1">
        <v>28344</v>
      </c>
      <c r="AR4826" s="2"/>
      <c r="AS4826" s="1">
        <f t="shared" si="944"/>
        <v>0</v>
      </c>
      <c r="AT4826" s="1">
        <f t="shared" si="945"/>
        <v>0</v>
      </c>
      <c r="AU4826" s="1">
        <v>0</v>
      </c>
      <c r="AV4826" s="1">
        <v>0</v>
      </c>
      <c r="AW4826" s="1">
        <f t="shared" si="946"/>
        <v>0</v>
      </c>
      <c r="AX4826" s="1">
        <f t="shared" si="947"/>
        <v>0</v>
      </c>
      <c r="AY4826" s="1">
        <v>0</v>
      </c>
      <c r="AZ4826" s="1">
        <v>0</v>
      </c>
      <c r="BA4826" s="1">
        <v>28344</v>
      </c>
    </row>
    <row r="4827" spans="1:53" x14ac:dyDescent="0.3">
      <c r="A4827" s="1" t="s">
        <v>19994</v>
      </c>
      <c r="B4827" s="1">
        <v>2024</v>
      </c>
      <c r="C4827" s="1" t="s">
        <v>276</v>
      </c>
      <c r="D4827" s="1" t="s">
        <v>276</v>
      </c>
      <c r="E4827" s="1" t="s">
        <v>276</v>
      </c>
      <c r="F4827" s="1" t="s">
        <v>1585</v>
      </c>
      <c r="G4827" s="1">
        <v>6003</v>
      </c>
      <c r="H4827" s="1">
        <v>72.375</v>
      </c>
      <c r="I4827" s="1">
        <v>232</v>
      </c>
      <c r="K4827" s="1">
        <v>9.25</v>
      </c>
      <c r="M4827" s="1">
        <v>30.375</v>
      </c>
      <c r="O4827" s="1">
        <v>72.5</v>
      </c>
      <c r="P4827" s="1" t="s">
        <v>2196</v>
      </c>
      <c r="Q4827" s="3">
        <v>1.59</v>
      </c>
      <c r="S4827" s="3">
        <v>4.7300000000000004</v>
      </c>
      <c r="V4827" s="1">
        <v>31.5</v>
      </c>
      <c r="X4827" s="1">
        <v>109</v>
      </c>
      <c r="Y4827" s="3" t="s">
        <v>2196</v>
      </c>
      <c r="Z4827" s="3" t="s">
        <v>2196</v>
      </c>
      <c r="AH4827" s="1" t="s">
        <v>20641</v>
      </c>
      <c r="AI4827" s="1">
        <v>2024</v>
      </c>
      <c r="AM4827" s="1">
        <v>3</v>
      </c>
      <c r="AN4827" s="1" t="s">
        <v>321</v>
      </c>
      <c r="AO4827" s="1" t="s">
        <v>20324</v>
      </c>
    </row>
    <row r="4828" spans="1:53" x14ac:dyDescent="0.3">
      <c r="A4828" s="1" t="s">
        <v>20117</v>
      </c>
      <c r="B4828" s="1">
        <v>2024</v>
      </c>
      <c r="C4828" s="1" t="s">
        <v>1081</v>
      </c>
      <c r="D4828" s="1" t="s">
        <v>1081</v>
      </c>
      <c r="E4828" s="1" t="s">
        <v>1081</v>
      </c>
      <c r="F4828" s="1" t="s">
        <v>76</v>
      </c>
      <c r="G4828" s="1">
        <v>6003</v>
      </c>
      <c r="H4828" s="1">
        <v>72.375</v>
      </c>
      <c r="I4828" s="1">
        <v>216</v>
      </c>
      <c r="K4828" s="1">
        <v>9.25</v>
      </c>
      <c r="M4828" s="1">
        <v>31.5</v>
      </c>
      <c r="O4828" s="1">
        <v>75.875</v>
      </c>
      <c r="P4828" s="1" t="s">
        <v>2196</v>
      </c>
      <c r="Q4828" s="3" t="s">
        <v>2196</v>
      </c>
      <c r="S4828" s="3" t="s">
        <v>2196</v>
      </c>
      <c r="V4828" s="1" t="s">
        <v>2196</v>
      </c>
      <c r="X4828" s="1" t="s">
        <v>2196</v>
      </c>
      <c r="Y4828" s="3" t="s">
        <v>2196</v>
      </c>
      <c r="Z4828" s="3" t="s">
        <v>2196</v>
      </c>
      <c r="AH4828" s="1" t="s">
        <v>20753</v>
      </c>
      <c r="AI4828" s="1">
        <v>2024</v>
      </c>
      <c r="AM4828" s="1">
        <v>7</v>
      </c>
      <c r="AN4828" s="1" t="s">
        <v>1095</v>
      </c>
      <c r="AO4828" s="1" t="s">
        <v>20433</v>
      </c>
    </row>
    <row r="4829" spans="1:53" x14ac:dyDescent="0.3">
      <c r="A4829" s="1" t="s">
        <v>14064</v>
      </c>
      <c r="B4829" s="1">
        <v>2009</v>
      </c>
      <c r="C4829" s="1" t="s">
        <v>672</v>
      </c>
      <c r="D4829" s="1" t="s">
        <v>673</v>
      </c>
      <c r="E4829" s="1" t="s">
        <v>673</v>
      </c>
      <c r="F4829" s="1" t="s">
        <v>242</v>
      </c>
      <c r="G4829" s="1">
        <v>6003</v>
      </c>
      <c r="H4829" s="1">
        <v>72.375</v>
      </c>
      <c r="I4829" s="1">
        <v>199</v>
      </c>
      <c r="J4829" s="1">
        <v>900</v>
      </c>
      <c r="K4829" s="1">
        <v>9</v>
      </c>
      <c r="L4829" s="1">
        <v>3138</v>
      </c>
      <c r="M4829" s="1">
        <v>31.375</v>
      </c>
      <c r="P4829" s="1">
        <v>14</v>
      </c>
      <c r="Q4829" s="3">
        <v>1.56</v>
      </c>
      <c r="R4829" s="3">
        <v>2.54</v>
      </c>
      <c r="S4829" s="3">
        <v>4.33</v>
      </c>
      <c r="T4829" s="1">
        <v>1.79</v>
      </c>
      <c r="U4829" s="1">
        <v>4000</v>
      </c>
      <c r="V4829" s="1">
        <v>40</v>
      </c>
      <c r="W4829" s="1">
        <v>1009</v>
      </c>
      <c r="X4829" s="1">
        <v>129</v>
      </c>
      <c r="Y4829" s="3">
        <v>6.9</v>
      </c>
      <c r="Z4829" s="3">
        <v>4.2699999999999996</v>
      </c>
      <c r="AB4829" s="1" t="s">
        <v>3244</v>
      </c>
      <c r="AC4829" s="1" t="s">
        <v>57</v>
      </c>
      <c r="AD4829" s="1" t="s">
        <v>57</v>
      </c>
      <c r="AE4829" s="1">
        <v>84</v>
      </c>
      <c r="AF4829" s="1">
        <v>3</v>
      </c>
      <c r="AG4829" s="1">
        <v>2</v>
      </c>
      <c r="AH4829" s="1" t="s">
        <v>14065</v>
      </c>
      <c r="AI4829" s="1">
        <v>2009</v>
      </c>
      <c r="AJ4829" s="1">
        <v>2017</v>
      </c>
      <c r="AK4829" s="1">
        <v>34535</v>
      </c>
      <c r="AO4829" s="1" t="s">
        <v>14066</v>
      </c>
      <c r="AP4829" s="1" t="s">
        <v>14066</v>
      </c>
      <c r="AQ4829" s="1">
        <v>34535</v>
      </c>
      <c r="AR4829" s="2"/>
      <c r="AS4829" s="1">
        <f>IF(AT4829&gt;0,1,0)</f>
        <v>1</v>
      </c>
      <c r="AT4829" s="1">
        <f>AU4829+AV4829</f>
        <v>1</v>
      </c>
      <c r="AU4829" s="1">
        <v>1</v>
      </c>
      <c r="AV4829" s="1">
        <v>0</v>
      </c>
      <c r="AW4829" s="1">
        <f>IF(AX4829&gt;0,1,0)</f>
        <v>0</v>
      </c>
      <c r="AX4829" s="1">
        <f>SUM(AY4829+AZ4829)</f>
        <v>0</v>
      </c>
      <c r="AY4829" s="1">
        <v>0</v>
      </c>
      <c r="AZ4829" s="1">
        <v>0</v>
      </c>
      <c r="BA4829" s="1">
        <v>34535</v>
      </c>
    </row>
    <row r="4830" spans="1:53" x14ac:dyDescent="0.3">
      <c r="A4830" s="1" t="s">
        <v>6482</v>
      </c>
      <c r="B4830" s="1">
        <v>2016</v>
      </c>
      <c r="C4830" s="1" t="s">
        <v>398</v>
      </c>
      <c r="D4830" s="1" t="s">
        <v>398</v>
      </c>
      <c r="E4830" s="1" t="s">
        <v>399</v>
      </c>
      <c r="F4830" s="1" t="s">
        <v>575</v>
      </c>
      <c r="G4830" s="1">
        <v>6003</v>
      </c>
      <c r="H4830" s="1">
        <v>72.375</v>
      </c>
      <c r="I4830" s="1">
        <v>189</v>
      </c>
      <c r="J4830" s="1">
        <v>928</v>
      </c>
      <c r="K4830" s="1">
        <v>9.25</v>
      </c>
      <c r="L4830" s="1">
        <v>3168</v>
      </c>
      <c r="M4830" s="1">
        <v>31.75</v>
      </c>
      <c r="N4830" s="1">
        <v>7528</v>
      </c>
      <c r="O4830" s="1">
        <v>75.25</v>
      </c>
      <c r="P4830" s="1">
        <v>10</v>
      </c>
      <c r="Q4830" s="3">
        <v>1.44</v>
      </c>
      <c r="S4830" s="3">
        <v>4.37</v>
      </c>
      <c r="W4830" s="1">
        <v>908</v>
      </c>
      <c r="X4830" s="1">
        <v>116</v>
      </c>
      <c r="AB4830" s="1" t="s">
        <v>3300</v>
      </c>
      <c r="AC4830" s="1" t="s">
        <v>234</v>
      </c>
      <c r="AD4830" s="1" t="s">
        <v>234</v>
      </c>
      <c r="AE4830" s="1">
        <v>24</v>
      </c>
      <c r="AF4830" s="1">
        <v>1</v>
      </c>
      <c r="AG4830" s="1">
        <v>1</v>
      </c>
      <c r="AH4830" s="1" t="s">
        <v>6483</v>
      </c>
      <c r="AI4830" s="1">
        <v>2016</v>
      </c>
      <c r="AJ4830" s="1">
        <v>2020</v>
      </c>
      <c r="AK4830" s="1">
        <v>43313</v>
      </c>
      <c r="AO4830" s="1" t="s">
        <v>6484</v>
      </c>
      <c r="AP4830" s="1" t="s">
        <v>6484</v>
      </c>
      <c r="AQ4830" s="1">
        <v>43313</v>
      </c>
      <c r="AR4830" s="2"/>
      <c r="AS4830" s="1">
        <f>IF(AT4830&gt;0,1,0)</f>
        <v>0</v>
      </c>
      <c r="AT4830" s="1">
        <f>AU4830+AV4830</f>
        <v>0</v>
      </c>
      <c r="AU4830" s="1">
        <v>0</v>
      </c>
      <c r="AV4830" s="1">
        <v>0</v>
      </c>
      <c r="AW4830" s="1">
        <f>IF(AX4830&gt;0,1,0)</f>
        <v>0</v>
      </c>
      <c r="AX4830" s="1">
        <f>SUM(AY4830+AZ4830)</f>
        <v>0</v>
      </c>
      <c r="AY4830" s="1">
        <v>0</v>
      </c>
      <c r="AZ4830" s="1">
        <v>0</v>
      </c>
      <c r="BA4830" s="1">
        <v>43313</v>
      </c>
    </row>
    <row r="4831" spans="1:53" x14ac:dyDescent="0.3">
      <c r="A4831" s="1" t="s">
        <v>4780</v>
      </c>
      <c r="B4831" s="1">
        <v>2018</v>
      </c>
      <c r="C4831" s="1" t="s">
        <v>276</v>
      </c>
      <c r="D4831" s="1" t="s">
        <v>276</v>
      </c>
      <c r="E4831" s="1" t="s">
        <v>276</v>
      </c>
      <c r="F4831" s="1" t="s">
        <v>639</v>
      </c>
      <c r="G4831" s="1">
        <v>6003</v>
      </c>
      <c r="H4831" s="1">
        <v>72.375</v>
      </c>
      <c r="I4831" s="1">
        <v>227</v>
      </c>
      <c r="J4831" s="1">
        <v>900</v>
      </c>
      <c r="K4831" s="1">
        <v>9</v>
      </c>
      <c r="L4831" s="1">
        <v>3218</v>
      </c>
      <c r="M4831" s="1">
        <v>32.125</v>
      </c>
      <c r="N4831" s="1">
        <v>6612</v>
      </c>
      <c r="O4831" s="1">
        <v>66.5</v>
      </c>
      <c r="P4831" s="1">
        <v>20</v>
      </c>
      <c r="Q4831" s="3">
        <v>1.53</v>
      </c>
      <c r="S4831" s="3">
        <v>4.38</v>
      </c>
      <c r="W4831" s="1">
        <v>909</v>
      </c>
      <c r="X4831" s="1">
        <v>117</v>
      </c>
      <c r="AB4831" s="1" t="s">
        <v>3300</v>
      </c>
      <c r="AC4831" s="1" t="s">
        <v>139</v>
      </c>
      <c r="AD4831" s="1" t="s">
        <v>139</v>
      </c>
      <c r="AE4831" s="1">
        <v>141</v>
      </c>
      <c r="AF4831" s="1">
        <v>5</v>
      </c>
      <c r="AG4831" s="1">
        <v>3</v>
      </c>
      <c r="AL4831" s="1" t="s">
        <v>4781</v>
      </c>
      <c r="AO4831" s="1" t="s">
        <v>4782</v>
      </c>
      <c r="AR4831" s="2"/>
      <c r="AS4831" s="1">
        <f>IF(AT4831&gt;0,1,0)</f>
        <v>0</v>
      </c>
      <c r="AT4831" s="1">
        <f>AU4831+AV4831</f>
        <v>0</v>
      </c>
      <c r="AU4831" s="1">
        <v>0</v>
      </c>
      <c r="AV4831" s="1">
        <v>0</v>
      </c>
      <c r="AW4831" s="1">
        <f>IF(AX4831&gt;0,1,0)</f>
        <v>0</v>
      </c>
      <c r="AX4831" s="1">
        <f>SUM(AY4831+AZ4831)</f>
        <v>0</v>
      </c>
      <c r="AY4831" s="1">
        <v>0</v>
      </c>
      <c r="AZ4831" s="1">
        <v>0</v>
      </c>
    </row>
    <row r="4832" spans="1:53" x14ac:dyDescent="0.3">
      <c r="A4832" s="1" t="s">
        <v>8382</v>
      </c>
      <c r="B4832" s="1">
        <v>2014</v>
      </c>
      <c r="C4832" s="1" t="s">
        <v>398</v>
      </c>
      <c r="D4832" s="1" t="s">
        <v>399</v>
      </c>
      <c r="E4832" s="1" t="s">
        <v>399</v>
      </c>
      <c r="F4832" s="1" t="s">
        <v>172</v>
      </c>
      <c r="G4832" s="1">
        <v>6003</v>
      </c>
      <c r="H4832" s="1">
        <v>72.375</v>
      </c>
      <c r="I4832" s="1">
        <v>193</v>
      </c>
      <c r="J4832" s="1">
        <v>958</v>
      </c>
      <c r="K4832" s="1">
        <v>9.625</v>
      </c>
      <c r="L4832" s="1">
        <v>3178</v>
      </c>
      <c r="M4832" s="1">
        <v>31.875</v>
      </c>
      <c r="N4832" s="1">
        <v>7558</v>
      </c>
      <c r="O4832" s="1">
        <v>75.625</v>
      </c>
      <c r="P4832" s="1">
        <v>11</v>
      </c>
      <c r="Q4832" s="3">
        <v>1.49</v>
      </c>
      <c r="R4832" s="3">
        <v>2.57</v>
      </c>
      <c r="S4832" s="3">
        <v>4.38</v>
      </c>
      <c r="T4832" s="1">
        <v>1.81</v>
      </c>
      <c r="U4832" s="1">
        <v>3612</v>
      </c>
      <c r="V4832" s="1">
        <v>36.5</v>
      </c>
      <c r="W4832" s="1">
        <v>1002</v>
      </c>
      <c r="X4832" s="1">
        <v>122</v>
      </c>
      <c r="Y4832" s="3">
        <v>6.62</v>
      </c>
      <c r="Z4832" s="3">
        <v>4.04</v>
      </c>
      <c r="AB4832" s="1" t="s">
        <v>3394</v>
      </c>
      <c r="AC4832" s="1" t="s">
        <v>77</v>
      </c>
      <c r="AD4832" s="1" t="s">
        <v>77</v>
      </c>
      <c r="AE4832" s="1">
        <v>87</v>
      </c>
      <c r="AF4832" s="1">
        <v>3</v>
      </c>
      <c r="AG4832" s="1">
        <v>2</v>
      </c>
      <c r="AH4832" s="1" t="s">
        <v>8383</v>
      </c>
      <c r="AI4832" s="1">
        <v>2014</v>
      </c>
      <c r="AJ4832" s="1">
        <v>2017</v>
      </c>
      <c r="AK4832" s="1">
        <v>41316</v>
      </c>
      <c r="AO4832" s="1" t="s">
        <v>8384</v>
      </c>
      <c r="AP4832" s="1" t="s">
        <v>8384</v>
      </c>
      <c r="AQ4832" s="1">
        <v>41316</v>
      </c>
      <c r="AR4832" s="2"/>
      <c r="AS4832" s="1">
        <f>IF(AT4832&gt;0,1,0)</f>
        <v>0</v>
      </c>
      <c r="AT4832" s="1">
        <f>AU4832+AV4832</f>
        <v>0</v>
      </c>
      <c r="AU4832" s="1">
        <v>0</v>
      </c>
      <c r="AV4832" s="1">
        <v>0</v>
      </c>
      <c r="AW4832" s="1">
        <f>IF(AX4832&gt;0,1,0)</f>
        <v>0</v>
      </c>
      <c r="AX4832" s="1">
        <f>SUM(AY4832+AZ4832)</f>
        <v>0</v>
      </c>
      <c r="AY4832" s="1">
        <v>0</v>
      </c>
      <c r="AZ4832" s="1">
        <v>0</v>
      </c>
      <c r="BA4832" s="1">
        <v>41316</v>
      </c>
    </row>
    <row r="4833" spans="1:53" x14ac:dyDescent="0.3">
      <c r="A4833" s="6" t="s">
        <v>2135</v>
      </c>
      <c r="B4833" s="7">
        <v>2022</v>
      </c>
      <c r="C4833" s="6" t="s">
        <v>672</v>
      </c>
      <c r="D4833" s="6" t="s">
        <v>673</v>
      </c>
      <c r="E4833" s="6" t="s">
        <v>673</v>
      </c>
      <c r="F4833" s="8" t="s">
        <v>192</v>
      </c>
      <c r="G4833" s="9">
        <v>6003</v>
      </c>
      <c r="H4833" s="10">
        <v>72.375</v>
      </c>
      <c r="I4833" s="23">
        <v>187</v>
      </c>
      <c r="J4833" s="23"/>
      <c r="K4833" s="10">
        <v>9.5</v>
      </c>
      <c r="L4833" s="18"/>
      <c r="M4833" s="10">
        <v>31.125</v>
      </c>
      <c r="N4833" s="18"/>
      <c r="O4833" s="24">
        <v>73.125</v>
      </c>
      <c r="P4833" s="14"/>
      <c r="Q4833" s="15">
        <v>1.5</v>
      </c>
      <c r="R4833" s="15"/>
      <c r="S4833" s="15">
        <v>4.3899999999999997</v>
      </c>
      <c r="T4833" s="7"/>
      <c r="U4833" s="7">
        <v>3200</v>
      </c>
      <c r="V4833" s="17">
        <v>32</v>
      </c>
      <c r="W4833" s="9">
        <v>1004</v>
      </c>
      <c r="X4833" s="9">
        <v>124</v>
      </c>
      <c r="Y4833" s="9"/>
      <c r="Z4833" s="9"/>
      <c r="AA4833" s="15"/>
      <c r="AC4833" s="1" t="s">
        <v>62</v>
      </c>
      <c r="AD4833" s="1" t="s">
        <v>62</v>
      </c>
      <c r="AE4833" s="1">
        <v>11</v>
      </c>
      <c r="AF4833" s="1">
        <v>1</v>
      </c>
      <c r="AG4833" s="1">
        <v>1</v>
      </c>
      <c r="AH4833" s="1" t="s">
        <v>2136</v>
      </c>
      <c r="AI4833" s="1">
        <v>2022</v>
      </c>
      <c r="AL4833" s="19" t="s">
        <v>2137</v>
      </c>
      <c r="AM4833" s="19"/>
      <c r="AN4833" s="21" t="s">
        <v>737</v>
      </c>
    </row>
    <row r="4834" spans="1:53" x14ac:dyDescent="0.3">
      <c r="A4834" s="1" t="s">
        <v>3119</v>
      </c>
      <c r="B4834" s="1">
        <v>2020</v>
      </c>
      <c r="C4834" s="1" t="s">
        <v>672</v>
      </c>
      <c r="D4834" s="1" t="s">
        <v>673</v>
      </c>
      <c r="E4834" s="1" t="s">
        <v>673</v>
      </c>
      <c r="F4834" s="1" t="s">
        <v>1726</v>
      </c>
      <c r="G4834" s="1">
        <v>6003</v>
      </c>
      <c r="H4834" s="1">
        <v>72.375</v>
      </c>
      <c r="I4834" s="1">
        <v>228</v>
      </c>
      <c r="J4834" s="1">
        <v>858</v>
      </c>
      <c r="K4834" s="1">
        <v>8.625</v>
      </c>
      <c r="L4834" s="1">
        <v>3118</v>
      </c>
      <c r="M4834" s="1">
        <v>31.125</v>
      </c>
      <c r="N4834" s="1">
        <v>7548</v>
      </c>
      <c r="O4834" s="1">
        <v>75.5</v>
      </c>
      <c r="P4834" s="1">
        <v>16</v>
      </c>
      <c r="Q4834" s="3">
        <v>1.51</v>
      </c>
      <c r="S4834" s="3">
        <v>4.3899999999999997</v>
      </c>
      <c r="U4834" s="1">
        <v>3500</v>
      </c>
      <c r="V4834" s="1">
        <v>35</v>
      </c>
      <c r="W4834" s="1">
        <v>910</v>
      </c>
      <c r="X4834" s="1">
        <v>118</v>
      </c>
      <c r="Y4834" s="3" t="s">
        <v>2196</v>
      </c>
      <c r="Z4834" s="3" t="s">
        <v>2196</v>
      </c>
      <c r="AC4834" t="s">
        <v>197</v>
      </c>
      <c r="AD4834" t="s">
        <v>197</v>
      </c>
      <c r="AE4834">
        <v>66</v>
      </c>
      <c r="AF4834">
        <v>3</v>
      </c>
      <c r="AG4834">
        <v>2</v>
      </c>
      <c r="AH4834" s="1" t="s">
        <v>3120</v>
      </c>
      <c r="AI4834" s="1">
        <v>2020</v>
      </c>
      <c r="AL4834" s="1" t="s">
        <v>3121</v>
      </c>
      <c r="AN4834" s="1" t="s">
        <v>728</v>
      </c>
      <c r="AR4834" s="2"/>
    </row>
    <row r="4835" spans="1:53" x14ac:dyDescent="0.3">
      <c r="A4835" s="1" t="s">
        <v>9226</v>
      </c>
      <c r="B4835" s="1">
        <v>2014</v>
      </c>
      <c r="C4835" s="1" t="s">
        <v>672</v>
      </c>
      <c r="D4835" s="1" t="s">
        <v>673</v>
      </c>
      <c r="E4835" s="1" t="s">
        <v>673</v>
      </c>
      <c r="F4835" s="1" t="s">
        <v>1566</v>
      </c>
      <c r="G4835" s="1">
        <v>6003</v>
      </c>
      <c r="H4835" s="1">
        <v>72.375</v>
      </c>
      <c r="I4835" s="1">
        <v>175</v>
      </c>
      <c r="J4835" s="1">
        <v>878</v>
      </c>
      <c r="K4835" s="1">
        <v>8.875</v>
      </c>
      <c r="L4835" s="1">
        <v>3258</v>
      </c>
      <c r="M4835" s="1">
        <v>32.625</v>
      </c>
      <c r="N4835" s="1">
        <v>7628</v>
      </c>
      <c r="O4835" s="1">
        <v>76.25</v>
      </c>
      <c r="Q4835" s="3">
        <v>1.56</v>
      </c>
      <c r="R4835" s="3">
        <v>2.58</v>
      </c>
      <c r="S4835" s="3">
        <v>4.4000000000000004</v>
      </c>
      <c r="T4835" s="1">
        <v>1.82</v>
      </c>
      <c r="U4835" s="1">
        <v>3800</v>
      </c>
      <c r="V4835" s="1">
        <v>38</v>
      </c>
      <c r="W4835" s="1">
        <v>1004</v>
      </c>
      <c r="X4835" s="1">
        <v>124</v>
      </c>
      <c r="Y4835" s="3">
        <v>7.09</v>
      </c>
      <c r="AB4835" s="1" t="s">
        <v>3293</v>
      </c>
      <c r="AC4835" s="1" t="s">
        <v>139</v>
      </c>
      <c r="AD4835" s="1" t="s">
        <v>139</v>
      </c>
      <c r="AE4835" s="1">
        <v>45</v>
      </c>
      <c r="AF4835" s="1">
        <v>2</v>
      </c>
      <c r="AG4835" s="1">
        <v>2</v>
      </c>
      <c r="AH4835" s="1" t="s">
        <v>9227</v>
      </c>
      <c r="AI4835" s="1">
        <v>2014</v>
      </c>
      <c r="AJ4835" s="1">
        <v>2017</v>
      </c>
      <c r="AK4835" s="1">
        <v>41274</v>
      </c>
      <c r="AO4835" s="1" t="s">
        <v>9228</v>
      </c>
      <c r="AP4835" s="1" t="s">
        <v>9228</v>
      </c>
      <c r="AQ4835" s="1">
        <v>41274</v>
      </c>
      <c r="AR4835" s="2"/>
      <c r="AS4835" s="1">
        <f>IF(AT4835&gt;0,1,0)</f>
        <v>0</v>
      </c>
      <c r="AT4835" s="1">
        <f>AU4835+AV4835</f>
        <v>0</v>
      </c>
      <c r="AU4835" s="1">
        <v>0</v>
      </c>
      <c r="AV4835" s="1">
        <v>0</v>
      </c>
      <c r="AW4835" s="1">
        <f>IF(AX4835&gt;0,1,0)</f>
        <v>0</v>
      </c>
      <c r="AX4835" s="1">
        <f>SUM(AY4835+AZ4835)</f>
        <v>0</v>
      </c>
      <c r="AY4835" s="1">
        <v>0</v>
      </c>
      <c r="AZ4835" s="1">
        <v>0</v>
      </c>
      <c r="BA4835" s="1">
        <v>41274</v>
      </c>
    </row>
    <row r="4836" spans="1:53" x14ac:dyDescent="0.3">
      <c r="A4836" s="1" t="s">
        <v>13139</v>
      </c>
      <c r="B4836" s="1">
        <v>2010</v>
      </c>
      <c r="C4836" s="1" t="s">
        <v>672</v>
      </c>
      <c r="D4836" s="1" t="s">
        <v>673</v>
      </c>
      <c r="E4836" s="1" t="s">
        <v>673</v>
      </c>
      <c r="F4836" s="1" t="s">
        <v>5661</v>
      </c>
      <c r="G4836" s="1">
        <v>6003</v>
      </c>
      <c r="H4836" s="1">
        <v>72.375</v>
      </c>
      <c r="I4836" s="1">
        <v>204</v>
      </c>
      <c r="J4836" s="1">
        <v>948</v>
      </c>
      <c r="K4836" s="1">
        <v>9.5</v>
      </c>
      <c r="L4836" s="1">
        <v>3128</v>
      </c>
      <c r="M4836" s="1">
        <v>31.25</v>
      </c>
      <c r="P4836" s="1">
        <v>16</v>
      </c>
      <c r="Q4836" s="3">
        <v>1.52</v>
      </c>
      <c r="R4836" s="3">
        <v>2.56</v>
      </c>
      <c r="S4836" s="3">
        <v>4.41</v>
      </c>
      <c r="T4836" s="1">
        <v>1.85</v>
      </c>
      <c r="U4836" s="1">
        <v>3700</v>
      </c>
      <c r="V4836" s="1">
        <v>37</v>
      </c>
      <c r="W4836" s="1">
        <v>906</v>
      </c>
      <c r="X4836" s="1">
        <v>114</v>
      </c>
      <c r="Y4836" s="3">
        <v>6.82</v>
      </c>
      <c r="Z4836" s="3">
        <v>4.34</v>
      </c>
      <c r="AB4836" s="1" t="s">
        <v>3268</v>
      </c>
      <c r="AC4836" s="1" t="s">
        <v>261</v>
      </c>
      <c r="AD4836" s="1" t="s">
        <v>261</v>
      </c>
      <c r="AE4836" s="1">
        <v>90</v>
      </c>
      <c r="AF4836" s="1">
        <v>3</v>
      </c>
      <c r="AG4836" s="1">
        <v>2</v>
      </c>
      <c r="AH4836" s="1" t="s">
        <v>13140</v>
      </c>
      <c r="AI4836" s="1">
        <v>2010</v>
      </c>
      <c r="AK4836" s="1">
        <v>35529</v>
      </c>
      <c r="AO4836" s="1" t="s">
        <v>13141</v>
      </c>
      <c r="AP4836" s="1" t="s">
        <v>13141</v>
      </c>
      <c r="AQ4836" s="1">
        <v>35529</v>
      </c>
      <c r="AR4836" s="2"/>
      <c r="AS4836" s="1">
        <f>IF(AT4836&gt;0,1,0)</f>
        <v>0</v>
      </c>
      <c r="AT4836" s="1">
        <f>AU4836+AV4836</f>
        <v>0</v>
      </c>
      <c r="AU4836" s="1">
        <v>0</v>
      </c>
      <c r="AV4836" s="1">
        <v>0</v>
      </c>
      <c r="AW4836" s="1">
        <f>IF(AX4836&gt;0,1,0)</f>
        <v>0</v>
      </c>
      <c r="AX4836" s="1">
        <f>SUM(AY4836+AZ4836)</f>
        <v>0</v>
      </c>
      <c r="AY4836" s="1">
        <v>0</v>
      </c>
      <c r="AZ4836" s="1">
        <v>0</v>
      </c>
      <c r="BA4836" s="1">
        <v>35529</v>
      </c>
    </row>
    <row r="4837" spans="1:53" x14ac:dyDescent="0.3">
      <c r="A4837" s="1" t="s">
        <v>15991</v>
      </c>
      <c r="B4837" s="1">
        <v>2007</v>
      </c>
      <c r="C4837" s="1" t="s">
        <v>672</v>
      </c>
      <c r="D4837" s="1" t="s">
        <v>673</v>
      </c>
      <c r="E4837" s="1" t="s">
        <v>673</v>
      </c>
      <c r="F4837" s="1" t="s">
        <v>125</v>
      </c>
      <c r="G4837" s="1">
        <v>6003</v>
      </c>
      <c r="H4837" s="1">
        <v>72.375</v>
      </c>
      <c r="I4837" s="1">
        <v>193</v>
      </c>
      <c r="J4837" s="1">
        <v>928</v>
      </c>
      <c r="K4837" s="1">
        <v>9.25</v>
      </c>
      <c r="L4837" s="1">
        <v>3328</v>
      </c>
      <c r="M4837" s="1">
        <v>33.25</v>
      </c>
      <c r="Q4837" s="3">
        <v>1.55</v>
      </c>
      <c r="R4837" s="3">
        <v>2.5499999999999998</v>
      </c>
      <c r="S4837" s="3">
        <v>4.41</v>
      </c>
      <c r="T4837" s="1">
        <v>1.86</v>
      </c>
      <c r="U4837" s="1">
        <v>3300</v>
      </c>
      <c r="V4837" s="1">
        <v>33</v>
      </c>
      <c r="W4837" s="1">
        <v>1004</v>
      </c>
      <c r="X4837" s="1">
        <v>124</v>
      </c>
      <c r="Y4837" s="3">
        <v>6.9</v>
      </c>
      <c r="Z4837" s="3">
        <v>4.29</v>
      </c>
      <c r="AB4837" s="1" t="s">
        <v>3240</v>
      </c>
      <c r="AC4837" s="1" t="s">
        <v>131</v>
      </c>
      <c r="AD4837" s="1" t="s">
        <v>131</v>
      </c>
      <c r="AE4837" s="1">
        <v>142</v>
      </c>
      <c r="AF4837" s="1">
        <v>5</v>
      </c>
      <c r="AG4837" s="1">
        <v>3</v>
      </c>
      <c r="AH4837" s="1" t="s">
        <v>15992</v>
      </c>
      <c r="AI4837" s="1">
        <v>2007</v>
      </c>
      <c r="AK4837" s="1">
        <v>32335</v>
      </c>
      <c r="AO4837" s="1" t="s">
        <v>15993</v>
      </c>
      <c r="AP4837" s="1" t="s">
        <v>15993</v>
      </c>
      <c r="AQ4837" s="1">
        <v>32335</v>
      </c>
      <c r="AR4837" s="2"/>
      <c r="AS4837" s="1">
        <f>IF(AT4837&gt;0,1,0)</f>
        <v>0</v>
      </c>
      <c r="AT4837" s="1">
        <f>AU4837+AV4837</f>
        <v>0</v>
      </c>
      <c r="AU4837" s="1">
        <v>0</v>
      </c>
      <c r="AV4837" s="1">
        <v>0</v>
      </c>
      <c r="AW4837" s="1">
        <f>IF(AX4837&gt;0,1,0)</f>
        <v>0</v>
      </c>
      <c r="AX4837" s="1">
        <f>SUM(AY4837+AZ4837)</f>
        <v>0</v>
      </c>
      <c r="AY4837" s="1">
        <v>0</v>
      </c>
      <c r="AZ4837" s="1">
        <v>0</v>
      </c>
      <c r="BA4837" s="1">
        <v>32335</v>
      </c>
    </row>
    <row r="4838" spans="1:53" x14ac:dyDescent="0.3">
      <c r="A4838" s="1" t="s">
        <v>3267</v>
      </c>
      <c r="B4838" s="1">
        <v>2019</v>
      </c>
      <c r="C4838" s="1" t="s">
        <v>398</v>
      </c>
      <c r="D4838" s="1" t="s">
        <v>398</v>
      </c>
      <c r="E4838" s="1" t="s">
        <v>399</v>
      </c>
      <c r="F4838" s="1" t="s">
        <v>206</v>
      </c>
      <c r="G4838" s="1">
        <v>6003</v>
      </c>
      <c r="H4838" s="1">
        <v>72.375</v>
      </c>
      <c r="I4838" s="1">
        <v>195</v>
      </c>
      <c r="J4838" s="1">
        <v>958</v>
      </c>
      <c r="K4838" s="1">
        <v>9.625</v>
      </c>
      <c r="L4838" s="1">
        <v>3168</v>
      </c>
      <c r="M4838" s="1">
        <v>31.75</v>
      </c>
      <c r="N4838" s="1">
        <v>7668</v>
      </c>
      <c r="O4838" s="1">
        <v>76.75</v>
      </c>
      <c r="P4838" s="1">
        <v>14</v>
      </c>
      <c r="Q4838" s="3">
        <v>1.51</v>
      </c>
      <c r="S4838" s="3">
        <v>4.42</v>
      </c>
      <c r="U4838" s="1">
        <v>4112</v>
      </c>
      <c r="V4838" s="1">
        <v>41.5</v>
      </c>
      <c r="W4838" s="1">
        <v>1006</v>
      </c>
      <c r="X4838" s="1">
        <v>126</v>
      </c>
      <c r="AB4838" s="1" t="s">
        <v>3268</v>
      </c>
      <c r="AC4838" s="1" t="s">
        <v>96</v>
      </c>
      <c r="AD4838" s="1" t="s">
        <v>96</v>
      </c>
      <c r="AE4838" s="1">
        <v>39</v>
      </c>
      <c r="AF4838" s="1">
        <v>2</v>
      </c>
      <c r="AG4838" s="1">
        <v>2</v>
      </c>
      <c r="AL4838" s="1" t="s">
        <v>3269</v>
      </c>
      <c r="AN4838" s="1" t="s">
        <v>426</v>
      </c>
      <c r="AO4838" s="1" t="s">
        <v>3270</v>
      </c>
      <c r="AR4838" s="2"/>
    </row>
    <row r="4839" spans="1:53" x14ac:dyDescent="0.3">
      <c r="A4839" s="1" t="s">
        <v>8155</v>
      </c>
      <c r="B4839" s="1">
        <v>2015</v>
      </c>
      <c r="C4839" s="1" t="s">
        <v>672</v>
      </c>
      <c r="D4839" s="1" t="s">
        <v>673</v>
      </c>
      <c r="E4839" s="1" t="s">
        <v>673</v>
      </c>
      <c r="F4839" s="1" t="s">
        <v>192</v>
      </c>
      <c r="G4839" s="1">
        <v>6003</v>
      </c>
      <c r="H4839" s="1">
        <v>72.375</v>
      </c>
      <c r="I4839" s="1">
        <v>196</v>
      </c>
      <c r="J4839" s="1">
        <v>900</v>
      </c>
      <c r="K4839" s="1">
        <v>9</v>
      </c>
      <c r="L4839" s="1">
        <v>3100</v>
      </c>
      <c r="M4839" s="1">
        <v>31</v>
      </c>
      <c r="N4839" s="1">
        <v>7518</v>
      </c>
      <c r="O4839" s="1">
        <v>75.125</v>
      </c>
      <c r="P4839" s="1">
        <v>10</v>
      </c>
      <c r="Q4839" s="3">
        <v>1.56</v>
      </c>
      <c r="R4839" s="3">
        <v>2.59</v>
      </c>
      <c r="S4839" s="3">
        <v>4.42</v>
      </c>
      <c r="T4839" s="1">
        <v>1.83</v>
      </c>
      <c r="U4839" s="1">
        <v>3900</v>
      </c>
      <c r="V4839" s="1">
        <v>39</v>
      </c>
      <c r="W4839" s="1">
        <v>1002</v>
      </c>
      <c r="X4839" s="1">
        <v>122</v>
      </c>
      <c r="Z4839" s="3">
        <v>4.1500000000000004</v>
      </c>
      <c r="AB4839" s="1" t="s">
        <v>3240</v>
      </c>
      <c r="AC4839" s="1" t="s">
        <v>219</v>
      </c>
      <c r="AD4839" s="1" t="s">
        <v>219</v>
      </c>
      <c r="AE4839" s="1">
        <v>37</v>
      </c>
      <c r="AF4839" s="1">
        <v>2</v>
      </c>
      <c r="AG4839" s="1">
        <v>2</v>
      </c>
      <c r="AH4839" s="1" t="s">
        <v>8156</v>
      </c>
      <c r="AI4839" s="1">
        <v>2015</v>
      </c>
      <c r="AJ4839" s="1">
        <v>2018</v>
      </c>
      <c r="AK4839" s="1">
        <v>42380</v>
      </c>
      <c r="AO4839" s="1" t="s">
        <v>8157</v>
      </c>
      <c r="AP4839" s="1" t="s">
        <v>8157</v>
      </c>
      <c r="AQ4839" s="1">
        <v>42380</v>
      </c>
      <c r="AR4839" s="2"/>
      <c r="AS4839" s="1">
        <f>IF(AT4839&gt;0,1,0)</f>
        <v>0</v>
      </c>
      <c r="AT4839" s="1">
        <f>AU4839+AV4839</f>
        <v>0</v>
      </c>
      <c r="AU4839" s="1">
        <v>0</v>
      </c>
      <c r="AV4839" s="1">
        <v>0</v>
      </c>
      <c r="AW4839" s="1">
        <f>IF(AX4839&gt;0,1,0)</f>
        <v>0</v>
      </c>
      <c r="AX4839" s="1">
        <f>SUM(AY4839+AZ4839)</f>
        <v>0</v>
      </c>
      <c r="AY4839" s="1">
        <v>0</v>
      </c>
      <c r="AZ4839" s="1">
        <v>0</v>
      </c>
      <c r="BA4839" s="1">
        <v>42380</v>
      </c>
    </row>
    <row r="4840" spans="1:53" x14ac:dyDescent="0.3">
      <c r="A4840" s="1" t="s">
        <v>11247</v>
      </c>
      <c r="B4840" s="1">
        <v>2011</v>
      </c>
      <c r="C4840" s="1" t="s">
        <v>398</v>
      </c>
      <c r="D4840" s="1" t="s">
        <v>399</v>
      </c>
      <c r="E4840" s="1" t="s">
        <v>399</v>
      </c>
      <c r="F4840" s="1" t="s">
        <v>107</v>
      </c>
      <c r="G4840" s="1">
        <v>6003</v>
      </c>
      <c r="H4840" s="1">
        <v>72.375</v>
      </c>
      <c r="I4840" s="1">
        <v>199</v>
      </c>
      <c r="J4840" s="1">
        <v>858</v>
      </c>
      <c r="K4840" s="1">
        <v>8.625</v>
      </c>
      <c r="L4840" s="1">
        <v>3128</v>
      </c>
      <c r="M4840" s="1">
        <v>31.25</v>
      </c>
      <c r="N4840" s="1">
        <v>7468</v>
      </c>
      <c r="O4840" s="1">
        <v>74.75</v>
      </c>
      <c r="Q4840" s="3">
        <v>1.55</v>
      </c>
      <c r="R4840" s="3">
        <v>2.6</v>
      </c>
      <c r="S4840" s="3">
        <v>4.42</v>
      </c>
      <c r="T4840" s="1">
        <v>1.8199999999999901</v>
      </c>
      <c r="U4840" s="1">
        <v>3812</v>
      </c>
      <c r="V4840" s="1">
        <v>38.5</v>
      </c>
      <c r="W4840" s="1">
        <v>1003</v>
      </c>
      <c r="X4840" s="1">
        <v>123</v>
      </c>
      <c r="Y4840" s="3">
        <v>6.88</v>
      </c>
      <c r="Z4840" s="3">
        <v>4.08</v>
      </c>
      <c r="AA4840" s="3">
        <v>11.46</v>
      </c>
      <c r="AB4840" s="1" t="s">
        <v>3244</v>
      </c>
      <c r="AC4840" s="1" t="s">
        <v>161</v>
      </c>
      <c r="AD4840" s="1" t="s">
        <v>161</v>
      </c>
      <c r="AE4840" s="1">
        <v>80</v>
      </c>
      <c r="AF4840" s="1">
        <v>3</v>
      </c>
      <c r="AG4840" s="1">
        <v>2</v>
      </c>
      <c r="AH4840" s="1" t="s">
        <v>11248</v>
      </c>
      <c r="AI4840" s="1">
        <v>2011</v>
      </c>
      <c r="AK4840" s="1">
        <v>37155</v>
      </c>
      <c r="AO4840" s="1" t="s">
        <v>11249</v>
      </c>
      <c r="AP4840" s="1" t="s">
        <v>11249</v>
      </c>
      <c r="AQ4840" s="1">
        <v>37155</v>
      </c>
      <c r="AR4840" s="2"/>
      <c r="AS4840" s="1">
        <f>IF(AT4840&gt;0,1,0)</f>
        <v>0</v>
      </c>
      <c r="AT4840" s="1">
        <f>AU4840+AV4840</f>
        <v>0</v>
      </c>
      <c r="AU4840" s="1">
        <v>0</v>
      </c>
      <c r="AV4840" s="1">
        <v>0</v>
      </c>
      <c r="AW4840" s="1">
        <f>IF(AX4840&gt;0,1,0)</f>
        <v>0</v>
      </c>
      <c r="AX4840" s="1">
        <f>SUM(AY4840+AZ4840)</f>
        <v>0</v>
      </c>
      <c r="AY4840" s="1">
        <v>0</v>
      </c>
      <c r="AZ4840" s="1">
        <v>0</v>
      </c>
      <c r="BA4840" s="1">
        <v>37155</v>
      </c>
    </row>
    <row r="4841" spans="1:53" x14ac:dyDescent="0.3">
      <c r="A4841" s="1" t="s">
        <v>5331</v>
      </c>
      <c r="B4841" s="1">
        <v>2017</v>
      </c>
      <c r="C4841" s="1" t="s">
        <v>398</v>
      </c>
      <c r="D4841" s="1" t="s">
        <v>399</v>
      </c>
      <c r="E4841" s="1" t="s">
        <v>399</v>
      </c>
      <c r="F4841" s="1" t="s">
        <v>5332</v>
      </c>
      <c r="G4841" s="1">
        <v>6003</v>
      </c>
      <c r="H4841" s="1">
        <v>72.375</v>
      </c>
      <c r="I4841" s="1">
        <v>201</v>
      </c>
      <c r="J4841" s="1">
        <v>948</v>
      </c>
      <c r="K4841" s="1">
        <v>9.5</v>
      </c>
      <c r="L4841" s="1">
        <v>3208</v>
      </c>
      <c r="M4841" s="1">
        <v>32</v>
      </c>
      <c r="N4841" s="1">
        <v>7568</v>
      </c>
      <c r="O4841" s="1">
        <v>75.75</v>
      </c>
      <c r="P4841" s="1">
        <v>22</v>
      </c>
      <c r="Q4841" s="3">
        <v>1.54</v>
      </c>
      <c r="S4841" s="3">
        <v>4.43</v>
      </c>
      <c r="U4841" s="1">
        <v>3512</v>
      </c>
      <c r="V4841" s="1">
        <v>35.5</v>
      </c>
      <c r="W4841" s="1">
        <v>1003</v>
      </c>
      <c r="X4841" s="1">
        <v>123</v>
      </c>
      <c r="Y4841" s="3">
        <v>7.06</v>
      </c>
      <c r="Z4841" s="3">
        <v>4.21</v>
      </c>
      <c r="AA4841" s="3">
        <v>11.19</v>
      </c>
      <c r="AB4841" s="1" t="s">
        <v>4199</v>
      </c>
      <c r="AC4841" s="1" t="s">
        <v>367</v>
      </c>
      <c r="AD4841" s="1" t="s">
        <v>367</v>
      </c>
      <c r="AE4841" s="1">
        <v>101</v>
      </c>
      <c r="AF4841" s="1">
        <v>3</v>
      </c>
      <c r="AG4841" s="1">
        <v>2</v>
      </c>
      <c r="AH4841" s="1" t="s">
        <v>5333</v>
      </c>
      <c r="AI4841" s="1">
        <v>2017</v>
      </c>
      <c r="AJ4841" s="1">
        <v>2020</v>
      </c>
      <c r="AK4841" s="1">
        <v>44913</v>
      </c>
      <c r="AO4841" s="1" t="s">
        <v>5334</v>
      </c>
      <c r="AP4841" s="1" t="s">
        <v>5334</v>
      </c>
      <c r="AQ4841" s="1">
        <v>44913</v>
      </c>
      <c r="AR4841" s="2"/>
      <c r="AS4841" s="1">
        <f>IF(AT4841&gt;0,1,0)</f>
        <v>0</v>
      </c>
      <c r="AT4841" s="1">
        <f>AU4841+AV4841</f>
        <v>0</v>
      </c>
      <c r="AU4841" s="1">
        <v>0</v>
      </c>
      <c r="AV4841" s="1">
        <v>0</v>
      </c>
      <c r="AW4841" s="1">
        <f>IF(AX4841&gt;0,1,0)</f>
        <v>0</v>
      </c>
      <c r="AX4841" s="1">
        <f>SUM(AY4841+AZ4841)</f>
        <v>0</v>
      </c>
      <c r="AY4841" s="1">
        <v>0</v>
      </c>
      <c r="AZ4841" s="1">
        <v>0</v>
      </c>
      <c r="BA4841" s="1">
        <v>44913</v>
      </c>
    </row>
    <row r="4842" spans="1:53" x14ac:dyDescent="0.3">
      <c r="A4842" s="1" t="s">
        <v>6422</v>
      </c>
      <c r="B4842" s="1">
        <v>2016</v>
      </c>
      <c r="C4842" s="1" t="s">
        <v>398</v>
      </c>
      <c r="D4842" s="1" t="s">
        <v>398</v>
      </c>
      <c r="E4842" s="1" t="s">
        <v>399</v>
      </c>
      <c r="F4842" s="1" t="s">
        <v>1566</v>
      </c>
      <c r="G4842" s="1">
        <v>6003</v>
      </c>
      <c r="H4842" s="1">
        <v>72.375</v>
      </c>
      <c r="I4842" s="1">
        <v>187</v>
      </c>
      <c r="J4842" s="1">
        <v>900</v>
      </c>
      <c r="K4842" s="1">
        <v>9</v>
      </c>
      <c r="L4842" s="1">
        <v>3048</v>
      </c>
      <c r="M4842" s="1">
        <v>30.5</v>
      </c>
      <c r="N4842" s="1">
        <v>7258</v>
      </c>
      <c r="O4842" s="1">
        <v>72.625</v>
      </c>
      <c r="Q4842" s="3">
        <v>1.5</v>
      </c>
      <c r="S4842" s="3">
        <v>4.43</v>
      </c>
      <c r="U4842" s="1">
        <v>3612</v>
      </c>
      <c r="V4842" s="1">
        <v>36.5</v>
      </c>
      <c r="W4842" s="1">
        <v>911</v>
      </c>
      <c r="X4842" s="1">
        <v>119</v>
      </c>
      <c r="AB4842" s="1" t="s">
        <v>3293</v>
      </c>
      <c r="AC4842" s="1" t="s">
        <v>72</v>
      </c>
      <c r="AD4842" s="1" t="s">
        <v>72</v>
      </c>
      <c r="AG4842" s="1">
        <v>4</v>
      </c>
      <c r="AH4842" s="1" t="s">
        <v>6423</v>
      </c>
      <c r="AI4842" s="1">
        <v>2016</v>
      </c>
      <c r="AJ4842" s="1">
        <v>2018</v>
      </c>
      <c r="AK4842" s="1">
        <v>43942</v>
      </c>
      <c r="AO4842" s="1" t="s">
        <v>6424</v>
      </c>
      <c r="AP4842" s="1" t="s">
        <v>6424</v>
      </c>
      <c r="AQ4842" s="1">
        <v>43942</v>
      </c>
      <c r="AR4842" s="2"/>
      <c r="AS4842" s="1">
        <f>IF(AT4842&gt;0,1,0)</f>
        <v>0</v>
      </c>
      <c r="AT4842" s="1">
        <f>AU4842+AV4842</f>
        <v>0</v>
      </c>
      <c r="AU4842" s="1">
        <v>0</v>
      </c>
      <c r="AV4842" s="1">
        <v>0</v>
      </c>
      <c r="AW4842" s="1">
        <f>IF(AX4842&gt;0,1,0)</f>
        <v>0</v>
      </c>
      <c r="AX4842" s="1">
        <f>SUM(AY4842+AZ4842)</f>
        <v>0</v>
      </c>
      <c r="AY4842" s="1">
        <v>0</v>
      </c>
      <c r="AZ4842" s="1">
        <v>0</v>
      </c>
      <c r="BA4842" s="1">
        <v>43942</v>
      </c>
    </row>
    <row r="4843" spans="1:53" x14ac:dyDescent="0.3">
      <c r="A4843" s="1" t="s">
        <v>14043</v>
      </c>
      <c r="B4843" s="1">
        <v>2009</v>
      </c>
      <c r="C4843" s="1" t="s">
        <v>672</v>
      </c>
      <c r="D4843" s="1" t="s">
        <v>673</v>
      </c>
      <c r="E4843" s="1" t="s">
        <v>673</v>
      </c>
      <c r="F4843" s="1" t="s">
        <v>107</v>
      </c>
      <c r="G4843" s="1">
        <v>6003</v>
      </c>
      <c r="H4843" s="1">
        <v>72.375</v>
      </c>
      <c r="I4843" s="1">
        <v>189</v>
      </c>
      <c r="J4843" s="1">
        <v>900</v>
      </c>
      <c r="K4843" s="1">
        <v>9</v>
      </c>
      <c r="L4843" s="1">
        <v>3128</v>
      </c>
      <c r="M4843" s="1">
        <v>31.25</v>
      </c>
      <c r="Q4843" s="3">
        <v>1.59</v>
      </c>
      <c r="R4843" s="3">
        <v>2.6</v>
      </c>
      <c r="S4843" s="3">
        <v>4.4400000000000004</v>
      </c>
      <c r="T4843" s="1">
        <v>1.84</v>
      </c>
      <c r="U4843" s="1">
        <v>3700</v>
      </c>
      <c r="V4843" s="1">
        <v>37</v>
      </c>
      <c r="W4843" s="1">
        <v>905</v>
      </c>
      <c r="X4843" s="1">
        <v>113</v>
      </c>
      <c r="Y4843" s="3">
        <v>6.96</v>
      </c>
      <c r="Z4843" s="3">
        <v>4.0999999999999996</v>
      </c>
      <c r="AB4843" s="1" t="s">
        <v>3244</v>
      </c>
      <c r="AC4843" s="1" t="s">
        <v>367</v>
      </c>
      <c r="AD4843" s="1" t="s">
        <v>367</v>
      </c>
      <c r="AE4843" s="1">
        <v>141</v>
      </c>
      <c r="AF4843" s="1">
        <v>5</v>
      </c>
      <c r="AG4843" s="1">
        <v>3</v>
      </c>
      <c r="AH4843" s="1" t="s">
        <v>14044</v>
      </c>
      <c r="AI4843" s="1">
        <v>2009</v>
      </c>
      <c r="AK4843" s="1">
        <v>34592</v>
      </c>
      <c r="AO4843" s="1" t="s">
        <v>14045</v>
      </c>
      <c r="AP4843" s="1" t="s">
        <v>14045</v>
      </c>
      <c r="AQ4843" s="1">
        <v>34592</v>
      </c>
      <c r="AR4843" s="2"/>
      <c r="AS4843" s="1">
        <f>IF(AT4843&gt;0,1,0)</f>
        <v>0</v>
      </c>
      <c r="AT4843" s="1">
        <f>AU4843+AV4843</f>
        <v>0</v>
      </c>
      <c r="AU4843" s="1">
        <v>0</v>
      </c>
      <c r="AV4843" s="1">
        <v>0</v>
      </c>
      <c r="AW4843" s="1">
        <f>IF(AX4843&gt;0,1,0)</f>
        <v>0</v>
      </c>
      <c r="AX4843" s="1">
        <f>SUM(AY4843+AZ4843)</f>
        <v>0</v>
      </c>
      <c r="AY4843" s="1">
        <v>0</v>
      </c>
      <c r="AZ4843" s="1">
        <v>0</v>
      </c>
      <c r="BA4843" s="1">
        <v>34592</v>
      </c>
    </row>
    <row r="4844" spans="1:53" x14ac:dyDescent="0.3">
      <c r="A4844" s="1" t="s">
        <v>495</v>
      </c>
      <c r="B4844" s="1">
        <v>2023</v>
      </c>
      <c r="C4844" s="1" t="s">
        <v>398</v>
      </c>
      <c r="D4844" s="1" t="s">
        <v>398</v>
      </c>
      <c r="E4844" s="1" t="s">
        <v>399</v>
      </c>
      <c r="F4844" s="1" t="s">
        <v>496</v>
      </c>
      <c r="G4844" s="1">
        <v>6003</v>
      </c>
      <c r="H4844" s="1">
        <v>72.375</v>
      </c>
      <c r="I4844" s="1">
        <v>198</v>
      </c>
      <c r="K4844" s="1">
        <v>9.625</v>
      </c>
      <c r="M4844" s="1">
        <v>32.375</v>
      </c>
      <c r="O4844" s="1">
        <v>77.625</v>
      </c>
      <c r="Q4844" s="3">
        <v>1.51</v>
      </c>
      <c r="S4844" s="3">
        <v>4.45</v>
      </c>
      <c r="V4844" s="1">
        <v>38.5</v>
      </c>
      <c r="X4844" s="1">
        <v>125</v>
      </c>
      <c r="Y4844" s="3">
        <v>7.09</v>
      </c>
      <c r="Z4844" s="3">
        <v>4.41</v>
      </c>
      <c r="AC4844" s="1" t="s">
        <v>86</v>
      </c>
      <c r="AD4844" s="1" t="s">
        <v>86</v>
      </c>
      <c r="AE4844" s="1">
        <v>57</v>
      </c>
      <c r="AF4844" s="1">
        <v>2</v>
      </c>
      <c r="AG4844" s="1">
        <v>2</v>
      </c>
      <c r="AH4844" s="1" t="s">
        <v>497</v>
      </c>
      <c r="AI4844" s="1">
        <v>2023</v>
      </c>
      <c r="AM4844" s="1">
        <v>4</v>
      </c>
      <c r="AN4844" s="1" t="s">
        <v>498</v>
      </c>
    </row>
    <row r="4845" spans="1:53" x14ac:dyDescent="0.3">
      <c r="A4845" s="1" t="s">
        <v>17015</v>
      </c>
      <c r="B4845" s="1">
        <v>2005</v>
      </c>
      <c r="C4845" s="1" t="s">
        <v>398</v>
      </c>
      <c r="D4845" s="1" t="s">
        <v>398</v>
      </c>
      <c r="E4845" s="1" t="s">
        <v>399</v>
      </c>
      <c r="F4845" s="1" t="s">
        <v>269</v>
      </c>
      <c r="G4845" s="1">
        <v>6003</v>
      </c>
      <c r="H4845" s="1">
        <v>72.375</v>
      </c>
      <c r="I4845" s="1">
        <v>196</v>
      </c>
      <c r="J4845" s="1">
        <v>878</v>
      </c>
      <c r="K4845" s="1">
        <v>8.875</v>
      </c>
      <c r="L4845" s="1">
        <v>3138</v>
      </c>
      <c r="M4845" s="1">
        <v>31.375</v>
      </c>
      <c r="P4845" s="1">
        <v>15</v>
      </c>
      <c r="Q4845" s="3">
        <v>1.57</v>
      </c>
      <c r="R4845" s="3">
        <v>2.5299999999999998</v>
      </c>
      <c r="S4845" s="3">
        <v>4.45</v>
      </c>
      <c r="T4845" s="1">
        <v>1.92</v>
      </c>
      <c r="U4845" s="1">
        <v>4012</v>
      </c>
      <c r="V4845" s="1">
        <v>40.5</v>
      </c>
      <c r="W4845" s="1">
        <v>1006</v>
      </c>
      <c r="X4845" s="1">
        <v>126</v>
      </c>
      <c r="Y4845" s="3">
        <v>6.48</v>
      </c>
      <c r="Z4845" s="3">
        <v>3.82</v>
      </c>
      <c r="AA4845" s="3">
        <v>10.96</v>
      </c>
      <c r="AB4845" s="1" t="s">
        <v>3244</v>
      </c>
      <c r="AC4845" s="1" t="s">
        <v>197</v>
      </c>
      <c r="AD4845" s="1" t="s">
        <v>197</v>
      </c>
      <c r="AE4845" s="1">
        <v>9</v>
      </c>
      <c r="AF4845" s="1">
        <v>1</v>
      </c>
      <c r="AG4845" s="1">
        <v>1</v>
      </c>
      <c r="AH4845" s="1" t="s">
        <v>17016</v>
      </c>
      <c r="AI4845" s="1">
        <v>2005</v>
      </c>
      <c r="AK4845" s="1">
        <v>29833</v>
      </c>
      <c r="AO4845" s="1" t="s">
        <v>17017</v>
      </c>
      <c r="AP4845" s="1" t="s">
        <v>17017</v>
      </c>
      <c r="AQ4845" s="1">
        <v>29833</v>
      </c>
      <c r="AR4845" s="2"/>
      <c r="AS4845" s="1">
        <f>IF(AT4845&gt;0,1,0)</f>
        <v>1</v>
      </c>
      <c r="AT4845" s="1">
        <f>AU4845+AV4845</f>
        <v>1</v>
      </c>
      <c r="AU4845" s="1">
        <v>1</v>
      </c>
      <c r="AV4845" s="1">
        <v>0</v>
      </c>
      <c r="AW4845" s="1">
        <f>IF(AX4845&gt;0,1,0)</f>
        <v>1</v>
      </c>
      <c r="AX4845" s="1">
        <f>SUM(AY4845+AZ4845)</f>
        <v>1</v>
      </c>
      <c r="AY4845" s="1">
        <v>0</v>
      </c>
      <c r="AZ4845" s="1">
        <v>1</v>
      </c>
      <c r="BA4845" s="1">
        <v>29833</v>
      </c>
    </row>
    <row r="4846" spans="1:53" x14ac:dyDescent="0.3">
      <c r="A4846" s="1" t="s">
        <v>7190</v>
      </c>
      <c r="B4846" s="1">
        <v>2003</v>
      </c>
      <c r="C4846" s="1" t="s">
        <v>398</v>
      </c>
      <c r="D4846" s="6" t="s">
        <v>398</v>
      </c>
      <c r="E4846" s="1" t="s">
        <v>399</v>
      </c>
      <c r="F4846" s="1" t="s">
        <v>1125</v>
      </c>
      <c r="G4846" s="1">
        <v>6003</v>
      </c>
      <c r="H4846" s="1">
        <v>72.375</v>
      </c>
      <c r="I4846" s="1">
        <v>195</v>
      </c>
      <c r="J4846" s="1">
        <v>878</v>
      </c>
      <c r="K4846" s="1">
        <v>8.875</v>
      </c>
      <c r="L4846" s="1">
        <v>3114</v>
      </c>
      <c r="M4846" s="1">
        <v>31.25</v>
      </c>
      <c r="P4846" s="1">
        <v>15</v>
      </c>
      <c r="Q4846" s="3">
        <v>1.53</v>
      </c>
      <c r="R4846" s="3">
        <v>2.6</v>
      </c>
      <c r="S4846" s="3">
        <v>4.46</v>
      </c>
      <c r="T4846" s="1">
        <v>1.8599999999999901</v>
      </c>
      <c r="U4846" s="1">
        <v>3512</v>
      </c>
      <c r="V4846" s="1">
        <v>35.5</v>
      </c>
      <c r="W4846" s="1">
        <v>1006</v>
      </c>
      <c r="X4846" s="1">
        <v>126</v>
      </c>
      <c r="Y4846" s="3">
        <v>7.04</v>
      </c>
      <c r="Z4846" s="3">
        <v>4.12</v>
      </c>
      <c r="AA4846" s="3">
        <v>11.33</v>
      </c>
      <c r="AB4846" s="1" t="s">
        <v>3394</v>
      </c>
      <c r="AC4846" s="1" t="s">
        <v>72</v>
      </c>
      <c r="AD4846" s="1" t="s">
        <v>72</v>
      </c>
      <c r="AG4846" s="1">
        <v>4</v>
      </c>
      <c r="AI4846" s="1">
        <v>2003</v>
      </c>
      <c r="AO4846" s="1" t="s">
        <v>18944</v>
      </c>
      <c r="AP4846" s="1" t="s">
        <v>18944</v>
      </c>
      <c r="AQ4846" s="1">
        <v>-103281</v>
      </c>
      <c r="AR4846" s="2"/>
      <c r="AS4846" s="1">
        <f>IF(AT4846&gt;0,1,0)</f>
        <v>0</v>
      </c>
      <c r="AT4846" s="1">
        <f>AU4846+AV4846</f>
        <v>0</v>
      </c>
      <c r="AU4846" s="1">
        <v>0</v>
      </c>
      <c r="AV4846" s="1">
        <v>0</v>
      </c>
      <c r="AW4846" s="1">
        <f>IF(AX4846&gt;0,1,0)</f>
        <v>0</v>
      </c>
      <c r="AX4846" s="1">
        <f>SUM(AY4846+AZ4846)</f>
        <v>0</v>
      </c>
      <c r="AY4846" s="1">
        <v>0</v>
      </c>
      <c r="AZ4846" s="1">
        <v>0</v>
      </c>
      <c r="BA4846" s="1">
        <v>-103281</v>
      </c>
    </row>
    <row r="4847" spans="1:53" x14ac:dyDescent="0.3">
      <c r="A4847" s="6" t="s">
        <v>1244</v>
      </c>
      <c r="B4847" s="7">
        <v>2022</v>
      </c>
      <c r="C4847" s="6" t="s">
        <v>398</v>
      </c>
      <c r="D4847" s="6" t="s">
        <v>398</v>
      </c>
      <c r="E4847" s="6" t="s">
        <v>399</v>
      </c>
      <c r="F4847" s="8" t="s">
        <v>250</v>
      </c>
      <c r="G4847" s="9">
        <v>6003</v>
      </c>
      <c r="H4847" s="10">
        <v>72.375</v>
      </c>
      <c r="I4847" s="11">
        <v>187</v>
      </c>
      <c r="J4847" s="11"/>
      <c r="K4847" s="12">
        <v>8.75</v>
      </c>
      <c r="L4847" s="13"/>
      <c r="M4847" s="12">
        <v>31.125</v>
      </c>
      <c r="N4847" s="13"/>
      <c r="O4847" s="12">
        <v>74.75</v>
      </c>
      <c r="P4847" s="14"/>
      <c r="Q4847" s="15">
        <v>1.54</v>
      </c>
      <c r="R4847" s="15"/>
      <c r="S4847" s="15">
        <v>4.4800000000000004</v>
      </c>
      <c r="T4847" s="7"/>
      <c r="U4847" s="7">
        <v>3712</v>
      </c>
      <c r="V4847" s="17">
        <v>37.5</v>
      </c>
      <c r="W4847" s="18">
        <v>1006</v>
      </c>
      <c r="X4847" s="9">
        <v>126</v>
      </c>
      <c r="Y4847" s="15"/>
      <c r="Z4847" s="15"/>
      <c r="AA4847" s="15"/>
      <c r="AC4847" s="1" t="s">
        <v>72</v>
      </c>
      <c r="AD4847" s="1" t="s">
        <v>72</v>
      </c>
      <c r="AG4847" s="1">
        <v>4</v>
      </c>
      <c r="AH4847" s="1" t="s">
        <v>1245</v>
      </c>
      <c r="AI4847" s="1">
        <v>2022</v>
      </c>
      <c r="AL4847" s="19" t="s">
        <v>1246</v>
      </c>
      <c r="AM4847" s="19"/>
      <c r="AN4847" s="21" t="s">
        <v>483</v>
      </c>
    </row>
    <row r="4848" spans="1:53" x14ac:dyDescent="0.3">
      <c r="A4848" s="6" t="s">
        <v>1916</v>
      </c>
      <c r="B4848" s="7">
        <v>2022</v>
      </c>
      <c r="C4848" s="6" t="s">
        <v>1081</v>
      </c>
      <c r="D4848" s="6" t="s">
        <v>1081</v>
      </c>
      <c r="E4848" s="6" t="s">
        <v>1081</v>
      </c>
      <c r="F4848" s="8" t="s">
        <v>115</v>
      </c>
      <c r="G4848" s="9">
        <v>6003</v>
      </c>
      <c r="H4848" s="10">
        <v>72.375</v>
      </c>
      <c r="I4848" s="11">
        <v>211</v>
      </c>
      <c r="J4848" s="11"/>
      <c r="K4848" s="12">
        <v>9.25</v>
      </c>
      <c r="L4848" s="13"/>
      <c r="M4848" s="12">
        <v>30.75</v>
      </c>
      <c r="N4848" s="13"/>
      <c r="O4848" s="12">
        <v>75.625</v>
      </c>
      <c r="P4848" s="14"/>
      <c r="Q4848" s="15">
        <v>1.54</v>
      </c>
      <c r="R4848" s="15"/>
      <c r="S4848" s="15">
        <v>4.4800000000000004</v>
      </c>
      <c r="T4848" s="7"/>
      <c r="U4848" s="7">
        <v>3000</v>
      </c>
      <c r="V4848" s="17">
        <v>30</v>
      </c>
      <c r="W4848" s="18">
        <v>909</v>
      </c>
      <c r="X4848" s="9">
        <v>117</v>
      </c>
      <c r="Y4848" s="9"/>
      <c r="Z4848" s="9"/>
      <c r="AA4848" s="15"/>
      <c r="AC4848" s="1" t="s">
        <v>161</v>
      </c>
      <c r="AD4848" s="1" t="s">
        <v>161</v>
      </c>
      <c r="AE4848" s="1">
        <v>93</v>
      </c>
      <c r="AF4848" s="1">
        <v>3</v>
      </c>
      <c r="AG4848" s="1">
        <v>2</v>
      </c>
      <c r="AH4848" s="1" t="s">
        <v>1917</v>
      </c>
      <c r="AI4848" s="1">
        <v>2022</v>
      </c>
      <c r="AL4848" s="19" t="s">
        <v>1918</v>
      </c>
      <c r="AM4848" s="19"/>
      <c r="AN4848" s="21" t="s">
        <v>1113</v>
      </c>
    </row>
    <row r="4849" spans="1:53" x14ac:dyDescent="0.3">
      <c r="A4849" s="6" t="s">
        <v>1989</v>
      </c>
      <c r="B4849" s="7">
        <v>2022</v>
      </c>
      <c r="C4849" s="6" t="s">
        <v>1081</v>
      </c>
      <c r="D4849" s="6" t="s">
        <v>1081</v>
      </c>
      <c r="E4849" s="6" t="s">
        <v>1081</v>
      </c>
      <c r="F4849" s="8" t="s">
        <v>120</v>
      </c>
      <c r="G4849" s="9">
        <v>6003</v>
      </c>
      <c r="H4849" s="10">
        <v>72.375</v>
      </c>
      <c r="I4849" s="11">
        <v>214</v>
      </c>
      <c r="J4849" s="11"/>
      <c r="K4849" s="12">
        <v>9.75</v>
      </c>
      <c r="L4849" s="13"/>
      <c r="M4849" s="12">
        <v>31.25</v>
      </c>
      <c r="N4849" s="13"/>
      <c r="O4849" s="12">
        <v>75.375</v>
      </c>
      <c r="P4849" s="14"/>
      <c r="Q4849" s="15">
        <v>1.59</v>
      </c>
      <c r="R4849" s="15"/>
      <c r="S4849" s="20">
        <v>4.4800000000000004</v>
      </c>
      <c r="T4849" s="7"/>
      <c r="U4849" s="7">
        <v>3800</v>
      </c>
      <c r="V4849" s="17">
        <v>38</v>
      </c>
      <c r="W4849" s="18">
        <v>1005</v>
      </c>
      <c r="X4849" s="9">
        <v>125</v>
      </c>
      <c r="Y4849" s="9"/>
      <c r="Z4849" s="9"/>
      <c r="AA4849" s="15"/>
      <c r="AC4849" s="1" t="s">
        <v>96</v>
      </c>
      <c r="AD4849" s="1" t="s">
        <v>96</v>
      </c>
      <c r="AE4849" s="1">
        <v>91</v>
      </c>
      <c r="AF4849" s="1">
        <v>3</v>
      </c>
      <c r="AG4849" s="1">
        <v>2</v>
      </c>
      <c r="AH4849" s="1" t="s">
        <v>1990</v>
      </c>
      <c r="AI4849" s="1">
        <v>2022</v>
      </c>
      <c r="AL4849" s="19" t="s">
        <v>1991</v>
      </c>
      <c r="AM4849" s="19"/>
      <c r="AN4849" s="21" t="s">
        <v>1992</v>
      </c>
    </row>
    <row r="4850" spans="1:53" x14ac:dyDescent="0.3">
      <c r="A4850" s="1" t="s">
        <v>2295</v>
      </c>
      <c r="B4850" s="1">
        <v>2020</v>
      </c>
      <c r="C4850" s="1" t="s">
        <v>398</v>
      </c>
      <c r="D4850" s="1" t="s">
        <v>398</v>
      </c>
      <c r="E4850" s="1" t="s">
        <v>399</v>
      </c>
      <c r="F4850" s="1" t="s">
        <v>1956</v>
      </c>
      <c r="G4850" s="1">
        <v>6003</v>
      </c>
      <c r="H4850" s="1">
        <v>72.375</v>
      </c>
      <c r="I4850" s="1">
        <v>192</v>
      </c>
      <c r="J4850" s="1">
        <v>958</v>
      </c>
      <c r="K4850" s="1">
        <v>9.625</v>
      </c>
      <c r="L4850" s="1">
        <v>3118</v>
      </c>
      <c r="M4850" s="1">
        <v>31.125</v>
      </c>
      <c r="N4850" s="1">
        <v>7458</v>
      </c>
      <c r="O4850" s="1">
        <v>74.625</v>
      </c>
      <c r="P4850" s="1" t="s">
        <v>2196</v>
      </c>
      <c r="Q4850" s="3">
        <v>1.51</v>
      </c>
      <c r="S4850" s="3">
        <v>4.4800000000000004</v>
      </c>
      <c r="U4850" s="1">
        <v>3400</v>
      </c>
      <c r="V4850" s="1">
        <v>34</v>
      </c>
      <c r="W4850" s="1">
        <v>1007</v>
      </c>
      <c r="X4850" s="1">
        <v>127</v>
      </c>
      <c r="Y4850" s="3" t="s">
        <v>2196</v>
      </c>
      <c r="Z4850" s="3" t="s">
        <v>2196</v>
      </c>
      <c r="AC4850" t="s">
        <v>319</v>
      </c>
      <c r="AD4850" t="s">
        <v>319</v>
      </c>
      <c r="AE4850">
        <v>221</v>
      </c>
      <c r="AF4850">
        <v>7</v>
      </c>
      <c r="AG4850">
        <v>3</v>
      </c>
      <c r="AH4850" s="1" t="s">
        <v>2296</v>
      </c>
      <c r="AI4850" s="1">
        <v>2020</v>
      </c>
      <c r="AL4850" s="1" t="s">
        <v>2297</v>
      </c>
      <c r="AN4850" s="1" t="s">
        <v>504</v>
      </c>
      <c r="AR4850" s="2"/>
    </row>
    <row r="4851" spans="1:53" x14ac:dyDescent="0.3">
      <c r="A4851" s="1" t="s">
        <v>3263</v>
      </c>
      <c r="B4851" s="1">
        <v>2019</v>
      </c>
      <c r="C4851" s="1" t="s">
        <v>398</v>
      </c>
      <c r="D4851" s="1" t="s">
        <v>398</v>
      </c>
      <c r="E4851" s="1" t="s">
        <v>399</v>
      </c>
      <c r="F4851" s="1" t="s">
        <v>868</v>
      </c>
      <c r="G4851" s="1">
        <v>6003</v>
      </c>
      <c r="H4851" s="1">
        <v>72.375</v>
      </c>
      <c r="I4851" s="1">
        <v>201</v>
      </c>
      <c r="J4851" s="1">
        <v>958</v>
      </c>
      <c r="K4851" s="1">
        <v>9.625</v>
      </c>
      <c r="L4851" s="1">
        <v>3048</v>
      </c>
      <c r="M4851" s="1">
        <v>30.5</v>
      </c>
      <c r="N4851" s="1">
        <v>7338</v>
      </c>
      <c r="O4851" s="1">
        <v>73.375</v>
      </c>
      <c r="P4851" s="1">
        <v>13</v>
      </c>
      <c r="Q4851" s="3">
        <v>1.5</v>
      </c>
      <c r="S4851" s="3">
        <v>4.51</v>
      </c>
      <c r="U4851" s="1">
        <v>3912</v>
      </c>
      <c r="V4851" s="1">
        <v>39.5</v>
      </c>
      <c r="W4851" s="1">
        <v>1008</v>
      </c>
      <c r="X4851" s="1">
        <v>128</v>
      </c>
      <c r="AB4851" s="1" t="s">
        <v>3264</v>
      </c>
      <c r="AC4851" s="1" t="s">
        <v>234</v>
      </c>
      <c r="AD4851" s="1" t="s">
        <v>234</v>
      </c>
      <c r="AE4851" s="1">
        <v>223</v>
      </c>
      <c r="AF4851" s="1">
        <v>7</v>
      </c>
      <c r="AG4851" s="1">
        <v>3</v>
      </c>
      <c r="AL4851" s="1" t="s">
        <v>3265</v>
      </c>
      <c r="AN4851" s="1" t="s">
        <v>422</v>
      </c>
      <c r="AO4851" s="1" t="s">
        <v>3266</v>
      </c>
      <c r="AR4851" s="2"/>
    </row>
    <row r="4852" spans="1:53" x14ac:dyDescent="0.3">
      <c r="A4852" s="1" t="s">
        <v>10218</v>
      </c>
      <c r="B4852" s="1">
        <v>2013</v>
      </c>
      <c r="C4852" s="1" t="s">
        <v>672</v>
      </c>
      <c r="D4852" s="1" t="s">
        <v>673</v>
      </c>
      <c r="E4852" s="1" t="s">
        <v>673</v>
      </c>
      <c r="F4852" s="1" t="s">
        <v>250</v>
      </c>
      <c r="G4852" s="1">
        <v>6003</v>
      </c>
      <c r="H4852" s="1">
        <v>72.375</v>
      </c>
      <c r="I4852" s="1">
        <v>201</v>
      </c>
      <c r="J4852" s="1">
        <v>928</v>
      </c>
      <c r="K4852" s="1">
        <v>9.25</v>
      </c>
      <c r="L4852" s="1">
        <v>3100</v>
      </c>
      <c r="M4852" s="1">
        <v>31</v>
      </c>
      <c r="N4852" s="1">
        <v>7318</v>
      </c>
      <c r="O4852" s="1">
        <v>73.125</v>
      </c>
      <c r="P4852" s="1">
        <v>14</v>
      </c>
      <c r="Q4852" s="3">
        <v>1.62</v>
      </c>
      <c r="R4852" s="3">
        <v>2.67</v>
      </c>
      <c r="S4852" s="3">
        <v>4.51</v>
      </c>
      <c r="T4852" s="1">
        <v>1.8399999999999901</v>
      </c>
      <c r="U4852" s="1">
        <v>3312</v>
      </c>
      <c r="V4852" s="1">
        <v>33.5</v>
      </c>
      <c r="W4852" s="1">
        <v>909</v>
      </c>
      <c r="X4852" s="1">
        <v>117</v>
      </c>
      <c r="Y4852" s="3">
        <v>7.15</v>
      </c>
      <c r="Z4852" s="3">
        <v>4.47</v>
      </c>
      <c r="AB4852" s="1" t="s">
        <v>3293</v>
      </c>
      <c r="AC4852" s="1" t="s">
        <v>391</v>
      </c>
      <c r="AD4852" s="1" t="s">
        <v>391</v>
      </c>
      <c r="AE4852" s="1">
        <v>41</v>
      </c>
      <c r="AF4852" s="1">
        <v>2</v>
      </c>
      <c r="AG4852" s="1">
        <v>2</v>
      </c>
      <c r="AH4852" s="1" t="s">
        <v>10219</v>
      </c>
      <c r="AI4852" s="1">
        <v>2013</v>
      </c>
      <c r="AK4852" s="1">
        <v>39989</v>
      </c>
      <c r="AO4852" s="1" t="s">
        <v>10220</v>
      </c>
      <c r="AP4852" s="1" t="s">
        <v>10220</v>
      </c>
      <c r="AQ4852" s="1">
        <v>39989</v>
      </c>
      <c r="AR4852" s="2"/>
      <c r="AS4852" s="1">
        <f>IF(AT4852&gt;0,1,0)</f>
        <v>0</v>
      </c>
      <c r="AT4852" s="1">
        <f>AU4852+AV4852</f>
        <v>0</v>
      </c>
      <c r="AU4852" s="1">
        <v>0</v>
      </c>
      <c r="AV4852" s="1">
        <v>0</v>
      </c>
      <c r="AW4852" s="1">
        <f>IF(AX4852&gt;0,1,0)</f>
        <v>0</v>
      </c>
      <c r="AX4852" s="1">
        <f>SUM(AY4852+AZ4852)</f>
        <v>0</v>
      </c>
      <c r="AY4852" s="1">
        <v>0</v>
      </c>
      <c r="AZ4852" s="1">
        <v>0</v>
      </c>
      <c r="BA4852" s="1">
        <v>39989</v>
      </c>
    </row>
    <row r="4853" spans="1:53" x14ac:dyDescent="0.3">
      <c r="A4853" s="1" t="s">
        <v>14514</v>
      </c>
      <c r="B4853" s="1">
        <v>2008</v>
      </c>
      <c r="C4853" s="1" t="s">
        <v>276</v>
      </c>
      <c r="D4853" s="1" t="s">
        <v>276</v>
      </c>
      <c r="E4853" s="1" t="s">
        <v>276</v>
      </c>
      <c r="F4853" s="1" t="s">
        <v>509</v>
      </c>
      <c r="G4853" s="1">
        <v>6003</v>
      </c>
      <c r="H4853" s="1">
        <v>72.375</v>
      </c>
      <c r="I4853" s="1">
        <v>227</v>
      </c>
      <c r="J4853" s="1">
        <v>968</v>
      </c>
      <c r="K4853" s="1">
        <v>9.75</v>
      </c>
      <c r="L4853" s="1">
        <v>3458</v>
      </c>
      <c r="M4853" s="1">
        <v>34.625</v>
      </c>
      <c r="Q4853" s="3">
        <v>1.52</v>
      </c>
      <c r="R4853" s="3">
        <v>2.58</v>
      </c>
      <c r="S4853" s="3">
        <v>4.51</v>
      </c>
      <c r="T4853" s="1">
        <v>1.9299999999999899</v>
      </c>
      <c r="U4853" s="1">
        <v>3000</v>
      </c>
      <c r="V4853" s="1">
        <v>30</v>
      </c>
      <c r="W4853" s="1">
        <v>910</v>
      </c>
      <c r="X4853" s="1">
        <v>118</v>
      </c>
      <c r="Y4853" s="3">
        <v>7.15</v>
      </c>
      <c r="Z4853" s="3">
        <v>4.25</v>
      </c>
      <c r="AA4853" s="3">
        <v>11.46</v>
      </c>
      <c r="AB4853" s="1" t="s">
        <v>3244</v>
      </c>
      <c r="AC4853" s="1" t="s">
        <v>72</v>
      </c>
      <c r="AD4853" s="1" t="s">
        <v>72</v>
      </c>
      <c r="AG4853" s="1">
        <v>4</v>
      </c>
      <c r="AH4853" s="1" t="s">
        <v>14515</v>
      </c>
      <c r="AI4853" s="1">
        <v>2008</v>
      </c>
      <c r="AJ4853" s="1">
        <v>2019</v>
      </c>
      <c r="AK4853" s="1">
        <v>33341</v>
      </c>
      <c r="AO4853" s="1" t="s">
        <v>14516</v>
      </c>
      <c r="AP4853" s="1" t="s">
        <v>14516</v>
      </c>
      <c r="AQ4853" s="1">
        <v>33341</v>
      </c>
      <c r="AR4853" s="2"/>
      <c r="AS4853" s="1">
        <f>IF(AT4853&gt;0,1,0)</f>
        <v>0</v>
      </c>
      <c r="AT4853" s="1">
        <f>AU4853+AV4853</f>
        <v>0</v>
      </c>
      <c r="AU4853" s="1">
        <v>0</v>
      </c>
      <c r="AV4853" s="1">
        <v>0</v>
      </c>
      <c r="AW4853" s="1">
        <f>IF(AX4853&gt;0,1,0)</f>
        <v>0</v>
      </c>
      <c r="AX4853" s="1">
        <f>SUM(AY4853+AZ4853)</f>
        <v>0</v>
      </c>
      <c r="AY4853" s="1">
        <v>0</v>
      </c>
      <c r="AZ4853" s="1">
        <v>0</v>
      </c>
      <c r="BA4853" s="1">
        <v>33341</v>
      </c>
    </row>
    <row r="4854" spans="1:53" x14ac:dyDescent="0.3">
      <c r="A4854" s="1" t="s">
        <v>1093</v>
      </c>
      <c r="B4854" s="1">
        <v>2023</v>
      </c>
      <c r="C4854" s="1" t="s">
        <v>1081</v>
      </c>
      <c r="D4854" s="1" t="s">
        <v>1081</v>
      </c>
      <c r="E4854" s="1" t="s">
        <v>1081</v>
      </c>
      <c r="F4854" s="1" t="s">
        <v>680</v>
      </c>
      <c r="G4854" s="1">
        <v>6003</v>
      </c>
      <c r="H4854" s="1">
        <v>72.375</v>
      </c>
      <c r="I4854" s="1">
        <v>214</v>
      </c>
      <c r="K4854" s="1">
        <v>9.875</v>
      </c>
      <c r="M4854" s="1">
        <v>32</v>
      </c>
      <c r="O4854" s="1">
        <v>75.625</v>
      </c>
      <c r="P4854" s="1">
        <v>18</v>
      </c>
      <c r="Q4854" s="3">
        <v>1.54</v>
      </c>
      <c r="S4854" s="3">
        <v>4.53</v>
      </c>
      <c r="V4854" s="1">
        <v>37</v>
      </c>
      <c r="X4854" s="1">
        <v>122</v>
      </c>
      <c r="AC4854" s="1" t="s">
        <v>139</v>
      </c>
      <c r="AD4854" s="1" t="s">
        <v>139</v>
      </c>
      <c r="AE4854" s="1">
        <v>52</v>
      </c>
      <c r="AF4854" s="1">
        <v>2</v>
      </c>
      <c r="AG4854" s="1">
        <v>2</v>
      </c>
      <c r="AH4854" s="1" t="s">
        <v>1094</v>
      </c>
      <c r="AI4854" s="1">
        <v>2023</v>
      </c>
      <c r="AM4854" s="1">
        <v>12</v>
      </c>
      <c r="AN4854" s="1" t="s">
        <v>1095</v>
      </c>
    </row>
    <row r="4855" spans="1:53" x14ac:dyDescent="0.3">
      <c r="A4855" s="1" t="s">
        <v>2926</v>
      </c>
      <c r="B4855" s="1">
        <v>2020</v>
      </c>
      <c r="C4855" s="1" t="s">
        <v>1081</v>
      </c>
      <c r="D4855" s="1" t="s">
        <v>1081</v>
      </c>
      <c r="E4855" s="1" t="s">
        <v>1081</v>
      </c>
      <c r="F4855" s="1" t="s">
        <v>720</v>
      </c>
      <c r="G4855" s="1">
        <v>6003</v>
      </c>
      <c r="H4855" s="1">
        <v>72.375</v>
      </c>
      <c r="I4855" s="1">
        <v>247</v>
      </c>
      <c r="J4855" s="1">
        <v>958</v>
      </c>
      <c r="K4855" s="1">
        <v>9.625</v>
      </c>
      <c r="L4855" s="1">
        <v>3158</v>
      </c>
      <c r="M4855" s="1">
        <v>31.625</v>
      </c>
      <c r="N4855" s="1">
        <v>7758</v>
      </c>
      <c r="O4855" s="1">
        <v>77.625</v>
      </c>
      <c r="P4855" s="1">
        <v>23</v>
      </c>
      <c r="Q4855" s="3">
        <v>1.53</v>
      </c>
      <c r="S4855" s="3">
        <v>4.53</v>
      </c>
      <c r="U4855" s="1">
        <v>4100</v>
      </c>
      <c r="V4855" s="1">
        <v>41</v>
      </c>
      <c r="W4855" s="1">
        <v>1011</v>
      </c>
      <c r="X4855" s="1">
        <v>131</v>
      </c>
      <c r="Y4855" s="3">
        <v>7.19</v>
      </c>
      <c r="Z4855" s="3" t="s">
        <v>2196</v>
      </c>
      <c r="AC4855" t="s">
        <v>256</v>
      </c>
      <c r="AD4855" t="s">
        <v>256</v>
      </c>
      <c r="AE4855">
        <v>62</v>
      </c>
      <c r="AF4855">
        <v>2</v>
      </c>
      <c r="AG4855">
        <v>2</v>
      </c>
      <c r="AH4855" s="1" t="s">
        <v>2927</v>
      </c>
      <c r="AI4855" s="1">
        <v>2020</v>
      </c>
      <c r="AL4855" s="1" t="s">
        <v>2928</v>
      </c>
      <c r="AN4855" s="1" t="s">
        <v>1104</v>
      </c>
      <c r="AR4855" s="2"/>
    </row>
    <row r="4856" spans="1:53" x14ac:dyDescent="0.3">
      <c r="A4856" s="1" t="s">
        <v>6407</v>
      </c>
      <c r="B4856" s="1">
        <v>2016</v>
      </c>
      <c r="C4856" s="1" t="s">
        <v>513</v>
      </c>
      <c r="D4856" s="1" t="s">
        <v>513</v>
      </c>
      <c r="E4856" s="1" t="s">
        <v>399</v>
      </c>
      <c r="F4856" s="1" t="s">
        <v>130</v>
      </c>
      <c r="G4856" s="1">
        <v>6003</v>
      </c>
      <c r="H4856" s="1">
        <v>72.375</v>
      </c>
      <c r="I4856" s="1">
        <v>210</v>
      </c>
      <c r="J4856" s="1">
        <v>958</v>
      </c>
      <c r="K4856" s="1">
        <v>9.625</v>
      </c>
      <c r="L4856" s="1">
        <v>3158</v>
      </c>
      <c r="M4856" s="1">
        <v>31.625</v>
      </c>
      <c r="N4856" s="1">
        <v>7648</v>
      </c>
      <c r="O4856" s="1">
        <v>76.5</v>
      </c>
      <c r="P4856" s="1">
        <v>11</v>
      </c>
      <c r="Q4856" s="3">
        <v>1.5</v>
      </c>
      <c r="S4856" s="3">
        <v>4.53</v>
      </c>
      <c r="W4856" s="1">
        <v>1001</v>
      </c>
      <c r="X4856" s="1">
        <v>121</v>
      </c>
      <c r="AB4856" s="1" t="s">
        <v>3256</v>
      </c>
      <c r="AC4856" s="1" t="s">
        <v>202</v>
      </c>
      <c r="AD4856" s="1" t="s">
        <v>202</v>
      </c>
      <c r="AE4856" s="1">
        <v>159</v>
      </c>
      <c r="AF4856" s="1">
        <v>5</v>
      </c>
      <c r="AG4856" s="1">
        <v>3</v>
      </c>
      <c r="AH4856" s="1" t="s">
        <v>6408</v>
      </c>
      <c r="AI4856" s="1">
        <v>2016</v>
      </c>
      <c r="AJ4856" s="1">
        <v>2017</v>
      </c>
      <c r="AK4856" s="1">
        <v>43448</v>
      </c>
      <c r="AO4856" s="1" t="s">
        <v>6409</v>
      </c>
      <c r="AP4856" s="1" t="s">
        <v>6409</v>
      </c>
      <c r="AQ4856" s="1">
        <v>43448</v>
      </c>
      <c r="AR4856" s="2"/>
      <c r="AS4856" s="1">
        <f t="shared" ref="AS4856:AS4863" si="948">IF(AT4856&gt;0,1,0)</f>
        <v>0</v>
      </c>
      <c r="AT4856" s="1">
        <f t="shared" ref="AT4856:AT4863" si="949">AU4856+AV4856</f>
        <v>0</v>
      </c>
      <c r="AU4856" s="1">
        <v>0</v>
      </c>
      <c r="AV4856" s="1">
        <v>0</v>
      </c>
      <c r="AW4856" s="1">
        <f t="shared" ref="AW4856:AW4863" si="950">IF(AX4856&gt;0,1,0)</f>
        <v>0</v>
      </c>
      <c r="AX4856" s="1">
        <f t="shared" ref="AX4856:AX4863" si="951">SUM(AY4856+AZ4856)</f>
        <v>0</v>
      </c>
      <c r="AY4856" s="1">
        <v>0</v>
      </c>
      <c r="AZ4856" s="1">
        <v>0</v>
      </c>
      <c r="BA4856" s="1">
        <v>43448</v>
      </c>
    </row>
    <row r="4857" spans="1:53" x14ac:dyDescent="0.3">
      <c r="A4857" s="1" t="s">
        <v>10282</v>
      </c>
      <c r="B4857" s="1">
        <v>2012</v>
      </c>
      <c r="C4857" s="1" t="s">
        <v>398</v>
      </c>
      <c r="D4857" s="1" t="s">
        <v>399</v>
      </c>
      <c r="E4857" s="1" t="s">
        <v>399</v>
      </c>
      <c r="F4857" s="1" t="s">
        <v>100</v>
      </c>
      <c r="G4857" s="1">
        <v>6003</v>
      </c>
      <c r="H4857" s="1">
        <v>72.375</v>
      </c>
      <c r="I4857" s="1">
        <v>203</v>
      </c>
      <c r="J4857" s="1">
        <v>938</v>
      </c>
      <c r="K4857" s="1">
        <v>9.375</v>
      </c>
      <c r="L4857" s="1">
        <v>3018</v>
      </c>
      <c r="M4857" s="1">
        <v>30.125</v>
      </c>
      <c r="N4857" s="1">
        <v>7328</v>
      </c>
      <c r="O4857" s="1">
        <v>73.25</v>
      </c>
      <c r="P4857" s="1">
        <v>17</v>
      </c>
      <c r="Q4857" s="3">
        <v>1.57</v>
      </c>
      <c r="R4857" s="3">
        <v>2.65</v>
      </c>
      <c r="S4857" s="3">
        <v>4.53</v>
      </c>
      <c r="T4857" s="1">
        <v>1.88</v>
      </c>
      <c r="U4857" s="1">
        <v>3300</v>
      </c>
      <c r="V4857" s="1">
        <v>33</v>
      </c>
      <c r="W4857" s="1">
        <v>1001</v>
      </c>
      <c r="X4857" s="1">
        <v>121</v>
      </c>
      <c r="Y4857" s="3">
        <v>6.84</v>
      </c>
      <c r="Z4857" s="3">
        <v>4.16</v>
      </c>
      <c r="AB4857" s="1" t="s">
        <v>3240</v>
      </c>
      <c r="AC4857" s="1" t="s">
        <v>72</v>
      </c>
      <c r="AD4857" s="1" t="s">
        <v>72</v>
      </c>
      <c r="AG4857" s="1">
        <v>4</v>
      </c>
      <c r="AH4857" s="1" t="s">
        <v>10283</v>
      </c>
      <c r="AI4857" s="1">
        <v>2012</v>
      </c>
      <c r="AK4857" s="1">
        <v>39118</v>
      </c>
      <c r="AO4857" s="1" t="s">
        <v>10284</v>
      </c>
      <c r="AP4857" s="1" t="s">
        <v>10284</v>
      </c>
      <c r="AQ4857" s="1">
        <v>39118</v>
      </c>
      <c r="AR4857" s="2"/>
      <c r="AS4857" s="1">
        <f t="shared" si="948"/>
        <v>0</v>
      </c>
      <c r="AT4857" s="1">
        <f t="shared" si="949"/>
        <v>0</v>
      </c>
      <c r="AU4857" s="1">
        <v>0</v>
      </c>
      <c r="AV4857" s="1">
        <v>0</v>
      </c>
      <c r="AW4857" s="1">
        <f t="shared" si="950"/>
        <v>0</v>
      </c>
      <c r="AX4857" s="1">
        <f t="shared" si="951"/>
        <v>0</v>
      </c>
      <c r="AY4857" s="1">
        <v>0</v>
      </c>
      <c r="AZ4857" s="1">
        <v>0</v>
      </c>
      <c r="BA4857" s="1">
        <v>39118</v>
      </c>
    </row>
    <row r="4858" spans="1:53" x14ac:dyDescent="0.3">
      <c r="A4858" s="1" t="s">
        <v>14140</v>
      </c>
      <c r="B4858" s="1">
        <v>2008</v>
      </c>
      <c r="C4858" s="1" t="s">
        <v>513</v>
      </c>
      <c r="D4858" s="1" t="s">
        <v>399</v>
      </c>
      <c r="E4858" s="1" t="s">
        <v>399</v>
      </c>
      <c r="F4858" s="1" t="s">
        <v>201</v>
      </c>
      <c r="G4858" s="1">
        <v>6003</v>
      </c>
      <c r="H4858" s="1">
        <v>72.375</v>
      </c>
      <c r="I4858" s="1">
        <v>210</v>
      </c>
      <c r="J4858" s="1">
        <v>928</v>
      </c>
      <c r="K4858" s="1">
        <v>9.25</v>
      </c>
      <c r="L4858" s="1">
        <v>3268</v>
      </c>
      <c r="M4858" s="1">
        <v>32.75</v>
      </c>
      <c r="P4858" s="1">
        <v>16</v>
      </c>
      <c r="Q4858" s="3">
        <v>1.55</v>
      </c>
      <c r="R4858" s="3">
        <v>2.63</v>
      </c>
      <c r="S4858" s="3">
        <v>4.53</v>
      </c>
      <c r="T4858" s="1">
        <v>1.9</v>
      </c>
      <c r="U4858" s="1">
        <v>3800</v>
      </c>
      <c r="V4858" s="1">
        <v>38</v>
      </c>
      <c r="W4858" s="1">
        <v>1003</v>
      </c>
      <c r="X4858" s="1">
        <v>123</v>
      </c>
      <c r="Y4858" s="3">
        <v>6.88</v>
      </c>
      <c r="Z4858" s="3">
        <v>4.1500000000000004</v>
      </c>
      <c r="AA4858" s="3">
        <v>11.11</v>
      </c>
      <c r="AB4858" s="1" t="s">
        <v>3374</v>
      </c>
      <c r="AC4858" s="1" t="s">
        <v>72</v>
      </c>
      <c r="AD4858" s="1" t="s">
        <v>72</v>
      </c>
      <c r="AG4858" s="1">
        <v>4</v>
      </c>
      <c r="AH4858" s="1" t="s">
        <v>14141</v>
      </c>
      <c r="AI4858" s="1">
        <v>2008</v>
      </c>
      <c r="AK4858" s="1">
        <v>33665</v>
      </c>
      <c r="AO4858" s="1" t="s">
        <v>14142</v>
      </c>
      <c r="AP4858" s="1" t="s">
        <v>14142</v>
      </c>
      <c r="AQ4858" s="1">
        <v>33665</v>
      </c>
      <c r="AR4858" s="2"/>
      <c r="AS4858" s="1">
        <f t="shared" si="948"/>
        <v>0</v>
      </c>
      <c r="AT4858" s="1">
        <f t="shared" si="949"/>
        <v>0</v>
      </c>
      <c r="AU4858" s="1">
        <v>0</v>
      </c>
      <c r="AV4858" s="1">
        <v>0</v>
      </c>
      <c r="AW4858" s="1">
        <f t="shared" si="950"/>
        <v>0</v>
      </c>
      <c r="AX4858" s="1">
        <f t="shared" si="951"/>
        <v>0</v>
      </c>
      <c r="AY4858" s="1">
        <v>0</v>
      </c>
      <c r="AZ4858" s="1">
        <v>0</v>
      </c>
      <c r="BA4858" s="1">
        <v>33665</v>
      </c>
    </row>
    <row r="4859" spans="1:53" x14ac:dyDescent="0.3">
      <c r="A4859" s="1" t="s">
        <v>11722</v>
      </c>
      <c r="B4859" s="1">
        <v>2005</v>
      </c>
      <c r="C4859" s="1" t="s">
        <v>672</v>
      </c>
      <c r="D4859" s="1" t="s">
        <v>673</v>
      </c>
      <c r="E4859" s="1" t="s">
        <v>673</v>
      </c>
      <c r="F4859" s="1" t="s">
        <v>3393</v>
      </c>
      <c r="G4859" s="1">
        <v>6003</v>
      </c>
      <c r="H4859" s="1">
        <v>72.375</v>
      </c>
      <c r="I4859" s="1">
        <v>191</v>
      </c>
      <c r="J4859" s="1">
        <v>938</v>
      </c>
      <c r="K4859" s="1">
        <v>9.375</v>
      </c>
      <c r="L4859" s="1">
        <v>3200</v>
      </c>
      <c r="M4859" s="1">
        <v>32</v>
      </c>
      <c r="Q4859" s="3">
        <v>1.62</v>
      </c>
      <c r="R4859" s="3">
        <v>2.67</v>
      </c>
      <c r="S4859" s="3">
        <v>4.53</v>
      </c>
      <c r="T4859" s="1">
        <v>1.86</v>
      </c>
      <c r="U4859" s="1">
        <v>3712</v>
      </c>
      <c r="V4859" s="1">
        <v>37.5</v>
      </c>
      <c r="W4859" s="1">
        <v>910</v>
      </c>
      <c r="X4859" s="1">
        <v>118</v>
      </c>
      <c r="Y4859" s="3">
        <v>7.19</v>
      </c>
      <c r="Z4859" s="3">
        <v>4.22</v>
      </c>
      <c r="AA4859" s="3">
        <v>11.44</v>
      </c>
      <c r="AB4859" s="1" t="s">
        <v>3394</v>
      </c>
      <c r="AC4859" s="1" t="s">
        <v>72</v>
      </c>
      <c r="AD4859" s="1" t="s">
        <v>72</v>
      </c>
      <c r="AG4859" s="1">
        <v>4</v>
      </c>
      <c r="AH4859" s="1" t="s">
        <v>17879</v>
      </c>
      <c r="AI4859" s="1">
        <v>2005</v>
      </c>
      <c r="AK4859" s="1">
        <v>30298</v>
      </c>
      <c r="AO4859" s="1" t="s">
        <v>17880</v>
      </c>
      <c r="AP4859" s="1" t="s">
        <v>17880</v>
      </c>
      <c r="AQ4859" s="1">
        <v>30298</v>
      </c>
      <c r="AR4859" s="2"/>
      <c r="AS4859" s="1">
        <f t="shared" si="948"/>
        <v>0</v>
      </c>
      <c r="AT4859" s="1">
        <f t="shared" si="949"/>
        <v>0</v>
      </c>
      <c r="AU4859" s="1">
        <v>0</v>
      </c>
      <c r="AV4859" s="1">
        <v>0</v>
      </c>
      <c r="AW4859" s="1">
        <f t="shared" si="950"/>
        <v>0</v>
      </c>
      <c r="AX4859" s="1">
        <f t="shared" si="951"/>
        <v>0</v>
      </c>
      <c r="AY4859" s="1">
        <v>0</v>
      </c>
      <c r="AZ4859" s="1">
        <v>0</v>
      </c>
      <c r="BA4859" s="1">
        <v>30298</v>
      </c>
    </row>
    <row r="4860" spans="1:53" x14ac:dyDescent="0.3">
      <c r="A4860" s="1" t="s">
        <v>18374</v>
      </c>
      <c r="B4860" s="1">
        <v>2004</v>
      </c>
      <c r="C4860" s="1" t="s">
        <v>276</v>
      </c>
      <c r="D4860" s="6" t="s">
        <v>276</v>
      </c>
      <c r="E4860" s="1" t="s">
        <v>276</v>
      </c>
      <c r="F4860" s="1" t="s">
        <v>334</v>
      </c>
      <c r="G4860" s="1">
        <v>6003</v>
      </c>
      <c r="H4860" s="1">
        <v>72.375</v>
      </c>
      <c r="I4860" s="1">
        <v>235</v>
      </c>
      <c r="J4860" s="1">
        <v>914</v>
      </c>
      <c r="K4860" s="1">
        <v>9.25</v>
      </c>
      <c r="L4860" s="1">
        <v>3134</v>
      </c>
      <c r="M4860" s="1">
        <v>31.75</v>
      </c>
      <c r="Q4860" s="3">
        <v>1.61</v>
      </c>
      <c r="R4860" s="3">
        <v>2.64</v>
      </c>
      <c r="S4860" s="3">
        <v>4.53</v>
      </c>
      <c r="T4860" s="1">
        <v>1.89</v>
      </c>
      <c r="U4860" s="1">
        <v>3312</v>
      </c>
      <c r="V4860" s="1">
        <v>33.5</v>
      </c>
      <c r="W4860" s="1">
        <v>909</v>
      </c>
      <c r="X4860" s="1">
        <v>117</v>
      </c>
      <c r="Y4860" s="3">
        <v>7.14</v>
      </c>
      <c r="Z4860" s="3">
        <v>4.09</v>
      </c>
      <c r="AA4860" s="3">
        <v>11.25</v>
      </c>
      <c r="AB4860" s="1" t="s">
        <v>3256</v>
      </c>
      <c r="AC4860" s="1" t="s">
        <v>72</v>
      </c>
      <c r="AD4860" s="1" t="s">
        <v>72</v>
      </c>
      <c r="AG4860" s="1">
        <v>4</v>
      </c>
      <c r="AH4860" s="1" t="s">
        <v>18375</v>
      </c>
      <c r="AI4860" s="1">
        <v>2004</v>
      </c>
      <c r="AK4860" s="1">
        <v>29383</v>
      </c>
      <c r="AO4860" s="1" t="s">
        <v>18376</v>
      </c>
      <c r="AP4860" s="1" t="s">
        <v>18376</v>
      </c>
      <c r="AQ4860" s="1">
        <v>29383</v>
      </c>
      <c r="AR4860" s="2"/>
      <c r="AS4860" s="1">
        <f t="shared" si="948"/>
        <v>0</v>
      </c>
      <c r="AT4860" s="1">
        <f t="shared" si="949"/>
        <v>0</v>
      </c>
      <c r="AU4860" s="1">
        <v>0</v>
      </c>
      <c r="AV4860" s="1">
        <v>0</v>
      </c>
      <c r="AW4860" s="1">
        <f t="shared" si="950"/>
        <v>0</v>
      </c>
      <c r="AX4860" s="1">
        <f t="shared" si="951"/>
        <v>0</v>
      </c>
      <c r="AY4860" s="1">
        <v>0</v>
      </c>
      <c r="AZ4860" s="1">
        <v>0</v>
      </c>
      <c r="BA4860" s="1">
        <v>29383</v>
      </c>
    </row>
    <row r="4861" spans="1:53" x14ac:dyDescent="0.3">
      <c r="A4861" s="1" t="s">
        <v>13075</v>
      </c>
      <c r="B4861" s="1">
        <v>2010</v>
      </c>
      <c r="C4861" s="1" t="s">
        <v>672</v>
      </c>
      <c r="D4861" s="1" t="s">
        <v>673</v>
      </c>
      <c r="E4861" s="1" t="s">
        <v>673</v>
      </c>
      <c r="F4861" s="1" t="s">
        <v>5505</v>
      </c>
      <c r="G4861" s="1">
        <v>6003</v>
      </c>
      <c r="H4861" s="1">
        <v>72.375</v>
      </c>
      <c r="I4861" s="1">
        <v>214</v>
      </c>
      <c r="J4861" s="1">
        <v>900</v>
      </c>
      <c r="K4861" s="1">
        <v>9</v>
      </c>
      <c r="L4861" s="1">
        <v>3200</v>
      </c>
      <c r="M4861" s="1">
        <v>32</v>
      </c>
      <c r="P4861" s="1">
        <v>20</v>
      </c>
      <c r="Q4861" s="3">
        <v>1.57</v>
      </c>
      <c r="R4861" s="3">
        <v>2.62</v>
      </c>
      <c r="S4861" s="3">
        <v>4.54</v>
      </c>
      <c r="T4861" s="1">
        <v>1.92</v>
      </c>
      <c r="U4861" s="1">
        <v>4100</v>
      </c>
      <c r="V4861" s="1">
        <v>41</v>
      </c>
      <c r="W4861" s="1">
        <v>911</v>
      </c>
      <c r="X4861" s="1">
        <v>119</v>
      </c>
      <c r="Y4861" s="3">
        <v>6.9</v>
      </c>
      <c r="Z4861" s="3">
        <v>4.2</v>
      </c>
      <c r="AB4861" s="1" t="s">
        <v>3264</v>
      </c>
      <c r="AC4861" s="1" t="s">
        <v>72</v>
      </c>
      <c r="AD4861" s="1" t="s">
        <v>72</v>
      </c>
      <c r="AG4861" s="1">
        <v>4</v>
      </c>
      <c r="AH4861" s="1" t="s">
        <v>13076</v>
      </c>
      <c r="AI4861" s="1">
        <v>2010</v>
      </c>
      <c r="AK4861" s="1">
        <v>36039</v>
      </c>
      <c r="AO4861" s="1" t="s">
        <v>13077</v>
      </c>
      <c r="AP4861" s="1" t="s">
        <v>13077</v>
      </c>
      <c r="AQ4861" s="1">
        <v>36039</v>
      </c>
      <c r="AR4861" s="2"/>
      <c r="AS4861" s="1">
        <f t="shared" si="948"/>
        <v>0</v>
      </c>
      <c r="AT4861" s="1">
        <f t="shared" si="949"/>
        <v>0</v>
      </c>
      <c r="AU4861" s="1">
        <v>0</v>
      </c>
      <c r="AV4861" s="1">
        <v>0</v>
      </c>
      <c r="AW4861" s="1">
        <f t="shared" si="950"/>
        <v>0</v>
      </c>
      <c r="AX4861" s="1">
        <f t="shared" si="951"/>
        <v>0</v>
      </c>
      <c r="AY4861" s="1">
        <v>0</v>
      </c>
      <c r="AZ4861" s="1">
        <v>0</v>
      </c>
      <c r="BA4861" s="1">
        <v>36039</v>
      </c>
    </row>
    <row r="4862" spans="1:53" x14ac:dyDescent="0.3">
      <c r="A4862" s="1" t="s">
        <v>13151</v>
      </c>
      <c r="B4862" s="1">
        <v>2009</v>
      </c>
      <c r="C4862" s="1" t="s">
        <v>398</v>
      </c>
      <c r="D4862" s="1" t="s">
        <v>399</v>
      </c>
      <c r="E4862" s="1" t="s">
        <v>399</v>
      </c>
      <c r="F4862" s="1" t="s">
        <v>255</v>
      </c>
      <c r="G4862" s="1">
        <v>6003</v>
      </c>
      <c r="H4862" s="1">
        <v>72.375</v>
      </c>
      <c r="I4862" s="1">
        <v>196</v>
      </c>
      <c r="J4862" s="1">
        <v>928</v>
      </c>
      <c r="K4862" s="1">
        <v>9.25</v>
      </c>
      <c r="L4862" s="1">
        <v>3348</v>
      </c>
      <c r="M4862" s="1">
        <v>33.5</v>
      </c>
      <c r="P4862" s="1">
        <v>20</v>
      </c>
      <c r="Q4862" s="3">
        <v>1.58</v>
      </c>
      <c r="R4862" s="3">
        <v>2.62</v>
      </c>
      <c r="S4862" s="3">
        <v>4.54</v>
      </c>
      <c r="T4862" s="1">
        <v>1.92</v>
      </c>
      <c r="U4862" s="1">
        <v>3812</v>
      </c>
      <c r="V4862" s="1">
        <v>38.5</v>
      </c>
      <c r="W4862" s="1">
        <v>1002</v>
      </c>
      <c r="X4862" s="1">
        <v>122</v>
      </c>
      <c r="Y4862" s="3">
        <v>7.04</v>
      </c>
      <c r="Z4862" s="3">
        <v>4.29</v>
      </c>
      <c r="AB4862" s="1" t="s">
        <v>3240</v>
      </c>
      <c r="AC4862" s="1" t="s">
        <v>7565</v>
      </c>
      <c r="AD4862" s="1" t="s">
        <v>188</v>
      </c>
      <c r="AE4862" s="1">
        <v>66</v>
      </c>
      <c r="AF4862" s="1">
        <v>3</v>
      </c>
      <c r="AG4862" s="1">
        <v>2</v>
      </c>
      <c r="AH4862" s="1" t="s">
        <v>13152</v>
      </c>
      <c r="AI4862" s="1">
        <v>2009</v>
      </c>
      <c r="AK4862" s="1">
        <v>34517</v>
      </c>
      <c r="AO4862" s="1" t="s">
        <v>13153</v>
      </c>
      <c r="AP4862" s="1" t="s">
        <v>13153</v>
      </c>
      <c r="AQ4862" s="1">
        <v>34517</v>
      </c>
      <c r="AR4862" s="2"/>
      <c r="AS4862" s="1">
        <f t="shared" si="948"/>
        <v>0</v>
      </c>
      <c r="AT4862" s="1">
        <f t="shared" si="949"/>
        <v>0</v>
      </c>
      <c r="AU4862" s="1">
        <v>0</v>
      </c>
      <c r="AV4862" s="1">
        <v>0</v>
      </c>
      <c r="AW4862" s="1">
        <f t="shared" si="950"/>
        <v>0</v>
      </c>
      <c r="AX4862" s="1">
        <f t="shared" si="951"/>
        <v>0</v>
      </c>
      <c r="AY4862" s="1">
        <v>0</v>
      </c>
      <c r="AZ4862" s="1">
        <v>0</v>
      </c>
      <c r="BA4862" s="1">
        <v>34517</v>
      </c>
    </row>
    <row r="4863" spans="1:53" x14ac:dyDescent="0.3">
      <c r="A4863" s="1" t="s">
        <v>18948</v>
      </c>
      <c r="B4863" s="1">
        <v>2003</v>
      </c>
      <c r="C4863" s="1" t="s">
        <v>513</v>
      </c>
      <c r="D4863" s="6" t="s">
        <v>513</v>
      </c>
      <c r="E4863" s="1" t="s">
        <v>399</v>
      </c>
      <c r="F4863" s="1" t="s">
        <v>168</v>
      </c>
      <c r="G4863" s="1">
        <v>6003</v>
      </c>
      <c r="H4863" s="1">
        <v>72.375</v>
      </c>
      <c r="I4863" s="1">
        <v>216</v>
      </c>
      <c r="J4863" s="1">
        <v>958</v>
      </c>
      <c r="K4863" s="1">
        <v>9.625</v>
      </c>
      <c r="L4863" s="1">
        <v>3100</v>
      </c>
      <c r="M4863" s="1">
        <v>31</v>
      </c>
      <c r="P4863" s="1">
        <v>19</v>
      </c>
      <c r="Q4863" s="3">
        <v>1.52</v>
      </c>
      <c r="R4863" s="3">
        <v>2.57</v>
      </c>
      <c r="S4863" s="3">
        <v>4.54</v>
      </c>
      <c r="T4863" s="1">
        <v>1.97</v>
      </c>
      <c r="U4863" s="1">
        <v>3600</v>
      </c>
      <c r="V4863" s="1">
        <v>36</v>
      </c>
      <c r="W4863" s="1">
        <v>1000</v>
      </c>
      <c r="X4863" s="1">
        <v>120</v>
      </c>
      <c r="Y4863" s="3">
        <v>7.03</v>
      </c>
      <c r="Z4863" s="3">
        <v>4.0999999999999996</v>
      </c>
      <c r="AA4863" s="3">
        <v>11.31</v>
      </c>
      <c r="AB4863" s="1" t="s">
        <v>6971</v>
      </c>
      <c r="AC4863" s="1" t="s">
        <v>202</v>
      </c>
      <c r="AD4863" s="1" t="s">
        <v>202</v>
      </c>
      <c r="AE4863" s="1">
        <v>217</v>
      </c>
      <c r="AF4863" s="1">
        <v>7</v>
      </c>
      <c r="AG4863" s="1">
        <v>3</v>
      </c>
      <c r="AH4863" s="1" t="s">
        <v>18949</v>
      </c>
      <c r="AI4863" s="1">
        <v>2003</v>
      </c>
      <c r="AK4863" s="1">
        <v>28253</v>
      </c>
      <c r="AO4863" s="1" t="s">
        <v>18950</v>
      </c>
      <c r="AP4863" s="1" t="s">
        <v>18950</v>
      </c>
      <c r="AQ4863" s="1">
        <v>28253</v>
      </c>
      <c r="AR4863" s="2"/>
      <c r="AS4863" s="1">
        <f t="shared" si="948"/>
        <v>0</v>
      </c>
      <c r="AT4863" s="1">
        <f t="shared" si="949"/>
        <v>0</v>
      </c>
      <c r="AU4863" s="1">
        <v>0</v>
      </c>
      <c r="AV4863" s="1">
        <v>0</v>
      </c>
      <c r="AW4863" s="1">
        <f t="shared" si="950"/>
        <v>0</v>
      </c>
      <c r="AX4863" s="1">
        <f t="shared" si="951"/>
        <v>0</v>
      </c>
      <c r="AY4863" s="1">
        <v>0</v>
      </c>
      <c r="AZ4863" s="1">
        <v>0</v>
      </c>
      <c r="BA4863" s="1">
        <v>28253</v>
      </c>
    </row>
    <row r="4864" spans="1:53" x14ac:dyDescent="0.3">
      <c r="A4864" s="6" t="s">
        <v>1174</v>
      </c>
      <c r="B4864" s="7">
        <v>2022</v>
      </c>
      <c r="C4864" s="6" t="s">
        <v>398</v>
      </c>
      <c r="D4864" s="6" t="s">
        <v>398</v>
      </c>
      <c r="E4864" s="6" t="s">
        <v>399</v>
      </c>
      <c r="F4864" s="8" t="s">
        <v>366</v>
      </c>
      <c r="G4864" s="9">
        <v>6003</v>
      </c>
      <c r="H4864" s="10">
        <v>72.375</v>
      </c>
      <c r="I4864" s="11">
        <v>196</v>
      </c>
      <c r="J4864" s="11"/>
      <c r="K4864" s="12">
        <v>9.5</v>
      </c>
      <c r="L4864" s="13"/>
      <c r="M4864" s="12">
        <v>31.25</v>
      </c>
      <c r="N4864" s="13"/>
      <c r="O4864" s="12">
        <v>76</v>
      </c>
      <c r="P4864" s="14"/>
      <c r="Q4864" s="15">
        <v>1.58</v>
      </c>
      <c r="R4864" s="15"/>
      <c r="S4864" s="15">
        <v>4.55</v>
      </c>
      <c r="T4864" s="7"/>
      <c r="U4864" s="7"/>
      <c r="V4864" s="17"/>
      <c r="W4864" s="18"/>
      <c r="X4864" s="9"/>
      <c r="Y4864" s="15"/>
      <c r="Z4864" s="15"/>
      <c r="AA4864" s="15"/>
      <c r="AC4864" s="1" t="s">
        <v>211</v>
      </c>
      <c r="AD4864" s="1" t="s">
        <v>211</v>
      </c>
      <c r="AE4864" s="1">
        <v>222</v>
      </c>
      <c r="AF4864" s="1">
        <v>7</v>
      </c>
      <c r="AG4864" s="1">
        <v>3</v>
      </c>
      <c r="AH4864" s="1" t="s">
        <v>1175</v>
      </c>
      <c r="AI4864" s="1">
        <v>2022</v>
      </c>
      <c r="AL4864" s="19" t="s">
        <v>1176</v>
      </c>
      <c r="AM4864" s="19"/>
      <c r="AN4864" s="21" t="s">
        <v>416</v>
      </c>
    </row>
    <row r="4865" spans="1:53" x14ac:dyDescent="0.3">
      <c r="A4865" s="1" t="s">
        <v>10017</v>
      </c>
      <c r="B4865" s="1">
        <v>2013</v>
      </c>
      <c r="C4865" s="1" t="s">
        <v>1081</v>
      </c>
      <c r="D4865" s="1" t="s">
        <v>1081</v>
      </c>
      <c r="E4865" s="1" t="s">
        <v>1081</v>
      </c>
      <c r="F4865" s="1" t="s">
        <v>201</v>
      </c>
      <c r="G4865" s="1">
        <v>6003</v>
      </c>
      <c r="H4865" s="1">
        <v>72.375</v>
      </c>
      <c r="I4865" s="1">
        <v>221</v>
      </c>
      <c r="J4865" s="1">
        <v>928</v>
      </c>
      <c r="K4865" s="1">
        <v>9.25</v>
      </c>
      <c r="L4865" s="1">
        <v>3028</v>
      </c>
      <c r="M4865" s="1">
        <v>30.25</v>
      </c>
      <c r="N4865" s="1">
        <v>7438</v>
      </c>
      <c r="O4865" s="1">
        <v>74.375</v>
      </c>
      <c r="P4865" s="1">
        <v>17</v>
      </c>
      <c r="Q4865" s="3">
        <v>1.54</v>
      </c>
      <c r="R4865" s="3">
        <v>2.62</v>
      </c>
      <c r="S4865" s="3">
        <v>4.55</v>
      </c>
      <c r="T4865" s="1">
        <v>1.9299999999999899</v>
      </c>
      <c r="U4865" s="1">
        <v>3512</v>
      </c>
      <c r="V4865" s="1">
        <v>35.5</v>
      </c>
      <c r="W4865" s="1">
        <v>910</v>
      </c>
      <c r="X4865" s="1">
        <v>118</v>
      </c>
      <c r="AB4865" s="1" t="s">
        <v>3256</v>
      </c>
      <c r="AC4865" s="1" t="s">
        <v>72</v>
      </c>
      <c r="AD4865" s="1" t="s">
        <v>72</v>
      </c>
      <c r="AG4865" s="1">
        <v>4</v>
      </c>
      <c r="AH4865" s="1" t="s">
        <v>10018</v>
      </c>
      <c r="AI4865" s="1">
        <v>2013</v>
      </c>
      <c r="AK4865" s="1">
        <v>40610</v>
      </c>
      <c r="AO4865" s="1" t="s">
        <v>10019</v>
      </c>
      <c r="AP4865" s="1" t="s">
        <v>10019</v>
      </c>
      <c r="AQ4865" s="1">
        <v>40610</v>
      </c>
      <c r="AR4865" s="2"/>
      <c r="AS4865" s="1">
        <f t="shared" ref="AS4865:AS4870" si="952">IF(AT4865&gt;0,1,0)</f>
        <v>0</v>
      </c>
      <c r="AT4865" s="1">
        <f t="shared" ref="AT4865:AT4870" si="953">AU4865+AV4865</f>
        <v>0</v>
      </c>
      <c r="AU4865" s="1">
        <v>0</v>
      </c>
      <c r="AV4865" s="1">
        <v>0</v>
      </c>
      <c r="AW4865" s="1">
        <f t="shared" ref="AW4865:AW4870" si="954">IF(AX4865&gt;0,1,0)</f>
        <v>0</v>
      </c>
      <c r="AX4865" s="1">
        <f t="shared" ref="AX4865:AX4870" si="955">SUM(AY4865+AZ4865)</f>
        <v>0</v>
      </c>
      <c r="AY4865" s="1">
        <v>0</v>
      </c>
      <c r="AZ4865" s="1">
        <v>0</v>
      </c>
      <c r="BA4865" s="1">
        <v>40610</v>
      </c>
    </row>
    <row r="4866" spans="1:53" x14ac:dyDescent="0.3">
      <c r="A4866" s="1" t="s">
        <v>4407</v>
      </c>
      <c r="B4866" s="1">
        <v>2018</v>
      </c>
      <c r="C4866" s="1" t="s">
        <v>398</v>
      </c>
      <c r="D4866" s="1" t="s">
        <v>398</v>
      </c>
      <c r="E4866" s="1" t="s">
        <v>399</v>
      </c>
      <c r="F4866" s="1" t="s">
        <v>255</v>
      </c>
      <c r="G4866" s="1">
        <v>6003</v>
      </c>
      <c r="H4866" s="1">
        <v>72.375</v>
      </c>
      <c r="I4866" s="1">
        <v>196</v>
      </c>
      <c r="J4866" s="1">
        <v>938</v>
      </c>
      <c r="K4866" s="1">
        <v>9.375</v>
      </c>
      <c r="L4866" s="1">
        <v>3118</v>
      </c>
      <c r="M4866" s="1">
        <v>31.125</v>
      </c>
      <c r="N4866" s="1">
        <v>7428</v>
      </c>
      <c r="O4866" s="1">
        <v>74.25</v>
      </c>
      <c r="P4866" s="1">
        <v>18</v>
      </c>
      <c r="Q4866" s="3">
        <v>1.52</v>
      </c>
      <c r="S4866" s="3">
        <v>4.5599999999999996</v>
      </c>
      <c r="U4866" s="1">
        <v>3800</v>
      </c>
      <c r="V4866" s="1">
        <v>38</v>
      </c>
      <c r="W4866" s="1">
        <v>1003</v>
      </c>
      <c r="X4866" s="1">
        <v>123</v>
      </c>
      <c r="Y4866" s="3">
        <v>6.86</v>
      </c>
      <c r="Z4866" s="3">
        <v>4.03</v>
      </c>
      <c r="AB4866" s="1" t="s">
        <v>3240</v>
      </c>
      <c r="AC4866" s="1" t="s">
        <v>256</v>
      </c>
      <c r="AD4866" s="1" t="s">
        <v>256</v>
      </c>
      <c r="AE4866" s="1">
        <v>45</v>
      </c>
      <c r="AF4866" s="1">
        <v>2</v>
      </c>
      <c r="AG4866" s="1">
        <v>2</v>
      </c>
      <c r="AL4866" s="1" t="s">
        <v>4408</v>
      </c>
      <c r="AO4866" s="1" t="s">
        <v>4409</v>
      </c>
      <c r="AR4866" s="2"/>
      <c r="AS4866" s="1">
        <f t="shared" si="952"/>
        <v>0</v>
      </c>
      <c r="AT4866" s="1">
        <f t="shared" si="953"/>
        <v>0</v>
      </c>
      <c r="AU4866" s="1">
        <v>0</v>
      </c>
      <c r="AV4866" s="1">
        <v>0</v>
      </c>
      <c r="AW4866" s="1">
        <f t="shared" si="954"/>
        <v>0</v>
      </c>
      <c r="AX4866" s="1">
        <f t="shared" si="955"/>
        <v>0</v>
      </c>
      <c r="AY4866" s="1">
        <v>0</v>
      </c>
      <c r="AZ4866" s="1">
        <v>0</v>
      </c>
    </row>
    <row r="4867" spans="1:53" x14ac:dyDescent="0.3">
      <c r="A4867" s="1" t="s">
        <v>19287</v>
      </c>
      <c r="B4867" s="1">
        <v>2003</v>
      </c>
      <c r="C4867" s="1" t="s">
        <v>276</v>
      </c>
      <c r="D4867" s="6" t="s">
        <v>276</v>
      </c>
      <c r="E4867" s="1" t="s">
        <v>276</v>
      </c>
      <c r="F4867" s="1" t="s">
        <v>2887</v>
      </c>
      <c r="G4867" s="1">
        <v>6003</v>
      </c>
      <c r="H4867" s="1">
        <v>72.375</v>
      </c>
      <c r="I4867" s="1">
        <v>231</v>
      </c>
      <c r="J4867" s="1">
        <v>978</v>
      </c>
      <c r="K4867" s="1">
        <v>9.875</v>
      </c>
      <c r="L4867" s="1">
        <v>3078</v>
      </c>
      <c r="M4867" s="1">
        <v>30.875</v>
      </c>
      <c r="P4867" s="1">
        <v>19</v>
      </c>
      <c r="Q4867" s="3">
        <v>1.47</v>
      </c>
      <c r="R4867" s="3">
        <v>2.58</v>
      </c>
      <c r="S4867" s="3">
        <v>4.5599999999999996</v>
      </c>
      <c r="T4867" s="1">
        <v>1.97999999999999</v>
      </c>
      <c r="U4867" s="1">
        <v>3412</v>
      </c>
      <c r="V4867" s="1">
        <v>34.5</v>
      </c>
      <c r="W4867" s="1">
        <v>903</v>
      </c>
      <c r="X4867" s="1">
        <v>111</v>
      </c>
      <c r="Y4867" s="3">
        <v>6.95</v>
      </c>
      <c r="Z4867" s="3">
        <v>4.07</v>
      </c>
      <c r="AA4867" s="3">
        <v>11.41</v>
      </c>
      <c r="AB4867" s="1" t="s">
        <v>9424</v>
      </c>
      <c r="AC4867" s="1" t="s">
        <v>7565</v>
      </c>
      <c r="AD4867" s="1" t="s">
        <v>188</v>
      </c>
      <c r="AE4867" s="1">
        <v>43</v>
      </c>
      <c r="AF4867" s="1">
        <v>2</v>
      </c>
      <c r="AG4867" s="1">
        <v>2</v>
      </c>
      <c r="AH4867" s="1" t="s">
        <v>19288</v>
      </c>
      <c r="AI4867" s="1">
        <v>2003</v>
      </c>
      <c r="AK4867" s="1">
        <v>28079</v>
      </c>
      <c r="AO4867" s="1" t="s">
        <v>19289</v>
      </c>
      <c r="AP4867" s="1" t="s">
        <v>19289</v>
      </c>
      <c r="AQ4867" s="1">
        <v>28079</v>
      </c>
      <c r="AR4867" s="2"/>
      <c r="AS4867" s="1">
        <f t="shared" si="952"/>
        <v>0</v>
      </c>
      <c r="AT4867" s="1">
        <f t="shared" si="953"/>
        <v>0</v>
      </c>
      <c r="AU4867" s="1">
        <v>0</v>
      </c>
      <c r="AV4867" s="1">
        <v>0</v>
      </c>
      <c r="AW4867" s="1">
        <f t="shared" si="954"/>
        <v>0</v>
      </c>
      <c r="AX4867" s="1">
        <f t="shared" si="955"/>
        <v>0</v>
      </c>
      <c r="AY4867" s="1">
        <v>0</v>
      </c>
      <c r="AZ4867" s="1">
        <v>0</v>
      </c>
      <c r="BA4867" s="1">
        <v>28079</v>
      </c>
    </row>
    <row r="4868" spans="1:53" x14ac:dyDescent="0.3">
      <c r="A4868" s="1" t="s">
        <v>7279</v>
      </c>
      <c r="B4868" s="1">
        <v>2016</v>
      </c>
      <c r="C4868" s="1" t="s">
        <v>672</v>
      </c>
      <c r="D4868" s="1" t="s">
        <v>673</v>
      </c>
      <c r="E4868" s="1" t="s">
        <v>673</v>
      </c>
      <c r="F4868" s="1" t="s">
        <v>4968</v>
      </c>
      <c r="G4868" s="1">
        <v>6003</v>
      </c>
      <c r="H4868" s="1">
        <v>72.375</v>
      </c>
      <c r="I4868" s="1">
        <v>201</v>
      </c>
      <c r="J4868" s="1">
        <v>968</v>
      </c>
      <c r="K4868" s="1">
        <v>9.75</v>
      </c>
      <c r="L4868" s="1">
        <v>3208</v>
      </c>
      <c r="M4868" s="1">
        <v>32</v>
      </c>
      <c r="N4868" s="1">
        <v>7438</v>
      </c>
      <c r="O4868" s="1">
        <v>74.375</v>
      </c>
      <c r="P4868" s="1">
        <v>8</v>
      </c>
      <c r="Q4868" s="3">
        <v>1.56</v>
      </c>
      <c r="S4868" s="3">
        <v>4.57</v>
      </c>
      <c r="U4868" s="1">
        <v>3312</v>
      </c>
      <c r="V4868" s="1">
        <v>33.5</v>
      </c>
      <c r="W4868" s="1">
        <v>908</v>
      </c>
      <c r="X4868" s="1">
        <v>116</v>
      </c>
      <c r="AB4868" s="1" t="s">
        <v>3268</v>
      </c>
      <c r="AC4868" s="1" t="s">
        <v>72</v>
      </c>
      <c r="AD4868" s="1" t="s">
        <v>72</v>
      </c>
      <c r="AG4868" s="1">
        <v>4</v>
      </c>
      <c r="AH4868" s="1" t="s">
        <v>7280</v>
      </c>
      <c r="AI4868" s="1">
        <v>2016</v>
      </c>
      <c r="AJ4868" s="1">
        <v>2018</v>
      </c>
      <c r="AK4868" s="1">
        <v>43779</v>
      </c>
      <c r="AO4868" s="1" t="s">
        <v>7281</v>
      </c>
      <c r="AP4868" s="1" t="s">
        <v>7281</v>
      </c>
      <c r="AQ4868" s="1">
        <v>43779</v>
      </c>
      <c r="AR4868" s="2"/>
      <c r="AS4868" s="1">
        <f t="shared" si="952"/>
        <v>0</v>
      </c>
      <c r="AT4868" s="1">
        <f t="shared" si="953"/>
        <v>0</v>
      </c>
      <c r="AU4868" s="1">
        <v>0</v>
      </c>
      <c r="AV4868" s="1">
        <v>0</v>
      </c>
      <c r="AW4868" s="1">
        <f t="shared" si="954"/>
        <v>0</v>
      </c>
      <c r="AX4868" s="1">
        <f t="shared" si="955"/>
        <v>0</v>
      </c>
      <c r="AY4868" s="1">
        <v>0</v>
      </c>
      <c r="AZ4868" s="1">
        <v>0</v>
      </c>
      <c r="BA4868" s="1">
        <v>43779</v>
      </c>
    </row>
    <row r="4869" spans="1:53" x14ac:dyDescent="0.3">
      <c r="A4869" s="1" t="s">
        <v>6462</v>
      </c>
      <c r="B4869" s="1">
        <v>2016</v>
      </c>
      <c r="C4869" s="1" t="s">
        <v>398</v>
      </c>
      <c r="D4869" s="1" t="s">
        <v>398</v>
      </c>
      <c r="E4869" s="1" t="s">
        <v>399</v>
      </c>
      <c r="F4869" s="1" t="s">
        <v>138</v>
      </c>
      <c r="G4869" s="1">
        <v>6003</v>
      </c>
      <c r="H4869" s="1">
        <v>72.375</v>
      </c>
      <c r="I4869" s="1">
        <v>192</v>
      </c>
      <c r="J4869" s="1">
        <v>900</v>
      </c>
      <c r="K4869" s="1">
        <v>9</v>
      </c>
      <c r="L4869" s="1">
        <v>3178</v>
      </c>
      <c r="M4869" s="1">
        <v>31.875</v>
      </c>
      <c r="N4869" s="1">
        <v>7558</v>
      </c>
      <c r="O4869" s="1">
        <v>75.625</v>
      </c>
      <c r="P4869" s="1">
        <v>14</v>
      </c>
      <c r="Q4869" s="3">
        <v>1.53</v>
      </c>
      <c r="S4869" s="3">
        <v>4.58</v>
      </c>
      <c r="U4869" s="1">
        <v>3312</v>
      </c>
      <c r="V4869" s="1">
        <v>33.5</v>
      </c>
      <c r="AB4869" s="1" t="s">
        <v>3244</v>
      </c>
      <c r="AC4869" s="1" t="s">
        <v>72</v>
      </c>
      <c r="AD4869" s="1" t="s">
        <v>72</v>
      </c>
      <c r="AG4869" s="1">
        <v>4</v>
      </c>
      <c r="AH4869" s="1" t="s">
        <v>6463</v>
      </c>
      <c r="AI4869" s="1">
        <v>2016</v>
      </c>
      <c r="AJ4869" s="1">
        <v>2019</v>
      </c>
      <c r="AK4869" s="1">
        <v>43783</v>
      </c>
      <c r="AO4869" s="1" t="s">
        <v>6464</v>
      </c>
      <c r="AP4869" s="1" t="s">
        <v>6464</v>
      </c>
      <c r="AQ4869" s="1">
        <v>43783</v>
      </c>
      <c r="AR4869" s="2"/>
      <c r="AS4869" s="1">
        <f t="shared" si="952"/>
        <v>0</v>
      </c>
      <c r="AT4869" s="1">
        <f t="shared" si="953"/>
        <v>0</v>
      </c>
      <c r="AU4869" s="1">
        <v>0</v>
      </c>
      <c r="AV4869" s="1">
        <v>0</v>
      </c>
      <c r="AW4869" s="1">
        <f t="shared" si="954"/>
        <v>0</v>
      </c>
      <c r="AX4869" s="1">
        <f t="shared" si="955"/>
        <v>0</v>
      </c>
      <c r="AY4869" s="1">
        <v>0</v>
      </c>
      <c r="AZ4869" s="1">
        <v>0</v>
      </c>
      <c r="BA4869" s="1">
        <v>43783</v>
      </c>
    </row>
    <row r="4870" spans="1:53" x14ac:dyDescent="0.3">
      <c r="A4870" s="1" t="s">
        <v>15143</v>
      </c>
      <c r="B4870" s="1">
        <v>2007</v>
      </c>
      <c r="C4870" s="1" t="s">
        <v>513</v>
      </c>
      <c r="D4870" s="1" t="s">
        <v>399</v>
      </c>
      <c r="E4870" s="1" t="s">
        <v>399</v>
      </c>
      <c r="F4870" s="1" t="s">
        <v>562</v>
      </c>
      <c r="G4870" s="1">
        <v>6003</v>
      </c>
      <c r="H4870" s="1">
        <v>72.375</v>
      </c>
      <c r="I4870" s="1">
        <v>210</v>
      </c>
      <c r="J4870" s="1">
        <v>900</v>
      </c>
      <c r="K4870" s="1">
        <v>9</v>
      </c>
      <c r="L4870" s="1">
        <v>3200</v>
      </c>
      <c r="M4870" s="1">
        <v>32</v>
      </c>
      <c r="P4870" s="1">
        <v>15</v>
      </c>
      <c r="Q4870" s="3">
        <v>1.61</v>
      </c>
      <c r="R4870" s="3">
        <v>2.65</v>
      </c>
      <c r="S4870" s="3">
        <v>4.58</v>
      </c>
      <c r="T4870" s="1">
        <v>1.93</v>
      </c>
      <c r="U4870" s="1">
        <v>4100</v>
      </c>
      <c r="V4870" s="1">
        <v>41</v>
      </c>
      <c r="W4870" s="1">
        <v>1004</v>
      </c>
      <c r="X4870" s="1">
        <v>124</v>
      </c>
      <c r="Y4870" s="3">
        <v>7.24</v>
      </c>
      <c r="Z4870" s="3">
        <v>4.21</v>
      </c>
      <c r="AA4870" s="3">
        <v>11.94</v>
      </c>
      <c r="AB4870" s="1" t="s">
        <v>9424</v>
      </c>
      <c r="AC4870" s="1" t="s">
        <v>289</v>
      </c>
      <c r="AD4870" s="1" t="s">
        <v>289</v>
      </c>
      <c r="AE4870" s="1">
        <v>61</v>
      </c>
      <c r="AF4870" s="1">
        <v>2</v>
      </c>
      <c r="AG4870" s="1">
        <v>2</v>
      </c>
      <c r="AH4870" s="1" t="s">
        <v>15144</v>
      </c>
      <c r="AI4870" s="1">
        <v>2007</v>
      </c>
      <c r="AK4870" s="1">
        <v>32254</v>
      </c>
      <c r="AO4870" s="1" t="s">
        <v>15145</v>
      </c>
      <c r="AP4870" s="1" t="s">
        <v>15145</v>
      </c>
      <c r="AQ4870" s="1">
        <v>32254</v>
      </c>
      <c r="AR4870" s="2"/>
      <c r="AS4870" s="1">
        <f t="shared" si="952"/>
        <v>0</v>
      </c>
      <c r="AT4870" s="1">
        <f t="shared" si="953"/>
        <v>0</v>
      </c>
      <c r="AU4870" s="1">
        <v>0</v>
      </c>
      <c r="AV4870" s="1">
        <v>0</v>
      </c>
      <c r="AW4870" s="1">
        <f t="shared" si="954"/>
        <v>0</v>
      </c>
      <c r="AX4870" s="1">
        <f t="shared" si="955"/>
        <v>0</v>
      </c>
      <c r="AY4870" s="1">
        <v>0</v>
      </c>
      <c r="AZ4870" s="1">
        <v>0</v>
      </c>
      <c r="BA4870" s="1">
        <v>32254</v>
      </c>
    </row>
    <row r="4871" spans="1:53" x14ac:dyDescent="0.3">
      <c r="A4871" s="1" t="s">
        <v>4000</v>
      </c>
      <c r="B4871" s="1">
        <v>2019</v>
      </c>
      <c r="C4871" s="1" t="s">
        <v>1081</v>
      </c>
      <c r="D4871" s="1" t="s">
        <v>1081</v>
      </c>
      <c r="E4871" s="1" t="s">
        <v>1081</v>
      </c>
      <c r="F4871" s="1" t="s">
        <v>154</v>
      </c>
      <c r="G4871" s="1">
        <v>6003</v>
      </c>
      <c r="H4871" s="1">
        <v>72.375</v>
      </c>
      <c r="I4871" s="1">
        <v>226</v>
      </c>
      <c r="J4871" s="1">
        <v>1000</v>
      </c>
      <c r="K4871" s="1">
        <v>10</v>
      </c>
      <c r="L4871" s="1">
        <v>3108</v>
      </c>
      <c r="M4871" s="1">
        <v>31</v>
      </c>
      <c r="N4871" s="1">
        <v>7500</v>
      </c>
      <c r="O4871" s="1">
        <v>75</v>
      </c>
      <c r="P4871" s="1">
        <v>34</v>
      </c>
      <c r="Q4871" s="3">
        <v>1.58</v>
      </c>
      <c r="S4871" s="3">
        <v>4.59</v>
      </c>
      <c r="U4871" s="1">
        <v>3812</v>
      </c>
      <c r="V4871" s="1">
        <v>38.5</v>
      </c>
      <c r="W4871" s="1">
        <v>1006</v>
      </c>
      <c r="X4871" s="1">
        <v>126</v>
      </c>
      <c r="Y4871" s="3">
        <v>6.95</v>
      </c>
      <c r="Z4871" s="3">
        <v>4.0999999999999996</v>
      </c>
      <c r="AA4871" s="3">
        <v>11.72</v>
      </c>
      <c r="AB4871" s="1" t="s">
        <v>3256</v>
      </c>
      <c r="AC4871" s="1" t="s">
        <v>72</v>
      </c>
      <c r="AD4871" s="1" t="s">
        <v>72</v>
      </c>
      <c r="AG4871" s="1">
        <v>4</v>
      </c>
      <c r="AL4871" s="1" t="s">
        <v>4001</v>
      </c>
      <c r="AN4871" s="1" t="s">
        <v>1089</v>
      </c>
      <c r="AO4871" s="1" t="s">
        <v>4002</v>
      </c>
      <c r="AR4871" s="2"/>
    </row>
    <row r="4872" spans="1:53" x14ac:dyDescent="0.3">
      <c r="A4872" s="1" t="s">
        <v>6031</v>
      </c>
      <c r="B4872" s="1">
        <v>2017</v>
      </c>
      <c r="C4872" s="1" t="s">
        <v>1081</v>
      </c>
      <c r="D4872" s="1" t="s">
        <v>1081</v>
      </c>
      <c r="E4872" s="1" t="s">
        <v>1081</v>
      </c>
      <c r="F4872" s="1" t="s">
        <v>661</v>
      </c>
      <c r="G4872" s="1">
        <v>6003</v>
      </c>
      <c r="H4872" s="1">
        <v>72.375</v>
      </c>
      <c r="I4872" s="1">
        <v>212</v>
      </c>
      <c r="J4872" s="1">
        <v>1000</v>
      </c>
      <c r="K4872" s="1">
        <v>10</v>
      </c>
      <c r="L4872" s="1">
        <v>3128</v>
      </c>
      <c r="M4872" s="1">
        <v>31.25</v>
      </c>
      <c r="N4872" s="1">
        <v>7328</v>
      </c>
      <c r="O4872" s="1">
        <v>73.25</v>
      </c>
      <c r="Q4872" s="3">
        <v>1.57</v>
      </c>
      <c r="S4872" s="3">
        <v>4.59</v>
      </c>
      <c r="U4872" s="1">
        <v>3000</v>
      </c>
      <c r="V4872" s="1">
        <v>30</v>
      </c>
      <c r="W4872" s="1">
        <v>1003</v>
      </c>
      <c r="X4872" s="1">
        <v>123</v>
      </c>
      <c r="Y4872" s="3">
        <v>7.25</v>
      </c>
      <c r="Z4872" s="3">
        <v>4.53</v>
      </c>
      <c r="AB4872" s="1" t="s">
        <v>3317</v>
      </c>
      <c r="AC4872" s="1" t="s">
        <v>256</v>
      </c>
      <c r="AD4872" s="1" t="s">
        <v>256</v>
      </c>
      <c r="AE4872" s="1">
        <v>134</v>
      </c>
      <c r="AF4872" s="1">
        <v>4</v>
      </c>
      <c r="AG4872" s="1">
        <v>3</v>
      </c>
      <c r="AH4872" s="1" t="s">
        <v>6032</v>
      </c>
      <c r="AI4872" s="1">
        <v>2017</v>
      </c>
      <c r="AJ4872" s="1">
        <v>2020</v>
      </c>
      <c r="AK4872" s="1">
        <v>44947</v>
      </c>
      <c r="AO4872" s="1" t="s">
        <v>6033</v>
      </c>
      <c r="AP4872" s="1" t="s">
        <v>6033</v>
      </c>
      <c r="AQ4872" s="1">
        <v>44947</v>
      </c>
      <c r="AR4872" s="2"/>
      <c r="AS4872" s="1">
        <f>IF(AT4872&gt;0,1,0)</f>
        <v>0</v>
      </c>
      <c r="AT4872" s="1">
        <f>AU4872+AV4872</f>
        <v>0</v>
      </c>
      <c r="AU4872" s="1">
        <v>0</v>
      </c>
      <c r="AV4872" s="1">
        <v>0</v>
      </c>
      <c r="AW4872" s="1">
        <f>IF(AX4872&gt;0,1,0)</f>
        <v>0</v>
      </c>
      <c r="AX4872" s="1">
        <f>SUM(AY4872+AZ4872)</f>
        <v>0</v>
      </c>
      <c r="AY4872" s="1">
        <v>0</v>
      </c>
      <c r="AZ4872" s="1">
        <v>0</v>
      </c>
      <c r="BA4872" s="1">
        <v>44947</v>
      </c>
    </row>
    <row r="4873" spans="1:53" x14ac:dyDescent="0.3">
      <c r="A4873" s="1" t="s">
        <v>13995</v>
      </c>
      <c r="B4873" s="1">
        <v>2009</v>
      </c>
      <c r="C4873" s="1" t="s">
        <v>672</v>
      </c>
      <c r="D4873" s="1" t="s">
        <v>673</v>
      </c>
      <c r="E4873" s="1" t="s">
        <v>673</v>
      </c>
      <c r="F4873" s="1" t="s">
        <v>3393</v>
      </c>
      <c r="G4873" s="1">
        <v>6003</v>
      </c>
      <c r="H4873" s="1">
        <v>72.375</v>
      </c>
      <c r="I4873" s="1">
        <v>188</v>
      </c>
      <c r="J4873" s="1">
        <v>878</v>
      </c>
      <c r="K4873" s="1">
        <v>8.875</v>
      </c>
      <c r="L4873" s="1">
        <v>3300</v>
      </c>
      <c r="M4873" s="1">
        <v>33</v>
      </c>
      <c r="Q4873" s="3">
        <v>1.71</v>
      </c>
      <c r="R4873" s="3">
        <v>2.73</v>
      </c>
      <c r="S4873" s="3">
        <v>4.59</v>
      </c>
      <c r="T4873" s="1">
        <v>1.8599999999999901</v>
      </c>
      <c r="U4873" s="1">
        <v>3312</v>
      </c>
      <c r="V4873" s="1">
        <v>33.5</v>
      </c>
      <c r="AB4873" s="1" t="s">
        <v>3394</v>
      </c>
      <c r="AC4873" s="1" t="s">
        <v>72</v>
      </c>
      <c r="AD4873" s="1" t="s">
        <v>72</v>
      </c>
      <c r="AG4873" s="1">
        <v>4</v>
      </c>
      <c r="AI4873" s="1">
        <v>2009</v>
      </c>
      <c r="AO4873" s="1" t="s">
        <v>13996</v>
      </c>
      <c r="AP4873" s="1" t="s">
        <v>13996</v>
      </c>
      <c r="AQ4873" s="1">
        <v>-101393</v>
      </c>
      <c r="AR4873" s="2"/>
      <c r="AS4873" s="1">
        <f>IF(AT4873&gt;0,1,0)</f>
        <v>0</v>
      </c>
      <c r="AT4873" s="1">
        <f>AU4873+AV4873</f>
        <v>0</v>
      </c>
      <c r="AU4873" s="1">
        <v>0</v>
      </c>
      <c r="AV4873" s="1">
        <v>0</v>
      </c>
      <c r="AW4873" s="1">
        <f>IF(AX4873&gt;0,1,0)</f>
        <v>0</v>
      </c>
      <c r="AX4873" s="1">
        <f>SUM(AY4873+AZ4873)</f>
        <v>0</v>
      </c>
      <c r="AY4873" s="1">
        <v>0</v>
      </c>
      <c r="AZ4873" s="1">
        <v>0</v>
      </c>
      <c r="BA4873" s="1">
        <v>-101393</v>
      </c>
    </row>
    <row r="4874" spans="1:53" x14ac:dyDescent="0.3">
      <c r="A4874" s="1" t="s">
        <v>15053</v>
      </c>
      <c r="B4874" s="1">
        <v>2008</v>
      </c>
      <c r="C4874" s="1" t="s">
        <v>672</v>
      </c>
      <c r="D4874" s="1" t="s">
        <v>673</v>
      </c>
      <c r="E4874" s="1" t="s">
        <v>673</v>
      </c>
      <c r="F4874" s="1" t="s">
        <v>517</v>
      </c>
      <c r="G4874" s="1">
        <v>6003</v>
      </c>
      <c r="H4874" s="1">
        <v>72.375</v>
      </c>
      <c r="I4874" s="1">
        <v>187</v>
      </c>
      <c r="J4874" s="1">
        <v>868</v>
      </c>
      <c r="K4874" s="1">
        <v>8.75</v>
      </c>
      <c r="L4874" s="1">
        <v>3128</v>
      </c>
      <c r="M4874" s="1">
        <v>31.25</v>
      </c>
      <c r="Q4874" s="3">
        <v>1.6</v>
      </c>
      <c r="R4874" s="3">
        <v>2.67</v>
      </c>
      <c r="S4874" s="3">
        <v>4.59</v>
      </c>
      <c r="T4874" s="1">
        <v>1.92</v>
      </c>
      <c r="U4874" s="1">
        <v>3500</v>
      </c>
      <c r="V4874" s="1">
        <v>35</v>
      </c>
      <c r="W4874" s="1">
        <v>911</v>
      </c>
      <c r="X4874" s="1">
        <v>119</v>
      </c>
      <c r="Y4874" s="3">
        <v>7.15</v>
      </c>
      <c r="Z4874" s="3">
        <v>4.5</v>
      </c>
      <c r="AA4874" s="3">
        <v>11.69</v>
      </c>
      <c r="AB4874" s="1" t="s">
        <v>6971</v>
      </c>
      <c r="AC4874" s="1" t="s">
        <v>72</v>
      </c>
      <c r="AD4874" s="1" t="s">
        <v>72</v>
      </c>
      <c r="AG4874" s="1">
        <v>4</v>
      </c>
      <c r="AH4874" s="1" t="s">
        <v>15054</v>
      </c>
      <c r="AI4874" s="1">
        <v>2008</v>
      </c>
      <c r="AK4874" s="1">
        <v>33562</v>
      </c>
      <c r="AO4874" s="1" t="s">
        <v>15055</v>
      </c>
      <c r="AP4874" s="1" t="s">
        <v>15055</v>
      </c>
      <c r="AQ4874" s="1">
        <v>33562</v>
      </c>
      <c r="AR4874" s="2"/>
      <c r="AS4874" s="1">
        <f>IF(AT4874&gt;0,1,0)</f>
        <v>0</v>
      </c>
      <c r="AT4874" s="1">
        <f>AU4874+AV4874</f>
        <v>0</v>
      </c>
      <c r="AU4874" s="1">
        <v>0</v>
      </c>
      <c r="AV4874" s="1">
        <v>0</v>
      </c>
      <c r="AW4874" s="1">
        <f>IF(AX4874&gt;0,1,0)</f>
        <v>0</v>
      </c>
      <c r="AX4874" s="1">
        <f>SUM(AY4874+AZ4874)</f>
        <v>0</v>
      </c>
      <c r="AY4874" s="1">
        <v>0</v>
      </c>
      <c r="AZ4874" s="1">
        <v>0</v>
      </c>
      <c r="BA4874" s="1">
        <v>33562</v>
      </c>
    </row>
    <row r="4875" spans="1:53" x14ac:dyDescent="0.3">
      <c r="A4875" s="1" t="s">
        <v>17729</v>
      </c>
      <c r="B4875" s="1">
        <v>2005</v>
      </c>
      <c r="C4875" s="1" t="s">
        <v>1081</v>
      </c>
      <c r="D4875" s="1" t="s">
        <v>1081</v>
      </c>
      <c r="E4875" s="1" t="s">
        <v>1081</v>
      </c>
      <c r="F4875" s="1" t="s">
        <v>130</v>
      </c>
      <c r="G4875" s="1">
        <v>6003</v>
      </c>
      <c r="H4875" s="1">
        <v>72.375</v>
      </c>
      <c r="I4875" s="1">
        <v>241</v>
      </c>
      <c r="J4875" s="1">
        <v>1000</v>
      </c>
      <c r="K4875" s="1">
        <v>10</v>
      </c>
      <c r="L4875" s="1">
        <v>3158</v>
      </c>
      <c r="M4875" s="1">
        <v>31.625</v>
      </c>
      <c r="Q4875" s="3">
        <v>1.68</v>
      </c>
      <c r="R4875" s="3">
        <v>2.71</v>
      </c>
      <c r="S4875" s="3">
        <v>4.59</v>
      </c>
      <c r="T4875" s="1">
        <v>1.88</v>
      </c>
      <c r="U4875" s="1">
        <v>3800</v>
      </c>
      <c r="V4875" s="1">
        <v>38</v>
      </c>
      <c r="W4875" s="1">
        <v>1002</v>
      </c>
      <c r="X4875" s="1">
        <v>122</v>
      </c>
      <c r="Y4875" s="3">
        <v>7.2</v>
      </c>
      <c r="Z4875" s="3">
        <v>4.0999999999999996</v>
      </c>
      <c r="AA4875" s="3">
        <v>11.65</v>
      </c>
      <c r="AB4875" s="1" t="s">
        <v>6971</v>
      </c>
      <c r="AC4875" s="1" t="s">
        <v>72</v>
      </c>
      <c r="AD4875" s="1" t="s">
        <v>72</v>
      </c>
      <c r="AG4875" s="1">
        <v>4</v>
      </c>
      <c r="AH4875" s="1" t="s">
        <v>17730</v>
      </c>
      <c r="AI4875" s="1">
        <v>2005</v>
      </c>
      <c r="AK4875" s="1">
        <v>30297</v>
      </c>
      <c r="AO4875" s="1" t="s">
        <v>17731</v>
      </c>
      <c r="AP4875" s="1" t="s">
        <v>17731</v>
      </c>
      <c r="AQ4875" s="1">
        <v>30297</v>
      </c>
      <c r="AR4875" s="2"/>
      <c r="AS4875" s="1">
        <f>IF(AT4875&gt;0,1,0)</f>
        <v>0</v>
      </c>
      <c r="AT4875" s="1">
        <f>AU4875+AV4875</f>
        <v>0</v>
      </c>
      <c r="AU4875" s="1">
        <v>0</v>
      </c>
      <c r="AV4875" s="1">
        <v>0</v>
      </c>
      <c r="AW4875" s="1">
        <f>IF(AX4875&gt;0,1,0)</f>
        <v>0</v>
      </c>
      <c r="AX4875" s="1">
        <f>SUM(AY4875+AZ4875)</f>
        <v>0</v>
      </c>
      <c r="AY4875" s="1">
        <v>0</v>
      </c>
      <c r="AZ4875" s="1">
        <v>0</v>
      </c>
      <c r="BA4875" s="1">
        <v>30297</v>
      </c>
    </row>
    <row r="4876" spans="1:53" x14ac:dyDescent="0.3">
      <c r="A4876" s="1" t="s">
        <v>3656</v>
      </c>
      <c r="B4876" s="1">
        <v>2019</v>
      </c>
      <c r="C4876" s="1" t="s">
        <v>276</v>
      </c>
      <c r="D4876" s="1" t="s">
        <v>276</v>
      </c>
      <c r="E4876" s="1" t="s">
        <v>276</v>
      </c>
      <c r="F4876" s="1" t="s">
        <v>450</v>
      </c>
      <c r="G4876" s="1">
        <v>6003</v>
      </c>
      <c r="H4876" s="1">
        <v>72.375</v>
      </c>
      <c r="I4876" s="1">
        <v>237</v>
      </c>
      <c r="J4876" s="1">
        <v>918</v>
      </c>
      <c r="K4876" s="1">
        <v>9.125</v>
      </c>
      <c r="L4876" s="1">
        <v>3168</v>
      </c>
      <c r="M4876" s="1">
        <v>31.75</v>
      </c>
      <c r="N4876" s="1">
        <v>7568</v>
      </c>
      <c r="O4876" s="1">
        <v>75.75</v>
      </c>
      <c r="P4876" s="1">
        <v>24</v>
      </c>
      <c r="Q4876" s="3">
        <v>1.61</v>
      </c>
      <c r="S4876" s="3">
        <v>4.5999999999999996</v>
      </c>
      <c r="W4876" s="1">
        <v>910</v>
      </c>
      <c r="X4876" s="1">
        <v>118</v>
      </c>
      <c r="AB4876" s="1" t="s">
        <v>3244</v>
      </c>
      <c r="AC4876" s="1" t="s">
        <v>72</v>
      </c>
      <c r="AD4876" s="1" t="s">
        <v>72</v>
      </c>
      <c r="AG4876" s="1">
        <v>4</v>
      </c>
      <c r="AL4876" s="1" t="s">
        <v>3657</v>
      </c>
      <c r="AN4876" s="1" t="s">
        <v>325</v>
      </c>
      <c r="AO4876" s="1" t="s">
        <v>3658</v>
      </c>
      <c r="AR4876" s="2"/>
    </row>
    <row r="4877" spans="1:53" x14ac:dyDescent="0.3">
      <c r="A4877" s="1" t="s">
        <v>5389</v>
      </c>
      <c r="B4877" s="1">
        <v>2017</v>
      </c>
      <c r="C4877" s="1" t="s">
        <v>513</v>
      </c>
      <c r="D4877" s="1" t="s">
        <v>399</v>
      </c>
      <c r="E4877" s="1" t="s">
        <v>399</v>
      </c>
      <c r="F4877" s="1" t="s">
        <v>61</v>
      </c>
      <c r="G4877" s="1">
        <v>6003</v>
      </c>
      <c r="H4877" s="1">
        <v>72.375</v>
      </c>
      <c r="I4877" s="1">
        <v>206</v>
      </c>
      <c r="J4877" s="1">
        <v>928</v>
      </c>
      <c r="K4877" s="1">
        <v>9.25</v>
      </c>
      <c r="L4877" s="1">
        <v>3208</v>
      </c>
      <c r="M4877" s="1">
        <v>32</v>
      </c>
      <c r="N4877" s="1">
        <v>7738</v>
      </c>
      <c r="O4877" s="1">
        <v>77.38</v>
      </c>
      <c r="P4877" s="1">
        <v>19</v>
      </c>
      <c r="Q4877" s="3">
        <v>1.59</v>
      </c>
      <c r="S4877" s="3">
        <v>4.5999999999999996</v>
      </c>
      <c r="U4877" s="1">
        <v>3300</v>
      </c>
      <c r="V4877" s="1">
        <v>33</v>
      </c>
      <c r="W4877" s="1">
        <v>910</v>
      </c>
      <c r="X4877" s="1">
        <v>118</v>
      </c>
      <c r="Y4877" s="3">
        <v>6.9</v>
      </c>
      <c r="Z4877" s="3">
        <v>4.2</v>
      </c>
      <c r="AA4877" s="3">
        <v>11.5</v>
      </c>
      <c r="AB4877" s="1" t="s">
        <v>2252</v>
      </c>
      <c r="AC4877" s="1" t="s">
        <v>72</v>
      </c>
      <c r="AD4877" s="1" t="s">
        <v>72</v>
      </c>
      <c r="AG4877" s="1">
        <v>4</v>
      </c>
      <c r="AH4877" s="1">
        <v>0</v>
      </c>
      <c r="AI4877" s="1">
        <v>2017</v>
      </c>
      <c r="AK4877" s="1">
        <v>45587</v>
      </c>
      <c r="AO4877" s="1" t="s">
        <v>5390</v>
      </c>
      <c r="AP4877" s="1" t="s">
        <v>5390</v>
      </c>
      <c r="AQ4877" s="1">
        <v>45587</v>
      </c>
      <c r="AR4877" s="2"/>
      <c r="AS4877" s="1">
        <f>IF(AT4877&gt;0,1,0)</f>
        <v>0</v>
      </c>
      <c r="AT4877" s="1">
        <f>AU4877+AV4877</f>
        <v>0</v>
      </c>
      <c r="AU4877" s="1">
        <v>0</v>
      </c>
      <c r="AV4877" s="1">
        <v>0</v>
      </c>
      <c r="AW4877" s="1">
        <f>IF(AX4877&gt;0,1,0)</f>
        <v>0</v>
      </c>
      <c r="AX4877" s="1">
        <f>SUM(AY4877+AZ4877)</f>
        <v>0</v>
      </c>
      <c r="AY4877" s="1">
        <v>0</v>
      </c>
      <c r="AZ4877" s="1">
        <v>0</v>
      </c>
      <c r="BA4877" s="1">
        <v>45587</v>
      </c>
    </row>
    <row r="4878" spans="1:53" x14ac:dyDescent="0.3">
      <c r="A4878" s="1" t="s">
        <v>8214</v>
      </c>
      <c r="B4878" s="1">
        <v>2015</v>
      </c>
      <c r="C4878" s="1" t="s">
        <v>672</v>
      </c>
      <c r="D4878" s="1" t="s">
        <v>673</v>
      </c>
      <c r="E4878" s="1" t="s">
        <v>673</v>
      </c>
      <c r="F4878" s="1" t="s">
        <v>639</v>
      </c>
      <c r="G4878" s="1">
        <v>6003</v>
      </c>
      <c r="H4878" s="1">
        <v>72.375</v>
      </c>
      <c r="I4878" s="1">
        <v>198</v>
      </c>
      <c r="J4878" s="1">
        <v>858</v>
      </c>
      <c r="K4878" s="1">
        <v>8.625</v>
      </c>
      <c r="L4878" s="1">
        <v>3048</v>
      </c>
      <c r="M4878" s="1">
        <v>30.5</v>
      </c>
      <c r="N4878" s="1">
        <v>7448</v>
      </c>
      <c r="O4878" s="1">
        <v>74.5</v>
      </c>
      <c r="P4878" s="1">
        <v>16</v>
      </c>
      <c r="Q4878" s="3">
        <v>1.61</v>
      </c>
      <c r="R4878" s="3">
        <v>2.68</v>
      </c>
      <c r="S4878" s="3">
        <v>4.5999999999999996</v>
      </c>
      <c r="T4878" s="1">
        <v>1.9199999999999899</v>
      </c>
      <c r="U4878" s="1">
        <v>4100</v>
      </c>
      <c r="V4878" s="1">
        <v>41</v>
      </c>
      <c r="W4878" s="1">
        <v>1100</v>
      </c>
      <c r="X4878" s="1">
        <v>132</v>
      </c>
      <c r="Y4878" s="3">
        <v>6.86</v>
      </c>
      <c r="Z4878" s="3">
        <v>4.1500000000000004</v>
      </c>
      <c r="AB4878" s="1" t="s">
        <v>3300</v>
      </c>
      <c r="AC4878" s="1" t="s">
        <v>72</v>
      </c>
      <c r="AD4878" s="1" t="s">
        <v>72</v>
      </c>
      <c r="AG4878" s="1">
        <v>4</v>
      </c>
      <c r="AH4878" s="1" t="s">
        <v>8215</v>
      </c>
      <c r="AI4878" s="1">
        <v>2015</v>
      </c>
      <c r="AK4878" s="1">
        <v>42877</v>
      </c>
      <c r="AO4878" s="1" t="s">
        <v>8216</v>
      </c>
      <c r="AP4878" s="1" t="s">
        <v>8216</v>
      </c>
      <c r="AQ4878" s="1">
        <v>42877</v>
      </c>
      <c r="AR4878" s="2"/>
      <c r="AS4878" s="1">
        <f>IF(AT4878&gt;0,1,0)</f>
        <v>0</v>
      </c>
      <c r="AT4878" s="1">
        <f>AU4878+AV4878</f>
        <v>0</v>
      </c>
      <c r="AU4878" s="1">
        <v>0</v>
      </c>
      <c r="AV4878" s="1">
        <v>0</v>
      </c>
      <c r="AW4878" s="1">
        <f>IF(AX4878&gt;0,1,0)</f>
        <v>0</v>
      </c>
      <c r="AX4878" s="1">
        <f>SUM(AY4878+AZ4878)</f>
        <v>0</v>
      </c>
      <c r="AY4878" s="1">
        <v>0</v>
      </c>
      <c r="AZ4878" s="1">
        <v>0</v>
      </c>
      <c r="BA4878" s="1">
        <v>42877</v>
      </c>
    </row>
    <row r="4879" spans="1:53" x14ac:dyDescent="0.3">
      <c r="A4879" s="1" t="s">
        <v>10375</v>
      </c>
      <c r="B4879" s="1">
        <v>2012</v>
      </c>
      <c r="C4879" s="1" t="s">
        <v>398</v>
      </c>
      <c r="D4879" s="1" t="s">
        <v>399</v>
      </c>
      <c r="E4879" s="1" t="s">
        <v>399</v>
      </c>
      <c r="F4879" s="1" t="s">
        <v>10376</v>
      </c>
      <c r="G4879" s="1">
        <v>6003</v>
      </c>
      <c r="H4879" s="1">
        <v>72.375</v>
      </c>
      <c r="I4879" s="1">
        <v>194</v>
      </c>
      <c r="J4879" s="1">
        <v>958</v>
      </c>
      <c r="K4879" s="1">
        <v>9.625</v>
      </c>
      <c r="L4879" s="1">
        <v>3168</v>
      </c>
      <c r="M4879" s="1">
        <v>31.75</v>
      </c>
      <c r="N4879" s="1">
        <v>7718</v>
      </c>
      <c r="O4879" s="1">
        <v>77.125</v>
      </c>
      <c r="P4879" s="1">
        <v>14</v>
      </c>
      <c r="Q4879" s="3">
        <v>1.65</v>
      </c>
      <c r="R4879" s="3">
        <v>2.72</v>
      </c>
      <c r="S4879" s="3">
        <v>4.6100000000000003</v>
      </c>
      <c r="T4879" s="1">
        <v>1.89</v>
      </c>
      <c r="U4879" s="1">
        <v>3300</v>
      </c>
      <c r="V4879" s="1">
        <v>33</v>
      </c>
      <c r="W4879" s="1">
        <v>908</v>
      </c>
      <c r="X4879" s="1">
        <v>116</v>
      </c>
      <c r="AB4879" s="1" t="s">
        <v>3581</v>
      </c>
      <c r="AC4879" s="1" t="s">
        <v>72</v>
      </c>
      <c r="AD4879" s="1" t="s">
        <v>72</v>
      </c>
      <c r="AG4879" s="1">
        <v>4</v>
      </c>
      <c r="AH4879" s="1" t="s">
        <v>10377</v>
      </c>
      <c r="AI4879" s="1">
        <v>2012</v>
      </c>
      <c r="AK4879" s="1">
        <v>38977</v>
      </c>
      <c r="AO4879" s="1" t="s">
        <v>10378</v>
      </c>
      <c r="AP4879" s="1" t="s">
        <v>10378</v>
      </c>
      <c r="AQ4879" s="1">
        <v>38977</v>
      </c>
      <c r="AR4879" s="2"/>
      <c r="AS4879" s="1">
        <f>IF(AT4879&gt;0,1,0)</f>
        <v>0</v>
      </c>
      <c r="AT4879" s="1">
        <f>AU4879+AV4879</f>
        <v>0</v>
      </c>
      <c r="AU4879" s="1">
        <v>0</v>
      </c>
      <c r="AV4879" s="1">
        <v>0</v>
      </c>
      <c r="AW4879" s="1">
        <f>IF(AX4879&gt;0,1,0)</f>
        <v>0</v>
      </c>
      <c r="AX4879" s="1">
        <f>SUM(AY4879+AZ4879)</f>
        <v>0</v>
      </c>
      <c r="AY4879" s="1">
        <v>0</v>
      </c>
      <c r="AZ4879" s="1">
        <v>0</v>
      </c>
      <c r="BA4879" s="1">
        <v>38977</v>
      </c>
    </row>
    <row r="4880" spans="1:53" x14ac:dyDescent="0.3">
      <c r="A4880" s="1" t="s">
        <v>13044</v>
      </c>
      <c r="B4880" s="1">
        <v>2010</v>
      </c>
      <c r="C4880" s="1" t="s">
        <v>672</v>
      </c>
      <c r="D4880" s="1" t="s">
        <v>673</v>
      </c>
      <c r="E4880" s="1" t="s">
        <v>673</v>
      </c>
      <c r="F4880" s="1" t="s">
        <v>657</v>
      </c>
      <c r="G4880" s="1">
        <v>6003</v>
      </c>
      <c r="H4880" s="1">
        <v>72.375</v>
      </c>
      <c r="I4880" s="1">
        <v>212</v>
      </c>
      <c r="J4880" s="1">
        <v>978</v>
      </c>
      <c r="K4880" s="1">
        <v>9.875</v>
      </c>
      <c r="L4880" s="1">
        <v>3268</v>
      </c>
      <c r="M4880" s="1">
        <v>32.75</v>
      </c>
      <c r="P4880" s="1">
        <v>15</v>
      </c>
      <c r="Q4880" s="3">
        <v>1.65</v>
      </c>
      <c r="S4880" s="3">
        <v>4.6100000000000003</v>
      </c>
      <c r="U4880" s="1">
        <v>3312</v>
      </c>
      <c r="V4880" s="1">
        <v>33.5</v>
      </c>
      <c r="W4880" s="1">
        <v>905</v>
      </c>
      <c r="X4880" s="1">
        <v>113</v>
      </c>
      <c r="AB4880" s="1" t="s">
        <v>9424</v>
      </c>
      <c r="AC4880" s="1" t="s">
        <v>72</v>
      </c>
      <c r="AD4880" s="1" t="s">
        <v>72</v>
      </c>
      <c r="AG4880" s="1">
        <v>4</v>
      </c>
      <c r="AH4880" s="1" t="s">
        <v>13045</v>
      </c>
      <c r="AI4880" s="1">
        <v>2010</v>
      </c>
      <c r="AK4880" s="1">
        <v>35954</v>
      </c>
      <c r="AO4880" s="1" t="s">
        <v>13046</v>
      </c>
      <c r="AP4880" s="1" t="s">
        <v>13046</v>
      </c>
      <c r="AQ4880" s="1">
        <v>35954</v>
      </c>
      <c r="AR4880" s="2"/>
      <c r="AS4880" s="1">
        <f>IF(AT4880&gt;0,1,0)</f>
        <v>0</v>
      </c>
      <c r="AT4880" s="1">
        <f>AU4880+AV4880</f>
        <v>0</v>
      </c>
      <c r="AU4880" s="1">
        <v>0</v>
      </c>
      <c r="AV4880" s="1">
        <v>0</v>
      </c>
      <c r="AW4880" s="1">
        <f>IF(AX4880&gt;0,1,0)</f>
        <v>0</v>
      </c>
      <c r="AX4880" s="1">
        <f>SUM(AY4880+AZ4880)</f>
        <v>0</v>
      </c>
      <c r="AY4880" s="1">
        <v>0</v>
      </c>
      <c r="AZ4880" s="1">
        <v>0</v>
      </c>
      <c r="BA4880" s="1">
        <v>35954</v>
      </c>
    </row>
    <row r="4881" spans="1:53" x14ac:dyDescent="0.3">
      <c r="A4881" s="1" t="s">
        <v>565</v>
      </c>
      <c r="B4881" s="1">
        <v>2023</v>
      </c>
      <c r="C4881" s="1" t="s">
        <v>513</v>
      </c>
      <c r="D4881" s="1" t="s">
        <v>513</v>
      </c>
      <c r="E4881" s="1" t="s">
        <v>399</v>
      </c>
      <c r="F4881" s="1" t="s">
        <v>180</v>
      </c>
      <c r="G4881" s="1">
        <v>6003</v>
      </c>
      <c r="H4881" s="1">
        <v>72.375</v>
      </c>
      <c r="I4881" s="1">
        <v>202</v>
      </c>
      <c r="K4881" s="1">
        <v>9</v>
      </c>
      <c r="M4881" s="1">
        <v>30.875</v>
      </c>
      <c r="O4881" s="1">
        <v>74.75</v>
      </c>
      <c r="P4881" s="1">
        <v>17</v>
      </c>
      <c r="Q4881" s="3">
        <v>1.56</v>
      </c>
      <c r="S4881" s="3">
        <v>4.62</v>
      </c>
      <c r="V4881" s="1">
        <v>30.5</v>
      </c>
      <c r="X4881" s="1">
        <v>118</v>
      </c>
      <c r="Y4881" s="3">
        <v>7.08</v>
      </c>
      <c r="Z4881" s="3">
        <v>4.2300000000000004</v>
      </c>
      <c r="AC4881" s="1" t="s">
        <v>72</v>
      </c>
      <c r="AD4881" s="1" t="s">
        <v>72</v>
      </c>
      <c r="AG4881" s="1">
        <v>4</v>
      </c>
      <c r="AH4881" s="1" t="s">
        <v>566</v>
      </c>
      <c r="AI4881" s="1">
        <v>2023</v>
      </c>
      <c r="AM4881" s="1">
        <v>5</v>
      </c>
      <c r="AN4881" s="1" t="s">
        <v>567</v>
      </c>
    </row>
    <row r="4882" spans="1:53" x14ac:dyDescent="0.3">
      <c r="A4882" s="1" t="s">
        <v>11188</v>
      </c>
      <c r="B4882" s="1">
        <v>2012</v>
      </c>
      <c r="C4882" s="1" t="s">
        <v>672</v>
      </c>
      <c r="D4882" s="1" t="s">
        <v>673</v>
      </c>
      <c r="E4882" s="1" t="s">
        <v>673</v>
      </c>
      <c r="F4882" s="1" t="s">
        <v>1872</v>
      </c>
      <c r="G4882" s="1">
        <v>6003</v>
      </c>
      <c r="H4882" s="1">
        <v>72.375</v>
      </c>
      <c r="I4882" s="1">
        <v>217</v>
      </c>
      <c r="J4882" s="1">
        <v>918</v>
      </c>
      <c r="K4882" s="1">
        <v>9.125</v>
      </c>
      <c r="L4882" s="1">
        <v>3248</v>
      </c>
      <c r="M4882" s="1">
        <v>32.5</v>
      </c>
      <c r="N4882" s="1">
        <v>7768</v>
      </c>
      <c r="O4882" s="1">
        <v>77.75</v>
      </c>
      <c r="P4882" s="1">
        <v>20</v>
      </c>
      <c r="Q4882" s="3">
        <v>1.65</v>
      </c>
      <c r="R4882" s="3">
        <v>2.75</v>
      </c>
      <c r="S4882" s="3">
        <v>4.62</v>
      </c>
      <c r="T4882" s="1">
        <v>1.87</v>
      </c>
      <c r="U4882" s="1">
        <v>3600</v>
      </c>
      <c r="V4882" s="1">
        <v>36</v>
      </c>
      <c r="Y4882" s="3">
        <v>6.88</v>
      </c>
      <c r="Z4882" s="3">
        <v>4.1900000000000004</v>
      </c>
      <c r="AA4882" s="3">
        <v>11.25</v>
      </c>
      <c r="AB4882" s="1" t="s">
        <v>9424</v>
      </c>
      <c r="AC4882" s="1" t="s">
        <v>488</v>
      </c>
      <c r="AD4882" s="1" t="s">
        <v>488</v>
      </c>
      <c r="AE4882" s="1">
        <v>227</v>
      </c>
      <c r="AF4882" s="1">
        <v>7</v>
      </c>
      <c r="AG4882" s="1">
        <v>3</v>
      </c>
      <c r="AH4882" s="1" t="s">
        <v>11189</v>
      </c>
      <c r="AI4882" s="1">
        <v>2012</v>
      </c>
      <c r="AJ4882" s="1">
        <v>2018</v>
      </c>
      <c r="AK4882" s="1">
        <v>38757</v>
      </c>
      <c r="AO4882" s="1" t="s">
        <v>11190</v>
      </c>
      <c r="AP4882" s="1" t="s">
        <v>11190</v>
      </c>
      <c r="AQ4882" s="1">
        <v>38757</v>
      </c>
      <c r="AR4882" s="2"/>
      <c r="AS4882" s="1">
        <f>IF(AT4882&gt;0,1,0)</f>
        <v>0</v>
      </c>
      <c r="AT4882" s="1">
        <f>AU4882+AV4882</f>
        <v>0</v>
      </c>
      <c r="AU4882" s="1">
        <v>0</v>
      </c>
      <c r="AV4882" s="1">
        <v>0</v>
      </c>
      <c r="AW4882" s="1">
        <f>IF(AX4882&gt;0,1,0)</f>
        <v>0</v>
      </c>
      <c r="AX4882" s="1">
        <f>SUM(AY4882+AZ4882)</f>
        <v>0</v>
      </c>
      <c r="AY4882" s="1">
        <v>0</v>
      </c>
      <c r="AZ4882" s="1">
        <v>0</v>
      </c>
      <c r="BA4882" s="1">
        <v>38757</v>
      </c>
    </row>
    <row r="4883" spans="1:53" x14ac:dyDescent="0.3">
      <c r="A4883" s="1" t="s">
        <v>15930</v>
      </c>
      <c r="B4883" s="1">
        <v>2007</v>
      </c>
      <c r="C4883" s="1" t="s">
        <v>672</v>
      </c>
      <c r="D4883" s="1" t="s">
        <v>673</v>
      </c>
      <c r="E4883" s="1" t="s">
        <v>673</v>
      </c>
      <c r="F4883" s="1" t="s">
        <v>272</v>
      </c>
      <c r="G4883" s="1">
        <v>6003</v>
      </c>
      <c r="H4883" s="1">
        <v>72.375</v>
      </c>
      <c r="I4883" s="1">
        <v>212</v>
      </c>
      <c r="J4883" s="1">
        <v>878</v>
      </c>
      <c r="K4883" s="1">
        <v>8.875</v>
      </c>
      <c r="L4883" s="1">
        <v>3258</v>
      </c>
      <c r="M4883" s="1">
        <v>32.625</v>
      </c>
      <c r="Q4883" s="3">
        <v>1.62</v>
      </c>
      <c r="R4883" s="3">
        <v>2.67</v>
      </c>
      <c r="S4883" s="3">
        <v>4.62</v>
      </c>
      <c r="T4883" s="1">
        <v>1.95</v>
      </c>
      <c r="U4883" s="1">
        <v>3300</v>
      </c>
      <c r="V4883" s="1">
        <v>33</v>
      </c>
      <c r="AB4883" s="1" t="s">
        <v>3244</v>
      </c>
      <c r="AC4883" s="1" t="s">
        <v>72</v>
      </c>
      <c r="AD4883" s="1" t="s">
        <v>72</v>
      </c>
      <c r="AG4883" s="1">
        <v>4</v>
      </c>
      <c r="AH4883" s="1">
        <v>0</v>
      </c>
      <c r="AI4883" s="1">
        <v>2007</v>
      </c>
      <c r="AK4883" s="1">
        <v>32672</v>
      </c>
      <c r="AO4883" s="1" t="s">
        <v>15931</v>
      </c>
      <c r="AP4883" s="1" t="s">
        <v>15931</v>
      </c>
      <c r="AQ4883" s="1">
        <v>32672</v>
      </c>
      <c r="AR4883" s="2"/>
      <c r="AS4883" s="1">
        <f>IF(AT4883&gt;0,1,0)</f>
        <v>0</v>
      </c>
      <c r="AT4883" s="1">
        <f>AU4883+AV4883</f>
        <v>0</v>
      </c>
      <c r="AU4883" s="1">
        <v>0</v>
      </c>
      <c r="AV4883" s="1">
        <v>0</v>
      </c>
      <c r="AW4883" s="1">
        <f>IF(AX4883&gt;0,1,0)</f>
        <v>0</v>
      </c>
      <c r="AX4883" s="1">
        <f>SUM(AY4883+AZ4883)</f>
        <v>0</v>
      </c>
      <c r="AY4883" s="1">
        <v>0</v>
      </c>
      <c r="AZ4883" s="1">
        <v>0</v>
      </c>
      <c r="BA4883" s="1">
        <v>32672</v>
      </c>
    </row>
    <row r="4884" spans="1:53" x14ac:dyDescent="0.3">
      <c r="A4884" s="1" t="s">
        <v>2355</v>
      </c>
      <c r="B4884" s="1">
        <v>2020</v>
      </c>
      <c r="C4884" s="1" t="s">
        <v>513</v>
      </c>
      <c r="D4884" s="1" t="s">
        <v>513</v>
      </c>
      <c r="E4884" s="1" t="s">
        <v>399</v>
      </c>
      <c r="F4884" s="1" t="s">
        <v>81</v>
      </c>
      <c r="G4884" s="1">
        <v>6003</v>
      </c>
      <c r="H4884" s="1">
        <v>72.375</v>
      </c>
      <c r="I4884" s="1">
        <v>201</v>
      </c>
      <c r="J4884" s="1">
        <v>858</v>
      </c>
      <c r="K4884" s="1">
        <v>8.625</v>
      </c>
      <c r="L4884" s="1">
        <v>3078</v>
      </c>
      <c r="M4884" s="1">
        <v>30.875</v>
      </c>
      <c r="N4884" s="1">
        <v>7548</v>
      </c>
      <c r="O4884" s="1">
        <v>75.5</v>
      </c>
      <c r="P4884" s="1">
        <v>19</v>
      </c>
      <c r="Q4884" s="3">
        <v>1.66</v>
      </c>
      <c r="S4884" s="3">
        <v>4.63</v>
      </c>
      <c r="U4884" s="1">
        <v>3600</v>
      </c>
      <c r="V4884" s="1">
        <v>36</v>
      </c>
      <c r="W4884" s="1">
        <v>1002</v>
      </c>
      <c r="X4884" s="1">
        <v>122</v>
      </c>
      <c r="Y4884" s="3" t="s">
        <v>2196</v>
      </c>
      <c r="Z4884" s="3" t="s">
        <v>2196</v>
      </c>
      <c r="AC4884" t="s">
        <v>405</v>
      </c>
      <c r="AD4884" t="s">
        <v>405</v>
      </c>
      <c r="AE4884">
        <v>36</v>
      </c>
      <c r="AF4884">
        <v>2</v>
      </c>
      <c r="AG4884">
        <v>2</v>
      </c>
      <c r="AH4884" s="1" t="s">
        <v>2356</v>
      </c>
      <c r="AI4884" s="1">
        <v>2020</v>
      </c>
      <c r="AL4884" s="1" t="s">
        <v>2357</v>
      </c>
      <c r="AN4884" s="1" t="s">
        <v>567</v>
      </c>
      <c r="AR4884" s="2"/>
    </row>
    <row r="4885" spans="1:53" x14ac:dyDescent="0.3">
      <c r="A4885" s="1" t="s">
        <v>4377</v>
      </c>
      <c r="B4885" s="1">
        <v>2018</v>
      </c>
      <c r="C4885" s="1" t="s">
        <v>398</v>
      </c>
      <c r="D4885" s="1" t="s">
        <v>398</v>
      </c>
      <c r="E4885" s="1" t="s">
        <v>399</v>
      </c>
      <c r="F4885" s="1" t="s">
        <v>366</v>
      </c>
      <c r="G4885" s="1">
        <v>6003</v>
      </c>
      <c r="H4885" s="1">
        <v>72.375</v>
      </c>
      <c r="I4885" s="1">
        <v>188</v>
      </c>
      <c r="J4885" s="1">
        <v>900</v>
      </c>
      <c r="K4885" s="1">
        <v>9</v>
      </c>
      <c r="L4885" s="1">
        <v>3078</v>
      </c>
      <c r="M4885" s="1">
        <v>30.875</v>
      </c>
      <c r="N4885" s="1">
        <v>7328</v>
      </c>
      <c r="O4885" s="1">
        <v>73.25</v>
      </c>
      <c r="P4885" s="1">
        <v>6</v>
      </c>
      <c r="Q4885" s="3">
        <v>1.62</v>
      </c>
      <c r="S4885" s="3">
        <v>4.63</v>
      </c>
      <c r="U4885" s="1">
        <v>3212</v>
      </c>
      <c r="V4885" s="1">
        <v>32.5</v>
      </c>
      <c r="W4885" s="1">
        <v>909</v>
      </c>
      <c r="X4885" s="1">
        <v>117</v>
      </c>
      <c r="Y4885" s="3">
        <v>7.01</v>
      </c>
      <c r="Z4885" s="3">
        <v>4.1500000000000004</v>
      </c>
      <c r="AA4885" s="3">
        <v>11.39</v>
      </c>
      <c r="AB4885" s="1" t="s">
        <v>3244</v>
      </c>
      <c r="AC4885" s="1" t="s">
        <v>72</v>
      </c>
      <c r="AD4885" s="1" t="s">
        <v>72</v>
      </c>
      <c r="AG4885" s="1">
        <v>4</v>
      </c>
      <c r="AL4885" s="1" t="s">
        <v>4378</v>
      </c>
      <c r="AO4885" s="1" t="s">
        <v>4379</v>
      </c>
      <c r="AR4885" s="2"/>
      <c r="AS4885" s="1">
        <f t="shared" ref="AS4885:AS4897" si="956">IF(AT4885&gt;0,1,0)</f>
        <v>0</v>
      </c>
      <c r="AT4885" s="1">
        <f t="shared" ref="AT4885:AT4897" si="957">AU4885+AV4885</f>
        <v>0</v>
      </c>
      <c r="AU4885" s="1">
        <v>0</v>
      </c>
      <c r="AV4885" s="1">
        <v>0</v>
      </c>
      <c r="AW4885" s="1">
        <f t="shared" ref="AW4885:AW4897" si="958">IF(AX4885&gt;0,1,0)</f>
        <v>0</v>
      </c>
      <c r="AX4885" s="1">
        <f t="shared" ref="AX4885:AX4897" si="959">SUM(AY4885+AZ4885)</f>
        <v>0</v>
      </c>
      <c r="AY4885" s="1">
        <v>0</v>
      </c>
      <c r="AZ4885" s="1">
        <v>0</v>
      </c>
    </row>
    <row r="4886" spans="1:53" x14ac:dyDescent="0.3">
      <c r="A4886" s="1" t="s">
        <v>11304</v>
      </c>
      <c r="B4886" s="1">
        <v>2011</v>
      </c>
      <c r="C4886" s="1" t="s">
        <v>513</v>
      </c>
      <c r="D4886" s="1" t="s">
        <v>399</v>
      </c>
      <c r="E4886" s="1" t="s">
        <v>399</v>
      </c>
      <c r="F4886" s="1" t="s">
        <v>260</v>
      </c>
      <c r="G4886" s="1">
        <v>6003</v>
      </c>
      <c r="H4886" s="1">
        <v>72.375</v>
      </c>
      <c r="I4886" s="1">
        <v>204</v>
      </c>
      <c r="J4886" s="1">
        <v>928</v>
      </c>
      <c r="K4886" s="1">
        <v>9.25</v>
      </c>
      <c r="L4886" s="1">
        <v>3068</v>
      </c>
      <c r="M4886" s="1">
        <v>30.75</v>
      </c>
      <c r="N4886" s="1">
        <v>7358</v>
      </c>
      <c r="O4886" s="1">
        <v>73.625</v>
      </c>
      <c r="P4886" s="1">
        <v>14</v>
      </c>
      <c r="Q4886" s="3">
        <v>1.57</v>
      </c>
      <c r="R4886" s="3">
        <v>2.66</v>
      </c>
      <c r="S4886" s="3">
        <v>4.63</v>
      </c>
      <c r="T4886" s="1">
        <v>1.96999999999999</v>
      </c>
      <c r="U4886" s="1">
        <v>3300</v>
      </c>
      <c r="V4886" s="1">
        <v>33</v>
      </c>
      <c r="W4886" s="1">
        <v>906</v>
      </c>
      <c r="X4886" s="1">
        <v>114</v>
      </c>
      <c r="Y4886" s="3">
        <v>6.92</v>
      </c>
      <c r="Z4886" s="3">
        <v>4.21</v>
      </c>
      <c r="AA4886" s="3">
        <v>11.51</v>
      </c>
      <c r="AB4886" s="1" t="s">
        <v>2252</v>
      </c>
      <c r="AC4886" s="1" t="s">
        <v>72</v>
      </c>
      <c r="AD4886" s="1" t="s">
        <v>72</v>
      </c>
      <c r="AG4886" s="1">
        <v>4</v>
      </c>
      <c r="AH4886" s="1" t="s">
        <v>11305</v>
      </c>
      <c r="AI4886" s="1">
        <v>2011</v>
      </c>
      <c r="AK4886" s="1">
        <v>37974</v>
      </c>
      <c r="AO4886" s="1" t="s">
        <v>11306</v>
      </c>
      <c r="AP4886" s="1" t="s">
        <v>11306</v>
      </c>
      <c r="AQ4886" s="1">
        <v>37974</v>
      </c>
      <c r="AR4886" s="2"/>
      <c r="AS4886" s="1">
        <f t="shared" si="956"/>
        <v>0</v>
      </c>
      <c r="AT4886" s="1">
        <f t="shared" si="957"/>
        <v>0</v>
      </c>
      <c r="AU4886" s="1">
        <v>0</v>
      </c>
      <c r="AV4886" s="1">
        <v>0</v>
      </c>
      <c r="AW4886" s="1">
        <f t="shared" si="958"/>
        <v>0</v>
      </c>
      <c r="AX4886" s="1">
        <f t="shared" si="959"/>
        <v>0</v>
      </c>
      <c r="AY4886" s="1">
        <v>0</v>
      </c>
      <c r="AZ4886" s="1">
        <v>0</v>
      </c>
      <c r="BA4886" s="1">
        <v>37974</v>
      </c>
    </row>
    <row r="4887" spans="1:53" x14ac:dyDescent="0.3">
      <c r="A4887" s="1" t="s">
        <v>14231</v>
      </c>
      <c r="B4887" s="1">
        <v>2008</v>
      </c>
      <c r="C4887" s="1" t="s">
        <v>398</v>
      </c>
      <c r="D4887" s="1" t="s">
        <v>399</v>
      </c>
      <c r="E4887" s="1" t="s">
        <v>399</v>
      </c>
      <c r="F4887" s="1" t="s">
        <v>81</v>
      </c>
      <c r="G4887" s="1">
        <v>6003</v>
      </c>
      <c r="H4887" s="1">
        <v>72.375</v>
      </c>
      <c r="I4887" s="1">
        <v>195</v>
      </c>
      <c r="J4887" s="1">
        <v>868</v>
      </c>
      <c r="K4887" s="1">
        <v>8.75</v>
      </c>
      <c r="L4887" s="1">
        <v>3168</v>
      </c>
      <c r="M4887" s="1">
        <v>31.75</v>
      </c>
      <c r="Q4887" s="3">
        <v>1.57</v>
      </c>
      <c r="R4887" s="3">
        <v>2.65</v>
      </c>
      <c r="S4887" s="3">
        <v>4.63</v>
      </c>
      <c r="T4887" s="1">
        <v>1.98</v>
      </c>
      <c r="U4887" s="1">
        <v>3112</v>
      </c>
      <c r="V4887" s="1">
        <v>31.5</v>
      </c>
      <c r="W4887" s="1">
        <v>911</v>
      </c>
      <c r="X4887" s="1">
        <v>119</v>
      </c>
      <c r="Y4887" s="3">
        <v>7.07</v>
      </c>
      <c r="Z4887" s="3">
        <v>4.3600000000000003</v>
      </c>
      <c r="AB4887" s="1" t="s">
        <v>3244</v>
      </c>
      <c r="AC4887" s="1" t="s">
        <v>72</v>
      </c>
      <c r="AD4887" s="1" t="s">
        <v>72</v>
      </c>
      <c r="AG4887" s="1">
        <v>4</v>
      </c>
      <c r="AH4887" s="1" t="s">
        <v>14232</v>
      </c>
      <c r="AI4887" s="1">
        <v>2008</v>
      </c>
      <c r="AK4887" s="1">
        <v>33435</v>
      </c>
      <c r="AO4887" s="1" t="s">
        <v>14233</v>
      </c>
      <c r="AP4887" s="1" t="s">
        <v>14233</v>
      </c>
      <c r="AQ4887" s="1">
        <v>33435</v>
      </c>
      <c r="AR4887" s="2"/>
      <c r="AS4887" s="1">
        <f t="shared" si="956"/>
        <v>0</v>
      </c>
      <c r="AT4887" s="1">
        <f t="shared" si="957"/>
        <v>0</v>
      </c>
      <c r="AU4887" s="1">
        <v>0</v>
      </c>
      <c r="AV4887" s="1">
        <v>0</v>
      </c>
      <c r="AW4887" s="1">
        <f t="shared" si="958"/>
        <v>0</v>
      </c>
      <c r="AX4887" s="1">
        <f t="shared" si="959"/>
        <v>0</v>
      </c>
      <c r="AY4887" s="1">
        <v>0</v>
      </c>
      <c r="AZ4887" s="1">
        <v>0</v>
      </c>
      <c r="BA4887" s="1">
        <v>33435</v>
      </c>
    </row>
    <row r="4888" spans="1:53" x14ac:dyDescent="0.3">
      <c r="A4888" s="1" t="s">
        <v>6352</v>
      </c>
      <c r="B4888" s="1">
        <v>2016</v>
      </c>
      <c r="C4888" s="1" t="s">
        <v>513</v>
      </c>
      <c r="D4888" s="1" t="s">
        <v>513</v>
      </c>
      <c r="E4888" s="1" t="s">
        <v>399</v>
      </c>
      <c r="F4888" s="1" t="s">
        <v>496</v>
      </c>
      <c r="G4888" s="1">
        <v>6003</v>
      </c>
      <c r="H4888" s="1">
        <v>72.375</v>
      </c>
      <c r="I4888" s="1">
        <v>199</v>
      </c>
      <c r="J4888" s="1">
        <v>928</v>
      </c>
      <c r="K4888" s="1">
        <v>9.25</v>
      </c>
      <c r="L4888" s="1">
        <v>3078</v>
      </c>
      <c r="M4888" s="1">
        <v>30.875</v>
      </c>
      <c r="N4888" s="1">
        <v>7518</v>
      </c>
      <c r="O4888" s="1">
        <v>75.125</v>
      </c>
      <c r="P4888" s="1">
        <v>17</v>
      </c>
      <c r="Q4888" s="3">
        <v>1.5</v>
      </c>
      <c r="S4888" s="3">
        <v>4.6399999999999997</v>
      </c>
      <c r="U4888" s="1">
        <v>3600</v>
      </c>
      <c r="V4888" s="1">
        <v>36</v>
      </c>
      <c r="W4888" s="1">
        <v>1003</v>
      </c>
      <c r="X4888" s="1">
        <v>123</v>
      </c>
      <c r="AB4888" s="1" t="s">
        <v>2252</v>
      </c>
      <c r="AC4888" s="1" t="s">
        <v>86</v>
      </c>
      <c r="AD4888" s="1" t="s">
        <v>86</v>
      </c>
      <c r="AE4888" s="1">
        <v>124</v>
      </c>
      <c r="AF4888" s="1">
        <v>4</v>
      </c>
      <c r="AG4888" s="1">
        <v>3</v>
      </c>
      <c r="AH4888" s="1" t="s">
        <v>6353</v>
      </c>
      <c r="AI4888" s="1">
        <v>2016</v>
      </c>
      <c r="AJ4888" s="1">
        <v>2019</v>
      </c>
      <c r="AK4888" s="1">
        <v>43413</v>
      </c>
      <c r="AO4888" s="1" t="s">
        <v>6354</v>
      </c>
      <c r="AP4888" s="1" t="s">
        <v>6354</v>
      </c>
      <c r="AQ4888" s="1">
        <v>43413</v>
      </c>
      <c r="AR4888" s="2"/>
      <c r="AS4888" s="1">
        <f t="shared" si="956"/>
        <v>0</v>
      </c>
      <c r="AT4888" s="1">
        <f t="shared" si="957"/>
        <v>0</v>
      </c>
      <c r="AU4888" s="1">
        <v>0</v>
      </c>
      <c r="AV4888" s="1">
        <v>0</v>
      </c>
      <c r="AW4888" s="1">
        <f t="shared" si="958"/>
        <v>0</v>
      </c>
      <c r="AX4888" s="1">
        <f t="shared" si="959"/>
        <v>0</v>
      </c>
      <c r="AY4888" s="1">
        <v>0</v>
      </c>
      <c r="AZ4888" s="1">
        <v>0</v>
      </c>
      <c r="BA4888" s="1">
        <v>43413</v>
      </c>
    </row>
    <row r="4889" spans="1:53" x14ac:dyDescent="0.3">
      <c r="A4889" s="1" t="s">
        <v>9235</v>
      </c>
      <c r="B4889" s="1">
        <v>2014</v>
      </c>
      <c r="C4889" s="1" t="s">
        <v>672</v>
      </c>
      <c r="D4889" s="1" t="s">
        <v>673</v>
      </c>
      <c r="E4889" s="1" t="s">
        <v>673</v>
      </c>
      <c r="F4889" s="1" t="s">
        <v>390</v>
      </c>
      <c r="G4889" s="1">
        <v>6003</v>
      </c>
      <c r="H4889" s="1">
        <v>72.375</v>
      </c>
      <c r="I4889" s="1">
        <v>199</v>
      </c>
      <c r="J4889" s="1">
        <v>958</v>
      </c>
      <c r="K4889" s="1">
        <v>9.625</v>
      </c>
      <c r="L4889" s="1">
        <v>3100</v>
      </c>
      <c r="M4889" s="1">
        <v>31</v>
      </c>
      <c r="N4889" s="1">
        <v>7500</v>
      </c>
      <c r="O4889" s="1">
        <v>75</v>
      </c>
      <c r="P4889" s="1">
        <v>8</v>
      </c>
      <c r="Q4889" s="3">
        <v>1.61</v>
      </c>
      <c r="R4889" s="3">
        <v>2.69</v>
      </c>
      <c r="S4889" s="3">
        <v>4.6399999999999997</v>
      </c>
      <c r="T4889" s="1">
        <v>1.94999999999999</v>
      </c>
      <c r="U4889" s="1">
        <v>3512</v>
      </c>
      <c r="V4889" s="1">
        <v>35.5</v>
      </c>
      <c r="W4889" s="1">
        <v>911</v>
      </c>
      <c r="X4889" s="1">
        <v>119</v>
      </c>
      <c r="Y4889" s="3">
        <v>6.68</v>
      </c>
      <c r="Z4889" s="3">
        <v>4.1100000000000003</v>
      </c>
      <c r="AA4889" s="3">
        <v>11.63</v>
      </c>
      <c r="AB4889" s="1" t="s">
        <v>3394</v>
      </c>
      <c r="AC4889" s="1" t="s">
        <v>197</v>
      </c>
      <c r="AD4889" s="1" t="s">
        <v>197</v>
      </c>
      <c r="AE4889" s="1">
        <v>142</v>
      </c>
      <c r="AF4889" s="1">
        <v>5</v>
      </c>
      <c r="AG4889" s="1">
        <v>3</v>
      </c>
      <c r="AH4889" s="1" t="s">
        <v>9236</v>
      </c>
      <c r="AI4889" s="1">
        <v>2014</v>
      </c>
      <c r="AJ4889" s="1">
        <v>2017</v>
      </c>
      <c r="AK4889" s="1">
        <v>41371</v>
      </c>
      <c r="AO4889" s="1" t="s">
        <v>9237</v>
      </c>
      <c r="AP4889" s="1" t="s">
        <v>9237</v>
      </c>
      <c r="AQ4889" s="1">
        <v>41371</v>
      </c>
      <c r="AR4889" s="2"/>
      <c r="AS4889" s="1">
        <f t="shared" si="956"/>
        <v>0</v>
      </c>
      <c r="AT4889" s="1">
        <f t="shared" si="957"/>
        <v>0</v>
      </c>
      <c r="AU4889" s="1">
        <v>0</v>
      </c>
      <c r="AV4889" s="1">
        <v>0</v>
      </c>
      <c r="AW4889" s="1">
        <f t="shared" si="958"/>
        <v>0</v>
      </c>
      <c r="AX4889" s="1">
        <f t="shared" si="959"/>
        <v>0</v>
      </c>
      <c r="AY4889" s="1">
        <v>0</v>
      </c>
      <c r="AZ4889" s="1">
        <v>0</v>
      </c>
      <c r="BA4889" s="1">
        <v>41371</v>
      </c>
    </row>
    <row r="4890" spans="1:53" x14ac:dyDescent="0.3">
      <c r="A4890" s="1" t="s">
        <v>13184</v>
      </c>
      <c r="B4890" s="1">
        <v>2009</v>
      </c>
      <c r="C4890" s="1" t="s">
        <v>398</v>
      </c>
      <c r="D4890" s="1" t="s">
        <v>399</v>
      </c>
      <c r="E4890" s="1" t="s">
        <v>399</v>
      </c>
      <c r="F4890" s="1" t="s">
        <v>176</v>
      </c>
      <c r="G4890" s="1">
        <v>6003</v>
      </c>
      <c r="H4890" s="1">
        <v>72.375</v>
      </c>
      <c r="I4890" s="1">
        <v>185</v>
      </c>
      <c r="J4890" s="1">
        <v>868</v>
      </c>
      <c r="K4890" s="1">
        <v>8.75</v>
      </c>
      <c r="L4890" s="1">
        <v>3200</v>
      </c>
      <c r="M4890" s="1">
        <v>32</v>
      </c>
      <c r="P4890" s="1">
        <v>24</v>
      </c>
      <c r="Q4890" s="3">
        <v>1.61</v>
      </c>
      <c r="R4890" s="3">
        <v>2.68</v>
      </c>
      <c r="S4890" s="3">
        <v>4.6500000000000004</v>
      </c>
      <c r="T4890" s="1">
        <v>1.97</v>
      </c>
      <c r="U4890" s="1">
        <v>3600</v>
      </c>
      <c r="V4890" s="1">
        <v>36</v>
      </c>
      <c r="W4890" s="1">
        <v>1003</v>
      </c>
      <c r="X4890" s="1">
        <v>123</v>
      </c>
      <c r="Y4890" s="3">
        <v>6.81</v>
      </c>
      <c r="Z4890" s="3">
        <v>4.24</v>
      </c>
      <c r="AB4890" s="1" t="s">
        <v>9424</v>
      </c>
      <c r="AC4890" s="1" t="s">
        <v>91</v>
      </c>
      <c r="AD4890" s="1" t="s">
        <v>91</v>
      </c>
      <c r="AE4890" s="1">
        <v>191</v>
      </c>
      <c r="AF4890" s="1">
        <v>6</v>
      </c>
      <c r="AG4890" s="1">
        <v>3</v>
      </c>
      <c r="AH4890" s="1" t="s">
        <v>13185</v>
      </c>
      <c r="AI4890" s="1">
        <v>2009</v>
      </c>
      <c r="AK4890" s="1">
        <v>34642</v>
      </c>
      <c r="AO4890" s="1" t="s">
        <v>13186</v>
      </c>
      <c r="AP4890" s="1" t="s">
        <v>13186</v>
      </c>
      <c r="AQ4890" s="1">
        <v>34642</v>
      </c>
      <c r="AR4890" s="2"/>
      <c r="AS4890" s="1">
        <f t="shared" si="956"/>
        <v>0</v>
      </c>
      <c r="AT4890" s="1">
        <f t="shared" si="957"/>
        <v>0</v>
      </c>
      <c r="AU4890" s="1">
        <v>0</v>
      </c>
      <c r="AV4890" s="1">
        <v>0</v>
      </c>
      <c r="AW4890" s="1">
        <f t="shared" si="958"/>
        <v>0</v>
      </c>
      <c r="AX4890" s="1">
        <f t="shared" si="959"/>
        <v>0</v>
      </c>
      <c r="AY4890" s="1">
        <v>0</v>
      </c>
      <c r="AZ4890" s="1">
        <v>0</v>
      </c>
      <c r="BA4890" s="1">
        <v>34642</v>
      </c>
    </row>
    <row r="4891" spans="1:53" x14ac:dyDescent="0.3">
      <c r="A4891" s="1" t="s">
        <v>4756</v>
      </c>
      <c r="B4891" s="1">
        <v>2018</v>
      </c>
      <c r="C4891" s="1" t="s">
        <v>276</v>
      </c>
      <c r="D4891" s="1" t="s">
        <v>276</v>
      </c>
      <c r="E4891" s="1" t="s">
        <v>276</v>
      </c>
      <c r="F4891" s="1" t="s">
        <v>446</v>
      </c>
      <c r="G4891" s="1">
        <v>6003</v>
      </c>
      <c r="H4891" s="1">
        <v>72.375</v>
      </c>
      <c r="I4891" s="1">
        <v>238</v>
      </c>
      <c r="J4891" s="1">
        <v>938</v>
      </c>
      <c r="K4891" s="1">
        <v>9.375</v>
      </c>
      <c r="L4891" s="1">
        <v>3208</v>
      </c>
      <c r="M4891" s="1">
        <v>32</v>
      </c>
      <c r="N4891" s="1">
        <v>7568</v>
      </c>
      <c r="O4891" s="1">
        <v>75.75</v>
      </c>
      <c r="Q4891" s="3">
        <v>1.63</v>
      </c>
      <c r="S4891" s="3">
        <v>4.66</v>
      </c>
      <c r="U4891" s="1">
        <v>3512</v>
      </c>
      <c r="V4891" s="1">
        <v>35.5</v>
      </c>
      <c r="W4891" s="1">
        <v>1001</v>
      </c>
      <c r="X4891" s="1">
        <v>121</v>
      </c>
      <c r="Y4891" s="3">
        <v>7.05</v>
      </c>
      <c r="Z4891" s="3">
        <v>4.24</v>
      </c>
      <c r="AB4891" s="1" t="s">
        <v>2252</v>
      </c>
      <c r="AC4891" s="1" t="s">
        <v>188</v>
      </c>
      <c r="AD4891" s="1" t="s">
        <v>188</v>
      </c>
      <c r="AE4891" s="1">
        <v>147</v>
      </c>
      <c r="AF4891" s="1">
        <v>5</v>
      </c>
      <c r="AG4891" s="1">
        <v>3</v>
      </c>
      <c r="AL4891" s="1" t="s">
        <v>4757</v>
      </c>
      <c r="AO4891" s="1" t="s">
        <v>4758</v>
      </c>
      <c r="AR4891" s="2"/>
      <c r="AS4891" s="1">
        <f t="shared" si="956"/>
        <v>0</v>
      </c>
      <c r="AT4891" s="1">
        <f t="shared" si="957"/>
        <v>0</v>
      </c>
      <c r="AU4891" s="1">
        <v>0</v>
      </c>
      <c r="AV4891" s="1">
        <v>0</v>
      </c>
      <c r="AW4891" s="1">
        <f t="shared" si="958"/>
        <v>0</v>
      </c>
      <c r="AX4891" s="1">
        <f t="shared" si="959"/>
        <v>0</v>
      </c>
      <c r="AY4891" s="1">
        <v>0</v>
      </c>
      <c r="AZ4891" s="1">
        <v>0</v>
      </c>
    </row>
    <row r="4892" spans="1:53" x14ac:dyDescent="0.3">
      <c r="A4892" s="1" t="s">
        <v>8888</v>
      </c>
      <c r="B4892" s="1">
        <v>2014</v>
      </c>
      <c r="C4892" s="1" t="s">
        <v>643</v>
      </c>
      <c r="D4892" s="1" t="s">
        <v>643</v>
      </c>
      <c r="E4892" s="1" t="s">
        <v>643</v>
      </c>
      <c r="F4892" s="1" t="s">
        <v>107</v>
      </c>
      <c r="G4892" s="1">
        <v>6003</v>
      </c>
      <c r="H4892" s="1">
        <v>72.375</v>
      </c>
      <c r="I4892" s="1">
        <v>206</v>
      </c>
      <c r="J4892" s="1">
        <v>928</v>
      </c>
      <c r="K4892" s="1">
        <v>9.25</v>
      </c>
      <c r="L4892" s="1">
        <v>3000</v>
      </c>
      <c r="M4892" s="1">
        <v>30</v>
      </c>
      <c r="N4892" s="1">
        <v>7248</v>
      </c>
      <c r="O4892" s="1">
        <v>72.5</v>
      </c>
      <c r="Q4892" s="3">
        <v>1.67</v>
      </c>
      <c r="R4892" s="3">
        <v>2.72</v>
      </c>
      <c r="S4892" s="3">
        <v>4.66</v>
      </c>
      <c r="T4892" s="1">
        <v>1.94</v>
      </c>
      <c r="U4892" s="1">
        <v>3400</v>
      </c>
      <c r="V4892" s="1">
        <v>34</v>
      </c>
      <c r="W4892" s="1">
        <v>908</v>
      </c>
      <c r="X4892" s="1">
        <v>116</v>
      </c>
      <c r="Y4892" s="3">
        <v>7.07</v>
      </c>
      <c r="Z4892" s="3">
        <v>4.33</v>
      </c>
      <c r="AB4892" s="1" t="s">
        <v>3244</v>
      </c>
      <c r="AC4892" s="1" t="s">
        <v>72</v>
      </c>
      <c r="AD4892" s="1" t="s">
        <v>72</v>
      </c>
      <c r="AG4892" s="1">
        <v>4</v>
      </c>
      <c r="AH4892" s="1" t="s">
        <v>8889</v>
      </c>
      <c r="AI4892" s="1">
        <v>2014</v>
      </c>
      <c r="AJ4892" s="1">
        <v>2017</v>
      </c>
      <c r="AK4892" s="1">
        <v>41498</v>
      </c>
      <c r="AO4892" s="1" t="s">
        <v>8890</v>
      </c>
      <c r="AP4892" s="1" t="s">
        <v>8890</v>
      </c>
      <c r="AQ4892" s="1">
        <v>41498</v>
      </c>
      <c r="AR4892" s="2"/>
      <c r="AS4892" s="1">
        <f t="shared" si="956"/>
        <v>0</v>
      </c>
      <c r="AT4892" s="1">
        <f t="shared" si="957"/>
        <v>0</v>
      </c>
      <c r="AU4892" s="1">
        <v>0</v>
      </c>
      <c r="AV4892" s="1">
        <v>0</v>
      </c>
      <c r="AW4892" s="1">
        <f t="shared" si="958"/>
        <v>0</v>
      </c>
      <c r="AX4892" s="1">
        <f t="shared" si="959"/>
        <v>0</v>
      </c>
      <c r="AY4892" s="1">
        <v>0</v>
      </c>
      <c r="AZ4892" s="1">
        <v>0</v>
      </c>
      <c r="BA4892" s="1">
        <v>41498</v>
      </c>
    </row>
    <row r="4893" spans="1:53" x14ac:dyDescent="0.3">
      <c r="A4893" s="1" t="s">
        <v>16060</v>
      </c>
      <c r="B4893" s="1">
        <v>2006</v>
      </c>
      <c r="C4893" s="1" t="s">
        <v>513</v>
      </c>
      <c r="D4893" s="1" t="s">
        <v>399</v>
      </c>
      <c r="E4893" s="1" t="s">
        <v>399</v>
      </c>
      <c r="F4893" s="1" t="s">
        <v>2982</v>
      </c>
      <c r="G4893" s="1">
        <v>6003</v>
      </c>
      <c r="H4893" s="1">
        <v>72.375</v>
      </c>
      <c r="I4893" s="1">
        <v>198</v>
      </c>
      <c r="J4893" s="1">
        <v>912</v>
      </c>
      <c r="K4893" s="1">
        <v>9.5</v>
      </c>
      <c r="L4893" s="1">
        <v>3158</v>
      </c>
      <c r="M4893" s="1">
        <v>31.625</v>
      </c>
      <c r="P4893" s="1">
        <v>7</v>
      </c>
      <c r="Q4893" s="3">
        <v>1.58</v>
      </c>
      <c r="R4893" s="3">
        <v>2.67</v>
      </c>
      <c r="S4893" s="3">
        <v>4.66</v>
      </c>
      <c r="T4893" s="1">
        <v>1.99</v>
      </c>
      <c r="U4893" s="1">
        <v>3612</v>
      </c>
      <c r="V4893" s="1">
        <v>36.5</v>
      </c>
      <c r="W4893" s="1">
        <v>1005</v>
      </c>
      <c r="X4893" s="1">
        <v>125</v>
      </c>
      <c r="Y4893" s="3">
        <v>6.97</v>
      </c>
      <c r="Z4893" s="3">
        <v>4.3600000000000003</v>
      </c>
      <c r="AA4893" s="3">
        <v>11.38</v>
      </c>
      <c r="AB4893" s="1" t="s">
        <v>5723</v>
      </c>
      <c r="AC4893" s="1" t="s">
        <v>72</v>
      </c>
      <c r="AD4893" s="1" t="s">
        <v>72</v>
      </c>
      <c r="AG4893" s="1">
        <v>4</v>
      </c>
      <c r="AH4893" s="1">
        <v>0</v>
      </c>
      <c r="AI4893" s="1">
        <v>2006</v>
      </c>
      <c r="AK4893" s="1">
        <v>31278</v>
      </c>
      <c r="AO4893" s="1" t="s">
        <v>16061</v>
      </c>
      <c r="AP4893" s="1" t="s">
        <v>16061</v>
      </c>
      <c r="AQ4893" s="1">
        <v>31278</v>
      </c>
      <c r="AR4893" s="2"/>
      <c r="AS4893" s="1">
        <f t="shared" si="956"/>
        <v>0</v>
      </c>
      <c r="AT4893" s="1">
        <f t="shared" si="957"/>
        <v>0</v>
      </c>
      <c r="AU4893" s="1">
        <v>0</v>
      </c>
      <c r="AV4893" s="1">
        <v>0</v>
      </c>
      <c r="AW4893" s="1">
        <f t="shared" si="958"/>
        <v>0</v>
      </c>
      <c r="AX4893" s="1">
        <f t="shared" si="959"/>
        <v>0</v>
      </c>
      <c r="AY4893" s="1">
        <v>0</v>
      </c>
      <c r="AZ4893" s="1">
        <v>0</v>
      </c>
      <c r="BA4893" s="1">
        <v>31278</v>
      </c>
    </row>
    <row r="4894" spans="1:53" x14ac:dyDescent="0.3">
      <c r="A4894" s="1" t="s">
        <v>16103</v>
      </c>
      <c r="B4894" s="1">
        <v>2006</v>
      </c>
      <c r="C4894" s="1" t="s">
        <v>513</v>
      </c>
      <c r="D4894" s="1" t="s">
        <v>399</v>
      </c>
      <c r="E4894" s="1" t="s">
        <v>399</v>
      </c>
      <c r="F4894" s="1" t="s">
        <v>680</v>
      </c>
      <c r="G4894" s="1">
        <v>6003</v>
      </c>
      <c r="H4894" s="1">
        <v>72.375</v>
      </c>
      <c r="I4894" s="1">
        <v>239</v>
      </c>
      <c r="J4894" s="1">
        <v>938</v>
      </c>
      <c r="K4894" s="1">
        <v>9.375</v>
      </c>
      <c r="L4894" s="1">
        <v>3234</v>
      </c>
      <c r="M4894" s="1">
        <v>32.75</v>
      </c>
      <c r="Q4894" s="3">
        <v>1.59</v>
      </c>
      <c r="R4894" s="3">
        <v>2.7</v>
      </c>
      <c r="S4894" s="3">
        <v>4.66</v>
      </c>
      <c r="T4894" s="1">
        <v>1.96</v>
      </c>
      <c r="U4894" s="1">
        <v>3800</v>
      </c>
      <c r="V4894" s="1">
        <v>38</v>
      </c>
      <c r="W4894" s="1">
        <v>1007</v>
      </c>
      <c r="X4894" s="1">
        <v>127</v>
      </c>
      <c r="Y4894" s="3">
        <v>6.68</v>
      </c>
      <c r="Z4894" s="3">
        <v>4.1399999999999997</v>
      </c>
      <c r="AB4894" s="1" t="s">
        <v>5723</v>
      </c>
      <c r="AC4894" s="1" t="s">
        <v>77</v>
      </c>
      <c r="AD4894" s="1" t="s">
        <v>77</v>
      </c>
      <c r="AE4894" s="1">
        <v>228</v>
      </c>
      <c r="AF4894" s="1">
        <v>7</v>
      </c>
      <c r="AG4894" s="1">
        <v>3</v>
      </c>
      <c r="AH4894" s="1" t="s">
        <v>16104</v>
      </c>
      <c r="AI4894" s="1">
        <v>2006</v>
      </c>
      <c r="AK4894" s="1">
        <v>31043</v>
      </c>
      <c r="AO4894" s="1" t="s">
        <v>16105</v>
      </c>
      <c r="AP4894" s="1" t="s">
        <v>16105</v>
      </c>
      <c r="AQ4894" s="1">
        <v>31043</v>
      </c>
      <c r="AR4894" s="2"/>
      <c r="AS4894" s="1">
        <f t="shared" si="956"/>
        <v>0</v>
      </c>
      <c r="AT4894" s="1">
        <f t="shared" si="957"/>
        <v>0</v>
      </c>
      <c r="AU4894" s="1">
        <v>0</v>
      </c>
      <c r="AV4894" s="1">
        <v>0</v>
      </c>
      <c r="AW4894" s="1">
        <f t="shared" si="958"/>
        <v>0</v>
      </c>
      <c r="AX4894" s="1">
        <f t="shared" si="959"/>
        <v>0</v>
      </c>
      <c r="AY4894" s="1">
        <v>0</v>
      </c>
      <c r="AZ4894" s="1">
        <v>0</v>
      </c>
      <c r="BA4894" s="1">
        <v>31043</v>
      </c>
    </row>
    <row r="4895" spans="1:53" x14ac:dyDescent="0.3">
      <c r="A4895" s="1" t="s">
        <v>19006</v>
      </c>
      <c r="B4895" s="1">
        <v>2003</v>
      </c>
      <c r="C4895" s="1" t="s">
        <v>513</v>
      </c>
      <c r="D4895" s="6" t="s">
        <v>513</v>
      </c>
      <c r="E4895" s="1" t="s">
        <v>399</v>
      </c>
      <c r="F4895" s="1" t="s">
        <v>115</v>
      </c>
      <c r="G4895" s="1">
        <v>6003</v>
      </c>
      <c r="H4895" s="1">
        <v>72.375</v>
      </c>
      <c r="I4895" s="1">
        <v>200</v>
      </c>
      <c r="J4895" s="1">
        <v>938</v>
      </c>
      <c r="K4895" s="1">
        <v>9.375</v>
      </c>
      <c r="L4895" s="1">
        <v>3112</v>
      </c>
      <c r="M4895" s="1">
        <v>31.5</v>
      </c>
      <c r="P4895" s="1">
        <v>11</v>
      </c>
      <c r="Q4895" s="3">
        <v>1.62</v>
      </c>
      <c r="R4895" s="3">
        <v>2.74</v>
      </c>
      <c r="S4895" s="3">
        <v>4.66</v>
      </c>
      <c r="T4895" s="1">
        <v>1.92</v>
      </c>
      <c r="U4895" s="1">
        <v>3312</v>
      </c>
      <c r="V4895" s="1">
        <v>33.5</v>
      </c>
      <c r="W4895" s="1">
        <v>907</v>
      </c>
      <c r="X4895" s="1">
        <v>115</v>
      </c>
      <c r="Y4895" s="3">
        <v>7.41</v>
      </c>
      <c r="Z4895" s="3">
        <v>4.21</v>
      </c>
      <c r="AA4895" s="3">
        <v>11.33</v>
      </c>
      <c r="AB4895" s="1" t="s">
        <v>3244</v>
      </c>
      <c r="AC4895" s="1" t="s">
        <v>67</v>
      </c>
      <c r="AD4895" s="1" t="s">
        <v>67</v>
      </c>
      <c r="AE4895" s="1">
        <v>244</v>
      </c>
      <c r="AF4895" s="1">
        <v>7</v>
      </c>
      <c r="AG4895" s="1">
        <v>3</v>
      </c>
      <c r="AH4895" s="1" t="s">
        <v>19007</v>
      </c>
      <c r="AI4895" s="1">
        <v>2003</v>
      </c>
      <c r="AK4895" s="1">
        <v>28280</v>
      </c>
      <c r="AO4895" s="1" t="s">
        <v>19008</v>
      </c>
      <c r="AP4895" s="1" t="s">
        <v>19008</v>
      </c>
      <c r="AQ4895" s="1">
        <v>28280</v>
      </c>
      <c r="AR4895" s="2"/>
      <c r="AS4895" s="1">
        <f t="shared" si="956"/>
        <v>0</v>
      </c>
      <c r="AT4895" s="1">
        <f t="shared" si="957"/>
        <v>0</v>
      </c>
      <c r="AU4895" s="1">
        <v>0</v>
      </c>
      <c r="AV4895" s="1">
        <v>0</v>
      </c>
      <c r="AW4895" s="1">
        <f t="shared" si="958"/>
        <v>0</v>
      </c>
      <c r="AX4895" s="1">
        <f t="shared" si="959"/>
        <v>0</v>
      </c>
      <c r="AY4895" s="1">
        <v>0</v>
      </c>
      <c r="AZ4895" s="1">
        <v>0</v>
      </c>
      <c r="BA4895" s="1">
        <v>28280</v>
      </c>
    </row>
    <row r="4896" spans="1:53" x14ac:dyDescent="0.3">
      <c r="A4896" s="1" t="s">
        <v>12652</v>
      </c>
      <c r="B4896" s="1">
        <v>2010</v>
      </c>
      <c r="C4896" s="1" t="s">
        <v>276</v>
      </c>
      <c r="D4896" s="1" t="s">
        <v>276</v>
      </c>
      <c r="E4896" s="1" t="s">
        <v>276</v>
      </c>
      <c r="F4896" s="1" t="s">
        <v>492</v>
      </c>
      <c r="G4896" s="1">
        <v>6003</v>
      </c>
      <c r="H4896" s="1">
        <v>72.375</v>
      </c>
      <c r="I4896" s="1">
        <v>232</v>
      </c>
      <c r="J4896" s="1">
        <v>958</v>
      </c>
      <c r="K4896" s="1">
        <v>9.625</v>
      </c>
      <c r="L4896" s="1">
        <v>3300</v>
      </c>
      <c r="M4896" s="1">
        <v>33</v>
      </c>
      <c r="P4896" s="1">
        <v>21</v>
      </c>
      <c r="Q4896" s="3">
        <v>1.64</v>
      </c>
      <c r="R4896" s="3">
        <v>2.73</v>
      </c>
      <c r="S4896" s="3">
        <v>4.68</v>
      </c>
      <c r="T4896" s="1">
        <v>1.94999999999999</v>
      </c>
      <c r="U4896" s="1">
        <v>4000</v>
      </c>
      <c r="V4896" s="1">
        <v>40</v>
      </c>
      <c r="W4896" s="1">
        <v>1003</v>
      </c>
      <c r="X4896" s="1">
        <v>123</v>
      </c>
      <c r="Y4896" s="3">
        <v>7.3</v>
      </c>
      <c r="Z4896" s="3">
        <v>4.43</v>
      </c>
      <c r="AB4896" s="1" t="s">
        <v>3240</v>
      </c>
      <c r="AC4896" s="1" t="s">
        <v>72</v>
      </c>
      <c r="AD4896" s="1" t="s">
        <v>72</v>
      </c>
      <c r="AG4896" s="1">
        <v>4</v>
      </c>
      <c r="AH4896" s="1" t="s">
        <v>12653</v>
      </c>
      <c r="AI4896" s="1">
        <v>2010</v>
      </c>
      <c r="AK4896" s="1">
        <v>35760</v>
      </c>
      <c r="AO4896" s="1" t="s">
        <v>12654</v>
      </c>
      <c r="AP4896" s="1" t="s">
        <v>12654</v>
      </c>
      <c r="AQ4896" s="1">
        <v>35760</v>
      </c>
      <c r="AR4896" s="2"/>
      <c r="AS4896" s="1">
        <f t="shared" si="956"/>
        <v>0</v>
      </c>
      <c r="AT4896" s="1">
        <f t="shared" si="957"/>
        <v>0</v>
      </c>
      <c r="AU4896" s="1">
        <v>0</v>
      </c>
      <c r="AV4896" s="1">
        <v>0</v>
      </c>
      <c r="AW4896" s="1">
        <f t="shared" si="958"/>
        <v>0</v>
      </c>
      <c r="AX4896" s="1">
        <f t="shared" si="959"/>
        <v>0</v>
      </c>
      <c r="AY4896" s="1">
        <v>0</v>
      </c>
      <c r="AZ4896" s="1">
        <v>0</v>
      </c>
      <c r="BA4896" s="1">
        <v>35760</v>
      </c>
    </row>
    <row r="4897" spans="1:53" x14ac:dyDescent="0.3">
      <c r="A4897" s="1" t="s">
        <v>17690</v>
      </c>
      <c r="B4897" s="1">
        <v>2005</v>
      </c>
      <c r="C4897" s="1" t="s">
        <v>1081</v>
      </c>
      <c r="D4897" s="1" t="s">
        <v>1081</v>
      </c>
      <c r="E4897" s="1" t="s">
        <v>1081</v>
      </c>
      <c r="F4897" s="1" t="s">
        <v>1566</v>
      </c>
      <c r="G4897" s="1">
        <v>6003</v>
      </c>
      <c r="H4897" s="1">
        <v>72.375</v>
      </c>
      <c r="I4897" s="1">
        <v>210</v>
      </c>
      <c r="J4897" s="1">
        <v>938</v>
      </c>
      <c r="K4897" s="1">
        <v>9.375</v>
      </c>
      <c r="L4897" s="1">
        <v>3258</v>
      </c>
      <c r="M4897" s="1">
        <v>32.625</v>
      </c>
      <c r="P4897" s="1">
        <v>15</v>
      </c>
      <c r="Q4897" s="3">
        <v>1.62</v>
      </c>
      <c r="R4897" s="3">
        <v>2.76</v>
      </c>
      <c r="S4897" s="3">
        <v>4.68</v>
      </c>
      <c r="T4897" s="1">
        <v>1.92</v>
      </c>
      <c r="U4897" s="1">
        <v>3312</v>
      </c>
      <c r="V4897" s="1">
        <v>33.5</v>
      </c>
      <c r="W4897" s="1">
        <v>908</v>
      </c>
      <c r="X4897" s="1">
        <v>116</v>
      </c>
      <c r="Y4897" s="3">
        <v>7.22</v>
      </c>
      <c r="Z4897" s="3">
        <v>4.13</v>
      </c>
      <c r="AA4897" s="3">
        <v>11.68</v>
      </c>
      <c r="AB4897" s="1" t="s">
        <v>3256</v>
      </c>
      <c r="AC4897" s="1" t="s">
        <v>72</v>
      </c>
      <c r="AD4897" s="1" t="s">
        <v>72</v>
      </c>
      <c r="AG4897" s="1">
        <v>4</v>
      </c>
      <c r="AH4897" s="1" t="s">
        <v>17691</v>
      </c>
      <c r="AI4897" s="1">
        <v>2005</v>
      </c>
      <c r="AK4897" s="1">
        <v>30171</v>
      </c>
      <c r="AO4897" s="1" t="s">
        <v>17692</v>
      </c>
      <c r="AP4897" s="1" t="s">
        <v>17692</v>
      </c>
      <c r="AQ4897" s="1">
        <v>30171</v>
      </c>
      <c r="AR4897" s="2"/>
      <c r="AS4897" s="1">
        <f t="shared" si="956"/>
        <v>0</v>
      </c>
      <c r="AT4897" s="1">
        <f t="shared" si="957"/>
        <v>0</v>
      </c>
      <c r="AU4897" s="1">
        <v>0</v>
      </c>
      <c r="AV4897" s="1">
        <v>0</v>
      </c>
      <c r="AW4897" s="1">
        <f t="shared" si="958"/>
        <v>0</v>
      </c>
      <c r="AX4897" s="1">
        <f t="shared" si="959"/>
        <v>0</v>
      </c>
      <c r="AY4897" s="1">
        <v>0</v>
      </c>
      <c r="AZ4897" s="1">
        <v>0</v>
      </c>
      <c r="BA4897" s="1">
        <v>30171</v>
      </c>
    </row>
    <row r="4898" spans="1:53" x14ac:dyDescent="0.3">
      <c r="A4898" s="1" t="s">
        <v>3602</v>
      </c>
      <c r="B4898" s="1">
        <v>2019</v>
      </c>
      <c r="C4898" s="1" t="s">
        <v>144</v>
      </c>
      <c r="D4898" s="1" t="s">
        <v>144</v>
      </c>
      <c r="E4898" s="1" t="s">
        <v>55</v>
      </c>
      <c r="F4898" s="1" t="s">
        <v>3603</v>
      </c>
      <c r="G4898" s="1">
        <v>6003</v>
      </c>
      <c r="H4898" s="1">
        <v>72.375</v>
      </c>
      <c r="I4898" s="1">
        <v>233</v>
      </c>
      <c r="J4898" s="1">
        <v>900</v>
      </c>
      <c r="K4898" s="1">
        <v>9</v>
      </c>
      <c r="L4898" s="1">
        <v>3068</v>
      </c>
      <c r="M4898" s="1">
        <v>30.75</v>
      </c>
      <c r="N4898" s="1">
        <v>7348</v>
      </c>
      <c r="O4898" s="1">
        <v>73.5</v>
      </c>
      <c r="P4898" s="1">
        <v>25</v>
      </c>
      <c r="Q4898" s="3">
        <v>1.72</v>
      </c>
      <c r="S4898" s="3">
        <v>4.6900000000000004</v>
      </c>
      <c r="U4898" s="1">
        <v>3112</v>
      </c>
      <c r="V4898" s="1">
        <v>31.5</v>
      </c>
      <c r="W4898" s="1">
        <v>910</v>
      </c>
      <c r="X4898" s="1">
        <v>118</v>
      </c>
      <c r="Y4898" s="3">
        <v>6.75</v>
      </c>
      <c r="Z4898" s="3">
        <v>4.32</v>
      </c>
      <c r="AB4898" s="1" t="s">
        <v>3268</v>
      </c>
      <c r="AC4898" s="1" t="s">
        <v>57</v>
      </c>
      <c r="AD4898" s="1" t="s">
        <v>57</v>
      </c>
      <c r="AE4898" s="1">
        <v>175</v>
      </c>
      <c r="AF4898" s="1">
        <v>6</v>
      </c>
      <c r="AG4898" s="1">
        <v>3</v>
      </c>
      <c r="AL4898" s="1" t="s">
        <v>3604</v>
      </c>
      <c r="AN4898" s="1" t="s">
        <v>271</v>
      </c>
      <c r="AO4898" s="1" t="s">
        <v>3605</v>
      </c>
      <c r="AR4898" s="2"/>
    </row>
    <row r="4899" spans="1:53" x14ac:dyDescent="0.3">
      <c r="A4899" s="1" t="s">
        <v>15429</v>
      </c>
      <c r="B4899" s="1">
        <v>2007</v>
      </c>
      <c r="C4899" s="1" t="s">
        <v>276</v>
      </c>
      <c r="D4899" s="1" t="s">
        <v>276</v>
      </c>
      <c r="E4899" s="1" t="s">
        <v>276</v>
      </c>
      <c r="F4899" s="1" t="s">
        <v>168</v>
      </c>
      <c r="G4899" s="1">
        <v>6003</v>
      </c>
      <c r="H4899" s="1">
        <v>72.375</v>
      </c>
      <c r="I4899" s="1">
        <v>230</v>
      </c>
      <c r="J4899" s="1">
        <v>900</v>
      </c>
      <c r="K4899" s="1">
        <v>9</v>
      </c>
      <c r="L4899" s="1">
        <v>3328</v>
      </c>
      <c r="M4899" s="1">
        <v>33.25</v>
      </c>
      <c r="P4899" s="1">
        <v>26</v>
      </c>
      <c r="Q4899" s="3">
        <v>1.66</v>
      </c>
      <c r="R4899" s="3">
        <v>2.75</v>
      </c>
      <c r="S4899" s="3">
        <v>4.6900000000000004</v>
      </c>
      <c r="T4899" s="1">
        <v>1.94</v>
      </c>
      <c r="U4899" s="1">
        <v>3200</v>
      </c>
      <c r="V4899" s="1">
        <v>32</v>
      </c>
      <c r="W4899" s="1">
        <v>811</v>
      </c>
      <c r="X4899" s="1">
        <v>107</v>
      </c>
      <c r="Y4899" s="3">
        <v>7.19</v>
      </c>
      <c r="Z4899" s="3">
        <v>4.5199999999999996</v>
      </c>
      <c r="AA4899" s="3">
        <v>11.67</v>
      </c>
      <c r="AB4899" s="1" t="s">
        <v>6971</v>
      </c>
      <c r="AC4899" s="1" t="s">
        <v>72</v>
      </c>
      <c r="AD4899" s="1" t="s">
        <v>72</v>
      </c>
      <c r="AG4899" s="1">
        <v>4</v>
      </c>
      <c r="AH4899" s="1" t="s">
        <v>15430</v>
      </c>
      <c r="AI4899" s="1">
        <v>2007</v>
      </c>
      <c r="AK4899" s="1">
        <v>32898</v>
      </c>
      <c r="AO4899" s="1" t="s">
        <v>15431</v>
      </c>
      <c r="AP4899" s="1" t="s">
        <v>15431</v>
      </c>
      <c r="AQ4899" s="1">
        <v>32898</v>
      </c>
      <c r="AR4899" s="2"/>
      <c r="AS4899" s="1">
        <f>IF(AT4899&gt;0,1,0)</f>
        <v>0</v>
      </c>
      <c r="AT4899" s="1">
        <f>AU4899+AV4899</f>
        <v>0</v>
      </c>
      <c r="AU4899" s="1">
        <v>0</v>
      </c>
      <c r="AV4899" s="1">
        <v>0</v>
      </c>
      <c r="AW4899" s="1">
        <f>IF(AX4899&gt;0,1,0)</f>
        <v>0</v>
      </c>
      <c r="AX4899" s="1">
        <f>SUM(AY4899+AZ4899)</f>
        <v>0</v>
      </c>
      <c r="AY4899" s="1">
        <v>0</v>
      </c>
      <c r="AZ4899" s="1">
        <v>0</v>
      </c>
      <c r="BA4899" s="1">
        <v>32898</v>
      </c>
    </row>
    <row r="4900" spans="1:53" x14ac:dyDescent="0.3">
      <c r="A4900" s="1" t="s">
        <v>14833</v>
      </c>
      <c r="B4900" s="1">
        <v>2008</v>
      </c>
      <c r="C4900" s="1" t="s">
        <v>1081</v>
      </c>
      <c r="D4900" s="1" t="s">
        <v>1081</v>
      </c>
      <c r="E4900" s="1" t="s">
        <v>1081</v>
      </c>
      <c r="F4900" s="1" t="s">
        <v>120</v>
      </c>
      <c r="G4900" s="1">
        <v>6003</v>
      </c>
      <c r="H4900" s="1">
        <v>72.375</v>
      </c>
      <c r="I4900" s="1">
        <v>222</v>
      </c>
      <c r="J4900" s="1">
        <v>1000</v>
      </c>
      <c r="K4900" s="1">
        <v>10</v>
      </c>
      <c r="L4900" s="1">
        <v>3268</v>
      </c>
      <c r="M4900" s="1">
        <v>32.75</v>
      </c>
      <c r="P4900" s="1">
        <v>21</v>
      </c>
      <c r="Q4900" s="3">
        <v>1.58</v>
      </c>
      <c r="R4900" s="3">
        <v>2.7</v>
      </c>
      <c r="S4900" s="3">
        <v>4.71</v>
      </c>
      <c r="T4900" s="1">
        <v>2.0099999999999998</v>
      </c>
      <c r="U4900" s="1">
        <v>3400</v>
      </c>
      <c r="V4900" s="1">
        <v>34</v>
      </c>
      <c r="W4900" s="1">
        <v>1000</v>
      </c>
      <c r="X4900" s="1">
        <v>120</v>
      </c>
      <c r="AB4900" s="1" t="s">
        <v>5723</v>
      </c>
      <c r="AC4900" s="1" t="s">
        <v>367</v>
      </c>
      <c r="AD4900" s="1" t="s">
        <v>367</v>
      </c>
      <c r="AE4900" s="1">
        <v>139</v>
      </c>
      <c r="AF4900" s="1">
        <v>5</v>
      </c>
      <c r="AG4900" s="1">
        <v>3</v>
      </c>
      <c r="AH4900" s="1" t="s">
        <v>14834</v>
      </c>
      <c r="AI4900" s="1">
        <v>2008</v>
      </c>
      <c r="AK4900" s="1">
        <v>33220</v>
      </c>
      <c r="AO4900" s="1" t="s">
        <v>14835</v>
      </c>
      <c r="AP4900" s="1" t="s">
        <v>14835</v>
      </c>
      <c r="AQ4900" s="1">
        <v>33220</v>
      </c>
      <c r="AR4900" s="2"/>
      <c r="AS4900" s="1">
        <f>IF(AT4900&gt;0,1,0)</f>
        <v>0</v>
      </c>
      <c r="AT4900" s="1">
        <f>AU4900+AV4900</f>
        <v>0</v>
      </c>
      <c r="AU4900" s="1">
        <v>0</v>
      </c>
      <c r="AV4900" s="1">
        <v>0</v>
      </c>
      <c r="AW4900" s="1">
        <f>IF(AX4900&gt;0,1,0)</f>
        <v>0</v>
      </c>
      <c r="AX4900" s="1">
        <f>SUM(AY4900+AZ4900)</f>
        <v>0</v>
      </c>
      <c r="AY4900" s="1">
        <v>0</v>
      </c>
      <c r="AZ4900" s="1">
        <v>0</v>
      </c>
      <c r="BA4900" s="1">
        <v>33220</v>
      </c>
    </row>
    <row r="4901" spans="1:53" x14ac:dyDescent="0.3">
      <c r="A4901" s="1" t="s">
        <v>19215</v>
      </c>
      <c r="B4901" s="1">
        <v>2003</v>
      </c>
      <c r="C4901" s="1" t="s">
        <v>276</v>
      </c>
      <c r="D4901" s="6" t="s">
        <v>276</v>
      </c>
      <c r="E4901" s="1" t="s">
        <v>276</v>
      </c>
      <c r="F4901" s="1" t="s">
        <v>446</v>
      </c>
      <c r="G4901" s="1">
        <v>6003</v>
      </c>
      <c r="H4901" s="1">
        <v>72.375</v>
      </c>
      <c r="I4901" s="1">
        <v>236</v>
      </c>
      <c r="J4901" s="1">
        <v>1018</v>
      </c>
      <c r="K4901" s="1">
        <v>10.125</v>
      </c>
      <c r="L4901" s="1">
        <v>3058</v>
      </c>
      <c r="M4901" s="1">
        <v>30.625</v>
      </c>
      <c r="P4901" s="1">
        <v>25</v>
      </c>
      <c r="Q4901" s="3">
        <v>1.62</v>
      </c>
      <c r="R4901" s="3">
        <v>2.71</v>
      </c>
      <c r="S4901" s="3">
        <v>4.7300000000000004</v>
      </c>
      <c r="T4901" s="1">
        <v>2.02</v>
      </c>
      <c r="U4901" s="1">
        <v>3212</v>
      </c>
      <c r="V4901" s="1">
        <v>32.5</v>
      </c>
      <c r="Y4901" s="3">
        <v>7.07</v>
      </c>
      <c r="Z4901" s="3">
        <v>4.26</v>
      </c>
      <c r="AB4901" s="1" t="s">
        <v>2252</v>
      </c>
      <c r="AC4901" s="1" t="s">
        <v>391</v>
      </c>
      <c r="AD4901" s="1" t="s">
        <v>391</v>
      </c>
      <c r="AE4901" s="1">
        <v>94</v>
      </c>
      <c r="AF4901" s="1">
        <v>3</v>
      </c>
      <c r="AG4901" s="1">
        <v>2</v>
      </c>
      <c r="AH4901" s="1" t="s">
        <v>19216</v>
      </c>
      <c r="AI4901" s="1">
        <v>2003</v>
      </c>
      <c r="AK4901" s="1">
        <v>28130</v>
      </c>
      <c r="AO4901" s="1" t="s">
        <v>19217</v>
      </c>
      <c r="AP4901" s="1" t="s">
        <v>19217</v>
      </c>
      <c r="AQ4901" s="1">
        <v>28130</v>
      </c>
      <c r="AR4901" s="2"/>
      <c r="AS4901" s="1">
        <f>IF(AT4901&gt;0,1,0)</f>
        <v>0</v>
      </c>
      <c r="AT4901" s="1">
        <f>AU4901+AV4901</f>
        <v>0</v>
      </c>
      <c r="AU4901" s="1">
        <v>0</v>
      </c>
      <c r="AV4901" s="1">
        <v>0</v>
      </c>
      <c r="AW4901" s="1">
        <f>IF(AX4901&gt;0,1,0)</f>
        <v>0</v>
      </c>
      <c r="AX4901" s="1">
        <f>SUM(AY4901+AZ4901)</f>
        <v>0</v>
      </c>
      <c r="AY4901" s="1">
        <v>0</v>
      </c>
      <c r="AZ4901" s="1">
        <v>0</v>
      </c>
      <c r="BA4901" s="1">
        <v>28130</v>
      </c>
    </row>
    <row r="4902" spans="1:53" x14ac:dyDescent="0.3">
      <c r="A4902" s="1" t="s">
        <v>1153</v>
      </c>
      <c r="B4902" s="1">
        <v>2023</v>
      </c>
      <c r="C4902" s="1" t="s">
        <v>1081</v>
      </c>
      <c r="D4902" s="1" t="s">
        <v>1081</v>
      </c>
      <c r="E4902" s="1" t="s">
        <v>1081</v>
      </c>
      <c r="F4902" s="1" t="s">
        <v>472</v>
      </c>
      <c r="G4902" s="1">
        <v>6003</v>
      </c>
      <c r="H4902" s="1">
        <v>72.375</v>
      </c>
      <c r="I4902" s="1">
        <v>237</v>
      </c>
      <c r="K4902" s="1">
        <v>9.25</v>
      </c>
      <c r="M4902" s="1">
        <v>31.125</v>
      </c>
      <c r="O4902" s="1">
        <v>76</v>
      </c>
      <c r="Q4902" s="3">
        <v>1.62</v>
      </c>
      <c r="S4902" s="3">
        <v>4.74</v>
      </c>
      <c r="V4902" s="1">
        <v>30</v>
      </c>
      <c r="X4902" s="1">
        <v>118</v>
      </c>
      <c r="AC4902" s="1" t="s">
        <v>72</v>
      </c>
      <c r="AD4902" s="1" t="s">
        <v>72</v>
      </c>
      <c r="AG4902" s="1">
        <v>4</v>
      </c>
      <c r="AH4902" s="1" t="s">
        <v>1154</v>
      </c>
      <c r="AI4902" s="1">
        <v>2023</v>
      </c>
      <c r="AM4902" s="1">
        <v>12</v>
      </c>
      <c r="AN4902" s="1" t="s">
        <v>1155</v>
      </c>
    </row>
    <row r="4903" spans="1:53" x14ac:dyDescent="0.3">
      <c r="A4903" s="1" t="s">
        <v>8605</v>
      </c>
      <c r="B4903" s="1">
        <v>2014</v>
      </c>
      <c r="C4903" s="1" t="s">
        <v>276</v>
      </c>
      <c r="D4903" s="1" t="s">
        <v>276</v>
      </c>
      <c r="E4903" s="1" t="s">
        <v>276</v>
      </c>
      <c r="F4903" s="1" t="s">
        <v>255</v>
      </c>
      <c r="G4903" s="1">
        <v>6003</v>
      </c>
      <c r="H4903" s="1">
        <v>72.375</v>
      </c>
      <c r="I4903" s="1">
        <v>240</v>
      </c>
      <c r="J4903" s="1">
        <v>918</v>
      </c>
      <c r="K4903" s="1">
        <v>9.125</v>
      </c>
      <c r="L4903" s="1">
        <v>3248</v>
      </c>
      <c r="M4903" s="1">
        <v>32.5</v>
      </c>
      <c r="N4903" s="1">
        <v>7628</v>
      </c>
      <c r="O4903" s="1">
        <v>76.25</v>
      </c>
      <c r="P4903" s="1">
        <v>23</v>
      </c>
      <c r="Q4903" s="3">
        <v>1.62</v>
      </c>
      <c r="R4903" s="3">
        <v>2.74</v>
      </c>
      <c r="S4903" s="3">
        <v>4.74</v>
      </c>
      <c r="T4903" s="1">
        <v>2</v>
      </c>
      <c r="U4903" s="1">
        <v>3112</v>
      </c>
      <c r="V4903" s="1">
        <v>31.5</v>
      </c>
      <c r="W4903" s="1">
        <v>908</v>
      </c>
      <c r="X4903" s="1">
        <v>116</v>
      </c>
      <c r="Y4903" s="3">
        <v>7.15</v>
      </c>
      <c r="Z4903" s="3">
        <v>4.45</v>
      </c>
      <c r="AB4903" s="1" t="s">
        <v>3240</v>
      </c>
      <c r="AC4903" s="1" t="s">
        <v>126</v>
      </c>
      <c r="AD4903" s="1" t="s">
        <v>126</v>
      </c>
      <c r="AE4903" s="1">
        <v>119</v>
      </c>
      <c r="AF4903" s="1">
        <v>4</v>
      </c>
      <c r="AG4903" s="1">
        <v>3</v>
      </c>
      <c r="AH4903" s="1" t="s">
        <v>8606</v>
      </c>
      <c r="AI4903" s="1">
        <v>2014</v>
      </c>
      <c r="AJ4903" s="1">
        <v>2017</v>
      </c>
      <c r="AK4903" s="1">
        <v>41348</v>
      </c>
      <c r="AO4903" s="1" t="s">
        <v>8607</v>
      </c>
      <c r="AP4903" s="1" t="s">
        <v>8607</v>
      </c>
      <c r="AQ4903" s="1">
        <v>41348</v>
      </c>
      <c r="AR4903" s="2"/>
      <c r="AS4903" s="1">
        <f>IF(AT4903&gt;0,1,0)</f>
        <v>0</v>
      </c>
      <c r="AT4903" s="1">
        <f>AU4903+AV4903</f>
        <v>0</v>
      </c>
      <c r="AU4903" s="1">
        <v>0</v>
      </c>
      <c r="AV4903" s="1">
        <v>0</v>
      </c>
      <c r="AW4903" s="1">
        <f>IF(AX4903&gt;0,1,0)</f>
        <v>0</v>
      </c>
      <c r="AX4903" s="1">
        <f>SUM(AY4903+AZ4903)</f>
        <v>0</v>
      </c>
      <c r="AY4903" s="1">
        <v>0</v>
      </c>
      <c r="AZ4903" s="1">
        <v>0</v>
      </c>
      <c r="BA4903" s="1">
        <v>41348</v>
      </c>
    </row>
    <row r="4904" spans="1:53" x14ac:dyDescent="0.3">
      <c r="A4904" s="1" t="s">
        <v>3259</v>
      </c>
      <c r="B4904" s="1">
        <v>2019</v>
      </c>
      <c r="C4904" s="1" t="s">
        <v>398</v>
      </c>
      <c r="D4904" s="1" t="s">
        <v>398</v>
      </c>
      <c r="E4904" s="1" t="s">
        <v>399</v>
      </c>
      <c r="F4904" s="1" t="s">
        <v>924</v>
      </c>
      <c r="G4904" s="1">
        <v>6003</v>
      </c>
      <c r="H4904" s="1">
        <v>72.375</v>
      </c>
      <c r="I4904" s="1">
        <v>194</v>
      </c>
      <c r="J4904" s="1">
        <v>968</v>
      </c>
      <c r="K4904" s="1">
        <v>9.75</v>
      </c>
      <c r="L4904" s="1">
        <v>3208</v>
      </c>
      <c r="M4904" s="1">
        <v>32</v>
      </c>
      <c r="N4904" s="1">
        <v>7638</v>
      </c>
      <c r="O4904" s="1">
        <v>76.375</v>
      </c>
      <c r="P4904" s="1">
        <v>14</v>
      </c>
      <c r="Q4904" s="3">
        <v>1.54</v>
      </c>
      <c r="S4904" s="3">
        <v>4.75</v>
      </c>
      <c r="W4904" s="1">
        <v>1006</v>
      </c>
      <c r="X4904" s="1">
        <v>126</v>
      </c>
      <c r="Y4904" s="3">
        <v>7.33</v>
      </c>
      <c r="Z4904" s="3">
        <v>4.22</v>
      </c>
      <c r="AB4904" s="1" t="s">
        <v>3260</v>
      </c>
      <c r="AC4904" s="1" t="s">
        <v>72</v>
      </c>
      <c r="AD4904" s="1" t="s">
        <v>72</v>
      </c>
      <c r="AG4904" s="1">
        <v>4</v>
      </c>
      <c r="AL4904" s="1" t="s">
        <v>3261</v>
      </c>
      <c r="AN4904" s="1" t="s">
        <v>419</v>
      </c>
      <c r="AO4904" s="1" t="s">
        <v>3262</v>
      </c>
      <c r="AR4904" s="2"/>
    </row>
    <row r="4905" spans="1:53" x14ac:dyDescent="0.3">
      <c r="A4905" s="1" t="s">
        <v>16046</v>
      </c>
      <c r="B4905" s="1">
        <v>2006</v>
      </c>
      <c r="C4905" s="1" t="s">
        <v>513</v>
      </c>
      <c r="D4905" s="1" t="s">
        <v>399</v>
      </c>
      <c r="E4905" s="1" t="s">
        <v>399</v>
      </c>
      <c r="F4905" s="1" t="s">
        <v>100</v>
      </c>
      <c r="G4905" s="1">
        <v>6003</v>
      </c>
      <c r="H4905" s="1">
        <v>72.375</v>
      </c>
      <c r="I4905" s="1">
        <v>209</v>
      </c>
      <c r="J4905" s="1">
        <v>914</v>
      </c>
      <c r="K4905" s="1">
        <v>9.25</v>
      </c>
      <c r="L4905" s="1">
        <v>3100</v>
      </c>
      <c r="M4905" s="1">
        <v>31</v>
      </c>
      <c r="P4905" s="1">
        <v>15</v>
      </c>
      <c r="Q4905" s="3">
        <v>1.64</v>
      </c>
      <c r="R4905" s="3">
        <v>2.74</v>
      </c>
      <c r="S4905" s="3">
        <v>4.75</v>
      </c>
      <c r="T4905" s="1">
        <v>2.0099999999999998</v>
      </c>
      <c r="U4905" s="1">
        <v>4012</v>
      </c>
      <c r="V4905" s="1">
        <v>40.5</v>
      </c>
      <c r="W4905" s="1">
        <v>911</v>
      </c>
      <c r="X4905" s="1">
        <v>119</v>
      </c>
      <c r="Y4905" s="3">
        <v>7.02</v>
      </c>
      <c r="Z4905" s="3">
        <v>4.12</v>
      </c>
      <c r="AA4905" s="3">
        <v>11.64</v>
      </c>
      <c r="AB4905" s="1" t="s">
        <v>3240</v>
      </c>
      <c r="AC4905" s="1" t="s">
        <v>72</v>
      </c>
      <c r="AD4905" s="1" t="s">
        <v>72</v>
      </c>
      <c r="AG4905" s="1">
        <v>4</v>
      </c>
      <c r="AH4905" s="1" t="s">
        <v>16047</v>
      </c>
      <c r="AI4905" s="1">
        <v>2006</v>
      </c>
      <c r="AK4905" s="1">
        <v>31392</v>
      </c>
      <c r="AO4905" s="1" t="s">
        <v>16048</v>
      </c>
      <c r="AP4905" s="1" t="s">
        <v>16048</v>
      </c>
      <c r="AQ4905" s="1">
        <v>31392</v>
      </c>
      <c r="AR4905" s="2"/>
      <c r="AS4905" s="1">
        <f>IF(AT4905&gt;0,1,0)</f>
        <v>0</v>
      </c>
      <c r="AT4905" s="1">
        <f>AU4905+AV4905</f>
        <v>0</v>
      </c>
      <c r="AU4905" s="1">
        <v>0</v>
      </c>
      <c r="AV4905" s="1">
        <v>0</v>
      </c>
      <c r="AW4905" s="1">
        <f>IF(AX4905&gt;0,1,0)</f>
        <v>0</v>
      </c>
      <c r="AX4905" s="1">
        <f>SUM(AY4905+AZ4905)</f>
        <v>0</v>
      </c>
      <c r="AY4905" s="1">
        <v>0</v>
      </c>
      <c r="AZ4905" s="1">
        <v>0</v>
      </c>
      <c r="BA4905" s="1">
        <v>31392</v>
      </c>
    </row>
    <row r="4906" spans="1:53" x14ac:dyDescent="0.3">
      <c r="A4906" s="1" t="s">
        <v>17899</v>
      </c>
      <c r="B4906" s="1">
        <v>2005</v>
      </c>
      <c r="C4906" s="1" t="s">
        <v>672</v>
      </c>
      <c r="D4906" s="1" t="s">
        <v>673</v>
      </c>
      <c r="E4906" s="1" t="s">
        <v>673</v>
      </c>
      <c r="F4906" s="1" t="s">
        <v>472</v>
      </c>
      <c r="G4906" s="1">
        <v>6003</v>
      </c>
      <c r="H4906" s="1">
        <v>72.375</v>
      </c>
      <c r="I4906" s="1">
        <v>219</v>
      </c>
      <c r="J4906" s="1">
        <v>978</v>
      </c>
      <c r="K4906" s="1">
        <v>9.875</v>
      </c>
      <c r="L4906" s="1">
        <v>3218</v>
      </c>
      <c r="M4906" s="1">
        <v>32.125</v>
      </c>
      <c r="Q4906" s="3">
        <v>1.67</v>
      </c>
      <c r="R4906" s="3">
        <v>2.78</v>
      </c>
      <c r="S4906" s="3">
        <v>4.75</v>
      </c>
      <c r="T4906" s="1">
        <v>1.97</v>
      </c>
      <c r="U4906" s="1">
        <v>3112</v>
      </c>
      <c r="V4906" s="1">
        <v>31.5</v>
      </c>
      <c r="AB4906" s="1" t="s">
        <v>3374</v>
      </c>
      <c r="AC4906" s="1" t="s">
        <v>96</v>
      </c>
      <c r="AD4906" s="1" t="s">
        <v>96</v>
      </c>
      <c r="AE4906" s="1">
        <v>225</v>
      </c>
      <c r="AF4906" s="1">
        <v>7</v>
      </c>
      <c r="AG4906" s="1">
        <v>3</v>
      </c>
      <c r="AH4906" s="1" t="s">
        <v>17900</v>
      </c>
      <c r="AI4906" s="1">
        <v>2005</v>
      </c>
      <c r="AK4906" s="1">
        <v>30053</v>
      </c>
      <c r="AO4906" s="1" t="s">
        <v>17901</v>
      </c>
      <c r="AP4906" s="1" t="s">
        <v>17901</v>
      </c>
      <c r="AQ4906" s="1">
        <v>30053</v>
      </c>
      <c r="AR4906" s="2"/>
      <c r="AS4906" s="1">
        <f>IF(AT4906&gt;0,1,0)</f>
        <v>0</v>
      </c>
      <c r="AT4906" s="1">
        <f>AU4906+AV4906</f>
        <v>0</v>
      </c>
      <c r="AU4906" s="1">
        <v>0</v>
      </c>
      <c r="AV4906" s="1">
        <v>0</v>
      </c>
      <c r="AW4906" s="1">
        <f>IF(AX4906&gt;0,1,0)</f>
        <v>0</v>
      </c>
      <c r="AX4906" s="1">
        <f>SUM(AY4906+AZ4906)</f>
        <v>0</v>
      </c>
      <c r="AY4906" s="1">
        <v>0</v>
      </c>
      <c r="AZ4906" s="1">
        <v>0</v>
      </c>
      <c r="BA4906" s="1">
        <v>30053</v>
      </c>
    </row>
    <row r="4907" spans="1:53" x14ac:dyDescent="0.3">
      <c r="A4907" s="1" t="s">
        <v>4789</v>
      </c>
      <c r="B4907" s="1">
        <v>2018</v>
      </c>
      <c r="C4907" s="1" t="s">
        <v>276</v>
      </c>
      <c r="D4907" s="1" t="s">
        <v>276</v>
      </c>
      <c r="E4907" s="1" t="s">
        <v>276</v>
      </c>
      <c r="F4907" s="1" t="s">
        <v>327</v>
      </c>
      <c r="G4907" s="1">
        <v>6003</v>
      </c>
      <c r="H4907" s="1">
        <v>72.375</v>
      </c>
      <c r="I4907" s="1">
        <v>230</v>
      </c>
      <c r="J4907" s="1">
        <v>858</v>
      </c>
      <c r="K4907" s="1">
        <v>8.625</v>
      </c>
      <c r="L4907" s="1">
        <v>3068</v>
      </c>
      <c r="M4907" s="1">
        <v>30.75</v>
      </c>
      <c r="N4907" s="1">
        <v>7500</v>
      </c>
      <c r="O4907" s="1">
        <v>75</v>
      </c>
      <c r="P4907" s="1">
        <v>27</v>
      </c>
      <c r="Q4907" s="3">
        <v>1.59</v>
      </c>
      <c r="S4907" s="3">
        <v>4.7699999999999996</v>
      </c>
      <c r="AB4907" s="1" t="s">
        <v>3240</v>
      </c>
      <c r="AC4907" s="1" t="s">
        <v>72</v>
      </c>
      <c r="AD4907" s="1" t="s">
        <v>72</v>
      </c>
      <c r="AG4907" s="1">
        <v>4</v>
      </c>
      <c r="AL4907" s="1" t="s">
        <v>4790</v>
      </c>
      <c r="AO4907" s="1" t="s">
        <v>4791</v>
      </c>
      <c r="AR4907" s="2"/>
      <c r="AS4907" s="1">
        <f>IF(AT4907&gt;0,1,0)</f>
        <v>0</v>
      </c>
      <c r="AT4907" s="1">
        <f>AU4907+AV4907</f>
        <v>0</v>
      </c>
      <c r="AU4907" s="1">
        <v>0</v>
      </c>
      <c r="AV4907" s="1">
        <v>0</v>
      </c>
      <c r="AW4907" s="1">
        <f>IF(AX4907&gt;0,1,0)</f>
        <v>0</v>
      </c>
      <c r="AX4907" s="1">
        <f>SUM(AY4907+AZ4907)</f>
        <v>0</v>
      </c>
      <c r="AY4907" s="1">
        <v>0</v>
      </c>
      <c r="AZ4907" s="1">
        <v>0</v>
      </c>
    </row>
    <row r="4908" spans="1:53" x14ac:dyDescent="0.3">
      <c r="A4908" s="6" t="s">
        <v>1594</v>
      </c>
      <c r="B4908" s="7">
        <v>2022</v>
      </c>
      <c r="C4908" s="6" t="s">
        <v>276</v>
      </c>
      <c r="D4908" s="6" t="s">
        <v>276</v>
      </c>
      <c r="E4908" s="6" t="s">
        <v>276</v>
      </c>
      <c r="F4908" s="8" t="s">
        <v>125</v>
      </c>
      <c r="G4908" s="9">
        <v>6003</v>
      </c>
      <c r="H4908" s="10">
        <v>72.375</v>
      </c>
      <c r="I4908" s="11">
        <v>227</v>
      </c>
      <c r="J4908" s="11"/>
      <c r="K4908" s="12">
        <v>9.75</v>
      </c>
      <c r="L4908" s="13"/>
      <c r="M4908" s="12">
        <v>30.5</v>
      </c>
      <c r="N4908" s="13"/>
      <c r="O4908" s="12">
        <v>74.25</v>
      </c>
      <c r="P4908" s="14"/>
      <c r="Q4908" s="15">
        <v>1.59</v>
      </c>
      <c r="R4908" s="15"/>
      <c r="S4908" s="15">
        <v>4.79</v>
      </c>
      <c r="T4908" s="7"/>
      <c r="U4908" s="7">
        <v>3100</v>
      </c>
      <c r="V4908" s="17">
        <v>31</v>
      </c>
      <c r="W4908" s="18">
        <v>901</v>
      </c>
      <c r="X4908" s="9">
        <v>109</v>
      </c>
      <c r="Y4908" s="9"/>
      <c r="Z4908" s="9"/>
      <c r="AA4908" s="15"/>
      <c r="AC4908" s="1" t="s">
        <v>72</v>
      </c>
      <c r="AD4908" s="1" t="s">
        <v>72</v>
      </c>
      <c r="AG4908" s="1">
        <v>4</v>
      </c>
      <c r="AH4908" s="1" t="s">
        <v>1595</v>
      </c>
      <c r="AI4908" s="1">
        <v>2022</v>
      </c>
      <c r="AL4908" s="19" t="s">
        <v>1596</v>
      </c>
      <c r="AM4908" s="19"/>
      <c r="AN4908" s="21" t="s">
        <v>382</v>
      </c>
    </row>
    <row r="4909" spans="1:53" x14ac:dyDescent="0.3">
      <c r="A4909" s="1" t="s">
        <v>4731</v>
      </c>
      <c r="B4909" s="1">
        <v>2018</v>
      </c>
      <c r="C4909" s="1" t="s">
        <v>276</v>
      </c>
      <c r="D4909" s="1" t="s">
        <v>276</v>
      </c>
      <c r="E4909" s="1" t="s">
        <v>276</v>
      </c>
      <c r="F4909" s="1" t="s">
        <v>936</v>
      </c>
      <c r="G4909" s="1">
        <v>6003</v>
      </c>
      <c r="H4909" s="1">
        <v>72.375</v>
      </c>
      <c r="I4909" s="1">
        <v>230</v>
      </c>
      <c r="J4909" s="1">
        <v>938</v>
      </c>
      <c r="K4909" s="1">
        <v>9.375</v>
      </c>
      <c r="L4909" s="1">
        <v>3118</v>
      </c>
      <c r="M4909" s="1">
        <v>31.125</v>
      </c>
      <c r="N4909" s="1">
        <v>7500</v>
      </c>
      <c r="O4909" s="1">
        <v>75</v>
      </c>
      <c r="P4909" s="1">
        <v>21</v>
      </c>
      <c r="Q4909" s="3">
        <v>1.6</v>
      </c>
      <c r="S4909" s="3">
        <v>4.79</v>
      </c>
      <c r="U4909" s="1">
        <v>3012</v>
      </c>
      <c r="V4909" s="1">
        <v>30.5</v>
      </c>
      <c r="W4909" s="1">
        <v>909</v>
      </c>
      <c r="X4909" s="1">
        <v>117</v>
      </c>
      <c r="Y4909" s="3">
        <v>7.26</v>
      </c>
      <c r="AB4909" s="1" t="s">
        <v>3293</v>
      </c>
      <c r="AC4909" s="1" t="s">
        <v>367</v>
      </c>
      <c r="AD4909" s="1" t="s">
        <v>367</v>
      </c>
      <c r="AE4909" s="1">
        <v>217</v>
      </c>
      <c r="AF4909" s="1">
        <v>6</v>
      </c>
      <c r="AG4909" s="1">
        <v>3</v>
      </c>
      <c r="AL4909" s="1" t="s">
        <v>4732</v>
      </c>
      <c r="AO4909" s="1" t="s">
        <v>4733</v>
      </c>
      <c r="AR4909" s="2"/>
      <c r="AS4909" s="1">
        <f>IF(AT4909&gt;0,1,0)</f>
        <v>0</v>
      </c>
      <c r="AT4909" s="1">
        <f>AU4909+AV4909</f>
        <v>0</v>
      </c>
      <c r="AU4909" s="1">
        <v>0</v>
      </c>
      <c r="AV4909" s="1">
        <v>0</v>
      </c>
      <c r="AW4909" s="1">
        <f>IF(AX4909&gt;0,1,0)</f>
        <v>0</v>
      </c>
      <c r="AX4909" s="1">
        <f>SUM(AY4909+AZ4909)</f>
        <v>0</v>
      </c>
      <c r="AY4909" s="1">
        <v>0</v>
      </c>
      <c r="AZ4909" s="1">
        <v>0</v>
      </c>
    </row>
    <row r="4910" spans="1:53" x14ac:dyDescent="0.3">
      <c r="A4910" s="1" t="s">
        <v>13492</v>
      </c>
      <c r="B4910" s="1">
        <v>2009</v>
      </c>
      <c r="C4910" s="1" t="s">
        <v>276</v>
      </c>
      <c r="D4910" s="1" t="s">
        <v>276</v>
      </c>
      <c r="E4910" s="1" t="s">
        <v>276</v>
      </c>
      <c r="F4910" s="1" t="s">
        <v>115</v>
      </c>
      <c r="G4910" s="1">
        <v>6003</v>
      </c>
      <c r="H4910" s="1">
        <v>72.375</v>
      </c>
      <c r="I4910" s="1">
        <v>242</v>
      </c>
      <c r="J4910" s="1">
        <v>968</v>
      </c>
      <c r="K4910" s="1">
        <v>9.75</v>
      </c>
      <c r="L4910" s="1">
        <v>3248</v>
      </c>
      <c r="M4910" s="1">
        <v>32.5</v>
      </c>
      <c r="P4910" s="1">
        <v>23</v>
      </c>
      <c r="Q4910" s="3">
        <v>1.66</v>
      </c>
      <c r="R4910" s="3">
        <v>2.79</v>
      </c>
      <c r="S4910" s="3">
        <v>4.79</v>
      </c>
      <c r="T4910" s="1">
        <v>2</v>
      </c>
      <c r="U4910" s="1">
        <v>2612</v>
      </c>
      <c r="V4910" s="1">
        <v>26.5</v>
      </c>
      <c r="W4910" s="1">
        <v>902</v>
      </c>
      <c r="X4910" s="1">
        <v>110</v>
      </c>
      <c r="Y4910" s="3">
        <v>7.39</v>
      </c>
      <c r="Z4910" s="3">
        <v>4.5</v>
      </c>
      <c r="AB4910" s="1" t="s">
        <v>3244</v>
      </c>
      <c r="AC4910" s="1" t="s">
        <v>72</v>
      </c>
      <c r="AD4910" s="1" t="s">
        <v>72</v>
      </c>
      <c r="AG4910" s="1">
        <v>4</v>
      </c>
      <c r="AH4910" s="1" t="s">
        <v>13493</v>
      </c>
      <c r="AI4910" s="1">
        <v>2009</v>
      </c>
      <c r="AK4910" s="1">
        <v>34967</v>
      </c>
      <c r="AO4910" s="1" t="s">
        <v>13494</v>
      </c>
      <c r="AP4910" s="1" t="s">
        <v>13494</v>
      </c>
      <c r="AQ4910" s="1">
        <v>34967</v>
      </c>
      <c r="AR4910" s="2"/>
      <c r="AS4910" s="1">
        <f>IF(AT4910&gt;0,1,0)</f>
        <v>0</v>
      </c>
      <c r="AT4910" s="1">
        <f>AU4910+AV4910</f>
        <v>0</v>
      </c>
      <c r="AU4910" s="1">
        <v>0</v>
      </c>
      <c r="AV4910" s="1">
        <v>0</v>
      </c>
      <c r="AW4910" s="1">
        <f>IF(AX4910&gt;0,1,0)</f>
        <v>0</v>
      </c>
      <c r="AX4910" s="1">
        <f>SUM(AY4910+AZ4910)</f>
        <v>0</v>
      </c>
      <c r="AY4910" s="1">
        <v>0</v>
      </c>
      <c r="AZ4910" s="1">
        <v>0</v>
      </c>
      <c r="BA4910" s="1">
        <v>34967</v>
      </c>
    </row>
    <row r="4911" spans="1:53" x14ac:dyDescent="0.3">
      <c r="A4911" s="1" t="s">
        <v>16343</v>
      </c>
      <c r="B4911" s="1">
        <v>2006</v>
      </c>
      <c r="C4911" s="1" t="s">
        <v>276</v>
      </c>
      <c r="D4911" s="1" t="s">
        <v>276</v>
      </c>
      <c r="E4911" s="1" t="s">
        <v>276</v>
      </c>
      <c r="F4911" s="1" t="s">
        <v>255</v>
      </c>
      <c r="G4911" s="1">
        <v>6003</v>
      </c>
      <c r="H4911" s="1">
        <v>72.375</v>
      </c>
      <c r="I4911" s="1">
        <v>236</v>
      </c>
      <c r="J4911" s="1">
        <v>878</v>
      </c>
      <c r="K4911" s="1">
        <v>8.875</v>
      </c>
      <c r="L4911" s="1">
        <v>3212</v>
      </c>
      <c r="M4911" s="1">
        <v>32.5</v>
      </c>
      <c r="Q4911" s="3">
        <v>1.64</v>
      </c>
      <c r="R4911" s="3">
        <v>2.75</v>
      </c>
      <c r="S4911" s="3">
        <v>4.79</v>
      </c>
      <c r="T4911" s="1">
        <v>2.04</v>
      </c>
      <c r="U4911" s="1">
        <v>3100</v>
      </c>
      <c r="V4911" s="1">
        <v>31</v>
      </c>
      <c r="W4911" s="1">
        <v>900</v>
      </c>
      <c r="X4911" s="1">
        <v>108</v>
      </c>
      <c r="Y4911" s="3">
        <v>7.09</v>
      </c>
      <c r="Z4911" s="3">
        <v>4.3</v>
      </c>
      <c r="AA4911" s="3">
        <v>11.69</v>
      </c>
      <c r="AB4911" s="1" t="s">
        <v>3240</v>
      </c>
      <c r="AC4911" s="1" t="s">
        <v>256</v>
      </c>
      <c r="AD4911" s="1" t="s">
        <v>256</v>
      </c>
      <c r="AE4911" s="1">
        <v>67</v>
      </c>
      <c r="AF4911" s="1">
        <v>3</v>
      </c>
      <c r="AG4911" s="1">
        <v>2</v>
      </c>
      <c r="AH4911" s="1" t="s">
        <v>16344</v>
      </c>
      <c r="AI4911" s="1">
        <v>2006</v>
      </c>
      <c r="AK4911" s="1">
        <v>30881</v>
      </c>
      <c r="AO4911" s="1" t="s">
        <v>16345</v>
      </c>
      <c r="AP4911" s="1" t="s">
        <v>16345</v>
      </c>
      <c r="AQ4911" s="1">
        <v>30881</v>
      </c>
      <c r="AR4911" s="2"/>
      <c r="AS4911" s="1">
        <f>IF(AT4911&gt;0,1,0)</f>
        <v>0</v>
      </c>
      <c r="AT4911" s="1">
        <f>AU4911+AV4911</f>
        <v>0</v>
      </c>
      <c r="AU4911" s="1">
        <v>0</v>
      </c>
      <c r="AV4911" s="1">
        <v>0</v>
      </c>
      <c r="AW4911" s="1">
        <f>IF(AX4911&gt;0,1,0)</f>
        <v>0</v>
      </c>
      <c r="AX4911" s="1">
        <f>SUM(AY4911+AZ4911)</f>
        <v>0</v>
      </c>
      <c r="AY4911" s="1">
        <v>0</v>
      </c>
      <c r="AZ4911" s="1">
        <v>0</v>
      </c>
      <c r="BA4911" s="1">
        <v>30881</v>
      </c>
    </row>
    <row r="4912" spans="1:53" x14ac:dyDescent="0.3">
      <c r="A4912" s="1" t="s">
        <v>2340</v>
      </c>
      <c r="B4912" s="1">
        <v>2020</v>
      </c>
      <c r="C4912" s="1" t="s">
        <v>513</v>
      </c>
      <c r="D4912" s="1" t="s">
        <v>513</v>
      </c>
      <c r="E4912" s="1" t="s">
        <v>399</v>
      </c>
      <c r="F4912" s="1" t="s">
        <v>180</v>
      </c>
      <c r="G4912" s="1">
        <v>6003</v>
      </c>
      <c r="H4912" s="1">
        <v>72.375</v>
      </c>
      <c r="I4912" s="1">
        <v>205</v>
      </c>
      <c r="J4912" s="1">
        <v>918</v>
      </c>
      <c r="K4912" s="1">
        <v>9.125</v>
      </c>
      <c r="L4912" s="1">
        <v>3168</v>
      </c>
      <c r="M4912" s="1">
        <v>31.75</v>
      </c>
      <c r="N4912" s="1">
        <v>7658</v>
      </c>
      <c r="O4912" s="1">
        <v>76.625</v>
      </c>
      <c r="P4912" s="1">
        <v>15</v>
      </c>
      <c r="Q4912" s="3">
        <v>1.62</v>
      </c>
      <c r="S4912" s="3">
        <v>4.8</v>
      </c>
      <c r="U4912" s="1">
        <v>3400</v>
      </c>
      <c r="V4912" s="1">
        <v>34</v>
      </c>
      <c r="W4912" s="1">
        <v>1005</v>
      </c>
      <c r="X4912" s="1">
        <v>125</v>
      </c>
      <c r="Y4912" s="3">
        <v>6.87</v>
      </c>
      <c r="Z4912" s="3">
        <v>4.3</v>
      </c>
      <c r="AC4912"/>
      <c r="AD4912"/>
      <c r="AE4912"/>
      <c r="AF4912"/>
      <c r="AG4912">
        <v>4</v>
      </c>
      <c r="AH4912" s="1" t="s">
        <v>2341</v>
      </c>
      <c r="AI4912" s="1">
        <v>2020</v>
      </c>
      <c r="AL4912" s="1" t="s">
        <v>2342</v>
      </c>
      <c r="AN4912" s="1" t="s">
        <v>551</v>
      </c>
      <c r="AR4912" s="2"/>
    </row>
    <row r="4913" spans="1:53" x14ac:dyDescent="0.3">
      <c r="A4913" s="1" t="s">
        <v>2534</v>
      </c>
      <c r="B4913" s="1">
        <v>2020</v>
      </c>
      <c r="C4913" s="1" t="s">
        <v>276</v>
      </c>
      <c r="D4913" s="1" t="s">
        <v>276</v>
      </c>
      <c r="E4913" s="1" t="s">
        <v>276</v>
      </c>
      <c r="F4913" s="1" t="s">
        <v>472</v>
      </c>
      <c r="G4913" s="1">
        <v>6003</v>
      </c>
      <c r="H4913" s="1">
        <v>72.375</v>
      </c>
      <c r="I4913" s="1">
        <v>234</v>
      </c>
      <c r="J4913" s="1">
        <v>978</v>
      </c>
      <c r="K4913" s="1">
        <v>9.875</v>
      </c>
      <c r="L4913" s="1">
        <v>3178</v>
      </c>
      <c r="M4913" s="1">
        <v>31.875</v>
      </c>
      <c r="N4913" s="1">
        <v>7728</v>
      </c>
      <c r="O4913" s="1">
        <v>77.25</v>
      </c>
      <c r="P4913" s="1">
        <v>19</v>
      </c>
      <c r="Q4913" s="3">
        <v>1.64</v>
      </c>
      <c r="S4913" s="3">
        <v>4.8099999999999996</v>
      </c>
      <c r="U4913" s="1">
        <v>3212</v>
      </c>
      <c r="V4913" s="1">
        <v>32.5</v>
      </c>
      <c r="W4913" s="1">
        <v>1000</v>
      </c>
      <c r="X4913" s="1">
        <v>120</v>
      </c>
      <c r="Y4913" s="3" t="s">
        <v>2196</v>
      </c>
      <c r="Z4913" s="3" t="s">
        <v>2196</v>
      </c>
      <c r="AC4913"/>
      <c r="AD4913"/>
      <c r="AE4913"/>
      <c r="AF4913"/>
      <c r="AG4913">
        <v>4</v>
      </c>
      <c r="AH4913" s="1" t="s">
        <v>2535</v>
      </c>
      <c r="AI4913" s="1">
        <v>2020</v>
      </c>
      <c r="AL4913" s="1" t="s">
        <v>2536</v>
      </c>
      <c r="AN4913" s="1" t="s">
        <v>287</v>
      </c>
      <c r="AR4913" s="2"/>
    </row>
    <row r="4914" spans="1:53" x14ac:dyDescent="0.3">
      <c r="A4914" s="1" t="s">
        <v>2008</v>
      </c>
      <c r="B4914" s="1">
        <v>2018</v>
      </c>
      <c r="C4914" s="1" t="s">
        <v>643</v>
      </c>
      <c r="D4914" s="1" t="s">
        <v>643</v>
      </c>
      <c r="E4914" s="1" t="s">
        <v>643</v>
      </c>
      <c r="F4914" s="1" t="s">
        <v>366</v>
      </c>
      <c r="G4914" s="1">
        <v>6003</v>
      </c>
      <c r="H4914" s="1">
        <v>72.375</v>
      </c>
      <c r="I4914" s="1">
        <v>210</v>
      </c>
      <c r="J4914" s="1">
        <v>900</v>
      </c>
      <c r="K4914" s="1">
        <v>9</v>
      </c>
      <c r="L4914" s="1">
        <v>3058</v>
      </c>
      <c r="M4914" s="1">
        <v>30.625</v>
      </c>
      <c r="N4914" s="1">
        <v>7300</v>
      </c>
      <c r="O4914" s="1">
        <v>73</v>
      </c>
      <c r="Q4914" s="3">
        <v>1.62</v>
      </c>
      <c r="S4914" s="3">
        <v>4.8099999999999996</v>
      </c>
      <c r="U4914" s="1">
        <v>2912</v>
      </c>
      <c r="V4914" s="1">
        <v>29.5</v>
      </c>
      <c r="W4914" s="1">
        <v>904</v>
      </c>
      <c r="X4914" s="1">
        <v>112</v>
      </c>
      <c r="Y4914" s="3">
        <v>7.18</v>
      </c>
      <c r="Z4914" s="3">
        <v>4.4800000000000004</v>
      </c>
      <c r="AB4914" s="1" t="s">
        <v>3244</v>
      </c>
      <c r="AC4914" s="1" t="s">
        <v>72</v>
      </c>
      <c r="AD4914" s="1" t="s">
        <v>72</v>
      </c>
      <c r="AG4914" s="1">
        <v>4</v>
      </c>
      <c r="AL4914" s="1" t="s">
        <v>4986</v>
      </c>
      <c r="AO4914" s="1" t="s">
        <v>2010</v>
      </c>
      <c r="AR4914" s="2"/>
      <c r="AS4914" s="1">
        <f t="shared" ref="AS4914:AS4923" si="960">IF(AT4914&gt;0,1,0)</f>
        <v>0</v>
      </c>
      <c r="AT4914" s="1">
        <f t="shared" ref="AT4914:AT4923" si="961">AU4914+AV4914</f>
        <v>0</v>
      </c>
      <c r="AU4914" s="1">
        <v>0</v>
      </c>
      <c r="AV4914" s="1">
        <v>0</v>
      </c>
      <c r="AW4914" s="1">
        <f t="shared" ref="AW4914:AW4923" si="962">IF(AX4914&gt;0,1,0)</f>
        <v>0</v>
      </c>
      <c r="AX4914" s="1">
        <f t="shared" ref="AX4914:AX4923" si="963">SUM(AY4914+AZ4914)</f>
        <v>0</v>
      </c>
      <c r="AY4914" s="1">
        <v>0</v>
      </c>
      <c r="AZ4914" s="1">
        <v>0</v>
      </c>
    </row>
    <row r="4915" spans="1:53" x14ac:dyDescent="0.3">
      <c r="A4915" s="1" t="s">
        <v>17299</v>
      </c>
      <c r="B4915" s="1">
        <v>2005</v>
      </c>
      <c r="C4915" s="1" t="s">
        <v>54</v>
      </c>
      <c r="D4915" s="1" t="s">
        <v>144</v>
      </c>
      <c r="E4915" s="1" t="s">
        <v>55</v>
      </c>
      <c r="F4915" s="1" t="s">
        <v>509</v>
      </c>
      <c r="G4915" s="1">
        <v>6003</v>
      </c>
      <c r="H4915" s="1">
        <v>72.375</v>
      </c>
      <c r="I4915" s="1">
        <v>267</v>
      </c>
      <c r="J4915" s="1">
        <v>938</v>
      </c>
      <c r="K4915" s="1">
        <v>9.375</v>
      </c>
      <c r="L4915" s="1">
        <v>3418</v>
      </c>
      <c r="M4915" s="1">
        <v>34.125</v>
      </c>
      <c r="P4915" s="1">
        <v>25</v>
      </c>
      <c r="Q4915" s="3">
        <v>1.7</v>
      </c>
      <c r="R4915" s="3">
        <v>2.85</v>
      </c>
      <c r="S4915" s="3">
        <v>4.84</v>
      </c>
      <c r="T4915" s="1">
        <v>1.98999999999999</v>
      </c>
      <c r="U4915" s="1">
        <v>3500</v>
      </c>
      <c r="V4915" s="1">
        <v>35</v>
      </c>
      <c r="W4915" s="1">
        <v>1002</v>
      </c>
      <c r="X4915" s="1">
        <v>122</v>
      </c>
      <c r="Y4915" s="3">
        <v>7.24</v>
      </c>
      <c r="Z4915" s="3">
        <v>4.41</v>
      </c>
      <c r="AB4915" s="1" t="s">
        <v>3244</v>
      </c>
      <c r="AC4915" s="1" t="s">
        <v>146</v>
      </c>
      <c r="AD4915" s="1" t="s">
        <v>146</v>
      </c>
      <c r="AE4915" s="1">
        <v>92</v>
      </c>
      <c r="AF4915" s="1">
        <v>3</v>
      </c>
      <c r="AG4915" s="1">
        <v>2</v>
      </c>
      <c r="AH4915" s="1" t="s">
        <v>17300</v>
      </c>
      <c r="AI4915" s="1">
        <v>2005</v>
      </c>
      <c r="AK4915" s="1">
        <v>29919</v>
      </c>
      <c r="AO4915" s="1" t="s">
        <v>17301</v>
      </c>
      <c r="AP4915" s="1" t="s">
        <v>17301</v>
      </c>
      <c r="AQ4915" s="1">
        <v>29919</v>
      </c>
      <c r="AR4915" s="2"/>
      <c r="AS4915" s="1">
        <f t="shared" si="960"/>
        <v>0</v>
      </c>
      <c r="AT4915" s="1">
        <f t="shared" si="961"/>
        <v>0</v>
      </c>
      <c r="AU4915" s="1">
        <v>0</v>
      </c>
      <c r="AV4915" s="1">
        <v>0</v>
      </c>
      <c r="AW4915" s="1">
        <f t="shared" si="962"/>
        <v>0</v>
      </c>
      <c r="AX4915" s="1">
        <f t="shared" si="963"/>
        <v>0</v>
      </c>
      <c r="AY4915" s="1">
        <v>0</v>
      </c>
      <c r="AZ4915" s="1">
        <v>0</v>
      </c>
      <c r="BA4915" s="1">
        <v>29919</v>
      </c>
    </row>
    <row r="4916" spans="1:53" x14ac:dyDescent="0.3">
      <c r="A4916" s="1" t="s">
        <v>19275</v>
      </c>
      <c r="B4916" s="1">
        <v>2003</v>
      </c>
      <c r="C4916" s="1" t="s">
        <v>276</v>
      </c>
      <c r="D4916" s="6" t="s">
        <v>276</v>
      </c>
      <c r="E4916" s="1" t="s">
        <v>276</v>
      </c>
      <c r="F4916" s="1" t="s">
        <v>269</v>
      </c>
      <c r="G4916" s="1">
        <v>6003</v>
      </c>
      <c r="H4916" s="1">
        <v>72.375</v>
      </c>
      <c r="I4916" s="1">
        <v>238</v>
      </c>
      <c r="J4916" s="1">
        <v>934</v>
      </c>
      <c r="K4916" s="1">
        <v>9.75</v>
      </c>
      <c r="L4916" s="1">
        <v>3034</v>
      </c>
      <c r="M4916" s="1">
        <v>30.75</v>
      </c>
      <c r="Q4916" s="3">
        <v>1.63</v>
      </c>
      <c r="R4916" s="3">
        <v>2.76</v>
      </c>
      <c r="S4916" s="3">
        <v>4.84</v>
      </c>
      <c r="T4916" s="1">
        <v>2.08</v>
      </c>
      <c r="U4916" s="1">
        <v>3712</v>
      </c>
      <c r="V4916" s="1">
        <v>37.5</v>
      </c>
      <c r="W4916" s="1">
        <v>1001</v>
      </c>
      <c r="X4916" s="1">
        <v>121</v>
      </c>
      <c r="Y4916" s="3">
        <v>7.35</v>
      </c>
      <c r="Z4916" s="3">
        <v>4.17</v>
      </c>
      <c r="AA4916" s="3">
        <v>11.7</v>
      </c>
      <c r="AB4916" s="1" t="s">
        <v>3244</v>
      </c>
      <c r="AC4916" s="1" t="s">
        <v>72</v>
      </c>
      <c r="AD4916" s="1" t="s">
        <v>72</v>
      </c>
      <c r="AG4916" s="1">
        <v>4</v>
      </c>
      <c r="AH4916" s="1" t="s">
        <v>19276</v>
      </c>
      <c r="AI4916" s="1">
        <v>2003</v>
      </c>
      <c r="AK4916" s="1">
        <v>28695</v>
      </c>
      <c r="AO4916" s="1" t="s">
        <v>19277</v>
      </c>
      <c r="AP4916" s="1" t="s">
        <v>19277</v>
      </c>
      <c r="AQ4916" s="1">
        <v>28695</v>
      </c>
      <c r="AR4916" s="2"/>
      <c r="AS4916" s="1">
        <f t="shared" si="960"/>
        <v>0</v>
      </c>
      <c r="AT4916" s="1">
        <f t="shared" si="961"/>
        <v>0</v>
      </c>
      <c r="AU4916" s="1">
        <v>0</v>
      </c>
      <c r="AV4916" s="1">
        <v>0</v>
      </c>
      <c r="AW4916" s="1">
        <f t="shared" si="962"/>
        <v>0</v>
      </c>
      <c r="AX4916" s="1">
        <f t="shared" si="963"/>
        <v>0</v>
      </c>
      <c r="AY4916" s="1">
        <v>0</v>
      </c>
      <c r="AZ4916" s="1">
        <v>0</v>
      </c>
      <c r="BA4916" s="1">
        <v>28695</v>
      </c>
    </row>
    <row r="4917" spans="1:53" x14ac:dyDescent="0.3">
      <c r="A4917" s="1" t="s">
        <v>16370</v>
      </c>
      <c r="B4917" s="1">
        <v>2006</v>
      </c>
      <c r="C4917" s="1" t="s">
        <v>276</v>
      </c>
      <c r="D4917" s="1" t="s">
        <v>276</v>
      </c>
      <c r="E4917" s="1" t="s">
        <v>276</v>
      </c>
      <c r="F4917" s="1" t="s">
        <v>120</v>
      </c>
      <c r="G4917" s="1">
        <v>6003</v>
      </c>
      <c r="H4917" s="1">
        <v>72.375</v>
      </c>
      <c r="I4917" s="1">
        <v>231</v>
      </c>
      <c r="J4917" s="1">
        <v>938</v>
      </c>
      <c r="K4917" s="1">
        <v>9.375</v>
      </c>
      <c r="L4917" s="1">
        <v>3178</v>
      </c>
      <c r="M4917" s="1">
        <v>31.875</v>
      </c>
      <c r="P4917" s="1">
        <v>18</v>
      </c>
      <c r="Q4917" s="3">
        <v>1.68</v>
      </c>
      <c r="R4917" s="3">
        <v>2.84</v>
      </c>
      <c r="S4917" s="3">
        <v>4.87</v>
      </c>
      <c r="T4917" s="1">
        <v>2.0299999999999998</v>
      </c>
      <c r="U4917" s="1">
        <v>3300</v>
      </c>
      <c r="V4917" s="1">
        <v>33</v>
      </c>
      <c r="W4917" s="1">
        <v>900</v>
      </c>
      <c r="X4917" s="1">
        <v>108</v>
      </c>
      <c r="Y4917" s="3">
        <v>7.29</v>
      </c>
      <c r="Z4917" s="3">
        <v>4.3</v>
      </c>
      <c r="AA4917" s="3">
        <v>11.98</v>
      </c>
      <c r="AB4917" s="1" t="s">
        <v>5723</v>
      </c>
      <c r="AC4917" s="1" t="s">
        <v>72</v>
      </c>
      <c r="AD4917" s="1" t="s">
        <v>72</v>
      </c>
      <c r="AG4917" s="1">
        <v>4</v>
      </c>
      <c r="AI4917" s="1">
        <v>2006</v>
      </c>
      <c r="AO4917" s="1" t="s">
        <v>16371</v>
      </c>
      <c r="AP4917" s="1" t="s">
        <v>16371</v>
      </c>
      <c r="AQ4917" s="1">
        <v>-102497</v>
      </c>
      <c r="AR4917" s="2"/>
      <c r="AS4917" s="1">
        <f t="shared" si="960"/>
        <v>0</v>
      </c>
      <c r="AT4917" s="1">
        <f t="shared" si="961"/>
        <v>0</v>
      </c>
      <c r="AU4917" s="1">
        <v>0</v>
      </c>
      <c r="AV4917" s="1">
        <v>0</v>
      </c>
      <c r="AW4917" s="1">
        <f t="shared" si="962"/>
        <v>0</v>
      </c>
      <c r="AX4917" s="1">
        <f t="shared" si="963"/>
        <v>0</v>
      </c>
      <c r="AY4917" s="1">
        <v>0</v>
      </c>
      <c r="AZ4917" s="1">
        <v>0</v>
      </c>
      <c r="BA4917" s="1">
        <v>-102497</v>
      </c>
    </row>
    <row r="4918" spans="1:53" x14ac:dyDescent="0.3">
      <c r="A4918" s="1" t="s">
        <v>6740</v>
      </c>
      <c r="B4918" s="1">
        <v>2016</v>
      </c>
      <c r="C4918" s="1" t="s">
        <v>276</v>
      </c>
      <c r="D4918" s="1" t="s">
        <v>276</v>
      </c>
      <c r="E4918" s="1" t="s">
        <v>276</v>
      </c>
      <c r="F4918" s="1" t="s">
        <v>223</v>
      </c>
      <c r="G4918" s="1">
        <v>6003</v>
      </c>
      <c r="H4918" s="1">
        <v>72.375</v>
      </c>
      <c r="I4918" s="1">
        <v>245</v>
      </c>
      <c r="J4918" s="1">
        <v>968</v>
      </c>
      <c r="K4918" s="1">
        <v>9.75</v>
      </c>
      <c r="L4918" s="1">
        <v>3068</v>
      </c>
      <c r="M4918" s="1">
        <v>30.75</v>
      </c>
      <c r="N4918" s="1">
        <v>7600</v>
      </c>
      <c r="O4918" s="1">
        <v>76</v>
      </c>
      <c r="P4918" s="1">
        <v>19</v>
      </c>
      <c r="Q4918" s="3">
        <v>1.73</v>
      </c>
      <c r="S4918" s="3">
        <v>4.8899999999999997</v>
      </c>
      <c r="U4918" s="1">
        <v>2812</v>
      </c>
      <c r="V4918" s="1">
        <v>28.5</v>
      </c>
      <c r="W4918" s="1">
        <v>902</v>
      </c>
      <c r="X4918" s="1">
        <v>110</v>
      </c>
      <c r="Y4918" s="3">
        <v>6.99</v>
      </c>
      <c r="Z4918" s="3">
        <v>4.1100000000000003</v>
      </c>
      <c r="AB4918" s="1" t="s">
        <v>3244</v>
      </c>
      <c r="AC4918" s="1" t="s">
        <v>116</v>
      </c>
      <c r="AD4918" s="1" t="s">
        <v>116</v>
      </c>
      <c r="AE4918" s="1">
        <v>160</v>
      </c>
      <c r="AF4918" s="1">
        <v>5</v>
      </c>
      <c r="AG4918" s="1">
        <v>3</v>
      </c>
      <c r="AH4918" s="1" t="s">
        <v>6741</v>
      </c>
      <c r="AI4918" s="1">
        <v>2016</v>
      </c>
      <c r="AJ4918" s="1">
        <v>2019</v>
      </c>
      <c r="AK4918" s="1">
        <v>43449</v>
      </c>
      <c r="AO4918" s="1" t="s">
        <v>6742</v>
      </c>
      <c r="AP4918" s="1" t="s">
        <v>6742</v>
      </c>
      <c r="AQ4918" s="1">
        <v>43449</v>
      </c>
      <c r="AR4918" s="2"/>
      <c r="AS4918" s="1">
        <f t="shared" si="960"/>
        <v>0</v>
      </c>
      <c r="AT4918" s="1">
        <f t="shared" si="961"/>
        <v>0</v>
      </c>
      <c r="AU4918" s="1">
        <v>0</v>
      </c>
      <c r="AV4918" s="1">
        <v>0</v>
      </c>
      <c r="AW4918" s="1">
        <f t="shared" si="962"/>
        <v>0</v>
      </c>
      <c r="AX4918" s="1">
        <f t="shared" si="963"/>
        <v>0</v>
      </c>
      <c r="AY4918" s="1">
        <v>0</v>
      </c>
      <c r="AZ4918" s="1">
        <v>0</v>
      </c>
      <c r="BA4918" s="1">
        <v>43449</v>
      </c>
    </row>
    <row r="4919" spans="1:53" x14ac:dyDescent="0.3">
      <c r="A4919" s="1" t="s">
        <v>12605</v>
      </c>
      <c r="B4919" s="1">
        <v>2010</v>
      </c>
      <c r="C4919" s="1" t="s">
        <v>276</v>
      </c>
      <c r="D4919" s="1" t="s">
        <v>276</v>
      </c>
      <c r="E4919" s="1" t="s">
        <v>276</v>
      </c>
      <c r="F4919" s="1" t="s">
        <v>4549</v>
      </c>
      <c r="G4919" s="1">
        <v>6003</v>
      </c>
      <c r="H4919" s="1">
        <v>72.375</v>
      </c>
      <c r="I4919" s="1">
        <v>239</v>
      </c>
      <c r="J4919" s="1">
        <v>1018</v>
      </c>
      <c r="K4919" s="1">
        <v>10.125</v>
      </c>
      <c r="L4919" s="1">
        <v>3248</v>
      </c>
      <c r="M4919" s="1">
        <v>32.5</v>
      </c>
      <c r="P4919" s="1">
        <v>27</v>
      </c>
      <c r="Q4919" s="3">
        <v>1.69</v>
      </c>
      <c r="R4919" s="3">
        <v>2.83</v>
      </c>
      <c r="S4919" s="3">
        <v>4.91</v>
      </c>
      <c r="T4919" s="1">
        <v>2.08</v>
      </c>
      <c r="U4919" s="1">
        <v>3612</v>
      </c>
      <c r="V4919" s="1">
        <v>36.5</v>
      </c>
      <c r="W4919" s="1">
        <v>1003</v>
      </c>
      <c r="X4919" s="1">
        <v>123</v>
      </c>
      <c r="Z4919" s="3">
        <v>4.53</v>
      </c>
      <c r="AB4919" s="1" t="s">
        <v>3300</v>
      </c>
      <c r="AC4919" s="1" t="s">
        <v>72</v>
      </c>
      <c r="AD4919" s="1" t="s">
        <v>72</v>
      </c>
      <c r="AG4919" s="1">
        <v>4</v>
      </c>
      <c r="AH4919" s="1" t="s">
        <v>12606</v>
      </c>
      <c r="AI4919" s="1">
        <v>2010</v>
      </c>
      <c r="AK4919" s="1">
        <v>36126</v>
      </c>
      <c r="AO4919" s="1" t="s">
        <v>12607</v>
      </c>
      <c r="AP4919" s="1" t="s">
        <v>12607</v>
      </c>
      <c r="AQ4919" s="1">
        <v>36126</v>
      </c>
      <c r="AR4919" s="2"/>
      <c r="AS4919" s="1">
        <f t="shared" si="960"/>
        <v>0</v>
      </c>
      <c r="AT4919" s="1">
        <f t="shared" si="961"/>
        <v>0</v>
      </c>
      <c r="AU4919" s="1">
        <v>0</v>
      </c>
      <c r="AV4919" s="1">
        <v>0</v>
      </c>
      <c r="AW4919" s="1">
        <f t="shared" si="962"/>
        <v>0</v>
      </c>
      <c r="AX4919" s="1">
        <f t="shared" si="963"/>
        <v>0</v>
      </c>
      <c r="AY4919" s="1">
        <v>0</v>
      </c>
      <c r="AZ4919" s="1">
        <v>0</v>
      </c>
      <c r="BA4919" s="1">
        <v>36126</v>
      </c>
    </row>
    <row r="4920" spans="1:53" x14ac:dyDescent="0.3">
      <c r="A4920" s="1" t="s">
        <v>16749</v>
      </c>
      <c r="B4920" s="1">
        <v>2006</v>
      </c>
      <c r="C4920" s="1" t="s">
        <v>1081</v>
      </c>
      <c r="D4920" s="1" t="s">
        <v>1081</v>
      </c>
      <c r="E4920" s="1" t="s">
        <v>1081</v>
      </c>
      <c r="F4920" s="1" t="s">
        <v>56</v>
      </c>
      <c r="G4920" s="1">
        <v>6003</v>
      </c>
      <c r="H4920" s="1">
        <v>72.375</v>
      </c>
      <c r="I4920" s="1">
        <v>260</v>
      </c>
      <c r="J4920" s="1">
        <v>958</v>
      </c>
      <c r="K4920" s="1">
        <v>9.625</v>
      </c>
      <c r="L4920" s="1">
        <v>3134</v>
      </c>
      <c r="M4920" s="1">
        <v>31.75</v>
      </c>
      <c r="P4920" s="1">
        <v>22</v>
      </c>
      <c r="Q4920" s="3">
        <v>1.73</v>
      </c>
      <c r="R4920" s="3">
        <v>2.88</v>
      </c>
      <c r="S4920" s="3">
        <v>4.91</v>
      </c>
      <c r="T4920" s="1">
        <v>2.0299999999999998</v>
      </c>
      <c r="U4920" s="1">
        <v>2912</v>
      </c>
      <c r="V4920" s="1">
        <v>29.5</v>
      </c>
      <c r="W4920" s="1">
        <v>902</v>
      </c>
      <c r="X4920" s="1">
        <v>110</v>
      </c>
      <c r="Y4920" s="3">
        <v>7.46</v>
      </c>
      <c r="Z4920" s="3">
        <v>4.5</v>
      </c>
      <c r="AA4920" s="3">
        <v>12.51</v>
      </c>
      <c r="AB4920" s="1" t="s">
        <v>3240</v>
      </c>
      <c r="AC4920" s="1" t="s">
        <v>72</v>
      </c>
      <c r="AD4920" s="1" t="s">
        <v>72</v>
      </c>
      <c r="AG4920" s="1">
        <v>4</v>
      </c>
      <c r="AH4920" s="1" t="s">
        <v>16750</v>
      </c>
      <c r="AI4920" s="1">
        <v>2006</v>
      </c>
      <c r="AK4920" s="1">
        <v>31212</v>
      </c>
      <c r="AO4920" s="1" t="s">
        <v>16751</v>
      </c>
      <c r="AP4920" s="1" t="s">
        <v>16751</v>
      </c>
      <c r="AQ4920" s="1">
        <v>31212</v>
      </c>
      <c r="AR4920" s="2"/>
      <c r="AS4920" s="1">
        <f t="shared" si="960"/>
        <v>0</v>
      </c>
      <c r="AT4920" s="1">
        <f t="shared" si="961"/>
        <v>0</v>
      </c>
      <c r="AU4920" s="1">
        <v>0</v>
      </c>
      <c r="AV4920" s="1">
        <v>0</v>
      </c>
      <c r="AW4920" s="1">
        <f t="shared" si="962"/>
        <v>0</v>
      </c>
      <c r="AX4920" s="1">
        <f t="shared" si="963"/>
        <v>0</v>
      </c>
      <c r="AY4920" s="1">
        <v>0</v>
      </c>
      <c r="AZ4920" s="1">
        <v>0</v>
      </c>
      <c r="BA4920" s="1">
        <v>31212</v>
      </c>
    </row>
    <row r="4921" spans="1:53" x14ac:dyDescent="0.3">
      <c r="A4921" s="1" t="s">
        <v>19296</v>
      </c>
      <c r="B4921" s="1">
        <v>2003</v>
      </c>
      <c r="C4921" s="1" t="s">
        <v>276</v>
      </c>
      <c r="D4921" s="6" t="s">
        <v>276</v>
      </c>
      <c r="E4921" s="1" t="s">
        <v>276</v>
      </c>
      <c r="F4921" s="1" t="s">
        <v>210</v>
      </c>
      <c r="G4921" s="1">
        <v>6003</v>
      </c>
      <c r="H4921" s="1">
        <v>72.375</v>
      </c>
      <c r="I4921" s="1">
        <v>240</v>
      </c>
      <c r="J4921" s="1">
        <v>900</v>
      </c>
      <c r="K4921" s="1">
        <v>9</v>
      </c>
      <c r="L4921" s="1">
        <v>3100</v>
      </c>
      <c r="M4921" s="1">
        <v>31</v>
      </c>
      <c r="P4921" s="1">
        <v>19</v>
      </c>
      <c r="Q4921" s="3">
        <v>1.75</v>
      </c>
      <c r="R4921" s="3">
        <v>2.92</v>
      </c>
      <c r="S4921" s="3">
        <v>4.91</v>
      </c>
      <c r="T4921" s="1">
        <v>1.99</v>
      </c>
      <c r="U4921" s="1">
        <v>3312</v>
      </c>
      <c r="V4921" s="1">
        <v>33.5</v>
      </c>
      <c r="W4921" s="1">
        <v>908</v>
      </c>
      <c r="X4921" s="1">
        <v>116</v>
      </c>
      <c r="Y4921" s="3">
        <v>7.6</v>
      </c>
      <c r="Z4921" s="3">
        <v>4.33</v>
      </c>
      <c r="AA4921" s="3">
        <v>11.97</v>
      </c>
      <c r="AB4921" s="1" t="s">
        <v>3256</v>
      </c>
      <c r="AC4921" s="1" t="s">
        <v>72</v>
      </c>
      <c r="AD4921" s="1" t="s">
        <v>72</v>
      </c>
      <c r="AG4921" s="1">
        <v>4</v>
      </c>
      <c r="AH4921" s="1" t="s">
        <v>19297</v>
      </c>
      <c r="AI4921" s="1">
        <v>2003</v>
      </c>
      <c r="AK4921" s="1">
        <v>28315</v>
      </c>
      <c r="AO4921" s="1" t="s">
        <v>19298</v>
      </c>
      <c r="AP4921" s="1" t="s">
        <v>19298</v>
      </c>
      <c r="AQ4921" s="1">
        <v>28315</v>
      </c>
      <c r="AR4921" s="2"/>
      <c r="AS4921" s="1">
        <f t="shared" si="960"/>
        <v>0</v>
      </c>
      <c r="AT4921" s="1">
        <f t="shared" si="961"/>
        <v>0</v>
      </c>
      <c r="AU4921" s="1">
        <v>0</v>
      </c>
      <c r="AV4921" s="1">
        <v>0</v>
      </c>
      <c r="AW4921" s="1">
        <f t="shared" si="962"/>
        <v>0</v>
      </c>
      <c r="AX4921" s="1">
        <f t="shared" si="963"/>
        <v>0</v>
      </c>
      <c r="AY4921" s="1">
        <v>0</v>
      </c>
      <c r="AZ4921" s="1">
        <v>0</v>
      </c>
      <c r="BA4921" s="1">
        <v>28315</v>
      </c>
    </row>
    <row r="4922" spans="1:53" x14ac:dyDescent="0.3">
      <c r="A4922" s="1" t="s">
        <v>5726</v>
      </c>
      <c r="B4922" s="1">
        <v>2017</v>
      </c>
      <c r="C4922" s="1" t="s">
        <v>276</v>
      </c>
      <c r="D4922" s="1" t="s">
        <v>276</v>
      </c>
      <c r="E4922" s="1" t="s">
        <v>276</v>
      </c>
      <c r="F4922" s="1" t="s">
        <v>168</v>
      </c>
      <c r="G4922" s="1">
        <v>6003</v>
      </c>
      <c r="H4922" s="1">
        <v>72.375</v>
      </c>
      <c r="I4922" s="1">
        <v>233</v>
      </c>
      <c r="J4922" s="1">
        <v>1018</v>
      </c>
      <c r="K4922" s="1">
        <v>10.130000000000001</v>
      </c>
      <c r="L4922" s="1">
        <v>3138</v>
      </c>
      <c r="M4922" s="1">
        <v>31.38</v>
      </c>
      <c r="N4922" s="1">
        <v>7538</v>
      </c>
      <c r="O4922" s="1">
        <v>75.38</v>
      </c>
      <c r="P4922" s="1">
        <v>23</v>
      </c>
      <c r="Q4922" s="3">
        <v>1.62</v>
      </c>
      <c r="S4922" s="3">
        <v>4.92</v>
      </c>
      <c r="U4922" s="1">
        <v>2912</v>
      </c>
      <c r="V4922" s="1">
        <v>29.5</v>
      </c>
      <c r="W4922" s="1">
        <v>904</v>
      </c>
      <c r="X4922" s="1">
        <v>112</v>
      </c>
      <c r="Y4922" s="3">
        <v>7.28</v>
      </c>
      <c r="Z4922" s="3">
        <v>4.5599999999999996</v>
      </c>
      <c r="AB4922" s="1" t="s">
        <v>2252</v>
      </c>
      <c r="AC4922" s="1" t="s">
        <v>72</v>
      </c>
      <c r="AD4922" s="1" t="s">
        <v>72</v>
      </c>
      <c r="AG4922" s="1">
        <v>4</v>
      </c>
      <c r="AH4922" s="1" t="s">
        <v>5727</v>
      </c>
      <c r="AI4922" s="1">
        <v>2017</v>
      </c>
      <c r="AJ4922" s="1">
        <v>2018</v>
      </c>
      <c r="AK4922" s="1">
        <v>45386</v>
      </c>
      <c r="AO4922" s="1" t="s">
        <v>5728</v>
      </c>
      <c r="AP4922" s="1" t="s">
        <v>5728</v>
      </c>
      <c r="AQ4922" s="1">
        <v>45386</v>
      </c>
      <c r="AR4922" s="2"/>
      <c r="AS4922" s="1">
        <f t="shared" si="960"/>
        <v>0</v>
      </c>
      <c r="AT4922" s="1">
        <f t="shared" si="961"/>
        <v>0</v>
      </c>
      <c r="AU4922" s="1">
        <v>0</v>
      </c>
      <c r="AV4922" s="1">
        <v>0</v>
      </c>
      <c r="AW4922" s="1">
        <f t="shared" si="962"/>
        <v>0</v>
      </c>
      <c r="AX4922" s="1">
        <f t="shared" si="963"/>
        <v>0</v>
      </c>
      <c r="AY4922" s="1">
        <v>0</v>
      </c>
      <c r="AZ4922" s="1">
        <v>0</v>
      </c>
      <c r="BA4922" s="1">
        <v>45386</v>
      </c>
    </row>
    <row r="4923" spans="1:53" x14ac:dyDescent="0.3">
      <c r="A4923" s="1" t="s">
        <v>18630</v>
      </c>
      <c r="B4923" s="1">
        <v>2004</v>
      </c>
      <c r="C4923" s="1" t="s">
        <v>1121</v>
      </c>
      <c r="D4923" s="1" t="s">
        <v>1121</v>
      </c>
      <c r="E4923" s="1" t="s">
        <v>1081</v>
      </c>
      <c r="F4923" s="1" t="s">
        <v>314</v>
      </c>
      <c r="G4923" s="1">
        <v>6003</v>
      </c>
      <c r="H4923" s="1">
        <v>72.375</v>
      </c>
      <c r="I4923" s="1">
        <v>248</v>
      </c>
      <c r="J4923" s="1">
        <v>1018</v>
      </c>
      <c r="K4923" s="1">
        <v>10.125</v>
      </c>
      <c r="L4923" s="1">
        <v>3200</v>
      </c>
      <c r="M4923" s="1">
        <v>32</v>
      </c>
      <c r="P4923" s="1">
        <v>22</v>
      </c>
      <c r="Q4923" s="3">
        <v>1.7</v>
      </c>
      <c r="R4923" s="3">
        <v>2.93</v>
      </c>
      <c r="S4923" s="3">
        <v>4.96</v>
      </c>
      <c r="T4923" s="1">
        <v>2.0299999999999998</v>
      </c>
      <c r="U4923" s="1">
        <v>3212</v>
      </c>
      <c r="V4923" s="1">
        <v>32.5</v>
      </c>
      <c r="W4923" s="1">
        <v>906</v>
      </c>
      <c r="X4923" s="1">
        <v>114</v>
      </c>
      <c r="Y4923" s="3">
        <v>7.5</v>
      </c>
      <c r="Z4923" s="3">
        <v>4.41</v>
      </c>
      <c r="AA4923" s="3">
        <v>11.91</v>
      </c>
      <c r="AB4923" s="1" t="s">
        <v>2252</v>
      </c>
      <c r="AC4923" s="1" t="s">
        <v>72</v>
      </c>
      <c r="AD4923" s="1" t="s">
        <v>72</v>
      </c>
      <c r="AG4923" s="1">
        <v>4</v>
      </c>
      <c r="AH4923" s="1" t="s">
        <v>18631</v>
      </c>
      <c r="AI4923" s="1">
        <v>2004</v>
      </c>
      <c r="AK4923" s="1">
        <v>29228</v>
      </c>
      <c r="AO4923" s="1" t="s">
        <v>18632</v>
      </c>
      <c r="AP4923" s="1" t="s">
        <v>18632</v>
      </c>
      <c r="AQ4923" s="1">
        <v>29228</v>
      </c>
      <c r="AR4923" s="2"/>
      <c r="AS4923" s="1">
        <f t="shared" si="960"/>
        <v>0</v>
      </c>
      <c r="AT4923" s="1">
        <f t="shared" si="961"/>
        <v>0</v>
      </c>
      <c r="AU4923" s="1">
        <v>0</v>
      </c>
      <c r="AV4923" s="1">
        <v>0</v>
      </c>
      <c r="AW4923" s="1">
        <f t="shared" si="962"/>
        <v>0</v>
      </c>
      <c r="AX4923" s="1">
        <f t="shared" si="963"/>
        <v>0</v>
      </c>
      <c r="AY4923" s="1">
        <v>0</v>
      </c>
      <c r="AZ4923" s="1">
        <v>0</v>
      </c>
      <c r="BA4923" s="1">
        <v>29228</v>
      </c>
    </row>
    <row r="4924" spans="1:53" x14ac:dyDescent="0.3">
      <c r="A4924" s="1" t="s">
        <v>3492</v>
      </c>
      <c r="B4924" s="1">
        <v>2019</v>
      </c>
      <c r="C4924" s="1" t="s">
        <v>54</v>
      </c>
      <c r="D4924" s="1" t="s">
        <v>54</v>
      </c>
      <c r="E4924" s="1" t="s">
        <v>55</v>
      </c>
      <c r="F4924" s="1" t="s">
        <v>3493</v>
      </c>
      <c r="G4924" s="1">
        <v>6003</v>
      </c>
      <c r="H4924" s="1">
        <v>72.375</v>
      </c>
      <c r="I4924" s="1">
        <v>324</v>
      </c>
      <c r="J4924" s="1">
        <v>918</v>
      </c>
      <c r="K4924" s="1">
        <v>9.125</v>
      </c>
      <c r="L4924" s="1">
        <v>3228</v>
      </c>
      <c r="M4924" s="1">
        <v>32.25</v>
      </c>
      <c r="N4924" s="1">
        <v>7838</v>
      </c>
      <c r="O4924" s="1">
        <v>78.375</v>
      </c>
      <c r="P4924" s="1">
        <v>27</v>
      </c>
      <c r="Q4924" s="3">
        <v>1.73</v>
      </c>
      <c r="S4924" s="3">
        <v>5.01</v>
      </c>
      <c r="U4924" s="1">
        <v>3012</v>
      </c>
      <c r="V4924" s="1">
        <v>30.5</v>
      </c>
      <c r="W4924" s="1">
        <v>805</v>
      </c>
      <c r="X4924" s="1">
        <v>101</v>
      </c>
      <c r="Y4924" s="3">
        <v>7.57</v>
      </c>
      <c r="Z4924" s="3">
        <v>4.62</v>
      </c>
      <c r="AB4924" s="1" t="s">
        <v>3264</v>
      </c>
      <c r="AC4924" s="1" t="s">
        <v>77</v>
      </c>
      <c r="AD4924" s="1" t="s">
        <v>77</v>
      </c>
      <c r="AE4924" s="1">
        <v>84</v>
      </c>
      <c r="AF4924" s="1">
        <v>3</v>
      </c>
      <c r="AG4924" s="1">
        <v>2</v>
      </c>
      <c r="AL4924" s="1" t="s">
        <v>3494</v>
      </c>
      <c r="AN4924" s="1" t="s">
        <v>118</v>
      </c>
      <c r="AO4924" s="1" t="s">
        <v>3495</v>
      </c>
      <c r="AR4924" s="2"/>
    </row>
    <row r="4925" spans="1:53" x14ac:dyDescent="0.3">
      <c r="A4925" s="1" t="s">
        <v>8641</v>
      </c>
      <c r="B4925" s="1">
        <v>2014</v>
      </c>
      <c r="C4925" s="1" t="s">
        <v>276</v>
      </c>
      <c r="D4925" s="1" t="s">
        <v>276</v>
      </c>
      <c r="E4925" s="1" t="s">
        <v>276</v>
      </c>
      <c r="F4925" s="1" t="s">
        <v>521</v>
      </c>
      <c r="G4925" s="1">
        <v>6003</v>
      </c>
      <c r="H4925" s="1">
        <v>72.375</v>
      </c>
      <c r="I4925" s="1">
        <v>238</v>
      </c>
      <c r="J4925" s="1">
        <v>938</v>
      </c>
      <c r="K4925" s="1">
        <v>9.375</v>
      </c>
      <c r="L4925" s="1">
        <v>3300</v>
      </c>
      <c r="M4925" s="1">
        <v>33</v>
      </c>
      <c r="N4925" s="1">
        <v>7878</v>
      </c>
      <c r="O4925" s="1">
        <v>78.875</v>
      </c>
      <c r="P4925" s="1">
        <v>16</v>
      </c>
      <c r="Q4925" s="3">
        <v>1.8</v>
      </c>
      <c r="R4925" s="3">
        <v>2.96</v>
      </c>
      <c r="S4925" s="3">
        <v>5.03</v>
      </c>
      <c r="T4925" s="1">
        <v>2.0699999999999998</v>
      </c>
      <c r="U4925" s="1">
        <v>3100</v>
      </c>
      <c r="V4925" s="1">
        <v>31</v>
      </c>
      <c r="W4925" s="1">
        <v>900</v>
      </c>
      <c r="X4925" s="1">
        <v>108</v>
      </c>
      <c r="Y4925" s="3">
        <v>7.77</v>
      </c>
      <c r="Z4925" s="3">
        <v>4.5599999999999996</v>
      </c>
      <c r="AA4925" s="3">
        <v>12.38</v>
      </c>
      <c r="AB4925" s="1" t="s">
        <v>3240</v>
      </c>
      <c r="AC4925" s="1" t="s">
        <v>72</v>
      </c>
      <c r="AD4925" s="1" t="s">
        <v>72</v>
      </c>
      <c r="AG4925" s="1">
        <v>4</v>
      </c>
      <c r="AH4925" s="1" t="s">
        <v>8642</v>
      </c>
      <c r="AI4925" s="1">
        <v>2014</v>
      </c>
      <c r="AK4925" s="1">
        <v>41728</v>
      </c>
      <c r="AO4925" s="1" t="s">
        <v>8643</v>
      </c>
      <c r="AP4925" s="1" t="s">
        <v>8643</v>
      </c>
      <c r="AQ4925" s="1">
        <v>41728</v>
      </c>
      <c r="AR4925" s="2"/>
      <c r="AS4925" s="1">
        <f>IF(AT4925&gt;0,1,0)</f>
        <v>0</v>
      </c>
      <c r="AT4925" s="1">
        <f>AU4925+AV4925</f>
        <v>0</v>
      </c>
      <c r="AU4925" s="1">
        <v>0</v>
      </c>
      <c r="AV4925" s="1">
        <v>0</v>
      </c>
      <c r="AW4925" s="1">
        <f>IF(AX4925&gt;0,1,0)</f>
        <v>0</v>
      </c>
      <c r="AX4925" s="1">
        <f>SUM(AY4925+AZ4925)</f>
        <v>0</v>
      </c>
      <c r="AY4925" s="1">
        <v>0</v>
      </c>
      <c r="AZ4925" s="1">
        <v>0</v>
      </c>
      <c r="BA4925" s="1">
        <v>41728</v>
      </c>
    </row>
    <row r="4926" spans="1:53" x14ac:dyDescent="0.3">
      <c r="A4926" s="1" t="s">
        <v>11933</v>
      </c>
      <c r="B4926" s="1">
        <v>2011</v>
      </c>
      <c r="C4926" s="1" t="s">
        <v>1121</v>
      </c>
      <c r="D4926" s="1" t="s">
        <v>1081</v>
      </c>
      <c r="E4926" s="1" t="s">
        <v>1081</v>
      </c>
      <c r="F4926" s="1" t="s">
        <v>95</v>
      </c>
      <c r="G4926" s="1">
        <v>6003</v>
      </c>
      <c r="H4926" s="1">
        <v>72.375</v>
      </c>
      <c r="I4926" s="1">
        <v>257</v>
      </c>
      <c r="J4926" s="1">
        <v>958</v>
      </c>
      <c r="K4926" s="1">
        <v>9.625</v>
      </c>
      <c r="L4926" s="1">
        <v>3138</v>
      </c>
      <c r="M4926" s="1">
        <v>31.375</v>
      </c>
      <c r="N4926" s="1">
        <v>7568</v>
      </c>
      <c r="O4926" s="1">
        <v>75.75</v>
      </c>
      <c r="P4926" s="1">
        <v>24</v>
      </c>
      <c r="Q4926" s="3">
        <v>1.75</v>
      </c>
      <c r="R4926" s="3">
        <v>2.93</v>
      </c>
      <c r="S4926" s="3">
        <v>5.12</v>
      </c>
      <c r="T4926" s="1">
        <v>2.19</v>
      </c>
      <c r="U4926" s="1">
        <v>3012</v>
      </c>
      <c r="V4926" s="1">
        <v>30.5</v>
      </c>
      <c r="W4926" s="1">
        <v>903</v>
      </c>
      <c r="X4926" s="1">
        <v>111</v>
      </c>
      <c r="AB4926" s="1" t="s">
        <v>6971</v>
      </c>
      <c r="AC4926" s="1" t="s">
        <v>72</v>
      </c>
      <c r="AD4926" s="1" t="s">
        <v>72</v>
      </c>
      <c r="AG4926" s="1">
        <v>4</v>
      </c>
      <c r="AH4926" s="1" t="s">
        <v>11934</v>
      </c>
      <c r="AI4926" s="1">
        <v>2011</v>
      </c>
      <c r="AK4926" s="1">
        <v>37972</v>
      </c>
      <c r="AO4926" s="1" t="s">
        <v>11935</v>
      </c>
      <c r="AP4926" s="1" t="s">
        <v>11935</v>
      </c>
      <c r="AQ4926" s="1">
        <v>37972</v>
      </c>
      <c r="AR4926" s="2"/>
      <c r="AS4926" s="1">
        <f>IF(AT4926&gt;0,1,0)</f>
        <v>0</v>
      </c>
      <c r="AT4926" s="1">
        <f>AU4926+AV4926</f>
        <v>0</v>
      </c>
      <c r="AU4926" s="1">
        <v>0</v>
      </c>
      <c r="AV4926" s="1">
        <v>0</v>
      </c>
      <c r="AW4926" s="1">
        <f>IF(AX4926&gt;0,1,0)</f>
        <v>0</v>
      </c>
      <c r="AX4926" s="1">
        <f>SUM(AY4926+AZ4926)</f>
        <v>0</v>
      </c>
      <c r="AY4926" s="1">
        <v>0</v>
      </c>
      <c r="AZ4926" s="1">
        <v>0</v>
      </c>
      <c r="BA4926" s="1">
        <v>37972</v>
      </c>
    </row>
    <row r="4927" spans="1:53" x14ac:dyDescent="0.3">
      <c r="A4927" s="1" t="s">
        <v>16332</v>
      </c>
      <c r="B4927" s="1">
        <v>2006</v>
      </c>
      <c r="C4927" s="1" t="s">
        <v>54</v>
      </c>
      <c r="D4927" s="1" t="s">
        <v>55</v>
      </c>
      <c r="E4927" s="1" t="s">
        <v>55</v>
      </c>
      <c r="F4927" s="1" t="s">
        <v>269</v>
      </c>
      <c r="G4927" s="1">
        <v>6003</v>
      </c>
      <c r="H4927" s="1">
        <v>72.375</v>
      </c>
      <c r="I4927" s="1">
        <v>304</v>
      </c>
      <c r="J4927" s="1">
        <v>1012</v>
      </c>
      <c r="K4927" s="1">
        <v>10.5</v>
      </c>
      <c r="L4927" s="1">
        <v>3218</v>
      </c>
      <c r="M4927" s="1">
        <v>32.125</v>
      </c>
      <c r="P4927" s="1">
        <v>26</v>
      </c>
      <c r="Q4927" s="3">
        <v>1.79</v>
      </c>
      <c r="R4927" s="3">
        <v>2.98</v>
      </c>
      <c r="S4927" s="3">
        <v>5.26</v>
      </c>
      <c r="T4927" s="1">
        <v>2.2799999999999998</v>
      </c>
      <c r="U4927" s="1">
        <v>3100</v>
      </c>
      <c r="V4927" s="1">
        <v>31</v>
      </c>
      <c r="W4927" s="1">
        <v>808</v>
      </c>
      <c r="X4927" s="1">
        <v>104</v>
      </c>
      <c r="Y4927" s="3">
        <v>7.72</v>
      </c>
      <c r="Z4927" s="3">
        <v>4.5999999999999996</v>
      </c>
      <c r="AB4927" s="1" t="s">
        <v>3244</v>
      </c>
      <c r="AC4927" s="1" t="s">
        <v>72</v>
      </c>
      <c r="AD4927" s="1" t="s">
        <v>72</v>
      </c>
      <c r="AG4927" s="1">
        <v>4</v>
      </c>
      <c r="AI4927" s="1">
        <v>2006</v>
      </c>
      <c r="AO4927" s="1" t="s">
        <v>16333</v>
      </c>
      <c r="AP4927" s="1" t="s">
        <v>16333</v>
      </c>
      <c r="AQ4927" s="1">
        <v>-102380</v>
      </c>
      <c r="AR4927" s="2"/>
      <c r="AS4927" s="1">
        <f>IF(AT4927&gt;0,1,0)</f>
        <v>0</v>
      </c>
      <c r="AT4927" s="1">
        <f>AU4927+AV4927</f>
        <v>0</v>
      </c>
      <c r="AU4927" s="1">
        <v>0</v>
      </c>
      <c r="AV4927" s="1">
        <v>0</v>
      </c>
      <c r="AW4927" s="1">
        <f>IF(AX4927&gt;0,1,0)</f>
        <v>0</v>
      </c>
      <c r="AX4927" s="1">
        <f>SUM(AY4927+AZ4927)</f>
        <v>0</v>
      </c>
      <c r="AY4927" s="1">
        <v>0</v>
      </c>
      <c r="AZ4927" s="1">
        <v>0</v>
      </c>
      <c r="BA4927" s="1">
        <v>-102380</v>
      </c>
    </row>
    <row r="4928" spans="1:53" x14ac:dyDescent="0.3">
      <c r="A4928" s="1" t="s">
        <v>19424</v>
      </c>
      <c r="B4928" s="1">
        <v>2003</v>
      </c>
      <c r="C4928" s="1" t="s">
        <v>919</v>
      </c>
      <c r="D4928" s="6" t="s">
        <v>920</v>
      </c>
      <c r="E4928" s="1" t="s">
        <v>920</v>
      </c>
      <c r="F4928" s="1" t="s">
        <v>16868</v>
      </c>
      <c r="G4928" s="1">
        <v>6003</v>
      </c>
      <c r="H4928" s="1">
        <v>72.375</v>
      </c>
      <c r="I4928" s="1">
        <v>308</v>
      </c>
      <c r="J4928" s="1">
        <v>1018</v>
      </c>
      <c r="K4928" s="1">
        <v>10.125</v>
      </c>
      <c r="L4928" s="1">
        <v>2912</v>
      </c>
      <c r="M4928" s="1">
        <v>29.5</v>
      </c>
      <c r="P4928" s="1">
        <v>26</v>
      </c>
      <c r="Q4928" s="3">
        <v>1.78</v>
      </c>
      <c r="R4928" s="3">
        <v>3.07</v>
      </c>
      <c r="S4928" s="3">
        <v>5.45</v>
      </c>
      <c r="T4928" s="1">
        <v>2.38</v>
      </c>
      <c r="U4928" s="1">
        <v>2700</v>
      </c>
      <c r="V4928" s="1">
        <v>27</v>
      </c>
      <c r="W4928" s="1">
        <v>805</v>
      </c>
      <c r="X4928" s="1">
        <v>101</v>
      </c>
      <c r="Y4928" s="3">
        <v>7.99</v>
      </c>
      <c r="Z4928" s="3">
        <v>4.5999999999999996</v>
      </c>
      <c r="AB4928" s="1" t="s">
        <v>3252</v>
      </c>
      <c r="AC4928" s="1" t="s">
        <v>72</v>
      </c>
      <c r="AD4928" s="1" t="s">
        <v>72</v>
      </c>
      <c r="AG4928" s="1">
        <v>4</v>
      </c>
      <c r="AI4928" s="1">
        <v>2003</v>
      </c>
      <c r="AO4928" s="1" t="s">
        <v>19425</v>
      </c>
      <c r="AP4928" s="1" t="s">
        <v>19425</v>
      </c>
      <c r="AQ4928" s="1">
        <v>-103280</v>
      </c>
      <c r="AR4928" s="2"/>
      <c r="AS4928" s="1">
        <f>IF(AT4928&gt;0,1,0)</f>
        <v>0</v>
      </c>
      <c r="AT4928" s="1">
        <f>AU4928+AV4928</f>
        <v>0</v>
      </c>
      <c r="AU4928" s="1">
        <v>0</v>
      </c>
      <c r="AV4928" s="1">
        <v>0</v>
      </c>
      <c r="AW4928" s="1">
        <f>IF(AX4928&gt;0,1,0)</f>
        <v>0</v>
      </c>
      <c r="AX4928" s="1">
        <f>SUM(AY4928+AZ4928)</f>
        <v>0</v>
      </c>
      <c r="AY4928" s="1">
        <v>0</v>
      </c>
      <c r="AZ4928" s="1">
        <v>0</v>
      </c>
      <c r="BA4928" s="1">
        <v>-103280</v>
      </c>
    </row>
    <row r="4929" spans="1:53" x14ac:dyDescent="0.3">
      <c r="A4929" s="1" t="s">
        <v>574</v>
      </c>
      <c r="B4929" s="1">
        <v>2023</v>
      </c>
      <c r="C4929" s="1" t="s">
        <v>513</v>
      </c>
      <c r="D4929" s="1" t="s">
        <v>513</v>
      </c>
      <c r="E4929" s="1" t="s">
        <v>399</v>
      </c>
      <c r="F4929" s="1" t="s">
        <v>575</v>
      </c>
      <c r="G4929" s="1">
        <v>6003</v>
      </c>
      <c r="H4929" s="1">
        <v>72.375</v>
      </c>
      <c r="I4929" s="1">
        <v>195</v>
      </c>
      <c r="K4929" s="1">
        <v>9.5</v>
      </c>
      <c r="M4929" s="1">
        <v>32</v>
      </c>
      <c r="O4929" s="1">
        <v>78</v>
      </c>
      <c r="P4929" s="1">
        <v>15</v>
      </c>
      <c r="V4929" s="1">
        <v>37.5</v>
      </c>
      <c r="X4929" s="1">
        <v>125</v>
      </c>
      <c r="AC4929" s="1" t="s">
        <v>405</v>
      </c>
      <c r="AD4929" s="1" t="s">
        <v>405</v>
      </c>
      <c r="AE4929" s="1">
        <v>254</v>
      </c>
      <c r="AF4929" s="1">
        <v>7</v>
      </c>
      <c r="AG4929" s="1">
        <v>3</v>
      </c>
      <c r="AH4929" s="1" t="s">
        <v>576</v>
      </c>
      <c r="AI4929" s="1">
        <v>2023</v>
      </c>
      <c r="AM4929" s="1">
        <v>5</v>
      </c>
      <c r="AN4929" s="1" t="s">
        <v>577</v>
      </c>
    </row>
    <row r="4930" spans="1:53" x14ac:dyDescent="0.3">
      <c r="A4930" s="1" t="s">
        <v>621</v>
      </c>
      <c r="B4930" s="1">
        <v>2023</v>
      </c>
      <c r="C4930" s="1" t="s">
        <v>608</v>
      </c>
      <c r="D4930" s="1" t="s">
        <v>608</v>
      </c>
      <c r="E4930" s="1" t="s">
        <v>600</v>
      </c>
      <c r="F4930" s="1" t="s">
        <v>66</v>
      </c>
      <c r="G4930" s="1">
        <v>6003</v>
      </c>
      <c r="H4930" s="1">
        <v>72.375</v>
      </c>
      <c r="I4930" s="1">
        <v>194</v>
      </c>
      <c r="K4930" s="1">
        <v>9.125</v>
      </c>
      <c r="M4930" s="1">
        <v>29.625</v>
      </c>
      <c r="O4930" s="1">
        <v>74.625</v>
      </c>
      <c r="AC4930" s="1" t="s">
        <v>72</v>
      </c>
      <c r="AD4930" s="1" t="s">
        <v>72</v>
      </c>
      <c r="AG4930" s="1">
        <v>4</v>
      </c>
      <c r="AH4930" s="1" t="s">
        <v>622</v>
      </c>
      <c r="AI4930" s="1">
        <v>2023</v>
      </c>
      <c r="AM4930" s="1">
        <v>6</v>
      </c>
      <c r="AN4930" s="1" t="s">
        <v>623</v>
      </c>
    </row>
    <row r="4931" spans="1:53" x14ac:dyDescent="0.3">
      <c r="A4931" s="6" t="s">
        <v>1969</v>
      </c>
      <c r="B4931" s="7">
        <v>2022</v>
      </c>
      <c r="C4931" s="6" t="s">
        <v>1081</v>
      </c>
      <c r="D4931" s="6" t="s">
        <v>1081</v>
      </c>
      <c r="E4931" s="6" t="s">
        <v>1081</v>
      </c>
      <c r="F4931" s="8" t="s">
        <v>450</v>
      </c>
      <c r="G4931" s="9">
        <v>6003</v>
      </c>
      <c r="H4931" s="10">
        <v>72.375</v>
      </c>
      <c r="I4931" s="11">
        <v>217</v>
      </c>
      <c r="J4931" s="11"/>
      <c r="K4931" s="12">
        <v>8.625</v>
      </c>
      <c r="L4931" s="13"/>
      <c r="M4931" s="12">
        <v>31.75</v>
      </c>
      <c r="N4931" s="13"/>
      <c r="O4931" s="12">
        <v>74.125</v>
      </c>
      <c r="P4931" s="14"/>
      <c r="Q4931" s="15"/>
      <c r="R4931" s="15"/>
      <c r="S4931" s="15"/>
      <c r="T4931" s="7"/>
      <c r="U4931" s="7">
        <v>3000</v>
      </c>
      <c r="V4931" s="17">
        <v>30</v>
      </c>
      <c r="W4931" s="18">
        <v>906</v>
      </c>
      <c r="X4931" s="9">
        <v>114</v>
      </c>
      <c r="Y4931" s="9"/>
      <c r="Z4931" s="9"/>
      <c r="AA4931" s="15"/>
      <c r="AC4931" s="1" t="s">
        <v>251</v>
      </c>
      <c r="AD4931" s="1" t="s">
        <v>251</v>
      </c>
      <c r="AE4931" s="1">
        <v>123</v>
      </c>
      <c r="AF4931" s="1">
        <v>4</v>
      </c>
      <c r="AG4931" s="1">
        <v>3</v>
      </c>
      <c r="AH4931" s="1" t="s">
        <v>1970</v>
      </c>
      <c r="AI4931" s="1">
        <v>2022</v>
      </c>
      <c r="AL4931" s="19" t="s">
        <v>1971</v>
      </c>
      <c r="AM4931" s="19"/>
      <c r="AN4931" s="21" t="s">
        <v>1972</v>
      </c>
    </row>
    <row r="4932" spans="1:53" x14ac:dyDescent="0.3">
      <c r="A4932" s="1" t="s">
        <v>3659</v>
      </c>
      <c r="B4932" s="1">
        <v>2019</v>
      </c>
      <c r="C4932" s="1" t="s">
        <v>276</v>
      </c>
      <c r="D4932" s="1" t="s">
        <v>276</v>
      </c>
      <c r="E4932" s="1" t="s">
        <v>276</v>
      </c>
      <c r="F4932" s="1" t="s">
        <v>56</v>
      </c>
      <c r="G4932" s="1">
        <v>6003</v>
      </c>
      <c r="H4932" s="1">
        <v>72.375</v>
      </c>
      <c r="I4932" s="1">
        <v>230</v>
      </c>
      <c r="J4932" s="1">
        <v>938</v>
      </c>
      <c r="K4932" s="1">
        <v>9.375</v>
      </c>
      <c r="L4932" s="1">
        <v>3128</v>
      </c>
      <c r="M4932" s="1">
        <v>31.25</v>
      </c>
      <c r="N4932" s="1">
        <v>7518</v>
      </c>
      <c r="O4932" s="1">
        <v>75.125</v>
      </c>
      <c r="P4932" s="1">
        <v>16</v>
      </c>
      <c r="AB4932" s="1" t="s">
        <v>3240</v>
      </c>
      <c r="AC4932" s="1" t="s">
        <v>72</v>
      </c>
      <c r="AD4932" s="1" t="s">
        <v>72</v>
      </c>
      <c r="AG4932" s="1">
        <v>4</v>
      </c>
      <c r="AL4932" s="1" t="s">
        <v>3660</v>
      </c>
      <c r="AN4932" s="1" t="s">
        <v>329</v>
      </c>
      <c r="AO4932" s="1" t="s">
        <v>3661</v>
      </c>
      <c r="AR4932" s="2"/>
    </row>
    <row r="4933" spans="1:53" x14ac:dyDescent="0.3">
      <c r="A4933" s="1" t="s">
        <v>3994</v>
      </c>
      <c r="B4933" s="1">
        <v>2019</v>
      </c>
      <c r="C4933" s="1" t="s">
        <v>1081</v>
      </c>
      <c r="D4933" s="1" t="s">
        <v>1081</v>
      </c>
      <c r="E4933" s="1" t="s">
        <v>1081</v>
      </c>
      <c r="F4933" s="1" t="s">
        <v>111</v>
      </c>
      <c r="G4933" s="1">
        <v>6003</v>
      </c>
      <c r="H4933" s="1">
        <v>72.375</v>
      </c>
      <c r="I4933" s="1">
        <v>224</v>
      </c>
      <c r="J4933" s="1">
        <v>968</v>
      </c>
      <c r="K4933" s="1">
        <v>9.75</v>
      </c>
      <c r="L4933" s="1">
        <v>3068</v>
      </c>
      <c r="M4933" s="1">
        <v>30.75</v>
      </c>
      <c r="N4933" s="1">
        <v>7538</v>
      </c>
      <c r="O4933" s="1">
        <v>75.375</v>
      </c>
      <c r="P4933" s="1">
        <v>25</v>
      </c>
      <c r="AB4933" s="1" t="s">
        <v>3256</v>
      </c>
      <c r="AC4933" s="1" t="s">
        <v>234</v>
      </c>
      <c r="AD4933" s="1" t="s">
        <v>234</v>
      </c>
      <c r="AE4933" s="1">
        <v>211</v>
      </c>
      <c r="AF4933" s="1">
        <v>6</v>
      </c>
      <c r="AG4933" s="1">
        <v>3</v>
      </c>
      <c r="AL4933" s="1" t="s">
        <v>3995</v>
      </c>
      <c r="AN4933" s="1" t="s">
        <v>1083</v>
      </c>
      <c r="AO4933" s="1" t="s">
        <v>3996</v>
      </c>
      <c r="AR4933" s="2"/>
    </row>
    <row r="4934" spans="1:53" x14ac:dyDescent="0.3">
      <c r="A4934" s="1" t="s">
        <v>4057</v>
      </c>
      <c r="B4934" s="1">
        <v>2019</v>
      </c>
      <c r="C4934" s="1" t="s">
        <v>1081</v>
      </c>
      <c r="D4934" s="1" t="s">
        <v>1081</v>
      </c>
      <c r="E4934" s="1" t="s">
        <v>1081</v>
      </c>
      <c r="F4934" s="1" t="s">
        <v>601</v>
      </c>
      <c r="G4934" s="1">
        <v>6003</v>
      </c>
      <c r="H4934" s="1">
        <v>72.375</v>
      </c>
      <c r="I4934" s="1">
        <v>227</v>
      </c>
      <c r="J4934" s="1">
        <v>938</v>
      </c>
      <c r="K4934" s="1">
        <v>9.375</v>
      </c>
      <c r="L4934" s="1">
        <v>3218</v>
      </c>
      <c r="M4934" s="1">
        <v>32.125</v>
      </c>
      <c r="N4934" s="1">
        <v>7748</v>
      </c>
      <c r="O4934" s="1">
        <v>77.5</v>
      </c>
      <c r="P4934" s="1">
        <v>21</v>
      </c>
      <c r="U4934" s="1">
        <v>3300</v>
      </c>
      <c r="V4934" s="1">
        <v>33</v>
      </c>
      <c r="W4934" s="1">
        <v>1000</v>
      </c>
      <c r="X4934" s="1">
        <v>120</v>
      </c>
      <c r="Y4934" s="3">
        <v>7.27</v>
      </c>
      <c r="Z4934" s="3">
        <v>4.34</v>
      </c>
      <c r="AB4934" s="1" t="s">
        <v>3240</v>
      </c>
      <c r="AC4934" s="1" t="s">
        <v>72</v>
      </c>
      <c r="AD4934" s="1" t="s">
        <v>72</v>
      </c>
      <c r="AG4934" s="1">
        <v>4</v>
      </c>
      <c r="AL4934" s="1" t="s">
        <v>4058</v>
      </c>
      <c r="AN4934" s="1" t="s">
        <v>1149</v>
      </c>
      <c r="AO4934" s="1" t="s">
        <v>4059</v>
      </c>
      <c r="AR4934" s="2"/>
    </row>
    <row r="4935" spans="1:53" x14ac:dyDescent="0.3">
      <c r="A4935" s="1" t="s">
        <v>5370</v>
      </c>
      <c r="B4935" s="1">
        <v>2017</v>
      </c>
      <c r="C4935" s="1" t="s">
        <v>513</v>
      </c>
      <c r="D4935" s="1" t="s">
        <v>399</v>
      </c>
      <c r="E4935" s="1" t="s">
        <v>399</v>
      </c>
      <c r="F4935" s="1" t="s">
        <v>81</v>
      </c>
      <c r="G4935" s="1">
        <v>6003</v>
      </c>
      <c r="H4935" s="1">
        <v>72.375</v>
      </c>
      <c r="I4935" s="1">
        <v>201</v>
      </c>
      <c r="J4935" s="1">
        <v>928</v>
      </c>
      <c r="K4935" s="1">
        <v>9.25</v>
      </c>
      <c r="L4935" s="1">
        <v>3228</v>
      </c>
      <c r="M4935" s="1">
        <v>32.25</v>
      </c>
      <c r="N4935" s="1">
        <v>7800</v>
      </c>
      <c r="O4935" s="1">
        <v>78</v>
      </c>
      <c r="P4935" s="1">
        <v>10</v>
      </c>
      <c r="AB4935" s="1" t="s">
        <v>3244</v>
      </c>
      <c r="AC4935" s="1" t="s">
        <v>86</v>
      </c>
      <c r="AD4935" s="1" t="s">
        <v>86</v>
      </c>
      <c r="AE4935" s="1">
        <v>112</v>
      </c>
      <c r="AF4935" s="1">
        <v>4</v>
      </c>
      <c r="AG4935" s="1">
        <v>3</v>
      </c>
      <c r="AH4935" s="1" t="s">
        <v>5371</v>
      </c>
      <c r="AI4935" s="1">
        <v>2017</v>
      </c>
      <c r="AJ4935" s="1">
        <v>2020</v>
      </c>
      <c r="AK4935" s="1">
        <v>44925</v>
      </c>
      <c r="AO4935" s="1" t="s">
        <v>5372</v>
      </c>
      <c r="AP4935" s="1" t="s">
        <v>5373</v>
      </c>
      <c r="AQ4935" s="1">
        <v>44925</v>
      </c>
      <c r="AR4935" s="2"/>
      <c r="AS4935" s="1">
        <f t="shared" ref="AS4935:AS4948" si="964">IF(AT4935&gt;0,1,0)</f>
        <v>1</v>
      </c>
      <c r="AT4935" s="1">
        <f t="shared" ref="AT4935:AT4948" si="965">AU4935+AV4935</f>
        <v>1</v>
      </c>
      <c r="AU4935" s="1">
        <v>1</v>
      </c>
      <c r="AV4935" s="1">
        <v>0</v>
      </c>
      <c r="AW4935" s="1">
        <f t="shared" ref="AW4935:AW4948" si="966">IF(AX4935&gt;0,1,0)</f>
        <v>1</v>
      </c>
      <c r="AX4935" s="1">
        <f t="shared" ref="AX4935:AX4948" si="967">SUM(AY4935+AZ4935)</f>
        <v>1</v>
      </c>
      <c r="AY4935" s="1">
        <v>1</v>
      </c>
      <c r="AZ4935" s="1">
        <v>0</v>
      </c>
      <c r="BA4935" s="1">
        <v>44925</v>
      </c>
    </row>
    <row r="4936" spans="1:53" x14ac:dyDescent="0.3">
      <c r="A4936" s="1" t="s">
        <v>5713</v>
      </c>
      <c r="B4936" s="1">
        <v>2017</v>
      </c>
      <c r="C4936" s="1" t="s">
        <v>276</v>
      </c>
      <c r="D4936" s="1" t="s">
        <v>276</v>
      </c>
      <c r="E4936" s="1" t="s">
        <v>276</v>
      </c>
      <c r="F4936" s="1" t="s">
        <v>272</v>
      </c>
      <c r="G4936" s="1">
        <v>6003</v>
      </c>
      <c r="H4936" s="1">
        <v>72.375</v>
      </c>
      <c r="I4936" s="1">
        <v>230</v>
      </c>
      <c r="J4936" s="1">
        <v>958</v>
      </c>
      <c r="K4936" s="1">
        <v>9.6300000000000008</v>
      </c>
      <c r="L4936" s="1">
        <v>3228</v>
      </c>
      <c r="M4936" s="1">
        <v>32.25</v>
      </c>
      <c r="N4936" s="1">
        <v>7668</v>
      </c>
      <c r="O4936" s="1">
        <v>76.75</v>
      </c>
      <c r="AB4936" s="1" t="s">
        <v>3244</v>
      </c>
      <c r="AC4936" s="1" t="s">
        <v>289</v>
      </c>
      <c r="AD4936" s="1" t="s">
        <v>289</v>
      </c>
      <c r="AE4936" s="1">
        <v>124</v>
      </c>
      <c r="AF4936" s="1">
        <v>4</v>
      </c>
      <c r="AG4936" s="1">
        <v>3</v>
      </c>
      <c r="AH4936" s="1" t="s">
        <v>5714</v>
      </c>
      <c r="AI4936" s="1">
        <v>2017</v>
      </c>
      <c r="AJ4936" s="1">
        <v>2020</v>
      </c>
      <c r="AK4936" s="1">
        <v>44937</v>
      </c>
      <c r="AO4936" s="1" t="s">
        <v>5715</v>
      </c>
      <c r="AP4936" s="1" t="s">
        <v>5715</v>
      </c>
      <c r="AQ4936" s="1">
        <v>44937</v>
      </c>
      <c r="AR4936" s="2"/>
      <c r="AS4936" s="1">
        <f t="shared" si="964"/>
        <v>0</v>
      </c>
      <c r="AT4936" s="1">
        <f t="shared" si="965"/>
        <v>0</v>
      </c>
      <c r="AU4936" s="1">
        <v>0</v>
      </c>
      <c r="AV4936" s="1">
        <v>0</v>
      </c>
      <c r="AW4936" s="1">
        <f t="shared" si="966"/>
        <v>0</v>
      </c>
      <c r="AX4936" s="1">
        <f t="shared" si="967"/>
        <v>0</v>
      </c>
      <c r="AY4936" s="1">
        <v>0</v>
      </c>
      <c r="AZ4936" s="1">
        <v>0</v>
      </c>
      <c r="BA4936" s="1">
        <v>44937</v>
      </c>
    </row>
    <row r="4937" spans="1:53" x14ac:dyDescent="0.3">
      <c r="A4937" s="1" t="s">
        <v>6386</v>
      </c>
      <c r="B4937" s="1">
        <v>2016</v>
      </c>
      <c r="C4937" s="1" t="s">
        <v>276</v>
      </c>
      <c r="D4937" s="1" t="s">
        <v>513</v>
      </c>
      <c r="E4937" s="1" t="s">
        <v>399</v>
      </c>
      <c r="F4937" s="1" t="s">
        <v>314</v>
      </c>
      <c r="G4937" s="1">
        <v>6003</v>
      </c>
      <c r="H4937" s="1">
        <v>72.375</v>
      </c>
      <c r="I4937" s="1">
        <v>212</v>
      </c>
      <c r="J4937" s="1">
        <v>1000</v>
      </c>
      <c r="K4937" s="1">
        <v>10</v>
      </c>
      <c r="L4937" s="1">
        <v>3238</v>
      </c>
      <c r="M4937" s="1">
        <v>32.375</v>
      </c>
      <c r="N4937" s="1">
        <v>7868</v>
      </c>
      <c r="O4937" s="1">
        <v>78.75</v>
      </c>
      <c r="AB4937" s="1" t="s">
        <v>2252</v>
      </c>
      <c r="AC4937" s="1" t="s">
        <v>72</v>
      </c>
      <c r="AD4937" s="1" t="s">
        <v>72</v>
      </c>
      <c r="AG4937" s="1">
        <v>4</v>
      </c>
      <c r="AH4937" s="1" t="s">
        <v>6387</v>
      </c>
      <c r="AI4937" s="1">
        <v>2016</v>
      </c>
      <c r="AJ4937" s="1">
        <v>2018</v>
      </c>
      <c r="AK4937" s="1">
        <v>44017</v>
      </c>
      <c r="AO4937" s="1" t="s">
        <v>6388</v>
      </c>
      <c r="AP4937" s="1" t="s">
        <v>6388</v>
      </c>
      <c r="AQ4937" s="1">
        <v>44017</v>
      </c>
      <c r="AR4937" s="2"/>
      <c r="AS4937" s="1">
        <f t="shared" si="964"/>
        <v>0</v>
      </c>
      <c r="AT4937" s="1">
        <f t="shared" si="965"/>
        <v>0</v>
      </c>
      <c r="AU4937" s="1">
        <v>0</v>
      </c>
      <c r="AV4937" s="1">
        <v>0</v>
      </c>
      <c r="AW4937" s="1">
        <f t="shared" si="966"/>
        <v>0</v>
      </c>
      <c r="AX4937" s="1">
        <f t="shared" si="967"/>
        <v>0</v>
      </c>
      <c r="AY4937" s="1">
        <v>0</v>
      </c>
      <c r="AZ4937" s="1">
        <v>0</v>
      </c>
      <c r="BA4937" s="1">
        <v>44017</v>
      </c>
    </row>
    <row r="4938" spans="1:53" x14ac:dyDescent="0.3">
      <c r="A4938" s="1" t="s">
        <v>7708</v>
      </c>
      <c r="B4938" s="1">
        <v>2015</v>
      </c>
      <c r="C4938" s="1" t="s">
        <v>276</v>
      </c>
      <c r="D4938" s="1" t="s">
        <v>276</v>
      </c>
      <c r="E4938" s="1" t="s">
        <v>276</v>
      </c>
      <c r="F4938" s="1" t="s">
        <v>81</v>
      </c>
      <c r="G4938" s="1">
        <v>6003</v>
      </c>
      <c r="H4938" s="1">
        <v>72.375</v>
      </c>
      <c r="I4938" s="1">
        <v>254</v>
      </c>
      <c r="J4938" s="1">
        <v>900</v>
      </c>
      <c r="K4938" s="1">
        <v>9</v>
      </c>
      <c r="L4938" s="1">
        <v>3158</v>
      </c>
      <c r="M4938" s="1">
        <v>31.625</v>
      </c>
      <c r="N4938" s="1">
        <v>7548</v>
      </c>
      <c r="O4938" s="1">
        <v>75.5</v>
      </c>
      <c r="AB4938" s="1" t="s">
        <v>3244</v>
      </c>
      <c r="AC4938" s="1" t="s">
        <v>72</v>
      </c>
      <c r="AD4938" s="1" t="s">
        <v>72</v>
      </c>
      <c r="AG4938" s="1">
        <v>4</v>
      </c>
      <c r="AH4938" s="1">
        <v>0</v>
      </c>
      <c r="AI4938" s="1">
        <v>2015</v>
      </c>
      <c r="AK4938" s="1">
        <v>42790</v>
      </c>
      <c r="AO4938" s="1" t="s">
        <v>7709</v>
      </c>
      <c r="AP4938" s="1" t="s">
        <v>7709</v>
      </c>
      <c r="AQ4938" s="1">
        <v>42790</v>
      </c>
      <c r="AR4938" s="2"/>
      <c r="AS4938" s="1">
        <f t="shared" si="964"/>
        <v>0</v>
      </c>
      <c r="AT4938" s="1">
        <f t="shared" si="965"/>
        <v>0</v>
      </c>
      <c r="AU4938" s="1">
        <v>0</v>
      </c>
      <c r="AV4938" s="1">
        <v>0</v>
      </c>
      <c r="AW4938" s="1">
        <f t="shared" si="966"/>
        <v>0</v>
      </c>
      <c r="AX4938" s="1">
        <f t="shared" si="967"/>
        <v>0</v>
      </c>
      <c r="AY4938" s="1">
        <v>0</v>
      </c>
      <c r="AZ4938" s="1">
        <v>0</v>
      </c>
      <c r="BA4938" s="1">
        <v>42790</v>
      </c>
    </row>
    <row r="4939" spans="1:53" x14ac:dyDescent="0.3">
      <c r="A4939" s="1" t="s">
        <v>9602</v>
      </c>
      <c r="B4939" s="1">
        <v>2013</v>
      </c>
      <c r="C4939" s="1" t="s">
        <v>276</v>
      </c>
      <c r="D4939" s="1" t="s">
        <v>276</v>
      </c>
      <c r="E4939" s="1" t="s">
        <v>276</v>
      </c>
      <c r="F4939" s="1" t="s">
        <v>154</v>
      </c>
      <c r="G4939" s="1">
        <v>6003</v>
      </c>
      <c r="H4939" s="1">
        <v>72.375</v>
      </c>
      <c r="I4939" s="1">
        <v>241</v>
      </c>
      <c r="J4939" s="1">
        <v>1000</v>
      </c>
      <c r="K4939" s="1">
        <v>10</v>
      </c>
      <c r="L4939" s="1">
        <v>3248</v>
      </c>
      <c r="M4939" s="1">
        <v>32.5</v>
      </c>
      <c r="N4939" s="1">
        <v>7748</v>
      </c>
      <c r="O4939" s="1">
        <v>77.5</v>
      </c>
      <c r="W4939" s="1">
        <v>908</v>
      </c>
      <c r="X4939" s="1">
        <v>116</v>
      </c>
      <c r="AB4939" s="1" t="s">
        <v>3256</v>
      </c>
      <c r="AC4939" s="1" t="s">
        <v>243</v>
      </c>
      <c r="AD4939" s="1" t="s">
        <v>243</v>
      </c>
      <c r="AE4939" s="1">
        <v>56</v>
      </c>
      <c r="AF4939" s="1">
        <v>2</v>
      </c>
      <c r="AG4939" s="1">
        <v>2</v>
      </c>
      <c r="AH4939" s="1" t="s">
        <v>9603</v>
      </c>
      <c r="AI4939" s="1">
        <v>2013</v>
      </c>
      <c r="AK4939" s="1">
        <v>40004</v>
      </c>
      <c r="AO4939" s="1" t="s">
        <v>9604</v>
      </c>
      <c r="AP4939" s="1" t="s">
        <v>9604</v>
      </c>
      <c r="AQ4939" s="1">
        <v>40004</v>
      </c>
      <c r="AR4939" s="2"/>
      <c r="AS4939" s="1">
        <f t="shared" si="964"/>
        <v>0</v>
      </c>
      <c r="AT4939" s="1">
        <f t="shared" si="965"/>
        <v>0</v>
      </c>
      <c r="AU4939" s="1">
        <v>0</v>
      </c>
      <c r="AV4939" s="1">
        <v>0</v>
      </c>
      <c r="AW4939" s="1">
        <f t="shared" si="966"/>
        <v>0</v>
      </c>
      <c r="AX4939" s="1">
        <f t="shared" si="967"/>
        <v>0</v>
      </c>
      <c r="AY4939" s="1">
        <v>0</v>
      </c>
      <c r="AZ4939" s="1">
        <v>0</v>
      </c>
      <c r="BA4939" s="1">
        <v>40004</v>
      </c>
    </row>
    <row r="4940" spans="1:53" x14ac:dyDescent="0.3">
      <c r="A4940" s="1" t="s">
        <v>13727</v>
      </c>
      <c r="B4940" s="1">
        <v>2009</v>
      </c>
      <c r="C4940" s="1" t="s">
        <v>608</v>
      </c>
      <c r="D4940" s="1" t="s">
        <v>608</v>
      </c>
      <c r="E4940" s="1" t="s">
        <v>600</v>
      </c>
      <c r="F4940" s="1" t="s">
        <v>579</v>
      </c>
      <c r="G4940" s="1">
        <v>6003</v>
      </c>
      <c r="H4940" s="1">
        <v>72.375</v>
      </c>
      <c r="I4940" s="1">
        <v>194</v>
      </c>
      <c r="J4940" s="1">
        <v>778</v>
      </c>
      <c r="K4940" s="1">
        <v>7.875</v>
      </c>
      <c r="L4940" s="1">
        <v>3038</v>
      </c>
      <c r="M4940" s="1">
        <v>30.375</v>
      </c>
      <c r="AB4940" s="1" t="s">
        <v>2252</v>
      </c>
      <c r="AC4940" s="1" t="s">
        <v>72</v>
      </c>
      <c r="AD4940" s="1" t="s">
        <v>72</v>
      </c>
      <c r="AG4940" s="1">
        <v>4</v>
      </c>
      <c r="AH4940" s="1" t="s">
        <v>13728</v>
      </c>
      <c r="AI4940" s="1">
        <v>2009</v>
      </c>
      <c r="AJ4940" s="1">
        <v>2017</v>
      </c>
      <c r="AK4940" s="1">
        <v>35102</v>
      </c>
      <c r="AO4940" s="1" t="s">
        <v>13729</v>
      </c>
      <c r="AP4940" s="1" t="s">
        <v>13729</v>
      </c>
      <c r="AQ4940" s="1">
        <v>35102</v>
      </c>
      <c r="AR4940" s="2"/>
      <c r="AS4940" s="1">
        <f t="shared" si="964"/>
        <v>1</v>
      </c>
      <c r="AT4940" s="1">
        <f t="shared" si="965"/>
        <v>1</v>
      </c>
      <c r="AU4940" s="1">
        <v>0</v>
      </c>
      <c r="AV4940" s="1">
        <v>1</v>
      </c>
      <c r="AW4940" s="1">
        <f t="shared" si="966"/>
        <v>0</v>
      </c>
      <c r="AX4940" s="1">
        <f t="shared" si="967"/>
        <v>0</v>
      </c>
      <c r="AY4940" s="1">
        <v>0</v>
      </c>
      <c r="AZ4940" s="1">
        <v>0</v>
      </c>
      <c r="BA4940" s="1">
        <v>35102</v>
      </c>
    </row>
    <row r="4941" spans="1:53" x14ac:dyDescent="0.3">
      <c r="A4941" s="1" t="s">
        <v>13977</v>
      </c>
      <c r="B4941" s="1">
        <v>2009</v>
      </c>
      <c r="C4941" s="1" t="s">
        <v>672</v>
      </c>
      <c r="D4941" s="1" t="s">
        <v>673</v>
      </c>
      <c r="E4941" s="1" t="s">
        <v>673</v>
      </c>
      <c r="F4941" s="1" t="s">
        <v>307</v>
      </c>
      <c r="G4941" s="1">
        <v>6003</v>
      </c>
      <c r="H4941" s="1">
        <v>72.375</v>
      </c>
      <c r="I4941" s="1">
        <v>210</v>
      </c>
      <c r="J4941" s="1">
        <v>928</v>
      </c>
      <c r="K4941" s="1">
        <v>9.25</v>
      </c>
      <c r="L4941" s="1">
        <v>3200</v>
      </c>
      <c r="M4941" s="1">
        <v>32</v>
      </c>
      <c r="AB4941" s="1" t="s">
        <v>5723</v>
      </c>
      <c r="AC4941" s="1" t="s">
        <v>67</v>
      </c>
      <c r="AD4941" s="1" t="s">
        <v>67</v>
      </c>
      <c r="AE4941" s="1">
        <v>194</v>
      </c>
      <c r="AF4941" s="1">
        <v>6</v>
      </c>
      <c r="AG4941" s="1">
        <v>3</v>
      </c>
      <c r="AH4941" s="1" t="s">
        <v>13978</v>
      </c>
      <c r="AI4941" s="1">
        <v>2009</v>
      </c>
      <c r="AK4941" s="1">
        <v>34645</v>
      </c>
      <c r="AO4941" s="1" t="s">
        <v>13979</v>
      </c>
      <c r="AP4941" s="1" t="s">
        <v>13979</v>
      </c>
      <c r="AQ4941" s="1">
        <v>34645</v>
      </c>
      <c r="AR4941" s="2"/>
      <c r="AS4941" s="1">
        <f t="shared" si="964"/>
        <v>0</v>
      </c>
      <c r="AT4941" s="1">
        <f t="shared" si="965"/>
        <v>0</v>
      </c>
      <c r="AU4941" s="1">
        <v>0</v>
      </c>
      <c r="AV4941" s="1">
        <v>0</v>
      </c>
      <c r="AW4941" s="1">
        <f t="shared" si="966"/>
        <v>0</v>
      </c>
      <c r="AX4941" s="1">
        <f t="shared" si="967"/>
        <v>0</v>
      </c>
      <c r="AY4941" s="1">
        <v>0</v>
      </c>
      <c r="AZ4941" s="1">
        <v>0</v>
      </c>
      <c r="BA4941" s="1">
        <v>34645</v>
      </c>
    </row>
    <row r="4942" spans="1:53" x14ac:dyDescent="0.3">
      <c r="A4942" s="1" t="s">
        <v>16743</v>
      </c>
      <c r="B4942" s="1">
        <v>2006</v>
      </c>
      <c r="C4942" s="1" t="s">
        <v>1081</v>
      </c>
      <c r="D4942" s="1" t="s">
        <v>1081</v>
      </c>
      <c r="E4942" s="1" t="s">
        <v>1081</v>
      </c>
      <c r="F4942" s="1" t="s">
        <v>250</v>
      </c>
      <c r="G4942" s="1">
        <v>6003</v>
      </c>
      <c r="H4942" s="1">
        <v>72.375</v>
      </c>
      <c r="I4942" s="1">
        <v>238</v>
      </c>
      <c r="J4942" s="1">
        <v>958</v>
      </c>
      <c r="K4942" s="1">
        <v>9.625</v>
      </c>
      <c r="L4942" s="1">
        <v>3134</v>
      </c>
      <c r="M4942" s="1">
        <v>31.75</v>
      </c>
      <c r="AB4942" s="1" t="s">
        <v>5723</v>
      </c>
      <c r="AC4942" s="1" t="s">
        <v>668</v>
      </c>
      <c r="AD4942" s="1" t="s">
        <v>668</v>
      </c>
      <c r="AE4942" s="1">
        <v>45</v>
      </c>
      <c r="AF4942" s="1">
        <v>2</v>
      </c>
      <c r="AG4942" s="1">
        <v>2</v>
      </c>
      <c r="AH4942" s="1" t="s">
        <v>16744</v>
      </c>
      <c r="AI4942" s="1">
        <v>2006</v>
      </c>
      <c r="AK4942" s="1">
        <v>30859</v>
      </c>
      <c r="AO4942" s="1" t="s">
        <v>16745</v>
      </c>
      <c r="AP4942" s="1" t="s">
        <v>16745</v>
      </c>
      <c r="AQ4942" s="1">
        <v>30859</v>
      </c>
      <c r="AR4942" s="2"/>
      <c r="AS4942" s="1">
        <f t="shared" si="964"/>
        <v>0</v>
      </c>
      <c r="AT4942" s="1">
        <f t="shared" si="965"/>
        <v>0</v>
      </c>
      <c r="AU4942" s="1">
        <v>0</v>
      </c>
      <c r="AV4942" s="1">
        <v>0</v>
      </c>
      <c r="AW4942" s="1">
        <f t="shared" si="966"/>
        <v>0</v>
      </c>
      <c r="AX4942" s="1">
        <f t="shared" si="967"/>
        <v>0</v>
      </c>
      <c r="AY4942" s="1">
        <v>0</v>
      </c>
      <c r="AZ4942" s="1">
        <v>0</v>
      </c>
      <c r="BA4942" s="1">
        <v>30859</v>
      </c>
    </row>
    <row r="4943" spans="1:53" x14ac:dyDescent="0.3">
      <c r="A4943" s="1" t="s">
        <v>17611</v>
      </c>
      <c r="B4943" s="1">
        <v>2005</v>
      </c>
      <c r="C4943" s="1" t="s">
        <v>599</v>
      </c>
      <c r="D4943" s="1" t="s">
        <v>599</v>
      </c>
      <c r="E4943" s="1" t="s">
        <v>600</v>
      </c>
      <c r="F4943" s="1" t="s">
        <v>454</v>
      </c>
      <c r="G4943" s="1">
        <v>6003</v>
      </c>
      <c r="H4943" s="1">
        <v>72.375</v>
      </c>
      <c r="I4943" s="1">
        <v>226</v>
      </c>
      <c r="J4943" s="1">
        <v>834</v>
      </c>
      <c r="K4943" s="1">
        <v>8.75</v>
      </c>
      <c r="L4943" s="1">
        <v>2818</v>
      </c>
      <c r="M4943" s="1">
        <v>28.125</v>
      </c>
      <c r="AB4943" s="1" t="s">
        <v>3268</v>
      </c>
      <c r="AC4943" s="1" t="s">
        <v>7565</v>
      </c>
      <c r="AD4943" s="1" t="s">
        <v>188</v>
      </c>
      <c r="AE4943" s="1">
        <v>210</v>
      </c>
      <c r="AF4943" s="1">
        <v>6</v>
      </c>
      <c r="AG4943" s="1">
        <v>3</v>
      </c>
      <c r="AH4943" s="1" t="s">
        <v>17612</v>
      </c>
      <c r="AI4943" s="1">
        <v>2005</v>
      </c>
      <c r="AK4943" s="1">
        <v>30038</v>
      </c>
      <c r="AO4943" s="1" t="s">
        <v>17613</v>
      </c>
      <c r="AP4943" s="1" t="s">
        <v>17613</v>
      </c>
      <c r="AQ4943" s="1">
        <v>30038</v>
      </c>
      <c r="AR4943" s="2"/>
      <c r="AS4943" s="1">
        <f t="shared" si="964"/>
        <v>0</v>
      </c>
      <c r="AT4943" s="1">
        <f t="shared" si="965"/>
        <v>0</v>
      </c>
      <c r="AU4943" s="1">
        <v>0</v>
      </c>
      <c r="AV4943" s="1">
        <v>0</v>
      </c>
      <c r="AW4943" s="1">
        <f t="shared" si="966"/>
        <v>0</v>
      </c>
      <c r="AX4943" s="1">
        <f t="shared" si="967"/>
        <v>0</v>
      </c>
      <c r="AY4943" s="1">
        <v>0</v>
      </c>
      <c r="AZ4943" s="1">
        <v>0</v>
      </c>
      <c r="BA4943" s="1">
        <v>30038</v>
      </c>
    </row>
    <row r="4944" spans="1:53" x14ac:dyDescent="0.3">
      <c r="A4944" s="1" t="s">
        <v>18023</v>
      </c>
      <c r="B4944" s="1">
        <v>2004</v>
      </c>
      <c r="C4944" s="1" t="s">
        <v>513</v>
      </c>
      <c r="D4944" s="6" t="s">
        <v>513</v>
      </c>
      <c r="E4944" s="1" t="s">
        <v>399</v>
      </c>
      <c r="F4944" s="1" t="s">
        <v>404</v>
      </c>
      <c r="G4944" s="1">
        <v>6003</v>
      </c>
      <c r="H4944" s="1">
        <v>72.375</v>
      </c>
      <c r="I4944" s="1">
        <v>193</v>
      </c>
      <c r="J4944" s="1">
        <v>834</v>
      </c>
      <c r="K4944" s="1">
        <v>8.75</v>
      </c>
      <c r="L4944" s="1">
        <v>3112</v>
      </c>
      <c r="M4944" s="1">
        <v>31.5</v>
      </c>
      <c r="P4944" s="1">
        <v>18</v>
      </c>
      <c r="W4944" s="1">
        <v>1005</v>
      </c>
      <c r="X4944" s="1">
        <v>125</v>
      </c>
      <c r="AB4944" s="1" t="s">
        <v>2252</v>
      </c>
      <c r="AC4944" s="1" t="s">
        <v>234</v>
      </c>
      <c r="AD4944" s="1" t="s">
        <v>234</v>
      </c>
      <c r="AE4944" s="1">
        <v>56</v>
      </c>
      <c r="AF4944" s="1">
        <v>2</v>
      </c>
      <c r="AG4944" s="1">
        <v>2</v>
      </c>
      <c r="AH4944" s="1" t="s">
        <v>18024</v>
      </c>
      <c r="AI4944" s="1">
        <v>2004</v>
      </c>
      <c r="AK4944" s="1">
        <v>29009</v>
      </c>
      <c r="AO4944" s="1" t="s">
        <v>18025</v>
      </c>
      <c r="AP4944" s="1" t="s">
        <v>18025</v>
      </c>
      <c r="AQ4944" s="1">
        <v>29009</v>
      </c>
      <c r="AR4944" s="2"/>
      <c r="AS4944" s="1">
        <f t="shared" si="964"/>
        <v>0</v>
      </c>
      <c r="AT4944" s="1">
        <f t="shared" si="965"/>
        <v>0</v>
      </c>
      <c r="AU4944" s="1">
        <v>0</v>
      </c>
      <c r="AV4944" s="1">
        <v>0</v>
      </c>
      <c r="AW4944" s="1">
        <f t="shared" si="966"/>
        <v>0</v>
      </c>
      <c r="AX4944" s="1">
        <f t="shared" si="967"/>
        <v>0</v>
      </c>
      <c r="AY4944" s="1">
        <v>0</v>
      </c>
      <c r="AZ4944" s="1">
        <v>0</v>
      </c>
      <c r="BA4944" s="1">
        <v>29009</v>
      </c>
    </row>
    <row r="4945" spans="1:53" x14ac:dyDescent="0.3">
      <c r="A4945" s="1" t="s">
        <v>19232</v>
      </c>
      <c r="B4945" s="1">
        <v>2003</v>
      </c>
      <c r="C4945" s="1" t="s">
        <v>276</v>
      </c>
      <c r="D4945" s="6" t="s">
        <v>276</v>
      </c>
      <c r="E4945" s="1" t="s">
        <v>276</v>
      </c>
      <c r="F4945" s="1" t="s">
        <v>192</v>
      </c>
      <c r="G4945" s="1">
        <v>6003</v>
      </c>
      <c r="H4945" s="1">
        <v>72.375</v>
      </c>
      <c r="I4945" s="1">
        <v>228</v>
      </c>
      <c r="J4945" s="1">
        <v>912</v>
      </c>
      <c r="K4945" s="1">
        <v>9.5</v>
      </c>
      <c r="L4945" s="1">
        <v>3138</v>
      </c>
      <c r="M4945" s="1">
        <v>31.375</v>
      </c>
      <c r="AB4945" s="1" t="s">
        <v>3240</v>
      </c>
      <c r="AC4945" s="1" t="s">
        <v>62</v>
      </c>
      <c r="AD4945" s="1" t="s">
        <v>62</v>
      </c>
      <c r="AE4945" s="1">
        <v>86</v>
      </c>
      <c r="AF4945" s="1">
        <v>3</v>
      </c>
      <c r="AG4945" s="1">
        <v>2</v>
      </c>
      <c r="AH4945" s="1" t="s">
        <v>19233</v>
      </c>
      <c r="AI4945" s="1">
        <v>2003</v>
      </c>
      <c r="AK4945" s="1">
        <v>28122</v>
      </c>
      <c r="AO4945" s="1" t="s">
        <v>19234</v>
      </c>
      <c r="AP4945" s="1" t="s">
        <v>19234</v>
      </c>
      <c r="AQ4945" s="1">
        <v>28122</v>
      </c>
      <c r="AR4945" s="2"/>
      <c r="AS4945" s="1">
        <f t="shared" si="964"/>
        <v>0</v>
      </c>
      <c r="AT4945" s="1">
        <f t="shared" si="965"/>
        <v>0</v>
      </c>
      <c r="AU4945" s="1">
        <v>0</v>
      </c>
      <c r="AV4945" s="1">
        <v>0</v>
      </c>
      <c r="AW4945" s="1">
        <f t="shared" si="966"/>
        <v>0</v>
      </c>
      <c r="AX4945" s="1">
        <f t="shared" si="967"/>
        <v>0</v>
      </c>
      <c r="AY4945" s="1">
        <v>0</v>
      </c>
      <c r="AZ4945" s="1">
        <v>0</v>
      </c>
      <c r="BA4945" s="1">
        <v>28122</v>
      </c>
    </row>
    <row r="4946" spans="1:53" x14ac:dyDescent="0.3">
      <c r="A4946" s="1" t="s">
        <v>19241</v>
      </c>
      <c r="B4946" s="1">
        <v>2003</v>
      </c>
      <c r="C4946" s="1" t="s">
        <v>276</v>
      </c>
      <c r="D4946" s="6" t="s">
        <v>276</v>
      </c>
      <c r="E4946" s="1" t="s">
        <v>276</v>
      </c>
      <c r="F4946" s="1" t="s">
        <v>272</v>
      </c>
      <c r="G4946" s="1">
        <v>6003</v>
      </c>
      <c r="H4946" s="1">
        <v>72.375</v>
      </c>
      <c r="I4946" s="1">
        <v>237</v>
      </c>
      <c r="J4946" s="1">
        <v>1038</v>
      </c>
      <c r="K4946" s="1">
        <v>10.375</v>
      </c>
      <c r="L4946" s="1">
        <v>3200</v>
      </c>
      <c r="M4946" s="1">
        <v>32</v>
      </c>
      <c r="AB4946" s="1" t="s">
        <v>3244</v>
      </c>
      <c r="AC4946" s="1" t="s">
        <v>488</v>
      </c>
      <c r="AD4946" s="1" t="s">
        <v>488</v>
      </c>
      <c r="AE4946" s="1">
        <v>49</v>
      </c>
      <c r="AF4946" s="1">
        <v>2</v>
      </c>
      <c r="AG4946" s="1">
        <v>2</v>
      </c>
      <c r="AH4946" s="1" t="s">
        <v>19242</v>
      </c>
      <c r="AI4946" s="1">
        <v>2003</v>
      </c>
      <c r="AK4946" s="1">
        <v>28085</v>
      </c>
      <c r="AO4946" s="1" t="s">
        <v>19243</v>
      </c>
      <c r="AP4946" s="1" t="s">
        <v>19243</v>
      </c>
      <c r="AQ4946" s="1">
        <v>28085</v>
      </c>
      <c r="AR4946" s="2"/>
      <c r="AS4946" s="1">
        <f t="shared" si="964"/>
        <v>0</v>
      </c>
      <c r="AT4946" s="1">
        <f t="shared" si="965"/>
        <v>0</v>
      </c>
      <c r="AU4946" s="1">
        <v>0</v>
      </c>
      <c r="AV4946" s="1">
        <v>0</v>
      </c>
      <c r="AW4946" s="1">
        <f t="shared" si="966"/>
        <v>0</v>
      </c>
      <c r="AX4946" s="1">
        <f t="shared" si="967"/>
        <v>0</v>
      </c>
      <c r="AY4946" s="1">
        <v>0</v>
      </c>
      <c r="AZ4946" s="1">
        <v>0</v>
      </c>
      <c r="BA4946" s="1">
        <v>28085</v>
      </c>
    </row>
    <row r="4947" spans="1:53" x14ac:dyDescent="0.3">
      <c r="A4947" s="1" t="s">
        <v>19681</v>
      </c>
      <c r="B4947" s="1">
        <v>2003</v>
      </c>
      <c r="C4947" s="1" t="s">
        <v>1081</v>
      </c>
      <c r="D4947" s="6" t="s">
        <v>1081</v>
      </c>
      <c r="E4947" s="1" t="s">
        <v>1081</v>
      </c>
      <c r="F4947" s="1" t="s">
        <v>496</v>
      </c>
      <c r="G4947" s="1">
        <v>6003</v>
      </c>
      <c r="H4947" s="1">
        <v>72.375</v>
      </c>
      <c r="I4947" s="1">
        <v>223</v>
      </c>
      <c r="J4947" s="1">
        <v>914</v>
      </c>
      <c r="K4947" s="1">
        <v>9.25</v>
      </c>
      <c r="L4947" s="1">
        <v>3000</v>
      </c>
      <c r="M4947" s="1">
        <v>30</v>
      </c>
      <c r="AB4947" s="1" t="s">
        <v>2252</v>
      </c>
      <c r="AC4947" s="1" t="s">
        <v>391</v>
      </c>
      <c r="AD4947" s="1" t="s">
        <v>391</v>
      </c>
      <c r="AE4947" s="1">
        <v>23</v>
      </c>
      <c r="AF4947" s="1">
        <v>1</v>
      </c>
      <c r="AG4947" s="1">
        <v>1</v>
      </c>
      <c r="AH4947" s="1" t="s">
        <v>19682</v>
      </c>
      <c r="AI4947" s="1">
        <v>2003</v>
      </c>
      <c r="AK4947" s="1">
        <v>28059</v>
      </c>
      <c r="AO4947" s="1" t="s">
        <v>19683</v>
      </c>
      <c r="AP4947" s="1" t="s">
        <v>19683</v>
      </c>
      <c r="AQ4947" s="1">
        <v>28059</v>
      </c>
      <c r="AR4947" s="2"/>
      <c r="AS4947" s="1">
        <f t="shared" si="964"/>
        <v>1</v>
      </c>
      <c r="AT4947" s="1">
        <f t="shared" si="965"/>
        <v>2</v>
      </c>
      <c r="AU4947" s="1">
        <v>0</v>
      </c>
      <c r="AV4947" s="1">
        <v>2</v>
      </c>
      <c r="AW4947" s="1">
        <f t="shared" si="966"/>
        <v>0</v>
      </c>
      <c r="AX4947" s="1">
        <f t="shared" si="967"/>
        <v>0</v>
      </c>
      <c r="AY4947" s="1">
        <v>0</v>
      </c>
      <c r="AZ4947" s="1">
        <v>0</v>
      </c>
      <c r="BA4947" s="1">
        <v>28059</v>
      </c>
    </row>
    <row r="4948" spans="1:53" x14ac:dyDescent="0.3">
      <c r="A4948" s="1" t="s">
        <v>19851</v>
      </c>
      <c r="B4948" s="1">
        <v>2003</v>
      </c>
      <c r="C4948" s="1" t="s">
        <v>672</v>
      </c>
      <c r="D4948" s="6" t="s">
        <v>673</v>
      </c>
      <c r="E4948" s="1" t="s">
        <v>673</v>
      </c>
      <c r="F4948" s="1" t="s">
        <v>85</v>
      </c>
      <c r="G4948" s="1">
        <v>6003</v>
      </c>
      <c r="H4948" s="1">
        <v>72.375</v>
      </c>
      <c r="I4948" s="1">
        <v>205</v>
      </c>
      <c r="J4948" s="1">
        <v>1000</v>
      </c>
      <c r="K4948" s="1">
        <v>10</v>
      </c>
      <c r="L4948" s="1">
        <v>3100</v>
      </c>
      <c r="M4948" s="1">
        <v>31</v>
      </c>
      <c r="N4948" s="33"/>
      <c r="O4948" s="33"/>
      <c r="P4948" s="33"/>
      <c r="AB4948" s="1" t="s">
        <v>3244</v>
      </c>
      <c r="AC4948" s="1" t="s">
        <v>197</v>
      </c>
      <c r="AD4948" s="1" t="s">
        <v>197</v>
      </c>
      <c r="AE4948" s="1">
        <v>44</v>
      </c>
      <c r="AF4948" s="1">
        <v>2</v>
      </c>
      <c r="AG4948" s="1">
        <v>2</v>
      </c>
      <c r="AH4948" s="1" t="s">
        <v>19852</v>
      </c>
      <c r="AI4948" s="1">
        <v>2003</v>
      </c>
      <c r="AK4948" s="1">
        <v>28080</v>
      </c>
      <c r="AO4948" s="1" t="s">
        <v>19853</v>
      </c>
      <c r="AP4948" s="1" t="s">
        <v>19853</v>
      </c>
      <c r="AQ4948" s="1">
        <v>28080</v>
      </c>
      <c r="AR4948" s="2"/>
      <c r="AS4948" s="1">
        <f t="shared" si="964"/>
        <v>0</v>
      </c>
      <c r="AT4948" s="1">
        <f t="shared" si="965"/>
        <v>0</v>
      </c>
      <c r="AU4948" s="1">
        <v>0</v>
      </c>
      <c r="AV4948" s="1">
        <v>0</v>
      </c>
      <c r="AW4948" s="1">
        <f t="shared" si="966"/>
        <v>0</v>
      </c>
      <c r="AX4948" s="1">
        <f t="shared" si="967"/>
        <v>0</v>
      </c>
      <c r="AY4948" s="1">
        <v>0</v>
      </c>
      <c r="AZ4948" s="1">
        <v>0</v>
      </c>
      <c r="BA4948" s="1">
        <v>28080</v>
      </c>
    </row>
    <row r="4949" spans="1:53" x14ac:dyDescent="0.3">
      <c r="A4949" s="1" t="s">
        <v>20116</v>
      </c>
      <c r="B4949" s="1">
        <v>2024</v>
      </c>
      <c r="C4949" s="1" t="s">
        <v>1081</v>
      </c>
      <c r="D4949" s="1" t="s">
        <v>1081</v>
      </c>
      <c r="E4949" s="1" t="s">
        <v>1081</v>
      </c>
      <c r="F4949" s="1" t="s">
        <v>579</v>
      </c>
      <c r="G4949" s="1">
        <v>6002</v>
      </c>
      <c r="H4949" s="1">
        <v>72.25</v>
      </c>
      <c r="I4949" s="1">
        <v>216</v>
      </c>
      <c r="K4949" s="1">
        <v>9.25</v>
      </c>
      <c r="M4949" s="1">
        <v>31.5</v>
      </c>
      <c r="O4949" s="1">
        <v>76.375</v>
      </c>
      <c r="P4949" s="1" t="s">
        <v>2196</v>
      </c>
      <c r="Q4949" s="3">
        <v>1.52</v>
      </c>
      <c r="S4949" s="3">
        <v>4.3899999999999997</v>
      </c>
      <c r="V4949" s="1">
        <v>33.5</v>
      </c>
      <c r="X4949" s="1">
        <v>122</v>
      </c>
      <c r="Y4949" s="3" t="s">
        <v>2196</v>
      </c>
      <c r="Z4949" s="3" t="s">
        <v>2196</v>
      </c>
      <c r="AH4949" s="1" t="s">
        <v>20752</v>
      </c>
      <c r="AI4949" s="1">
        <v>2024</v>
      </c>
      <c r="AM4949" s="1">
        <v>7</v>
      </c>
      <c r="AN4949" s="1" t="s">
        <v>1092</v>
      </c>
      <c r="AO4949" s="1" t="s">
        <v>20432</v>
      </c>
    </row>
    <row r="4950" spans="1:53" x14ac:dyDescent="0.3">
      <c r="A4950" s="1" t="s">
        <v>20159</v>
      </c>
      <c r="B4950" s="1">
        <v>2024</v>
      </c>
      <c r="C4950" s="1" t="s">
        <v>672</v>
      </c>
      <c r="D4950" s="1" t="s">
        <v>673</v>
      </c>
      <c r="E4950" s="1" t="s">
        <v>673</v>
      </c>
      <c r="F4950" s="1" t="s">
        <v>81</v>
      </c>
      <c r="G4950" s="1">
        <v>6002</v>
      </c>
      <c r="H4950" s="1">
        <v>72.25</v>
      </c>
      <c r="I4950" s="1">
        <v>196</v>
      </c>
      <c r="K4950" s="1">
        <v>9.875</v>
      </c>
      <c r="M4950" s="1">
        <v>31</v>
      </c>
      <c r="O4950" s="1">
        <v>74.875</v>
      </c>
      <c r="P4950" s="1" t="s">
        <v>2196</v>
      </c>
      <c r="Q4950" s="3">
        <v>1.53</v>
      </c>
      <c r="S4950" s="3">
        <v>4.45</v>
      </c>
      <c r="V4950" s="1">
        <v>38.5</v>
      </c>
      <c r="X4950" s="1">
        <v>133</v>
      </c>
      <c r="Y4950" s="3" t="s">
        <v>2196</v>
      </c>
      <c r="Z4950" s="3" t="s">
        <v>2196</v>
      </c>
      <c r="AH4950" s="1" t="s">
        <v>20795</v>
      </c>
      <c r="AI4950" s="1">
        <v>2024</v>
      </c>
      <c r="AM4950" s="1">
        <v>8</v>
      </c>
      <c r="AN4950" s="1" t="s">
        <v>678</v>
      </c>
      <c r="AO4950" s="1" t="s">
        <v>20475</v>
      </c>
    </row>
    <row r="4951" spans="1:53" x14ac:dyDescent="0.3">
      <c r="A4951" s="1" t="s">
        <v>20119</v>
      </c>
      <c r="B4951" s="1">
        <v>2024</v>
      </c>
      <c r="C4951" s="1" t="s">
        <v>1081</v>
      </c>
      <c r="D4951" s="1" t="s">
        <v>1081</v>
      </c>
      <c r="E4951" s="1" t="s">
        <v>1081</v>
      </c>
      <c r="F4951" s="1" t="s">
        <v>868</v>
      </c>
      <c r="G4951" s="1">
        <v>6002</v>
      </c>
      <c r="H4951" s="1">
        <v>72.25</v>
      </c>
      <c r="I4951" s="1">
        <v>218</v>
      </c>
      <c r="K4951" s="1">
        <v>10.25</v>
      </c>
      <c r="M4951" s="1">
        <v>31.125</v>
      </c>
      <c r="O4951" s="1">
        <v>74.875</v>
      </c>
      <c r="P4951" s="1">
        <v>23</v>
      </c>
      <c r="Q4951" s="3">
        <v>1.58</v>
      </c>
      <c r="S4951" s="3">
        <v>4.57</v>
      </c>
      <c r="V4951" s="1">
        <v>34.5</v>
      </c>
      <c r="X4951" s="1">
        <v>119</v>
      </c>
      <c r="Y4951" s="3" t="s">
        <v>2196</v>
      </c>
      <c r="Z4951" s="3" t="s">
        <v>2196</v>
      </c>
      <c r="AH4951" s="1" t="s">
        <v>20755</v>
      </c>
      <c r="AI4951" s="1">
        <v>2024</v>
      </c>
      <c r="AM4951" s="1">
        <v>7</v>
      </c>
      <c r="AN4951" s="1" t="s">
        <v>1101</v>
      </c>
      <c r="AO4951" s="1" t="s">
        <v>20435</v>
      </c>
    </row>
    <row r="4952" spans="1:53" x14ac:dyDescent="0.3">
      <c r="A4952" s="1" t="s">
        <v>19954</v>
      </c>
      <c r="B4952" s="1">
        <v>2024</v>
      </c>
      <c r="C4952" s="1" t="s">
        <v>54</v>
      </c>
      <c r="D4952" s="1" t="s">
        <v>54</v>
      </c>
      <c r="E4952" s="1" t="s">
        <v>55</v>
      </c>
      <c r="F4952" s="1" t="s">
        <v>115</v>
      </c>
      <c r="G4952" s="1">
        <v>6002</v>
      </c>
      <c r="H4952" s="1">
        <v>72.25</v>
      </c>
      <c r="I4952" s="1">
        <v>284</v>
      </c>
      <c r="K4952" s="1">
        <v>9.25</v>
      </c>
      <c r="M4952" s="1">
        <v>32</v>
      </c>
      <c r="O4952" s="1">
        <v>77.875</v>
      </c>
      <c r="P4952" s="1">
        <v>25</v>
      </c>
      <c r="Q4952" s="3">
        <v>1.64</v>
      </c>
      <c r="S4952" s="3">
        <v>4.8499999999999996</v>
      </c>
      <c r="V4952" s="1">
        <v>31.5</v>
      </c>
      <c r="X4952" s="1">
        <v>109</v>
      </c>
      <c r="Y4952" s="3" t="s">
        <v>2196</v>
      </c>
      <c r="Z4952" s="3" t="s">
        <v>2196</v>
      </c>
      <c r="AH4952" s="1" t="s">
        <v>20603</v>
      </c>
      <c r="AI4952" s="1">
        <v>2024</v>
      </c>
      <c r="AM4952" s="1">
        <v>1</v>
      </c>
      <c r="AN4952" s="1" t="s">
        <v>174</v>
      </c>
      <c r="AO4952" s="1" t="s">
        <v>20286</v>
      </c>
    </row>
    <row r="4953" spans="1:53" x14ac:dyDescent="0.3">
      <c r="A4953" s="1" t="s">
        <v>20108</v>
      </c>
      <c r="B4953" s="1">
        <v>2024</v>
      </c>
      <c r="C4953" s="1" t="s">
        <v>643</v>
      </c>
      <c r="D4953" s="1" t="s">
        <v>643</v>
      </c>
      <c r="E4953" s="1" t="s">
        <v>643</v>
      </c>
      <c r="F4953" s="1" t="s">
        <v>107</v>
      </c>
      <c r="G4953" s="1">
        <v>6002</v>
      </c>
      <c r="H4953" s="1">
        <v>72.25</v>
      </c>
      <c r="I4953" s="1">
        <v>211</v>
      </c>
      <c r="K4953" s="1">
        <v>9.875</v>
      </c>
      <c r="M4953" s="1">
        <v>31</v>
      </c>
      <c r="O4953" s="1">
        <v>74.75</v>
      </c>
      <c r="P4953" s="1" t="s">
        <v>2196</v>
      </c>
      <c r="Q4953" s="3">
        <v>1.63</v>
      </c>
      <c r="S4953" s="3">
        <v>4.95</v>
      </c>
      <c r="V4953" s="1">
        <v>32</v>
      </c>
      <c r="X4953" s="1">
        <v>108</v>
      </c>
      <c r="Y4953" s="3">
        <v>7.21</v>
      </c>
      <c r="Z4953" s="3">
        <v>4.37</v>
      </c>
      <c r="AH4953" s="1" t="s">
        <v>20744</v>
      </c>
      <c r="AI4953" s="1">
        <v>2024</v>
      </c>
      <c r="AM4953" s="1">
        <v>9</v>
      </c>
      <c r="AN4953" s="1" t="s">
        <v>762</v>
      </c>
      <c r="AO4953" s="1" t="s">
        <v>20424</v>
      </c>
    </row>
    <row r="4954" spans="1:53" x14ac:dyDescent="0.3">
      <c r="A4954" s="1" t="s">
        <v>20192</v>
      </c>
      <c r="B4954" s="1">
        <v>2024</v>
      </c>
      <c r="C4954" s="1" t="s">
        <v>672</v>
      </c>
      <c r="D4954" s="1" t="s">
        <v>673</v>
      </c>
      <c r="E4954" s="1" t="s">
        <v>673</v>
      </c>
      <c r="F4954" s="1" t="s">
        <v>1566</v>
      </c>
      <c r="G4954" s="1">
        <v>6002</v>
      </c>
      <c r="H4954" s="1">
        <v>72.25</v>
      </c>
      <c r="I4954" s="1">
        <v>169</v>
      </c>
      <c r="K4954" s="1">
        <v>8.875</v>
      </c>
      <c r="M4954" s="1">
        <v>31.125</v>
      </c>
      <c r="O4954" s="1">
        <v>73.25</v>
      </c>
      <c r="P4954" s="1" t="s">
        <v>2196</v>
      </c>
      <c r="Q4954" s="3" t="s">
        <v>2196</v>
      </c>
      <c r="S4954" s="3" t="s">
        <v>2196</v>
      </c>
      <c r="V4954" s="1" t="s">
        <v>2196</v>
      </c>
      <c r="X4954" s="1" t="s">
        <v>2196</v>
      </c>
      <c r="Y4954" s="3" t="s">
        <v>2196</v>
      </c>
      <c r="Z4954" s="3" t="s">
        <v>2196</v>
      </c>
      <c r="AH4954" s="1" t="s">
        <v>20827</v>
      </c>
      <c r="AI4954" s="1">
        <v>2024</v>
      </c>
      <c r="AM4954" s="1">
        <v>9</v>
      </c>
      <c r="AN4954" s="1" t="s">
        <v>802</v>
      </c>
      <c r="AO4954" s="1" t="s">
        <v>20507</v>
      </c>
    </row>
    <row r="4955" spans="1:53" x14ac:dyDescent="0.3">
      <c r="A4955" s="1" t="s">
        <v>809</v>
      </c>
      <c r="B4955" s="1">
        <v>2023</v>
      </c>
      <c r="C4955" s="1" t="s">
        <v>672</v>
      </c>
      <c r="D4955" s="1" t="s">
        <v>673</v>
      </c>
      <c r="E4955" s="1" t="s">
        <v>673</v>
      </c>
      <c r="F4955" s="1" t="s">
        <v>334</v>
      </c>
      <c r="G4955" s="1">
        <v>6002</v>
      </c>
      <c r="H4955" s="1">
        <v>72.25</v>
      </c>
      <c r="I4955" s="1">
        <v>192</v>
      </c>
      <c r="K4955" s="1">
        <v>9.625</v>
      </c>
      <c r="M4955" s="1">
        <v>31.875</v>
      </c>
      <c r="O4955" s="1">
        <v>76.125</v>
      </c>
      <c r="Q4955" s="3">
        <v>1.51</v>
      </c>
      <c r="S4955" s="3">
        <v>4.33</v>
      </c>
      <c r="AC4955" s="1" t="s">
        <v>96</v>
      </c>
      <c r="AD4955" s="1" t="s">
        <v>96</v>
      </c>
      <c r="AE4955" s="1">
        <v>191</v>
      </c>
      <c r="AF4955" s="1">
        <v>6</v>
      </c>
      <c r="AG4955" s="1">
        <v>3</v>
      </c>
      <c r="AH4955" s="1" t="s">
        <v>810</v>
      </c>
      <c r="AI4955" s="1">
        <v>2023</v>
      </c>
      <c r="AM4955" s="1">
        <v>8</v>
      </c>
      <c r="AN4955" s="1" t="s">
        <v>811</v>
      </c>
    </row>
    <row r="4956" spans="1:53" x14ac:dyDescent="0.3">
      <c r="A4956" s="1" t="s">
        <v>14914</v>
      </c>
      <c r="B4956" s="1">
        <v>2008</v>
      </c>
      <c r="C4956" s="1" t="s">
        <v>672</v>
      </c>
      <c r="D4956" s="1" t="s">
        <v>673</v>
      </c>
      <c r="E4956" s="1" t="s">
        <v>673</v>
      </c>
      <c r="F4956" s="1" t="s">
        <v>85</v>
      </c>
      <c r="G4956" s="1">
        <v>6002</v>
      </c>
      <c r="H4956" s="1">
        <v>72.25</v>
      </c>
      <c r="I4956" s="1">
        <v>204</v>
      </c>
      <c r="J4956" s="1">
        <v>918</v>
      </c>
      <c r="K4956" s="1">
        <v>9.125</v>
      </c>
      <c r="L4956" s="1">
        <v>3268</v>
      </c>
      <c r="M4956" s="1">
        <v>32.75</v>
      </c>
      <c r="Q4956" s="3">
        <v>1.55</v>
      </c>
      <c r="R4956" s="3">
        <v>2.5499999999999998</v>
      </c>
      <c r="S4956" s="3">
        <v>4.37</v>
      </c>
      <c r="T4956" s="1">
        <v>1.82</v>
      </c>
      <c r="U4956" s="1">
        <v>3300</v>
      </c>
      <c r="V4956" s="1">
        <v>33</v>
      </c>
      <c r="W4956" s="1">
        <v>1004</v>
      </c>
      <c r="X4956" s="1">
        <v>124</v>
      </c>
      <c r="Y4956" s="3">
        <v>6.75</v>
      </c>
      <c r="Z4956" s="3">
        <v>4.1100000000000003</v>
      </c>
      <c r="AB4956" s="1" t="s">
        <v>3244</v>
      </c>
      <c r="AC4956" s="1" t="s">
        <v>234</v>
      </c>
      <c r="AD4956" s="1" t="s">
        <v>234</v>
      </c>
      <c r="AE4956" s="1">
        <v>97</v>
      </c>
      <c r="AF4956" s="1">
        <v>3</v>
      </c>
      <c r="AG4956" s="1">
        <v>2</v>
      </c>
      <c r="AH4956" s="1" t="s">
        <v>14915</v>
      </c>
      <c r="AI4956" s="1">
        <v>2008</v>
      </c>
      <c r="AK4956" s="1">
        <v>33178</v>
      </c>
      <c r="AO4956" s="1" t="s">
        <v>14916</v>
      </c>
      <c r="AP4956" s="1" t="s">
        <v>14916</v>
      </c>
      <c r="AQ4956" s="1">
        <v>33178</v>
      </c>
      <c r="AR4956" s="2"/>
      <c r="AS4956" s="1">
        <f>IF(AT4956&gt;0,1,0)</f>
        <v>0</v>
      </c>
      <c r="AT4956" s="1">
        <f>AU4956+AV4956</f>
        <v>0</v>
      </c>
      <c r="AU4956" s="1">
        <v>0</v>
      </c>
      <c r="AV4956" s="1">
        <v>0</v>
      </c>
      <c r="AW4956" s="1">
        <f>IF(AX4956&gt;0,1,0)</f>
        <v>0</v>
      </c>
      <c r="AX4956" s="1">
        <f>SUM(AY4956+AZ4956)</f>
        <v>0</v>
      </c>
      <c r="AY4956" s="1">
        <v>0</v>
      </c>
      <c r="AZ4956" s="1">
        <v>0</v>
      </c>
      <c r="BA4956" s="1">
        <v>33178</v>
      </c>
    </row>
    <row r="4957" spans="1:53" x14ac:dyDescent="0.3">
      <c r="A4957" s="6" t="s">
        <v>1326</v>
      </c>
      <c r="B4957" s="7">
        <v>2022</v>
      </c>
      <c r="C4957" s="6" t="s">
        <v>513</v>
      </c>
      <c r="D4957" s="6" t="s">
        <v>513</v>
      </c>
      <c r="E4957" s="6" t="s">
        <v>399</v>
      </c>
      <c r="F4957" s="8" t="s">
        <v>125</v>
      </c>
      <c r="G4957" s="9">
        <v>6002</v>
      </c>
      <c r="H4957" s="10">
        <v>72.25</v>
      </c>
      <c r="I4957" s="11">
        <v>191</v>
      </c>
      <c r="J4957" s="11"/>
      <c r="K4957" s="12">
        <v>9.5</v>
      </c>
      <c r="L4957" s="13"/>
      <c r="M4957" s="12">
        <v>32.25</v>
      </c>
      <c r="N4957" s="13"/>
      <c r="O4957" s="12">
        <v>79.25</v>
      </c>
      <c r="P4957" s="14"/>
      <c r="Q4957" s="15">
        <v>1.47</v>
      </c>
      <c r="R4957" s="15"/>
      <c r="S4957" s="15">
        <v>4.38</v>
      </c>
      <c r="T4957" s="7"/>
      <c r="U4957" s="7">
        <v>3312</v>
      </c>
      <c r="V4957" s="17">
        <v>33.5</v>
      </c>
      <c r="W4957" s="18">
        <v>1001</v>
      </c>
      <c r="X4957" s="9">
        <v>121</v>
      </c>
      <c r="Y4957" s="15">
        <v>6.57</v>
      </c>
      <c r="Z4957" s="15">
        <v>4.0599999999999996</v>
      </c>
      <c r="AA4957" s="15"/>
      <c r="AC4957" s="1" t="s">
        <v>234</v>
      </c>
      <c r="AD4957" s="1" t="s">
        <v>234</v>
      </c>
      <c r="AE4957" s="1">
        <v>31</v>
      </c>
      <c r="AF4957" s="1">
        <v>1</v>
      </c>
      <c r="AG4957" s="1">
        <v>1</v>
      </c>
      <c r="AH4957" s="1" t="s">
        <v>1327</v>
      </c>
      <c r="AI4957" s="1">
        <v>2022</v>
      </c>
      <c r="AL4957" s="19" t="s">
        <v>1328</v>
      </c>
      <c r="AM4957" s="19"/>
      <c r="AN4957" s="21" t="s">
        <v>570</v>
      </c>
    </row>
    <row r="4958" spans="1:53" x14ac:dyDescent="0.3">
      <c r="A4958" s="1" t="s">
        <v>11340</v>
      </c>
      <c r="B4958" s="1">
        <v>2011</v>
      </c>
      <c r="C4958" s="1" t="s">
        <v>398</v>
      </c>
      <c r="D4958" s="1" t="s">
        <v>399</v>
      </c>
      <c r="E4958" s="1" t="s">
        <v>399</v>
      </c>
      <c r="F4958" s="1" t="s">
        <v>115</v>
      </c>
      <c r="G4958" s="1">
        <v>6002</v>
      </c>
      <c r="H4958" s="1">
        <v>72.25</v>
      </c>
      <c r="I4958" s="1">
        <v>219</v>
      </c>
      <c r="J4958" s="1">
        <v>928</v>
      </c>
      <c r="K4958" s="1">
        <v>9.25</v>
      </c>
      <c r="L4958" s="1">
        <v>3200</v>
      </c>
      <c r="M4958" s="1">
        <v>32</v>
      </c>
      <c r="N4958" s="1">
        <v>7800</v>
      </c>
      <c r="O4958" s="1">
        <v>78</v>
      </c>
      <c r="P4958" s="1">
        <v>15</v>
      </c>
      <c r="Q4958" s="3">
        <v>1.57</v>
      </c>
      <c r="R4958" s="3">
        <v>2.58</v>
      </c>
      <c r="S4958" s="3">
        <v>4.38</v>
      </c>
      <c r="T4958" s="1">
        <v>1.7999999999999901</v>
      </c>
      <c r="U4958" s="1">
        <v>3800</v>
      </c>
      <c r="V4958" s="1">
        <v>38</v>
      </c>
      <c r="W4958" s="1">
        <v>1006</v>
      </c>
      <c r="X4958" s="1">
        <v>126</v>
      </c>
      <c r="Y4958" s="3">
        <v>6.58</v>
      </c>
      <c r="Z4958" s="3">
        <v>4.07</v>
      </c>
      <c r="AA4958" s="3">
        <v>11.01</v>
      </c>
      <c r="AB4958" s="1" t="s">
        <v>3244</v>
      </c>
      <c r="AC4958" s="1" t="s">
        <v>131</v>
      </c>
      <c r="AD4958" s="1" t="s">
        <v>131</v>
      </c>
      <c r="AE4958" s="1">
        <v>5</v>
      </c>
      <c r="AF4958" s="1">
        <v>1</v>
      </c>
      <c r="AG4958" s="1">
        <v>1</v>
      </c>
      <c r="AH4958" s="1" t="s">
        <v>11341</v>
      </c>
      <c r="AI4958" s="1">
        <v>2011</v>
      </c>
      <c r="AJ4958" s="1">
        <v>2020</v>
      </c>
      <c r="AK4958" s="1">
        <v>37078</v>
      </c>
      <c r="AO4958" s="1" t="s">
        <v>11342</v>
      </c>
      <c r="AP4958" s="1" t="s">
        <v>11342</v>
      </c>
      <c r="AQ4958" s="1">
        <v>37078</v>
      </c>
      <c r="AR4958" s="2"/>
      <c r="AS4958" s="1">
        <f>IF(AT4958&gt;0,1,0)</f>
        <v>1</v>
      </c>
      <c r="AT4958" s="1">
        <f>AU4958+AV4958</f>
        <v>8</v>
      </c>
      <c r="AU4958" s="1">
        <v>8</v>
      </c>
      <c r="AV4958" s="1">
        <v>0</v>
      </c>
      <c r="AW4958" s="1">
        <f>IF(AX4958&gt;0,1,0)</f>
        <v>1</v>
      </c>
      <c r="AX4958" s="1">
        <f>SUM(AY4958+AZ4958)</f>
        <v>3</v>
      </c>
      <c r="AY4958" s="1">
        <v>3</v>
      </c>
      <c r="AZ4958" s="1">
        <v>0</v>
      </c>
      <c r="BA4958" s="1">
        <v>37078</v>
      </c>
    </row>
    <row r="4959" spans="1:53" x14ac:dyDescent="0.3">
      <c r="A4959" s="1" t="s">
        <v>358</v>
      </c>
      <c r="B4959" s="1">
        <v>2023</v>
      </c>
      <c r="C4959" s="1" t="s">
        <v>276</v>
      </c>
      <c r="D4959" s="1" t="s">
        <v>276</v>
      </c>
      <c r="E4959" s="1" t="s">
        <v>276</v>
      </c>
      <c r="F4959" s="1" t="s">
        <v>269</v>
      </c>
      <c r="G4959" s="1">
        <v>6002</v>
      </c>
      <c r="H4959" s="1">
        <v>72.25</v>
      </c>
      <c r="I4959" s="1">
        <v>225</v>
      </c>
      <c r="K4959" s="1">
        <v>9.125</v>
      </c>
      <c r="M4959" s="1">
        <v>31.75</v>
      </c>
      <c r="O4959" s="1">
        <v>78</v>
      </c>
      <c r="P4959" s="1">
        <v>29</v>
      </c>
      <c r="Q4959" s="3">
        <v>1.52</v>
      </c>
      <c r="S4959" s="3">
        <v>4.3899999999999997</v>
      </c>
      <c r="V4959" s="1">
        <v>35.5</v>
      </c>
      <c r="X4959" s="1">
        <v>126</v>
      </c>
      <c r="AC4959" s="1" t="s">
        <v>131</v>
      </c>
      <c r="AD4959" s="1" t="s">
        <v>131</v>
      </c>
      <c r="AE4959" s="1">
        <v>168</v>
      </c>
      <c r="AF4959" s="1">
        <v>5</v>
      </c>
      <c r="AG4959" s="1">
        <v>3</v>
      </c>
      <c r="AH4959" s="1" t="s">
        <v>359</v>
      </c>
      <c r="AI4959" s="1">
        <v>2023</v>
      </c>
      <c r="AM4959" s="1">
        <v>3</v>
      </c>
      <c r="AN4959" s="1" t="s">
        <v>360</v>
      </c>
    </row>
    <row r="4960" spans="1:53" x14ac:dyDescent="0.3">
      <c r="A4960" s="1" t="s">
        <v>11074</v>
      </c>
      <c r="B4960" s="1">
        <v>2012</v>
      </c>
      <c r="C4960" s="1" t="s">
        <v>672</v>
      </c>
      <c r="D4960" s="1" t="s">
        <v>673</v>
      </c>
      <c r="E4960" s="1" t="s">
        <v>673</v>
      </c>
      <c r="F4960" s="1" t="s">
        <v>521</v>
      </c>
      <c r="G4960" s="1">
        <v>6002</v>
      </c>
      <c r="H4960" s="1">
        <v>72.25</v>
      </c>
      <c r="I4960" s="1">
        <v>190</v>
      </c>
      <c r="J4960" s="1">
        <v>948</v>
      </c>
      <c r="K4960" s="1">
        <v>9.5</v>
      </c>
      <c r="L4960" s="1">
        <v>3268</v>
      </c>
      <c r="M4960" s="1">
        <v>32.75</v>
      </c>
      <c r="N4960" s="1">
        <v>7748</v>
      </c>
      <c r="O4960" s="1">
        <v>77.5</v>
      </c>
      <c r="P4960" s="1">
        <v>12</v>
      </c>
      <c r="Q4960" s="3">
        <v>1.57</v>
      </c>
      <c r="R4960" s="3">
        <v>2.6</v>
      </c>
      <c r="S4960" s="3">
        <v>4.3899999999999997</v>
      </c>
      <c r="T4960" s="1">
        <v>1.78999999999999</v>
      </c>
      <c r="U4960" s="1">
        <v>3812</v>
      </c>
      <c r="V4960" s="1">
        <v>38.5</v>
      </c>
      <c r="W4960" s="1">
        <v>1004</v>
      </c>
      <c r="X4960" s="1">
        <v>124</v>
      </c>
      <c r="AB4960" s="1" t="s">
        <v>3240</v>
      </c>
      <c r="AC4960" s="1" t="s">
        <v>161</v>
      </c>
      <c r="AD4960" s="1" t="s">
        <v>161</v>
      </c>
      <c r="AE4960" s="1">
        <v>30</v>
      </c>
      <c r="AF4960" s="1">
        <v>1</v>
      </c>
      <c r="AG4960" s="1">
        <v>1</v>
      </c>
      <c r="AH4960" s="1" t="s">
        <v>11075</v>
      </c>
      <c r="AI4960" s="1">
        <v>2012</v>
      </c>
      <c r="AK4960" s="1">
        <v>38560</v>
      </c>
      <c r="AO4960" s="1" t="s">
        <v>11076</v>
      </c>
      <c r="AP4960" s="1" t="s">
        <v>11076</v>
      </c>
      <c r="AQ4960" s="1">
        <v>38560</v>
      </c>
      <c r="AR4960" s="2"/>
      <c r="AS4960" s="1">
        <f t="shared" ref="AS4960:AS4965" si="968">IF(AT4960&gt;0,1,0)</f>
        <v>0</v>
      </c>
      <c r="AT4960" s="1">
        <f t="shared" ref="AT4960:AT4965" si="969">AU4960+AV4960</f>
        <v>0</v>
      </c>
      <c r="AU4960" s="1">
        <v>0</v>
      </c>
      <c r="AV4960" s="1">
        <v>0</v>
      </c>
      <c r="AW4960" s="1">
        <f t="shared" ref="AW4960:AW4965" si="970">IF(AX4960&gt;0,1,0)</f>
        <v>0</v>
      </c>
      <c r="AX4960" s="1">
        <f t="shared" ref="AX4960:AX4965" si="971">SUM(AY4960+AZ4960)</f>
        <v>0</v>
      </c>
      <c r="AY4960" s="1">
        <v>0</v>
      </c>
      <c r="AZ4960" s="1">
        <v>0</v>
      </c>
      <c r="BA4960" s="1">
        <v>38560</v>
      </c>
    </row>
    <row r="4961" spans="1:53" x14ac:dyDescent="0.3">
      <c r="A4961" s="1" t="s">
        <v>15875</v>
      </c>
      <c r="B4961" s="1">
        <v>2007</v>
      </c>
      <c r="C4961" s="1" t="s">
        <v>672</v>
      </c>
      <c r="D4961" s="1" t="s">
        <v>673</v>
      </c>
      <c r="E4961" s="1" t="s">
        <v>673</v>
      </c>
      <c r="F4961" s="1" t="s">
        <v>782</v>
      </c>
      <c r="G4961" s="1">
        <v>6002</v>
      </c>
      <c r="H4961" s="1">
        <v>72.25</v>
      </c>
      <c r="I4961" s="1">
        <v>198</v>
      </c>
      <c r="J4961" s="1">
        <v>900</v>
      </c>
      <c r="K4961" s="1">
        <v>9</v>
      </c>
      <c r="L4961" s="1">
        <v>3228</v>
      </c>
      <c r="M4961" s="1">
        <v>32.25</v>
      </c>
      <c r="Q4961" s="3">
        <v>1.51</v>
      </c>
      <c r="R4961" s="3">
        <v>2.5299999999999998</v>
      </c>
      <c r="S4961" s="3">
        <v>4.3899999999999997</v>
      </c>
      <c r="T4961" s="1">
        <v>1.8599999999999901</v>
      </c>
      <c r="U4961" s="1">
        <v>3700</v>
      </c>
      <c r="V4961" s="1">
        <v>37</v>
      </c>
      <c r="W4961" s="1">
        <v>1007</v>
      </c>
      <c r="X4961" s="1">
        <v>127</v>
      </c>
      <c r="AB4961" s="1" t="s">
        <v>3394</v>
      </c>
      <c r="AC4961" s="1" t="s">
        <v>116</v>
      </c>
      <c r="AD4961" s="1" t="s">
        <v>116</v>
      </c>
      <c r="AE4961" s="1">
        <v>146</v>
      </c>
      <c r="AF4961" s="1">
        <v>5</v>
      </c>
      <c r="AG4961" s="1">
        <v>3</v>
      </c>
      <c r="AH4961" s="1" t="s">
        <v>15876</v>
      </c>
      <c r="AI4961" s="1">
        <v>2007</v>
      </c>
      <c r="AK4961" s="1">
        <v>32339</v>
      </c>
      <c r="AO4961" s="1" t="s">
        <v>15877</v>
      </c>
      <c r="AP4961" s="1" t="s">
        <v>15877</v>
      </c>
      <c r="AQ4961" s="1">
        <v>32339</v>
      </c>
      <c r="AR4961" s="2"/>
      <c r="AS4961" s="1">
        <f t="shared" si="968"/>
        <v>0</v>
      </c>
      <c r="AT4961" s="1">
        <f t="shared" si="969"/>
        <v>0</v>
      </c>
      <c r="AU4961" s="1">
        <v>0</v>
      </c>
      <c r="AV4961" s="1">
        <v>0</v>
      </c>
      <c r="AW4961" s="1">
        <f t="shared" si="970"/>
        <v>0</v>
      </c>
      <c r="AX4961" s="1">
        <f t="shared" si="971"/>
        <v>0</v>
      </c>
      <c r="AY4961" s="1">
        <v>0</v>
      </c>
      <c r="AZ4961" s="1">
        <v>0</v>
      </c>
      <c r="BA4961" s="1">
        <v>32339</v>
      </c>
    </row>
    <row r="4962" spans="1:53" x14ac:dyDescent="0.3">
      <c r="A4962" s="1" t="s">
        <v>15903</v>
      </c>
      <c r="B4962" s="1">
        <v>2007</v>
      </c>
      <c r="C4962" s="1" t="s">
        <v>672</v>
      </c>
      <c r="D4962" s="1" t="s">
        <v>673</v>
      </c>
      <c r="E4962" s="1" t="s">
        <v>673</v>
      </c>
      <c r="F4962" s="1" t="s">
        <v>537</v>
      </c>
      <c r="G4962" s="1">
        <v>6002</v>
      </c>
      <c r="H4962" s="1">
        <v>72.25</v>
      </c>
      <c r="I4962" s="1">
        <v>188</v>
      </c>
      <c r="J4962" s="1">
        <v>1028</v>
      </c>
      <c r="K4962" s="1">
        <v>10.25</v>
      </c>
      <c r="L4962" s="1">
        <v>3168</v>
      </c>
      <c r="M4962" s="1">
        <v>31.75</v>
      </c>
      <c r="Q4962" s="3">
        <v>1.57</v>
      </c>
      <c r="R4962" s="3">
        <v>2.54</v>
      </c>
      <c r="S4962" s="3">
        <v>4.4000000000000004</v>
      </c>
      <c r="T4962" s="1">
        <v>1.86</v>
      </c>
      <c r="U4962" s="1">
        <v>3212</v>
      </c>
      <c r="V4962" s="1">
        <v>32.5</v>
      </c>
      <c r="W4962" s="1">
        <v>1003</v>
      </c>
      <c r="X4962" s="1">
        <v>123</v>
      </c>
      <c r="Y4962" s="3">
        <v>7</v>
      </c>
      <c r="Z4962" s="3">
        <v>4.1500000000000004</v>
      </c>
      <c r="AA4962" s="3">
        <v>11.75</v>
      </c>
      <c r="AB4962" s="1" t="s">
        <v>2252</v>
      </c>
      <c r="AC4962" s="1" t="s">
        <v>256</v>
      </c>
      <c r="AD4962" s="1" t="s">
        <v>256</v>
      </c>
      <c r="AE4962" s="1">
        <v>157</v>
      </c>
      <c r="AF4962" s="1">
        <v>5</v>
      </c>
      <c r="AG4962" s="1">
        <v>3</v>
      </c>
      <c r="AH4962" s="1" t="s">
        <v>15904</v>
      </c>
      <c r="AI4962" s="1">
        <v>2007</v>
      </c>
      <c r="AK4962" s="1">
        <v>32350</v>
      </c>
      <c r="AO4962" s="1" t="s">
        <v>15905</v>
      </c>
      <c r="AP4962" s="1" t="s">
        <v>15905</v>
      </c>
      <c r="AQ4962" s="1">
        <v>32350</v>
      </c>
      <c r="AR4962" s="2"/>
      <c r="AS4962" s="1">
        <f t="shared" si="968"/>
        <v>0</v>
      </c>
      <c r="AT4962" s="1">
        <f t="shared" si="969"/>
        <v>0</v>
      </c>
      <c r="AU4962" s="1">
        <v>0</v>
      </c>
      <c r="AV4962" s="1">
        <v>0</v>
      </c>
      <c r="AW4962" s="1">
        <f t="shared" si="970"/>
        <v>0</v>
      </c>
      <c r="AX4962" s="1">
        <f t="shared" si="971"/>
        <v>0</v>
      </c>
      <c r="AY4962" s="1">
        <v>0</v>
      </c>
      <c r="AZ4962" s="1">
        <v>0</v>
      </c>
      <c r="BA4962" s="1">
        <v>32350</v>
      </c>
    </row>
    <row r="4963" spans="1:53" x14ac:dyDescent="0.3">
      <c r="A4963" s="1" t="s">
        <v>18966</v>
      </c>
      <c r="B4963" s="1">
        <v>2003</v>
      </c>
      <c r="C4963" s="1" t="s">
        <v>398</v>
      </c>
      <c r="D4963" s="6" t="s">
        <v>398</v>
      </c>
      <c r="E4963" s="1" t="s">
        <v>399</v>
      </c>
      <c r="F4963" s="1" t="s">
        <v>18967</v>
      </c>
      <c r="G4963" s="1">
        <v>6002</v>
      </c>
      <c r="H4963" s="1">
        <v>72.25</v>
      </c>
      <c r="I4963" s="1">
        <v>198</v>
      </c>
      <c r="J4963" s="1">
        <v>914</v>
      </c>
      <c r="K4963" s="1">
        <v>9.25</v>
      </c>
      <c r="L4963" s="1">
        <v>3012</v>
      </c>
      <c r="M4963" s="1">
        <v>30.5</v>
      </c>
      <c r="P4963" s="1">
        <v>18</v>
      </c>
      <c r="Q4963" s="3">
        <v>1.51</v>
      </c>
      <c r="R4963" s="3">
        <v>2.5299999999999998</v>
      </c>
      <c r="S4963" s="3">
        <v>4.4000000000000004</v>
      </c>
      <c r="T4963" s="1">
        <v>1.87</v>
      </c>
      <c r="U4963" s="1">
        <v>3500</v>
      </c>
      <c r="V4963" s="1">
        <v>35</v>
      </c>
      <c r="W4963" s="1">
        <v>1004</v>
      </c>
      <c r="X4963" s="1">
        <v>124</v>
      </c>
      <c r="AB4963" s="1" t="s">
        <v>12158</v>
      </c>
      <c r="AC4963" s="1" t="s">
        <v>6590</v>
      </c>
      <c r="AD4963" s="1" t="s">
        <v>251</v>
      </c>
      <c r="AE4963" s="1">
        <v>46</v>
      </c>
      <c r="AF4963" s="1">
        <v>2</v>
      </c>
      <c r="AG4963" s="1">
        <v>2</v>
      </c>
      <c r="AH4963" s="1" t="s">
        <v>18968</v>
      </c>
      <c r="AI4963" s="1">
        <v>2003</v>
      </c>
      <c r="AK4963" s="1">
        <v>28082</v>
      </c>
      <c r="AO4963" s="1" t="s">
        <v>18969</v>
      </c>
      <c r="AP4963" s="1" t="s">
        <v>18969</v>
      </c>
      <c r="AQ4963" s="1">
        <v>28082</v>
      </c>
      <c r="AR4963" s="2"/>
      <c r="AS4963" s="1">
        <f t="shared" si="968"/>
        <v>0</v>
      </c>
      <c r="AT4963" s="1">
        <f t="shared" si="969"/>
        <v>0</v>
      </c>
      <c r="AU4963" s="1">
        <v>0</v>
      </c>
      <c r="AV4963" s="1">
        <v>0</v>
      </c>
      <c r="AW4963" s="1">
        <f t="shared" si="970"/>
        <v>0</v>
      </c>
      <c r="AX4963" s="1">
        <f t="shared" si="971"/>
        <v>0</v>
      </c>
      <c r="AY4963" s="1">
        <v>0</v>
      </c>
      <c r="AZ4963" s="1">
        <v>0</v>
      </c>
      <c r="BA4963" s="1">
        <v>28082</v>
      </c>
    </row>
    <row r="4964" spans="1:53" x14ac:dyDescent="0.3">
      <c r="A4964" s="1" t="s">
        <v>5436</v>
      </c>
      <c r="B4964" s="1">
        <v>2017</v>
      </c>
      <c r="C4964" s="1" t="s">
        <v>398</v>
      </c>
      <c r="D4964" s="1" t="s">
        <v>399</v>
      </c>
      <c r="E4964" s="1" t="s">
        <v>399</v>
      </c>
      <c r="F4964" s="1" t="s">
        <v>81</v>
      </c>
      <c r="G4964" s="1">
        <v>6002</v>
      </c>
      <c r="H4964" s="1">
        <v>72.25</v>
      </c>
      <c r="I4964" s="1">
        <v>197</v>
      </c>
      <c r="J4964" s="1">
        <v>868</v>
      </c>
      <c r="K4964" s="1">
        <v>8.75</v>
      </c>
      <c r="L4964" s="1">
        <v>3228</v>
      </c>
      <c r="M4964" s="1">
        <v>32.25</v>
      </c>
      <c r="N4964" s="1">
        <v>7628</v>
      </c>
      <c r="O4964" s="1">
        <v>76.25</v>
      </c>
      <c r="P4964" s="1">
        <v>10</v>
      </c>
      <c r="Q4964" s="3">
        <v>1.52</v>
      </c>
      <c r="S4964" s="3">
        <v>4.41</v>
      </c>
      <c r="W4964" s="1">
        <v>1005</v>
      </c>
      <c r="X4964" s="1">
        <v>125</v>
      </c>
      <c r="Y4964" s="3">
        <v>6.75</v>
      </c>
      <c r="AB4964" s="1" t="s">
        <v>3244</v>
      </c>
      <c r="AC4964" s="1" t="s">
        <v>243</v>
      </c>
      <c r="AD4964" s="1" t="s">
        <v>243</v>
      </c>
      <c r="AE4964" s="1">
        <v>16</v>
      </c>
      <c r="AF4964" s="1">
        <v>1</v>
      </c>
      <c r="AG4964" s="1">
        <v>1</v>
      </c>
      <c r="AH4964" s="1" t="s">
        <v>5437</v>
      </c>
      <c r="AI4964" s="1">
        <v>2017</v>
      </c>
      <c r="AK4964" s="1">
        <v>44828</v>
      </c>
      <c r="AO4964" s="1" t="s">
        <v>5438</v>
      </c>
      <c r="AP4964" s="1" t="s">
        <v>5438</v>
      </c>
      <c r="AQ4964" s="1">
        <v>44828</v>
      </c>
      <c r="AR4964" s="2"/>
      <c r="AS4964" s="1">
        <f t="shared" si="968"/>
        <v>0</v>
      </c>
      <c r="AT4964" s="1">
        <f t="shared" si="969"/>
        <v>0</v>
      </c>
      <c r="AU4964" s="1">
        <v>0</v>
      </c>
      <c r="AV4964" s="1">
        <v>0</v>
      </c>
      <c r="AW4964" s="1">
        <f t="shared" si="970"/>
        <v>0</v>
      </c>
      <c r="AX4964" s="1">
        <f t="shared" si="971"/>
        <v>0</v>
      </c>
      <c r="AY4964" s="1">
        <v>0</v>
      </c>
      <c r="AZ4964" s="1">
        <v>0</v>
      </c>
      <c r="BA4964" s="1">
        <v>44828</v>
      </c>
    </row>
    <row r="4965" spans="1:53" x14ac:dyDescent="0.3">
      <c r="A4965" s="1" t="s">
        <v>8232</v>
      </c>
      <c r="B4965" s="1">
        <v>2015</v>
      </c>
      <c r="C4965" s="1" t="s">
        <v>672</v>
      </c>
      <c r="D4965" s="1" t="s">
        <v>673</v>
      </c>
      <c r="E4965" s="1" t="s">
        <v>673</v>
      </c>
      <c r="F4965" s="1" t="s">
        <v>5853</v>
      </c>
      <c r="G4965" s="1">
        <v>6002</v>
      </c>
      <c r="H4965" s="1">
        <v>72.25</v>
      </c>
      <c r="I4965" s="1">
        <v>210</v>
      </c>
      <c r="J4965" s="1">
        <v>900</v>
      </c>
      <c r="K4965" s="1">
        <v>9</v>
      </c>
      <c r="L4965" s="1">
        <v>3218</v>
      </c>
      <c r="M4965" s="1">
        <v>32.125</v>
      </c>
      <c r="N4965" s="1">
        <v>7700</v>
      </c>
      <c r="O4965" s="1">
        <v>77</v>
      </c>
      <c r="P4965" s="1">
        <v>16</v>
      </c>
      <c r="Q4965" s="3">
        <v>1.49</v>
      </c>
      <c r="R4965" s="3">
        <v>2.5499999999999998</v>
      </c>
      <c r="S4965" s="3">
        <v>4.41</v>
      </c>
      <c r="T4965" s="1">
        <v>1.86</v>
      </c>
      <c r="U4965" s="1">
        <v>3800</v>
      </c>
      <c r="V4965" s="1">
        <v>38</v>
      </c>
      <c r="W4965" s="1">
        <v>1002</v>
      </c>
      <c r="X4965" s="1">
        <v>122</v>
      </c>
      <c r="Y4965" s="3">
        <v>6.96</v>
      </c>
      <c r="Z4965" s="3">
        <v>4.08</v>
      </c>
      <c r="AA4965" s="3">
        <v>11.7</v>
      </c>
      <c r="AB4965" s="1" t="s">
        <v>3364</v>
      </c>
      <c r="AC4965" s="1" t="s">
        <v>668</v>
      </c>
      <c r="AD4965" s="1" t="s">
        <v>668</v>
      </c>
      <c r="AE4965" s="1">
        <v>245</v>
      </c>
      <c r="AF4965" s="1">
        <v>7</v>
      </c>
      <c r="AG4965" s="1">
        <v>3</v>
      </c>
      <c r="AH4965" s="1" t="s">
        <v>8233</v>
      </c>
      <c r="AI4965" s="1">
        <v>2015</v>
      </c>
      <c r="AJ4965" s="1">
        <v>2018</v>
      </c>
      <c r="AK4965" s="1">
        <v>42588</v>
      </c>
      <c r="AO4965" s="1" t="s">
        <v>8234</v>
      </c>
      <c r="AP4965" s="1" t="s">
        <v>8234</v>
      </c>
      <c r="AQ4965" s="1">
        <v>42588</v>
      </c>
      <c r="AR4965" s="2"/>
      <c r="AS4965" s="1">
        <f t="shared" si="968"/>
        <v>0</v>
      </c>
      <c r="AT4965" s="1">
        <f t="shared" si="969"/>
        <v>0</v>
      </c>
      <c r="AU4965" s="1">
        <v>0</v>
      </c>
      <c r="AV4965" s="1">
        <v>0</v>
      </c>
      <c r="AW4965" s="1">
        <f t="shared" si="970"/>
        <v>0</v>
      </c>
      <c r="AX4965" s="1">
        <f t="shared" si="971"/>
        <v>0</v>
      </c>
      <c r="AY4965" s="1">
        <v>0</v>
      </c>
      <c r="AZ4965" s="1">
        <v>0</v>
      </c>
      <c r="BA4965" s="1">
        <v>42588</v>
      </c>
    </row>
    <row r="4966" spans="1:53" x14ac:dyDescent="0.3">
      <c r="A4966" s="1" t="s">
        <v>3430</v>
      </c>
      <c r="B4966" s="1">
        <v>2019</v>
      </c>
      <c r="C4966" s="1" t="s">
        <v>513</v>
      </c>
      <c r="D4966" s="1" t="s">
        <v>513</v>
      </c>
      <c r="E4966" s="1" t="s">
        <v>399</v>
      </c>
      <c r="F4966" s="1" t="s">
        <v>446</v>
      </c>
      <c r="G4966" s="1">
        <v>6002</v>
      </c>
      <c r="H4966" s="1">
        <v>72.25</v>
      </c>
      <c r="I4966" s="1">
        <v>205</v>
      </c>
      <c r="J4966" s="1">
        <v>868</v>
      </c>
      <c r="K4966" s="1">
        <v>8.75</v>
      </c>
      <c r="L4966" s="1">
        <v>3118</v>
      </c>
      <c r="M4966" s="1">
        <v>31.125</v>
      </c>
      <c r="N4966" s="1">
        <v>7468</v>
      </c>
      <c r="O4966" s="1">
        <v>74.75</v>
      </c>
      <c r="P4966" s="1">
        <v>21</v>
      </c>
      <c r="Q4966" s="3">
        <v>1.52</v>
      </c>
      <c r="S4966" s="3">
        <v>4.42</v>
      </c>
      <c r="U4966" s="1">
        <v>4400</v>
      </c>
      <c r="V4966" s="1">
        <v>44</v>
      </c>
      <c r="W4966" s="1">
        <v>1109</v>
      </c>
      <c r="X4966" s="1">
        <v>141</v>
      </c>
      <c r="AB4966" s="1" t="s">
        <v>2252</v>
      </c>
      <c r="AC4966" s="1" t="s">
        <v>77</v>
      </c>
      <c r="AD4966" s="1" t="s">
        <v>77</v>
      </c>
      <c r="AE4966" s="1">
        <v>63</v>
      </c>
      <c r="AF4966" s="1">
        <v>2</v>
      </c>
      <c r="AG4966" s="1">
        <v>2</v>
      </c>
      <c r="AL4966" s="1" t="s">
        <v>3431</v>
      </c>
      <c r="AN4966" s="1" t="s">
        <v>588</v>
      </c>
      <c r="AO4966" s="1" t="s">
        <v>3432</v>
      </c>
      <c r="AR4966" s="2"/>
    </row>
    <row r="4967" spans="1:53" x14ac:dyDescent="0.3">
      <c r="A4967" s="1" t="s">
        <v>14003</v>
      </c>
      <c r="B4967" s="1">
        <v>2009</v>
      </c>
      <c r="C4967" s="1" t="s">
        <v>672</v>
      </c>
      <c r="D4967" s="1" t="s">
        <v>673</v>
      </c>
      <c r="E4967" s="1" t="s">
        <v>673</v>
      </c>
      <c r="F4967" s="1" t="s">
        <v>115</v>
      </c>
      <c r="G4967" s="1">
        <v>6002</v>
      </c>
      <c r="H4967" s="1">
        <v>72.25</v>
      </c>
      <c r="I4967" s="1">
        <v>199</v>
      </c>
      <c r="J4967" s="1">
        <v>900</v>
      </c>
      <c r="K4967" s="1">
        <v>9</v>
      </c>
      <c r="L4967" s="1">
        <v>3338</v>
      </c>
      <c r="M4967" s="1">
        <v>33.375</v>
      </c>
      <c r="Q4967" s="3">
        <v>1.57</v>
      </c>
      <c r="R4967" s="3">
        <v>2.6</v>
      </c>
      <c r="S4967" s="3">
        <v>4.42</v>
      </c>
      <c r="T4967" s="1">
        <v>1.8199999999999901</v>
      </c>
      <c r="U4967" s="1">
        <v>3112</v>
      </c>
      <c r="V4967" s="1">
        <v>31.5</v>
      </c>
      <c r="W4967" s="1">
        <v>909</v>
      </c>
      <c r="X4967" s="1">
        <v>117</v>
      </c>
      <c r="AB4967" s="1" t="s">
        <v>3244</v>
      </c>
      <c r="AC4967" s="1" t="s">
        <v>6590</v>
      </c>
      <c r="AD4967" s="1" t="s">
        <v>251</v>
      </c>
      <c r="AE4967" s="1">
        <v>224</v>
      </c>
      <c r="AF4967" s="1">
        <v>7</v>
      </c>
      <c r="AG4967" s="1">
        <v>3</v>
      </c>
      <c r="AH4967" s="1" t="s">
        <v>14004</v>
      </c>
      <c r="AI4967" s="1">
        <v>2009</v>
      </c>
      <c r="AK4967" s="1">
        <v>34675</v>
      </c>
      <c r="AO4967" s="1" t="s">
        <v>14005</v>
      </c>
      <c r="AP4967" s="1" t="s">
        <v>14005</v>
      </c>
      <c r="AQ4967" s="1">
        <v>34675</v>
      </c>
      <c r="AR4967" s="2"/>
      <c r="AS4967" s="1">
        <f>IF(AT4967&gt;0,1,0)</f>
        <v>0</v>
      </c>
      <c r="AT4967" s="1">
        <f>AU4967+AV4967</f>
        <v>0</v>
      </c>
      <c r="AU4967" s="1">
        <v>0</v>
      </c>
      <c r="AV4967" s="1">
        <v>0</v>
      </c>
      <c r="AW4967" s="1">
        <f>IF(AX4967&gt;0,1,0)</f>
        <v>0</v>
      </c>
      <c r="AX4967" s="1">
        <f>SUM(AY4967+AZ4967)</f>
        <v>0</v>
      </c>
      <c r="AY4967" s="1">
        <v>0</v>
      </c>
      <c r="AZ4967" s="1">
        <v>0</v>
      </c>
      <c r="BA4967" s="1">
        <v>34675</v>
      </c>
    </row>
    <row r="4968" spans="1:53" x14ac:dyDescent="0.3">
      <c r="A4968" s="1" t="s">
        <v>14097</v>
      </c>
      <c r="B4968" s="1">
        <v>2008</v>
      </c>
      <c r="C4968" s="1" t="s">
        <v>398</v>
      </c>
      <c r="D4968" s="1" t="s">
        <v>399</v>
      </c>
      <c r="E4968" s="1" t="s">
        <v>399</v>
      </c>
      <c r="F4968" s="1" t="s">
        <v>2982</v>
      </c>
      <c r="G4968" s="1">
        <v>6002</v>
      </c>
      <c r="H4968" s="1">
        <v>72.25</v>
      </c>
      <c r="I4968" s="1">
        <v>191</v>
      </c>
      <c r="J4968" s="1">
        <v>928</v>
      </c>
      <c r="K4968" s="1">
        <v>9.25</v>
      </c>
      <c r="L4968" s="1">
        <v>3238</v>
      </c>
      <c r="M4968" s="1">
        <v>32.375</v>
      </c>
      <c r="P4968" s="1">
        <v>20</v>
      </c>
      <c r="Q4968" s="3">
        <v>1.51</v>
      </c>
      <c r="R4968" s="3">
        <v>2.5299999999999998</v>
      </c>
      <c r="S4968" s="3">
        <v>4.45</v>
      </c>
      <c r="T4968" s="1">
        <v>1.92</v>
      </c>
      <c r="U4968" s="1">
        <v>3512</v>
      </c>
      <c r="V4968" s="1">
        <v>35.5</v>
      </c>
      <c r="W4968" s="1">
        <v>1008</v>
      </c>
      <c r="X4968" s="1">
        <v>128</v>
      </c>
      <c r="Z4968" s="3">
        <v>4.08</v>
      </c>
      <c r="AB4968" s="1" t="s">
        <v>5723</v>
      </c>
      <c r="AC4968" s="1" t="s">
        <v>6590</v>
      </c>
      <c r="AD4968" s="1" t="s">
        <v>251</v>
      </c>
      <c r="AE4968" s="1">
        <v>27</v>
      </c>
      <c r="AF4968" s="1">
        <v>1</v>
      </c>
      <c r="AG4968" s="1">
        <v>1</v>
      </c>
      <c r="AH4968" s="1" t="s">
        <v>14098</v>
      </c>
      <c r="AI4968" s="1">
        <v>2008</v>
      </c>
      <c r="AK4968" s="1">
        <v>33108</v>
      </c>
      <c r="AO4968" s="1" t="s">
        <v>14099</v>
      </c>
      <c r="AP4968" s="1" t="s">
        <v>14099</v>
      </c>
      <c r="AQ4968" s="1">
        <v>33108</v>
      </c>
      <c r="AR4968" s="2"/>
      <c r="AS4968" s="1">
        <f>IF(AT4968&gt;0,1,0)</f>
        <v>0</v>
      </c>
      <c r="AT4968" s="1">
        <f>AU4968+AV4968</f>
        <v>0</v>
      </c>
      <c r="AU4968" s="1">
        <v>0</v>
      </c>
      <c r="AV4968" s="1">
        <v>0</v>
      </c>
      <c r="AW4968" s="1">
        <f>IF(AX4968&gt;0,1,0)</f>
        <v>0</v>
      </c>
      <c r="AX4968" s="1">
        <f>SUM(AY4968+AZ4968)</f>
        <v>0</v>
      </c>
      <c r="AY4968" s="1">
        <v>0</v>
      </c>
      <c r="AZ4968" s="1">
        <v>0</v>
      </c>
      <c r="BA4968" s="1">
        <v>33108</v>
      </c>
    </row>
    <row r="4969" spans="1:53" x14ac:dyDescent="0.3">
      <c r="A4969" s="1" t="s">
        <v>3220</v>
      </c>
      <c r="B4969" s="1">
        <v>2020</v>
      </c>
      <c r="C4969" s="1" t="s">
        <v>672</v>
      </c>
      <c r="D4969" s="1" t="s">
        <v>673</v>
      </c>
      <c r="E4969" s="1" t="s">
        <v>673</v>
      </c>
      <c r="F4969" s="1" t="s">
        <v>85</v>
      </c>
      <c r="G4969" s="1">
        <v>6002</v>
      </c>
      <c r="H4969" s="1">
        <v>72.25</v>
      </c>
      <c r="I4969" s="1">
        <v>197</v>
      </c>
      <c r="J4969" s="1">
        <v>900</v>
      </c>
      <c r="K4969" s="1">
        <v>9</v>
      </c>
      <c r="L4969" s="1">
        <v>3058</v>
      </c>
      <c r="M4969" s="1">
        <v>30.625</v>
      </c>
      <c r="N4969" s="1">
        <v>7438</v>
      </c>
      <c r="O4969" s="1">
        <v>74.375</v>
      </c>
      <c r="P4969" s="1">
        <v>16</v>
      </c>
      <c r="Q4969" s="3">
        <v>1.52</v>
      </c>
      <c r="S4969" s="3">
        <v>4.46</v>
      </c>
      <c r="U4969" s="1">
        <v>3612</v>
      </c>
      <c r="V4969" s="1">
        <v>36.5</v>
      </c>
      <c r="W4969" s="1">
        <v>1004</v>
      </c>
      <c r="X4969" s="1">
        <v>124</v>
      </c>
      <c r="Y4969" s="3">
        <v>7.05</v>
      </c>
      <c r="Z4969" s="3">
        <v>4.26</v>
      </c>
      <c r="AC4969" t="s">
        <v>139</v>
      </c>
      <c r="AD4969" t="s">
        <v>139</v>
      </c>
      <c r="AE4969">
        <v>214</v>
      </c>
      <c r="AF4969">
        <v>6</v>
      </c>
      <c r="AG4969">
        <v>3</v>
      </c>
      <c r="AH4969" s="1" t="s">
        <v>3221</v>
      </c>
      <c r="AI4969" s="1">
        <v>2020</v>
      </c>
      <c r="AL4969" s="1" t="s">
        <v>3222</v>
      </c>
      <c r="AN4969" s="1" t="s">
        <v>849</v>
      </c>
      <c r="AR4969" s="2"/>
    </row>
    <row r="4970" spans="1:53" x14ac:dyDescent="0.3">
      <c r="A4970" s="1" t="s">
        <v>7053</v>
      </c>
      <c r="B4970" s="1">
        <v>2016</v>
      </c>
      <c r="C4970" s="1" t="s">
        <v>1081</v>
      </c>
      <c r="D4970" s="1" t="s">
        <v>1081</v>
      </c>
      <c r="E4970" s="1" t="s">
        <v>1081</v>
      </c>
      <c r="F4970" s="1" t="s">
        <v>583</v>
      </c>
      <c r="G4970" s="1">
        <v>6002</v>
      </c>
      <c r="H4970" s="1">
        <v>72.25</v>
      </c>
      <c r="I4970" s="1">
        <v>209</v>
      </c>
      <c r="J4970" s="1">
        <v>918</v>
      </c>
      <c r="K4970" s="1">
        <v>9.125</v>
      </c>
      <c r="L4970" s="1">
        <v>3208</v>
      </c>
      <c r="M4970" s="1">
        <v>32</v>
      </c>
      <c r="N4970" s="1">
        <v>7678</v>
      </c>
      <c r="O4970" s="1">
        <v>76.875</v>
      </c>
      <c r="P4970" s="1">
        <v>23</v>
      </c>
      <c r="Q4970" s="3">
        <v>1.5</v>
      </c>
      <c r="S4970" s="3">
        <v>4.46</v>
      </c>
      <c r="U4970" s="1">
        <v>4112</v>
      </c>
      <c r="V4970" s="1">
        <v>41.5</v>
      </c>
      <c r="W4970" s="1">
        <v>1103</v>
      </c>
      <c r="X4970" s="1">
        <v>135</v>
      </c>
      <c r="Y4970" s="3">
        <v>7.22</v>
      </c>
      <c r="Z4970" s="3">
        <v>4.26</v>
      </c>
      <c r="AA4970" s="3">
        <v>11.31</v>
      </c>
      <c r="AB4970" s="1" t="s">
        <v>3293</v>
      </c>
      <c r="AC4970" s="1" t="s">
        <v>62</v>
      </c>
      <c r="AD4970" s="1" t="s">
        <v>62</v>
      </c>
      <c r="AE4970" s="1">
        <v>237</v>
      </c>
      <c r="AF4970" s="1">
        <v>7</v>
      </c>
      <c r="AG4970" s="1">
        <v>3</v>
      </c>
      <c r="AH4970" s="1" t="s">
        <v>7054</v>
      </c>
      <c r="AI4970" s="1">
        <v>2016</v>
      </c>
      <c r="AJ4970" s="1">
        <v>2019</v>
      </c>
      <c r="AK4970" s="1">
        <v>43526</v>
      </c>
      <c r="AO4970" s="1" t="s">
        <v>7055</v>
      </c>
      <c r="AP4970" s="1" t="s">
        <v>7055</v>
      </c>
      <c r="AQ4970" s="1">
        <v>43526</v>
      </c>
      <c r="AR4970" s="2"/>
      <c r="AS4970" s="1">
        <f t="shared" ref="AS4970:AS4977" si="972">IF(AT4970&gt;0,1,0)</f>
        <v>0</v>
      </c>
      <c r="AT4970" s="1">
        <f t="shared" ref="AT4970:AT4977" si="973">AU4970+AV4970</f>
        <v>0</v>
      </c>
      <c r="AU4970" s="1">
        <v>0</v>
      </c>
      <c r="AV4970" s="1">
        <v>0</v>
      </c>
      <c r="AW4970" s="1">
        <f t="shared" ref="AW4970:AW4977" si="974">IF(AX4970&gt;0,1,0)</f>
        <v>0</v>
      </c>
      <c r="AX4970" s="1">
        <f t="shared" ref="AX4970:AX4977" si="975">SUM(AY4970+AZ4970)</f>
        <v>0</v>
      </c>
      <c r="AY4970" s="1">
        <v>0</v>
      </c>
      <c r="AZ4970" s="1">
        <v>0</v>
      </c>
      <c r="BA4970" s="1">
        <v>43526</v>
      </c>
    </row>
    <row r="4971" spans="1:53" x14ac:dyDescent="0.3">
      <c r="A4971" s="1" t="s">
        <v>16966</v>
      </c>
      <c r="B4971" s="1">
        <v>2006</v>
      </c>
      <c r="C4971" s="1" t="s">
        <v>513</v>
      </c>
      <c r="D4971" s="1" t="s">
        <v>673</v>
      </c>
      <c r="E4971" s="1" t="s">
        <v>673</v>
      </c>
      <c r="F4971" s="1" t="s">
        <v>720</v>
      </c>
      <c r="G4971" s="1">
        <v>6002</v>
      </c>
      <c r="H4971" s="1">
        <v>72.25</v>
      </c>
      <c r="I4971" s="1">
        <v>198</v>
      </c>
      <c r="J4971" s="1">
        <v>918</v>
      </c>
      <c r="K4971" s="1">
        <v>9.125</v>
      </c>
      <c r="L4971" s="1">
        <v>3100</v>
      </c>
      <c r="M4971" s="1">
        <v>31</v>
      </c>
      <c r="Q4971" s="3">
        <v>1.55</v>
      </c>
      <c r="R4971" s="3">
        <v>2.6</v>
      </c>
      <c r="S4971" s="3">
        <v>4.46</v>
      </c>
      <c r="T4971" s="1">
        <v>1.8599999999999901</v>
      </c>
      <c r="U4971" s="1">
        <v>4100</v>
      </c>
      <c r="V4971" s="1">
        <v>41</v>
      </c>
      <c r="W4971" s="1">
        <v>1101</v>
      </c>
      <c r="X4971" s="1">
        <v>133</v>
      </c>
      <c r="Y4971" s="3">
        <v>6.67</v>
      </c>
      <c r="Z4971" s="3">
        <v>4.2300000000000004</v>
      </c>
      <c r="AA4971" s="3">
        <v>11.42</v>
      </c>
      <c r="AB4971" s="1" t="s">
        <v>2252</v>
      </c>
      <c r="AC4971" s="1" t="s">
        <v>256</v>
      </c>
      <c r="AD4971" s="1" t="s">
        <v>256</v>
      </c>
      <c r="AE4971" s="1">
        <v>115</v>
      </c>
      <c r="AF4971" s="1">
        <v>4</v>
      </c>
      <c r="AG4971" s="1">
        <v>3</v>
      </c>
      <c r="AH4971" s="1" t="s">
        <v>16967</v>
      </c>
      <c r="AI4971" s="1">
        <v>2006</v>
      </c>
      <c r="AK4971" s="1">
        <v>30929</v>
      </c>
      <c r="AO4971" s="1" t="s">
        <v>16968</v>
      </c>
      <c r="AP4971" s="1" t="s">
        <v>16968</v>
      </c>
      <c r="AQ4971" s="1">
        <v>30929</v>
      </c>
      <c r="AR4971" s="2"/>
      <c r="AS4971" s="1">
        <f t="shared" si="972"/>
        <v>0</v>
      </c>
      <c r="AT4971" s="1">
        <f t="shared" si="973"/>
        <v>0</v>
      </c>
      <c r="AU4971" s="1">
        <v>0</v>
      </c>
      <c r="AV4971" s="1">
        <v>0</v>
      </c>
      <c r="AW4971" s="1">
        <f t="shared" si="974"/>
        <v>0</v>
      </c>
      <c r="AX4971" s="1">
        <f t="shared" si="975"/>
        <v>0</v>
      </c>
      <c r="AY4971" s="1">
        <v>0</v>
      </c>
      <c r="AZ4971" s="1">
        <v>0</v>
      </c>
      <c r="BA4971" s="1">
        <v>30929</v>
      </c>
    </row>
    <row r="4972" spans="1:53" x14ac:dyDescent="0.3">
      <c r="A4972" s="1" t="s">
        <v>17761</v>
      </c>
      <c r="B4972" s="1">
        <v>2005</v>
      </c>
      <c r="C4972" s="1" t="s">
        <v>1081</v>
      </c>
      <c r="D4972" s="1" t="s">
        <v>1081</v>
      </c>
      <c r="E4972" s="1" t="s">
        <v>1081</v>
      </c>
      <c r="F4972" s="1" t="s">
        <v>269</v>
      </c>
      <c r="G4972" s="1">
        <v>6002</v>
      </c>
      <c r="H4972" s="1">
        <v>72.25</v>
      </c>
      <c r="I4972" s="1">
        <v>233</v>
      </c>
      <c r="J4972" s="1">
        <v>958</v>
      </c>
      <c r="K4972" s="1">
        <v>9.625</v>
      </c>
      <c r="L4972" s="1">
        <v>3158</v>
      </c>
      <c r="M4972" s="1">
        <v>31.625</v>
      </c>
      <c r="P4972" s="1">
        <v>18</v>
      </c>
      <c r="Q4972" s="3">
        <v>1.55</v>
      </c>
      <c r="R4972" s="3">
        <v>2.6</v>
      </c>
      <c r="S4972" s="3">
        <v>4.46</v>
      </c>
      <c r="T4972" s="1">
        <v>1.8599999999999901</v>
      </c>
      <c r="U4972" s="1">
        <v>3400</v>
      </c>
      <c r="V4972" s="1">
        <v>34</v>
      </c>
      <c r="W4972" s="1">
        <v>909</v>
      </c>
      <c r="X4972" s="1">
        <v>117</v>
      </c>
      <c r="Y4972" s="3">
        <v>7.1</v>
      </c>
      <c r="Z4972" s="3">
        <v>4.08</v>
      </c>
      <c r="AB4972" s="1" t="s">
        <v>3244</v>
      </c>
      <c r="AC4972" s="1" t="s">
        <v>488</v>
      </c>
      <c r="AD4972" s="1" t="s">
        <v>488</v>
      </c>
      <c r="AE4972" s="1">
        <v>2</v>
      </c>
      <c r="AF4972" s="1">
        <v>1</v>
      </c>
      <c r="AG4972" s="1">
        <v>1</v>
      </c>
      <c r="AH4972" s="1" t="s">
        <v>17762</v>
      </c>
      <c r="AI4972" s="1">
        <v>2005</v>
      </c>
      <c r="AK4972" s="1">
        <v>29822</v>
      </c>
      <c r="AO4972" s="1" t="s">
        <v>17763</v>
      </c>
      <c r="AP4972" s="1" t="s">
        <v>17763</v>
      </c>
      <c r="AQ4972" s="1">
        <v>29822</v>
      </c>
      <c r="AR4972" s="2"/>
      <c r="AS4972" s="1">
        <f t="shared" si="972"/>
        <v>1</v>
      </c>
      <c r="AT4972" s="1">
        <f t="shared" si="973"/>
        <v>1</v>
      </c>
      <c r="AU4972" s="1">
        <v>1</v>
      </c>
      <c r="AV4972" s="1">
        <v>0</v>
      </c>
      <c r="AW4972" s="1">
        <f t="shared" si="974"/>
        <v>0</v>
      </c>
      <c r="AX4972" s="1">
        <f t="shared" si="975"/>
        <v>0</v>
      </c>
      <c r="AY4972" s="1">
        <v>0</v>
      </c>
      <c r="AZ4972" s="1">
        <v>0</v>
      </c>
      <c r="BA4972" s="1">
        <v>29822</v>
      </c>
    </row>
    <row r="4973" spans="1:53" x14ac:dyDescent="0.3">
      <c r="A4973" s="1" t="s">
        <v>10237</v>
      </c>
      <c r="B4973" s="1">
        <v>2013</v>
      </c>
      <c r="C4973" s="1" t="s">
        <v>672</v>
      </c>
      <c r="D4973" s="1" t="s">
        <v>673</v>
      </c>
      <c r="E4973" s="1" t="s">
        <v>673</v>
      </c>
      <c r="F4973" s="1" t="s">
        <v>66</v>
      </c>
      <c r="G4973" s="1">
        <v>6002</v>
      </c>
      <c r="H4973" s="1">
        <v>72.25</v>
      </c>
      <c r="I4973" s="1">
        <v>189</v>
      </c>
      <c r="J4973" s="1">
        <v>948</v>
      </c>
      <c r="K4973" s="1">
        <v>9.5</v>
      </c>
      <c r="L4973" s="1">
        <v>3300</v>
      </c>
      <c r="M4973" s="1">
        <v>33</v>
      </c>
      <c r="N4973" s="1">
        <v>7868</v>
      </c>
      <c r="O4973" s="1">
        <v>78.75</v>
      </c>
      <c r="P4973" s="1">
        <v>11</v>
      </c>
      <c r="Q4973" s="3">
        <v>1.57</v>
      </c>
      <c r="R4973" s="3">
        <v>2.64</v>
      </c>
      <c r="S4973" s="3">
        <v>4.47</v>
      </c>
      <c r="T4973" s="1">
        <v>1.8299999999999901</v>
      </c>
      <c r="U4973" s="1">
        <v>3612</v>
      </c>
      <c r="V4973" s="1">
        <v>36.5</v>
      </c>
      <c r="W4973" s="1">
        <v>1003</v>
      </c>
      <c r="X4973" s="1">
        <v>123</v>
      </c>
      <c r="Y4973" s="3">
        <v>6.91</v>
      </c>
      <c r="Z4973" s="3">
        <v>4.33</v>
      </c>
      <c r="AB4973" s="1" t="s">
        <v>3244</v>
      </c>
      <c r="AC4973" s="1" t="s">
        <v>367</v>
      </c>
      <c r="AD4973" s="1" t="s">
        <v>367</v>
      </c>
      <c r="AE4973" s="1">
        <v>161</v>
      </c>
      <c r="AF4973" s="1">
        <v>5</v>
      </c>
      <c r="AG4973" s="1">
        <v>3</v>
      </c>
      <c r="AH4973" s="1" t="s">
        <v>10238</v>
      </c>
      <c r="AI4973" s="1">
        <v>2013</v>
      </c>
      <c r="AJ4973" s="1">
        <v>2017</v>
      </c>
      <c r="AK4973" s="1">
        <v>40109</v>
      </c>
      <c r="AO4973" s="1" t="s">
        <v>10239</v>
      </c>
      <c r="AP4973" s="1" t="s">
        <v>10239</v>
      </c>
      <c r="AQ4973" s="1">
        <v>40109</v>
      </c>
      <c r="AR4973" s="2"/>
      <c r="AS4973" s="1">
        <f t="shared" si="972"/>
        <v>0</v>
      </c>
      <c r="AT4973" s="1">
        <f t="shared" si="973"/>
        <v>0</v>
      </c>
      <c r="AU4973" s="1">
        <v>0</v>
      </c>
      <c r="AV4973" s="1">
        <v>0</v>
      </c>
      <c r="AW4973" s="1">
        <f t="shared" si="974"/>
        <v>0</v>
      </c>
      <c r="AX4973" s="1">
        <f t="shared" si="975"/>
        <v>0</v>
      </c>
      <c r="AY4973" s="1">
        <v>0</v>
      </c>
      <c r="AZ4973" s="1">
        <v>0</v>
      </c>
      <c r="BA4973" s="1">
        <v>40109</v>
      </c>
    </row>
    <row r="4974" spans="1:53" x14ac:dyDescent="0.3">
      <c r="A4974" s="1" t="s">
        <v>12194</v>
      </c>
      <c r="B4974" s="1">
        <v>2010</v>
      </c>
      <c r="C4974" s="1" t="s">
        <v>513</v>
      </c>
      <c r="D4974" s="1" t="s">
        <v>399</v>
      </c>
      <c r="E4974" s="1" t="s">
        <v>399</v>
      </c>
      <c r="F4974" s="1" t="s">
        <v>4441</v>
      </c>
      <c r="G4974" s="1">
        <v>6002</v>
      </c>
      <c r="H4974" s="1">
        <v>72.25</v>
      </c>
      <c r="I4974" s="1">
        <v>207</v>
      </c>
      <c r="J4974" s="1">
        <v>918</v>
      </c>
      <c r="K4974" s="1">
        <v>9.125</v>
      </c>
      <c r="L4974" s="1">
        <v>3248</v>
      </c>
      <c r="M4974" s="1">
        <v>32.5</v>
      </c>
      <c r="Q4974" s="3">
        <v>1.58</v>
      </c>
      <c r="R4974" s="3">
        <v>2.64</v>
      </c>
      <c r="S4974" s="3">
        <v>4.47</v>
      </c>
      <c r="T4974" s="1">
        <v>1.8299999999999901</v>
      </c>
      <c r="U4974" s="1">
        <v>3512</v>
      </c>
      <c r="V4974" s="1">
        <v>35.5</v>
      </c>
      <c r="W4974" s="1">
        <v>1000</v>
      </c>
      <c r="X4974" s="1">
        <v>120</v>
      </c>
      <c r="Y4974" s="3">
        <v>6.84</v>
      </c>
      <c r="Z4974" s="3">
        <v>4.32</v>
      </c>
      <c r="AA4974" s="3">
        <v>11.23</v>
      </c>
      <c r="AB4974" s="1" t="s">
        <v>4442</v>
      </c>
      <c r="AC4974" s="1" t="s">
        <v>126</v>
      </c>
      <c r="AD4974" s="1" t="s">
        <v>126</v>
      </c>
      <c r="AE4974" s="1">
        <v>126</v>
      </c>
      <c r="AF4974" s="1">
        <v>4</v>
      </c>
      <c r="AG4974" s="1">
        <v>3</v>
      </c>
      <c r="AH4974" s="1" t="s">
        <v>12195</v>
      </c>
      <c r="AI4974" s="1">
        <v>2010</v>
      </c>
      <c r="AK4974" s="1">
        <v>35565</v>
      </c>
      <c r="AO4974" s="1" t="s">
        <v>12196</v>
      </c>
      <c r="AP4974" s="1" t="s">
        <v>12196</v>
      </c>
      <c r="AQ4974" s="1">
        <v>35565</v>
      </c>
      <c r="AR4974" s="2"/>
      <c r="AS4974" s="1">
        <f t="shared" si="972"/>
        <v>0</v>
      </c>
      <c r="AT4974" s="1">
        <f t="shared" si="973"/>
        <v>0</v>
      </c>
      <c r="AU4974" s="1">
        <v>0</v>
      </c>
      <c r="AV4974" s="1">
        <v>0</v>
      </c>
      <c r="AW4974" s="1">
        <f t="shared" si="974"/>
        <v>0</v>
      </c>
      <c r="AX4974" s="1">
        <f t="shared" si="975"/>
        <v>0</v>
      </c>
      <c r="AY4974" s="1">
        <v>0</v>
      </c>
      <c r="AZ4974" s="1">
        <v>0</v>
      </c>
      <c r="BA4974" s="1">
        <v>35565</v>
      </c>
    </row>
    <row r="4975" spans="1:53" x14ac:dyDescent="0.3">
      <c r="A4975" s="1" t="s">
        <v>9027</v>
      </c>
      <c r="B4975" s="1">
        <v>2014</v>
      </c>
      <c r="C4975" s="1" t="s">
        <v>1081</v>
      </c>
      <c r="D4975" s="1" t="s">
        <v>1081</v>
      </c>
      <c r="E4975" s="1" t="s">
        <v>1081</v>
      </c>
      <c r="F4975" s="1" t="s">
        <v>7754</v>
      </c>
      <c r="G4975" s="1">
        <v>6002</v>
      </c>
      <c r="H4975" s="1">
        <v>72.25</v>
      </c>
      <c r="I4975" s="1">
        <v>209</v>
      </c>
      <c r="J4975" s="1">
        <v>928</v>
      </c>
      <c r="K4975" s="1">
        <v>9.25</v>
      </c>
      <c r="L4975" s="1">
        <v>3100</v>
      </c>
      <c r="M4975" s="1">
        <v>31</v>
      </c>
      <c r="N4975" s="1">
        <v>7700</v>
      </c>
      <c r="O4975" s="1">
        <v>77</v>
      </c>
      <c r="Q4975" s="3">
        <v>1.6</v>
      </c>
      <c r="R4975" s="3">
        <v>2.63</v>
      </c>
      <c r="S4975" s="3">
        <v>4.4800000000000004</v>
      </c>
      <c r="T4975" s="1">
        <v>1.85</v>
      </c>
      <c r="U4975" s="1">
        <v>3412</v>
      </c>
      <c r="V4975" s="1">
        <v>34.5</v>
      </c>
      <c r="W4975" s="1">
        <v>1005</v>
      </c>
      <c r="X4975" s="1">
        <v>125</v>
      </c>
      <c r="Y4975" s="3">
        <v>7.01</v>
      </c>
      <c r="Z4975" s="3">
        <v>4.26</v>
      </c>
      <c r="AA4975" s="3">
        <v>11.72</v>
      </c>
      <c r="AB4975" s="1" t="s">
        <v>3374</v>
      </c>
      <c r="AC4975" s="1" t="s">
        <v>72</v>
      </c>
      <c r="AD4975" s="1" t="s">
        <v>72</v>
      </c>
      <c r="AG4975" s="1">
        <v>4</v>
      </c>
      <c r="AH4975" s="1" t="s">
        <v>9028</v>
      </c>
      <c r="AI4975" s="1">
        <v>2014</v>
      </c>
      <c r="AK4975" s="1">
        <v>41731</v>
      </c>
      <c r="AO4975" s="1" t="s">
        <v>9029</v>
      </c>
      <c r="AP4975" s="1" t="s">
        <v>9029</v>
      </c>
      <c r="AQ4975" s="1">
        <v>41731</v>
      </c>
      <c r="AR4975" s="2"/>
      <c r="AS4975" s="1">
        <f t="shared" si="972"/>
        <v>0</v>
      </c>
      <c r="AT4975" s="1">
        <f t="shared" si="973"/>
        <v>0</v>
      </c>
      <c r="AU4975" s="1">
        <v>0</v>
      </c>
      <c r="AV4975" s="1">
        <v>0</v>
      </c>
      <c r="AW4975" s="1">
        <f t="shared" si="974"/>
        <v>0</v>
      </c>
      <c r="AX4975" s="1">
        <f t="shared" si="975"/>
        <v>0</v>
      </c>
      <c r="AY4975" s="1">
        <v>0</v>
      </c>
      <c r="AZ4975" s="1">
        <v>0</v>
      </c>
      <c r="BA4975" s="1">
        <v>41731</v>
      </c>
    </row>
    <row r="4976" spans="1:53" x14ac:dyDescent="0.3">
      <c r="A4976" s="1" t="s">
        <v>15211</v>
      </c>
      <c r="B4976" s="1">
        <v>2007</v>
      </c>
      <c r="C4976" s="1" t="s">
        <v>398</v>
      </c>
      <c r="D4976" s="1" t="s">
        <v>399</v>
      </c>
      <c r="E4976" s="1" t="s">
        <v>399</v>
      </c>
      <c r="F4976" s="1" t="s">
        <v>10376</v>
      </c>
      <c r="G4976" s="1">
        <v>6002</v>
      </c>
      <c r="H4976" s="1">
        <v>72.25</v>
      </c>
      <c r="I4976" s="1">
        <v>182</v>
      </c>
      <c r="J4976" s="1">
        <v>900</v>
      </c>
      <c r="K4976" s="1">
        <v>9</v>
      </c>
      <c r="L4976" s="1">
        <v>3248</v>
      </c>
      <c r="M4976" s="1">
        <v>32.5</v>
      </c>
      <c r="P4976" s="1">
        <v>10</v>
      </c>
      <c r="Q4976" s="3">
        <v>1.56</v>
      </c>
      <c r="R4976" s="3">
        <v>2.62</v>
      </c>
      <c r="S4976" s="3">
        <v>4.4800000000000004</v>
      </c>
      <c r="T4976" s="1">
        <v>1.86</v>
      </c>
      <c r="AB4976" s="1" t="s">
        <v>3581</v>
      </c>
      <c r="AC4976" s="1" t="s">
        <v>72</v>
      </c>
      <c r="AD4976" s="1" t="s">
        <v>72</v>
      </c>
      <c r="AG4976" s="1">
        <v>4</v>
      </c>
      <c r="AH4976" s="1" t="s">
        <v>15212</v>
      </c>
      <c r="AI4976" s="1">
        <v>2007</v>
      </c>
      <c r="AK4976" s="1">
        <v>32814</v>
      </c>
      <c r="AO4976" s="1" t="s">
        <v>15213</v>
      </c>
      <c r="AP4976" s="1" t="s">
        <v>15213</v>
      </c>
      <c r="AQ4976" s="1">
        <v>32814</v>
      </c>
      <c r="AR4976" s="2"/>
      <c r="AS4976" s="1">
        <f t="shared" si="972"/>
        <v>0</v>
      </c>
      <c r="AT4976" s="1">
        <f t="shared" si="973"/>
        <v>0</v>
      </c>
      <c r="AU4976" s="1">
        <v>0</v>
      </c>
      <c r="AV4976" s="1">
        <v>0</v>
      </c>
      <c r="AW4976" s="1">
        <f t="shared" si="974"/>
        <v>0</v>
      </c>
      <c r="AX4976" s="1">
        <f t="shared" si="975"/>
        <v>0</v>
      </c>
      <c r="AY4976" s="1">
        <v>0</v>
      </c>
      <c r="AZ4976" s="1">
        <v>0</v>
      </c>
      <c r="BA4976" s="1">
        <v>32814</v>
      </c>
    </row>
    <row r="4977" spans="1:53" x14ac:dyDescent="0.3">
      <c r="A4977" s="1" t="s">
        <v>10950</v>
      </c>
      <c r="B4977" s="1">
        <v>2012</v>
      </c>
      <c r="C4977" s="1" t="s">
        <v>1081</v>
      </c>
      <c r="D4977" s="1" t="s">
        <v>1081</v>
      </c>
      <c r="E4977" s="1" t="s">
        <v>1081</v>
      </c>
      <c r="F4977" s="1" t="s">
        <v>2236</v>
      </c>
      <c r="G4977" s="1">
        <v>6002</v>
      </c>
      <c r="H4977" s="1">
        <v>72.25</v>
      </c>
      <c r="I4977" s="1">
        <v>218</v>
      </c>
      <c r="J4977" s="1">
        <v>928</v>
      </c>
      <c r="K4977" s="1">
        <v>9.25</v>
      </c>
      <c r="L4977" s="1">
        <v>3148</v>
      </c>
      <c r="M4977" s="1">
        <v>31.5</v>
      </c>
      <c r="N4977" s="1">
        <v>7648</v>
      </c>
      <c r="O4977" s="1">
        <v>76.5</v>
      </c>
      <c r="P4977" s="1">
        <v>17</v>
      </c>
      <c r="Q4977" s="3">
        <v>1.6</v>
      </c>
      <c r="R4977" s="3">
        <v>2.66</v>
      </c>
      <c r="S4977" s="3">
        <v>4.49</v>
      </c>
      <c r="T4977" s="1">
        <v>1.83</v>
      </c>
      <c r="U4977" s="1">
        <v>3612</v>
      </c>
      <c r="V4977" s="1">
        <v>36.5</v>
      </c>
      <c r="W4977" s="1">
        <v>1003</v>
      </c>
      <c r="X4977" s="1">
        <v>123</v>
      </c>
      <c r="Y4977" s="3">
        <v>7.07</v>
      </c>
      <c r="Z4977" s="3">
        <v>4.28</v>
      </c>
      <c r="AB4977" s="1" t="s">
        <v>3300</v>
      </c>
      <c r="AC4977" s="1" t="s">
        <v>243</v>
      </c>
      <c r="AD4977" s="1" t="s">
        <v>243</v>
      </c>
      <c r="AE4977" s="1">
        <v>84</v>
      </c>
      <c r="AF4977" s="1">
        <v>3</v>
      </c>
      <c r="AG4977" s="1">
        <v>2</v>
      </c>
      <c r="AH4977" s="1" t="s">
        <v>10951</v>
      </c>
      <c r="AI4977" s="1">
        <v>2012</v>
      </c>
      <c r="AK4977" s="1">
        <v>38614</v>
      </c>
      <c r="AO4977" s="1" t="s">
        <v>10952</v>
      </c>
      <c r="AP4977" s="1" t="s">
        <v>10952</v>
      </c>
      <c r="AQ4977" s="1">
        <v>38614</v>
      </c>
      <c r="AR4977" s="2"/>
      <c r="AS4977" s="1">
        <f t="shared" si="972"/>
        <v>0</v>
      </c>
      <c r="AT4977" s="1">
        <f t="shared" si="973"/>
        <v>0</v>
      </c>
      <c r="AU4977" s="1">
        <v>0</v>
      </c>
      <c r="AV4977" s="1">
        <v>0</v>
      </c>
      <c r="AW4977" s="1">
        <f t="shared" si="974"/>
        <v>0</v>
      </c>
      <c r="AX4977" s="1">
        <f t="shared" si="975"/>
        <v>0</v>
      </c>
      <c r="AY4977" s="1">
        <v>0</v>
      </c>
      <c r="AZ4977" s="1">
        <v>0</v>
      </c>
      <c r="BA4977" s="1">
        <v>38614</v>
      </c>
    </row>
    <row r="4978" spans="1:53" x14ac:dyDescent="0.3">
      <c r="A4978" s="1" t="s">
        <v>2620</v>
      </c>
      <c r="B4978" s="1">
        <v>2020</v>
      </c>
      <c r="C4978" s="1" t="s">
        <v>276</v>
      </c>
      <c r="D4978" s="1" t="s">
        <v>276</v>
      </c>
      <c r="E4978" s="1" t="s">
        <v>276</v>
      </c>
      <c r="F4978" s="1" t="s">
        <v>115</v>
      </c>
      <c r="G4978" s="1">
        <v>6002</v>
      </c>
      <c r="H4978" s="1">
        <v>72.25</v>
      </c>
      <c r="I4978" s="1">
        <v>229</v>
      </c>
      <c r="J4978" s="1">
        <v>1000</v>
      </c>
      <c r="K4978" s="1">
        <v>10</v>
      </c>
      <c r="L4978" s="1">
        <v>3158</v>
      </c>
      <c r="M4978" s="1">
        <v>31.625</v>
      </c>
      <c r="N4978" s="1">
        <v>7678</v>
      </c>
      <c r="O4978" s="1">
        <v>76.875</v>
      </c>
      <c r="P4978" s="1">
        <v>18</v>
      </c>
      <c r="Q4978" s="3">
        <v>1.51</v>
      </c>
      <c r="S4978" s="3">
        <v>4.5</v>
      </c>
      <c r="U4978" s="1">
        <v>3500</v>
      </c>
      <c r="V4978" s="1">
        <v>35</v>
      </c>
      <c r="W4978" s="1">
        <v>1005</v>
      </c>
      <c r="X4978" s="1">
        <v>125</v>
      </c>
      <c r="Y4978" s="3" t="s">
        <v>2196</v>
      </c>
      <c r="Z4978" s="3" t="s">
        <v>2196</v>
      </c>
      <c r="AC4978" t="s">
        <v>243</v>
      </c>
      <c r="AD4978" t="s">
        <v>243</v>
      </c>
      <c r="AE4978">
        <v>28</v>
      </c>
      <c r="AF4978">
        <v>1</v>
      </c>
      <c r="AG4978">
        <v>1</v>
      </c>
      <c r="AH4978" s="1" t="s">
        <v>2621</v>
      </c>
      <c r="AI4978" s="1">
        <v>2020</v>
      </c>
      <c r="AL4978" s="1" t="s">
        <v>2622</v>
      </c>
      <c r="AN4978" s="1" t="s">
        <v>388</v>
      </c>
      <c r="AR4978" s="2"/>
    </row>
    <row r="4979" spans="1:53" x14ac:dyDescent="0.3">
      <c r="A4979" s="1" t="s">
        <v>4386</v>
      </c>
      <c r="B4979" s="1">
        <v>2018</v>
      </c>
      <c r="C4979" s="1" t="s">
        <v>398</v>
      </c>
      <c r="D4979" s="1" t="s">
        <v>398</v>
      </c>
      <c r="E4979" s="1" t="s">
        <v>399</v>
      </c>
      <c r="F4979" s="1" t="s">
        <v>1566</v>
      </c>
      <c r="G4979" s="1">
        <v>6002</v>
      </c>
      <c r="H4979" s="1">
        <v>72.25</v>
      </c>
      <c r="I4979" s="1">
        <v>201</v>
      </c>
      <c r="J4979" s="1">
        <v>968</v>
      </c>
      <c r="K4979" s="1">
        <v>9.75</v>
      </c>
      <c r="L4979" s="1">
        <v>3348</v>
      </c>
      <c r="M4979" s="1">
        <v>33.5</v>
      </c>
      <c r="N4979" s="1">
        <v>8058</v>
      </c>
      <c r="O4979" s="1">
        <v>80.625</v>
      </c>
      <c r="Q4979" s="3">
        <v>1.55</v>
      </c>
      <c r="S4979" s="3">
        <v>4.5</v>
      </c>
      <c r="AB4979" s="1" t="s">
        <v>3293</v>
      </c>
      <c r="AC4979" s="1" t="s">
        <v>193</v>
      </c>
      <c r="AD4979" s="1" t="s">
        <v>193</v>
      </c>
      <c r="AE4979" s="1">
        <v>58</v>
      </c>
      <c r="AF4979" s="1">
        <v>2</v>
      </c>
      <c r="AG4979" s="1">
        <v>2</v>
      </c>
      <c r="AL4979" s="1" t="s">
        <v>4387</v>
      </c>
      <c r="AO4979" s="1" t="s">
        <v>4388</v>
      </c>
      <c r="AR4979" s="2"/>
      <c r="AS4979" s="1">
        <f>IF(AT4979&gt;0,1,0)</f>
        <v>0</v>
      </c>
      <c r="AT4979" s="1">
        <f>AU4979+AV4979</f>
        <v>0</v>
      </c>
      <c r="AU4979" s="1">
        <v>0</v>
      </c>
      <c r="AV4979" s="1">
        <v>0</v>
      </c>
      <c r="AW4979" s="1">
        <f>IF(AX4979&gt;0,1,0)</f>
        <v>0</v>
      </c>
      <c r="AX4979" s="1">
        <f>SUM(AY4979+AZ4979)</f>
        <v>0</v>
      </c>
      <c r="AY4979" s="1">
        <v>0</v>
      </c>
      <c r="AZ4979" s="1">
        <v>0</v>
      </c>
    </row>
    <row r="4980" spans="1:53" x14ac:dyDescent="0.3">
      <c r="A4980" s="1" t="s">
        <v>10285</v>
      </c>
      <c r="B4980" s="1">
        <v>2012</v>
      </c>
      <c r="C4980" s="1" t="s">
        <v>513</v>
      </c>
      <c r="D4980" s="1" t="s">
        <v>399</v>
      </c>
      <c r="E4980" s="1" t="s">
        <v>399</v>
      </c>
      <c r="F4980" s="1" t="s">
        <v>1184</v>
      </c>
      <c r="G4980" s="1">
        <v>6002</v>
      </c>
      <c r="H4980" s="1">
        <v>72.25</v>
      </c>
      <c r="I4980" s="1">
        <v>211</v>
      </c>
      <c r="J4980" s="1">
        <v>838</v>
      </c>
      <c r="K4980" s="1">
        <v>8.375</v>
      </c>
      <c r="L4980" s="1">
        <v>3148</v>
      </c>
      <c r="M4980" s="1">
        <v>31.5</v>
      </c>
      <c r="N4980" s="1">
        <v>7578</v>
      </c>
      <c r="O4980" s="1">
        <v>75.875</v>
      </c>
      <c r="P4980" s="1">
        <v>18</v>
      </c>
      <c r="Q4980" s="3">
        <v>1.61</v>
      </c>
      <c r="R4980" s="3">
        <v>2.66</v>
      </c>
      <c r="S4980" s="3">
        <v>4.5</v>
      </c>
      <c r="T4980" s="1">
        <v>1.8399999999999901</v>
      </c>
      <c r="U4980" s="1">
        <v>3112</v>
      </c>
      <c r="V4980" s="1">
        <v>31.5</v>
      </c>
      <c r="W4980" s="1">
        <v>1002</v>
      </c>
      <c r="X4980" s="1">
        <v>122</v>
      </c>
      <c r="Y4980" s="3">
        <v>7.33</v>
      </c>
      <c r="Z4980" s="3">
        <v>4.13</v>
      </c>
      <c r="AA4980" s="3">
        <v>11.72</v>
      </c>
      <c r="AB4980" s="1" t="s">
        <v>3581</v>
      </c>
      <c r="AC4980" s="1" t="s">
        <v>243</v>
      </c>
      <c r="AD4980" s="1" t="s">
        <v>243</v>
      </c>
      <c r="AE4980" s="1">
        <v>130</v>
      </c>
      <c r="AF4980" s="1">
        <v>4</v>
      </c>
      <c r="AG4980" s="1">
        <v>3</v>
      </c>
      <c r="AH4980" s="1" t="s">
        <v>10286</v>
      </c>
      <c r="AI4980" s="1">
        <v>2012</v>
      </c>
      <c r="AK4980" s="1">
        <v>38660</v>
      </c>
      <c r="AO4980" s="1" t="s">
        <v>10287</v>
      </c>
      <c r="AP4980" s="1" t="s">
        <v>10287</v>
      </c>
      <c r="AQ4980" s="1">
        <v>38660</v>
      </c>
      <c r="AR4980" s="2"/>
      <c r="AS4980" s="1">
        <f>IF(AT4980&gt;0,1,0)</f>
        <v>0</v>
      </c>
      <c r="AT4980" s="1">
        <f>AU4980+AV4980</f>
        <v>0</v>
      </c>
      <c r="AU4980" s="1">
        <v>0</v>
      </c>
      <c r="AV4980" s="1">
        <v>0</v>
      </c>
      <c r="AW4980" s="1">
        <f>IF(AX4980&gt;0,1,0)</f>
        <v>0</v>
      </c>
      <c r="AX4980" s="1">
        <f>SUM(AY4980+AZ4980)</f>
        <v>0</v>
      </c>
      <c r="AY4980" s="1">
        <v>0</v>
      </c>
      <c r="AZ4980" s="1">
        <v>0</v>
      </c>
      <c r="BA4980" s="1">
        <v>38660</v>
      </c>
    </row>
    <row r="4981" spans="1:53" x14ac:dyDescent="0.3">
      <c r="A4981" s="1" t="s">
        <v>18871</v>
      </c>
      <c r="B4981" s="1">
        <v>2004</v>
      </c>
      <c r="C4981" s="1" t="s">
        <v>672</v>
      </c>
      <c r="D4981" s="6" t="s">
        <v>673</v>
      </c>
      <c r="E4981" s="1" t="s">
        <v>673</v>
      </c>
      <c r="F4981" s="1" t="s">
        <v>255</v>
      </c>
      <c r="G4981" s="1">
        <v>6002</v>
      </c>
      <c r="H4981" s="1">
        <v>72.25</v>
      </c>
      <c r="I4981" s="1">
        <v>219</v>
      </c>
      <c r="J4981" s="1">
        <v>958</v>
      </c>
      <c r="K4981" s="1">
        <v>9.625</v>
      </c>
      <c r="L4981" s="1">
        <v>3134</v>
      </c>
      <c r="M4981" s="1">
        <v>31.75</v>
      </c>
      <c r="Q4981" s="3">
        <v>1.59</v>
      </c>
      <c r="R4981" s="3">
        <v>2.62</v>
      </c>
      <c r="S4981" s="3">
        <v>4.5</v>
      </c>
      <c r="T4981" s="1">
        <v>1.88</v>
      </c>
      <c r="U4981" s="1">
        <v>3300</v>
      </c>
      <c r="V4981" s="1">
        <v>33</v>
      </c>
      <c r="W4981" s="1">
        <v>909</v>
      </c>
      <c r="X4981" s="1">
        <v>117</v>
      </c>
      <c r="Y4981" s="3">
        <v>7.38</v>
      </c>
      <c r="Z4981" s="3">
        <v>4.21</v>
      </c>
      <c r="AB4981" s="1" t="s">
        <v>3240</v>
      </c>
      <c r="AC4981" s="1" t="s">
        <v>72</v>
      </c>
      <c r="AD4981" s="1" t="s">
        <v>72</v>
      </c>
      <c r="AG4981" s="1">
        <v>4</v>
      </c>
      <c r="AH4981" s="1">
        <v>0</v>
      </c>
      <c r="AI4981" s="1">
        <v>2004</v>
      </c>
      <c r="AK4981" s="1">
        <v>29735</v>
      </c>
      <c r="AO4981" s="1" t="s">
        <v>18872</v>
      </c>
      <c r="AP4981" s="1" t="s">
        <v>18872</v>
      </c>
      <c r="AQ4981" s="1">
        <v>29735</v>
      </c>
      <c r="AR4981" s="2"/>
      <c r="AS4981" s="1">
        <f>IF(AT4981&gt;0,1,0)</f>
        <v>0</v>
      </c>
      <c r="AT4981" s="1">
        <f>AU4981+AV4981</f>
        <v>0</v>
      </c>
      <c r="AU4981" s="1">
        <v>0</v>
      </c>
      <c r="AV4981" s="1">
        <v>0</v>
      </c>
      <c r="AW4981" s="1">
        <f>IF(AX4981&gt;0,1,0)</f>
        <v>0</v>
      </c>
      <c r="AX4981" s="1">
        <f>SUM(AY4981+AZ4981)</f>
        <v>0</v>
      </c>
      <c r="AY4981" s="1">
        <v>0</v>
      </c>
      <c r="AZ4981" s="1">
        <v>0</v>
      </c>
      <c r="BA4981" s="1">
        <v>29735</v>
      </c>
    </row>
    <row r="4982" spans="1:53" x14ac:dyDescent="0.3">
      <c r="A4982" s="1" t="s">
        <v>457</v>
      </c>
      <c r="B4982" s="1">
        <v>2023</v>
      </c>
      <c r="C4982" s="1" t="s">
        <v>398</v>
      </c>
      <c r="D4982" s="1" t="s">
        <v>398</v>
      </c>
      <c r="E4982" s="1" t="s">
        <v>399</v>
      </c>
      <c r="F4982" s="1" t="s">
        <v>458</v>
      </c>
      <c r="G4982" s="1">
        <v>6002</v>
      </c>
      <c r="H4982" s="1">
        <v>72.25</v>
      </c>
      <c r="I4982" s="1">
        <v>191</v>
      </c>
      <c r="K4982" s="1">
        <v>9.75</v>
      </c>
      <c r="M4982" s="1">
        <v>32</v>
      </c>
      <c r="O4982" s="1">
        <v>76.625</v>
      </c>
      <c r="Q4982" s="3">
        <v>1.49</v>
      </c>
      <c r="S4982" s="3">
        <v>4.5199999999999996</v>
      </c>
      <c r="V4982" s="1">
        <v>36</v>
      </c>
      <c r="X4982" s="1">
        <v>131</v>
      </c>
      <c r="AC4982" s="1" t="s">
        <v>243</v>
      </c>
      <c r="AD4982" s="1" t="s">
        <v>243</v>
      </c>
      <c r="AE4982" s="1">
        <v>157</v>
      </c>
      <c r="AF4982" s="1">
        <v>5</v>
      </c>
      <c r="AG4982" s="1">
        <v>3</v>
      </c>
      <c r="AH4982" s="1" t="s">
        <v>459</v>
      </c>
      <c r="AI4982" s="1">
        <v>2023</v>
      </c>
      <c r="AM4982" s="1">
        <v>4</v>
      </c>
      <c r="AN4982" s="1" t="s">
        <v>460</v>
      </c>
    </row>
    <row r="4983" spans="1:53" x14ac:dyDescent="0.3">
      <c r="A4983" s="6" t="s">
        <v>1205</v>
      </c>
      <c r="B4983" s="7">
        <v>2022</v>
      </c>
      <c r="C4983" s="6" t="s">
        <v>398</v>
      </c>
      <c r="D4983" s="6" t="s">
        <v>398</v>
      </c>
      <c r="E4983" s="6" t="s">
        <v>399</v>
      </c>
      <c r="F4983" s="8" t="s">
        <v>61</v>
      </c>
      <c r="G4983" s="9">
        <v>6002</v>
      </c>
      <c r="H4983" s="10">
        <v>72.25</v>
      </c>
      <c r="I4983" s="11">
        <v>176</v>
      </c>
      <c r="J4983" s="11"/>
      <c r="K4983" s="12">
        <v>9.125</v>
      </c>
      <c r="L4983" s="13"/>
      <c r="M4983" s="12">
        <v>30.625</v>
      </c>
      <c r="N4983" s="13"/>
      <c r="O4983" s="12">
        <v>74.625</v>
      </c>
      <c r="P4983" s="14"/>
      <c r="Q4983" s="15">
        <v>1.59</v>
      </c>
      <c r="R4983" s="15"/>
      <c r="S4983" s="15">
        <v>4.5199999999999996</v>
      </c>
      <c r="T4983" s="7"/>
      <c r="U4983" s="7"/>
      <c r="V4983" s="17"/>
      <c r="W4983" s="18"/>
      <c r="X4983" s="9"/>
      <c r="Y4983" s="15"/>
      <c r="Z4983" s="15"/>
      <c r="AA4983" s="15"/>
      <c r="AC4983" s="1" t="s">
        <v>72</v>
      </c>
      <c r="AD4983" s="1" t="s">
        <v>72</v>
      </c>
      <c r="AG4983" s="1">
        <v>4</v>
      </c>
      <c r="AH4983" s="1" t="s">
        <v>1206</v>
      </c>
      <c r="AI4983" s="1">
        <v>2022</v>
      </c>
      <c r="AL4983" s="19" t="s">
        <v>1207</v>
      </c>
      <c r="AM4983" s="19"/>
      <c r="AN4983" s="21" t="s">
        <v>448</v>
      </c>
    </row>
    <row r="4984" spans="1:53" x14ac:dyDescent="0.3">
      <c r="A4984" s="1" t="s">
        <v>5328</v>
      </c>
      <c r="B4984" s="1">
        <v>2017</v>
      </c>
      <c r="C4984" s="1" t="s">
        <v>398</v>
      </c>
      <c r="D4984" s="1" t="s">
        <v>399</v>
      </c>
      <c r="E4984" s="1" t="s">
        <v>399</v>
      </c>
      <c r="F4984" s="1" t="s">
        <v>210</v>
      </c>
      <c r="G4984" s="1">
        <v>6002</v>
      </c>
      <c r="H4984" s="1">
        <v>72.25</v>
      </c>
      <c r="I4984" s="1">
        <v>189</v>
      </c>
      <c r="J4984" s="1">
        <v>938</v>
      </c>
      <c r="K4984" s="1">
        <v>9.3800000000000008</v>
      </c>
      <c r="L4984" s="1">
        <v>3108</v>
      </c>
      <c r="M4984" s="1">
        <v>31</v>
      </c>
      <c r="N4984" s="1">
        <v>7400</v>
      </c>
      <c r="O4984" s="1">
        <v>74</v>
      </c>
      <c r="P4984" s="1">
        <v>19</v>
      </c>
      <c r="Q4984" s="3">
        <v>1.56</v>
      </c>
      <c r="S4984" s="3">
        <v>4.5199999999999996</v>
      </c>
      <c r="U4984" s="1">
        <v>3412</v>
      </c>
      <c r="V4984" s="1">
        <v>34.5</v>
      </c>
      <c r="W4984" s="1">
        <v>1000</v>
      </c>
      <c r="X4984" s="1">
        <v>120</v>
      </c>
      <c r="AB4984" s="1" t="s">
        <v>3256</v>
      </c>
      <c r="AC4984" s="1" t="s">
        <v>72</v>
      </c>
      <c r="AD4984" s="1" t="s">
        <v>72</v>
      </c>
      <c r="AG4984" s="1">
        <v>4</v>
      </c>
      <c r="AH4984" s="1" t="s">
        <v>5329</v>
      </c>
      <c r="AI4984" s="1">
        <v>2017</v>
      </c>
      <c r="AJ4984" s="1">
        <v>2019</v>
      </c>
      <c r="AK4984" s="1">
        <v>45370</v>
      </c>
      <c r="AO4984" s="1" t="s">
        <v>5330</v>
      </c>
      <c r="AP4984" s="1" t="s">
        <v>5330</v>
      </c>
      <c r="AQ4984" s="1">
        <v>45370</v>
      </c>
      <c r="AR4984" s="2"/>
      <c r="AS4984" s="1">
        <f t="shared" ref="AS4984:AS4992" si="976">IF(AT4984&gt;0,1,0)</f>
        <v>0</v>
      </c>
      <c r="AT4984" s="1">
        <f t="shared" ref="AT4984:AT4992" si="977">AU4984+AV4984</f>
        <v>0</v>
      </c>
      <c r="AU4984" s="1">
        <v>0</v>
      </c>
      <c r="AV4984" s="1">
        <v>0</v>
      </c>
      <c r="AW4984" s="1">
        <f t="shared" ref="AW4984:AW4992" si="978">IF(AX4984&gt;0,1,0)</f>
        <v>0</v>
      </c>
      <c r="AX4984" s="1">
        <f t="shared" ref="AX4984:AX4992" si="979">SUM(AY4984+AZ4984)</f>
        <v>0</v>
      </c>
      <c r="AY4984" s="1">
        <v>0</v>
      </c>
      <c r="AZ4984" s="1">
        <v>0</v>
      </c>
      <c r="BA4984" s="1">
        <v>45370</v>
      </c>
    </row>
    <row r="4985" spans="1:53" x14ac:dyDescent="0.3">
      <c r="A4985" s="1" t="s">
        <v>7399</v>
      </c>
      <c r="B4985" s="1">
        <v>2015</v>
      </c>
      <c r="C4985" s="1" t="s">
        <v>398</v>
      </c>
      <c r="D4985" s="1" t="s">
        <v>399</v>
      </c>
      <c r="E4985" s="1" t="s">
        <v>399</v>
      </c>
      <c r="F4985" s="1" t="s">
        <v>813</v>
      </c>
      <c r="G4985" s="1">
        <v>6002</v>
      </c>
      <c r="H4985" s="1">
        <v>72.25</v>
      </c>
      <c r="I4985" s="1">
        <v>188</v>
      </c>
      <c r="J4985" s="1">
        <v>838</v>
      </c>
      <c r="K4985" s="1">
        <v>8.375</v>
      </c>
      <c r="L4985" s="1">
        <v>3100</v>
      </c>
      <c r="M4985" s="1">
        <v>31</v>
      </c>
      <c r="N4985" s="1">
        <v>7348</v>
      </c>
      <c r="O4985" s="1">
        <v>73.5</v>
      </c>
      <c r="Q4985" s="3">
        <v>1.59</v>
      </c>
      <c r="R4985" s="3">
        <v>2.63</v>
      </c>
      <c r="S4985" s="3">
        <v>4.5199999999999996</v>
      </c>
      <c r="T4985" s="1">
        <v>1.8899999999999899</v>
      </c>
      <c r="U4985" s="1">
        <v>4112</v>
      </c>
      <c r="V4985" s="1">
        <v>41.5</v>
      </c>
      <c r="W4985" s="1">
        <v>1010</v>
      </c>
      <c r="X4985" s="1">
        <v>130</v>
      </c>
      <c r="Y4985" s="3">
        <v>6.79</v>
      </c>
      <c r="Z4985" s="3">
        <v>3.89</v>
      </c>
      <c r="AA4985" s="3">
        <v>12.19</v>
      </c>
      <c r="AB4985" s="1" t="s">
        <v>2252</v>
      </c>
      <c r="AC4985" s="1" t="s">
        <v>202</v>
      </c>
      <c r="AD4985" s="1" t="s">
        <v>202</v>
      </c>
      <c r="AE4985" s="1">
        <v>16</v>
      </c>
      <c r="AF4985" s="1">
        <v>1</v>
      </c>
      <c r="AG4985" s="1">
        <v>1</v>
      </c>
      <c r="AH4985" s="1" t="s">
        <v>7400</v>
      </c>
      <c r="AI4985" s="1">
        <v>2015</v>
      </c>
      <c r="AJ4985" s="1">
        <v>2019</v>
      </c>
      <c r="AK4985" s="1">
        <v>42359</v>
      </c>
      <c r="AO4985" s="1" t="s">
        <v>7401</v>
      </c>
      <c r="AP4985" s="1" t="s">
        <v>7401</v>
      </c>
      <c r="AQ4985" s="1">
        <v>42359</v>
      </c>
      <c r="AR4985" s="2"/>
      <c r="AS4985" s="1">
        <f t="shared" si="976"/>
        <v>0</v>
      </c>
      <c r="AT4985" s="1">
        <f t="shared" si="977"/>
        <v>0</v>
      </c>
      <c r="AU4985" s="1">
        <v>0</v>
      </c>
      <c r="AV4985" s="1">
        <v>0</v>
      </c>
      <c r="AW4985" s="1">
        <f t="shared" si="978"/>
        <v>0</v>
      </c>
      <c r="AX4985" s="1">
        <f t="shared" si="979"/>
        <v>0</v>
      </c>
      <c r="AY4985" s="1">
        <v>0</v>
      </c>
      <c r="AZ4985" s="1">
        <v>0</v>
      </c>
      <c r="BA4985" s="1">
        <v>42359</v>
      </c>
    </row>
    <row r="4986" spans="1:53" x14ac:dyDescent="0.3">
      <c r="A4986" s="1" t="s">
        <v>11238</v>
      </c>
      <c r="B4986" s="1">
        <v>2011</v>
      </c>
      <c r="C4986" s="1" t="s">
        <v>398</v>
      </c>
      <c r="D4986" s="1" t="s">
        <v>399</v>
      </c>
      <c r="E4986" s="1" t="s">
        <v>399</v>
      </c>
      <c r="F4986" s="1" t="s">
        <v>61</v>
      </c>
      <c r="G4986" s="1">
        <v>6002</v>
      </c>
      <c r="H4986" s="1">
        <v>72.25</v>
      </c>
      <c r="I4986" s="1">
        <v>202</v>
      </c>
      <c r="J4986" s="1">
        <v>948</v>
      </c>
      <c r="K4986" s="1">
        <v>9.5</v>
      </c>
      <c r="L4986" s="1">
        <v>3348</v>
      </c>
      <c r="M4986" s="1">
        <v>33.5</v>
      </c>
      <c r="N4986" s="1">
        <v>7748</v>
      </c>
      <c r="O4986" s="1">
        <v>77.5</v>
      </c>
      <c r="P4986" s="1">
        <v>24</v>
      </c>
      <c r="Q4986" s="3">
        <v>1.58</v>
      </c>
      <c r="R4986" s="3">
        <v>2.61</v>
      </c>
      <c r="S4986" s="3">
        <v>4.5199999999999996</v>
      </c>
      <c r="T4986" s="1">
        <v>1.9099999999999899</v>
      </c>
      <c r="U4986" s="1">
        <v>3300</v>
      </c>
      <c r="V4986" s="1">
        <v>33</v>
      </c>
      <c r="W4986" s="1">
        <v>1004</v>
      </c>
      <c r="X4986" s="1">
        <v>124</v>
      </c>
      <c r="AB4986" s="1" t="s">
        <v>2252</v>
      </c>
      <c r="AC4986" s="1" t="s">
        <v>139</v>
      </c>
      <c r="AD4986" s="1" t="s">
        <v>139</v>
      </c>
      <c r="AE4986" s="1">
        <v>173</v>
      </c>
      <c r="AF4986" s="1">
        <v>6</v>
      </c>
      <c r="AG4986" s="1">
        <v>3</v>
      </c>
      <c r="AH4986" s="1" t="s">
        <v>11239</v>
      </c>
      <c r="AI4986" s="1">
        <v>2011</v>
      </c>
      <c r="AJ4986" s="1">
        <v>2017</v>
      </c>
      <c r="AK4986" s="1">
        <v>37248</v>
      </c>
      <c r="AO4986" s="1" t="s">
        <v>11240</v>
      </c>
      <c r="AP4986" s="1" t="s">
        <v>11240</v>
      </c>
      <c r="AQ4986" s="1">
        <v>37248</v>
      </c>
      <c r="AR4986" s="2"/>
      <c r="AS4986" s="1">
        <f t="shared" si="976"/>
        <v>0</v>
      </c>
      <c r="AT4986" s="1">
        <f t="shared" si="977"/>
        <v>0</v>
      </c>
      <c r="AU4986" s="1">
        <v>0</v>
      </c>
      <c r="AV4986" s="1">
        <v>0</v>
      </c>
      <c r="AW4986" s="1">
        <f t="shared" si="978"/>
        <v>0</v>
      </c>
      <c r="AX4986" s="1">
        <f t="shared" si="979"/>
        <v>0</v>
      </c>
      <c r="AY4986" s="1">
        <v>0</v>
      </c>
      <c r="AZ4986" s="1">
        <v>0</v>
      </c>
      <c r="BA4986" s="1">
        <v>37248</v>
      </c>
    </row>
    <row r="4987" spans="1:53" x14ac:dyDescent="0.3">
      <c r="A4987" s="1" t="s">
        <v>13244</v>
      </c>
      <c r="B4987" s="1">
        <v>2009</v>
      </c>
      <c r="C4987" s="1" t="s">
        <v>398</v>
      </c>
      <c r="D4987" s="1" t="s">
        <v>399</v>
      </c>
      <c r="E4987" s="1" t="s">
        <v>399</v>
      </c>
      <c r="F4987" s="1" t="s">
        <v>404</v>
      </c>
      <c r="G4987" s="1">
        <v>6002</v>
      </c>
      <c r="H4987" s="1">
        <v>72.25</v>
      </c>
      <c r="I4987" s="1">
        <v>187</v>
      </c>
      <c r="J4987" s="1">
        <v>858</v>
      </c>
      <c r="K4987" s="1">
        <v>8.625</v>
      </c>
      <c r="L4987" s="1">
        <v>3248</v>
      </c>
      <c r="M4987" s="1">
        <v>32.5</v>
      </c>
      <c r="Q4987" s="3">
        <v>1.58</v>
      </c>
      <c r="R4987" s="3">
        <v>2.65</v>
      </c>
      <c r="S4987" s="3">
        <v>4.5199999999999996</v>
      </c>
      <c r="T4987" s="1">
        <v>1.8699999999999899</v>
      </c>
      <c r="U4987" s="1">
        <v>3812</v>
      </c>
      <c r="V4987" s="1">
        <v>38.5</v>
      </c>
      <c r="W4987" s="1">
        <v>1008</v>
      </c>
      <c r="X4987" s="1">
        <v>128</v>
      </c>
      <c r="Y4987" s="3">
        <v>6.72</v>
      </c>
      <c r="Z4987" s="3">
        <v>3.96</v>
      </c>
      <c r="AB4987" s="1" t="s">
        <v>2252</v>
      </c>
      <c r="AC4987" s="1" t="s">
        <v>197</v>
      </c>
      <c r="AD4987" s="1" t="s">
        <v>197</v>
      </c>
      <c r="AE4987" s="1">
        <v>80</v>
      </c>
      <c r="AF4987" s="1">
        <v>3</v>
      </c>
      <c r="AG4987" s="1">
        <v>2</v>
      </c>
      <c r="AH4987" s="1" t="s">
        <v>13245</v>
      </c>
      <c r="AI4987" s="1">
        <v>2009</v>
      </c>
      <c r="AK4987" s="1">
        <v>34531</v>
      </c>
      <c r="AO4987" s="1" t="s">
        <v>13246</v>
      </c>
      <c r="AP4987" s="1" t="s">
        <v>13246</v>
      </c>
      <c r="AQ4987" s="1">
        <v>34531</v>
      </c>
      <c r="AR4987" s="2"/>
      <c r="AS4987" s="1">
        <f t="shared" si="976"/>
        <v>0</v>
      </c>
      <c r="AT4987" s="1">
        <f t="shared" si="977"/>
        <v>0</v>
      </c>
      <c r="AU4987" s="1">
        <v>0</v>
      </c>
      <c r="AV4987" s="1">
        <v>0</v>
      </c>
      <c r="AW4987" s="1">
        <f t="shared" si="978"/>
        <v>0</v>
      </c>
      <c r="AX4987" s="1">
        <f t="shared" si="979"/>
        <v>0</v>
      </c>
      <c r="AY4987" s="1">
        <v>0</v>
      </c>
      <c r="AZ4987" s="1">
        <v>0</v>
      </c>
      <c r="BA4987" s="1">
        <v>34531</v>
      </c>
    </row>
    <row r="4988" spans="1:53" x14ac:dyDescent="0.3">
      <c r="A4988" s="1" t="s">
        <v>14091</v>
      </c>
      <c r="B4988" s="1">
        <v>2009</v>
      </c>
      <c r="C4988" s="1" t="s">
        <v>672</v>
      </c>
      <c r="D4988" s="1" t="s">
        <v>673</v>
      </c>
      <c r="E4988" s="1" t="s">
        <v>673</v>
      </c>
      <c r="F4988" s="1" t="s">
        <v>4549</v>
      </c>
      <c r="G4988" s="1">
        <v>6002</v>
      </c>
      <c r="H4988" s="1">
        <v>72.25</v>
      </c>
      <c r="I4988" s="1">
        <v>206</v>
      </c>
      <c r="J4988" s="1">
        <v>958</v>
      </c>
      <c r="K4988" s="1">
        <v>9.625</v>
      </c>
      <c r="L4988" s="1">
        <v>3168</v>
      </c>
      <c r="M4988" s="1">
        <v>31.75</v>
      </c>
      <c r="P4988" s="1">
        <v>18</v>
      </c>
      <c r="Q4988" s="3">
        <v>1.66</v>
      </c>
      <c r="R4988" s="3">
        <v>2.69</v>
      </c>
      <c r="S4988" s="3">
        <v>4.5199999999999996</v>
      </c>
      <c r="T4988" s="1">
        <v>1.8299999999999901</v>
      </c>
      <c r="U4988" s="1">
        <v>3512</v>
      </c>
      <c r="V4988" s="1">
        <v>35.5</v>
      </c>
      <c r="W4988" s="1">
        <v>1001</v>
      </c>
      <c r="X4988" s="1">
        <v>121</v>
      </c>
      <c r="Y4988" s="3">
        <v>7.37</v>
      </c>
      <c r="Z4988" s="3">
        <v>4.24</v>
      </c>
      <c r="AB4988" s="1" t="s">
        <v>6971</v>
      </c>
      <c r="AC4988" s="1" t="s">
        <v>72</v>
      </c>
      <c r="AD4988" s="1" t="s">
        <v>72</v>
      </c>
      <c r="AG4988" s="1">
        <v>4</v>
      </c>
      <c r="AH4988" s="1" t="s">
        <v>14092</v>
      </c>
      <c r="AI4988" s="1">
        <v>2009</v>
      </c>
      <c r="AK4988" s="1">
        <v>35118</v>
      </c>
      <c r="AO4988" s="1" t="s">
        <v>14093</v>
      </c>
      <c r="AP4988" s="1" t="s">
        <v>14093</v>
      </c>
      <c r="AQ4988" s="1">
        <v>35118</v>
      </c>
      <c r="AR4988" s="2"/>
      <c r="AS4988" s="1">
        <f t="shared" si="976"/>
        <v>0</v>
      </c>
      <c r="AT4988" s="1">
        <f t="shared" si="977"/>
        <v>0</v>
      </c>
      <c r="AU4988" s="1">
        <v>0</v>
      </c>
      <c r="AV4988" s="1">
        <v>0</v>
      </c>
      <c r="AW4988" s="1">
        <f t="shared" si="978"/>
        <v>0</v>
      </c>
      <c r="AX4988" s="1">
        <f t="shared" si="979"/>
        <v>0</v>
      </c>
      <c r="AY4988" s="1">
        <v>0</v>
      </c>
      <c r="AZ4988" s="1">
        <v>0</v>
      </c>
      <c r="BA4988" s="1">
        <v>35118</v>
      </c>
    </row>
    <row r="4989" spans="1:53" x14ac:dyDescent="0.3">
      <c r="A4989" s="1" t="s">
        <v>6404</v>
      </c>
      <c r="B4989" s="1">
        <v>2016</v>
      </c>
      <c r="C4989" s="1" t="s">
        <v>398</v>
      </c>
      <c r="D4989" s="1" t="s">
        <v>398</v>
      </c>
      <c r="E4989" s="1" t="s">
        <v>399</v>
      </c>
      <c r="F4989" s="1" t="s">
        <v>341</v>
      </c>
      <c r="G4989" s="1">
        <v>6002</v>
      </c>
      <c r="H4989" s="1">
        <v>72.25</v>
      </c>
      <c r="I4989" s="1">
        <v>212</v>
      </c>
      <c r="J4989" s="1">
        <v>878</v>
      </c>
      <c r="K4989" s="1">
        <v>8.875</v>
      </c>
      <c r="L4989" s="1">
        <v>3148</v>
      </c>
      <c r="M4989" s="1">
        <v>31.5</v>
      </c>
      <c r="N4989" s="1">
        <v>7668</v>
      </c>
      <c r="O4989" s="1">
        <v>76.75</v>
      </c>
      <c r="P4989" s="1">
        <v>19</v>
      </c>
      <c r="Q4989" s="3">
        <v>1.53</v>
      </c>
      <c r="S4989" s="3">
        <v>4.53</v>
      </c>
      <c r="U4989" s="1">
        <v>3612</v>
      </c>
      <c r="V4989" s="1">
        <v>36.5</v>
      </c>
      <c r="W4989" s="1">
        <v>1002</v>
      </c>
      <c r="X4989" s="1">
        <v>122</v>
      </c>
      <c r="Y4989" s="3">
        <v>7.1</v>
      </c>
      <c r="Z4989" s="3">
        <v>4.4000000000000004</v>
      </c>
      <c r="AA4989" s="3">
        <v>11.65</v>
      </c>
      <c r="AB4989" s="1" t="s">
        <v>2252</v>
      </c>
      <c r="AC4989" s="1" t="s">
        <v>219</v>
      </c>
      <c r="AD4989" s="1" t="s">
        <v>219</v>
      </c>
      <c r="AE4989" s="1">
        <v>118</v>
      </c>
      <c r="AF4989" s="1">
        <v>4</v>
      </c>
      <c r="AG4989" s="1">
        <v>3</v>
      </c>
      <c r="AH4989" s="1" t="s">
        <v>6405</v>
      </c>
      <c r="AI4989" s="1">
        <v>2016</v>
      </c>
      <c r="AJ4989" s="1">
        <v>2019</v>
      </c>
      <c r="AK4989" s="1">
        <v>43407</v>
      </c>
      <c r="AO4989" s="1" t="s">
        <v>6406</v>
      </c>
      <c r="AP4989" s="1" t="s">
        <v>6406</v>
      </c>
      <c r="AQ4989" s="1">
        <v>43407</v>
      </c>
      <c r="AR4989" s="2"/>
      <c r="AS4989" s="1">
        <f t="shared" si="976"/>
        <v>0</v>
      </c>
      <c r="AT4989" s="1">
        <f t="shared" si="977"/>
        <v>0</v>
      </c>
      <c r="AU4989" s="1">
        <v>0</v>
      </c>
      <c r="AV4989" s="1">
        <v>0</v>
      </c>
      <c r="AW4989" s="1">
        <f t="shared" si="978"/>
        <v>0</v>
      </c>
      <c r="AX4989" s="1">
        <f t="shared" si="979"/>
        <v>0</v>
      </c>
      <c r="AY4989" s="1">
        <v>0</v>
      </c>
      <c r="AZ4989" s="1">
        <v>0</v>
      </c>
      <c r="BA4989" s="1">
        <v>43407</v>
      </c>
    </row>
    <row r="4990" spans="1:53" x14ac:dyDescent="0.3">
      <c r="A4990" s="1" t="s">
        <v>5386</v>
      </c>
      <c r="B4990" s="1">
        <v>2017</v>
      </c>
      <c r="C4990" s="1" t="s">
        <v>398</v>
      </c>
      <c r="D4990" s="1" t="s">
        <v>399</v>
      </c>
      <c r="E4990" s="1" t="s">
        <v>399</v>
      </c>
      <c r="F4990" s="1" t="s">
        <v>341</v>
      </c>
      <c r="G4990" s="1">
        <v>6002</v>
      </c>
      <c r="H4990" s="1">
        <v>72.25</v>
      </c>
      <c r="I4990" s="1">
        <v>202</v>
      </c>
      <c r="J4990" s="1">
        <v>938</v>
      </c>
      <c r="K4990" s="1">
        <v>9.3800000000000008</v>
      </c>
      <c r="L4990" s="1">
        <v>3158</v>
      </c>
      <c r="M4990" s="1">
        <v>31.63</v>
      </c>
      <c r="N4990" s="1">
        <v>7538</v>
      </c>
      <c r="O4990" s="1">
        <v>75.38</v>
      </c>
      <c r="P4990" s="1">
        <v>21</v>
      </c>
      <c r="Q4990" s="3">
        <v>1.49</v>
      </c>
      <c r="S4990" s="3">
        <v>4.54</v>
      </c>
      <c r="U4990" s="1">
        <v>3500</v>
      </c>
      <c r="V4990" s="1">
        <v>35</v>
      </c>
      <c r="W4990" s="1">
        <v>1005</v>
      </c>
      <c r="X4990" s="1">
        <v>125</v>
      </c>
      <c r="AB4990" s="1" t="s">
        <v>2252</v>
      </c>
      <c r="AC4990" s="1" t="s">
        <v>116</v>
      </c>
      <c r="AD4990" s="1" t="s">
        <v>116</v>
      </c>
      <c r="AE4990" s="1">
        <v>245</v>
      </c>
      <c r="AF4990" s="1">
        <v>7</v>
      </c>
      <c r="AG4990" s="1">
        <v>3</v>
      </c>
      <c r="AH4990" s="1" t="s">
        <v>5387</v>
      </c>
      <c r="AI4990" s="1">
        <v>2017</v>
      </c>
      <c r="AJ4990" s="1">
        <v>2019</v>
      </c>
      <c r="AK4990" s="1">
        <v>45058</v>
      </c>
      <c r="AO4990" s="1" t="s">
        <v>5388</v>
      </c>
      <c r="AP4990" s="1" t="s">
        <v>5388</v>
      </c>
      <c r="AQ4990" s="1">
        <v>45058</v>
      </c>
      <c r="AR4990" s="2"/>
      <c r="AS4990" s="1">
        <f t="shared" si="976"/>
        <v>0</v>
      </c>
      <c r="AT4990" s="1">
        <f t="shared" si="977"/>
        <v>0</v>
      </c>
      <c r="AU4990" s="1">
        <v>0</v>
      </c>
      <c r="AV4990" s="1">
        <v>0</v>
      </c>
      <c r="AW4990" s="1">
        <f t="shared" si="978"/>
        <v>0</v>
      </c>
      <c r="AX4990" s="1">
        <f t="shared" si="979"/>
        <v>0</v>
      </c>
      <c r="AY4990" s="1">
        <v>0</v>
      </c>
      <c r="AZ4990" s="1">
        <v>0</v>
      </c>
      <c r="BA4990" s="1">
        <v>45058</v>
      </c>
    </row>
    <row r="4991" spans="1:53" x14ac:dyDescent="0.3">
      <c r="A4991" s="1" t="s">
        <v>11883</v>
      </c>
      <c r="B4991" s="1">
        <v>2011</v>
      </c>
      <c r="C4991" s="1" t="s">
        <v>1081</v>
      </c>
      <c r="D4991" s="1" t="s">
        <v>1081</v>
      </c>
      <c r="E4991" s="1" t="s">
        <v>1081</v>
      </c>
      <c r="F4991" s="1" t="s">
        <v>2887</v>
      </c>
      <c r="G4991" s="1">
        <v>6002</v>
      </c>
      <c r="H4991" s="1">
        <v>72.25</v>
      </c>
      <c r="I4991" s="1">
        <v>225</v>
      </c>
      <c r="J4991" s="1">
        <v>918</v>
      </c>
      <c r="K4991" s="1">
        <v>9.125</v>
      </c>
      <c r="L4991" s="1">
        <v>3200</v>
      </c>
      <c r="M4991" s="1">
        <v>32</v>
      </c>
      <c r="N4991" s="1">
        <v>7628</v>
      </c>
      <c r="O4991" s="1">
        <v>76.25</v>
      </c>
      <c r="P4991" s="1">
        <v>20</v>
      </c>
      <c r="Q4991" s="3">
        <v>1.58</v>
      </c>
      <c r="R4991" s="3">
        <v>2.69</v>
      </c>
      <c r="S4991" s="3">
        <v>4.55</v>
      </c>
      <c r="T4991" s="1">
        <v>1.8599999999999901</v>
      </c>
      <c r="U4991" s="1">
        <v>3400</v>
      </c>
      <c r="V4991" s="1">
        <v>34</v>
      </c>
      <c r="W4991" s="1">
        <v>906</v>
      </c>
      <c r="X4991" s="1">
        <v>114</v>
      </c>
      <c r="Y4991" s="3">
        <v>6.91</v>
      </c>
      <c r="Z4991" s="3">
        <v>4.1500000000000004</v>
      </c>
      <c r="AB4991" s="1" t="s">
        <v>9424</v>
      </c>
      <c r="AC4991" s="1" t="s">
        <v>256</v>
      </c>
      <c r="AD4991" s="1" t="s">
        <v>256</v>
      </c>
      <c r="AE4991" s="1">
        <v>96</v>
      </c>
      <c r="AF4991" s="1">
        <v>3</v>
      </c>
      <c r="AG4991" s="1">
        <v>2</v>
      </c>
      <c r="AH4991" s="1" t="s">
        <v>11884</v>
      </c>
      <c r="AI4991" s="1">
        <v>2011</v>
      </c>
      <c r="AK4991" s="1">
        <v>37171</v>
      </c>
      <c r="AO4991" s="1" t="s">
        <v>11885</v>
      </c>
      <c r="AP4991" s="1" t="s">
        <v>11885</v>
      </c>
      <c r="AQ4991" s="1">
        <v>37171</v>
      </c>
      <c r="AR4991" s="2"/>
      <c r="AS4991" s="1">
        <f t="shared" si="976"/>
        <v>0</v>
      </c>
      <c r="AT4991" s="1">
        <f t="shared" si="977"/>
        <v>0</v>
      </c>
      <c r="AU4991" s="1">
        <v>0</v>
      </c>
      <c r="AV4991" s="1">
        <v>0</v>
      </c>
      <c r="AW4991" s="1">
        <f t="shared" si="978"/>
        <v>0</v>
      </c>
      <c r="AX4991" s="1">
        <f t="shared" si="979"/>
        <v>0</v>
      </c>
      <c r="AY4991" s="1">
        <v>0</v>
      </c>
      <c r="AZ4991" s="1">
        <v>0</v>
      </c>
      <c r="BA4991" s="1">
        <v>37171</v>
      </c>
    </row>
    <row r="4992" spans="1:53" x14ac:dyDescent="0.3">
      <c r="A4992" s="1" t="s">
        <v>13215</v>
      </c>
      <c r="B4992" s="1">
        <v>2009</v>
      </c>
      <c r="C4992" s="1" t="s">
        <v>513</v>
      </c>
      <c r="D4992" s="1" t="s">
        <v>399</v>
      </c>
      <c r="E4992" s="1" t="s">
        <v>399</v>
      </c>
      <c r="F4992" s="1" t="s">
        <v>192</v>
      </c>
      <c r="G4992" s="1">
        <v>6002</v>
      </c>
      <c r="H4992" s="1">
        <v>72.25</v>
      </c>
      <c r="I4992" s="1">
        <v>197</v>
      </c>
      <c r="J4992" s="1">
        <v>918</v>
      </c>
      <c r="K4992" s="1">
        <v>9.125</v>
      </c>
      <c r="L4992" s="1">
        <v>3148</v>
      </c>
      <c r="M4992" s="1">
        <v>31.5</v>
      </c>
      <c r="P4992" s="1">
        <v>9</v>
      </c>
      <c r="Q4992" s="3">
        <v>1.57</v>
      </c>
      <c r="R4992" s="3">
        <v>2.65</v>
      </c>
      <c r="S4992" s="3">
        <v>4.55</v>
      </c>
      <c r="T4992" s="1">
        <v>1.9</v>
      </c>
      <c r="U4992" s="1">
        <v>4500</v>
      </c>
      <c r="V4992" s="1">
        <v>45</v>
      </c>
      <c r="W4992" s="1">
        <v>1103</v>
      </c>
      <c r="X4992" s="1">
        <v>135</v>
      </c>
      <c r="Y4992" s="3">
        <v>6.84</v>
      </c>
      <c r="Z4992" s="3">
        <v>4.2</v>
      </c>
      <c r="AB4992" s="1" t="s">
        <v>3240</v>
      </c>
      <c r="AC4992" s="1" t="s">
        <v>77</v>
      </c>
      <c r="AD4992" s="1" t="s">
        <v>77</v>
      </c>
      <c r="AE4992" s="1">
        <v>102</v>
      </c>
      <c r="AF4992" s="1">
        <v>4</v>
      </c>
      <c r="AG4992" s="1">
        <v>3</v>
      </c>
      <c r="AH4992" s="1" t="s">
        <v>13216</v>
      </c>
      <c r="AI4992" s="1">
        <v>2009</v>
      </c>
      <c r="AK4992" s="1">
        <v>34553</v>
      </c>
      <c r="AO4992" s="1" t="s">
        <v>13217</v>
      </c>
      <c r="AP4992" s="1" t="s">
        <v>13217</v>
      </c>
      <c r="AQ4992" s="1">
        <v>34553</v>
      </c>
      <c r="AR4992" s="2"/>
      <c r="AS4992" s="1">
        <f t="shared" si="976"/>
        <v>0</v>
      </c>
      <c r="AT4992" s="1">
        <f t="shared" si="977"/>
        <v>0</v>
      </c>
      <c r="AU4992" s="1">
        <v>0</v>
      </c>
      <c r="AV4992" s="1">
        <v>0</v>
      </c>
      <c r="AW4992" s="1">
        <f t="shared" si="978"/>
        <v>0</v>
      </c>
      <c r="AX4992" s="1">
        <f t="shared" si="979"/>
        <v>0</v>
      </c>
      <c r="AY4992" s="1">
        <v>0</v>
      </c>
      <c r="AZ4992" s="1">
        <v>0</v>
      </c>
      <c r="BA4992" s="1">
        <v>34553</v>
      </c>
    </row>
    <row r="4993" spans="1:53" x14ac:dyDescent="0.3">
      <c r="A4993" s="6" t="s">
        <v>1514</v>
      </c>
      <c r="B4993" s="7">
        <v>2022</v>
      </c>
      <c r="C4993" s="6" t="s">
        <v>276</v>
      </c>
      <c r="D4993" s="6" t="s">
        <v>276</v>
      </c>
      <c r="E4993" s="6" t="s">
        <v>276</v>
      </c>
      <c r="F4993" s="8" t="s">
        <v>111</v>
      </c>
      <c r="G4993" s="9">
        <v>6002</v>
      </c>
      <c r="H4993" s="10">
        <v>72.25</v>
      </c>
      <c r="I4993" s="11">
        <v>226</v>
      </c>
      <c r="J4993" s="11"/>
      <c r="K4993" s="12">
        <v>10</v>
      </c>
      <c r="L4993" s="7"/>
      <c r="M4993" s="12">
        <v>32.625</v>
      </c>
      <c r="N4993" s="13"/>
      <c r="O4993" s="12">
        <v>79</v>
      </c>
      <c r="P4993" s="14"/>
      <c r="Q4993" s="15">
        <v>1.55</v>
      </c>
      <c r="R4993" s="15"/>
      <c r="S4993" s="15">
        <v>4.5599999999999996</v>
      </c>
      <c r="T4993" s="7"/>
      <c r="U4993" s="7">
        <v>3612</v>
      </c>
      <c r="V4993" s="17">
        <v>36.5</v>
      </c>
      <c r="W4993" s="18">
        <v>1005</v>
      </c>
      <c r="X4993" s="9">
        <v>124</v>
      </c>
      <c r="Y4993" s="9"/>
      <c r="Z4993" s="9"/>
      <c r="AA4993" s="15"/>
      <c r="AC4993" s="1" t="s">
        <v>116</v>
      </c>
      <c r="AD4993" s="1" t="s">
        <v>116</v>
      </c>
      <c r="AE4993" s="1">
        <v>66</v>
      </c>
      <c r="AF4993" s="1">
        <v>3</v>
      </c>
      <c r="AG4993" s="1">
        <v>3</v>
      </c>
      <c r="AH4993" s="1" t="s">
        <v>1515</v>
      </c>
      <c r="AI4993" s="1">
        <v>2022</v>
      </c>
      <c r="AL4993" s="19" t="s">
        <v>1516</v>
      </c>
      <c r="AM4993" s="19"/>
      <c r="AN4993" s="21" t="s">
        <v>287</v>
      </c>
    </row>
    <row r="4994" spans="1:53" x14ac:dyDescent="0.3">
      <c r="A4994" s="1" t="s">
        <v>16897</v>
      </c>
      <c r="B4994" s="1">
        <v>2006</v>
      </c>
      <c r="C4994" s="1" t="s">
        <v>672</v>
      </c>
      <c r="D4994" s="1" t="s">
        <v>673</v>
      </c>
      <c r="E4994" s="1" t="s">
        <v>673</v>
      </c>
      <c r="F4994" s="1" t="s">
        <v>255</v>
      </c>
      <c r="G4994" s="1">
        <v>6002</v>
      </c>
      <c r="H4994" s="1">
        <v>72.25</v>
      </c>
      <c r="I4994" s="1">
        <v>190</v>
      </c>
      <c r="J4994" s="1">
        <v>778</v>
      </c>
      <c r="K4994" s="1">
        <v>7.875</v>
      </c>
      <c r="L4994" s="1">
        <v>3000</v>
      </c>
      <c r="M4994" s="1">
        <v>30</v>
      </c>
      <c r="Q4994" s="3">
        <v>1.58</v>
      </c>
      <c r="R4994" s="3">
        <v>2.58</v>
      </c>
      <c r="S4994" s="3">
        <v>4.5599999999999996</v>
      </c>
      <c r="T4994" s="1">
        <v>1.97999999999999</v>
      </c>
      <c r="U4994" s="1">
        <v>3400</v>
      </c>
      <c r="V4994" s="1">
        <v>34</v>
      </c>
      <c r="W4994" s="1">
        <v>908</v>
      </c>
      <c r="X4994" s="1">
        <v>116</v>
      </c>
      <c r="Y4994" s="3">
        <v>6.97</v>
      </c>
      <c r="Z4994" s="3">
        <v>4.0999999999999996</v>
      </c>
      <c r="AA4994" s="3">
        <v>11.1</v>
      </c>
      <c r="AB4994" s="1" t="s">
        <v>3240</v>
      </c>
      <c r="AC4994" s="1" t="s">
        <v>72</v>
      </c>
      <c r="AD4994" s="1" t="s">
        <v>72</v>
      </c>
      <c r="AG4994" s="1">
        <v>4</v>
      </c>
      <c r="AH4994" s="1" t="s">
        <v>16898</v>
      </c>
      <c r="AI4994" s="1">
        <v>2006</v>
      </c>
      <c r="AK4994" s="1">
        <v>31113</v>
      </c>
      <c r="AO4994" s="1" t="s">
        <v>16899</v>
      </c>
      <c r="AP4994" s="1" t="s">
        <v>16899</v>
      </c>
      <c r="AQ4994" s="1">
        <v>31113</v>
      </c>
      <c r="AR4994" s="2"/>
      <c r="AS4994" s="1">
        <f>IF(AT4994&gt;0,1,0)</f>
        <v>0</v>
      </c>
      <c r="AT4994" s="1">
        <f>AU4994+AV4994</f>
        <v>0</v>
      </c>
      <c r="AU4994" s="1">
        <v>0</v>
      </c>
      <c r="AV4994" s="1">
        <v>0</v>
      </c>
      <c r="AW4994" s="1">
        <f>IF(AX4994&gt;0,1,0)</f>
        <v>0</v>
      </c>
      <c r="AX4994" s="1">
        <f>SUM(AY4994+AZ4994)</f>
        <v>0</v>
      </c>
      <c r="AY4994" s="1">
        <v>0</v>
      </c>
      <c r="AZ4994" s="1">
        <v>0</v>
      </c>
      <c r="BA4994" s="1">
        <v>31113</v>
      </c>
    </row>
    <row r="4995" spans="1:53" x14ac:dyDescent="0.3">
      <c r="A4995" s="1" t="s">
        <v>1117</v>
      </c>
      <c r="B4995" s="1">
        <v>2023</v>
      </c>
      <c r="C4995" s="1" t="s">
        <v>1081</v>
      </c>
      <c r="D4995" s="1" t="s">
        <v>1081</v>
      </c>
      <c r="E4995" s="1" t="s">
        <v>1081</v>
      </c>
      <c r="F4995" s="1" t="s">
        <v>76</v>
      </c>
      <c r="G4995" s="1">
        <v>6002</v>
      </c>
      <c r="H4995" s="1">
        <v>72.25</v>
      </c>
      <c r="I4995" s="1">
        <v>219</v>
      </c>
      <c r="K4995" s="1">
        <v>9.625</v>
      </c>
      <c r="M4995" s="1">
        <v>32</v>
      </c>
      <c r="O4995" s="1">
        <v>76.875</v>
      </c>
      <c r="Q4995" s="3">
        <v>1.52</v>
      </c>
      <c r="S4995" s="3">
        <v>4.58</v>
      </c>
      <c r="V4995" s="1">
        <v>31.5</v>
      </c>
      <c r="X4995" s="1">
        <v>122</v>
      </c>
      <c r="AC4995" s="1" t="s">
        <v>86</v>
      </c>
      <c r="AD4995" s="1" t="s">
        <v>86</v>
      </c>
      <c r="AE4995" s="1">
        <v>115</v>
      </c>
      <c r="AF4995" s="1">
        <v>4</v>
      </c>
      <c r="AG4995" s="1">
        <v>3</v>
      </c>
      <c r="AH4995" s="1" t="s">
        <v>1118</v>
      </c>
      <c r="AI4995" s="1">
        <v>2023</v>
      </c>
      <c r="AM4995" s="1">
        <v>12</v>
      </c>
      <c r="AN4995" s="1" t="s">
        <v>1119</v>
      </c>
    </row>
    <row r="4996" spans="1:53" x14ac:dyDescent="0.3">
      <c r="A4996" s="1" t="s">
        <v>4410</v>
      </c>
      <c r="B4996" s="1">
        <v>2018</v>
      </c>
      <c r="C4996" s="1" t="s">
        <v>513</v>
      </c>
      <c r="D4996" s="1" t="s">
        <v>513</v>
      </c>
      <c r="E4996" s="1" t="s">
        <v>399</v>
      </c>
      <c r="F4996" s="1" t="s">
        <v>334</v>
      </c>
      <c r="G4996" s="1">
        <v>6002</v>
      </c>
      <c r="H4996" s="1">
        <v>72.25</v>
      </c>
      <c r="I4996" s="1">
        <v>203</v>
      </c>
      <c r="J4996" s="1">
        <v>1000</v>
      </c>
      <c r="K4996" s="1">
        <v>10</v>
      </c>
      <c r="L4996" s="1">
        <v>3268</v>
      </c>
      <c r="M4996" s="1">
        <v>32.75</v>
      </c>
      <c r="N4996" s="1">
        <v>7818</v>
      </c>
      <c r="O4996" s="1">
        <v>78.125</v>
      </c>
      <c r="P4996" s="1">
        <v>17</v>
      </c>
      <c r="Q4996" s="3">
        <v>1.53</v>
      </c>
      <c r="S4996" s="3">
        <v>4.58</v>
      </c>
      <c r="U4996" s="1">
        <v>4112</v>
      </c>
      <c r="V4996" s="1">
        <v>41.5</v>
      </c>
      <c r="W4996" s="1">
        <v>1102</v>
      </c>
      <c r="X4996" s="1">
        <v>134</v>
      </c>
      <c r="AB4996" s="1" t="s">
        <v>3240</v>
      </c>
      <c r="AC4996" s="1" t="s">
        <v>72</v>
      </c>
      <c r="AD4996" s="1" t="s">
        <v>72</v>
      </c>
      <c r="AG4996" s="1">
        <v>4</v>
      </c>
      <c r="AL4996" s="1" t="s">
        <v>4411</v>
      </c>
      <c r="AO4996" s="1" t="s">
        <v>4412</v>
      </c>
      <c r="AR4996" s="2"/>
      <c r="AS4996" s="1">
        <f t="shared" ref="AS4996:AS5004" si="980">IF(AT4996&gt;0,1,0)</f>
        <v>0</v>
      </c>
      <c r="AT4996" s="1">
        <f t="shared" ref="AT4996:AT5004" si="981">AU4996+AV4996</f>
        <v>0</v>
      </c>
      <c r="AU4996" s="1">
        <v>0</v>
      </c>
      <c r="AV4996" s="1">
        <v>0</v>
      </c>
      <c r="AW4996" s="1">
        <f t="shared" ref="AW4996:AW5004" si="982">IF(AX4996&gt;0,1,0)</f>
        <v>0</v>
      </c>
      <c r="AX4996" s="1">
        <f t="shared" ref="AX4996:AX5004" si="983">SUM(AY4996+AZ4996)</f>
        <v>0</v>
      </c>
      <c r="AY4996" s="1">
        <v>0</v>
      </c>
      <c r="AZ4996" s="1">
        <v>0</v>
      </c>
    </row>
    <row r="4997" spans="1:53" x14ac:dyDescent="0.3">
      <c r="A4997" s="1" t="s">
        <v>9009</v>
      </c>
      <c r="B4997" s="1">
        <v>2014</v>
      </c>
      <c r="C4997" s="1" t="s">
        <v>1081</v>
      </c>
      <c r="D4997" s="1" t="s">
        <v>1081</v>
      </c>
      <c r="E4997" s="1" t="s">
        <v>1081</v>
      </c>
      <c r="F4997" s="1" t="s">
        <v>71</v>
      </c>
      <c r="G4997" s="1">
        <v>6002</v>
      </c>
      <c r="H4997" s="1">
        <v>72.25</v>
      </c>
      <c r="I4997" s="1">
        <v>229</v>
      </c>
      <c r="J4997" s="1">
        <v>838</v>
      </c>
      <c r="K4997" s="1">
        <v>8.375</v>
      </c>
      <c r="L4997" s="1">
        <v>3200</v>
      </c>
      <c r="M4997" s="1">
        <v>32</v>
      </c>
      <c r="N4997" s="1">
        <v>7628</v>
      </c>
      <c r="O4997" s="1">
        <v>76.25</v>
      </c>
      <c r="P4997" s="1">
        <v>18</v>
      </c>
      <c r="Q4997" s="3">
        <v>1.6</v>
      </c>
      <c r="R4997" s="3">
        <v>2.68</v>
      </c>
      <c r="S4997" s="3">
        <v>4.58</v>
      </c>
      <c r="T4997" s="1">
        <v>1.9</v>
      </c>
      <c r="U4997" s="1">
        <v>3300</v>
      </c>
      <c r="V4997" s="1">
        <v>33</v>
      </c>
      <c r="W4997" s="1">
        <v>910</v>
      </c>
      <c r="X4997" s="1">
        <v>118</v>
      </c>
      <c r="Y4997" s="3">
        <v>6.88</v>
      </c>
      <c r="Z4997" s="3">
        <v>4.22</v>
      </c>
      <c r="AB4997" s="1" t="s">
        <v>5826</v>
      </c>
      <c r="AC4997" s="1" t="s">
        <v>243</v>
      </c>
      <c r="AD4997" s="1" t="s">
        <v>243</v>
      </c>
      <c r="AE4997" s="1">
        <v>138</v>
      </c>
      <c r="AF4997" s="1">
        <v>4</v>
      </c>
      <c r="AG4997" s="1">
        <v>3</v>
      </c>
      <c r="AH4997" s="1" t="s">
        <v>9010</v>
      </c>
      <c r="AI4997" s="1">
        <v>2014</v>
      </c>
      <c r="AK4997" s="1">
        <v>41367</v>
      </c>
      <c r="AO4997" s="1" t="s">
        <v>9011</v>
      </c>
      <c r="AP4997" s="1" t="s">
        <v>9011</v>
      </c>
      <c r="AQ4997" s="1">
        <v>41367</v>
      </c>
      <c r="AR4997" s="2"/>
      <c r="AS4997" s="1">
        <f t="shared" si="980"/>
        <v>0</v>
      </c>
      <c r="AT4997" s="1">
        <f t="shared" si="981"/>
        <v>0</v>
      </c>
      <c r="AU4997" s="1">
        <v>0</v>
      </c>
      <c r="AV4997" s="1">
        <v>0</v>
      </c>
      <c r="AW4997" s="1">
        <f t="shared" si="982"/>
        <v>0</v>
      </c>
      <c r="AX4997" s="1">
        <f t="shared" si="983"/>
        <v>0</v>
      </c>
      <c r="AY4997" s="1">
        <v>0</v>
      </c>
      <c r="AZ4997" s="1">
        <v>0</v>
      </c>
      <c r="BA4997" s="1">
        <v>41367</v>
      </c>
    </row>
    <row r="4998" spans="1:53" x14ac:dyDescent="0.3">
      <c r="A4998" s="1" t="s">
        <v>12264</v>
      </c>
      <c r="B4998" s="1">
        <v>2010</v>
      </c>
      <c r="C4998" s="1" t="s">
        <v>398</v>
      </c>
      <c r="D4998" s="1" t="s">
        <v>399</v>
      </c>
      <c r="E4998" s="1" t="s">
        <v>399</v>
      </c>
      <c r="F4998" s="1" t="s">
        <v>4549</v>
      </c>
      <c r="G4998" s="1">
        <v>6002</v>
      </c>
      <c r="H4998" s="1">
        <v>72.25</v>
      </c>
      <c r="I4998" s="1">
        <v>196</v>
      </c>
      <c r="J4998" s="1">
        <v>900</v>
      </c>
      <c r="K4998" s="1">
        <v>9</v>
      </c>
      <c r="L4998" s="1">
        <v>3228</v>
      </c>
      <c r="M4998" s="1">
        <v>32.25</v>
      </c>
      <c r="P4998" s="1">
        <v>16</v>
      </c>
      <c r="Q4998" s="3">
        <v>1.65</v>
      </c>
      <c r="R4998" s="3">
        <v>2.72</v>
      </c>
      <c r="S4998" s="3">
        <v>4.58</v>
      </c>
      <c r="T4998" s="1">
        <v>1.8599999999999901</v>
      </c>
      <c r="U4998" s="1">
        <v>3800</v>
      </c>
      <c r="V4998" s="1">
        <v>38</v>
      </c>
      <c r="W4998" s="1">
        <v>1007</v>
      </c>
      <c r="X4998" s="1">
        <v>127</v>
      </c>
      <c r="Y4998" s="3">
        <v>6.87</v>
      </c>
      <c r="Z4998" s="3">
        <v>4.05</v>
      </c>
      <c r="AA4998" s="3">
        <v>11.28</v>
      </c>
      <c r="AB4998" s="1" t="s">
        <v>6971</v>
      </c>
      <c r="AC4998" s="1" t="s">
        <v>7565</v>
      </c>
      <c r="AD4998" s="1" t="s">
        <v>188</v>
      </c>
      <c r="AE4998" s="1">
        <v>65</v>
      </c>
      <c r="AF4998" s="1">
        <v>3</v>
      </c>
      <c r="AG4998" s="1">
        <v>2</v>
      </c>
      <c r="AH4998" s="1" t="s">
        <v>12265</v>
      </c>
      <c r="AI4998" s="1">
        <v>2010</v>
      </c>
      <c r="AK4998" s="1">
        <v>35504</v>
      </c>
      <c r="AO4998" s="1" t="s">
        <v>12266</v>
      </c>
      <c r="AP4998" s="1" t="s">
        <v>12266</v>
      </c>
      <c r="AQ4998" s="1">
        <v>35504</v>
      </c>
      <c r="AR4998" s="2"/>
      <c r="AS4998" s="1">
        <f t="shared" si="980"/>
        <v>0</v>
      </c>
      <c r="AT4998" s="1">
        <f t="shared" si="981"/>
        <v>0</v>
      </c>
      <c r="AU4998" s="1">
        <v>0</v>
      </c>
      <c r="AV4998" s="1">
        <v>0</v>
      </c>
      <c r="AW4998" s="1">
        <f t="shared" si="982"/>
        <v>0</v>
      </c>
      <c r="AX4998" s="1">
        <f t="shared" si="983"/>
        <v>0</v>
      </c>
      <c r="AY4998" s="1">
        <v>0</v>
      </c>
      <c r="AZ4998" s="1">
        <v>0</v>
      </c>
      <c r="BA4998" s="1">
        <v>35504</v>
      </c>
    </row>
    <row r="4999" spans="1:53" x14ac:dyDescent="0.3">
      <c r="A4999" s="1" t="s">
        <v>7627</v>
      </c>
      <c r="B4999" s="1">
        <v>2015</v>
      </c>
      <c r="C4999" s="1" t="s">
        <v>276</v>
      </c>
      <c r="D4999" s="1" t="s">
        <v>276</v>
      </c>
      <c r="E4999" s="1" t="s">
        <v>276</v>
      </c>
      <c r="F4999" s="1" t="s">
        <v>362</v>
      </c>
      <c r="G4999" s="1">
        <v>6002</v>
      </c>
      <c r="H4999" s="1">
        <v>72.25</v>
      </c>
      <c r="I4999" s="1">
        <v>231</v>
      </c>
      <c r="J4999" s="1">
        <v>900</v>
      </c>
      <c r="K4999" s="1">
        <v>9</v>
      </c>
      <c r="L4999" s="1">
        <v>3068</v>
      </c>
      <c r="M4999" s="1">
        <v>30.75</v>
      </c>
      <c r="N4999" s="1">
        <v>7438</v>
      </c>
      <c r="O4999" s="1">
        <v>74.375</v>
      </c>
      <c r="P4999" s="1">
        <v>19</v>
      </c>
      <c r="Q4999" s="3">
        <v>1.61</v>
      </c>
      <c r="R4999" s="3">
        <v>2.71</v>
      </c>
      <c r="S4999" s="3">
        <v>4.59</v>
      </c>
      <c r="T4999" s="1">
        <v>1.88</v>
      </c>
      <c r="U4999" s="1">
        <v>3312</v>
      </c>
      <c r="V4999" s="1">
        <v>33.5</v>
      </c>
      <c r="W4999" s="1">
        <v>1000</v>
      </c>
      <c r="X4999" s="1">
        <v>120</v>
      </c>
      <c r="Y4999" s="3">
        <v>6.68</v>
      </c>
      <c r="Z4999" s="3">
        <v>4</v>
      </c>
      <c r="AA4999" s="3">
        <v>11.06</v>
      </c>
      <c r="AB4999" s="1" t="s">
        <v>3256</v>
      </c>
      <c r="AC4999" s="1" t="s">
        <v>3301</v>
      </c>
      <c r="AD4999" s="1" t="s">
        <v>121</v>
      </c>
      <c r="AE4999" s="1">
        <v>140</v>
      </c>
      <c r="AF4999" s="1">
        <v>5</v>
      </c>
      <c r="AG4999" s="1">
        <v>3</v>
      </c>
      <c r="AH4999" s="1" t="s">
        <v>7628</v>
      </c>
      <c r="AI4999" s="1">
        <v>2015</v>
      </c>
      <c r="AJ4999" s="1">
        <v>2018</v>
      </c>
      <c r="AK4999" s="1">
        <v>42483</v>
      </c>
      <c r="AO4999" s="1" t="s">
        <v>7629</v>
      </c>
      <c r="AP4999" s="1" t="s">
        <v>7629</v>
      </c>
      <c r="AQ4999" s="1">
        <v>42483</v>
      </c>
      <c r="AR4999" s="2"/>
      <c r="AS4999" s="1">
        <f t="shared" si="980"/>
        <v>0</v>
      </c>
      <c r="AT4999" s="1">
        <f t="shared" si="981"/>
        <v>0</v>
      </c>
      <c r="AU4999" s="1">
        <v>0</v>
      </c>
      <c r="AV4999" s="1">
        <v>0</v>
      </c>
      <c r="AW4999" s="1">
        <f t="shared" si="982"/>
        <v>0</v>
      </c>
      <c r="AX4999" s="1">
        <f t="shared" si="983"/>
        <v>0</v>
      </c>
      <c r="AY4999" s="1">
        <v>0</v>
      </c>
      <c r="AZ4999" s="1">
        <v>0</v>
      </c>
      <c r="BA4999" s="1">
        <v>42483</v>
      </c>
    </row>
    <row r="5000" spans="1:53" x14ac:dyDescent="0.3">
      <c r="A5000" s="1" t="s">
        <v>12901</v>
      </c>
      <c r="B5000" s="1">
        <v>2010</v>
      </c>
      <c r="C5000" s="1" t="s">
        <v>1081</v>
      </c>
      <c r="D5000" s="1" t="s">
        <v>1081</v>
      </c>
      <c r="E5000" s="1" t="s">
        <v>1081</v>
      </c>
      <c r="F5000" s="1" t="s">
        <v>496</v>
      </c>
      <c r="G5000" s="1">
        <v>6002</v>
      </c>
      <c r="H5000" s="1">
        <v>72.25</v>
      </c>
      <c r="I5000" s="1">
        <v>212</v>
      </c>
      <c r="J5000" s="1">
        <v>958</v>
      </c>
      <c r="K5000" s="1">
        <v>9.625</v>
      </c>
      <c r="L5000" s="1">
        <v>3200</v>
      </c>
      <c r="M5000" s="1">
        <v>32</v>
      </c>
      <c r="P5000" s="1">
        <v>21</v>
      </c>
      <c r="Q5000" s="3">
        <v>1.6</v>
      </c>
      <c r="R5000" s="3">
        <v>2.74</v>
      </c>
      <c r="S5000" s="3">
        <v>4.59</v>
      </c>
      <c r="T5000" s="1">
        <v>1.8499999999999901</v>
      </c>
      <c r="U5000" s="1">
        <v>3600</v>
      </c>
      <c r="V5000" s="1">
        <v>36</v>
      </c>
      <c r="W5000" s="1">
        <v>907</v>
      </c>
      <c r="X5000" s="1">
        <v>115</v>
      </c>
      <c r="AB5000" s="1" t="s">
        <v>2252</v>
      </c>
      <c r="AC5000" s="1" t="s">
        <v>72</v>
      </c>
      <c r="AD5000" s="1" t="s">
        <v>72</v>
      </c>
      <c r="AG5000" s="1">
        <v>4</v>
      </c>
      <c r="AH5000" s="1" t="s">
        <v>12902</v>
      </c>
      <c r="AI5000" s="1">
        <v>2010</v>
      </c>
      <c r="AK5000" s="1">
        <v>35985</v>
      </c>
      <c r="AO5000" s="1" t="s">
        <v>12903</v>
      </c>
      <c r="AP5000" s="1" t="s">
        <v>12903</v>
      </c>
      <c r="AQ5000" s="1">
        <v>35985</v>
      </c>
      <c r="AR5000" s="2"/>
      <c r="AS5000" s="1">
        <f t="shared" si="980"/>
        <v>0</v>
      </c>
      <c r="AT5000" s="1">
        <f t="shared" si="981"/>
        <v>0</v>
      </c>
      <c r="AU5000" s="1">
        <v>0</v>
      </c>
      <c r="AV5000" s="1">
        <v>0</v>
      </c>
      <c r="AW5000" s="1">
        <f t="shared" si="982"/>
        <v>0</v>
      </c>
      <c r="AX5000" s="1">
        <f t="shared" si="983"/>
        <v>0</v>
      </c>
      <c r="AY5000" s="1">
        <v>0</v>
      </c>
      <c r="AZ5000" s="1">
        <v>0</v>
      </c>
      <c r="BA5000" s="1">
        <v>35985</v>
      </c>
    </row>
    <row r="5001" spans="1:53" x14ac:dyDescent="0.3">
      <c r="A5001" s="1" t="s">
        <v>3373</v>
      </c>
      <c r="B5001" s="1">
        <v>2006</v>
      </c>
      <c r="C5001" s="1" t="s">
        <v>1081</v>
      </c>
      <c r="D5001" s="1" t="s">
        <v>1081</v>
      </c>
      <c r="E5001" s="1" t="s">
        <v>1081</v>
      </c>
      <c r="F5001" s="1" t="s">
        <v>2982</v>
      </c>
      <c r="G5001" s="1">
        <v>6002</v>
      </c>
      <c r="H5001" s="1">
        <v>72.25</v>
      </c>
      <c r="I5001" s="1">
        <v>221</v>
      </c>
      <c r="J5001" s="1">
        <v>914</v>
      </c>
      <c r="K5001" s="1">
        <v>9.25</v>
      </c>
      <c r="L5001" s="1">
        <v>3000</v>
      </c>
      <c r="M5001" s="1">
        <v>30</v>
      </c>
      <c r="P5001" s="1">
        <v>19</v>
      </c>
      <c r="Q5001" s="3">
        <v>1.59</v>
      </c>
      <c r="R5001" s="3">
        <v>2.66</v>
      </c>
      <c r="S5001" s="3">
        <v>4.5999999999999996</v>
      </c>
      <c r="T5001" s="1">
        <v>1.93999999999999</v>
      </c>
      <c r="U5001" s="1">
        <v>3112</v>
      </c>
      <c r="V5001" s="1">
        <v>31.5</v>
      </c>
      <c r="W5001" s="1">
        <v>904</v>
      </c>
      <c r="X5001" s="1">
        <v>112</v>
      </c>
      <c r="Y5001" s="3">
        <v>7.16</v>
      </c>
      <c r="Z5001" s="3">
        <v>4.21</v>
      </c>
      <c r="AA5001" s="3">
        <v>11.48</v>
      </c>
      <c r="AB5001" s="1" t="s">
        <v>5723</v>
      </c>
      <c r="AC5001" s="1" t="s">
        <v>72</v>
      </c>
      <c r="AD5001" s="1" t="s">
        <v>72</v>
      </c>
      <c r="AG5001" s="1">
        <v>4</v>
      </c>
      <c r="AH5001" s="1" t="s">
        <v>16755</v>
      </c>
      <c r="AI5001" s="1">
        <v>2006</v>
      </c>
      <c r="AK5001" s="1">
        <v>31236</v>
      </c>
      <c r="AO5001" s="1" t="s">
        <v>3376</v>
      </c>
      <c r="AP5001" s="1" t="s">
        <v>3376</v>
      </c>
      <c r="AQ5001" s="1">
        <v>31236</v>
      </c>
      <c r="AR5001" s="2"/>
      <c r="AS5001" s="1">
        <f t="shared" si="980"/>
        <v>0</v>
      </c>
      <c r="AT5001" s="1">
        <f t="shared" si="981"/>
        <v>0</v>
      </c>
      <c r="AU5001" s="1">
        <v>0</v>
      </c>
      <c r="AV5001" s="1">
        <v>0</v>
      </c>
      <c r="AW5001" s="1">
        <f t="shared" si="982"/>
        <v>0</v>
      </c>
      <c r="AX5001" s="1">
        <f t="shared" si="983"/>
        <v>0</v>
      </c>
      <c r="AY5001" s="1">
        <v>0</v>
      </c>
      <c r="AZ5001" s="1">
        <v>0</v>
      </c>
      <c r="BA5001" s="1">
        <v>31236</v>
      </c>
    </row>
    <row r="5002" spans="1:53" x14ac:dyDescent="0.3">
      <c r="A5002" s="1" t="s">
        <v>7645</v>
      </c>
      <c r="B5002" s="1">
        <v>2015</v>
      </c>
      <c r="C5002" s="1" t="s">
        <v>276</v>
      </c>
      <c r="D5002" s="1" t="s">
        <v>276</v>
      </c>
      <c r="E5002" s="1" t="s">
        <v>276</v>
      </c>
      <c r="F5002" s="1" t="s">
        <v>680</v>
      </c>
      <c r="G5002" s="1">
        <v>6002</v>
      </c>
      <c r="H5002" s="1">
        <v>72.25</v>
      </c>
      <c r="I5002" s="1">
        <v>232</v>
      </c>
      <c r="J5002" s="1">
        <v>958</v>
      </c>
      <c r="K5002" s="1">
        <v>9.625</v>
      </c>
      <c r="L5002" s="1">
        <v>3100</v>
      </c>
      <c r="M5002" s="1">
        <v>31</v>
      </c>
      <c r="N5002" s="1">
        <v>7600</v>
      </c>
      <c r="O5002" s="1">
        <v>76</v>
      </c>
      <c r="P5002" s="1">
        <v>19</v>
      </c>
      <c r="Q5002" s="3">
        <v>1.57</v>
      </c>
      <c r="R5002" s="3">
        <v>2.64</v>
      </c>
      <c r="S5002" s="3">
        <v>4.6100000000000003</v>
      </c>
      <c r="T5002" s="1">
        <v>1.97</v>
      </c>
      <c r="U5002" s="1">
        <v>3800</v>
      </c>
      <c r="V5002" s="1">
        <v>38</v>
      </c>
      <c r="W5002" s="1">
        <v>1004</v>
      </c>
      <c r="X5002" s="1">
        <v>124</v>
      </c>
      <c r="AB5002" s="1" t="s">
        <v>3293</v>
      </c>
      <c r="AC5002" s="1" t="s">
        <v>116</v>
      </c>
      <c r="AD5002" s="1" t="s">
        <v>116</v>
      </c>
      <c r="AE5002" s="1">
        <v>45</v>
      </c>
      <c r="AF5002" s="1">
        <v>2</v>
      </c>
      <c r="AG5002" s="1">
        <v>2</v>
      </c>
      <c r="AH5002" s="1" t="s">
        <v>7646</v>
      </c>
      <c r="AI5002" s="1">
        <v>2015</v>
      </c>
      <c r="AJ5002" s="1">
        <v>2018</v>
      </c>
      <c r="AK5002" s="1">
        <v>42388</v>
      </c>
      <c r="AO5002" s="1" t="s">
        <v>7647</v>
      </c>
      <c r="AP5002" s="1" t="s">
        <v>7647</v>
      </c>
      <c r="AQ5002" s="1">
        <v>42388</v>
      </c>
      <c r="AR5002" s="2"/>
      <c r="AS5002" s="1">
        <f t="shared" si="980"/>
        <v>0</v>
      </c>
      <c r="AT5002" s="1">
        <f t="shared" si="981"/>
        <v>0</v>
      </c>
      <c r="AU5002" s="1">
        <v>0</v>
      </c>
      <c r="AV5002" s="1">
        <v>0</v>
      </c>
      <c r="AW5002" s="1">
        <f t="shared" si="982"/>
        <v>0</v>
      </c>
      <c r="AX5002" s="1">
        <f t="shared" si="983"/>
        <v>0</v>
      </c>
      <c r="AY5002" s="1">
        <v>0</v>
      </c>
      <c r="AZ5002" s="1">
        <v>0</v>
      </c>
      <c r="BA5002" s="1">
        <v>42388</v>
      </c>
    </row>
    <row r="5003" spans="1:53" x14ac:dyDescent="0.3">
      <c r="A5003" s="1" t="s">
        <v>8367</v>
      </c>
      <c r="B5003" s="1">
        <v>2014</v>
      </c>
      <c r="C5003" s="1" t="s">
        <v>398</v>
      </c>
      <c r="D5003" s="1" t="s">
        <v>399</v>
      </c>
      <c r="E5003" s="1" t="s">
        <v>399</v>
      </c>
      <c r="F5003" s="1" t="s">
        <v>85</v>
      </c>
      <c r="G5003" s="1">
        <v>6002</v>
      </c>
      <c r="H5003" s="1">
        <v>72.25</v>
      </c>
      <c r="I5003" s="1">
        <v>191</v>
      </c>
      <c r="J5003" s="1">
        <v>928</v>
      </c>
      <c r="K5003" s="1">
        <v>9.25</v>
      </c>
      <c r="L5003" s="1">
        <v>3100</v>
      </c>
      <c r="M5003" s="1">
        <v>31</v>
      </c>
      <c r="N5003" s="1">
        <v>7700</v>
      </c>
      <c r="O5003" s="1">
        <v>77</v>
      </c>
      <c r="P5003" s="1">
        <v>8</v>
      </c>
      <c r="Q5003" s="3">
        <v>1.59</v>
      </c>
      <c r="R5003" s="3">
        <v>2.65</v>
      </c>
      <c r="S5003" s="3">
        <v>4.6100000000000003</v>
      </c>
      <c r="T5003" s="1">
        <v>1.96</v>
      </c>
      <c r="U5003" s="1">
        <v>3712</v>
      </c>
      <c r="V5003" s="1">
        <v>37.5</v>
      </c>
      <c r="W5003" s="1">
        <v>1000</v>
      </c>
      <c r="X5003" s="1">
        <v>120</v>
      </c>
      <c r="Y5003" s="3">
        <v>6.84</v>
      </c>
      <c r="Z5003" s="3">
        <v>4.08</v>
      </c>
      <c r="AB5003" s="1" t="s">
        <v>3244</v>
      </c>
      <c r="AC5003" s="1" t="s">
        <v>72</v>
      </c>
      <c r="AD5003" s="1" t="s">
        <v>72</v>
      </c>
      <c r="AG5003" s="1">
        <v>4</v>
      </c>
      <c r="AH5003" s="1" t="s">
        <v>8368</v>
      </c>
      <c r="AI5003" s="1">
        <v>2014</v>
      </c>
      <c r="AK5003" s="1">
        <v>41822</v>
      </c>
      <c r="AO5003" s="1" t="s">
        <v>8369</v>
      </c>
      <c r="AP5003" s="1" t="s">
        <v>8369</v>
      </c>
      <c r="AQ5003" s="1">
        <v>41822</v>
      </c>
      <c r="AR5003" s="2"/>
      <c r="AS5003" s="1">
        <f t="shared" si="980"/>
        <v>0</v>
      </c>
      <c r="AT5003" s="1">
        <f t="shared" si="981"/>
        <v>0</v>
      </c>
      <c r="AU5003" s="1">
        <v>0</v>
      </c>
      <c r="AV5003" s="1">
        <v>0</v>
      </c>
      <c r="AW5003" s="1">
        <f t="shared" si="982"/>
        <v>0</v>
      </c>
      <c r="AX5003" s="1">
        <f t="shared" si="983"/>
        <v>0</v>
      </c>
      <c r="AY5003" s="1">
        <v>0</v>
      </c>
      <c r="AZ5003" s="1">
        <v>0</v>
      </c>
      <c r="BA5003" s="1">
        <v>41822</v>
      </c>
    </row>
    <row r="5004" spans="1:53" x14ac:dyDescent="0.3">
      <c r="A5004" s="1" t="s">
        <v>13265</v>
      </c>
      <c r="B5004" s="1">
        <v>2009</v>
      </c>
      <c r="C5004" s="1" t="s">
        <v>513</v>
      </c>
      <c r="D5004" s="1" t="s">
        <v>399</v>
      </c>
      <c r="E5004" s="1" t="s">
        <v>399</v>
      </c>
      <c r="F5004" s="1" t="s">
        <v>509</v>
      </c>
      <c r="G5004" s="1">
        <v>6002</v>
      </c>
      <c r="H5004" s="1">
        <v>72.25</v>
      </c>
      <c r="I5004" s="1">
        <v>210</v>
      </c>
      <c r="J5004" s="1">
        <v>948</v>
      </c>
      <c r="K5004" s="1">
        <v>9.5</v>
      </c>
      <c r="L5004" s="1">
        <v>3318</v>
      </c>
      <c r="M5004" s="1">
        <v>33.125</v>
      </c>
      <c r="P5004" s="1">
        <v>16</v>
      </c>
      <c r="Q5004" s="3">
        <v>1.64</v>
      </c>
      <c r="R5004" s="3">
        <v>2.72</v>
      </c>
      <c r="S5004" s="3">
        <v>4.6100000000000003</v>
      </c>
      <c r="T5004" s="1">
        <v>1.89</v>
      </c>
      <c r="U5004" s="1">
        <v>3700</v>
      </c>
      <c r="V5004" s="1">
        <v>37</v>
      </c>
      <c r="W5004" s="1">
        <v>1000</v>
      </c>
      <c r="X5004" s="1">
        <v>120</v>
      </c>
      <c r="Y5004" s="3">
        <v>7.45</v>
      </c>
      <c r="Z5004" s="3">
        <v>4.22</v>
      </c>
      <c r="AA5004" s="3">
        <v>11.64</v>
      </c>
      <c r="AB5004" s="1" t="s">
        <v>3244</v>
      </c>
      <c r="AC5004" s="1" t="s">
        <v>72</v>
      </c>
      <c r="AD5004" s="1" t="s">
        <v>72</v>
      </c>
      <c r="AG5004" s="1">
        <v>4</v>
      </c>
      <c r="AH5004" s="1">
        <v>0</v>
      </c>
      <c r="AI5004" s="1">
        <v>2009</v>
      </c>
      <c r="AK5004" s="1">
        <v>34845</v>
      </c>
      <c r="AO5004" s="1" t="s">
        <v>13266</v>
      </c>
      <c r="AP5004" s="1" t="s">
        <v>13266</v>
      </c>
      <c r="AQ5004" s="1">
        <v>34845</v>
      </c>
      <c r="AR5004" s="2"/>
      <c r="AS5004" s="1">
        <f t="shared" si="980"/>
        <v>0</v>
      </c>
      <c r="AT5004" s="1">
        <f t="shared" si="981"/>
        <v>0</v>
      </c>
      <c r="AU5004" s="1">
        <v>0</v>
      </c>
      <c r="AV5004" s="1">
        <v>0</v>
      </c>
      <c r="AW5004" s="1">
        <f t="shared" si="982"/>
        <v>0</v>
      </c>
      <c r="AX5004" s="1">
        <f t="shared" si="983"/>
        <v>0</v>
      </c>
      <c r="AY5004" s="1">
        <v>0</v>
      </c>
      <c r="AZ5004" s="1">
        <v>0</v>
      </c>
      <c r="BA5004" s="1">
        <v>34845</v>
      </c>
    </row>
    <row r="5005" spans="1:53" x14ac:dyDescent="0.3">
      <c r="A5005" s="1" t="s">
        <v>1128</v>
      </c>
      <c r="B5005" s="1">
        <v>2023</v>
      </c>
      <c r="C5005" s="1" t="s">
        <v>1081</v>
      </c>
      <c r="D5005" s="1" t="s">
        <v>1081</v>
      </c>
      <c r="E5005" s="1" t="s">
        <v>1081</v>
      </c>
      <c r="F5005" s="1" t="s">
        <v>66</v>
      </c>
      <c r="G5005" s="1">
        <v>6002</v>
      </c>
      <c r="H5005" s="1">
        <v>72.25</v>
      </c>
      <c r="I5005" s="1">
        <v>204</v>
      </c>
      <c r="K5005" s="1">
        <v>9</v>
      </c>
      <c r="M5005" s="1">
        <v>30.5</v>
      </c>
      <c r="O5005" s="1">
        <v>76.375</v>
      </c>
      <c r="Q5005" s="3">
        <v>1.54</v>
      </c>
      <c r="S5005" s="3">
        <v>4.62</v>
      </c>
      <c r="AC5005" s="1" t="s">
        <v>139</v>
      </c>
      <c r="AD5005" s="1" t="s">
        <v>139</v>
      </c>
      <c r="AE5005" s="1">
        <v>237</v>
      </c>
      <c r="AF5005" s="1">
        <v>7</v>
      </c>
      <c r="AG5005" s="1">
        <v>3</v>
      </c>
      <c r="AH5005" s="1" t="s">
        <v>1129</v>
      </c>
      <c r="AI5005" s="1">
        <v>2023</v>
      </c>
      <c r="AM5005" s="1">
        <v>12</v>
      </c>
      <c r="AN5005" s="1" t="s">
        <v>1130</v>
      </c>
    </row>
    <row r="5006" spans="1:53" x14ac:dyDescent="0.3">
      <c r="A5006" s="1" t="s">
        <v>11134</v>
      </c>
      <c r="B5006" s="1">
        <v>2012</v>
      </c>
      <c r="C5006" s="1" t="s">
        <v>672</v>
      </c>
      <c r="D5006" s="1" t="s">
        <v>673</v>
      </c>
      <c r="E5006" s="1" t="s">
        <v>673</v>
      </c>
      <c r="F5006" s="1" t="s">
        <v>223</v>
      </c>
      <c r="G5006" s="1">
        <v>6002</v>
      </c>
      <c r="H5006" s="1">
        <v>72.25</v>
      </c>
      <c r="I5006" s="1">
        <v>196</v>
      </c>
      <c r="J5006" s="1">
        <v>928</v>
      </c>
      <c r="K5006" s="1">
        <v>9.25</v>
      </c>
      <c r="L5006" s="1">
        <v>3278</v>
      </c>
      <c r="M5006" s="1">
        <v>32.875</v>
      </c>
      <c r="N5006" s="1">
        <v>7748</v>
      </c>
      <c r="O5006" s="1">
        <v>77.5</v>
      </c>
      <c r="P5006" s="1">
        <v>22</v>
      </c>
      <c r="Q5006" s="3">
        <v>1.63</v>
      </c>
      <c r="R5006" s="3">
        <v>2.72</v>
      </c>
      <c r="S5006" s="3">
        <v>4.62</v>
      </c>
      <c r="T5006" s="1">
        <v>1.9</v>
      </c>
      <c r="U5006" s="1">
        <v>4100</v>
      </c>
      <c r="V5006" s="1">
        <v>41</v>
      </c>
      <c r="W5006" s="1">
        <v>1007</v>
      </c>
      <c r="X5006" s="1">
        <v>127</v>
      </c>
      <c r="Y5006" s="3">
        <v>6.82</v>
      </c>
      <c r="Z5006" s="3">
        <v>4.1100000000000003</v>
      </c>
      <c r="AA5006" s="3">
        <v>11.08</v>
      </c>
      <c r="AB5006" s="1" t="s">
        <v>3244</v>
      </c>
      <c r="AC5006" s="1" t="s">
        <v>72</v>
      </c>
      <c r="AD5006" s="1" t="s">
        <v>72</v>
      </c>
      <c r="AG5006" s="1">
        <v>4</v>
      </c>
      <c r="AH5006" s="1" t="s">
        <v>11135</v>
      </c>
      <c r="AI5006" s="1">
        <v>2012</v>
      </c>
      <c r="AK5006" s="1">
        <v>39393</v>
      </c>
      <c r="AO5006" s="1" t="s">
        <v>11136</v>
      </c>
      <c r="AP5006" s="1" t="s">
        <v>11136</v>
      </c>
      <c r="AQ5006" s="1">
        <v>39393</v>
      </c>
      <c r="AR5006" s="2"/>
      <c r="AS5006" s="1">
        <f t="shared" ref="AS5006:AS5025" si="984">IF(AT5006&gt;0,1,0)</f>
        <v>0</v>
      </c>
      <c r="AT5006" s="1">
        <f t="shared" ref="AT5006:AT5025" si="985">AU5006+AV5006</f>
        <v>0</v>
      </c>
      <c r="AU5006" s="1">
        <v>0</v>
      </c>
      <c r="AV5006" s="1">
        <v>0</v>
      </c>
      <c r="AW5006" s="1">
        <f t="shared" ref="AW5006:AW5025" si="986">IF(AX5006&gt;0,1,0)</f>
        <v>0</v>
      </c>
      <c r="AX5006" s="1">
        <f t="shared" ref="AX5006:AX5025" si="987">SUM(AY5006+AZ5006)</f>
        <v>0</v>
      </c>
      <c r="AY5006" s="1">
        <v>0</v>
      </c>
      <c r="AZ5006" s="1">
        <v>0</v>
      </c>
      <c r="BA5006" s="1">
        <v>39393</v>
      </c>
    </row>
    <row r="5007" spans="1:53" x14ac:dyDescent="0.3">
      <c r="A5007" s="1" t="s">
        <v>14809</v>
      </c>
      <c r="B5007" s="1">
        <v>2008</v>
      </c>
      <c r="C5007" s="1" t="s">
        <v>1081</v>
      </c>
      <c r="D5007" s="1" t="s">
        <v>1081</v>
      </c>
      <c r="E5007" s="1" t="s">
        <v>1081</v>
      </c>
      <c r="F5007" s="1" t="s">
        <v>4943</v>
      </c>
      <c r="G5007" s="1">
        <v>6002</v>
      </c>
      <c r="H5007" s="1">
        <v>72.25</v>
      </c>
      <c r="I5007" s="1">
        <v>213</v>
      </c>
      <c r="J5007" s="1">
        <v>838</v>
      </c>
      <c r="K5007" s="1">
        <v>8.375</v>
      </c>
      <c r="L5007" s="1">
        <v>3258</v>
      </c>
      <c r="M5007" s="1">
        <v>32.625</v>
      </c>
      <c r="P5007" s="1">
        <v>21</v>
      </c>
      <c r="Q5007" s="3">
        <v>1.6</v>
      </c>
      <c r="R5007" s="3">
        <v>2.65</v>
      </c>
      <c r="S5007" s="3">
        <v>4.62</v>
      </c>
      <c r="T5007" s="1">
        <v>1.97</v>
      </c>
      <c r="U5007" s="1">
        <v>3000</v>
      </c>
      <c r="V5007" s="1">
        <v>30</v>
      </c>
      <c r="W5007" s="1">
        <v>908</v>
      </c>
      <c r="X5007" s="1">
        <v>116</v>
      </c>
      <c r="AB5007" s="1" t="s">
        <v>3394</v>
      </c>
      <c r="AC5007" s="1" t="s">
        <v>6590</v>
      </c>
      <c r="AD5007" s="1" t="s">
        <v>251</v>
      </c>
      <c r="AE5007" s="1">
        <v>166</v>
      </c>
      <c r="AF5007" s="1">
        <v>5</v>
      </c>
      <c r="AG5007" s="1">
        <v>3</v>
      </c>
      <c r="AH5007" s="1" t="s">
        <v>14810</v>
      </c>
      <c r="AI5007" s="1">
        <v>2008</v>
      </c>
      <c r="AK5007" s="1">
        <v>33247</v>
      </c>
      <c r="AO5007" s="1" t="s">
        <v>14811</v>
      </c>
      <c r="AP5007" s="1" t="s">
        <v>14811</v>
      </c>
      <c r="AQ5007" s="1">
        <v>33247</v>
      </c>
      <c r="AR5007" s="2"/>
      <c r="AS5007" s="1">
        <f t="shared" si="984"/>
        <v>0</v>
      </c>
      <c r="AT5007" s="1">
        <f t="shared" si="985"/>
        <v>0</v>
      </c>
      <c r="AU5007" s="1">
        <v>0</v>
      </c>
      <c r="AV5007" s="1">
        <v>0</v>
      </c>
      <c r="AW5007" s="1">
        <f t="shared" si="986"/>
        <v>0</v>
      </c>
      <c r="AX5007" s="1">
        <f t="shared" si="987"/>
        <v>0</v>
      </c>
      <c r="AY5007" s="1">
        <v>0</v>
      </c>
      <c r="AZ5007" s="1">
        <v>0</v>
      </c>
      <c r="BA5007" s="1">
        <v>33247</v>
      </c>
    </row>
    <row r="5008" spans="1:53" x14ac:dyDescent="0.3">
      <c r="A5008" s="1" t="s">
        <v>16390</v>
      </c>
      <c r="B5008" s="1">
        <v>2006</v>
      </c>
      <c r="C5008" s="1" t="s">
        <v>276</v>
      </c>
      <c r="D5008" s="1" t="s">
        <v>276</v>
      </c>
      <c r="E5008" s="1" t="s">
        <v>276</v>
      </c>
      <c r="F5008" s="1" t="s">
        <v>120</v>
      </c>
      <c r="G5008" s="1">
        <v>6002</v>
      </c>
      <c r="H5008" s="1">
        <v>72.25</v>
      </c>
      <c r="I5008" s="1">
        <v>236</v>
      </c>
      <c r="J5008" s="1">
        <v>900</v>
      </c>
      <c r="K5008" s="1">
        <v>9</v>
      </c>
      <c r="L5008" s="1">
        <v>3112</v>
      </c>
      <c r="M5008" s="1">
        <v>31.5</v>
      </c>
      <c r="Q5008" s="3">
        <v>1.58</v>
      </c>
      <c r="R5008" s="3">
        <v>2.65</v>
      </c>
      <c r="S5008" s="3">
        <v>4.62</v>
      </c>
      <c r="T5008" s="1">
        <v>1.97</v>
      </c>
      <c r="U5008" s="1">
        <v>3700</v>
      </c>
      <c r="V5008" s="1">
        <v>37</v>
      </c>
      <c r="W5008" s="1">
        <v>1000</v>
      </c>
      <c r="X5008" s="1">
        <v>120</v>
      </c>
      <c r="Y5008" s="3">
        <v>7.03</v>
      </c>
      <c r="Z5008" s="3">
        <v>4.29</v>
      </c>
      <c r="AA5008" s="3">
        <v>11.97</v>
      </c>
      <c r="AB5008" s="1" t="s">
        <v>5723</v>
      </c>
      <c r="AC5008" s="1" t="s">
        <v>86</v>
      </c>
      <c r="AD5008" s="1" t="s">
        <v>86</v>
      </c>
      <c r="AE5008" s="1">
        <v>120</v>
      </c>
      <c r="AF5008" s="1">
        <v>4</v>
      </c>
      <c r="AG5008" s="1">
        <v>3</v>
      </c>
      <c r="AH5008" s="1" t="s">
        <v>16391</v>
      </c>
      <c r="AI5008" s="1">
        <v>2006</v>
      </c>
      <c r="AK5008" s="1">
        <v>30934</v>
      </c>
      <c r="AO5008" s="1" t="s">
        <v>16392</v>
      </c>
      <c r="AP5008" s="1" t="s">
        <v>16392</v>
      </c>
      <c r="AQ5008" s="1">
        <v>30934</v>
      </c>
      <c r="AR5008" s="2"/>
      <c r="AS5008" s="1">
        <f t="shared" si="984"/>
        <v>0</v>
      </c>
      <c r="AT5008" s="1">
        <f t="shared" si="985"/>
        <v>0</v>
      </c>
      <c r="AU5008" s="1">
        <v>0</v>
      </c>
      <c r="AV5008" s="1">
        <v>0</v>
      </c>
      <c r="AW5008" s="1">
        <f t="shared" si="986"/>
        <v>0</v>
      </c>
      <c r="AX5008" s="1">
        <f t="shared" si="987"/>
        <v>0</v>
      </c>
      <c r="AY5008" s="1">
        <v>0</v>
      </c>
      <c r="AZ5008" s="1">
        <v>0</v>
      </c>
      <c r="BA5008" s="1">
        <v>30934</v>
      </c>
    </row>
    <row r="5009" spans="1:53" x14ac:dyDescent="0.3">
      <c r="A5009" s="1" t="s">
        <v>4428</v>
      </c>
      <c r="B5009" s="1">
        <v>2018</v>
      </c>
      <c r="C5009" s="1" t="s">
        <v>398</v>
      </c>
      <c r="D5009" s="1" t="s">
        <v>398</v>
      </c>
      <c r="E5009" s="1" t="s">
        <v>399</v>
      </c>
      <c r="F5009" s="1" t="s">
        <v>81</v>
      </c>
      <c r="G5009" s="1">
        <v>6002</v>
      </c>
      <c r="H5009" s="1">
        <v>72.25</v>
      </c>
      <c r="I5009" s="1">
        <v>179</v>
      </c>
      <c r="J5009" s="1">
        <v>938</v>
      </c>
      <c r="K5009" s="1">
        <v>9.375</v>
      </c>
      <c r="L5009" s="1">
        <v>3268</v>
      </c>
      <c r="M5009" s="1">
        <v>32.75</v>
      </c>
      <c r="N5009" s="1">
        <v>7738</v>
      </c>
      <c r="O5009" s="1">
        <v>77.375</v>
      </c>
      <c r="Q5009" s="3">
        <v>1.56</v>
      </c>
      <c r="S5009" s="3">
        <v>4.63</v>
      </c>
      <c r="U5009" s="1">
        <v>3300</v>
      </c>
      <c r="V5009" s="1">
        <v>33</v>
      </c>
      <c r="AB5009" s="1" t="s">
        <v>3244</v>
      </c>
      <c r="AC5009" s="1" t="s">
        <v>72</v>
      </c>
      <c r="AD5009" s="1" t="s">
        <v>72</v>
      </c>
      <c r="AG5009" s="1">
        <v>4</v>
      </c>
      <c r="AL5009" s="1" t="s">
        <v>4429</v>
      </c>
      <c r="AO5009" s="1" t="s">
        <v>4430</v>
      </c>
      <c r="AR5009" s="2"/>
      <c r="AS5009" s="1">
        <f t="shared" si="984"/>
        <v>0</v>
      </c>
      <c r="AT5009" s="1">
        <f t="shared" si="985"/>
        <v>0</v>
      </c>
      <c r="AU5009" s="1">
        <v>0</v>
      </c>
      <c r="AV5009" s="1">
        <v>0</v>
      </c>
      <c r="AW5009" s="1">
        <f t="shared" si="986"/>
        <v>0</v>
      </c>
      <c r="AX5009" s="1">
        <f t="shared" si="987"/>
        <v>0</v>
      </c>
      <c r="AY5009" s="1">
        <v>0</v>
      </c>
      <c r="AZ5009" s="1">
        <v>0</v>
      </c>
    </row>
    <row r="5010" spans="1:53" x14ac:dyDescent="0.3">
      <c r="A5010" s="1" t="s">
        <v>15165</v>
      </c>
      <c r="B5010" s="1">
        <v>2007</v>
      </c>
      <c r="C5010" s="1" t="s">
        <v>513</v>
      </c>
      <c r="D5010" s="1" t="s">
        <v>399</v>
      </c>
      <c r="E5010" s="1" t="s">
        <v>399</v>
      </c>
      <c r="F5010" s="1" t="s">
        <v>7879</v>
      </c>
      <c r="G5010" s="1">
        <v>6002</v>
      </c>
      <c r="H5010" s="1">
        <v>72.25</v>
      </c>
      <c r="I5010" s="1">
        <v>220</v>
      </c>
      <c r="J5010" s="1">
        <v>900</v>
      </c>
      <c r="K5010" s="1">
        <v>9</v>
      </c>
      <c r="L5010" s="1">
        <v>3168</v>
      </c>
      <c r="M5010" s="1">
        <v>31.75</v>
      </c>
      <c r="P5010" s="1">
        <v>20</v>
      </c>
      <c r="Q5010" s="3">
        <v>1.6</v>
      </c>
      <c r="R5010" s="3">
        <v>2.68</v>
      </c>
      <c r="S5010" s="3">
        <v>4.63</v>
      </c>
      <c r="T5010" s="1">
        <v>1.94999999999999</v>
      </c>
      <c r="U5010" s="1">
        <v>3500</v>
      </c>
      <c r="V5010" s="1">
        <v>35</v>
      </c>
      <c r="W5010" s="1">
        <v>810</v>
      </c>
      <c r="X5010" s="1">
        <v>106</v>
      </c>
      <c r="Y5010" s="3">
        <v>7</v>
      </c>
      <c r="Z5010" s="3">
        <v>4.3</v>
      </c>
      <c r="AA5010" s="3">
        <v>11.57</v>
      </c>
      <c r="AB5010" s="1" t="s">
        <v>3260</v>
      </c>
      <c r="AC5010" s="1" t="s">
        <v>86</v>
      </c>
      <c r="AD5010" s="1" t="s">
        <v>86</v>
      </c>
      <c r="AE5010" s="1">
        <v>167</v>
      </c>
      <c r="AF5010" s="1">
        <v>5</v>
      </c>
      <c r="AG5010" s="1">
        <v>3</v>
      </c>
      <c r="AH5010" s="1" t="s">
        <v>15166</v>
      </c>
      <c r="AI5010" s="1">
        <v>2007</v>
      </c>
      <c r="AK5010" s="1">
        <v>32360</v>
      </c>
      <c r="AO5010" s="1" t="s">
        <v>15167</v>
      </c>
      <c r="AP5010" s="1" t="s">
        <v>15167</v>
      </c>
      <c r="AQ5010" s="1">
        <v>32360</v>
      </c>
      <c r="AR5010" s="2"/>
      <c r="AS5010" s="1">
        <f t="shared" si="984"/>
        <v>0</v>
      </c>
      <c r="AT5010" s="1">
        <f t="shared" si="985"/>
        <v>0</v>
      </c>
      <c r="AU5010" s="1">
        <v>0</v>
      </c>
      <c r="AV5010" s="1">
        <v>0</v>
      </c>
      <c r="AW5010" s="1">
        <f t="shared" si="986"/>
        <v>0</v>
      </c>
      <c r="AX5010" s="1">
        <f t="shared" si="987"/>
        <v>0</v>
      </c>
      <c r="AY5010" s="1">
        <v>0</v>
      </c>
      <c r="AZ5010" s="1">
        <v>0</v>
      </c>
      <c r="BA5010" s="1">
        <v>32360</v>
      </c>
    </row>
    <row r="5011" spans="1:53" x14ac:dyDescent="0.3">
      <c r="A5011" s="1" t="s">
        <v>13181</v>
      </c>
      <c r="B5011" s="1">
        <v>2009</v>
      </c>
      <c r="C5011" s="1" t="s">
        <v>513</v>
      </c>
      <c r="D5011" s="1" t="s">
        <v>399</v>
      </c>
      <c r="E5011" s="1" t="s">
        <v>399</v>
      </c>
      <c r="F5011" s="1" t="s">
        <v>615</v>
      </c>
      <c r="G5011" s="1">
        <v>6002</v>
      </c>
      <c r="H5011" s="1">
        <v>72.25</v>
      </c>
      <c r="I5011" s="1">
        <v>212</v>
      </c>
      <c r="J5011" s="1">
        <v>900</v>
      </c>
      <c r="K5011" s="1">
        <v>9</v>
      </c>
      <c r="L5011" s="1">
        <v>3200</v>
      </c>
      <c r="M5011" s="1">
        <v>32</v>
      </c>
      <c r="P5011" s="1">
        <v>21</v>
      </c>
      <c r="Q5011" s="3">
        <v>1.65</v>
      </c>
      <c r="R5011" s="3">
        <v>2.71</v>
      </c>
      <c r="S5011" s="3">
        <v>4.6500000000000004</v>
      </c>
      <c r="T5011" s="1">
        <v>1.94</v>
      </c>
      <c r="U5011" s="1">
        <v>3412</v>
      </c>
      <c r="V5011" s="1">
        <v>34.5</v>
      </c>
      <c r="W5011" s="1">
        <v>908</v>
      </c>
      <c r="X5011" s="1">
        <v>116</v>
      </c>
      <c r="Y5011" s="3">
        <v>7.35</v>
      </c>
      <c r="Z5011" s="3">
        <v>4.16</v>
      </c>
      <c r="AB5011" s="1" t="s">
        <v>6971</v>
      </c>
      <c r="AC5011" s="1" t="s">
        <v>139</v>
      </c>
      <c r="AD5011" s="1" t="s">
        <v>139</v>
      </c>
      <c r="AE5011" s="1">
        <v>245</v>
      </c>
      <c r="AF5011" s="1">
        <v>7</v>
      </c>
      <c r="AG5011" s="1">
        <v>3</v>
      </c>
      <c r="AH5011" s="1" t="s">
        <v>13182</v>
      </c>
      <c r="AI5011" s="1">
        <v>2009</v>
      </c>
      <c r="AK5011" s="1">
        <v>34696</v>
      </c>
      <c r="AO5011" s="1" t="s">
        <v>13183</v>
      </c>
      <c r="AP5011" s="1" t="s">
        <v>13183</v>
      </c>
      <c r="AQ5011" s="1">
        <v>34696</v>
      </c>
      <c r="AR5011" s="2"/>
      <c r="AS5011" s="1">
        <f t="shared" si="984"/>
        <v>0</v>
      </c>
      <c r="AT5011" s="1">
        <f t="shared" si="985"/>
        <v>0</v>
      </c>
      <c r="AU5011" s="1">
        <v>0</v>
      </c>
      <c r="AV5011" s="1">
        <v>0</v>
      </c>
      <c r="AW5011" s="1">
        <f t="shared" si="986"/>
        <v>0</v>
      </c>
      <c r="AX5011" s="1">
        <f t="shared" si="987"/>
        <v>0</v>
      </c>
      <c r="AY5011" s="1">
        <v>0</v>
      </c>
      <c r="AZ5011" s="1">
        <v>0</v>
      </c>
      <c r="BA5011" s="1">
        <v>34696</v>
      </c>
    </row>
    <row r="5012" spans="1:53" x14ac:dyDescent="0.3">
      <c r="A5012" s="1" t="s">
        <v>13191</v>
      </c>
      <c r="B5012" s="1">
        <v>2009</v>
      </c>
      <c r="C5012" s="1" t="s">
        <v>513</v>
      </c>
      <c r="D5012" s="1" t="s">
        <v>399</v>
      </c>
      <c r="E5012" s="1" t="s">
        <v>399</v>
      </c>
      <c r="F5012" s="1" t="s">
        <v>265</v>
      </c>
      <c r="G5012" s="1">
        <v>6002</v>
      </c>
      <c r="H5012" s="1">
        <v>72.25</v>
      </c>
      <c r="I5012" s="1">
        <v>198</v>
      </c>
      <c r="J5012" s="1">
        <v>938</v>
      </c>
      <c r="K5012" s="1">
        <v>9.375</v>
      </c>
      <c r="L5012" s="1">
        <v>3068</v>
      </c>
      <c r="M5012" s="1">
        <v>30.75</v>
      </c>
      <c r="P5012" s="1">
        <v>14</v>
      </c>
      <c r="Q5012" s="3">
        <v>1.63</v>
      </c>
      <c r="R5012" s="3">
        <v>2.7</v>
      </c>
      <c r="S5012" s="3">
        <v>4.6500000000000004</v>
      </c>
      <c r="T5012" s="1">
        <v>1.95</v>
      </c>
      <c r="U5012" s="1">
        <v>3800</v>
      </c>
      <c r="V5012" s="1">
        <v>38</v>
      </c>
      <c r="W5012" s="1">
        <v>911</v>
      </c>
      <c r="X5012" s="1">
        <v>119</v>
      </c>
      <c r="Y5012" s="3">
        <v>6.8</v>
      </c>
      <c r="Z5012" s="3">
        <v>4.16</v>
      </c>
      <c r="AB5012" s="1" t="s">
        <v>3256</v>
      </c>
      <c r="AC5012" s="1" t="s">
        <v>367</v>
      </c>
      <c r="AD5012" s="1" t="s">
        <v>367</v>
      </c>
      <c r="AE5012" s="1">
        <v>48</v>
      </c>
      <c r="AF5012" s="1">
        <v>2</v>
      </c>
      <c r="AG5012" s="1">
        <v>2</v>
      </c>
      <c r="AH5012" s="1" t="s">
        <v>13192</v>
      </c>
      <c r="AI5012" s="1">
        <v>2009</v>
      </c>
      <c r="AK5012" s="1">
        <v>34499</v>
      </c>
      <c r="AO5012" s="1" t="s">
        <v>13193</v>
      </c>
      <c r="AP5012" s="1" t="s">
        <v>13193</v>
      </c>
      <c r="AQ5012" s="1">
        <v>34499</v>
      </c>
      <c r="AR5012" s="2"/>
      <c r="AS5012" s="1">
        <f t="shared" si="984"/>
        <v>0</v>
      </c>
      <c r="AT5012" s="1">
        <f t="shared" si="985"/>
        <v>0</v>
      </c>
      <c r="AU5012" s="1">
        <v>0</v>
      </c>
      <c r="AV5012" s="1">
        <v>0</v>
      </c>
      <c r="AW5012" s="1">
        <f t="shared" si="986"/>
        <v>0</v>
      </c>
      <c r="AX5012" s="1">
        <f t="shared" si="987"/>
        <v>0</v>
      </c>
      <c r="AY5012" s="1">
        <v>0</v>
      </c>
      <c r="AZ5012" s="1">
        <v>0</v>
      </c>
      <c r="BA5012" s="1">
        <v>34499</v>
      </c>
    </row>
    <row r="5013" spans="1:53" x14ac:dyDescent="0.3">
      <c r="A5013" s="1" t="s">
        <v>10354</v>
      </c>
      <c r="B5013" s="1">
        <v>2012</v>
      </c>
      <c r="C5013" s="1" t="s">
        <v>398</v>
      </c>
      <c r="D5013" s="1" t="s">
        <v>399</v>
      </c>
      <c r="E5013" s="1" t="s">
        <v>399</v>
      </c>
      <c r="F5013" s="1" t="s">
        <v>71</v>
      </c>
      <c r="G5013" s="1">
        <v>6002</v>
      </c>
      <c r="H5013" s="1">
        <v>72.25</v>
      </c>
      <c r="I5013" s="1">
        <v>197</v>
      </c>
      <c r="J5013" s="1">
        <v>928</v>
      </c>
      <c r="K5013" s="1">
        <v>9.25</v>
      </c>
      <c r="L5013" s="1">
        <v>3268</v>
      </c>
      <c r="M5013" s="1">
        <v>32.75</v>
      </c>
      <c r="N5013" s="1">
        <v>7848</v>
      </c>
      <c r="O5013" s="1">
        <v>78.5</v>
      </c>
      <c r="P5013" s="1">
        <v>14</v>
      </c>
      <c r="Q5013" s="3">
        <v>1.59</v>
      </c>
      <c r="R5013" s="3">
        <v>2.72</v>
      </c>
      <c r="S5013" s="3">
        <v>4.66</v>
      </c>
      <c r="T5013" s="1">
        <v>1.94</v>
      </c>
      <c r="U5013" s="1">
        <v>3300</v>
      </c>
      <c r="V5013" s="1">
        <v>33</v>
      </c>
      <c r="W5013" s="1">
        <v>1004</v>
      </c>
      <c r="X5013" s="1">
        <v>124</v>
      </c>
      <c r="Y5013" s="3">
        <v>7.09</v>
      </c>
      <c r="Z5013" s="3">
        <v>4.2300000000000004</v>
      </c>
      <c r="AB5013" s="1" t="s">
        <v>5826</v>
      </c>
      <c r="AC5013" s="1" t="s">
        <v>319</v>
      </c>
      <c r="AD5013" s="1" t="s">
        <v>319</v>
      </c>
      <c r="AE5013" s="1">
        <v>143</v>
      </c>
      <c r="AF5013" s="1">
        <v>5</v>
      </c>
      <c r="AG5013" s="1">
        <v>3</v>
      </c>
      <c r="AH5013" s="1" t="s">
        <v>10355</v>
      </c>
      <c r="AI5013" s="1">
        <v>2012</v>
      </c>
      <c r="AJ5013" s="1">
        <v>2020</v>
      </c>
      <c r="AK5013" s="1">
        <v>38673</v>
      </c>
      <c r="AO5013" s="1" t="s">
        <v>10356</v>
      </c>
      <c r="AP5013" s="1" t="s">
        <v>10356</v>
      </c>
      <c r="AQ5013" s="1">
        <v>38673</v>
      </c>
      <c r="AR5013" s="2"/>
      <c r="AS5013" s="1">
        <f t="shared" si="984"/>
        <v>1</v>
      </c>
      <c r="AT5013" s="1">
        <f t="shared" si="985"/>
        <v>1</v>
      </c>
      <c r="AU5013" s="1">
        <v>1</v>
      </c>
      <c r="AV5013" s="1">
        <v>0</v>
      </c>
      <c r="AW5013" s="1">
        <f t="shared" si="986"/>
        <v>1</v>
      </c>
      <c r="AX5013" s="1">
        <f t="shared" si="987"/>
        <v>1</v>
      </c>
      <c r="AY5013" s="1">
        <v>1</v>
      </c>
      <c r="AZ5013" s="1">
        <v>0</v>
      </c>
      <c r="BA5013" s="1">
        <v>38673</v>
      </c>
    </row>
    <row r="5014" spans="1:53" x14ac:dyDescent="0.3">
      <c r="A5014" s="1" t="s">
        <v>12381</v>
      </c>
      <c r="B5014" s="1">
        <v>2010</v>
      </c>
      <c r="C5014" s="1" t="s">
        <v>276</v>
      </c>
      <c r="D5014" s="1" t="s">
        <v>55</v>
      </c>
      <c r="E5014" s="1" t="s">
        <v>55</v>
      </c>
      <c r="F5014" s="1" t="s">
        <v>7336</v>
      </c>
      <c r="G5014" s="1">
        <v>6002</v>
      </c>
      <c r="H5014" s="1">
        <v>72.25</v>
      </c>
      <c r="I5014" s="1">
        <v>246</v>
      </c>
      <c r="J5014" s="1">
        <v>858</v>
      </c>
      <c r="K5014" s="1">
        <v>8.625</v>
      </c>
      <c r="L5014" s="1">
        <v>3368</v>
      </c>
      <c r="M5014" s="1">
        <v>33.75</v>
      </c>
      <c r="P5014" s="1">
        <v>24</v>
      </c>
      <c r="Q5014" s="3">
        <v>1.61</v>
      </c>
      <c r="R5014" s="3">
        <v>2.67</v>
      </c>
      <c r="S5014" s="3">
        <v>4.66</v>
      </c>
      <c r="T5014" s="1">
        <v>1.99</v>
      </c>
      <c r="U5014" s="1">
        <v>3612</v>
      </c>
      <c r="V5014" s="1">
        <v>36.5</v>
      </c>
      <c r="W5014" s="1">
        <v>1002</v>
      </c>
      <c r="X5014" s="1">
        <v>122</v>
      </c>
      <c r="Y5014" s="3">
        <v>7.22</v>
      </c>
      <c r="Z5014" s="3">
        <v>4.37</v>
      </c>
      <c r="AB5014" s="1" t="s">
        <v>3364</v>
      </c>
      <c r="AC5014" s="1" t="s">
        <v>391</v>
      </c>
      <c r="AD5014" s="1" t="s">
        <v>391</v>
      </c>
      <c r="AE5014" s="1">
        <v>178</v>
      </c>
      <c r="AF5014" s="1">
        <v>6</v>
      </c>
      <c r="AG5014" s="1">
        <v>3</v>
      </c>
      <c r="AH5014" s="1" t="s">
        <v>12382</v>
      </c>
      <c r="AI5014" s="1">
        <v>2010</v>
      </c>
      <c r="AJ5014" s="1">
        <v>2017</v>
      </c>
      <c r="AK5014" s="1">
        <v>35617</v>
      </c>
      <c r="AO5014" s="1" t="s">
        <v>12383</v>
      </c>
      <c r="AP5014" s="1" t="s">
        <v>12383</v>
      </c>
      <c r="AQ5014" s="1">
        <v>35617</v>
      </c>
      <c r="AR5014" s="2"/>
      <c r="AS5014" s="1">
        <f t="shared" si="984"/>
        <v>0</v>
      </c>
      <c r="AT5014" s="1">
        <f t="shared" si="985"/>
        <v>0</v>
      </c>
      <c r="AU5014" s="1">
        <v>0</v>
      </c>
      <c r="AV5014" s="1">
        <v>0</v>
      </c>
      <c r="AW5014" s="1">
        <f t="shared" si="986"/>
        <v>0</v>
      </c>
      <c r="AX5014" s="1">
        <f t="shared" si="987"/>
        <v>0</v>
      </c>
      <c r="AY5014" s="1">
        <v>0</v>
      </c>
      <c r="AZ5014" s="1">
        <v>0</v>
      </c>
      <c r="BA5014" s="1">
        <v>35617</v>
      </c>
    </row>
    <row r="5015" spans="1:53" x14ac:dyDescent="0.3">
      <c r="A5015" s="1" t="s">
        <v>17223</v>
      </c>
      <c r="B5015" s="1">
        <v>2005</v>
      </c>
      <c r="C5015" s="1" t="s">
        <v>276</v>
      </c>
      <c r="D5015" s="1" t="s">
        <v>144</v>
      </c>
      <c r="E5015" s="1" t="s">
        <v>55</v>
      </c>
      <c r="F5015" s="1" t="s">
        <v>3393</v>
      </c>
      <c r="G5015" s="1">
        <v>6002</v>
      </c>
      <c r="H5015" s="1">
        <v>72.25</v>
      </c>
      <c r="I5015" s="1">
        <v>238</v>
      </c>
      <c r="J5015" s="1">
        <v>912</v>
      </c>
      <c r="K5015" s="1">
        <v>9.5</v>
      </c>
      <c r="L5015" s="1">
        <v>3058</v>
      </c>
      <c r="M5015" s="1">
        <v>30.625</v>
      </c>
      <c r="P5015" s="1">
        <v>27</v>
      </c>
      <c r="Q5015" s="3">
        <v>1.63</v>
      </c>
      <c r="R5015" s="3">
        <v>2.65</v>
      </c>
      <c r="S5015" s="3">
        <v>4.67</v>
      </c>
      <c r="T5015" s="1">
        <v>2.02</v>
      </c>
      <c r="U5015" s="1">
        <v>3500</v>
      </c>
      <c r="V5015" s="1">
        <v>35</v>
      </c>
      <c r="W5015" s="1">
        <v>811</v>
      </c>
      <c r="X5015" s="1">
        <v>107</v>
      </c>
      <c r="Y5015" s="3">
        <v>7.48</v>
      </c>
      <c r="Z5015" s="3">
        <v>4.1399999999999997</v>
      </c>
      <c r="AB5015" s="1" t="s">
        <v>3268</v>
      </c>
      <c r="AC5015" s="1" t="s">
        <v>289</v>
      </c>
      <c r="AD5015" s="1" t="s">
        <v>289</v>
      </c>
      <c r="AE5015" s="1">
        <v>206</v>
      </c>
      <c r="AF5015" s="1">
        <v>6</v>
      </c>
      <c r="AG5015" s="1">
        <v>3</v>
      </c>
      <c r="AH5015" s="1" t="s">
        <v>17224</v>
      </c>
      <c r="AI5015" s="1">
        <v>2005</v>
      </c>
      <c r="AK5015" s="1">
        <v>30034</v>
      </c>
      <c r="AO5015" s="1" t="s">
        <v>17225</v>
      </c>
      <c r="AP5015" s="1" t="s">
        <v>17225</v>
      </c>
      <c r="AQ5015" s="1">
        <v>30034</v>
      </c>
      <c r="AR5015" s="2"/>
      <c r="AS5015" s="1">
        <f t="shared" si="984"/>
        <v>0</v>
      </c>
      <c r="AT5015" s="1">
        <f t="shared" si="985"/>
        <v>0</v>
      </c>
      <c r="AU5015" s="1">
        <v>0</v>
      </c>
      <c r="AV5015" s="1">
        <v>0</v>
      </c>
      <c r="AW5015" s="1">
        <f t="shared" si="986"/>
        <v>0</v>
      </c>
      <c r="AX5015" s="1">
        <f t="shared" si="987"/>
        <v>0</v>
      </c>
      <c r="AY5015" s="1">
        <v>0</v>
      </c>
      <c r="AZ5015" s="1">
        <v>0</v>
      </c>
      <c r="BA5015" s="1">
        <v>30034</v>
      </c>
    </row>
    <row r="5016" spans="1:53" x14ac:dyDescent="0.3">
      <c r="A5016" s="1" t="s">
        <v>10157</v>
      </c>
      <c r="B5016" s="1">
        <v>2013</v>
      </c>
      <c r="C5016" s="1" t="s">
        <v>672</v>
      </c>
      <c r="D5016" s="1" t="s">
        <v>673</v>
      </c>
      <c r="E5016" s="1" t="s">
        <v>673</v>
      </c>
      <c r="F5016" s="1" t="s">
        <v>314</v>
      </c>
      <c r="G5016" s="1">
        <v>6002</v>
      </c>
      <c r="H5016" s="1">
        <v>72.25</v>
      </c>
      <c r="I5016" s="1">
        <v>196</v>
      </c>
      <c r="J5016" s="1">
        <v>928</v>
      </c>
      <c r="K5016" s="1">
        <v>9.25</v>
      </c>
      <c r="L5016" s="1">
        <v>3048</v>
      </c>
      <c r="M5016" s="1">
        <v>30.5</v>
      </c>
      <c r="N5016" s="1">
        <v>7328</v>
      </c>
      <c r="O5016" s="1">
        <v>73.25</v>
      </c>
      <c r="Q5016" s="3">
        <v>1.68</v>
      </c>
      <c r="R5016" s="3">
        <v>2.75</v>
      </c>
      <c r="S5016" s="3">
        <v>4.68</v>
      </c>
      <c r="T5016" s="1">
        <v>1.9299999999999899</v>
      </c>
      <c r="U5016" s="1">
        <v>3212</v>
      </c>
      <c r="V5016" s="1">
        <v>32.5</v>
      </c>
      <c r="W5016" s="1">
        <v>1005</v>
      </c>
      <c r="X5016" s="1">
        <v>125</v>
      </c>
      <c r="Y5016" s="3">
        <v>6.93</v>
      </c>
      <c r="Z5016" s="3">
        <v>4.22</v>
      </c>
      <c r="AA5016" s="3">
        <v>11.34</v>
      </c>
      <c r="AB5016" s="1" t="s">
        <v>2252</v>
      </c>
      <c r="AC5016" s="1" t="s">
        <v>72</v>
      </c>
      <c r="AD5016" s="1" t="s">
        <v>72</v>
      </c>
      <c r="AG5016" s="1">
        <v>4</v>
      </c>
      <c r="AH5016" s="1" t="s">
        <v>10158</v>
      </c>
      <c r="AI5016" s="1">
        <v>2013</v>
      </c>
      <c r="AK5016" s="1">
        <v>40214</v>
      </c>
      <c r="AO5016" s="1" t="s">
        <v>10159</v>
      </c>
      <c r="AP5016" s="1" t="s">
        <v>10159</v>
      </c>
      <c r="AQ5016" s="1">
        <v>40214</v>
      </c>
      <c r="AR5016" s="2"/>
      <c r="AS5016" s="1">
        <f t="shared" si="984"/>
        <v>0</v>
      </c>
      <c r="AT5016" s="1">
        <f t="shared" si="985"/>
        <v>0</v>
      </c>
      <c r="AU5016" s="1">
        <v>0</v>
      </c>
      <c r="AV5016" s="1">
        <v>0</v>
      </c>
      <c r="AW5016" s="1">
        <f t="shared" si="986"/>
        <v>0</v>
      </c>
      <c r="AX5016" s="1">
        <f t="shared" si="987"/>
        <v>0</v>
      </c>
      <c r="AY5016" s="1">
        <v>0</v>
      </c>
      <c r="AZ5016" s="1">
        <v>0</v>
      </c>
      <c r="BA5016" s="1">
        <v>40214</v>
      </c>
    </row>
    <row r="5017" spans="1:53" x14ac:dyDescent="0.3">
      <c r="A5017" s="1" t="s">
        <v>13812</v>
      </c>
      <c r="B5017" s="1">
        <v>2009</v>
      </c>
      <c r="C5017" s="1" t="s">
        <v>1081</v>
      </c>
      <c r="D5017" s="1" t="s">
        <v>1081</v>
      </c>
      <c r="E5017" s="1" t="s">
        <v>1081</v>
      </c>
      <c r="F5017" s="1" t="s">
        <v>458</v>
      </c>
      <c r="G5017" s="1">
        <v>6002</v>
      </c>
      <c r="H5017" s="1">
        <v>72.25</v>
      </c>
      <c r="I5017" s="1">
        <v>216</v>
      </c>
      <c r="J5017" s="1">
        <v>948</v>
      </c>
      <c r="K5017" s="1">
        <v>9.5</v>
      </c>
      <c r="L5017" s="1">
        <v>3018</v>
      </c>
      <c r="M5017" s="1">
        <v>30.125</v>
      </c>
      <c r="P5017" s="1">
        <v>17</v>
      </c>
      <c r="Q5017" s="3">
        <v>1.6</v>
      </c>
      <c r="R5017" s="3">
        <v>2.75</v>
      </c>
      <c r="S5017" s="3">
        <v>4.68</v>
      </c>
      <c r="T5017" s="1">
        <v>1.9299999999999899</v>
      </c>
      <c r="U5017" s="1">
        <v>3600</v>
      </c>
      <c r="V5017" s="1">
        <v>36</v>
      </c>
      <c r="W5017" s="1">
        <v>1002</v>
      </c>
      <c r="X5017" s="1">
        <v>122</v>
      </c>
      <c r="Y5017" s="3">
        <v>7.08</v>
      </c>
      <c r="Z5017" s="3">
        <v>4.4000000000000004</v>
      </c>
      <c r="AA5017" s="3">
        <v>11.82</v>
      </c>
      <c r="AB5017" s="1" t="s">
        <v>5723</v>
      </c>
      <c r="AC5017" s="1" t="s">
        <v>72</v>
      </c>
      <c r="AD5017" s="1" t="s">
        <v>72</v>
      </c>
      <c r="AG5017" s="1">
        <v>4</v>
      </c>
      <c r="AH5017" s="1" t="s">
        <v>13813</v>
      </c>
      <c r="AI5017" s="1">
        <v>2009</v>
      </c>
      <c r="AK5017" s="1">
        <v>34905</v>
      </c>
      <c r="AO5017" s="1" t="s">
        <v>13814</v>
      </c>
      <c r="AP5017" s="1" t="s">
        <v>13814</v>
      </c>
      <c r="AQ5017" s="1">
        <v>34905</v>
      </c>
      <c r="AR5017" s="2"/>
      <c r="AS5017" s="1">
        <f t="shared" si="984"/>
        <v>0</v>
      </c>
      <c r="AT5017" s="1">
        <f t="shared" si="985"/>
        <v>0</v>
      </c>
      <c r="AU5017" s="1">
        <v>0</v>
      </c>
      <c r="AV5017" s="1">
        <v>0</v>
      </c>
      <c r="AW5017" s="1">
        <f t="shared" si="986"/>
        <v>0</v>
      </c>
      <c r="AX5017" s="1">
        <f t="shared" si="987"/>
        <v>0</v>
      </c>
      <c r="AY5017" s="1">
        <v>0</v>
      </c>
      <c r="AZ5017" s="1">
        <v>0</v>
      </c>
      <c r="BA5017" s="1">
        <v>34905</v>
      </c>
    </row>
    <row r="5018" spans="1:53" x14ac:dyDescent="0.3">
      <c r="A5018" s="1" t="s">
        <v>14149</v>
      </c>
      <c r="B5018" s="1">
        <v>2008</v>
      </c>
      <c r="C5018" s="1" t="s">
        <v>513</v>
      </c>
      <c r="D5018" s="1" t="s">
        <v>399</v>
      </c>
      <c r="E5018" s="1" t="s">
        <v>399</v>
      </c>
      <c r="F5018" s="1" t="s">
        <v>492</v>
      </c>
      <c r="G5018" s="1">
        <v>6002</v>
      </c>
      <c r="H5018" s="1">
        <v>72.25</v>
      </c>
      <c r="I5018" s="1">
        <v>210</v>
      </c>
      <c r="J5018" s="1">
        <v>878</v>
      </c>
      <c r="K5018" s="1">
        <v>8.875</v>
      </c>
      <c r="L5018" s="1">
        <v>3178</v>
      </c>
      <c r="M5018" s="1">
        <v>31.875</v>
      </c>
      <c r="P5018" s="1">
        <v>23</v>
      </c>
      <c r="Q5018" s="3">
        <v>1.59</v>
      </c>
      <c r="R5018" s="3">
        <v>2.72</v>
      </c>
      <c r="S5018" s="3">
        <v>4.68</v>
      </c>
      <c r="T5018" s="1">
        <v>1.95999999999999</v>
      </c>
      <c r="U5018" s="1">
        <v>3400</v>
      </c>
      <c r="V5018" s="1">
        <v>34</v>
      </c>
      <c r="W5018" s="1">
        <v>909</v>
      </c>
      <c r="X5018" s="1">
        <v>117</v>
      </c>
      <c r="Y5018" s="3">
        <v>7.08</v>
      </c>
      <c r="Z5018" s="3">
        <v>4.34</v>
      </c>
      <c r="AA5018" s="3">
        <v>11.68</v>
      </c>
      <c r="AB5018" s="1" t="s">
        <v>3240</v>
      </c>
      <c r="AC5018" s="1" t="s">
        <v>202</v>
      </c>
      <c r="AD5018" s="1" t="s">
        <v>202</v>
      </c>
      <c r="AE5018" s="1">
        <v>173</v>
      </c>
      <c r="AF5018" s="1">
        <v>6</v>
      </c>
      <c r="AG5018" s="1">
        <v>3</v>
      </c>
      <c r="AH5018" s="1" t="s">
        <v>14150</v>
      </c>
      <c r="AI5018" s="1">
        <v>2008</v>
      </c>
      <c r="AK5018" s="1">
        <v>33254</v>
      </c>
      <c r="AO5018" s="1" t="s">
        <v>14151</v>
      </c>
      <c r="AP5018" s="1" t="s">
        <v>14151</v>
      </c>
      <c r="AQ5018" s="1">
        <v>33254</v>
      </c>
      <c r="AR5018" s="2"/>
      <c r="AS5018" s="1">
        <f t="shared" si="984"/>
        <v>0</v>
      </c>
      <c r="AT5018" s="1">
        <f t="shared" si="985"/>
        <v>0</v>
      </c>
      <c r="AU5018" s="1">
        <v>0</v>
      </c>
      <c r="AV5018" s="1">
        <v>0</v>
      </c>
      <c r="AW5018" s="1">
        <f t="shared" si="986"/>
        <v>0</v>
      </c>
      <c r="AX5018" s="1">
        <f t="shared" si="987"/>
        <v>0</v>
      </c>
      <c r="AY5018" s="1">
        <v>0</v>
      </c>
      <c r="AZ5018" s="1">
        <v>0</v>
      </c>
      <c r="BA5018" s="1">
        <v>33254</v>
      </c>
    </row>
    <row r="5019" spans="1:53" x14ac:dyDescent="0.3">
      <c r="A5019" s="1" t="s">
        <v>17632</v>
      </c>
      <c r="B5019" s="1">
        <v>2005</v>
      </c>
      <c r="C5019" s="1" t="s">
        <v>643</v>
      </c>
      <c r="D5019" s="1" t="s">
        <v>643</v>
      </c>
      <c r="E5019" s="1" t="s">
        <v>643</v>
      </c>
      <c r="F5019" s="1" t="s">
        <v>537</v>
      </c>
      <c r="G5019" s="1">
        <v>6002</v>
      </c>
      <c r="H5019" s="1">
        <v>72.25</v>
      </c>
      <c r="I5019" s="1">
        <v>225</v>
      </c>
      <c r="J5019" s="1">
        <v>912</v>
      </c>
      <c r="K5019" s="1">
        <v>9.5</v>
      </c>
      <c r="L5019" s="1">
        <v>3218</v>
      </c>
      <c r="M5019" s="1">
        <v>32.125</v>
      </c>
      <c r="Q5019" s="3">
        <v>1.7</v>
      </c>
      <c r="R5019" s="3">
        <v>2.73</v>
      </c>
      <c r="S5019" s="3">
        <v>4.71</v>
      </c>
      <c r="T5019" s="1">
        <v>1.98</v>
      </c>
      <c r="U5019" s="1">
        <v>3300</v>
      </c>
      <c r="V5019" s="1">
        <v>33</v>
      </c>
      <c r="W5019" s="1">
        <v>905</v>
      </c>
      <c r="X5019" s="1">
        <v>113</v>
      </c>
      <c r="Y5019" s="3">
        <v>6.97</v>
      </c>
      <c r="Z5019" s="3">
        <v>4.08</v>
      </c>
      <c r="AB5019" s="1" t="s">
        <v>2252</v>
      </c>
      <c r="AC5019" s="1" t="s">
        <v>72</v>
      </c>
      <c r="AD5019" s="1" t="s">
        <v>72</v>
      </c>
      <c r="AG5019" s="1">
        <v>4</v>
      </c>
      <c r="AH5019" s="1" t="s">
        <v>17633</v>
      </c>
      <c r="AI5019" s="1">
        <v>2005</v>
      </c>
      <c r="AK5019" s="1">
        <v>30387</v>
      </c>
      <c r="AO5019" s="1" t="s">
        <v>17634</v>
      </c>
      <c r="AP5019" s="1" t="s">
        <v>17634</v>
      </c>
      <c r="AQ5019" s="1">
        <v>30387</v>
      </c>
      <c r="AR5019" s="2"/>
      <c r="AS5019" s="1">
        <f t="shared" si="984"/>
        <v>0</v>
      </c>
      <c r="AT5019" s="1">
        <f t="shared" si="985"/>
        <v>0</v>
      </c>
      <c r="AU5019" s="1">
        <v>0</v>
      </c>
      <c r="AV5019" s="1">
        <v>0</v>
      </c>
      <c r="AW5019" s="1">
        <f t="shared" si="986"/>
        <v>0</v>
      </c>
      <c r="AX5019" s="1">
        <f t="shared" si="987"/>
        <v>0</v>
      </c>
      <c r="AY5019" s="1">
        <v>0</v>
      </c>
      <c r="AZ5019" s="1">
        <v>0</v>
      </c>
      <c r="BA5019" s="1">
        <v>30387</v>
      </c>
    </row>
    <row r="5020" spans="1:53" x14ac:dyDescent="0.3">
      <c r="A5020" s="1" t="s">
        <v>12632</v>
      </c>
      <c r="B5020" s="1">
        <v>2010</v>
      </c>
      <c r="C5020" s="1" t="s">
        <v>276</v>
      </c>
      <c r="D5020" s="1" t="s">
        <v>276</v>
      </c>
      <c r="E5020" s="1" t="s">
        <v>276</v>
      </c>
      <c r="F5020" s="1" t="s">
        <v>334</v>
      </c>
      <c r="G5020" s="1">
        <v>6002</v>
      </c>
      <c r="H5020" s="1">
        <v>72.25</v>
      </c>
      <c r="I5020" s="1">
        <v>245</v>
      </c>
      <c r="J5020" s="1">
        <v>948</v>
      </c>
      <c r="K5020" s="1">
        <v>9.5</v>
      </c>
      <c r="L5020" s="1">
        <v>3048</v>
      </c>
      <c r="M5020" s="1">
        <v>30.5</v>
      </c>
      <c r="Q5020" s="3">
        <v>1.65</v>
      </c>
      <c r="R5020" s="3">
        <v>2.74</v>
      </c>
      <c r="S5020" s="3">
        <v>4.72</v>
      </c>
      <c r="T5020" s="1">
        <v>1.97999999999999</v>
      </c>
      <c r="U5020" s="1">
        <v>3112</v>
      </c>
      <c r="V5020" s="1">
        <v>31.5</v>
      </c>
      <c r="W5020" s="1">
        <v>810</v>
      </c>
      <c r="X5020" s="1">
        <v>106</v>
      </c>
      <c r="Y5020" s="3">
        <v>7.16</v>
      </c>
      <c r="Z5020" s="3">
        <v>4.43</v>
      </c>
      <c r="AB5020" s="1" t="s">
        <v>3256</v>
      </c>
      <c r="AC5020" s="1" t="s">
        <v>405</v>
      </c>
      <c r="AD5020" s="1" t="s">
        <v>405</v>
      </c>
      <c r="AE5020" s="1">
        <v>115</v>
      </c>
      <c r="AF5020" s="1">
        <v>4</v>
      </c>
      <c r="AG5020" s="1">
        <v>3</v>
      </c>
      <c r="AH5020" s="1" t="s">
        <v>12633</v>
      </c>
      <c r="AI5020" s="1">
        <v>2010</v>
      </c>
      <c r="AK5020" s="1">
        <v>35554</v>
      </c>
      <c r="AO5020" s="1" t="s">
        <v>12634</v>
      </c>
      <c r="AP5020" s="1" t="s">
        <v>12634</v>
      </c>
      <c r="AQ5020" s="1">
        <v>35554</v>
      </c>
      <c r="AR5020" s="2"/>
      <c r="AS5020" s="1">
        <f t="shared" si="984"/>
        <v>0</v>
      </c>
      <c r="AT5020" s="1">
        <f t="shared" si="985"/>
        <v>0</v>
      </c>
      <c r="AU5020" s="1">
        <v>0</v>
      </c>
      <c r="AV5020" s="1">
        <v>0</v>
      </c>
      <c r="AW5020" s="1">
        <f t="shared" si="986"/>
        <v>0</v>
      </c>
      <c r="AX5020" s="1">
        <f t="shared" si="987"/>
        <v>0</v>
      </c>
      <c r="AY5020" s="1">
        <v>0</v>
      </c>
      <c r="AZ5020" s="1">
        <v>0</v>
      </c>
      <c r="BA5020" s="1">
        <v>35554</v>
      </c>
    </row>
    <row r="5021" spans="1:53" x14ac:dyDescent="0.3">
      <c r="A5021" s="1" t="s">
        <v>9271</v>
      </c>
      <c r="B5021" s="1">
        <v>2013</v>
      </c>
      <c r="C5021" s="1" t="s">
        <v>513</v>
      </c>
      <c r="D5021" s="1" t="s">
        <v>399</v>
      </c>
      <c r="E5021" s="1" t="s">
        <v>399</v>
      </c>
      <c r="F5021" s="1" t="s">
        <v>362</v>
      </c>
      <c r="G5021" s="1">
        <v>6002</v>
      </c>
      <c r="H5021" s="1">
        <v>72.25</v>
      </c>
      <c r="I5021" s="1">
        <v>215</v>
      </c>
      <c r="J5021" s="1">
        <v>918</v>
      </c>
      <c r="K5021" s="1">
        <v>9.125</v>
      </c>
      <c r="L5021" s="1">
        <v>3248</v>
      </c>
      <c r="M5021" s="1">
        <v>32.5</v>
      </c>
      <c r="N5021" s="1">
        <v>7758</v>
      </c>
      <c r="O5021" s="1">
        <v>77.625</v>
      </c>
      <c r="P5021" s="1">
        <v>19</v>
      </c>
      <c r="Q5021" s="3">
        <v>1.72</v>
      </c>
      <c r="R5021" s="3">
        <v>2.81</v>
      </c>
      <c r="S5021" s="3">
        <v>4.74</v>
      </c>
      <c r="T5021" s="1">
        <v>1.93</v>
      </c>
      <c r="U5021" s="1">
        <v>3412</v>
      </c>
      <c r="V5021" s="1">
        <v>34.5</v>
      </c>
      <c r="W5021" s="1">
        <v>1002</v>
      </c>
      <c r="X5021" s="1">
        <v>122</v>
      </c>
      <c r="Y5021" s="3">
        <v>7.07</v>
      </c>
      <c r="Z5021" s="3">
        <v>4.4400000000000004</v>
      </c>
      <c r="AB5021" s="1" t="s">
        <v>3256</v>
      </c>
      <c r="AC5021" s="1" t="s">
        <v>72</v>
      </c>
      <c r="AD5021" s="1" t="s">
        <v>72</v>
      </c>
      <c r="AG5021" s="1">
        <v>4</v>
      </c>
      <c r="AH5021" s="1" t="s">
        <v>9272</v>
      </c>
      <c r="AI5021" s="1">
        <v>2013</v>
      </c>
      <c r="AJ5021" s="1">
        <v>2017</v>
      </c>
      <c r="AK5021" s="1">
        <v>40621</v>
      </c>
      <c r="AO5021" s="1" t="s">
        <v>9273</v>
      </c>
      <c r="AP5021" s="1" t="s">
        <v>9273</v>
      </c>
      <c r="AQ5021" s="1">
        <v>40621</v>
      </c>
      <c r="AR5021" s="2"/>
      <c r="AS5021" s="1">
        <f t="shared" si="984"/>
        <v>0</v>
      </c>
      <c r="AT5021" s="1">
        <f t="shared" si="985"/>
        <v>0</v>
      </c>
      <c r="AU5021" s="1">
        <v>0</v>
      </c>
      <c r="AV5021" s="1">
        <v>0</v>
      </c>
      <c r="AW5021" s="1">
        <f t="shared" si="986"/>
        <v>0</v>
      </c>
      <c r="AX5021" s="1">
        <f t="shared" si="987"/>
        <v>0</v>
      </c>
      <c r="AY5021" s="1">
        <v>0</v>
      </c>
      <c r="AZ5021" s="1">
        <v>0</v>
      </c>
      <c r="BA5021" s="1">
        <v>40621</v>
      </c>
    </row>
    <row r="5022" spans="1:53" x14ac:dyDescent="0.3">
      <c r="A5022" s="1" t="s">
        <v>15180</v>
      </c>
      <c r="B5022" s="1">
        <v>2007</v>
      </c>
      <c r="C5022" s="1" t="s">
        <v>513</v>
      </c>
      <c r="D5022" s="1" t="s">
        <v>399</v>
      </c>
      <c r="E5022" s="1" t="s">
        <v>399</v>
      </c>
      <c r="F5022" s="1" t="s">
        <v>255</v>
      </c>
      <c r="G5022" s="1">
        <v>6002</v>
      </c>
      <c r="H5022" s="1">
        <v>72.25</v>
      </c>
      <c r="I5022" s="1">
        <v>201</v>
      </c>
      <c r="J5022" s="1">
        <v>948</v>
      </c>
      <c r="K5022" s="1">
        <v>9.5</v>
      </c>
      <c r="L5022" s="1">
        <v>3200</v>
      </c>
      <c r="M5022" s="1">
        <v>32</v>
      </c>
      <c r="P5022" s="1">
        <v>15</v>
      </c>
      <c r="Q5022" s="3">
        <v>1.68</v>
      </c>
      <c r="R5022" s="3">
        <v>2.79</v>
      </c>
      <c r="S5022" s="3">
        <v>4.74</v>
      </c>
      <c r="T5022" s="1">
        <v>1.95</v>
      </c>
      <c r="U5022" s="1">
        <v>3300</v>
      </c>
      <c r="V5022" s="1">
        <v>33</v>
      </c>
      <c r="Y5022" s="3">
        <v>7.31</v>
      </c>
      <c r="Z5022" s="3">
        <v>4.72</v>
      </c>
      <c r="AB5022" s="1" t="s">
        <v>3240</v>
      </c>
      <c r="AC5022" s="1" t="s">
        <v>72</v>
      </c>
      <c r="AD5022" s="1" t="s">
        <v>72</v>
      </c>
      <c r="AG5022" s="1">
        <v>4</v>
      </c>
      <c r="AH5022" s="1" t="s">
        <v>15181</v>
      </c>
      <c r="AI5022" s="1">
        <v>2007</v>
      </c>
      <c r="AK5022" s="1">
        <v>32866</v>
      </c>
      <c r="AO5022" s="1" t="s">
        <v>15182</v>
      </c>
      <c r="AP5022" s="1" t="s">
        <v>15182</v>
      </c>
      <c r="AQ5022" s="1">
        <v>32866</v>
      </c>
      <c r="AR5022" s="2"/>
      <c r="AS5022" s="1">
        <f t="shared" si="984"/>
        <v>0</v>
      </c>
      <c r="AT5022" s="1">
        <f t="shared" si="985"/>
        <v>0</v>
      </c>
      <c r="AU5022" s="1">
        <v>0</v>
      </c>
      <c r="AV5022" s="1">
        <v>0</v>
      </c>
      <c r="AW5022" s="1">
        <f t="shared" si="986"/>
        <v>0</v>
      </c>
      <c r="AX5022" s="1">
        <f t="shared" si="987"/>
        <v>0</v>
      </c>
      <c r="AY5022" s="1">
        <v>0</v>
      </c>
      <c r="AZ5022" s="1">
        <v>0</v>
      </c>
      <c r="BA5022" s="1">
        <v>32866</v>
      </c>
    </row>
    <row r="5023" spans="1:53" x14ac:dyDescent="0.3">
      <c r="A5023" s="1" t="s">
        <v>12626</v>
      </c>
      <c r="B5023" s="1">
        <v>2010</v>
      </c>
      <c r="C5023" s="1" t="s">
        <v>276</v>
      </c>
      <c r="D5023" s="1" t="s">
        <v>276</v>
      </c>
      <c r="E5023" s="1" t="s">
        <v>276</v>
      </c>
      <c r="F5023" s="1" t="s">
        <v>255</v>
      </c>
      <c r="G5023" s="1">
        <v>6002</v>
      </c>
      <c r="H5023" s="1">
        <v>72.25</v>
      </c>
      <c r="I5023" s="1">
        <v>235</v>
      </c>
      <c r="J5023" s="1">
        <v>918</v>
      </c>
      <c r="K5023" s="1">
        <v>9.125</v>
      </c>
      <c r="L5023" s="1">
        <v>3048</v>
      </c>
      <c r="M5023" s="1">
        <v>30.5</v>
      </c>
      <c r="P5023" s="1">
        <v>26</v>
      </c>
      <c r="Q5023" s="3">
        <v>1.7</v>
      </c>
      <c r="R5023" s="3">
        <v>2.8</v>
      </c>
      <c r="S5023" s="3">
        <v>4.7699999999999996</v>
      </c>
      <c r="T5023" s="1">
        <v>1.96999999999999</v>
      </c>
      <c r="U5023" s="1">
        <v>3500</v>
      </c>
      <c r="V5023" s="1">
        <v>35</v>
      </c>
      <c r="W5023" s="1">
        <v>902</v>
      </c>
      <c r="X5023" s="1">
        <v>110</v>
      </c>
      <c r="Y5023" s="3">
        <v>7.04</v>
      </c>
      <c r="Z5023" s="3">
        <v>4.29</v>
      </c>
      <c r="AB5023" s="1" t="s">
        <v>3240</v>
      </c>
      <c r="AC5023" s="1" t="s">
        <v>146</v>
      </c>
      <c r="AD5023" s="1" t="s">
        <v>146</v>
      </c>
      <c r="AE5023" s="1">
        <v>63</v>
      </c>
      <c r="AF5023" s="1">
        <v>2</v>
      </c>
      <c r="AG5023" s="1">
        <v>2</v>
      </c>
      <c r="AH5023" s="1" t="s">
        <v>12627</v>
      </c>
      <c r="AI5023" s="1">
        <v>2010</v>
      </c>
      <c r="AK5023" s="1">
        <v>35502</v>
      </c>
      <c r="AO5023" s="1" t="s">
        <v>12628</v>
      </c>
      <c r="AP5023" s="1" t="s">
        <v>12628</v>
      </c>
      <c r="AQ5023" s="1">
        <v>35502</v>
      </c>
      <c r="AR5023" s="2"/>
      <c r="AS5023" s="1">
        <f t="shared" si="984"/>
        <v>0</v>
      </c>
      <c r="AT5023" s="1">
        <f t="shared" si="985"/>
        <v>0</v>
      </c>
      <c r="AU5023" s="1">
        <v>0</v>
      </c>
      <c r="AV5023" s="1">
        <v>0</v>
      </c>
      <c r="AW5023" s="1">
        <f t="shared" si="986"/>
        <v>0</v>
      </c>
      <c r="AX5023" s="1">
        <f t="shared" si="987"/>
        <v>0</v>
      </c>
      <c r="AY5023" s="1">
        <v>0</v>
      </c>
      <c r="AZ5023" s="1">
        <v>0</v>
      </c>
      <c r="BA5023" s="1">
        <v>35502</v>
      </c>
    </row>
    <row r="5024" spans="1:53" x14ac:dyDescent="0.3">
      <c r="A5024" s="1" t="s">
        <v>15404</v>
      </c>
      <c r="B5024" s="1">
        <v>2007</v>
      </c>
      <c r="C5024" s="1" t="s">
        <v>276</v>
      </c>
      <c r="D5024" s="1" t="s">
        <v>276</v>
      </c>
      <c r="E5024" s="1" t="s">
        <v>276</v>
      </c>
      <c r="F5024" s="1" t="s">
        <v>496</v>
      </c>
      <c r="G5024" s="1">
        <v>6002</v>
      </c>
      <c r="H5024" s="1">
        <v>72.25</v>
      </c>
      <c r="I5024" s="1">
        <v>237</v>
      </c>
      <c r="J5024" s="1">
        <v>948</v>
      </c>
      <c r="K5024" s="1">
        <v>9.5</v>
      </c>
      <c r="L5024" s="1">
        <v>3348</v>
      </c>
      <c r="M5024" s="1">
        <v>33.5</v>
      </c>
      <c r="P5024" s="1">
        <v>19</v>
      </c>
      <c r="Q5024" s="3">
        <v>1.64</v>
      </c>
      <c r="R5024" s="3">
        <v>2.77</v>
      </c>
      <c r="S5024" s="3">
        <v>4.78</v>
      </c>
      <c r="T5024" s="1">
        <v>2.0099999999999998</v>
      </c>
      <c r="W5024" s="1">
        <v>903</v>
      </c>
      <c r="X5024" s="1">
        <v>111</v>
      </c>
      <c r="AB5024" s="1" t="s">
        <v>2252</v>
      </c>
      <c r="AC5024" s="1" t="s">
        <v>319</v>
      </c>
      <c r="AD5024" s="1" t="s">
        <v>319</v>
      </c>
      <c r="AE5024" s="1">
        <v>25</v>
      </c>
      <c r="AF5024" s="1">
        <v>1</v>
      </c>
      <c r="AG5024" s="1">
        <v>1</v>
      </c>
      <c r="AH5024" s="1" t="s">
        <v>15405</v>
      </c>
      <c r="AI5024" s="1">
        <v>2007</v>
      </c>
      <c r="AK5024" s="1">
        <v>32218</v>
      </c>
      <c r="AO5024" s="1" t="s">
        <v>15406</v>
      </c>
      <c r="AP5024" s="1" t="s">
        <v>15406</v>
      </c>
      <c r="AQ5024" s="1">
        <v>32218</v>
      </c>
      <c r="AR5024" s="2" t="s">
        <v>4743</v>
      </c>
      <c r="AS5024" s="1">
        <f t="shared" si="984"/>
        <v>1</v>
      </c>
      <c r="AT5024" s="1">
        <f t="shared" si="985"/>
        <v>3</v>
      </c>
      <c r="AU5024" s="1">
        <v>1</v>
      </c>
      <c r="AV5024" s="1">
        <v>2</v>
      </c>
      <c r="AW5024" s="1">
        <f t="shared" si="986"/>
        <v>1</v>
      </c>
      <c r="AX5024" s="1">
        <f t="shared" si="987"/>
        <v>2</v>
      </c>
      <c r="AY5024" s="1">
        <v>1</v>
      </c>
      <c r="AZ5024" s="1">
        <v>1</v>
      </c>
      <c r="BA5024" s="1">
        <v>32218</v>
      </c>
    </row>
    <row r="5025" spans="1:53" x14ac:dyDescent="0.3">
      <c r="A5025" s="1" t="s">
        <v>7318</v>
      </c>
      <c r="B5025" s="1">
        <v>2015</v>
      </c>
      <c r="C5025" s="1" t="s">
        <v>513</v>
      </c>
      <c r="D5025" s="1" t="s">
        <v>399</v>
      </c>
      <c r="E5025" s="1" t="s">
        <v>399</v>
      </c>
      <c r="F5025" s="1" t="s">
        <v>201</v>
      </c>
      <c r="G5025" s="1">
        <v>6002</v>
      </c>
      <c r="H5025" s="1">
        <v>72.25</v>
      </c>
      <c r="I5025" s="1">
        <v>195</v>
      </c>
      <c r="J5025" s="1">
        <v>978</v>
      </c>
      <c r="K5025" s="1">
        <v>9.875</v>
      </c>
      <c r="L5025" s="1">
        <v>3148</v>
      </c>
      <c r="M5025" s="1">
        <v>31.5</v>
      </c>
      <c r="N5025" s="1">
        <v>7500</v>
      </c>
      <c r="O5025" s="1">
        <v>75</v>
      </c>
      <c r="Q5025" s="3">
        <v>1.63</v>
      </c>
      <c r="R5025" s="3">
        <v>2.79</v>
      </c>
      <c r="S5025" s="3">
        <v>4.8099999999999996</v>
      </c>
      <c r="T5025" s="1">
        <v>2.0199999999999898</v>
      </c>
      <c r="U5025" s="1">
        <v>3200</v>
      </c>
      <c r="V5025" s="1">
        <v>32</v>
      </c>
      <c r="W5025" s="1">
        <v>902</v>
      </c>
      <c r="X5025" s="1">
        <v>110</v>
      </c>
      <c r="Y5025" s="3">
        <v>7.12</v>
      </c>
      <c r="Z5025" s="3">
        <v>4.2</v>
      </c>
      <c r="AA5025" s="3">
        <v>12.14</v>
      </c>
      <c r="AB5025" s="1" t="s">
        <v>3256</v>
      </c>
      <c r="AC5025" s="1" t="s">
        <v>72</v>
      </c>
      <c r="AD5025" s="1" t="s">
        <v>72</v>
      </c>
      <c r="AG5025" s="1">
        <v>4</v>
      </c>
      <c r="AH5025" s="1" t="s">
        <v>7319</v>
      </c>
      <c r="AI5025" s="1">
        <v>2015</v>
      </c>
      <c r="AK5025" s="1">
        <v>42876</v>
      </c>
      <c r="AO5025" s="1" t="s">
        <v>7320</v>
      </c>
      <c r="AP5025" s="1" t="s">
        <v>7320</v>
      </c>
      <c r="AQ5025" s="1">
        <v>42876</v>
      </c>
      <c r="AR5025" s="2"/>
      <c r="AS5025" s="1">
        <f t="shared" si="984"/>
        <v>0</v>
      </c>
      <c r="AT5025" s="1">
        <f t="shared" si="985"/>
        <v>0</v>
      </c>
      <c r="AU5025" s="1">
        <v>0</v>
      </c>
      <c r="AV5025" s="1">
        <v>0</v>
      </c>
      <c r="AW5025" s="1">
        <f t="shared" si="986"/>
        <v>0</v>
      </c>
      <c r="AX5025" s="1">
        <f t="shared" si="987"/>
        <v>0</v>
      </c>
      <c r="AY5025" s="1">
        <v>0</v>
      </c>
      <c r="AZ5025" s="1">
        <v>0</v>
      </c>
      <c r="BA5025" s="1">
        <v>42876</v>
      </c>
    </row>
    <row r="5026" spans="1:53" x14ac:dyDescent="0.3">
      <c r="A5026" s="1" t="s">
        <v>633</v>
      </c>
      <c r="B5026" s="1">
        <v>2023</v>
      </c>
      <c r="C5026" s="1" t="s">
        <v>599</v>
      </c>
      <c r="D5026" s="1" t="s">
        <v>599</v>
      </c>
      <c r="E5026" s="1" t="s">
        <v>600</v>
      </c>
      <c r="F5026" s="1" t="s">
        <v>111</v>
      </c>
      <c r="G5026" s="1">
        <v>6002</v>
      </c>
      <c r="H5026" s="1">
        <v>72.25</v>
      </c>
      <c r="I5026" s="1">
        <v>227</v>
      </c>
      <c r="K5026" s="1">
        <v>10.125</v>
      </c>
      <c r="M5026" s="1">
        <v>30.5</v>
      </c>
      <c r="O5026" s="1">
        <v>76.375</v>
      </c>
      <c r="Q5026" s="3">
        <v>1.65</v>
      </c>
      <c r="S5026" s="3">
        <v>4.83</v>
      </c>
      <c r="V5026" s="1">
        <v>34</v>
      </c>
      <c r="X5026" s="1">
        <v>109</v>
      </c>
      <c r="AC5026" s="1" t="s">
        <v>72</v>
      </c>
      <c r="AD5026" s="1" t="s">
        <v>72</v>
      </c>
      <c r="AG5026" s="1">
        <v>4</v>
      </c>
      <c r="AH5026" s="1" t="s">
        <v>634</v>
      </c>
      <c r="AI5026" s="1">
        <v>2023</v>
      </c>
      <c r="AM5026" s="1">
        <v>6</v>
      </c>
      <c r="AN5026" s="1" t="s">
        <v>635</v>
      </c>
    </row>
    <row r="5027" spans="1:53" x14ac:dyDescent="0.3">
      <c r="A5027" s="1" t="s">
        <v>18029</v>
      </c>
      <c r="B5027" s="1">
        <v>2004</v>
      </c>
      <c r="C5027" s="1" t="s">
        <v>276</v>
      </c>
      <c r="D5027" s="6" t="s">
        <v>513</v>
      </c>
      <c r="E5027" s="1" t="s">
        <v>399</v>
      </c>
      <c r="F5027" s="1" t="s">
        <v>3817</v>
      </c>
      <c r="G5027" s="1">
        <v>6002</v>
      </c>
      <c r="H5027" s="1">
        <v>72.25</v>
      </c>
      <c r="I5027" s="1">
        <v>223</v>
      </c>
      <c r="J5027" s="1">
        <v>934</v>
      </c>
      <c r="K5027" s="1">
        <v>9.75</v>
      </c>
      <c r="L5027" s="1">
        <v>3112</v>
      </c>
      <c r="M5027" s="1">
        <v>31.5</v>
      </c>
      <c r="P5027" s="1">
        <v>21</v>
      </c>
      <c r="Q5027" s="3">
        <v>1.68</v>
      </c>
      <c r="R5027" s="3">
        <v>2.79</v>
      </c>
      <c r="S5027" s="3">
        <v>4.83</v>
      </c>
      <c r="T5027" s="1">
        <v>2.04</v>
      </c>
      <c r="AB5027" s="1" t="s">
        <v>3818</v>
      </c>
      <c r="AC5027" s="1" t="s">
        <v>72</v>
      </c>
      <c r="AD5027" s="1" t="s">
        <v>72</v>
      </c>
      <c r="AG5027" s="1">
        <v>4</v>
      </c>
      <c r="AI5027" s="1">
        <v>2004</v>
      </c>
      <c r="AO5027" s="1" t="s">
        <v>18030</v>
      </c>
      <c r="AP5027" s="1" t="s">
        <v>18030</v>
      </c>
      <c r="AQ5027" s="1">
        <v>-103236</v>
      </c>
      <c r="AR5027" s="2"/>
      <c r="AS5027" s="1">
        <f t="shared" ref="AS5027:AS5035" si="988">IF(AT5027&gt;0,1,0)</f>
        <v>0</v>
      </c>
      <c r="AT5027" s="1">
        <f t="shared" ref="AT5027:AT5035" si="989">AU5027+AV5027</f>
        <v>0</v>
      </c>
      <c r="AU5027" s="1">
        <v>0</v>
      </c>
      <c r="AV5027" s="1">
        <v>0</v>
      </c>
      <c r="AW5027" s="1">
        <f t="shared" ref="AW5027:AW5035" si="990">IF(AX5027&gt;0,1,0)</f>
        <v>0</v>
      </c>
      <c r="AX5027" s="1">
        <f t="shared" ref="AX5027:AX5035" si="991">SUM(AY5027+AZ5027)</f>
        <v>0</v>
      </c>
      <c r="AY5027" s="1">
        <v>0</v>
      </c>
      <c r="AZ5027" s="1">
        <v>0</v>
      </c>
      <c r="BA5027" s="1">
        <v>-103236</v>
      </c>
    </row>
    <row r="5028" spans="1:53" x14ac:dyDescent="0.3">
      <c r="A5028" s="1" t="s">
        <v>16740</v>
      </c>
      <c r="B5028" s="1">
        <v>2006</v>
      </c>
      <c r="C5028" s="1" t="s">
        <v>1121</v>
      </c>
      <c r="D5028" s="1" t="s">
        <v>1081</v>
      </c>
      <c r="E5028" s="1" t="s">
        <v>1081</v>
      </c>
      <c r="F5028" s="1" t="s">
        <v>1566</v>
      </c>
      <c r="G5028" s="1">
        <v>6002</v>
      </c>
      <c r="H5028" s="1">
        <v>72.25</v>
      </c>
      <c r="I5028" s="1">
        <v>245</v>
      </c>
      <c r="J5028" s="1">
        <v>1000</v>
      </c>
      <c r="K5028" s="1">
        <v>10</v>
      </c>
      <c r="L5028" s="1">
        <v>3112</v>
      </c>
      <c r="M5028" s="1">
        <v>31.5</v>
      </c>
      <c r="P5028" s="1">
        <v>21</v>
      </c>
      <c r="Q5028" s="3">
        <v>1.69</v>
      </c>
      <c r="R5028" s="3">
        <v>2.84</v>
      </c>
      <c r="S5028" s="3">
        <v>4.8600000000000003</v>
      </c>
      <c r="T5028" s="1">
        <v>2.02</v>
      </c>
      <c r="U5028" s="1">
        <v>3012</v>
      </c>
      <c r="V5028" s="1">
        <v>30.5</v>
      </c>
      <c r="W5028" s="1">
        <v>808</v>
      </c>
      <c r="X5028" s="1">
        <v>104</v>
      </c>
      <c r="Y5028" s="3">
        <v>7.74</v>
      </c>
      <c r="Z5028" s="3">
        <v>4.63</v>
      </c>
      <c r="AA5028" s="3">
        <v>12.12</v>
      </c>
      <c r="AB5028" s="1" t="s">
        <v>3293</v>
      </c>
      <c r="AC5028" s="1" t="s">
        <v>91</v>
      </c>
      <c r="AD5028" s="1" t="s">
        <v>91</v>
      </c>
      <c r="AE5028" s="1">
        <v>180</v>
      </c>
      <c r="AF5028" s="1">
        <v>6</v>
      </c>
      <c r="AG5028" s="1">
        <v>3</v>
      </c>
      <c r="AH5028" s="1" t="s">
        <v>16741</v>
      </c>
      <c r="AI5028" s="1">
        <v>2006</v>
      </c>
      <c r="AK5028" s="1">
        <v>30995</v>
      </c>
      <c r="AO5028" s="1" t="s">
        <v>16742</v>
      </c>
      <c r="AP5028" s="1" t="s">
        <v>16742</v>
      </c>
      <c r="AQ5028" s="1">
        <v>30995</v>
      </c>
      <c r="AR5028" s="2"/>
      <c r="AS5028" s="1">
        <f t="shared" si="988"/>
        <v>0</v>
      </c>
      <c r="AT5028" s="1">
        <f t="shared" si="989"/>
        <v>0</v>
      </c>
      <c r="AU5028" s="1">
        <v>0</v>
      </c>
      <c r="AV5028" s="1">
        <v>0</v>
      </c>
      <c r="AW5028" s="1">
        <f t="shared" si="990"/>
        <v>0</v>
      </c>
      <c r="AX5028" s="1">
        <f t="shared" si="991"/>
        <v>0</v>
      </c>
      <c r="AY5028" s="1">
        <v>0</v>
      </c>
      <c r="AZ5028" s="1">
        <v>0</v>
      </c>
      <c r="BA5028" s="1">
        <v>30995</v>
      </c>
    </row>
    <row r="5029" spans="1:53" x14ac:dyDescent="0.3">
      <c r="A5029" s="1" t="s">
        <v>12617</v>
      </c>
      <c r="B5029" s="1">
        <v>2010</v>
      </c>
      <c r="C5029" s="1" t="s">
        <v>1081</v>
      </c>
      <c r="D5029" s="1" t="s">
        <v>276</v>
      </c>
      <c r="E5029" s="1" t="s">
        <v>276</v>
      </c>
      <c r="F5029" s="1" t="s">
        <v>720</v>
      </c>
      <c r="G5029" s="1">
        <v>6002</v>
      </c>
      <c r="H5029" s="1">
        <v>72.25</v>
      </c>
      <c r="I5029" s="1">
        <v>242</v>
      </c>
      <c r="J5029" s="1">
        <v>900</v>
      </c>
      <c r="K5029" s="1">
        <v>9</v>
      </c>
      <c r="L5029" s="1">
        <v>3148</v>
      </c>
      <c r="M5029" s="1">
        <v>31.5</v>
      </c>
      <c r="P5029" s="1">
        <v>29</v>
      </c>
      <c r="Q5029" s="3">
        <v>1.66</v>
      </c>
      <c r="R5029" s="3">
        <v>2.86</v>
      </c>
      <c r="S5029" s="3">
        <v>4.95</v>
      </c>
      <c r="T5029" s="1">
        <v>2.09</v>
      </c>
      <c r="U5029" s="1">
        <v>3812</v>
      </c>
      <c r="V5029" s="1">
        <v>38.5</v>
      </c>
      <c r="W5029" s="1">
        <v>906</v>
      </c>
      <c r="X5029" s="1">
        <v>114</v>
      </c>
      <c r="Y5029" s="3">
        <v>6.85</v>
      </c>
      <c r="Z5029" s="3">
        <v>4.1100000000000003</v>
      </c>
      <c r="AB5029" s="1" t="s">
        <v>2252</v>
      </c>
      <c r="AC5029" s="1" t="s">
        <v>72</v>
      </c>
      <c r="AD5029" s="1" t="s">
        <v>72</v>
      </c>
      <c r="AG5029" s="1">
        <v>4</v>
      </c>
      <c r="AH5029" s="1" t="s">
        <v>12618</v>
      </c>
      <c r="AI5029" s="1">
        <v>2010</v>
      </c>
      <c r="AK5029" s="1">
        <v>36090</v>
      </c>
      <c r="AO5029" s="1" t="s">
        <v>12619</v>
      </c>
      <c r="AP5029" s="1" t="s">
        <v>12619</v>
      </c>
      <c r="AQ5029" s="1">
        <v>36090</v>
      </c>
      <c r="AR5029" s="2"/>
      <c r="AS5029" s="1">
        <f t="shared" si="988"/>
        <v>0</v>
      </c>
      <c r="AT5029" s="1">
        <f t="shared" si="989"/>
        <v>0</v>
      </c>
      <c r="AU5029" s="1">
        <v>0</v>
      </c>
      <c r="AV5029" s="1">
        <v>0</v>
      </c>
      <c r="AW5029" s="1">
        <f t="shared" si="990"/>
        <v>0</v>
      </c>
      <c r="AX5029" s="1">
        <f t="shared" si="991"/>
        <v>0</v>
      </c>
      <c r="AY5029" s="1">
        <v>0</v>
      </c>
      <c r="AZ5029" s="1">
        <v>0</v>
      </c>
      <c r="BA5029" s="1">
        <v>36090</v>
      </c>
    </row>
    <row r="5030" spans="1:53" x14ac:dyDescent="0.3">
      <c r="A5030" s="1" t="s">
        <v>7902</v>
      </c>
      <c r="B5030" s="1">
        <v>2015</v>
      </c>
      <c r="C5030" s="1" t="s">
        <v>643</v>
      </c>
      <c r="D5030" s="1" t="s">
        <v>643</v>
      </c>
      <c r="E5030" s="1" t="s">
        <v>643</v>
      </c>
      <c r="F5030" s="1" t="s">
        <v>314</v>
      </c>
      <c r="G5030" s="1">
        <v>6002</v>
      </c>
      <c r="H5030" s="1">
        <v>72.25</v>
      </c>
      <c r="I5030" s="1">
        <v>231</v>
      </c>
      <c r="J5030" s="1">
        <v>958</v>
      </c>
      <c r="K5030" s="1">
        <v>9.625</v>
      </c>
      <c r="L5030" s="1">
        <v>3158</v>
      </c>
      <c r="M5030" s="1">
        <v>31.625</v>
      </c>
      <c r="N5030" s="1">
        <v>7638</v>
      </c>
      <c r="O5030" s="1">
        <v>76.375</v>
      </c>
      <c r="Q5030" s="3">
        <v>1.74</v>
      </c>
      <c r="R5030" s="3">
        <v>2.91</v>
      </c>
      <c r="S5030" s="3">
        <v>5.03</v>
      </c>
      <c r="T5030" s="1">
        <v>2.12</v>
      </c>
      <c r="U5030" s="1">
        <v>2612</v>
      </c>
      <c r="V5030" s="1">
        <v>26.5</v>
      </c>
      <c r="W5030" s="1">
        <v>804</v>
      </c>
      <c r="X5030" s="1">
        <v>100</v>
      </c>
      <c r="Y5030" s="3">
        <v>7.47</v>
      </c>
      <c r="Z5030" s="3">
        <v>4.62</v>
      </c>
      <c r="AB5030" s="1" t="s">
        <v>2252</v>
      </c>
      <c r="AC5030" s="1" t="s">
        <v>72</v>
      </c>
      <c r="AD5030" s="1" t="s">
        <v>72</v>
      </c>
      <c r="AG5030" s="1">
        <v>4</v>
      </c>
      <c r="AH5030" s="1">
        <v>0</v>
      </c>
      <c r="AI5030" s="1">
        <v>2015</v>
      </c>
      <c r="AJ5030" s="1">
        <v>2017</v>
      </c>
      <c r="AK5030" s="1">
        <v>42686</v>
      </c>
      <c r="AO5030" s="1" t="s">
        <v>7903</v>
      </c>
      <c r="AP5030" s="1" t="s">
        <v>7903</v>
      </c>
      <c r="AQ5030" s="1">
        <v>42686</v>
      </c>
      <c r="AR5030" s="2"/>
      <c r="AS5030" s="1">
        <f t="shared" si="988"/>
        <v>0</v>
      </c>
      <c r="AT5030" s="1">
        <f t="shared" si="989"/>
        <v>0</v>
      </c>
      <c r="AU5030" s="1">
        <v>0</v>
      </c>
      <c r="AV5030" s="1">
        <v>0</v>
      </c>
      <c r="AW5030" s="1">
        <f t="shared" si="990"/>
        <v>0</v>
      </c>
      <c r="AX5030" s="1">
        <f t="shared" si="991"/>
        <v>0</v>
      </c>
      <c r="AY5030" s="1">
        <v>0</v>
      </c>
      <c r="AZ5030" s="1">
        <v>0</v>
      </c>
      <c r="BA5030" s="1">
        <v>42686</v>
      </c>
    </row>
    <row r="5031" spans="1:53" x14ac:dyDescent="0.3">
      <c r="A5031" s="1" t="s">
        <v>15310</v>
      </c>
      <c r="B5031" s="1">
        <v>2007</v>
      </c>
      <c r="C5031" s="1" t="s">
        <v>54</v>
      </c>
      <c r="D5031" s="1" t="s">
        <v>55</v>
      </c>
      <c r="E5031" s="1" t="s">
        <v>55</v>
      </c>
      <c r="F5031" s="1" t="s">
        <v>366</v>
      </c>
      <c r="G5031" s="1">
        <v>6002</v>
      </c>
      <c r="H5031" s="1">
        <v>72.25</v>
      </c>
      <c r="I5031" s="1">
        <v>305</v>
      </c>
      <c r="J5031" s="1">
        <v>878</v>
      </c>
      <c r="K5031" s="1">
        <v>8.875</v>
      </c>
      <c r="L5031" s="1">
        <v>3248</v>
      </c>
      <c r="M5031" s="1">
        <v>32.5</v>
      </c>
      <c r="P5031" s="1">
        <v>33</v>
      </c>
      <c r="Q5031" s="3">
        <v>1.72</v>
      </c>
      <c r="R5031" s="3">
        <v>2.95</v>
      </c>
      <c r="S5031" s="3">
        <v>5.0599999999999996</v>
      </c>
      <c r="T5031" s="1">
        <v>2.1099999999999901</v>
      </c>
      <c r="U5031" s="1">
        <v>3000</v>
      </c>
      <c r="V5031" s="1">
        <v>30</v>
      </c>
      <c r="Y5031" s="3">
        <v>7.65</v>
      </c>
      <c r="Z5031" s="3">
        <v>4.5599999999999996</v>
      </c>
      <c r="AB5031" s="1" t="s">
        <v>3244</v>
      </c>
      <c r="AC5031" s="1" t="s">
        <v>7565</v>
      </c>
      <c r="AD5031" s="1" t="s">
        <v>188</v>
      </c>
      <c r="AE5031" s="1">
        <v>248</v>
      </c>
      <c r="AF5031" s="1">
        <v>7</v>
      </c>
      <c r="AG5031" s="1">
        <v>3</v>
      </c>
      <c r="AH5031" s="1" t="s">
        <v>15311</v>
      </c>
      <c r="AI5031" s="1">
        <v>2007</v>
      </c>
      <c r="AK5031" s="1">
        <v>32441</v>
      </c>
      <c r="AO5031" s="1" t="s">
        <v>15312</v>
      </c>
      <c r="AP5031" s="1" t="s">
        <v>15312</v>
      </c>
      <c r="AQ5031" s="1">
        <v>32441</v>
      </c>
      <c r="AR5031" s="2"/>
      <c r="AS5031" s="1">
        <f t="shared" si="988"/>
        <v>0</v>
      </c>
      <c r="AT5031" s="1">
        <f t="shared" si="989"/>
        <v>0</v>
      </c>
      <c r="AU5031" s="1">
        <v>0</v>
      </c>
      <c r="AV5031" s="1">
        <v>0</v>
      </c>
      <c r="AW5031" s="1">
        <f t="shared" si="990"/>
        <v>0</v>
      </c>
      <c r="AX5031" s="1">
        <f t="shared" si="991"/>
        <v>0</v>
      </c>
      <c r="AY5031" s="1">
        <v>0</v>
      </c>
      <c r="AZ5031" s="1">
        <v>0</v>
      </c>
      <c r="BA5031" s="1">
        <v>32441</v>
      </c>
    </row>
    <row r="5032" spans="1:53" x14ac:dyDescent="0.3">
      <c r="A5032" s="1" t="s">
        <v>16638</v>
      </c>
      <c r="B5032" s="1">
        <v>2006</v>
      </c>
      <c r="C5032" s="1" t="s">
        <v>643</v>
      </c>
      <c r="D5032" s="1" t="s">
        <v>643</v>
      </c>
      <c r="E5032" s="1" t="s">
        <v>643</v>
      </c>
      <c r="F5032" s="1" t="s">
        <v>16232</v>
      </c>
      <c r="G5032" s="1">
        <v>6002</v>
      </c>
      <c r="H5032" s="1">
        <v>72.25</v>
      </c>
      <c r="I5032" s="1">
        <v>260</v>
      </c>
      <c r="J5032" s="1">
        <v>938</v>
      </c>
      <c r="K5032" s="1">
        <v>9.375</v>
      </c>
      <c r="L5032" s="1">
        <v>3134</v>
      </c>
      <c r="M5032" s="1">
        <v>31.75</v>
      </c>
      <c r="Q5032" s="3">
        <v>1.76</v>
      </c>
      <c r="R5032" s="3">
        <v>2.97</v>
      </c>
      <c r="S5032" s="3">
        <v>5.0999999999999996</v>
      </c>
      <c r="T5032" s="1">
        <v>2.1299999999999901</v>
      </c>
      <c r="U5032" s="1">
        <v>2712</v>
      </c>
      <c r="V5032" s="1">
        <v>27.5</v>
      </c>
      <c r="W5032" s="1">
        <v>710</v>
      </c>
      <c r="X5032" s="1">
        <v>94</v>
      </c>
      <c r="Y5032" s="3">
        <v>7.97</v>
      </c>
      <c r="Z5032" s="3">
        <v>4.76</v>
      </c>
      <c r="AB5032" s="1" t="s">
        <v>3818</v>
      </c>
      <c r="AC5032" s="1" t="s">
        <v>72</v>
      </c>
      <c r="AD5032" s="1" t="s">
        <v>72</v>
      </c>
      <c r="AG5032" s="1">
        <v>4</v>
      </c>
      <c r="AI5032" s="1">
        <v>2006</v>
      </c>
      <c r="AO5032" s="1" t="s">
        <v>16639</v>
      </c>
      <c r="AP5032" s="1" t="s">
        <v>16639</v>
      </c>
      <c r="AQ5032" s="1">
        <v>-102327</v>
      </c>
      <c r="AR5032" s="2"/>
      <c r="AS5032" s="1">
        <f t="shared" si="988"/>
        <v>0</v>
      </c>
      <c r="AT5032" s="1">
        <f t="shared" si="989"/>
        <v>0</v>
      </c>
      <c r="AU5032" s="1">
        <v>0</v>
      </c>
      <c r="AV5032" s="1">
        <v>0</v>
      </c>
      <c r="AW5032" s="1">
        <f t="shared" si="990"/>
        <v>0</v>
      </c>
      <c r="AX5032" s="1">
        <f t="shared" si="991"/>
        <v>0</v>
      </c>
      <c r="AY5032" s="1">
        <v>0</v>
      </c>
      <c r="AZ5032" s="1">
        <v>0</v>
      </c>
      <c r="BA5032" s="1">
        <v>-102327</v>
      </c>
    </row>
    <row r="5033" spans="1:53" x14ac:dyDescent="0.3">
      <c r="A5033" s="1" t="s">
        <v>13406</v>
      </c>
      <c r="B5033" s="1">
        <v>2009</v>
      </c>
      <c r="C5033" s="1" t="s">
        <v>54</v>
      </c>
      <c r="D5033" s="1" t="s">
        <v>55</v>
      </c>
      <c r="E5033" s="1" t="s">
        <v>55</v>
      </c>
      <c r="F5033" s="1" t="s">
        <v>509</v>
      </c>
      <c r="G5033" s="1">
        <v>6002</v>
      </c>
      <c r="H5033" s="1">
        <v>72.25</v>
      </c>
      <c r="I5033" s="1">
        <v>319</v>
      </c>
      <c r="J5033" s="1">
        <v>968</v>
      </c>
      <c r="K5033" s="1">
        <v>9.75</v>
      </c>
      <c r="L5033" s="1">
        <v>3268</v>
      </c>
      <c r="M5033" s="1">
        <v>32.75</v>
      </c>
      <c r="Q5033" s="3">
        <v>1.8</v>
      </c>
      <c r="R5033" s="3">
        <v>2.98</v>
      </c>
      <c r="S5033" s="3">
        <v>5.13</v>
      </c>
      <c r="T5033" s="1">
        <v>2.15</v>
      </c>
      <c r="U5033" s="1">
        <v>3000</v>
      </c>
      <c r="V5033" s="1">
        <v>30</v>
      </c>
      <c r="W5033" s="1">
        <v>811</v>
      </c>
      <c r="X5033" s="1">
        <v>107</v>
      </c>
      <c r="Y5033" s="3">
        <v>8.16</v>
      </c>
      <c r="Z5033" s="3">
        <v>4.75</v>
      </c>
      <c r="AB5033" s="1" t="s">
        <v>3244</v>
      </c>
      <c r="AC5033" s="1" t="s">
        <v>261</v>
      </c>
      <c r="AD5033" s="1" t="s">
        <v>261</v>
      </c>
      <c r="AE5033" s="1">
        <v>207</v>
      </c>
      <c r="AF5033" s="1">
        <v>6</v>
      </c>
      <c r="AG5033" s="1">
        <v>3</v>
      </c>
      <c r="AH5033" s="1" t="s">
        <v>13407</v>
      </c>
      <c r="AI5033" s="1">
        <v>2009</v>
      </c>
      <c r="AK5033" s="1">
        <v>34658</v>
      </c>
      <c r="AO5033" s="1" t="s">
        <v>13408</v>
      </c>
      <c r="AP5033" s="1" t="s">
        <v>13408</v>
      </c>
      <c r="AQ5033" s="1">
        <v>34658</v>
      </c>
      <c r="AR5033" s="2"/>
      <c r="AS5033" s="1">
        <f t="shared" si="988"/>
        <v>0</v>
      </c>
      <c r="AT5033" s="1">
        <f t="shared" si="989"/>
        <v>0</v>
      </c>
      <c r="AU5033" s="1">
        <v>0</v>
      </c>
      <c r="AV5033" s="1">
        <v>0</v>
      </c>
      <c r="AW5033" s="1">
        <f t="shared" si="990"/>
        <v>0</v>
      </c>
      <c r="AX5033" s="1">
        <f t="shared" si="991"/>
        <v>0</v>
      </c>
      <c r="AY5033" s="1">
        <v>0</v>
      </c>
      <c r="AZ5033" s="1">
        <v>0</v>
      </c>
      <c r="BA5033" s="1">
        <v>34658</v>
      </c>
    </row>
    <row r="5034" spans="1:53" x14ac:dyDescent="0.3">
      <c r="A5034" s="1" t="s">
        <v>14851</v>
      </c>
      <c r="B5034" s="1">
        <v>2008</v>
      </c>
      <c r="C5034" s="1" t="s">
        <v>637</v>
      </c>
      <c r="D5034" s="1" t="s">
        <v>638</v>
      </c>
      <c r="E5034" s="1" t="s">
        <v>638</v>
      </c>
      <c r="F5034" s="1" t="s">
        <v>327</v>
      </c>
      <c r="G5034" s="1">
        <v>6002</v>
      </c>
      <c r="H5034" s="1">
        <v>72.25</v>
      </c>
      <c r="I5034" s="1">
        <v>257</v>
      </c>
      <c r="J5034" s="1">
        <v>958</v>
      </c>
      <c r="K5034" s="1">
        <v>9.625</v>
      </c>
      <c r="L5034" s="1">
        <v>3300</v>
      </c>
      <c r="M5034" s="1">
        <v>33</v>
      </c>
      <c r="P5034" s="1">
        <v>17</v>
      </c>
      <c r="Q5034" s="3">
        <v>1.82</v>
      </c>
      <c r="R5034" s="3">
        <v>3</v>
      </c>
      <c r="S5034" s="3">
        <v>5.14</v>
      </c>
      <c r="T5034" s="1">
        <v>2.1399999999999899</v>
      </c>
      <c r="AB5034" s="1" t="s">
        <v>3240</v>
      </c>
      <c r="AC5034" s="1" t="s">
        <v>72</v>
      </c>
      <c r="AD5034" s="1" t="s">
        <v>72</v>
      </c>
      <c r="AG5034" s="1">
        <v>4</v>
      </c>
      <c r="AH5034" s="1">
        <v>0</v>
      </c>
      <c r="AI5034" s="1">
        <v>2008</v>
      </c>
      <c r="AK5034" s="1">
        <v>33735</v>
      </c>
      <c r="AO5034" s="1" t="s">
        <v>14852</v>
      </c>
      <c r="AP5034" s="1" t="s">
        <v>14852</v>
      </c>
      <c r="AQ5034" s="1">
        <v>33735</v>
      </c>
      <c r="AR5034" s="2"/>
      <c r="AS5034" s="1">
        <f t="shared" si="988"/>
        <v>0</v>
      </c>
      <c r="AT5034" s="1">
        <f t="shared" si="989"/>
        <v>0</v>
      </c>
      <c r="AU5034" s="1">
        <v>0</v>
      </c>
      <c r="AV5034" s="1">
        <v>0</v>
      </c>
      <c r="AW5034" s="1">
        <f t="shared" si="990"/>
        <v>0</v>
      </c>
      <c r="AX5034" s="1">
        <f t="shared" si="991"/>
        <v>0</v>
      </c>
      <c r="AY5034" s="1">
        <v>0</v>
      </c>
      <c r="AZ5034" s="1">
        <v>0</v>
      </c>
      <c r="BA5034" s="1">
        <v>33735</v>
      </c>
    </row>
    <row r="5035" spans="1:53" x14ac:dyDescent="0.3">
      <c r="A5035" s="1" t="s">
        <v>11544</v>
      </c>
      <c r="B5035" s="1">
        <v>2011</v>
      </c>
      <c r="C5035" s="1" t="s">
        <v>144</v>
      </c>
      <c r="D5035" s="1" t="s">
        <v>55</v>
      </c>
      <c r="E5035" s="1" t="s">
        <v>55</v>
      </c>
      <c r="F5035" s="1" t="s">
        <v>201</v>
      </c>
      <c r="G5035" s="1">
        <v>6002</v>
      </c>
      <c r="H5035" s="1">
        <v>72.25</v>
      </c>
      <c r="I5035" s="1">
        <v>260</v>
      </c>
      <c r="J5035" s="1">
        <v>1000</v>
      </c>
      <c r="K5035" s="1">
        <v>10</v>
      </c>
      <c r="L5035" s="1">
        <v>3300</v>
      </c>
      <c r="M5035" s="1">
        <v>33</v>
      </c>
      <c r="N5035" s="1">
        <v>7838</v>
      </c>
      <c r="O5035" s="1">
        <v>78.375</v>
      </c>
      <c r="Q5035" s="3">
        <v>1.85</v>
      </c>
      <c r="R5035" s="3">
        <v>3</v>
      </c>
      <c r="S5035" s="3">
        <v>5.17</v>
      </c>
      <c r="T5035" s="1">
        <v>2.17</v>
      </c>
      <c r="U5035" s="1">
        <v>2500</v>
      </c>
      <c r="V5035" s="1">
        <v>25</v>
      </c>
      <c r="W5035" s="1">
        <v>810</v>
      </c>
      <c r="X5035" s="1">
        <v>106</v>
      </c>
      <c r="Y5035" s="3">
        <v>7.81</v>
      </c>
      <c r="Z5035" s="3">
        <v>4.68</v>
      </c>
      <c r="AB5035" s="1" t="s">
        <v>3256</v>
      </c>
      <c r="AC5035" s="1" t="s">
        <v>72</v>
      </c>
      <c r="AD5035" s="1" t="s">
        <v>72</v>
      </c>
      <c r="AG5035" s="1">
        <v>4</v>
      </c>
      <c r="AI5035" s="1">
        <v>2011</v>
      </c>
      <c r="AO5035" s="1" t="s">
        <v>11545</v>
      </c>
      <c r="AP5035" s="1" t="s">
        <v>11545</v>
      </c>
      <c r="AQ5035" s="1">
        <v>-100684</v>
      </c>
      <c r="AR5035" s="2"/>
      <c r="AS5035" s="1">
        <f t="shared" si="988"/>
        <v>0</v>
      </c>
      <c r="AT5035" s="1">
        <f t="shared" si="989"/>
        <v>0</v>
      </c>
      <c r="AU5035" s="1">
        <v>0</v>
      </c>
      <c r="AV5035" s="1">
        <v>0</v>
      </c>
      <c r="AW5035" s="1">
        <f t="shared" si="990"/>
        <v>0</v>
      </c>
      <c r="AX5035" s="1">
        <f t="shared" si="991"/>
        <v>0</v>
      </c>
      <c r="AY5035" s="1">
        <v>0</v>
      </c>
      <c r="AZ5035" s="1">
        <v>0</v>
      </c>
      <c r="BA5035" s="1">
        <v>-100684</v>
      </c>
    </row>
    <row r="5036" spans="1:53" x14ac:dyDescent="0.3">
      <c r="A5036" s="1" t="s">
        <v>3217</v>
      </c>
      <c r="B5036" s="1">
        <v>2020</v>
      </c>
      <c r="C5036" s="1" t="s">
        <v>672</v>
      </c>
      <c r="D5036" s="1" t="s">
        <v>673</v>
      </c>
      <c r="E5036" s="1" t="s">
        <v>673</v>
      </c>
      <c r="F5036" s="1" t="s">
        <v>601</v>
      </c>
      <c r="G5036" s="1">
        <v>6002</v>
      </c>
      <c r="H5036" s="1">
        <v>72.25</v>
      </c>
      <c r="I5036" s="1">
        <v>212</v>
      </c>
      <c r="J5036" s="1">
        <v>958</v>
      </c>
      <c r="K5036" s="1">
        <v>9.625</v>
      </c>
      <c r="L5036" s="1">
        <v>3200</v>
      </c>
      <c r="M5036" s="1">
        <v>32</v>
      </c>
      <c r="N5036" s="1">
        <v>7578</v>
      </c>
      <c r="O5036" s="1">
        <v>75.875</v>
      </c>
      <c r="P5036" s="1">
        <v>15</v>
      </c>
      <c r="Q5036" s="3" t="s">
        <v>2196</v>
      </c>
      <c r="S5036" s="3" t="s">
        <v>2196</v>
      </c>
      <c r="U5036" s="1">
        <v>3500</v>
      </c>
      <c r="V5036" s="1">
        <v>35</v>
      </c>
      <c r="W5036" s="1">
        <v>909</v>
      </c>
      <c r="X5036" s="1">
        <v>117</v>
      </c>
      <c r="Y5036" s="3" t="s">
        <v>2196</v>
      </c>
      <c r="Z5036" s="3" t="s">
        <v>2196</v>
      </c>
      <c r="AC5036"/>
      <c r="AD5036"/>
      <c r="AE5036"/>
      <c r="AF5036"/>
      <c r="AG5036">
        <v>4</v>
      </c>
      <c r="AH5036" s="1" t="s">
        <v>3218</v>
      </c>
      <c r="AI5036" s="1">
        <v>2020</v>
      </c>
      <c r="AL5036" s="1" t="s">
        <v>3219</v>
      </c>
      <c r="AN5036" s="1" t="s">
        <v>846</v>
      </c>
      <c r="AR5036" s="2"/>
    </row>
    <row r="5037" spans="1:53" x14ac:dyDescent="0.3">
      <c r="A5037" s="6" t="s">
        <v>1171</v>
      </c>
      <c r="B5037" s="7">
        <v>2022</v>
      </c>
      <c r="C5037" s="6" t="s">
        <v>398</v>
      </c>
      <c r="D5037" s="6" t="s">
        <v>398</v>
      </c>
      <c r="E5037" s="6" t="s">
        <v>399</v>
      </c>
      <c r="F5037" s="8" t="s">
        <v>61</v>
      </c>
      <c r="G5037" s="9">
        <v>6002</v>
      </c>
      <c r="H5037" s="10">
        <v>72.25</v>
      </c>
      <c r="I5037" s="11">
        <v>194</v>
      </c>
      <c r="J5037" s="11"/>
      <c r="K5037" s="12">
        <v>9.375</v>
      </c>
      <c r="L5037" s="13"/>
      <c r="M5037" s="12">
        <v>31.5</v>
      </c>
      <c r="N5037" s="13"/>
      <c r="O5037" s="12">
        <v>76.875</v>
      </c>
      <c r="P5037" s="14"/>
      <c r="Q5037" s="15"/>
      <c r="R5037" s="15"/>
      <c r="S5037" s="15"/>
      <c r="T5037" s="7"/>
      <c r="U5037" s="7"/>
      <c r="V5037" s="17"/>
      <c r="W5037" s="18"/>
      <c r="X5037" s="9"/>
      <c r="Y5037" s="15"/>
      <c r="Z5037" s="15"/>
      <c r="AA5037" s="15"/>
      <c r="AC5037" s="1" t="s">
        <v>116</v>
      </c>
      <c r="AD5037" s="1" t="s">
        <v>116</v>
      </c>
      <c r="AE5037" s="1">
        <v>42</v>
      </c>
      <c r="AF5037" s="1">
        <v>2</v>
      </c>
      <c r="AG5037" s="1">
        <v>2</v>
      </c>
      <c r="AH5037" s="1" t="s">
        <v>1172</v>
      </c>
      <c r="AI5037" s="1">
        <v>2022</v>
      </c>
      <c r="AL5037" s="19" t="s">
        <v>1173</v>
      </c>
      <c r="AM5037" s="19"/>
      <c r="AN5037" s="21" t="s">
        <v>413</v>
      </c>
    </row>
    <row r="5038" spans="1:53" x14ac:dyDescent="0.3">
      <c r="A5038" s="6" t="s">
        <v>1247</v>
      </c>
      <c r="B5038" s="7">
        <v>2022</v>
      </c>
      <c r="C5038" s="6" t="s">
        <v>398</v>
      </c>
      <c r="D5038" s="6" t="s">
        <v>398</v>
      </c>
      <c r="E5038" s="6" t="s">
        <v>399</v>
      </c>
      <c r="F5038" s="8" t="s">
        <v>115</v>
      </c>
      <c r="G5038" s="9">
        <v>6002</v>
      </c>
      <c r="H5038" s="10">
        <v>72.25</v>
      </c>
      <c r="I5038" s="11">
        <v>190</v>
      </c>
      <c r="J5038" s="11"/>
      <c r="K5038" s="12">
        <v>9.625</v>
      </c>
      <c r="L5038" s="13"/>
      <c r="M5038" s="12">
        <v>30.625</v>
      </c>
      <c r="N5038" s="13"/>
      <c r="O5038" s="12">
        <v>74.125</v>
      </c>
      <c r="P5038" s="14"/>
      <c r="Q5038" s="15"/>
      <c r="R5038" s="15"/>
      <c r="S5038" s="15"/>
      <c r="T5038" s="7"/>
      <c r="U5038" s="7"/>
      <c r="V5038" s="17"/>
      <c r="W5038" s="18"/>
      <c r="X5038" s="9"/>
      <c r="Y5038" s="15"/>
      <c r="Z5038" s="15"/>
      <c r="AA5038" s="15"/>
      <c r="AC5038" s="1" t="s">
        <v>202</v>
      </c>
      <c r="AD5038" s="1" t="s">
        <v>202</v>
      </c>
      <c r="AE5038" s="1">
        <v>3</v>
      </c>
      <c r="AF5038" s="1">
        <v>1</v>
      </c>
      <c r="AG5038" s="1">
        <v>1</v>
      </c>
      <c r="AH5038" s="1" t="s">
        <v>1248</v>
      </c>
      <c r="AI5038" s="1">
        <v>2022</v>
      </c>
      <c r="AL5038" s="19" t="s">
        <v>1249</v>
      </c>
      <c r="AM5038" s="19"/>
      <c r="AN5038" s="21" t="s">
        <v>486</v>
      </c>
    </row>
    <row r="5039" spans="1:53" x14ac:dyDescent="0.3">
      <c r="A5039" s="1" t="s">
        <v>6713</v>
      </c>
      <c r="B5039" s="1">
        <v>2016</v>
      </c>
      <c r="C5039" s="1" t="s">
        <v>276</v>
      </c>
      <c r="D5039" s="1" t="s">
        <v>276</v>
      </c>
      <c r="E5039" s="1" t="s">
        <v>276</v>
      </c>
      <c r="F5039" s="1" t="s">
        <v>111</v>
      </c>
      <c r="G5039" s="1">
        <v>6002</v>
      </c>
      <c r="H5039" s="1">
        <v>72.25</v>
      </c>
      <c r="I5039" s="1">
        <v>232</v>
      </c>
      <c r="J5039" s="1">
        <v>900</v>
      </c>
      <c r="K5039" s="1">
        <v>9</v>
      </c>
      <c r="L5039" s="1">
        <v>3228</v>
      </c>
      <c r="M5039" s="1">
        <v>32.25</v>
      </c>
      <c r="N5039" s="1">
        <v>7628</v>
      </c>
      <c r="O5039" s="1">
        <v>76.25</v>
      </c>
      <c r="P5039" s="1">
        <v>17</v>
      </c>
      <c r="U5039" s="1">
        <v>2812</v>
      </c>
      <c r="V5039" s="1">
        <v>28.5</v>
      </c>
      <c r="W5039" s="1">
        <v>808</v>
      </c>
      <c r="X5039" s="1">
        <v>104</v>
      </c>
      <c r="AB5039" s="1" t="s">
        <v>3256</v>
      </c>
      <c r="AC5039" s="1" t="s">
        <v>72</v>
      </c>
      <c r="AD5039" s="1" t="s">
        <v>72</v>
      </c>
      <c r="AG5039" s="1">
        <v>4</v>
      </c>
      <c r="AH5039" s="1" t="s">
        <v>6714</v>
      </c>
      <c r="AI5039" s="1">
        <v>2016</v>
      </c>
      <c r="AJ5039" s="1">
        <v>2018</v>
      </c>
      <c r="AK5039" s="1">
        <v>44006</v>
      </c>
      <c r="AO5039" s="1" t="s">
        <v>6715</v>
      </c>
      <c r="AP5039" s="1" t="s">
        <v>6715</v>
      </c>
      <c r="AQ5039" s="1">
        <v>44006</v>
      </c>
      <c r="AR5039" s="2"/>
      <c r="AS5039" s="1">
        <f t="shared" ref="AS5039:AS5059" si="992">IF(AT5039&gt;0,1,0)</f>
        <v>0</v>
      </c>
      <c r="AT5039" s="1">
        <f t="shared" ref="AT5039:AT5059" si="993">AU5039+AV5039</f>
        <v>0</v>
      </c>
      <c r="AU5039" s="1">
        <v>0</v>
      </c>
      <c r="AV5039" s="1">
        <v>0</v>
      </c>
      <c r="AW5039" s="1">
        <f t="shared" ref="AW5039:AW5059" si="994">IF(AX5039&gt;0,1,0)</f>
        <v>0</v>
      </c>
      <c r="AX5039" s="1">
        <f t="shared" ref="AX5039:AX5059" si="995">SUM(AY5039+AZ5039)</f>
        <v>0</v>
      </c>
      <c r="AY5039" s="1">
        <v>0</v>
      </c>
      <c r="AZ5039" s="1">
        <v>0</v>
      </c>
      <c r="BA5039" s="1">
        <v>44006</v>
      </c>
    </row>
    <row r="5040" spans="1:53" x14ac:dyDescent="0.3">
      <c r="A5040" s="1" t="s">
        <v>6763</v>
      </c>
      <c r="B5040" s="1">
        <v>2016</v>
      </c>
      <c r="C5040" s="1" t="s">
        <v>276</v>
      </c>
      <c r="D5040" s="1" t="s">
        <v>276</v>
      </c>
      <c r="E5040" s="1" t="s">
        <v>276</v>
      </c>
      <c r="F5040" s="1" t="s">
        <v>496</v>
      </c>
      <c r="G5040" s="1">
        <v>6002</v>
      </c>
      <c r="H5040" s="1">
        <v>72.25</v>
      </c>
      <c r="I5040" s="1">
        <v>236</v>
      </c>
      <c r="J5040" s="1">
        <v>978</v>
      </c>
      <c r="K5040" s="1">
        <v>9.875</v>
      </c>
      <c r="L5040" s="1">
        <v>3108</v>
      </c>
      <c r="M5040" s="1">
        <v>31</v>
      </c>
      <c r="N5040" s="1">
        <v>7748</v>
      </c>
      <c r="O5040" s="1">
        <v>77.5</v>
      </c>
      <c r="P5040" s="1">
        <v>27</v>
      </c>
      <c r="AB5040" s="1" t="s">
        <v>2252</v>
      </c>
      <c r="AC5040" s="1" t="s">
        <v>72</v>
      </c>
      <c r="AD5040" s="1" t="s">
        <v>72</v>
      </c>
      <c r="AG5040" s="1">
        <v>4</v>
      </c>
      <c r="AH5040" s="1" t="s">
        <v>6764</v>
      </c>
      <c r="AI5040" s="1">
        <v>2016</v>
      </c>
      <c r="AK5040" s="1">
        <v>44257</v>
      </c>
      <c r="AO5040" s="1" t="s">
        <v>6765</v>
      </c>
      <c r="AP5040" s="1" t="s">
        <v>6765</v>
      </c>
      <c r="AQ5040" s="1">
        <v>44257</v>
      </c>
      <c r="AR5040" s="2"/>
      <c r="AS5040" s="1">
        <f t="shared" si="992"/>
        <v>0</v>
      </c>
      <c r="AT5040" s="1">
        <f t="shared" si="993"/>
        <v>0</v>
      </c>
      <c r="AU5040" s="1">
        <v>0</v>
      </c>
      <c r="AV5040" s="1">
        <v>0</v>
      </c>
      <c r="AW5040" s="1">
        <f t="shared" si="994"/>
        <v>0</v>
      </c>
      <c r="AX5040" s="1">
        <f t="shared" si="995"/>
        <v>0</v>
      </c>
      <c r="AY5040" s="1">
        <v>0</v>
      </c>
      <c r="AZ5040" s="1">
        <v>0</v>
      </c>
      <c r="BA5040" s="1">
        <v>44257</v>
      </c>
    </row>
    <row r="5041" spans="1:53" x14ac:dyDescent="0.3">
      <c r="A5041" s="1" t="s">
        <v>7112</v>
      </c>
      <c r="B5041" s="1">
        <v>2016</v>
      </c>
      <c r="C5041" s="1" t="s">
        <v>1121</v>
      </c>
      <c r="D5041" s="1" t="s">
        <v>1081</v>
      </c>
      <c r="E5041" s="1" t="s">
        <v>1081</v>
      </c>
      <c r="F5041" s="1" t="s">
        <v>250</v>
      </c>
      <c r="G5041" s="1">
        <v>6002</v>
      </c>
      <c r="H5041" s="1">
        <v>72.25</v>
      </c>
      <c r="I5041" s="1">
        <v>223</v>
      </c>
      <c r="J5041" s="1">
        <v>938</v>
      </c>
      <c r="K5041" s="1">
        <v>9.375</v>
      </c>
      <c r="L5041" s="1">
        <v>2968</v>
      </c>
      <c r="M5041" s="1">
        <v>29.75</v>
      </c>
      <c r="N5041" s="1">
        <v>7278</v>
      </c>
      <c r="O5041" s="1">
        <v>72.875</v>
      </c>
      <c r="P5041" s="1">
        <v>24</v>
      </c>
      <c r="AB5041" s="1" t="s">
        <v>3293</v>
      </c>
      <c r="AC5041" s="1" t="s">
        <v>72</v>
      </c>
      <c r="AD5041" s="1" t="s">
        <v>72</v>
      </c>
      <c r="AG5041" s="1">
        <v>4</v>
      </c>
      <c r="AH5041" s="1" t="s">
        <v>7113</v>
      </c>
      <c r="AI5041" s="1">
        <v>2016</v>
      </c>
      <c r="AJ5041" s="1">
        <v>2018</v>
      </c>
      <c r="AK5041" s="1">
        <v>43592</v>
      </c>
      <c r="AO5041" s="1" t="s">
        <v>7114</v>
      </c>
      <c r="AP5041" s="1" t="s">
        <v>7114</v>
      </c>
      <c r="AQ5041" s="1">
        <v>43592</v>
      </c>
      <c r="AR5041" s="2"/>
      <c r="AS5041" s="1">
        <f t="shared" si="992"/>
        <v>0</v>
      </c>
      <c r="AT5041" s="1">
        <f t="shared" si="993"/>
        <v>0</v>
      </c>
      <c r="AU5041" s="1">
        <v>0</v>
      </c>
      <c r="AV5041" s="1">
        <v>0</v>
      </c>
      <c r="AW5041" s="1">
        <f t="shared" si="994"/>
        <v>0</v>
      </c>
      <c r="AX5041" s="1">
        <f t="shared" si="995"/>
        <v>0</v>
      </c>
      <c r="AY5041" s="1">
        <v>0</v>
      </c>
      <c r="AZ5041" s="1">
        <v>0</v>
      </c>
      <c r="BA5041" s="1">
        <v>43592</v>
      </c>
    </row>
    <row r="5042" spans="1:53" x14ac:dyDescent="0.3">
      <c r="A5042" s="1" t="s">
        <v>7875</v>
      </c>
      <c r="B5042" s="1">
        <v>2015</v>
      </c>
      <c r="C5042" s="1" t="s">
        <v>608</v>
      </c>
      <c r="D5042" s="1" t="s">
        <v>608</v>
      </c>
      <c r="E5042" s="1" t="s">
        <v>600</v>
      </c>
      <c r="F5042" s="1" t="s">
        <v>450</v>
      </c>
      <c r="G5042" s="1">
        <v>6002</v>
      </c>
      <c r="H5042" s="1">
        <v>72.25</v>
      </c>
      <c r="I5042" s="1">
        <v>216</v>
      </c>
      <c r="J5042" s="1">
        <v>900</v>
      </c>
      <c r="K5042" s="1">
        <v>9</v>
      </c>
      <c r="L5042" s="1">
        <v>2948</v>
      </c>
      <c r="M5042" s="1">
        <v>29.5</v>
      </c>
      <c r="N5042" s="1">
        <v>7258</v>
      </c>
      <c r="O5042" s="1">
        <v>72.625</v>
      </c>
      <c r="AB5042" s="1" t="s">
        <v>3244</v>
      </c>
      <c r="AC5042" s="1" t="s">
        <v>72</v>
      </c>
      <c r="AD5042" s="1" t="s">
        <v>72</v>
      </c>
      <c r="AG5042" s="1">
        <v>4</v>
      </c>
      <c r="AH5042" s="1" t="s">
        <v>7876</v>
      </c>
      <c r="AI5042" s="1">
        <v>2015</v>
      </c>
      <c r="AJ5042" s="1">
        <v>2018</v>
      </c>
      <c r="AK5042" s="1">
        <v>43068</v>
      </c>
      <c r="AO5042" s="1" t="s">
        <v>7877</v>
      </c>
      <c r="AP5042" s="1" t="s">
        <v>7877</v>
      </c>
      <c r="AQ5042" s="1">
        <v>43068</v>
      </c>
      <c r="AR5042" s="2"/>
      <c r="AS5042" s="1">
        <f t="shared" si="992"/>
        <v>0</v>
      </c>
      <c r="AT5042" s="1">
        <f t="shared" si="993"/>
        <v>0</v>
      </c>
      <c r="AU5042" s="1">
        <v>0</v>
      </c>
      <c r="AV5042" s="1">
        <v>0</v>
      </c>
      <c r="AW5042" s="1">
        <f t="shared" si="994"/>
        <v>0</v>
      </c>
      <c r="AX5042" s="1">
        <f t="shared" si="995"/>
        <v>0</v>
      </c>
      <c r="AY5042" s="1">
        <v>0</v>
      </c>
      <c r="AZ5042" s="1">
        <v>0</v>
      </c>
      <c r="BA5042" s="1">
        <v>43068</v>
      </c>
    </row>
    <row r="5043" spans="1:53" x14ac:dyDescent="0.3">
      <c r="A5043" s="1" t="s">
        <v>8302</v>
      </c>
      <c r="B5043" s="1">
        <v>2014</v>
      </c>
      <c r="C5043" s="1" t="s">
        <v>398</v>
      </c>
      <c r="D5043" s="1" t="s">
        <v>399</v>
      </c>
      <c r="E5043" s="1" t="s">
        <v>399</v>
      </c>
      <c r="F5043" s="1" t="s">
        <v>56</v>
      </c>
      <c r="G5043" s="1">
        <v>6002</v>
      </c>
      <c r="H5043" s="1">
        <v>72.25</v>
      </c>
      <c r="I5043" s="1">
        <v>211</v>
      </c>
      <c r="J5043" s="1">
        <v>1000</v>
      </c>
      <c r="K5043" s="1">
        <v>10</v>
      </c>
      <c r="L5043" s="1">
        <v>3058</v>
      </c>
      <c r="M5043" s="1">
        <v>30.625</v>
      </c>
      <c r="N5043" s="1">
        <v>7678</v>
      </c>
      <c r="O5043" s="1">
        <v>76.875</v>
      </c>
      <c r="AB5043" s="1" t="s">
        <v>3240</v>
      </c>
      <c r="AC5043" s="1" t="s">
        <v>193</v>
      </c>
      <c r="AD5043" s="1" t="s">
        <v>193</v>
      </c>
      <c r="AE5043" s="1">
        <v>68</v>
      </c>
      <c r="AF5043" s="1">
        <v>3</v>
      </c>
      <c r="AG5043" s="1">
        <v>2</v>
      </c>
      <c r="AH5043" s="1" t="s">
        <v>8303</v>
      </c>
      <c r="AI5043" s="1">
        <v>2014</v>
      </c>
      <c r="AJ5043" s="1">
        <v>2018</v>
      </c>
      <c r="AK5043" s="1">
        <v>41297</v>
      </c>
      <c r="AO5043" s="1" t="s">
        <v>8304</v>
      </c>
      <c r="AP5043" s="1" t="s">
        <v>8304</v>
      </c>
      <c r="AQ5043" s="1">
        <v>41297</v>
      </c>
      <c r="AR5043" s="2"/>
      <c r="AS5043" s="1">
        <f t="shared" si="992"/>
        <v>0</v>
      </c>
      <c r="AT5043" s="1">
        <f t="shared" si="993"/>
        <v>0</v>
      </c>
      <c r="AU5043" s="1">
        <v>0</v>
      </c>
      <c r="AV5043" s="1">
        <v>0</v>
      </c>
      <c r="AW5043" s="1">
        <f t="shared" si="994"/>
        <v>0</v>
      </c>
      <c r="AX5043" s="1">
        <f t="shared" si="995"/>
        <v>0</v>
      </c>
      <c r="AY5043" s="1">
        <v>0</v>
      </c>
      <c r="AZ5043" s="1">
        <v>0</v>
      </c>
      <c r="BA5043" s="1">
        <v>41297</v>
      </c>
    </row>
    <row r="5044" spans="1:53" x14ac:dyDescent="0.3">
      <c r="A5044" s="1" t="s">
        <v>8873</v>
      </c>
      <c r="B5044" s="1">
        <v>2014</v>
      </c>
      <c r="C5044" s="1" t="s">
        <v>608</v>
      </c>
      <c r="D5044" s="1" t="s">
        <v>608</v>
      </c>
      <c r="E5044" s="1" t="s">
        <v>600</v>
      </c>
      <c r="F5044" s="1" t="s">
        <v>366</v>
      </c>
      <c r="G5044" s="1">
        <v>6002</v>
      </c>
      <c r="H5044" s="1">
        <v>72.25</v>
      </c>
      <c r="I5044" s="1">
        <v>189</v>
      </c>
      <c r="J5044" s="1">
        <v>858</v>
      </c>
      <c r="K5044" s="1">
        <v>8.625</v>
      </c>
      <c r="L5044" s="1">
        <v>3018</v>
      </c>
      <c r="M5044" s="1">
        <v>30.125</v>
      </c>
      <c r="N5044" s="1">
        <v>7278</v>
      </c>
      <c r="O5044" s="1">
        <v>72.875</v>
      </c>
      <c r="AB5044" s="1" t="s">
        <v>3244</v>
      </c>
      <c r="AC5044" s="1" t="s">
        <v>197</v>
      </c>
      <c r="AD5044" s="1" t="s">
        <v>197</v>
      </c>
      <c r="AE5044" s="1">
        <v>228</v>
      </c>
      <c r="AF5044" s="1">
        <v>7</v>
      </c>
      <c r="AG5044" s="1">
        <v>3</v>
      </c>
      <c r="AH5044" s="1" t="s">
        <v>8874</v>
      </c>
      <c r="AI5044" s="1">
        <v>2014</v>
      </c>
      <c r="AK5044" s="1">
        <v>41457</v>
      </c>
      <c r="AO5044" s="1" t="s">
        <v>8875</v>
      </c>
      <c r="AP5044" s="1" t="s">
        <v>8875</v>
      </c>
      <c r="AQ5044" s="1">
        <v>41457</v>
      </c>
      <c r="AR5044" s="2"/>
      <c r="AS5044" s="1">
        <f t="shared" si="992"/>
        <v>0</v>
      </c>
      <c r="AT5044" s="1">
        <f t="shared" si="993"/>
        <v>0</v>
      </c>
      <c r="AU5044" s="1">
        <v>0</v>
      </c>
      <c r="AV5044" s="1">
        <v>0</v>
      </c>
      <c r="AW5044" s="1">
        <f t="shared" si="994"/>
        <v>0</v>
      </c>
      <c r="AX5044" s="1">
        <f t="shared" si="995"/>
        <v>0</v>
      </c>
      <c r="AY5044" s="1">
        <v>0</v>
      </c>
      <c r="AZ5044" s="1">
        <v>0</v>
      </c>
      <c r="BA5044" s="1">
        <v>41457</v>
      </c>
    </row>
    <row r="5045" spans="1:53" x14ac:dyDescent="0.3">
      <c r="A5045" s="1" t="s">
        <v>9331</v>
      </c>
      <c r="B5045" s="1">
        <v>2013</v>
      </c>
      <c r="C5045" s="1" t="s">
        <v>513</v>
      </c>
      <c r="D5045" s="1" t="s">
        <v>399</v>
      </c>
      <c r="E5045" s="1" t="s">
        <v>399</v>
      </c>
      <c r="F5045" s="1" t="s">
        <v>1956</v>
      </c>
      <c r="G5045" s="1">
        <v>6002</v>
      </c>
      <c r="H5045" s="1">
        <v>72.25</v>
      </c>
      <c r="I5045" s="1">
        <v>217</v>
      </c>
      <c r="J5045" s="1">
        <v>1028</v>
      </c>
      <c r="K5045" s="1">
        <v>10.25</v>
      </c>
      <c r="L5045" s="1">
        <v>3168</v>
      </c>
      <c r="M5045" s="1">
        <v>31.75</v>
      </c>
      <c r="N5045" s="1">
        <v>7648</v>
      </c>
      <c r="O5045" s="1">
        <v>76.5</v>
      </c>
      <c r="U5045" s="1">
        <v>3812</v>
      </c>
      <c r="V5045" s="1">
        <v>38.5</v>
      </c>
      <c r="AB5045" s="1" t="s">
        <v>3260</v>
      </c>
      <c r="AC5045" s="1" t="s">
        <v>211</v>
      </c>
      <c r="AD5045" s="1" t="s">
        <v>211</v>
      </c>
      <c r="AE5045" s="1">
        <v>33</v>
      </c>
      <c r="AF5045" s="1">
        <v>2</v>
      </c>
      <c r="AG5045" s="1">
        <v>2</v>
      </c>
      <c r="AH5045" s="1" t="s">
        <v>9332</v>
      </c>
      <c r="AI5045" s="1">
        <v>2013</v>
      </c>
      <c r="AJ5045" s="1">
        <v>2020</v>
      </c>
      <c r="AK5045" s="1">
        <v>39981</v>
      </c>
      <c r="AO5045" s="1" t="s">
        <v>9333</v>
      </c>
      <c r="AP5045" s="1" t="s">
        <v>9333</v>
      </c>
      <c r="AQ5045" s="1">
        <v>39981</v>
      </c>
      <c r="AR5045" s="2"/>
      <c r="AS5045" s="1">
        <f t="shared" si="992"/>
        <v>0</v>
      </c>
      <c r="AT5045" s="1">
        <f t="shared" si="993"/>
        <v>0</v>
      </c>
      <c r="AU5045" s="1">
        <v>0</v>
      </c>
      <c r="AV5045" s="1">
        <v>0</v>
      </c>
      <c r="AW5045" s="1">
        <f t="shared" si="994"/>
        <v>0</v>
      </c>
      <c r="AX5045" s="1">
        <f t="shared" si="995"/>
        <v>0</v>
      </c>
      <c r="AY5045" s="1">
        <v>0</v>
      </c>
      <c r="AZ5045" s="1">
        <v>0</v>
      </c>
      <c r="BA5045" s="1">
        <v>39981</v>
      </c>
    </row>
    <row r="5046" spans="1:53" x14ac:dyDescent="0.3">
      <c r="A5046" s="1" t="s">
        <v>10618</v>
      </c>
      <c r="B5046" s="1">
        <v>2012</v>
      </c>
      <c r="C5046" s="1" t="s">
        <v>276</v>
      </c>
      <c r="D5046" s="1" t="s">
        <v>276</v>
      </c>
      <c r="E5046" s="1" t="s">
        <v>276</v>
      </c>
      <c r="F5046" s="1" t="s">
        <v>509</v>
      </c>
      <c r="G5046" s="1">
        <v>6002</v>
      </c>
      <c r="H5046" s="1">
        <v>72.25</v>
      </c>
      <c r="I5046" s="1">
        <v>237</v>
      </c>
      <c r="J5046" s="1">
        <v>948</v>
      </c>
      <c r="K5046" s="1">
        <v>9.5</v>
      </c>
      <c r="L5046" s="1">
        <v>3248</v>
      </c>
      <c r="M5046" s="1">
        <v>32.5</v>
      </c>
      <c r="N5046" s="1">
        <v>7668</v>
      </c>
      <c r="O5046" s="1">
        <v>76.75</v>
      </c>
      <c r="P5046" s="1">
        <v>18</v>
      </c>
      <c r="U5046" s="1">
        <v>3112</v>
      </c>
      <c r="V5046" s="1">
        <v>31.5</v>
      </c>
      <c r="W5046" s="1">
        <v>903</v>
      </c>
      <c r="X5046" s="1">
        <v>111</v>
      </c>
      <c r="AB5046" s="1" t="s">
        <v>3244</v>
      </c>
      <c r="AC5046" s="1" t="s">
        <v>367</v>
      </c>
      <c r="AD5046" s="1" t="s">
        <v>367</v>
      </c>
      <c r="AE5046" s="1">
        <v>188</v>
      </c>
      <c r="AF5046" s="1">
        <v>6</v>
      </c>
      <c r="AG5046" s="1">
        <v>3</v>
      </c>
      <c r="AH5046" s="1" t="s">
        <v>10619</v>
      </c>
      <c r="AI5046" s="1">
        <v>2012</v>
      </c>
      <c r="AJ5046" s="1">
        <v>2019</v>
      </c>
      <c r="AK5046" s="1">
        <v>38718</v>
      </c>
      <c r="AO5046" s="1" t="s">
        <v>10620</v>
      </c>
      <c r="AP5046" s="1" t="s">
        <v>10620</v>
      </c>
      <c r="AQ5046" s="1">
        <v>38718</v>
      </c>
      <c r="AR5046" s="2"/>
      <c r="AS5046" s="1">
        <f t="shared" si="992"/>
        <v>0</v>
      </c>
      <c r="AT5046" s="1">
        <f t="shared" si="993"/>
        <v>0</v>
      </c>
      <c r="AU5046" s="1">
        <v>0</v>
      </c>
      <c r="AV5046" s="1">
        <v>0</v>
      </c>
      <c r="AW5046" s="1">
        <f t="shared" si="994"/>
        <v>0</v>
      </c>
      <c r="AX5046" s="1">
        <f t="shared" si="995"/>
        <v>0</v>
      </c>
      <c r="AY5046" s="1">
        <v>0</v>
      </c>
      <c r="AZ5046" s="1">
        <v>0</v>
      </c>
      <c r="BA5046" s="1">
        <v>38718</v>
      </c>
    </row>
    <row r="5047" spans="1:53" x14ac:dyDescent="0.3">
      <c r="A5047" s="1" t="s">
        <v>11811</v>
      </c>
      <c r="B5047" s="1">
        <v>2011</v>
      </c>
      <c r="C5047" s="1" t="s">
        <v>608</v>
      </c>
      <c r="D5047" s="1" t="s">
        <v>608</v>
      </c>
      <c r="E5047" s="1" t="s">
        <v>600</v>
      </c>
      <c r="F5047" s="1" t="s">
        <v>210</v>
      </c>
      <c r="G5047" s="1">
        <v>6002</v>
      </c>
      <c r="H5047" s="1">
        <v>72.25</v>
      </c>
      <c r="I5047" s="1">
        <v>193</v>
      </c>
      <c r="J5047" s="1">
        <v>968</v>
      </c>
      <c r="K5047" s="1">
        <v>9.75</v>
      </c>
      <c r="L5047" s="1">
        <v>3100</v>
      </c>
      <c r="M5047" s="1">
        <v>31</v>
      </c>
      <c r="N5047" s="1">
        <v>7268</v>
      </c>
      <c r="O5047" s="1">
        <v>72.75</v>
      </c>
      <c r="AB5047" s="1" t="s">
        <v>3256</v>
      </c>
      <c r="AC5047" s="1" t="s">
        <v>72</v>
      </c>
      <c r="AD5047" s="1" t="s">
        <v>72</v>
      </c>
      <c r="AG5047" s="1">
        <v>4</v>
      </c>
      <c r="AH5047" s="1" t="s">
        <v>11812</v>
      </c>
      <c r="AI5047" s="1">
        <v>2011</v>
      </c>
      <c r="AJ5047" s="1">
        <v>2020</v>
      </c>
      <c r="AK5047" s="1">
        <v>38134</v>
      </c>
      <c r="AO5047" s="1" t="s">
        <v>11813</v>
      </c>
      <c r="AP5047" s="1" t="s">
        <v>11813</v>
      </c>
      <c r="AQ5047" s="1">
        <v>38134</v>
      </c>
      <c r="AR5047" s="2"/>
      <c r="AS5047" s="1">
        <f t="shared" si="992"/>
        <v>1</v>
      </c>
      <c r="AT5047" s="1">
        <f t="shared" si="993"/>
        <v>1</v>
      </c>
      <c r="AU5047" s="1">
        <v>1</v>
      </c>
      <c r="AV5047" s="1">
        <v>0</v>
      </c>
      <c r="AW5047" s="1">
        <f t="shared" si="994"/>
        <v>1</v>
      </c>
      <c r="AX5047" s="1">
        <f t="shared" si="995"/>
        <v>1</v>
      </c>
      <c r="AY5047" s="1">
        <v>0</v>
      </c>
      <c r="AZ5047" s="1">
        <v>1</v>
      </c>
      <c r="BA5047" s="1">
        <v>38134</v>
      </c>
    </row>
    <row r="5048" spans="1:53" x14ac:dyDescent="0.3">
      <c r="A5048" s="1" t="s">
        <v>2376</v>
      </c>
      <c r="B5048" s="1">
        <v>2011</v>
      </c>
      <c r="C5048" s="1" t="s">
        <v>1081</v>
      </c>
      <c r="D5048" s="1" t="s">
        <v>1081</v>
      </c>
      <c r="E5048" s="1" t="s">
        <v>1081</v>
      </c>
      <c r="F5048" s="1" t="s">
        <v>154</v>
      </c>
      <c r="G5048" s="1">
        <v>6002</v>
      </c>
      <c r="H5048" s="1">
        <v>72.25</v>
      </c>
      <c r="I5048" s="1">
        <v>230</v>
      </c>
      <c r="J5048" s="1">
        <v>900</v>
      </c>
      <c r="K5048" s="1">
        <v>9</v>
      </c>
      <c r="L5048" s="1">
        <v>3238</v>
      </c>
      <c r="M5048" s="1">
        <v>32.375</v>
      </c>
      <c r="N5048" s="1">
        <v>7700</v>
      </c>
      <c r="O5048" s="1">
        <v>77</v>
      </c>
      <c r="P5048" s="1">
        <v>21</v>
      </c>
      <c r="AB5048" s="1" t="s">
        <v>3256</v>
      </c>
      <c r="AC5048" s="1" t="s">
        <v>488</v>
      </c>
      <c r="AD5048" s="1" t="s">
        <v>488</v>
      </c>
      <c r="AE5048" s="1">
        <v>62</v>
      </c>
      <c r="AF5048" s="1">
        <v>2</v>
      </c>
      <c r="AG5048" s="1">
        <v>2</v>
      </c>
      <c r="AH5048" s="1" t="s">
        <v>11907</v>
      </c>
      <c r="AI5048" s="1">
        <v>2011</v>
      </c>
      <c r="AK5048" s="1">
        <v>37137</v>
      </c>
      <c r="AO5048" s="1" t="s">
        <v>11908</v>
      </c>
      <c r="AP5048" s="1" t="s">
        <v>11908</v>
      </c>
      <c r="AQ5048" s="1">
        <v>37137</v>
      </c>
      <c r="AR5048" s="2"/>
      <c r="AS5048" s="1">
        <f t="shared" si="992"/>
        <v>0</v>
      </c>
      <c r="AT5048" s="1">
        <f t="shared" si="993"/>
        <v>0</v>
      </c>
      <c r="AU5048" s="1">
        <v>0</v>
      </c>
      <c r="AV5048" s="1">
        <v>0</v>
      </c>
      <c r="AW5048" s="1">
        <f t="shared" si="994"/>
        <v>0</v>
      </c>
      <c r="AX5048" s="1">
        <f t="shared" si="995"/>
        <v>0</v>
      </c>
      <c r="AY5048" s="1">
        <v>0</v>
      </c>
      <c r="AZ5048" s="1">
        <v>0</v>
      </c>
      <c r="BA5048" s="1">
        <v>37137</v>
      </c>
    </row>
    <row r="5049" spans="1:53" x14ac:dyDescent="0.3">
      <c r="A5049" s="1" t="s">
        <v>11986</v>
      </c>
      <c r="B5049" s="1">
        <v>2011</v>
      </c>
      <c r="C5049" s="1" t="s">
        <v>1121</v>
      </c>
      <c r="D5049" s="1" t="s">
        <v>1081</v>
      </c>
      <c r="E5049" s="1" t="s">
        <v>1081</v>
      </c>
      <c r="F5049" s="1" t="s">
        <v>250</v>
      </c>
      <c r="G5049" s="1">
        <v>6002</v>
      </c>
      <c r="H5049" s="1">
        <v>72.25</v>
      </c>
      <c r="I5049" s="1">
        <v>227</v>
      </c>
      <c r="J5049" s="1">
        <v>928</v>
      </c>
      <c r="K5049" s="1">
        <v>9.25</v>
      </c>
      <c r="L5049" s="1">
        <v>3100</v>
      </c>
      <c r="M5049" s="1">
        <v>31</v>
      </c>
      <c r="N5049" s="1">
        <v>7248</v>
      </c>
      <c r="O5049" s="1">
        <v>72.5</v>
      </c>
      <c r="AB5049" s="1" t="s">
        <v>3293</v>
      </c>
      <c r="AC5049" s="1" t="s">
        <v>67</v>
      </c>
      <c r="AD5049" s="1" t="s">
        <v>67</v>
      </c>
      <c r="AE5049" s="1">
        <v>240</v>
      </c>
      <c r="AF5049" s="1">
        <v>7</v>
      </c>
      <c r="AG5049" s="1">
        <v>3</v>
      </c>
      <c r="AH5049" s="1" t="s">
        <v>11987</v>
      </c>
      <c r="AI5049" s="1">
        <v>2011</v>
      </c>
      <c r="AK5049" s="1">
        <v>37315</v>
      </c>
      <c r="AO5049" s="1" t="s">
        <v>11988</v>
      </c>
      <c r="AP5049" s="1" t="s">
        <v>11988</v>
      </c>
      <c r="AQ5049" s="1">
        <v>37315</v>
      </c>
      <c r="AR5049" s="2"/>
      <c r="AS5049" s="1">
        <f t="shared" si="992"/>
        <v>0</v>
      </c>
      <c r="AT5049" s="1">
        <f t="shared" si="993"/>
        <v>0</v>
      </c>
      <c r="AU5049" s="1">
        <v>0</v>
      </c>
      <c r="AV5049" s="1">
        <v>0</v>
      </c>
      <c r="AW5049" s="1">
        <f t="shared" si="994"/>
        <v>0</v>
      </c>
      <c r="AX5049" s="1">
        <f t="shared" si="995"/>
        <v>0</v>
      </c>
      <c r="AY5049" s="1">
        <v>0</v>
      </c>
      <c r="AZ5049" s="1">
        <v>0</v>
      </c>
      <c r="BA5049" s="1">
        <v>37315</v>
      </c>
    </row>
    <row r="5050" spans="1:53" x14ac:dyDescent="0.3">
      <c r="A5050" s="1" t="s">
        <v>12138</v>
      </c>
      <c r="B5050" s="1">
        <v>2011</v>
      </c>
      <c r="C5050" s="1" t="s">
        <v>672</v>
      </c>
      <c r="D5050" s="1" t="s">
        <v>673</v>
      </c>
      <c r="E5050" s="1" t="s">
        <v>673</v>
      </c>
      <c r="F5050" s="1" t="s">
        <v>601</v>
      </c>
      <c r="G5050" s="1">
        <v>6002</v>
      </c>
      <c r="H5050" s="1">
        <v>72.25</v>
      </c>
      <c r="I5050" s="1">
        <v>193</v>
      </c>
      <c r="J5050" s="1">
        <v>948</v>
      </c>
      <c r="K5050" s="1">
        <v>9.5</v>
      </c>
      <c r="L5050" s="1">
        <v>3268</v>
      </c>
      <c r="M5050" s="1">
        <v>32.75</v>
      </c>
      <c r="N5050" s="1">
        <v>7728</v>
      </c>
      <c r="O5050" s="1">
        <v>77.25</v>
      </c>
      <c r="P5050" s="1">
        <v>14</v>
      </c>
      <c r="AB5050" s="1" t="s">
        <v>3240</v>
      </c>
      <c r="AC5050" s="1" t="s">
        <v>72</v>
      </c>
      <c r="AD5050" s="1" t="s">
        <v>72</v>
      </c>
      <c r="AG5050" s="1">
        <v>4</v>
      </c>
      <c r="AH5050" s="1" t="s">
        <v>12139</v>
      </c>
      <c r="AI5050" s="1">
        <v>2011</v>
      </c>
      <c r="AK5050" s="1">
        <v>37718</v>
      </c>
      <c r="AO5050" s="1" t="s">
        <v>12140</v>
      </c>
      <c r="AP5050" s="1" t="s">
        <v>12140</v>
      </c>
      <c r="AQ5050" s="1">
        <v>37718</v>
      </c>
      <c r="AR5050" s="2"/>
      <c r="AS5050" s="1">
        <f t="shared" si="992"/>
        <v>0</v>
      </c>
      <c r="AT5050" s="1">
        <f t="shared" si="993"/>
        <v>0</v>
      </c>
      <c r="AU5050" s="1">
        <v>0</v>
      </c>
      <c r="AV5050" s="1">
        <v>0</v>
      </c>
      <c r="AW5050" s="1">
        <f t="shared" si="994"/>
        <v>0</v>
      </c>
      <c r="AX5050" s="1">
        <f t="shared" si="995"/>
        <v>0</v>
      </c>
      <c r="AY5050" s="1">
        <v>0</v>
      </c>
      <c r="AZ5050" s="1">
        <v>0</v>
      </c>
      <c r="BA5050" s="1">
        <v>37718</v>
      </c>
    </row>
    <row r="5051" spans="1:53" x14ac:dyDescent="0.3">
      <c r="A5051" s="1" t="s">
        <v>12811</v>
      </c>
      <c r="B5051" s="1">
        <v>2010</v>
      </c>
      <c r="C5051" s="1" t="s">
        <v>599</v>
      </c>
      <c r="D5051" s="1" t="s">
        <v>599</v>
      </c>
      <c r="E5051" s="1" t="s">
        <v>600</v>
      </c>
      <c r="F5051" s="1" t="s">
        <v>2318</v>
      </c>
      <c r="G5051" s="1">
        <v>6002</v>
      </c>
      <c r="H5051" s="1">
        <v>72.25</v>
      </c>
      <c r="I5051" s="1">
        <v>191</v>
      </c>
      <c r="J5051" s="1">
        <v>868</v>
      </c>
      <c r="K5051" s="1">
        <v>8.75</v>
      </c>
      <c r="L5051" s="1">
        <v>3000</v>
      </c>
      <c r="M5051" s="1">
        <v>30</v>
      </c>
      <c r="AB5051" s="1" t="s">
        <v>12812</v>
      </c>
      <c r="AC5051" s="1" t="s">
        <v>72</v>
      </c>
      <c r="AD5051" s="1" t="s">
        <v>72</v>
      </c>
      <c r="AG5051" s="1">
        <v>4</v>
      </c>
      <c r="AI5051" s="1">
        <v>2010</v>
      </c>
      <c r="AO5051" s="1" t="s">
        <v>12813</v>
      </c>
      <c r="AP5051" s="1" t="s">
        <v>12813</v>
      </c>
      <c r="AQ5051" s="1">
        <v>-101164</v>
      </c>
      <c r="AR5051" s="2"/>
      <c r="AS5051" s="1">
        <f t="shared" si="992"/>
        <v>0</v>
      </c>
      <c r="AT5051" s="1">
        <f t="shared" si="993"/>
        <v>0</v>
      </c>
      <c r="AU5051" s="1">
        <v>0</v>
      </c>
      <c r="AV5051" s="1">
        <v>0</v>
      </c>
      <c r="AW5051" s="1">
        <f t="shared" si="994"/>
        <v>0</v>
      </c>
      <c r="AX5051" s="1">
        <f t="shared" si="995"/>
        <v>0</v>
      </c>
      <c r="AY5051" s="1">
        <v>0</v>
      </c>
      <c r="AZ5051" s="1">
        <v>0</v>
      </c>
      <c r="BA5051" s="1">
        <v>-101164</v>
      </c>
    </row>
    <row r="5052" spans="1:53" x14ac:dyDescent="0.3">
      <c r="A5052" s="1" t="s">
        <v>13739</v>
      </c>
      <c r="B5052" s="1">
        <v>2009</v>
      </c>
      <c r="C5052" s="1" t="s">
        <v>599</v>
      </c>
      <c r="D5052" s="1" t="s">
        <v>599</v>
      </c>
      <c r="E5052" s="1" t="s">
        <v>600</v>
      </c>
      <c r="F5052" s="1" t="s">
        <v>210</v>
      </c>
      <c r="G5052" s="1">
        <v>6002</v>
      </c>
      <c r="H5052" s="1">
        <v>72.25</v>
      </c>
      <c r="I5052" s="1">
        <v>193</v>
      </c>
      <c r="J5052" s="1">
        <v>868</v>
      </c>
      <c r="K5052" s="1">
        <v>8.75</v>
      </c>
      <c r="L5052" s="1">
        <v>3000</v>
      </c>
      <c r="M5052" s="1">
        <v>30</v>
      </c>
      <c r="AB5052" s="1" t="s">
        <v>3256</v>
      </c>
      <c r="AC5052" s="1" t="s">
        <v>72</v>
      </c>
      <c r="AD5052" s="1" t="s">
        <v>72</v>
      </c>
      <c r="AG5052" s="1">
        <v>4</v>
      </c>
      <c r="AI5052" s="1">
        <v>2009</v>
      </c>
      <c r="AO5052" s="1" t="s">
        <v>13740</v>
      </c>
      <c r="AP5052" s="1" t="s">
        <v>13740</v>
      </c>
      <c r="AQ5052" s="1">
        <v>-101271</v>
      </c>
      <c r="AR5052" s="2"/>
      <c r="AS5052" s="1">
        <f t="shared" si="992"/>
        <v>0</v>
      </c>
      <c r="AT5052" s="1">
        <f t="shared" si="993"/>
        <v>0</v>
      </c>
      <c r="AU5052" s="1">
        <v>0</v>
      </c>
      <c r="AV5052" s="1">
        <v>0</v>
      </c>
      <c r="AW5052" s="1">
        <f t="shared" si="994"/>
        <v>0</v>
      </c>
      <c r="AX5052" s="1">
        <f t="shared" si="995"/>
        <v>0</v>
      </c>
      <c r="AY5052" s="1">
        <v>0</v>
      </c>
      <c r="AZ5052" s="1">
        <v>0</v>
      </c>
      <c r="BA5052" s="1">
        <v>-101271</v>
      </c>
    </row>
    <row r="5053" spans="1:53" x14ac:dyDescent="0.3">
      <c r="A5053" s="1" t="s">
        <v>13794</v>
      </c>
      <c r="B5053" s="1">
        <v>2009</v>
      </c>
      <c r="C5053" s="1" t="s">
        <v>643</v>
      </c>
      <c r="D5053" s="1" t="s">
        <v>643</v>
      </c>
      <c r="E5053" s="1" t="s">
        <v>643</v>
      </c>
      <c r="F5053" s="1" t="s">
        <v>130</v>
      </c>
      <c r="G5053" s="1">
        <v>6002</v>
      </c>
      <c r="H5053" s="1">
        <v>72.25</v>
      </c>
      <c r="I5053" s="1">
        <v>197</v>
      </c>
      <c r="J5053" s="1">
        <v>928</v>
      </c>
      <c r="K5053" s="1">
        <v>9.25</v>
      </c>
      <c r="L5053" s="1">
        <v>3348</v>
      </c>
      <c r="M5053" s="1">
        <v>33.5</v>
      </c>
      <c r="Q5053" s="3">
        <v>1.67</v>
      </c>
      <c r="R5053" s="3">
        <v>2.7</v>
      </c>
      <c r="U5053" s="1">
        <v>3500</v>
      </c>
      <c r="V5053" s="1">
        <v>35</v>
      </c>
      <c r="W5053" s="1">
        <v>909</v>
      </c>
      <c r="X5053" s="1">
        <v>117</v>
      </c>
      <c r="Y5053" s="3">
        <v>7.06</v>
      </c>
      <c r="Z5053" s="3">
        <v>4.42</v>
      </c>
      <c r="AB5053" s="1" t="s">
        <v>6971</v>
      </c>
      <c r="AC5053" s="1" t="s">
        <v>488</v>
      </c>
      <c r="AD5053" s="1" t="s">
        <v>488</v>
      </c>
      <c r="AE5053" s="1">
        <v>44</v>
      </c>
      <c r="AF5053" s="1">
        <v>2</v>
      </c>
      <c r="AG5053" s="1">
        <v>2</v>
      </c>
      <c r="AH5053" s="1" t="s">
        <v>13795</v>
      </c>
      <c r="AI5053" s="1">
        <v>2009</v>
      </c>
      <c r="AK5053" s="1">
        <v>34495</v>
      </c>
      <c r="AO5053" s="1" t="s">
        <v>13796</v>
      </c>
      <c r="AP5053" s="1" t="s">
        <v>13796</v>
      </c>
      <c r="AQ5053" s="1">
        <v>34495</v>
      </c>
      <c r="AR5053" s="2"/>
      <c r="AS5053" s="1">
        <f t="shared" si="992"/>
        <v>0</v>
      </c>
      <c r="AT5053" s="1">
        <f t="shared" si="993"/>
        <v>0</v>
      </c>
      <c r="AU5053" s="1">
        <v>0</v>
      </c>
      <c r="AV5053" s="1">
        <v>0</v>
      </c>
      <c r="AW5053" s="1">
        <f t="shared" si="994"/>
        <v>0</v>
      </c>
      <c r="AX5053" s="1">
        <f t="shared" si="995"/>
        <v>0</v>
      </c>
      <c r="AY5053" s="1">
        <v>0</v>
      </c>
      <c r="AZ5053" s="1">
        <v>0</v>
      </c>
      <c r="BA5053" s="1">
        <v>34495</v>
      </c>
    </row>
    <row r="5054" spans="1:53" x14ac:dyDescent="0.3">
      <c r="A5054" s="1" t="s">
        <v>14672</v>
      </c>
      <c r="B5054" s="1">
        <v>2008</v>
      </c>
      <c r="C5054" s="1" t="s">
        <v>599</v>
      </c>
      <c r="D5054" s="1" t="s">
        <v>599</v>
      </c>
      <c r="E5054" s="1" t="s">
        <v>600</v>
      </c>
      <c r="F5054" s="1" t="s">
        <v>260</v>
      </c>
      <c r="G5054" s="1">
        <v>6002</v>
      </c>
      <c r="H5054" s="1">
        <v>72.25</v>
      </c>
      <c r="I5054" s="1">
        <v>204</v>
      </c>
      <c r="J5054" s="1">
        <v>968</v>
      </c>
      <c r="K5054" s="1">
        <v>9.75</v>
      </c>
      <c r="L5054" s="1">
        <v>3048</v>
      </c>
      <c r="M5054" s="1">
        <v>30.5</v>
      </c>
      <c r="AB5054" s="1" t="s">
        <v>2252</v>
      </c>
      <c r="AC5054" s="1" t="s">
        <v>197</v>
      </c>
      <c r="AD5054" s="1" t="s">
        <v>197</v>
      </c>
      <c r="AE5054" s="1">
        <v>168</v>
      </c>
      <c r="AF5054" s="1">
        <v>6</v>
      </c>
      <c r="AG5054" s="1">
        <v>3</v>
      </c>
      <c r="AH5054" s="1" t="s">
        <v>14673</v>
      </c>
      <c r="AI5054" s="1">
        <v>2008</v>
      </c>
      <c r="AK5054" s="1">
        <v>33249</v>
      </c>
      <c r="AO5054" s="1" t="s">
        <v>14674</v>
      </c>
      <c r="AP5054" s="1" t="s">
        <v>14674</v>
      </c>
      <c r="AQ5054" s="1">
        <v>33249</v>
      </c>
      <c r="AR5054" s="2"/>
      <c r="AS5054" s="1">
        <f t="shared" si="992"/>
        <v>0</v>
      </c>
      <c r="AT5054" s="1">
        <f t="shared" si="993"/>
        <v>0</v>
      </c>
      <c r="AU5054" s="1">
        <v>0</v>
      </c>
      <c r="AV5054" s="1">
        <v>0</v>
      </c>
      <c r="AW5054" s="1">
        <f t="shared" si="994"/>
        <v>0</v>
      </c>
      <c r="AX5054" s="1">
        <f t="shared" si="995"/>
        <v>0</v>
      </c>
      <c r="AY5054" s="1">
        <v>0</v>
      </c>
      <c r="AZ5054" s="1">
        <v>0</v>
      </c>
      <c r="BA5054" s="1">
        <v>33249</v>
      </c>
    </row>
    <row r="5055" spans="1:53" x14ac:dyDescent="0.3">
      <c r="A5055" s="1" t="s">
        <v>14990</v>
      </c>
      <c r="B5055" s="1">
        <v>2008</v>
      </c>
      <c r="C5055" s="1" t="s">
        <v>672</v>
      </c>
      <c r="D5055" s="1" t="s">
        <v>673</v>
      </c>
      <c r="E5055" s="1" t="s">
        <v>673</v>
      </c>
      <c r="F5055" s="1" t="s">
        <v>537</v>
      </c>
      <c r="G5055" s="1">
        <v>6002</v>
      </c>
      <c r="H5055" s="1">
        <v>72.25</v>
      </c>
      <c r="I5055" s="1">
        <v>219</v>
      </c>
      <c r="J5055" s="1">
        <v>1028</v>
      </c>
      <c r="K5055" s="1">
        <v>10.25</v>
      </c>
      <c r="L5055" s="1">
        <v>3238</v>
      </c>
      <c r="M5055" s="1">
        <v>32.375</v>
      </c>
      <c r="AB5055" s="1" t="s">
        <v>2252</v>
      </c>
      <c r="AC5055" s="1" t="s">
        <v>161</v>
      </c>
      <c r="AD5055" s="1" t="s">
        <v>161</v>
      </c>
      <c r="AE5055" s="1">
        <v>174</v>
      </c>
      <c r="AF5055" s="1">
        <v>6</v>
      </c>
      <c r="AG5055" s="1">
        <v>3</v>
      </c>
      <c r="AH5055" s="1" t="s">
        <v>14991</v>
      </c>
      <c r="AI5055" s="1">
        <v>2008</v>
      </c>
      <c r="AK5055" s="1">
        <v>33255</v>
      </c>
      <c r="AO5055" s="1" t="s">
        <v>14992</v>
      </c>
      <c r="AP5055" s="1" t="s">
        <v>14992</v>
      </c>
      <c r="AQ5055" s="1">
        <v>33255</v>
      </c>
      <c r="AR5055" s="2"/>
      <c r="AS5055" s="1">
        <f t="shared" si="992"/>
        <v>0</v>
      </c>
      <c r="AT5055" s="1">
        <f t="shared" si="993"/>
        <v>0</v>
      </c>
      <c r="AU5055" s="1">
        <v>0</v>
      </c>
      <c r="AV5055" s="1">
        <v>0</v>
      </c>
      <c r="AW5055" s="1">
        <f t="shared" si="994"/>
        <v>0</v>
      </c>
      <c r="AX5055" s="1">
        <f t="shared" si="995"/>
        <v>0</v>
      </c>
      <c r="AY5055" s="1">
        <v>0</v>
      </c>
      <c r="AZ5055" s="1">
        <v>0</v>
      </c>
      <c r="BA5055" s="1">
        <v>33255</v>
      </c>
    </row>
    <row r="5056" spans="1:53" x14ac:dyDescent="0.3">
      <c r="A5056" s="1" t="s">
        <v>16442</v>
      </c>
      <c r="B5056" s="1">
        <v>2006</v>
      </c>
      <c r="C5056" s="1" t="s">
        <v>276</v>
      </c>
      <c r="D5056" s="1" t="s">
        <v>276</v>
      </c>
      <c r="E5056" s="1" t="s">
        <v>276</v>
      </c>
      <c r="F5056" s="1" t="s">
        <v>307</v>
      </c>
      <c r="G5056" s="1">
        <v>6002</v>
      </c>
      <c r="H5056" s="1">
        <v>72.25</v>
      </c>
      <c r="I5056" s="1">
        <v>247</v>
      </c>
      <c r="J5056" s="1">
        <v>914</v>
      </c>
      <c r="K5056" s="1">
        <v>9.25</v>
      </c>
      <c r="L5056" s="1">
        <v>3058</v>
      </c>
      <c r="M5056" s="1">
        <v>30.625</v>
      </c>
      <c r="AB5056" s="1" t="s">
        <v>5723</v>
      </c>
      <c r="AC5056" s="1" t="s">
        <v>72</v>
      </c>
      <c r="AD5056" s="1" t="s">
        <v>72</v>
      </c>
      <c r="AG5056" s="1">
        <v>4</v>
      </c>
      <c r="AI5056" s="1">
        <v>2006</v>
      </c>
      <c r="AO5056" s="1" t="s">
        <v>16443</v>
      </c>
      <c r="AP5056" s="1" t="s">
        <v>16443</v>
      </c>
      <c r="AQ5056" s="1">
        <v>-102304</v>
      </c>
      <c r="AR5056" s="2"/>
      <c r="AS5056" s="1">
        <f t="shared" si="992"/>
        <v>0</v>
      </c>
      <c r="AT5056" s="1">
        <f t="shared" si="993"/>
        <v>0</v>
      </c>
      <c r="AU5056" s="1">
        <v>0</v>
      </c>
      <c r="AV5056" s="1">
        <v>0</v>
      </c>
      <c r="AW5056" s="1">
        <f t="shared" si="994"/>
        <v>0</v>
      </c>
      <c r="AX5056" s="1">
        <f t="shared" si="995"/>
        <v>0</v>
      </c>
      <c r="AY5056" s="1">
        <v>0</v>
      </c>
      <c r="AZ5056" s="1">
        <v>0</v>
      </c>
      <c r="BA5056" s="1">
        <v>-102304</v>
      </c>
    </row>
    <row r="5057" spans="1:53" x14ac:dyDescent="0.3">
      <c r="A5057" s="1" t="s">
        <v>17601</v>
      </c>
      <c r="B5057" s="1">
        <v>2005</v>
      </c>
      <c r="C5057" s="1" t="s">
        <v>608</v>
      </c>
      <c r="D5057" s="1" t="s">
        <v>608</v>
      </c>
      <c r="E5057" s="1" t="s">
        <v>600</v>
      </c>
      <c r="F5057" s="1" t="s">
        <v>154</v>
      </c>
      <c r="G5057" s="1">
        <v>6002</v>
      </c>
      <c r="H5057" s="1">
        <v>72.25</v>
      </c>
      <c r="I5057" s="1">
        <v>217</v>
      </c>
      <c r="J5057" s="1">
        <v>838</v>
      </c>
      <c r="K5057" s="1">
        <v>8.375</v>
      </c>
      <c r="L5057" s="1">
        <v>3058</v>
      </c>
      <c r="M5057" s="1">
        <v>30.625</v>
      </c>
      <c r="AB5057" s="1" t="s">
        <v>3256</v>
      </c>
      <c r="AC5057" s="1" t="s">
        <v>72</v>
      </c>
      <c r="AD5057" s="1" t="s">
        <v>72</v>
      </c>
      <c r="AG5057" s="1">
        <v>4</v>
      </c>
      <c r="AH5057" s="1">
        <v>0</v>
      </c>
      <c r="AI5057" s="1">
        <v>2005</v>
      </c>
      <c r="AK5057" s="1">
        <v>30444</v>
      </c>
      <c r="AO5057" s="1" t="s">
        <v>17602</v>
      </c>
      <c r="AP5057" s="1" t="s">
        <v>17602</v>
      </c>
      <c r="AQ5057" s="1">
        <v>30444</v>
      </c>
      <c r="AR5057" s="2"/>
      <c r="AS5057" s="1">
        <f t="shared" si="992"/>
        <v>0</v>
      </c>
      <c r="AT5057" s="1">
        <f t="shared" si="993"/>
        <v>0</v>
      </c>
      <c r="AU5057" s="1">
        <v>0</v>
      </c>
      <c r="AV5057" s="1">
        <v>0</v>
      </c>
      <c r="AW5057" s="1">
        <f t="shared" si="994"/>
        <v>0</v>
      </c>
      <c r="AX5057" s="1">
        <f t="shared" si="995"/>
        <v>0</v>
      </c>
      <c r="AY5057" s="1">
        <v>0</v>
      </c>
      <c r="AZ5057" s="1">
        <v>0</v>
      </c>
      <c r="BA5057" s="1">
        <v>30444</v>
      </c>
    </row>
    <row r="5058" spans="1:53" x14ac:dyDescent="0.3">
      <c r="A5058" s="1" t="s">
        <v>18550</v>
      </c>
      <c r="B5058" s="1">
        <v>2004</v>
      </c>
      <c r="C5058" s="1" t="s">
        <v>608</v>
      </c>
      <c r="D5058" s="6" t="s">
        <v>608</v>
      </c>
      <c r="E5058" s="1" t="s">
        <v>600</v>
      </c>
      <c r="F5058" s="1" t="s">
        <v>400</v>
      </c>
      <c r="G5058" s="1">
        <v>6002</v>
      </c>
      <c r="H5058" s="1">
        <v>72.25</v>
      </c>
      <c r="I5058" s="1">
        <v>214</v>
      </c>
      <c r="J5058" s="1">
        <v>858</v>
      </c>
      <c r="K5058" s="1">
        <v>8.625</v>
      </c>
      <c r="L5058" s="1">
        <v>2912</v>
      </c>
      <c r="M5058" s="1">
        <v>29.5</v>
      </c>
      <c r="AB5058" s="1" t="s">
        <v>5723</v>
      </c>
      <c r="AC5058" s="1" t="s">
        <v>72</v>
      </c>
      <c r="AD5058" s="1" t="s">
        <v>72</v>
      </c>
      <c r="AG5058" s="1">
        <v>4</v>
      </c>
      <c r="AH5058" s="1" t="s">
        <v>18551</v>
      </c>
      <c r="AI5058" s="1">
        <v>2004</v>
      </c>
      <c r="AK5058" s="1">
        <v>29237</v>
      </c>
      <c r="AO5058" s="1" t="s">
        <v>18552</v>
      </c>
      <c r="AP5058" s="1" t="s">
        <v>18552</v>
      </c>
      <c r="AQ5058" s="1">
        <v>29237</v>
      </c>
      <c r="AR5058" s="2"/>
      <c r="AS5058" s="1">
        <f t="shared" si="992"/>
        <v>0</v>
      </c>
      <c r="AT5058" s="1">
        <f t="shared" si="993"/>
        <v>0</v>
      </c>
      <c r="AU5058" s="1">
        <v>0</v>
      </c>
      <c r="AV5058" s="1">
        <v>0</v>
      </c>
      <c r="AW5058" s="1">
        <f t="shared" si="994"/>
        <v>0</v>
      </c>
      <c r="AX5058" s="1">
        <f t="shared" si="995"/>
        <v>0</v>
      </c>
      <c r="AY5058" s="1">
        <v>0</v>
      </c>
      <c r="AZ5058" s="1">
        <v>0</v>
      </c>
      <c r="BA5058" s="1">
        <v>29237</v>
      </c>
    </row>
    <row r="5059" spans="1:53" x14ac:dyDescent="0.3">
      <c r="A5059" s="1" t="s">
        <v>18556</v>
      </c>
      <c r="B5059" s="1">
        <v>2004</v>
      </c>
      <c r="C5059" s="1" t="s">
        <v>608</v>
      </c>
      <c r="D5059" s="6" t="s">
        <v>608</v>
      </c>
      <c r="E5059" s="1" t="s">
        <v>600</v>
      </c>
      <c r="F5059" s="1" t="s">
        <v>255</v>
      </c>
      <c r="G5059" s="1">
        <v>6002</v>
      </c>
      <c r="H5059" s="1">
        <v>72.25</v>
      </c>
      <c r="I5059" s="1">
        <v>187</v>
      </c>
      <c r="J5059" s="1">
        <v>878</v>
      </c>
      <c r="K5059" s="1">
        <v>8.875</v>
      </c>
      <c r="L5059" s="1">
        <v>3038</v>
      </c>
      <c r="M5059" s="1">
        <v>30.375</v>
      </c>
      <c r="AB5059" s="1" t="s">
        <v>3240</v>
      </c>
      <c r="AC5059" s="1" t="s">
        <v>6590</v>
      </c>
      <c r="AD5059" s="1" t="s">
        <v>251</v>
      </c>
      <c r="AE5059" s="1">
        <v>65</v>
      </c>
      <c r="AF5059" s="1">
        <v>3</v>
      </c>
      <c r="AG5059" s="1">
        <v>2</v>
      </c>
      <c r="AH5059" s="1" t="s">
        <v>18557</v>
      </c>
      <c r="AI5059" s="1">
        <v>2004</v>
      </c>
      <c r="AK5059" s="1">
        <v>29018</v>
      </c>
      <c r="AO5059" s="1" t="s">
        <v>18558</v>
      </c>
      <c r="AP5059" s="1" t="s">
        <v>18558</v>
      </c>
      <c r="AQ5059" s="1">
        <v>29018</v>
      </c>
      <c r="AR5059" s="2"/>
      <c r="AS5059" s="1">
        <f t="shared" si="992"/>
        <v>1</v>
      </c>
      <c r="AT5059" s="1">
        <f t="shared" si="993"/>
        <v>2</v>
      </c>
      <c r="AU5059" s="1">
        <v>2</v>
      </c>
      <c r="AV5059" s="1">
        <v>0</v>
      </c>
      <c r="AW5059" s="1">
        <f t="shared" si="994"/>
        <v>1</v>
      </c>
      <c r="AX5059" s="1">
        <f t="shared" si="995"/>
        <v>2</v>
      </c>
      <c r="AY5059" s="1">
        <v>1</v>
      </c>
      <c r="AZ5059" s="1">
        <v>1</v>
      </c>
      <c r="BA5059" s="1">
        <v>29018</v>
      </c>
    </row>
    <row r="5060" spans="1:53" x14ac:dyDescent="0.3">
      <c r="A5060" s="1" t="s">
        <v>19892</v>
      </c>
      <c r="B5060" s="1">
        <v>2024</v>
      </c>
      <c r="C5060" s="1" t="s">
        <v>398</v>
      </c>
      <c r="D5060" s="1" t="s">
        <v>398</v>
      </c>
      <c r="E5060" s="1" t="s">
        <v>399</v>
      </c>
      <c r="F5060" s="1" t="s">
        <v>1287</v>
      </c>
      <c r="G5060" s="1">
        <v>6001</v>
      </c>
      <c r="H5060" s="1">
        <v>72.125</v>
      </c>
      <c r="I5060" s="1">
        <v>195</v>
      </c>
      <c r="K5060" s="1">
        <v>9.25</v>
      </c>
      <c r="M5060" s="1">
        <v>31</v>
      </c>
      <c r="O5060" s="1">
        <v>75.75</v>
      </c>
      <c r="P5060" s="1">
        <v>20</v>
      </c>
      <c r="Q5060" s="3">
        <v>1.51</v>
      </c>
      <c r="S5060" s="3">
        <v>4.33</v>
      </c>
      <c r="V5060" s="1">
        <v>38</v>
      </c>
      <c r="X5060" s="1">
        <v>122</v>
      </c>
      <c r="Y5060" s="3" t="s">
        <v>2196</v>
      </c>
      <c r="Z5060" s="3" t="s">
        <v>2196</v>
      </c>
      <c r="AH5060" s="1" t="s">
        <v>20538</v>
      </c>
      <c r="AI5060" s="1">
        <v>2024</v>
      </c>
      <c r="AM5060" s="1">
        <v>4</v>
      </c>
      <c r="AN5060" s="1" t="s">
        <v>483</v>
      </c>
      <c r="AO5060" s="1" t="s">
        <v>20224</v>
      </c>
    </row>
    <row r="5061" spans="1:53" x14ac:dyDescent="0.3">
      <c r="A5061" s="1" t="s">
        <v>19896</v>
      </c>
      <c r="B5061" s="1">
        <v>2024</v>
      </c>
      <c r="C5061" s="1" t="s">
        <v>398</v>
      </c>
      <c r="D5061" s="1" t="s">
        <v>398</v>
      </c>
      <c r="E5061" s="1" t="s">
        <v>399</v>
      </c>
      <c r="F5061" s="1" t="s">
        <v>269</v>
      </c>
      <c r="G5061" s="1">
        <v>6001</v>
      </c>
      <c r="H5061" s="1">
        <v>72.125</v>
      </c>
      <c r="I5061" s="1">
        <v>190</v>
      </c>
      <c r="K5061" s="1">
        <v>8.375</v>
      </c>
      <c r="M5061" s="1">
        <v>31.625</v>
      </c>
      <c r="O5061" s="1">
        <v>75</v>
      </c>
      <c r="P5061" s="1" t="s">
        <v>2196</v>
      </c>
      <c r="Q5061" s="3">
        <v>1.49</v>
      </c>
      <c r="S5061" s="3">
        <v>4.3600000000000003</v>
      </c>
      <c r="V5061" s="1">
        <v>34.5</v>
      </c>
      <c r="X5061" s="1" t="s">
        <v>2196</v>
      </c>
      <c r="Y5061" s="3" t="s">
        <v>2196</v>
      </c>
      <c r="Z5061" s="3" t="s">
        <v>2196</v>
      </c>
      <c r="AH5061" s="1" t="s">
        <v>20542</v>
      </c>
      <c r="AI5061" s="1">
        <v>2024</v>
      </c>
      <c r="AM5061" s="1">
        <v>4</v>
      </c>
      <c r="AN5061" s="1" t="s">
        <v>498</v>
      </c>
      <c r="AO5061" s="1" t="s">
        <v>20228</v>
      </c>
    </row>
    <row r="5062" spans="1:53" x14ac:dyDescent="0.3">
      <c r="A5062" s="1" t="s">
        <v>19919</v>
      </c>
      <c r="B5062" s="1">
        <v>2024</v>
      </c>
      <c r="C5062" s="1" t="s">
        <v>513</v>
      </c>
      <c r="D5062" s="1" t="s">
        <v>513</v>
      </c>
      <c r="E5062" s="1" t="s">
        <v>399</v>
      </c>
      <c r="F5062" s="1" t="s">
        <v>583</v>
      </c>
      <c r="G5062" s="1">
        <v>6001</v>
      </c>
      <c r="H5062" s="1">
        <v>72.125</v>
      </c>
      <c r="I5062" s="1">
        <v>207</v>
      </c>
      <c r="K5062" s="1">
        <v>9.75</v>
      </c>
      <c r="M5062" s="1">
        <v>31.875</v>
      </c>
      <c r="O5062" s="1">
        <v>77.125</v>
      </c>
      <c r="P5062" s="1">
        <v>14</v>
      </c>
      <c r="Q5062" s="3" t="s">
        <v>2196</v>
      </c>
      <c r="S5062" s="3" t="s">
        <v>2196</v>
      </c>
      <c r="V5062" s="1">
        <v>31</v>
      </c>
      <c r="X5062" s="1">
        <v>112</v>
      </c>
      <c r="Y5062" s="3" t="s">
        <v>2196</v>
      </c>
      <c r="Z5062" s="3" t="s">
        <v>2196</v>
      </c>
      <c r="AH5062" s="1" t="s">
        <v>20565</v>
      </c>
      <c r="AI5062" s="1">
        <v>2024</v>
      </c>
      <c r="AM5062" s="1">
        <v>5</v>
      </c>
      <c r="AN5062" s="1" t="s">
        <v>573</v>
      </c>
      <c r="AO5062" s="1" t="s">
        <v>20251</v>
      </c>
    </row>
    <row r="5063" spans="1:53" x14ac:dyDescent="0.3">
      <c r="A5063" s="1" t="s">
        <v>7444</v>
      </c>
      <c r="B5063" s="1">
        <v>2015</v>
      </c>
      <c r="C5063" s="1" t="s">
        <v>398</v>
      </c>
      <c r="D5063" s="1" t="s">
        <v>399</v>
      </c>
      <c r="E5063" s="1" t="s">
        <v>399</v>
      </c>
      <c r="F5063" s="1" t="s">
        <v>601</v>
      </c>
      <c r="G5063" s="1">
        <v>6001</v>
      </c>
      <c r="H5063" s="1">
        <v>72.125</v>
      </c>
      <c r="I5063" s="1">
        <v>186</v>
      </c>
      <c r="J5063" s="1">
        <v>828</v>
      </c>
      <c r="K5063" s="1">
        <v>8.25</v>
      </c>
      <c r="L5063" s="1">
        <v>3100</v>
      </c>
      <c r="M5063" s="1">
        <v>31</v>
      </c>
      <c r="N5063" s="1">
        <v>7500</v>
      </c>
      <c r="O5063" s="1">
        <v>75</v>
      </c>
      <c r="P5063" s="1">
        <v>19</v>
      </c>
      <c r="Q5063" s="3">
        <v>1.53</v>
      </c>
      <c r="R5063" s="3">
        <v>2.5499999999999998</v>
      </c>
      <c r="S5063" s="3">
        <v>4.3099999999999996</v>
      </c>
      <c r="T5063" s="1">
        <v>1.75999999999999</v>
      </c>
      <c r="U5063" s="1">
        <v>3800</v>
      </c>
      <c r="V5063" s="1">
        <v>38</v>
      </c>
      <c r="W5063" s="1">
        <v>1002</v>
      </c>
      <c r="X5063" s="1">
        <v>122</v>
      </c>
      <c r="Y5063" s="3">
        <v>7.06</v>
      </c>
      <c r="Z5063" s="3">
        <v>4.3899999999999997</v>
      </c>
      <c r="AB5063" s="1" t="s">
        <v>3240</v>
      </c>
      <c r="AC5063" s="1" t="s">
        <v>116</v>
      </c>
      <c r="AD5063" s="1" t="s">
        <v>116</v>
      </c>
      <c r="AE5063" s="1">
        <v>11</v>
      </c>
      <c r="AF5063" s="1">
        <v>1</v>
      </c>
      <c r="AG5063" s="1">
        <v>1</v>
      </c>
      <c r="AH5063" s="1" t="s">
        <v>7445</v>
      </c>
      <c r="AI5063" s="1">
        <v>2015</v>
      </c>
      <c r="AJ5063" s="1">
        <v>2019</v>
      </c>
      <c r="AK5063" s="1">
        <v>42354</v>
      </c>
      <c r="AO5063" s="1" t="s">
        <v>7446</v>
      </c>
      <c r="AP5063" s="1" t="s">
        <v>7446</v>
      </c>
      <c r="AQ5063" s="1">
        <v>42354</v>
      </c>
      <c r="AR5063" s="2"/>
      <c r="AS5063" s="1">
        <f>IF(AT5063&gt;0,1,0)</f>
        <v>0</v>
      </c>
      <c r="AT5063" s="1">
        <f>AU5063+AV5063</f>
        <v>0</v>
      </c>
      <c r="AU5063" s="1">
        <v>0</v>
      </c>
      <c r="AV5063" s="1">
        <v>0</v>
      </c>
      <c r="AW5063" s="1">
        <f>IF(AX5063&gt;0,1,0)</f>
        <v>0</v>
      </c>
      <c r="AX5063" s="1">
        <f>SUM(AY5063+AZ5063)</f>
        <v>0</v>
      </c>
      <c r="AY5063" s="1">
        <v>0</v>
      </c>
      <c r="AZ5063" s="1">
        <v>0</v>
      </c>
      <c r="BA5063" s="1">
        <v>42354</v>
      </c>
    </row>
    <row r="5064" spans="1:53" x14ac:dyDescent="0.3">
      <c r="A5064" s="1" t="s">
        <v>7294</v>
      </c>
      <c r="B5064" s="1">
        <v>2016</v>
      </c>
      <c r="C5064" s="1" t="s">
        <v>672</v>
      </c>
      <c r="D5064" s="1" t="s">
        <v>673</v>
      </c>
      <c r="E5064" s="1" t="s">
        <v>673</v>
      </c>
      <c r="F5064" s="1" t="s">
        <v>180</v>
      </c>
      <c r="G5064" s="1">
        <v>6001</v>
      </c>
      <c r="H5064" s="1">
        <v>72.125</v>
      </c>
      <c r="I5064" s="1">
        <v>186</v>
      </c>
      <c r="J5064" s="1">
        <v>828</v>
      </c>
      <c r="K5064" s="1">
        <v>8.25</v>
      </c>
      <c r="L5064" s="1">
        <v>3068</v>
      </c>
      <c r="M5064" s="1">
        <v>30.75</v>
      </c>
      <c r="N5064" s="1">
        <v>7358</v>
      </c>
      <c r="O5064" s="1">
        <v>73.625</v>
      </c>
      <c r="P5064" s="1">
        <v>10</v>
      </c>
      <c r="Q5064" s="3">
        <v>1.47</v>
      </c>
      <c r="S5064" s="3">
        <v>4.32</v>
      </c>
      <c r="U5064" s="1">
        <v>3312</v>
      </c>
      <c r="V5064" s="1">
        <v>33.5</v>
      </c>
      <c r="W5064" s="1">
        <v>1006</v>
      </c>
      <c r="X5064" s="1">
        <v>126</v>
      </c>
      <c r="Y5064" s="3">
        <v>6.93</v>
      </c>
      <c r="Z5064" s="3">
        <v>4.2699999999999996</v>
      </c>
      <c r="AA5064" s="3">
        <v>11.44</v>
      </c>
      <c r="AB5064" s="1" t="s">
        <v>3317</v>
      </c>
      <c r="AC5064" s="1" t="s">
        <v>202</v>
      </c>
      <c r="AD5064" s="1" t="s">
        <v>202</v>
      </c>
      <c r="AE5064" s="1">
        <v>21</v>
      </c>
      <c r="AF5064" s="1">
        <v>1</v>
      </c>
      <c r="AG5064" s="1">
        <v>1</v>
      </c>
      <c r="AH5064" s="1" t="s">
        <v>7295</v>
      </c>
      <c r="AI5064" s="1">
        <v>2016</v>
      </c>
      <c r="AJ5064" s="1">
        <v>2020</v>
      </c>
      <c r="AK5064" s="1">
        <v>43310</v>
      </c>
      <c r="AO5064" s="1" t="s">
        <v>7296</v>
      </c>
      <c r="AP5064" s="1" t="s">
        <v>7296</v>
      </c>
      <c r="AQ5064" s="1">
        <v>43310</v>
      </c>
      <c r="AR5064" s="2"/>
      <c r="AS5064" s="1">
        <f>IF(AT5064&gt;0,1,0)</f>
        <v>0</v>
      </c>
      <c r="AT5064" s="1">
        <f>AU5064+AV5064</f>
        <v>0</v>
      </c>
      <c r="AU5064" s="1">
        <v>0</v>
      </c>
      <c r="AV5064" s="1">
        <v>0</v>
      </c>
      <c r="AW5064" s="1">
        <f>IF(AX5064&gt;0,1,0)</f>
        <v>0</v>
      </c>
      <c r="AX5064" s="1">
        <f>SUM(AY5064+AZ5064)</f>
        <v>0</v>
      </c>
      <c r="AY5064" s="1">
        <v>0</v>
      </c>
      <c r="AZ5064" s="1">
        <v>0</v>
      </c>
      <c r="BA5064" s="1">
        <v>43310</v>
      </c>
    </row>
    <row r="5065" spans="1:53" x14ac:dyDescent="0.3">
      <c r="A5065" s="6" t="s">
        <v>1317</v>
      </c>
      <c r="B5065" s="7">
        <v>2022</v>
      </c>
      <c r="C5065" s="6" t="s">
        <v>513</v>
      </c>
      <c r="D5065" s="6" t="s">
        <v>513</v>
      </c>
      <c r="E5065" s="6" t="s">
        <v>399</v>
      </c>
      <c r="F5065" s="8" t="s">
        <v>404</v>
      </c>
      <c r="G5065" s="9">
        <v>6001</v>
      </c>
      <c r="H5065" s="10">
        <v>72.125</v>
      </c>
      <c r="I5065" s="11">
        <v>212</v>
      </c>
      <c r="J5065" s="11"/>
      <c r="K5065" s="12">
        <v>9</v>
      </c>
      <c r="L5065" s="13"/>
      <c r="M5065" s="12">
        <v>31.5</v>
      </c>
      <c r="N5065" s="13"/>
      <c r="O5065" s="12">
        <v>76</v>
      </c>
      <c r="P5065" s="14"/>
      <c r="Q5065" s="15">
        <v>1.51</v>
      </c>
      <c r="R5065" s="15"/>
      <c r="S5065" s="15">
        <v>4.34</v>
      </c>
      <c r="T5065" s="7"/>
      <c r="U5065" s="7">
        <v>3700</v>
      </c>
      <c r="V5065" s="17">
        <v>37</v>
      </c>
      <c r="W5065" s="9">
        <v>1010</v>
      </c>
      <c r="X5065" s="9">
        <v>130</v>
      </c>
      <c r="Y5065" s="15"/>
      <c r="Z5065" s="15"/>
      <c r="AA5065" s="15"/>
      <c r="AC5065" s="1" t="s">
        <v>146</v>
      </c>
      <c r="AD5065" s="1" t="s">
        <v>146</v>
      </c>
      <c r="AE5065" s="1">
        <v>96</v>
      </c>
      <c r="AF5065" s="1">
        <v>3</v>
      </c>
      <c r="AG5065" s="1">
        <v>2</v>
      </c>
      <c r="AH5065" s="1" t="s">
        <v>1318</v>
      </c>
      <c r="AI5065" s="1">
        <v>2022</v>
      </c>
      <c r="AL5065" s="19" t="s">
        <v>1319</v>
      </c>
      <c r="AM5065" s="19"/>
      <c r="AN5065" s="21" t="s">
        <v>560</v>
      </c>
    </row>
    <row r="5066" spans="1:53" x14ac:dyDescent="0.3">
      <c r="A5066" s="1" t="s">
        <v>10228</v>
      </c>
      <c r="B5066" s="1">
        <v>2013</v>
      </c>
      <c r="C5066" s="1" t="s">
        <v>672</v>
      </c>
      <c r="D5066" s="1" t="s">
        <v>673</v>
      </c>
      <c r="E5066" s="1" t="s">
        <v>673</v>
      </c>
      <c r="F5066" s="1" t="s">
        <v>450</v>
      </c>
      <c r="G5066" s="1">
        <v>6001</v>
      </c>
      <c r="H5066" s="1">
        <v>72.125</v>
      </c>
      <c r="I5066" s="1">
        <v>205</v>
      </c>
      <c r="J5066" s="1">
        <v>848</v>
      </c>
      <c r="K5066" s="1">
        <v>8.5</v>
      </c>
      <c r="L5066" s="1">
        <v>3138</v>
      </c>
      <c r="M5066" s="1">
        <v>31.375</v>
      </c>
      <c r="N5066" s="1">
        <v>7318</v>
      </c>
      <c r="O5066" s="1">
        <v>73.125</v>
      </c>
      <c r="P5066" s="1">
        <v>16</v>
      </c>
      <c r="Q5066" s="3">
        <v>1.5</v>
      </c>
      <c r="R5066" s="3">
        <v>2.5299999999999998</v>
      </c>
      <c r="S5066" s="3">
        <v>4.34</v>
      </c>
      <c r="T5066" s="1">
        <v>1.81</v>
      </c>
      <c r="U5066" s="1">
        <v>3700</v>
      </c>
      <c r="V5066" s="1">
        <v>37</v>
      </c>
      <c r="W5066" s="1">
        <v>1005</v>
      </c>
      <c r="X5066" s="1">
        <v>125</v>
      </c>
      <c r="Y5066" s="3">
        <v>6.76</v>
      </c>
      <c r="Z5066" s="3">
        <v>4.25</v>
      </c>
      <c r="AB5066" s="1" t="s">
        <v>3244</v>
      </c>
      <c r="AC5066" s="1" t="s">
        <v>131</v>
      </c>
      <c r="AD5066" s="1" t="s">
        <v>131</v>
      </c>
      <c r="AE5066" s="1">
        <v>174</v>
      </c>
      <c r="AF5066" s="1">
        <v>6</v>
      </c>
      <c r="AG5066" s="1">
        <v>3</v>
      </c>
      <c r="AH5066" s="1" t="s">
        <v>10229</v>
      </c>
      <c r="AI5066" s="1">
        <v>2013</v>
      </c>
      <c r="AK5066" s="1">
        <v>40122</v>
      </c>
      <c r="AO5066" s="1" t="s">
        <v>10230</v>
      </c>
      <c r="AP5066" s="1" t="s">
        <v>10230</v>
      </c>
      <c r="AQ5066" s="1">
        <v>40122</v>
      </c>
      <c r="AR5066" s="2"/>
      <c r="AS5066" s="1">
        <f>IF(AT5066&gt;0,1,0)</f>
        <v>0</v>
      </c>
      <c r="AT5066" s="1">
        <f>AU5066+AV5066</f>
        <v>0</v>
      </c>
      <c r="AU5066" s="1">
        <v>0</v>
      </c>
      <c r="AV5066" s="1">
        <v>0</v>
      </c>
      <c r="AW5066" s="1">
        <f>IF(AX5066&gt;0,1,0)</f>
        <v>0</v>
      </c>
      <c r="AX5066" s="1">
        <f>SUM(AY5066+AZ5066)</f>
        <v>0</v>
      </c>
      <c r="AY5066" s="1">
        <v>0</v>
      </c>
      <c r="AZ5066" s="1">
        <v>0</v>
      </c>
      <c r="BA5066" s="1">
        <v>40122</v>
      </c>
    </row>
    <row r="5067" spans="1:53" x14ac:dyDescent="0.3">
      <c r="A5067" s="1" t="s">
        <v>403</v>
      </c>
      <c r="B5067" s="1">
        <v>2023</v>
      </c>
      <c r="C5067" s="1" t="s">
        <v>398</v>
      </c>
      <c r="D5067" s="1" t="s">
        <v>398</v>
      </c>
      <c r="E5067" s="1" t="s">
        <v>399</v>
      </c>
      <c r="F5067" s="1" t="s">
        <v>404</v>
      </c>
      <c r="G5067" s="1">
        <v>6001</v>
      </c>
      <c r="H5067" s="1">
        <v>72.125</v>
      </c>
      <c r="I5067" s="1">
        <v>197</v>
      </c>
      <c r="K5067" s="1">
        <v>9.375</v>
      </c>
      <c r="M5067" s="1">
        <v>31.375</v>
      </c>
      <c r="O5067" s="1">
        <v>77.125</v>
      </c>
      <c r="Q5067" s="3">
        <v>1.49</v>
      </c>
      <c r="S5067" s="3">
        <v>4.3499999999999996</v>
      </c>
      <c r="V5067" s="1">
        <v>42</v>
      </c>
      <c r="X5067" s="1">
        <v>136</v>
      </c>
      <c r="AC5067" s="1" t="s">
        <v>405</v>
      </c>
      <c r="AD5067" s="1" t="s">
        <v>405</v>
      </c>
      <c r="AE5067" s="1">
        <v>24</v>
      </c>
      <c r="AF5067" s="1">
        <v>1</v>
      </c>
      <c r="AG5067" s="1">
        <v>1</v>
      </c>
      <c r="AH5067" s="1" t="s">
        <v>406</v>
      </c>
      <c r="AI5067" s="1">
        <v>2023</v>
      </c>
      <c r="AM5067" s="1">
        <v>4</v>
      </c>
      <c r="AN5067" s="1" t="s">
        <v>407</v>
      </c>
    </row>
    <row r="5068" spans="1:53" x14ac:dyDescent="0.3">
      <c r="A5068" s="1" t="s">
        <v>3230</v>
      </c>
      <c r="B5068" s="1">
        <v>2020</v>
      </c>
      <c r="C5068" s="1" t="s">
        <v>672</v>
      </c>
      <c r="D5068" s="1" t="s">
        <v>673</v>
      </c>
      <c r="E5068" s="1" t="s">
        <v>673</v>
      </c>
      <c r="F5068" s="1" t="s">
        <v>3231</v>
      </c>
      <c r="G5068" s="1">
        <v>6001</v>
      </c>
      <c r="H5068" s="1">
        <v>72.125</v>
      </c>
      <c r="I5068" s="1">
        <v>185</v>
      </c>
      <c r="J5068" s="1">
        <v>900</v>
      </c>
      <c r="K5068" s="1">
        <v>9</v>
      </c>
      <c r="L5068" s="1">
        <v>3278</v>
      </c>
      <c r="M5068" s="1">
        <v>32.875</v>
      </c>
      <c r="N5068" s="1">
        <v>7878</v>
      </c>
      <c r="O5068" s="1">
        <v>78.875</v>
      </c>
      <c r="P5068" s="1" t="s">
        <v>2196</v>
      </c>
      <c r="Q5068" s="3">
        <v>1.51</v>
      </c>
      <c r="S5068" s="3">
        <v>4.3499999999999996</v>
      </c>
      <c r="U5068" s="1">
        <v>3612</v>
      </c>
      <c r="V5068" s="1">
        <v>36.5</v>
      </c>
      <c r="W5068" s="1">
        <v>1005</v>
      </c>
      <c r="X5068" s="1">
        <v>125</v>
      </c>
      <c r="Y5068" s="3">
        <v>7.28</v>
      </c>
      <c r="Z5068" s="3">
        <v>4.3600000000000003</v>
      </c>
      <c r="AC5068" t="s">
        <v>67</v>
      </c>
      <c r="AD5068" t="s">
        <v>67</v>
      </c>
      <c r="AE5068">
        <v>200</v>
      </c>
      <c r="AF5068">
        <v>6</v>
      </c>
      <c r="AG5068">
        <v>3</v>
      </c>
      <c r="AH5068" s="1" t="s">
        <v>3232</v>
      </c>
      <c r="AI5068" s="1">
        <v>2020</v>
      </c>
      <c r="AL5068" s="1" t="s">
        <v>3233</v>
      </c>
      <c r="AN5068" s="1" t="s">
        <v>3234</v>
      </c>
      <c r="AR5068" s="2"/>
    </row>
    <row r="5069" spans="1:53" x14ac:dyDescent="0.3">
      <c r="A5069" s="1" t="s">
        <v>4247</v>
      </c>
      <c r="B5069" s="1">
        <v>2019</v>
      </c>
      <c r="C5069" s="1" t="s">
        <v>672</v>
      </c>
      <c r="D5069" s="1" t="s">
        <v>673</v>
      </c>
      <c r="E5069" s="1" t="s">
        <v>673</v>
      </c>
      <c r="F5069" s="1" t="s">
        <v>192</v>
      </c>
      <c r="G5069" s="1">
        <v>6001</v>
      </c>
      <c r="H5069" s="1">
        <v>72.125</v>
      </c>
      <c r="I5069" s="1">
        <v>208</v>
      </c>
      <c r="J5069" s="1">
        <v>918</v>
      </c>
      <c r="K5069" s="1">
        <v>9.125</v>
      </c>
      <c r="L5069" s="1">
        <v>3148</v>
      </c>
      <c r="M5069" s="1">
        <v>31.5</v>
      </c>
      <c r="N5069" s="1">
        <v>7500</v>
      </c>
      <c r="O5069" s="1">
        <v>75</v>
      </c>
      <c r="P5069" s="1">
        <v>18</v>
      </c>
      <c r="Q5069" s="3">
        <v>1.45</v>
      </c>
      <c r="S5069" s="3">
        <v>4.3499999999999996</v>
      </c>
      <c r="U5069" s="1">
        <v>3712</v>
      </c>
      <c r="V5069" s="1">
        <v>37.5</v>
      </c>
      <c r="W5069" s="1">
        <v>1005</v>
      </c>
      <c r="X5069" s="1">
        <v>125</v>
      </c>
      <c r="Y5069" s="3">
        <v>7.01</v>
      </c>
      <c r="Z5069" s="3">
        <v>4.1500000000000004</v>
      </c>
      <c r="AB5069" s="1" t="s">
        <v>3240</v>
      </c>
      <c r="AC5069" s="1" t="s">
        <v>197</v>
      </c>
      <c r="AD5069" s="1" t="s">
        <v>197</v>
      </c>
      <c r="AE5069" s="1">
        <v>76</v>
      </c>
      <c r="AF5069" s="1">
        <v>3</v>
      </c>
      <c r="AG5069" s="1">
        <v>2</v>
      </c>
      <c r="AL5069" s="1" t="s">
        <v>4248</v>
      </c>
      <c r="AN5069" s="1" t="s">
        <v>796</v>
      </c>
      <c r="AO5069" s="1" t="s">
        <v>4249</v>
      </c>
      <c r="AR5069" s="2"/>
    </row>
    <row r="5070" spans="1:53" x14ac:dyDescent="0.3">
      <c r="A5070" s="6" t="s">
        <v>1250</v>
      </c>
      <c r="B5070" s="7">
        <v>2022</v>
      </c>
      <c r="C5070" s="6" t="s">
        <v>398</v>
      </c>
      <c r="D5070" s="6" t="s">
        <v>398</v>
      </c>
      <c r="E5070" s="6" t="s">
        <v>399</v>
      </c>
      <c r="F5070" s="8" t="s">
        <v>272</v>
      </c>
      <c r="G5070" s="9">
        <v>6001</v>
      </c>
      <c r="H5070" s="10">
        <v>72.125</v>
      </c>
      <c r="I5070" s="11">
        <v>199</v>
      </c>
      <c r="J5070" s="11"/>
      <c r="K5070" s="12">
        <v>9.125</v>
      </c>
      <c r="L5070" s="13"/>
      <c r="M5070" s="12">
        <v>32.25</v>
      </c>
      <c r="N5070" s="13"/>
      <c r="O5070" s="12">
        <v>74.75</v>
      </c>
      <c r="P5070" s="14"/>
      <c r="Q5070" s="15">
        <v>1.5</v>
      </c>
      <c r="R5070" s="15"/>
      <c r="S5070" s="15">
        <v>4.3600000000000003</v>
      </c>
      <c r="T5070" s="7"/>
      <c r="U5070" s="7">
        <v>3412</v>
      </c>
      <c r="V5070" s="17">
        <v>34.5</v>
      </c>
      <c r="W5070" s="18">
        <v>1008</v>
      </c>
      <c r="X5070" s="9">
        <v>128</v>
      </c>
      <c r="Y5070" s="15"/>
      <c r="Z5070" s="15"/>
      <c r="AA5070" s="15"/>
      <c r="AC5070" s="1" t="s">
        <v>62</v>
      </c>
      <c r="AD5070" s="1" t="s">
        <v>62</v>
      </c>
      <c r="AE5070" s="1">
        <v>49</v>
      </c>
      <c r="AF5070" s="1">
        <v>2</v>
      </c>
      <c r="AG5070" s="1">
        <v>2</v>
      </c>
      <c r="AH5070" s="1" t="s">
        <v>1251</v>
      </c>
      <c r="AI5070" s="1">
        <v>2022</v>
      </c>
      <c r="AL5070" s="19" t="s">
        <v>1252</v>
      </c>
      <c r="AM5070" s="19"/>
      <c r="AN5070" s="21" t="s">
        <v>490</v>
      </c>
    </row>
    <row r="5071" spans="1:53" x14ac:dyDescent="0.3">
      <c r="A5071" s="6" t="s">
        <v>1302</v>
      </c>
      <c r="B5071" s="7">
        <v>2022</v>
      </c>
      <c r="C5071" s="6" t="s">
        <v>513</v>
      </c>
      <c r="D5071" s="6" t="s">
        <v>513</v>
      </c>
      <c r="E5071" s="6" t="s">
        <v>399</v>
      </c>
      <c r="F5071" s="8" t="s">
        <v>323</v>
      </c>
      <c r="G5071" s="9">
        <v>6001</v>
      </c>
      <c r="H5071" s="10">
        <v>72.125</v>
      </c>
      <c r="I5071" s="11">
        <v>194</v>
      </c>
      <c r="J5071" s="11"/>
      <c r="K5071" s="12">
        <v>9.125</v>
      </c>
      <c r="L5071" s="13"/>
      <c r="M5071" s="12">
        <v>31.625</v>
      </c>
      <c r="N5071" s="13"/>
      <c r="O5071" s="12">
        <v>76.625</v>
      </c>
      <c r="P5071" s="14"/>
      <c r="Q5071" s="15">
        <v>1.52</v>
      </c>
      <c r="R5071" s="15"/>
      <c r="S5071" s="15">
        <v>4.3600000000000003</v>
      </c>
      <c r="T5071" s="7"/>
      <c r="U5071" s="7">
        <v>3112</v>
      </c>
      <c r="V5071" s="17">
        <v>31.5</v>
      </c>
      <c r="W5071" s="18">
        <v>1003</v>
      </c>
      <c r="X5071" s="9">
        <v>123</v>
      </c>
      <c r="Y5071" s="15"/>
      <c r="Z5071" s="15"/>
      <c r="AA5071" s="15"/>
      <c r="AC5071" s="1" t="s">
        <v>197</v>
      </c>
      <c r="AD5071" s="1" t="s">
        <v>197</v>
      </c>
      <c r="AE5071" s="1">
        <v>113</v>
      </c>
      <c r="AF5071" s="1">
        <v>4</v>
      </c>
      <c r="AG5071" s="1">
        <v>3</v>
      </c>
      <c r="AH5071" s="1" t="s">
        <v>1303</v>
      </c>
      <c r="AI5071" s="1">
        <v>2022</v>
      </c>
      <c r="AL5071" s="19" t="s">
        <v>1304</v>
      </c>
      <c r="AM5071" s="19"/>
      <c r="AN5071" s="21" t="s">
        <v>545</v>
      </c>
    </row>
    <row r="5072" spans="1:53" x14ac:dyDescent="0.3">
      <c r="A5072" s="1" t="s">
        <v>11089</v>
      </c>
      <c r="B5072" s="1">
        <v>2012</v>
      </c>
      <c r="C5072" s="1" t="s">
        <v>672</v>
      </c>
      <c r="D5072" s="1" t="s">
        <v>673</v>
      </c>
      <c r="E5072" s="1" t="s">
        <v>673</v>
      </c>
      <c r="F5072" s="1" t="s">
        <v>458</v>
      </c>
      <c r="G5072" s="1">
        <v>6001</v>
      </c>
      <c r="H5072" s="1">
        <v>72.125</v>
      </c>
      <c r="I5072" s="1">
        <v>196</v>
      </c>
      <c r="J5072" s="1">
        <v>848</v>
      </c>
      <c r="K5072" s="1">
        <v>8.5</v>
      </c>
      <c r="L5072" s="1">
        <v>3168</v>
      </c>
      <c r="M5072" s="1">
        <v>31.75</v>
      </c>
      <c r="N5072" s="1">
        <v>7368</v>
      </c>
      <c r="O5072" s="1">
        <v>73.75</v>
      </c>
      <c r="P5072" s="1">
        <v>19</v>
      </c>
      <c r="Q5072" s="3">
        <v>1.56</v>
      </c>
      <c r="R5072" s="3">
        <v>2.58</v>
      </c>
      <c r="S5072" s="3">
        <v>4.3600000000000003</v>
      </c>
      <c r="T5072" s="1">
        <v>1.78</v>
      </c>
      <c r="U5072" s="1">
        <v>4012</v>
      </c>
      <c r="V5072" s="1">
        <v>40.5</v>
      </c>
      <c r="W5072" s="1">
        <v>1009</v>
      </c>
      <c r="X5072" s="1">
        <v>129</v>
      </c>
      <c r="Y5072" s="3">
        <v>6.85</v>
      </c>
      <c r="Z5072" s="3">
        <v>4.1100000000000003</v>
      </c>
      <c r="AA5072" s="3">
        <v>11.22</v>
      </c>
      <c r="AB5072" s="1" t="s">
        <v>3293</v>
      </c>
      <c r="AC5072" s="1" t="s">
        <v>72</v>
      </c>
      <c r="AD5072" s="1" t="s">
        <v>72</v>
      </c>
      <c r="AG5072" s="1">
        <v>4</v>
      </c>
      <c r="AH5072" s="1" t="s">
        <v>11090</v>
      </c>
      <c r="AI5072" s="1">
        <v>2012</v>
      </c>
      <c r="AK5072" s="1">
        <v>38849</v>
      </c>
      <c r="AO5072" s="1" t="s">
        <v>11091</v>
      </c>
      <c r="AP5072" s="1" t="s">
        <v>11091</v>
      </c>
      <c r="AQ5072" s="1">
        <v>38849</v>
      </c>
      <c r="AR5072" s="2"/>
      <c r="AS5072" s="1">
        <f>IF(AT5072&gt;0,1,0)</f>
        <v>0</v>
      </c>
      <c r="AT5072" s="1">
        <f>AU5072+AV5072</f>
        <v>0</v>
      </c>
      <c r="AU5072" s="1">
        <v>0</v>
      </c>
      <c r="AV5072" s="1">
        <v>0</v>
      </c>
      <c r="AW5072" s="1">
        <f>IF(AX5072&gt;0,1,0)</f>
        <v>0</v>
      </c>
      <c r="AX5072" s="1">
        <f>SUM(AY5072+AZ5072)</f>
        <v>0</v>
      </c>
      <c r="AY5072" s="1">
        <v>0</v>
      </c>
      <c r="AZ5072" s="1">
        <v>0</v>
      </c>
      <c r="BA5072" s="1">
        <v>38849</v>
      </c>
    </row>
    <row r="5073" spans="1:53" x14ac:dyDescent="0.3">
      <c r="A5073" s="1" t="s">
        <v>8341</v>
      </c>
      <c r="B5073" s="1">
        <v>2014</v>
      </c>
      <c r="C5073" s="1" t="s">
        <v>398</v>
      </c>
      <c r="D5073" s="1" t="s">
        <v>399</v>
      </c>
      <c r="E5073" s="1" t="s">
        <v>399</v>
      </c>
      <c r="F5073" s="1" t="s">
        <v>210</v>
      </c>
      <c r="G5073" s="1">
        <v>6001</v>
      </c>
      <c r="H5073" s="1">
        <v>72.125</v>
      </c>
      <c r="I5073" s="1">
        <v>202</v>
      </c>
      <c r="J5073" s="1">
        <v>858</v>
      </c>
      <c r="K5073" s="1">
        <v>8.625</v>
      </c>
      <c r="L5073" s="1">
        <v>3318</v>
      </c>
      <c r="M5073" s="1">
        <v>33.125</v>
      </c>
      <c r="N5073" s="1">
        <v>7700</v>
      </c>
      <c r="O5073" s="1">
        <v>77</v>
      </c>
      <c r="P5073" s="1">
        <v>20</v>
      </c>
      <c r="Q5073" s="3">
        <v>1.54</v>
      </c>
      <c r="R5073" s="3">
        <v>2.57</v>
      </c>
      <c r="S5073" s="3">
        <v>4.37</v>
      </c>
      <c r="T5073" s="1">
        <v>1.8</v>
      </c>
      <c r="U5073" s="1">
        <v>3512</v>
      </c>
      <c r="V5073" s="1">
        <v>35.5</v>
      </c>
      <c r="W5073" s="1">
        <v>1006</v>
      </c>
      <c r="X5073" s="1">
        <v>126</v>
      </c>
      <c r="Y5073" s="3">
        <v>6.92</v>
      </c>
      <c r="AB5073" s="1" t="s">
        <v>3256</v>
      </c>
      <c r="AC5073" s="1" t="s">
        <v>91</v>
      </c>
      <c r="AD5073" s="1" t="s">
        <v>91</v>
      </c>
      <c r="AE5073" s="1">
        <v>8</v>
      </c>
      <c r="AF5073" s="1">
        <v>1</v>
      </c>
      <c r="AG5073" s="1">
        <v>1</v>
      </c>
      <c r="AH5073" s="1" t="s">
        <v>8342</v>
      </c>
      <c r="AI5073" s="1">
        <v>2014</v>
      </c>
      <c r="AK5073" s="1">
        <v>41234</v>
      </c>
      <c r="AO5073" s="1" t="s">
        <v>8343</v>
      </c>
      <c r="AP5073" s="1" t="s">
        <v>8343</v>
      </c>
      <c r="AQ5073" s="1">
        <v>41234</v>
      </c>
      <c r="AR5073" s="2"/>
      <c r="AS5073" s="1">
        <f>IF(AT5073&gt;0,1,0)</f>
        <v>0</v>
      </c>
      <c r="AT5073" s="1">
        <f>AU5073+AV5073</f>
        <v>0</v>
      </c>
      <c r="AU5073" s="1">
        <v>0</v>
      </c>
      <c r="AV5073" s="1">
        <v>0</v>
      </c>
      <c r="AW5073" s="1">
        <f>IF(AX5073&gt;0,1,0)</f>
        <v>0</v>
      </c>
      <c r="AX5073" s="1">
        <f>SUM(AY5073+AZ5073)</f>
        <v>0</v>
      </c>
      <c r="AY5073" s="1">
        <v>0</v>
      </c>
      <c r="AZ5073" s="1">
        <v>0</v>
      </c>
      <c r="BA5073" s="1">
        <v>41234</v>
      </c>
    </row>
    <row r="5074" spans="1:53" x14ac:dyDescent="0.3">
      <c r="A5074" s="1" t="s">
        <v>5475</v>
      </c>
      <c r="B5074" s="1">
        <v>2017</v>
      </c>
      <c r="C5074" s="1" t="s">
        <v>398</v>
      </c>
      <c r="D5074" s="1" t="s">
        <v>399</v>
      </c>
      <c r="E5074" s="1" t="s">
        <v>399</v>
      </c>
      <c r="F5074" s="1" t="s">
        <v>639</v>
      </c>
      <c r="G5074" s="1">
        <v>6001</v>
      </c>
      <c r="H5074" s="1">
        <v>72.13</v>
      </c>
      <c r="I5074" s="1">
        <v>194</v>
      </c>
      <c r="J5074" s="1">
        <v>868</v>
      </c>
      <c r="K5074" s="1">
        <v>8.75</v>
      </c>
      <c r="L5074" s="1">
        <v>3238</v>
      </c>
      <c r="M5074" s="1">
        <v>32.380000000000003</v>
      </c>
      <c r="N5074" s="1">
        <v>7468</v>
      </c>
      <c r="O5074" s="1">
        <v>74.75</v>
      </c>
      <c r="P5074" s="1">
        <v>17</v>
      </c>
      <c r="Q5074" s="3">
        <v>1.5</v>
      </c>
      <c r="S5074" s="3">
        <v>4.38</v>
      </c>
      <c r="U5074" s="1">
        <v>3812</v>
      </c>
      <c r="V5074" s="1">
        <v>38.5</v>
      </c>
      <c r="W5074" s="1">
        <v>1100</v>
      </c>
      <c r="X5074" s="1">
        <v>132</v>
      </c>
      <c r="Y5074" s="3">
        <v>6.87</v>
      </c>
      <c r="Z5074" s="3">
        <v>4.1399999999999997</v>
      </c>
      <c r="AA5074" s="3">
        <v>11.62</v>
      </c>
      <c r="AB5074" s="1" t="s">
        <v>3300</v>
      </c>
      <c r="AC5074" s="1" t="s">
        <v>139</v>
      </c>
      <c r="AD5074" s="1" t="s">
        <v>139</v>
      </c>
      <c r="AE5074" s="1">
        <v>90</v>
      </c>
      <c r="AF5074" s="1">
        <v>3</v>
      </c>
      <c r="AG5074" s="1">
        <v>2</v>
      </c>
      <c r="AH5074" s="1" t="s">
        <v>5476</v>
      </c>
      <c r="AI5074" s="1">
        <v>2017</v>
      </c>
      <c r="AJ5074" s="1">
        <v>2020</v>
      </c>
      <c r="AK5074" s="1">
        <v>44902</v>
      </c>
      <c r="AO5074" s="1" t="s">
        <v>5477</v>
      </c>
      <c r="AP5074" s="1" t="s">
        <v>5477</v>
      </c>
      <c r="AQ5074" s="1">
        <v>44902</v>
      </c>
      <c r="AR5074" s="2"/>
      <c r="AS5074" s="1">
        <f>IF(AT5074&gt;0,1,0)</f>
        <v>0</v>
      </c>
      <c r="AT5074" s="1">
        <f>AU5074+AV5074</f>
        <v>0</v>
      </c>
      <c r="AU5074" s="1">
        <v>0</v>
      </c>
      <c r="AV5074" s="1">
        <v>0</v>
      </c>
      <c r="AW5074" s="1">
        <f>IF(AX5074&gt;0,1,0)</f>
        <v>0</v>
      </c>
      <c r="AX5074" s="1">
        <f>SUM(AY5074+AZ5074)</f>
        <v>0</v>
      </c>
      <c r="AY5074" s="1">
        <v>0</v>
      </c>
      <c r="AZ5074" s="1">
        <v>0</v>
      </c>
      <c r="BA5074" s="1">
        <v>44902</v>
      </c>
    </row>
    <row r="5075" spans="1:53" x14ac:dyDescent="0.3">
      <c r="A5075" s="1" t="s">
        <v>14261</v>
      </c>
      <c r="B5075" s="1">
        <v>2008</v>
      </c>
      <c r="C5075" s="1" t="s">
        <v>398</v>
      </c>
      <c r="D5075" s="1" t="s">
        <v>399</v>
      </c>
      <c r="E5075" s="1" t="s">
        <v>399</v>
      </c>
      <c r="F5075" s="1" t="s">
        <v>334</v>
      </c>
      <c r="G5075" s="1">
        <v>6001</v>
      </c>
      <c r="H5075" s="1">
        <v>72.125</v>
      </c>
      <c r="I5075" s="1">
        <v>197</v>
      </c>
      <c r="J5075" s="1">
        <v>1028</v>
      </c>
      <c r="K5075" s="1">
        <v>10.25</v>
      </c>
      <c r="L5075" s="1">
        <v>3300</v>
      </c>
      <c r="M5075" s="1">
        <v>33</v>
      </c>
      <c r="P5075" s="1">
        <v>18</v>
      </c>
      <c r="Q5075" s="3">
        <v>1.51</v>
      </c>
      <c r="R5075" s="3">
        <v>2.54</v>
      </c>
      <c r="S5075" s="3">
        <v>4.3899999999999997</v>
      </c>
      <c r="T5075" s="1">
        <v>1.8499999999999901</v>
      </c>
      <c r="U5075" s="1">
        <v>3012</v>
      </c>
      <c r="V5075" s="1">
        <v>30.5</v>
      </c>
      <c r="W5075" s="1">
        <v>1002</v>
      </c>
      <c r="X5075" s="1">
        <v>122</v>
      </c>
      <c r="Y5075" s="3">
        <v>7.1</v>
      </c>
      <c r="Z5075" s="3">
        <v>4.21</v>
      </c>
      <c r="AB5075" s="1" t="s">
        <v>3256</v>
      </c>
      <c r="AC5075" s="1" t="s">
        <v>86</v>
      </c>
      <c r="AD5075" s="1" t="s">
        <v>86</v>
      </c>
      <c r="AE5075" s="1">
        <v>142</v>
      </c>
      <c r="AF5075" s="1">
        <v>5</v>
      </c>
      <c r="AG5075" s="1">
        <v>3</v>
      </c>
      <c r="AH5075" s="1" t="s">
        <v>14262</v>
      </c>
      <c r="AI5075" s="1">
        <v>2008</v>
      </c>
      <c r="AK5075" s="1">
        <v>33223</v>
      </c>
      <c r="AO5075" s="1" t="s">
        <v>14263</v>
      </c>
      <c r="AP5075" s="1" t="s">
        <v>14263</v>
      </c>
      <c r="AQ5075" s="1">
        <v>33223</v>
      </c>
      <c r="AR5075" s="2"/>
      <c r="AS5075" s="1">
        <f>IF(AT5075&gt;0,1,0)</f>
        <v>0</v>
      </c>
      <c r="AT5075" s="1">
        <f>AU5075+AV5075</f>
        <v>0</v>
      </c>
      <c r="AU5075" s="1">
        <v>0</v>
      </c>
      <c r="AV5075" s="1">
        <v>0</v>
      </c>
      <c r="AW5075" s="1">
        <f>IF(AX5075&gt;0,1,0)</f>
        <v>0</v>
      </c>
      <c r="AX5075" s="1">
        <f>SUM(AY5075+AZ5075)</f>
        <v>0</v>
      </c>
      <c r="AY5075" s="1">
        <v>0</v>
      </c>
      <c r="AZ5075" s="1">
        <v>0</v>
      </c>
      <c r="BA5075" s="1">
        <v>33223</v>
      </c>
    </row>
    <row r="5076" spans="1:53" x14ac:dyDescent="0.3">
      <c r="A5076" s="1" t="s">
        <v>741</v>
      </c>
      <c r="B5076" s="1">
        <v>2023</v>
      </c>
      <c r="C5076" s="1" t="s">
        <v>672</v>
      </c>
      <c r="D5076" s="1" t="s">
        <v>673</v>
      </c>
      <c r="E5076" s="1" t="s">
        <v>673</v>
      </c>
      <c r="F5076" s="1" t="s">
        <v>272</v>
      </c>
      <c r="G5076" s="1">
        <v>6001</v>
      </c>
      <c r="H5076" s="1">
        <v>72.125</v>
      </c>
      <c r="I5076" s="1">
        <v>176</v>
      </c>
      <c r="K5076" s="1">
        <v>9</v>
      </c>
      <c r="M5076" s="1">
        <v>32.5</v>
      </c>
      <c r="O5076" s="1">
        <v>77.625</v>
      </c>
      <c r="Q5076" s="3">
        <v>1.5</v>
      </c>
      <c r="S5076" s="3">
        <v>4.4000000000000004</v>
      </c>
      <c r="V5076" s="1">
        <v>40</v>
      </c>
      <c r="X5076" s="1">
        <v>135</v>
      </c>
      <c r="AC5076" s="1" t="s">
        <v>405</v>
      </c>
      <c r="AD5076" s="1" t="s">
        <v>405</v>
      </c>
      <c r="AE5076" s="1">
        <v>73</v>
      </c>
      <c r="AF5076" s="1">
        <v>3</v>
      </c>
      <c r="AG5076" s="1">
        <v>2</v>
      </c>
      <c r="AH5076" s="1" t="s">
        <v>742</v>
      </c>
      <c r="AI5076" s="1">
        <v>2023</v>
      </c>
      <c r="AM5076" s="1">
        <v>7</v>
      </c>
      <c r="AN5076" s="1" t="s">
        <v>743</v>
      </c>
    </row>
    <row r="5077" spans="1:53" x14ac:dyDescent="0.3">
      <c r="A5077" s="1" t="s">
        <v>9396</v>
      </c>
      <c r="B5077" s="1">
        <v>2013</v>
      </c>
      <c r="C5077" s="1" t="s">
        <v>398</v>
      </c>
      <c r="D5077" s="1" t="s">
        <v>399</v>
      </c>
      <c r="E5077" s="1" t="s">
        <v>399</v>
      </c>
      <c r="F5077" s="1" t="s">
        <v>66</v>
      </c>
      <c r="G5077" s="1">
        <v>6001</v>
      </c>
      <c r="H5077" s="1">
        <v>72.125</v>
      </c>
      <c r="I5077" s="1">
        <v>216</v>
      </c>
      <c r="J5077" s="1">
        <v>878</v>
      </c>
      <c r="K5077" s="1">
        <v>8.875</v>
      </c>
      <c r="L5077" s="1">
        <v>3200</v>
      </c>
      <c r="M5077" s="1">
        <v>32</v>
      </c>
      <c r="N5077" s="1">
        <v>7668</v>
      </c>
      <c r="O5077" s="1">
        <v>76.75</v>
      </c>
      <c r="Q5077" s="3">
        <v>1.59</v>
      </c>
      <c r="R5077" s="3">
        <v>2.6</v>
      </c>
      <c r="S5077" s="3">
        <v>4.41</v>
      </c>
      <c r="T5077" s="1">
        <v>1.81</v>
      </c>
      <c r="U5077" s="1">
        <v>3412</v>
      </c>
      <c r="V5077" s="1">
        <v>34.5</v>
      </c>
      <c r="W5077" s="1">
        <v>909</v>
      </c>
      <c r="X5077" s="1">
        <v>117</v>
      </c>
      <c r="Y5077" s="3">
        <v>7.1</v>
      </c>
      <c r="Z5077" s="3">
        <v>4.3</v>
      </c>
      <c r="AB5077" s="1" t="s">
        <v>3244</v>
      </c>
      <c r="AC5077" s="1" t="s">
        <v>77</v>
      </c>
      <c r="AD5077" s="1" t="s">
        <v>77</v>
      </c>
      <c r="AE5077" s="1">
        <v>134</v>
      </c>
      <c r="AF5077" s="1">
        <v>5</v>
      </c>
      <c r="AG5077" s="1">
        <v>3</v>
      </c>
      <c r="AH5077" s="1" t="s">
        <v>9397</v>
      </c>
      <c r="AI5077" s="1">
        <v>2013</v>
      </c>
      <c r="AK5077" s="1">
        <v>40082</v>
      </c>
      <c r="AO5077" s="1" t="s">
        <v>9398</v>
      </c>
      <c r="AP5077" s="1" t="s">
        <v>9398</v>
      </c>
      <c r="AQ5077" s="1">
        <v>40082</v>
      </c>
      <c r="AR5077" s="2"/>
      <c r="AS5077" s="1">
        <f>IF(AT5077&gt;0,1,0)</f>
        <v>0</v>
      </c>
      <c r="AT5077" s="1">
        <f>AU5077+AV5077</f>
        <v>0</v>
      </c>
      <c r="AU5077" s="1">
        <v>0</v>
      </c>
      <c r="AV5077" s="1">
        <v>0</v>
      </c>
      <c r="AW5077" s="1">
        <f>IF(AX5077&gt;0,1,0)</f>
        <v>0</v>
      </c>
      <c r="AX5077" s="1">
        <f>SUM(AY5077+AZ5077)</f>
        <v>0</v>
      </c>
      <c r="AY5077" s="1">
        <v>0</v>
      </c>
      <c r="AZ5077" s="1">
        <v>0</v>
      </c>
      <c r="BA5077" s="1">
        <v>40082</v>
      </c>
    </row>
    <row r="5078" spans="1:53" x14ac:dyDescent="0.3">
      <c r="A5078" s="1" t="s">
        <v>13175</v>
      </c>
      <c r="B5078" s="1">
        <v>2009</v>
      </c>
      <c r="C5078" s="1" t="s">
        <v>513</v>
      </c>
      <c r="D5078" s="1" t="s">
        <v>399</v>
      </c>
      <c r="E5078" s="1" t="s">
        <v>399</v>
      </c>
      <c r="F5078" s="1" t="s">
        <v>61</v>
      </c>
      <c r="G5078" s="1">
        <v>6001</v>
      </c>
      <c r="H5078" s="1">
        <v>72.125</v>
      </c>
      <c r="I5078" s="1">
        <v>208</v>
      </c>
      <c r="J5078" s="1">
        <v>958</v>
      </c>
      <c r="K5078" s="1">
        <v>9.625</v>
      </c>
      <c r="L5078" s="1">
        <v>3268</v>
      </c>
      <c r="M5078" s="1">
        <v>32.75</v>
      </c>
      <c r="P5078" s="1">
        <v>19</v>
      </c>
      <c r="Q5078" s="3">
        <v>1.51</v>
      </c>
      <c r="R5078" s="3">
        <v>2.5499999999999998</v>
      </c>
      <c r="S5078" s="3">
        <v>4.41</v>
      </c>
      <c r="T5078" s="1">
        <v>1.86</v>
      </c>
      <c r="U5078" s="1">
        <v>3712</v>
      </c>
      <c r="V5078" s="1">
        <v>37.5</v>
      </c>
      <c r="W5078" s="1">
        <v>1007</v>
      </c>
      <c r="X5078" s="1">
        <v>127</v>
      </c>
      <c r="Y5078" s="3">
        <v>7.27</v>
      </c>
      <c r="Z5078" s="3">
        <v>4.38</v>
      </c>
      <c r="AB5078" s="1" t="s">
        <v>2252</v>
      </c>
      <c r="AC5078" s="1" t="s">
        <v>488</v>
      </c>
      <c r="AD5078" s="1" t="s">
        <v>488</v>
      </c>
      <c r="AE5078" s="1">
        <v>165</v>
      </c>
      <c r="AF5078" s="1">
        <v>5</v>
      </c>
      <c r="AG5078" s="1">
        <v>3</v>
      </c>
      <c r="AH5078" s="1" t="s">
        <v>13176</v>
      </c>
      <c r="AI5078" s="1">
        <v>2009</v>
      </c>
      <c r="AK5078" s="1">
        <v>34616</v>
      </c>
      <c r="AO5078" s="1" t="s">
        <v>13177</v>
      </c>
      <c r="AP5078" s="1" t="s">
        <v>13177</v>
      </c>
      <c r="AQ5078" s="1">
        <v>34616</v>
      </c>
      <c r="AR5078" s="2"/>
      <c r="AS5078" s="1">
        <f>IF(AT5078&gt;0,1,0)</f>
        <v>0</v>
      </c>
      <c r="AT5078" s="1">
        <f>AU5078+AV5078</f>
        <v>0</v>
      </c>
      <c r="AU5078" s="1">
        <v>0</v>
      </c>
      <c r="AV5078" s="1">
        <v>0</v>
      </c>
      <c r="AW5078" s="1">
        <f>IF(AX5078&gt;0,1,0)</f>
        <v>0</v>
      </c>
      <c r="AX5078" s="1">
        <f>SUM(AY5078+AZ5078)</f>
        <v>0</v>
      </c>
      <c r="AY5078" s="1">
        <v>0</v>
      </c>
      <c r="AZ5078" s="1">
        <v>0</v>
      </c>
      <c r="BA5078" s="1">
        <v>34616</v>
      </c>
    </row>
    <row r="5079" spans="1:53" x14ac:dyDescent="0.3">
      <c r="A5079" s="1" t="s">
        <v>17843</v>
      </c>
      <c r="B5079" s="1">
        <v>2005</v>
      </c>
      <c r="C5079" s="1" t="s">
        <v>672</v>
      </c>
      <c r="D5079" s="1" t="s">
        <v>673</v>
      </c>
      <c r="E5079" s="1" t="s">
        <v>673</v>
      </c>
      <c r="F5079" s="1" t="s">
        <v>327</v>
      </c>
      <c r="G5079" s="1">
        <v>6001</v>
      </c>
      <c r="H5079" s="1">
        <v>72.125</v>
      </c>
      <c r="I5079" s="1">
        <v>189</v>
      </c>
      <c r="J5079" s="1">
        <v>958</v>
      </c>
      <c r="K5079" s="1">
        <v>9.625</v>
      </c>
      <c r="L5079" s="1">
        <v>3138</v>
      </c>
      <c r="M5079" s="1">
        <v>31.375</v>
      </c>
      <c r="Q5079" s="3">
        <v>1.56</v>
      </c>
      <c r="R5079" s="3">
        <v>2.64</v>
      </c>
      <c r="S5079" s="3">
        <v>4.41</v>
      </c>
      <c r="T5079" s="1">
        <v>1.77</v>
      </c>
      <c r="U5079" s="1">
        <v>3612</v>
      </c>
      <c r="V5079" s="1">
        <v>36.5</v>
      </c>
      <c r="W5079" s="1">
        <v>1006</v>
      </c>
      <c r="X5079" s="1">
        <v>126</v>
      </c>
      <c r="Y5079" s="3">
        <v>6.6</v>
      </c>
      <c r="Z5079" s="3">
        <v>3.94</v>
      </c>
      <c r="AA5079" s="3">
        <v>11.18</v>
      </c>
      <c r="AB5079" s="1" t="s">
        <v>3240</v>
      </c>
      <c r="AC5079" s="1" t="s">
        <v>668</v>
      </c>
      <c r="AD5079" s="1" t="s">
        <v>668</v>
      </c>
      <c r="AE5079" s="1">
        <v>68</v>
      </c>
      <c r="AF5079" s="1">
        <v>3</v>
      </c>
      <c r="AG5079" s="1">
        <v>2</v>
      </c>
      <c r="AH5079" s="1" t="s">
        <v>17844</v>
      </c>
      <c r="AI5079" s="1">
        <v>2005</v>
      </c>
      <c r="AK5079" s="1">
        <v>29895</v>
      </c>
      <c r="AO5079" s="1" t="s">
        <v>17845</v>
      </c>
      <c r="AP5079" s="1" t="s">
        <v>17845</v>
      </c>
      <c r="AQ5079" s="1">
        <v>29895</v>
      </c>
      <c r="AR5079" s="2"/>
      <c r="AS5079" s="1">
        <f>IF(AT5079&gt;0,1,0)</f>
        <v>0</v>
      </c>
      <c r="AT5079" s="1">
        <f>AU5079+AV5079</f>
        <v>0</v>
      </c>
      <c r="AU5079" s="1">
        <v>0</v>
      </c>
      <c r="AV5079" s="1">
        <v>0</v>
      </c>
      <c r="AW5079" s="1">
        <f>IF(AX5079&gt;0,1,0)</f>
        <v>0</v>
      </c>
      <c r="AX5079" s="1">
        <f>SUM(AY5079+AZ5079)</f>
        <v>0</v>
      </c>
      <c r="AY5079" s="1">
        <v>0</v>
      </c>
      <c r="AZ5079" s="1">
        <v>0</v>
      </c>
      <c r="BA5079" s="1">
        <v>29895</v>
      </c>
    </row>
    <row r="5080" spans="1:53" x14ac:dyDescent="0.3">
      <c r="A5080" s="1" t="s">
        <v>8208</v>
      </c>
      <c r="B5080" s="1">
        <v>2015</v>
      </c>
      <c r="C5080" s="1" t="s">
        <v>672</v>
      </c>
      <c r="D5080" s="1" t="s">
        <v>673</v>
      </c>
      <c r="E5080" s="1" t="s">
        <v>673</v>
      </c>
      <c r="F5080" s="1" t="s">
        <v>250</v>
      </c>
      <c r="G5080" s="1">
        <v>6001</v>
      </c>
      <c r="H5080" s="1">
        <v>72.125</v>
      </c>
      <c r="I5080" s="1">
        <v>198</v>
      </c>
      <c r="J5080" s="1">
        <v>928</v>
      </c>
      <c r="K5080" s="1">
        <v>9.25</v>
      </c>
      <c r="L5080" s="1">
        <v>3228</v>
      </c>
      <c r="M5080" s="1">
        <v>32.25</v>
      </c>
      <c r="N5080" s="1">
        <v>7738</v>
      </c>
      <c r="O5080" s="1">
        <v>77.375</v>
      </c>
      <c r="P5080" s="1">
        <v>12</v>
      </c>
      <c r="Q5080" s="3">
        <v>1.59</v>
      </c>
      <c r="R5080" s="3">
        <v>2.59</v>
      </c>
      <c r="S5080" s="3">
        <v>4.42</v>
      </c>
      <c r="T5080" s="1">
        <v>1.83</v>
      </c>
      <c r="AB5080" s="1" t="s">
        <v>3293</v>
      </c>
      <c r="AC5080" s="1" t="s">
        <v>67</v>
      </c>
      <c r="AD5080" s="1" t="s">
        <v>67</v>
      </c>
      <c r="AE5080" s="1">
        <v>20</v>
      </c>
      <c r="AF5080" s="1">
        <v>1</v>
      </c>
      <c r="AG5080" s="1">
        <v>1</v>
      </c>
      <c r="AH5080" s="1" t="s">
        <v>8209</v>
      </c>
      <c r="AI5080" s="1">
        <v>2015</v>
      </c>
      <c r="AJ5080" s="1">
        <v>2019</v>
      </c>
      <c r="AK5080" s="1">
        <v>42363</v>
      </c>
      <c r="AO5080" s="1" t="s">
        <v>8210</v>
      </c>
      <c r="AP5080" s="1" t="s">
        <v>8210</v>
      </c>
      <c r="AQ5080" s="1">
        <v>42363</v>
      </c>
      <c r="AR5080" s="2"/>
      <c r="AS5080" s="1">
        <f>IF(AT5080&gt;0,1,0)</f>
        <v>0</v>
      </c>
      <c r="AT5080" s="1">
        <f>AU5080+AV5080</f>
        <v>0</v>
      </c>
      <c r="AU5080" s="1">
        <v>0</v>
      </c>
      <c r="AV5080" s="1">
        <v>0</v>
      </c>
      <c r="AW5080" s="1">
        <f>IF(AX5080&gt;0,1,0)</f>
        <v>0</v>
      </c>
      <c r="AX5080" s="1">
        <f>SUM(AY5080+AZ5080)</f>
        <v>0</v>
      </c>
      <c r="AY5080" s="1">
        <v>0</v>
      </c>
      <c r="AZ5080" s="1">
        <v>0</v>
      </c>
      <c r="BA5080" s="1">
        <v>42363</v>
      </c>
    </row>
    <row r="5081" spans="1:53" x14ac:dyDescent="0.3">
      <c r="A5081" s="1" t="s">
        <v>4453</v>
      </c>
      <c r="B5081" s="1">
        <v>2018</v>
      </c>
      <c r="C5081" s="1" t="s">
        <v>513</v>
      </c>
      <c r="D5081" s="1" t="s">
        <v>513</v>
      </c>
      <c r="E5081" s="1" t="s">
        <v>399</v>
      </c>
      <c r="F5081" s="1" t="s">
        <v>81</v>
      </c>
      <c r="G5081" s="1">
        <v>6001</v>
      </c>
      <c r="H5081" s="1">
        <v>72.125</v>
      </c>
      <c r="I5081" s="1">
        <v>204</v>
      </c>
      <c r="J5081" s="1">
        <v>938</v>
      </c>
      <c r="K5081" s="1">
        <v>9.375</v>
      </c>
      <c r="L5081" s="1">
        <v>3128</v>
      </c>
      <c r="M5081" s="1">
        <v>31.25</v>
      </c>
      <c r="N5081" s="1">
        <v>7518</v>
      </c>
      <c r="O5081" s="1">
        <v>75.125</v>
      </c>
      <c r="P5081" s="1">
        <v>14</v>
      </c>
      <c r="Q5081" s="3">
        <v>1.53</v>
      </c>
      <c r="S5081" s="3">
        <v>4.46</v>
      </c>
      <c r="U5081" s="1">
        <v>3300</v>
      </c>
      <c r="V5081" s="1">
        <v>33</v>
      </c>
      <c r="W5081" s="1">
        <v>1001</v>
      </c>
      <c r="X5081" s="1">
        <v>121</v>
      </c>
      <c r="AB5081" s="1" t="s">
        <v>3244</v>
      </c>
      <c r="AC5081" s="1" t="s">
        <v>488</v>
      </c>
      <c r="AD5081" s="1" t="s">
        <v>488</v>
      </c>
      <c r="AE5081" s="1">
        <v>11</v>
      </c>
      <c r="AF5081" s="1">
        <v>1</v>
      </c>
      <c r="AG5081" s="1">
        <v>1</v>
      </c>
      <c r="AL5081" s="1" t="s">
        <v>4454</v>
      </c>
      <c r="AO5081" s="1" t="s">
        <v>4455</v>
      </c>
      <c r="AR5081" s="2"/>
      <c r="AS5081" s="1">
        <f>IF(AT5081&gt;0,1,0)</f>
        <v>0</v>
      </c>
      <c r="AT5081" s="1">
        <f>AU5081+AV5081</f>
        <v>0</v>
      </c>
      <c r="AU5081" s="1">
        <v>0</v>
      </c>
      <c r="AV5081" s="1">
        <v>0</v>
      </c>
      <c r="AW5081" s="1">
        <f>IF(AX5081&gt;0,1,0)</f>
        <v>0</v>
      </c>
      <c r="AX5081" s="1">
        <f>SUM(AY5081+AZ5081)</f>
        <v>0</v>
      </c>
      <c r="AY5081" s="1">
        <v>0</v>
      </c>
      <c r="AZ5081" s="1">
        <v>0</v>
      </c>
    </row>
    <row r="5082" spans="1:53" x14ac:dyDescent="0.3">
      <c r="A5082" s="6" t="s">
        <v>2162</v>
      </c>
      <c r="B5082" s="7">
        <v>2022</v>
      </c>
      <c r="C5082" s="6" t="s">
        <v>672</v>
      </c>
      <c r="D5082" s="6" t="s">
        <v>673</v>
      </c>
      <c r="E5082" s="6" t="s">
        <v>673</v>
      </c>
      <c r="F5082" s="8" t="s">
        <v>242</v>
      </c>
      <c r="G5082" s="9">
        <v>6001</v>
      </c>
      <c r="H5082" s="10">
        <v>72.125</v>
      </c>
      <c r="I5082" s="23">
        <v>194</v>
      </c>
      <c r="J5082" s="23"/>
      <c r="K5082" s="10">
        <v>10</v>
      </c>
      <c r="L5082" s="18"/>
      <c r="M5082" s="10">
        <v>31.5</v>
      </c>
      <c r="N5082" s="18"/>
      <c r="O5082" s="24">
        <v>74.75</v>
      </c>
      <c r="P5082" s="14"/>
      <c r="Q5082" s="15">
        <v>1.52</v>
      </c>
      <c r="R5082" s="15"/>
      <c r="S5082" s="15">
        <v>4.4800000000000004</v>
      </c>
      <c r="T5082" s="7"/>
      <c r="U5082" s="7">
        <v>3412</v>
      </c>
      <c r="V5082" s="17">
        <v>34.5</v>
      </c>
      <c r="W5082" s="18">
        <v>1001</v>
      </c>
      <c r="X5082" s="9">
        <v>121</v>
      </c>
      <c r="Y5082" s="9"/>
      <c r="Z5082" s="9"/>
      <c r="AA5082" s="15"/>
      <c r="AC5082" s="1" t="s">
        <v>72</v>
      </c>
      <c r="AD5082" s="1" t="s">
        <v>72</v>
      </c>
      <c r="AG5082" s="1">
        <v>4</v>
      </c>
      <c r="AH5082" s="1" t="s">
        <v>2163</v>
      </c>
      <c r="AI5082" s="1">
        <v>2022</v>
      </c>
      <c r="AL5082" s="19" t="s">
        <v>2164</v>
      </c>
      <c r="AM5082" s="19"/>
      <c r="AN5082" s="21" t="s">
        <v>787</v>
      </c>
    </row>
    <row r="5083" spans="1:53" x14ac:dyDescent="0.3">
      <c r="A5083" s="1" t="s">
        <v>14028</v>
      </c>
      <c r="B5083" s="1">
        <v>2009</v>
      </c>
      <c r="C5083" s="1" t="s">
        <v>672</v>
      </c>
      <c r="D5083" s="1" t="s">
        <v>673</v>
      </c>
      <c r="E5083" s="1" t="s">
        <v>673</v>
      </c>
      <c r="F5083" s="1" t="s">
        <v>223</v>
      </c>
      <c r="G5083" s="1">
        <v>6001</v>
      </c>
      <c r="H5083" s="1">
        <v>72.125</v>
      </c>
      <c r="I5083" s="1">
        <v>198</v>
      </c>
      <c r="J5083" s="1">
        <v>928</v>
      </c>
      <c r="K5083" s="1">
        <v>9.25</v>
      </c>
      <c r="L5083" s="1">
        <v>3228</v>
      </c>
      <c r="M5083" s="1">
        <v>32.25</v>
      </c>
      <c r="Q5083" s="3">
        <v>1.62</v>
      </c>
      <c r="R5083" s="3">
        <v>2.63</v>
      </c>
      <c r="S5083" s="3">
        <v>4.4800000000000004</v>
      </c>
      <c r="T5083" s="1">
        <v>1.85</v>
      </c>
      <c r="AB5083" s="1" t="s">
        <v>3256</v>
      </c>
      <c r="AC5083" s="1" t="s">
        <v>67</v>
      </c>
      <c r="AD5083" s="1" t="s">
        <v>67</v>
      </c>
      <c r="AE5083" s="1">
        <v>19</v>
      </c>
      <c r="AF5083" s="1">
        <v>1</v>
      </c>
      <c r="AG5083" s="1">
        <v>1</v>
      </c>
      <c r="AH5083" s="1" t="s">
        <v>14029</v>
      </c>
      <c r="AI5083" s="1">
        <v>2009</v>
      </c>
      <c r="AJ5083" s="1">
        <v>2018</v>
      </c>
      <c r="AK5083" s="1">
        <v>34470</v>
      </c>
      <c r="AO5083" s="1" t="s">
        <v>14030</v>
      </c>
      <c r="AP5083" s="1" t="s">
        <v>14030</v>
      </c>
      <c r="AQ5083" s="1">
        <v>34470</v>
      </c>
      <c r="AR5083" s="2"/>
      <c r="AS5083" s="1">
        <f t="shared" ref="AS5083:AS5094" si="996">IF(AT5083&gt;0,1,0)</f>
        <v>1</v>
      </c>
      <c r="AT5083" s="1">
        <f t="shared" ref="AT5083:AT5094" si="997">AU5083+AV5083</f>
        <v>1</v>
      </c>
      <c r="AU5083" s="1">
        <v>0</v>
      </c>
      <c r="AV5083" s="1">
        <v>1</v>
      </c>
      <c r="AW5083" s="1">
        <f t="shared" ref="AW5083:AW5094" si="998">IF(AX5083&gt;0,1,0)</f>
        <v>0</v>
      </c>
      <c r="AX5083" s="1">
        <f t="shared" ref="AX5083:AX5094" si="999">SUM(AY5083+AZ5083)</f>
        <v>0</v>
      </c>
      <c r="AY5083" s="1">
        <v>0</v>
      </c>
      <c r="AZ5083" s="1">
        <v>0</v>
      </c>
      <c r="BA5083" s="1">
        <v>34470</v>
      </c>
    </row>
    <row r="5084" spans="1:53" x14ac:dyDescent="0.3">
      <c r="A5084" s="1" t="s">
        <v>13809</v>
      </c>
      <c r="B5084" s="1">
        <v>2009</v>
      </c>
      <c r="C5084" s="1" t="s">
        <v>1081</v>
      </c>
      <c r="D5084" s="1" t="s">
        <v>1081</v>
      </c>
      <c r="E5084" s="1" t="s">
        <v>1081</v>
      </c>
      <c r="F5084" s="1" t="s">
        <v>341</v>
      </c>
      <c r="G5084" s="1">
        <v>6001</v>
      </c>
      <c r="H5084" s="1">
        <v>72.125</v>
      </c>
      <c r="I5084" s="1">
        <v>224</v>
      </c>
      <c r="J5084" s="1">
        <v>968</v>
      </c>
      <c r="K5084" s="1">
        <v>9.75</v>
      </c>
      <c r="L5084" s="1">
        <v>3218</v>
      </c>
      <c r="M5084" s="1">
        <v>32.125</v>
      </c>
      <c r="P5084" s="1">
        <v>24</v>
      </c>
      <c r="Q5084" s="3">
        <v>1.58</v>
      </c>
      <c r="R5084" s="3">
        <v>2.64</v>
      </c>
      <c r="S5084" s="3">
        <v>4.49</v>
      </c>
      <c r="T5084" s="1">
        <v>1.85</v>
      </c>
      <c r="U5084" s="1">
        <v>3700</v>
      </c>
      <c r="V5084" s="1">
        <v>37</v>
      </c>
      <c r="W5084" s="1">
        <v>907</v>
      </c>
      <c r="X5084" s="1">
        <v>115</v>
      </c>
      <c r="Y5084" s="3">
        <v>7.35</v>
      </c>
      <c r="Z5084" s="3">
        <v>4.33</v>
      </c>
      <c r="AB5084" s="1" t="s">
        <v>2252</v>
      </c>
      <c r="AC5084" s="1" t="s">
        <v>405</v>
      </c>
      <c r="AD5084" s="1" t="s">
        <v>405</v>
      </c>
      <c r="AE5084" s="1">
        <v>129</v>
      </c>
      <c r="AF5084" s="1">
        <v>4</v>
      </c>
      <c r="AG5084" s="1">
        <v>3</v>
      </c>
      <c r="AH5084" s="1" t="s">
        <v>13810</v>
      </c>
      <c r="AI5084" s="1">
        <v>2009</v>
      </c>
      <c r="AK5084" s="1">
        <v>34580</v>
      </c>
      <c r="AO5084" s="1" t="s">
        <v>13811</v>
      </c>
      <c r="AP5084" s="1" t="s">
        <v>13811</v>
      </c>
      <c r="AQ5084" s="1">
        <v>34580</v>
      </c>
      <c r="AR5084" s="2"/>
      <c r="AS5084" s="1">
        <f t="shared" si="996"/>
        <v>0</v>
      </c>
      <c r="AT5084" s="1">
        <f t="shared" si="997"/>
        <v>0</v>
      </c>
      <c r="AU5084" s="1">
        <v>0</v>
      </c>
      <c r="AV5084" s="1">
        <v>0</v>
      </c>
      <c r="AW5084" s="1">
        <f t="shared" si="998"/>
        <v>0</v>
      </c>
      <c r="AX5084" s="1">
        <f t="shared" si="999"/>
        <v>0</v>
      </c>
      <c r="AY5084" s="1">
        <v>0</v>
      </c>
      <c r="AZ5084" s="1">
        <v>0</v>
      </c>
      <c r="BA5084" s="1">
        <v>34580</v>
      </c>
    </row>
    <row r="5085" spans="1:53" x14ac:dyDescent="0.3">
      <c r="A5085" s="1" t="s">
        <v>17132</v>
      </c>
      <c r="B5085" s="1">
        <v>2005</v>
      </c>
      <c r="C5085" s="1" t="s">
        <v>513</v>
      </c>
      <c r="D5085" s="1" t="s">
        <v>513</v>
      </c>
      <c r="E5085" s="1" t="s">
        <v>399</v>
      </c>
      <c r="F5085" s="1" t="s">
        <v>255</v>
      </c>
      <c r="G5085" s="1">
        <v>6001</v>
      </c>
      <c r="H5085" s="1">
        <v>72.125</v>
      </c>
      <c r="I5085" s="1">
        <v>212</v>
      </c>
      <c r="J5085" s="1">
        <v>938</v>
      </c>
      <c r="K5085" s="1">
        <v>9.375</v>
      </c>
      <c r="L5085" s="1">
        <v>3112</v>
      </c>
      <c r="M5085" s="1">
        <v>31.5</v>
      </c>
      <c r="P5085" s="1">
        <v>19</v>
      </c>
      <c r="Q5085" s="3">
        <v>1.57</v>
      </c>
      <c r="R5085" s="3">
        <v>2.63</v>
      </c>
      <c r="S5085" s="3">
        <v>4.5</v>
      </c>
      <c r="T5085" s="1">
        <v>1.87</v>
      </c>
      <c r="U5085" s="1">
        <v>3700</v>
      </c>
      <c r="V5085" s="1">
        <v>37</v>
      </c>
      <c r="W5085" s="1">
        <v>909</v>
      </c>
      <c r="X5085" s="1">
        <v>117</v>
      </c>
      <c r="Y5085" s="3">
        <v>7.09</v>
      </c>
      <c r="Z5085" s="3">
        <v>3.92</v>
      </c>
      <c r="AA5085" s="3">
        <v>10.65</v>
      </c>
      <c r="AB5085" s="1" t="s">
        <v>3240</v>
      </c>
      <c r="AC5085" s="1" t="s">
        <v>67</v>
      </c>
      <c r="AD5085" s="1" t="s">
        <v>67</v>
      </c>
      <c r="AE5085" s="1">
        <v>102</v>
      </c>
      <c r="AF5085" s="1">
        <v>4</v>
      </c>
      <c r="AG5085" s="1">
        <v>3</v>
      </c>
      <c r="AH5085" s="1" t="s">
        <v>17133</v>
      </c>
      <c r="AI5085" s="1">
        <v>2005</v>
      </c>
      <c r="AK5085" s="1">
        <v>29929</v>
      </c>
      <c r="AO5085" s="1" t="s">
        <v>17134</v>
      </c>
      <c r="AP5085" s="1" t="s">
        <v>17134</v>
      </c>
      <c r="AQ5085" s="1">
        <v>29929</v>
      </c>
      <c r="AR5085" s="2"/>
      <c r="AS5085" s="1">
        <f t="shared" si="996"/>
        <v>0</v>
      </c>
      <c r="AT5085" s="1">
        <f t="shared" si="997"/>
        <v>0</v>
      </c>
      <c r="AU5085" s="1">
        <v>0</v>
      </c>
      <c r="AV5085" s="1">
        <v>0</v>
      </c>
      <c r="AW5085" s="1">
        <f t="shared" si="998"/>
        <v>0</v>
      </c>
      <c r="AX5085" s="1">
        <f t="shared" si="999"/>
        <v>0</v>
      </c>
      <c r="AY5085" s="1">
        <v>0</v>
      </c>
      <c r="AZ5085" s="1">
        <v>0</v>
      </c>
      <c r="BA5085" s="1">
        <v>29929</v>
      </c>
    </row>
    <row r="5086" spans="1:53" x14ac:dyDescent="0.3">
      <c r="A5086" s="1" t="s">
        <v>18862</v>
      </c>
      <c r="B5086" s="1">
        <v>2004</v>
      </c>
      <c r="C5086" s="1" t="s">
        <v>672</v>
      </c>
      <c r="D5086" s="6" t="s">
        <v>673</v>
      </c>
      <c r="E5086" s="1" t="s">
        <v>673</v>
      </c>
      <c r="F5086" s="1" t="s">
        <v>150</v>
      </c>
      <c r="G5086" s="1">
        <v>6001</v>
      </c>
      <c r="H5086" s="1">
        <v>72.125</v>
      </c>
      <c r="I5086" s="1">
        <v>197</v>
      </c>
      <c r="J5086" s="1">
        <v>838</v>
      </c>
      <c r="K5086" s="1">
        <v>8.375</v>
      </c>
      <c r="L5086" s="1">
        <v>2938</v>
      </c>
      <c r="M5086" s="1">
        <v>29.375</v>
      </c>
      <c r="Q5086" s="3">
        <v>1.68</v>
      </c>
      <c r="R5086" s="3">
        <v>2.71</v>
      </c>
      <c r="S5086" s="3">
        <v>4.5</v>
      </c>
      <c r="T5086" s="1">
        <v>1.79</v>
      </c>
      <c r="U5086" s="1">
        <v>3100</v>
      </c>
      <c r="V5086" s="1">
        <v>31</v>
      </c>
      <c r="W5086" s="1">
        <v>909</v>
      </c>
      <c r="X5086" s="1">
        <v>117</v>
      </c>
      <c r="Y5086" s="3">
        <v>6.72</v>
      </c>
      <c r="Z5086" s="3">
        <v>3.94</v>
      </c>
      <c r="AA5086" s="3">
        <v>10.85</v>
      </c>
      <c r="AB5086" s="1" t="s">
        <v>3256</v>
      </c>
      <c r="AC5086" s="1" t="s">
        <v>72</v>
      </c>
      <c r="AD5086" s="1" t="s">
        <v>72</v>
      </c>
      <c r="AG5086" s="1">
        <v>4</v>
      </c>
      <c r="AH5086" s="1" t="s">
        <v>18863</v>
      </c>
      <c r="AI5086" s="1">
        <v>2004</v>
      </c>
      <c r="AK5086" s="1">
        <v>29632</v>
      </c>
      <c r="AO5086" s="1" t="s">
        <v>18864</v>
      </c>
      <c r="AP5086" s="1" t="s">
        <v>18864</v>
      </c>
      <c r="AQ5086" s="1">
        <v>29632</v>
      </c>
      <c r="AR5086" s="2"/>
      <c r="AS5086" s="1">
        <f t="shared" si="996"/>
        <v>0</v>
      </c>
      <c r="AT5086" s="1">
        <f t="shared" si="997"/>
        <v>0</v>
      </c>
      <c r="AU5086" s="1">
        <v>0</v>
      </c>
      <c r="AV5086" s="1">
        <v>0</v>
      </c>
      <c r="AW5086" s="1">
        <f t="shared" si="998"/>
        <v>0</v>
      </c>
      <c r="AX5086" s="1">
        <f t="shared" si="999"/>
        <v>0</v>
      </c>
      <c r="AY5086" s="1">
        <v>0</v>
      </c>
      <c r="AZ5086" s="1">
        <v>0</v>
      </c>
      <c r="BA5086" s="1">
        <v>29632</v>
      </c>
    </row>
    <row r="5087" spans="1:53" x14ac:dyDescent="0.3">
      <c r="A5087" s="1" t="s">
        <v>7300</v>
      </c>
      <c r="B5087" s="1">
        <v>2015</v>
      </c>
      <c r="C5087" s="1" t="s">
        <v>398</v>
      </c>
      <c r="D5087" s="1" t="s">
        <v>399</v>
      </c>
      <c r="E5087" s="1" t="s">
        <v>399</v>
      </c>
      <c r="F5087" s="1" t="s">
        <v>458</v>
      </c>
      <c r="G5087" s="1">
        <v>6001</v>
      </c>
      <c r="H5087" s="1">
        <v>72.125</v>
      </c>
      <c r="I5087" s="1">
        <v>196</v>
      </c>
      <c r="J5087" s="1">
        <v>918</v>
      </c>
      <c r="K5087" s="1">
        <v>9.125</v>
      </c>
      <c r="L5087" s="1">
        <v>3218</v>
      </c>
      <c r="M5087" s="1">
        <v>32.125</v>
      </c>
      <c r="N5087" s="1">
        <v>7958</v>
      </c>
      <c r="O5087" s="1">
        <v>79.625</v>
      </c>
      <c r="P5087" s="1">
        <v>17</v>
      </c>
      <c r="Q5087" s="3">
        <v>1.6</v>
      </c>
      <c r="R5087" s="3">
        <v>2.64</v>
      </c>
      <c r="S5087" s="3">
        <v>4.51</v>
      </c>
      <c r="T5087" s="1">
        <v>1.8699999999999899</v>
      </c>
      <c r="U5087" s="1">
        <v>4000</v>
      </c>
      <c r="V5087" s="1">
        <v>40</v>
      </c>
      <c r="W5087" s="1">
        <v>1001</v>
      </c>
      <c r="X5087" s="1">
        <v>121</v>
      </c>
      <c r="Y5087" s="3">
        <v>7.05</v>
      </c>
      <c r="Z5087" s="3">
        <v>4.07</v>
      </c>
      <c r="AA5087" s="3">
        <v>11.31</v>
      </c>
      <c r="AB5087" s="1" t="s">
        <v>3293</v>
      </c>
      <c r="AC5087" s="1" t="s">
        <v>289</v>
      </c>
      <c r="AD5087" s="1" t="s">
        <v>289</v>
      </c>
      <c r="AE5087" s="1">
        <v>80</v>
      </c>
      <c r="AF5087" s="1">
        <v>3</v>
      </c>
      <c r="AG5087" s="1">
        <v>2</v>
      </c>
      <c r="AH5087" s="1" t="s">
        <v>7301</v>
      </c>
      <c r="AI5087" s="1">
        <v>2015</v>
      </c>
      <c r="AJ5087" s="1">
        <v>2018</v>
      </c>
      <c r="AK5087" s="1">
        <v>42423</v>
      </c>
      <c r="AO5087" s="1" t="s">
        <v>7302</v>
      </c>
      <c r="AP5087" s="1" t="s">
        <v>7302</v>
      </c>
      <c r="AQ5087" s="1">
        <v>42423</v>
      </c>
      <c r="AR5087" s="2"/>
      <c r="AS5087" s="1">
        <f t="shared" si="996"/>
        <v>0</v>
      </c>
      <c r="AT5087" s="1">
        <f t="shared" si="997"/>
        <v>0</v>
      </c>
      <c r="AU5087" s="1">
        <v>0</v>
      </c>
      <c r="AV5087" s="1">
        <v>0</v>
      </c>
      <c r="AW5087" s="1">
        <f t="shared" si="998"/>
        <v>0</v>
      </c>
      <c r="AX5087" s="1">
        <f t="shared" si="999"/>
        <v>0</v>
      </c>
      <c r="AY5087" s="1">
        <v>0</v>
      </c>
      <c r="AZ5087" s="1">
        <v>0</v>
      </c>
      <c r="BA5087" s="1">
        <v>42423</v>
      </c>
    </row>
    <row r="5088" spans="1:53" x14ac:dyDescent="0.3">
      <c r="A5088" s="1" t="s">
        <v>12191</v>
      </c>
      <c r="B5088" s="1">
        <v>2010</v>
      </c>
      <c r="C5088" s="1" t="s">
        <v>398</v>
      </c>
      <c r="D5088" s="1" t="s">
        <v>399</v>
      </c>
      <c r="E5088" s="1" t="s">
        <v>399</v>
      </c>
      <c r="F5088" s="1" t="s">
        <v>657</v>
      </c>
      <c r="G5088" s="1">
        <v>6001</v>
      </c>
      <c r="H5088" s="1">
        <v>72.125</v>
      </c>
      <c r="I5088" s="1">
        <v>193</v>
      </c>
      <c r="J5088" s="1">
        <v>928</v>
      </c>
      <c r="K5088" s="1">
        <v>9.25</v>
      </c>
      <c r="L5088" s="1">
        <v>3248</v>
      </c>
      <c r="M5088" s="1">
        <v>32.5</v>
      </c>
      <c r="P5088" s="1">
        <v>7</v>
      </c>
      <c r="Q5088" s="3">
        <v>1.59</v>
      </c>
      <c r="R5088" s="3">
        <v>2.65</v>
      </c>
      <c r="S5088" s="3">
        <v>4.51</v>
      </c>
      <c r="T5088" s="1">
        <v>1.8599999999999901</v>
      </c>
      <c r="U5088" s="1">
        <v>4400</v>
      </c>
      <c r="V5088" s="1">
        <v>44</v>
      </c>
      <c r="W5088" s="1">
        <v>1006</v>
      </c>
      <c r="X5088" s="1">
        <v>126</v>
      </c>
      <c r="Y5088" s="3">
        <v>6.72</v>
      </c>
      <c r="Z5088" s="3">
        <v>4</v>
      </c>
      <c r="AA5088" s="3">
        <v>11.04</v>
      </c>
      <c r="AB5088" s="1" t="s">
        <v>3374</v>
      </c>
      <c r="AC5088" s="1" t="s">
        <v>72</v>
      </c>
      <c r="AD5088" s="1" t="s">
        <v>72</v>
      </c>
      <c r="AG5088" s="1">
        <v>4</v>
      </c>
      <c r="AH5088" s="1" t="s">
        <v>12192</v>
      </c>
      <c r="AI5088" s="1">
        <v>2010</v>
      </c>
      <c r="AK5088" s="1">
        <v>35863</v>
      </c>
      <c r="AO5088" s="1" t="s">
        <v>12193</v>
      </c>
      <c r="AP5088" s="1" t="s">
        <v>12193</v>
      </c>
      <c r="AQ5088" s="1">
        <v>35863</v>
      </c>
      <c r="AR5088" s="2"/>
      <c r="AS5088" s="1">
        <f t="shared" si="996"/>
        <v>0</v>
      </c>
      <c r="AT5088" s="1">
        <f t="shared" si="997"/>
        <v>0</v>
      </c>
      <c r="AU5088" s="1">
        <v>0</v>
      </c>
      <c r="AV5088" s="1">
        <v>0</v>
      </c>
      <c r="AW5088" s="1">
        <f t="shared" si="998"/>
        <v>0</v>
      </c>
      <c r="AX5088" s="1">
        <f t="shared" si="999"/>
        <v>0</v>
      </c>
      <c r="AY5088" s="1">
        <v>0</v>
      </c>
      <c r="AZ5088" s="1">
        <v>0</v>
      </c>
      <c r="BA5088" s="1">
        <v>35863</v>
      </c>
    </row>
    <row r="5089" spans="1:53" x14ac:dyDescent="0.3">
      <c r="A5089" s="1" t="s">
        <v>16035</v>
      </c>
      <c r="B5089" s="1">
        <v>2006</v>
      </c>
      <c r="C5089" s="1" t="s">
        <v>398</v>
      </c>
      <c r="D5089" s="1" t="s">
        <v>399</v>
      </c>
      <c r="E5089" s="1" t="s">
        <v>399</v>
      </c>
      <c r="F5089" s="1" t="s">
        <v>76</v>
      </c>
      <c r="G5089" s="1">
        <v>6001</v>
      </c>
      <c r="H5089" s="1">
        <v>72.125</v>
      </c>
      <c r="I5089" s="1">
        <v>199</v>
      </c>
      <c r="J5089" s="1">
        <v>938</v>
      </c>
      <c r="K5089" s="1">
        <v>9.375</v>
      </c>
      <c r="L5089" s="1">
        <v>3258</v>
      </c>
      <c r="M5089" s="1">
        <v>32.625</v>
      </c>
      <c r="P5089" s="1">
        <v>17</v>
      </c>
      <c r="Q5089" s="3">
        <v>1.63</v>
      </c>
      <c r="R5089" s="3">
        <v>2.65</v>
      </c>
      <c r="S5089" s="3">
        <v>4.51</v>
      </c>
      <c r="T5089" s="1">
        <v>1.8599999999999901</v>
      </c>
      <c r="U5089" s="1">
        <v>3512</v>
      </c>
      <c r="V5089" s="1">
        <v>35.5</v>
      </c>
      <c r="W5089" s="1">
        <v>1005</v>
      </c>
      <c r="X5089" s="1">
        <v>125</v>
      </c>
      <c r="Y5089" s="3">
        <v>6.84</v>
      </c>
      <c r="Z5089" s="3">
        <v>4.0999999999999996</v>
      </c>
      <c r="AA5089" s="3">
        <v>11.3</v>
      </c>
      <c r="AB5089" s="1" t="s">
        <v>3256</v>
      </c>
      <c r="AC5089" s="1" t="s">
        <v>116</v>
      </c>
      <c r="AD5089" s="1" t="s">
        <v>116</v>
      </c>
      <c r="AE5089" s="1">
        <v>48</v>
      </c>
      <c r="AF5089" s="1">
        <v>2</v>
      </c>
      <c r="AG5089" s="1">
        <v>2</v>
      </c>
      <c r="AH5089" s="1" t="s">
        <v>16036</v>
      </c>
      <c r="AI5089" s="1">
        <v>2006</v>
      </c>
      <c r="AK5089" s="1">
        <v>30862</v>
      </c>
      <c r="AO5089" s="1" t="s">
        <v>16037</v>
      </c>
      <c r="AP5089" s="1" t="s">
        <v>16037</v>
      </c>
      <c r="AQ5089" s="1">
        <v>30862</v>
      </c>
      <c r="AR5089" s="2"/>
      <c r="AS5089" s="1">
        <f t="shared" si="996"/>
        <v>0</v>
      </c>
      <c r="AT5089" s="1">
        <f t="shared" si="997"/>
        <v>0</v>
      </c>
      <c r="AU5089" s="1">
        <v>0</v>
      </c>
      <c r="AV5089" s="1">
        <v>0</v>
      </c>
      <c r="AW5089" s="1">
        <f t="shared" si="998"/>
        <v>0</v>
      </c>
      <c r="AX5089" s="1">
        <f t="shared" si="999"/>
        <v>0</v>
      </c>
      <c r="AY5089" s="1">
        <v>0</v>
      </c>
      <c r="AZ5089" s="1">
        <v>0</v>
      </c>
      <c r="BA5089" s="1">
        <v>30862</v>
      </c>
    </row>
    <row r="5090" spans="1:53" x14ac:dyDescent="0.3">
      <c r="A5090" s="1" t="s">
        <v>12221</v>
      </c>
      <c r="B5090" s="1">
        <v>2010</v>
      </c>
      <c r="C5090" s="1" t="s">
        <v>398</v>
      </c>
      <c r="D5090" s="1" t="s">
        <v>399</v>
      </c>
      <c r="E5090" s="1" t="s">
        <v>399</v>
      </c>
      <c r="F5090" s="1" t="s">
        <v>115</v>
      </c>
      <c r="G5090" s="1">
        <v>6001</v>
      </c>
      <c r="H5090" s="1">
        <v>72.125</v>
      </c>
      <c r="I5090" s="1">
        <v>187</v>
      </c>
      <c r="J5090" s="1">
        <v>978</v>
      </c>
      <c r="K5090" s="1">
        <v>9.875</v>
      </c>
      <c r="L5090" s="1">
        <v>3200</v>
      </c>
      <c r="M5090" s="1">
        <v>32</v>
      </c>
      <c r="P5090" s="1">
        <v>16</v>
      </c>
      <c r="Q5090" s="3">
        <v>1.6</v>
      </c>
      <c r="R5090" s="3">
        <v>2.67</v>
      </c>
      <c r="S5090" s="3">
        <v>4.53</v>
      </c>
      <c r="T5090" s="1">
        <v>1.86</v>
      </c>
      <c r="U5090" s="1">
        <v>3500</v>
      </c>
      <c r="V5090" s="1">
        <v>35</v>
      </c>
      <c r="W5090" s="1">
        <v>910</v>
      </c>
      <c r="X5090" s="1">
        <v>118</v>
      </c>
      <c r="Y5090" s="3">
        <v>6.91</v>
      </c>
      <c r="Z5090" s="3">
        <v>4.46</v>
      </c>
      <c r="AB5090" s="1" t="s">
        <v>3244</v>
      </c>
      <c r="AC5090" s="1" t="s">
        <v>72</v>
      </c>
      <c r="AD5090" s="1" t="s">
        <v>72</v>
      </c>
      <c r="AG5090" s="1">
        <v>4</v>
      </c>
      <c r="AH5090" s="1" t="s">
        <v>12222</v>
      </c>
      <c r="AI5090" s="1">
        <v>2010</v>
      </c>
      <c r="AK5090" s="1">
        <v>36028</v>
      </c>
      <c r="AO5090" s="1" t="s">
        <v>12223</v>
      </c>
      <c r="AP5090" s="1" t="s">
        <v>12223</v>
      </c>
      <c r="AQ5090" s="1">
        <v>36028</v>
      </c>
      <c r="AR5090" s="2"/>
      <c r="AS5090" s="1">
        <f t="shared" si="996"/>
        <v>0</v>
      </c>
      <c r="AT5090" s="1">
        <f t="shared" si="997"/>
        <v>0</v>
      </c>
      <c r="AU5090" s="1">
        <v>0</v>
      </c>
      <c r="AV5090" s="1">
        <v>0</v>
      </c>
      <c r="AW5090" s="1">
        <f t="shared" si="998"/>
        <v>0</v>
      </c>
      <c r="AX5090" s="1">
        <f t="shared" si="999"/>
        <v>0</v>
      </c>
      <c r="AY5090" s="1">
        <v>0</v>
      </c>
      <c r="AZ5090" s="1">
        <v>0</v>
      </c>
      <c r="BA5090" s="1">
        <v>36028</v>
      </c>
    </row>
    <row r="5091" spans="1:53" x14ac:dyDescent="0.3">
      <c r="A5091" s="1" t="s">
        <v>16425</v>
      </c>
      <c r="B5091" s="1">
        <v>2006</v>
      </c>
      <c r="C5091" s="1" t="s">
        <v>276</v>
      </c>
      <c r="D5091" s="1" t="s">
        <v>276</v>
      </c>
      <c r="E5091" s="1" t="s">
        <v>276</v>
      </c>
      <c r="F5091" s="1" t="s">
        <v>1476</v>
      </c>
      <c r="G5091" s="1">
        <v>6001</v>
      </c>
      <c r="H5091" s="1">
        <v>72.125</v>
      </c>
      <c r="I5091" s="1">
        <v>232</v>
      </c>
      <c r="J5091" s="1">
        <v>958</v>
      </c>
      <c r="K5091" s="1">
        <v>9.625</v>
      </c>
      <c r="L5091" s="1">
        <v>3212</v>
      </c>
      <c r="M5091" s="1">
        <v>32.5</v>
      </c>
      <c r="P5091" s="1">
        <v>41</v>
      </c>
      <c r="Q5091" s="3">
        <v>1.58</v>
      </c>
      <c r="R5091" s="3">
        <v>2.63</v>
      </c>
      <c r="S5091" s="3">
        <v>4.53</v>
      </c>
      <c r="T5091" s="1">
        <v>1.9</v>
      </c>
      <c r="U5091" s="1">
        <v>3900</v>
      </c>
      <c r="V5091" s="1">
        <v>39</v>
      </c>
      <c r="W5091" s="1">
        <v>1004</v>
      </c>
      <c r="X5091" s="1">
        <v>124</v>
      </c>
      <c r="Y5091" s="3">
        <v>6.97</v>
      </c>
      <c r="Z5091" s="3">
        <v>4.1100000000000003</v>
      </c>
      <c r="AA5091" s="3">
        <v>11.37</v>
      </c>
      <c r="AB5091" s="1" t="s">
        <v>3268</v>
      </c>
      <c r="AC5091" s="1" t="s">
        <v>668</v>
      </c>
      <c r="AD5091" s="1" t="s">
        <v>668</v>
      </c>
      <c r="AE5091" s="1">
        <v>137</v>
      </c>
      <c r="AF5091" s="1">
        <v>5</v>
      </c>
      <c r="AG5091" s="1">
        <v>3</v>
      </c>
      <c r="AH5091" s="1" t="s">
        <v>16426</v>
      </c>
      <c r="AI5091" s="1">
        <v>2006</v>
      </c>
      <c r="AK5091" s="1">
        <v>30952</v>
      </c>
      <c r="AO5091" s="1" t="s">
        <v>16427</v>
      </c>
      <c r="AP5091" s="1" t="s">
        <v>16427</v>
      </c>
      <c r="AQ5091" s="1">
        <v>30952</v>
      </c>
      <c r="AR5091" s="2"/>
      <c r="AS5091" s="1">
        <f t="shared" si="996"/>
        <v>0</v>
      </c>
      <c r="AT5091" s="1">
        <f t="shared" si="997"/>
        <v>0</v>
      </c>
      <c r="AU5091" s="1">
        <v>0</v>
      </c>
      <c r="AV5091" s="1">
        <v>0</v>
      </c>
      <c r="AW5091" s="1">
        <f t="shared" si="998"/>
        <v>0</v>
      </c>
      <c r="AX5091" s="1">
        <f t="shared" si="999"/>
        <v>0</v>
      </c>
      <c r="AY5091" s="1">
        <v>0</v>
      </c>
      <c r="AZ5091" s="1">
        <v>0</v>
      </c>
      <c r="BA5091" s="1">
        <v>30952</v>
      </c>
    </row>
    <row r="5092" spans="1:53" x14ac:dyDescent="0.3">
      <c r="A5092" s="1" t="s">
        <v>8129</v>
      </c>
      <c r="B5092" s="1">
        <v>2015</v>
      </c>
      <c r="C5092" s="1" t="s">
        <v>672</v>
      </c>
      <c r="D5092" s="1" t="s">
        <v>673</v>
      </c>
      <c r="E5092" s="1" t="s">
        <v>673</v>
      </c>
      <c r="F5092" s="1" t="s">
        <v>3603</v>
      </c>
      <c r="G5092" s="1">
        <v>6001</v>
      </c>
      <c r="H5092" s="1">
        <v>72.125</v>
      </c>
      <c r="I5092" s="1">
        <v>205</v>
      </c>
      <c r="J5092" s="1">
        <v>1028</v>
      </c>
      <c r="K5092" s="1">
        <v>10.25</v>
      </c>
      <c r="L5092" s="1">
        <v>3200</v>
      </c>
      <c r="M5092" s="1">
        <v>32</v>
      </c>
      <c r="N5092" s="1">
        <v>7628</v>
      </c>
      <c r="O5092" s="1">
        <v>76.25</v>
      </c>
      <c r="P5092" s="1">
        <v>17</v>
      </c>
      <c r="Q5092" s="3">
        <v>1.55</v>
      </c>
      <c r="R5092" s="3">
        <v>2.62</v>
      </c>
      <c r="S5092" s="3">
        <v>4.54</v>
      </c>
      <c r="T5092" s="1">
        <v>1.92</v>
      </c>
      <c r="U5092" s="1">
        <v>3700</v>
      </c>
      <c r="V5092" s="1">
        <v>37</v>
      </c>
      <c r="W5092" s="1">
        <v>1000</v>
      </c>
      <c r="X5092" s="1">
        <v>120</v>
      </c>
      <c r="Y5092" s="3">
        <v>7.04</v>
      </c>
      <c r="Z5092" s="3">
        <v>4.1100000000000003</v>
      </c>
      <c r="AA5092" s="3">
        <v>11.68</v>
      </c>
      <c r="AB5092" s="1" t="s">
        <v>3268</v>
      </c>
      <c r="AC5092" s="1" t="s">
        <v>77</v>
      </c>
      <c r="AD5092" s="1" t="s">
        <v>77</v>
      </c>
      <c r="AE5092" s="1">
        <v>233</v>
      </c>
      <c r="AF5092" s="1">
        <v>7</v>
      </c>
      <c r="AG5092" s="1">
        <v>3</v>
      </c>
      <c r="AH5092" s="1" t="s">
        <v>8130</v>
      </c>
      <c r="AI5092" s="1">
        <v>2015</v>
      </c>
      <c r="AK5092" s="1">
        <v>42576</v>
      </c>
      <c r="AO5092" s="1" t="s">
        <v>8131</v>
      </c>
      <c r="AP5092" s="1" t="s">
        <v>8131</v>
      </c>
      <c r="AQ5092" s="1">
        <v>42576</v>
      </c>
      <c r="AR5092" s="2"/>
      <c r="AS5092" s="1">
        <f t="shared" si="996"/>
        <v>0</v>
      </c>
      <c r="AT5092" s="1">
        <f t="shared" si="997"/>
        <v>0</v>
      </c>
      <c r="AU5092" s="1">
        <v>0</v>
      </c>
      <c r="AV5092" s="1">
        <v>0</v>
      </c>
      <c r="AW5092" s="1">
        <f t="shared" si="998"/>
        <v>0</v>
      </c>
      <c r="AX5092" s="1">
        <f t="shared" si="999"/>
        <v>0</v>
      </c>
      <c r="AY5092" s="1">
        <v>0</v>
      </c>
      <c r="AZ5092" s="1">
        <v>0</v>
      </c>
      <c r="BA5092" s="1">
        <v>42576</v>
      </c>
    </row>
    <row r="5093" spans="1:53" x14ac:dyDescent="0.3">
      <c r="A5093" s="1" t="s">
        <v>14124</v>
      </c>
      <c r="B5093" s="1">
        <v>2008</v>
      </c>
      <c r="C5093" s="1" t="s">
        <v>513</v>
      </c>
      <c r="D5093" s="1" t="s">
        <v>399</v>
      </c>
      <c r="E5093" s="1" t="s">
        <v>399</v>
      </c>
      <c r="F5093" s="1" t="s">
        <v>680</v>
      </c>
      <c r="G5093" s="1">
        <v>6001</v>
      </c>
      <c r="H5093" s="1">
        <v>72.125</v>
      </c>
      <c r="I5093" s="1">
        <v>212</v>
      </c>
      <c r="J5093" s="1">
        <v>928</v>
      </c>
      <c r="K5093" s="1">
        <v>9.25</v>
      </c>
      <c r="L5093" s="1">
        <v>3078</v>
      </c>
      <c r="M5093" s="1">
        <v>30.875</v>
      </c>
      <c r="P5093" s="1">
        <v>14</v>
      </c>
      <c r="Q5093" s="3">
        <v>1.56</v>
      </c>
      <c r="R5093" s="3">
        <v>2.63</v>
      </c>
      <c r="S5093" s="3">
        <v>4.54</v>
      </c>
      <c r="T5093" s="1">
        <v>1.91</v>
      </c>
      <c r="U5093" s="1">
        <v>2812</v>
      </c>
      <c r="V5093" s="1">
        <v>28.5</v>
      </c>
      <c r="W5093" s="1">
        <v>901</v>
      </c>
      <c r="X5093" s="1">
        <v>109</v>
      </c>
      <c r="Y5093" s="3">
        <v>7.34</v>
      </c>
      <c r="Z5093" s="3">
        <v>4.3499999999999996</v>
      </c>
      <c r="AA5093" s="3">
        <v>12.07</v>
      </c>
      <c r="AB5093" s="1" t="s">
        <v>5723</v>
      </c>
      <c r="AC5093" s="1" t="s">
        <v>197</v>
      </c>
      <c r="AD5093" s="1" t="s">
        <v>197</v>
      </c>
      <c r="AE5093" s="1">
        <v>249</v>
      </c>
      <c r="AF5093" s="1">
        <v>7</v>
      </c>
      <c r="AG5093" s="1">
        <v>3</v>
      </c>
      <c r="AH5093" s="1" t="s">
        <v>14125</v>
      </c>
      <c r="AI5093" s="1">
        <v>2008</v>
      </c>
      <c r="AK5093" s="1">
        <v>33330</v>
      </c>
      <c r="AO5093" s="1" t="s">
        <v>14126</v>
      </c>
      <c r="AP5093" s="1" t="s">
        <v>14126</v>
      </c>
      <c r="AQ5093" s="1">
        <v>33330</v>
      </c>
      <c r="AR5093" s="2"/>
      <c r="AS5093" s="1">
        <f t="shared" si="996"/>
        <v>0</v>
      </c>
      <c r="AT5093" s="1">
        <f t="shared" si="997"/>
        <v>0</v>
      </c>
      <c r="AU5093" s="1">
        <v>0</v>
      </c>
      <c r="AV5093" s="1">
        <v>0</v>
      </c>
      <c r="AW5093" s="1">
        <f t="shared" si="998"/>
        <v>0</v>
      </c>
      <c r="AX5093" s="1">
        <f t="shared" si="999"/>
        <v>0</v>
      </c>
      <c r="AY5093" s="1">
        <v>0</v>
      </c>
      <c r="AZ5093" s="1">
        <v>0</v>
      </c>
      <c r="BA5093" s="1">
        <v>33330</v>
      </c>
    </row>
    <row r="5094" spans="1:53" x14ac:dyDescent="0.3">
      <c r="A5094" s="1" t="s">
        <v>18818</v>
      </c>
      <c r="B5094" s="1">
        <v>2004</v>
      </c>
      <c r="C5094" s="1" t="s">
        <v>513</v>
      </c>
      <c r="D5094" s="6" t="s">
        <v>673</v>
      </c>
      <c r="E5094" s="1" t="s">
        <v>673</v>
      </c>
      <c r="F5094" s="1" t="s">
        <v>366</v>
      </c>
      <c r="G5094" s="1">
        <v>6001</v>
      </c>
      <c r="H5094" s="1">
        <v>72.125</v>
      </c>
      <c r="I5094" s="1">
        <v>213</v>
      </c>
      <c r="J5094" s="1">
        <v>914</v>
      </c>
      <c r="K5094" s="1">
        <v>9.25</v>
      </c>
      <c r="L5094" s="1">
        <v>3134</v>
      </c>
      <c r="M5094" s="1">
        <v>31.75</v>
      </c>
      <c r="Q5094" s="3">
        <v>1.59</v>
      </c>
      <c r="R5094" s="3">
        <v>2.69</v>
      </c>
      <c r="S5094" s="3">
        <v>4.55</v>
      </c>
      <c r="T5094" s="1">
        <v>1.8599999999999901</v>
      </c>
      <c r="U5094" s="1">
        <v>3500</v>
      </c>
      <c r="V5094" s="1">
        <v>35</v>
      </c>
      <c r="W5094" s="1">
        <v>1000</v>
      </c>
      <c r="X5094" s="1">
        <v>120</v>
      </c>
      <c r="Y5094" s="3">
        <v>7.07</v>
      </c>
      <c r="Z5094" s="3">
        <v>3.98</v>
      </c>
      <c r="AA5094" s="3">
        <v>11.07</v>
      </c>
      <c r="AB5094" s="1" t="s">
        <v>3244</v>
      </c>
      <c r="AC5094" s="1" t="s">
        <v>72</v>
      </c>
      <c r="AD5094" s="1" t="s">
        <v>72</v>
      </c>
      <c r="AG5094" s="1">
        <v>4</v>
      </c>
      <c r="AH5094" s="1" t="s">
        <v>18819</v>
      </c>
      <c r="AI5094" s="1">
        <v>2004</v>
      </c>
      <c r="AK5094" s="1">
        <v>29343</v>
      </c>
      <c r="AO5094" s="1" t="s">
        <v>18820</v>
      </c>
      <c r="AP5094" s="1" t="s">
        <v>18820</v>
      </c>
      <c r="AQ5094" s="1">
        <v>29343</v>
      </c>
      <c r="AR5094" s="2"/>
      <c r="AS5094" s="1">
        <f t="shared" si="996"/>
        <v>0</v>
      </c>
      <c r="AT5094" s="1">
        <f t="shared" si="997"/>
        <v>0</v>
      </c>
      <c r="AU5094" s="1">
        <v>0</v>
      </c>
      <c r="AV5094" s="1">
        <v>0</v>
      </c>
      <c r="AW5094" s="1">
        <f t="shared" si="998"/>
        <v>0</v>
      </c>
      <c r="AX5094" s="1">
        <f t="shared" si="999"/>
        <v>0</v>
      </c>
      <c r="AY5094" s="1">
        <v>0</v>
      </c>
      <c r="AZ5094" s="1">
        <v>0</v>
      </c>
      <c r="BA5094" s="1">
        <v>29343</v>
      </c>
    </row>
    <row r="5095" spans="1:53" x14ac:dyDescent="0.3">
      <c r="A5095" s="1" t="s">
        <v>3442</v>
      </c>
      <c r="B5095" s="1">
        <v>2019</v>
      </c>
      <c r="C5095" s="1" t="s">
        <v>513</v>
      </c>
      <c r="D5095" s="1" t="s">
        <v>513</v>
      </c>
      <c r="E5095" s="1" t="s">
        <v>399</v>
      </c>
      <c r="F5095" s="1" t="s">
        <v>1585</v>
      </c>
      <c r="G5095" s="1">
        <v>6001</v>
      </c>
      <c r="H5095" s="1">
        <v>72.125</v>
      </c>
      <c r="I5095" s="1">
        <v>209</v>
      </c>
      <c r="J5095" s="1">
        <v>858</v>
      </c>
      <c r="K5095" s="1">
        <v>8.625</v>
      </c>
      <c r="L5095" s="1">
        <v>3048</v>
      </c>
      <c r="M5095" s="1">
        <v>30.5</v>
      </c>
      <c r="N5095" s="1">
        <v>7400</v>
      </c>
      <c r="O5095" s="1">
        <v>74</v>
      </c>
      <c r="P5095" s="1">
        <v>9</v>
      </c>
      <c r="Q5095" s="3">
        <v>1.54</v>
      </c>
      <c r="S5095" s="3">
        <v>4.5599999999999996</v>
      </c>
      <c r="U5095" s="1">
        <v>3612</v>
      </c>
      <c r="V5095" s="1">
        <v>36.5</v>
      </c>
      <c r="W5095" s="1">
        <v>1001</v>
      </c>
      <c r="X5095" s="1">
        <v>121</v>
      </c>
      <c r="Y5095" s="3">
        <v>7.08</v>
      </c>
      <c r="Z5095" s="3">
        <v>4.2</v>
      </c>
      <c r="AA5095" s="3">
        <v>11.69</v>
      </c>
      <c r="AB5095" s="1" t="s">
        <v>3374</v>
      </c>
      <c r="AC5095" s="1" t="s">
        <v>72</v>
      </c>
      <c r="AD5095" s="1" t="s">
        <v>72</v>
      </c>
      <c r="AG5095" s="1">
        <v>4</v>
      </c>
      <c r="AL5095" s="1" t="s">
        <v>3443</v>
      </c>
      <c r="AN5095" s="1" t="s">
        <v>1357</v>
      </c>
      <c r="AO5095" s="1" t="s">
        <v>3444</v>
      </c>
      <c r="AR5095" s="2"/>
    </row>
    <row r="5096" spans="1:53" x14ac:dyDescent="0.3">
      <c r="A5096" s="1" t="s">
        <v>14135</v>
      </c>
      <c r="B5096" s="1">
        <v>2008</v>
      </c>
      <c r="C5096" s="1" t="s">
        <v>513</v>
      </c>
      <c r="D5096" s="1" t="s">
        <v>399</v>
      </c>
      <c r="E5096" s="1" t="s">
        <v>399</v>
      </c>
      <c r="F5096" s="1" t="s">
        <v>341</v>
      </c>
      <c r="G5096" s="1">
        <v>6001</v>
      </c>
      <c r="H5096" s="1">
        <v>72.125</v>
      </c>
      <c r="I5096" s="1">
        <v>205</v>
      </c>
      <c r="J5096" s="1">
        <v>900</v>
      </c>
      <c r="K5096" s="1">
        <v>9</v>
      </c>
      <c r="L5096" s="1">
        <v>3268</v>
      </c>
      <c r="M5096" s="1">
        <v>32.75</v>
      </c>
      <c r="P5096" s="1">
        <v>21</v>
      </c>
      <c r="Q5096" s="3">
        <v>1.54</v>
      </c>
      <c r="R5096" s="3">
        <v>2.62</v>
      </c>
      <c r="S5096" s="3">
        <v>4.5599999999999996</v>
      </c>
      <c r="T5096" s="1">
        <v>1.93999999999999</v>
      </c>
      <c r="U5096" s="1">
        <v>3300</v>
      </c>
      <c r="V5096" s="1">
        <v>33</v>
      </c>
      <c r="W5096" s="1">
        <v>911</v>
      </c>
      <c r="X5096" s="1">
        <v>119</v>
      </c>
      <c r="Y5096" s="3">
        <v>7.12</v>
      </c>
      <c r="Z5096" s="3">
        <v>4.41</v>
      </c>
      <c r="AB5096" s="1" t="s">
        <v>2252</v>
      </c>
      <c r="AC5096" s="1" t="s">
        <v>77</v>
      </c>
      <c r="AD5096" s="1" t="s">
        <v>77</v>
      </c>
      <c r="AE5096" s="1">
        <v>82</v>
      </c>
      <c r="AF5096" s="1">
        <v>3</v>
      </c>
      <c r="AG5096" s="1">
        <v>2</v>
      </c>
      <c r="AH5096" s="1" t="s">
        <v>14136</v>
      </c>
      <c r="AI5096" s="1">
        <v>2008</v>
      </c>
      <c r="AK5096" s="1">
        <v>33163</v>
      </c>
      <c r="AO5096" s="1" t="s">
        <v>14137</v>
      </c>
      <c r="AP5096" s="1" t="s">
        <v>14137</v>
      </c>
      <c r="AQ5096" s="1">
        <v>33163</v>
      </c>
      <c r="AR5096" s="2"/>
      <c r="AS5096" s="1">
        <f>IF(AT5096&gt;0,1,0)</f>
        <v>0</v>
      </c>
      <c r="AT5096" s="1">
        <f>AU5096+AV5096</f>
        <v>0</v>
      </c>
      <c r="AU5096" s="1">
        <v>0</v>
      </c>
      <c r="AV5096" s="1">
        <v>0</v>
      </c>
      <c r="AW5096" s="1">
        <f>IF(AX5096&gt;0,1,0)</f>
        <v>0</v>
      </c>
      <c r="AX5096" s="1">
        <f>SUM(AY5096+AZ5096)</f>
        <v>0</v>
      </c>
      <c r="AY5096" s="1">
        <v>0</v>
      </c>
      <c r="AZ5096" s="1">
        <v>0</v>
      </c>
      <c r="BA5096" s="1">
        <v>33163</v>
      </c>
    </row>
    <row r="5097" spans="1:53" x14ac:dyDescent="0.3">
      <c r="A5097" s="1" t="s">
        <v>17982</v>
      </c>
      <c r="B5097" s="1">
        <v>2004</v>
      </c>
      <c r="C5097" s="1" t="s">
        <v>513</v>
      </c>
      <c r="D5097" s="6" t="s">
        <v>513</v>
      </c>
      <c r="E5097" s="1" t="s">
        <v>399</v>
      </c>
      <c r="F5097" s="1" t="s">
        <v>690</v>
      </c>
      <c r="G5097" s="1">
        <v>6001</v>
      </c>
      <c r="H5097" s="1">
        <v>72.125</v>
      </c>
      <c r="I5097" s="1">
        <v>197</v>
      </c>
      <c r="J5097" s="1">
        <v>878</v>
      </c>
      <c r="K5097" s="1">
        <v>8.875</v>
      </c>
      <c r="L5097" s="1">
        <v>3178</v>
      </c>
      <c r="M5097" s="1">
        <v>31.875</v>
      </c>
      <c r="Q5097" s="3">
        <v>1.64</v>
      </c>
      <c r="R5097" s="3">
        <v>2.61</v>
      </c>
      <c r="S5097" s="3">
        <v>4.5599999999999996</v>
      </c>
      <c r="T5097" s="1">
        <v>1.94999999999999</v>
      </c>
      <c r="U5097" s="1">
        <v>3912</v>
      </c>
      <c r="V5097" s="1">
        <v>39.5</v>
      </c>
      <c r="W5097" s="1">
        <v>908</v>
      </c>
      <c r="X5097" s="1">
        <v>116</v>
      </c>
      <c r="Y5097" s="3">
        <v>7.15</v>
      </c>
      <c r="Z5097" s="3">
        <v>4</v>
      </c>
      <c r="AA5097" s="3">
        <v>11.3</v>
      </c>
      <c r="AB5097" s="1" t="s">
        <v>3394</v>
      </c>
      <c r="AC5097" s="1" t="s">
        <v>193</v>
      </c>
      <c r="AD5097" s="1" t="s">
        <v>193</v>
      </c>
      <c r="AE5097" s="1">
        <v>186</v>
      </c>
      <c r="AF5097" s="1">
        <v>6</v>
      </c>
      <c r="AG5097" s="1">
        <v>3</v>
      </c>
      <c r="AH5097" s="1" t="s">
        <v>17983</v>
      </c>
      <c r="AI5097" s="1">
        <v>2004</v>
      </c>
      <c r="AK5097" s="1">
        <v>29139</v>
      </c>
      <c r="AO5097" s="1" t="s">
        <v>17984</v>
      </c>
      <c r="AP5097" s="1" t="s">
        <v>17984</v>
      </c>
      <c r="AQ5097" s="1">
        <v>29139</v>
      </c>
      <c r="AR5097" s="2"/>
      <c r="AS5097" s="1">
        <f>IF(AT5097&gt;0,1,0)</f>
        <v>0</v>
      </c>
      <c r="AT5097" s="1">
        <f>AU5097+AV5097</f>
        <v>0</v>
      </c>
      <c r="AU5097" s="1">
        <v>0</v>
      </c>
      <c r="AV5097" s="1">
        <v>0</v>
      </c>
      <c r="AW5097" s="1">
        <f>IF(AX5097&gt;0,1,0)</f>
        <v>0</v>
      </c>
      <c r="AX5097" s="1">
        <f>SUM(AY5097+AZ5097)</f>
        <v>0</v>
      </c>
      <c r="AY5097" s="1">
        <v>0</v>
      </c>
      <c r="AZ5097" s="1">
        <v>0</v>
      </c>
      <c r="BA5097" s="1">
        <v>29139</v>
      </c>
    </row>
    <row r="5098" spans="1:53" x14ac:dyDescent="0.3">
      <c r="A5098" s="1" t="s">
        <v>3967</v>
      </c>
      <c r="B5098" s="1">
        <v>2019</v>
      </c>
      <c r="C5098" s="1" t="s">
        <v>643</v>
      </c>
      <c r="D5098" s="1" t="s">
        <v>643</v>
      </c>
      <c r="E5098" s="1" t="s">
        <v>643</v>
      </c>
      <c r="F5098" s="1" t="s">
        <v>100</v>
      </c>
      <c r="G5098" s="1">
        <v>6001</v>
      </c>
      <c r="H5098" s="1">
        <v>72.125</v>
      </c>
      <c r="I5098" s="1">
        <v>202</v>
      </c>
      <c r="J5098" s="1">
        <v>918</v>
      </c>
      <c r="K5098" s="1">
        <v>9.125</v>
      </c>
      <c r="L5098" s="1">
        <v>3108</v>
      </c>
      <c r="M5098" s="1">
        <v>31</v>
      </c>
      <c r="N5098" s="1">
        <v>7238</v>
      </c>
      <c r="O5098" s="1">
        <v>72.375</v>
      </c>
      <c r="Q5098" s="3">
        <v>1.53</v>
      </c>
      <c r="S5098" s="3">
        <v>4.57</v>
      </c>
      <c r="U5098" s="1">
        <v>3300</v>
      </c>
      <c r="V5098" s="1">
        <v>33</v>
      </c>
      <c r="W5098" s="1">
        <v>907</v>
      </c>
      <c r="X5098" s="1">
        <v>115</v>
      </c>
      <c r="Y5098" s="3">
        <v>7.09</v>
      </c>
      <c r="Z5098" s="3">
        <v>4.12</v>
      </c>
      <c r="AB5098" s="1" t="s">
        <v>3240</v>
      </c>
      <c r="AC5098" s="1" t="s">
        <v>243</v>
      </c>
      <c r="AD5098" s="1" t="s">
        <v>243</v>
      </c>
      <c r="AE5098" s="1">
        <v>197</v>
      </c>
      <c r="AF5098" s="1">
        <v>6</v>
      </c>
      <c r="AG5098" s="1">
        <v>3</v>
      </c>
      <c r="AL5098" s="1" t="s">
        <v>3968</v>
      </c>
      <c r="AN5098" s="1" t="s">
        <v>759</v>
      </c>
      <c r="AO5098" s="1" t="s">
        <v>3969</v>
      </c>
      <c r="AR5098" s="2"/>
    </row>
    <row r="5099" spans="1:53" x14ac:dyDescent="0.3">
      <c r="A5099" s="1" t="s">
        <v>6485</v>
      </c>
      <c r="B5099" s="1">
        <v>2016</v>
      </c>
      <c r="C5099" s="1" t="s">
        <v>398</v>
      </c>
      <c r="D5099" s="1" t="s">
        <v>398</v>
      </c>
      <c r="E5099" s="1" t="s">
        <v>399</v>
      </c>
      <c r="F5099" s="1" t="s">
        <v>90</v>
      </c>
      <c r="G5099" s="1">
        <v>6001</v>
      </c>
      <c r="H5099" s="1">
        <v>72.125</v>
      </c>
      <c r="I5099" s="1">
        <v>201</v>
      </c>
      <c r="J5099" s="1">
        <v>918</v>
      </c>
      <c r="K5099" s="1">
        <v>9.125</v>
      </c>
      <c r="L5099" s="1">
        <v>3128</v>
      </c>
      <c r="M5099" s="1">
        <v>31.25</v>
      </c>
      <c r="N5099" s="1">
        <v>7558</v>
      </c>
      <c r="O5099" s="1">
        <v>75.625</v>
      </c>
      <c r="P5099" s="1">
        <v>11</v>
      </c>
      <c r="Q5099" s="3">
        <v>1.5</v>
      </c>
      <c r="S5099" s="3">
        <v>4.58</v>
      </c>
      <c r="U5099" s="1">
        <v>3300</v>
      </c>
      <c r="V5099" s="1">
        <v>33</v>
      </c>
      <c r="W5099" s="1">
        <v>1002</v>
      </c>
      <c r="X5099" s="1">
        <v>122</v>
      </c>
      <c r="Y5099" s="3">
        <v>7.18</v>
      </c>
      <c r="Z5099" s="3">
        <v>4.1500000000000004</v>
      </c>
      <c r="AB5099" s="1" t="s">
        <v>3256</v>
      </c>
      <c r="AC5099" s="1" t="s">
        <v>488</v>
      </c>
      <c r="AD5099" s="1" t="s">
        <v>488</v>
      </c>
      <c r="AE5099" s="1">
        <v>38</v>
      </c>
      <c r="AF5099" s="1">
        <v>2</v>
      </c>
      <c r="AG5099" s="1">
        <v>2</v>
      </c>
      <c r="AH5099" s="1" t="s">
        <v>6486</v>
      </c>
      <c r="AI5099" s="1">
        <v>2016</v>
      </c>
      <c r="AJ5099" s="1">
        <v>2019</v>
      </c>
      <c r="AK5099" s="1">
        <v>43327</v>
      </c>
      <c r="AO5099" s="1" t="s">
        <v>6487</v>
      </c>
      <c r="AP5099" s="1" t="s">
        <v>6487</v>
      </c>
      <c r="AQ5099" s="1">
        <v>43327</v>
      </c>
      <c r="AR5099" s="2"/>
      <c r="AS5099" s="1">
        <f>IF(AT5099&gt;0,1,0)</f>
        <v>1</v>
      </c>
      <c r="AT5099" s="1">
        <f>AU5099+AV5099</f>
        <v>1</v>
      </c>
      <c r="AU5099" s="1">
        <v>1</v>
      </c>
      <c r="AV5099" s="1">
        <v>0</v>
      </c>
      <c r="AW5099" s="1">
        <f>IF(AX5099&gt;0,1,0)</f>
        <v>1</v>
      </c>
      <c r="AX5099" s="1">
        <f>SUM(AY5099+AZ5099)</f>
        <v>1</v>
      </c>
      <c r="AY5099" s="1">
        <v>0</v>
      </c>
      <c r="AZ5099" s="1">
        <v>1</v>
      </c>
      <c r="BA5099" s="1">
        <v>43327</v>
      </c>
    </row>
    <row r="5100" spans="1:53" x14ac:dyDescent="0.3">
      <c r="A5100" s="1" t="s">
        <v>13841</v>
      </c>
      <c r="B5100" s="1">
        <v>2009</v>
      </c>
      <c r="C5100" s="1" t="s">
        <v>1081</v>
      </c>
      <c r="D5100" s="1" t="s">
        <v>1081</v>
      </c>
      <c r="E5100" s="1" t="s">
        <v>1081</v>
      </c>
      <c r="F5100" s="1" t="s">
        <v>81</v>
      </c>
      <c r="G5100" s="1">
        <v>6001</v>
      </c>
      <c r="H5100" s="1">
        <v>72.125</v>
      </c>
      <c r="I5100" s="1">
        <v>209</v>
      </c>
      <c r="J5100" s="1">
        <v>948</v>
      </c>
      <c r="K5100" s="1">
        <v>9.5</v>
      </c>
      <c r="L5100" s="1">
        <v>3168</v>
      </c>
      <c r="M5100" s="1">
        <v>31.75</v>
      </c>
      <c r="P5100" s="1">
        <v>24</v>
      </c>
      <c r="Q5100" s="3">
        <v>1.62</v>
      </c>
      <c r="R5100" s="3">
        <v>2.68</v>
      </c>
      <c r="S5100" s="3">
        <v>4.58</v>
      </c>
      <c r="T5100" s="1">
        <v>1.9</v>
      </c>
      <c r="U5100" s="1">
        <v>3600</v>
      </c>
      <c r="V5100" s="1">
        <v>36</v>
      </c>
      <c r="W5100" s="1">
        <v>1001</v>
      </c>
      <c r="X5100" s="1">
        <v>121</v>
      </c>
      <c r="Y5100" s="3">
        <v>7.35</v>
      </c>
      <c r="Z5100" s="3">
        <v>4.51</v>
      </c>
      <c r="AA5100" s="3">
        <v>12.5</v>
      </c>
      <c r="AB5100" s="1" t="s">
        <v>3244</v>
      </c>
      <c r="AC5100" s="1" t="s">
        <v>161</v>
      </c>
      <c r="AD5100" s="1" t="s">
        <v>161</v>
      </c>
      <c r="AE5100" s="1">
        <v>74</v>
      </c>
      <c r="AF5100" s="1">
        <v>3</v>
      </c>
      <c r="AG5100" s="1">
        <v>2</v>
      </c>
      <c r="AH5100" s="1" t="s">
        <v>13842</v>
      </c>
      <c r="AI5100" s="1">
        <v>2009</v>
      </c>
      <c r="AK5100" s="1">
        <v>34525</v>
      </c>
      <c r="AO5100" s="1" t="s">
        <v>13843</v>
      </c>
      <c r="AP5100" s="1" t="s">
        <v>13843</v>
      </c>
      <c r="AQ5100" s="1">
        <v>34525</v>
      </c>
      <c r="AR5100" s="2"/>
      <c r="AS5100" s="1">
        <f>IF(AT5100&gt;0,1,0)</f>
        <v>0</v>
      </c>
      <c r="AT5100" s="1">
        <f>AU5100+AV5100</f>
        <v>0</v>
      </c>
      <c r="AU5100" s="1">
        <v>0</v>
      </c>
      <c r="AV5100" s="1">
        <v>0</v>
      </c>
      <c r="AW5100" s="1">
        <f>IF(AX5100&gt;0,1,0)</f>
        <v>0</v>
      </c>
      <c r="AX5100" s="1">
        <f>SUM(AY5100+AZ5100)</f>
        <v>0</v>
      </c>
      <c r="AY5100" s="1">
        <v>0</v>
      </c>
      <c r="AZ5100" s="1">
        <v>0</v>
      </c>
      <c r="BA5100" s="1">
        <v>34525</v>
      </c>
    </row>
    <row r="5101" spans="1:53" x14ac:dyDescent="0.3">
      <c r="A5101" s="1" t="s">
        <v>13262</v>
      </c>
      <c r="B5101" s="1">
        <v>2009</v>
      </c>
      <c r="C5101" s="1" t="s">
        <v>513</v>
      </c>
      <c r="D5101" s="1" t="s">
        <v>399</v>
      </c>
      <c r="E5101" s="1" t="s">
        <v>399</v>
      </c>
      <c r="F5101" s="1" t="s">
        <v>192</v>
      </c>
      <c r="G5101" s="1">
        <v>6001</v>
      </c>
      <c r="H5101" s="1">
        <v>72.125</v>
      </c>
      <c r="I5101" s="1">
        <v>204</v>
      </c>
      <c r="J5101" s="1">
        <v>928</v>
      </c>
      <c r="K5101" s="1">
        <v>9.25</v>
      </c>
      <c r="L5101" s="1">
        <v>3448</v>
      </c>
      <c r="M5101" s="1">
        <v>34.5</v>
      </c>
      <c r="P5101" s="1">
        <v>15</v>
      </c>
      <c r="Q5101" s="3">
        <v>1.6</v>
      </c>
      <c r="R5101" s="3">
        <v>2.67</v>
      </c>
      <c r="S5101" s="3">
        <v>4.59</v>
      </c>
      <c r="T5101" s="1">
        <v>1.92</v>
      </c>
      <c r="U5101" s="1">
        <v>3300</v>
      </c>
      <c r="V5101" s="1">
        <v>33</v>
      </c>
      <c r="W5101" s="1">
        <v>1004</v>
      </c>
      <c r="X5101" s="1">
        <v>124</v>
      </c>
      <c r="Y5101" s="3">
        <v>6.59</v>
      </c>
      <c r="Z5101" s="3">
        <v>4.08</v>
      </c>
      <c r="AB5101" s="1" t="s">
        <v>3240</v>
      </c>
      <c r="AC5101" s="1" t="s">
        <v>62</v>
      </c>
      <c r="AD5101" s="1" t="s">
        <v>62</v>
      </c>
      <c r="AE5101" s="1">
        <v>14</v>
      </c>
      <c r="AF5101" s="1">
        <v>1</v>
      </c>
      <c r="AG5101" s="1">
        <v>1</v>
      </c>
      <c r="AH5101" s="1" t="s">
        <v>13263</v>
      </c>
      <c r="AI5101" s="1">
        <v>2009</v>
      </c>
      <c r="AJ5101" s="1">
        <v>2020</v>
      </c>
      <c r="AK5101" s="1">
        <v>34465</v>
      </c>
      <c r="AO5101" s="1" t="s">
        <v>13264</v>
      </c>
      <c r="AP5101" s="1" t="s">
        <v>13264</v>
      </c>
      <c r="AQ5101" s="1">
        <v>34465</v>
      </c>
      <c r="AR5101" s="2"/>
      <c r="AS5101" s="1">
        <f>IF(AT5101&gt;0,1,0)</f>
        <v>1</v>
      </c>
      <c r="AT5101" s="1">
        <f>AU5101+AV5101</f>
        <v>3</v>
      </c>
      <c r="AU5101" s="1">
        <v>1</v>
      </c>
      <c r="AV5101" s="1">
        <v>2</v>
      </c>
      <c r="AW5101" s="1">
        <f>IF(AX5101&gt;0,1,0)</f>
        <v>1</v>
      </c>
      <c r="AX5101" s="1">
        <f>SUM(AY5101+AZ5101)</f>
        <v>1</v>
      </c>
      <c r="AY5101" s="1">
        <v>0</v>
      </c>
      <c r="AZ5101" s="1">
        <v>1</v>
      </c>
      <c r="BA5101" s="1">
        <v>34465</v>
      </c>
    </row>
    <row r="5102" spans="1:53" x14ac:dyDescent="0.3">
      <c r="A5102" s="1" t="s">
        <v>17676</v>
      </c>
      <c r="B5102" s="1">
        <v>2005</v>
      </c>
      <c r="C5102" s="1" t="s">
        <v>643</v>
      </c>
      <c r="D5102" s="1" t="s">
        <v>643</v>
      </c>
      <c r="E5102" s="1" t="s">
        <v>643</v>
      </c>
      <c r="F5102" s="1" t="s">
        <v>168</v>
      </c>
      <c r="G5102" s="1">
        <v>6001</v>
      </c>
      <c r="H5102" s="1">
        <v>72.125</v>
      </c>
      <c r="I5102" s="1">
        <v>208</v>
      </c>
      <c r="J5102" s="1">
        <v>914</v>
      </c>
      <c r="K5102" s="1">
        <v>9.25</v>
      </c>
      <c r="L5102" s="1">
        <v>3012</v>
      </c>
      <c r="M5102" s="1">
        <v>30.5</v>
      </c>
      <c r="Q5102" s="3">
        <v>1.69</v>
      </c>
      <c r="R5102" s="3">
        <v>2.68</v>
      </c>
      <c r="S5102" s="3">
        <v>4.59</v>
      </c>
      <c r="T5102" s="1">
        <v>1.9099999999999899</v>
      </c>
      <c r="U5102" s="1">
        <v>3100</v>
      </c>
      <c r="V5102" s="1">
        <v>31</v>
      </c>
      <c r="W5102" s="1">
        <v>903</v>
      </c>
      <c r="X5102" s="1">
        <v>111</v>
      </c>
      <c r="Y5102" s="3">
        <v>7.03</v>
      </c>
      <c r="Z5102" s="3">
        <v>4.09</v>
      </c>
      <c r="AB5102" s="1" t="s">
        <v>6971</v>
      </c>
      <c r="AC5102" s="1" t="s">
        <v>319</v>
      </c>
      <c r="AD5102" s="1" t="s">
        <v>319</v>
      </c>
      <c r="AE5102" s="1">
        <v>121</v>
      </c>
      <c r="AF5102" s="1">
        <v>4</v>
      </c>
      <c r="AG5102" s="1">
        <v>3</v>
      </c>
      <c r="AH5102" s="1" t="s">
        <v>17677</v>
      </c>
      <c r="AI5102" s="1">
        <v>2005</v>
      </c>
      <c r="AK5102" s="1">
        <v>29948</v>
      </c>
      <c r="AO5102" s="1" t="s">
        <v>17678</v>
      </c>
      <c r="AP5102" s="1" t="s">
        <v>17678</v>
      </c>
      <c r="AQ5102" s="1">
        <v>29948</v>
      </c>
      <c r="AR5102" s="2"/>
      <c r="AS5102" s="1">
        <f>IF(AT5102&gt;0,1,0)</f>
        <v>0</v>
      </c>
      <c r="AT5102" s="1">
        <f>AU5102+AV5102</f>
        <v>0</v>
      </c>
      <c r="AU5102" s="1">
        <v>0</v>
      </c>
      <c r="AV5102" s="1">
        <v>0</v>
      </c>
      <c r="AW5102" s="1">
        <f>IF(AX5102&gt;0,1,0)</f>
        <v>0</v>
      </c>
      <c r="AX5102" s="1">
        <f>SUM(AY5102+AZ5102)</f>
        <v>0</v>
      </c>
      <c r="AY5102" s="1">
        <v>0</v>
      </c>
      <c r="AZ5102" s="1">
        <v>0</v>
      </c>
      <c r="BA5102" s="1">
        <v>29948</v>
      </c>
    </row>
    <row r="5103" spans="1:53" x14ac:dyDescent="0.3">
      <c r="A5103" s="6" t="s">
        <v>1606</v>
      </c>
      <c r="B5103" s="7">
        <v>2022</v>
      </c>
      <c r="C5103" s="6" t="s">
        <v>276</v>
      </c>
      <c r="D5103" s="6" t="s">
        <v>276</v>
      </c>
      <c r="E5103" s="6" t="s">
        <v>276</v>
      </c>
      <c r="F5103" s="8" t="s">
        <v>61</v>
      </c>
      <c r="G5103" s="9">
        <v>6001</v>
      </c>
      <c r="H5103" s="10">
        <v>72.125</v>
      </c>
      <c r="I5103" s="11">
        <v>233</v>
      </c>
      <c r="J5103" s="11"/>
      <c r="K5103" s="12">
        <v>10</v>
      </c>
      <c r="L5103" s="7"/>
      <c r="M5103" s="12">
        <v>31.5</v>
      </c>
      <c r="N5103" s="13"/>
      <c r="O5103" s="12">
        <v>75.625</v>
      </c>
      <c r="P5103" s="14"/>
      <c r="Q5103" s="15">
        <v>1.59</v>
      </c>
      <c r="R5103" s="15"/>
      <c r="S5103" s="15">
        <v>4.5999999999999996</v>
      </c>
      <c r="T5103" s="7"/>
      <c r="U5103" s="7">
        <v>3600</v>
      </c>
      <c r="V5103" s="17">
        <v>36</v>
      </c>
      <c r="W5103" s="18">
        <v>1002</v>
      </c>
      <c r="X5103" s="9">
        <v>122</v>
      </c>
      <c r="Y5103" s="9"/>
      <c r="Z5103" s="9"/>
      <c r="AA5103" s="15"/>
      <c r="AC5103" s="1" t="s">
        <v>391</v>
      </c>
      <c r="AD5103" s="1" t="s">
        <v>391</v>
      </c>
      <c r="AE5103" s="1">
        <v>231</v>
      </c>
      <c r="AF5103" s="1">
        <v>7</v>
      </c>
      <c r="AG5103" s="1">
        <v>3</v>
      </c>
      <c r="AH5103" s="1" t="s">
        <v>1607</v>
      </c>
      <c r="AI5103" s="1">
        <v>2022</v>
      </c>
      <c r="AL5103" s="19" t="s">
        <v>1608</v>
      </c>
      <c r="AM5103" s="19"/>
      <c r="AN5103" s="21" t="s">
        <v>396</v>
      </c>
    </row>
    <row r="5104" spans="1:53" x14ac:dyDescent="0.3">
      <c r="A5104" s="1" t="s">
        <v>7450</v>
      </c>
      <c r="B5104" s="1">
        <v>2015</v>
      </c>
      <c r="C5104" s="1" t="s">
        <v>398</v>
      </c>
      <c r="D5104" s="1" t="s">
        <v>399</v>
      </c>
      <c r="E5104" s="1" t="s">
        <v>399</v>
      </c>
      <c r="F5104" s="1" t="s">
        <v>7451</v>
      </c>
      <c r="G5104" s="1">
        <v>6001</v>
      </c>
      <c r="H5104" s="1">
        <v>72.125</v>
      </c>
      <c r="I5104" s="1">
        <v>195</v>
      </c>
      <c r="J5104" s="1">
        <v>868</v>
      </c>
      <c r="K5104" s="1">
        <v>8.75</v>
      </c>
      <c r="L5104" s="1">
        <v>3200</v>
      </c>
      <c r="M5104" s="1">
        <v>32</v>
      </c>
      <c r="N5104" s="1">
        <v>7800</v>
      </c>
      <c r="O5104" s="1">
        <v>78</v>
      </c>
      <c r="P5104" s="1">
        <v>15</v>
      </c>
      <c r="Q5104" s="3">
        <v>1.6</v>
      </c>
      <c r="R5104" s="3">
        <v>2.67</v>
      </c>
      <c r="S5104" s="3">
        <v>4.5999999999999996</v>
      </c>
      <c r="T5104" s="1">
        <v>1.9299999999999899</v>
      </c>
      <c r="U5104" s="1">
        <v>3612</v>
      </c>
      <c r="V5104" s="1">
        <v>36.5</v>
      </c>
      <c r="W5104" s="1">
        <v>1004</v>
      </c>
      <c r="X5104" s="1">
        <v>124</v>
      </c>
      <c r="Y5104" s="3">
        <v>6.97</v>
      </c>
      <c r="Z5104" s="3">
        <v>3.96</v>
      </c>
      <c r="AB5104" s="1" t="s">
        <v>3364</v>
      </c>
      <c r="AC5104" s="1" t="s">
        <v>139</v>
      </c>
      <c r="AD5104" s="1" t="s">
        <v>139</v>
      </c>
      <c r="AE5104" s="1">
        <v>170</v>
      </c>
      <c r="AF5104" s="1">
        <v>5</v>
      </c>
      <c r="AG5104" s="1">
        <v>3</v>
      </c>
      <c r="AH5104" s="1" t="s">
        <v>7452</v>
      </c>
      <c r="AI5104" s="1">
        <v>2015</v>
      </c>
      <c r="AJ5104" s="1">
        <v>2018</v>
      </c>
      <c r="AK5104" s="1">
        <v>42513</v>
      </c>
      <c r="AO5104" s="1" t="s">
        <v>7453</v>
      </c>
      <c r="AP5104" s="1" t="s">
        <v>7453</v>
      </c>
      <c r="AQ5104" s="1">
        <v>42513</v>
      </c>
      <c r="AR5104" s="2"/>
      <c r="AS5104" s="1">
        <f t="shared" ref="AS5104:AS5111" si="1000">IF(AT5104&gt;0,1,0)</f>
        <v>0</v>
      </c>
      <c r="AT5104" s="1">
        <f t="shared" ref="AT5104:AT5111" si="1001">AU5104+AV5104</f>
        <v>0</v>
      </c>
      <c r="AU5104" s="1">
        <v>0</v>
      </c>
      <c r="AV5104" s="1">
        <v>0</v>
      </c>
      <c r="AW5104" s="1">
        <f t="shared" ref="AW5104:AW5111" si="1002">IF(AX5104&gt;0,1,0)</f>
        <v>0</v>
      </c>
      <c r="AX5104" s="1">
        <f t="shared" ref="AX5104:AX5111" si="1003">SUM(AY5104+AZ5104)</f>
        <v>0</v>
      </c>
      <c r="AY5104" s="1">
        <v>0</v>
      </c>
      <c r="AZ5104" s="1">
        <v>0</v>
      </c>
      <c r="BA5104" s="1">
        <v>42513</v>
      </c>
    </row>
    <row r="5105" spans="1:53" x14ac:dyDescent="0.3">
      <c r="A5105" s="1" t="s">
        <v>13063</v>
      </c>
      <c r="B5105" s="1">
        <v>2010</v>
      </c>
      <c r="C5105" s="1" t="s">
        <v>672</v>
      </c>
      <c r="D5105" s="1" t="s">
        <v>673</v>
      </c>
      <c r="E5105" s="1" t="s">
        <v>673</v>
      </c>
      <c r="F5105" s="1" t="s">
        <v>472</v>
      </c>
      <c r="G5105" s="1">
        <v>6001</v>
      </c>
      <c r="H5105" s="1">
        <v>72.125</v>
      </c>
      <c r="I5105" s="1">
        <v>191</v>
      </c>
      <c r="J5105" s="1">
        <v>938</v>
      </c>
      <c r="K5105" s="1">
        <v>9.375</v>
      </c>
      <c r="L5105" s="1">
        <v>3168</v>
      </c>
      <c r="M5105" s="1">
        <v>31.75</v>
      </c>
      <c r="P5105" s="1">
        <v>15</v>
      </c>
      <c r="Q5105" s="3">
        <v>1.59</v>
      </c>
      <c r="R5105" s="3">
        <v>2.65</v>
      </c>
      <c r="S5105" s="3">
        <v>4.5999999999999996</v>
      </c>
      <c r="T5105" s="1">
        <v>1.94999999999999</v>
      </c>
      <c r="U5105" s="1">
        <v>3700</v>
      </c>
      <c r="V5105" s="1">
        <v>37</v>
      </c>
      <c r="W5105" s="1">
        <v>906</v>
      </c>
      <c r="X5105" s="1">
        <v>114</v>
      </c>
      <c r="Y5105" s="3">
        <v>6.95</v>
      </c>
      <c r="Z5105" s="3">
        <v>4.38</v>
      </c>
      <c r="AB5105" s="1" t="s">
        <v>3374</v>
      </c>
      <c r="AC5105" s="1" t="s">
        <v>243</v>
      </c>
      <c r="AD5105" s="1" t="s">
        <v>243</v>
      </c>
      <c r="AE5105" s="1">
        <v>156</v>
      </c>
      <c r="AF5105" s="1">
        <v>5</v>
      </c>
      <c r="AG5105" s="1">
        <v>3</v>
      </c>
      <c r="AH5105" s="1" t="s">
        <v>13064</v>
      </c>
      <c r="AI5105" s="1">
        <v>2010</v>
      </c>
      <c r="AK5105" s="1">
        <v>35595</v>
      </c>
      <c r="AO5105" s="1" t="s">
        <v>13065</v>
      </c>
      <c r="AP5105" s="1" t="s">
        <v>13065</v>
      </c>
      <c r="AQ5105" s="1">
        <v>35595</v>
      </c>
      <c r="AR5105" s="2"/>
      <c r="AS5105" s="1">
        <f t="shared" si="1000"/>
        <v>0</v>
      </c>
      <c r="AT5105" s="1">
        <f t="shared" si="1001"/>
        <v>0</v>
      </c>
      <c r="AU5105" s="1">
        <v>0</v>
      </c>
      <c r="AV5105" s="1">
        <v>0</v>
      </c>
      <c r="AW5105" s="1">
        <f t="shared" si="1002"/>
        <v>0</v>
      </c>
      <c r="AX5105" s="1">
        <f t="shared" si="1003"/>
        <v>0</v>
      </c>
      <c r="AY5105" s="1">
        <v>0</v>
      </c>
      <c r="AZ5105" s="1">
        <v>0</v>
      </c>
      <c r="BA5105" s="1">
        <v>35595</v>
      </c>
    </row>
    <row r="5106" spans="1:53" x14ac:dyDescent="0.3">
      <c r="A5106" s="1" t="s">
        <v>19621</v>
      </c>
      <c r="B5106" s="1">
        <v>2003</v>
      </c>
      <c r="C5106" s="1" t="s">
        <v>1081</v>
      </c>
      <c r="D5106" s="6" t="s">
        <v>1081</v>
      </c>
      <c r="E5106" s="1" t="s">
        <v>1081</v>
      </c>
      <c r="F5106" s="1" t="s">
        <v>1184</v>
      </c>
      <c r="G5106" s="1">
        <v>6001</v>
      </c>
      <c r="H5106" s="1">
        <v>72.125</v>
      </c>
      <c r="I5106" s="1">
        <v>223</v>
      </c>
      <c r="J5106" s="1">
        <v>812</v>
      </c>
      <c r="K5106" s="1">
        <v>8.5</v>
      </c>
      <c r="L5106" s="1">
        <v>3112</v>
      </c>
      <c r="M5106" s="1">
        <v>31.5</v>
      </c>
      <c r="P5106" s="1">
        <v>15</v>
      </c>
      <c r="Q5106" s="3">
        <v>1.62</v>
      </c>
      <c r="R5106" s="3">
        <v>2.7</v>
      </c>
      <c r="S5106" s="3">
        <v>4.6100000000000003</v>
      </c>
      <c r="T5106" s="1">
        <v>1.91</v>
      </c>
      <c r="U5106" s="1">
        <v>3400</v>
      </c>
      <c r="V5106" s="1">
        <v>34</v>
      </c>
      <c r="W5106" s="1">
        <v>906</v>
      </c>
      <c r="X5106" s="1">
        <v>114</v>
      </c>
      <c r="Y5106" s="3">
        <v>7.35</v>
      </c>
      <c r="Z5106" s="3">
        <v>4.18</v>
      </c>
      <c r="AA5106" s="3">
        <v>11.76</v>
      </c>
      <c r="AB5106" s="1" t="s">
        <v>3581</v>
      </c>
      <c r="AC5106" s="1" t="s">
        <v>72</v>
      </c>
      <c r="AD5106" s="1" t="s">
        <v>72</v>
      </c>
      <c r="AG5106" s="1">
        <v>4</v>
      </c>
      <c r="AH5106" s="1" t="s">
        <v>19622</v>
      </c>
      <c r="AI5106" s="1">
        <v>2003</v>
      </c>
      <c r="AK5106" s="1">
        <v>28737</v>
      </c>
      <c r="AO5106" s="1" t="s">
        <v>19623</v>
      </c>
      <c r="AP5106" s="1" t="s">
        <v>19623</v>
      </c>
      <c r="AQ5106" s="1">
        <v>28737</v>
      </c>
      <c r="AR5106" s="2"/>
      <c r="AS5106" s="1">
        <f t="shared" si="1000"/>
        <v>0</v>
      </c>
      <c r="AT5106" s="1">
        <f t="shared" si="1001"/>
        <v>0</v>
      </c>
      <c r="AU5106" s="1">
        <v>0</v>
      </c>
      <c r="AV5106" s="1">
        <v>0</v>
      </c>
      <c r="AW5106" s="1">
        <f t="shared" si="1002"/>
        <v>0</v>
      </c>
      <c r="AX5106" s="1">
        <f t="shared" si="1003"/>
        <v>0</v>
      </c>
      <c r="AY5106" s="1">
        <v>0</v>
      </c>
      <c r="AZ5106" s="1">
        <v>0</v>
      </c>
      <c r="BA5106" s="1">
        <v>28737</v>
      </c>
    </row>
    <row r="5107" spans="1:53" x14ac:dyDescent="0.3">
      <c r="A5107" s="1" t="s">
        <v>13310</v>
      </c>
      <c r="B5107" s="1">
        <v>2009</v>
      </c>
      <c r="C5107" s="1" t="s">
        <v>513</v>
      </c>
      <c r="D5107" s="1" t="s">
        <v>399</v>
      </c>
      <c r="E5107" s="1" t="s">
        <v>399</v>
      </c>
      <c r="F5107" s="1" t="s">
        <v>223</v>
      </c>
      <c r="G5107" s="1">
        <v>6001</v>
      </c>
      <c r="H5107" s="1">
        <v>72.125</v>
      </c>
      <c r="I5107" s="1">
        <v>221</v>
      </c>
      <c r="J5107" s="1">
        <v>918</v>
      </c>
      <c r="K5107" s="1">
        <v>9.125</v>
      </c>
      <c r="L5107" s="1">
        <v>3228</v>
      </c>
      <c r="M5107" s="1">
        <v>32.25</v>
      </c>
      <c r="P5107" s="1">
        <v>16</v>
      </c>
      <c r="Q5107" s="3">
        <v>1.62</v>
      </c>
      <c r="R5107" s="3">
        <v>2.71</v>
      </c>
      <c r="S5107" s="3">
        <v>4.62</v>
      </c>
      <c r="T5107" s="1">
        <v>1.91</v>
      </c>
      <c r="U5107" s="1">
        <v>3700</v>
      </c>
      <c r="V5107" s="1">
        <v>37</v>
      </c>
      <c r="W5107" s="1">
        <v>1003</v>
      </c>
      <c r="X5107" s="1">
        <v>123</v>
      </c>
      <c r="Y5107" s="3">
        <v>6.81</v>
      </c>
      <c r="Z5107" s="3">
        <v>4.26</v>
      </c>
      <c r="AB5107" s="1" t="s">
        <v>3256</v>
      </c>
      <c r="AC5107" s="1" t="s">
        <v>193</v>
      </c>
      <c r="AD5107" s="1" t="s">
        <v>193</v>
      </c>
      <c r="AE5107" s="1">
        <v>55</v>
      </c>
      <c r="AF5107" s="1">
        <v>2</v>
      </c>
      <c r="AG5107" s="1">
        <v>2</v>
      </c>
      <c r="AH5107" s="1" t="s">
        <v>13311</v>
      </c>
      <c r="AI5107" s="1">
        <v>2009</v>
      </c>
      <c r="AJ5107" s="1">
        <v>2017</v>
      </c>
      <c r="AK5107" s="1">
        <v>34506</v>
      </c>
      <c r="AO5107" s="1" t="s">
        <v>13312</v>
      </c>
      <c r="AP5107" s="1" t="s">
        <v>13312</v>
      </c>
      <c r="AQ5107" s="1">
        <v>34506</v>
      </c>
      <c r="AR5107" s="2"/>
      <c r="AS5107" s="1">
        <f t="shared" si="1000"/>
        <v>1</v>
      </c>
      <c r="AT5107" s="1">
        <f t="shared" si="1001"/>
        <v>1</v>
      </c>
      <c r="AU5107" s="1">
        <v>0</v>
      </c>
      <c r="AV5107" s="1">
        <v>1</v>
      </c>
      <c r="AW5107" s="1">
        <f t="shared" si="1002"/>
        <v>0</v>
      </c>
      <c r="AX5107" s="1">
        <f t="shared" si="1003"/>
        <v>0</v>
      </c>
      <c r="AY5107" s="1">
        <v>0</v>
      </c>
      <c r="AZ5107" s="1">
        <v>0</v>
      </c>
      <c r="BA5107" s="1">
        <v>34506</v>
      </c>
    </row>
    <row r="5108" spans="1:53" x14ac:dyDescent="0.3">
      <c r="A5108" s="1" t="s">
        <v>17388</v>
      </c>
      <c r="B5108" s="1">
        <v>2005</v>
      </c>
      <c r="C5108" s="1" t="s">
        <v>276</v>
      </c>
      <c r="D5108" s="1" t="s">
        <v>276</v>
      </c>
      <c r="E5108" s="1" t="s">
        <v>276</v>
      </c>
      <c r="F5108" s="1" t="s">
        <v>66</v>
      </c>
      <c r="G5108" s="1">
        <v>6001</v>
      </c>
      <c r="H5108" s="1">
        <v>72.125</v>
      </c>
      <c r="I5108" s="1">
        <v>233</v>
      </c>
      <c r="J5108" s="1">
        <v>978</v>
      </c>
      <c r="K5108" s="1">
        <v>9.875</v>
      </c>
      <c r="L5108" s="1">
        <v>3214</v>
      </c>
      <c r="M5108" s="1">
        <v>32.25</v>
      </c>
      <c r="P5108" s="1">
        <v>23</v>
      </c>
      <c r="Q5108" s="3">
        <v>1.72</v>
      </c>
      <c r="R5108" s="3">
        <v>2.77</v>
      </c>
      <c r="S5108" s="3">
        <v>4.62</v>
      </c>
      <c r="T5108" s="1">
        <v>1.85</v>
      </c>
      <c r="U5108" s="1">
        <v>3400</v>
      </c>
      <c r="V5108" s="1">
        <v>34</v>
      </c>
      <c r="W5108" s="1">
        <v>906</v>
      </c>
      <c r="X5108" s="1">
        <v>114</v>
      </c>
      <c r="Y5108" s="3">
        <v>7.47</v>
      </c>
      <c r="AB5108" s="1" t="s">
        <v>3244</v>
      </c>
      <c r="AC5108" s="1" t="s">
        <v>234</v>
      </c>
      <c r="AD5108" s="1" t="s">
        <v>234</v>
      </c>
      <c r="AE5108" s="1">
        <v>48</v>
      </c>
      <c r="AF5108" s="1">
        <v>2</v>
      </c>
      <c r="AG5108" s="1">
        <v>2</v>
      </c>
      <c r="AH5108" s="1" t="s">
        <v>17389</v>
      </c>
      <c r="AI5108" s="1">
        <v>2005</v>
      </c>
      <c r="AK5108" s="1">
        <v>29875</v>
      </c>
      <c r="AO5108" s="1" t="s">
        <v>17390</v>
      </c>
      <c r="AP5108" s="1" t="s">
        <v>17390</v>
      </c>
      <c r="AQ5108" s="1">
        <v>29875</v>
      </c>
      <c r="AR5108" s="2"/>
      <c r="AS5108" s="1">
        <f t="shared" si="1000"/>
        <v>0</v>
      </c>
      <c r="AT5108" s="1">
        <f t="shared" si="1001"/>
        <v>0</v>
      </c>
      <c r="AU5108" s="1">
        <v>0</v>
      </c>
      <c r="AV5108" s="1">
        <v>0</v>
      </c>
      <c r="AW5108" s="1">
        <f t="shared" si="1002"/>
        <v>0</v>
      </c>
      <c r="AX5108" s="1">
        <f t="shared" si="1003"/>
        <v>0</v>
      </c>
      <c r="AY5108" s="1">
        <v>0</v>
      </c>
      <c r="AZ5108" s="1">
        <v>0</v>
      </c>
      <c r="BA5108" s="1">
        <v>29875</v>
      </c>
    </row>
    <row r="5109" spans="1:53" x14ac:dyDescent="0.3">
      <c r="A5109" s="1" t="s">
        <v>18652</v>
      </c>
      <c r="B5109" s="1">
        <v>2004</v>
      </c>
      <c r="C5109" s="1" t="s">
        <v>1081</v>
      </c>
      <c r="D5109" s="6" t="s">
        <v>1081</v>
      </c>
      <c r="E5109" s="1" t="s">
        <v>1081</v>
      </c>
      <c r="F5109" s="1" t="s">
        <v>496</v>
      </c>
      <c r="G5109" s="1">
        <v>6001</v>
      </c>
      <c r="H5109" s="1">
        <v>72.125</v>
      </c>
      <c r="I5109" s="1">
        <v>220</v>
      </c>
      <c r="J5109" s="1">
        <v>878</v>
      </c>
      <c r="K5109" s="1">
        <v>8.875</v>
      </c>
      <c r="L5109" s="1">
        <v>3034</v>
      </c>
      <c r="M5109" s="1">
        <v>30.75</v>
      </c>
      <c r="Q5109" s="3">
        <v>1.62</v>
      </c>
      <c r="R5109" s="3">
        <v>2.73</v>
      </c>
      <c r="S5109" s="3">
        <v>4.62</v>
      </c>
      <c r="T5109" s="1">
        <v>1.89</v>
      </c>
      <c r="U5109" s="1">
        <v>3100</v>
      </c>
      <c r="V5109" s="1">
        <v>31</v>
      </c>
      <c r="W5109" s="1">
        <v>907</v>
      </c>
      <c r="X5109" s="1">
        <v>115</v>
      </c>
      <c r="Y5109" s="3">
        <v>7.34</v>
      </c>
      <c r="Z5109" s="3">
        <v>4.3099999999999996</v>
      </c>
      <c r="AB5109" s="1" t="s">
        <v>2252</v>
      </c>
      <c r="AC5109" s="1" t="s">
        <v>72</v>
      </c>
      <c r="AD5109" s="1" t="s">
        <v>72</v>
      </c>
      <c r="AG5109" s="1">
        <v>4</v>
      </c>
      <c r="AH5109" s="1" t="s">
        <v>18653</v>
      </c>
      <c r="AI5109" s="1">
        <v>2004</v>
      </c>
      <c r="AK5109" s="1">
        <v>29244</v>
      </c>
      <c r="AO5109" s="1" t="s">
        <v>18654</v>
      </c>
      <c r="AP5109" s="1" t="s">
        <v>18654</v>
      </c>
      <c r="AQ5109" s="1">
        <v>29244</v>
      </c>
      <c r="AR5109" s="2"/>
      <c r="AS5109" s="1">
        <f t="shared" si="1000"/>
        <v>0</v>
      </c>
      <c r="AT5109" s="1">
        <f t="shared" si="1001"/>
        <v>0</v>
      </c>
      <c r="AU5109" s="1">
        <v>0</v>
      </c>
      <c r="AV5109" s="1">
        <v>0</v>
      </c>
      <c r="AW5109" s="1">
        <f t="shared" si="1002"/>
        <v>0</v>
      </c>
      <c r="AX5109" s="1">
        <f t="shared" si="1003"/>
        <v>0</v>
      </c>
      <c r="AY5109" s="1">
        <v>0</v>
      </c>
      <c r="AZ5109" s="1">
        <v>0</v>
      </c>
      <c r="BA5109" s="1">
        <v>29244</v>
      </c>
    </row>
    <row r="5110" spans="1:53" x14ac:dyDescent="0.3">
      <c r="A5110" s="1" t="s">
        <v>18973</v>
      </c>
      <c r="B5110" s="1">
        <v>2003</v>
      </c>
      <c r="C5110" s="1" t="s">
        <v>513</v>
      </c>
      <c r="D5110" s="6" t="s">
        <v>513</v>
      </c>
      <c r="E5110" s="1" t="s">
        <v>399</v>
      </c>
      <c r="F5110" s="1" t="s">
        <v>180</v>
      </c>
      <c r="G5110" s="1">
        <v>6001</v>
      </c>
      <c r="H5110" s="1">
        <v>72.125</v>
      </c>
      <c r="I5110" s="1">
        <v>216</v>
      </c>
      <c r="J5110" s="1">
        <v>1000</v>
      </c>
      <c r="K5110" s="1">
        <v>10</v>
      </c>
      <c r="L5110" s="1">
        <v>3034</v>
      </c>
      <c r="M5110" s="1">
        <v>30.75</v>
      </c>
      <c r="Q5110" s="3">
        <v>1.6</v>
      </c>
      <c r="R5110" s="3">
        <v>2.69</v>
      </c>
      <c r="S5110" s="3">
        <v>4.62</v>
      </c>
      <c r="T5110" s="1">
        <v>1.93</v>
      </c>
      <c r="U5110" s="1">
        <v>3612</v>
      </c>
      <c r="V5110" s="1">
        <v>36.5</v>
      </c>
      <c r="W5110" s="1">
        <v>904</v>
      </c>
      <c r="X5110" s="1">
        <v>112</v>
      </c>
      <c r="Y5110" s="3">
        <v>7.13</v>
      </c>
      <c r="Z5110" s="3">
        <v>4.2699999999999996</v>
      </c>
      <c r="AA5110" s="3">
        <v>11.92</v>
      </c>
      <c r="AB5110" s="1" t="s">
        <v>3317</v>
      </c>
      <c r="AC5110" s="1" t="s">
        <v>243</v>
      </c>
      <c r="AD5110" s="1" t="s">
        <v>243</v>
      </c>
      <c r="AE5110" s="1">
        <v>182</v>
      </c>
      <c r="AF5110" s="1">
        <v>6</v>
      </c>
      <c r="AG5110" s="1">
        <v>3</v>
      </c>
      <c r="AH5110" s="1" t="s">
        <v>18974</v>
      </c>
      <c r="AI5110" s="1">
        <v>2003</v>
      </c>
      <c r="AK5110" s="1">
        <v>28218</v>
      </c>
      <c r="AO5110" s="1" t="s">
        <v>18975</v>
      </c>
      <c r="AP5110" s="1" t="s">
        <v>18975</v>
      </c>
      <c r="AQ5110" s="1">
        <v>28218</v>
      </c>
      <c r="AR5110" s="2"/>
      <c r="AS5110" s="1">
        <f t="shared" si="1000"/>
        <v>0</v>
      </c>
      <c r="AT5110" s="1">
        <f t="shared" si="1001"/>
        <v>0</v>
      </c>
      <c r="AU5110" s="1">
        <v>0</v>
      </c>
      <c r="AV5110" s="1">
        <v>0</v>
      </c>
      <c r="AW5110" s="1">
        <f t="shared" si="1002"/>
        <v>0</v>
      </c>
      <c r="AX5110" s="1">
        <f t="shared" si="1003"/>
        <v>0</v>
      </c>
      <c r="AY5110" s="1">
        <v>0</v>
      </c>
      <c r="AZ5110" s="1">
        <v>0</v>
      </c>
      <c r="BA5110" s="1">
        <v>28218</v>
      </c>
    </row>
    <row r="5111" spans="1:53" x14ac:dyDescent="0.3">
      <c r="A5111" s="1" t="s">
        <v>19618</v>
      </c>
      <c r="B5111" s="1">
        <v>2003</v>
      </c>
      <c r="C5111" s="1" t="s">
        <v>1081</v>
      </c>
      <c r="D5111" s="6" t="s">
        <v>1081</v>
      </c>
      <c r="E5111" s="1" t="s">
        <v>1081</v>
      </c>
      <c r="F5111" s="1" t="s">
        <v>334</v>
      </c>
      <c r="G5111" s="1">
        <v>6001</v>
      </c>
      <c r="H5111" s="1">
        <v>72.125</v>
      </c>
      <c r="I5111" s="1">
        <v>228</v>
      </c>
      <c r="J5111" s="1">
        <v>934</v>
      </c>
      <c r="K5111" s="1">
        <v>9.75</v>
      </c>
      <c r="L5111" s="1">
        <v>3000</v>
      </c>
      <c r="M5111" s="1">
        <v>30</v>
      </c>
      <c r="P5111" s="1">
        <v>19</v>
      </c>
      <c r="Q5111" s="3">
        <v>1.59</v>
      </c>
      <c r="R5111" s="3">
        <v>2.68</v>
      </c>
      <c r="S5111" s="3">
        <v>4.63</v>
      </c>
      <c r="T5111" s="1">
        <v>1.94999999999999</v>
      </c>
      <c r="U5111" s="1">
        <v>3700</v>
      </c>
      <c r="V5111" s="1">
        <v>37</v>
      </c>
      <c r="W5111" s="1">
        <v>909</v>
      </c>
      <c r="X5111" s="1">
        <v>117</v>
      </c>
      <c r="Y5111" s="3">
        <v>7.3</v>
      </c>
      <c r="Z5111" s="3">
        <v>4.42</v>
      </c>
      <c r="AA5111" s="3">
        <v>12.1</v>
      </c>
      <c r="AB5111" s="1" t="s">
        <v>3256</v>
      </c>
      <c r="AC5111" s="1" t="s">
        <v>72</v>
      </c>
      <c r="AD5111" s="1" t="s">
        <v>72</v>
      </c>
      <c r="AG5111" s="1">
        <v>4</v>
      </c>
      <c r="AH5111" s="1" t="s">
        <v>19619</v>
      </c>
      <c r="AI5111" s="1">
        <v>2003</v>
      </c>
      <c r="AK5111" s="1">
        <v>28493</v>
      </c>
      <c r="AO5111" s="1" t="s">
        <v>19620</v>
      </c>
      <c r="AP5111" s="1" t="s">
        <v>19620</v>
      </c>
      <c r="AQ5111" s="1">
        <v>28493</v>
      </c>
      <c r="AR5111" s="2"/>
      <c r="AS5111" s="1">
        <f t="shared" si="1000"/>
        <v>0</v>
      </c>
      <c r="AT5111" s="1">
        <f t="shared" si="1001"/>
        <v>0</v>
      </c>
      <c r="AU5111" s="1">
        <v>0</v>
      </c>
      <c r="AV5111" s="1">
        <v>0</v>
      </c>
      <c r="AW5111" s="1">
        <f t="shared" si="1002"/>
        <v>0</v>
      </c>
      <c r="AX5111" s="1">
        <f t="shared" si="1003"/>
        <v>0</v>
      </c>
      <c r="AY5111" s="1">
        <v>0</v>
      </c>
      <c r="AZ5111" s="1">
        <v>0</v>
      </c>
      <c r="BA5111" s="1">
        <v>28493</v>
      </c>
    </row>
    <row r="5112" spans="1:53" x14ac:dyDescent="0.3">
      <c r="A5112" s="6" t="s">
        <v>1901</v>
      </c>
      <c r="B5112" s="7">
        <v>2022</v>
      </c>
      <c r="C5112" s="6" t="s">
        <v>1081</v>
      </c>
      <c r="D5112" s="6" t="s">
        <v>1081</v>
      </c>
      <c r="E5112" s="6" t="s">
        <v>1081</v>
      </c>
      <c r="F5112" s="8" t="s">
        <v>130</v>
      </c>
      <c r="G5112" s="9">
        <v>6001</v>
      </c>
      <c r="H5112" s="10">
        <v>72.125</v>
      </c>
      <c r="I5112" s="11">
        <v>213</v>
      </c>
      <c r="J5112" s="11"/>
      <c r="K5112" s="12">
        <v>9.75</v>
      </c>
      <c r="L5112" s="13"/>
      <c r="M5112" s="12">
        <v>31.375</v>
      </c>
      <c r="N5112" s="13"/>
      <c r="O5112" s="12">
        <v>76.25</v>
      </c>
      <c r="P5112" s="14"/>
      <c r="Q5112" s="15">
        <v>1.62</v>
      </c>
      <c r="R5112" s="15"/>
      <c r="S5112" s="15">
        <v>4.6399999999999997</v>
      </c>
      <c r="T5112" s="7"/>
      <c r="U5112" s="7">
        <v>3000</v>
      </c>
      <c r="V5112" s="17">
        <v>30</v>
      </c>
      <c r="W5112" s="18">
        <v>910</v>
      </c>
      <c r="X5112" s="9">
        <v>118</v>
      </c>
      <c r="Y5112" s="9"/>
      <c r="Z5112" s="9"/>
      <c r="AA5112" s="15"/>
      <c r="AC5112" s="1" t="s">
        <v>72</v>
      </c>
      <c r="AD5112" s="1" t="s">
        <v>72</v>
      </c>
      <c r="AG5112" s="1">
        <v>4</v>
      </c>
      <c r="AH5112" s="1" t="s">
        <v>1902</v>
      </c>
      <c r="AI5112" s="1">
        <v>2022</v>
      </c>
      <c r="AL5112" s="19" t="s">
        <v>1903</v>
      </c>
      <c r="AM5112" s="19"/>
      <c r="AN5112" s="21" t="s">
        <v>1098</v>
      </c>
    </row>
    <row r="5113" spans="1:53" x14ac:dyDescent="0.3">
      <c r="A5113" s="1" t="s">
        <v>4401</v>
      </c>
      <c r="B5113" s="1">
        <v>2018</v>
      </c>
      <c r="C5113" s="1" t="s">
        <v>398</v>
      </c>
      <c r="D5113" s="1" t="s">
        <v>398</v>
      </c>
      <c r="E5113" s="1" t="s">
        <v>399</v>
      </c>
      <c r="F5113" s="1" t="s">
        <v>111</v>
      </c>
      <c r="G5113" s="1">
        <v>6001</v>
      </c>
      <c r="H5113" s="1">
        <v>72.125</v>
      </c>
      <c r="I5113" s="1">
        <v>187</v>
      </c>
      <c r="J5113" s="1">
        <v>948</v>
      </c>
      <c r="K5113" s="1">
        <v>9.5</v>
      </c>
      <c r="L5113" s="1">
        <v>3208</v>
      </c>
      <c r="M5113" s="1">
        <v>32</v>
      </c>
      <c r="N5113" s="1">
        <v>7768</v>
      </c>
      <c r="O5113" s="1">
        <v>77.75</v>
      </c>
      <c r="P5113" s="1">
        <v>4</v>
      </c>
      <c r="Q5113" s="3">
        <v>1.56</v>
      </c>
      <c r="S5113" s="3">
        <v>4.6399999999999997</v>
      </c>
      <c r="U5113" s="1">
        <v>3800</v>
      </c>
      <c r="V5113" s="1">
        <v>38</v>
      </c>
      <c r="W5113" s="1">
        <v>1004</v>
      </c>
      <c r="X5113" s="1">
        <v>124</v>
      </c>
      <c r="Y5113" s="3">
        <v>6.28</v>
      </c>
      <c r="Z5113" s="3">
        <v>3.94</v>
      </c>
      <c r="AA5113" s="3">
        <v>10.85</v>
      </c>
      <c r="AB5113" s="1" t="s">
        <v>3256</v>
      </c>
      <c r="AC5113" s="1" t="s">
        <v>72</v>
      </c>
      <c r="AD5113" s="1" t="s">
        <v>72</v>
      </c>
      <c r="AG5113" s="1">
        <v>4</v>
      </c>
      <c r="AL5113" s="1" t="s">
        <v>4402</v>
      </c>
      <c r="AO5113" s="1" t="s">
        <v>4403</v>
      </c>
      <c r="AR5113" s="2"/>
      <c r="AS5113" s="1">
        <f>IF(AT5113&gt;0,1,0)</f>
        <v>0</v>
      </c>
      <c r="AT5113" s="1">
        <f>AU5113+AV5113</f>
        <v>0</v>
      </c>
      <c r="AU5113" s="1">
        <v>0</v>
      </c>
      <c r="AV5113" s="1">
        <v>0</v>
      </c>
      <c r="AW5113" s="1">
        <f>IF(AX5113&gt;0,1,0)</f>
        <v>0</v>
      </c>
      <c r="AX5113" s="1">
        <f>SUM(AY5113+AZ5113)</f>
        <v>0</v>
      </c>
      <c r="AY5113" s="1">
        <v>0</v>
      </c>
      <c r="AZ5113" s="1">
        <v>0</v>
      </c>
    </row>
    <row r="5114" spans="1:53" x14ac:dyDescent="0.3">
      <c r="A5114" s="1" t="s">
        <v>7696</v>
      </c>
      <c r="B5114" s="1">
        <v>2015</v>
      </c>
      <c r="C5114" s="1" t="s">
        <v>276</v>
      </c>
      <c r="D5114" s="1" t="s">
        <v>276</v>
      </c>
      <c r="E5114" s="1" t="s">
        <v>276</v>
      </c>
      <c r="F5114" s="1" t="s">
        <v>936</v>
      </c>
      <c r="G5114" s="1">
        <v>6001</v>
      </c>
      <c r="H5114" s="1">
        <v>72.125</v>
      </c>
      <c r="I5114" s="1">
        <v>228</v>
      </c>
      <c r="J5114" s="1">
        <v>948</v>
      </c>
      <c r="K5114" s="1">
        <v>9.5</v>
      </c>
      <c r="L5114" s="1">
        <v>3300</v>
      </c>
      <c r="M5114" s="1">
        <v>33</v>
      </c>
      <c r="N5114" s="1">
        <v>7900</v>
      </c>
      <c r="O5114" s="1">
        <v>79</v>
      </c>
      <c r="Q5114" s="3">
        <v>1.69</v>
      </c>
      <c r="R5114" s="3">
        <v>2.75</v>
      </c>
      <c r="S5114" s="3">
        <v>4.6399999999999997</v>
      </c>
      <c r="T5114" s="1">
        <v>1.8899999999999899</v>
      </c>
      <c r="U5114" s="1">
        <v>3312</v>
      </c>
      <c r="V5114" s="1">
        <v>33.5</v>
      </c>
      <c r="W5114" s="1">
        <v>909</v>
      </c>
      <c r="X5114" s="1">
        <v>117</v>
      </c>
      <c r="Y5114" s="3">
        <v>6.99</v>
      </c>
      <c r="Z5114" s="3">
        <v>4.08</v>
      </c>
      <c r="AA5114" s="3">
        <v>11.78</v>
      </c>
      <c r="AB5114" s="1" t="s">
        <v>3293</v>
      </c>
      <c r="AC5114" s="1" t="s">
        <v>319</v>
      </c>
      <c r="AD5114" s="1" t="s">
        <v>319</v>
      </c>
      <c r="AE5114" s="1">
        <v>25</v>
      </c>
      <c r="AF5114" s="1">
        <v>1</v>
      </c>
      <c r="AG5114" s="1">
        <v>1</v>
      </c>
      <c r="AH5114" s="1" t="s">
        <v>7697</v>
      </c>
      <c r="AI5114" s="1">
        <v>2015</v>
      </c>
      <c r="AJ5114" s="1">
        <v>2019</v>
      </c>
      <c r="AK5114" s="1">
        <v>42368</v>
      </c>
      <c r="AO5114" s="1" t="s">
        <v>7698</v>
      </c>
      <c r="AP5114" s="1" t="s">
        <v>7698</v>
      </c>
      <c r="AQ5114" s="1">
        <v>42368</v>
      </c>
      <c r="AR5114" s="2"/>
      <c r="AS5114" s="1">
        <f>IF(AT5114&gt;0,1,0)</f>
        <v>0</v>
      </c>
      <c r="AT5114" s="1">
        <f>AU5114+AV5114</f>
        <v>0</v>
      </c>
      <c r="AU5114" s="1">
        <v>0</v>
      </c>
      <c r="AV5114" s="1">
        <v>0</v>
      </c>
      <c r="AW5114" s="1">
        <f>IF(AX5114&gt;0,1,0)</f>
        <v>0</v>
      </c>
      <c r="AX5114" s="1">
        <f>SUM(AY5114+AZ5114)</f>
        <v>0</v>
      </c>
      <c r="AY5114" s="1">
        <v>0</v>
      </c>
      <c r="AZ5114" s="1">
        <v>0</v>
      </c>
      <c r="BA5114" s="1">
        <v>42368</v>
      </c>
    </row>
    <row r="5115" spans="1:53" x14ac:dyDescent="0.3">
      <c r="A5115" s="1" t="s">
        <v>10657</v>
      </c>
      <c r="B5115" s="1">
        <v>2012</v>
      </c>
      <c r="C5115" s="1" t="s">
        <v>276</v>
      </c>
      <c r="D5115" s="1" t="s">
        <v>276</v>
      </c>
      <c r="E5115" s="1" t="s">
        <v>276</v>
      </c>
      <c r="F5115" s="1" t="s">
        <v>130</v>
      </c>
      <c r="G5115" s="1">
        <v>6001</v>
      </c>
      <c r="H5115" s="1">
        <v>72.125</v>
      </c>
      <c r="I5115" s="1">
        <v>244</v>
      </c>
      <c r="J5115" s="1">
        <v>900</v>
      </c>
      <c r="K5115" s="1">
        <v>9</v>
      </c>
      <c r="L5115" s="1">
        <v>3178</v>
      </c>
      <c r="M5115" s="1">
        <v>31.875</v>
      </c>
      <c r="N5115" s="1">
        <v>7578</v>
      </c>
      <c r="O5115" s="1">
        <v>75.875</v>
      </c>
      <c r="Q5115" s="3">
        <v>1.61</v>
      </c>
      <c r="R5115" s="3">
        <v>2.66</v>
      </c>
      <c r="S5115" s="3">
        <v>4.6399999999999997</v>
      </c>
      <c r="T5115" s="1">
        <v>1.97999999999999</v>
      </c>
      <c r="U5115" s="1">
        <v>3512</v>
      </c>
      <c r="V5115" s="1">
        <v>35.5</v>
      </c>
      <c r="W5115" s="1">
        <v>909</v>
      </c>
      <c r="X5115" s="1">
        <v>117</v>
      </c>
      <c r="AB5115" s="1" t="s">
        <v>6971</v>
      </c>
      <c r="AC5115" s="1" t="s">
        <v>96</v>
      </c>
      <c r="AD5115" s="1" t="s">
        <v>96</v>
      </c>
      <c r="AE5115" s="1">
        <v>140</v>
      </c>
      <c r="AF5115" s="1">
        <v>5</v>
      </c>
      <c r="AG5115" s="1">
        <v>3</v>
      </c>
      <c r="AH5115" s="1" t="s">
        <v>10658</v>
      </c>
      <c r="AI5115" s="1">
        <v>2012</v>
      </c>
      <c r="AJ5115" s="1">
        <v>2017</v>
      </c>
      <c r="AK5115" s="1">
        <v>38670</v>
      </c>
      <c r="AO5115" s="1" t="s">
        <v>10659</v>
      </c>
      <c r="AP5115" s="1" t="s">
        <v>10659</v>
      </c>
      <c r="AQ5115" s="1">
        <v>38670</v>
      </c>
      <c r="AR5115" s="2"/>
      <c r="AS5115" s="1">
        <f>IF(AT5115&gt;0,1,0)</f>
        <v>0</v>
      </c>
      <c r="AT5115" s="1">
        <f>AU5115+AV5115</f>
        <v>0</v>
      </c>
      <c r="AU5115" s="1">
        <v>0</v>
      </c>
      <c r="AV5115" s="1">
        <v>0</v>
      </c>
      <c r="AW5115" s="1">
        <f>IF(AX5115&gt;0,1,0)</f>
        <v>0</v>
      </c>
      <c r="AX5115" s="1">
        <f>SUM(AY5115+AZ5115)</f>
        <v>0</v>
      </c>
      <c r="AY5115" s="1">
        <v>0</v>
      </c>
      <c r="AZ5115" s="1">
        <v>0</v>
      </c>
      <c r="BA5115" s="1">
        <v>38670</v>
      </c>
    </row>
    <row r="5116" spans="1:53" x14ac:dyDescent="0.3">
      <c r="A5116" s="1" t="s">
        <v>13093</v>
      </c>
      <c r="B5116" s="1">
        <v>2010</v>
      </c>
      <c r="C5116" s="1" t="s">
        <v>672</v>
      </c>
      <c r="D5116" s="1" t="s">
        <v>673</v>
      </c>
      <c r="E5116" s="1" t="s">
        <v>673</v>
      </c>
      <c r="F5116" s="1" t="s">
        <v>390</v>
      </c>
      <c r="G5116" s="1">
        <v>6001</v>
      </c>
      <c r="H5116" s="1">
        <v>72.125</v>
      </c>
      <c r="I5116" s="1">
        <v>206</v>
      </c>
      <c r="J5116" s="1">
        <v>1000</v>
      </c>
      <c r="K5116" s="1">
        <v>10</v>
      </c>
      <c r="L5116" s="1">
        <v>3148</v>
      </c>
      <c r="M5116" s="1">
        <v>31.5</v>
      </c>
      <c r="P5116" s="1">
        <v>14</v>
      </c>
      <c r="Q5116" s="3">
        <v>1.56</v>
      </c>
      <c r="S5116" s="3">
        <v>4.6399999999999997</v>
      </c>
      <c r="U5116" s="1">
        <v>3600</v>
      </c>
      <c r="V5116" s="1">
        <v>36</v>
      </c>
      <c r="W5116" s="1">
        <v>909</v>
      </c>
      <c r="X5116" s="1">
        <v>117</v>
      </c>
      <c r="Y5116" s="3">
        <v>6.73</v>
      </c>
      <c r="AB5116" s="1" t="s">
        <v>3394</v>
      </c>
      <c r="AC5116" s="1" t="s">
        <v>72</v>
      </c>
      <c r="AD5116" s="1" t="s">
        <v>72</v>
      </c>
      <c r="AG5116" s="1">
        <v>4</v>
      </c>
      <c r="AH5116" s="1" t="s">
        <v>13094</v>
      </c>
      <c r="AI5116" s="1">
        <v>2010</v>
      </c>
      <c r="AK5116" s="1">
        <v>36125</v>
      </c>
      <c r="AO5116" s="1" t="s">
        <v>13095</v>
      </c>
      <c r="AP5116" s="1" t="s">
        <v>13095</v>
      </c>
      <c r="AQ5116" s="1">
        <v>36125</v>
      </c>
      <c r="AR5116" s="2"/>
      <c r="AS5116" s="1">
        <f>IF(AT5116&gt;0,1,0)</f>
        <v>0</v>
      </c>
      <c r="AT5116" s="1">
        <f>AU5116+AV5116</f>
        <v>0</v>
      </c>
      <c r="AU5116" s="1">
        <v>0</v>
      </c>
      <c r="AV5116" s="1">
        <v>0</v>
      </c>
      <c r="AW5116" s="1">
        <f>IF(AX5116&gt;0,1,0)</f>
        <v>0</v>
      </c>
      <c r="AX5116" s="1">
        <f>SUM(AY5116+AZ5116)</f>
        <v>0</v>
      </c>
      <c r="AY5116" s="1">
        <v>0</v>
      </c>
      <c r="AZ5116" s="1">
        <v>0</v>
      </c>
      <c r="BA5116" s="1">
        <v>36125</v>
      </c>
    </row>
    <row r="5117" spans="1:53" x14ac:dyDescent="0.3">
      <c r="A5117" s="1" t="s">
        <v>2953</v>
      </c>
      <c r="B5117" s="1">
        <v>2020</v>
      </c>
      <c r="C5117" s="1" t="s">
        <v>1081</v>
      </c>
      <c r="D5117" s="1" t="s">
        <v>1081</v>
      </c>
      <c r="E5117" s="1" t="s">
        <v>1081</v>
      </c>
      <c r="F5117" s="1" t="s">
        <v>404</v>
      </c>
      <c r="G5117" s="1">
        <v>6001</v>
      </c>
      <c r="H5117" s="1">
        <v>72.125</v>
      </c>
      <c r="I5117" s="1">
        <v>215</v>
      </c>
      <c r="J5117" s="1">
        <v>958</v>
      </c>
      <c r="K5117" s="1">
        <v>9.625</v>
      </c>
      <c r="L5117" s="1">
        <v>3112</v>
      </c>
      <c r="M5117" s="1">
        <v>31.5</v>
      </c>
      <c r="N5117" s="1">
        <v>7568</v>
      </c>
      <c r="O5117" s="1">
        <v>75.75</v>
      </c>
      <c r="P5117" s="1" t="s">
        <v>2196</v>
      </c>
      <c r="Q5117" s="3">
        <v>1.62</v>
      </c>
      <c r="S5117" s="3">
        <v>4.6500000000000004</v>
      </c>
      <c r="U5117" s="1">
        <v>3400</v>
      </c>
      <c r="V5117" s="1">
        <v>34</v>
      </c>
      <c r="W5117" s="1">
        <v>1005</v>
      </c>
      <c r="X5117" s="1">
        <v>125</v>
      </c>
      <c r="Y5117" s="3" t="s">
        <v>2196</v>
      </c>
      <c r="Z5117" s="3" t="s">
        <v>2196</v>
      </c>
      <c r="AC5117"/>
      <c r="AD5117"/>
      <c r="AE5117"/>
      <c r="AF5117"/>
      <c r="AG5117">
        <v>4</v>
      </c>
      <c r="AH5117" s="1" t="s">
        <v>2954</v>
      </c>
      <c r="AI5117" s="1">
        <v>2020</v>
      </c>
      <c r="AL5117" s="1" t="s">
        <v>2955</v>
      </c>
      <c r="AN5117" s="1" t="s">
        <v>1133</v>
      </c>
      <c r="AR5117" s="2"/>
    </row>
    <row r="5118" spans="1:53" x14ac:dyDescent="0.3">
      <c r="A5118" s="1" t="s">
        <v>13895</v>
      </c>
      <c r="B5118" s="1">
        <v>2009</v>
      </c>
      <c r="C5118" s="1" t="s">
        <v>1121</v>
      </c>
      <c r="D5118" s="1" t="s">
        <v>1081</v>
      </c>
      <c r="E5118" s="1" t="s">
        <v>1081</v>
      </c>
      <c r="F5118" s="1" t="s">
        <v>517</v>
      </c>
      <c r="G5118" s="1">
        <v>6001</v>
      </c>
      <c r="H5118" s="1">
        <v>72.125</v>
      </c>
      <c r="I5118" s="1">
        <v>245</v>
      </c>
      <c r="J5118" s="1">
        <v>938</v>
      </c>
      <c r="K5118" s="1">
        <v>9.375</v>
      </c>
      <c r="L5118" s="1">
        <v>3100</v>
      </c>
      <c r="M5118" s="1">
        <v>31</v>
      </c>
      <c r="P5118" s="1">
        <v>30</v>
      </c>
      <c r="Q5118" s="3">
        <v>1.64</v>
      </c>
      <c r="R5118" s="3">
        <v>2.74</v>
      </c>
      <c r="S5118" s="3">
        <v>4.6500000000000004</v>
      </c>
      <c r="T5118" s="1">
        <v>1.91</v>
      </c>
      <c r="U5118" s="1">
        <v>3400</v>
      </c>
      <c r="V5118" s="1">
        <v>34</v>
      </c>
      <c r="W5118" s="1">
        <v>904</v>
      </c>
      <c r="X5118" s="1">
        <v>112</v>
      </c>
      <c r="Y5118" s="3">
        <v>7.31</v>
      </c>
      <c r="Z5118" s="3">
        <v>4.49</v>
      </c>
      <c r="AB5118" s="1" t="s">
        <v>2252</v>
      </c>
      <c r="AC5118" s="1" t="s">
        <v>319</v>
      </c>
      <c r="AD5118" s="1" t="s">
        <v>319</v>
      </c>
      <c r="AE5118" s="1">
        <v>128</v>
      </c>
      <c r="AF5118" s="1">
        <v>4</v>
      </c>
      <c r="AG5118" s="1">
        <v>3</v>
      </c>
      <c r="AH5118" s="1" t="s">
        <v>13896</v>
      </c>
      <c r="AI5118" s="1">
        <v>2009</v>
      </c>
      <c r="AK5118" s="1">
        <v>34579</v>
      </c>
      <c r="AO5118" s="1" t="s">
        <v>13897</v>
      </c>
      <c r="AP5118" s="1" t="s">
        <v>13897</v>
      </c>
      <c r="AQ5118" s="1">
        <v>34579</v>
      </c>
      <c r="AR5118" s="2"/>
      <c r="AS5118" s="1">
        <f>IF(AT5118&gt;0,1,0)</f>
        <v>0</v>
      </c>
      <c r="AT5118" s="1">
        <f>AU5118+AV5118</f>
        <v>0</v>
      </c>
      <c r="AU5118" s="1">
        <v>0</v>
      </c>
      <c r="AV5118" s="1">
        <v>0</v>
      </c>
      <c r="AW5118" s="1">
        <f>IF(AX5118&gt;0,1,0)</f>
        <v>0</v>
      </c>
      <c r="AX5118" s="1">
        <f>SUM(AY5118+AZ5118)</f>
        <v>0</v>
      </c>
      <c r="AY5118" s="1">
        <v>0</v>
      </c>
      <c r="AZ5118" s="1">
        <v>0</v>
      </c>
      <c r="BA5118" s="1">
        <v>34579</v>
      </c>
    </row>
    <row r="5119" spans="1:53" x14ac:dyDescent="0.3">
      <c r="A5119" s="1" t="s">
        <v>19769</v>
      </c>
      <c r="B5119" s="1">
        <v>2003</v>
      </c>
      <c r="C5119" s="1" t="s">
        <v>672</v>
      </c>
      <c r="D5119" s="6" t="s">
        <v>673</v>
      </c>
      <c r="E5119" s="1" t="s">
        <v>673</v>
      </c>
      <c r="F5119" s="1" t="s">
        <v>521</v>
      </c>
      <c r="G5119" s="1">
        <v>6001</v>
      </c>
      <c r="H5119" s="1">
        <v>72.125</v>
      </c>
      <c r="I5119" s="1">
        <v>184</v>
      </c>
      <c r="J5119" s="1">
        <v>900</v>
      </c>
      <c r="K5119" s="1">
        <v>9</v>
      </c>
      <c r="L5119" s="1">
        <v>3114</v>
      </c>
      <c r="M5119" s="1">
        <v>31.25</v>
      </c>
      <c r="Q5119" s="3">
        <v>1.59</v>
      </c>
      <c r="R5119" s="3">
        <v>2.67</v>
      </c>
      <c r="S5119" s="3">
        <v>4.6500000000000004</v>
      </c>
      <c r="T5119" s="1">
        <v>1.98</v>
      </c>
      <c r="U5119" s="1">
        <v>3600</v>
      </c>
      <c r="V5119" s="1">
        <v>36</v>
      </c>
      <c r="AB5119" s="1" t="s">
        <v>3240</v>
      </c>
      <c r="AC5119" s="1" t="s">
        <v>161</v>
      </c>
      <c r="AD5119" s="1" t="s">
        <v>161</v>
      </c>
      <c r="AE5119" s="1">
        <v>124</v>
      </c>
      <c r="AF5119" s="1">
        <v>4</v>
      </c>
      <c r="AG5119" s="1">
        <v>3</v>
      </c>
      <c r="AH5119" s="1" t="s">
        <v>19770</v>
      </c>
      <c r="AI5119" s="1">
        <v>2003</v>
      </c>
      <c r="AK5119" s="1">
        <v>28161</v>
      </c>
      <c r="AO5119" s="1" t="s">
        <v>19771</v>
      </c>
      <c r="AP5119" s="1" t="s">
        <v>19771</v>
      </c>
      <c r="AQ5119" s="1">
        <v>28161</v>
      </c>
      <c r="AR5119" s="2"/>
      <c r="AS5119" s="1">
        <f>IF(AT5119&gt;0,1,0)</f>
        <v>1</v>
      </c>
      <c r="AT5119" s="1">
        <f>AU5119+AV5119</f>
        <v>1</v>
      </c>
      <c r="AU5119" s="1">
        <v>1</v>
      </c>
      <c r="AV5119" s="1">
        <v>0</v>
      </c>
      <c r="AW5119" s="1">
        <f>IF(AX5119&gt;0,1,0)</f>
        <v>1</v>
      </c>
      <c r="AX5119" s="1">
        <f>SUM(AY5119+AZ5119)</f>
        <v>1</v>
      </c>
      <c r="AY5119" s="1">
        <v>0</v>
      </c>
      <c r="AZ5119" s="1">
        <v>1</v>
      </c>
      <c r="BA5119" s="1">
        <v>28161</v>
      </c>
    </row>
    <row r="5120" spans="1:53" x14ac:dyDescent="0.3">
      <c r="A5120" s="6" t="s">
        <v>1262</v>
      </c>
      <c r="B5120" s="7">
        <v>2022</v>
      </c>
      <c r="C5120" s="6" t="s">
        <v>398</v>
      </c>
      <c r="D5120" s="6" t="s">
        <v>398</v>
      </c>
      <c r="E5120" s="6" t="s">
        <v>399</v>
      </c>
      <c r="F5120" s="8" t="s">
        <v>537</v>
      </c>
      <c r="G5120" s="9">
        <v>6001</v>
      </c>
      <c r="H5120" s="10">
        <v>72.125</v>
      </c>
      <c r="I5120" s="11">
        <v>180</v>
      </c>
      <c r="J5120" s="11"/>
      <c r="K5120" s="12">
        <v>9</v>
      </c>
      <c r="L5120" s="7"/>
      <c r="M5120" s="12">
        <v>31.125</v>
      </c>
      <c r="N5120" s="13"/>
      <c r="O5120" s="12">
        <v>73.75</v>
      </c>
      <c r="P5120" s="14"/>
      <c r="Q5120" s="15">
        <v>1.59</v>
      </c>
      <c r="R5120" s="15"/>
      <c r="S5120" s="15">
        <v>4.68</v>
      </c>
      <c r="T5120" s="7"/>
      <c r="U5120" s="7"/>
      <c r="V5120" s="17"/>
      <c r="W5120" s="18"/>
      <c r="X5120" s="9"/>
      <c r="Y5120" s="15"/>
      <c r="Z5120" s="15"/>
      <c r="AA5120" s="15"/>
      <c r="AC5120" s="1" t="s">
        <v>72</v>
      </c>
      <c r="AD5120" s="1" t="s">
        <v>72</v>
      </c>
      <c r="AG5120" s="1">
        <v>4</v>
      </c>
      <c r="AH5120" s="1" t="s">
        <v>1263</v>
      </c>
      <c r="AI5120" s="1">
        <v>2022</v>
      </c>
      <c r="AL5120" s="19" t="s">
        <v>1264</v>
      </c>
      <c r="AM5120" s="19"/>
      <c r="AN5120" s="21" t="s">
        <v>504</v>
      </c>
    </row>
    <row r="5121" spans="1:53" x14ac:dyDescent="0.3">
      <c r="A5121" s="1" t="s">
        <v>10317</v>
      </c>
      <c r="B5121" s="1">
        <v>2012</v>
      </c>
      <c r="C5121" s="1" t="s">
        <v>513</v>
      </c>
      <c r="D5121" s="1" t="s">
        <v>399</v>
      </c>
      <c r="E5121" s="1" t="s">
        <v>399</v>
      </c>
      <c r="F5121" s="1" t="s">
        <v>176</v>
      </c>
      <c r="G5121" s="1">
        <v>6001</v>
      </c>
      <c r="H5121" s="1">
        <v>72.125</v>
      </c>
      <c r="I5121" s="1">
        <v>213</v>
      </c>
      <c r="J5121" s="1">
        <v>928</v>
      </c>
      <c r="K5121" s="1">
        <v>9.25</v>
      </c>
      <c r="L5121" s="1">
        <v>3268</v>
      </c>
      <c r="M5121" s="1">
        <v>32.75</v>
      </c>
      <c r="N5121" s="1">
        <v>7800</v>
      </c>
      <c r="O5121" s="1">
        <v>78</v>
      </c>
      <c r="P5121" s="1">
        <v>20</v>
      </c>
      <c r="Q5121" s="3">
        <v>1.62</v>
      </c>
      <c r="R5121" s="3">
        <v>2.7</v>
      </c>
      <c r="S5121" s="3">
        <v>4.68</v>
      </c>
      <c r="T5121" s="1">
        <v>1.97999999999999</v>
      </c>
      <c r="U5121" s="1">
        <v>3500</v>
      </c>
      <c r="V5121" s="1">
        <v>35</v>
      </c>
      <c r="W5121" s="1">
        <v>1002</v>
      </c>
      <c r="X5121" s="1">
        <v>122</v>
      </c>
      <c r="Y5121" s="3">
        <v>6.78</v>
      </c>
      <c r="Z5121" s="3">
        <v>4.22</v>
      </c>
      <c r="AB5121" s="1" t="s">
        <v>3374</v>
      </c>
      <c r="AC5121" s="1" t="s">
        <v>72</v>
      </c>
      <c r="AD5121" s="1" t="s">
        <v>72</v>
      </c>
      <c r="AG5121" s="1">
        <v>4</v>
      </c>
      <c r="AH5121" s="1" t="s">
        <v>10318</v>
      </c>
      <c r="AI5121" s="1">
        <v>2012</v>
      </c>
      <c r="AK5121" s="1">
        <v>38893</v>
      </c>
      <c r="AO5121" s="1" t="s">
        <v>10319</v>
      </c>
      <c r="AP5121" s="1" t="s">
        <v>10319</v>
      </c>
      <c r="AQ5121" s="1">
        <v>38893</v>
      </c>
      <c r="AR5121" s="2"/>
      <c r="AS5121" s="1">
        <f t="shared" ref="AS5121:AS5135" si="1004">IF(AT5121&gt;0,1,0)</f>
        <v>0</v>
      </c>
      <c r="AT5121" s="1">
        <f t="shared" ref="AT5121:AT5135" si="1005">AU5121+AV5121</f>
        <v>0</v>
      </c>
      <c r="AU5121" s="1">
        <v>0</v>
      </c>
      <c r="AV5121" s="1">
        <v>0</v>
      </c>
      <c r="AW5121" s="1">
        <f t="shared" ref="AW5121:AW5135" si="1006">IF(AX5121&gt;0,1,0)</f>
        <v>0</v>
      </c>
      <c r="AX5121" s="1">
        <f t="shared" ref="AX5121:AX5135" si="1007">SUM(AY5121+AZ5121)</f>
        <v>0</v>
      </c>
      <c r="AY5121" s="1">
        <v>0</v>
      </c>
      <c r="AZ5121" s="1">
        <v>0</v>
      </c>
      <c r="BA5121" s="1">
        <v>38893</v>
      </c>
    </row>
    <row r="5122" spans="1:53" x14ac:dyDescent="0.3">
      <c r="A5122" s="1" t="s">
        <v>15446</v>
      </c>
      <c r="B5122" s="1">
        <v>2007</v>
      </c>
      <c r="C5122" s="1" t="s">
        <v>276</v>
      </c>
      <c r="D5122" s="1" t="s">
        <v>276</v>
      </c>
      <c r="E5122" s="1" t="s">
        <v>276</v>
      </c>
      <c r="F5122" s="1" t="s">
        <v>242</v>
      </c>
      <c r="G5122" s="1">
        <v>6001</v>
      </c>
      <c r="H5122" s="1">
        <v>72.125</v>
      </c>
      <c r="I5122" s="1">
        <v>232</v>
      </c>
      <c r="J5122" s="1">
        <v>828</v>
      </c>
      <c r="K5122" s="1">
        <v>8.25</v>
      </c>
      <c r="L5122" s="1">
        <v>3318</v>
      </c>
      <c r="M5122" s="1">
        <v>33.125</v>
      </c>
      <c r="P5122" s="1">
        <v>19</v>
      </c>
      <c r="Q5122" s="3">
        <v>1.69</v>
      </c>
      <c r="R5122" s="3">
        <v>2.77</v>
      </c>
      <c r="S5122" s="3">
        <v>4.68</v>
      </c>
      <c r="T5122" s="1">
        <v>1.9099999999999899</v>
      </c>
      <c r="U5122" s="1">
        <v>3800</v>
      </c>
      <c r="V5122" s="1">
        <v>38</v>
      </c>
      <c r="W5122" s="1">
        <v>908</v>
      </c>
      <c r="X5122" s="1">
        <v>116</v>
      </c>
      <c r="Z5122" s="3">
        <v>4.07</v>
      </c>
      <c r="AB5122" s="1" t="s">
        <v>3244</v>
      </c>
      <c r="AC5122" s="1" t="s">
        <v>72</v>
      </c>
      <c r="AD5122" s="1" t="s">
        <v>72</v>
      </c>
      <c r="AG5122" s="1">
        <v>4</v>
      </c>
      <c r="AH5122" s="1" t="s">
        <v>15447</v>
      </c>
      <c r="AI5122" s="1">
        <v>2007</v>
      </c>
      <c r="AK5122" s="1">
        <v>32631</v>
      </c>
      <c r="AO5122" s="1" t="s">
        <v>15448</v>
      </c>
      <c r="AP5122" s="1" t="s">
        <v>15448</v>
      </c>
      <c r="AQ5122" s="1">
        <v>32631</v>
      </c>
      <c r="AR5122" s="2"/>
      <c r="AS5122" s="1">
        <f t="shared" si="1004"/>
        <v>0</v>
      </c>
      <c r="AT5122" s="1">
        <f t="shared" si="1005"/>
        <v>0</v>
      </c>
      <c r="AU5122" s="1">
        <v>0</v>
      </c>
      <c r="AV5122" s="1">
        <v>0</v>
      </c>
      <c r="AW5122" s="1">
        <f t="shared" si="1006"/>
        <v>0</v>
      </c>
      <c r="AX5122" s="1">
        <f t="shared" si="1007"/>
        <v>0</v>
      </c>
      <c r="AY5122" s="1">
        <v>0</v>
      </c>
      <c r="AZ5122" s="1">
        <v>0</v>
      </c>
      <c r="BA5122" s="1">
        <v>32631</v>
      </c>
    </row>
    <row r="5123" spans="1:53" x14ac:dyDescent="0.3">
      <c r="A5123" s="1" t="s">
        <v>18935</v>
      </c>
      <c r="B5123" s="1">
        <v>2003</v>
      </c>
      <c r="C5123" s="1" t="s">
        <v>276</v>
      </c>
      <c r="D5123" s="6" t="s">
        <v>513</v>
      </c>
      <c r="E5123" s="1" t="s">
        <v>399</v>
      </c>
      <c r="F5123" s="1" t="s">
        <v>125</v>
      </c>
      <c r="G5123" s="1">
        <v>6001</v>
      </c>
      <c r="H5123" s="1">
        <v>72.125</v>
      </c>
      <c r="I5123" s="1">
        <v>218</v>
      </c>
      <c r="J5123" s="1">
        <v>914</v>
      </c>
      <c r="K5123" s="1">
        <v>9.25</v>
      </c>
      <c r="L5123" s="1">
        <v>3100</v>
      </c>
      <c r="M5123" s="1">
        <v>31</v>
      </c>
      <c r="Q5123" s="3">
        <v>1.62</v>
      </c>
      <c r="R5123" s="3">
        <v>2.68</v>
      </c>
      <c r="S5123" s="3">
        <v>4.68</v>
      </c>
      <c r="T5123" s="1">
        <v>1.99999999999999</v>
      </c>
      <c r="U5123" s="1">
        <v>3500</v>
      </c>
      <c r="V5123" s="1">
        <v>35</v>
      </c>
      <c r="W5123" s="1">
        <v>905</v>
      </c>
      <c r="X5123" s="1">
        <v>113</v>
      </c>
      <c r="AB5123" s="1" t="s">
        <v>3240</v>
      </c>
      <c r="AC5123" s="1" t="s">
        <v>146</v>
      </c>
      <c r="AD5123" s="1" t="s">
        <v>146</v>
      </c>
      <c r="AE5123" s="1">
        <v>198</v>
      </c>
      <c r="AF5123" s="1">
        <v>6</v>
      </c>
      <c r="AG5123" s="1">
        <v>3</v>
      </c>
      <c r="AH5123" s="1" t="s">
        <v>18936</v>
      </c>
      <c r="AI5123" s="1">
        <v>2003</v>
      </c>
      <c r="AK5123" s="1">
        <v>28234</v>
      </c>
      <c r="AO5123" s="1" t="s">
        <v>18937</v>
      </c>
      <c r="AP5123" s="1" t="s">
        <v>18937</v>
      </c>
      <c r="AQ5123" s="1">
        <v>28234</v>
      </c>
      <c r="AR5123" s="2" t="s">
        <v>8604</v>
      </c>
      <c r="AS5123" s="1">
        <f t="shared" si="1004"/>
        <v>1</v>
      </c>
      <c r="AT5123" s="1">
        <f t="shared" si="1005"/>
        <v>1</v>
      </c>
      <c r="AU5123" s="1">
        <v>1</v>
      </c>
      <c r="AV5123" s="1">
        <v>0</v>
      </c>
      <c r="AW5123" s="1">
        <f t="shared" si="1006"/>
        <v>1</v>
      </c>
      <c r="AX5123" s="1">
        <f t="shared" si="1007"/>
        <v>1</v>
      </c>
      <c r="AY5123" s="1">
        <v>0</v>
      </c>
      <c r="AZ5123" s="1">
        <v>1</v>
      </c>
      <c r="BA5123" s="1">
        <v>28234</v>
      </c>
    </row>
    <row r="5124" spans="1:53" x14ac:dyDescent="0.3">
      <c r="A5124" s="1" t="s">
        <v>11275</v>
      </c>
      <c r="B5124" s="1">
        <v>2011</v>
      </c>
      <c r="C5124" s="1" t="s">
        <v>513</v>
      </c>
      <c r="D5124" s="1" t="s">
        <v>399</v>
      </c>
      <c r="E5124" s="1" t="s">
        <v>399</v>
      </c>
      <c r="F5124" s="1" t="s">
        <v>61</v>
      </c>
      <c r="G5124" s="1">
        <v>6001</v>
      </c>
      <c r="H5124" s="1">
        <v>72.125</v>
      </c>
      <c r="I5124" s="1">
        <v>217</v>
      </c>
      <c r="J5124" s="1">
        <v>1018</v>
      </c>
      <c r="K5124" s="1">
        <v>10.125</v>
      </c>
      <c r="L5124" s="1">
        <v>3248</v>
      </c>
      <c r="M5124" s="1">
        <v>32.5</v>
      </c>
      <c r="N5124" s="1">
        <v>7838</v>
      </c>
      <c r="O5124" s="1">
        <v>78.375</v>
      </c>
      <c r="Q5124" s="3">
        <v>1.63</v>
      </c>
      <c r="R5124" s="3">
        <v>2.72</v>
      </c>
      <c r="S5124" s="3">
        <v>4.6900000000000004</v>
      </c>
      <c r="T5124" s="1">
        <v>1.97</v>
      </c>
      <c r="U5124" s="1">
        <v>3500</v>
      </c>
      <c r="V5124" s="1">
        <v>35</v>
      </c>
      <c r="W5124" s="1">
        <v>908</v>
      </c>
      <c r="X5124" s="1">
        <v>116</v>
      </c>
      <c r="AB5124" s="1" t="s">
        <v>2252</v>
      </c>
      <c r="AC5124" s="1" t="s">
        <v>72</v>
      </c>
      <c r="AD5124" s="1" t="s">
        <v>72</v>
      </c>
      <c r="AG5124" s="1">
        <v>4</v>
      </c>
      <c r="AH5124" s="1" t="s">
        <v>11276</v>
      </c>
      <c r="AI5124" s="1">
        <v>2011</v>
      </c>
      <c r="AK5124" s="1">
        <v>38011</v>
      </c>
      <c r="AO5124" s="1" t="s">
        <v>11277</v>
      </c>
      <c r="AP5124" s="1" t="s">
        <v>11277</v>
      </c>
      <c r="AQ5124" s="1">
        <v>38011</v>
      </c>
      <c r="AR5124" s="2"/>
      <c r="AS5124" s="1">
        <f t="shared" si="1004"/>
        <v>0</v>
      </c>
      <c r="AT5124" s="1">
        <f t="shared" si="1005"/>
        <v>0</v>
      </c>
      <c r="AU5124" s="1">
        <v>0</v>
      </c>
      <c r="AV5124" s="1">
        <v>0</v>
      </c>
      <c r="AW5124" s="1">
        <f t="shared" si="1006"/>
        <v>0</v>
      </c>
      <c r="AX5124" s="1">
        <f t="shared" si="1007"/>
        <v>0</v>
      </c>
      <c r="AY5124" s="1">
        <v>0</v>
      </c>
      <c r="AZ5124" s="1">
        <v>0</v>
      </c>
      <c r="BA5124" s="1">
        <v>38011</v>
      </c>
    </row>
    <row r="5125" spans="1:53" x14ac:dyDescent="0.3">
      <c r="A5125" s="1" t="s">
        <v>8353</v>
      </c>
      <c r="B5125" s="1">
        <v>2014</v>
      </c>
      <c r="C5125" s="1" t="s">
        <v>513</v>
      </c>
      <c r="D5125" s="1" t="s">
        <v>399</v>
      </c>
      <c r="E5125" s="1" t="s">
        <v>399</v>
      </c>
      <c r="F5125" s="1" t="s">
        <v>348</v>
      </c>
      <c r="G5125" s="1">
        <v>6001</v>
      </c>
      <c r="H5125" s="1">
        <v>72.125</v>
      </c>
      <c r="I5125" s="1">
        <v>207</v>
      </c>
      <c r="J5125" s="1">
        <v>958</v>
      </c>
      <c r="K5125" s="1">
        <v>9.625</v>
      </c>
      <c r="L5125" s="1">
        <v>3158</v>
      </c>
      <c r="M5125" s="1">
        <v>31.625</v>
      </c>
      <c r="N5125" s="1">
        <v>7638</v>
      </c>
      <c r="O5125" s="1">
        <v>76.375</v>
      </c>
      <c r="P5125" s="1">
        <v>24</v>
      </c>
      <c r="Q5125" s="3">
        <v>1.58</v>
      </c>
      <c r="R5125" s="3">
        <v>2.69</v>
      </c>
      <c r="S5125" s="3">
        <v>4.7</v>
      </c>
      <c r="T5125" s="1">
        <v>2.0099999999999998</v>
      </c>
      <c r="U5125" s="1">
        <v>3612</v>
      </c>
      <c r="V5125" s="1">
        <v>36.5</v>
      </c>
      <c r="W5125" s="1">
        <v>1007</v>
      </c>
      <c r="X5125" s="1">
        <v>127</v>
      </c>
      <c r="AB5125" s="1" t="s">
        <v>3244</v>
      </c>
      <c r="AC5125" s="1" t="s">
        <v>72</v>
      </c>
      <c r="AD5125" s="1" t="s">
        <v>72</v>
      </c>
      <c r="AG5125" s="1">
        <v>4</v>
      </c>
      <c r="AH5125" s="1" t="s">
        <v>8354</v>
      </c>
      <c r="AI5125" s="1">
        <v>2014</v>
      </c>
      <c r="AJ5125" s="1">
        <v>2019</v>
      </c>
      <c r="AK5125" s="1">
        <v>41748</v>
      </c>
      <c r="AO5125" s="1" t="s">
        <v>8355</v>
      </c>
      <c r="AP5125" s="1" t="s">
        <v>8355</v>
      </c>
      <c r="AQ5125" s="1">
        <v>41748</v>
      </c>
      <c r="AR5125" s="2"/>
      <c r="AS5125" s="1">
        <f t="shared" si="1004"/>
        <v>0</v>
      </c>
      <c r="AT5125" s="1">
        <f t="shared" si="1005"/>
        <v>0</v>
      </c>
      <c r="AU5125" s="1">
        <v>0</v>
      </c>
      <c r="AV5125" s="1">
        <v>0</v>
      </c>
      <c r="AW5125" s="1">
        <f t="shared" si="1006"/>
        <v>0</v>
      </c>
      <c r="AX5125" s="1">
        <f t="shared" si="1007"/>
        <v>0</v>
      </c>
      <c r="AY5125" s="1">
        <v>0</v>
      </c>
      <c r="AZ5125" s="1">
        <v>0</v>
      </c>
      <c r="BA5125" s="1">
        <v>41748</v>
      </c>
    </row>
    <row r="5126" spans="1:53" x14ac:dyDescent="0.3">
      <c r="A5126" s="1" t="s">
        <v>16011</v>
      </c>
      <c r="B5126" s="1">
        <v>2006</v>
      </c>
      <c r="C5126" s="1" t="s">
        <v>513</v>
      </c>
      <c r="D5126" s="1" t="s">
        <v>399</v>
      </c>
      <c r="E5126" s="1" t="s">
        <v>399</v>
      </c>
      <c r="F5126" s="1" t="s">
        <v>517</v>
      </c>
      <c r="G5126" s="1">
        <v>6001</v>
      </c>
      <c r="H5126" s="1">
        <v>72.125</v>
      </c>
      <c r="I5126" s="1">
        <v>194</v>
      </c>
      <c r="J5126" s="1">
        <v>812</v>
      </c>
      <c r="K5126" s="1">
        <v>8.5</v>
      </c>
      <c r="L5126" s="1">
        <v>3100</v>
      </c>
      <c r="M5126" s="1">
        <v>31</v>
      </c>
      <c r="P5126" s="1">
        <v>18</v>
      </c>
      <c r="Q5126" s="3">
        <v>1.61</v>
      </c>
      <c r="R5126" s="3">
        <v>2.68</v>
      </c>
      <c r="S5126" s="3">
        <v>4.7</v>
      </c>
      <c r="T5126" s="1">
        <v>2.02</v>
      </c>
      <c r="U5126" s="1">
        <v>4100</v>
      </c>
      <c r="V5126" s="1">
        <v>41</v>
      </c>
      <c r="W5126" s="1">
        <v>1005</v>
      </c>
      <c r="X5126" s="1">
        <v>125</v>
      </c>
      <c r="Y5126" s="3">
        <v>6.75</v>
      </c>
      <c r="Z5126" s="3">
        <v>4.3499999999999996</v>
      </c>
      <c r="AB5126" s="1" t="s">
        <v>6971</v>
      </c>
      <c r="AC5126" s="1" t="s">
        <v>57</v>
      </c>
      <c r="AD5126" s="1" t="s">
        <v>57</v>
      </c>
      <c r="AE5126" s="1">
        <v>83</v>
      </c>
      <c r="AF5126" s="1">
        <v>3</v>
      </c>
      <c r="AG5126" s="1">
        <v>2</v>
      </c>
      <c r="AH5126" s="1" t="s">
        <v>16012</v>
      </c>
      <c r="AI5126" s="1">
        <v>2006</v>
      </c>
      <c r="AK5126" s="1">
        <v>30897</v>
      </c>
      <c r="AO5126" s="1" t="s">
        <v>16013</v>
      </c>
      <c r="AP5126" s="1" t="s">
        <v>16013</v>
      </c>
      <c r="AQ5126" s="1">
        <v>30897</v>
      </c>
      <c r="AR5126" s="2"/>
      <c r="AS5126" s="1">
        <f t="shared" si="1004"/>
        <v>0</v>
      </c>
      <c r="AT5126" s="1">
        <f t="shared" si="1005"/>
        <v>0</v>
      </c>
      <c r="AU5126" s="1">
        <v>0</v>
      </c>
      <c r="AV5126" s="1">
        <v>0</v>
      </c>
      <c r="AW5126" s="1">
        <f t="shared" si="1006"/>
        <v>0</v>
      </c>
      <c r="AX5126" s="1">
        <f t="shared" si="1007"/>
        <v>0</v>
      </c>
      <c r="AY5126" s="1">
        <v>0</v>
      </c>
      <c r="AZ5126" s="1">
        <v>0</v>
      </c>
      <c r="BA5126" s="1">
        <v>30897</v>
      </c>
    </row>
    <row r="5127" spans="1:53" x14ac:dyDescent="0.3">
      <c r="A5127" s="1" t="s">
        <v>11331</v>
      </c>
      <c r="B5127" s="1">
        <v>2011</v>
      </c>
      <c r="C5127" s="1" t="s">
        <v>398</v>
      </c>
      <c r="D5127" s="1" t="s">
        <v>399</v>
      </c>
      <c r="E5127" s="1" t="s">
        <v>399</v>
      </c>
      <c r="F5127" s="1" t="s">
        <v>260</v>
      </c>
      <c r="G5127" s="1">
        <v>6001</v>
      </c>
      <c r="H5127" s="1">
        <v>72.125</v>
      </c>
      <c r="I5127" s="1">
        <v>182</v>
      </c>
      <c r="J5127" s="1">
        <v>858</v>
      </c>
      <c r="K5127" s="1">
        <v>8.625</v>
      </c>
      <c r="L5127" s="1">
        <v>2948</v>
      </c>
      <c r="M5127" s="1">
        <v>29.5</v>
      </c>
      <c r="N5127" s="1">
        <v>7478</v>
      </c>
      <c r="O5127" s="1">
        <v>74.875</v>
      </c>
      <c r="Q5127" s="3">
        <v>1.69</v>
      </c>
      <c r="R5127" s="3">
        <v>2.76</v>
      </c>
      <c r="S5127" s="3">
        <v>4.71</v>
      </c>
      <c r="T5127" s="1">
        <v>1.95</v>
      </c>
      <c r="U5127" s="1">
        <v>3012</v>
      </c>
      <c r="V5127" s="1">
        <v>30.5</v>
      </c>
      <c r="W5127" s="1">
        <v>1000</v>
      </c>
      <c r="X5127" s="1">
        <v>120</v>
      </c>
      <c r="Y5127" s="3">
        <v>7.09</v>
      </c>
      <c r="Z5127" s="3">
        <v>4.37</v>
      </c>
      <c r="AA5127" s="3">
        <v>11.83</v>
      </c>
      <c r="AB5127" s="1" t="s">
        <v>2252</v>
      </c>
      <c r="AC5127" s="1" t="s">
        <v>72</v>
      </c>
      <c r="AD5127" s="1" t="s">
        <v>72</v>
      </c>
      <c r="AG5127" s="1">
        <v>4</v>
      </c>
      <c r="AH5127" s="1" t="s">
        <v>11332</v>
      </c>
      <c r="AI5127" s="1">
        <v>2011</v>
      </c>
      <c r="AK5127" s="1">
        <v>38136</v>
      </c>
      <c r="AO5127" s="1" t="s">
        <v>11333</v>
      </c>
      <c r="AP5127" s="1" t="s">
        <v>11333</v>
      </c>
      <c r="AQ5127" s="1">
        <v>38136</v>
      </c>
      <c r="AR5127" s="2"/>
      <c r="AS5127" s="1">
        <f t="shared" si="1004"/>
        <v>0</v>
      </c>
      <c r="AT5127" s="1">
        <f t="shared" si="1005"/>
        <v>0</v>
      </c>
      <c r="AU5127" s="1">
        <v>0</v>
      </c>
      <c r="AV5127" s="1">
        <v>0</v>
      </c>
      <c r="AW5127" s="1">
        <f t="shared" si="1006"/>
        <v>0</v>
      </c>
      <c r="AX5127" s="1">
        <f t="shared" si="1007"/>
        <v>0</v>
      </c>
      <c r="AY5127" s="1">
        <v>0</v>
      </c>
      <c r="AZ5127" s="1">
        <v>0</v>
      </c>
      <c r="BA5127" s="1">
        <v>38136</v>
      </c>
    </row>
    <row r="5128" spans="1:53" x14ac:dyDescent="0.3">
      <c r="A5128" s="1" t="s">
        <v>18633</v>
      </c>
      <c r="B5128" s="1">
        <v>2004</v>
      </c>
      <c r="C5128" s="1" t="s">
        <v>1081</v>
      </c>
      <c r="D5128" s="6" t="s">
        <v>1081</v>
      </c>
      <c r="E5128" s="1" t="s">
        <v>1081</v>
      </c>
      <c r="F5128" s="1" t="s">
        <v>366</v>
      </c>
      <c r="G5128" s="1">
        <v>6001</v>
      </c>
      <c r="H5128" s="1">
        <v>72.125</v>
      </c>
      <c r="I5128" s="1">
        <v>223</v>
      </c>
      <c r="J5128" s="1">
        <v>938</v>
      </c>
      <c r="K5128" s="1">
        <v>9.375</v>
      </c>
      <c r="L5128" s="1">
        <v>3158</v>
      </c>
      <c r="M5128" s="1">
        <v>31.625</v>
      </c>
      <c r="Q5128" s="3">
        <v>1.59</v>
      </c>
      <c r="R5128" s="3">
        <v>2.7</v>
      </c>
      <c r="S5128" s="3">
        <v>4.71</v>
      </c>
      <c r="T5128" s="1">
        <v>2.0099999999999998</v>
      </c>
      <c r="U5128" s="1">
        <v>4000</v>
      </c>
      <c r="V5128" s="1">
        <v>40</v>
      </c>
      <c r="W5128" s="1">
        <v>1003</v>
      </c>
      <c r="X5128" s="1">
        <v>123</v>
      </c>
      <c r="AB5128" s="1" t="s">
        <v>3244</v>
      </c>
      <c r="AC5128" s="1" t="s">
        <v>261</v>
      </c>
      <c r="AD5128" s="1" t="s">
        <v>261</v>
      </c>
      <c r="AE5128" s="1">
        <v>128</v>
      </c>
      <c r="AF5128" s="1">
        <v>4</v>
      </c>
      <c r="AG5128" s="1">
        <v>3</v>
      </c>
      <c r="AH5128" s="1" t="s">
        <v>18634</v>
      </c>
      <c r="AI5128" s="1">
        <v>2004</v>
      </c>
      <c r="AK5128" s="1">
        <v>29081</v>
      </c>
      <c r="AO5128" s="1" t="s">
        <v>18635</v>
      </c>
      <c r="AP5128" s="1" t="s">
        <v>18635</v>
      </c>
      <c r="AQ5128" s="1">
        <v>29081</v>
      </c>
      <c r="AR5128" s="2"/>
      <c r="AS5128" s="1">
        <f t="shared" si="1004"/>
        <v>0</v>
      </c>
      <c r="AT5128" s="1">
        <f t="shared" si="1005"/>
        <v>0</v>
      </c>
      <c r="AU5128" s="1">
        <v>0</v>
      </c>
      <c r="AV5128" s="1">
        <v>0</v>
      </c>
      <c r="AW5128" s="1">
        <f t="shared" si="1006"/>
        <v>0</v>
      </c>
      <c r="AX5128" s="1">
        <f t="shared" si="1007"/>
        <v>0</v>
      </c>
      <c r="AY5128" s="1">
        <v>0</v>
      </c>
      <c r="AZ5128" s="1">
        <v>0</v>
      </c>
      <c r="BA5128" s="1">
        <v>29081</v>
      </c>
    </row>
    <row r="5129" spans="1:53" x14ac:dyDescent="0.3">
      <c r="A5129" s="1" t="s">
        <v>18279</v>
      </c>
      <c r="B5129" s="1">
        <v>2004</v>
      </c>
      <c r="C5129" s="1" t="s">
        <v>276</v>
      </c>
      <c r="D5129" s="6" t="s">
        <v>276</v>
      </c>
      <c r="E5129" s="1" t="s">
        <v>276</v>
      </c>
      <c r="F5129" s="1" t="s">
        <v>154</v>
      </c>
      <c r="G5129" s="1">
        <v>6001</v>
      </c>
      <c r="H5129" s="1">
        <v>72.125</v>
      </c>
      <c r="I5129" s="1">
        <v>231</v>
      </c>
      <c r="J5129" s="1">
        <v>918</v>
      </c>
      <c r="K5129" s="1">
        <v>9.125</v>
      </c>
      <c r="L5129" s="1">
        <v>3100</v>
      </c>
      <c r="M5129" s="1">
        <v>31</v>
      </c>
      <c r="P5129" s="1">
        <v>26</v>
      </c>
      <c r="Q5129" s="3">
        <v>1.7</v>
      </c>
      <c r="R5129" s="3">
        <v>2.75</v>
      </c>
      <c r="S5129" s="3">
        <v>4.72</v>
      </c>
      <c r="T5129" s="1">
        <v>1.96999999999999</v>
      </c>
      <c r="U5129" s="1">
        <v>3212</v>
      </c>
      <c r="V5129" s="1">
        <v>32.5</v>
      </c>
      <c r="W5129" s="1">
        <v>810</v>
      </c>
      <c r="X5129" s="1">
        <v>106</v>
      </c>
      <c r="Y5129" s="3">
        <v>7.38</v>
      </c>
      <c r="Z5129" s="3">
        <v>4</v>
      </c>
      <c r="AB5129" s="1" t="s">
        <v>3256</v>
      </c>
      <c r="AC5129" s="1" t="s">
        <v>72</v>
      </c>
      <c r="AD5129" s="1" t="s">
        <v>72</v>
      </c>
      <c r="AG5129" s="1">
        <v>4</v>
      </c>
      <c r="AH5129" s="1">
        <v>0</v>
      </c>
      <c r="AI5129" s="1">
        <v>2004</v>
      </c>
      <c r="AK5129" s="1">
        <v>29533</v>
      </c>
      <c r="AO5129" s="1" t="s">
        <v>18280</v>
      </c>
      <c r="AP5129" s="1" t="s">
        <v>18280</v>
      </c>
      <c r="AQ5129" s="1">
        <v>29533</v>
      </c>
      <c r="AR5129" s="2"/>
      <c r="AS5129" s="1">
        <f t="shared" si="1004"/>
        <v>0</v>
      </c>
      <c r="AT5129" s="1">
        <f t="shared" si="1005"/>
        <v>0</v>
      </c>
      <c r="AU5129" s="1">
        <v>0</v>
      </c>
      <c r="AV5129" s="1">
        <v>0</v>
      </c>
      <c r="AW5129" s="1">
        <f t="shared" si="1006"/>
        <v>0</v>
      </c>
      <c r="AX5129" s="1">
        <f t="shared" si="1007"/>
        <v>0</v>
      </c>
      <c r="AY5129" s="1">
        <v>0</v>
      </c>
      <c r="AZ5129" s="1">
        <v>0</v>
      </c>
      <c r="BA5129" s="1">
        <v>29533</v>
      </c>
    </row>
    <row r="5130" spans="1:53" x14ac:dyDescent="0.3">
      <c r="A5130" s="1" t="s">
        <v>10971</v>
      </c>
      <c r="B5130" s="1">
        <v>2012</v>
      </c>
      <c r="C5130" s="1" t="s">
        <v>1081</v>
      </c>
      <c r="D5130" s="1" t="s">
        <v>1081</v>
      </c>
      <c r="E5130" s="1" t="s">
        <v>1081</v>
      </c>
      <c r="F5130" s="1" t="s">
        <v>4549</v>
      </c>
      <c r="G5130" s="1">
        <v>6001</v>
      </c>
      <c r="H5130" s="1">
        <v>72.125</v>
      </c>
      <c r="I5130" s="1">
        <v>231</v>
      </c>
      <c r="J5130" s="1">
        <v>828</v>
      </c>
      <c r="K5130" s="1">
        <v>8.25</v>
      </c>
      <c r="L5130" s="1">
        <v>3200</v>
      </c>
      <c r="M5130" s="1">
        <v>32</v>
      </c>
      <c r="N5130" s="1">
        <v>7538</v>
      </c>
      <c r="O5130" s="1">
        <v>75.375</v>
      </c>
      <c r="Q5130" s="3">
        <v>1.67</v>
      </c>
      <c r="R5130" s="3">
        <v>2.78</v>
      </c>
      <c r="S5130" s="3">
        <v>4.7300000000000004</v>
      </c>
      <c r="T5130" s="1">
        <v>1.95</v>
      </c>
      <c r="U5130" s="1">
        <v>3112</v>
      </c>
      <c r="V5130" s="1">
        <v>31.5</v>
      </c>
      <c r="AB5130" s="1" t="s">
        <v>6971</v>
      </c>
      <c r="AC5130" s="1" t="s">
        <v>72</v>
      </c>
      <c r="AD5130" s="1" t="s">
        <v>72</v>
      </c>
      <c r="AG5130" s="1">
        <v>4</v>
      </c>
      <c r="AH5130" s="1">
        <v>0</v>
      </c>
      <c r="AI5130" s="1">
        <v>2012</v>
      </c>
      <c r="AK5130" s="1">
        <v>38960</v>
      </c>
      <c r="AO5130" s="1" t="s">
        <v>10972</v>
      </c>
      <c r="AP5130" s="1" t="s">
        <v>10972</v>
      </c>
      <c r="AQ5130" s="1">
        <v>38960</v>
      </c>
      <c r="AR5130" s="2"/>
      <c r="AS5130" s="1">
        <f t="shared" si="1004"/>
        <v>0</v>
      </c>
      <c r="AT5130" s="1">
        <f t="shared" si="1005"/>
        <v>0</v>
      </c>
      <c r="AU5130" s="1">
        <v>0</v>
      </c>
      <c r="AV5130" s="1">
        <v>0</v>
      </c>
      <c r="AW5130" s="1">
        <f t="shared" si="1006"/>
        <v>0</v>
      </c>
      <c r="AX5130" s="1">
        <f t="shared" si="1007"/>
        <v>0</v>
      </c>
      <c r="AY5130" s="1">
        <v>0</v>
      </c>
      <c r="AZ5130" s="1">
        <v>0</v>
      </c>
      <c r="BA5130" s="1">
        <v>38960</v>
      </c>
    </row>
    <row r="5131" spans="1:53" x14ac:dyDescent="0.3">
      <c r="A5131" s="1" t="s">
        <v>8911</v>
      </c>
      <c r="B5131" s="1">
        <v>2014</v>
      </c>
      <c r="C5131" s="1" t="s">
        <v>1081</v>
      </c>
      <c r="D5131" s="1" t="s">
        <v>643</v>
      </c>
      <c r="E5131" s="1" t="s">
        <v>643</v>
      </c>
      <c r="F5131" s="1" t="s">
        <v>3603</v>
      </c>
      <c r="G5131" s="1">
        <v>6001</v>
      </c>
      <c r="H5131" s="1">
        <v>72.125</v>
      </c>
      <c r="I5131" s="1">
        <v>217</v>
      </c>
      <c r="J5131" s="1">
        <v>878</v>
      </c>
      <c r="K5131" s="1">
        <v>8.875</v>
      </c>
      <c r="L5131" s="1">
        <v>2968</v>
      </c>
      <c r="M5131" s="1">
        <v>29.75</v>
      </c>
      <c r="N5131" s="1">
        <v>7128</v>
      </c>
      <c r="O5131" s="1">
        <v>71.25</v>
      </c>
      <c r="Q5131" s="3">
        <v>1.65</v>
      </c>
      <c r="R5131" s="3">
        <v>2.76</v>
      </c>
      <c r="S5131" s="3">
        <v>4.76</v>
      </c>
      <c r="T5131" s="1">
        <v>2</v>
      </c>
      <c r="U5131" s="1">
        <v>2912</v>
      </c>
      <c r="V5131" s="1">
        <v>29.5</v>
      </c>
      <c r="W5131" s="1">
        <v>901</v>
      </c>
      <c r="X5131" s="1">
        <v>109</v>
      </c>
      <c r="Y5131" s="3">
        <v>6.55</v>
      </c>
      <c r="Z5131" s="3">
        <v>4.2</v>
      </c>
      <c r="AB5131" s="1" t="s">
        <v>3268</v>
      </c>
      <c r="AC5131" s="1" t="s">
        <v>72</v>
      </c>
      <c r="AD5131" s="1" t="s">
        <v>72</v>
      </c>
      <c r="AG5131" s="1">
        <v>4</v>
      </c>
      <c r="AH5131" s="1" t="s">
        <v>8912</v>
      </c>
      <c r="AI5131" s="1">
        <v>2014</v>
      </c>
      <c r="AK5131" s="1">
        <v>41943</v>
      </c>
      <c r="AO5131" s="1" t="s">
        <v>8913</v>
      </c>
      <c r="AP5131" s="1" t="s">
        <v>8913</v>
      </c>
      <c r="AQ5131" s="1">
        <v>41943</v>
      </c>
      <c r="AR5131" s="2"/>
      <c r="AS5131" s="1">
        <f t="shared" si="1004"/>
        <v>0</v>
      </c>
      <c r="AT5131" s="1">
        <f t="shared" si="1005"/>
        <v>0</v>
      </c>
      <c r="AU5131" s="1">
        <v>0</v>
      </c>
      <c r="AV5131" s="1">
        <v>0</v>
      </c>
      <c r="AW5131" s="1">
        <f t="shared" si="1006"/>
        <v>0</v>
      </c>
      <c r="AX5131" s="1">
        <f t="shared" si="1007"/>
        <v>0</v>
      </c>
      <c r="AY5131" s="1">
        <v>0</v>
      </c>
      <c r="AZ5131" s="1">
        <v>0</v>
      </c>
      <c r="BA5131" s="1">
        <v>41943</v>
      </c>
    </row>
    <row r="5132" spans="1:53" x14ac:dyDescent="0.3">
      <c r="A5132" s="1" t="s">
        <v>11581</v>
      </c>
      <c r="B5132" s="1">
        <v>2011</v>
      </c>
      <c r="C5132" s="1" t="s">
        <v>276</v>
      </c>
      <c r="D5132" s="1" t="s">
        <v>276</v>
      </c>
      <c r="E5132" s="1" t="s">
        <v>276</v>
      </c>
      <c r="F5132" s="1" t="s">
        <v>601</v>
      </c>
      <c r="G5132" s="1">
        <v>6001</v>
      </c>
      <c r="H5132" s="1">
        <v>72.125</v>
      </c>
      <c r="I5132" s="1">
        <v>242</v>
      </c>
      <c r="J5132" s="1">
        <v>1000</v>
      </c>
      <c r="K5132" s="1">
        <v>10</v>
      </c>
      <c r="L5132" s="1">
        <v>3200</v>
      </c>
      <c r="M5132" s="1">
        <v>32</v>
      </c>
      <c r="N5132" s="1">
        <v>7638</v>
      </c>
      <c r="O5132" s="1">
        <v>76.375</v>
      </c>
      <c r="P5132" s="1">
        <v>21</v>
      </c>
      <c r="Q5132" s="3">
        <v>1.71</v>
      </c>
      <c r="R5132" s="3">
        <v>2.8</v>
      </c>
      <c r="S5132" s="3">
        <v>4.84</v>
      </c>
      <c r="T5132" s="1">
        <v>2.04</v>
      </c>
      <c r="U5132" s="1">
        <v>3112</v>
      </c>
      <c r="V5132" s="1">
        <v>31.5</v>
      </c>
      <c r="W5132" s="1">
        <v>909</v>
      </c>
      <c r="X5132" s="1">
        <v>117</v>
      </c>
      <c r="Y5132" s="3">
        <v>7.27</v>
      </c>
      <c r="Z5132" s="3">
        <v>4.2699999999999996</v>
      </c>
      <c r="AA5132" s="3">
        <v>11.84</v>
      </c>
      <c r="AB5132" s="1" t="s">
        <v>3240</v>
      </c>
      <c r="AC5132" s="1" t="s">
        <v>405</v>
      </c>
      <c r="AD5132" s="1" t="s">
        <v>405</v>
      </c>
      <c r="AE5132" s="1">
        <v>185</v>
      </c>
      <c r="AF5132" s="1">
        <v>6</v>
      </c>
      <c r="AG5132" s="1">
        <v>3</v>
      </c>
      <c r="AH5132" s="1" t="s">
        <v>11582</v>
      </c>
      <c r="AI5132" s="1">
        <v>2011</v>
      </c>
      <c r="AK5132" s="1">
        <v>37260</v>
      </c>
      <c r="AO5132" s="1" t="s">
        <v>11583</v>
      </c>
      <c r="AP5132" s="1" t="s">
        <v>11583</v>
      </c>
      <c r="AQ5132" s="1">
        <v>37260</v>
      </c>
      <c r="AR5132" s="2"/>
      <c r="AS5132" s="1">
        <f t="shared" si="1004"/>
        <v>0</v>
      </c>
      <c r="AT5132" s="1">
        <f t="shared" si="1005"/>
        <v>0</v>
      </c>
      <c r="AU5132" s="1">
        <v>0</v>
      </c>
      <c r="AV5132" s="1">
        <v>0</v>
      </c>
      <c r="AW5132" s="1">
        <f t="shared" si="1006"/>
        <v>0</v>
      </c>
      <c r="AX5132" s="1">
        <f t="shared" si="1007"/>
        <v>0</v>
      </c>
      <c r="AY5132" s="1">
        <v>0</v>
      </c>
      <c r="AZ5132" s="1">
        <v>0</v>
      </c>
      <c r="BA5132" s="1">
        <v>37260</v>
      </c>
    </row>
    <row r="5133" spans="1:53" x14ac:dyDescent="0.3">
      <c r="A5133" s="1" t="s">
        <v>17364</v>
      </c>
      <c r="B5133" s="1">
        <v>2005</v>
      </c>
      <c r="C5133" s="1" t="s">
        <v>276</v>
      </c>
      <c r="D5133" s="1" t="s">
        <v>276</v>
      </c>
      <c r="E5133" s="1" t="s">
        <v>276</v>
      </c>
      <c r="F5133" s="1" t="s">
        <v>13916</v>
      </c>
      <c r="G5133" s="1">
        <v>6001</v>
      </c>
      <c r="H5133" s="1">
        <v>72.125</v>
      </c>
      <c r="I5133" s="1">
        <v>249</v>
      </c>
      <c r="J5133" s="1">
        <v>914</v>
      </c>
      <c r="K5133" s="1">
        <v>9.25</v>
      </c>
      <c r="L5133" s="1">
        <v>3014</v>
      </c>
      <c r="M5133" s="1">
        <v>30.25</v>
      </c>
      <c r="P5133" s="1">
        <v>36</v>
      </c>
      <c r="Q5133" s="3">
        <v>1.67</v>
      </c>
      <c r="R5133" s="3">
        <v>2.8</v>
      </c>
      <c r="S5133" s="3">
        <v>4.84</v>
      </c>
      <c r="T5133" s="1">
        <v>2.04</v>
      </c>
      <c r="U5133" s="1">
        <v>3412</v>
      </c>
      <c r="V5133" s="1">
        <v>34.5</v>
      </c>
      <c r="W5133" s="1">
        <v>910</v>
      </c>
      <c r="X5133" s="1">
        <v>118</v>
      </c>
      <c r="Y5133" s="3">
        <v>7.27</v>
      </c>
      <c r="Z5133" s="3">
        <v>4.12</v>
      </c>
      <c r="AA5133" s="3">
        <v>11.27</v>
      </c>
      <c r="AB5133" s="1" t="s">
        <v>13917</v>
      </c>
      <c r="AC5133" s="1" t="s">
        <v>72</v>
      </c>
      <c r="AD5133" s="1" t="s">
        <v>72</v>
      </c>
      <c r="AG5133" s="1">
        <v>4</v>
      </c>
      <c r="AH5133" s="1" t="s">
        <v>17365</v>
      </c>
      <c r="AI5133" s="1">
        <v>2005</v>
      </c>
      <c r="AK5133" s="1">
        <v>30433</v>
      </c>
      <c r="AO5133" s="1" t="s">
        <v>17366</v>
      </c>
      <c r="AP5133" s="1" t="s">
        <v>17366</v>
      </c>
      <c r="AQ5133" s="1">
        <v>30433</v>
      </c>
      <c r="AR5133" s="2"/>
      <c r="AS5133" s="1">
        <f t="shared" si="1004"/>
        <v>0</v>
      </c>
      <c r="AT5133" s="1">
        <f t="shared" si="1005"/>
        <v>0</v>
      </c>
      <c r="AU5133" s="1">
        <v>0</v>
      </c>
      <c r="AV5133" s="1">
        <v>0</v>
      </c>
      <c r="AW5133" s="1">
        <f t="shared" si="1006"/>
        <v>0</v>
      </c>
      <c r="AX5133" s="1">
        <f t="shared" si="1007"/>
        <v>0</v>
      </c>
      <c r="AY5133" s="1">
        <v>0</v>
      </c>
      <c r="AZ5133" s="1">
        <v>0</v>
      </c>
      <c r="BA5133" s="1">
        <v>30433</v>
      </c>
    </row>
    <row r="5134" spans="1:53" x14ac:dyDescent="0.3">
      <c r="A5134" s="1" t="s">
        <v>15778</v>
      </c>
      <c r="B5134" s="1">
        <v>2007</v>
      </c>
      <c r="C5134" s="1" t="s">
        <v>1121</v>
      </c>
      <c r="D5134" s="1" t="s">
        <v>1081</v>
      </c>
      <c r="E5134" s="1" t="s">
        <v>1081</v>
      </c>
      <c r="F5134" s="1" t="s">
        <v>81</v>
      </c>
      <c r="G5134" s="1">
        <v>6001</v>
      </c>
      <c r="H5134" s="1">
        <v>72.125</v>
      </c>
      <c r="I5134" s="1">
        <v>256</v>
      </c>
      <c r="J5134" s="1">
        <v>958</v>
      </c>
      <c r="K5134" s="1">
        <v>9.625</v>
      </c>
      <c r="L5134" s="1">
        <v>3348</v>
      </c>
      <c r="M5134" s="1">
        <v>33.5</v>
      </c>
      <c r="P5134" s="1">
        <v>14</v>
      </c>
      <c r="Q5134" s="3">
        <v>1.72</v>
      </c>
      <c r="R5134" s="3">
        <v>2.86</v>
      </c>
      <c r="S5134" s="3">
        <v>4.92</v>
      </c>
      <c r="T5134" s="1">
        <v>2.06</v>
      </c>
      <c r="U5134" s="1">
        <v>2912</v>
      </c>
      <c r="V5134" s="1">
        <v>29.5</v>
      </c>
      <c r="W5134" s="1">
        <v>905</v>
      </c>
      <c r="X5134" s="1">
        <v>113</v>
      </c>
      <c r="Y5134" s="3">
        <v>7.14</v>
      </c>
      <c r="Z5134" s="3">
        <v>4.47</v>
      </c>
      <c r="AA5134" s="3">
        <v>12.11</v>
      </c>
      <c r="AB5134" s="1" t="s">
        <v>3244</v>
      </c>
      <c r="AC5134" s="1" t="s">
        <v>243</v>
      </c>
      <c r="AD5134" s="1" t="s">
        <v>243</v>
      </c>
      <c r="AE5134" s="1">
        <v>137</v>
      </c>
      <c r="AF5134" s="1">
        <v>4</v>
      </c>
      <c r="AG5134" s="1">
        <v>3</v>
      </c>
      <c r="AH5134" s="1" t="s">
        <v>15779</v>
      </c>
      <c r="AI5134" s="1">
        <v>2007</v>
      </c>
      <c r="AK5134" s="1">
        <v>32330</v>
      </c>
      <c r="AO5134" s="1" t="s">
        <v>15780</v>
      </c>
      <c r="AP5134" s="1" t="s">
        <v>15780</v>
      </c>
      <c r="AQ5134" s="1">
        <v>32330</v>
      </c>
      <c r="AR5134" s="2"/>
      <c r="AS5134" s="1">
        <f t="shared" si="1004"/>
        <v>1</v>
      </c>
      <c r="AT5134" s="1">
        <f t="shared" si="1005"/>
        <v>2</v>
      </c>
      <c r="AU5134" s="1">
        <v>2</v>
      </c>
      <c r="AV5134" s="1">
        <v>0</v>
      </c>
      <c r="AW5134" s="1">
        <f t="shared" si="1006"/>
        <v>1</v>
      </c>
      <c r="AX5134" s="1">
        <f t="shared" si="1007"/>
        <v>2</v>
      </c>
      <c r="AY5134" s="1">
        <v>1</v>
      </c>
      <c r="AZ5134" s="1">
        <v>1</v>
      </c>
      <c r="BA5134" s="1">
        <v>32330</v>
      </c>
    </row>
    <row r="5135" spans="1:53" x14ac:dyDescent="0.3">
      <c r="A5135" s="1" t="s">
        <v>7690</v>
      </c>
      <c r="B5135" s="1">
        <v>2015</v>
      </c>
      <c r="C5135" s="1" t="s">
        <v>276</v>
      </c>
      <c r="D5135" s="1" t="s">
        <v>276</v>
      </c>
      <c r="E5135" s="1" t="s">
        <v>276</v>
      </c>
      <c r="F5135" s="1" t="s">
        <v>201</v>
      </c>
      <c r="G5135" s="1">
        <v>6001</v>
      </c>
      <c r="H5135" s="1">
        <v>72.125</v>
      </c>
      <c r="I5135" s="1">
        <v>235</v>
      </c>
      <c r="J5135" s="1">
        <v>948</v>
      </c>
      <c r="K5135" s="1">
        <v>9.5</v>
      </c>
      <c r="L5135" s="1">
        <v>3148</v>
      </c>
      <c r="M5135" s="1">
        <v>31.5</v>
      </c>
      <c r="N5135" s="1">
        <v>7600</v>
      </c>
      <c r="O5135" s="1">
        <v>76</v>
      </c>
      <c r="P5135" s="1">
        <v>21</v>
      </c>
      <c r="Q5135" s="3">
        <v>1.68</v>
      </c>
      <c r="R5135" s="3">
        <v>2.84</v>
      </c>
      <c r="S5135" s="3">
        <v>4.93</v>
      </c>
      <c r="T5135" s="1">
        <v>2.09</v>
      </c>
      <c r="U5135" s="1">
        <v>2800</v>
      </c>
      <c r="V5135" s="1">
        <v>28</v>
      </c>
      <c r="W5135" s="1">
        <v>901</v>
      </c>
      <c r="X5135" s="1">
        <v>109</v>
      </c>
      <c r="Z5135" s="3">
        <v>4.49</v>
      </c>
      <c r="AB5135" s="1" t="s">
        <v>3256</v>
      </c>
      <c r="AC5135" s="1" t="s">
        <v>234</v>
      </c>
      <c r="AD5135" s="1" t="s">
        <v>234</v>
      </c>
      <c r="AE5135" s="1">
        <v>99</v>
      </c>
      <c r="AF5135" s="1">
        <v>3</v>
      </c>
      <c r="AG5135" s="1">
        <v>2</v>
      </c>
      <c r="AH5135" s="1" t="s">
        <v>7691</v>
      </c>
      <c r="AI5135" s="1">
        <v>2015</v>
      </c>
      <c r="AJ5135" s="1">
        <v>2017</v>
      </c>
      <c r="AK5135" s="1">
        <v>42442</v>
      </c>
      <c r="AO5135" s="1" t="s">
        <v>7692</v>
      </c>
      <c r="AP5135" s="1" t="s">
        <v>7692</v>
      </c>
      <c r="AQ5135" s="1">
        <v>42442</v>
      </c>
      <c r="AR5135" s="2"/>
      <c r="AS5135" s="1">
        <f t="shared" si="1004"/>
        <v>0</v>
      </c>
      <c r="AT5135" s="1">
        <f t="shared" si="1005"/>
        <v>0</v>
      </c>
      <c r="AU5135" s="1">
        <v>0</v>
      </c>
      <c r="AV5135" s="1">
        <v>0</v>
      </c>
      <c r="AW5135" s="1">
        <f t="shared" si="1006"/>
        <v>0</v>
      </c>
      <c r="AX5135" s="1">
        <f t="shared" si="1007"/>
        <v>0</v>
      </c>
      <c r="AY5135" s="1">
        <v>0</v>
      </c>
      <c r="AZ5135" s="1">
        <v>0</v>
      </c>
      <c r="BA5135" s="1">
        <v>42442</v>
      </c>
    </row>
    <row r="5136" spans="1:53" x14ac:dyDescent="0.3">
      <c r="A5136" s="1" t="s">
        <v>2528</v>
      </c>
      <c r="B5136" s="1">
        <v>2020</v>
      </c>
      <c r="C5136" s="1" t="s">
        <v>276</v>
      </c>
      <c r="D5136" s="1" t="s">
        <v>276</v>
      </c>
      <c r="E5136" s="1" t="s">
        <v>276</v>
      </c>
      <c r="F5136" s="1" t="s">
        <v>300</v>
      </c>
      <c r="G5136" s="1">
        <v>6001</v>
      </c>
      <c r="H5136" s="1">
        <v>72.125</v>
      </c>
      <c r="I5136" s="1">
        <v>235</v>
      </c>
      <c r="J5136" s="1">
        <v>938</v>
      </c>
      <c r="K5136" s="1">
        <v>9.375</v>
      </c>
      <c r="L5136" s="1">
        <v>3112</v>
      </c>
      <c r="M5136" s="1">
        <v>31.5</v>
      </c>
      <c r="N5136" s="1">
        <v>7628</v>
      </c>
      <c r="O5136" s="1">
        <v>76.25</v>
      </c>
      <c r="P5136" s="1">
        <v>15</v>
      </c>
      <c r="Q5136" s="3" t="s">
        <v>2196</v>
      </c>
      <c r="S5136" s="3" t="s">
        <v>2196</v>
      </c>
      <c r="U5136" s="1" t="s">
        <v>2196</v>
      </c>
      <c r="V5136" s="1" t="s">
        <v>2196</v>
      </c>
      <c r="W5136" s="1" t="s">
        <v>2196</v>
      </c>
      <c r="X5136" s="1" t="s">
        <v>2196</v>
      </c>
      <c r="Y5136" s="3" t="s">
        <v>2196</v>
      </c>
      <c r="Z5136" s="3" t="s">
        <v>2196</v>
      </c>
      <c r="AC5136" t="s">
        <v>234</v>
      </c>
      <c r="AD5136" t="s">
        <v>234</v>
      </c>
      <c r="AE5136">
        <v>215</v>
      </c>
      <c r="AF5136">
        <v>7</v>
      </c>
      <c r="AG5136">
        <v>3</v>
      </c>
      <c r="AH5136" s="1" t="s">
        <v>2529</v>
      </c>
      <c r="AI5136" s="1">
        <v>2020</v>
      </c>
      <c r="AL5136" s="1" t="s">
        <v>2530</v>
      </c>
      <c r="AN5136" s="1" t="s">
        <v>281</v>
      </c>
      <c r="AR5136" s="2"/>
    </row>
    <row r="5137" spans="1:53" x14ac:dyDescent="0.3">
      <c r="A5137" s="1" t="s">
        <v>660</v>
      </c>
      <c r="B5137" s="1">
        <v>2023</v>
      </c>
      <c r="C5137" s="1" t="s">
        <v>643</v>
      </c>
      <c r="D5137" s="1" t="s">
        <v>643</v>
      </c>
      <c r="E5137" s="1" t="s">
        <v>643</v>
      </c>
      <c r="F5137" s="1" t="s">
        <v>661</v>
      </c>
      <c r="G5137" s="1">
        <v>6001</v>
      </c>
      <c r="H5137" s="1">
        <v>72.125</v>
      </c>
      <c r="I5137" s="1">
        <v>207</v>
      </c>
      <c r="K5137" s="1">
        <v>9.5</v>
      </c>
      <c r="M5137" s="1">
        <v>29.75</v>
      </c>
      <c r="O5137" s="1">
        <v>71.875</v>
      </c>
      <c r="AC5137" s="1" t="s">
        <v>116</v>
      </c>
      <c r="AD5137" s="1" t="s">
        <v>116</v>
      </c>
      <c r="AE5137" s="1">
        <v>164</v>
      </c>
      <c r="AF5137" s="1">
        <v>5</v>
      </c>
      <c r="AG5137" s="1">
        <v>3</v>
      </c>
      <c r="AH5137" s="1" t="s">
        <v>662</v>
      </c>
      <c r="AI5137" s="1">
        <v>2023</v>
      </c>
      <c r="AM5137" s="1">
        <v>7</v>
      </c>
      <c r="AN5137" s="1" t="s">
        <v>663</v>
      </c>
    </row>
    <row r="5138" spans="1:53" x14ac:dyDescent="0.3">
      <c r="A5138" s="6" t="s">
        <v>1308</v>
      </c>
      <c r="B5138" s="7">
        <v>2022</v>
      </c>
      <c r="C5138" s="6" t="s">
        <v>513</v>
      </c>
      <c r="D5138" s="6" t="s">
        <v>513</v>
      </c>
      <c r="E5138" s="6" t="s">
        <v>399</v>
      </c>
      <c r="F5138" s="8" t="s">
        <v>168</v>
      </c>
      <c r="G5138" s="9">
        <v>6001</v>
      </c>
      <c r="H5138" s="10">
        <v>72.125</v>
      </c>
      <c r="I5138" s="11">
        <v>206</v>
      </c>
      <c r="J5138" s="11"/>
      <c r="K5138" s="12">
        <v>10.375</v>
      </c>
      <c r="L5138" s="13"/>
      <c r="M5138" s="12">
        <v>31.875</v>
      </c>
      <c r="N5138" s="13"/>
      <c r="O5138" s="12">
        <v>76.75</v>
      </c>
      <c r="P5138" s="14">
        <v>16</v>
      </c>
      <c r="Q5138" s="15"/>
      <c r="R5138" s="15"/>
      <c r="S5138" s="15"/>
      <c r="T5138" s="7"/>
      <c r="U5138" s="7"/>
      <c r="V5138" s="17"/>
      <c r="W5138" s="18"/>
      <c r="X5138" s="9"/>
      <c r="Y5138" s="15"/>
      <c r="Z5138" s="15"/>
      <c r="AA5138" s="15"/>
      <c r="AC5138" s="1" t="s">
        <v>72</v>
      </c>
      <c r="AD5138" s="1" t="s">
        <v>72</v>
      </c>
      <c r="AG5138" s="1">
        <v>4</v>
      </c>
      <c r="AH5138" s="1" t="s">
        <v>1309</v>
      </c>
      <c r="AI5138" s="1">
        <v>2022</v>
      </c>
      <c r="AL5138" s="19" t="s">
        <v>1310</v>
      </c>
      <c r="AM5138" s="19"/>
      <c r="AN5138" s="21" t="s">
        <v>551</v>
      </c>
    </row>
    <row r="5139" spans="1:53" x14ac:dyDescent="0.3">
      <c r="A5139" s="6" t="s">
        <v>1997</v>
      </c>
      <c r="B5139" s="7">
        <v>2022</v>
      </c>
      <c r="C5139" s="6" t="s">
        <v>1081</v>
      </c>
      <c r="D5139" s="6" t="s">
        <v>1081</v>
      </c>
      <c r="E5139" s="6" t="s">
        <v>1081</v>
      </c>
      <c r="F5139" s="8" t="s">
        <v>107</v>
      </c>
      <c r="G5139" s="9">
        <v>6001</v>
      </c>
      <c r="H5139" s="10">
        <v>72.125</v>
      </c>
      <c r="I5139" s="11">
        <v>206</v>
      </c>
      <c r="J5139" s="11"/>
      <c r="K5139" s="12">
        <v>9</v>
      </c>
      <c r="L5139" s="13"/>
      <c r="M5139" s="12">
        <v>30.75</v>
      </c>
      <c r="N5139" s="13"/>
      <c r="O5139" s="12">
        <v>73.75</v>
      </c>
      <c r="P5139" s="14"/>
      <c r="Q5139" s="15"/>
      <c r="R5139" s="15"/>
      <c r="S5139" s="15"/>
      <c r="T5139" s="7"/>
      <c r="U5139" s="7"/>
      <c r="V5139" s="17"/>
      <c r="W5139" s="18"/>
      <c r="X5139" s="9"/>
      <c r="Y5139" s="9"/>
      <c r="Z5139" s="9"/>
      <c r="AA5139" s="15"/>
      <c r="AC5139" s="1" t="s">
        <v>72</v>
      </c>
      <c r="AD5139" s="1" t="s">
        <v>72</v>
      </c>
      <c r="AG5139" s="1">
        <v>4</v>
      </c>
      <c r="AH5139" s="1" t="s">
        <v>1998</v>
      </c>
      <c r="AI5139" s="1">
        <v>2022</v>
      </c>
      <c r="AL5139" s="19" t="s">
        <v>1999</v>
      </c>
      <c r="AM5139" s="19"/>
      <c r="AN5139" s="21" t="s">
        <v>2000</v>
      </c>
    </row>
    <row r="5140" spans="1:53" x14ac:dyDescent="0.3">
      <c r="A5140" s="1" t="s">
        <v>5207</v>
      </c>
      <c r="B5140" s="1">
        <v>2018</v>
      </c>
      <c r="C5140" s="1" t="s">
        <v>672</v>
      </c>
      <c r="D5140" s="1" t="s">
        <v>673</v>
      </c>
      <c r="E5140" s="1" t="s">
        <v>673</v>
      </c>
      <c r="F5140" s="1" t="s">
        <v>537</v>
      </c>
      <c r="G5140" s="1">
        <v>6001</v>
      </c>
      <c r="H5140" s="1">
        <v>72.125</v>
      </c>
      <c r="I5140" s="1">
        <v>201</v>
      </c>
      <c r="J5140" s="1">
        <v>878</v>
      </c>
      <c r="K5140" s="1">
        <v>8.875</v>
      </c>
      <c r="L5140" s="1">
        <v>3048</v>
      </c>
      <c r="M5140" s="1">
        <v>30.5</v>
      </c>
      <c r="N5140" s="1">
        <v>7348</v>
      </c>
      <c r="O5140" s="1">
        <v>73.5</v>
      </c>
      <c r="AB5140" s="1" t="s">
        <v>2252</v>
      </c>
      <c r="AC5140" s="1" t="s">
        <v>72</v>
      </c>
      <c r="AD5140" s="1" t="s">
        <v>72</v>
      </c>
      <c r="AG5140" s="1">
        <v>4</v>
      </c>
      <c r="AL5140" s="1" t="s">
        <v>5208</v>
      </c>
      <c r="AO5140" s="1" t="s">
        <v>5209</v>
      </c>
      <c r="AR5140" s="2"/>
      <c r="AS5140" s="1">
        <f t="shared" ref="AS5140:AS5149" si="1008">IF(AT5140&gt;0,1,0)</f>
        <v>0</v>
      </c>
      <c r="AT5140" s="1">
        <f t="shared" ref="AT5140:AT5149" si="1009">AU5140+AV5140</f>
        <v>0</v>
      </c>
      <c r="AU5140" s="1">
        <v>0</v>
      </c>
      <c r="AV5140" s="1">
        <v>0</v>
      </c>
      <c r="AW5140" s="1">
        <f t="shared" ref="AW5140:AW5149" si="1010">IF(AX5140&gt;0,1,0)</f>
        <v>0</v>
      </c>
      <c r="AX5140" s="1">
        <f t="shared" ref="AX5140:AX5149" si="1011">SUM(AY5140+AZ5140)</f>
        <v>0</v>
      </c>
      <c r="AY5140" s="1">
        <v>0</v>
      </c>
      <c r="AZ5140" s="1">
        <v>0</v>
      </c>
    </row>
    <row r="5141" spans="1:53" x14ac:dyDescent="0.3">
      <c r="A5141" s="1" t="s">
        <v>6506</v>
      </c>
      <c r="B5141" s="1">
        <v>2016</v>
      </c>
      <c r="C5141" s="1" t="s">
        <v>54</v>
      </c>
      <c r="D5141" s="1" t="s">
        <v>54</v>
      </c>
      <c r="E5141" s="1" t="s">
        <v>55</v>
      </c>
      <c r="F5141" s="1" t="s">
        <v>250</v>
      </c>
      <c r="G5141" s="1">
        <v>6001</v>
      </c>
      <c r="H5141" s="1">
        <v>72.125</v>
      </c>
      <c r="I5141" s="1">
        <v>318</v>
      </c>
      <c r="J5141" s="1">
        <v>958</v>
      </c>
      <c r="K5141" s="1">
        <v>9.625</v>
      </c>
      <c r="L5141" s="1">
        <v>3108</v>
      </c>
      <c r="M5141" s="1">
        <v>31</v>
      </c>
      <c r="N5141" s="1">
        <v>7500</v>
      </c>
      <c r="O5141" s="1">
        <v>75</v>
      </c>
      <c r="AB5141" s="1" t="s">
        <v>3293</v>
      </c>
      <c r="AC5141" s="1" t="s">
        <v>72</v>
      </c>
      <c r="AD5141" s="1" t="s">
        <v>72</v>
      </c>
      <c r="AG5141" s="1">
        <v>4</v>
      </c>
      <c r="AH5141" s="1" t="s">
        <v>6507</v>
      </c>
      <c r="AI5141" s="1">
        <v>2016</v>
      </c>
      <c r="AJ5141" s="1">
        <v>2019</v>
      </c>
      <c r="AK5141" s="1">
        <v>43938</v>
      </c>
      <c r="AO5141" s="1" t="s">
        <v>6508</v>
      </c>
      <c r="AP5141" s="1" t="s">
        <v>6508</v>
      </c>
      <c r="AQ5141" s="1">
        <v>43938</v>
      </c>
      <c r="AR5141" s="2"/>
      <c r="AS5141" s="1">
        <f t="shared" si="1008"/>
        <v>0</v>
      </c>
      <c r="AT5141" s="1">
        <f t="shared" si="1009"/>
        <v>0</v>
      </c>
      <c r="AU5141" s="1">
        <v>0</v>
      </c>
      <c r="AV5141" s="1">
        <v>0</v>
      </c>
      <c r="AW5141" s="1">
        <f t="shared" si="1010"/>
        <v>0</v>
      </c>
      <c r="AX5141" s="1">
        <f t="shared" si="1011"/>
        <v>0</v>
      </c>
      <c r="AY5141" s="1">
        <v>0</v>
      </c>
      <c r="AZ5141" s="1">
        <v>0</v>
      </c>
      <c r="BA5141" s="1">
        <v>43938</v>
      </c>
    </row>
    <row r="5142" spans="1:53" x14ac:dyDescent="0.3">
      <c r="A5142" s="1" t="s">
        <v>11825</v>
      </c>
      <c r="B5142" s="1">
        <v>2011</v>
      </c>
      <c r="C5142" s="1" t="s">
        <v>599</v>
      </c>
      <c r="D5142" s="1" t="s">
        <v>599</v>
      </c>
      <c r="E5142" s="1" t="s">
        <v>600</v>
      </c>
      <c r="F5142" s="1" t="s">
        <v>307</v>
      </c>
      <c r="G5142" s="1">
        <v>6001</v>
      </c>
      <c r="H5142" s="1">
        <v>72.125</v>
      </c>
      <c r="I5142" s="1">
        <v>189</v>
      </c>
      <c r="J5142" s="1">
        <v>848</v>
      </c>
      <c r="K5142" s="1">
        <v>8.5</v>
      </c>
      <c r="L5142" s="1">
        <v>3200</v>
      </c>
      <c r="M5142" s="1">
        <v>32</v>
      </c>
      <c r="N5142" s="1">
        <v>7668</v>
      </c>
      <c r="O5142" s="1">
        <v>76.75</v>
      </c>
      <c r="AB5142" s="1" t="s">
        <v>3293</v>
      </c>
      <c r="AC5142" s="1" t="s">
        <v>72</v>
      </c>
      <c r="AD5142" s="1" t="s">
        <v>72</v>
      </c>
      <c r="AG5142" s="1">
        <v>4</v>
      </c>
      <c r="AH5142" s="1" t="s">
        <v>11826</v>
      </c>
      <c r="AI5142" s="1">
        <v>2011</v>
      </c>
      <c r="AK5142" s="1">
        <v>37980</v>
      </c>
      <c r="AO5142" s="1" t="s">
        <v>11827</v>
      </c>
      <c r="AP5142" s="1" t="s">
        <v>11827</v>
      </c>
      <c r="AQ5142" s="1">
        <v>37980</v>
      </c>
      <c r="AR5142" s="2"/>
      <c r="AS5142" s="1">
        <f t="shared" si="1008"/>
        <v>0</v>
      </c>
      <c r="AT5142" s="1">
        <f t="shared" si="1009"/>
        <v>0</v>
      </c>
      <c r="AU5142" s="1">
        <v>0</v>
      </c>
      <c r="AV5142" s="1">
        <v>0</v>
      </c>
      <c r="AW5142" s="1">
        <f t="shared" si="1010"/>
        <v>0</v>
      </c>
      <c r="AX5142" s="1">
        <f t="shared" si="1011"/>
        <v>0</v>
      </c>
      <c r="AY5142" s="1">
        <v>0</v>
      </c>
      <c r="AZ5142" s="1">
        <v>0</v>
      </c>
      <c r="BA5142" s="1">
        <v>37980</v>
      </c>
    </row>
    <row r="5143" spans="1:53" x14ac:dyDescent="0.3">
      <c r="A5143" s="1" t="s">
        <v>14961</v>
      </c>
      <c r="B5143" s="1">
        <v>2008</v>
      </c>
      <c r="C5143" s="1" t="s">
        <v>672</v>
      </c>
      <c r="D5143" s="1" t="s">
        <v>673</v>
      </c>
      <c r="E5143" s="1" t="s">
        <v>673</v>
      </c>
      <c r="F5143" s="1" t="s">
        <v>115</v>
      </c>
      <c r="G5143" s="1">
        <v>6001</v>
      </c>
      <c r="H5143" s="1">
        <v>72.125</v>
      </c>
      <c r="I5143" s="1">
        <v>209</v>
      </c>
      <c r="J5143" s="1">
        <v>900</v>
      </c>
      <c r="K5143" s="1">
        <v>9</v>
      </c>
      <c r="L5143" s="1">
        <v>3118</v>
      </c>
      <c r="M5143" s="1">
        <v>31.125</v>
      </c>
      <c r="AB5143" s="1" t="s">
        <v>3244</v>
      </c>
      <c r="AC5143" s="1" t="s">
        <v>131</v>
      </c>
      <c r="AD5143" s="1" t="s">
        <v>131</v>
      </c>
      <c r="AE5143" s="1">
        <v>81</v>
      </c>
      <c r="AF5143" s="1">
        <v>3</v>
      </c>
      <c r="AG5143" s="1">
        <v>2</v>
      </c>
      <c r="AH5143" s="1" t="s">
        <v>14962</v>
      </c>
      <c r="AI5143" s="1">
        <v>2008</v>
      </c>
      <c r="AK5143" s="1">
        <v>33162</v>
      </c>
      <c r="AO5143" s="1" t="s">
        <v>14963</v>
      </c>
      <c r="AP5143" s="1" t="s">
        <v>14963</v>
      </c>
      <c r="AQ5143" s="1">
        <v>33162</v>
      </c>
      <c r="AR5143" s="2"/>
      <c r="AS5143" s="1">
        <f t="shared" si="1008"/>
        <v>0</v>
      </c>
      <c r="AT5143" s="1">
        <f t="shared" si="1009"/>
        <v>0</v>
      </c>
      <c r="AU5143" s="1">
        <v>0</v>
      </c>
      <c r="AV5143" s="1">
        <v>0</v>
      </c>
      <c r="AW5143" s="1">
        <f t="shared" si="1010"/>
        <v>0</v>
      </c>
      <c r="AX5143" s="1">
        <f t="shared" si="1011"/>
        <v>0</v>
      </c>
      <c r="AY5143" s="1">
        <v>0</v>
      </c>
      <c r="AZ5143" s="1">
        <v>0</v>
      </c>
      <c r="BA5143" s="1">
        <v>33162</v>
      </c>
    </row>
    <row r="5144" spans="1:53" x14ac:dyDescent="0.3">
      <c r="A5144" s="1" t="s">
        <v>16990</v>
      </c>
      <c r="B5144" s="1">
        <v>2005</v>
      </c>
      <c r="C5144" s="1" t="s">
        <v>513</v>
      </c>
      <c r="D5144" s="1" t="s">
        <v>398</v>
      </c>
      <c r="E5144" s="1" t="s">
        <v>399</v>
      </c>
      <c r="F5144" s="1" t="s">
        <v>496</v>
      </c>
      <c r="G5144" s="1">
        <v>6001</v>
      </c>
      <c r="H5144" s="1">
        <v>72.125</v>
      </c>
      <c r="I5144" s="1">
        <v>201</v>
      </c>
      <c r="J5144" s="1">
        <v>912</v>
      </c>
      <c r="K5144" s="1">
        <v>9.5</v>
      </c>
      <c r="L5144" s="1">
        <v>2934</v>
      </c>
      <c r="M5144" s="1">
        <v>29.75</v>
      </c>
      <c r="P5144" s="1">
        <v>15</v>
      </c>
      <c r="AB5144" s="1" t="s">
        <v>2252</v>
      </c>
      <c r="AC5144" s="1" t="s">
        <v>131</v>
      </c>
      <c r="AD5144" s="1" t="s">
        <v>131</v>
      </c>
      <c r="AE5144" s="1">
        <v>8</v>
      </c>
      <c r="AF5144" s="1">
        <v>1</v>
      </c>
      <c r="AG5144" s="1">
        <v>1</v>
      </c>
      <c r="AH5144" s="1" t="s">
        <v>16991</v>
      </c>
      <c r="AI5144" s="1">
        <v>2005</v>
      </c>
      <c r="AK5144" s="1">
        <v>29832</v>
      </c>
      <c r="AO5144" s="1" t="s">
        <v>16992</v>
      </c>
      <c r="AP5144" s="1" t="s">
        <v>16992</v>
      </c>
      <c r="AQ5144" s="1">
        <v>29832</v>
      </c>
      <c r="AR5144" s="2"/>
      <c r="AS5144" s="1">
        <f t="shared" si="1008"/>
        <v>1</v>
      </c>
      <c r="AT5144" s="1">
        <f t="shared" si="1009"/>
        <v>3</v>
      </c>
      <c r="AU5144" s="1">
        <v>1</v>
      </c>
      <c r="AV5144" s="1">
        <v>2</v>
      </c>
      <c r="AW5144" s="1">
        <f t="shared" si="1010"/>
        <v>1</v>
      </c>
      <c r="AX5144" s="1">
        <f t="shared" si="1011"/>
        <v>2</v>
      </c>
      <c r="AY5144" s="1">
        <v>0</v>
      </c>
      <c r="AZ5144" s="1">
        <v>2</v>
      </c>
      <c r="BA5144" s="1">
        <v>29832</v>
      </c>
    </row>
    <row r="5145" spans="1:53" x14ac:dyDescent="0.3">
      <c r="A5145" s="1" t="s">
        <v>17024</v>
      </c>
      <c r="B5145" s="1">
        <v>2005</v>
      </c>
      <c r="C5145" s="1" t="s">
        <v>398</v>
      </c>
      <c r="D5145" s="1" t="s">
        <v>398</v>
      </c>
      <c r="E5145" s="1" t="s">
        <v>399</v>
      </c>
      <c r="F5145" s="1" t="s">
        <v>115</v>
      </c>
      <c r="G5145" s="1">
        <v>6001</v>
      </c>
      <c r="H5145" s="1">
        <v>72.125</v>
      </c>
      <c r="I5145" s="1">
        <v>199</v>
      </c>
      <c r="J5145" s="1">
        <v>918</v>
      </c>
      <c r="K5145" s="1">
        <v>9.125</v>
      </c>
      <c r="L5145" s="1">
        <v>3112</v>
      </c>
      <c r="M5145" s="1">
        <v>31.5</v>
      </c>
      <c r="P5145" s="1">
        <v>9</v>
      </c>
      <c r="AB5145" s="1" t="s">
        <v>3244</v>
      </c>
      <c r="AC5145" s="1" t="s">
        <v>405</v>
      </c>
      <c r="AD5145" s="1" t="s">
        <v>405</v>
      </c>
      <c r="AE5145" s="1">
        <v>43</v>
      </c>
      <c r="AF5145" s="1">
        <v>2</v>
      </c>
      <c r="AG5145" s="1">
        <v>2</v>
      </c>
      <c r="AH5145" s="1" t="s">
        <v>17025</v>
      </c>
      <c r="AI5145" s="1">
        <v>2005</v>
      </c>
      <c r="AK5145" s="1">
        <v>29870</v>
      </c>
      <c r="AO5145" s="1" t="s">
        <v>17026</v>
      </c>
      <c r="AP5145" s="1" t="s">
        <v>17026</v>
      </c>
      <c r="AQ5145" s="1">
        <v>29870</v>
      </c>
      <c r="AR5145" s="2"/>
      <c r="AS5145" s="1">
        <f t="shared" si="1008"/>
        <v>0</v>
      </c>
      <c r="AT5145" s="1">
        <f t="shared" si="1009"/>
        <v>0</v>
      </c>
      <c r="AU5145" s="1">
        <v>0</v>
      </c>
      <c r="AV5145" s="1">
        <v>0</v>
      </c>
      <c r="AW5145" s="1">
        <f t="shared" si="1010"/>
        <v>0</v>
      </c>
      <c r="AX5145" s="1">
        <f t="shared" si="1011"/>
        <v>0</v>
      </c>
      <c r="AY5145" s="1">
        <v>0</v>
      </c>
      <c r="AZ5145" s="1">
        <v>0</v>
      </c>
      <c r="BA5145" s="1">
        <v>29870</v>
      </c>
    </row>
    <row r="5146" spans="1:53" x14ac:dyDescent="0.3">
      <c r="A5146" s="1" t="s">
        <v>17985</v>
      </c>
      <c r="B5146" s="1">
        <v>2004</v>
      </c>
      <c r="C5146" s="1" t="s">
        <v>513</v>
      </c>
      <c r="D5146" s="6" t="s">
        <v>513</v>
      </c>
      <c r="E5146" s="1" t="s">
        <v>399</v>
      </c>
      <c r="F5146" s="1" t="s">
        <v>272</v>
      </c>
      <c r="G5146" s="1">
        <v>6001</v>
      </c>
      <c r="H5146" s="1">
        <v>72.125</v>
      </c>
      <c r="I5146" s="1">
        <v>197</v>
      </c>
      <c r="J5146" s="1">
        <v>812</v>
      </c>
      <c r="K5146" s="1">
        <v>8.5</v>
      </c>
      <c r="L5146" s="1">
        <v>3200</v>
      </c>
      <c r="M5146" s="1">
        <v>32</v>
      </c>
      <c r="P5146" s="1">
        <v>15</v>
      </c>
      <c r="W5146" s="1">
        <v>1000</v>
      </c>
      <c r="X5146" s="1">
        <v>120</v>
      </c>
      <c r="AB5146" s="1" t="s">
        <v>3244</v>
      </c>
      <c r="AC5146" s="1" t="s">
        <v>405</v>
      </c>
      <c r="AD5146" s="1" t="s">
        <v>405</v>
      </c>
      <c r="AE5146" s="1">
        <v>136</v>
      </c>
      <c r="AF5146" s="1">
        <v>5</v>
      </c>
      <c r="AG5146" s="1">
        <v>3</v>
      </c>
      <c r="AH5146" s="1" t="s">
        <v>17986</v>
      </c>
      <c r="AI5146" s="1">
        <v>2004</v>
      </c>
      <c r="AK5146" s="1">
        <v>29089</v>
      </c>
      <c r="AO5146" s="1" t="s">
        <v>17987</v>
      </c>
      <c r="AP5146" s="1" t="s">
        <v>17987</v>
      </c>
      <c r="AQ5146" s="1">
        <v>29089</v>
      </c>
      <c r="AR5146" s="2"/>
      <c r="AS5146" s="1">
        <f t="shared" si="1008"/>
        <v>0</v>
      </c>
      <c r="AT5146" s="1">
        <f t="shared" si="1009"/>
        <v>0</v>
      </c>
      <c r="AU5146" s="1">
        <v>0</v>
      </c>
      <c r="AV5146" s="1">
        <v>0</v>
      </c>
      <c r="AW5146" s="1">
        <f t="shared" si="1010"/>
        <v>0</v>
      </c>
      <c r="AX5146" s="1">
        <f t="shared" si="1011"/>
        <v>0</v>
      </c>
      <c r="AY5146" s="1">
        <v>0</v>
      </c>
      <c r="AZ5146" s="1">
        <v>0</v>
      </c>
      <c r="BA5146" s="1">
        <v>29089</v>
      </c>
    </row>
    <row r="5147" spans="1:53" x14ac:dyDescent="0.3">
      <c r="A5147" s="1" t="s">
        <v>18663</v>
      </c>
      <c r="B5147" s="1">
        <v>2004</v>
      </c>
      <c r="C5147" s="1" t="s">
        <v>1081</v>
      </c>
      <c r="D5147" s="6" t="s">
        <v>1081</v>
      </c>
      <c r="E5147" s="1" t="s">
        <v>1081</v>
      </c>
      <c r="F5147" s="1" t="s">
        <v>537</v>
      </c>
      <c r="G5147" s="1">
        <v>6001</v>
      </c>
      <c r="H5147" s="1">
        <v>72.125</v>
      </c>
      <c r="I5147" s="1">
        <v>227</v>
      </c>
      <c r="J5147" s="1">
        <v>858</v>
      </c>
      <c r="K5147" s="1">
        <v>8.625</v>
      </c>
      <c r="L5147" s="1">
        <v>3078</v>
      </c>
      <c r="M5147" s="1">
        <v>30.875</v>
      </c>
      <c r="U5147" s="1">
        <v>3800</v>
      </c>
      <c r="V5147" s="1">
        <v>38</v>
      </c>
      <c r="W5147" s="1">
        <v>1000</v>
      </c>
      <c r="X5147" s="1">
        <v>120</v>
      </c>
      <c r="AB5147" s="1" t="s">
        <v>2252</v>
      </c>
      <c r="AC5147" s="1" t="s">
        <v>289</v>
      </c>
      <c r="AD5147" s="1" t="s">
        <v>289</v>
      </c>
      <c r="AE5147" s="1">
        <v>30</v>
      </c>
      <c r="AF5147" s="1">
        <v>1</v>
      </c>
      <c r="AG5147" s="1">
        <v>1</v>
      </c>
      <c r="AH5147" s="1" t="s">
        <v>18664</v>
      </c>
      <c r="AI5147" s="1">
        <v>2004</v>
      </c>
      <c r="AK5147" s="1">
        <v>28982</v>
      </c>
      <c r="AO5147" s="1" t="s">
        <v>18665</v>
      </c>
      <c r="AP5147" s="1" t="s">
        <v>18665</v>
      </c>
      <c r="AQ5147" s="1">
        <v>28982</v>
      </c>
      <c r="AR5147" s="2"/>
      <c r="AS5147" s="1">
        <f t="shared" si="1008"/>
        <v>0</v>
      </c>
      <c r="AT5147" s="1">
        <f t="shared" si="1009"/>
        <v>0</v>
      </c>
      <c r="AU5147" s="1">
        <v>0</v>
      </c>
      <c r="AV5147" s="1">
        <v>0</v>
      </c>
      <c r="AW5147" s="1">
        <f t="shared" si="1010"/>
        <v>0</v>
      </c>
      <c r="AX5147" s="1">
        <f t="shared" si="1011"/>
        <v>0</v>
      </c>
      <c r="AY5147" s="1">
        <v>0</v>
      </c>
      <c r="AZ5147" s="1">
        <v>0</v>
      </c>
      <c r="BA5147" s="1">
        <v>28982</v>
      </c>
    </row>
    <row r="5148" spans="1:53" x14ac:dyDescent="0.3">
      <c r="A5148" s="1" t="s">
        <v>18856</v>
      </c>
      <c r="B5148" s="1">
        <v>2004</v>
      </c>
      <c r="C5148" s="1" t="s">
        <v>672</v>
      </c>
      <c r="D5148" s="6" t="s">
        <v>673</v>
      </c>
      <c r="E5148" s="1" t="s">
        <v>673</v>
      </c>
      <c r="F5148" s="1" t="s">
        <v>496</v>
      </c>
      <c r="G5148" s="1">
        <v>6001</v>
      </c>
      <c r="H5148" s="1">
        <v>72.125</v>
      </c>
      <c r="I5148" s="1">
        <v>180</v>
      </c>
      <c r="J5148" s="1">
        <v>900</v>
      </c>
      <c r="K5148" s="1">
        <v>9</v>
      </c>
      <c r="L5148" s="1">
        <v>3034</v>
      </c>
      <c r="M5148" s="1">
        <v>30.75</v>
      </c>
      <c r="U5148" s="1">
        <v>3100</v>
      </c>
      <c r="V5148" s="1">
        <v>31</v>
      </c>
      <c r="W5148" s="1">
        <v>905</v>
      </c>
      <c r="X5148" s="1">
        <v>113</v>
      </c>
      <c r="AB5148" s="1" t="s">
        <v>2252</v>
      </c>
      <c r="AC5148" s="1" t="s">
        <v>72</v>
      </c>
      <c r="AD5148" s="1" t="s">
        <v>72</v>
      </c>
      <c r="AG5148" s="1">
        <v>4</v>
      </c>
      <c r="AH5148" s="1" t="s">
        <v>18857</v>
      </c>
      <c r="AI5148" s="1">
        <v>2004</v>
      </c>
      <c r="AK5148" s="1">
        <v>29541</v>
      </c>
      <c r="AO5148" s="1" t="s">
        <v>18858</v>
      </c>
      <c r="AP5148" s="1" t="s">
        <v>18858</v>
      </c>
      <c r="AQ5148" s="1">
        <v>29541</v>
      </c>
      <c r="AR5148" s="2"/>
      <c r="AS5148" s="1">
        <f t="shared" si="1008"/>
        <v>0</v>
      </c>
      <c r="AT5148" s="1">
        <f t="shared" si="1009"/>
        <v>0</v>
      </c>
      <c r="AU5148" s="1">
        <v>0</v>
      </c>
      <c r="AV5148" s="1">
        <v>0</v>
      </c>
      <c r="AW5148" s="1">
        <f t="shared" si="1010"/>
        <v>0</v>
      </c>
      <c r="AX5148" s="1">
        <f t="shared" si="1011"/>
        <v>0</v>
      </c>
      <c r="AY5148" s="1">
        <v>0</v>
      </c>
      <c r="AZ5148" s="1">
        <v>0</v>
      </c>
      <c r="BA5148" s="1">
        <v>29541</v>
      </c>
    </row>
    <row r="5149" spans="1:53" x14ac:dyDescent="0.3">
      <c r="A5149" s="1" t="s">
        <v>19524</v>
      </c>
      <c r="B5149" s="1">
        <v>2003</v>
      </c>
      <c r="C5149" s="1" t="s">
        <v>599</v>
      </c>
      <c r="D5149" s="6" t="s">
        <v>599</v>
      </c>
      <c r="E5149" s="1" t="s">
        <v>600</v>
      </c>
      <c r="F5149" s="1" t="s">
        <v>2887</v>
      </c>
      <c r="G5149" s="1">
        <v>6001</v>
      </c>
      <c r="H5149" s="1">
        <v>72.125</v>
      </c>
      <c r="I5149" s="1">
        <v>213</v>
      </c>
      <c r="J5149" s="1">
        <v>834</v>
      </c>
      <c r="K5149" s="1">
        <v>8.75</v>
      </c>
      <c r="L5149" s="1">
        <v>3158</v>
      </c>
      <c r="M5149" s="1">
        <v>31.625</v>
      </c>
      <c r="AB5149" s="1" t="s">
        <v>9424</v>
      </c>
      <c r="AC5149" s="1" t="s">
        <v>72</v>
      </c>
      <c r="AD5149" s="1" t="s">
        <v>72</v>
      </c>
      <c r="AG5149" s="1">
        <v>4</v>
      </c>
      <c r="AH5149" s="1" t="s">
        <v>19525</v>
      </c>
      <c r="AI5149" s="1">
        <v>2003</v>
      </c>
      <c r="AK5149" s="1">
        <v>28432</v>
      </c>
      <c r="AO5149" s="1" t="s">
        <v>19526</v>
      </c>
      <c r="AP5149" s="1" t="s">
        <v>19526</v>
      </c>
      <c r="AQ5149" s="1">
        <v>28432</v>
      </c>
      <c r="AR5149" s="2"/>
      <c r="AS5149" s="1">
        <f t="shared" si="1008"/>
        <v>1</v>
      </c>
      <c r="AT5149" s="1">
        <f t="shared" si="1009"/>
        <v>2</v>
      </c>
      <c r="AU5149" s="1">
        <v>2</v>
      </c>
      <c r="AV5149" s="1">
        <v>0</v>
      </c>
      <c r="AW5149" s="1">
        <f t="shared" si="1010"/>
        <v>1</v>
      </c>
      <c r="AX5149" s="1">
        <f t="shared" si="1011"/>
        <v>2</v>
      </c>
      <c r="AY5149" s="1">
        <v>0</v>
      </c>
      <c r="AZ5149" s="1">
        <v>2</v>
      </c>
      <c r="BA5149" s="1">
        <v>28432</v>
      </c>
    </row>
    <row r="5150" spans="1:53" x14ac:dyDescent="0.3">
      <c r="A5150" s="1" t="s">
        <v>20124</v>
      </c>
      <c r="B5150" s="1">
        <v>2024</v>
      </c>
      <c r="C5150" s="1" t="s">
        <v>1081</v>
      </c>
      <c r="D5150" s="1" t="s">
        <v>1081</v>
      </c>
      <c r="E5150" s="1" t="s">
        <v>1081</v>
      </c>
      <c r="F5150" s="1" t="s">
        <v>168</v>
      </c>
      <c r="G5150" s="1">
        <v>6000</v>
      </c>
      <c r="H5150" s="1">
        <v>72</v>
      </c>
      <c r="I5150" s="1">
        <v>221</v>
      </c>
      <c r="K5150" s="1">
        <v>9.25</v>
      </c>
      <c r="M5150" s="1">
        <v>30.75</v>
      </c>
      <c r="O5150" s="1">
        <v>74.875</v>
      </c>
      <c r="P5150" s="1" t="s">
        <v>2196</v>
      </c>
      <c r="Q5150" s="3">
        <v>1.55</v>
      </c>
      <c r="S5150" s="3">
        <v>4.33</v>
      </c>
      <c r="V5150" s="1">
        <v>41.5</v>
      </c>
      <c r="X5150" s="1">
        <v>129</v>
      </c>
      <c r="Y5150" s="3">
        <v>6.94</v>
      </c>
      <c r="Z5150" s="3">
        <v>4.1500000000000004</v>
      </c>
      <c r="AH5150" s="1" t="s">
        <v>20760</v>
      </c>
      <c r="AI5150" s="1">
        <v>2024</v>
      </c>
      <c r="AM5150" s="1">
        <v>7</v>
      </c>
      <c r="AN5150" s="1" t="s">
        <v>1116</v>
      </c>
      <c r="AO5150" s="1" t="s">
        <v>20440</v>
      </c>
    </row>
    <row r="5151" spans="1:53" x14ac:dyDescent="0.3">
      <c r="A5151" s="1" t="s">
        <v>19895</v>
      </c>
      <c r="B5151" s="1">
        <v>2024</v>
      </c>
      <c r="C5151" s="1" t="s">
        <v>398</v>
      </c>
      <c r="D5151" s="1" t="s">
        <v>398</v>
      </c>
      <c r="E5151" s="1" t="s">
        <v>399</v>
      </c>
      <c r="F5151" s="1" t="s">
        <v>242</v>
      </c>
      <c r="G5151" s="1">
        <v>6000</v>
      </c>
      <c r="H5151" s="1">
        <v>72</v>
      </c>
      <c r="I5151" s="1">
        <v>183</v>
      </c>
      <c r="K5151" s="1">
        <v>8.5</v>
      </c>
      <c r="M5151" s="1">
        <v>30.75</v>
      </c>
      <c r="O5151" s="1">
        <v>73.75</v>
      </c>
      <c r="P5151" s="1" t="s">
        <v>2196</v>
      </c>
      <c r="Q5151" s="3">
        <v>1.47</v>
      </c>
      <c r="S5151" s="3">
        <v>4.38</v>
      </c>
      <c r="V5151" s="1">
        <v>34.5</v>
      </c>
      <c r="X5151" s="1">
        <v>125</v>
      </c>
      <c r="Y5151" s="3" t="s">
        <v>2196</v>
      </c>
      <c r="Z5151" s="3" t="s">
        <v>2196</v>
      </c>
      <c r="AH5151" s="1" t="s">
        <v>20541</v>
      </c>
      <c r="AI5151" s="1">
        <v>2024</v>
      </c>
      <c r="AM5151" s="1">
        <v>4</v>
      </c>
      <c r="AN5151" s="1" t="s">
        <v>494</v>
      </c>
      <c r="AO5151" s="1" t="s">
        <v>20227</v>
      </c>
    </row>
    <row r="5152" spans="1:53" x14ac:dyDescent="0.3">
      <c r="A5152" s="1" t="s">
        <v>19908</v>
      </c>
      <c r="B5152" s="1">
        <v>2024</v>
      </c>
      <c r="C5152" s="1" t="s">
        <v>513</v>
      </c>
      <c r="D5152" s="1" t="s">
        <v>513</v>
      </c>
      <c r="E5152" s="1" t="s">
        <v>399</v>
      </c>
      <c r="F5152" s="1" t="s">
        <v>242</v>
      </c>
      <c r="G5152" s="1">
        <v>6000</v>
      </c>
      <c r="H5152" s="1">
        <v>72</v>
      </c>
      <c r="I5152" s="1">
        <v>195</v>
      </c>
      <c r="K5152" s="1">
        <v>9</v>
      </c>
      <c r="M5152" s="1">
        <v>32.5</v>
      </c>
      <c r="O5152" s="1">
        <v>76.375</v>
      </c>
      <c r="P5152" s="1" t="s">
        <v>2196</v>
      </c>
      <c r="Q5152" s="3">
        <v>1.51</v>
      </c>
      <c r="S5152" s="3">
        <v>4.55</v>
      </c>
      <c r="V5152" s="1">
        <v>37</v>
      </c>
      <c r="X5152" s="1">
        <v>116</v>
      </c>
      <c r="Y5152" s="3" t="s">
        <v>2196</v>
      </c>
      <c r="Z5152" s="3" t="s">
        <v>2196</v>
      </c>
      <c r="AH5152" s="1" t="s">
        <v>20554</v>
      </c>
      <c r="AI5152" s="1">
        <v>2024</v>
      </c>
      <c r="AM5152" s="1">
        <v>5</v>
      </c>
      <c r="AN5152" s="1" t="s">
        <v>539</v>
      </c>
      <c r="AO5152" s="1" t="s">
        <v>20240</v>
      </c>
    </row>
    <row r="5153" spans="1:53" x14ac:dyDescent="0.3">
      <c r="A5153" s="1" t="s">
        <v>19910</v>
      </c>
      <c r="B5153" s="1">
        <v>2024</v>
      </c>
      <c r="C5153" s="1" t="s">
        <v>513</v>
      </c>
      <c r="D5153" s="1" t="s">
        <v>513</v>
      </c>
      <c r="E5153" s="1" t="s">
        <v>399</v>
      </c>
      <c r="F5153" s="1" t="s">
        <v>404</v>
      </c>
      <c r="G5153" s="1">
        <v>6000</v>
      </c>
      <c r="H5153" s="1">
        <v>72</v>
      </c>
      <c r="I5153" s="1">
        <v>203</v>
      </c>
      <c r="K5153" s="1">
        <v>10.125</v>
      </c>
      <c r="M5153" s="1">
        <v>31</v>
      </c>
      <c r="O5153" s="1">
        <v>77</v>
      </c>
      <c r="P5153" s="1" t="s">
        <v>2196</v>
      </c>
      <c r="Q5153" s="3" t="s">
        <v>2196</v>
      </c>
      <c r="S5153" s="3" t="s">
        <v>2196</v>
      </c>
      <c r="V5153" s="1" t="s">
        <v>2196</v>
      </c>
      <c r="X5153" s="1" t="s">
        <v>2196</v>
      </c>
      <c r="Y5153" s="3" t="s">
        <v>2196</v>
      </c>
      <c r="Z5153" s="3" t="s">
        <v>2196</v>
      </c>
      <c r="AH5153" s="1" t="s">
        <v>20556</v>
      </c>
      <c r="AI5153" s="1">
        <v>2024</v>
      </c>
      <c r="AM5153" s="1">
        <v>5</v>
      </c>
      <c r="AN5153" s="1" t="s">
        <v>545</v>
      </c>
      <c r="AO5153" s="1" t="s">
        <v>20242</v>
      </c>
    </row>
    <row r="5154" spans="1:53" x14ac:dyDescent="0.3">
      <c r="A5154" s="1" t="s">
        <v>20005</v>
      </c>
      <c r="B5154" s="1">
        <v>2024</v>
      </c>
      <c r="C5154" s="1" t="s">
        <v>276</v>
      </c>
      <c r="D5154" s="1" t="s">
        <v>276</v>
      </c>
      <c r="E5154" s="1" t="s">
        <v>276</v>
      </c>
      <c r="F5154" s="1" t="s">
        <v>61</v>
      </c>
      <c r="G5154" s="1">
        <v>6000</v>
      </c>
      <c r="H5154" s="1">
        <v>72</v>
      </c>
      <c r="I5154" s="1">
        <v>228</v>
      </c>
      <c r="K5154" s="1">
        <v>9.25</v>
      </c>
      <c r="M5154" s="1">
        <v>31.5</v>
      </c>
      <c r="O5154" s="1">
        <v>74.75</v>
      </c>
      <c r="P5154" s="1">
        <v>21</v>
      </c>
      <c r="Q5154" s="3" t="s">
        <v>2196</v>
      </c>
      <c r="S5154" s="3" t="s">
        <v>2196</v>
      </c>
      <c r="V5154" s="1" t="s">
        <v>2196</v>
      </c>
      <c r="X5154" s="1" t="s">
        <v>2196</v>
      </c>
      <c r="Y5154" s="3">
        <v>7.13</v>
      </c>
      <c r="Z5154" s="3">
        <v>4.4000000000000004</v>
      </c>
      <c r="AH5154" s="1" t="s">
        <v>20652</v>
      </c>
      <c r="AI5154" s="1">
        <v>2024</v>
      </c>
      <c r="AM5154" s="1">
        <v>3</v>
      </c>
      <c r="AN5154" s="1" t="s">
        <v>360</v>
      </c>
      <c r="AO5154" s="1" t="s">
        <v>20335</v>
      </c>
    </row>
    <row r="5155" spans="1:53" x14ac:dyDescent="0.3">
      <c r="A5155" s="1" t="s">
        <v>16143</v>
      </c>
      <c r="B5155" s="1">
        <v>2006</v>
      </c>
      <c r="C5155" s="1" t="s">
        <v>513</v>
      </c>
      <c r="D5155" s="1" t="s">
        <v>399</v>
      </c>
      <c r="E5155" s="1" t="s">
        <v>399</v>
      </c>
      <c r="F5155" s="1" t="s">
        <v>76</v>
      </c>
      <c r="G5155" s="1">
        <v>6000</v>
      </c>
      <c r="H5155" s="1">
        <v>72</v>
      </c>
      <c r="I5155" s="1">
        <v>204</v>
      </c>
      <c r="J5155" s="1">
        <v>834</v>
      </c>
      <c r="K5155" s="1">
        <v>8.75</v>
      </c>
      <c r="L5155" s="1">
        <v>3138</v>
      </c>
      <c r="M5155" s="1">
        <v>31.375</v>
      </c>
      <c r="P5155" s="1">
        <v>21</v>
      </c>
      <c r="Q5155" s="3">
        <v>1.51</v>
      </c>
      <c r="R5155" s="3">
        <v>2.54</v>
      </c>
      <c r="S5155" s="3">
        <v>4.3499999999999996</v>
      </c>
      <c r="T5155" s="1">
        <v>1.8099999999999901</v>
      </c>
      <c r="U5155" s="1">
        <v>4012</v>
      </c>
      <c r="V5155" s="1">
        <v>40.5</v>
      </c>
      <c r="W5155" s="1">
        <v>1005</v>
      </c>
      <c r="X5155" s="1">
        <v>125</v>
      </c>
      <c r="AB5155" s="1" t="s">
        <v>3256</v>
      </c>
      <c r="AC5155" s="1" t="s">
        <v>3301</v>
      </c>
      <c r="AD5155" s="1" t="s">
        <v>121</v>
      </c>
      <c r="AE5155" s="1">
        <v>7</v>
      </c>
      <c r="AF5155" s="1">
        <v>1</v>
      </c>
      <c r="AG5155" s="1">
        <v>1</v>
      </c>
      <c r="AH5155" s="1" t="s">
        <v>16144</v>
      </c>
      <c r="AI5155" s="1">
        <v>2006</v>
      </c>
      <c r="AK5155" s="1">
        <v>30821</v>
      </c>
      <c r="AO5155" s="1" t="s">
        <v>16145</v>
      </c>
      <c r="AP5155" s="1" t="s">
        <v>16145</v>
      </c>
      <c r="AQ5155" s="1">
        <v>30821</v>
      </c>
      <c r="AR5155" s="2"/>
      <c r="AS5155" s="1">
        <f t="shared" ref="AS5155:AS5160" si="1012">IF(AT5155&gt;0,1,0)</f>
        <v>0</v>
      </c>
      <c r="AT5155" s="1">
        <f t="shared" ref="AT5155:AT5160" si="1013">AU5155+AV5155</f>
        <v>0</v>
      </c>
      <c r="AU5155" s="1">
        <v>0</v>
      </c>
      <c r="AV5155" s="1">
        <v>0</v>
      </c>
      <c r="AW5155" s="1">
        <f t="shared" ref="AW5155:AW5160" si="1014">IF(AX5155&gt;0,1,0)</f>
        <v>1</v>
      </c>
      <c r="AX5155" s="1">
        <f t="shared" ref="AX5155:AX5160" si="1015">SUM(AY5155+AZ5155)</f>
        <v>1</v>
      </c>
      <c r="AY5155" s="1">
        <v>0</v>
      </c>
      <c r="AZ5155" s="1">
        <v>1</v>
      </c>
      <c r="BA5155" s="1">
        <v>30821</v>
      </c>
    </row>
    <row r="5156" spans="1:53" x14ac:dyDescent="0.3">
      <c r="A5156" s="1" t="s">
        <v>5442</v>
      </c>
      <c r="B5156" s="1">
        <v>2017</v>
      </c>
      <c r="C5156" s="1" t="s">
        <v>398</v>
      </c>
      <c r="D5156" s="1" t="s">
        <v>399</v>
      </c>
      <c r="E5156" s="1" t="s">
        <v>399</v>
      </c>
      <c r="F5156" s="1" t="s">
        <v>192</v>
      </c>
      <c r="G5156" s="1">
        <v>6000</v>
      </c>
      <c r="H5156" s="1">
        <v>72</v>
      </c>
      <c r="I5156" s="1">
        <v>193</v>
      </c>
      <c r="J5156" s="1">
        <v>878</v>
      </c>
      <c r="K5156" s="1">
        <v>8.8800000000000008</v>
      </c>
      <c r="L5156" s="1">
        <v>3128</v>
      </c>
      <c r="M5156" s="1">
        <v>31.25</v>
      </c>
      <c r="N5156" s="1">
        <v>7478</v>
      </c>
      <c r="O5156" s="1">
        <v>74.88</v>
      </c>
      <c r="Q5156" s="3">
        <v>1.49</v>
      </c>
      <c r="S5156" s="3">
        <v>4.3600000000000003</v>
      </c>
      <c r="U5156" s="1">
        <v>3812</v>
      </c>
      <c r="V5156" s="1">
        <v>38.5</v>
      </c>
      <c r="W5156" s="1">
        <v>1100</v>
      </c>
      <c r="X5156" s="1">
        <v>132</v>
      </c>
      <c r="AB5156" s="1" t="s">
        <v>3240</v>
      </c>
      <c r="AC5156" s="1" t="s">
        <v>62</v>
      </c>
      <c r="AD5156" s="1" t="s">
        <v>62</v>
      </c>
      <c r="AE5156" s="1">
        <v>11</v>
      </c>
      <c r="AF5156" s="1">
        <v>1</v>
      </c>
      <c r="AG5156" s="1">
        <v>1</v>
      </c>
      <c r="AH5156" s="1" t="s">
        <v>5443</v>
      </c>
      <c r="AI5156" s="1">
        <v>2017</v>
      </c>
      <c r="AK5156" s="1">
        <v>44823</v>
      </c>
      <c r="AO5156" s="1" t="s">
        <v>5444</v>
      </c>
      <c r="AP5156" s="1" t="s">
        <v>5444</v>
      </c>
      <c r="AQ5156" s="1">
        <v>44823</v>
      </c>
      <c r="AR5156" s="2"/>
      <c r="AS5156" s="1">
        <f t="shared" si="1012"/>
        <v>1</v>
      </c>
      <c r="AT5156" s="1">
        <f t="shared" si="1013"/>
        <v>1</v>
      </c>
      <c r="AU5156" s="1">
        <v>1</v>
      </c>
      <c r="AV5156" s="1">
        <v>0</v>
      </c>
      <c r="AW5156" s="1">
        <f t="shared" si="1014"/>
        <v>0</v>
      </c>
      <c r="AX5156" s="1">
        <f t="shared" si="1015"/>
        <v>0</v>
      </c>
      <c r="AY5156" s="1">
        <v>0</v>
      </c>
      <c r="AZ5156" s="1">
        <v>0</v>
      </c>
      <c r="BA5156" s="1">
        <v>44823</v>
      </c>
    </row>
    <row r="5157" spans="1:53" x14ac:dyDescent="0.3">
      <c r="A5157" s="1" t="s">
        <v>17095</v>
      </c>
      <c r="B5157" s="1">
        <v>2005</v>
      </c>
      <c r="C5157" s="1" t="s">
        <v>398</v>
      </c>
      <c r="D5157" s="1" t="s">
        <v>398</v>
      </c>
      <c r="E5157" s="1" t="s">
        <v>399</v>
      </c>
      <c r="F5157" s="1" t="s">
        <v>307</v>
      </c>
      <c r="G5157" s="1">
        <v>6000</v>
      </c>
      <c r="H5157" s="1">
        <v>72</v>
      </c>
      <c r="I5157" s="1">
        <v>204</v>
      </c>
      <c r="J5157" s="1">
        <v>1000</v>
      </c>
      <c r="K5157" s="1">
        <v>10</v>
      </c>
      <c r="L5157" s="1">
        <v>3034</v>
      </c>
      <c r="M5157" s="1">
        <v>30.75</v>
      </c>
      <c r="P5157" s="1">
        <v>15</v>
      </c>
      <c r="Q5157" s="3">
        <v>1.51</v>
      </c>
      <c r="R5157" s="3">
        <v>2.5499999999999998</v>
      </c>
      <c r="S5157" s="3">
        <v>4.3600000000000003</v>
      </c>
      <c r="T5157" s="1">
        <v>1.81</v>
      </c>
      <c r="U5157" s="1">
        <v>4112</v>
      </c>
      <c r="V5157" s="1">
        <v>41.5</v>
      </c>
      <c r="W5157" s="1">
        <v>1005</v>
      </c>
      <c r="X5157" s="1">
        <v>125</v>
      </c>
      <c r="Y5157" s="3">
        <v>7.09</v>
      </c>
      <c r="Z5157" s="3">
        <v>3.91</v>
      </c>
      <c r="AB5157" s="1" t="s">
        <v>5723</v>
      </c>
      <c r="AC5157" s="1" t="s">
        <v>367</v>
      </c>
      <c r="AD5157" s="1" t="s">
        <v>367</v>
      </c>
      <c r="AE5157" s="1">
        <v>76</v>
      </c>
      <c r="AF5157" s="1">
        <v>3</v>
      </c>
      <c r="AG5157" s="1">
        <v>2</v>
      </c>
      <c r="AH5157" s="1" t="s">
        <v>17096</v>
      </c>
      <c r="AI5157" s="1">
        <v>2005</v>
      </c>
      <c r="AK5157" s="1">
        <v>29903</v>
      </c>
      <c r="AO5157" s="1" t="s">
        <v>17097</v>
      </c>
      <c r="AP5157" s="1" t="s">
        <v>17097</v>
      </c>
      <c r="AQ5157" s="1">
        <v>29903</v>
      </c>
      <c r="AR5157" s="2"/>
      <c r="AS5157" s="1">
        <f t="shared" si="1012"/>
        <v>0</v>
      </c>
      <c r="AT5157" s="1">
        <f t="shared" si="1013"/>
        <v>0</v>
      </c>
      <c r="AU5157" s="1">
        <v>0</v>
      </c>
      <c r="AV5157" s="1">
        <v>0</v>
      </c>
      <c r="AW5157" s="1">
        <f t="shared" si="1014"/>
        <v>0</v>
      </c>
      <c r="AX5157" s="1">
        <f t="shared" si="1015"/>
        <v>0</v>
      </c>
      <c r="AY5157" s="1">
        <v>0</v>
      </c>
      <c r="AZ5157" s="1">
        <v>0</v>
      </c>
      <c r="BA5157" s="1">
        <v>29903</v>
      </c>
    </row>
    <row r="5158" spans="1:53" x14ac:dyDescent="0.3">
      <c r="A5158" s="1" t="s">
        <v>7243</v>
      </c>
      <c r="B5158" s="1">
        <v>2016</v>
      </c>
      <c r="C5158" s="1" t="s">
        <v>672</v>
      </c>
      <c r="D5158" s="1" t="s">
        <v>673</v>
      </c>
      <c r="E5158" s="1" t="s">
        <v>673</v>
      </c>
      <c r="F5158" s="1" t="s">
        <v>201</v>
      </c>
      <c r="G5158" s="1">
        <v>6000</v>
      </c>
      <c r="H5158" s="1">
        <v>72</v>
      </c>
      <c r="I5158" s="1">
        <v>197</v>
      </c>
      <c r="J5158" s="1">
        <v>828</v>
      </c>
      <c r="K5158" s="1">
        <v>8.25</v>
      </c>
      <c r="L5158" s="1">
        <v>3138</v>
      </c>
      <c r="M5158" s="1">
        <v>31.375</v>
      </c>
      <c r="N5158" s="1">
        <v>7668</v>
      </c>
      <c r="O5158" s="1">
        <v>76.75</v>
      </c>
      <c r="P5158" s="1">
        <v>15</v>
      </c>
      <c r="Q5158" s="3">
        <v>1.5</v>
      </c>
      <c r="S5158" s="3">
        <v>4.3899999999999997</v>
      </c>
      <c r="U5158" s="1">
        <v>3512</v>
      </c>
      <c r="V5158" s="1">
        <v>35.5</v>
      </c>
      <c r="W5158" s="1">
        <v>1009</v>
      </c>
      <c r="X5158" s="1">
        <v>129</v>
      </c>
      <c r="AB5158" s="1" t="s">
        <v>3256</v>
      </c>
      <c r="AC5158" s="1" t="s">
        <v>391</v>
      </c>
      <c r="AD5158" s="1" t="s">
        <v>391</v>
      </c>
      <c r="AE5158" s="1">
        <v>192</v>
      </c>
      <c r="AF5158" s="1">
        <v>6</v>
      </c>
      <c r="AG5158" s="1">
        <v>3</v>
      </c>
      <c r="AH5158" s="1" t="s">
        <v>7244</v>
      </c>
      <c r="AI5158" s="1">
        <v>2016</v>
      </c>
      <c r="AJ5158" s="1">
        <v>2019</v>
      </c>
      <c r="AK5158" s="1">
        <v>43481</v>
      </c>
      <c r="AO5158" s="1" t="s">
        <v>7245</v>
      </c>
      <c r="AP5158" s="1" t="s">
        <v>7245</v>
      </c>
      <c r="AQ5158" s="1">
        <v>43481</v>
      </c>
      <c r="AR5158" s="2"/>
      <c r="AS5158" s="1">
        <f t="shared" si="1012"/>
        <v>0</v>
      </c>
      <c r="AT5158" s="1">
        <f t="shared" si="1013"/>
        <v>0</v>
      </c>
      <c r="AU5158" s="1">
        <v>0</v>
      </c>
      <c r="AV5158" s="1">
        <v>0</v>
      </c>
      <c r="AW5158" s="1">
        <f t="shared" si="1014"/>
        <v>0</v>
      </c>
      <c r="AX5158" s="1">
        <f t="shared" si="1015"/>
        <v>0</v>
      </c>
      <c r="AY5158" s="1">
        <v>0</v>
      </c>
      <c r="AZ5158" s="1">
        <v>0</v>
      </c>
      <c r="BA5158" s="1">
        <v>43481</v>
      </c>
    </row>
    <row r="5159" spans="1:53" x14ac:dyDescent="0.3">
      <c r="A5159" s="1" t="s">
        <v>5128</v>
      </c>
      <c r="B5159" s="1">
        <v>2018</v>
      </c>
      <c r="C5159" s="1" t="s">
        <v>1081</v>
      </c>
      <c r="D5159" s="1" t="s">
        <v>1081</v>
      </c>
      <c r="E5159" s="1" t="s">
        <v>1081</v>
      </c>
      <c r="F5159" s="1" t="s">
        <v>100</v>
      </c>
      <c r="G5159" s="1">
        <v>6000</v>
      </c>
      <c r="H5159" s="1">
        <v>72</v>
      </c>
      <c r="I5159" s="1">
        <v>233</v>
      </c>
      <c r="J5159" s="1">
        <v>948</v>
      </c>
      <c r="K5159" s="1">
        <v>9.5</v>
      </c>
      <c r="L5159" s="1">
        <v>3138</v>
      </c>
      <c r="M5159" s="1">
        <v>31.375</v>
      </c>
      <c r="N5159" s="1">
        <v>7428</v>
      </c>
      <c r="O5159" s="1">
        <v>74.25</v>
      </c>
      <c r="P5159" s="1">
        <v>29</v>
      </c>
      <c r="Q5159" s="3">
        <v>1.54</v>
      </c>
      <c r="S5159" s="3">
        <v>4.4000000000000004</v>
      </c>
      <c r="U5159" s="1">
        <v>4100</v>
      </c>
      <c r="V5159" s="1">
        <v>41</v>
      </c>
      <c r="Z5159" s="3">
        <v>4.24</v>
      </c>
      <c r="AB5159" s="1" t="s">
        <v>3240</v>
      </c>
      <c r="AC5159" s="1" t="s">
        <v>405</v>
      </c>
      <c r="AD5159" s="1" t="s">
        <v>405</v>
      </c>
      <c r="AE5159" s="1">
        <v>2</v>
      </c>
      <c r="AF5159" s="1">
        <v>1</v>
      </c>
      <c r="AG5159" s="1">
        <v>1</v>
      </c>
      <c r="AL5159" s="1" t="s">
        <v>5129</v>
      </c>
      <c r="AO5159" s="1" t="s">
        <v>5130</v>
      </c>
      <c r="AR5159" s="2"/>
      <c r="AS5159" s="1">
        <f t="shared" si="1012"/>
        <v>1</v>
      </c>
      <c r="AT5159" s="1">
        <f t="shared" si="1013"/>
        <v>1</v>
      </c>
      <c r="AU5159" s="1">
        <v>1</v>
      </c>
      <c r="AV5159" s="1">
        <v>0</v>
      </c>
      <c r="AW5159" s="1">
        <f t="shared" si="1014"/>
        <v>0</v>
      </c>
      <c r="AX5159" s="1">
        <f t="shared" si="1015"/>
        <v>0</v>
      </c>
      <c r="AY5159" s="1">
        <v>0</v>
      </c>
      <c r="AZ5159" s="1">
        <v>0</v>
      </c>
    </row>
    <row r="5160" spans="1:53" x14ac:dyDescent="0.3">
      <c r="A5160" s="1" t="s">
        <v>14222</v>
      </c>
      <c r="B5160" s="1">
        <v>2008</v>
      </c>
      <c r="C5160" s="1" t="s">
        <v>398</v>
      </c>
      <c r="D5160" s="1" t="s">
        <v>399</v>
      </c>
      <c r="E5160" s="1" t="s">
        <v>399</v>
      </c>
      <c r="F5160" s="1" t="s">
        <v>269</v>
      </c>
      <c r="G5160" s="1">
        <v>6000</v>
      </c>
      <c r="H5160" s="1">
        <v>72</v>
      </c>
      <c r="I5160" s="1">
        <v>200</v>
      </c>
      <c r="J5160" s="1">
        <v>900</v>
      </c>
      <c r="K5160" s="1">
        <v>9</v>
      </c>
      <c r="L5160" s="1">
        <v>3118</v>
      </c>
      <c r="M5160" s="1">
        <v>31.125</v>
      </c>
      <c r="P5160" s="1">
        <v>15</v>
      </c>
      <c r="Q5160" s="3">
        <v>1.46</v>
      </c>
      <c r="R5160" s="3">
        <v>2.5299999999999998</v>
      </c>
      <c r="S5160" s="3">
        <v>4.41</v>
      </c>
      <c r="T5160" s="1">
        <v>1.88</v>
      </c>
      <c r="U5160" s="1">
        <v>3100</v>
      </c>
      <c r="V5160" s="1">
        <v>31</v>
      </c>
      <c r="W5160" s="1">
        <v>1000</v>
      </c>
      <c r="X5160" s="1">
        <v>120</v>
      </c>
      <c r="Y5160" s="3">
        <v>7.07</v>
      </c>
      <c r="Z5160" s="3">
        <v>4.3</v>
      </c>
      <c r="AB5160" s="1" t="s">
        <v>3244</v>
      </c>
      <c r="AC5160" s="1" t="s">
        <v>256</v>
      </c>
      <c r="AD5160" s="1" t="s">
        <v>256</v>
      </c>
      <c r="AE5160" s="1">
        <v>60</v>
      </c>
      <c r="AF5160" s="1">
        <v>2</v>
      </c>
      <c r="AG5160" s="1">
        <v>2</v>
      </c>
      <c r="AH5160" s="1" t="s">
        <v>14223</v>
      </c>
      <c r="AI5160" s="1">
        <v>2008</v>
      </c>
      <c r="AK5160" s="1">
        <v>33141</v>
      </c>
      <c r="AO5160" s="1" t="s">
        <v>14224</v>
      </c>
      <c r="AP5160" s="1" t="s">
        <v>14224</v>
      </c>
      <c r="AQ5160" s="1">
        <v>33141</v>
      </c>
      <c r="AR5160" s="2"/>
      <c r="AS5160" s="1">
        <f t="shared" si="1012"/>
        <v>0</v>
      </c>
      <c r="AT5160" s="1">
        <f t="shared" si="1013"/>
        <v>0</v>
      </c>
      <c r="AU5160" s="1">
        <v>0</v>
      </c>
      <c r="AV5160" s="1">
        <v>0</v>
      </c>
      <c r="AW5160" s="1">
        <f t="shared" si="1014"/>
        <v>0</v>
      </c>
      <c r="AX5160" s="1">
        <f t="shared" si="1015"/>
        <v>0</v>
      </c>
      <c r="AY5160" s="1">
        <v>0</v>
      </c>
      <c r="AZ5160" s="1">
        <v>0</v>
      </c>
      <c r="BA5160" s="1">
        <v>33141</v>
      </c>
    </row>
    <row r="5161" spans="1:53" x14ac:dyDescent="0.3">
      <c r="A5161" s="1" t="s">
        <v>3737</v>
      </c>
      <c r="B5161" s="1">
        <v>2019</v>
      </c>
      <c r="C5161" s="1" t="s">
        <v>276</v>
      </c>
      <c r="D5161" s="1" t="s">
        <v>276</v>
      </c>
      <c r="E5161" s="1" t="s">
        <v>276</v>
      </c>
      <c r="F5161" s="1" t="s">
        <v>115</v>
      </c>
      <c r="G5161" s="1">
        <v>6000</v>
      </c>
      <c r="H5161" s="1">
        <v>72</v>
      </c>
      <c r="I5161" s="1">
        <v>237</v>
      </c>
      <c r="J5161" s="1">
        <v>968</v>
      </c>
      <c r="K5161" s="1">
        <v>9.75</v>
      </c>
      <c r="L5161" s="1">
        <v>3218</v>
      </c>
      <c r="M5161" s="1">
        <v>32.125</v>
      </c>
      <c r="N5161" s="1">
        <v>7578</v>
      </c>
      <c r="O5161" s="1">
        <v>75.875</v>
      </c>
      <c r="P5161" s="1">
        <v>22</v>
      </c>
      <c r="Q5161" s="3">
        <v>1.51</v>
      </c>
      <c r="S5161" s="3">
        <v>4.42</v>
      </c>
      <c r="U5161" s="1">
        <v>3912</v>
      </c>
      <c r="V5161" s="1">
        <v>39.5</v>
      </c>
      <c r="W5161" s="1">
        <v>910</v>
      </c>
      <c r="X5161" s="1">
        <v>118</v>
      </c>
      <c r="Y5161" s="3">
        <v>7.07</v>
      </c>
      <c r="Z5161" s="3">
        <v>4.17</v>
      </c>
      <c r="AB5161" s="1" t="s">
        <v>3244</v>
      </c>
      <c r="AC5161" s="1" t="s">
        <v>96</v>
      </c>
      <c r="AD5161" s="1" t="s">
        <v>96</v>
      </c>
      <c r="AE5161" s="1">
        <v>5</v>
      </c>
      <c r="AF5161" s="1">
        <v>1</v>
      </c>
      <c r="AG5161" s="1">
        <v>1</v>
      </c>
      <c r="AL5161" s="1" t="s">
        <v>3738</v>
      </c>
      <c r="AN5161" s="1" t="s">
        <v>2653</v>
      </c>
      <c r="AO5161" s="1" t="s">
        <v>3739</v>
      </c>
      <c r="AR5161" s="2"/>
    </row>
    <row r="5162" spans="1:53" x14ac:dyDescent="0.3">
      <c r="A5162" s="1" t="s">
        <v>5222</v>
      </c>
      <c r="B5162" s="1">
        <v>2018</v>
      </c>
      <c r="C5162" s="1" t="s">
        <v>672</v>
      </c>
      <c r="D5162" s="1" t="s">
        <v>673</v>
      </c>
      <c r="E5162" s="1" t="s">
        <v>673</v>
      </c>
      <c r="F5162" s="1" t="s">
        <v>404</v>
      </c>
      <c r="G5162" s="1">
        <v>6000</v>
      </c>
      <c r="H5162" s="1">
        <v>72</v>
      </c>
      <c r="I5162" s="1">
        <v>210</v>
      </c>
      <c r="J5162" s="1">
        <v>900</v>
      </c>
      <c r="K5162" s="1">
        <v>9</v>
      </c>
      <c r="L5162" s="1">
        <v>3158</v>
      </c>
      <c r="M5162" s="1">
        <v>31.625</v>
      </c>
      <c r="N5162" s="1">
        <v>7628</v>
      </c>
      <c r="O5162" s="1">
        <v>76.25</v>
      </c>
      <c r="P5162" s="1">
        <v>15</v>
      </c>
      <c r="Q5162" s="3">
        <v>1.53</v>
      </c>
      <c r="S5162" s="3">
        <v>4.42</v>
      </c>
      <c r="U5162" s="1">
        <v>3912</v>
      </c>
      <c r="V5162" s="1">
        <v>39.5</v>
      </c>
      <c r="W5162" s="1">
        <v>1100</v>
      </c>
      <c r="X5162" s="1">
        <v>132</v>
      </c>
      <c r="Y5162" s="3">
        <v>6.95</v>
      </c>
      <c r="Z5162" s="3">
        <v>4.07</v>
      </c>
      <c r="AA5162" s="3">
        <v>11.18</v>
      </c>
      <c r="AB5162" s="1" t="s">
        <v>3240</v>
      </c>
      <c r="AC5162" s="1" t="s">
        <v>319</v>
      </c>
      <c r="AD5162" s="1" t="s">
        <v>319</v>
      </c>
      <c r="AE5162" s="1">
        <v>24</v>
      </c>
      <c r="AF5162" s="1">
        <v>1</v>
      </c>
      <c r="AG5162" s="1">
        <v>1</v>
      </c>
      <c r="AL5162" s="1" t="s">
        <v>5223</v>
      </c>
      <c r="AO5162" s="1" t="s">
        <v>5224</v>
      </c>
      <c r="AR5162" s="2"/>
      <c r="AS5162" s="1">
        <f>IF(AT5162&gt;0,1,0)</f>
        <v>0</v>
      </c>
      <c r="AT5162" s="1">
        <f>AU5162+AV5162</f>
        <v>0</v>
      </c>
      <c r="AU5162" s="1">
        <v>0</v>
      </c>
      <c r="AV5162" s="1">
        <v>0</v>
      </c>
      <c r="AW5162" s="1">
        <f>IF(AX5162&gt;0,1,0)</f>
        <v>0</v>
      </c>
      <c r="AX5162" s="1">
        <f>SUM(AY5162+AZ5162)</f>
        <v>0</v>
      </c>
      <c r="AY5162" s="1">
        <v>0</v>
      </c>
      <c r="AZ5162" s="1">
        <v>0</v>
      </c>
    </row>
    <row r="5163" spans="1:53" x14ac:dyDescent="0.3">
      <c r="A5163" s="1" t="s">
        <v>3418</v>
      </c>
      <c r="B5163" s="1">
        <v>2019</v>
      </c>
      <c r="C5163" s="1" t="s">
        <v>513</v>
      </c>
      <c r="D5163" s="1" t="s">
        <v>513</v>
      </c>
      <c r="E5163" s="1" t="s">
        <v>399</v>
      </c>
      <c r="F5163" s="1" t="s">
        <v>496</v>
      </c>
      <c r="G5163" s="1">
        <v>6000</v>
      </c>
      <c r="H5163" s="1">
        <v>72</v>
      </c>
      <c r="I5163" s="1">
        <v>196</v>
      </c>
      <c r="J5163" s="1">
        <v>938</v>
      </c>
      <c r="K5163" s="1">
        <v>9.375</v>
      </c>
      <c r="L5163" s="1">
        <v>3168</v>
      </c>
      <c r="M5163" s="1">
        <v>31.75</v>
      </c>
      <c r="N5163" s="1">
        <v>7728</v>
      </c>
      <c r="O5163" s="1">
        <v>77.25</v>
      </c>
      <c r="Q5163" s="3">
        <v>1.5</v>
      </c>
      <c r="S5163" s="3">
        <v>4.4400000000000004</v>
      </c>
      <c r="U5163" s="1">
        <v>3900</v>
      </c>
      <c r="V5163" s="1">
        <v>39</v>
      </c>
      <c r="W5163" s="1">
        <v>1010</v>
      </c>
      <c r="X5163" s="1">
        <v>130</v>
      </c>
      <c r="Z5163" s="3">
        <v>4.1399999999999997</v>
      </c>
      <c r="AB5163" s="1" t="s">
        <v>2252</v>
      </c>
      <c r="AC5163" s="1" t="s">
        <v>91</v>
      </c>
      <c r="AD5163" s="1" t="s">
        <v>91</v>
      </c>
      <c r="AE5163" s="1">
        <v>119</v>
      </c>
      <c r="AF5163" s="1">
        <v>4</v>
      </c>
      <c r="AG5163" s="1">
        <v>3</v>
      </c>
      <c r="AL5163" s="1" t="s">
        <v>3419</v>
      </c>
      <c r="AN5163" s="1" t="s">
        <v>1335</v>
      </c>
      <c r="AO5163" s="1" t="s">
        <v>3420</v>
      </c>
      <c r="AR5163" s="2"/>
    </row>
    <row r="5164" spans="1:53" x14ac:dyDescent="0.3">
      <c r="A5164" s="1" t="s">
        <v>5380</v>
      </c>
      <c r="B5164" s="1">
        <v>2017</v>
      </c>
      <c r="C5164" s="1" t="s">
        <v>398</v>
      </c>
      <c r="D5164" s="1" t="s">
        <v>399</v>
      </c>
      <c r="E5164" s="1" t="s">
        <v>399</v>
      </c>
      <c r="F5164" s="1" t="s">
        <v>192</v>
      </c>
      <c r="G5164" s="1">
        <v>6000</v>
      </c>
      <c r="H5164" s="1">
        <v>72</v>
      </c>
      <c r="I5164" s="1">
        <v>195</v>
      </c>
      <c r="J5164" s="1">
        <v>948</v>
      </c>
      <c r="K5164" s="1">
        <v>9.5</v>
      </c>
      <c r="L5164" s="1">
        <v>3308</v>
      </c>
      <c r="M5164" s="1">
        <v>33</v>
      </c>
      <c r="N5164" s="1">
        <v>7600</v>
      </c>
      <c r="O5164" s="1">
        <v>76</v>
      </c>
      <c r="P5164" s="1">
        <v>11</v>
      </c>
      <c r="Q5164" s="3">
        <v>1.53</v>
      </c>
      <c r="S5164" s="3">
        <v>4.4400000000000004</v>
      </c>
      <c r="U5164" s="1">
        <v>3700</v>
      </c>
      <c r="V5164" s="1">
        <v>37</v>
      </c>
      <c r="W5164" s="1">
        <v>1009</v>
      </c>
      <c r="X5164" s="1">
        <v>129</v>
      </c>
      <c r="Y5164" s="3">
        <v>6.68</v>
      </c>
      <c r="Z5164" s="3">
        <v>4.18</v>
      </c>
      <c r="AB5164" s="1" t="s">
        <v>3240</v>
      </c>
      <c r="AC5164" s="1" t="s">
        <v>3301</v>
      </c>
      <c r="AD5164" s="1" t="s">
        <v>121</v>
      </c>
      <c r="AE5164" s="1">
        <v>24</v>
      </c>
      <c r="AF5164" s="1">
        <v>1</v>
      </c>
      <c r="AG5164" s="1">
        <v>1</v>
      </c>
      <c r="AH5164" s="1" t="s">
        <v>5381</v>
      </c>
      <c r="AI5164" s="1">
        <v>2017</v>
      </c>
      <c r="AK5164" s="1">
        <v>44836</v>
      </c>
      <c r="AO5164" s="1" t="s">
        <v>5382</v>
      </c>
      <c r="AP5164" s="1" t="s">
        <v>5382</v>
      </c>
      <c r="AQ5164" s="1">
        <v>44836</v>
      </c>
      <c r="AR5164" s="2"/>
      <c r="AS5164" s="1">
        <f t="shared" ref="AS5164:AS5177" si="1016">IF(AT5164&gt;0,1,0)</f>
        <v>0</v>
      </c>
      <c r="AT5164" s="1">
        <f t="shared" ref="AT5164:AT5177" si="1017">AU5164+AV5164</f>
        <v>0</v>
      </c>
      <c r="AU5164" s="1">
        <v>0</v>
      </c>
      <c r="AV5164" s="1">
        <v>0</v>
      </c>
      <c r="AW5164" s="1">
        <f t="shared" ref="AW5164:AW5177" si="1018">IF(AX5164&gt;0,1,0)</f>
        <v>0</v>
      </c>
      <c r="AX5164" s="1">
        <f t="shared" ref="AX5164:AX5177" si="1019">SUM(AY5164+AZ5164)</f>
        <v>0</v>
      </c>
      <c r="AY5164" s="1">
        <v>0</v>
      </c>
      <c r="AZ5164" s="1">
        <v>0</v>
      </c>
      <c r="BA5164" s="1">
        <v>44836</v>
      </c>
    </row>
    <row r="5165" spans="1:53" x14ac:dyDescent="0.3">
      <c r="A5165" s="1" t="s">
        <v>8223</v>
      </c>
      <c r="B5165" s="1">
        <v>2015</v>
      </c>
      <c r="C5165" s="1" t="s">
        <v>672</v>
      </c>
      <c r="D5165" s="1" t="s">
        <v>673</v>
      </c>
      <c r="E5165" s="1" t="s">
        <v>673</v>
      </c>
      <c r="F5165" s="1" t="s">
        <v>404</v>
      </c>
      <c r="G5165" s="1">
        <v>6000</v>
      </c>
      <c r="H5165" s="1">
        <v>72</v>
      </c>
      <c r="I5165" s="1">
        <v>195</v>
      </c>
      <c r="J5165" s="1">
        <v>1000</v>
      </c>
      <c r="K5165" s="1">
        <v>10</v>
      </c>
      <c r="L5165" s="1">
        <v>3128</v>
      </c>
      <c r="M5165" s="1">
        <v>31.25</v>
      </c>
      <c r="N5165" s="1">
        <v>7568</v>
      </c>
      <c r="O5165" s="1">
        <v>75.75</v>
      </c>
      <c r="Q5165" s="3">
        <v>1.53</v>
      </c>
      <c r="R5165" s="3">
        <v>2.58</v>
      </c>
      <c r="S5165" s="3">
        <v>4.46</v>
      </c>
      <c r="T5165" s="1">
        <v>1.88</v>
      </c>
      <c r="U5165" s="1">
        <v>3500</v>
      </c>
      <c r="V5165" s="1">
        <v>35</v>
      </c>
      <c r="W5165" s="1">
        <v>907</v>
      </c>
      <c r="X5165" s="1">
        <v>115</v>
      </c>
      <c r="Y5165" s="3">
        <v>7.03</v>
      </c>
      <c r="Z5165" s="3">
        <v>4.32</v>
      </c>
      <c r="AB5165" s="1" t="s">
        <v>3240</v>
      </c>
      <c r="AC5165" s="1" t="s">
        <v>116</v>
      </c>
      <c r="AD5165" s="1" t="s">
        <v>116</v>
      </c>
      <c r="AE5165" s="1">
        <v>146</v>
      </c>
      <c r="AF5165" s="1">
        <v>5</v>
      </c>
      <c r="AG5165" s="1">
        <v>3</v>
      </c>
      <c r="AH5165" s="1" t="s">
        <v>8224</v>
      </c>
      <c r="AI5165" s="1">
        <v>2015</v>
      </c>
      <c r="AJ5165" s="1">
        <v>2018</v>
      </c>
      <c r="AK5165" s="1">
        <v>42489</v>
      </c>
      <c r="AO5165" s="1" t="s">
        <v>8225</v>
      </c>
      <c r="AP5165" s="1" t="s">
        <v>8225</v>
      </c>
      <c r="AQ5165" s="1">
        <v>42489</v>
      </c>
      <c r="AR5165" s="2"/>
      <c r="AS5165" s="1">
        <f t="shared" si="1016"/>
        <v>0</v>
      </c>
      <c r="AT5165" s="1">
        <f t="shared" si="1017"/>
        <v>0</v>
      </c>
      <c r="AU5165" s="1">
        <v>0</v>
      </c>
      <c r="AV5165" s="1">
        <v>0</v>
      </c>
      <c r="AW5165" s="1">
        <f t="shared" si="1018"/>
        <v>0</v>
      </c>
      <c r="AX5165" s="1">
        <f t="shared" si="1019"/>
        <v>0</v>
      </c>
      <c r="AY5165" s="1">
        <v>0</v>
      </c>
      <c r="AZ5165" s="1">
        <v>0</v>
      </c>
      <c r="BA5165" s="1">
        <v>42489</v>
      </c>
    </row>
    <row r="5166" spans="1:53" x14ac:dyDescent="0.3">
      <c r="A5166" s="1" t="s">
        <v>15872</v>
      </c>
      <c r="B5166" s="1">
        <v>2007</v>
      </c>
      <c r="C5166" s="1" t="s">
        <v>672</v>
      </c>
      <c r="D5166" s="1" t="s">
        <v>673</v>
      </c>
      <c r="E5166" s="1" t="s">
        <v>673</v>
      </c>
      <c r="F5166" s="1" t="s">
        <v>192</v>
      </c>
      <c r="G5166" s="1">
        <v>6000</v>
      </c>
      <c r="H5166" s="1">
        <v>72</v>
      </c>
      <c r="I5166" s="1">
        <v>193</v>
      </c>
      <c r="J5166" s="1">
        <v>938</v>
      </c>
      <c r="K5166" s="1">
        <v>9.375</v>
      </c>
      <c r="L5166" s="1">
        <v>3100</v>
      </c>
      <c r="M5166" s="1">
        <v>31</v>
      </c>
      <c r="Q5166" s="3">
        <v>1.57</v>
      </c>
      <c r="R5166" s="3">
        <v>2.59</v>
      </c>
      <c r="S5166" s="3">
        <v>4.46</v>
      </c>
      <c r="T5166" s="1">
        <v>1.87</v>
      </c>
      <c r="U5166" s="1">
        <v>3800</v>
      </c>
      <c r="V5166" s="1">
        <v>38</v>
      </c>
      <c r="W5166" s="1">
        <v>1003</v>
      </c>
      <c r="X5166" s="1">
        <v>123</v>
      </c>
      <c r="Y5166" s="3">
        <v>6.54</v>
      </c>
      <c r="Z5166" s="3">
        <v>4.08</v>
      </c>
      <c r="AA5166" s="3">
        <v>11.45</v>
      </c>
      <c r="AB5166" s="1" t="s">
        <v>3240</v>
      </c>
      <c r="AC5166" s="1" t="s">
        <v>146</v>
      </c>
      <c r="AD5166" s="1" t="s">
        <v>146</v>
      </c>
      <c r="AE5166" s="1">
        <v>32</v>
      </c>
      <c r="AF5166" s="1">
        <v>1</v>
      </c>
      <c r="AG5166" s="1">
        <v>1</v>
      </c>
      <c r="AH5166" s="1" t="s">
        <v>15873</v>
      </c>
      <c r="AI5166" s="1">
        <v>2007</v>
      </c>
      <c r="AK5166" s="1">
        <v>32225</v>
      </c>
      <c r="AO5166" s="1" t="s">
        <v>15874</v>
      </c>
      <c r="AP5166" s="1" t="s">
        <v>15874</v>
      </c>
      <c r="AQ5166" s="1">
        <v>32225</v>
      </c>
      <c r="AR5166" s="2"/>
      <c r="AS5166" s="1">
        <f t="shared" si="1016"/>
        <v>0</v>
      </c>
      <c r="AT5166" s="1">
        <f t="shared" si="1017"/>
        <v>0</v>
      </c>
      <c r="AU5166" s="1">
        <v>0</v>
      </c>
      <c r="AV5166" s="1">
        <v>0</v>
      </c>
      <c r="AW5166" s="1">
        <f t="shared" si="1018"/>
        <v>0</v>
      </c>
      <c r="AX5166" s="1">
        <f t="shared" si="1019"/>
        <v>0</v>
      </c>
      <c r="AY5166" s="1">
        <v>0</v>
      </c>
      <c r="AZ5166" s="1">
        <v>0</v>
      </c>
      <c r="BA5166" s="1">
        <v>32225</v>
      </c>
    </row>
    <row r="5167" spans="1:53" x14ac:dyDescent="0.3">
      <c r="A5167" s="1" t="s">
        <v>5478</v>
      </c>
      <c r="B5167" s="1">
        <v>2017</v>
      </c>
      <c r="C5167" s="1" t="s">
        <v>398</v>
      </c>
      <c r="D5167" s="1" t="s">
        <v>399</v>
      </c>
      <c r="E5167" s="1" t="s">
        <v>399</v>
      </c>
      <c r="F5167" s="1" t="s">
        <v>936</v>
      </c>
      <c r="G5167" s="1">
        <v>6000</v>
      </c>
      <c r="H5167" s="1">
        <v>72</v>
      </c>
      <c r="I5167" s="1">
        <v>186</v>
      </c>
      <c r="J5167" s="1">
        <v>938</v>
      </c>
      <c r="K5167" s="1">
        <v>9.3800000000000008</v>
      </c>
      <c r="L5167" s="1">
        <v>3148</v>
      </c>
      <c r="M5167" s="1">
        <v>31.5</v>
      </c>
      <c r="N5167" s="1">
        <v>7178</v>
      </c>
      <c r="O5167" s="1">
        <v>71.88</v>
      </c>
      <c r="Q5167" s="3">
        <v>1.5</v>
      </c>
      <c r="S5167" s="3">
        <v>4.47</v>
      </c>
      <c r="U5167" s="1">
        <v>3312</v>
      </c>
      <c r="V5167" s="1">
        <v>33.5</v>
      </c>
      <c r="W5167" s="1">
        <v>1003</v>
      </c>
      <c r="X5167" s="1">
        <v>123</v>
      </c>
      <c r="Y5167" s="3">
        <v>7.02</v>
      </c>
      <c r="Z5167" s="3">
        <v>4.28</v>
      </c>
      <c r="AB5167" s="1" t="s">
        <v>3293</v>
      </c>
      <c r="AC5167" s="1" t="s">
        <v>67</v>
      </c>
      <c r="AD5167" s="1" t="s">
        <v>67</v>
      </c>
      <c r="AE5167" s="1">
        <v>43</v>
      </c>
      <c r="AF5167" s="1">
        <v>2</v>
      </c>
      <c r="AG5167" s="1">
        <v>2</v>
      </c>
      <c r="AH5167" s="1" t="s">
        <v>5479</v>
      </c>
      <c r="AI5167" s="1">
        <v>2017</v>
      </c>
      <c r="AJ5167" s="1">
        <v>2020</v>
      </c>
      <c r="AK5167" s="1">
        <v>44855</v>
      </c>
      <c r="AO5167" s="1" t="s">
        <v>5480</v>
      </c>
      <c r="AP5167" s="1" t="s">
        <v>5480</v>
      </c>
      <c r="AQ5167" s="1">
        <v>44855</v>
      </c>
      <c r="AR5167" s="2"/>
      <c r="AS5167" s="1">
        <f t="shared" si="1016"/>
        <v>0</v>
      </c>
      <c r="AT5167" s="1">
        <f t="shared" si="1017"/>
        <v>0</v>
      </c>
      <c r="AU5167" s="1">
        <v>0</v>
      </c>
      <c r="AV5167" s="1">
        <v>0</v>
      </c>
      <c r="AW5167" s="1">
        <f t="shared" si="1018"/>
        <v>0</v>
      </c>
      <c r="AX5167" s="1">
        <f t="shared" si="1019"/>
        <v>0</v>
      </c>
      <c r="AY5167" s="1">
        <v>0</v>
      </c>
      <c r="AZ5167" s="1">
        <v>0</v>
      </c>
      <c r="BA5167" s="1">
        <v>44855</v>
      </c>
    </row>
    <row r="5168" spans="1:53" x14ac:dyDescent="0.3">
      <c r="A5168" s="1" t="s">
        <v>12236</v>
      </c>
      <c r="B5168" s="1">
        <v>2010</v>
      </c>
      <c r="C5168" s="1" t="s">
        <v>398</v>
      </c>
      <c r="D5168" s="1" t="s">
        <v>399</v>
      </c>
      <c r="E5168" s="1" t="s">
        <v>399</v>
      </c>
      <c r="F5168" s="1" t="s">
        <v>300</v>
      </c>
      <c r="G5168" s="1">
        <v>6000</v>
      </c>
      <c r="H5168" s="1">
        <v>72</v>
      </c>
      <c r="I5168" s="1">
        <v>180</v>
      </c>
      <c r="J5168" s="1">
        <v>900</v>
      </c>
      <c r="K5168" s="1">
        <v>9</v>
      </c>
      <c r="L5168" s="1">
        <v>3200</v>
      </c>
      <c r="M5168" s="1">
        <v>32</v>
      </c>
      <c r="P5168" s="1">
        <v>8</v>
      </c>
      <c r="Q5168" s="3">
        <v>1.6</v>
      </c>
      <c r="R5168" s="3">
        <v>2.63</v>
      </c>
      <c r="S5168" s="3">
        <v>4.47</v>
      </c>
      <c r="T5168" s="1">
        <v>1.8399999999999901</v>
      </c>
      <c r="U5168" s="1">
        <v>3900</v>
      </c>
      <c r="V5168" s="1">
        <v>39</v>
      </c>
      <c r="W5168" s="1">
        <v>1004</v>
      </c>
      <c r="X5168" s="1">
        <v>124</v>
      </c>
      <c r="AB5168" s="1" t="s">
        <v>3240</v>
      </c>
      <c r="AC5168" s="1" t="s">
        <v>72</v>
      </c>
      <c r="AD5168" s="1" t="s">
        <v>72</v>
      </c>
      <c r="AG5168" s="1">
        <v>4</v>
      </c>
      <c r="AH5168" s="1" t="s">
        <v>12237</v>
      </c>
      <c r="AI5168" s="1">
        <v>2010</v>
      </c>
      <c r="AK5168" s="1">
        <v>35814</v>
      </c>
      <c r="AO5168" s="1" t="s">
        <v>12238</v>
      </c>
      <c r="AP5168" s="1" t="s">
        <v>12238</v>
      </c>
      <c r="AQ5168" s="1">
        <v>35814</v>
      </c>
      <c r="AR5168" s="2"/>
      <c r="AS5168" s="1">
        <f t="shared" si="1016"/>
        <v>0</v>
      </c>
      <c r="AT5168" s="1">
        <f t="shared" si="1017"/>
        <v>0</v>
      </c>
      <c r="AU5168" s="1">
        <v>0</v>
      </c>
      <c r="AV5168" s="1">
        <v>0</v>
      </c>
      <c r="AW5168" s="1">
        <f t="shared" si="1018"/>
        <v>0</v>
      </c>
      <c r="AX5168" s="1">
        <f t="shared" si="1019"/>
        <v>0</v>
      </c>
      <c r="AY5168" s="1">
        <v>0</v>
      </c>
      <c r="AZ5168" s="1">
        <v>0</v>
      </c>
      <c r="BA5168" s="1">
        <v>35814</v>
      </c>
    </row>
    <row r="5169" spans="1:53" x14ac:dyDescent="0.3">
      <c r="A5169" s="1" t="s">
        <v>16669</v>
      </c>
      <c r="B5169" s="1">
        <v>2006</v>
      </c>
      <c r="C5169" s="1" t="s">
        <v>672</v>
      </c>
      <c r="D5169" s="1" t="s">
        <v>643</v>
      </c>
      <c r="E5169" s="1" t="s">
        <v>643</v>
      </c>
      <c r="F5169" s="1" t="s">
        <v>537</v>
      </c>
      <c r="G5169" s="1">
        <v>6000</v>
      </c>
      <c r="H5169" s="1">
        <v>72</v>
      </c>
      <c r="I5169" s="1">
        <v>200</v>
      </c>
      <c r="J5169" s="1">
        <v>834</v>
      </c>
      <c r="K5169" s="1">
        <v>8.75</v>
      </c>
      <c r="L5169" s="1">
        <v>3118</v>
      </c>
      <c r="M5169" s="1">
        <v>31.125</v>
      </c>
      <c r="Q5169" s="3">
        <v>1.61</v>
      </c>
      <c r="R5169" s="3">
        <v>2.65</v>
      </c>
      <c r="S5169" s="3">
        <v>4.47</v>
      </c>
      <c r="T5169" s="1">
        <v>1.8199999999999901</v>
      </c>
      <c r="U5169" s="1">
        <v>3600</v>
      </c>
      <c r="V5169" s="1">
        <v>36</v>
      </c>
      <c r="W5169" s="1">
        <v>909</v>
      </c>
      <c r="X5169" s="1">
        <v>117</v>
      </c>
      <c r="Y5169" s="3">
        <v>6.94</v>
      </c>
      <c r="Z5169" s="3">
        <v>4.08</v>
      </c>
      <c r="AB5169" s="1" t="s">
        <v>2252</v>
      </c>
      <c r="AC5169" s="1" t="s">
        <v>72</v>
      </c>
      <c r="AD5169" s="1" t="s">
        <v>72</v>
      </c>
      <c r="AG5169" s="1">
        <v>4</v>
      </c>
      <c r="AH5169" s="1" t="s">
        <v>16670</v>
      </c>
      <c r="AI5169" s="1">
        <v>2006</v>
      </c>
      <c r="AK5169" s="1">
        <v>31565</v>
      </c>
      <c r="AO5169" s="1" t="s">
        <v>16671</v>
      </c>
      <c r="AP5169" s="1" t="s">
        <v>16671</v>
      </c>
      <c r="AQ5169" s="1">
        <v>31565</v>
      </c>
      <c r="AR5169" s="2"/>
      <c r="AS5169" s="1">
        <f t="shared" si="1016"/>
        <v>0</v>
      </c>
      <c r="AT5169" s="1">
        <f t="shared" si="1017"/>
        <v>0</v>
      </c>
      <c r="AU5169" s="1">
        <v>0</v>
      </c>
      <c r="AV5169" s="1">
        <v>0</v>
      </c>
      <c r="AW5169" s="1">
        <f t="shared" si="1018"/>
        <v>0</v>
      </c>
      <c r="AX5169" s="1">
        <f t="shared" si="1019"/>
        <v>0</v>
      </c>
      <c r="AY5169" s="1">
        <v>0</v>
      </c>
      <c r="AZ5169" s="1">
        <v>0</v>
      </c>
      <c r="BA5169" s="1">
        <v>31565</v>
      </c>
    </row>
    <row r="5170" spans="1:53" x14ac:dyDescent="0.3">
      <c r="A5170" s="1" t="s">
        <v>8952</v>
      </c>
      <c r="B5170" s="1">
        <v>2014</v>
      </c>
      <c r="C5170" s="1" t="s">
        <v>1081</v>
      </c>
      <c r="D5170" s="1" t="s">
        <v>1081</v>
      </c>
      <c r="E5170" s="1" t="s">
        <v>1081</v>
      </c>
      <c r="F5170" s="1" t="s">
        <v>130</v>
      </c>
      <c r="G5170" s="1">
        <v>6000</v>
      </c>
      <c r="H5170" s="1">
        <v>72</v>
      </c>
      <c r="I5170" s="1">
        <v>214</v>
      </c>
      <c r="J5170" s="1">
        <v>828</v>
      </c>
      <c r="K5170" s="1">
        <v>8.25</v>
      </c>
      <c r="L5170" s="1">
        <v>3100</v>
      </c>
      <c r="M5170" s="1">
        <v>31</v>
      </c>
      <c r="N5170" s="1">
        <v>7468</v>
      </c>
      <c r="O5170" s="1">
        <v>74.75</v>
      </c>
      <c r="P5170" s="1">
        <v>17</v>
      </c>
      <c r="Q5170" s="3">
        <v>1.57</v>
      </c>
      <c r="R5170" s="3">
        <v>2.6</v>
      </c>
      <c r="S5170" s="3">
        <v>4.4800000000000004</v>
      </c>
      <c r="T5170" s="1">
        <v>1.88</v>
      </c>
      <c r="U5170" s="1">
        <v>3712</v>
      </c>
      <c r="V5170" s="1">
        <v>37.5</v>
      </c>
      <c r="W5170" s="1">
        <v>1006</v>
      </c>
      <c r="X5170" s="1">
        <v>126</v>
      </c>
      <c r="Y5170" s="3">
        <v>7.16</v>
      </c>
      <c r="Z5170" s="3">
        <v>4.3</v>
      </c>
      <c r="AB5170" s="1" t="s">
        <v>3256</v>
      </c>
      <c r="AC5170" s="1" t="s">
        <v>96</v>
      </c>
      <c r="AD5170" s="1" t="s">
        <v>96</v>
      </c>
      <c r="AE5170" s="1">
        <v>69</v>
      </c>
      <c r="AF5170" s="1">
        <v>3</v>
      </c>
      <c r="AG5170" s="1">
        <v>2</v>
      </c>
      <c r="AH5170" s="1" t="s">
        <v>8953</v>
      </c>
      <c r="AI5170" s="1">
        <v>2014</v>
      </c>
      <c r="AJ5170" s="1">
        <v>2017</v>
      </c>
      <c r="AK5170" s="1">
        <v>41298</v>
      </c>
      <c r="AO5170" s="1" t="s">
        <v>8954</v>
      </c>
      <c r="AP5170" s="1" t="s">
        <v>8954</v>
      </c>
      <c r="AQ5170" s="1">
        <v>41298</v>
      </c>
      <c r="AR5170" s="2"/>
      <c r="AS5170" s="1">
        <f t="shared" si="1016"/>
        <v>0</v>
      </c>
      <c r="AT5170" s="1">
        <f t="shared" si="1017"/>
        <v>0</v>
      </c>
      <c r="AU5170" s="1">
        <v>0</v>
      </c>
      <c r="AV5170" s="1">
        <v>0</v>
      </c>
      <c r="AW5170" s="1">
        <f t="shared" si="1018"/>
        <v>0</v>
      </c>
      <c r="AX5170" s="1">
        <f t="shared" si="1019"/>
        <v>0</v>
      </c>
      <c r="AY5170" s="1">
        <v>0</v>
      </c>
      <c r="AZ5170" s="1">
        <v>0</v>
      </c>
      <c r="BA5170" s="1">
        <v>41298</v>
      </c>
    </row>
    <row r="5171" spans="1:53" x14ac:dyDescent="0.3">
      <c r="A5171" s="1" t="s">
        <v>11343</v>
      </c>
      <c r="B5171" s="1">
        <v>2011</v>
      </c>
      <c r="C5171" s="1" t="s">
        <v>398</v>
      </c>
      <c r="D5171" s="1" t="s">
        <v>399</v>
      </c>
      <c r="E5171" s="1" t="s">
        <v>399</v>
      </c>
      <c r="F5171" s="1" t="s">
        <v>334</v>
      </c>
      <c r="G5171" s="1">
        <v>6000</v>
      </c>
      <c r="H5171" s="1">
        <v>72</v>
      </c>
      <c r="I5171" s="1">
        <v>206</v>
      </c>
      <c r="J5171" s="1">
        <v>848</v>
      </c>
      <c r="K5171" s="1">
        <v>8.5</v>
      </c>
      <c r="L5171" s="1">
        <v>3048</v>
      </c>
      <c r="M5171" s="1">
        <v>30.5</v>
      </c>
      <c r="N5171" s="1">
        <v>7148</v>
      </c>
      <c r="O5171" s="1">
        <v>71.5</v>
      </c>
      <c r="P5171" s="1">
        <v>15</v>
      </c>
      <c r="Q5171" s="3">
        <v>1.65</v>
      </c>
      <c r="R5171" s="3">
        <v>2.64</v>
      </c>
      <c r="S5171" s="3">
        <v>4.4800000000000004</v>
      </c>
      <c r="T5171" s="1">
        <v>1.84</v>
      </c>
      <c r="U5171" s="1">
        <v>3800</v>
      </c>
      <c r="V5171" s="1">
        <v>38</v>
      </c>
      <c r="W5171" s="1">
        <v>1008</v>
      </c>
      <c r="X5171" s="1">
        <v>128</v>
      </c>
      <c r="Y5171" s="3">
        <v>6.97</v>
      </c>
      <c r="Z5171" s="3">
        <v>4.08</v>
      </c>
      <c r="AA5171" s="3">
        <v>11.34</v>
      </c>
      <c r="AB5171" s="1" t="s">
        <v>3256</v>
      </c>
      <c r="AC5171" s="1" t="s">
        <v>405</v>
      </c>
      <c r="AD5171" s="1" t="s">
        <v>405</v>
      </c>
      <c r="AE5171" s="1">
        <v>19</v>
      </c>
      <c r="AF5171" s="1">
        <v>1</v>
      </c>
      <c r="AG5171" s="1">
        <v>1</v>
      </c>
      <c r="AH5171" s="1" t="s">
        <v>11344</v>
      </c>
      <c r="AI5171" s="1">
        <v>2011</v>
      </c>
      <c r="AJ5171" s="1">
        <v>2017</v>
      </c>
      <c r="AK5171" s="1">
        <v>37092</v>
      </c>
      <c r="AO5171" s="1" t="s">
        <v>11345</v>
      </c>
      <c r="AP5171" s="1" t="s">
        <v>11345</v>
      </c>
      <c r="AQ5171" s="1">
        <v>37092</v>
      </c>
      <c r="AR5171" s="2"/>
      <c r="AS5171" s="1">
        <f t="shared" si="1016"/>
        <v>0</v>
      </c>
      <c r="AT5171" s="1">
        <f t="shared" si="1017"/>
        <v>0</v>
      </c>
      <c r="AU5171" s="1">
        <v>0</v>
      </c>
      <c r="AV5171" s="1">
        <v>0</v>
      </c>
      <c r="AW5171" s="1">
        <f t="shared" si="1018"/>
        <v>0</v>
      </c>
      <c r="AX5171" s="1">
        <f t="shared" si="1019"/>
        <v>0</v>
      </c>
      <c r="AY5171" s="1">
        <v>0</v>
      </c>
      <c r="AZ5171" s="1">
        <v>0</v>
      </c>
      <c r="BA5171" s="1">
        <v>37092</v>
      </c>
    </row>
    <row r="5172" spans="1:53" x14ac:dyDescent="0.3">
      <c r="A5172" s="1" t="s">
        <v>12290</v>
      </c>
      <c r="B5172" s="1">
        <v>2010</v>
      </c>
      <c r="C5172" s="1" t="s">
        <v>398</v>
      </c>
      <c r="D5172" s="1" t="s">
        <v>399</v>
      </c>
      <c r="E5172" s="1" t="s">
        <v>399</v>
      </c>
      <c r="F5172" s="1" t="s">
        <v>250</v>
      </c>
      <c r="G5172" s="1">
        <v>6000</v>
      </c>
      <c r="H5172" s="1">
        <v>72</v>
      </c>
      <c r="I5172" s="1">
        <v>192</v>
      </c>
      <c r="J5172" s="1">
        <v>900</v>
      </c>
      <c r="K5172" s="1">
        <v>9</v>
      </c>
      <c r="L5172" s="1">
        <v>3200</v>
      </c>
      <c r="M5172" s="1">
        <v>32</v>
      </c>
      <c r="P5172" s="1">
        <v>19</v>
      </c>
      <c r="Q5172" s="3">
        <v>1.54</v>
      </c>
      <c r="R5172" s="3">
        <v>2.59</v>
      </c>
      <c r="S5172" s="3">
        <v>4.4800000000000004</v>
      </c>
      <c r="T5172" s="1">
        <v>1.89</v>
      </c>
      <c r="U5172" s="1">
        <v>3412</v>
      </c>
      <c r="V5172" s="1">
        <v>34.5</v>
      </c>
      <c r="W5172" s="1">
        <v>1006</v>
      </c>
      <c r="X5172" s="1">
        <v>126</v>
      </c>
      <c r="Y5172" s="3">
        <v>6.82</v>
      </c>
      <c r="Z5172" s="3">
        <v>4.18</v>
      </c>
      <c r="AA5172" s="3">
        <v>11.25</v>
      </c>
      <c r="AB5172" s="1" t="s">
        <v>5723</v>
      </c>
      <c r="AC5172" s="1" t="s">
        <v>146</v>
      </c>
      <c r="AD5172" s="1" t="s">
        <v>146</v>
      </c>
      <c r="AE5172" s="1">
        <v>94</v>
      </c>
      <c r="AF5172" s="1">
        <v>3</v>
      </c>
      <c r="AG5172" s="1">
        <v>2</v>
      </c>
      <c r="AH5172" s="1" t="s">
        <v>12291</v>
      </c>
      <c r="AI5172" s="1">
        <v>2010</v>
      </c>
      <c r="AK5172" s="1">
        <v>35533</v>
      </c>
      <c r="AO5172" s="1" t="s">
        <v>12292</v>
      </c>
      <c r="AP5172" s="1" t="s">
        <v>12292</v>
      </c>
      <c r="AQ5172" s="1">
        <v>35533</v>
      </c>
      <c r="AR5172" s="2"/>
      <c r="AS5172" s="1">
        <f t="shared" si="1016"/>
        <v>0</v>
      </c>
      <c r="AT5172" s="1">
        <f t="shared" si="1017"/>
        <v>0</v>
      </c>
      <c r="AU5172" s="1">
        <v>0</v>
      </c>
      <c r="AV5172" s="1">
        <v>0</v>
      </c>
      <c r="AW5172" s="1">
        <f t="shared" si="1018"/>
        <v>0</v>
      </c>
      <c r="AX5172" s="1">
        <f t="shared" si="1019"/>
        <v>0</v>
      </c>
      <c r="AY5172" s="1">
        <v>0</v>
      </c>
      <c r="AZ5172" s="1">
        <v>0</v>
      </c>
      <c r="BA5172" s="1">
        <v>35533</v>
      </c>
    </row>
    <row r="5173" spans="1:53" x14ac:dyDescent="0.3">
      <c r="A5173" s="1" t="s">
        <v>7332</v>
      </c>
      <c r="B5173" s="1">
        <v>2015</v>
      </c>
      <c r="C5173" s="1" t="s">
        <v>398</v>
      </c>
      <c r="D5173" s="1" t="s">
        <v>399</v>
      </c>
      <c r="E5173" s="1" t="s">
        <v>399</v>
      </c>
      <c r="F5173" s="1" t="s">
        <v>66</v>
      </c>
      <c r="G5173" s="1">
        <v>6000</v>
      </c>
      <c r="H5173" s="1">
        <v>72</v>
      </c>
      <c r="I5173" s="1">
        <v>189</v>
      </c>
      <c r="J5173" s="1">
        <v>878</v>
      </c>
      <c r="K5173" s="1">
        <v>8.875</v>
      </c>
      <c r="L5173" s="1">
        <v>3100</v>
      </c>
      <c r="M5173" s="1">
        <v>31</v>
      </c>
      <c r="N5173" s="1">
        <v>7418</v>
      </c>
      <c r="O5173" s="1">
        <v>74.125</v>
      </c>
      <c r="Q5173" s="3">
        <v>1.59</v>
      </c>
      <c r="R5173" s="3">
        <v>2.63</v>
      </c>
      <c r="S5173" s="3">
        <v>4.5</v>
      </c>
      <c r="T5173" s="1">
        <v>1.87</v>
      </c>
      <c r="U5173" s="1">
        <v>3300</v>
      </c>
      <c r="V5173" s="1">
        <v>33</v>
      </c>
      <c r="W5173" s="1">
        <v>910</v>
      </c>
      <c r="X5173" s="1">
        <v>118</v>
      </c>
      <c r="AB5173" s="1" t="s">
        <v>3244</v>
      </c>
      <c r="AC5173" s="1" t="s">
        <v>62</v>
      </c>
      <c r="AD5173" s="1" t="s">
        <v>62</v>
      </c>
      <c r="AE5173" s="1">
        <v>167</v>
      </c>
      <c r="AF5173" s="1">
        <v>5</v>
      </c>
      <c r="AG5173" s="1">
        <v>3</v>
      </c>
      <c r="AH5173" s="1" t="s">
        <v>7333</v>
      </c>
      <c r="AI5173" s="1">
        <v>2015</v>
      </c>
      <c r="AK5173" s="1">
        <v>42510</v>
      </c>
      <c r="AO5173" s="1" t="s">
        <v>7334</v>
      </c>
      <c r="AP5173" s="1" t="s">
        <v>7334</v>
      </c>
      <c r="AQ5173" s="1">
        <v>42510</v>
      </c>
      <c r="AR5173" s="2"/>
      <c r="AS5173" s="1">
        <f t="shared" si="1016"/>
        <v>0</v>
      </c>
      <c r="AT5173" s="1">
        <f t="shared" si="1017"/>
        <v>0</v>
      </c>
      <c r="AU5173" s="1">
        <v>0</v>
      </c>
      <c r="AV5173" s="1">
        <v>0</v>
      </c>
      <c r="AW5173" s="1">
        <f t="shared" si="1018"/>
        <v>0</v>
      </c>
      <c r="AX5173" s="1">
        <f t="shared" si="1019"/>
        <v>0</v>
      </c>
      <c r="AY5173" s="1">
        <v>0</v>
      </c>
      <c r="AZ5173" s="1">
        <v>0</v>
      </c>
      <c r="BA5173" s="1">
        <v>42510</v>
      </c>
    </row>
    <row r="5174" spans="1:53" x14ac:dyDescent="0.3">
      <c r="A5174" s="1" t="s">
        <v>13163</v>
      </c>
      <c r="B5174" s="1">
        <v>2009</v>
      </c>
      <c r="C5174" s="1" t="s">
        <v>513</v>
      </c>
      <c r="D5174" s="1" t="s">
        <v>399</v>
      </c>
      <c r="E5174" s="1" t="s">
        <v>399</v>
      </c>
      <c r="F5174" s="1" t="s">
        <v>3393</v>
      </c>
      <c r="G5174" s="1">
        <v>6000</v>
      </c>
      <c r="H5174" s="1">
        <v>72</v>
      </c>
      <c r="I5174" s="1">
        <v>197</v>
      </c>
      <c r="J5174" s="1">
        <v>948</v>
      </c>
      <c r="K5174" s="1">
        <v>9.5</v>
      </c>
      <c r="L5174" s="1">
        <v>3148</v>
      </c>
      <c r="M5174" s="1">
        <v>31.5</v>
      </c>
      <c r="Q5174" s="3">
        <v>1.6</v>
      </c>
      <c r="R5174" s="3">
        <v>2.63</v>
      </c>
      <c r="S5174" s="3">
        <v>4.5</v>
      </c>
      <c r="T5174" s="1">
        <v>1.87</v>
      </c>
      <c r="U5174" s="1">
        <v>4112</v>
      </c>
      <c r="V5174" s="1">
        <v>41.5</v>
      </c>
      <c r="W5174" s="1">
        <v>1002</v>
      </c>
      <c r="X5174" s="1">
        <v>122</v>
      </c>
      <c r="Y5174" s="3">
        <v>7.05</v>
      </c>
      <c r="Z5174" s="3">
        <v>4.33</v>
      </c>
      <c r="AA5174" s="3">
        <v>11.27</v>
      </c>
      <c r="AB5174" s="1" t="s">
        <v>3394</v>
      </c>
      <c r="AC5174" s="1" t="s">
        <v>72</v>
      </c>
      <c r="AD5174" s="1" t="s">
        <v>72</v>
      </c>
      <c r="AG5174" s="1">
        <v>4</v>
      </c>
      <c r="AH5174" s="1" t="s">
        <v>13164</v>
      </c>
      <c r="AI5174" s="1">
        <v>2009</v>
      </c>
      <c r="AK5174" s="1">
        <v>34981</v>
      </c>
      <c r="AO5174" s="1" t="s">
        <v>13165</v>
      </c>
      <c r="AP5174" s="1" t="s">
        <v>13165</v>
      </c>
      <c r="AQ5174" s="1">
        <v>34981</v>
      </c>
      <c r="AR5174" s="2"/>
      <c r="AS5174" s="1">
        <f t="shared" si="1016"/>
        <v>0</v>
      </c>
      <c r="AT5174" s="1">
        <f t="shared" si="1017"/>
        <v>0</v>
      </c>
      <c r="AU5174" s="1">
        <v>0</v>
      </c>
      <c r="AV5174" s="1">
        <v>0</v>
      </c>
      <c r="AW5174" s="1">
        <f t="shared" si="1018"/>
        <v>0</v>
      </c>
      <c r="AX5174" s="1">
        <f t="shared" si="1019"/>
        <v>0</v>
      </c>
      <c r="AY5174" s="1">
        <v>0</v>
      </c>
      <c r="AZ5174" s="1">
        <v>0</v>
      </c>
      <c r="BA5174" s="1">
        <v>34981</v>
      </c>
    </row>
    <row r="5175" spans="1:53" x14ac:dyDescent="0.3">
      <c r="A5175" s="1" t="s">
        <v>17086</v>
      </c>
      <c r="B5175" s="1">
        <v>2005</v>
      </c>
      <c r="C5175" s="1" t="s">
        <v>513</v>
      </c>
      <c r="D5175" s="1" t="s">
        <v>513</v>
      </c>
      <c r="E5175" s="1" t="s">
        <v>399</v>
      </c>
      <c r="F5175" s="1" t="s">
        <v>334</v>
      </c>
      <c r="G5175" s="1">
        <v>6000</v>
      </c>
      <c r="H5175" s="1">
        <v>72</v>
      </c>
      <c r="I5175" s="1">
        <v>209</v>
      </c>
      <c r="J5175" s="1">
        <v>1012</v>
      </c>
      <c r="K5175" s="1">
        <v>10.5</v>
      </c>
      <c r="L5175" s="1">
        <v>3078</v>
      </c>
      <c r="M5175" s="1">
        <v>30.875</v>
      </c>
      <c r="Q5175" s="3">
        <v>1.58</v>
      </c>
      <c r="R5175" s="3">
        <v>2.63</v>
      </c>
      <c r="S5175" s="3">
        <v>4.5</v>
      </c>
      <c r="T5175" s="1">
        <v>1.87</v>
      </c>
      <c r="U5175" s="1">
        <v>3712</v>
      </c>
      <c r="V5175" s="1">
        <v>37.5</v>
      </c>
      <c r="W5175" s="1">
        <v>910</v>
      </c>
      <c r="X5175" s="1">
        <v>118</v>
      </c>
      <c r="Y5175" s="3">
        <v>7.09</v>
      </c>
      <c r="Z5175" s="3">
        <v>4.08</v>
      </c>
      <c r="AA5175" s="3">
        <v>10.82</v>
      </c>
      <c r="AB5175" s="1" t="s">
        <v>3256</v>
      </c>
      <c r="AC5175" s="1" t="s">
        <v>62</v>
      </c>
      <c r="AD5175" s="1" t="s">
        <v>62</v>
      </c>
      <c r="AE5175" s="1">
        <v>40</v>
      </c>
      <c r="AF5175" s="1">
        <v>2</v>
      </c>
      <c r="AG5175" s="1">
        <v>2</v>
      </c>
      <c r="AH5175" s="1" t="s">
        <v>17087</v>
      </c>
      <c r="AI5175" s="1">
        <v>2005</v>
      </c>
      <c r="AK5175" s="1">
        <v>29867</v>
      </c>
      <c r="AO5175" s="1" t="s">
        <v>17088</v>
      </c>
      <c r="AP5175" s="1" t="s">
        <v>17088</v>
      </c>
      <c r="AQ5175" s="1">
        <v>29867</v>
      </c>
      <c r="AR5175" s="2"/>
      <c r="AS5175" s="1">
        <f t="shared" si="1016"/>
        <v>0</v>
      </c>
      <c r="AT5175" s="1">
        <f t="shared" si="1017"/>
        <v>0</v>
      </c>
      <c r="AU5175" s="1">
        <v>0</v>
      </c>
      <c r="AV5175" s="1">
        <v>0</v>
      </c>
      <c r="AW5175" s="1">
        <f t="shared" si="1018"/>
        <v>0</v>
      </c>
      <c r="AX5175" s="1">
        <f t="shared" si="1019"/>
        <v>0</v>
      </c>
      <c r="AY5175" s="1">
        <v>0</v>
      </c>
      <c r="AZ5175" s="1">
        <v>0</v>
      </c>
      <c r="BA5175" s="1">
        <v>29867</v>
      </c>
    </row>
    <row r="5176" spans="1:53" x14ac:dyDescent="0.3">
      <c r="A5176" s="1" t="s">
        <v>17394</v>
      </c>
      <c r="B5176" s="1">
        <v>2005</v>
      </c>
      <c r="C5176" s="1" t="s">
        <v>276</v>
      </c>
      <c r="D5176" s="1" t="s">
        <v>276</v>
      </c>
      <c r="E5176" s="1" t="s">
        <v>276</v>
      </c>
      <c r="F5176" s="1" t="s">
        <v>168</v>
      </c>
      <c r="G5176" s="1">
        <v>6000</v>
      </c>
      <c r="H5176" s="1">
        <v>72</v>
      </c>
      <c r="I5176" s="1">
        <v>245</v>
      </c>
      <c r="J5176" s="1">
        <v>914</v>
      </c>
      <c r="K5176" s="1">
        <v>9.25</v>
      </c>
      <c r="L5176" s="1">
        <v>3078</v>
      </c>
      <c r="M5176" s="1">
        <v>30.875</v>
      </c>
      <c r="P5176" s="1">
        <v>34</v>
      </c>
      <c r="Q5176" s="3">
        <v>1.62</v>
      </c>
      <c r="R5176" s="3">
        <v>2.67</v>
      </c>
      <c r="S5176" s="3">
        <v>4.5</v>
      </c>
      <c r="T5176" s="1">
        <v>1.83</v>
      </c>
      <c r="AB5176" s="1" t="s">
        <v>6971</v>
      </c>
      <c r="AC5176" s="1" t="s">
        <v>197</v>
      </c>
      <c r="AD5176" s="1" t="s">
        <v>197</v>
      </c>
      <c r="AE5176" s="1">
        <v>154</v>
      </c>
      <c r="AF5176" s="1">
        <v>5</v>
      </c>
      <c r="AG5176" s="1">
        <v>3</v>
      </c>
      <c r="AH5176" s="1" t="s">
        <v>17395</v>
      </c>
      <c r="AI5176" s="1">
        <v>2005</v>
      </c>
      <c r="AK5176" s="1">
        <v>29981</v>
      </c>
      <c r="AO5176" s="1" t="s">
        <v>17396</v>
      </c>
      <c r="AP5176" s="1" t="s">
        <v>17396</v>
      </c>
      <c r="AQ5176" s="1">
        <v>29981</v>
      </c>
      <c r="AR5176" s="2"/>
      <c r="AS5176" s="1">
        <f t="shared" si="1016"/>
        <v>0</v>
      </c>
      <c r="AT5176" s="1">
        <f t="shared" si="1017"/>
        <v>0</v>
      </c>
      <c r="AU5176" s="1">
        <v>0</v>
      </c>
      <c r="AV5176" s="1">
        <v>0</v>
      </c>
      <c r="AW5176" s="1">
        <f t="shared" si="1018"/>
        <v>0</v>
      </c>
      <c r="AX5176" s="1">
        <f t="shared" si="1019"/>
        <v>0</v>
      </c>
      <c r="AY5176" s="1">
        <v>0</v>
      </c>
      <c r="AZ5176" s="1">
        <v>0</v>
      </c>
      <c r="BA5176" s="1">
        <v>29981</v>
      </c>
    </row>
    <row r="5177" spans="1:53" x14ac:dyDescent="0.3">
      <c r="A5177" s="1" t="s">
        <v>9969</v>
      </c>
      <c r="B5177" s="1">
        <v>2004</v>
      </c>
      <c r="C5177" s="1" t="s">
        <v>398</v>
      </c>
      <c r="D5177" s="6" t="s">
        <v>398</v>
      </c>
      <c r="E5177" s="1" t="s">
        <v>399</v>
      </c>
      <c r="F5177" s="1" t="s">
        <v>2089</v>
      </c>
      <c r="G5177" s="1">
        <v>6000</v>
      </c>
      <c r="H5177" s="1">
        <v>72</v>
      </c>
      <c r="I5177" s="1">
        <v>189</v>
      </c>
      <c r="J5177" s="1">
        <v>900</v>
      </c>
      <c r="K5177" s="1">
        <v>9</v>
      </c>
      <c r="L5177" s="1">
        <v>3012</v>
      </c>
      <c r="M5177" s="1">
        <v>30.5</v>
      </c>
      <c r="P5177" s="1">
        <v>12</v>
      </c>
      <c r="Q5177" s="3">
        <v>1.56</v>
      </c>
      <c r="R5177" s="3">
        <v>2.62</v>
      </c>
      <c r="S5177" s="3">
        <v>4.5</v>
      </c>
      <c r="T5177" s="1">
        <v>1.88</v>
      </c>
      <c r="U5177" s="1">
        <v>3500</v>
      </c>
      <c r="V5177" s="1">
        <v>35</v>
      </c>
      <c r="W5177" s="1">
        <v>909</v>
      </c>
      <c r="X5177" s="1">
        <v>117</v>
      </c>
      <c r="Y5177" s="3">
        <v>7.09</v>
      </c>
      <c r="Z5177" s="3">
        <v>4.1399999999999997</v>
      </c>
      <c r="AA5177" s="3">
        <v>11.26</v>
      </c>
      <c r="AB5177" s="1" t="s">
        <v>4199</v>
      </c>
      <c r="AC5177" s="1" t="s">
        <v>211</v>
      </c>
      <c r="AD5177" s="1" t="s">
        <v>211</v>
      </c>
      <c r="AE5177" s="1">
        <v>150</v>
      </c>
      <c r="AF5177" s="1">
        <v>5</v>
      </c>
      <c r="AG5177" s="1">
        <v>3</v>
      </c>
      <c r="AH5177" s="1" t="s">
        <v>17953</v>
      </c>
      <c r="AI5177" s="1">
        <v>2004</v>
      </c>
      <c r="AK5177" s="1">
        <v>29103</v>
      </c>
      <c r="AO5177" s="1" t="s">
        <v>17954</v>
      </c>
      <c r="AP5177" s="1" t="s">
        <v>17954</v>
      </c>
      <c r="AQ5177" s="1">
        <v>29103</v>
      </c>
      <c r="AR5177" s="2"/>
      <c r="AS5177" s="1">
        <f t="shared" si="1016"/>
        <v>0</v>
      </c>
      <c r="AT5177" s="1">
        <f t="shared" si="1017"/>
        <v>0</v>
      </c>
      <c r="AU5177" s="1">
        <v>0</v>
      </c>
      <c r="AV5177" s="1">
        <v>0</v>
      </c>
      <c r="AW5177" s="1">
        <f t="shared" si="1018"/>
        <v>0</v>
      </c>
      <c r="AX5177" s="1">
        <f t="shared" si="1019"/>
        <v>0</v>
      </c>
      <c r="AY5177" s="1">
        <v>0</v>
      </c>
      <c r="AZ5177" s="1">
        <v>0</v>
      </c>
      <c r="BA5177" s="1">
        <v>29103</v>
      </c>
    </row>
    <row r="5178" spans="1:53" x14ac:dyDescent="0.3">
      <c r="A5178" s="1" t="s">
        <v>536</v>
      </c>
      <c r="B5178" s="1">
        <v>2023</v>
      </c>
      <c r="C5178" s="1" t="s">
        <v>513</v>
      </c>
      <c r="D5178" s="1" t="s">
        <v>513</v>
      </c>
      <c r="E5178" s="1" t="s">
        <v>399</v>
      </c>
      <c r="F5178" s="1" t="s">
        <v>537</v>
      </c>
      <c r="G5178" s="1">
        <v>6000</v>
      </c>
      <c r="H5178" s="1">
        <v>72</v>
      </c>
      <c r="I5178" s="1">
        <v>202</v>
      </c>
      <c r="K5178" s="1">
        <v>9</v>
      </c>
      <c r="M5178" s="1">
        <v>31.375</v>
      </c>
      <c r="O5178" s="1">
        <v>76.125</v>
      </c>
      <c r="P5178" s="1">
        <v>20</v>
      </c>
      <c r="Q5178" s="3">
        <v>1.56</v>
      </c>
      <c r="S5178" s="3">
        <v>4.51</v>
      </c>
      <c r="V5178" s="1">
        <v>40.5</v>
      </c>
      <c r="X5178" s="1">
        <v>125</v>
      </c>
      <c r="AC5178" s="1" t="s">
        <v>77</v>
      </c>
      <c r="AD5178" s="1" t="s">
        <v>77</v>
      </c>
      <c r="AE5178" s="1">
        <v>119</v>
      </c>
      <c r="AF5178" s="1">
        <v>4</v>
      </c>
      <c r="AG5178" s="1">
        <v>3</v>
      </c>
      <c r="AH5178" s="1" t="s">
        <v>538</v>
      </c>
      <c r="AI5178" s="1">
        <v>2023</v>
      </c>
      <c r="AM5178" s="1">
        <v>5</v>
      </c>
      <c r="AN5178" s="1" t="s">
        <v>539</v>
      </c>
    </row>
    <row r="5179" spans="1:53" x14ac:dyDescent="0.3">
      <c r="A5179" s="1" t="s">
        <v>14121</v>
      </c>
      <c r="B5179" s="1">
        <v>2008</v>
      </c>
      <c r="C5179" s="1" t="s">
        <v>398</v>
      </c>
      <c r="D5179" s="1" t="s">
        <v>399</v>
      </c>
      <c r="E5179" s="1" t="s">
        <v>399</v>
      </c>
      <c r="F5179" s="1" t="s">
        <v>115</v>
      </c>
      <c r="G5179" s="1">
        <v>6000</v>
      </c>
      <c r="H5179" s="1">
        <v>72</v>
      </c>
      <c r="I5179" s="1">
        <v>192</v>
      </c>
      <c r="J5179" s="1">
        <v>900</v>
      </c>
      <c r="K5179" s="1">
        <v>9</v>
      </c>
      <c r="L5179" s="1">
        <v>3300</v>
      </c>
      <c r="M5179" s="1">
        <v>33</v>
      </c>
      <c r="P5179" s="1">
        <v>13</v>
      </c>
      <c r="Q5179" s="3">
        <v>1.5</v>
      </c>
      <c r="R5179" s="3">
        <v>2.58</v>
      </c>
      <c r="S5179" s="3">
        <v>4.5199999999999996</v>
      </c>
      <c r="T5179" s="1">
        <v>1.93999999999999</v>
      </c>
      <c r="U5179" s="1">
        <v>3600</v>
      </c>
      <c r="V5179" s="1">
        <v>36</v>
      </c>
      <c r="W5179" s="1">
        <v>1005</v>
      </c>
      <c r="X5179" s="1">
        <v>125</v>
      </c>
      <c r="Y5179" s="3">
        <v>6.96</v>
      </c>
      <c r="Z5179" s="3">
        <v>4.1500000000000004</v>
      </c>
      <c r="AB5179" s="1" t="s">
        <v>3244</v>
      </c>
      <c r="AC5179" s="1" t="s">
        <v>193</v>
      </c>
      <c r="AD5179" s="1" t="s">
        <v>193</v>
      </c>
      <c r="AE5179" s="1">
        <v>68</v>
      </c>
      <c r="AF5179" s="1">
        <v>3</v>
      </c>
      <c r="AG5179" s="1">
        <v>2</v>
      </c>
      <c r="AH5179" s="1" t="s">
        <v>14122</v>
      </c>
      <c r="AI5179" s="1">
        <v>2008</v>
      </c>
      <c r="AK5179" s="1">
        <v>33149</v>
      </c>
      <c r="AO5179" s="1" t="s">
        <v>14123</v>
      </c>
      <c r="AP5179" s="1" t="s">
        <v>14123</v>
      </c>
      <c r="AQ5179" s="1">
        <v>33149</v>
      </c>
      <c r="AR5179" s="2"/>
      <c r="AS5179" s="1">
        <f>IF(AT5179&gt;0,1,0)</f>
        <v>0</v>
      </c>
      <c r="AT5179" s="1">
        <f>AU5179+AV5179</f>
        <v>0</v>
      </c>
      <c r="AU5179" s="1">
        <v>0</v>
      </c>
      <c r="AV5179" s="1">
        <v>0</v>
      </c>
      <c r="AW5179" s="1">
        <f>IF(AX5179&gt;0,1,0)</f>
        <v>0</v>
      </c>
      <c r="AX5179" s="1">
        <f>SUM(AY5179+AZ5179)</f>
        <v>0</v>
      </c>
      <c r="AY5179" s="1">
        <v>0</v>
      </c>
      <c r="AZ5179" s="1">
        <v>0</v>
      </c>
      <c r="BA5179" s="1">
        <v>33149</v>
      </c>
    </row>
    <row r="5180" spans="1:53" x14ac:dyDescent="0.3">
      <c r="A5180" s="1" t="s">
        <v>15909</v>
      </c>
      <c r="B5180" s="1">
        <v>2007</v>
      </c>
      <c r="C5180" s="1" t="s">
        <v>672</v>
      </c>
      <c r="D5180" s="1" t="s">
        <v>673</v>
      </c>
      <c r="E5180" s="1" t="s">
        <v>673</v>
      </c>
      <c r="F5180" s="1" t="s">
        <v>562</v>
      </c>
      <c r="G5180" s="1">
        <v>6000</v>
      </c>
      <c r="H5180" s="1">
        <v>72</v>
      </c>
      <c r="I5180" s="1">
        <v>193</v>
      </c>
      <c r="J5180" s="1">
        <v>968</v>
      </c>
      <c r="K5180" s="1">
        <v>9.75</v>
      </c>
      <c r="L5180" s="1">
        <v>3228</v>
      </c>
      <c r="M5180" s="1">
        <v>32.25</v>
      </c>
      <c r="P5180" s="1">
        <v>14</v>
      </c>
      <c r="Q5180" s="3">
        <v>1.6</v>
      </c>
      <c r="R5180" s="3">
        <v>2.65</v>
      </c>
      <c r="S5180" s="3">
        <v>4.5199999999999996</v>
      </c>
      <c r="T5180" s="1">
        <v>1.8699999999999899</v>
      </c>
      <c r="U5180" s="1">
        <v>3900</v>
      </c>
      <c r="V5180" s="1">
        <v>39</v>
      </c>
      <c r="W5180" s="1">
        <v>1009</v>
      </c>
      <c r="X5180" s="1">
        <v>129</v>
      </c>
      <c r="Y5180" s="3">
        <v>7.09</v>
      </c>
      <c r="Z5180" s="3">
        <v>4.3899999999999997</v>
      </c>
      <c r="AA5180" s="3">
        <v>11.83</v>
      </c>
      <c r="AB5180" s="1" t="s">
        <v>9424</v>
      </c>
      <c r="AC5180" s="1" t="s">
        <v>72</v>
      </c>
      <c r="AD5180" s="1" t="s">
        <v>72</v>
      </c>
      <c r="AG5180" s="1">
        <v>4</v>
      </c>
      <c r="AH5180" s="1" t="s">
        <v>15910</v>
      </c>
      <c r="AI5180" s="1">
        <v>2007</v>
      </c>
      <c r="AK5180" s="1">
        <v>32668</v>
      </c>
      <c r="AO5180" s="1" t="s">
        <v>15911</v>
      </c>
      <c r="AP5180" s="1" t="s">
        <v>15911</v>
      </c>
      <c r="AQ5180" s="1">
        <v>32668</v>
      </c>
      <c r="AR5180" s="2"/>
      <c r="AS5180" s="1">
        <f>IF(AT5180&gt;0,1,0)</f>
        <v>0</v>
      </c>
      <c r="AT5180" s="1">
        <f>AU5180+AV5180</f>
        <v>0</v>
      </c>
      <c r="AU5180" s="1">
        <v>0</v>
      </c>
      <c r="AV5180" s="1">
        <v>0</v>
      </c>
      <c r="AW5180" s="1">
        <f>IF(AX5180&gt;0,1,0)</f>
        <v>0</v>
      </c>
      <c r="AX5180" s="1">
        <f>SUM(AY5180+AZ5180)</f>
        <v>0</v>
      </c>
      <c r="AY5180" s="1">
        <v>0</v>
      </c>
      <c r="AZ5180" s="1">
        <v>0</v>
      </c>
      <c r="BA5180" s="1">
        <v>32668</v>
      </c>
    </row>
    <row r="5181" spans="1:53" x14ac:dyDescent="0.3">
      <c r="A5181" s="1" t="s">
        <v>4259</v>
      </c>
      <c r="B5181" s="1">
        <v>2019</v>
      </c>
      <c r="C5181" s="1" t="s">
        <v>672</v>
      </c>
      <c r="D5181" s="1" t="s">
        <v>673</v>
      </c>
      <c r="E5181" s="1" t="s">
        <v>673</v>
      </c>
      <c r="F5181" s="1" t="s">
        <v>334</v>
      </c>
      <c r="G5181" s="1">
        <v>6000</v>
      </c>
      <c r="H5181" s="1">
        <v>72</v>
      </c>
      <c r="I5181" s="1">
        <v>202</v>
      </c>
      <c r="J5181" s="1">
        <v>978</v>
      </c>
      <c r="K5181" s="1">
        <v>9.875</v>
      </c>
      <c r="L5181" s="1">
        <v>3238</v>
      </c>
      <c r="M5181" s="1">
        <v>32.375</v>
      </c>
      <c r="N5181" s="1">
        <v>7818</v>
      </c>
      <c r="O5181" s="1">
        <v>78.125</v>
      </c>
      <c r="P5181" s="1">
        <v>14</v>
      </c>
      <c r="Q5181" s="3">
        <v>1.53</v>
      </c>
      <c r="S5181" s="3">
        <v>4.53</v>
      </c>
      <c r="U5181" s="1">
        <v>3812</v>
      </c>
      <c r="V5181" s="1">
        <v>38.5</v>
      </c>
      <c r="W5181" s="1">
        <v>1005</v>
      </c>
      <c r="X5181" s="1">
        <v>125</v>
      </c>
      <c r="Y5181" s="3">
        <v>6.78</v>
      </c>
      <c r="Z5181" s="3">
        <v>4.13</v>
      </c>
      <c r="AB5181" s="1" t="s">
        <v>3240</v>
      </c>
      <c r="AC5181" s="1" t="s">
        <v>72</v>
      </c>
      <c r="AD5181" s="1" t="s">
        <v>72</v>
      </c>
      <c r="AG5181" s="1">
        <v>4</v>
      </c>
      <c r="AL5181" s="1" t="s">
        <v>4260</v>
      </c>
      <c r="AN5181" s="1" t="s">
        <v>808</v>
      </c>
      <c r="AO5181" s="1" t="s">
        <v>4261</v>
      </c>
      <c r="AR5181" s="2"/>
    </row>
    <row r="5182" spans="1:53" x14ac:dyDescent="0.3">
      <c r="A5182" s="1" t="s">
        <v>7414</v>
      </c>
      <c r="B5182" s="1">
        <v>2015</v>
      </c>
      <c r="C5182" s="1" t="s">
        <v>513</v>
      </c>
      <c r="D5182" s="1" t="s">
        <v>399</v>
      </c>
      <c r="E5182" s="1" t="s">
        <v>399</v>
      </c>
      <c r="F5182" s="1" t="s">
        <v>81</v>
      </c>
      <c r="G5182" s="1">
        <v>6000</v>
      </c>
      <c r="H5182" s="1">
        <v>72</v>
      </c>
      <c r="I5182" s="1">
        <v>228</v>
      </c>
      <c r="J5182" s="1">
        <v>938</v>
      </c>
      <c r="K5182" s="1">
        <v>9.375</v>
      </c>
      <c r="L5182" s="1">
        <v>3148</v>
      </c>
      <c r="M5182" s="1">
        <v>31.5</v>
      </c>
      <c r="N5182" s="1">
        <v>7800</v>
      </c>
      <c r="O5182" s="1">
        <v>78</v>
      </c>
      <c r="Q5182" s="3">
        <v>1.57</v>
      </c>
      <c r="R5182" s="3">
        <v>2.64</v>
      </c>
      <c r="S5182" s="3">
        <v>4.53</v>
      </c>
      <c r="T5182" s="1">
        <v>1.89</v>
      </c>
      <c r="U5182" s="1">
        <v>3500</v>
      </c>
      <c r="V5182" s="1">
        <v>35</v>
      </c>
      <c r="W5182" s="1">
        <v>1000</v>
      </c>
      <c r="X5182" s="1">
        <v>120</v>
      </c>
      <c r="Y5182" s="3">
        <v>7.38</v>
      </c>
      <c r="Z5182" s="3">
        <v>4.33</v>
      </c>
      <c r="AA5182" s="3">
        <v>11.94</v>
      </c>
      <c r="AB5182" s="1" t="s">
        <v>3244</v>
      </c>
      <c r="AC5182" s="1" t="s">
        <v>405</v>
      </c>
      <c r="AD5182" s="1" t="s">
        <v>405</v>
      </c>
      <c r="AE5182" s="1">
        <v>33</v>
      </c>
      <c r="AF5182" s="1">
        <v>2</v>
      </c>
      <c r="AG5182" s="1">
        <v>2</v>
      </c>
      <c r="AH5182" s="1" t="s">
        <v>7415</v>
      </c>
      <c r="AI5182" s="1">
        <v>2015</v>
      </c>
      <c r="AJ5182" s="1">
        <v>2018</v>
      </c>
      <c r="AK5182" s="1">
        <v>42376</v>
      </c>
      <c r="AO5182" s="1" t="s">
        <v>7416</v>
      </c>
      <c r="AP5182" s="1" t="s">
        <v>7416</v>
      </c>
      <c r="AQ5182" s="1">
        <v>42376</v>
      </c>
      <c r="AR5182" s="2"/>
      <c r="AS5182" s="1">
        <f>IF(AT5182&gt;0,1,0)</f>
        <v>1</v>
      </c>
      <c r="AT5182" s="1">
        <f>AU5182+AV5182</f>
        <v>3</v>
      </c>
      <c r="AU5182" s="1">
        <v>3</v>
      </c>
      <c r="AV5182" s="1">
        <v>0</v>
      </c>
      <c r="AW5182" s="1">
        <f>IF(AX5182&gt;0,1,0)</f>
        <v>1</v>
      </c>
      <c r="AX5182" s="1">
        <f>SUM(AY5182+AZ5182)</f>
        <v>1</v>
      </c>
      <c r="AY5182" s="1">
        <v>1</v>
      </c>
      <c r="AZ5182" s="1">
        <v>0</v>
      </c>
      <c r="BA5182" s="1">
        <v>42376</v>
      </c>
    </row>
    <row r="5183" spans="1:53" x14ac:dyDescent="0.3">
      <c r="A5183" s="1" t="s">
        <v>10215</v>
      </c>
      <c r="B5183" s="1">
        <v>2013</v>
      </c>
      <c r="C5183" s="1" t="s">
        <v>672</v>
      </c>
      <c r="D5183" s="1" t="s">
        <v>673</v>
      </c>
      <c r="E5183" s="1" t="s">
        <v>673</v>
      </c>
      <c r="F5183" s="1" t="s">
        <v>424</v>
      </c>
      <c r="G5183" s="1">
        <v>6000</v>
      </c>
      <c r="H5183" s="1">
        <v>72</v>
      </c>
      <c r="I5183" s="1">
        <v>204</v>
      </c>
      <c r="J5183" s="1">
        <v>938</v>
      </c>
      <c r="K5183" s="1">
        <v>9.375</v>
      </c>
      <c r="L5183" s="1">
        <v>3278</v>
      </c>
      <c r="M5183" s="1">
        <v>32.875</v>
      </c>
      <c r="N5183" s="1">
        <v>7728</v>
      </c>
      <c r="O5183" s="1">
        <v>77.25</v>
      </c>
      <c r="P5183" s="1">
        <v>8</v>
      </c>
      <c r="Q5183" s="3">
        <v>1.59</v>
      </c>
      <c r="R5183" s="3">
        <v>2.66</v>
      </c>
      <c r="S5183" s="3">
        <v>4.53</v>
      </c>
      <c r="T5183" s="1">
        <v>1.87</v>
      </c>
      <c r="U5183" s="1">
        <v>3300</v>
      </c>
      <c r="V5183" s="1">
        <v>33</v>
      </c>
      <c r="W5183" s="1">
        <v>910</v>
      </c>
      <c r="X5183" s="1">
        <v>118</v>
      </c>
      <c r="Y5183" s="3">
        <v>6.91</v>
      </c>
      <c r="Z5183" s="3">
        <v>4.01</v>
      </c>
      <c r="AB5183" s="1" t="s">
        <v>3394</v>
      </c>
      <c r="AC5183" s="1" t="s">
        <v>161</v>
      </c>
      <c r="AD5183" s="1" t="s">
        <v>161</v>
      </c>
      <c r="AE5183" s="1">
        <v>128</v>
      </c>
      <c r="AF5183" s="1">
        <v>4</v>
      </c>
      <c r="AG5183" s="1">
        <v>3</v>
      </c>
      <c r="AH5183" s="1" t="s">
        <v>10216</v>
      </c>
      <c r="AI5183" s="1">
        <v>2013</v>
      </c>
      <c r="AK5183" s="1">
        <v>40076</v>
      </c>
      <c r="AO5183" s="1" t="s">
        <v>10217</v>
      </c>
      <c r="AP5183" s="1" t="s">
        <v>10217</v>
      </c>
      <c r="AQ5183" s="1">
        <v>40076</v>
      </c>
      <c r="AR5183" s="2"/>
      <c r="AS5183" s="1">
        <f>IF(AT5183&gt;0,1,0)</f>
        <v>0</v>
      </c>
      <c r="AT5183" s="1">
        <f>AU5183+AV5183</f>
        <v>0</v>
      </c>
      <c r="AU5183" s="1">
        <v>0</v>
      </c>
      <c r="AV5183" s="1">
        <v>0</v>
      </c>
      <c r="AW5183" s="1">
        <f>IF(AX5183&gt;0,1,0)</f>
        <v>0</v>
      </c>
      <c r="AX5183" s="1">
        <f>SUM(AY5183+AZ5183)</f>
        <v>0</v>
      </c>
      <c r="AY5183" s="1">
        <v>0</v>
      </c>
      <c r="AZ5183" s="1">
        <v>0</v>
      </c>
      <c r="BA5183" s="1">
        <v>40076</v>
      </c>
    </row>
    <row r="5184" spans="1:53" x14ac:dyDescent="0.3">
      <c r="A5184" s="1" t="s">
        <v>15205</v>
      </c>
      <c r="B5184" s="1">
        <v>2007</v>
      </c>
      <c r="C5184" s="1" t="s">
        <v>513</v>
      </c>
      <c r="D5184" s="1" t="s">
        <v>399</v>
      </c>
      <c r="E5184" s="1" t="s">
        <v>399</v>
      </c>
      <c r="F5184" s="1" t="s">
        <v>517</v>
      </c>
      <c r="G5184" s="1">
        <v>6000</v>
      </c>
      <c r="H5184" s="1">
        <v>72</v>
      </c>
      <c r="I5184" s="1">
        <v>200</v>
      </c>
      <c r="J5184" s="1">
        <v>838</v>
      </c>
      <c r="K5184" s="1">
        <v>8.375</v>
      </c>
      <c r="L5184" s="1">
        <v>3100</v>
      </c>
      <c r="M5184" s="1">
        <v>31</v>
      </c>
      <c r="P5184" s="1">
        <v>12</v>
      </c>
      <c r="Q5184" s="3">
        <v>1.58</v>
      </c>
      <c r="R5184" s="3">
        <v>2.63</v>
      </c>
      <c r="S5184" s="3">
        <v>4.53</v>
      </c>
      <c r="T5184" s="1">
        <v>1.9</v>
      </c>
      <c r="U5184" s="1">
        <v>3212</v>
      </c>
      <c r="V5184" s="1">
        <v>32.5</v>
      </c>
      <c r="W5184" s="1">
        <v>1001</v>
      </c>
      <c r="X5184" s="1">
        <v>121</v>
      </c>
      <c r="Y5184" s="3">
        <v>6.89</v>
      </c>
      <c r="Z5184" s="3">
        <v>4.28</v>
      </c>
      <c r="AB5184" s="1" t="s">
        <v>6971</v>
      </c>
      <c r="AC5184" s="1" t="s">
        <v>96</v>
      </c>
      <c r="AD5184" s="1" t="s">
        <v>96</v>
      </c>
      <c r="AE5184" s="1">
        <v>106</v>
      </c>
      <c r="AF5184" s="1">
        <v>4</v>
      </c>
      <c r="AG5184" s="1">
        <v>3</v>
      </c>
      <c r="AH5184" s="1" t="s">
        <v>15206</v>
      </c>
      <c r="AI5184" s="1">
        <v>2007</v>
      </c>
      <c r="AK5184" s="1">
        <v>32299</v>
      </c>
      <c r="AO5184" s="1" t="s">
        <v>15207</v>
      </c>
      <c r="AP5184" s="1" t="s">
        <v>15207</v>
      </c>
      <c r="AQ5184" s="1">
        <v>32299</v>
      </c>
      <c r="AR5184" s="2"/>
      <c r="AS5184" s="1">
        <f>IF(AT5184&gt;0,1,0)</f>
        <v>0</v>
      </c>
      <c r="AT5184" s="1">
        <f>AU5184+AV5184</f>
        <v>0</v>
      </c>
      <c r="AU5184" s="1">
        <v>0</v>
      </c>
      <c r="AV5184" s="1">
        <v>0</v>
      </c>
      <c r="AW5184" s="1">
        <f>IF(AX5184&gt;0,1,0)</f>
        <v>0</v>
      </c>
      <c r="AX5184" s="1">
        <f>SUM(AY5184+AZ5184)</f>
        <v>0</v>
      </c>
      <c r="AY5184" s="1">
        <v>0</v>
      </c>
      <c r="AZ5184" s="1">
        <v>0</v>
      </c>
      <c r="BA5184" s="1">
        <v>32299</v>
      </c>
    </row>
    <row r="5185" spans="1:53" x14ac:dyDescent="0.3">
      <c r="A5185" s="1" t="s">
        <v>2543</v>
      </c>
      <c r="B5185" s="1">
        <v>2020</v>
      </c>
      <c r="C5185" s="1" t="s">
        <v>276</v>
      </c>
      <c r="D5185" s="1" t="s">
        <v>276</v>
      </c>
      <c r="E5185" s="1" t="s">
        <v>276</v>
      </c>
      <c r="F5185" s="1" t="s">
        <v>265</v>
      </c>
      <c r="G5185" s="1">
        <v>6000</v>
      </c>
      <c r="H5185" s="1">
        <v>72</v>
      </c>
      <c r="I5185" s="1">
        <v>240</v>
      </c>
      <c r="J5185" s="1">
        <v>918</v>
      </c>
      <c r="K5185" s="1">
        <v>9.125</v>
      </c>
      <c r="L5185" s="1">
        <v>3278</v>
      </c>
      <c r="M5185" s="1">
        <v>32.875</v>
      </c>
      <c r="N5185" s="1">
        <v>7938</v>
      </c>
      <c r="O5185" s="1">
        <v>79.375</v>
      </c>
      <c r="P5185" s="1" t="s">
        <v>2196</v>
      </c>
      <c r="Q5185" s="3">
        <v>1.53</v>
      </c>
      <c r="S5185" s="3">
        <v>4.54</v>
      </c>
      <c r="U5185" s="1" t="s">
        <v>2196</v>
      </c>
      <c r="V5185" s="1" t="s">
        <v>2196</v>
      </c>
      <c r="W5185" s="1" t="s">
        <v>2196</v>
      </c>
      <c r="X5185" s="1" t="s">
        <v>2196</v>
      </c>
      <c r="Y5185" s="3" t="s">
        <v>2196</v>
      </c>
      <c r="Z5185" s="3" t="s">
        <v>2196</v>
      </c>
      <c r="AC5185" t="s">
        <v>139</v>
      </c>
      <c r="AD5185" t="s">
        <v>139</v>
      </c>
      <c r="AE5185">
        <v>27</v>
      </c>
      <c r="AF5185">
        <v>1</v>
      </c>
      <c r="AG5185">
        <v>1</v>
      </c>
      <c r="AH5185" s="1" t="s">
        <v>2544</v>
      </c>
      <c r="AI5185" s="1">
        <v>2020</v>
      </c>
      <c r="AL5185" s="1" t="s">
        <v>2545</v>
      </c>
      <c r="AN5185" s="1" t="s">
        <v>298</v>
      </c>
      <c r="AR5185" s="2"/>
    </row>
    <row r="5186" spans="1:53" x14ac:dyDescent="0.3">
      <c r="A5186" s="1" t="s">
        <v>5349</v>
      </c>
      <c r="B5186" s="1">
        <v>2017</v>
      </c>
      <c r="C5186" s="1" t="s">
        <v>513</v>
      </c>
      <c r="D5186" s="1" t="s">
        <v>399</v>
      </c>
      <c r="E5186" s="1" t="s">
        <v>399</v>
      </c>
      <c r="F5186" s="1" t="s">
        <v>537</v>
      </c>
      <c r="G5186" s="1">
        <v>6000</v>
      </c>
      <c r="H5186" s="1">
        <v>72</v>
      </c>
      <c r="I5186" s="1">
        <v>208</v>
      </c>
      <c r="J5186" s="1">
        <v>900</v>
      </c>
      <c r="K5186" s="1">
        <v>9</v>
      </c>
      <c r="L5186" s="1">
        <v>3228</v>
      </c>
      <c r="M5186" s="1">
        <v>32.25</v>
      </c>
      <c r="N5186" s="1">
        <v>7718</v>
      </c>
      <c r="O5186" s="1">
        <v>77.13</v>
      </c>
      <c r="P5186" s="1">
        <v>16</v>
      </c>
      <c r="Q5186" s="3">
        <v>1.51</v>
      </c>
      <c r="S5186" s="3">
        <v>4.54</v>
      </c>
      <c r="U5186" s="1">
        <v>3400</v>
      </c>
      <c r="V5186" s="1">
        <v>34</v>
      </c>
      <c r="W5186" s="1">
        <v>1002</v>
      </c>
      <c r="X5186" s="1">
        <v>122</v>
      </c>
      <c r="Y5186" s="3">
        <v>6.85</v>
      </c>
      <c r="Z5186" s="3">
        <v>4.07</v>
      </c>
      <c r="AB5186" s="1" t="s">
        <v>2252</v>
      </c>
      <c r="AC5186" s="1" t="s">
        <v>243</v>
      </c>
      <c r="AD5186" s="1" t="s">
        <v>243</v>
      </c>
      <c r="AE5186" s="1">
        <v>186</v>
      </c>
      <c r="AF5186" s="1">
        <v>6</v>
      </c>
      <c r="AG5186" s="1">
        <v>3</v>
      </c>
      <c r="AH5186" s="1" t="s">
        <v>5350</v>
      </c>
      <c r="AI5186" s="1">
        <v>2017</v>
      </c>
      <c r="AJ5186" s="1">
        <v>2020</v>
      </c>
      <c r="AK5186" s="1">
        <v>44999</v>
      </c>
      <c r="AO5186" s="1" t="s">
        <v>5351</v>
      </c>
      <c r="AP5186" s="1" t="s">
        <v>5351</v>
      </c>
      <c r="AQ5186" s="1">
        <v>44999</v>
      </c>
      <c r="AR5186" s="2"/>
      <c r="AS5186" s="1">
        <f>IF(AT5186&gt;0,1,0)</f>
        <v>0</v>
      </c>
      <c r="AT5186" s="1">
        <f>AU5186+AV5186</f>
        <v>0</v>
      </c>
      <c r="AU5186" s="1">
        <v>0</v>
      </c>
      <c r="AV5186" s="1">
        <v>0</v>
      </c>
      <c r="AW5186" s="1">
        <f>IF(AX5186&gt;0,1,0)</f>
        <v>0</v>
      </c>
      <c r="AX5186" s="1">
        <f>SUM(AY5186+AZ5186)</f>
        <v>0</v>
      </c>
      <c r="AY5186" s="1">
        <v>0</v>
      </c>
      <c r="AZ5186" s="1">
        <v>0</v>
      </c>
      <c r="BA5186" s="1">
        <v>44999</v>
      </c>
    </row>
    <row r="5187" spans="1:53" x14ac:dyDescent="0.3">
      <c r="A5187" s="1" t="s">
        <v>12111</v>
      </c>
      <c r="B5187" s="1">
        <v>2011</v>
      </c>
      <c r="C5187" s="1" t="s">
        <v>672</v>
      </c>
      <c r="D5187" s="1" t="s">
        <v>673</v>
      </c>
      <c r="E5187" s="1" t="s">
        <v>673</v>
      </c>
      <c r="F5187" s="1" t="s">
        <v>201</v>
      </c>
      <c r="G5187" s="1">
        <v>6000</v>
      </c>
      <c r="H5187" s="1">
        <v>72</v>
      </c>
      <c r="I5187" s="1">
        <v>204</v>
      </c>
      <c r="J5187" s="1">
        <v>900</v>
      </c>
      <c r="K5187" s="1">
        <v>9</v>
      </c>
      <c r="L5187" s="1">
        <v>3138</v>
      </c>
      <c r="M5187" s="1">
        <v>31.375</v>
      </c>
      <c r="N5187" s="1">
        <v>7418</v>
      </c>
      <c r="O5187" s="1">
        <v>74.125</v>
      </c>
      <c r="P5187" s="1">
        <v>19</v>
      </c>
      <c r="Q5187" s="3">
        <v>1.58</v>
      </c>
      <c r="R5187" s="3">
        <v>2.66</v>
      </c>
      <c r="S5187" s="3">
        <v>4.54</v>
      </c>
      <c r="T5187" s="1">
        <v>1.88</v>
      </c>
      <c r="U5187" s="1">
        <v>3700</v>
      </c>
      <c r="V5187" s="1">
        <v>37</v>
      </c>
      <c r="W5187" s="1">
        <v>907</v>
      </c>
      <c r="X5187" s="1">
        <v>115</v>
      </c>
      <c r="Y5187" s="3">
        <v>7.08</v>
      </c>
      <c r="Z5187" s="3">
        <v>4.18</v>
      </c>
      <c r="AB5187" s="1" t="s">
        <v>3374</v>
      </c>
      <c r="AC5187" s="1" t="s">
        <v>72</v>
      </c>
      <c r="AD5187" s="1" t="s">
        <v>72</v>
      </c>
      <c r="AG5187" s="1">
        <v>4</v>
      </c>
      <c r="AH5187" s="1" t="s">
        <v>12112</v>
      </c>
      <c r="AI5187" s="1">
        <v>2011</v>
      </c>
      <c r="AK5187" s="1">
        <v>37860</v>
      </c>
      <c r="AO5187" s="1" t="s">
        <v>12113</v>
      </c>
      <c r="AP5187" s="1" t="s">
        <v>12113</v>
      </c>
      <c r="AQ5187" s="1">
        <v>37860</v>
      </c>
      <c r="AR5187" s="2"/>
      <c r="AS5187" s="1">
        <f>IF(AT5187&gt;0,1,0)</f>
        <v>0</v>
      </c>
      <c r="AT5187" s="1">
        <f>AU5187+AV5187</f>
        <v>0</v>
      </c>
      <c r="AU5187" s="1">
        <v>0</v>
      </c>
      <c r="AV5187" s="1">
        <v>0</v>
      </c>
      <c r="AW5187" s="1">
        <f>IF(AX5187&gt;0,1,0)</f>
        <v>0</v>
      </c>
      <c r="AX5187" s="1">
        <f>SUM(AY5187+AZ5187)</f>
        <v>0</v>
      </c>
      <c r="AY5187" s="1">
        <v>0</v>
      </c>
      <c r="AZ5187" s="1">
        <v>0</v>
      </c>
      <c r="BA5187" s="1">
        <v>37860</v>
      </c>
    </row>
    <row r="5188" spans="1:53" x14ac:dyDescent="0.3">
      <c r="A5188" s="1" t="s">
        <v>16120</v>
      </c>
      <c r="B5188" s="1">
        <v>2006</v>
      </c>
      <c r="C5188" s="1" t="s">
        <v>398</v>
      </c>
      <c r="D5188" s="1" t="s">
        <v>399</v>
      </c>
      <c r="E5188" s="1" t="s">
        <v>399</v>
      </c>
      <c r="F5188" s="1" t="s">
        <v>95</v>
      </c>
      <c r="G5188" s="1">
        <v>6000</v>
      </c>
      <c r="H5188" s="1">
        <v>72</v>
      </c>
      <c r="I5188" s="1">
        <v>197</v>
      </c>
      <c r="J5188" s="1">
        <v>834</v>
      </c>
      <c r="K5188" s="1">
        <v>8.75</v>
      </c>
      <c r="L5188" s="1">
        <v>3178</v>
      </c>
      <c r="M5188" s="1">
        <v>31.875</v>
      </c>
      <c r="P5188" s="1">
        <v>16</v>
      </c>
      <c r="Q5188" s="3">
        <v>1.48</v>
      </c>
      <c r="R5188" s="3">
        <v>2.58</v>
      </c>
      <c r="S5188" s="3">
        <v>4.54</v>
      </c>
      <c r="T5188" s="1">
        <v>1.96</v>
      </c>
      <c r="U5188" s="1">
        <v>4012</v>
      </c>
      <c r="V5188" s="1">
        <v>40.5</v>
      </c>
      <c r="W5188" s="1">
        <v>1000</v>
      </c>
      <c r="X5188" s="1">
        <v>120</v>
      </c>
      <c r="AB5188" s="1" t="s">
        <v>6971</v>
      </c>
      <c r="AC5188" s="1" t="s">
        <v>62</v>
      </c>
      <c r="AD5188" s="1" t="s">
        <v>62</v>
      </c>
      <c r="AE5188" s="1">
        <v>174</v>
      </c>
      <c r="AF5188" s="1">
        <v>6</v>
      </c>
      <c r="AG5188" s="1">
        <v>3</v>
      </c>
      <c r="AH5188" s="1" t="s">
        <v>16121</v>
      </c>
      <c r="AI5188" s="1">
        <v>2006</v>
      </c>
      <c r="AK5188" s="1">
        <v>30989</v>
      </c>
      <c r="AO5188" s="1" t="s">
        <v>16122</v>
      </c>
      <c r="AP5188" s="1" t="s">
        <v>16122</v>
      </c>
      <c r="AQ5188" s="1">
        <v>30989</v>
      </c>
      <c r="AR5188" s="2"/>
      <c r="AS5188" s="1">
        <f>IF(AT5188&gt;0,1,0)</f>
        <v>0</v>
      </c>
      <c r="AT5188" s="1">
        <f>AU5188+AV5188</f>
        <v>0</v>
      </c>
      <c r="AU5188" s="1">
        <v>0</v>
      </c>
      <c r="AV5188" s="1">
        <v>0</v>
      </c>
      <c r="AW5188" s="1">
        <f>IF(AX5188&gt;0,1,0)</f>
        <v>0</v>
      </c>
      <c r="AX5188" s="1">
        <f>SUM(AY5188+AZ5188)</f>
        <v>0</v>
      </c>
      <c r="AY5188" s="1">
        <v>0</v>
      </c>
      <c r="AZ5188" s="1">
        <v>0</v>
      </c>
      <c r="BA5188" s="1">
        <v>30989</v>
      </c>
    </row>
    <row r="5189" spans="1:53" x14ac:dyDescent="0.3">
      <c r="A5189" s="1" t="s">
        <v>3638</v>
      </c>
      <c r="B5189" s="1">
        <v>2019</v>
      </c>
      <c r="C5189" s="1" t="s">
        <v>276</v>
      </c>
      <c r="D5189" s="1" t="s">
        <v>276</v>
      </c>
      <c r="E5189" s="1" t="s">
        <v>276</v>
      </c>
      <c r="F5189" s="1" t="s">
        <v>936</v>
      </c>
      <c r="G5189" s="1">
        <v>6000</v>
      </c>
      <c r="H5189" s="1">
        <v>72</v>
      </c>
      <c r="I5189" s="1">
        <v>230</v>
      </c>
      <c r="J5189" s="1">
        <v>878</v>
      </c>
      <c r="K5189" s="1">
        <v>8.875</v>
      </c>
      <c r="L5189" s="1">
        <v>3178</v>
      </c>
      <c r="M5189" s="1">
        <v>31.875</v>
      </c>
      <c r="N5189" s="1">
        <v>7438</v>
      </c>
      <c r="O5189" s="1">
        <v>74.375</v>
      </c>
      <c r="P5189" s="1">
        <v>21</v>
      </c>
      <c r="Q5189" s="3">
        <v>1.55</v>
      </c>
      <c r="S5189" s="3">
        <v>4.5599999999999996</v>
      </c>
      <c r="U5189" s="1">
        <v>3412</v>
      </c>
      <c r="V5189" s="1">
        <v>34.5</v>
      </c>
      <c r="W5189" s="1">
        <v>1001</v>
      </c>
      <c r="X5189" s="1">
        <v>121</v>
      </c>
      <c r="Y5189" s="3">
        <v>6.85</v>
      </c>
      <c r="Z5189" s="3">
        <v>4.09</v>
      </c>
      <c r="AA5189" s="3">
        <v>11.43</v>
      </c>
      <c r="AB5189" s="1" t="s">
        <v>3293</v>
      </c>
      <c r="AC5189" s="1" t="s">
        <v>139</v>
      </c>
      <c r="AD5189" s="1" t="s">
        <v>139</v>
      </c>
      <c r="AE5189" s="1">
        <v>142</v>
      </c>
      <c r="AF5189" s="1">
        <v>5</v>
      </c>
      <c r="AG5189" s="1">
        <v>3</v>
      </c>
      <c r="AL5189" s="1" t="s">
        <v>3639</v>
      </c>
      <c r="AN5189" s="1" t="s">
        <v>302</v>
      </c>
      <c r="AO5189" s="1" t="s">
        <v>3640</v>
      </c>
      <c r="AR5189" s="2"/>
    </row>
    <row r="5190" spans="1:53" x14ac:dyDescent="0.3">
      <c r="A5190" s="1" t="s">
        <v>4483</v>
      </c>
      <c r="B5190" s="1">
        <v>2018</v>
      </c>
      <c r="C5190" s="1" t="s">
        <v>513</v>
      </c>
      <c r="D5190" s="1" t="s">
        <v>513</v>
      </c>
      <c r="E5190" s="1" t="s">
        <v>399</v>
      </c>
      <c r="F5190" s="1" t="s">
        <v>4484</v>
      </c>
      <c r="G5190" s="1">
        <v>6000</v>
      </c>
      <c r="H5190" s="1">
        <v>72</v>
      </c>
      <c r="I5190" s="1">
        <v>206</v>
      </c>
      <c r="J5190" s="1">
        <v>978</v>
      </c>
      <c r="K5190" s="1">
        <v>9.875</v>
      </c>
      <c r="L5190" s="1">
        <v>3118</v>
      </c>
      <c r="M5190" s="1">
        <v>31.125</v>
      </c>
      <c r="N5190" s="1">
        <v>7558</v>
      </c>
      <c r="O5190" s="1">
        <v>75.625</v>
      </c>
      <c r="P5190" s="1">
        <v>17</v>
      </c>
      <c r="Q5190" s="3">
        <v>1.59</v>
      </c>
      <c r="S5190" s="3">
        <v>4.5599999999999996</v>
      </c>
      <c r="U5190" s="1">
        <v>4012</v>
      </c>
      <c r="V5190" s="1">
        <v>40.5</v>
      </c>
      <c r="W5190" s="1">
        <v>1002</v>
      </c>
      <c r="X5190" s="1">
        <v>122</v>
      </c>
      <c r="Y5190" s="3">
        <v>7</v>
      </c>
      <c r="Z5190" s="3">
        <v>4.28</v>
      </c>
      <c r="AB5190" s="1" t="s">
        <v>4356</v>
      </c>
      <c r="AC5190" s="1" t="s">
        <v>391</v>
      </c>
      <c r="AD5190" s="1" t="s">
        <v>391</v>
      </c>
      <c r="AE5190" s="1">
        <v>154</v>
      </c>
      <c r="AF5190" s="1">
        <v>5</v>
      </c>
      <c r="AG5190" s="1">
        <v>3</v>
      </c>
      <c r="AL5190" s="1" t="s">
        <v>4485</v>
      </c>
      <c r="AO5190" s="1" t="s">
        <v>4486</v>
      </c>
      <c r="AR5190" s="2"/>
      <c r="AS5190" s="1">
        <f t="shared" ref="AS5190:AS5195" si="1020">IF(AT5190&gt;0,1,0)</f>
        <v>0</v>
      </c>
      <c r="AT5190" s="1">
        <f t="shared" ref="AT5190:AT5195" si="1021">AU5190+AV5190</f>
        <v>0</v>
      </c>
      <c r="AU5190" s="1">
        <v>0</v>
      </c>
      <c r="AV5190" s="1">
        <v>0</v>
      </c>
      <c r="AW5190" s="1">
        <f t="shared" ref="AW5190:AW5195" si="1022">IF(AX5190&gt;0,1,0)</f>
        <v>0</v>
      </c>
      <c r="AX5190" s="1">
        <f t="shared" ref="AX5190:AX5195" si="1023">SUM(AY5190+AZ5190)</f>
        <v>0</v>
      </c>
      <c r="AY5190" s="1">
        <v>0</v>
      </c>
      <c r="AZ5190" s="1">
        <v>0</v>
      </c>
    </row>
    <row r="5191" spans="1:53" x14ac:dyDescent="0.3">
      <c r="A5191" s="1" t="s">
        <v>7169</v>
      </c>
      <c r="B5191" s="1">
        <v>2016</v>
      </c>
      <c r="C5191" s="1" t="s">
        <v>672</v>
      </c>
      <c r="D5191" s="1" t="s">
        <v>673</v>
      </c>
      <c r="E5191" s="1" t="s">
        <v>673</v>
      </c>
      <c r="F5191" s="1" t="s">
        <v>601</v>
      </c>
      <c r="G5191" s="1">
        <v>6000</v>
      </c>
      <c r="H5191" s="1">
        <v>72</v>
      </c>
      <c r="I5191" s="1">
        <v>206</v>
      </c>
      <c r="J5191" s="1">
        <v>828</v>
      </c>
      <c r="K5191" s="1">
        <v>8.25</v>
      </c>
      <c r="L5191" s="1">
        <v>3158</v>
      </c>
      <c r="M5191" s="1">
        <v>31.625</v>
      </c>
      <c r="N5191" s="1">
        <v>7478</v>
      </c>
      <c r="O5191" s="1">
        <v>74.875</v>
      </c>
      <c r="P5191" s="1">
        <v>20</v>
      </c>
      <c r="Q5191" s="3">
        <v>1.57</v>
      </c>
      <c r="S5191" s="3">
        <v>4.5599999999999996</v>
      </c>
      <c r="U5191" s="1">
        <v>3012</v>
      </c>
      <c r="V5191" s="1">
        <v>30.5</v>
      </c>
      <c r="W5191" s="1">
        <v>907</v>
      </c>
      <c r="X5191" s="1">
        <v>115</v>
      </c>
      <c r="Y5191" s="3">
        <v>7.22</v>
      </c>
      <c r="Z5191" s="3">
        <v>4.3099999999999996</v>
      </c>
      <c r="AA5191" s="3">
        <v>11.9</v>
      </c>
      <c r="AB5191" s="1" t="s">
        <v>3240</v>
      </c>
      <c r="AC5191" s="1" t="s">
        <v>161</v>
      </c>
      <c r="AD5191" s="1" t="s">
        <v>161</v>
      </c>
      <c r="AE5191" s="1">
        <v>213</v>
      </c>
      <c r="AF5191" s="1">
        <v>6</v>
      </c>
      <c r="AG5191" s="1">
        <v>3</v>
      </c>
      <c r="AH5191" s="1" t="s">
        <v>7170</v>
      </c>
      <c r="AI5191" s="1">
        <v>2016</v>
      </c>
      <c r="AJ5191" s="1">
        <v>2019</v>
      </c>
      <c r="AK5191" s="1">
        <v>43502</v>
      </c>
      <c r="AO5191" s="1" t="s">
        <v>7171</v>
      </c>
      <c r="AP5191" s="1" t="s">
        <v>7171</v>
      </c>
      <c r="AQ5191" s="1">
        <v>43502</v>
      </c>
      <c r="AR5191" s="2"/>
      <c r="AS5191" s="1">
        <f t="shared" si="1020"/>
        <v>0</v>
      </c>
      <c r="AT5191" s="1">
        <f t="shared" si="1021"/>
        <v>0</v>
      </c>
      <c r="AU5191" s="1">
        <v>0</v>
      </c>
      <c r="AV5191" s="1">
        <v>0</v>
      </c>
      <c r="AW5191" s="1">
        <f t="shared" si="1022"/>
        <v>0</v>
      </c>
      <c r="AX5191" s="1">
        <f t="shared" si="1023"/>
        <v>0</v>
      </c>
      <c r="AY5191" s="1">
        <v>0</v>
      </c>
      <c r="AZ5191" s="1">
        <v>0</v>
      </c>
      <c r="BA5191" s="1">
        <v>43502</v>
      </c>
    </row>
    <row r="5192" spans="1:53" x14ac:dyDescent="0.3">
      <c r="A5192" s="1" t="s">
        <v>8394</v>
      </c>
      <c r="B5192" s="1">
        <v>2014</v>
      </c>
      <c r="C5192" s="1" t="s">
        <v>398</v>
      </c>
      <c r="D5192" s="1" t="s">
        <v>399</v>
      </c>
      <c r="E5192" s="1" t="s">
        <v>399</v>
      </c>
      <c r="F5192" s="1" t="s">
        <v>314</v>
      </c>
      <c r="G5192" s="1">
        <v>6000</v>
      </c>
      <c r="H5192" s="1">
        <v>72</v>
      </c>
      <c r="I5192" s="1">
        <v>191</v>
      </c>
      <c r="J5192" s="1">
        <v>900</v>
      </c>
      <c r="K5192" s="1">
        <v>9</v>
      </c>
      <c r="L5192" s="1">
        <v>2978</v>
      </c>
      <c r="M5192" s="1">
        <v>29.875</v>
      </c>
      <c r="N5192" s="1">
        <v>7368</v>
      </c>
      <c r="O5192" s="1">
        <v>73.75</v>
      </c>
      <c r="P5192" s="1">
        <v>10</v>
      </c>
      <c r="Q5192" s="3">
        <v>1.64</v>
      </c>
      <c r="R5192" s="3">
        <v>2.71</v>
      </c>
      <c r="S5192" s="3">
        <v>4.5599999999999996</v>
      </c>
      <c r="T5192" s="1">
        <v>1.8499999999999901</v>
      </c>
      <c r="U5192" s="1">
        <v>3612</v>
      </c>
      <c r="V5192" s="1">
        <v>36.5</v>
      </c>
      <c r="W5192" s="1">
        <v>1002</v>
      </c>
      <c r="X5192" s="1">
        <v>122</v>
      </c>
      <c r="Y5192" s="3">
        <v>7.28</v>
      </c>
      <c r="Z5192" s="3">
        <v>4.32</v>
      </c>
      <c r="AA5192" s="3">
        <v>11.78</v>
      </c>
      <c r="AB5192" s="1" t="s">
        <v>2252</v>
      </c>
      <c r="AC5192" s="1" t="s">
        <v>391</v>
      </c>
      <c r="AD5192" s="1" t="s">
        <v>391</v>
      </c>
      <c r="AE5192" s="1">
        <v>109</v>
      </c>
      <c r="AF5192" s="1">
        <v>4</v>
      </c>
      <c r="AG5192" s="1">
        <v>3</v>
      </c>
      <c r="AH5192" s="1" t="s">
        <v>8395</v>
      </c>
      <c r="AI5192" s="1">
        <v>2014</v>
      </c>
      <c r="AJ5192" s="1">
        <v>2017</v>
      </c>
      <c r="AK5192" s="1">
        <v>41338</v>
      </c>
      <c r="AO5192" s="1" t="s">
        <v>8396</v>
      </c>
      <c r="AP5192" s="1" t="s">
        <v>8396</v>
      </c>
      <c r="AQ5192" s="1">
        <v>41338</v>
      </c>
      <c r="AR5192" s="2"/>
      <c r="AS5192" s="1">
        <f t="shared" si="1020"/>
        <v>0</v>
      </c>
      <c r="AT5192" s="1">
        <f t="shared" si="1021"/>
        <v>0</v>
      </c>
      <c r="AU5192" s="1">
        <v>0</v>
      </c>
      <c r="AV5192" s="1">
        <v>0</v>
      </c>
      <c r="AW5192" s="1">
        <f t="shared" si="1022"/>
        <v>0</v>
      </c>
      <c r="AX5192" s="1">
        <f t="shared" si="1023"/>
        <v>0</v>
      </c>
      <c r="AY5192" s="1">
        <v>0</v>
      </c>
      <c r="AZ5192" s="1">
        <v>0</v>
      </c>
      <c r="BA5192" s="1">
        <v>41338</v>
      </c>
    </row>
    <row r="5193" spans="1:53" x14ac:dyDescent="0.3">
      <c r="A5193" s="1" t="s">
        <v>18003</v>
      </c>
      <c r="B5193" s="1">
        <v>2004</v>
      </c>
      <c r="C5193" s="1" t="s">
        <v>398</v>
      </c>
      <c r="D5193" s="6" t="s">
        <v>398</v>
      </c>
      <c r="E5193" s="1" t="s">
        <v>399</v>
      </c>
      <c r="F5193" s="1" t="s">
        <v>125</v>
      </c>
      <c r="G5193" s="1">
        <v>6000</v>
      </c>
      <c r="H5193" s="1">
        <v>72</v>
      </c>
      <c r="I5193" s="1">
        <v>197</v>
      </c>
      <c r="J5193" s="1">
        <v>914</v>
      </c>
      <c r="K5193" s="1">
        <v>9.25</v>
      </c>
      <c r="L5193" s="1">
        <v>3214</v>
      </c>
      <c r="M5193" s="1">
        <v>32.25</v>
      </c>
      <c r="Q5193" s="3">
        <v>1.63</v>
      </c>
      <c r="R5193" s="3">
        <v>2.63</v>
      </c>
      <c r="S5193" s="3">
        <v>4.5599999999999996</v>
      </c>
      <c r="T5193" s="1">
        <v>1.9299999999999899</v>
      </c>
      <c r="U5193" s="1">
        <v>3500</v>
      </c>
      <c r="V5193" s="1">
        <v>35</v>
      </c>
      <c r="W5193" s="1">
        <v>908</v>
      </c>
      <c r="X5193" s="1">
        <v>116</v>
      </c>
      <c r="AB5193" s="1" t="s">
        <v>3240</v>
      </c>
      <c r="AC5193" s="1" t="s">
        <v>367</v>
      </c>
      <c r="AD5193" s="1" t="s">
        <v>367</v>
      </c>
      <c r="AE5193" s="1">
        <v>85</v>
      </c>
      <c r="AF5193" s="1">
        <v>3</v>
      </c>
      <c r="AG5193" s="1">
        <v>2</v>
      </c>
      <c r="AH5193" s="1" t="s">
        <v>18004</v>
      </c>
      <c r="AI5193" s="1">
        <v>2004</v>
      </c>
      <c r="AK5193" s="1">
        <v>29038</v>
      </c>
      <c r="AO5193" s="1" t="s">
        <v>18005</v>
      </c>
      <c r="AP5193" s="1" t="s">
        <v>18005</v>
      </c>
      <c r="AQ5193" s="1">
        <v>29038</v>
      </c>
      <c r="AR5193" s="2"/>
      <c r="AS5193" s="1">
        <f t="shared" si="1020"/>
        <v>0</v>
      </c>
      <c r="AT5193" s="1">
        <f t="shared" si="1021"/>
        <v>0</v>
      </c>
      <c r="AU5193" s="1">
        <v>0</v>
      </c>
      <c r="AV5193" s="1">
        <v>0</v>
      </c>
      <c r="AW5193" s="1">
        <f t="shared" si="1022"/>
        <v>0</v>
      </c>
      <c r="AX5193" s="1">
        <f t="shared" si="1023"/>
        <v>0</v>
      </c>
      <c r="AY5193" s="1">
        <v>0</v>
      </c>
      <c r="AZ5193" s="1">
        <v>0</v>
      </c>
      <c r="BA5193" s="1">
        <v>29038</v>
      </c>
    </row>
    <row r="5194" spans="1:53" x14ac:dyDescent="0.3">
      <c r="A5194" s="1" t="s">
        <v>7423</v>
      </c>
      <c r="B5194" s="1">
        <v>2015</v>
      </c>
      <c r="C5194" s="1" t="s">
        <v>398</v>
      </c>
      <c r="D5194" s="1" t="s">
        <v>399</v>
      </c>
      <c r="E5194" s="1" t="s">
        <v>399</v>
      </c>
      <c r="F5194" s="1" t="s">
        <v>579</v>
      </c>
      <c r="G5194" s="1">
        <v>6000</v>
      </c>
      <c r="H5194" s="1">
        <v>72</v>
      </c>
      <c r="I5194" s="1">
        <v>194</v>
      </c>
      <c r="J5194" s="1">
        <v>858</v>
      </c>
      <c r="K5194" s="1">
        <v>8.625</v>
      </c>
      <c r="L5194" s="1">
        <v>3100</v>
      </c>
      <c r="M5194" s="1">
        <v>31</v>
      </c>
      <c r="N5194" s="1">
        <v>7618</v>
      </c>
      <c r="O5194" s="1">
        <v>76.125</v>
      </c>
      <c r="P5194" s="1">
        <v>12</v>
      </c>
      <c r="Q5194" s="3">
        <v>1.55</v>
      </c>
      <c r="R5194" s="3">
        <v>2.63</v>
      </c>
      <c r="S5194" s="3">
        <v>4.57</v>
      </c>
      <c r="T5194" s="1">
        <v>1.94</v>
      </c>
      <c r="U5194" s="1">
        <v>4000</v>
      </c>
      <c r="V5194" s="1">
        <v>40</v>
      </c>
      <c r="W5194" s="1">
        <v>1100</v>
      </c>
      <c r="X5194" s="1">
        <v>132</v>
      </c>
      <c r="Y5194" s="3">
        <v>7.08</v>
      </c>
      <c r="Z5194" s="3">
        <v>4.28</v>
      </c>
      <c r="AB5194" s="1" t="s">
        <v>2252</v>
      </c>
      <c r="AC5194" s="1" t="s">
        <v>62</v>
      </c>
      <c r="AD5194" s="1" t="s">
        <v>62</v>
      </c>
      <c r="AE5194" s="1">
        <v>78</v>
      </c>
      <c r="AF5194" s="1">
        <v>3</v>
      </c>
      <c r="AG5194" s="1">
        <v>2</v>
      </c>
      <c r="AH5194" s="1" t="s">
        <v>7424</v>
      </c>
      <c r="AI5194" s="1">
        <v>2015</v>
      </c>
      <c r="AJ5194" s="1">
        <v>2018</v>
      </c>
      <c r="AK5194" s="1">
        <v>42421</v>
      </c>
      <c r="AO5194" s="1" t="s">
        <v>7425</v>
      </c>
      <c r="AP5194" s="1" t="s">
        <v>7425</v>
      </c>
      <c r="AQ5194" s="1">
        <v>42421</v>
      </c>
      <c r="AR5194" s="2"/>
      <c r="AS5194" s="1">
        <f t="shared" si="1020"/>
        <v>0</v>
      </c>
      <c r="AT5194" s="1">
        <f t="shared" si="1021"/>
        <v>0</v>
      </c>
      <c r="AU5194" s="1">
        <v>0</v>
      </c>
      <c r="AV5194" s="1">
        <v>0</v>
      </c>
      <c r="AW5194" s="1">
        <f t="shared" si="1022"/>
        <v>0</v>
      </c>
      <c r="AX5194" s="1">
        <f t="shared" si="1023"/>
        <v>0</v>
      </c>
      <c r="AY5194" s="1">
        <v>0</v>
      </c>
      <c r="AZ5194" s="1">
        <v>0</v>
      </c>
      <c r="BA5194" s="1">
        <v>42421</v>
      </c>
    </row>
    <row r="5195" spans="1:53" x14ac:dyDescent="0.3">
      <c r="A5195" s="1" t="s">
        <v>9316</v>
      </c>
      <c r="B5195" s="1">
        <v>2013</v>
      </c>
      <c r="C5195" s="1" t="s">
        <v>513</v>
      </c>
      <c r="D5195" s="1" t="s">
        <v>399</v>
      </c>
      <c r="E5195" s="1" t="s">
        <v>399</v>
      </c>
      <c r="F5195" s="1" t="s">
        <v>2299</v>
      </c>
      <c r="G5195" s="1">
        <v>6000</v>
      </c>
      <c r="H5195" s="1">
        <v>72</v>
      </c>
      <c r="I5195" s="1">
        <v>213</v>
      </c>
      <c r="J5195" s="1">
        <v>900</v>
      </c>
      <c r="K5195" s="1">
        <v>9</v>
      </c>
      <c r="L5195" s="1">
        <v>3100</v>
      </c>
      <c r="M5195" s="1">
        <v>31</v>
      </c>
      <c r="N5195" s="1">
        <v>7458</v>
      </c>
      <c r="O5195" s="1">
        <v>74.625</v>
      </c>
      <c r="P5195" s="1">
        <v>17</v>
      </c>
      <c r="Q5195" s="3">
        <v>1.57</v>
      </c>
      <c r="R5195" s="3">
        <v>2.65</v>
      </c>
      <c r="S5195" s="3">
        <v>4.57</v>
      </c>
      <c r="T5195" s="1">
        <v>1.92</v>
      </c>
      <c r="U5195" s="1">
        <v>3500</v>
      </c>
      <c r="V5195" s="1">
        <v>35</v>
      </c>
      <c r="W5195" s="1">
        <v>1004</v>
      </c>
      <c r="X5195" s="1">
        <v>124</v>
      </c>
      <c r="Y5195" s="3">
        <v>7.02</v>
      </c>
      <c r="Z5195" s="3">
        <v>4.09</v>
      </c>
      <c r="AB5195" s="1" t="s">
        <v>5613</v>
      </c>
      <c r="AC5195" s="1" t="s">
        <v>126</v>
      </c>
      <c r="AD5195" s="1" t="s">
        <v>126</v>
      </c>
      <c r="AE5195" s="1">
        <v>80</v>
      </c>
      <c r="AF5195" s="1">
        <v>3</v>
      </c>
      <c r="AG5195" s="1">
        <v>2</v>
      </c>
      <c r="AH5195" s="1" t="s">
        <v>9317</v>
      </c>
      <c r="AI5195" s="1">
        <v>2013</v>
      </c>
      <c r="AJ5195" s="1">
        <v>2018</v>
      </c>
      <c r="AK5195" s="1">
        <v>40028</v>
      </c>
      <c r="AO5195" s="1" t="s">
        <v>9318</v>
      </c>
      <c r="AP5195" s="1" t="s">
        <v>9318</v>
      </c>
      <c r="AQ5195" s="1">
        <v>40028</v>
      </c>
      <c r="AR5195" s="2"/>
      <c r="AS5195" s="1">
        <f t="shared" si="1020"/>
        <v>0</v>
      </c>
      <c r="AT5195" s="1">
        <f t="shared" si="1021"/>
        <v>0</v>
      </c>
      <c r="AU5195" s="1">
        <v>0</v>
      </c>
      <c r="AV5195" s="1">
        <v>0</v>
      </c>
      <c r="AW5195" s="1">
        <f t="shared" si="1022"/>
        <v>0</v>
      </c>
      <c r="AX5195" s="1">
        <f t="shared" si="1023"/>
        <v>0</v>
      </c>
      <c r="AY5195" s="1">
        <v>0</v>
      </c>
      <c r="AZ5195" s="1">
        <v>0</v>
      </c>
      <c r="BA5195" s="1">
        <v>40028</v>
      </c>
    </row>
    <row r="5196" spans="1:53" x14ac:dyDescent="0.3">
      <c r="A5196" s="1" t="s">
        <v>2270</v>
      </c>
      <c r="B5196" s="1">
        <v>2020</v>
      </c>
      <c r="C5196" s="1" t="s">
        <v>398</v>
      </c>
      <c r="D5196" s="1" t="s">
        <v>398</v>
      </c>
      <c r="E5196" s="1" t="s">
        <v>399</v>
      </c>
      <c r="F5196" s="1" t="s">
        <v>2271</v>
      </c>
      <c r="G5196" s="1">
        <v>6000</v>
      </c>
      <c r="H5196" s="1">
        <v>72</v>
      </c>
      <c r="I5196" s="1">
        <v>183</v>
      </c>
      <c r="J5196" s="1">
        <v>848</v>
      </c>
      <c r="K5196" s="1">
        <v>8.5</v>
      </c>
      <c r="L5196" s="1">
        <v>3128</v>
      </c>
      <c r="M5196" s="1">
        <v>31.25</v>
      </c>
      <c r="N5196" s="1">
        <v>7600</v>
      </c>
      <c r="O5196" s="1">
        <v>76</v>
      </c>
      <c r="P5196" s="1" t="s">
        <v>2196</v>
      </c>
      <c r="Q5196" s="3">
        <v>1.56</v>
      </c>
      <c r="S5196" s="3">
        <v>4.59</v>
      </c>
      <c r="U5196" s="1">
        <v>3312</v>
      </c>
      <c r="V5196" s="1">
        <v>33.5</v>
      </c>
      <c r="W5196" s="1">
        <v>1003</v>
      </c>
      <c r="X5196" s="1">
        <v>123</v>
      </c>
      <c r="Y5196" s="3">
        <v>7.02</v>
      </c>
      <c r="Z5196" s="3" t="s">
        <v>2196</v>
      </c>
      <c r="AC5196"/>
      <c r="AD5196"/>
      <c r="AE5196"/>
      <c r="AF5196"/>
      <c r="AG5196">
        <v>4</v>
      </c>
      <c r="AH5196" s="1" t="s">
        <v>2272</v>
      </c>
      <c r="AI5196" s="1">
        <v>2020</v>
      </c>
      <c r="AL5196" s="1" t="s">
        <v>2273</v>
      </c>
      <c r="AN5196" s="1" t="s">
        <v>1240</v>
      </c>
      <c r="AR5196" s="2"/>
    </row>
    <row r="5197" spans="1:53" x14ac:dyDescent="0.3">
      <c r="A5197" s="1" t="s">
        <v>18026</v>
      </c>
      <c r="B5197" s="1">
        <v>2004</v>
      </c>
      <c r="C5197" s="1" t="s">
        <v>398</v>
      </c>
      <c r="D5197" s="6" t="s">
        <v>398</v>
      </c>
      <c r="E5197" s="1" t="s">
        <v>399</v>
      </c>
      <c r="F5197" s="1" t="s">
        <v>250</v>
      </c>
      <c r="G5197" s="1">
        <v>6000</v>
      </c>
      <c r="H5197" s="1">
        <v>72</v>
      </c>
      <c r="I5197" s="1">
        <v>209</v>
      </c>
      <c r="J5197" s="1">
        <v>912</v>
      </c>
      <c r="K5197" s="1">
        <v>9.5</v>
      </c>
      <c r="L5197" s="1">
        <v>3112</v>
      </c>
      <c r="M5197" s="1">
        <v>31.5</v>
      </c>
      <c r="P5197" s="1">
        <v>21</v>
      </c>
      <c r="Q5197" s="3">
        <v>1.59</v>
      </c>
      <c r="R5197" s="3">
        <v>2.69</v>
      </c>
      <c r="S5197" s="3">
        <v>4.59</v>
      </c>
      <c r="T5197" s="1">
        <v>1.9</v>
      </c>
      <c r="U5197" s="1">
        <v>3800</v>
      </c>
      <c r="V5197" s="1">
        <v>38</v>
      </c>
      <c r="W5197" s="1">
        <v>1003</v>
      </c>
      <c r="X5197" s="1">
        <v>123</v>
      </c>
      <c r="Y5197" s="3">
        <v>7.37</v>
      </c>
      <c r="Z5197" s="3">
        <v>4.34</v>
      </c>
      <c r="AA5197" s="3">
        <v>11.93</v>
      </c>
      <c r="AB5197" s="1" t="s">
        <v>5723</v>
      </c>
      <c r="AC5197" s="1" t="s">
        <v>72</v>
      </c>
      <c r="AD5197" s="1" t="s">
        <v>72</v>
      </c>
      <c r="AG5197" s="1">
        <v>4</v>
      </c>
      <c r="AH5197" s="1" t="s">
        <v>18027</v>
      </c>
      <c r="AI5197" s="1">
        <v>2004</v>
      </c>
      <c r="AK5197" s="1">
        <v>29446</v>
      </c>
      <c r="AO5197" s="1" t="s">
        <v>18028</v>
      </c>
      <c r="AP5197" s="1" t="s">
        <v>18028</v>
      </c>
      <c r="AQ5197" s="1">
        <v>29446</v>
      </c>
      <c r="AR5197" s="2"/>
      <c r="AS5197" s="1">
        <f>IF(AT5197&gt;0,1,0)</f>
        <v>0</v>
      </c>
      <c r="AT5197" s="1">
        <f>AU5197+AV5197</f>
        <v>0</v>
      </c>
      <c r="AU5197" s="1">
        <v>0</v>
      </c>
      <c r="AV5197" s="1">
        <v>0</v>
      </c>
      <c r="AW5197" s="1">
        <f>IF(AX5197&gt;0,1,0)</f>
        <v>0</v>
      </c>
      <c r="AX5197" s="1">
        <f>SUM(AY5197+AZ5197)</f>
        <v>0</v>
      </c>
      <c r="AY5197" s="1">
        <v>0</v>
      </c>
      <c r="AZ5197" s="1">
        <v>0</v>
      </c>
      <c r="BA5197" s="1">
        <v>29446</v>
      </c>
    </row>
    <row r="5198" spans="1:53" x14ac:dyDescent="0.3">
      <c r="A5198" s="1" t="s">
        <v>19835</v>
      </c>
      <c r="B5198" s="1">
        <v>2003</v>
      </c>
      <c r="C5198" s="1" t="s">
        <v>672</v>
      </c>
      <c r="D5198" s="6" t="s">
        <v>673</v>
      </c>
      <c r="E5198" s="1" t="s">
        <v>673</v>
      </c>
      <c r="F5198" s="1" t="s">
        <v>125</v>
      </c>
      <c r="G5198" s="1">
        <v>6000</v>
      </c>
      <c r="H5198" s="1">
        <v>72</v>
      </c>
      <c r="I5198" s="1">
        <v>208</v>
      </c>
      <c r="J5198" s="1">
        <v>914</v>
      </c>
      <c r="K5198" s="1">
        <v>9.25</v>
      </c>
      <c r="L5198" s="1">
        <v>3212</v>
      </c>
      <c r="M5198" s="1">
        <v>32.5</v>
      </c>
      <c r="Q5198" s="3">
        <v>1.66</v>
      </c>
      <c r="R5198" s="3">
        <v>2.63</v>
      </c>
      <c r="S5198" s="3">
        <v>4.59</v>
      </c>
      <c r="T5198" s="1">
        <v>1.96</v>
      </c>
      <c r="U5198" s="1">
        <v>3012</v>
      </c>
      <c r="V5198" s="1">
        <v>30.5</v>
      </c>
      <c r="W5198" s="1">
        <v>911</v>
      </c>
      <c r="X5198" s="1">
        <v>119</v>
      </c>
      <c r="Y5198" s="3">
        <v>7.37</v>
      </c>
      <c r="Z5198" s="3">
        <v>4.09</v>
      </c>
      <c r="AA5198" s="3">
        <v>11.58</v>
      </c>
      <c r="AB5198" s="1" t="s">
        <v>3240</v>
      </c>
      <c r="AC5198" s="1" t="s">
        <v>72</v>
      </c>
      <c r="AD5198" s="1" t="s">
        <v>72</v>
      </c>
      <c r="AG5198" s="1">
        <v>4</v>
      </c>
      <c r="AH5198" s="1" t="s">
        <v>19836</v>
      </c>
      <c r="AI5198" s="1">
        <v>2003</v>
      </c>
      <c r="AK5198" s="1">
        <v>28421</v>
      </c>
      <c r="AO5198" s="1" t="s">
        <v>19837</v>
      </c>
      <c r="AP5198" s="1" t="s">
        <v>19837</v>
      </c>
      <c r="AQ5198" s="1">
        <v>28421</v>
      </c>
      <c r="AR5198" s="2"/>
      <c r="AS5198" s="1">
        <f>IF(AT5198&gt;0,1,0)</f>
        <v>0</v>
      </c>
      <c r="AT5198" s="1">
        <f>AU5198+AV5198</f>
        <v>0</v>
      </c>
      <c r="AU5198" s="1">
        <v>0</v>
      </c>
      <c r="AV5198" s="1">
        <v>0</v>
      </c>
      <c r="AW5198" s="1">
        <f>IF(AX5198&gt;0,1,0)</f>
        <v>0</v>
      </c>
      <c r="AX5198" s="1">
        <f>SUM(AY5198+AZ5198)</f>
        <v>0</v>
      </c>
      <c r="AY5198" s="1">
        <v>0</v>
      </c>
      <c r="AZ5198" s="1">
        <v>0</v>
      </c>
      <c r="BA5198" s="1">
        <v>28421</v>
      </c>
    </row>
    <row r="5199" spans="1:53" x14ac:dyDescent="0.3">
      <c r="A5199" s="1" t="s">
        <v>835</v>
      </c>
      <c r="B5199" s="1">
        <v>2023</v>
      </c>
      <c r="C5199" s="1" t="s">
        <v>672</v>
      </c>
      <c r="D5199" s="1" t="s">
        <v>673</v>
      </c>
      <c r="E5199" s="1" t="s">
        <v>673</v>
      </c>
      <c r="F5199" s="1" t="s">
        <v>100</v>
      </c>
      <c r="G5199" s="1">
        <v>6000</v>
      </c>
      <c r="H5199" s="1">
        <v>72</v>
      </c>
      <c r="I5199" s="1">
        <v>199</v>
      </c>
      <c r="K5199" s="1">
        <v>10</v>
      </c>
      <c r="M5199" s="1">
        <v>32.375</v>
      </c>
      <c r="O5199" s="1">
        <v>75.625</v>
      </c>
      <c r="Q5199" s="3">
        <v>1.53</v>
      </c>
      <c r="S5199" s="3">
        <v>4.5999999999999996</v>
      </c>
      <c r="V5199" s="1">
        <v>35.5</v>
      </c>
      <c r="X5199" s="1">
        <v>120</v>
      </c>
      <c r="Z5199" s="3">
        <v>4.21</v>
      </c>
      <c r="AC5199" s="1" t="s">
        <v>72</v>
      </c>
      <c r="AD5199" s="1" t="s">
        <v>72</v>
      </c>
      <c r="AG5199" s="1">
        <v>4</v>
      </c>
      <c r="AH5199" s="1" t="s">
        <v>836</v>
      </c>
      <c r="AI5199" s="1">
        <v>2023</v>
      </c>
      <c r="AM5199" s="1">
        <v>8</v>
      </c>
      <c r="AN5199" s="1" t="s">
        <v>837</v>
      </c>
    </row>
    <row r="5200" spans="1:53" x14ac:dyDescent="0.3">
      <c r="A5200" s="1" t="s">
        <v>5484</v>
      </c>
      <c r="B5200" s="1">
        <v>2017</v>
      </c>
      <c r="C5200" s="1" t="s">
        <v>513</v>
      </c>
      <c r="D5200" s="1" t="s">
        <v>399</v>
      </c>
      <c r="E5200" s="1" t="s">
        <v>399</v>
      </c>
      <c r="F5200" s="1" t="s">
        <v>1566</v>
      </c>
      <c r="G5200" s="1">
        <v>6000</v>
      </c>
      <c r="H5200" s="1">
        <v>72</v>
      </c>
      <c r="I5200" s="1">
        <v>204</v>
      </c>
      <c r="J5200" s="1">
        <v>958</v>
      </c>
      <c r="K5200" s="1">
        <v>9.6300000000000008</v>
      </c>
      <c r="L5200" s="1">
        <v>3148</v>
      </c>
      <c r="M5200" s="1">
        <v>31.5</v>
      </c>
      <c r="N5200" s="1">
        <v>7518</v>
      </c>
      <c r="O5200" s="1">
        <v>75.13</v>
      </c>
      <c r="P5200" s="1">
        <v>17</v>
      </c>
      <c r="Q5200" s="3">
        <v>1.53</v>
      </c>
      <c r="S5200" s="3">
        <v>4.5999999999999996</v>
      </c>
      <c r="U5200" s="1">
        <v>3212</v>
      </c>
      <c r="V5200" s="1">
        <v>32.5</v>
      </c>
      <c r="W5200" s="1">
        <v>909</v>
      </c>
      <c r="X5200" s="1">
        <v>117</v>
      </c>
      <c r="Y5200" s="3">
        <v>7.11</v>
      </c>
      <c r="Z5200" s="3">
        <v>4.3600000000000003</v>
      </c>
      <c r="AA5200" s="3">
        <v>11.65</v>
      </c>
      <c r="AB5200" s="1" t="s">
        <v>3293</v>
      </c>
      <c r="AC5200" s="1" t="s">
        <v>139</v>
      </c>
      <c r="AD5200" s="1" t="s">
        <v>139</v>
      </c>
      <c r="AE5200" s="1">
        <v>111</v>
      </c>
      <c r="AF5200" s="1">
        <v>4</v>
      </c>
      <c r="AG5200" s="1">
        <v>3</v>
      </c>
      <c r="AH5200" s="1" t="s">
        <v>5485</v>
      </c>
      <c r="AI5200" s="1">
        <v>2017</v>
      </c>
      <c r="AJ5200" s="1">
        <v>2020</v>
      </c>
      <c r="AK5200" s="1">
        <v>44924</v>
      </c>
      <c r="AO5200" s="1" t="s">
        <v>5486</v>
      </c>
      <c r="AP5200" s="1" t="s">
        <v>5486</v>
      </c>
      <c r="AQ5200" s="1">
        <v>44924</v>
      </c>
      <c r="AR5200" s="2"/>
      <c r="AS5200" s="1">
        <f>IF(AT5200&gt;0,1,0)</f>
        <v>0</v>
      </c>
      <c r="AT5200" s="1">
        <f>AU5200+AV5200</f>
        <v>0</v>
      </c>
      <c r="AU5200" s="1">
        <v>0</v>
      </c>
      <c r="AV5200" s="1">
        <v>0</v>
      </c>
      <c r="AW5200" s="1">
        <f>IF(AX5200&gt;0,1,0)</f>
        <v>0</v>
      </c>
      <c r="AX5200" s="1">
        <f>SUM(AY5200+AZ5200)</f>
        <v>0</v>
      </c>
      <c r="AY5200" s="1">
        <v>0</v>
      </c>
      <c r="AZ5200" s="1">
        <v>0</v>
      </c>
      <c r="BA5200" s="1">
        <v>44924</v>
      </c>
    </row>
    <row r="5201" spans="1:53" x14ac:dyDescent="0.3">
      <c r="A5201" s="1" t="s">
        <v>12948</v>
      </c>
      <c r="B5201" s="1">
        <v>2010</v>
      </c>
      <c r="C5201" s="1" t="s">
        <v>1081</v>
      </c>
      <c r="D5201" s="1" t="s">
        <v>1081</v>
      </c>
      <c r="E5201" s="1" t="s">
        <v>1081</v>
      </c>
      <c r="F5201" s="1" t="s">
        <v>458</v>
      </c>
      <c r="G5201" s="1">
        <v>6000</v>
      </c>
      <c r="H5201" s="1">
        <v>72</v>
      </c>
      <c r="I5201" s="1">
        <v>231</v>
      </c>
      <c r="J5201" s="1">
        <v>958</v>
      </c>
      <c r="K5201" s="1">
        <v>9.625</v>
      </c>
      <c r="L5201" s="1">
        <v>3200</v>
      </c>
      <c r="M5201" s="1">
        <v>32</v>
      </c>
      <c r="P5201" s="1">
        <v>22</v>
      </c>
      <c r="Q5201" s="3">
        <v>1.62</v>
      </c>
      <c r="R5201" s="3">
        <v>2.7</v>
      </c>
      <c r="S5201" s="3">
        <v>4.5999999999999996</v>
      </c>
      <c r="T5201" s="1">
        <v>1.8999999999999899</v>
      </c>
      <c r="U5201" s="1">
        <v>3800</v>
      </c>
      <c r="V5201" s="1">
        <v>38</v>
      </c>
      <c r="W5201" s="1">
        <v>910</v>
      </c>
      <c r="X5201" s="1">
        <v>118</v>
      </c>
      <c r="Y5201" s="3">
        <v>6.94</v>
      </c>
      <c r="Z5201" s="3">
        <v>4.25</v>
      </c>
      <c r="AB5201" s="1" t="s">
        <v>5723</v>
      </c>
      <c r="AC5201" s="1" t="s">
        <v>116</v>
      </c>
      <c r="AD5201" s="1" t="s">
        <v>116</v>
      </c>
      <c r="AE5201" s="1">
        <v>51</v>
      </c>
      <c r="AF5201" s="1">
        <v>2</v>
      </c>
      <c r="AG5201" s="1">
        <v>2</v>
      </c>
      <c r="AH5201" s="1" t="s">
        <v>12949</v>
      </c>
      <c r="AI5201" s="1">
        <v>2010</v>
      </c>
      <c r="AK5201" s="1">
        <v>35490</v>
      </c>
      <c r="AO5201" s="1" t="s">
        <v>12950</v>
      </c>
      <c r="AP5201" s="1" t="s">
        <v>12950</v>
      </c>
      <c r="AQ5201" s="1">
        <v>35490</v>
      </c>
      <c r="AR5201" s="2"/>
      <c r="AS5201" s="1">
        <f>IF(AT5201&gt;0,1,0)</f>
        <v>0</v>
      </c>
      <c r="AT5201" s="1">
        <f>AU5201+AV5201</f>
        <v>0</v>
      </c>
      <c r="AU5201" s="1">
        <v>0</v>
      </c>
      <c r="AV5201" s="1">
        <v>0</v>
      </c>
      <c r="AW5201" s="1">
        <f>IF(AX5201&gt;0,1,0)</f>
        <v>0</v>
      </c>
      <c r="AX5201" s="1">
        <f>SUM(AY5201+AZ5201)</f>
        <v>0</v>
      </c>
      <c r="AY5201" s="1">
        <v>0</v>
      </c>
      <c r="AZ5201" s="1">
        <v>0</v>
      </c>
      <c r="BA5201" s="1">
        <v>35490</v>
      </c>
    </row>
    <row r="5202" spans="1:53" x14ac:dyDescent="0.3">
      <c r="A5202" s="1" t="s">
        <v>6373</v>
      </c>
      <c r="B5202" s="1">
        <v>2016</v>
      </c>
      <c r="C5202" s="1" t="s">
        <v>398</v>
      </c>
      <c r="D5202" s="1" t="s">
        <v>513</v>
      </c>
      <c r="E5202" s="1" t="s">
        <v>399</v>
      </c>
      <c r="F5202" s="1" t="s">
        <v>115</v>
      </c>
      <c r="G5202" s="1">
        <v>6000</v>
      </c>
      <c r="H5202" s="1">
        <v>72</v>
      </c>
      <c r="I5202" s="1">
        <v>191</v>
      </c>
      <c r="J5202" s="1">
        <v>918</v>
      </c>
      <c r="K5202" s="1">
        <v>9.125</v>
      </c>
      <c r="L5202" s="1">
        <v>3118</v>
      </c>
      <c r="M5202" s="1">
        <v>31.125</v>
      </c>
      <c r="N5202" s="1">
        <v>7600</v>
      </c>
      <c r="O5202" s="1">
        <v>76</v>
      </c>
      <c r="P5202" s="1">
        <v>16</v>
      </c>
      <c r="Q5202" s="3">
        <v>1.58</v>
      </c>
      <c r="S5202" s="3">
        <v>4.6100000000000003</v>
      </c>
      <c r="U5202" s="1">
        <v>3700</v>
      </c>
      <c r="V5202" s="1">
        <v>37</v>
      </c>
      <c r="W5202" s="1">
        <v>1003</v>
      </c>
      <c r="X5202" s="1">
        <v>123</v>
      </c>
      <c r="Y5202" s="3">
        <v>6.86</v>
      </c>
      <c r="Z5202" s="3">
        <v>4</v>
      </c>
      <c r="AA5202" s="3">
        <v>11.53</v>
      </c>
      <c r="AB5202" s="1" t="s">
        <v>3244</v>
      </c>
      <c r="AC5202" s="1" t="s">
        <v>67</v>
      </c>
      <c r="AD5202" s="1" t="s">
        <v>67</v>
      </c>
      <c r="AE5202" s="1">
        <v>233</v>
      </c>
      <c r="AF5202" s="1">
        <v>7</v>
      </c>
      <c r="AG5202" s="1">
        <v>3</v>
      </c>
      <c r="AH5202" s="1" t="s">
        <v>6374</v>
      </c>
      <c r="AI5202" s="1">
        <v>2016</v>
      </c>
      <c r="AJ5202" s="1">
        <v>2019</v>
      </c>
      <c r="AK5202" s="1">
        <v>43522</v>
      </c>
      <c r="AO5202" s="1" t="s">
        <v>6375</v>
      </c>
      <c r="AP5202" s="1" t="s">
        <v>6375</v>
      </c>
      <c r="AQ5202" s="1">
        <v>43522</v>
      </c>
      <c r="AR5202" s="2"/>
      <c r="AS5202" s="1">
        <f>IF(AT5202&gt;0,1,0)</f>
        <v>0</v>
      </c>
      <c r="AT5202" s="1">
        <f>AU5202+AV5202</f>
        <v>0</v>
      </c>
      <c r="AU5202" s="1">
        <v>0</v>
      </c>
      <c r="AV5202" s="1">
        <v>0</v>
      </c>
      <c r="AW5202" s="1">
        <f>IF(AX5202&gt;0,1,0)</f>
        <v>0</v>
      </c>
      <c r="AX5202" s="1">
        <f>SUM(AY5202+AZ5202)</f>
        <v>0</v>
      </c>
      <c r="AY5202" s="1">
        <v>0</v>
      </c>
      <c r="AZ5202" s="1">
        <v>0</v>
      </c>
      <c r="BA5202" s="1">
        <v>43522</v>
      </c>
    </row>
    <row r="5203" spans="1:53" x14ac:dyDescent="0.3">
      <c r="A5203" s="1" t="s">
        <v>13540</v>
      </c>
      <c r="B5203" s="1">
        <v>2009</v>
      </c>
      <c r="C5203" s="1" t="s">
        <v>276</v>
      </c>
      <c r="D5203" s="1" t="s">
        <v>276</v>
      </c>
      <c r="E5203" s="1" t="s">
        <v>276</v>
      </c>
      <c r="F5203" s="1" t="s">
        <v>813</v>
      </c>
      <c r="G5203" s="1">
        <v>6000</v>
      </c>
      <c r="H5203" s="1">
        <v>72</v>
      </c>
      <c r="I5203" s="1">
        <v>232</v>
      </c>
      <c r="J5203" s="1">
        <v>968</v>
      </c>
      <c r="K5203" s="1">
        <v>9.75</v>
      </c>
      <c r="L5203" s="1">
        <v>3200</v>
      </c>
      <c r="M5203" s="1">
        <v>32</v>
      </c>
      <c r="P5203" s="1">
        <v>19</v>
      </c>
      <c r="Q5203" s="3">
        <v>1.6</v>
      </c>
      <c r="R5203" s="3">
        <v>2.67</v>
      </c>
      <c r="S5203" s="3">
        <v>4.6100000000000003</v>
      </c>
      <c r="T5203" s="1">
        <v>1.94</v>
      </c>
      <c r="U5203" s="1">
        <v>3112</v>
      </c>
      <c r="V5203" s="1">
        <v>31.5</v>
      </c>
      <c r="W5203" s="1">
        <v>1001</v>
      </c>
      <c r="X5203" s="1">
        <v>121</v>
      </c>
      <c r="Y5203" s="3">
        <v>7.22</v>
      </c>
      <c r="Z5203" s="3">
        <v>4.3899999999999997</v>
      </c>
      <c r="AA5203" s="3">
        <v>11.64</v>
      </c>
      <c r="AB5203" s="1" t="s">
        <v>2252</v>
      </c>
      <c r="AC5203" s="1" t="s">
        <v>62</v>
      </c>
      <c r="AD5203" s="1" t="s">
        <v>62</v>
      </c>
      <c r="AE5203" s="1">
        <v>118</v>
      </c>
      <c r="AF5203" s="1">
        <v>4</v>
      </c>
      <c r="AG5203" s="1">
        <v>3</v>
      </c>
      <c r="AH5203" s="1" t="s">
        <v>13541</v>
      </c>
      <c r="AI5203" s="1">
        <v>2009</v>
      </c>
      <c r="AK5203" s="1">
        <v>34569</v>
      </c>
      <c r="AO5203" s="1" t="s">
        <v>13542</v>
      </c>
      <c r="AP5203" s="1" t="s">
        <v>13542</v>
      </c>
      <c r="AQ5203" s="1">
        <v>34569</v>
      </c>
      <c r="AR5203" s="2"/>
      <c r="AS5203" s="1">
        <f>IF(AT5203&gt;0,1,0)</f>
        <v>0</v>
      </c>
      <c r="AT5203" s="1">
        <f>AU5203+AV5203</f>
        <v>0</v>
      </c>
      <c r="AU5203" s="1">
        <v>0</v>
      </c>
      <c r="AV5203" s="1">
        <v>0</v>
      </c>
      <c r="AW5203" s="1">
        <f>IF(AX5203&gt;0,1,0)</f>
        <v>0</v>
      </c>
      <c r="AX5203" s="1">
        <f>SUM(AY5203+AZ5203)</f>
        <v>0</v>
      </c>
      <c r="AY5203" s="1">
        <v>0</v>
      </c>
      <c r="AZ5203" s="1">
        <v>0</v>
      </c>
      <c r="BA5203" s="1">
        <v>34569</v>
      </c>
    </row>
    <row r="5204" spans="1:53" x14ac:dyDescent="0.3">
      <c r="A5204" s="1" t="s">
        <v>571</v>
      </c>
      <c r="B5204" s="1">
        <v>2023</v>
      </c>
      <c r="C5204" s="1" t="s">
        <v>513</v>
      </c>
      <c r="D5204" s="1" t="s">
        <v>513</v>
      </c>
      <c r="E5204" s="1" t="s">
        <v>399</v>
      </c>
      <c r="F5204" s="1" t="s">
        <v>255</v>
      </c>
      <c r="G5204" s="1">
        <v>6000</v>
      </c>
      <c r="H5204" s="1">
        <v>72</v>
      </c>
      <c r="I5204" s="1">
        <v>205</v>
      </c>
      <c r="K5204" s="1">
        <v>9.25</v>
      </c>
      <c r="M5204" s="1">
        <v>31.875</v>
      </c>
      <c r="O5204" s="1">
        <v>77.125</v>
      </c>
      <c r="Q5204" s="3">
        <v>1.58</v>
      </c>
      <c r="S5204" s="3">
        <v>4.62</v>
      </c>
      <c r="V5204" s="1">
        <v>35.5</v>
      </c>
      <c r="X5204" s="1">
        <v>118</v>
      </c>
      <c r="AC5204" s="1" t="s">
        <v>72</v>
      </c>
      <c r="AD5204" s="1" t="s">
        <v>72</v>
      </c>
      <c r="AG5204" s="1">
        <v>4</v>
      </c>
      <c r="AH5204" s="1" t="s">
        <v>572</v>
      </c>
      <c r="AI5204" s="1">
        <v>2023</v>
      </c>
      <c r="AM5204" s="1">
        <v>5</v>
      </c>
      <c r="AN5204" s="1" t="s">
        <v>573</v>
      </c>
    </row>
    <row r="5205" spans="1:53" x14ac:dyDescent="0.3">
      <c r="A5205" s="1" t="s">
        <v>11912</v>
      </c>
      <c r="B5205" s="1">
        <v>2011</v>
      </c>
      <c r="C5205" s="1" t="s">
        <v>1081</v>
      </c>
      <c r="D5205" s="1" t="s">
        <v>1081</v>
      </c>
      <c r="E5205" s="1" t="s">
        <v>1081</v>
      </c>
      <c r="F5205" s="1" t="s">
        <v>537</v>
      </c>
      <c r="G5205" s="1">
        <v>6000</v>
      </c>
      <c r="H5205" s="1">
        <v>72</v>
      </c>
      <c r="I5205" s="1">
        <v>227</v>
      </c>
      <c r="J5205" s="1">
        <v>968</v>
      </c>
      <c r="K5205" s="1">
        <v>9.75</v>
      </c>
      <c r="L5205" s="1">
        <v>3168</v>
      </c>
      <c r="M5205" s="1">
        <v>31.75</v>
      </c>
      <c r="N5205" s="1">
        <v>7518</v>
      </c>
      <c r="O5205" s="1">
        <v>75.125</v>
      </c>
      <c r="P5205" s="1">
        <v>26</v>
      </c>
      <c r="Q5205" s="3">
        <v>1.63</v>
      </c>
      <c r="R5205" s="3">
        <v>2.73</v>
      </c>
      <c r="S5205" s="3">
        <v>4.62</v>
      </c>
      <c r="T5205" s="1">
        <v>1.89</v>
      </c>
      <c r="U5205" s="1">
        <v>3500</v>
      </c>
      <c r="V5205" s="1">
        <v>35</v>
      </c>
      <c r="W5205" s="1">
        <v>903</v>
      </c>
      <c r="X5205" s="1">
        <v>111</v>
      </c>
      <c r="Y5205" s="3">
        <v>6.96</v>
      </c>
      <c r="Z5205" s="3">
        <v>4.46</v>
      </c>
      <c r="AA5205" s="3">
        <v>11.78</v>
      </c>
      <c r="AB5205" s="1" t="s">
        <v>2252</v>
      </c>
      <c r="AC5205" s="1" t="s">
        <v>72</v>
      </c>
      <c r="AD5205" s="1" t="s">
        <v>72</v>
      </c>
      <c r="AG5205" s="1">
        <v>4</v>
      </c>
      <c r="AH5205" s="1" t="s">
        <v>11913</v>
      </c>
      <c r="AI5205" s="1">
        <v>2011</v>
      </c>
      <c r="AK5205" s="1">
        <v>38119</v>
      </c>
      <c r="AO5205" s="1" t="s">
        <v>11914</v>
      </c>
      <c r="AP5205" s="1" t="s">
        <v>11914</v>
      </c>
      <c r="AQ5205" s="1">
        <v>38119</v>
      </c>
      <c r="AR5205" s="2"/>
      <c r="AS5205" s="1">
        <f t="shared" ref="AS5205:AS5233" si="1024">IF(AT5205&gt;0,1,0)</f>
        <v>0</v>
      </c>
      <c r="AT5205" s="1">
        <f t="shared" ref="AT5205:AT5233" si="1025">AU5205+AV5205</f>
        <v>0</v>
      </c>
      <c r="AU5205" s="1">
        <v>0</v>
      </c>
      <c r="AV5205" s="1">
        <v>0</v>
      </c>
      <c r="AW5205" s="1">
        <f t="shared" ref="AW5205:AW5233" si="1026">IF(AX5205&gt;0,1,0)</f>
        <v>0</v>
      </c>
      <c r="AX5205" s="1">
        <f t="shared" ref="AX5205:AX5233" si="1027">SUM(AY5205+AZ5205)</f>
        <v>0</v>
      </c>
      <c r="AY5205" s="1">
        <v>0</v>
      </c>
      <c r="AZ5205" s="1">
        <v>0</v>
      </c>
      <c r="BA5205" s="1">
        <v>38119</v>
      </c>
    </row>
    <row r="5206" spans="1:53" x14ac:dyDescent="0.3">
      <c r="A5206" s="1" t="s">
        <v>9354</v>
      </c>
      <c r="B5206" s="1">
        <v>2013</v>
      </c>
      <c r="C5206" s="1" t="s">
        <v>513</v>
      </c>
      <c r="D5206" s="1" t="s">
        <v>399</v>
      </c>
      <c r="E5206" s="1" t="s">
        <v>399</v>
      </c>
      <c r="F5206" s="1" t="s">
        <v>76</v>
      </c>
      <c r="G5206" s="1">
        <v>6000</v>
      </c>
      <c r="H5206" s="1">
        <v>72</v>
      </c>
      <c r="I5206" s="1">
        <v>214</v>
      </c>
      <c r="J5206" s="1">
        <v>1000</v>
      </c>
      <c r="K5206" s="1">
        <v>10</v>
      </c>
      <c r="L5206" s="1">
        <v>3268</v>
      </c>
      <c r="M5206" s="1">
        <v>32.75</v>
      </c>
      <c r="N5206" s="1">
        <v>7758</v>
      </c>
      <c r="O5206" s="1">
        <v>77.625</v>
      </c>
      <c r="P5206" s="1">
        <v>15</v>
      </c>
      <c r="Q5206" s="3">
        <v>1.6</v>
      </c>
      <c r="R5206" s="3">
        <v>2.68</v>
      </c>
      <c r="S5206" s="3">
        <v>4.63</v>
      </c>
      <c r="T5206" s="1">
        <v>1.94999999999999</v>
      </c>
      <c r="U5206" s="1">
        <v>3800</v>
      </c>
      <c r="V5206" s="1">
        <v>38</v>
      </c>
      <c r="W5206" s="1">
        <v>1001</v>
      </c>
      <c r="X5206" s="1">
        <v>121</v>
      </c>
      <c r="Y5206" s="3">
        <v>6.78</v>
      </c>
      <c r="Z5206" s="3">
        <v>4.0599999999999996</v>
      </c>
      <c r="AB5206" s="1" t="s">
        <v>3256</v>
      </c>
      <c r="AC5206" s="1" t="s">
        <v>62</v>
      </c>
      <c r="AD5206" s="1" t="s">
        <v>62</v>
      </c>
      <c r="AE5206" s="1">
        <v>15</v>
      </c>
      <c r="AF5206" s="1">
        <v>1</v>
      </c>
      <c r="AG5206" s="1">
        <v>1</v>
      </c>
      <c r="AH5206" s="1" t="s">
        <v>9355</v>
      </c>
      <c r="AI5206" s="1">
        <v>2013</v>
      </c>
      <c r="AJ5206" s="1">
        <v>2017</v>
      </c>
      <c r="AK5206" s="1">
        <v>39961</v>
      </c>
      <c r="AO5206" s="1" t="s">
        <v>9356</v>
      </c>
      <c r="AP5206" s="1" t="s">
        <v>9356</v>
      </c>
      <c r="AQ5206" s="1">
        <v>39961</v>
      </c>
      <c r="AR5206" s="2"/>
      <c r="AS5206" s="1">
        <f t="shared" si="1024"/>
        <v>0</v>
      </c>
      <c r="AT5206" s="1">
        <f t="shared" si="1025"/>
        <v>0</v>
      </c>
      <c r="AU5206" s="1">
        <v>0</v>
      </c>
      <c r="AV5206" s="1">
        <v>0</v>
      </c>
      <c r="AW5206" s="1">
        <f t="shared" si="1026"/>
        <v>0</v>
      </c>
      <c r="AX5206" s="1">
        <f t="shared" si="1027"/>
        <v>0</v>
      </c>
      <c r="AY5206" s="1">
        <v>0</v>
      </c>
      <c r="AZ5206" s="1">
        <v>0</v>
      </c>
      <c r="BA5206" s="1">
        <v>39961</v>
      </c>
    </row>
    <row r="5207" spans="1:53" x14ac:dyDescent="0.3">
      <c r="A5207" s="1" t="s">
        <v>9996</v>
      </c>
      <c r="B5207" s="1">
        <v>2013</v>
      </c>
      <c r="C5207" s="1" t="s">
        <v>1081</v>
      </c>
      <c r="D5207" s="1" t="s">
        <v>1081</v>
      </c>
      <c r="E5207" s="1" t="s">
        <v>1081</v>
      </c>
      <c r="F5207" s="1" t="s">
        <v>210</v>
      </c>
      <c r="G5207" s="1">
        <v>6000</v>
      </c>
      <c r="H5207" s="1">
        <v>72</v>
      </c>
      <c r="I5207" s="1">
        <v>204</v>
      </c>
      <c r="J5207" s="1">
        <v>868</v>
      </c>
      <c r="K5207" s="1">
        <v>8.75</v>
      </c>
      <c r="L5207" s="1">
        <v>3168</v>
      </c>
      <c r="M5207" s="1">
        <v>31.75</v>
      </c>
      <c r="N5207" s="1">
        <v>7618</v>
      </c>
      <c r="O5207" s="1">
        <v>76.125</v>
      </c>
      <c r="Q5207" s="3">
        <v>1.63</v>
      </c>
      <c r="R5207" s="3">
        <v>2.69</v>
      </c>
      <c r="S5207" s="3">
        <v>4.63</v>
      </c>
      <c r="T5207" s="1">
        <v>1.94</v>
      </c>
      <c r="U5207" s="1">
        <v>3500</v>
      </c>
      <c r="V5207" s="1">
        <v>35</v>
      </c>
      <c r="W5207" s="1">
        <v>1003</v>
      </c>
      <c r="X5207" s="1">
        <v>123</v>
      </c>
      <c r="AB5207" s="1" t="s">
        <v>3256</v>
      </c>
      <c r="AC5207" s="1" t="s">
        <v>126</v>
      </c>
      <c r="AD5207" s="1" t="s">
        <v>126</v>
      </c>
      <c r="AE5207" s="1">
        <v>151</v>
      </c>
      <c r="AF5207" s="1">
        <v>5</v>
      </c>
      <c r="AG5207" s="1">
        <v>3</v>
      </c>
      <c r="AH5207" s="1" t="s">
        <v>9997</v>
      </c>
      <c r="AI5207" s="1">
        <v>2013</v>
      </c>
      <c r="AK5207" s="1">
        <v>40099</v>
      </c>
      <c r="AO5207" s="1" t="s">
        <v>9998</v>
      </c>
      <c r="AP5207" s="1" t="s">
        <v>9998</v>
      </c>
      <c r="AQ5207" s="1">
        <v>40099</v>
      </c>
      <c r="AR5207" s="2"/>
      <c r="AS5207" s="1">
        <f t="shared" si="1024"/>
        <v>0</v>
      </c>
      <c r="AT5207" s="1">
        <f t="shared" si="1025"/>
        <v>0</v>
      </c>
      <c r="AU5207" s="1">
        <v>0</v>
      </c>
      <c r="AV5207" s="1">
        <v>0</v>
      </c>
      <c r="AW5207" s="1">
        <f t="shared" si="1026"/>
        <v>0</v>
      </c>
      <c r="AX5207" s="1">
        <f t="shared" si="1027"/>
        <v>0</v>
      </c>
      <c r="AY5207" s="1">
        <v>0</v>
      </c>
      <c r="AZ5207" s="1">
        <v>0</v>
      </c>
      <c r="BA5207" s="1">
        <v>40099</v>
      </c>
    </row>
    <row r="5208" spans="1:53" x14ac:dyDescent="0.3">
      <c r="A5208" s="1" t="s">
        <v>7370</v>
      </c>
      <c r="B5208" s="1">
        <v>2015</v>
      </c>
      <c r="C5208" s="1" t="s">
        <v>398</v>
      </c>
      <c r="D5208" s="1" t="s">
        <v>399</v>
      </c>
      <c r="E5208" s="1" t="s">
        <v>399</v>
      </c>
      <c r="F5208" s="1" t="s">
        <v>639</v>
      </c>
      <c r="G5208" s="1">
        <v>6000</v>
      </c>
      <c r="H5208" s="1">
        <v>72</v>
      </c>
      <c r="I5208" s="1">
        <v>179</v>
      </c>
      <c r="J5208" s="1">
        <v>858</v>
      </c>
      <c r="K5208" s="1">
        <v>8.625</v>
      </c>
      <c r="L5208" s="1">
        <v>3128</v>
      </c>
      <c r="M5208" s="1">
        <v>31.25</v>
      </c>
      <c r="N5208" s="1">
        <v>7478</v>
      </c>
      <c r="O5208" s="1">
        <v>74.875</v>
      </c>
      <c r="Q5208" s="3">
        <v>1.63</v>
      </c>
      <c r="R5208" s="3">
        <v>2.7</v>
      </c>
      <c r="S5208" s="3">
        <v>4.6399999999999997</v>
      </c>
      <c r="T5208" s="1">
        <v>1.93999999999999</v>
      </c>
      <c r="U5208" s="1">
        <v>3400</v>
      </c>
      <c r="V5208" s="1">
        <v>34</v>
      </c>
      <c r="W5208" s="1">
        <v>1003</v>
      </c>
      <c r="X5208" s="1">
        <v>123</v>
      </c>
      <c r="Y5208" s="3">
        <v>6.97</v>
      </c>
      <c r="Z5208" s="3">
        <v>4.26</v>
      </c>
      <c r="AA5208" s="3">
        <v>11.97</v>
      </c>
      <c r="AB5208" s="1" t="s">
        <v>3300</v>
      </c>
      <c r="AC5208" s="1" t="s">
        <v>72</v>
      </c>
      <c r="AD5208" s="1" t="s">
        <v>72</v>
      </c>
      <c r="AG5208" s="1">
        <v>4</v>
      </c>
      <c r="AH5208" s="1" t="s">
        <v>7371</v>
      </c>
      <c r="AI5208" s="1">
        <v>2015</v>
      </c>
      <c r="AJ5208" s="1">
        <v>2017</v>
      </c>
      <c r="AK5208" s="1">
        <v>42938</v>
      </c>
      <c r="AO5208" s="1" t="s">
        <v>7372</v>
      </c>
      <c r="AP5208" s="1" t="s">
        <v>7372</v>
      </c>
      <c r="AQ5208" s="1">
        <v>42938</v>
      </c>
      <c r="AR5208" s="2"/>
      <c r="AS5208" s="1">
        <f t="shared" si="1024"/>
        <v>0</v>
      </c>
      <c r="AT5208" s="1">
        <f t="shared" si="1025"/>
        <v>0</v>
      </c>
      <c r="AU5208" s="1">
        <v>0</v>
      </c>
      <c r="AV5208" s="1">
        <v>0</v>
      </c>
      <c r="AW5208" s="1">
        <f t="shared" si="1026"/>
        <v>0</v>
      </c>
      <c r="AX5208" s="1">
        <f t="shared" si="1027"/>
        <v>0</v>
      </c>
      <c r="AY5208" s="1">
        <v>0</v>
      </c>
      <c r="AZ5208" s="1">
        <v>0</v>
      </c>
      <c r="BA5208" s="1">
        <v>42938</v>
      </c>
    </row>
    <row r="5209" spans="1:53" x14ac:dyDescent="0.3">
      <c r="A5209" s="1" t="s">
        <v>8247</v>
      </c>
      <c r="B5209" s="1">
        <v>2014</v>
      </c>
      <c r="C5209" s="1" t="s">
        <v>513</v>
      </c>
      <c r="D5209" s="1" t="s">
        <v>399</v>
      </c>
      <c r="E5209" s="1" t="s">
        <v>399</v>
      </c>
      <c r="F5209" s="1" t="s">
        <v>90</v>
      </c>
      <c r="G5209" s="1">
        <v>6000</v>
      </c>
      <c r="H5209" s="1">
        <v>72</v>
      </c>
      <c r="I5209" s="1">
        <v>212</v>
      </c>
      <c r="J5209" s="1">
        <v>978</v>
      </c>
      <c r="K5209" s="1">
        <v>9.875</v>
      </c>
      <c r="L5209" s="1">
        <v>3228</v>
      </c>
      <c r="M5209" s="1">
        <v>32.25</v>
      </c>
      <c r="N5209" s="1">
        <v>7728</v>
      </c>
      <c r="O5209" s="1">
        <v>77.25</v>
      </c>
      <c r="P5209" s="1">
        <v>14</v>
      </c>
      <c r="Q5209" s="3">
        <v>1.64</v>
      </c>
      <c r="R5209" s="3">
        <v>2.72</v>
      </c>
      <c r="S5209" s="3">
        <v>4.6399999999999997</v>
      </c>
      <c r="T5209" s="1">
        <v>1.9199999999999899</v>
      </c>
      <c r="U5209" s="1">
        <v>3200</v>
      </c>
      <c r="V5209" s="1">
        <v>32</v>
      </c>
      <c r="W5209" s="1">
        <v>903</v>
      </c>
      <c r="X5209" s="1">
        <v>111</v>
      </c>
      <c r="Y5209" s="3">
        <v>7.55</v>
      </c>
      <c r="Z5209" s="3">
        <v>4.5</v>
      </c>
      <c r="AA5209" s="3">
        <v>12.01</v>
      </c>
      <c r="AB5209" s="1" t="s">
        <v>3256</v>
      </c>
      <c r="AC5209" s="1" t="s">
        <v>126</v>
      </c>
      <c r="AD5209" s="1" t="s">
        <v>126</v>
      </c>
      <c r="AE5209" s="1">
        <v>248</v>
      </c>
      <c r="AF5209" s="1">
        <v>7</v>
      </c>
      <c r="AG5209" s="1">
        <v>3</v>
      </c>
      <c r="AH5209" s="1" t="s">
        <v>8248</v>
      </c>
      <c r="AI5209" s="1">
        <v>2014</v>
      </c>
      <c r="AK5209" s="1">
        <v>41477</v>
      </c>
      <c r="AO5209" s="1" t="s">
        <v>8249</v>
      </c>
      <c r="AP5209" s="1" t="s">
        <v>8249</v>
      </c>
      <c r="AQ5209" s="1">
        <v>41477</v>
      </c>
      <c r="AR5209" s="2"/>
      <c r="AS5209" s="1">
        <f t="shared" si="1024"/>
        <v>0</v>
      </c>
      <c r="AT5209" s="1">
        <f t="shared" si="1025"/>
        <v>0</v>
      </c>
      <c r="AU5209" s="1">
        <v>0</v>
      </c>
      <c r="AV5209" s="1">
        <v>0</v>
      </c>
      <c r="AW5209" s="1">
        <f t="shared" si="1026"/>
        <v>0</v>
      </c>
      <c r="AX5209" s="1">
        <f t="shared" si="1027"/>
        <v>0</v>
      </c>
      <c r="AY5209" s="1">
        <v>0</v>
      </c>
      <c r="AZ5209" s="1">
        <v>0</v>
      </c>
      <c r="BA5209" s="1">
        <v>41477</v>
      </c>
    </row>
    <row r="5210" spans="1:53" x14ac:dyDescent="0.3">
      <c r="A5210" s="1" t="s">
        <v>18686</v>
      </c>
      <c r="B5210" s="1">
        <v>2004</v>
      </c>
      <c r="C5210" s="1" t="s">
        <v>1081</v>
      </c>
      <c r="D5210" s="6" t="s">
        <v>1081</v>
      </c>
      <c r="E5210" s="1" t="s">
        <v>1081</v>
      </c>
      <c r="F5210" s="1" t="s">
        <v>936</v>
      </c>
      <c r="G5210" s="1">
        <v>6000</v>
      </c>
      <c r="H5210" s="1">
        <v>72</v>
      </c>
      <c r="I5210" s="1">
        <v>210</v>
      </c>
      <c r="J5210" s="1">
        <v>914</v>
      </c>
      <c r="K5210" s="1">
        <v>9.25</v>
      </c>
      <c r="L5210" s="1">
        <v>3212</v>
      </c>
      <c r="M5210" s="1">
        <v>32.5</v>
      </c>
      <c r="Q5210" s="3">
        <v>1.65</v>
      </c>
      <c r="R5210" s="3">
        <v>2.72</v>
      </c>
      <c r="S5210" s="3">
        <v>4.6500000000000004</v>
      </c>
      <c r="T5210" s="1">
        <v>1.93</v>
      </c>
      <c r="U5210" s="1">
        <v>3200</v>
      </c>
      <c r="V5210" s="1">
        <v>32</v>
      </c>
      <c r="W5210" s="1">
        <v>906</v>
      </c>
      <c r="X5210" s="1">
        <v>114</v>
      </c>
      <c r="Y5210" s="3">
        <v>7.41</v>
      </c>
      <c r="Z5210" s="3">
        <v>4.43</v>
      </c>
      <c r="AA5210" s="3">
        <v>12.1</v>
      </c>
      <c r="AB5210" s="1" t="s">
        <v>5723</v>
      </c>
      <c r="AC5210" s="1" t="s">
        <v>72</v>
      </c>
      <c r="AD5210" s="1" t="s">
        <v>72</v>
      </c>
      <c r="AG5210" s="1">
        <v>4</v>
      </c>
      <c r="AH5210" s="1" t="s">
        <v>18687</v>
      </c>
      <c r="AI5210" s="1">
        <v>2004</v>
      </c>
      <c r="AK5210" s="1">
        <v>29213</v>
      </c>
      <c r="AO5210" s="1" t="s">
        <v>18688</v>
      </c>
      <c r="AP5210" s="1" t="s">
        <v>18688</v>
      </c>
      <c r="AQ5210" s="1">
        <v>29213</v>
      </c>
      <c r="AR5210" s="2"/>
      <c r="AS5210" s="1">
        <f t="shared" si="1024"/>
        <v>0</v>
      </c>
      <c r="AT5210" s="1">
        <f t="shared" si="1025"/>
        <v>0</v>
      </c>
      <c r="AU5210" s="1">
        <v>0</v>
      </c>
      <c r="AV5210" s="1">
        <v>0</v>
      </c>
      <c r="AW5210" s="1">
        <f t="shared" si="1026"/>
        <v>0</v>
      </c>
      <c r="AX5210" s="1">
        <f t="shared" si="1027"/>
        <v>0</v>
      </c>
      <c r="AY5210" s="1">
        <v>0</v>
      </c>
      <c r="AZ5210" s="1">
        <v>0</v>
      </c>
      <c r="BA5210" s="1">
        <v>29213</v>
      </c>
    </row>
    <row r="5211" spans="1:53" x14ac:dyDescent="0.3">
      <c r="A5211" s="1" t="s">
        <v>18706</v>
      </c>
      <c r="B5211" s="1">
        <v>2004</v>
      </c>
      <c r="C5211" s="1" t="s">
        <v>1121</v>
      </c>
      <c r="D5211" s="6" t="s">
        <v>1121</v>
      </c>
      <c r="E5211" s="1" t="s">
        <v>1081</v>
      </c>
      <c r="F5211" s="1" t="s">
        <v>272</v>
      </c>
      <c r="G5211" s="1">
        <v>6000</v>
      </c>
      <c r="H5211" s="1">
        <v>72</v>
      </c>
      <c r="I5211" s="1">
        <v>230</v>
      </c>
      <c r="J5211" s="1">
        <v>814</v>
      </c>
      <c r="K5211" s="1">
        <v>8.25</v>
      </c>
      <c r="L5211" s="1">
        <v>3200</v>
      </c>
      <c r="M5211" s="1">
        <v>32</v>
      </c>
      <c r="Q5211" s="3">
        <v>1.65</v>
      </c>
      <c r="R5211" s="3">
        <v>2.69</v>
      </c>
      <c r="S5211" s="3">
        <v>4.6500000000000004</v>
      </c>
      <c r="T5211" s="1">
        <v>1.96</v>
      </c>
      <c r="U5211" s="1">
        <v>3200</v>
      </c>
      <c r="V5211" s="1">
        <v>32</v>
      </c>
      <c r="W5211" s="1">
        <v>1000</v>
      </c>
      <c r="X5211" s="1">
        <v>120</v>
      </c>
      <c r="Y5211" s="3">
        <v>6.94</v>
      </c>
      <c r="Z5211" s="3">
        <v>3.91</v>
      </c>
      <c r="AA5211" s="3">
        <v>11.18</v>
      </c>
      <c r="AB5211" s="1" t="s">
        <v>3244</v>
      </c>
      <c r="AC5211" s="1" t="s">
        <v>668</v>
      </c>
      <c r="AD5211" s="1" t="s">
        <v>668</v>
      </c>
      <c r="AE5211" s="1">
        <v>191</v>
      </c>
      <c r="AF5211" s="1">
        <v>6</v>
      </c>
      <c r="AG5211" s="1">
        <v>3</v>
      </c>
      <c r="AH5211" s="1" t="s">
        <v>18707</v>
      </c>
      <c r="AI5211" s="1">
        <v>2004</v>
      </c>
      <c r="AK5211" s="1">
        <v>29147</v>
      </c>
      <c r="AO5211" s="1" t="s">
        <v>18708</v>
      </c>
      <c r="AP5211" s="1" t="s">
        <v>18708</v>
      </c>
      <c r="AQ5211" s="1">
        <v>29147</v>
      </c>
      <c r="AR5211" s="2"/>
      <c r="AS5211" s="1">
        <f t="shared" si="1024"/>
        <v>0</v>
      </c>
      <c r="AT5211" s="1">
        <f t="shared" si="1025"/>
        <v>0</v>
      </c>
      <c r="AU5211" s="1">
        <v>0</v>
      </c>
      <c r="AV5211" s="1">
        <v>0</v>
      </c>
      <c r="AW5211" s="1">
        <f t="shared" si="1026"/>
        <v>0</v>
      </c>
      <c r="AX5211" s="1">
        <f t="shared" si="1027"/>
        <v>0</v>
      </c>
      <c r="AY5211" s="1">
        <v>0</v>
      </c>
      <c r="AZ5211" s="1">
        <v>0</v>
      </c>
      <c r="BA5211" s="1">
        <v>29147</v>
      </c>
    </row>
    <row r="5212" spans="1:53" x14ac:dyDescent="0.3">
      <c r="A5212" s="1" t="s">
        <v>13824</v>
      </c>
      <c r="B5212" s="1">
        <v>2009</v>
      </c>
      <c r="C5212" s="1" t="s">
        <v>1081</v>
      </c>
      <c r="D5212" s="1" t="s">
        <v>1081</v>
      </c>
      <c r="E5212" s="1" t="s">
        <v>1081</v>
      </c>
      <c r="F5212" s="1" t="s">
        <v>66</v>
      </c>
      <c r="G5212" s="1">
        <v>6000</v>
      </c>
      <c r="H5212" s="1">
        <v>72</v>
      </c>
      <c r="I5212" s="1">
        <v>242</v>
      </c>
      <c r="J5212" s="1">
        <v>928</v>
      </c>
      <c r="K5212" s="1">
        <v>9.25</v>
      </c>
      <c r="L5212" s="1">
        <v>3268</v>
      </c>
      <c r="M5212" s="1">
        <v>32.75</v>
      </c>
      <c r="P5212" s="1">
        <v>28</v>
      </c>
      <c r="Q5212" s="3">
        <v>1.62</v>
      </c>
      <c r="R5212" s="3">
        <v>2.69</v>
      </c>
      <c r="S5212" s="3">
        <v>4.6900000000000004</v>
      </c>
      <c r="T5212" s="1">
        <v>2</v>
      </c>
      <c r="U5212" s="1">
        <v>3800</v>
      </c>
      <c r="V5212" s="1">
        <v>38</v>
      </c>
      <c r="W5212" s="1">
        <v>1000</v>
      </c>
      <c r="X5212" s="1">
        <v>120</v>
      </c>
      <c r="Y5212" s="3">
        <v>7.4</v>
      </c>
      <c r="Z5212" s="3">
        <v>4.4000000000000004</v>
      </c>
      <c r="AA5212" s="3">
        <v>12.36</v>
      </c>
      <c r="AB5212" s="1" t="s">
        <v>3244</v>
      </c>
      <c r="AC5212" s="1" t="s">
        <v>72</v>
      </c>
      <c r="AD5212" s="1" t="s">
        <v>72</v>
      </c>
      <c r="AG5212" s="1">
        <v>4</v>
      </c>
      <c r="AH5212" s="1">
        <v>0</v>
      </c>
      <c r="AI5212" s="1">
        <v>2009</v>
      </c>
      <c r="AK5212" s="1">
        <v>34878</v>
      </c>
      <c r="AO5212" s="1" t="s">
        <v>13825</v>
      </c>
      <c r="AP5212" s="1" t="s">
        <v>13825</v>
      </c>
      <c r="AQ5212" s="1">
        <v>34878</v>
      </c>
      <c r="AR5212" s="2"/>
      <c r="AS5212" s="1">
        <f t="shared" si="1024"/>
        <v>0</v>
      </c>
      <c r="AT5212" s="1">
        <f t="shared" si="1025"/>
        <v>0</v>
      </c>
      <c r="AU5212" s="1">
        <v>0</v>
      </c>
      <c r="AV5212" s="1">
        <v>0</v>
      </c>
      <c r="AW5212" s="1">
        <f t="shared" si="1026"/>
        <v>0</v>
      </c>
      <c r="AX5212" s="1">
        <f t="shared" si="1027"/>
        <v>0</v>
      </c>
      <c r="AY5212" s="1">
        <v>0</v>
      </c>
      <c r="AZ5212" s="1">
        <v>0</v>
      </c>
      <c r="BA5212" s="1">
        <v>34878</v>
      </c>
    </row>
    <row r="5213" spans="1:53" x14ac:dyDescent="0.3">
      <c r="A5213" s="1" t="s">
        <v>14787</v>
      </c>
      <c r="B5213" s="1">
        <v>2008</v>
      </c>
      <c r="C5213" s="1" t="s">
        <v>1121</v>
      </c>
      <c r="D5213" s="1" t="s">
        <v>1081</v>
      </c>
      <c r="E5213" s="1" t="s">
        <v>1081</v>
      </c>
      <c r="F5213" s="1" t="s">
        <v>601</v>
      </c>
      <c r="G5213" s="1">
        <v>6000</v>
      </c>
      <c r="H5213" s="1">
        <v>72</v>
      </c>
      <c r="I5213" s="1">
        <v>254</v>
      </c>
      <c r="J5213" s="1">
        <v>928</v>
      </c>
      <c r="K5213" s="1">
        <v>9.25</v>
      </c>
      <c r="L5213" s="1">
        <v>3278</v>
      </c>
      <c r="M5213" s="1">
        <v>32.875</v>
      </c>
      <c r="P5213" s="1">
        <v>16</v>
      </c>
      <c r="Q5213" s="3">
        <v>1.63</v>
      </c>
      <c r="R5213" s="3">
        <v>2.72</v>
      </c>
      <c r="S5213" s="3">
        <v>4.6900000000000004</v>
      </c>
      <c r="T5213" s="1">
        <v>1.97</v>
      </c>
      <c r="U5213" s="1">
        <v>3300</v>
      </c>
      <c r="V5213" s="1">
        <v>33</v>
      </c>
      <c r="W5213" s="1">
        <v>901</v>
      </c>
      <c r="X5213" s="1">
        <v>109</v>
      </c>
      <c r="Y5213" s="3">
        <v>7.4</v>
      </c>
      <c r="Z5213" s="3">
        <v>4.72</v>
      </c>
      <c r="AB5213" s="1" t="s">
        <v>3240</v>
      </c>
      <c r="AC5213" s="1" t="s">
        <v>72</v>
      </c>
      <c r="AD5213" s="1" t="s">
        <v>72</v>
      </c>
      <c r="AG5213" s="1">
        <v>4</v>
      </c>
      <c r="AH5213" s="1" t="s">
        <v>14788</v>
      </c>
      <c r="AI5213" s="1">
        <v>2008</v>
      </c>
      <c r="AK5213" s="1">
        <v>33541</v>
      </c>
      <c r="AO5213" s="1" t="s">
        <v>14789</v>
      </c>
      <c r="AP5213" s="1" t="s">
        <v>14789</v>
      </c>
      <c r="AQ5213" s="1">
        <v>33541</v>
      </c>
      <c r="AR5213" s="2"/>
      <c r="AS5213" s="1">
        <f t="shared" si="1024"/>
        <v>0</v>
      </c>
      <c r="AT5213" s="1">
        <f t="shared" si="1025"/>
        <v>0</v>
      </c>
      <c r="AU5213" s="1">
        <v>0</v>
      </c>
      <c r="AV5213" s="1">
        <v>0</v>
      </c>
      <c r="AW5213" s="1">
        <f t="shared" si="1026"/>
        <v>0</v>
      </c>
      <c r="AX5213" s="1">
        <f t="shared" si="1027"/>
        <v>0</v>
      </c>
      <c r="AY5213" s="1">
        <v>0</v>
      </c>
      <c r="AZ5213" s="1">
        <v>0</v>
      </c>
      <c r="BA5213" s="1">
        <v>33541</v>
      </c>
    </row>
    <row r="5214" spans="1:53" x14ac:dyDescent="0.3">
      <c r="A5214" s="1" t="s">
        <v>5719</v>
      </c>
      <c r="B5214" s="1">
        <v>2017</v>
      </c>
      <c r="C5214" s="1" t="s">
        <v>276</v>
      </c>
      <c r="D5214" s="1" t="s">
        <v>276</v>
      </c>
      <c r="E5214" s="1" t="s">
        <v>276</v>
      </c>
      <c r="F5214" s="1" t="s">
        <v>680</v>
      </c>
      <c r="G5214" s="1">
        <v>6000</v>
      </c>
      <c r="H5214" s="1">
        <v>72</v>
      </c>
      <c r="I5214" s="1">
        <v>231</v>
      </c>
      <c r="J5214" s="1">
        <v>958</v>
      </c>
      <c r="K5214" s="1">
        <v>9.6300000000000008</v>
      </c>
      <c r="L5214" s="1">
        <v>3138</v>
      </c>
      <c r="M5214" s="1">
        <v>31.38</v>
      </c>
      <c r="N5214" s="1">
        <v>7448</v>
      </c>
      <c r="O5214" s="1">
        <v>74.5</v>
      </c>
      <c r="P5214" s="1">
        <v>17</v>
      </c>
      <c r="Q5214" s="3">
        <v>1.62</v>
      </c>
      <c r="S5214" s="3">
        <v>4.7</v>
      </c>
      <c r="U5214" s="1">
        <v>3112</v>
      </c>
      <c r="V5214" s="1">
        <v>31.5</v>
      </c>
      <c r="W5214" s="1">
        <v>1000</v>
      </c>
      <c r="X5214" s="1">
        <v>120</v>
      </c>
      <c r="AB5214" s="1" t="s">
        <v>3293</v>
      </c>
      <c r="AC5214" s="1" t="s">
        <v>668</v>
      </c>
      <c r="AD5214" s="1" t="s">
        <v>668</v>
      </c>
      <c r="AE5214" s="1">
        <v>155</v>
      </c>
      <c r="AF5214" s="1">
        <v>5</v>
      </c>
      <c r="AG5214" s="1">
        <v>3</v>
      </c>
      <c r="AH5214" s="1" t="s">
        <v>5720</v>
      </c>
      <c r="AI5214" s="1">
        <v>2017</v>
      </c>
      <c r="AJ5214" s="1">
        <v>2020</v>
      </c>
      <c r="AK5214" s="1">
        <v>44968</v>
      </c>
      <c r="AO5214" s="1" t="s">
        <v>5721</v>
      </c>
      <c r="AP5214" s="1" t="s">
        <v>5721</v>
      </c>
      <c r="AQ5214" s="1">
        <v>44968</v>
      </c>
      <c r="AR5214" s="2"/>
      <c r="AS5214" s="1">
        <f t="shared" si="1024"/>
        <v>0</v>
      </c>
      <c r="AT5214" s="1">
        <f t="shared" si="1025"/>
        <v>0</v>
      </c>
      <c r="AU5214" s="1">
        <v>0</v>
      </c>
      <c r="AV5214" s="1">
        <v>0</v>
      </c>
      <c r="AW5214" s="1">
        <f t="shared" si="1026"/>
        <v>0</v>
      </c>
      <c r="AX5214" s="1">
        <f t="shared" si="1027"/>
        <v>0</v>
      </c>
      <c r="AY5214" s="1">
        <v>0</v>
      </c>
      <c r="AZ5214" s="1">
        <v>0</v>
      </c>
      <c r="BA5214" s="1">
        <v>44968</v>
      </c>
    </row>
    <row r="5215" spans="1:53" x14ac:dyDescent="0.3">
      <c r="A5215" s="1" t="s">
        <v>11370</v>
      </c>
      <c r="B5215" s="1">
        <v>2011</v>
      </c>
      <c r="C5215" s="1" t="s">
        <v>513</v>
      </c>
      <c r="D5215" s="1" t="s">
        <v>399</v>
      </c>
      <c r="E5215" s="1" t="s">
        <v>399</v>
      </c>
      <c r="F5215" s="1" t="s">
        <v>255</v>
      </c>
      <c r="G5215" s="1">
        <v>6000</v>
      </c>
      <c r="H5215" s="1">
        <v>72</v>
      </c>
      <c r="I5215" s="1">
        <v>211</v>
      </c>
      <c r="J5215" s="1">
        <v>938</v>
      </c>
      <c r="K5215" s="1">
        <v>9.375</v>
      </c>
      <c r="L5215" s="1">
        <v>3000</v>
      </c>
      <c r="M5215" s="1">
        <v>30</v>
      </c>
      <c r="N5215" s="1">
        <v>7258</v>
      </c>
      <c r="O5215" s="1">
        <v>72.625</v>
      </c>
      <c r="P5215" s="1">
        <v>11</v>
      </c>
      <c r="Q5215" s="3">
        <v>1.64</v>
      </c>
      <c r="R5215" s="3">
        <v>2.74</v>
      </c>
      <c r="S5215" s="3">
        <v>4.71</v>
      </c>
      <c r="T5215" s="1">
        <v>1.96999999999999</v>
      </c>
      <c r="U5215" s="1">
        <v>3300</v>
      </c>
      <c r="V5215" s="1">
        <v>33</v>
      </c>
      <c r="W5215" s="1">
        <v>900</v>
      </c>
      <c r="X5215" s="1">
        <v>108</v>
      </c>
      <c r="Y5215" s="3">
        <v>6.9</v>
      </c>
      <c r="Z5215" s="3">
        <v>4.2699999999999996</v>
      </c>
      <c r="AA5215" s="3">
        <v>11.56</v>
      </c>
      <c r="AB5215" s="1" t="s">
        <v>3240</v>
      </c>
      <c r="AC5215" s="1" t="s">
        <v>405</v>
      </c>
      <c r="AD5215" s="1" t="s">
        <v>405</v>
      </c>
      <c r="AE5215" s="1">
        <v>198</v>
      </c>
      <c r="AF5215" s="1">
        <v>6</v>
      </c>
      <c r="AG5215" s="1">
        <v>3</v>
      </c>
      <c r="AH5215" s="1" t="s">
        <v>11371</v>
      </c>
      <c r="AI5215" s="1">
        <v>2011</v>
      </c>
      <c r="AK5215" s="1">
        <v>37273</v>
      </c>
      <c r="AO5215" s="1" t="s">
        <v>11372</v>
      </c>
      <c r="AP5215" s="1" t="s">
        <v>11372</v>
      </c>
      <c r="AQ5215" s="1">
        <v>37273</v>
      </c>
      <c r="AR5215" s="2"/>
      <c r="AS5215" s="1">
        <f t="shared" si="1024"/>
        <v>0</v>
      </c>
      <c r="AT5215" s="1">
        <f t="shared" si="1025"/>
        <v>0</v>
      </c>
      <c r="AU5215" s="1">
        <v>0</v>
      </c>
      <c r="AV5215" s="1">
        <v>0</v>
      </c>
      <c r="AW5215" s="1">
        <f t="shared" si="1026"/>
        <v>0</v>
      </c>
      <c r="AX5215" s="1">
        <f t="shared" si="1027"/>
        <v>0</v>
      </c>
      <c r="AY5215" s="1">
        <v>0</v>
      </c>
      <c r="AZ5215" s="1">
        <v>0</v>
      </c>
      <c r="BA5215" s="1">
        <v>37273</v>
      </c>
    </row>
    <row r="5216" spans="1:53" x14ac:dyDescent="0.3">
      <c r="A5216" s="1" t="s">
        <v>12296</v>
      </c>
      <c r="B5216" s="1">
        <v>2010</v>
      </c>
      <c r="C5216" s="1" t="s">
        <v>513</v>
      </c>
      <c r="D5216" s="1" t="s">
        <v>399</v>
      </c>
      <c r="E5216" s="1" t="s">
        <v>399</v>
      </c>
      <c r="F5216" s="1" t="s">
        <v>180</v>
      </c>
      <c r="G5216" s="1">
        <v>6000</v>
      </c>
      <c r="H5216" s="1">
        <v>72</v>
      </c>
      <c r="I5216" s="1">
        <v>205</v>
      </c>
      <c r="J5216" s="1">
        <v>878</v>
      </c>
      <c r="K5216" s="1">
        <v>8.875</v>
      </c>
      <c r="L5216" s="1">
        <v>2948</v>
      </c>
      <c r="M5216" s="1">
        <v>29.5</v>
      </c>
      <c r="P5216" s="1">
        <v>24</v>
      </c>
      <c r="Q5216" s="3">
        <v>1.63</v>
      </c>
      <c r="R5216" s="3">
        <v>2.74</v>
      </c>
      <c r="S5216" s="3">
        <v>4.71</v>
      </c>
      <c r="T5216" s="1">
        <v>1.96999999999999</v>
      </c>
      <c r="U5216" s="1">
        <v>3400</v>
      </c>
      <c r="V5216" s="1">
        <v>34</v>
      </c>
      <c r="W5216" s="1">
        <v>909</v>
      </c>
      <c r="X5216" s="1">
        <v>117</v>
      </c>
      <c r="Y5216" s="3">
        <v>6.74</v>
      </c>
      <c r="Z5216" s="3">
        <v>4.13</v>
      </c>
      <c r="AA5216" s="3">
        <v>11.13</v>
      </c>
      <c r="AB5216" s="1" t="s">
        <v>3317</v>
      </c>
      <c r="AC5216" s="1" t="s">
        <v>72</v>
      </c>
      <c r="AD5216" s="1" t="s">
        <v>72</v>
      </c>
      <c r="AG5216" s="1">
        <v>4</v>
      </c>
      <c r="AH5216" s="1" t="s">
        <v>12297</v>
      </c>
      <c r="AI5216" s="1">
        <v>2010</v>
      </c>
      <c r="AK5216" s="1">
        <v>35798</v>
      </c>
      <c r="AO5216" s="1" t="s">
        <v>12298</v>
      </c>
      <c r="AP5216" s="1" t="s">
        <v>12298</v>
      </c>
      <c r="AQ5216" s="1">
        <v>35798</v>
      </c>
      <c r="AR5216" s="2"/>
      <c r="AS5216" s="1">
        <f t="shared" si="1024"/>
        <v>0</v>
      </c>
      <c r="AT5216" s="1">
        <f t="shared" si="1025"/>
        <v>0</v>
      </c>
      <c r="AU5216" s="1">
        <v>0</v>
      </c>
      <c r="AV5216" s="1">
        <v>0</v>
      </c>
      <c r="AW5216" s="1">
        <f t="shared" si="1026"/>
        <v>0</v>
      </c>
      <c r="AX5216" s="1">
        <f t="shared" si="1027"/>
        <v>0</v>
      </c>
      <c r="AY5216" s="1">
        <v>0</v>
      </c>
      <c r="AZ5216" s="1">
        <v>0</v>
      </c>
      <c r="BA5216" s="1">
        <v>35798</v>
      </c>
    </row>
    <row r="5217" spans="1:53" x14ac:dyDescent="0.3">
      <c r="A5217" s="1" t="s">
        <v>17864</v>
      </c>
      <c r="B5217" s="1">
        <v>2005</v>
      </c>
      <c r="C5217" s="1" t="s">
        <v>672</v>
      </c>
      <c r="D5217" s="1" t="s">
        <v>673</v>
      </c>
      <c r="E5217" s="1" t="s">
        <v>673</v>
      </c>
      <c r="F5217" s="1" t="s">
        <v>7549</v>
      </c>
      <c r="G5217" s="1">
        <v>6000</v>
      </c>
      <c r="H5217" s="1">
        <v>72</v>
      </c>
      <c r="I5217" s="1">
        <v>194</v>
      </c>
      <c r="J5217" s="1">
        <v>1018</v>
      </c>
      <c r="K5217" s="1">
        <v>10.125</v>
      </c>
      <c r="L5217" s="1">
        <v>3200</v>
      </c>
      <c r="M5217" s="1">
        <v>32</v>
      </c>
      <c r="Q5217" s="3">
        <v>1.66</v>
      </c>
      <c r="R5217" s="3">
        <v>2.73</v>
      </c>
      <c r="S5217" s="3">
        <v>4.71</v>
      </c>
      <c r="T5217" s="1">
        <v>1.98</v>
      </c>
      <c r="U5217" s="1">
        <v>3600</v>
      </c>
      <c r="V5217" s="1">
        <v>36</v>
      </c>
      <c r="W5217" s="1">
        <v>905</v>
      </c>
      <c r="X5217" s="1">
        <v>113</v>
      </c>
      <c r="Y5217" s="3">
        <v>7.56</v>
      </c>
      <c r="Z5217" s="3">
        <v>4.4400000000000004</v>
      </c>
      <c r="AA5217" s="3">
        <v>12.23</v>
      </c>
      <c r="AB5217" s="1" t="s">
        <v>3581</v>
      </c>
      <c r="AC5217" s="1" t="s">
        <v>72</v>
      </c>
      <c r="AD5217" s="1" t="s">
        <v>72</v>
      </c>
      <c r="AG5217" s="1">
        <v>4</v>
      </c>
      <c r="AI5217" s="1">
        <v>2005</v>
      </c>
      <c r="AO5217" s="1" t="s">
        <v>17865</v>
      </c>
      <c r="AP5217" s="1" t="s">
        <v>17865</v>
      </c>
      <c r="AQ5217" s="1">
        <v>-102709</v>
      </c>
      <c r="AR5217" s="2"/>
      <c r="AS5217" s="1">
        <f t="shared" si="1024"/>
        <v>0</v>
      </c>
      <c r="AT5217" s="1">
        <f t="shared" si="1025"/>
        <v>0</v>
      </c>
      <c r="AU5217" s="1">
        <v>0</v>
      </c>
      <c r="AV5217" s="1">
        <v>0</v>
      </c>
      <c r="AW5217" s="1">
        <f t="shared" si="1026"/>
        <v>0</v>
      </c>
      <c r="AX5217" s="1">
        <f t="shared" si="1027"/>
        <v>0</v>
      </c>
      <c r="AY5217" s="1">
        <v>0</v>
      </c>
      <c r="AZ5217" s="1">
        <v>0</v>
      </c>
      <c r="BA5217" s="1">
        <v>-102709</v>
      </c>
    </row>
    <row r="5218" spans="1:53" x14ac:dyDescent="0.3">
      <c r="A5218" s="1" t="s">
        <v>18683</v>
      </c>
      <c r="B5218" s="1">
        <v>2004</v>
      </c>
      <c r="C5218" s="1" t="s">
        <v>1081</v>
      </c>
      <c r="D5218" s="6" t="s">
        <v>1081</v>
      </c>
      <c r="E5218" s="1" t="s">
        <v>1081</v>
      </c>
      <c r="F5218" s="1" t="s">
        <v>111</v>
      </c>
      <c r="G5218" s="1">
        <v>6000</v>
      </c>
      <c r="H5218" s="1">
        <v>72</v>
      </c>
      <c r="I5218" s="1">
        <v>222</v>
      </c>
      <c r="J5218" s="1">
        <v>958</v>
      </c>
      <c r="K5218" s="1">
        <v>9.625</v>
      </c>
      <c r="L5218" s="1">
        <v>3118</v>
      </c>
      <c r="M5218" s="1">
        <v>31.125</v>
      </c>
      <c r="P5218" s="1">
        <v>21</v>
      </c>
      <c r="Q5218" s="3">
        <v>1.63</v>
      </c>
      <c r="R5218" s="3">
        <v>2.76</v>
      </c>
      <c r="S5218" s="3">
        <v>4.71</v>
      </c>
      <c r="T5218" s="1">
        <v>1.95</v>
      </c>
      <c r="U5218" s="1">
        <v>3012</v>
      </c>
      <c r="V5218" s="1">
        <v>30.5</v>
      </c>
      <c r="W5218" s="1">
        <v>907</v>
      </c>
      <c r="X5218" s="1">
        <v>115</v>
      </c>
      <c r="Y5218" s="3">
        <v>7.25</v>
      </c>
      <c r="Z5218" s="3">
        <v>4.09</v>
      </c>
      <c r="AA5218" s="3">
        <v>11.54</v>
      </c>
      <c r="AB5218" s="1" t="s">
        <v>3256</v>
      </c>
      <c r="AC5218" s="1" t="s">
        <v>72</v>
      </c>
      <c r="AD5218" s="1" t="s">
        <v>72</v>
      </c>
      <c r="AG5218" s="1">
        <v>4</v>
      </c>
      <c r="AH5218" s="1" t="s">
        <v>18684</v>
      </c>
      <c r="AI5218" s="1">
        <v>2004</v>
      </c>
      <c r="AK5218" s="1">
        <v>29489</v>
      </c>
      <c r="AO5218" s="1" t="s">
        <v>18685</v>
      </c>
      <c r="AP5218" s="1" t="s">
        <v>18685</v>
      </c>
      <c r="AQ5218" s="1">
        <v>29489</v>
      </c>
      <c r="AR5218" s="2"/>
      <c r="AS5218" s="1">
        <f t="shared" si="1024"/>
        <v>0</v>
      </c>
      <c r="AT5218" s="1">
        <f t="shared" si="1025"/>
        <v>0</v>
      </c>
      <c r="AU5218" s="1">
        <v>0</v>
      </c>
      <c r="AV5218" s="1">
        <v>0</v>
      </c>
      <c r="AW5218" s="1">
        <f t="shared" si="1026"/>
        <v>0</v>
      </c>
      <c r="AX5218" s="1">
        <f t="shared" si="1027"/>
        <v>0</v>
      </c>
      <c r="AY5218" s="1">
        <v>0</v>
      </c>
      <c r="AZ5218" s="1">
        <v>0</v>
      </c>
      <c r="BA5218" s="1">
        <v>29489</v>
      </c>
    </row>
    <row r="5219" spans="1:53" x14ac:dyDescent="0.3">
      <c r="A5219" s="1" t="s">
        <v>13253</v>
      </c>
      <c r="B5219" s="1">
        <v>2009</v>
      </c>
      <c r="C5219" s="1" t="s">
        <v>513</v>
      </c>
      <c r="D5219" s="1" t="s">
        <v>399</v>
      </c>
      <c r="E5219" s="1" t="s">
        <v>399</v>
      </c>
      <c r="F5219" s="1" t="s">
        <v>111</v>
      </c>
      <c r="G5219" s="1">
        <v>6000</v>
      </c>
      <c r="H5219" s="1">
        <v>72</v>
      </c>
      <c r="I5219" s="1">
        <v>206</v>
      </c>
      <c r="J5219" s="1">
        <v>968</v>
      </c>
      <c r="K5219" s="1">
        <v>9.75</v>
      </c>
      <c r="L5219" s="1">
        <v>3168</v>
      </c>
      <c r="M5219" s="1">
        <v>31.75</v>
      </c>
      <c r="P5219" s="1">
        <v>16</v>
      </c>
      <c r="Q5219" s="3">
        <v>1.68</v>
      </c>
      <c r="R5219" s="3">
        <v>2.8</v>
      </c>
      <c r="S5219" s="3">
        <v>4.75</v>
      </c>
      <c r="T5219" s="1">
        <v>1.95</v>
      </c>
      <c r="U5219" s="1">
        <v>3200</v>
      </c>
      <c r="V5219" s="1">
        <v>32</v>
      </c>
      <c r="W5219" s="1">
        <v>904</v>
      </c>
      <c r="X5219" s="1">
        <v>112</v>
      </c>
      <c r="Y5219" s="3">
        <v>7.28</v>
      </c>
      <c r="Z5219" s="3">
        <v>4.32</v>
      </c>
      <c r="AB5219" s="1" t="s">
        <v>3256</v>
      </c>
      <c r="AC5219" s="1" t="s">
        <v>72</v>
      </c>
      <c r="AD5219" s="1" t="s">
        <v>72</v>
      </c>
      <c r="AG5219" s="1">
        <v>4</v>
      </c>
      <c r="AH5219" s="1" t="s">
        <v>13254</v>
      </c>
      <c r="AI5219" s="1">
        <v>2009</v>
      </c>
      <c r="AK5219" s="1">
        <v>34747</v>
      </c>
      <c r="AO5219" s="1" t="s">
        <v>13255</v>
      </c>
      <c r="AP5219" s="1" t="s">
        <v>13255</v>
      </c>
      <c r="AQ5219" s="1">
        <v>34747</v>
      </c>
      <c r="AR5219" s="2"/>
      <c r="AS5219" s="1">
        <f t="shared" si="1024"/>
        <v>0</v>
      </c>
      <c r="AT5219" s="1">
        <f t="shared" si="1025"/>
        <v>0</v>
      </c>
      <c r="AU5219" s="1">
        <v>0</v>
      </c>
      <c r="AV5219" s="1">
        <v>0</v>
      </c>
      <c r="AW5219" s="1">
        <f t="shared" si="1026"/>
        <v>0</v>
      </c>
      <c r="AX5219" s="1">
        <f t="shared" si="1027"/>
        <v>0</v>
      </c>
      <c r="AY5219" s="1">
        <v>0</v>
      </c>
      <c r="AZ5219" s="1">
        <v>0</v>
      </c>
      <c r="BA5219" s="1">
        <v>34747</v>
      </c>
    </row>
    <row r="5220" spans="1:53" x14ac:dyDescent="0.3">
      <c r="A5220" s="1" t="s">
        <v>7033</v>
      </c>
      <c r="B5220" s="1">
        <v>2016</v>
      </c>
      <c r="C5220" s="1" t="s">
        <v>643</v>
      </c>
      <c r="D5220" s="1" t="s">
        <v>643</v>
      </c>
      <c r="E5220" s="1" t="s">
        <v>643</v>
      </c>
      <c r="F5220" s="1" t="s">
        <v>201</v>
      </c>
      <c r="G5220" s="1">
        <v>6000</v>
      </c>
      <c r="H5220" s="1">
        <v>72</v>
      </c>
      <c r="I5220" s="1">
        <v>212</v>
      </c>
      <c r="J5220" s="1">
        <v>938</v>
      </c>
      <c r="K5220" s="1">
        <v>9.375</v>
      </c>
      <c r="L5220" s="1">
        <v>3158</v>
      </c>
      <c r="M5220" s="1">
        <v>31.625</v>
      </c>
      <c r="N5220" s="1">
        <v>7600</v>
      </c>
      <c r="O5220" s="1">
        <v>76</v>
      </c>
      <c r="Q5220" s="3">
        <v>1.63</v>
      </c>
      <c r="S5220" s="3">
        <v>4.7699999999999996</v>
      </c>
      <c r="U5220" s="1">
        <v>3200</v>
      </c>
      <c r="V5220" s="1">
        <v>32</v>
      </c>
      <c r="W5220" s="1">
        <v>902</v>
      </c>
      <c r="X5220" s="1">
        <v>110</v>
      </c>
      <c r="Z5220" s="3">
        <v>4.4000000000000004</v>
      </c>
      <c r="AB5220" s="1" t="s">
        <v>3256</v>
      </c>
      <c r="AC5220" s="1" t="s">
        <v>72</v>
      </c>
      <c r="AD5220" s="1" t="s">
        <v>72</v>
      </c>
      <c r="AG5220" s="1">
        <v>4</v>
      </c>
      <c r="AH5220" s="1" t="s">
        <v>7034</v>
      </c>
      <c r="AI5220" s="1">
        <v>2016</v>
      </c>
      <c r="AJ5220" s="1">
        <v>2018</v>
      </c>
      <c r="AK5220" s="1">
        <v>43582</v>
      </c>
      <c r="AO5220" s="1" t="s">
        <v>7035</v>
      </c>
      <c r="AP5220" s="1" t="s">
        <v>7035</v>
      </c>
      <c r="AQ5220" s="1">
        <v>43582</v>
      </c>
      <c r="AR5220" s="2"/>
      <c r="AS5220" s="1">
        <f t="shared" si="1024"/>
        <v>0</v>
      </c>
      <c r="AT5220" s="1">
        <f t="shared" si="1025"/>
        <v>0</v>
      </c>
      <c r="AU5220" s="1">
        <v>0</v>
      </c>
      <c r="AV5220" s="1">
        <v>0</v>
      </c>
      <c r="AW5220" s="1">
        <f t="shared" si="1026"/>
        <v>0</v>
      </c>
      <c r="AX5220" s="1">
        <f t="shared" si="1027"/>
        <v>0</v>
      </c>
      <c r="AY5220" s="1">
        <v>0</v>
      </c>
      <c r="AZ5220" s="1">
        <v>0</v>
      </c>
      <c r="BA5220" s="1">
        <v>43582</v>
      </c>
    </row>
    <row r="5221" spans="1:53" x14ac:dyDescent="0.3">
      <c r="A5221" s="1" t="s">
        <v>7639</v>
      </c>
      <c r="B5221" s="1">
        <v>2015</v>
      </c>
      <c r="C5221" s="1" t="s">
        <v>276</v>
      </c>
      <c r="D5221" s="1" t="s">
        <v>276</v>
      </c>
      <c r="E5221" s="1" t="s">
        <v>276</v>
      </c>
      <c r="F5221" s="1" t="s">
        <v>492</v>
      </c>
      <c r="G5221" s="1">
        <v>6000</v>
      </c>
      <c r="H5221" s="1">
        <v>72</v>
      </c>
      <c r="I5221" s="1">
        <v>245</v>
      </c>
      <c r="J5221" s="1">
        <v>938</v>
      </c>
      <c r="K5221" s="1">
        <v>9.375</v>
      </c>
      <c r="L5221" s="1">
        <v>3368</v>
      </c>
      <c r="M5221" s="1">
        <v>33.75</v>
      </c>
      <c r="N5221" s="1">
        <v>8178</v>
      </c>
      <c r="O5221" s="1">
        <v>81.875</v>
      </c>
      <c r="P5221" s="1">
        <v>22</v>
      </c>
      <c r="Q5221" s="3">
        <v>1.65</v>
      </c>
      <c r="R5221" s="3">
        <v>2.76</v>
      </c>
      <c r="S5221" s="3">
        <v>4.7699999999999996</v>
      </c>
      <c r="T5221" s="1">
        <v>2.0099999999999998</v>
      </c>
      <c r="U5221" s="1">
        <v>3700</v>
      </c>
      <c r="V5221" s="1">
        <v>37</v>
      </c>
      <c r="W5221" s="1">
        <v>911</v>
      </c>
      <c r="X5221" s="1">
        <v>119</v>
      </c>
      <c r="Y5221" s="3">
        <v>7.21</v>
      </c>
      <c r="Z5221" s="3">
        <v>4.2</v>
      </c>
      <c r="AA5221" s="3">
        <v>11.68</v>
      </c>
      <c r="AB5221" s="1" t="s">
        <v>3240</v>
      </c>
      <c r="AC5221" s="1" t="s">
        <v>126</v>
      </c>
      <c r="AD5221" s="1" t="s">
        <v>126</v>
      </c>
      <c r="AE5221" s="1">
        <v>127</v>
      </c>
      <c r="AF5221" s="1">
        <v>4</v>
      </c>
      <c r="AG5221" s="1">
        <v>3</v>
      </c>
      <c r="AH5221" s="1" t="s">
        <v>7640</v>
      </c>
      <c r="AI5221" s="1">
        <v>2015</v>
      </c>
      <c r="AJ5221" s="1">
        <v>2018</v>
      </c>
      <c r="AK5221" s="1">
        <v>42470</v>
      </c>
      <c r="AO5221" s="1" t="s">
        <v>7641</v>
      </c>
      <c r="AP5221" s="1" t="s">
        <v>7641</v>
      </c>
      <c r="AQ5221" s="1">
        <v>42470</v>
      </c>
      <c r="AR5221" s="2"/>
      <c r="AS5221" s="1">
        <f t="shared" si="1024"/>
        <v>0</v>
      </c>
      <c r="AT5221" s="1">
        <f t="shared" si="1025"/>
        <v>0</v>
      </c>
      <c r="AU5221" s="1">
        <v>0</v>
      </c>
      <c r="AV5221" s="1">
        <v>0</v>
      </c>
      <c r="AW5221" s="1">
        <f t="shared" si="1026"/>
        <v>0</v>
      </c>
      <c r="AX5221" s="1">
        <f t="shared" si="1027"/>
        <v>0</v>
      </c>
      <c r="AY5221" s="1">
        <v>0</v>
      </c>
      <c r="AZ5221" s="1">
        <v>0</v>
      </c>
      <c r="BA5221" s="1">
        <v>42470</v>
      </c>
    </row>
    <row r="5222" spans="1:53" x14ac:dyDescent="0.3">
      <c r="A5222" s="1" t="s">
        <v>9696</v>
      </c>
      <c r="B5222" s="1">
        <v>2013</v>
      </c>
      <c r="C5222" s="1" t="s">
        <v>276</v>
      </c>
      <c r="D5222" s="1" t="s">
        <v>276</v>
      </c>
      <c r="E5222" s="1" t="s">
        <v>276</v>
      </c>
      <c r="F5222" s="1" t="s">
        <v>111</v>
      </c>
      <c r="G5222" s="1">
        <v>6000</v>
      </c>
      <c r="H5222" s="1">
        <v>72</v>
      </c>
      <c r="I5222" s="1">
        <v>235</v>
      </c>
      <c r="J5222" s="1">
        <v>868</v>
      </c>
      <c r="K5222" s="1">
        <v>8.75</v>
      </c>
      <c r="L5222" s="1">
        <v>3100</v>
      </c>
      <c r="M5222" s="1">
        <v>31</v>
      </c>
      <c r="N5222" s="1">
        <v>7528</v>
      </c>
      <c r="O5222" s="1">
        <v>75.25</v>
      </c>
      <c r="P5222" s="1">
        <v>21</v>
      </c>
      <c r="Q5222" s="3">
        <v>1.66</v>
      </c>
      <c r="R5222" s="3">
        <v>2.76</v>
      </c>
      <c r="S5222" s="3">
        <v>4.78</v>
      </c>
      <c r="T5222" s="1">
        <v>2.02</v>
      </c>
      <c r="U5222" s="1">
        <v>3112</v>
      </c>
      <c r="V5222" s="1">
        <v>31.5</v>
      </c>
      <c r="W5222" s="1">
        <v>903</v>
      </c>
      <c r="X5222" s="1">
        <v>111</v>
      </c>
      <c r="Y5222" s="3">
        <v>7.41</v>
      </c>
      <c r="Z5222" s="3">
        <v>4.51</v>
      </c>
      <c r="AA5222" s="3">
        <v>12.36</v>
      </c>
      <c r="AB5222" s="1" t="s">
        <v>3256</v>
      </c>
      <c r="AC5222" s="1" t="s">
        <v>72</v>
      </c>
      <c r="AD5222" s="1" t="s">
        <v>72</v>
      </c>
      <c r="AG5222" s="1">
        <v>4</v>
      </c>
      <c r="AH5222" s="1" t="s">
        <v>9697</v>
      </c>
      <c r="AI5222" s="1">
        <v>2013</v>
      </c>
      <c r="AK5222" s="1">
        <v>40650</v>
      </c>
      <c r="AO5222" s="1" t="s">
        <v>9698</v>
      </c>
      <c r="AP5222" s="1" t="s">
        <v>9698</v>
      </c>
      <c r="AQ5222" s="1">
        <v>40650</v>
      </c>
      <c r="AR5222" s="2"/>
      <c r="AS5222" s="1">
        <f t="shared" si="1024"/>
        <v>0</v>
      </c>
      <c r="AT5222" s="1">
        <f t="shared" si="1025"/>
        <v>0</v>
      </c>
      <c r="AU5222" s="1">
        <v>0</v>
      </c>
      <c r="AV5222" s="1">
        <v>0</v>
      </c>
      <c r="AW5222" s="1">
        <f t="shared" si="1026"/>
        <v>0</v>
      </c>
      <c r="AX5222" s="1">
        <f t="shared" si="1027"/>
        <v>0</v>
      </c>
      <c r="AY5222" s="1">
        <v>0</v>
      </c>
      <c r="AZ5222" s="1">
        <v>0</v>
      </c>
      <c r="BA5222" s="1">
        <v>40650</v>
      </c>
    </row>
    <row r="5223" spans="1:53" x14ac:dyDescent="0.3">
      <c r="A5223" s="1" t="s">
        <v>11334</v>
      </c>
      <c r="B5223" s="1">
        <v>2011</v>
      </c>
      <c r="C5223" s="1" t="s">
        <v>513</v>
      </c>
      <c r="D5223" s="1" t="s">
        <v>399</v>
      </c>
      <c r="E5223" s="1" t="s">
        <v>399</v>
      </c>
      <c r="F5223" s="1" t="s">
        <v>936</v>
      </c>
      <c r="G5223" s="1">
        <v>6000</v>
      </c>
      <c r="H5223" s="1">
        <v>72</v>
      </c>
      <c r="I5223" s="1">
        <v>211</v>
      </c>
      <c r="J5223" s="1">
        <v>900</v>
      </c>
      <c r="K5223" s="1">
        <v>9</v>
      </c>
      <c r="L5223" s="1">
        <v>3118</v>
      </c>
      <c r="M5223" s="1">
        <v>31.125</v>
      </c>
      <c r="N5223" s="1">
        <v>7538</v>
      </c>
      <c r="O5223" s="1">
        <v>75.375</v>
      </c>
      <c r="P5223" s="1">
        <v>17</v>
      </c>
      <c r="Q5223" s="3">
        <v>1.69</v>
      </c>
      <c r="R5223" s="3">
        <v>2.79</v>
      </c>
      <c r="S5223" s="3">
        <v>4.78</v>
      </c>
      <c r="T5223" s="1">
        <v>1.99</v>
      </c>
      <c r="U5223" s="1">
        <v>3012</v>
      </c>
      <c r="V5223" s="1">
        <v>30.5</v>
      </c>
      <c r="W5223" s="1">
        <v>906</v>
      </c>
      <c r="X5223" s="1">
        <v>114</v>
      </c>
      <c r="Y5223" s="3">
        <v>6.98</v>
      </c>
      <c r="Z5223" s="3">
        <v>4.1500000000000004</v>
      </c>
      <c r="AA5223" s="3">
        <v>11.43</v>
      </c>
      <c r="AB5223" s="1" t="s">
        <v>3293</v>
      </c>
      <c r="AC5223" s="1" t="s">
        <v>72</v>
      </c>
      <c r="AD5223" s="1" t="s">
        <v>72</v>
      </c>
      <c r="AG5223" s="1">
        <v>4</v>
      </c>
      <c r="AH5223" s="1" t="s">
        <v>11335</v>
      </c>
      <c r="AI5223" s="1">
        <v>2011</v>
      </c>
      <c r="AK5223" s="1">
        <v>37789</v>
      </c>
      <c r="AO5223" s="1" t="s">
        <v>11336</v>
      </c>
      <c r="AP5223" s="1" t="s">
        <v>11336</v>
      </c>
      <c r="AQ5223" s="1">
        <v>37789</v>
      </c>
      <c r="AR5223" s="2"/>
      <c r="AS5223" s="1">
        <f t="shared" si="1024"/>
        <v>0</v>
      </c>
      <c r="AT5223" s="1">
        <f t="shared" si="1025"/>
        <v>0</v>
      </c>
      <c r="AU5223" s="1">
        <v>0</v>
      </c>
      <c r="AV5223" s="1">
        <v>0</v>
      </c>
      <c r="AW5223" s="1">
        <f t="shared" si="1026"/>
        <v>0</v>
      </c>
      <c r="AX5223" s="1">
        <f t="shared" si="1027"/>
        <v>0</v>
      </c>
      <c r="AY5223" s="1">
        <v>0</v>
      </c>
      <c r="AZ5223" s="1">
        <v>0</v>
      </c>
      <c r="BA5223" s="1">
        <v>37789</v>
      </c>
    </row>
    <row r="5224" spans="1:53" x14ac:dyDescent="0.3">
      <c r="A5224" s="1" t="s">
        <v>12302</v>
      </c>
      <c r="B5224" s="1">
        <v>2010</v>
      </c>
      <c r="C5224" s="1" t="s">
        <v>513</v>
      </c>
      <c r="D5224" s="1" t="s">
        <v>399</v>
      </c>
      <c r="E5224" s="1" t="s">
        <v>399</v>
      </c>
      <c r="F5224" s="1" t="s">
        <v>334</v>
      </c>
      <c r="G5224" s="1">
        <v>6000</v>
      </c>
      <c r="H5224" s="1">
        <v>72</v>
      </c>
      <c r="I5224" s="1">
        <v>212</v>
      </c>
      <c r="J5224" s="1">
        <v>900</v>
      </c>
      <c r="K5224" s="1">
        <v>9</v>
      </c>
      <c r="L5224" s="1">
        <v>3148</v>
      </c>
      <c r="M5224" s="1">
        <v>31.5</v>
      </c>
      <c r="P5224" s="1">
        <v>14</v>
      </c>
      <c r="Q5224" s="3">
        <v>1.66</v>
      </c>
      <c r="R5224" s="3">
        <v>2.83</v>
      </c>
      <c r="S5224" s="3">
        <v>4.79</v>
      </c>
      <c r="T5224" s="1">
        <v>1.96</v>
      </c>
      <c r="U5224" s="1">
        <v>3712</v>
      </c>
      <c r="V5224" s="1">
        <v>37.5</v>
      </c>
      <c r="W5224" s="1">
        <v>910</v>
      </c>
      <c r="X5224" s="1">
        <v>118</v>
      </c>
      <c r="Y5224" s="3">
        <v>7</v>
      </c>
      <c r="Z5224" s="3">
        <v>4.17</v>
      </c>
      <c r="AA5224" s="3">
        <v>11.4</v>
      </c>
      <c r="AB5224" s="1" t="s">
        <v>3240</v>
      </c>
      <c r="AC5224" s="1" t="s">
        <v>91</v>
      </c>
      <c r="AD5224" s="1" t="s">
        <v>91</v>
      </c>
      <c r="AE5224" s="1">
        <v>160</v>
      </c>
      <c r="AF5224" s="1">
        <v>5</v>
      </c>
      <c r="AG5224" s="1">
        <v>3</v>
      </c>
      <c r="AH5224" s="1" t="s">
        <v>12303</v>
      </c>
      <c r="AI5224" s="1">
        <v>2010</v>
      </c>
      <c r="AK5224" s="1">
        <v>35599</v>
      </c>
      <c r="AO5224" s="1" t="s">
        <v>12304</v>
      </c>
      <c r="AP5224" s="1" t="s">
        <v>12304</v>
      </c>
      <c r="AQ5224" s="1">
        <v>35599</v>
      </c>
      <c r="AR5224" s="2"/>
      <c r="AS5224" s="1">
        <f t="shared" si="1024"/>
        <v>0</v>
      </c>
      <c r="AT5224" s="1">
        <f t="shared" si="1025"/>
        <v>0</v>
      </c>
      <c r="AU5224" s="1">
        <v>0</v>
      </c>
      <c r="AV5224" s="1">
        <v>0</v>
      </c>
      <c r="AW5224" s="1">
        <f t="shared" si="1026"/>
        <v>0</v>
      </c>
      <c r="AX5224" s="1">
        <f t="shared" si="1027"/>
        <v>0</v>
      </c>
      <c r="AY5224" s="1">
        <v>0</v>
      </c>
      <c r="AZ5224" s="1">
        <v>0</v>
      </c>
      <c r="BA5224" s="1">
        <v>35599</v>
      </c>
    </row>
    <row r="5225" spans="1:53" x14ac:dyDescent="0.3">
      <c r="A5225" s="1" t="s">
        <v>14436</v>
      </c>
      <c r="B5225" s="1">
        <v>2008</v>
      </c>
      <c r="C5225" s="1" t="s">
        <v>276</v>
      </c>
      <c r="D5225" s="1" t="s">
        <v>276</v>
      </c>
      <c r="E5225" s="1" t="s">
        <v>276</v>
      </c>
      <c r="F5225" s="1" t="s">
        <v>111</v>
      </c>
      <c r="G5225" s="1">
        <v>6000</v>
      </c>
      <c r="H5225" s="1">
        <v>72</v>
      </c>
      <c r="I5225" s="1">
        <v>246</v>
      </c>
      <c r="J5225" s="1">
        <v>948</v>
      </c>
      <c r="K5225" s="1">
        <v>9.5</v>
      </c>
      <c r="L5225" s="1">
        <v>3158</v>
      </c>
      <c r="M5225" s="1">
        <v>31.625</v>
      </c>
      <c r="P5225" s="1">
        <v>23</v>
      </c>
      <c r="Q5225" s="3">
        <v>1.61</v>
      </c>
      <c r="R5225" s="3">
        <v>2.73</v>
      </c>
      <c r="S5225" s="3">
        <v>4.79</v>
      </c>
      <c r="T5225" s="1">
        <v>2.06</v>
      </c>
      <c r="U5225" s="1">
        <v>2412</v>
      </c>
      <c r="V5225" s="1">
        <v>24.5</v>
      </c>
      <c r="W5225" s="1">
        <v>809</v>
      </c>
      <c r="X5225" s="1">
        <v>105</v>
      </c>
      <c r="Y5225" s="3">
        <v>7.69</v>
      </c>
      <c r="Z5225" s="3">
        <v>4.5599999999999996</v>
      </c>
      <c r="AB5225" s="1" t="s">
        <v>3256</v>
      </c>
      <c r="AC5225" s="1" t="s">
        <v>193</v>
      </c>
      <c r="AD5225" s="1" t="s">
        <v>193</v>
      </c>
      <c r="AE5225" s="1">
        <v>37</v>
      </c>
      <c r="AF5225" s="1">
        <v>2</v>
      </c>
      <c r="AG5225" s="1">
        <v>2</v>
      </c>
      <c r="AH5225" s="1" t="s">
        <v>14437</v>
      </c>
      <c r="AI5225" s="1">
        <v>2008</v>
      </c>
      <c r="AK5225" s="1">
        <v>33118</v>
      </c>
      <c r="AO5225" s="1" t="s">
        <v>14438</v>
      </c>
      <c r="AP5225" s="1" t="s">
        <v>14438</v>
      </c>
      <c r="AQ5225" s="1">
        <v>33118</v>
      </c>
      <c r="AR5225" s="2"/>
      <c r="AS5225" s="1">
        <f t="shared" si="1024"/>
        <v>0</v>
      </c>
      <c r="AT5225" s="1">
        <f t="shared" si="1025"/>
        <v>0</v>
      </c>
      <c r="AU5225" s="1">
        <v>0</v>
      </c>
      <c r="AV5225" s="1">
        <v>0</v>
      </c>
      <c r="AW5225" s="1">
        <f t="shared" si="1026"/>
        <v>0</v>
      </c>
      <c r="AX5225" s="1">
        <f t="shared" si="1027"/>
        <v>0</v>
      </c>
      <c r="AY5225" s="1">
        <v>0</v>
      </c>
      <c r="AZ5225" s="1">
        <v>0</v>
      </c>
      <c r="BA5225" s="1">
        <v>33118</v>
      </c>
    </row>
    <row r="5226" spans="1:53" x14ac:dyDescent="0.3">
      <c r="A5226" s="1" t="s">
        <v>6790</v>
      </c>
      <c r="B5226" s="1">
        <v>2016</v>
      </c>
      <c r="C5226" s="1" t="s">
        <v>276</v>
      </c>
      <c r="D5226" s="1" t="s">
        <v>276</v>
      </c>
      <c r="E5226" s="1" t="s">
        <v>276</v>
      </c>
      <c r="F5226" s="1" t="s">
        <v>2236</v>
      </c>
      <c r="G5226" s="1">
        <v>6000</v>
      </c>
      <c r="H5226" s="1">
        <v>72</v>
      </c>
      <c r="I5226" s="1">
        <v>238</v>
      </c>
      <c r="J5226" s="1">
        <v>948</v>
      </c>
      <c r="K5226" s="1">
        <v>9.5</v>
      </c>
      <c r="L5226" s="1">
        <v>3128</v>
      </c>
      <c r="M5226" s="1">
        <v>31.25</v>
      </c>
      <c r="N5226" s="1">
        <v>7628</v>
      </c>
      <c r="O5226" s="1">
        <v>76.25</v>
      </c>
      <c r="P5226" s="1">
        <v>22</v>
      </c>
      <c r="Q5226" s="3">
        <v>1.66</v>
      </c>
      <c r="S5226" s="3">
        <v>4.8099999999999996</v>
      </c>
      <c r="U5226" s="1">
        <v>3100</v>
      </c>
      <c r="V5226" s="1">
        <v>31</v>
      </c>
      <c r="W5226" s="1">
        <v>904</v>
      </c>
      <c r="X5226" s="1">
        <v>112</v>
      </c>
      <c r="Y5226" s="3">
        <v>7.19</v>
      </c>
      <c r="Z5226" s="3">
        <v>4.5</v>
      </c>
      <c r="AB5226" s="1" t="s">
        <v>3300</v>
      </c>
      <c r="AC5226" s="1" t="s">
        <v>57</v>
      </c>
      <c r="AD5226" s="1" t="s">
        <v>57</v>
      </c>
      <c r="AE5226" s="1">
        <v>246</v>
      </c>
      <c r="AF5226" s="1">
        <v>7</v>
      </c>
      <c r="AG5226" s="1">
        <v>3</v>
      </c>
      <c r="AH5226" s="1" t="s">
        <v>6791</v>
      </c>
      <c r="AI5226" s="1">
        <v>2016</v>
      </c>
      <c r="AJ5226" s="1">
        <v>2019</v>
      </c>
      <c r="AK5226" s="1">
        <v>43535</v>
      </c>
      <c r="AO5226" s="1" t="s">
        <v>6792</v>
      </c>
      <c r="AP5226" s="1" t="s">
        <v>6792</v>
      </c>
      <c r="AQ5226" s="1">
        <v>43535</v>
      </c>
      <c r="AR5226" s="2"/>
      <c r="AS5226" s="1">
        <f t="shared" si="1024"/>
        <v>0</v>
      </c>
      <c r="AT5226" s="1">
        <f t="shared" si="1025"/>
        <v>0</v>
      </c>
      <c r="AU5226" s="1">
        <v>0</v>
      </c>
      <c r="AV5226" s="1">
        <v>0</v>
      </c>
      <c r="AW5226" s="1">
        <f t="shared" si="1026"/>
        <v>0</v>
      </c>
      <c r="AX5226" s="1">
        <f t="shared" si="1027"/>
        <v>0</v>
      </c>
      <c r="AY5226" s="1">
        <v>0</v>
      </c>
      <c r="AZ5226" s="1">
        <v>0</v>
      </c>
      <c r="BA5226" s="1">
        <v>43535</v>
      </c>
    </row>
    <row r="5227" spans="1:53" x14ac:dyDescent="0.3">
      <c r="A5227" s="1" t="s">
        <v>15415</v>
      </c>
      <c r="B5227" s="1">
        <v>2007</v>
      </c>
      <c r="C5227" s="1" t="s">
        <v>276</v>
      </c>
      <c r="D5227" s="1" t="s">
        <v>276</v>
      </c>
      <c r="E5227" s="1" t="s">
        <v>276</v>
      </c>
      <c r="F5227" s="1" t="s">
        <v>260</v>
      </c>
      <c r="G5227" s="1">
        <v>6000</v>
      </c>
      <c r="H5227" s="1">
        <v>72</v>
      </c>
      <c r="I5227" s="1">
        <v>228</v>
      </c>
      <c r="J5227" s="1">
        <v>968</v>
      </c>
      <c r="K5227" s="1">
        <v>9.75</v>
      </c>
      <c r="L5227" s="1">
        <v>3158</v>
      </c>
      <c r="M5227" s="1">
        <v>31.625</v>
      </c>
      <c r="Q5227" s="3">
        <v>1.73</v>
      </c>
      <c r="R5227" s="3">
        <v>2.84</v>
      </c>
      <c r="S5227" s="3">
        <v>4.84</v>
      </c>
      <c r="T5227" s="1">
        <v>2</v>
      </c>
      <c r="U5227" s="1">
        <v>3300</v>
      </c>
      <c r="V5227" s="1">
        <v>33</v>
      </c>
      <c r="W5227" s="1">
        <v>903</v>
      </c>
      <c r="X5227" s="1">
        <v>111</v>
      </c>
      <c r="Y5227" s="3">
        <v>7.5</v>
      </c>
      <c r="Z5227" s="3">
        <v>4.62</v>
      </c>
      <c r="AB5227" s="1" t="s">
        <v>2252</v>
      </c>
      <c r="AC5227" s="1" t="s">
        <v>72</v>
      </c>
      <c r="AD5227" s="1" t="s">
        <v>72</v>
      </c>
      <c r="AG5227" s="1">
        <v>4</v>
      </c>
      <c r="AH5227" s="1" t="s">
        <v>15416</v>
      </c>
      <c r="AI5227" s="1">
        <v>2007</v>
      </c>
      <c r="AK5227" s="1">
        <v>32642</v>
      </c>
      <c r="AO5227" s="1" t="s">
        <v>15417</v>
      </c>
      <c r="AP5227" s="1" t="s">
        <v>15417</v>
      </c>
      <c r="AQ5227" s="1">
        <v>32642</v>
      </c>
      <c r="AR5227" s="2"/>
      <c r="AS5227" s="1">
        <f t="shared" si="1024"/>
        <v>0</v>
      </c>
      <c r="AT5227" s="1">
        <f t="shared" si="1025"/>
        <v>0</v>
      </c>
      <c r="AU5227" s="1">
        <v>0</v>
      </c>
      <c r="AV5227" s="1">
        <v>0</v>
      </c>
      <c r="AW5227" s="1">
        <f t="shared" si="1026"/>
        <v>0</v>
      </c>
      <c r="AX5227" s="1">
        <f t="shared" si="1027"/>
        <v>0</v>
      </c>
      <c r="AY5227" s="1">
        <v>0</v>
      </c>
      <c r="AZ5227" s="1">
        <v>0</v>
      </c>
      <c r="BA5227" s="1">
        <v>32642</v>
      </c>
    </row>
    <row r="5228" spans="1:53" x14ac:dyDescent="0.3">
      <c r="A5228" s="1" t="s">
        <v>13752</v>
      </c>
      <c r="B5228" s="1">
        <v>2009</v>
      </c>
      <c r="C5228" s="1" t="s">
        <v>643</v>
      </c>
      <c r="D5228" s="1" t="s">
        <v>643</v>
      </c>
      <c r="E5228" s="1" t="s">
        <v>643</v>
      </c>
      <c r="F5228" s="1" t="s">
        <v>223</v>
      </c>
      <c r="G5228" s="1">
        <v>6000</v>
      </c>
      <c r="H5228" s="1">
        <v>72</v>
      </c>
      <c r="I5228" s="1">
        <v>218</v>
      </c>
      <c r="J5228" s="1">
        <v>928</v>
      </c>
      <c r="K5228" s="1">
        <v>9.25</v>
      </c>
      <c r="L5228" s="1">
        <v>2868</v>
      </c>
      <c r="M5228" s="1">
        <v>28.75</v>
      </c>
      <c r="Q5228" s="3">
        <v>1.76</v>
      </c>
      <c r="R5228" s="3">
        <v>2.87</v>
      </c>
      <c r="S5228" s="3">
        <v>4.92</v>
      </c>
      <c r="T5228" s="1">
        <v>2.0499999999999998</v>
      </c>
      <c r="U5228" s="1">
        <v>3300</v>
      </c>
      <c r="V5228" s="1">
        <v>33</v>
      </c>
      <c r="Y5228" s="3">
        <v>7.28</v>
      </c>
      <c r="Z5228" s="3">
        <v>4.3099999999999996</v>
      </c>
      <c r="AB5228" s="1" t="s">
        <v>3256</v>
      </c>
      <c r="AC5228" s="1" t="s">
        <v>72</v>
      </c>
      <c r="AD5228" s="1" t="s">
        <v>72</v>
      </c>
      <c r="AG5228" s="1">
        <v>4</v>
      </c>
      <c r="AH5228" s="1" t="s">
        <v>13753</v>
      </c>
      <c r="AI5228" s="1">
        <v>2009</v>
      </c>
      <c r="AJ5228" s="1">
        <v>2017</v>
      </c>
      <c r="AK5228" s="1">
        <v>34754</v>
      </c>
      <c r="AO5228" s="1" t="s">
        <v>13754</v>
      </c>
      <c r="AP5228" s="1" t="s">
        <v>13754</v>
      </c>
      <c r="AQ5228" s="1">
        <v>34754</v>
      </c>
      <c r="AR5228" s="2"/>
      <c r="AS5228" s="1">
        <f t="shared" si="1024"/>
        <v>0</v>
      </c>
      <c r="AT5228" s="1">
        <f t="shared" si="1025"/>
        <v>0</v>
      </c>
      <c r="AU5228" s="1">
        <v>0</v>
      </c>
      <c r="AV5228" s="1">
        <v>0</v>
      </c>
      <c r="AW5228" s="1">
        <f t="shared" si="1026"/>
        <v>0</v>
      </c>
      <c r="AX5228" s="1">
        <f t="shared" si="1027"/>
        <v>0</v>
      </c>
      <c r="AY5228" s="1">
        <v>0</v>
      </c>
      <c r="AZ5228" s="1">
        <v>0</v>
      </c>
      <c r="BA5228" s="1">
        <v>34754</v>
      </c>
    </row>
    <row r="5229" spans="1:53" x14ac:dyDescent="0.3">
      <c r="A5229" s="1" t="s">
        <v>10924</v>
      </c>
      <c r="B5229" s="1">
        <v>2012</v>
      </c>
      <c r="C5229" s="1" t="s">
        <v>643</v>
      </c>
      <c r="D5229" s="1" t="s">
        <v>643</v>
      </c>
      <c r="E5229" s="1" t="s">
        <v>643</v>
      </c>
      <c r="F5229" s="1" t="s">
        <v>562</v>
      </c>
      <c r="G5229" s="1">
        <v>6000</v>
      </c>
      <c r="H5229" s="1">
        <v>72</v>
      </c>
      <c r="I5229" s="1">
        <v>197</v>
      </c>
      <c r="J5229" s="1">
        <v>948</v>
      </c>
      <c r="K5229" s="1">
        <v>9.5</v>
      </c>
      <c r="L5229" s="1">
        <v>3028</v>
      </c>
      <c r="M5229" s="1">
        <v>30.25</v>
      </c>
      <c r="N5229" s="1">
        <v>7218</v>
      </c>
      <c r="O5229" s="1">
        <v>72.125</v>
      </c>
      <c r="Q5229" s="3">
        <v>1.77</v>
      </c>
      <c r="R5229" s="3">
        <v>2.78</v>
      </c>
      <c r="S5229" s="3">
        <v>4.9400000000000004</v>
      </c>
      <c r="T5229" s="1">
        <v>2.16</v>
      </c>
      <c r="U5229" s="1">
        <v>2700</v>
      </c>
      <c r="V5229" s="1">
        <v>27</v>
      </c>
      <c r="W5229" s="1">
        <v>803</v>
      </c>
      <c r="X5229" s="1">
        <v>99</v>
      </c>
      <c r="Y5229" s="3">
        <v>7.41</v>
      </c>
      <c r="Z5229" s="3">
        <v>4.5599999999999996</v>
      </c>
      <c r="AB5229" s="1" t="s">
        <v>3374</v>
      </c>
      <c r="AC5229" s="1" t="s">
        <v>72</v>
      </c>
      <c r="AD5229" s="1" t="s">
        <v>72</v>
      </c>
      <c r="AG5229" s="1">
        <v>4</v>
      </c>
      <c r="AH5229" s="1" t="s">
        <v>10925</v>
      </c>
      <c r="AI5229" s="1">
        <v>2012</v>
      </c>
      <c r="AJ5229" s="1">
        <v>2017</v>
      </c>
      <c r="AK5229" s="1">
        <v>39207</v>
      </c>
      <c r="AO5229" s="1" t="s">
        <v>10926</v>
      </c>
      <c r="AP5229" s="1" t="s">
        <v>10926</v>
      </c>
      <c r="AQ5229" s="1">
        <v>39207</v>
      </c>
      <c r="AR5229" s="2"/>
      <c r="AS5229" s="1">
        <f t="shared" si="1024"/>
        <v>0</v>
      </c>
      <c r="AT5229" s="1">
        <f t="shared" si="1025"/>
        <v>0</v>
      </c>
      <c r="AU5229" s="1">
        <v>0</v>
      </c>
      <c r="AV5229" s="1">
        <v>0</v>
      </c>
      <c r="AW5229" s="1">
        <f t="shared" si="1026"/>
        <v>0</v>
      </c>
      <c r="AX5229" s="1">
        <f t="shared" si="1027"/>
        <v>0</v>
      </c>
      <c r="AY5229" s="1">
        <v>0</v>
      </c>
      <c r="AZ5229" s="1">
        <v>0</v>
      </c>
      <c r="BA5229" s="1">
        <v>39207</v>
      </c>
    </row>
    <row r="5230" spans="1:53" x14ac:dyDescent="0.3">
      <c r="A5230" s="1" t="s">
        <v>12849</v>
      </c>
      <c r="B5230" s="1">
        <v>2010</v>
      </c>
      <c r="C5230" s="1" t="s">
        <v>643</v>
      </c>
      <c r="D5230" s="1" t="s">
        <v>643</v>
      </c>
      <c r="E5230" s="1" t="s">
        <v>643</v>
      </c>
      <c r="F5230" s="1" t="s">
        <v>813</v>
      </c>
      <c r="G5230" s="1">
        <v>6000</v>
      </c>
      <c r="H5230" s="1">
        <v>72</v>
      </c>
      <c r="I5230" s="1">
        <v>214</v>
      </c>
      <c r="J5230" s="1">
        <v>938</v>
      </c>
      <c r="K5230" s="1">
        <v>9.375</v>
      </c>
      <c r="L5230" s="1">
        <v>3048</v>
      </c>
      <c r="M5230" s="1">
        <v>30.5</v>
      </c>
      <c r="Q5230" s="3">
        <v>1.73</v>
      </c>
      <c r="R5230" s="3">
        <v>2.91</v>
      </c>
      <c r="S5230" s="3">
        <v>5.07</v>
      </c>
      <c r="T5230" s="1">
        <v>2.16</v>
      </c>
      <c r="U5230" s="1">
        <v>3000</v>
      </c>
      <c r="V5230" s="1">
        <v>30</v>
      </c>
      <c r="W5230" s="1">
        <v>805</v>
      </c>
      <c r="X5230" s="1">
        <v>101</v>
      </c>
      <c r="Y5230" s="3">
        <v>7.04</v>
      </c>
      <c r="Z5230" s="3">
        <v>4.29</v>
      </c>
      <c r="AB5230" s="1" t="s">
        <v>2252</v>
      </c>
      <c r="AC5230" s="1" t="s">
        <v>72</v>
      </c>
      <c r="AD5230" s="1" t="s">
        <v>72</v>
      </c>
      <c r="AG5230" s="1">
        <v>4</v>
      </c>
      <c r="AH5230" s="1">
        <v>0</v>
      </c>
      <c r="AI5230" s="1">
        <v>2010</v>
      </c>
      <c r="AK5230" s="1">
        <v>36106</v>
      </c>
      <c r="AO5230" s="1" t="s">
        <v>12850</v>
      </c>
      <c r="AP5230" s="1" t="s">
        <v>12850</v>
      </c>
      <c r="AQ5230" s="1">
        <v>36106</v>
      </c>
      <c r="AR5230" s="2"/>
      <c r="AS5230" s="1">
        <f t="shared" si="1024"/>
        <v>0</v>
      </c>
      <c r="AT5230" s="1">
        <f t="shared" si="1025"/>
        <v>0</v>
      </c>
      <c r="AU5230" s="1">
        <v>0</v>
      </c>
      <c r="AV5230" s="1">
        <v>0</v>
      </c>
      <c r="AW5230" s="1">
        <f t="shared" si="1026"/>
        <v>0</v>
      </c>
      <c r="AX5230" s="1">
        <f t="shared" si="1027"/>
        <v>0</v>
      </c>
      <c r="AY5230" s="1">
        <v>0</v>
      </c>
      <c r="AZ5230" s="1">
        <v>0</v>
      </c>
      <c r="BA5230" s="1">
        <v>36106</v>
      </c>
    </row>
    <row r="5231" spans="1:53" x14ac:dyDescent="0.3">
      <c r="A5231" s="1" t="s">
        <v>4548</v>
      </c>
      <c r="B5231" s="1">
        <v>2018</v>
      </c>
      <c r="C5231" s="1" t="s">
        <v>54</v>
      </c>
      <c r="D5231" s="1" t="s">
        <v>54</v>
      </c>
      <c r="E5231" s="1" t="s">
        <v>55</v>
      </c>
      <c r="F5231" s="1" t="s">
        <v>4549</v>
      </c>
      <c r="G5231" s="1">
        <v>6000</v>
      </c>
      <c r="H5231" s="1">
        <v>72</v>
      </c>
      <c r="I5231" s="1">
        <v>314</v>
      </c>
      <c r="J5231" s="1">
        <v>968</v>
      </c>
      <c r="K5231" s="1">
        <v>9.75</v>
      </c>
      <c r="L5231" s="1">
        <v>3158</v>
      </c>
      <c r="M5231" s="1">
        <v>31.625</v>
      </c>
      <c r="N5231" s="1">
        <v>7628</v>
      </c>
      <c r="O5231" s="1">
        <v>76.25</v>
      </c>
      <c r="P5231" s="1">
        <v>35</v>
      </c>
      <c r="Q5231" s="3">
        <v>1.77</v>
      </c>
      <c r="S5231" s="3">
        <v>5.16</v>
      </c>
      <c r="U5231" s="1">
        <v>2600</v>
      </c>
      <c r="V5231" s="1">
        <v>26</v>
      </c>
      <c r="W5231" s="1">
        <v>804</v>
      </c>
      <c r="X5231" s="1">
        <v>100</v>
      </c>
      <c r="Y5231" s="3">
        <v>7.77</v>
      </c>
      <c r="Z5231" s="3">
        <v>4.79</v>
      </c>
      <c r="AB5231" s="1" t="s">
        <v>3300</v>
      </c>
      <c r="AC5231" s="1" t="s">
        <v>193</v>
      </c>
      <c r="AD5231" s="1" t="s">
        <v>193</v>
      </c>
      <c r="AE5231" s="1">
        <v>90</v>
      </c>
      <c r="AF5231" s="1">
        <v>3</v>
      </c>
      <c r="AG5231" s="1">
        <v>2</v>
      </c>
      <c r="AL5231" s="1" t="s">
        <v>4550</v>
      </c>
      <c r="AO5231" s="1" t="s">
        <v>4551</v>
      </c>
      <c r="AR5231" s="2"/>
      <c r="AS5231" s="1">
        <f t="shared" si="1024"/>
        <v>0</v>
      </c>
      <c r="AT5231" s="1">
        <f t="shared" si="1025"/>
        <v>0</v>
      </c>
      <c r="AU5231" s="1">
        <v>0</v>
      </c>
      <c r="AV5231" s="1">
        <v>0</v>
      </c>
      <c r="AW5231" s="1">
        <f t="shared" si="1026"/>
        <v>0</v>
      </c>
      <c r="AX5231" s="1">
        <f t="shared" si="1027"/>
        <v>0</v>
      </c>
      <c r="AY5231" s="1">
        <v>0</v>
      </c>
      <c r="AZ5231" s="1">
        <v>0</v>
      </c>
    </row>
    <row r="5232" spans="1:53" x14ac:dyDescent="0.3">
      <c r="A5232" s="1" t="s">
        <v>13451</v>
      </c>
      <c r="B5232" s="1">
        <v>2009</v>
      </c>
      <c r="C5232" s="1" t="s">
        <v>54</v>
      </c>
      <c r="D5232" s="1" t="s">
        <v>55</v>
      </c>
      <c r="E5232" s="1" t="s">
        <v>55</v>
      </c>
      <c r="F5232" s="1" t="s">
        <v>125</v>
      </c>
      <c r="G5232" s="1">
        <v>6000</v>
      </c>
      <c r="H5232" s="1">
        <v>72</v>
      </c>
      <c r="I5232" s="1">
        <v>306</v>
      </c>
      <c r="J5232" s="1">
        <v>968</v>
      </c>
      <c r="K5232" s="1">
        <v>9.75</v>
      </c>
      <c r="L5232" s="1">
        <v>3338</v>
      </c>
      <c r="M5232" s="1">
        <v>33.375</v>
      </c>
      <c r="P5232" s="1">
        <v>37</v>
      </c>
      <c r="Q5232" s="3">
        <v>1.89</v>
      </c>
      <c r="R5232" s="3">
        <v>3.13</v>
      </c>
      <c r="S5232" s="3">
        <v>5.39</v>
      </c>
      <c r="T5232" s="1">
        <v>2.2599999999999998</v>
      </c>
      <c r="U5232" s="1">
        <v>3000</v>
      </c>
      <c r="V5232" s="1">
        <v>30</v>
      </c>
      <c r="W5232" s="1">
        <v>808</v>
      </c>
      <c r="X5232" s="1">
        <v>104</v>
      </c>
      <c r="Y5232" s="3">
        <v>7.78</v>
      </c>
      <c r="Z5232" s="3">
        <v>5.0599999999999996</v>
      </c>
      <c r="AB5232" s="1" t="s">
        <v>3240</v>
      </c>
      <c r="AC5232" s="1" t="s">
        <v>146</v>
      </c>
      <c r="AD5232" s="1" t="s">
        <v>146</v>
      </c>
      <c r="AE5232" s="1">
        <v>136</v>
      </c>
      <c r="AF5232" s="1">
        <v>4</v>
      </c>
      <c r="AG5232" s="1">
        <v>3</v>
      </c>
      <c r="AH5232" s="1" t="s">
        <v>13452</v>
      </c>
      <c r="AI5232" s="1">
        <v>2009</v>
      </c>
      <c r="AK5232" s="1">
        <v>34587</v>
      </c>
      <c r="AO5232" s="1" t="s">
        <v>13453</v>
      </c>
      <c r="AP5232" s="1" t="s">
        <v>13453</v>
      </c>
      <c r="AQ5232" s="1">
        <v>34587</v>
      </c>
      <c r="AR5232" s="2"/>
      <c r="AS5232" s="1">
        <f t="shared" si="1024"/>
        <v>0</v>
      </c>
      <c r="AT5232" s="1">
        <f t="shared" si="1025"/>
        <v>0</v>
      </c>
      <c r="AU5232" s="1">
        <v>0</v>
      </c>
      <c r="AV5232" s="1">
        <v>0</v>
      </c>
      <c r="AW5232" s="1">
        <f t="shared" si="1026"/>
        <v>0</v>
      </c>
      <c r="AX5232" s="1">
        <f t="shared" si="1027"/>
        <v>0</v>
      </c>
      <c r="AY5232" s="1">
        <v>0</v>
      </c>
      <c r="AZ5232" s="1">
        <v>0</v>
      </c>
      <c r="BA5232" s="1">
        <v>34587</v>
      </c>
    </row>
    <row r="5233" spans="1:53" x14ac:dyDescent="0.3">
      <c r="A5233" s="1" t="s">
        <v>14336</v>
      </c>
      <c r="B5233" s="1">
        <v>2008</v>
      </c>
      <c r="C5233" s="1" t="s">
        <v>54</v>
      </c>
      <c r="D5233" s="1" t="s">
        <v>55</v>
      </c>
      <c r="E5233" s="1" t="s">
        <v>55</v>
      </c>
      <c r="F5233" s="1" t="s">
        <v>362</v>
      </c>
      <c r="G5233" s="1">
        <v>6000</v>
      </c>
      <c r="H5233" s="1">
        <v>72</v>
      </c>
      <c r="I5233" s="1">
        <v>293</v>
      </c>
      <c r="J5233" s="1">
        <v>900</v>
      </c>
      <c r="K5233" s="1">
        <v>9</v>
      </c>
      <c r="L5233" s="1">
        <v>3248</v>
      </c>
      <c r="M5233" s="1">
        <v>32.5</v>
      </c>
      <c r="P5233" s="1">
        <v>23</v>
      </c>
      <c r="Q5233" s="3">
        <v>1.79</v>
      </c>
      <c r="R5233" s="3">
        <v>3.05</v>
      </c>
      <c r="S5233" s="3">
        <v>5.47</v>
      </c>
      <c r="T5233" s="1">
        <v>2.42</v>
      </c>
      <c r="U5233" s="1">
        <v>2112</v>
      </c>
      <c r="V5233" s="1">
        <v>21.5</v>
      </c>
      <c r="W5233" s="1">
        <v>801</v>
      </c>
      <c r="X5233" s="1">
        <v>97</v>
      </c>
      <c r="Y5233" s="3">
        <v>7.5</v>
      </c>
      <c r="Z5233" s="3">
        <v>4.7300000000000004</v>
      </c>
      <c r="AB5233" s="1" t="s">
        <v>3256</v>
      </c>
      <c r="AC5233" s="1" t="s">
        <v>72</v>
      </c>
      <c r="AD5233" s="1" t="s">
        <v>72</v>
      </c>
      <c r="AG5233" s="1">
        <v>4</v>
      </c>
      <c r="AI5233" s="1">
        <v>2008</v>
      </c>
      <c r="AO5233" s="1" t="s">
        <v>14337</v>
      </c>
      <c r="AP5233" s="1" t="s">
        <v>14337</v>
      </c>
      <c r="AQ5233" s="1">
        <v>-101794</v>
      </c>
      <c r="AR5233" s="2"/>
      <c r="AS5233" s="1">
        <f t="shared" si="1024"/>
        <v>0</v>
      </c>
      <c r="AT5233" s="1">
        <f t="shared" si="1025"/>
        <v>0</v>
      </c>
      <c r="AU5233" s="1">
        <v>0</v>
      </c>
      <c r="AV5233" s="1">
        <v>0</v>
      </c>
      <c r="AW5233" s="1">
        <f t="shared" si="1026"/>
        <v>0</v>
      </c>
      <c r="AX5233" s="1">
        <f t="shared" si="1027"/>
        <v>0</v>
      </c>
      <c r="AY5233" s="1">
        <v>0</v>
      </c>
      <c r="AZ5233" s="1">
        <v>0</v>
      </c>
      <c r="BA5233" s="1">
        <v>-101794</v>
      </c>
    </row>
    <row r="5234" spans="1:53" x14ac:dyDescent="0.3">
      <c r="A5234" s="1" t="s">
        <v>2902</v>
      </c>
      <c r="B5234" s="1">
        <v>2020</v>
      </c>
      <c r="C5234" s="1" t="s">
        <v>643</v>
      </c>
      <c r="D5234" s="1" t="s">
        <v>643</v>
      </c>
      <c r="E5234" s="1" t="s">
        <v>643</v>
      </c>
      <c r="F5234" s="1" t="s">
        <v>81</v>
      </c>
      <c r="G5234" s="1">
        <v>6000</v>
      </c>
      <c r="H5234" s="1">
        <v>72</v>
      </c>
      <c r="I5234" s="1">
        <v>217</v>
      </c>
      <c r="J5234" s="1">
        <v>1000</v>
      </c>
      <c r="K5234" s="1">
        <v>10</v>
      </c>
      <c r="L5234" s="1">
        <v>3048</v>
      </c>
      <c r="M5234" s="1">
        <v>30.5</v>
      </c>
      <c r="N5234" s="1">
        <v>7528</v>
      </c>
      <c r="O5234" s="1">
        <v>75.25</v>
      </c>
      <c r="P5234" s="1" t="s">
        <v>2196</v>
      </c>
      <c r="Q5234" s="3" t="s">
        <v>2196</v>
      </c>
      <c r="S5234" s="3" t="s">
        <v>2196</v>
      </c>
      <c r="U5234" s="1" t="s">
        <v>2196</v>
      </c>
      <c r="V5234" s="1" t="s">
        <v>2196</v>
      </c>
      <c r="W5234" s="1" t="s">
        <v>2196</v>
      </c>
      <c r="X5234" s="1" t="s">
        <v>2196</v>
      </c>
      <c r="Y5234" s="3" t="s">
        <v>2196</v>
      </c>
      <c r="Z5234" s="3" t="s">
        <v>2196</v>
      </c>
      <c r="AC5234" t="s">
        <v>488</v>
      </c>
      <c r="AD5234" t="s">
        <v>488</v>
      </c>
      <c r="AE5234">
        <v>5</v>
      </c>
      <c r="AF5234">
        <v>1</v>
      </c>
      <c r="AG5234">
        <v>1</v>
      </c>
      <c r="AH5234" s="1" t="s">
        <v>2903</v>
      </c>
      <c r="AI5234" s="1">
        <v>2020</v>
      </c>
      <c r="AL5234" s="1" t="s">
        <v>2904</v>
      </c>
      <c r="AN5234" s="1" t="s">
        <v>1885</v>
      </c>
      <c r="AR5234" s="2"/>
    </row>
    <row r="5235" spans="1:53" x14ac:dyDescent="0.3">
      <c r="A5235" s="1" t="s">
        <v>427</v>
      </c>
      <c r="B5235" s="1">
        <v>2023</v>
      </c>
      <c r="C5235" s="1" t="s">
        <v>398</v>
      </c>
      <c r="D5235" s="1" t="s">
        <v>398</v>
      </c>
      <c r="E5235" s="1" t="s">
        <v>399</v>
      </c>
      <c r="F5235" s="1" t="s">
        <v>192</v>
      </c>
      <c r="G5235" s="1">
        <v>6000</v>
      </c>
      <c r="H5235" s="1">
        <v>72</v>
      </c>
      <c r="I5235" s="1">
        <v>199</v>
      </c>
      <c r="K5235" s="1">
        <v>9</v>
      </c>
      <c r="M5235" s="1">
        <v>31</v>
      </c>
      <c r="O5235" s="1">
        <v>75.875</v>
      </c>
      <c r="AC5235" s="1" t="s">
        <v>72</v>
      </c>
      <c r="AD5235" s="1" t="s">
        <v>72</v>
      </c>
      <c r="AG5235" s="1">
        <v>4</v>
      </c>
      <c r="AH5235" s="1" t="s">
        <v>428</v>
      </c>
      <c r="AI5235" s="1">
        <v>2023</v>
      </c>
      <c r="AM5235" s="1">
        <v>4</v>
      </c>
      <c r="AN5235" s="1" t="s">
        <v>429</v>
      </c>
    </row>
    <row r="5236" spans="1:53" x14ac:dyDescent="0.3">
      <c r="A5236" s="6" t="s">
        <v>1314</v>
      </c>
      <c r="B5236" s="7">
        <v>2022</v>
      </c>
      <c r="C5236" s="6" t="s">
        <v>513</v>
      </c>
      <c r="D5236" s="6" t="s">
        <v>513</v>
      </c>
      <c r="E5236" s="6" t="s">
        <v>399</v>
      </c>
      <c r="F5236" s="8" t="s">
        <v>509</v>
      </c>
      <c r="G5236" s="9">
        <v>6000</v>
      </c>
      <c r="H5236" s="10">
        <v>72</v>
      </c>
      <c r="I5236" s="11">
        <v>203</v>
      </c>
      <c r="J5236" s="11"/>
      <c r="K5236" s="12">
        <v>9</v>
      </c>
      <c r="L5236" s="13"/>
      <c r="M5236" s="12">
        <v>31</v>
      </c>
      <c r="N5236" s="13"/>
      <c r="O5236" s="12">
        <v>74.875</v>
      </c>
      <c r="P5236" s="14">
        <v>23</v>
      </c>
      <c r="Q5236" s="15"/>
      <c r="R5236" s="15"/>
      <c r="S5236" s="15"/>
      <c r="T5236" s="7"/>
      <c r="U5236" s="7"/>
      <c r="V5236" s="17"/>
      <c r="W5236" s="9"/>
      <c r="X5236" s="9"/>
      <c r="Y5236" s="15"/>
      <c r="Z5236" s="15"/>
      <c r="AA5236" s="15"/>
      <c r="AC5236" s="1" t="s">
        <v>72</v>
      </c>
      <c r="AD5236" s="1" t="s">
        <v>72</v>
      </c>
      <c r="AG5236" s="1">
        <v>4</v>
      </c>
      <c r="AH5236" s="1" t="s">
        <v>1315</v>
      </c>
      <c r="AI5236" s="1">
        <v>2022</v>
      </c>
      <c r="AL5236" s="19" t="s">
        <v>1316</v>
      </c>
      <c r="AM5236" s="19"/>
      <c r="AN5236" s="21" t="s">
        <v>557</v>
      </c>
    </row>
    <row r="5237" spans="1:53" x14ac:dyDescent="0.3">
      <c r="A5237" s="1" t="s">
        <v>3439</v>
      </c>
      <c r="B5237" s="1">
        <v>2019</v>
      </c>
      <c r="C5237" s="1" t="s">
        <v>513</v>
      </c>
      <c r="D5237" s="1" t="s">
        <v>513</v>
      </c>
      <c r="E5237" s="1" t="s">
        <v>399</v>
      </c>
      <c r="F5237" s="1" t="s">
        <v>450</v>
      </c>
      <c r="G5237" s="1">
        <v>6000</v>
      </c>
      <c r="H5237" s="1">
        <v>72</v>
      </c>
      <c r="I5237" s="1">
        <v>199</v>
      </c>
      <c r="J5237" s="1">
        <v>968</v>
      </c>
      <c r="K5237" s="1">
        <v>9.75</v>
      </c>
      <c r="L5237" s="1">
        <v>3338</v>
      </c>
      <c r="M5237" s="1">
        <v>33.375</v>
      </c>
      <c r="N5237" s="1">
        <v>7800</v>
      </c>
      <c r="O5237" s="1">
        <v>78</v>
      </c>
      <c r="P5237" s="1">
        <v>18</v>
      </c>
      <c r="U5237" s="1">
        <v>3600</v>
      </c>
      <c r="V5237" s="1">
        <v>36</v>
      </c>
      <c r="W5237" s="1">
        <v>1007</v>
      </c>
      <c r="X5237" s="1">
        <v>127</v>
      </c>
      <c r="AB5237" s="1" t="s">
        <v>3244</v>
      </c>
      <c r="AC5237" s="1" t="s">
        <v>126</v>
      </c>
      <c r="AD5237" s="1" t="s">
        <v>126</v>
      </c>
      <c r="AE5237" s="1">
        <v>213</v>
      </c>
      <c r="AF5237" s="1">
        <v>6</v>
      </c>
      <c r="AG5237" s="1">
        <v>3</v>
      </c>
      <c r="AL5237" s="1" t="s">
        <v>3440</v>
      </c>
      <c r="AN5237" s="1" t="s">
        <v>597</v>
      </c>
      <c r="AO5237" s="1" t="s">
        <v>3441</v>
      </c>
      <c r="AR5237" s="2"/>
    </row>
    <row r="5238" spans="1:53" x14ac:dyDescent="0.3">
      <c r="A5238" s="1" t="s">
        <v>3930</v>
      </c>
      <c r="B5238" s="1">
        <v>2019</v>
      </c>
      <c r="C5238" s="1" t="s">
        <v>608</v>
      </c>
      <c r="D5238" s="1" t="s">
        <v>608</v>
      </c>
      <c r="E5238" s="1" t="s">
        <v>600</v>
      </c>
      <c r="F5238" s="1" t="s">
        <v>472</v>
      </c>
      <c r="G5238" s="1">
        <v>6000</v>
      </c>
      <c r="H5238" s="1">
        <v>72</v>
      </c>
      <c r="I5238" s="1">
        <v>232</v>
      </c>
      <c r="J5238" s="1">
        <v>900</v>
      </c>
      <c r="K5238" s="1">
        <v>9</v>
      </c>
      <c r="L5238" s="1">
        <v>3048</v>
      </c>
      <c r="M5238" s="1">
        <v>30.5</v>
      </c>
      <c r="N5238" s="1">
        <v>7348</v>
      </c>
      <c r="O5238" s="1">
        <v>73.5</v>
      </c>
      <c r="AB5238" s="1" t="s">
        <v>3293</v>
      </c>
      <c r="AC5238" s="1" t="s">
        <v>96</v>
      </c>
      <c r="AD5238" s="1" t="s">
        <v>96</v>
      </c>
      <c r="AE5238" s="1">
        <v>145</v>
      </c>
      <c r="AF5238" s="1">
        <v>5</v>
      </c>
      <c r="AG5238" s="1">
        <v>3</v>
      </c>
      <c r="AL5238" s="1" t="s">
        <v>3931</v>
      </c>
      <c r="AN5238" s="1" t="s">
        <v>610</v>
      </c>
      <c r="AO5238" s="1" t="s">
        <v>3932</v>
      </c>
      <c r="AR5238" s="2"/>
    </row>
    <row r="5239" spans="1:53" x14ac:dyDescent="0.3">
      <c r="A5239" s="1" t="s">
        <v>5685</v>
      </c>
      <c r="B5239" s="1">
        <v>2017</v>
      </c>
      <c r="C5239" s="1" t="s">
        <v>276</v>
      </c>
      <c r="D5239" s="1" t="s">
        <v>276</v>
      </c>
      <c r="E5239" s="1" t="s">
        <v>276</v>
      </c>
      <c r="F5239" s="1" t="s">
        <v>61</v>
      </c>
      <c r="G5239" s="1">
        <v>6000</v>
      </c>
      <c r="H5239" s="1">
        <v>72</v>
      </c>
      <c r="I5239" s="1">
        <v>238</v>
      </c>
      <c r="J5239" s="1">
        <v>1000</v>
      </c>
      <c r="K5239" s="1">
        <v>10</v>
      </c>
      <c r="L5239" s="1">
        <v>3048</v>
      </c>
      <c r="M5239" s="1">
        <v>30.5</v>
      </c>
      <c r="N5239" s="1">
        <v>7468</v>
      </c>
      <c r="O5239" s="1">
        <v>74.75</v>
      </c>
      <c r="P5239" s="1">
        <v>20</v>
      </c>
      <c r="U5239" s="1">
        <v>2912</v>
      </c>
      <c r="V5239" s="1">
        <v>29.5</v>
      </c>
      <c r="W5239" s="1">
        <v>903</v>
      </c>
      <c r="X5239" s="1">
        <v>111</v>
      </c>
      <c r="Y5239" s="3">
        <v>7.02</v>
      </c>
      <c r="Z5239" s="3">
        <v>4.43</v>
      </c>
      <c r="AA5239" s="3">
        <v>12.13</v>
      </c>
      <c r="AB5239" s="1" t="s">
        <v>2252</v>
      </c>
      <c r="AC5239" s="1" t="s">
        <v>72</v>
      </c>
      <c r="AD5239" s="1" t="s">
        <v>72</v>
      </c>
      <c r="AG5239" s="1">
        <v>4</v>
      </c>
      <c r="AH5239" s="1">
        <v>0</v>
      </c>
      <c r="AI5239" s="1">
        <v>2017</v>
      </c>
      <c r="AK5239" s="1">
        <v>45303</v>
      </c>
      <c r="AO5239" s="1" t="s">
        <v>5686</v>
      </c>
      <c r="AP5239" s="1" t="s">
        <v>5686</v>
      </c>
      <c r="AQ5239" s="1">
        <v>45303</v>
      </c>
      <c r="AR5239" s="2"/>
      <c r="AS5239" s="1">
        <f t="shared" ref="AS5239:AS5260" si="1028">IF(AT5239&gt;0,1,0)</f>
        <v>0</v>
      </c>
      <c r="AT5239" s="1">
        <f t="shared" ref="AT5239:AT5260" si="1029">AU5239+AV5239</f>
        <v>0</v>
      </c>
      <c r="AU5239" s="1">
        <v>0</v>
      </c>
      <c r="AV5239" s="1">
        <v>0</v>
      </c>
      <c r="AW5239" s="1">
        <f t="shared" ref="AW5239:AW5260" si="1030">IF(AX5239&gt;0,1,0)</f>
        <v>0</v>
      </c>
      <c r="AX5239" s="1">
        <f t="shared" ref="AX5239:AX5260" si="1031">SUM(AY5239+AZ5239)</f>
        <v>0</v>
      </c>
      <c r="AY5239" s="1">
        <v>0</v>
      </c>
      <c r="AZ5239" s="1">
        <v>0</v>
      </c>
      <c r="BA5239" s="1">
        <v>45303</v>
      </c>
    </row>
    <row r="5240" spans="1:53" x14ac:dyDescent="0.3">
      <c r="A5240" s="1" t="s">
        <v>5743</v>
      </c>
      <c r="B5240" s="1">
        <v>2017</v>
      </c>
      <c r="C5240" s="1" t="s">
        <v>276</v>
      </c>
      <c r="D5240" s="1" t="s">
        <v>276</v>
      </c>
      <c r="E5240" s="1" t="s">
        <v>276</v>
      </c>
      <c r="F5240" s="1" t="s">
        <v>81</v>
      </c>
      <c r="G5240" s="1">
        <v>6000</v>
      </c>
      <c r="H5240" s="1">
        <v>72</v>
      </c>
      <c r="I5240" s="1">
        <v>229</v>
      </c>
      <c r="J5240" s="1">
        <v>1028</v>
      </c>
      <c r="K5240" s="1">
        <v>10.25</v>
      </c>
      <c r="L5240" s="1">
        <v>3238</v>
      </c>
      <c r="M5240" s="1">
        <v>32.380000000000003</v>
      </c>
      <c r="AB5240" s="1" t="s">
        <v>3244</v>
      </c>
      <c r="AC5240" s="1" t="s">
        <v>161</v>
      </c>
      <c r="AD5240" s="1" t="s">
        <v>161</v>
      </c>
      <c r="AE5240" s="1">
        <v>31</v>
      </c>
      <c r="AF5240" s="1">
        <v>1</v>
      </c>
      <c r="AG5240" s="1">
        <v>1</v>
      </c>
      <c r="AH5240" s="1" t="s">
        <v>5744</v>
      </c>
      <c r="AI5240" s="1">
        <v>2017</v>
      </c>
      <c r="AK5240" s="1">
        <v>44843</v>
      </c>
      <c r="AO5240" s="1" t="s">
        <v>5745</v>
      </c>
      <c r="AP5240" s="1" t="s">
        <v>5745</v>
      </c>
      <c r="AQ5240" s="1">
        <v>44843</v>
      </c>
      <c r="AR5240" s="2"/>
      <c r="AS5240" s="1">
        <f t="shared" si="1028"/>
        <v>0</v>
      </c>
      <c r="AT5240" s="1">
        <f t="shared" si="1029"/>
        <v>0</v>
      </c>
      <c r="AU5240" s="1">
        <v>0</v>
      </c>
      <c r="AV5240" s="1">
        <v>0</v>
      </c>
      <c r="AW5240" s="1">
        <f t="shared" si="1030"/>
        <v>0</v>
      </c>
      <c r="AX5240" s="1">
        <f t="shared" si="1031"/>
        <v>0</v>
      </c>
      <c r="AY5240" s="1">
        <v>0</v>
      </c>
      <c r="AZ5240" s="1">
        <v>0</v>
      </c>
      <c r="BA5240" s="1">
        <v>44843</v>
      </c>
    </row>
    <row r="5241" spans="1:53" x14ac:dyDescent="0.3">
      <c r="A5241" s="1" t="s">
        <v>6017</v>
      </c>
      <c r="B5241" s="1">
        <v>2017</v>
      </c>
      <c r="C5241" s="1" t="s">
        <v>1081</v>
      </c>
      <c r="D5241" s="1" t="s">
        <v>1081</v>
      </c>
      <c r="E5241" s="1" t="s">
        <v>1081</v>
      </c>
      <c r="F5241" s="1" t="s">
        <v>76</v>
      </c>
      <c r="G5241" s="1">
        <v>6000</v>
      </c>
      <c r="H5241" s="1">
        <v>72</v>
      </c>
      <c r="I5241" s="1">
        <v>233</v>
      </c>
      <c r="J5241" s="1">
        <v>1018</v>
      </c>
      <c r="K5241" s="1">
        <v>10.130000000000001</v>
      </c>
      <c r="L5241" s="1">
        <v>3138</v>
      </c>
      <c r="M5241" s="1">
        <v>31.38</v>
      </c>
      <c r="N5241" s="1">
        <v>7538</v>
      </c>
      <c r="O5241" s="1">
        <v>75.38</v>
      </c>
      <c r="P5241" s="1">
        <v>18</v>
      </c>
      <c r="AB5241" s="1" t="s">
        <v>3256</v>
      </c>
      <c r="AC5241" s="1" t="s">
        <v>202</v>
      </c>
      <c r="AD5241" s="1" t="s">
        <v>202</v>
      </c>
      <c r="AE5241" s="1">
        <v>89</v>
      </c>
      <c r="AF5241" s="1">
        <v>3</v>
      </c>
      <c r="AG5241" s="1">
        <v>2</v>
      </c>
      <c r="AH5241" s="1" t="s">
        <v>6018</v>
      </c>
      <c r="AI5241" s="1">
        <v>2017</v>
      </c>
      <c r="AJ5241" s="1">
        <v>2020</v>
      </c>
      <c r="AK5241" s="1">
        <v>44901</v>
      </c>
      <c r="AO5241" s="1" t="s">
        <v>6019</v>
      </c>
      <c r="AP5241" s="1" t="s">
        <v>6019</v>
      </c>
      <c r="AQ5241" s="1">
        <v>44901</v>
      </c>
      <c r="AR5241" s="2"/>
      <c r="AS5241" s="1">
        <f t="shared" si="1028"/>
        <v>0</v>
      </c>
      <c r="AT5241" s="1">
        <f t="shared" si="1029"/>
        <v>0</v>
      </c>
      <c r="AU5241" s="1">
        <v>0</v>
      </c>
      <c r="AV5241" s="1">
        <v>0</v>
      </c>
      <c r="AW5241" s="1">
        <f t="shared" si="1030"/>
        <v>0</v>
      </c>
      <c r="AX5241" s="1">
        <f t="shared" si="1031"/>
        <v>0</v>
      </c>
      <c r="AY5241" s="1">
        <v>0</v>
      </c>
      <c r="AZ5241" s="1">
        <v>0</v>
      </c>
      <c r="BA5241" s="1">
        <v>44901</v>
      </c>
    </row>
    <row r="5242" spans="1:53" x14ac:dyDescent="0.3">
      <c r="A5242" s="1" t="s">
        <v>6608</v>
      </c>
      <c r="B5242" s="1">
        <v>2016</v>
      </c>
      <c r="C5242" s="1" t="s">
        <v>54</v>
      </c>
      <c r="D5242" s="1" t="s">
        <v>54</v>
      </c>
      <c r="E5242" s="1" t="s">
        <v>55</v>
      </c>
      <c r="F5242" s="1" t="s">
        <v>537</v>
      </c>
      <c r="G5242" s="1">
        <v>6000</v>
      </c>
      <c r="H5242" s="1">
        <v>72</v>
      </c>
      <c r="I5242" s="1">
        <v>287</v>
      </c>
      <c r="J5242" s="1">
        <v>900</v>
      </c>
      <c r="K5242" s="1">
        <v>9</v>
      </c>
      <c r="L5242" s="1">
        <v>3328</v>
      </c>
      <c r="M5242" s="1">
        <v>33.25</v>
      </c>
      <c r="N5242" s="1">
        <v>7800</v>
      </c>
      <c r="O5242" s="1">
        <v>78</v>
      </c>
      <c r="P5242" s="1">
        <v>29</v>
      </c>
      <c r="AB5242" s="1" t="s">
        <v>2252</v>
      </c>
      <c r="AC5242" s="1" t="s">
        <v>72</v>
      </c>
      <c r="AD5242" s="1" t="s">
        <v>72</v>
      </c>
      <c r="AG5242" s="1">
        <v>4</v>
      </c>
      <c r="AI5242" s="1">
        <v>2016</v>
      </c>
      <c r="AO5242" s="1" t="s">
        <v>6609</v>
      </c>
      <c r="AP5242" s="1" t="s">
        <v>6609</v>
      </c>
      <c r="AQ5242" s="1">
        <v>-66394</v>
      </c>
      <c r="AR5242" s="2"/>
      <c r="AS5242" s="1">
        <f t="shared" si="1028"/>
        <v>0</v>
      </c>
      <c r="AT5242" s="1">
        <f t="shared" si="1029"/>
        <v>0</v>
      </c>
      <c r="AU5242" s="1">
        <v>0</v>
      </c>
      <c r="AV5242" s="1">
        <v>0</v>
      </c>
      <c r="AW5242" s="1">
        <f t="shared" si="1030"/>
        <v>0</v>
      </c>
      <c r="AX5242" s="1">
        <f t="shared" si="1031"/>
        <v>0</v>
      </c>
      <c r="AY5242" s="1">
        <v>0</v>
      </c>
      <c r="AZ5242" s="1">
        <v>0</v>
      </c>
      <c r="BA5242" s="1">
        <v>-66394</v>
      </c>
    </row>
    <row r="5243" spans="1:53" x14ac:dyDescent="0.3">
      <c r="A5243" s="1" t="s">
        <v>6951</v>
      </c>
      <c r="B5243" s="1">
        <v>2016</v>
      </c>
      <c r="C5243" s="1" t="s">
        <v>608</v>
      </c>
      <c r="D5243" s="1" t="s">
        <v>608</v>
      </c>
      <c r="E5243" s="1" t="s">
        <v>600</v>
      </c>
      <c r="F5243" s="1" t="s">
        <v>404</v>
      </c>
      <c r="G5243" s="1">
        <v>6000</v>
      </c>
      <c r="H5243" s="1">
        <v>72</v>
      </c>
      <c r="I5243" s="1">
        <v>186</v>
      </c>
      <c r="J5243" s="1">
        <v>828</v>
      </c>
      <c r="K5243" s="1">
        <v>8.25</v>
      </c>
      <c r="L5243" s="1">
        <v>3108</v>
      </c>
      <c r="M5243" s="1">
        <v>31</v>
      </c>
      <c r="N5243" s="1">
        <v>7128</v>
      </c>
      <c r="O5243" s="1">
        <v>71.25</v>
      </c>
      <c r="AB5243" s="1" t="s">
        <v>3240</v>
      </c>
      <c r="AC5243" s="1" t="s">
        <v>72</v>
      </c>
      <c r="AD5243" s="1" t="s">
        <v>72</v>
      </c>
      <c r="AG5243" s="1">
        <v>4</v>
      </c>
      <c r="AH5243" s="1">
        <v>0</v>
      </c>
      <c r="AI5243" s="1">
        <v>2016</v>
      </c>
      <c r="AK5243" s="1">
        <v>44007</v>
      </c>
      <c r="AO5243" s="1" t="s">
        <v>6952</v>
      </c>
      <c r="AP5243" s="1" t="s">
        <v>6952</v>
      </c>
      <c r="AQ5243" s="1">
        <v>44007</v>
      </c>
      <c r="AR5243" s="2"/>
      <c r="AS5243" s="1">
        <f t="shared" si="1028"/>
        <v>0</v>
      </c>
      <c r="AT5243" s="1">
        <f t="shared" si="1029"/>
        <v>0</v>
      </c>
      <c r="AU5243" s="1">
        <v>0</v>
      </c>
      <c r="AV5243" s="1">
        <v>0</v>
      </c>
      <c r="AW5243" s="1">
        <f t="shared" si="1030"/>
        <v>0</v>
      </c>
      <c r="AX5243" s="1">
        <f t="shared" si="1031"/>
        <v>0</v>
      </c>
      <c r="AY5243" s="1">
        <v>0</v>
      </c>
      <c r="AZ5243" s="1">
        <v>0</v>
      </c>
      <c r="BA5243" s="1">
        <v>44007</v>
      </c>
    </row>
    <row r="5244" spans="1:53" x14ac:dyDescent="0.3">
      <c r="A5244" s="1" t="s">
        <v>6976</v>
      </c>
      <c r="B5244" s="1">
        <v>2016</v>
      </c>
      <c r="C5244" s="1" t="s">
        <v>608</v>
      </c>
      <c r="D5244" s="1" t="s">
        <v>608</v>
      </c>
      <c r="E5244" s="1" t="s">
        <v>600</v>
      </c>
      <c r="F5244" s="1" t="s">
        <v>579</v>
      </c>
      <c r="G5244" s="1">
        <v>6000</v>
      </c>
      <c r="H5244" s="1">
        <v>72</v>
      </c>
      <c r="I5244" s="1">
        <v>207</v>
      </c>
      <c r="J5244" s="1">
        <v>978</v>
      </c>
      <c r="K5244" s="1">
        <v>9.875</v>
      </c>
      <c r="L5244" s="1">
        <v>3168</v>
      </c>
      <c r="M5244" s="1">
        <v>31.75</v>
      </c>
      <c r="N5244" s="1">
        <v>7428</v>
      </c>
      <c r="O5244" s="1">
        <v>74.25</v>
      </c>
      <c r="AB5244" s="1" t="s">
        <v>2252</v>
      </c>
      <c r="AC5244" s="1" t="s">
        <v>96</v>
      </c>
      <c r="AD5244" s="1" t="s">
        <v>96</v>
      </c>
      <c r="AE5244" s="1">
        <v>59</v>
      </c>
      <c r="AF5244" s="1">
        <v>2</v>
      </c>
      <c r="AG5244" s="1">
        <v>2</v>
      </c>
      <c r="AH5244" s="1" t="s">
        <v>6977</v>
      </c>
      <c r="AI5244" s="1">
        <v>2016</v>
      </c>
      <c r="AJ5244" s="1">
        <v>2018</v>
      </c>
      <c r="AK5244" s="1">
        <v>43348</v>
      </c>
      <c r="AO5244" s="1" t="s">
        <v>6978</v>
      </c>
      <c r="AP5244" s="1" t="s">
        <v>6978</v>
      </c>
      <c r="AQ5244" s="1">
        <v>43348</v>
      </c>
      <c r="AR5244" s="2"/>
      <c r="AS5244" s="1">
        <f t="shared" si="1028"/>
        <v>0</v>
      </c>
      <c r="AT5244" s="1">
        <f t="shared" si="1029"/>
        <v>0</v>
      </c>
      <c r="AU5244" s="1">
        <v>0</v>
      </c>
      <c r="AV5244" s="1">
        <v>0</v>
      </c>
      <c r="AW5244" s="1">
        <f t="shared" si="1030"/>
        <v>0</v>
      </c>
      <c r="AX5244" s="1">
        <f t="shared" si="1031"/>
        <v>0</v>
      </c>
      <c r="AY5244" s="1">
        <v>0</v>
      </c>
      <c r="AZ5244" s="1">
        <v>0</v>
      </c>
      <c r="BA5244" s="1">
        <v>43348</v>
      </c>
    </row>
    <row r="5245" spans="1:53" x14ac:dyDescent="0.3">
      <c r="A5245" s="1" t="s">
        <v>9012</v>
      </c>
      <c r="B5245" s="1">
        <v>2014</v>
      </c>
      <c r="C5245" s="1" t="s">
        <v>1081</v>
      </c>
      <c r="D5245" s="1" t="s">
        <v>1081</v>
      </c>
      <c r="E5245" s="1" t="s">
        <v>1081</v>
      </c>
      <c r="F5245" s="1" t="s">
        <v>120</v>
      </c>
      <c r="G5245" s="1">
        <v>6000</v>
      </c>
      <c r="H5245" s="1">
        <v>72</v>
      </c>
      <c r="I5245" s="1">
        <v>208</v>
      </c>
      <c r="J5245" s="1">
        <v>928</v>
      </c>
      <c r="K5245" s="1">
        <v>9.25</v>
      </c>
      <c r="L5245" s="1">
        <v>3200</v>
      </c>
      <c r="M5245" s="1">
        <v>32</v>
      </c>
      <c r="N5245" s="1">
        <v>7600</v>
      </c>
      <c r="O5245" s="1">
        <v>76</v>
      </c>
      <c r="AB5245" s="1" t="s">
        <v>3293</v>
      </c>
      <c r="AC5245" s="1" t="s">
        <v>6590</v>
      </c>
      <c r="AD5245" s="1" t="s">
        <v>251</v>
      </c>
      <c r="AE5245" s="1">
        <v>201</v>
      </c>
      <c r="AF5245" s="1">
        <v>6</v>
      </c>
      <c r="AG5245" s="1">
        <v>3</v>
      </c>
      <c r="AH5245" s="1" t="s">
        <v>9013</v>
      </c>
      <c r="AI5245" s="1">
        <v>2014</v>
      </c>
      <c r="AK5245" s="1">
        <v>41430</v>
      </c>
      <c r="AO5245" s="1" t="s">
        <v>9014</v>
      </c>
      <c r="AP5245" s="1" t="s">
        <v>9014</v>
      </c>
      <c r="AQ5245" s="1">
        <v>41430</v>
      </c>
      <c r="AR5245" s="2"/>
      <c r="AS5245" s="1">
        <f t="shared" si="1028"/>
        <v>0</v>
      </c>
      <c r="AT5245" s="1">
        <f t="shared" si="1029"/>
        <v>0</v>
      </c>
      <c r="AU5245" s="1">
        <v>0</v>
      </c>
      <c r="AV5245" s="1">
        <v>0</v>
      </c>
      <c r="AW5245" s="1">
        <f t="shared" si="1030"/>
        <v>0</v>
      </c>
      <c r="AX5245" s="1">
        <f t="shared" si="1031"/>
        <v>0</v>
      </c>
      <c r="AY5245" s="1">
        <v>0</v>
      </c>
      <c r="AZ5245" s="1">
        <v>0</v>
      </c>
      <c r="BA5245" s="1">
        <v>41430</v>
      </c>
    </row>
    <row r="5246" spans="1:53" x14ac:dyDescent="0.3">
      <c r="A5246" s="1" t="s">
        <v>8020</v>
      </c>
      <c r="B5246" s="1">
        <v>2014</v>
      </c>
      <c r="C5246" s="1" t="s">
        <v>672</v>
      </c>
      <c r="D5246" s="1" t="s">
        <v>673</v>
      </c>
      <c r="E5246" s="1" t="s">
        <v>673</v>
      </c>
      <c r="F5246" s="1" t="s">
        <v>76</v>
      </c>
      <c r="G5246" s="1">
        <v>6000</v>
      </c>
      <c r="H5246" s="1">
        <v>72</v>
      </c>
      <c r="I5246" s="1">
        <v>197</v>
      </c>
      <c r="J5246" s="1">
        <v>1000</v>
      </c>
      <c r="K5246" s="1">
        <v>10</v>
      </c>
      <c r="L5246" s="1">
        <v>3268</v>
      </c>
      <c r="M5246" s="1">
        <v>32.75</v>
      </c>
      <c r="N5246" s="1">
        <v>7738</v>
      </c>
      <c r="O5246" s="1">
        <v>77.375</v>
      </c>
      <c r="P5246" s="1">
        <v>10</v>
      </c>
      <c r="AB5246" s="1" t="s">
        <v>3256</v>
      </c>
      <c r="AC5246" s="1" t="s">
        <v>72</v>
      </c>
      <c r="AD5246" s="1" t="s">
        <v>72</v>
      </c>
      <c r="AG5246" s="1">
        <v>4</v>
      </c>
      <c r="AH5246" s="1" t="s">
        <v>9218</v>
      </c>
      <c r="AI5246" s="1">
        <v>2014</v>
      </c>
      <c r="AK5246" s="1">
        <v>41977</v>
      </c>
      <c r="AO5246" s="1" t="s">
        <v>9219</v>
      </c>
      <c r="AP5246" s="1" t="s">
        <v>9219</v>
      </c>
      <c r="AQ5246" s="1">
        <v>41977</v>
      </c>
      <c r="AR5246" s="2"/>
      <c r="AS5246" s="1">
        <f t="shared" si="1028"/>
        <v>0</v>
      </c>
      <c r="AT5246" s="1">
        <f t="shared" si="1029"/>
        <v>0</v>
      </c>
      <c r="AU5246" s="1">
        <v>0</v>
      </c>
      <c r="AV5246" s="1">
        <v>0</v>
      </c>
      <c r="AW5246" s="1">
        <f t="shared" si="1030"/>
        <v>0</v>
      </c>
      <c r="AX5246" s="1">
        <f t="shared" si="1031"/>
        <v>0</v>
      </c>
      <c r="AY5246" s="1">
        <v>0</v>
      </c>
      <c r="AZ5246" s="1">
        <v>0</v>
      </c>
      <c r="BA5246" s="1">
        <v>41977</v>
      </c>
    </row>
    <row r="5247" spans="1:53" x14ac:dyDescent="0.3">
      <c r="A5247" s="1" t="s">
        <v>9889</v>
      </c>
      <c r="B5247" s="1">
        <v>2013</v>
      </c>
      <c r="C5247" s="1" t="s">
        <v>608</v>
      </c>
      <c r="D5247" s="1" t="s">
        <v>608</v>
      </c>
      <c r="E5247" s="1" t="s">
        <v>600</v>
      </c>
      <c r="F5247" s="1" t="s">
        <v>334</v>
      </c>
      <c r="G5247" s="1">
        <v>6000</v>
      </c>
      <c r="H5247" s="1">
        <v>72</v>
      </c>
      <c r="I5247" s="1">
        <v>186</v>
      </c>
      <c r="J5247" s="1">
        <v>918</v>
      </c>
      <c r="K5247" s="1">
        <v>9.125</v>
      </c>
      <c r="L5247" s="1">
        <v>3158</v>
      </c>
      <c r="M5247" s="1">
        <v>31.625</v>
      </c>
      <c r="N5247" s="1">
        <v>7400</v>
      </c>
      <c r="O5247" s="1">
        <v>74</v>
      </c>
      <c r="AB5247" s="1" t="s">
        <v>3240</v>
      </c>
      <c r="AC5247" s="1" t="s">
        <v>72</v>
      </c>
      <c r="AD5247" s="1" t="s">
        <v>72</v>
      </c>
      <c r="AG5247" s="1">
        <v>4</v>
      </c>
      <c r="AH5247" s="1" t="s">
        <v>9890</v>
      </c>
      <c r="AI5247" s="1">
        <v>2013</v>
      </c>
      <c r="AK5247" s="1">
        <v>40775</v>
      </c>
      <c r="AO5247" s="1" t="s">
        <v>9891</v>
      </c>
      <c r="AP5247" s="1" t="s">
        <v>9891</v>
      </c>
      <c r="AQ5247" s="1">
        <v>40775</v>
      </c>
      <c r="AR5247" s="2"/>
      <c r="AS5247" s="1">
        <f t="shared" si="1028"/>
        <v>0</v>
      </c>
      <c r="AT5247" s="1">
        <f t="shared" si="1029"/>
        <v>0</v>
      </c>
      <c r="AU5247" s="1">
        <v>0</v>
      </c>
      <c r="AV5247" s="1">
        <v>0</v>
      </c>
      <c r="AW5247" s="1">
        <f t="shared" si="1030"/>
        <v>0</v>
      </c>
      <c r="AX5247" s="1">
        <f t="shared" si="1031"/>
        <v>0</v>
      </c>
      <c r="AY5247" s="1">
        <v>0</v>
      </c>
      <c r="AZ5247" s="1">
        <v>0</v>
      </c>
      <c r="BA5247" s="1">
        <v>40775</v>
      </c>
    </row>
    <row r="5248" spans="1:53" x14ac:dyDescent="0.3">
      <c r="A5248" s="1" t="s">
        <v>10878</v>
      </c>
      <c r="B5248" s="1">
        <v>2012</v>
      </c>
      <c r="C5248" s="1" t="s">
        <v>608</v>
      </c>
      <c r="D5248" s="1" t="s">
        <v>608</v>
      </c>
      <c r="E5248" s="1" t="s">
        <v>600</v>
      </c>
      <c r="F5248" s="1" t="s">
        <v>1399</v>
      </c>
      <c r="G5248" s="1">
        <v>6000</v>
      </c>
      <c r="H5248" s="1">
        <v>72</v>
      </c>
      <c r="I5248" s="1">
        <v>201</v>
      </c>
      <c r="J5248" s="1">
        <v>938</v>
      </c>
      <c r="K5248" s="1">
        <v>9.375</v>
      </c>
      <c r="L5248" s="1">
        <v>3000</v>
      </c>
      <c r="M5248" s="1">
        <v>30</v>
      </c>
      <c r="N5248" s="1">
        <v>7278</v>
      </c>
      <c r="O5248" s="1">
        <v>72.875</v>
      </c>
      <c r="AB5248" s="1" t="s">
        <v>6971</v>
      </c>
      <c r="AC5248" s="1" t="s">
        <v>72</v>
      </c>
      <c r="AD5248" s="1" t="s">
        <v>72</v>
      </c>
      <c r="AG5248" s="1">
        <v>4</v>
      </c>
      <c r="AH5248" s="1">
        <v>0</v>
      </c>
      <c r="AI5248" s="1">
        <v>2012</v>
      </c>
      <c r="AK5248" s="1">
        <v>39380</v>
      </c>
      <c r="AO5248" s="1" t="s">
        <v>10879</v>
      </c>
      <c r="AP5248" s="1" t="s">
        <v>10879</v>
      </c>
      <c r="AQ5248" s="1">
        <v>39380</v>
      </c>
      <c r="AR5248" s="2"/>
      <c r="AS5248" s="1">
        <f t="shared" si="1028"/>
        <v>0</v>
      </c>
      <c r="AT5248" s="1">
        <f t="shared" si="1029"/>
        <v>0</v>
      </c>
      <c r="AU5248" s="1">
        <v>0</v>
      </c>
      <c r="AV5248" s="1">
        <v>0</v>
      </c>
      <c r="AW5248" s="1">
        <f t="shared" si="1030"/>
        <v>0</v>
      </c>
      <c r="AX5248" s="1">
        <f t="shared" si="1031"/>
        <v>0</v>
      </c>
      <c r="AY5248" s="1">
        <v>0</v>
      </c>
      <c r="AZ5248" s="1">
        <v>0</v>
      </c>
      <c r="BA5248" s="1">
        <v>39380</v>
      </c>
    </row>
    <row r="5249" spans="1:53" x14ac:dyDescent="0.3">
      <c r="A5249" s="1" t="s">
        <v>11573</v>
      </c>
      <c r="B5249" s="1">
        <v>2011</v>
      </c>
      <c r="C5249" s="1" t="s">
        <v>276</v>
      </c>
      <c r="D5249" s="1" t="s">
        <v>276</v>
      </c>
      <c r="E5249" s="1" t="s">
        <v>276</v>
      </c>
      <c r="F5249" s="1" t="s">
        <v>517</v>
      </c>
      <c r="G5249" s="1">
        <v>6000</v>
      </c>
      <c r="H5249" s="1">
        <v>72</v>
      </c>
      <c r="I5249" s="1">
        <v>243</v>
      </c>
      <c r="J5249" s="1">
        <v>1028</v>
      </c>
      <c r="K5249" s="1">
        <v>10.25</v>
      </c>
      <c r="L5249" s="1">
        <v>3200</v>
      </c>
      <c r="M5249" s="1">
        <v>32</v>
      </c>
      <c r="N5249" s="1">
        <v>7800</v>
      </c>
      <c r="O5249" s="1">
        <v>78</v>
      </c>
      <c r="AB5249" s="1" t="s">
        <v>6971</v>
      </c>
      <c r="AC5249" s="1" t="s">
        <v>72</v>
      </c>
      <c r="AD5249" s="1" t="s">
        <v>72</v>
      </c>
      <c r="AG5249" s="1">
        <v>4</v>
      </c>
      <c r="AH5249" s="1" t="s">
        <v>11574</v>
      </c>
      <c r="AI5249" s="1">
        <v>2011</v>
      </c>
      <c r="AK5249" s="1">
        <v>38060</v>
      </c>
      <c r="AO5249" s="1" t="s">
        <v>11575</v>
      </c>
      <c r="AP5249" s="1" t="s">
        <v>11575</v>
      </c>
      <c r="AQ5249" s="1">
        <v>38060</v>
      </c>
      <c r="AR5249" s="2"/>
      <c r="AS5249" s="1">
        <f t="shared" si="1028"/>
        <v>0</v>
      </c>
      <c r="AT5249" s="1">
        <f t="shared" si="1029"/>
        <v>0</v>
      </c>
      <c r="AU5249" s="1">
        <v>0</v>
      </c>
      <c r="AV5249" s="1">
        <v>0</v>
      </c>
      <c r="AW5249" s="1">
        <f t="shared" si="1030"/>
        <v>0</v>
      </c>
      <c r="AX5249" s="1">
        <f t="shared" si="1031"/>
        <v>0</v>
      </c>
      <c r="AY5249" s="1">
        <v>0</v>
      </c>
      <c r="AZ5249" s="1">
        <v>0</v>
      </c>
      <c r="BA5249" s="1">
        <v>38060</v>
      </c>
    </row>
    <row r="5250" spans="1:53" x14ac:dyDescent="0.3">
      <c r="A5250" s="1" t="s">
        <v>12880</v>
      </c>
      <c r="B5250" s="1">
        <v>2010</v>
      </c>
      <c r="C5250" s="1" t="s">
        <v>1081</v>
      </c>
      <c r="D5250" s="1" t="s">
        <v>1081</v>
      </c>
      <c r="E5250" s="1" t="s">
        <v>1081</v>
      </c>
      <c r="F5250" s="1" t="s">
        <v>125</v>
      </c>
      <c r="G5250" s="1">
        <v>6000</v>
      </c>
      <c r="H5250" s="1">
        <v>72</v>
      </c>
      <c r="I5250" s="1">
        <v>214</v>
      </c>
      <c r="J5250" s="1">
        <v>900</v>
      </c>
      <c r="K5250" s="1">
        <v>9</v>
      </c>
      <c r="L5250" s="1">
        <v>3200</v>
      </c>
      <c r="M5250" s="1">
        <v>32</v>
      </c>
      <c r="AB5250" s="1" t="s">
        <v>3240</v>
      </c>
      <c r="AC5250" s="1" t="s">
        <v>72</v>
      </c>
      <c r="AD5250" s="1" t="s">
        <v>72</v>
      </c>
      <c r="AG5250" s="1">
        <v>4</v>
      </c>
      <c r="AH5250" s="1" t="s">
        <v>12881</v>
      </c>
      <c r="AI5250" s="1">
        <v>2010</v>
      </c>
      <c r="AK5250" s="1">
        <v>35880</v>
      </c>
      <c r="AO5250" s="1" t="s">
        <v>12882</v>
      </c>
      <c r="AP5250" s="1" t="s">
        <v>12882</v>
      </c>
      <c r="AQ5250" s="1">
        <v>35880</v>
      </c>
      <c r="AR5250" s="2"/>
      <c r="AS5250" s="1">
        <f t="shared" si="1028"/>
        <v>0</v>
      </c>
      <c r="AT5250" s="1">
        <f t="shared" si="1029"/>
        <v>0</v>
      </c>
      <c r="AU5250" s="1">
        <v>0</v>
      </c>
      <c r="AV5250" s="1">
        <v>0</v>
      </c>
      <c r="AW5250" s="1">
        <f t="shared" si="1030"/>
        <v>0</v>
      </c>
      <c r="AX5250" s="1">
        <f t="shared" si="1031"/>
        <v>0</v>
      </c>
      <c r="AY5250" s="1">
        <v>0</v>
      </c>
      <c r="AZ5250" s="1">
        <v>0</v>
      </c>
      <c r="BA5250" s="1">
        <v>35880</v>
      </c>
    </row>
    <row r="5251" spans="1:53" x14ac:dyDescent="0.3">
      <c r="A5251" s="1" t="s">
        <v>13224</v>
      </c>
      <c r="B5251" s="1">
        <v>2009</v>
      </c>
      <c r="C5251" s="1" t="s">
        <v>398</v>
      </c>
      <c r="D5251" s="1" t="s">
        <v>399</v>
      </c>
      <c r="E5251" s="1" t="s">
        <v>399</v>
      </c>
      <c r="F5251" s="1" t="s">
        <v>260</v>
      </c>
      <c r="G5251" s="1">
        <v>6000</v>
      </c>
      <c r="H5251" s="1">
        <v>72</v>
      </c>
      <c r="I5251" s="1">
        <v>197</v>
      </c>
      <c r="J5251" s="1">
        <v>900</v>
      </c>
      <c r="K5251" s="1">
        <v>9</v>
      </c>
      <c r="L5251" s="1">
        <v>3228</v>
      </c>
      <c r="M5251" s="1">
        <v>32.25</v>
      </c>
      <c r="P5251" s="1">
        <v>24</v>
      </c>
      <c r="U5251" s="1">
        <v>3512</v>
      </c>
      <c r="V5251" s="1">
        <v>35.5</v>
      </c>
      <c r="W5251" s="1">
        <v>1002</v>
      </c>
      <c r="X5251" s="1">
        <v>122</v>
      </c>
      <c r="AB5251" s="1" t="s">
        <v>2252</v>
      </c>
      <c r="AC5251" s="1" t="s">
        <v>72</v>
      </c>
      <c r="AD5251" s="1" t="s">
        <v>72</v>
      </c>
      <c r="AG5251" s="1">
        <v>4</v>
      </c>
      <c r="AH5251" s="1" t="s">
        <v>13225</v>
      </c>
      <c r="AI5251" s="1">
        <v>2009</v>
      </c>
      <c r="AK5251" s="1">
        <v>34995</v>
      </c>
      <c r="AO5251" s="1" t="s">
        <v>13226</v>
      </c>
      <c r="AP5251" s="1" t="s">
        <v>13226</v>
      </c>
      <c r="AQ5251" s="1">
        <v>34995</v>
      </c>
      <c r="AR5251" s="2"/>
      <c r="AS5251" s="1">
        <f t="shared" si="1028"/>
        <v>0</v>
      </c>
      <c r="AT5251" s="1">
        <f t="shared" si="1029"/>
        <v>0</v>
      </c>
      <c r="AU5251" s="1">
        <v>0</v>
      </c>
      <c r="AV5251" s="1">
        <v>0</v>
      </c>
      <c r="AW5251" s="1">
        <f t="shared" si="1030"/>
        <v>0</v>
      </c>
      <c r="AX5251" s="1">
        <f t="shared" si="1031"/>
        <v>0</v>
      </c>
      <c r="AY5251" s="1">
        <v>0</v>
      </c>
      <c r="AZ5251" s="1">
        <v>0</v>
      </c>
      <c r="BA5251" s="1">
        <v>34995</v>
      </c>
    </row>
    <row r="5252" spans="1:53" x14ac:dyDescent="0.3">
      <c r="A5252" s="1" t="s">
        <v>13486</v>
      </c>
      <c r="B5252" s="1">
        <v>2009</v>
      </c>
      <c r="C5252" s="1" t="s">
        <v>276</v>
      </c>
      <c r="D5252" s="1" t="s">
        <v>276</v>
      </c>
      <c r="E5252" s="1" t="s">
        <v>276</v>
      </c>
      <c r="F5252" s="1" t="s">
        <v>334</v>
      </c>
      <c r="G5252" s="1">
        <v>6000</v>
      </c>
      <c r="H5252" s="1">
        <v>72</v>
      </c>
      <c r="I5252" s="1">
        <v>244</v>
      </c>
      <c r="J5252" s="1">
        <v>1018</v>
      </c>
      <c r="K5252" s="1">
        <v>10.125</v>
      </c>
      <c r="L5252" s="1">
        <v>3248</v>
      </c>
      <c r="M5252" s="1">
        <v>32.5</v>
      </c>
      <c r="P5252" s="1">
        <v>25</v>
      </c>
      <c r="AB5252" s="1" t="s">
        <v>3240</v>
      </c>
      <c r="AC5252" s="1" t="s">
        <v>197</v>
      </c>
      <c r="AD5252" s="1" t="s">
        <v>197</v>
      </c>
      <c r="AE5252" s="1">
        <v>158</v>
      </c>
      <c r="AF5252" s="1">
        <v>5</v>
      </c>
      <c r="AG5252" s="1">
        <v>3</v>
      </c>
      <c r="AH5252" s="1" t="s">
        <v>13487</v>
      </c>
      <c r="AI5252" s="1">
        <v>2009</v>
      </c>
      <c r="AK5252" s="1">
        <v>34609</v>
      </c>
      <c r="AO5252" s="1" t="s">
        <v>13488</v>
      </c>
      <c r="AP5252" s="1" t="s">
        <v>13488</v>
      </c>
      <c r="AQ5252" s="1">
        <v>34609</v>
      </c>
      <c r="AR5252" s="2"/>
      <c r="AS5252" s="1">
        <f t="shared" si="1028"/>
        <v>0</v>
      </c>
      <c r="AT5252" s="1">
        <f t="shared" si="1029"/>
        <v>0</v>
      </c>
      <c r="AU5252" s="1">
        <v>0</v>
      </c>
      <c r="AV5252" s="1">
        <v>0</v>
      </c>
      <c r="AW5252" s="1">
        <f t="shared" si="1030"/>
        <v>0</v>
      </c>
      <c r="AX5252" s="1">
        <f t="shared" si="1031"/>
        <v>0</v>
      </c>
      <c r="AY5252" s="1">
        <v>0</v>
      </c>
      <c r="AZ5252" s="1">
        <v>0</v>
      </c>
      <c r="BA5252" s="1">
        <v>34609</v>
      </c>
    </row>
    <row r="5253" spans="1:53" x14ac:dyDescent="0.3">
      <c r="A5253" s="1" t="s">
        <v>13741</v>
      </c>
      <c r="B5253" s="1">
        <v>2009</v>
      </c>
      <c r="C5253" s="1" t="s">
        <v>608</v>
      </c>
      <c r="D5253" s="1" t="s">
        <v>608</v>
      </c>
      <c r="E5253" s="1" t="s">
        <v>600</v>
      </c>
      <c r="F5253" s="1" t="s">
        <v>813</v>
      </c>
      <c r="G5253" s="1">
        <v>6000</v>
      </c>
      <c r="H5253" s="1">
        <v>72</v>
      </c>
      <c r="I5253" s="1">
        <v>193</v>
      </c>
      <c r="J5253" s="1">
        <v>900</v>
      </c>
      <c r="K5253" s="1">
        <v>9</v>
      </c>
      <c r="L5253" s="1">
        <v>3128</v>
      </c>
      <c r="M5253" s="1">
        <v>31.25</v>
      </c>
      <c r="AB5253" s="1" t="s">
        <v>2252</v>
      </c>
      <c r="AC5253" s="1" t="s">
        <v>72</v>
      </c>
      <c r="AD5253" s="1" t="s">
        <v>72</v>
      </c>
      <c r="AG5253" s="1">
        <v>4</v>
      </c>
      <c r="AH5253" s="1">
        <v>0</v>
      </c>
      <c r="AI5253" s="1">
        <v>2009</v>
      </c>
      <c r="AK5253" s="1">
        <v>34789</v>
      </c>
      <c r="AO5253" s="1" t="s">
        <v>13742</v>
      </c>
      <c r="AP5253" s="1" t="s">
        <v>13742</v>
      </c>
      <c r="AQ5253" s="1">
        <v>34789</v>
      </c>
      <c r="AR5253" s="2"/>
      <c r="AS5253" s="1">
        <f t="shared" si="1028"/>
        <v>0</v>
      </c>
      <c r="AT5253" s="1">
        <f t="shared" si="1029"/>
        <v>0</v>
      </c>
      <c r="AU5253" s="1">
        <v>0</v>
      </c>
      <c r="AV5253" s="1">
        <v>0</v>
      </c>
      <c r="AW5253" s="1">
        <f t="shared" si="1030"/>
        <v>0</v>
      </c>
      <c r="AX5253" s="1">
        <f t="shared" si="1031"/>
        <v>0</v>
      </c>
      <c r="AY5253" s="1">
        <v>0</v>
      </c>
      <c r="AZ5253" s="1">
        <v>0</v>
      </c>
      <c r="BA5253" s="1">
        <v>34789</v>
      </c>
    </row>
    <row r="5254" spans="1:53" x14ac:dyDescent="0.3">
      <c r="A5254" s="1" t="s">
        <v>15710</v>
      </c>
      <c r="B5254" s="1">
        <v>2007</v>
      </c>
      <c r="C5254" s="1" t="s">
        <v>643</v>
      </c>
      <c r="D5254" s="1" t="s">
        <v>643</v>
      </c>
      <c r="E5254" s="1" t="s">
        <v>643</v>
      </c>
      <c r="F5254" s="1" t="s">
        <v>192</v>
      </c>
      <c r="G5254" s="1">
        <v>6000</v>
      </c>
      <c r="H5254" s="1">
        <v>72</v>
      </c>
      <c r="I5254" s="1">
        <v>225</v>
      </c>
      <c r="J5254" s="1">
        <v>1018</v>
      </c>
      <c r="K5254" s="1">
        <v>10.125</v>
      </c>
      <c r="L5254" s="1">
        <v>3328</v>
      </c>
      <c r="M5254" s="1">
        <v>33.25</v>
      </c>
      <c r="AB5254" s="1" t="s">
        <v>3240</v>
      </c>
      <c r="AC5254" s="1" t="s">
        <v>243</v>
      </c>
      <c r="AD5254" s="1" t="s">
        <v>243</v>
      </c>
      <c r="AE5254" s="1">
        <v>174</v>
      </c>
      <c r="AF5254" s="1">
        <v>5</v>
      </c>
      <c r="AG5254" s="1">
        <v>3</v>
      </c>
      <c r="AH5254" s="1" t="s">
        <v>15711</v>
      </c>
      <c r="AI5254" s="1">
        <v>2007</v>
      </c>
      <c r="AK5254" s="1">
        <v>32367</v>
      </c>
      <c r="AO5254" s="1" t="s">
        <v>15712</v>
      </c>
      <c r="AP5254" s="1" t="s">
        <v>15712</v>
      </c>
      <c r="AQ5254" s="1">
        <v>32367</v>
      </c>
      <c r="AR5254" s="2"/>
      <c r="AS5254" s="1">
        <f t="shared" si="1028"/>
        <v>0</v>
      </c>
      <c r="AT5254" s="1">
        <f t="shared" si="1029"/>
        <v>0</v>
      </c>
      <c r="AU5254" s="1">
        <v>0</v>
      </c>
      <c r="AV5254" s="1">
        <v>0</v>
      </c>
      <c r="AW5254" s="1">
        <f t="shared" si="1030"/>
        <v>0</v>
      </c>
      <c r="AX5254" s="1">
        <f t="shared" si="1031"/>
        <v>0</v>
      </c>
      <c r="AY5254" s="1">
        <v>0</v>
      </c>
      <c r="AZ5254" s="1">
        <v>0</v>
      </c>
      <c r="BA5254" s="1">
        <v>32367</v>
      </c>
    </row>
    <row r="5255" spans="1:53" x14ac:dyDescent="0.3">
      <c r="A5255" s="1" t="s">
        <v>15740</v>
      </c>
      <c r="B5255" s="1">
        <v>2007</v>
      </c>
      <c r="C5255" s="1" t="s">
        <v>1081</v>
      </c>
      <c r="D5255" s="1" t="s">
        <v>1081</v>
      </c>
      <c r="E5255" s="1" t="s">
        <v>1081</v>
      </c>
      <c r="F5255" s="1" t="s">
        <v>66</v>
      </c>
      <c r="G5255" s="1">
        <v>6000</v>
      </c>
      <c r="H5255" s="1">
        <v>72</v>
      </c>
      <c r="I5255" s="1">
        <v>225</v>
      </c>
      <c r="J5255" s="1">
        <v>978</v>
      </c>
      <c r="K5255" s="1">
        <v>9.875</v>
      </c>
      <c r="L5255" s="1">
        <v>3300</v>
      </c>
      <c r="M5255" s="1">
        <v>33</v>
      </c>
      <c r="P5255" s="1">
        <v>21</v>
      </c>
      <c r="AB5255" s="1" t="s">
        <v>3244</v>
      </c>
      <c r="AC5255" s="1" t="s">
        <v>72</v>
      </c>
      <c r="AD5255" s="1" t="s">
        <v>72</v>
      </c>
      <c r="AG5255" s="1">
        <v>4</v>
      </c>
      <c r="AH5255" s="1" t="s">
        <v>15741</v>
      </c>
      <c r="AI5255" s="1">
        <v>2007</v>
      </c>
      <c r="AK5255" s="1">
        <v>32484</v>
      </c>
      <c r="AO5255" s="1" t="s">
        <v>15742</v>
      </c>
      <c r="AP5255" s="1" t="s">
        <v>15742</v>
      </c>
      <c r="AQ5255" s="1">
        <v>32484</v>
      </c>
      <c r="AR5255" s="2"/>
      <c r="AS5255" s="1">
        <f t="shared" si="1028"/>
        <v>0</v>
      </c>
      <c r="AT5255" s="1">
        <f t="shared" si="1029"/>
        <v>0</v>
      </c>
      <c r="AU5255" s="1">
        <v>0</v>
      </c>
      <c r="AV5255" s="1">
        <v>0</v>
      </c>
      <c r="AW5255" s="1">
        <f t="shared" si="1030"/>
        <v>0</v>
      </c>
      <c r="AX5255" s="1">
        <f t="shared" si="1031"/>
        <v>0</v>
      </c>
      <c r="AY5255" s="1">
        <v>0</v>
      </c>
      <c r="AZ5255" s="1">
        <v>0</v>
      </c>
      <c r="BA5255" s="1">
        <v>32484</v>
      </c>
    </row>
    <row r="5256" spans="1:53" x14ac:dyDescent="0.3">
      <c r="A5256" s="1" t="s">
        <v>16358</v>
      </c>
      <c r="B5256" s="1">
        <v>2006</v>
      </c>
      <c r="C5256" s="1" t="s">
        <v>276</v>
      </c>
      <c r="D5256" s="1" t="s">
        <v>276</v>
      </c>
      <c r="E5256" s="1" t="s">
        <v>276</v>
      </c>
      <c r="F5256" s="1" t="s">
        <v>1566</v>
      </c>
      <c r="G5256" s="1">
        <v>6000</v>
      </c>
      <c r="H5256" s="1">
        <v>72</v>
      </c>
      <c r="I5256" s="1">
        <v>234</v>
      </c>
      <c r="J5256" s="1">
        <v>900</v>
      </c>
      <c r="K5256" s="1">
        <v>9</v>
      </c>
      <c r="L5256" s="1">
        <v>3100</v>
      </c>
      <c r="M5256" s="1">
        <v>31</v>
      </c>
      <c r="P5256" s="1">
        <v>20</v>
      </c>
      <c r="AB5256" s="1" t="s">
        <v>3293</v>
      </c>
      <c r="AC5256" s="1" t="s">
        <v>72</v>
      </c>
      <c r="AD5256" s="1" t="s">
        <v>72</v>
      </c>
      <c r="AG5256" s="1">
        <v>4</v>
      </c>
      <c r="AH5256" s="1" t="s">
        <v>16359</v>
      </c>
      <c r="AI5256" s="1">
        <v>2006</v>
      </c>
      <c r="AK5256" s="1">
        <v>31160</v>
      </c>
      <c r="AO5256" s="1" t="s">
        <v>16360</v>
      </c>
      <c r="AP5256" s="1" t="s">
        <v>16360</v>
      </c>
      <c r="AQ5256" s="1">
        <v>31160</v>
      </c>
      <c r="AR5256" s="2"/>
      <c r="AS5256" s="1">
        <f t="shared" si="1028"/>
        <v>0</v>
      </c>
      <c r="AT5256" s="1">
        <f t="shared" si="1029"/>
        <v>0</v>
      </c>
      <c r="AU5256" s="1">
        <v>0</v>
      </c>
      <c r="AV5256" s="1">
        <v>0</v>
      </c>
      <c r="AW5256" s="1">
        <f t="shared" si="1030"/>
        <v>0</v>
      </c>
      <c r="AX5256" s="1">
        <f t="shared" si="1031"/>
        <v>0</v>
      </c>
      <c r="AY5256" s="1">
        <v>0</v>
      </c>
      <c r="AZ5256" s="1">
        <v>0</v>
      </c>
      <c r="BA5256" s="1">
        <v>31160</v>
      </c>
    </row>
    <row r="5257" spans="1:53" x14ac:dyDescent="0.3">
      <c r="A5257" s="1" t="s">
        <v>18544</v>
      </c>
      <c r="B5257" s="1">
        <v>2004</v>
      </c>
      <c r="C5257" s="1" t="s">
        <v>599</v>
      </c>
      <c r="D5257" s="6" t="s">
        <v>599</v>
      </c>
      <c r="E5257" s="1" t="s">
        <v>600</v>
      </c>
      <c r="F5257" s="1" t="s">
        <v>6173</v>
      </c>
      <c r="G5257" s="1">
        <v>6000</v>
      </c>
      <c r="H5257" s="1">
        <v>72</v>
      </c>
      <c r="I5257" s="1">
        <v>192</v>
      </c>
      <c r="J5257" s="1">
        <v>938</v>
      </c>
      <c r="K5257" s="1">
        <v>9.375</v>
      </c>
      <c r="L5257" s="1">
        <v>3114</v>
      </c>
      <c r="M5257" s="1">
        <v>31.25</v>
      </c>
      <c r="AB5257" s="1" t="s">
        <v>3873</v>
      </c>
      <c r="AC5257" s="1" t="s">
        <v>72</v>
      </c>
      <c r="AD5257" s="1" t="s">
        <v>72</v>
      </c>
      <c r="AG5257" s="1">
        <v>4</v>
      </c>
      <c r="AH5257" s="1" t="s">
        <v>18545</v>
      </c>
      <c r="AI5257" s="1">
        <v>2004</v>
      </c>
      <c r="AK5257" s="1">
        <v>29696</v>
      </c>
      <c r="AO5257" s="1" t="s">
        <v>18546</v>
      </c>
      <c r="AP5257" s="1" t="s">
        <v>18546</v>
      </c>
      <c r="AQ5257" s="1">
        <v>29696</v>
      </c>
      <c r="AR5257" s="2"/>
      <c r="AS5257" s="1">
        <f t="shared" si="1028"/>
        <v>0</v>
      </c>
      <c r="AT5257" s="1">
        <f t="shared" si="1029"/>
        <v>0</v>
      </c>
      <c r="AU5257" s="1">
        <v>0</v>
      </c>
      <c r="AV5257" s="1">
        <v>0</v>
      </c>
      <c r="AW5257" s="1">
        <f t="shared" si="1030"/>
        <v>0</v>
      </c>
      <c r="AX5257" s="1">
        <f t="shared" si="1031"/>
        <v>0</v>
      </c>
      <c r="AY5257" s="1">
        <v>0</v>
      </c>
      <c r="AZ5257" s="1">
        <v>0</v>
      </c>
      <c r="BA5257" s="1">
        <v>29696</v>
      </c>
    </row>
    <row r="5258" spans="1:53" x14ac:dyDescent="0.3">
      <c r="A5258" s="1" t="s">
        <v>18636</v>
      </c>
      <c r="B5258" s="1">
        <v>2004</v>
      </c>
      <c r="C5258" s="1" t="s">
        <v>1081</v>
      </c>
      <c r="D5258" s="6" t="s">
        <v>1081</v>
      </c>
      <c r="E5258" s="1" t="s">
        <v>1081</v>
      </c>
      <c r="F5258" s="1" t="s">
        <v>125</v>
      </c>
      <c r="G5258" s="1">
        <v>6000</v>
      </c>
      <c r="H5258" s="1">
        <v>72</v>
      </c>
      <c r="I5258" s="1">
        <v>224</v>
      </c>
      <c r="J5258" s="1">
        <v>1014</v>
      </c>
      <c r="K5258" s="1">
        <v>10.25</v>
      </c>
      <c r="L5258" s="1">
        <v>3138</v>
      </c>
      <c r="M5258" s="1">
        <v>31.375</v>
      </c>
      <c r="P5258" s="1">
        <v>19</v>
      </c>
      <c r="AB5258" s="1" t="s">
        <v>3240</v>
      </c>
      <c r="AC5258" s="1" t="s">
        <v>234</v>
      </c>
      <c r="AD5258" s="1" t="s">
        <v>234</v>
      </c>
      <c r="AE5258" s="1">
        <v>26</v>
      </c>
      <c r="AF5258" s="1">
        <v>1</v>
      </c>
      <c r="AG5258" s="1">
        <v>1</v>
      </c>
      <c r="AH5258" s="1" t="s">
        <v>18637</v>
      </c>
      <c r="AI5258" s="1">
        <v>2004</v>
      </c>
      <c r="AK5258" s="1">
        <v>28978</v>
      </c>
      <c r="AO5258" s="1" t="s">
        <v>18638</v>
      </c>
      <c r="AP5258" s="1" t="s">
        <v>18638</v>
      </c>
      <c r="AQ5258" s="1">
        <v>28978</v>
      </c>
      <c r="AR5258" s="2"/>
      <c r="AS5258" s="1">
        <f t="shared" si="1028"/>
        <v>0</v>
      </c>
      <c r="AT5258" s="1">
        <f t="shared" si="1029"/>
        <v>0</v>
      </c>
      <c r="AU5258" s="1">
        <v>0</v>
      </c>
      <c r="AV5258" s="1">
        <v>0</v>
      </c>
      <c r="AW5258" s="1">
        <f t="shared" si="1030"/>
        <v>0</v>
      </c>
      <c r="AX5258" s="1">
        <f t="shared" si="1031"/>
        <v>0</v>
      </c>
      <c r="AY5258" s="1">
        <v>0</v>
      </c>
      <c r="AZ5258" s="1">
        <v>0</v>
      </c>
      <c r="BA5258" s="1">
        <v>28978</v>
      </c>
    </row>
    <row r="5259" spans="1:53" x14ac:dyDescent="0.3">
      <c r="A5259" s="1" t="s">
        <v>19497</v>
      </c>
      <c r="B5259" s="1">
        <v>2003</v>
      </c>
      <c r="C5259" s="1" t="s">
        <v>608</v>
      </c>
      <c r="D5259" s="6" t="s">
        <v>608</v>
      </c>
      <c r="E5259" s="1" t="s">
        <v>600</v>
      </c>
      <c r="F5259" s="1" t="s">
        <v>272</v>
      </c>
      <c r="G5259" s="1">
        <v>6000</v>
      </c>
      <c r="H5259" s="1">
        <v>72</v>
      </c>
      <c r="I5259" s="1">
        <v>211</v>
      </c>
      <c r="J5259" s="1">
        <v>900</v>
      </c>
      <c r="K5259" s="1">
        <v>9</v>
      </c>
      <c r="L5259" s="1">
        <v>2934</v>
      </c>
      <c r="M5259" s="1">
        <v>29.75</v>
      </c>
      <c r="AB5259" s="1" t="s">
        <v>3244</v>
      </c>
      <c r="AC5259" s="1" t="s">
        <v>72</v>
      </c>
      <c r="AD5259" s="1" t="s">
        <v>72</v>
      </c>
      <c r="AG5259" s="1">
        <v>4</v>
      </c>
      <c r="AH5259" s="1" t="s">
        <v>19498</v>
      </c>
      <c r="AI5259" s="1">
        <v>2003</v>
      </c>
      <c r="AK5259" s="1">
        <v>28783</v>
      </c>
      <c r="AO5259" s="1" t="s">
        <v>19499</v>
      </c>
      <c r="AP5259" s="1" t="s">
        <v>19499</v>
      </c>
      <c r="AQ5259" s="1">
        <v>28783</v>
      </c>
      <c r="AR5259" s="2"/>
      <c r="AS5259" s="1">
        <f t="shared" si="1028"/>
        <v>0</v>
      </c>
      <c r="AT5259" s="1">
        <f t="shared" si="1029"/>
        <v>0</v>
      </c>
      <c r="AU5259" s="1">
        <v>0</v>
      </c>
      <c r="AV5259" s="1">
        <v>0</v>
      </c>
      <c r="AW5259" s="1">
        <f t="shared" si="1030"/>
        <v>0</v>
      </c>
      <c r="AX5259" s="1">
        <f t="shared" si="1031"/>
        <v>0</v>
      </c>
      <c r="AY5259" s="1">
        <v>0</v>
      </c>
      <c r="AZ5259" s="1">
        <v>0</v>
      </c>
      <c r="BA5259" s="1">
        <v>28783</v>
      </c>
    </row>
    <row r="5260" spans="1:53" x14ac:dyDescent="0.3">
      <c r="A5260" s="1" t="s">
        <v>19854</v>
      </c>
      <c r="B5260" s="1">
        <v>2003</v>
      </c>
      <c r="C5260" s="1" t="s">
        <v>672</v>
      </c>
      <c r="D5260" s="6" t="s">
        <v>673</v>
      </c>
      <c r="E5260" s="1" t="s">
        <v>673</v>
      </c>
      <c r="F5260" s="1" t="s">
        <v>66</v>
      </c>
      <c r="G5260" s="1">
        <v>6000</v>
      </c>
      <c r="H5260" s="1">
        <v>72</v>
      </c>
      <c r="I5260" s="1">
        <v>176</v>
      </c>
      <c r="J5260" s="1">
        <v>900</v>
      </c>
      <c r="K5260" s="1">
        <v>9</v>
      </c>
      <c r="L5260" s="1">
        <v>3058</v>
      </c>
      <c r="M5260" s="1">
        <v>30.625</v>
      </c>
      <c r="AB5260" s="1" t="s">
        <v>3244</v>
      </c>
      <c r="AC5260" s="1" t="s">
        <v>72</v>
      </c>
      <c r="AD5260" s="1" t="s">
        <v>72</v>
      </c>
      <c r="AG5260" s="1">
        <v>4</v>
      </c>
      <c r="AH5260" s="1" t="s">
        <v>19855</v>
      </c>
      <c r="AI5260" s="1">
        <v>2003</v>
      </c>
      <c r="AK5260" s="1">
        <v>28308</v>
      </c>
      <c r="AO5260" s="1" t="s">
        <v>19856</v>
      </c>
      <c r="AP5260" s="1" t="s">
        <v>19856</v>
      </c>
      <c r="AQ5260" s="1">
        <v>28308</v>
      </c>
      <c r="AR5260" s="2"/>
      <c r="AS5260" s="1">
        <f t="shared" si="1028"/>
        <v>0</v>
      </c>
      <c r="AT5260" s="1">
        <f t="shared" si="1029"/>
        <v>0</v>
      </c>
      <c r="AU5260" s="1">
        <v>0</v>
      </c>
      <c r="AV5260" s="1">
        <v>0</v>
      </c>
      <c r="AW5260" s="1">
        <f t="shared" si="1030"/>
        <v>0</v>
      </c>
      <c r="AX5260" s="1">
        <f t="shared" si="1031"/>
        <v>0</v>
      </c>
      <c r="AY5260" s="1">
        <v>0</v>
      </c>
      <c r="AZ5260" s="1">
        <v>0</v>
      </c>
      <c r="BA5260" s="1">
        <v>28308</v>
      </c>
    </row>
    <row r="5261" spans="1:53" x14ac:dyDescent="0.3">
      <c r="A5261" s="6" t="s">
        <v>1934</v>
      </c>
      <c r="B5261" s="7">
        <v>2022</v>
      </c>
      <c r="C5261" s="6" t="s">
        <v>1081</v>
      </c>
      <c r="D5261" s="6" t="s">
        <v>1081</v>
      </c>
      <c r="E5261" s="6" t="s">
        <v>1081</v>
      </c>
      <c r="F5261" s="8" t="s">
        <v>107</v>
      </c>
      <c r="G5261" s="9">
        <v>5907</v>
      </c>
      <c r="H5261" s="10">
        <v>69.875</v>
      </c>
      <c r="I5261" s="11">
        <v>221</v>
      </c>
      <c r="J5261" s="11"/>
      <c r="K5261" s="12">
        <v>9.25</v>
      </c>
      <c r="L5261" s="13"/>
      <c r="M5261" s="12">
        <v>31.25</v>
      </c>
      <c r="N5261" s="13"/>
      <c r="O5261" s="12">
        <v>76.75</v>
      </c>
      <c r="P5261" s="30">
        <v>21</v>
      </c>
      <c r="Q5261" s="15"/>
      <c r="R5261" s="15"/>
      <c r="S5261" s="15"/>
      <c r="T5261" s="7"/>
      <c r="U5261" s="7">
        <v>3812</v>
      </c>
      <c r="V5261" s="17">
        <v>38.5</v>
      </c>
      <c r="W5261" s="18">
        <v>1006</v>
      </c>
      <c r="X5261" s="9">
        <v>126</v>
      </c>
      <c r="Y5261" s="9"/>
      <c r="Z5261" s="9"/>
      <c r="AA5261" s="15"/>
      <c r="AC5261" s="1" t="s">
        <v>261</v>
      </c>
      <c r="AD5261" s="1" t="s">
        <v>261</v>
      </c>
      <c r="AE5261" s="1">
        <v>183</v>
      </c>
      <c r="AF5261" s="1">
        <v>6</v>
      </c>
      <c r="AG5261" s="1">
        <v>3</v>
      </c>
      <c r="AH5261" s="1" t="s">
        <v>1935</v>
      </c>
      <c r="AI5261" s="1">
        <v>2022</v>
      </c>
      <c r="AL5261" s="19" t="s">
        <v>1936</v>
      </c>
      <c r="AM5261" s="19"/>
      <c r="AN5261" s="21" t="s">
        <v>1136</v>
      </c>
    </row>
    <row r="5262" spans="1:53" x14ac:dyDescent="0.3">
      <c r="A5262" s="6" t="s">
        <v>1183</v>
      </c>
      <c r="B5262" s="7">
        <v>2022</v>
      </c>
      <c r="C5262" s="6" t="s">
        <v>398</v>
      </c>
      <c r="D5262" s="6" t="s">
        <v>398</v>
      </c>
      <c r="E5262" s="6" t="s">
        <v>399</v>
      </c>
      <c r="F5262" s="8" t="s">
        <v>1184</v>
      </c>
      <c r="G5262" s="9">
        <v>5905</v>
      </c>
      <c r="H5262" s="10">
        <v>69.625</v>
      </c>
      <c r="I5262" s="11">
        <v>180</v>
      </c>
      <c r="J5262" s="11"/>
      <c r="K5262" s="12">
        <v>8.75</v>
      </c>
      <c r="L5262" s="13"/>
      <c r="M5262" s="12">
        <v>30.75</v>
      </c>
      <c r="N5262" s="13"/>
      <c r="O5262" s="12">
        <v>72.75</v>
      </c>
      <c r="P5262" s="14"/>
      <c r="Q5262" s="15">
        <v>1.51</v>
      </c>
      <c r="R5262" s="15"/>
      <c r="S5262" s="15">
        <v>4.38</v>
      </c>
      <c r="T5262" s="7"/>
      <c r="U5262" s="7"/>
      <c r="V5262" s="17"/>
      <c r="W5262" s="18"/>
      <c r="X5262" s="9"/>
      <c r="Y5262" s="15"/>
      <c r="Z5262" s="15"/>
      <c r="AA5262" s="15"/>
      <c r="AC5262" s="1" t="s">
        <v>188</v>
      </c>
      <c r="AD5262" s="1" t="s">
        <v>188</v>
      </c>
      <c r="AE5262" s="1">
        <v>142</v>
      </c>
      <c r="AF5262" s="1">
        <v>4</v>
      </c>
      <c r="AG5262" s="1">
        <v>3</v>
      </c>
      <c r="AH5262" s="1" t="s">
        <v>1185</v>
      </c>
      <c r="AI5262" s="1">
        <v>2022</v>
      </c>
      <c r="AL5262" s="19" t="s">
        <v>1186</v>
      </c>
      <c r="AM5262" s="19"/>
      <c r="AN5262" s="21" t="s">
        <v>426</v>
      </c>
    </row>
    <row r="5263" spans="1:53" x14ac:dyDescent="0.3">
      <c r="A5263" s="6" t="s">
        <v>2129</v>
      </c>
      <c r="B5263" s="7">
        <v>2022</v>
      </c>
      <c r="C5263" s="6" t="s">
        <v>672</v>
      </c>
      <c r="D5263" s="6" t="s">
        <v>673</v>
      </c>
      <c r="E5263" s="6" t="s">
        <v>673</v>
      </c>
      <c r="F5263" s="8" t="s">
        <v>1845</v>
      </c>
      <c r="G5263" s="9">
        <v>5905</v>
      </c>
      <c r="H5263" s="10">
        <v>69.625</v>
      </c>
      <c r="I5263" s="23">
        <v>195</v>
      </c>
      <c r="J5263" s="23"/>
      <c r="K5263" s="10">
        <v>10.25</v>
      </c>
      <c r="L5263" s="18"/>
      <c r="M5263" s="10">
        <v>31</v>
      </c>
      <c r="N5263" s="9"/>
      <c r="O5263" s="24">
        <v>73.625</v>
      </c>
      <c r="P5263" s="14"/>
      <c r="Q5263" s="9">
        <v>1.46</v>
      </c>
      <c r="R5263" s="9"/>
      <c r="S5263" s="9">
        <v>4.41</v>
      </c>
      <c r="T5263" s="7"/>
      <c r="U5263" s="7">
        <v>3412</v>
      </c>
      <c r="V5263" s="17">
        <v>34.5</v>
      </c>
      <c r="W5263" s="18">
        <v>1005</v>
      </c>
      <c r="X5263" s="9">
        <v>125</v>
      </c>
      <c r="Y5263" s="15">
        <v>7.13</v>
      </c>
      <c r="Z5263" s="20">
        <v>4.32</v>
      </c>
      <c r="AA5263" s="15"/>
      <c r="AC5263" s="1" t="s">
        <v>77</v>
      </c>
      <c r="AD5263" s="1" t="s">
        <v>77</v>
      </c>
      <c r="AE5263" s="1">
        <v>54</v>
      </c>
      <c r="AF5263" s="1">
        <v>2</v>
      </c>
      <c r="AG5263" s="1">
        <v>2</v>
      </c>
      <c r="AH5263" s="1" t="s">
        <v>2130</v>
      </c>
      <c r="AI5263" s="1">
        <v>2022</v>
      </c>
      <c r="AL5263" s="19" t="s">
        <v>2131</v>
      </c>
      <c r="AM5263" s="19"/>
      <c r="AN5263" s="21" t="s">
        <v>731</v>
      </c>
    </row>
    <row r="5264" spans="1:53" x14ac:dyDescent="0.3">
      <c r="A5264" s="6" t="s">
        <v>1952</v>
      </c>
      <c r="B5264" s="7">
        <v>2022</v>
      </c>
      <c r="C5264" s="6" t="s">
        <v>1081</v>
      </c>
      <c r="D5264" s="6" t="s">
        <v>1081</v>
      </c>
      <c r="E5264" s="6" t="s">
        <v>1081</v>
      </c>
      <c r="F5264" s="8" t="s">
        <v>85</v>
      </c>
      <c r="G5264" s="9">
        <v>5905</v>
      </c>
      <c r="H5264" s="10">
        <v>69.625</v>
      </c>
      <c r="I5264" s="11">
        <v>218</v>
      </c>
      <c r="J5264" s="11"/>
      <c r="K5264" s="12">
        <v>9.375</v>
      </c>
      <c r="L5264" s="13"/>
      <c r="M5264" s="12">
        <v>30.75</v>
      </c>
      <c r="N5264" s="13"/>
      <c r="O5264" s="12">
        <v>73.625</v>
      </c>
      <c r="P5264" s="26">
        <v>21</v>
      </c>
      <c r="Q5264" s="15">
        <v>1.51</v>
      </c>
      <c r="R5264" s="15"/>
      <c r="S5264" s="15">
        <v>4.59</v>
      </c>
      <c r="T5264" s="7"/>
      <c r="U5264" s="7">
        <v>3412</v>
      </c>
      <c r="V5264" s="17">
        <v>34.5</v>
      </c>
      <c r="W5264" s="18">
        <v>911</v>
      </c>
      <c r="X5264" s="9">
        <v>119</v>
      </c>
      <c r="Y5264" s="9"/>
      <c r="Z5264" s="9"/>
      <c r="AA5264" s="15"/>
      <c r="AC5264" s="1" t="s">
        <v>202</v>
      </c>
      <c r="AD5264" s="1" t="s">
        <v>202</v>
      </c>
      <c r="AE5264" s="1">
        <v>107</v>
      </c>
      <c r="AF5264" s="1">
        <v>4</v>
      </c>
      <c r="AG5264" s="1">
        <v>3</v>
      </c>
      <c r="AH5264" s="1" t="s">
        <v>1953</v>
      </c>
      <c r="AI5264" s="1">
        <v>2022</v>
      </c>
      <c r="AL5264" s="19" t="s">
        <v>1954</v>
      </c>
      <c r="AM5264" s="19"/>
      <c r="AN5264" s="21" t="s">
        <v>1155</v>
      </c>
    </row>
    <row r="5265" spans="1:41" x14ac:dyDescent="0.3">
      <c r="A5265" s="6" t="s">
        <v>1895</v>
      </c>
      <c r="B5265" s="7">
        <v>2022</v>
      </c>
      <c r="C5265" s="6" t="s">
        <v>1081</v>
      </c>
      <c r="D5265" s="6" t="s">
        <v>1081</v>
      </c>
      <c r="E5265" s="6" t="s">
        <v>1081</v>
      </c>
      <c r="F5265" s="8" t="s">
        <v>307</v>
      </c>
      <c r="G5265" s="9">
        <v>5903</v>
      </c>
      <c r="H5265" s="10">
        <v>69.375</v>
      </c>
      <c r="I5265" s="11">
        <v>210</v>
      </c>
      <c r="J5265" s="11"/>
      <c r="K5265" s="12">
        <v>9.125</v>
      </c>
      <c r="L5265" s="13"/>
      <c r="M5265" s="12">
        <v>29.625</v>
      </c>
      <c r="N5265" s="13"/>
      <c r="O5265" s="12">
        <v>70.5</v>
      </c>
      <c r="P5265" s="30">
        <v>20</v>
      </c>
      <c r="Q5265" s="15"/>
      <c r="R5265" s="15"/>
      <c r="S5265" s="15"/>
      <c r="T5265" s="7"/>
      <c r="U5265" s="7"/>
      <c r="V5265" s="17"/>
      <c r="W5265" s="18"/>
      <c r="X5265" s="9"/>
      <c r="Y5265" s="9"/>
      <c r="Z5265" s="9"/>
      <c r="AA5265" s="15"/>
      <c r="AC5265" s="1" t="s">
        <v>72</v>
      </c>
      <c r="AD5265" s="1" t="s">
        <v>72</v>
      </c>
      <c r="AG5265" s="1">
        <v>4</v>
      </c>
      <c r="AH5265" s="1" t="s">
        <v>1896</v>
      </c>
      <c r="AI5265" s="1">
        <v>2022</v>
      </c>
      <c r="AL5265" s="19" t="s">
        <v>1897</v>
      </c>
      <c r="AM5265" s="19"/>
      <c r="AN5265" s="21" t="s">
        <v>1092</v>
      </c>
    </row>
    <row r="5266" spans="1:41" x14ac:dyDescent="0.3">
      <c r="A5266" s="6" t="s">
        <v>1981</v>
      </c>
      <c r="B5266" s="7">
        <v>2022</v>
      </c>
      <c r="C5266" s="6" t="s">
        <v>1081</v>
      </c>
      <c r="D5266" s="6" t="s">
        <v>1081</v>
      </c>
      <c r="E5266" s="6" t="s">
        <v>1081</v>
      </c>
      <c r="F5266" s="8" t="s">
        <v>601</v>
      </c>
      <c r="G5266" s="9">
        <v>5902</v>
      </c>
      <c r="H5266" s="10">
        <v>69.25</v>
      </c>
      <c r="I5266" s="11">
        <v>211</v>
      </c>
      <c r="J5266" s="11"/>
      <c r="K5266" s="12">
        <v>9.5</v>
      </c>
      <c r="L5266" s="13"/>
      <c r="M5266" s="12">
        <v>30.375</v>
      </c>
      <c r="N5266" s="13"/>
      <c r="O5266" s="12">
        <v>73</v>
      </c>
      <c r="P5266" s="14"/>
      <c r="Q5266" s="15">
        <v>1.49</v>
      </c>
      <c r="R5266" s="15"/>
      <c r="S5266" s="20">
        <v>4.38</v>
      </c>
      <c r="T5266" s="7"/>
      <c r="U5266" s="7">
        <v>3400</v>
      </c>
      <c r="V5266" s="17">
        <v>34</v>
      </c>
      <c r="W5266" s="18">
        <v>1002</v>
      </c>
      <c r="X5266" s="9">
        <v>122</v>
      </c>
      <c r="Y5266" s="9"/>
      <c r="Z5266" s="9"/>
      <c r="AA5266" s="15"/>
      <c r="AC5266" s="1" t="s">
        <v>139</v>
      </c>
      <c r="AD5266" s="1" t="s">
        <v>139</v>
      </c>
      <c r="AE5266" s="1">
        <v>41</v>
      </c>
      <c r="AF5266" s="1">
        <v>2</v>
      </c>
      <c r="AG5266" s="1">
        <v>2</v>
      </c>
      <c r="AH5266" s="1" t="s">
        <v>1982</v>
      </c>
      <c r="AI5266" s="1">
        <v>2022</v>
      </c>
      <c r="AL5266" s="19" t="s">
        <v>1983</v>
      </c>
      <c r="AM5266" s="19"/>
      <c r="AN5266" s="21" t="s">
        <v>1984</v>
      </c>
    </row>
    <row r="5267" spans="1:41" x14ac:dyDescent="0.3">
      <c r="A5267" s="6" t="s">
        <v>2001</v>
      </c>
      <c r="B5267" s="7">
        <v>2022</v>
      </c>
      <c r="C5267" s="6" t="s">
        <v>1081</v>
      </c>
      <c r="D5267" s="6" t="s">
        <v>1081</v>
      </c>
      <c r="E5267" s="6" t="s">
        <v>1081</v>
      </c>
      <c r="F5267" s="8" t="s">
        <v>180</v>
      </c>
      <c r="G5267" s="9">
        <v>5902</v>
      </c>
      <c r="H5267" s="10">
        <v>69.25</v>
      </c>
      <c r="I5267" s="11">
        <v>194</v>
      </c>
      <c r="J5267" s="11"/>
      <c r="K5267" s="12">
        <v>9</v>
      </c>
      <c r="L5267" s="13"/>
      <c r="M5267" s="12">
        <v>28.625</v>
      </c>
      <c r="N5267" s="13"/>
      <c r="O5267" s="12">
        <v>69.875</v>
      </c>
      <c r="P5267" s="14"/>
      <c r="Q5267" s="15">
        <v>1.62</v>
      </c>
      <c r="R5267" s="15"/>
      <c r="S5267" s="15">
        <v>4.6500000000000004</v>
      </c>
      <c r="T5267" s="7"/>
      <c r="U5267" s="7">
        <v>3200</v>
      </c>
      <c r="V5267" s="17">
        <v>32</v>
      </c>
      <c r="W5267" s="18">
        <v>908</v>
      </c>
      <c r="X5267" s="9">
        <v>116</v>
      </c>
      <c r="Y5267" s="9"/>
      <c r="Z5267" s="9"/>
      <c r="AA5267" s="15"/>
      <c r="AC5267" s="1" t="s">
        <v>188</v>
      </c>
      <c r="AD5267" s="1" t="s">
        <v>188</v>
      </c>
      <c r="AE5267" s="1">
        <v>164</v>
      </c>
      <c r="AF5267" s="1">
        <v>5</v>
      </c>
      <c r="AG5267" s="1">
        <v>3</v>
      </c>
      <c r="AH5267" s="1" t="s">
        <v>2002</v>
      </c>
      <c r="AI5267" s="1">
        <v>2022</v>
      </c>
      <c r="AL5267" s="19" t="s">
        <v>2003</v>
      </c>
      <c r="AM5267" s="19"/>
      <c r="AN5267" s="21" t="s">
        <v>2004</v>
      </c>
    </row>
    <row r="5268" spans="1:41" x14ac:dyDescent="0.3">
      <c r="A5268" s="6" t="s">
        <v>1928</v>
      </c>
      <c r="B5268" s="7">
        <v>2022</v>
      </c>
      <c r="C5268" s="6" t="s">
        <v>1081</v>
      </c>
      <c r="D5268" s="6" t="s">
        <v>1081</v>
      </c>
      <c r="E5268" s="6" t="s">
        <v>1081</v>
      </c>
      <c r="F5268" s="8" t="s">
        <v>255</v>
      </c>
      <c r="G5268" s="9">
        <v>5900</v>
      </c>
      <c r="H5268" s="10">
        <v>69</v>
      </c>
      <c r="I5268" s="11">
        <v>197</v>
      </c>
      <c r="J5268" s="11"/>
      <c r="K5268" s="12">
        <v>9</v>
      </c>
      <c r="L5268" s="13"/>
      <c r="M5268" s="12">
        <v>29.5</v>
      </c>
      <c r="N5268" s="13"/>
      <c r="O5268" s="12">
        <v>71.25</v>
      </c>
      <c r="P5268" s="14"/>
      <c r="Q5268" s="15">
        <v>1.51</v>
      </c>
      <c r="R5268" s="15"/>
      <c r="S5268" s="15">
        <v>4.42</v>
      </c>
      <c r="T5268" s="7"/>
      <c r="U5268" s="7">
        <v>3612</v>
      </c>
      <c r="V5268" s="17">
        <v>36.5</v>
      </c>
      <c r="W5268" s="18">
        <v>1003</v>
      </c>
      <c r="X5268" s="9">
        <v>123</v>
      </c>
      <c r="Y5268" s="9"/>
      <c r="Z5268" s="9"/>
      <c r="AA5268" s="15"/>
      <c r="AC5268" s="1" t="s">
        <v>72</v>
      </c>
      <c r="AD5268" s="1" t="s">
        <v>72</v>
      </c>
      <c r="AG5268" s="1">
        <v>4</v>
      </c>
      <c r="AH5268" s="1" t="s">
        <v>1929</v>
      </c>
      <c r="AI5268" s="1">
        <v>2022</v>
      </c>
      <c r="AL5268" s="19" t="s">
        <v>1930</v>
      </c>
      <c r="AM5268" s="19"/>
      <c r="AN5268" s="21" t="s">
        <v>1130</v>
      </c>
    </row>
    <row r="5269" spans="1:41" x14ac:dyDescent="0.3">
      <c r="A5269" s="6" t="s">
        <v>1855</v>
      </c>
      <c r="B5269" s="7">
        <v>2022</v>
      </c>
      <c r="C5269" s="6" t="s">
        <v>643</v>
      </c>
      <c r="D5269" s="6" t="s">
        <v>643</v>
      </c>
      <c r="E5269" s="6" t="s">
        <v>643</v>
      </c>
      <c r="F5269" s="8" t="s">
        <v>496</v>
      </c>
      <c r="G5269" s="29">
        <v>5806</v>
      </c>
      <c r="H5269" s="10">
        <v>68.75</v>
      </c>
      <c r="I5269" s="23">
        <v>196</v>
      </c>
      <c r="J5269" s="23"/>
      <c r="K5269" s="10">
        <v>9.25</v>
      </c>
      <c r="L5269" s="18"/>
      <c r="M5269" s="10">
        <v>28.875</v>
      </c>
      <c r="N5269" s="18"/>
      <c r="O5269" s="24">
        <v>71.125</v>
      </c>
      <c r="P5269" s="14"/>
      <c r="Q5269" s="9"/>
      <c r="R5269" s="9"/>
      <c r="S5269" s="9"/>
      <c r="T5269" s="7"/>
      <c r="U5269" s="7"/>
      <c r="V5269" s="17"/>
      <c r="W5269" s="9"/>
      <c r="X5269" s="9"/>
      <c r="Y5269" s="9"/>
      <c r="Z5269" s="9"/>
      <c r="AA5269" s="15"/>
      <c r="AC5269" s="1" t="s">
        <v>72</v>
      </c>
      <c r="AD5269" s="1" t="s">
        <v>72</v>
      </c>
      <c r="AG5269" s="1">
        <v>4</v>
      </c>
      <c r="AH5269" s="1" t="s">
        <v>1856</v>
      </c>
      <c r="AI5269" s="1">
        <v>2022</v>
      </c>
      <c r="AL5269" s="19" t="s">
        <v>1857</v>
      </c>
      <c r="AM5269" s="19"/>
      <c r="AN5269" s="21" t="s">
        <v>759</v>
      </c>
    </row>
    <row r="5270" spans="1:41" x14ac:dyDescent="0.3">
      <c r="A5270" s="6" t="s">
        <v>1946</v>
      </c>
      <c r="B5270" s="7">
        <v>2022</v>
      </c>
      <c r="C5270" s="6" t="s">
        <v>1081</v>
      </c>
      <c r="D5270" s="6" t="s">
        <v>1081</v>
      </c>
      <c r="E5270" s="6" t="s">
        <v>1081</v>
      </c>
      <c r="F5270" s="8" t="s">
        <v>1280</v>
      </c>
      <c r="G5270" s="9">
        <v>5804</v>
      </c>
      <c r="H5270" s="10">
        <v>68.5</v>
      </c>
      <c r="I5270" s="11">
        <v>205</v>
      </c>
      <c r="J5270" s="11"/>
      <c r="K5270" s="12">
        <v>9.125</v>
      </c>
      <c r="L5270" s="13"/>
      <c r="M5270" s="12">
        <v>29.875</v>
      </c>
      <c r="N5270" s="13"/>
      <c r="O5270" s="12">
        <v>73.5</v>
      </c>
      <c r="P5270" s="14"/>
      <c r="Q5270" s="15">
        <v>1.59</v>
      </c>
      <c r="R5270" s="15"/>
      <c r="S5270" s="15">
        <v>4.5999999999999996</v>
      </c>
      <c r="T5270" s="7"/>
      <c r="U5270" s="7">
        <v>3312</v>
      </c>
      <c r="V5270" s="17">
        <v>33.5</v>
      </c>
      <c r="W5270" s="18">
        <v>908</v>
      </c>
      <c r="X5270" s="9">
        <v>116</v>
      </c>
      <c r="Y5270" s="9"/>
      <c r="Z5270" s="9"/>
      <c r="AA5270" s="15"/>
      <c r="AC5270" s="1" t="s">
        <v>72</v>
      </c>
      <c r="AD5270" s="1" t="s">
        <v>72</v>
      </c>
      <c r="AG5270" s="1">
        <v>4</v>
      </c>
      <c r="AH5270" s="1" t="s">
        <v>1947</v>
      </c>
      <c r="AI5270" s="1">
        <v>2022</v>
      </c>
      <c r="AL5270" s="19" t="s">
        <v>1948</v>
      </c>
      <c r="AM5270" s="19"/>
      <c r="AN5270" s="21" t="s">
        <v>1149</v>
      </c>
    </row>
    <row r="5271" spans="1:41" x14ac:dyDescent="0.3">
      <c r="A5271" s="6" t="s">
        <v>1919</v>
      </c>
      <c r="B5271" s="7">
        <v>2022</v>
      </c>
      <c r="C5271" s="6" t="s">
        <v>1081</v>
      </c>
      <c r="D5271" s="6" t="s">
        <v>1081</v>
      </c>
      <c r="E5271" s="6" t="s">
        <v>1081</v>
      </c>
      <c r="F5271" s="8" t="s">
        <v>242</v>
      </c>
      <c r="G5271" s="9">
        <v>5801</v>
      </c>
      <c r="H5271" s="10">
        <v>68.125</v>
      </c>
      <c r="I5271" s="11">
        <v>189</v>
      </c>
      <c r="J5271" s="11"/>
      <c r="K5271" s="12">
        <v>8.5</v>
      </c>
      <c r="L5271" s="13"/>
      <c r="M5271" s="12">
        <v>29.125</v>
      </c>
      <c r="N5271" s="13"/>
      <c r="O5271" s="12">
        <v>72.25</v>
      </c>
      <c r="P5271" s="14"/>
      <c r="Q5271" s="15">
        <v>1.55</v>
      </c>
      <c r="R5271" s="15"/>
      <c r="S5271" s="15">
        <v>4.5199999999999996</v>
      </c>
      <c r="T5271" s="7"/>
      <c r="U5271" s="7">
        <v>3412</v>
      </c>
      <c r="V5271" s="17">
        <v>34.5</v>
      </c>
      <c r="W5271" s="18">
        <v>1008</v>
      </c>
      <c r="X5271" s="9">
        <v>128</v>
      </c>
      <c r="Y5271" s="9"/>
      <c r="Z5271" s="9"/>
      <c r="AA5271" s="15"/>
      <c r="AC5271" s="1" t="s">
        <v>72</v>
      </c>
      <c r="AD5271" s="1" t="s">
        <v>72</v>
      </c>
      <c r="AG5271" s="1">
        <v>4</v>
      </c>
      <c r="AH5271" s="1" t="s">
        <v>1920</v>
      </c>
      <c r="AI5271" s="1">
        <v>2022</v>
      </c>
      <c r="AL5271" s="19" t="s">
        <v>1921</v>
      </c>
      <c r="AM5271" s="19"/>
      <c r="AN5271" s="21" t="s">
        <v>1119</v>
      </c>
    </row>
    <row r="5272" spans="1:41" x14ac:dyDescent="0.3">
      <c r="A5272" s="6" t="s">
        <v>2156</v>
      </c>
      <c r="B5272" s="7">
        <v>2022</v>
      </c>
      <c r="C5272" s="6" t="s">
        <v>672</v>
      </c>
      <c r="D5272" s="6" t="s">
        <v>673</v>
      </c>
      <c r="E5272" s="6" t="s">
        <v>673</v>
      </c>
      <c r="F5272" s="8" t="s">
        <v>509</v>
      </c>
      <c r="G5272" s="9">
        <v>5800</v>
      </c>
      <c r="H5272" s="10">
        <v>68</v>
      </c>
      <c r="I5272" s="23">
        <v>178</v>
      </c>
      <c r="J5272" s="23"/>
      <c r="K5272" s="10">
        <v>9</v>
      </c>
      <c r="L5272" s="18"/>
      <c r="M5272" s="10">
        <v>27.625</v>
      </c>
      <c r="N5272" s="18"/>
      <c r="O5272" s="24">
        <v>67.625</v>
      </c>
      <c r="P5272" s="14"/>
      <c r="Q5272" s="15">
        <v>1.59</v>
      </c>
      <c r="R5272" s="15"/>
      <c r="S5272" s="15">
        <v>4.4400000000000004</v>
      </c>
      <c r="T5272" s="7"/>
      <c r="U5272" s="7">
        <v>3412</v>
      </c>
      <c r="V5272" s="17">
        <v>34.5</v>
      </c>
      <c r="W5272" s="18">
        <v>910</v>
      </c>
      <c r="X5272" s="9">
        <v>118</v>
      </c>
      <c r="Y5272" s="9"/>
      <c r="Z5272" s="9"/>
      <c r="AA5272" s="15"/>
      <c r="AC5272" s="1" t="s">
        <v>405</v>
      </c>
      <c r="AD5272" s="1" t="s">
        <v>405</v>
      </c>
      <c r="AE5272" s="1">
        <v>43</v>
      </c>
      <c r="AF5272" s="1">
        <v>2</v>
      </c>
      <c r="AG5272" s="1">
        <v>2</v>
      </c>
      <c r="AH5272" s="1" t="s">
        <v>2157</v>
      </c>
      <c r="AI5272" s="1">
        <v>2022</v>
      </c>
      <c r="AL5272" s="19" t="s">
        <v>2158</v>
      </c>
      <c r="AM5272" s="19"/>
      <c r="AN5272" s="21" t="s">
        <v>780</v>
      </c>
    </row>
    <row r="5273" spans="1:41" x14ac:dyDescent="0.3">
      <c r="A5273" s="6" t="s">
        <v>1889</v>
      </c>
      <c r="B5273" s="7">
        <v>2022</v>
      </c>
      <c r="C5273" s="6" t="s">
        <v>1081</v>
      </c>
      <c r="D5273" s="6" t="s">
        <v>1081</v>
      </c>
      <c r="E5273" s="6" t="s">
        <v>1081</v>
      </c>
      <c r="F5273" s="8" t="s">
        <v>223</v>
      </c>
      <c r="G5273" s="9">
        <v>5800</v>
      </c>
      <c r="H5273" s="10">
        <v>68</v>
      </c>
      <c r="I5273" s="11">
        <v>197</v>
      </c>
      <c r="J5273" s="11"/>
      <c r="K5273" s="12">
        <v>9.125</v>
      </c>
      <c r="L5273" s="13"/>
      <c r="M5273" s="12">
        <v>29.375</v>
      </c>
      <c r="N5273" s="13"/>
      <c r="O5273" s="12">
        <v>71.375</v>
      </c>
      <c r="P5273" s="14"/>
      <c r="Q5273" s="15">
        <v>1.54</v>
      </c>
      <c r="R5273" s="15"/>
      <c r="S5273" s="15">
        <v>4.45</v>
      </c>
      <c r="T5273" s="7"/>
      <c r="U5273" s="7">
        <v>3312</v>
      </c>
      <c r="V5273" s="17">
        <v>33.5</v>
      </c>
      <c r="W5273" s="18">
        <v>1001</v>
      </c>
      <c r="X5273" s="9">
        <v>121</v>
      </c>
      <c r="Y5273" s="9"/>
      <c r="Z5273" s="9"/>
      <c r="AA5273" s="15"/>
      <c r="AC5273" s="1" t="s">
        <v>243</v>
      </c>
      <c r="AD5273" s="1" t="s">
        <v>243</v>
      </c>
      <c r="AE5273" s="1">
        <v>196</v>
      </c>
      <c r="AF5273" s="1">
        <v>6</v>
      </c>
      <c r="AG5273" s="1">
        <v>3</v>
      </c>
      <c r="AH5273" s="1" t="s">
        <v>1890</v>
      </c>
      <c r="AI5273" s="1">
        <v>2022</v>
      </c>
      <c r="AL5273" s="19" t="s">
        <v>1891</v>
      </c>
      <c r="AM5273" s="19"/>
      <c r="AN5273" s="21" t="s">
        <v>1086</v>
      </c>
    </row>
    <row r="5274" spans="1:41" x14ac:dyDescent="0.3">
      <c r="A5274" s="6" t="s">
        <v>1985</v>
      </c>
      <c r="B5274" s="7">
        <v>2022</v>
      </c>
      <c r="C5274" s="6" t="s">
        <v>1081</v>
      </c>
      <c r="D5274" s="6" t="s">
        <v>1081</v>
      </c>
      <c r="E5274" s="6" t="s">
        <v>1081</v>
      </c>
      <c r="F5274" s="8" t="s">
        <v>210</v>
      </c>
      <c r="G5274" s="9">
        <v>5800</v>
      </c>
      <c r="H5274" s="10">
        <v>68</v>
      </c>
      <c r="I5274" s="11">
        <v>204</v>
      </c>
      <c r="J5274" s="11"/>
      <c r="K5274" s="12">
        <v>9.25</v>
      </c>
      <c r="L5274" s="13"/>
      <c r="M5274" s="12">
        <v>29.875</v>
      </c>
      <c r="N5274" s="13"/>
      <c r="O5274" s="12">
        <v>70.75</v>
      </c>
      <c r="P5274" s="14"/>
      <c r="Q5274" s="15">
        <v>1.54</v>
      </c>
      <c r="R5274" s="15"/>
      <c r="S5274" s="20">
        <v>4.55</v>
      </c>
      <c r="T5274" s="7"/>
      <c r="U5274" s="7">
        <v>3112</v>
      </c>
      <c r="V5274" s="17">
        <v>31.5</v>
      </c>
      <c r="W5274" s="18">
        <v>911</v>
      </c>
      <c r="X5274" s="9">
        <v>119</v>
      </c>
      <c r="Y5274" s="9"/>
      <c r="Z5274" s="9"/>
      <c r="AA5274" s="15"/>
      <c r="AC5274" s="1" t="s">
        <v>72</v>
      </c>
      <c r="AD5274" s="1" t="s">
        <v>72</v>
      </c>
      <c r="AG5274" s="1">
        <v>4</v>
      </c>
      <c r="AH5274" s="1" t="s">
        <v>1986</v>
      </c>
      <c r="AI5274" s="1">
        <v>2022</v>
      </c>
      <c r="AL5274" s="19" t="s">
        <v>1987</v>
      </c>
      <c r="AM5274" s="19"/>
      <c r="AN5274" s="21" t="s">
        <v>1988</v>
      </c>
    </row>
    <row r="5275" spans="1:41" x14ac:dyDescent="0.3">
      <c r="A5275" s="6" t="s">
        <v>1220</v>
      </c>
      <c r="B5275" s="7">
        <v>2022</v>
      </c>
      <c r="C5275" s="6" t="s">
        <v>398</v>
      </c>
      <c r="D5275" s="6" t="s">
        <v>398</v>
      </c>
      <c r="E5275" s="6" t="s">
        <v>399</v>
      </c>
      <c r="F5275" s="8" t="s">
        <v>575</v>
      </c>
      <c r="G5275" s="9">
        <v>5800</v>
      </c>
      <c r="H5275" s="10">
        <v>68</v>
      </c>
      <c r="I5275" s="11">
        <v>174</v>
      </c>
      <c r="J5275" s="11"/>
      <c r="K5275" s="12">
        <v>8.875</v>
      </c>
      <c r="L5275" s="13"/>
      <c r="M5275" s="12">
        <v>28.875</v>
      </c>
      <c r="N5275" s="13"/>
      <c r="O5275" s="12"/>
      <c r="P5275" s="14"/>
      <c r="Q5275" s="15"/>
      <c r="R5275" s="15"/>
      <c r="S5275" s="15"/>
      <c r="T5275" s="7"/>
      <c r="U5275" s="7"/>
      <c r="V5275" s="17"/>
      <c r="W5275" s="18"/>
      <c r="X5275" s="9"/>
      <c r="Y5275" s="15"/>
      <c r="Z5275" s="15"/>
      <c r="AA5275" s="15"/>
      <c r="AC5275" s="1" t="s">
        <v>261</v>
      </c>
      <c r="AD5275" s="1" t="s">
        <v>261</v>
      </c>
      <c r="AE5275" s="1">
        <v>85</v>
      </c>
      <c r="AF5275" s="1">
        <v>3</v>
      </c>
      <c r="AG5275" s="1">
        <v>2</v>
      </c>
      <c r="AH5275" s="1" t="s">
        <v>1221</v>
      </c>
      <c r="AI5275" s="1">
        <v>2022</v>
      </c>
      <c r="AL5275" s="19" t="s">
        <v>1222</v>
      </c>
      <c r="AM5275" s="19"/>
      <c r="AN5275" s="21" t="s">
        <v>467</v>
      </c>
    </row>
    <row r="5276" spans="1:41" x14ac:dyDescent="0.3">
      <c r="A5276" s="6" t="s">
        <v>2073</v>
      </c>
      <c r="B5276" s="7">
        <v>2022</v>
      </c>
      <c r="C5276" s="6" t="s">
        <v>672</v>
      </c>
      <c r="D5276" s="6" t="s">
        <v>673</v>
      </c>
      <c r="E5276" s="6" t="s">
        <v>673</v>
      </c>
      <c r="F5276" s="8" t="s">
        <v>1726</v>
      </c>
      <c r="G5276" s="9">
        <v>5706</v>
      </c>
      <c r="H5276" s="10">
        <v>67.75</v>
      </c>
      <c r="I5276" s="23">
        <v>170</v>
      </c>
      <c r="J5276" s="23"/>
      <c r="K5276" s="10">
        <v>9.25</v>
      </c>
      <c r="L5276" s="18"/>
      <c r="M5276" s="10">
        <v>30</v>
      </c>
      <c r="N5276" s="9"/>
      <c r="O5276" s="24">
        <v>73</v>
      </c>
      <c r="P5276" s="14"/>
      <c r="Q5276" s="9">
        <v>1.5</v>
      </c>
      <c r="R5276" s="9"/>
      <c r="S5276" s="9">
        <v>4.32</v>
      </c>
      <c r="T5276" s="7"/>
      <c r="U5276" s="7">
        <v>3900</v>
      </c>
      <c r="V5276" s="17">
        <v>39</v>
      </c>
      <c r="W5276" s="9">
        <v>1103</v>
      </c>
      <c r="X5276" s="9">
        <v>135</v>
      </c>
      <c r="Y5276" s="9">
        <v>6.65</v>
      </c>
      <c r="Z5276" s="20">
        <v>4.07</v>
      </c>
      <c r="AA5276" s="15"/>
      <c r="AC5276" s="1" t="s">
        <v>57</v>
      </c>
      <c r="AD5276" s="1" t="s">
        <v>57</v>
      </c>
      <c r="AE5276" s="1">
        <v>138</v>
      </c>
      <c r="AF5276" s="1">
        <v>4</v>
      </c>
      <c r="AG5276" s="1">
        <v>3</v>
      </c>
      <c r="AH5276" s="1" t="s">
        <v>2074</v>
      </c>
      <c r="AI5276" s="1">
        <v>2022</v>
      </c>
      <c r="AL5276" s="19" t="s">
        <v>2075</v>
      </c>
      <c r="AM5276" s="19"/>
      <c r="AN5276" s="21" t="s">
        <v>675</v>
      </c>
    </row>
    <row r="5277" spans="1:41" x14ac:dyDescent="0.3">
      <c r="A5277" s="6" t="s">
        <v>1977</v>
      </c>
      <c r="B5277" s="7">
        <v>2022</v>
      </c>
      <c r="C5277" s="6" t="s">
        <v>1081</v>
      </c>
      <c r="D5277" s="6" t="s">
        <v>1081</v>
      </c>
      <c r="E5277" s="6" t="s">
        <v>1081</v>
      </c>
      <c r="F5277" s="8" t="s">
        <v>318</v>
      </c>
      <c r="G5277" s="9">
        <v>5706</v>
      </c>
      <c r="H5277" s="10">
        <v>67.75</v>
      </c>
      <c r="I5277" s="11">
        <v>194</v>
      </c>
      <c r="J5277" s="11"/>
      <c r="K5277" s="12">
        <v>9.5</v>
      </c>
      <c r="L5277" s="13"/>
      <c r="M5277" s="12">
        <v>29.25</v>
      </c>
      <c r="N5277" s="13"/>
      <c r="O5277" s="12">
        <v>72.25</v>
      </c>
      <c r="P5277" s="14"/>
      <c r="Q5277" s="15"/>
      <c r="R5277" s="15"/>
      <c r="S5277" s="15"/>
      <c r="T5277" s="7"/>
      <c r="U5277" s="7">
        <v>2912</v>
      </c>
      <c r="V5277" s="17">
        <v>29.5</v>
      </c>
      <c r="W5277" s="18">
        <v>910</v>
      </c>
      <c r="X5277" s="9">
        <v>118</v>
      </c>
      <c r="Y5277" s="9"/>
      <c r="Z5277" s="9"/>
      <c r="AA5277" s="15"/>
      <c r="AC5277" s="1" t="s">
        <v>72</v>
      </c>
      <c r="AD5277" s="1" t="s">
        <v>72</v>
      </c>
      <c r="AG5277" s="1">
        <v>4</v>
      </c>
      <c r="AH5277" s="1" t="s">
        <v>1978</v>
      </c>
      <c r="AI5277" s="1">
        <v>2022</v>
      </c>
      <c r="AL5277" s="19" t="s">
        <v>1979</v>
      </c>
      <c r="AM5277" s="19"/>
      <c r="AN5277" s="21" t="s">
        <v>1980</v>
      </c>
    </row>
    <row r="5278" spans="1:41" x14ac:dyDescent="0.3">
      <c r="A5278" s="6" t="s">
        <v>1959</v>
      </c>
      <c r="B5278" s="7">
        <v>2022</v>
      </c>
      <c r="C5278" s="6" t="s">
        <v>1081</v>
      </c>
      <c r="D5278" s="6" t="s">
        <v>1081</v>
      </c>
      <c r="E5278" s="6" t="s">
        <v>1081</v>
      </c>
      <c r="F5278" s="8" t="s">
        <v>657</v>
      </c>
      <c r="G5278" s="9">
        <v>5704</v>
      </c>
      <c r="H5278" s="10">
        <v>67.5</v>
      </c>
      <c r="I5278" s="11">
        <v>195</v>
      </c>
      <c r="J5278" s="11"/>
      <c r="K5278" s="12">
        <v>8.5</v>
      </c>
      <c r="L5278" s="13"/>
      <c r="M5278" s="12">
        <v>28</v>
      </c>
      <c r="N5278" s="13"/>
      <c r="O5278" s="12">
        <v>69</v>
      </c>
      <c r="P5278" s="14"/>
      <c r="Q5278" s="15">
        <v>1.58</v>
      </c>
      <c r="R5278" s="15"/>
      <c r="S5278" s="15">
        <v>4.5999999999999996</v>
      </c>
      <c r="T5278" s="7"/>
      <c r="U5278" s="7">
        <v>3612</v>
      </c>
      <c r="V5278" s="17">
        <v>36.5</v>
      </c>
      <c r="W5278" s="18">
        <v>911</v>
      </c>
      <c r="X5278" s="9">
        <v>119</v>
      </c>
      <c r="Y5278" s="9"/>
      <c r="Z5278" s="9"/>
      <c r="AA5278" s="15"/>
      <c r="AC5278" s="1" t="s">
        <v>72</v>
      </c>
      <c r="AD5278" s="1" t="s">
        <v>72</v>
      </c>
      <c r="AG5278" s="1">
        <v>4</v>
      </c>
      <c r="AH5278" s="1" t="s">
        <v>1960</v>
      </c>
      <c r="AI5278" s="1">
        <v>2022</v>
      </c>
      <c r="AL5278" s="19" t="s">
        <v>1961</v>
      </c>
      <c r="AM5278" s="19"/>
      <c r="AN5278" s="21" t="s">
        <v>1161</v>
      </c>
    </row>
    <row r="5279" spans="1:41" x14ac:dyDescent="0.3">
      <c r="A5279" s="1" t="s">
        <v>19886</v>
      </c>
      <c r="B5279" s="1">
        <v>2024</v>
      </c>
      <c r="C5279" s="1" t="s">
        <v>398</v>
      </c>
      <c r="D5279" s="1" t="s">
        <v>398</v>
      </c>
      <c r="E5279" s="1" t="s">
        <v>399</v>
      </c>
      <c r="F5279" s="1" t="s">
        <v>579</v>
      </c>
      <c r="G5279" s="1">
        <v>5117</v>
      </c>
      <c r="H5279" s="1">
        <v>71.875</v>
      </c>
      <c r="I5279" s="1">
        <v>190</v>
      </c>
      <c r="K5279" s="1">
        <v>8.625</v>
      </c>
      <c r="M5279" s="1">
        <v>30</v>
      </c>
      <c r="O5279" s="1">
        <v>73.25</v>
      </c>
      <c r="P5279" s="1" t="s">
        <v>2196</v>
      </c>
      <c r="Q5279" s="3">
        <v>1.53</v>
      </c>
      <c r="S5279" s="3">
        <v>4.38</v>
      </c>
      <c r="V5279" s="1">
        <v>39.5</v>
      </c>
      <c r="X5279" s="1">
        <v>129</v>
      </c>
      <c r="Y5279" s="3" t="s">
        <v>2196</v>
      </c>
      <c r="Z5279" s="3" t="s">
        <v>2196</v>
      </c>
      <c r="AH5279" s="1" t="s">
        <v>20532</v>
      </c>
      <c r="AI5279" s="1">
        <v>2024</v>
      </c>
      <c r="AM5279" s="1">
        <v>4</v>
      </c>
      <c r="AN5279" s="1" t="s">
        <v>470</v>
      </c>
      <c r="AO5279" s="1" t="s">
        <v>20218</v>
      </c>
    </row>
    <row r="5280" spans="1:41" x14ac:dyDescent="0.3">
      <c r="A5280" s="1" t="s">
        <v>19877</v>
      </c>
      <c r="B5280" s="1">
        <v>2024</v>
      </c>
      <c r="C5280" s="1" t="s">
        <v>398</v>
      </c>
      <c r="D5280" s="1" t="s">
        <v>398</v>
      </c>
      <c r="E5280" s="1" t="s">
        <v>399</v>
      </c>
      <c r="F5280" s="1" t="s">
        <v>579</v>
      </c>
      <c r="G5280" s="1">
        <v>5117</v>
      </c>
      <c r="H5280" s="1">
        <v>71.875</v>
      </c>
      <c r="I5280" s="1">
        <v>186</v>
      </c>
      <c r="K5280" s="1">
        <v>9.125</v>
      </c>
      <c r="M5280" s="1">
        <v>31.25</v>
      </c>
      <c r="O5280" s="1">
        <v>74.75</v>
      </c>
      <c r="P5280" s="1" t="s">
        <v>2196</v>
      </c>
      <c r="Q5280" s="3">
        <v>1.53</v>
      </c>
      <c r="S5280" s="3">
        <v>4.49</v>
      </c>
      <c r="V5280" s="1">
        <v>37.5</v>
      </c>
      <c r="X5280" s="1">
        <v>130</v>
      </c>
      <c r="Y5280" s="3" t="s">
        <v>2196</v>
      </c>
      <c r="Z5280" s="3" t="s">
        <v>2196</v>
      </c>
      <c r="AH5280" s="1" t="s">
        <v>20522</v>
      </c>
      <c r="AI5280" s="1">
        <v>2024</v>
      </c>
      <c r="AM5280" s="1">
        <v>4</v>
      </c>
      <c r="AN5280" s="1" t="s">
        <v>435</v>
      </c>
      <c r="AO5280" s="1" t="s">
        <v>20209</v>
      </c>
    </row>
    <row r="5281" spans="1:53" x14ac:dyDescent="0.3">
      <c r="A5281" s="1" t="s">
        <v>20002</v>
      </c>
      <c r="B5281" s="1">
        <v>2024</v>
      </c>
      <c r="C5281" s="1" t="s">
        <v>276</v>
      </c>
      <c r="D5281" s="1" t="s">
        <v>276</v>
      </c>
      <c r="E5281" s="1" t="s">
        <v>276</v>
      </c>
      <c r="F5281" s="1" t="s">
        <v>680</v>
      </c>
      <c r="G5281" s="1">
        <v>5117</v>
      </c>
      <c r="H5281" s="1">
        <v>71.875</v>
      </c>
      <c r="I5281" s="1">
        <v>225</v>
      </c>
      <c r="K5281" s="1">
        <v>9.5</v>
      </c>
      <c r="M5281" s="1">
        <v>31.5</v>
      </c>
      <c r="O5281" s="1">
        <v>74.75</v>
      </c>
      <c r="P5281" s="1" t="s">
        <v>2196</v>
      </c>
      <c r="Q5281" s="3">
        <v>1.59</v>
      </c>
      <c r="S5281" s="3">
        <v>4.7</v>
      </c>
      <c r="V5281" s="1">
        <v>36.5</v>
      </c>
      <c r="X5281" s="1">
        <v>117</v>
      </c>
      <c r="Y5281" s="3" t="s">
        <v>2196</v>
      </c>
      <c r="Z5281" s="3" t="s">
        <v>2196</v>
      </c>
      <c r="AH5281" s="1" t="s">
        <v>20649</v>
      </c>
      <c r="AI5281" s="1">
        <v>2024</v>
      </c>
      <c r="AM5281" s="1">
        <v>3</v>
      </c>
      <c r="AN5281" s="1" t="s">
        <v>350</v>
      </c>
      <c r="AO5281" s="1" t="s">
        <v>20332</v>
      </c>
    </row>
    <row r="5282" spans="1:53" x14ac:dyDescent="0.3">
      <c r="A5282" s="1" t="s">
        <v>19869</v>
      </c>
      <c r="B5282" s="1">
        <v>2024</v>
      </c>
      <c r="C5282" s="1" t="s">
        <v>398</v>
      </c>
      <c r="D5282" s="1" t="s">
        <v>398</v>
      </c>
      <c r="E5282" s="1" t="s">
        <v>399</v>
      </c>
      <c r="F5282" s="1" t="s">
        <v>813</v>
      </c>
      <c r="G5282" s="1">
        <v>5117</v>
      </c>
      <c r="H5282" s="1">
        <v>71.875</v>
      </c>
      <c r="I5282" s="1">
        <v>199</v>
      </c>
      <c r="K5282" s="1">
        <v>8.25</v>
      </c>
      <c r="M5282" s="1">
        <v>31.375</v>
      </c>
      <c r="O5282" s="1">
        <v>75.625</v>
      </c>
      <c r="P5282" s="1" t="s">
        <v>2196</v>
      </c>
      <c r="Q5282" s="3" t="s">
        <v>2196</v>
      </c>
      <c r="S5282" s="3" t="s">
        <v>2196</v>
      </c>
      <c r="V5282" s="1" t="s">
        <v>2196</v>
      </c>
      <c r="X5282" s="1" t="s">
        <v>2196</v>
      </c>
      <c r="Y5282" s="3" t="s">
        <v>2196</v>
      </c>
      <c r="Z5282" s="3" t="s">
        <v>2196</v>
      </c>
      <c r="AH5282" s="1" t="s">
        <v>20515</v>
      </c>
      <c r="AI5282" s="1">
        <v>2024</v>
      </c>
      <c r="AM5282" s="1">
        <v>4</v>
      </c>
      <c r="AN5282" s="1" t="s">
        <v>413</v>
      </c>
      <c r="AO5282" s="1" t="s">
        <v>20202</v>
      </c>
    </row>
    <row r="5283" spans="1:53" x14ac:dyDescent="0.3">
      <c r="A5283" s="1" t="s">
        <v>20095</v>
      </c>
      <c r="B5283" s="1">
        <v>2024</v>
      </c>
      <c r="C5283" s="1" t="s">
        <v>608</v>
      </c>
      <c r="D5283" s="1" t="s">
        <v>608</v>
      </c>
      <c r="E5283" s="1" t="s">
        <v>20093</v>
      </c>
      <c r="F5283" s="1" t="s">
        <v>223</v>
      </c>
      <c r="G5283" s="1">
        <v>5117</v>
      </c>
      <c r="H5283" s="1">
        <v>71.875</v>
      </c>
      <c r="I5283" s="1">
        <v>241</v>
      </c>
      <c r="K5283" s="1">
        <v>8.875</v>
      </c>
      <c r="M5283" s="1">
        <v>30.75</v>
      </c>
      <c r="O5283" s="1">
        <v>74.375</v>
      </c>
      <c r="P5283" s="1" t="s">
        <v>2196</v>
      </c>
      <c r="Q5283" s="3" t="s">
        <v>2196</v>
      </c>
      <c r="S5283" s="3" t="s">
        <v>2196</v>
      </c>
      <c r="V5283" s="1" t="s">
        <v>2196</v>
      </c>
      <c r="X5283" s="1" t="s">
        <v>2196</v>
      </c>
      <c r="Y5283" s="3" t="s">
        <v>2196</v>
      </c>
      <c r="Z5283" s="3" t="s">
        <v>2196</v>
      </c>
      <c r="AH5283" s="1" t="s">
        <v>20731</v>
      </c>
      <c r="AI5283" s="1">
        <v>2024</v>
      </c>
      <c r="AM5283" s="1">
        <v>11</v>
      </c>
      <c r="AN5283" s="1" t="s">
        <v>610</v>
      </c>
      <c r="AO5283" s="1" t="s">
        <v>20411</v>
      </c>
    </row>
    <row r="5284" spans="1:53" x14ac:dyDescent="0.3">
      <c r="A5284" s="1" t="s">
        <v>4167</v>
      </c>
      <c r="B5284" s="1">
        <v>2019</v>
      </c>
      <c r="C5284" s="1" t="s">
        <v>672</v>
      </c>
      <c r="D5284" s="1" t="s">
        <v>673</v>
      </c>
      <c r="E5284" s="1" t="s">
        <v>673</v>
      </c>
      <c r="F5284" s="1" t="s">
        <v>192</v>
      </c>
      <c r="G5284" s="1">
        <v>5117</v>
      </c>
      <c r="H5284" s="1">
        <v>71.875</v>
      </c>
      <c r="I5284" s="1">
        <v>205</v>
      </c>
      <c r="J5284" s="1">
        <v>948</v>
      </c>
      <c r="K5284" s="1">
        <v>9.5</v>
      </c>
      <c r="L5284" s="1">
        <v>3228</v>
      </c>
      <c r="M5284" s="1">
        <v>32.25</v>
      </c>
      <c r="N5284" s="1">
        <v>7558</v>
      </c>
      <c r="O5284" s="1">
        <v>75.625</v>
      </c>
      <c r="P5284" s="1">
        <v>11</v>
      </c>
      <c r="Q5284" s="3">
        <v>1.45</v>
      </c>
      <c r="S5284" s="3">
        <v>4.3099999999999996</v>
      </c>
      <c r="U5284" s="1">
        <v>4000</v>
      </c>
      <c r="V5284" s="1">
        <v>40</v>
      </c>
      <c r="W5284" s="1">
        <v>1103</v>
      </c>
      <c r="X5284" s="1">
        <v>135</v>
      </c>
      <c r="Z5284" s="3">
        <v>4.03</v>
      </c>
      <c r="AB5284" s="1" t="s">
        <v>3240</v>
      </c>
      <c r="AC5284" s="1" t="s">
        <v>146</v>
      </c>
      <c r="AD5284" s="1" t="s">
        <v>146</v>
      </c>
      <c r="AE5284" s="1">
        <v>59</v>
      </c>
      <c r="AF5284" s="1">
        <v>2</v>
      </c>
      <c r="AG5284" s="1">
        <v>2</v>
      </c>
      <c r="AL5284" s="1" t="s">
        <v>4168</v>
      </c>
      <c r="AN5284" s="1" t="s">
        <v>695</v>
      </c>
      <c r="AO5284" s="1" t="s">
        <v>4169</v>
      </c>
      <c r="AR5284" s="2"/>
    </row>
    <row r="5285" spans="1:53" x14ac:dyDescent="0.3">
      <c r="A5285" s="6" t="s">
        <v>2108</v>
      </c>
      <c r="B5285" s="7">
        <v>2022</v>
      </c>
      <c r="C5285" s="6" t="s">
        <v>672</v>
      </c>
      <c r="D5285" s="6" t="s">
        <v>673</v>
      </c>
      <c r="E5285" s="6" t="s">
        <v>673</v>
      </c>
      <c r="F5285" s="8" t="s">
        <v>820</v>
      </c>
      <c r="G5285" s="9">
        <v>5117</v>
      </c>
      <c r="H5285" s="10">
        <v>71.875</v>
      </c>
      <c r="I5285" s="23">
        <v>186</v>
      </c>
      <c r="J5285" s="23"/>
      <c r="K5285" s="10">
        <v>9.625</v>
      </c>
      <c r="L5285" s="18"/>
      <c r="M5285" s="10">
        <v>31.875</v>
      </c>
      <c r="N5285" s="18"/>
      <c r="O5285" s="24">
        <v>76.875</v>
      </c>
      <c r="P5285" s="14"/>
      <c r="Q5285" s="9">
        <v>1.57</v>
      </c>
      <c r="R5285" s="9"/>
      <c r="S5285" s="9">
        <v>4.33</v>
      </c>
      <c r="T5285" s="7"/>
      <c r="U5285" s="7">
        <v>3400</v>
      </c>
      <c r="V5285" s="17">
        <v>34</v>
      </c>
      <c r="W5285" s="9">
        <v>1006</v>
      </c>
      <c r="X5285" s="9">
        <v>126</v>
      </c>
      <c r="Y5285" s="9"/>
      <c r="Z5285" s="9"/>
      <c r="AA5285" s="15"/>
      <c r="AC5285" s="1" t="s">
        <v>161</v>
      </c>
      <c r="AD5285" s="1" t="s">
        <v>161</v>
      </c>
      <c r="AE5285" s="1">
        <v>105</v>
      </c>
      <c r="AF5285" s="1">
        <v>3</v>
      </c>
      <c r="AG5285" s="1">
        <v>2</v>
      </c>
      <c r="AH5285" s="1" t="s">
        <v>2109</v>
      </c>
      <c r="AI5285" s="1">
        <v>2022</v>
      </c>
      <c r="AL5285" s="19" t="s">
        <v>2110</v>
      </c>
      <c r="AM5285" s="19"/>
      <c r="AN5285" s="21" t="s">
        <v>707</v>
      </c>
    </row>
    <row r="5286" spans="1:53" x14ac:dyDescent="0.3">
      <c r="A5286" s="1" t="s">
        <v>3077</v>
      </c>
      <c r="B5286" s="1">
        <v>2018</v>
      </c>
      <c r="C5286" s="1" t="s">
        <v>398</v>
      </c>
      <c r="D5286" s="1" t="s">
        <v>398</v>
      </c>
      <c r="E5286" s="1" t="s">
        <v>399</v>
      </c>
      <c r="F5286" s="1" t="s">
        <v>81</v>
      </c>
      <c r="G5286" s="1">
        <v>5117</v>
      </c>
      <c r="H5286" s="1">
        <v>71.875</v>
      </c>
      <c r="I5286" s="1">
        <v>199</v>
      </c>
      <c r="J5286" s="1">
        <v>928</v>
      </c>
      <c r="K5286" s="1">
        <v>9.25</v>
      </c>
      <c r="L5286" s="1">
        <v>3148</v>
      </c>
      <c r="M5286" s="1">
        <v>31.5</v>
      </c>
      <c r="N5286" s="1">
        <v>7468</v>
      </c>
      <c r="O5286" s="1">
        <v>74.75</v>
      </c>
      <c r="P5286" s="1">
        <v>14</v>
      </c>
      <c r="Q5286" s="3">
        <v>1.47</v>
      </c>
      <c r="S5286" s="3">
        <v>4.3499999999999996</v>
      </c>
      <c r="U5286" s="1">
        <v>3112</v>
      </c>
      <c r="V5286" s="1">
        <v>31.5</v>
      </c>
      <c r="W5286" s="1">
        <v>1006</v>
      </c>
      <c r="X5286" s="1">
        <v>126</v>
      </c>
      <c r="Y5286" s="3">
        <v>6.78</v>
      </c>
      <c r="Z5286" s="3">
        <v>4.1100000000000003</v>
      </c>
      <c r="AA5286" s="3">
        <v>11.14</v>
      </c>
      <c r="AB5286" s="1" t="s">
        <v>3244</v>
      </c>
      <c r="AC5286" s="1" t="s">
        <v>72</v>
      </c>
      <c r="AD5286" s="1" t="s">
        <v>72</v>
      </c>
      <c r="AG5286" s="1">
        <v>4</v>
      </c>
      <c r="AL5286" s="1" t="s">
        <v>3079</v>
      </c>
      <c r="AO5286" s="1" t="s">
        <v>4499</v>
      </c>
      <c r="AR5286" s="2"/>
      <c r="AS5286" s="1">
        <f>IF(AT5286&gt;0,1,0)</f>
        <v>0</v>
      </c>
      <c r="AT5286" s="1">
        <f>AU5286+AV5286</f>
        <v>0</v>
      </c>
      <c r="AU5286" s="1">
        <v>0</v>
      </c>
      <c r="AV5286" s="1">
        <v>0</v>
      </c>
      <c r="AW5286" s="1">
        <f>IF(AX5286&gt;0,1,0)</f>
        <v>0</v>
      </c>
      <c r="AX5286" s="1">
        <f>SUM(AY5286+AZ5286)</f>
        <v>0</v>
      </c>
      <c r="AY5286" s="1">
        <v>0</v>
      </c>
      <c r="AZ5286" s="1">
        <v>0</v>
      </c>
    </row>
    <row r="5287" spans="1:53" x14ac:dyDescent="0.3">
      <c r="A5287" s="1" t="s">
        <v>9286</v>
      </c>
      <c r="B5287" s="1">
        <v>2013</v>
      </c>
      <c r="C5287" s="1" t="s">
        <v>398</v>
      </c>
      <c r="D5287" s="1" t="s">
        <v>399</v>
      </c>
      <c r="E5287" s="1" t="s">
        <v>399</v>
      </c>
      <c r="F5287" s="1" t="s">
        <v>138</v>
      </c>
      <c r="G5287" s="1">
        <v>5117</v>
      </c>
      <c r="H5287" s="1">
        <v>71.875</v>
      </c>
      <c r="I5287" s="1">
        <v>192</v>
      </c>
      <c r="J5287" s="1">
        <v>938</v>
      </c>
      <c r="K5287" s="1">
        <v>9.375</v>
      </c>
      <c r="L5287" s="1">
        <v>3228</v>
      </c>
      <c r="M5287" s="1">
        <v>32.25</v>
      </c>
      <c r="N5287" s="1">
        <v>7558</v>
      </c>
      <c r="O5287" s="1">
        <v>75.625</v>
      </c>
      <c r="P5287" s="1">
        <v>14</v>
      </c>
      <c r="Q5287" s="3">
        <v>1.54</v>
      </c>
      <c r="R5287" s="3">
        <v>2.56</v>
      </c>
      <c r="S5287" s="3">
        <v>4.3600000000000003</v>
      </c>
      <c r="T5287" s="1">
        <v>1.8</v>
      </c>
      <c r="U5287" s="1">
        <v>3512</v>
      </c>
      <c r="V5287" s="1">
        <v>35.5</v>
      </c>
      <c r="W5287" s="1">
        <v>1004</v>
      </c>
      <c r="X5287" s="1">
        <v>124</v>
      </c>
      <c r="Y5287" s="3">
        <v>6.9</v>
      </c>
      <c r="Z5287" s="3">
        <v>4.21</v>
      </c>
      <c r="AB5287" s="1" t="s">
        <v>3244</v>
      </c>
      <c r="AC5287" s="1" t="s">
        <v>289</v>
      </c>
      <c r="AD5287" s="1" t="s">
        <v>289</v>
      </c>
      <c r="AE5287" s="1">
        <v>36</v>
      </c>
      <c r="AF5287" s="1">
        <v>2</v>
      </c>
      <c r="AG5287" s="1">
        <v>2</v>
      </c>
      <c r="AH5287" s="1" t="s">
        <v>9287</v>
      </c>
      <c r="AI5287" s="1">
        <v>2013</v>
      </c>
      <c r="AJ5287" s="1">
        <v>2020</v>
      </c>
      <c r="AK5287" s="1">
        <v>39984</v>
      </c>
      <c r="AO5287" s="1" t="s">
        <v>9288</v>
      </c>
      <c r="AP5287" s="1" t="s">
        <v>9288</v>
      </c>
      <c r="AQ5287" s="1">
        <v>39984</v>
      </c>
      <c r="AR5287" s="2"/>
      <c r="AS5287" s="1">
        <f>IF(AT5287&gt;0,1,0)</f>
        <v>1</v>
      </c>
      <c r="AT5287" s="1">
        <f>AU5287+AV5287</f>
        <v>2</v>
      </c>
      <c r="AU5287" s="1">
        <v>2</v>
      </c>
      <c r="AV5287" s="1">
        <v>0</v>
      </c>
      <c r="AW5287" s="1">
        <f>IF(AX5287&gt;0,1,0)</f>
        <v>1</v>
      </c>
      <c r="AX5287" s="1">
        <f>SUM(AY5287+AZ5287)</f>
        <v>1</v>
      </c>
      <c r="AY5287" s="1">
        <v>1</v>
      </c>
      <c r="AZ5287" s="1">
        <v>0</v>
      </c>
      <c r="BA5287" s="1">
        <v>39984</v>
      </c>
    </row>
    <row r="5288" spans="1:53" x14ac:dyDescent="0.3">
      <c r="A5288" s="1" t="s">
        <v>9295</v>
      </c>
      <c r="B5288" s="1">
        <v>2013</v>
      </c>
      <c r="C5288" s="1" t="s">
        <v>398</v>
      </c>
      <c r="D5288" s="1" t="s">
        <v>399</v>
      </c>
      <c r="E5288" s="1" t="s">
        <v>399</v>
      </c>
      <c r="F5288" s="1" t="s">
        <v>81</v>
      </c>
      <c r="G5288" s="1">
        <v>5117</v>
      </c>
      <c r="H5288" s="1">
        <v>71.875</v>
      </c>
      <c r="I5288" s="1">
        <v>201</v>
      </c>
      <c r="J5288" s="1">
        <v>868</v>
      </c>
      <c r="K5288" s="1">
        <v>8.75</v>
      </c>
      <c r="L5288" s="1">
        <v>3200</v>
      </c>
      <c r="M5288" s="1">
        <v>32</v>
      </c>
      <c r="N5288" s="1">
        <v>7600</v>
      </c>
      <c r="O5288" s="1">
        <v>76</v>
      </c>
      <c r="Q5288" s="3">
        <v>1.52</v>
      </c>
      <c r="R5288" s="3">
        <v>2.54</v>
      </c>
      <c r="S5288" s="3">
        <v>4.37</v>
      </c>
      <c r="T5288" s="1">
        <v>1.83</v>
      </c>
      <c r="U5288" s="1">
        <v>3600</v>
      </c>
      <c r="V5288" s="1">
        <v>36</v>
      </c>
      <c r="W5288" s="1">
        <v>1002</v>
      </c>
      <c r="X5288" s="1">
        <v>122</v>
      </c>
      <c r="Y5288" s="3">
        <v>6.95</v>
      </c>
      <c r="Z5288" s="3">
        <v>4.32</v>
      </c>
      <c r="AB5288" s="1" t="s">
        <v>3244</v>
      </c>
      <c r="AC5288" s="1" t="s">
        <v>219</v>
      </c>
      <c r="AD5288" s="1" t="s">
        <v>219</v>
      </c>
      <c r="AE5288" s="1">
        <v>9</v>
      </c>
      <c r="AF5288" s="1">
        <v>1</v>
      </c>
      <c r="AG5288" s="1">
        <v>1</v>
      </c>
      <c r="AH5288" s="1" t="s">
        <v>9296</v>
      </c>
      <c r="AI5288" s="1">
        <v>2013</v>
      </c>
      <c r="AK5288" s="1">
        <v>39955</v>
      </c>
      <c r="AO5288" s="1" t="s">
        <v>9297</v>
      </c>
      <c r="AP5288" s="1" t="s">
        <v>9297</v>
      </c>
      <c r="AQ5288" s="1">
        <v>39955</v>
      </c>
      <c r="AR5288" s="2"/>
      <c r="AS5288" s="1">
        <f>IF(AT5288&gt;0,1,0)</f>
        <v>0</v>
      </c>
      <c r="AT5288" s="1">
        <f>AU5288+AV5288</f>
        <v>0</v>
      </c>
      <c r="AU5288" s="1">
        <v>0</v>
      </c>
      <c r="AV5288" s="1">
        <v>0</v>
      </c>
      <c r="AW5288" s="1">
        <f>IF(AX5288&gt;0,1,0)</f>
        <v>0</v>
      </c>
      <c r="AX5288" s="1">
        <f>SUM(AY5288+AZ5288)</f>
        <v>0</v>
      </c>
      <c r="AY5288" s="1">
        <v>0</v>
      </c>
      <c r="AZ5288" s="1">
        <v>0</v>
      </c>
      <c r="BA5288" s="1">
        <v>39955</v>
      </c>
    </row>
    <row r="5289" spans="1:53" x14ac:dyDescent="0.3">
      <c r="A5289" s="1" t="s">
        <v>14225</v>
      </c>
      <c r="B5289" s="1">
        <v>2008</v>
      </c>
      <c r="C5289" s="1" t="s">
        <v>513</v>
      </c>
      <c r="D5289" s="1" t="s">
        <v>399</v>
      </c>
      <c r="E5289" s="1" t="s">
        <v>399</v>
      </c>
      <c r="F5289" s="1" t="s">
        <v>4943</v>
      </c>
      <c r="G5289" s="1">
        <v>5117</v>
      </c>
      <c r="H5289" s="1">
        <v>71.875</v>
      </c>
      <c r="I5289" s="1">
        <v>206</v>
      </c>
      <c r="J5289" s="1">
        <v>948</v>
      </c>
      <c r="K5289" s="1">
        <v>9.5</v>
      </c>
      <c r="L5289" s="1">
        <v>3138</v>
      </c>
      <c r="M5289" s="1">
        <v>31.375</v>
      </c>
      <c r="P5289" s="1">
        <v>16</v>
      </c>
      <c r="Q5289" s="3">
        <v>1.51</v>
      </c>
      <c r="R5289" s="3">
        <v>2.5299999999999998</v>
      </c>
      <c r="S5289" s="3">
        <v>4.3899999999999997</v>
      </c>
      <c r="T5289" s="1">
        <v>1.8599999999999901</v>
      </c>
      <c r="U5289" s="1">
        <v>3112</v>
      </c>
      <c r="V5289" s="1">
        <v>31.5</v>
      </c>
      <c r="W5289" s="1">
        <v>902</v>
      </c>
      <c r="X5289" s="1">
        <v>110</v>
      </c>
      <c r="AB5289" s="1" t="s">
        <v>3394</v>
      </c>
      <c r="AC5289" s="1" t="s">
        <v>67</v>
      </c>
      <c r="AD5289" s="1" t="s">
        <v>67</v>
      </c>
      <c r="AE5289" s="1">
        <v>117</v>
      </c>
      <c r="AF5289" s="1">
        <v>4</v>
      </c>
      <c r="AG5289" s="1">
        <v>3</v>
      </c>
      <c r="AH5289" s="1" t="s">
        <v>14226</v>
      </c>
      <c r="AI5289" s="1">
        <v>2008</v>
      </c>
      <c r="AJ5289" s="1">
        <v>2019</v>
      </c>
      <c r="AK5289" s="1">
        <v>33198</v>
      </c>
      <c r="AO5289" s="1" t="s">
        <v>14227</v>
      </c>
      <c r="AP5289" s="1" t="s">
        <v>14227</v>
      </c>
      <c r="AQ5289" s="1">
        <v>33198</v>
      </c>
      <c r="AR5289" s="2"/>
      <c r="AS5289" s="1">
        <f>IF(AT5289&gt;0,1,0)</f>
        <v>0</v>
      </c>
      <c r="AT5289" s="1">
        <f>AU5289+AV5289</f>
        <v>0</v>
      </c>
      <c r="AU5289" s="1">
        <v>0</v>
      </c>
      <c r="AV5289" s="1">
        <v>0</v>
      </c>
      <c r="AW5289" s="1">
        <f>IF(AX5289&gt;0,1,0)</f>
        <v>0</v>
      </c>
      <c r="AX5289" s="1">
        <f>SUM(AY5289+AZ5289)</f>
        <v>0</v>
      </c>
      <c r="AY5289" s="1">
        <v>0</v>
      </c>
      <c r="AZ5289" s="1">
        <v>0</v>
      </c>
      <c r="BA5289" s="1">
        <v>33198</v>
      </c>
    </row>
    <row r="5290" spans="1:53" x14ac:dyDescent="0.3">
      <c r="A5290" s="1" t="s">
        <v>14252</v>
      </c>
      <c r="B5290" s="1">
        <v>2008</v>
      </c>
      <c r="C5290" s="1" t="s">
        <v>513</v>
      </c>
      <c r="D5290" s="1" t="s">
        <v>399</v>
      </c>
      <c r="E5290" s="1" t="s">
        <v>399</v>
      </c>
      <c r="F5290" s="1" t="s">
        <v>3071</v>
      </c>
      <c r="G5290" s="1">
        <v>5117</v>
      </c>
      <c r="H5290" s="1">
        <v>71.875</v>
      </c>
      <c r="I5290" s="1">
        <v>207</v>
      </c>
      <c r="J5290" s="1">
        <v>958</v>
      </c>
      <c r="K5290" s="1">
        <v>9.625</v>
      </c>
      <c r="L5290" s="1">
        <v>3258</v>
      </c>
      <c r="M5290" s="1">
        <v>32.625</v>
      </c>
      <c r="P5290" s="1">
        <v>27</v>
      </c>
      <c r="Q5290" s="3">
        <v>1.49</v>
      </c>
      <c r="R5290" s="3">
        <v>2.52</v>
      </c>
      <c r="S5290" s="3">
        <v>4.41</v>
      </c>
      <c r="T5290" s="1">
        <v>1.89</v>
      </c>
      <c r="U5290" s="1">
        <v>3200</v>
      </c>
      <c r="V5290" s="1">
        <v>32</v>
      </c>
      <c r="W5290" s="1">
        <v>1007</v>
      </c>
      <c r="X5290" s="1">
        <v>127</v>
      </c>
      <c r="AB5290" s="1" t="s">
        <v>3260</v>
      </c>
      <c r="AC5290" s="1" t="s">
        <v>116</v>
      </c>
      <c r="AD5290" s="1" t="s">
        <v>116</v>
      </c>
      <c r="AE5290" s="1">
        <v>43</v>
      </c>
      <c r="AF5290" s="1">
        <v>2</v>
      </c>
      <c r="AG5290" s="1">
        <v>2</v>
      </c>
      <c r="AH5290" s="1" t="s">
        <v>14253</v>
      </c>
      <c r="AI5290" s="1">
        <v>2008</v>
      </c>
      <c r="AK5290" s="1">
        <v>33124</v>
      </c>
      <c r="AO5290" s="1" t="s">
        <v>14254</v>
      </c>
      <c r="AP5290" s="1" t="s">
        <v>14254</v>
      </c>
      <c r="AQ5290" s="1">
        <v>33124</v>
      </c>
      <c r="AR5290" s="2"/>
      <c r="AS5290" s="1">
        <f>IF(AT5290&gt;0,1,0)</f>
        <v>0</v>
      </c>
      <c r="AT5290" s="1">
        <f>AU5290+AV5290</f>
        <v>0</v>
      </c>
      <c r="AU5290" s="1">
        <v>0</v>
      </c>
      <c r="AV5290" s="1">
        <v>0</v>
      </c>
      <c r="AW5290" s="1">
        <f>IF(AX5290&gt;0,1,0)</f>
        <v>0</v>
      </c>
      <c r="AX5290" s="1">
        <f>SUM(AY5290+AZ5290)</f>
        <v>0</v>
      </c>
      <c r="AY5290" s="1">
        <v>0</v>
      </c>
      <c r="AZ5290" s="1">
        <v>0</v>
      </c>
      <c r="BA5290" s="1">
        <v>33124</v>
      </c>
    </row>
    <row r="5291" spans="1:53" x14ac:dyDescent="0.3">
      <c r="A5291" s="6" t="s">
        <v>2165</v>
      </c>
      <c r="B5291" s="7">
        <v>2022</v>
      </c>
      <c r="C5291" s="6" t="s">
        <v>672</v>
      </c>
      <c r="D5291" s="6" t="s">
        <v>673</v>
      </c>
      <c r="E5291" s="6" t="s">
        <v>673</v>
      </c>
      <c r="F5291" s="8" t="s">
        <v>562</v>
      </c>
      <c r="G5291" s="9">
        <v>5117</v>
      </c>
      <c r="H5291" s="10">
        <v>71.875</v>
      </c>
      <c r="I5291" s="23">
        <v>196</v>
      </c>
      <c r="J5291" s="23"/>
      <c r="K5291" s="10">
        <v>9.5</v>
      </c>
      <c r="L5291" s="18"/>
      <c r="M5291" s="10">
        <v>29</v>
      </c>
      <c r="N5291" s="9"/>
      <c r="O5291" s="24">
        <v>70.375</v>
      </c>
      <c r="P5291" s="14"/>
      <c r="Q5291" s="15">
        <v>1.49</v>
      </c>
      <c r="R5291" s="15"/>
      <c r="S5291" s="15">
        <v>4.43</v>
      </c>
      <c r="T5291" s="7"/>
      <c r="U5291" s="7">
        <v>3412</v>
      </c>
      <c r="V5291" s="17">
        <v>34.5</v>
      </c>
      <c r="W5291" s="18">
        <v>1004</v>
      </c>
      <c r="X5291" s="9">
        <v>124</v>
      </c>
      <c r="Y5291" s="15">
        <v>7.28</v>
      </c>
      <c r="Z5291" s="20">
        <v>4.21</v>
      </c>
      <c r="AA5291" s="15"/>
      <c r="AC5291" s="1" t="s">
        <v>391</v>
      </c>
      <c r="AD5291" s="1" t="s">
        <v>391</v>
      </c>
      <c r="AE5291" s="1">
        <v>148</v>
      </c>
      <c r="AF5291" s="1">
        <v>5</v>
      </c>
      <c r="AG5291" s="1">
        <v>3</v>
      </c>
      <c r="AH5291" s="1" t="s">
        <v>2166</v>
      </c>
      <c r="AI5291" s="1">
        <v>2022</v>
      </c>
      <c r="AL5291" s="19" t="s">
        <v>2167</v>
      </c>
      <c r="AM5291" s="19"/>
      <c r="AN5291" s="21" t="s">
        <v>790</v>
      </c>
    </row>
    <row r="5292" spans="1:53" x14ac:dyDescent="0.3">
      <c r="A5292" s="1" t="s">
        <v>3690</v>
      </c>
      <c r="B5292" s="1">
        <v>2019</v>
      </c>
      <c r="C5292" s="1" t="s">
        <v>276</v>
      </c>
      <c r="D5292" s="1" t="s">
        <v>276</v>
      </c>
      <c r="E5292" s="1" t="s">
        <v>276</v>
      </c>
      <c r="F5292" s="1" t="s">
        <v>76</v>
      </c>
      <c r="G5292" s="1">
        <v>5117</v>
      </c>
      <c r="H5292" s="1">
        <v>71.875</v>
      </c>
      <c r="I5292" s="1">
        <v>226</v>
      </c>
      <c r="J5292" s="1">
        <v>1028</v>
      </c>
      <c r="K5292" s="1">
        <v>10.25</v>
      </c>
      <c r="L5292" s="1">
        <v>3128</v>
      </c>
      <c r="M5292" s="1">
        <v>31.25</v>
      </c>
      <c r="N5292" s="1">
        <v>7600</v>
      </c>
      <c r="O5292" s="1">
        <v>76</v>
      </c>
      <c r="P5292" s="1">
        <v>16</v>
      </c>
      <c r="Q5292" s="3">
        <v>1.5</v>
      </c>
      <c r="S5292" s="3">
        <v>4.43</v>
      </c>
      <c r="U5292" s="1">
        <v>3312</v>
      </c>
      <c r="V5292" s="1">
        <v>33.5</v>
      </c>
      <c r="W5292" s="1">
        <v>1001</v>
      </c>
      <c r="X5292" s="1">
        <v>121</v>
      </c>
      <c r="Y5292" s="3">
        <v>7.15</v>
      </c>
      <c r="Z5292" s="3">
        <v>4.57</v>
      </c>
      <c r="AB5292" s="1" t="s">
        <v>3256</v>
      </c>
      <c r="AC5292" s="1" t="s">
        <v>72</v>
      </c>
      <c r="AD5292" s="1" t="s">
        <v>72</v>
      </c>
      <c r="AG5292" s="1">
        <v>4</v>
      </c>
      <c r="AL5292" s="1" t="s">
        <v>3691</v>
      </c>
      <c r="AN5292" s="1" t="s">
        <v>364</v>
      </c>
      <c r="AO5292" s="1" t="s">
        <v>3692</v>
      </c>
      <c r="AR5292" s="2"/>
    </row>
    <row r="5293" spans="1:53" x14ac:dyDescent="0.3">
      <c r="A5293" s="1" t="s">
        <v>5346</v>
      </c>
      <c r="B5293" s="1">
        <v>2017</v>
      </c>
      <c r="C5293" s="1" t="s">
        <v>398</v>
      </c>
      <c r="D5293" s="1" t="s">
        <v>399</v>
      </c>
      <c r="E5293" s="1" t="s">
        <v>399</v>
      </c>
      <c r="F5293" s="1" t="s">
        <v>1566</v>
      </c>
      <c r="G5293" s="1">
        <v>5117</v>
      </c>
      <c r="H5293" s="1">
        <v>71.875</v>
      </c>
      <c r="I5293" s="1">
        <v>202</v>
      </c>
      <c r="J5293" s="1">
        <v>848</v>
      </c>
      <c r="K5293" s="1">
        <v>8.5</v>
      </c>
      <c r="L5293" s="1">
        <v>3058</v>
      </c>
      <c r="M5293" s="1">
        <v>30.63</v>
      </c>
      <c r="N5293" s="1">
        <v>7418</v>
      </c>
      <c r="O5293" s="1">
        <v>74.13</v>
      </c>
      <c r="P5293" s="1">
        <v>16</v>
      </c>
      <c r="Q5293" s="3">
        <v>1.5</v>
      </c>
      <c r="S5293" s="3">
        <v>4.43</v>
      </c>
      <c r="U5293" s="1">
        <v>3412</v>
      </c>
      <c r="V5293" s="1">
        <v>34.5</v>
      </c>
      <c r="W5293" s="1">
        <v>1100</v>
      </c>
      <c r="X5293" s="1">
        <v>132</v>
      </c>
      <c r="Y5293" s="3">
        <v>6.81</v>
      </c>
      <c r="Z5293" s="3">
        <v>4.1399999999999997</v>
      </c>
      <c r="AB5293" s="1" t="s">
        <v>3293</v>
      </c>
      <c r="AC5293" s="1" t="s">
        <v>126</v>
      </c>
      <c r="AD5293" s="1" t="s">
        <v>126</v>
      </c>
      <c r="AE5293" s="1">
        <v>60</v>
      </c>
      <c r="AF5293" s="1">
        <v>2</v>
      </c>
      <c r="AG5293" s="1">
        <v>2</v>
      </c>
      <c r="AH5293" s="1" t="s">
        <v>5347</v>
      </c>
      <c r="AI5293" s="1">
        <v>2017</v>
      </c>
      <c r="AJ5293" s="1">
        <v>2020</v>
      </c>
      <c r="AK5293" s="1">
        <v>44872</v>
      </c>
      <c r="AO5293" s="1" t="s">
        <v>5348</v>
      </c>
      <c r="AP5293" s="1" t="s">
        <v>5348</v>
      </c>
      <c r="AQ5293" s="1">
        <v>44872</v>
      </c>
      <c r="AR5293" s="2"/>
      <c r="AS5293" s="1">
        <f>IF(AT5293&gt;0,1,0)</f>
        <v>0</v>
      </c>
      <c r="AT5293" s="1">
        <f>AU5293+AV5293</f>
        <v>0</v>
      </c>
      <c r="AU5293" s="1">
        <v>0</v>
      </c>
      <c r="AV5293" s="1">
        <v>0</v>
      </c>
      <c r="AW5293" s="1">
        <f>IF(AX5293&gt;0,1,0)</f>
        <v>0</v>
      </c>
      <c r="AX5293" s="1">
        <f>SUM(AY5293+AZ5293)</f>
        <v>0</v>
      </c>
      <c r="AY5293" s="1">
        <v>0</v>
      </c>
      <c r="AZ5293" s="1">
        <v>0</v>
      </c>
      <c r="BA5293" s="1">
        <v>44872</v>
      </c>
    </row>
    <row r="5294" spans="1:53" x14ac:dyDescent="0.3">
      <c r="A5294" s="1" t="s">
        <v>751</v>
      </c>
      <c r="B5294" s="1">
        <v>2023</v>
      </c>
      <c r="C5294" s="1" t="s">
        <v>672</v>
      </c>
      <c r="D5294" s="1" t="s">
        <v>673</v>
      </c>
      <c r="E5294" s="1" t="s">
        <v>673</v>
      </c>
      <c r="F5294" s="1" t="s">
        <v>404</v>
      </c>
      <c r="G5294" s="1">
        <v>5117</v>
      </c>
      <c r="H5294" s="1">
        <v>71.875</v>
      </c>
      <c r="I5294" s="1">
        <v>192</v>
      </c>
      <c r="K5294" s="1">
        <v>9.375</v>
      </c>
      <c r="M5294" s="1">
        <v>31.375</v>
      </c>
      <c r="O5294" s="1">
        <v>75.875</v>
      </c>
      <c r="P5294" s="1">
        <v>13</v>
      </c>
      <c r="Q5294" s="3">
        <v>1.51</v>
      </c>
      <c r="S5294" s="3">
        <v>4.4400000000000004</v>
      </c>
      <c r="V5294" s="1">
        <v>35.5</v>
      </c>
      <c r="X5294" s="1">
        <v>123</v>
      </c>
      <c r="AC5294" s="1" t="s">
        <v>72</v>
      </c>
      <c r="AD5294" s="1" t="s">
        <v>72</v>
      </c>
      <c r="AG5294" s="1">
        <v>4</v>
      </c>
      <c r="AH5294" s="1" t="s">
        <v>752</v>
      </c>
      <c r="AI5294" s="1">
        <v>2023</v>
      </c>
      <c r="AM5294" s="1">
        <v>7</v>
      </c>
      <c r="AN5294" s="1" t="s">
        <v>753</v>
      </c>
    </row>
    <row r="5295" spans="1:53" x14ac:dyDescent="0.3">
      <c r="A5295" s="1" t="s">
        <v>4289</v>
      </c>
      <c r="B5295" s="1">
        <v>2019</v>
      </c>
      <c r="C5295" s="1" t="s">
        <v>672</v>
      </c>
      <c r="D5295" s="1" t="s">
        <v>673</v>
      </c>
      <c r="E5295" s="1" t="s">
        <v>673</v>
      </c>
      <c r="F5295" s="1" t="s">
        <v>4290</v>
      </c>
      <c r="G5295" s="1">
        <v>5117</v>
      </c>
      <c r="H5295" s="1">
        <v>71.875</v>
      </c>
      <c r="I5295" s="1">
        <v>190</v>
      </c>
      <c r="J5295" s="1">
        <v>900</v>
      </c>
      <c r="K5295" s="1">
        <v>9</v>
      </c>
      <c r="L5295" s="1">
        <v>3128</v>
      </c>
      <c r="M5295" s="1">
        <v>31.25</v>
      </c>
      <c r="N5295" s="1">
        <v>7268</v>
      </c>
      <c r="O5295" s="1">
        <v>72.75</v>
      </c>
      <c r="P5295" s="1">
        <v>13</v>
      </c>
      <c r="Q5295" s="3">
        <v>1.49</v>
      </c>
      <c r="S5295" s="3">
        <v>4.45</v>
      </c>
      <c r="U5295" s="1">
        <v>3812</v>
      </c>
      <c r="V5295" s="1">
        <v>38.5</v>
      </c>
      <c r="W5295" s="1">
        <v>1005</v>
      </c>
      <c r="X5295" s="1">
        <v>125</v>
      </c>
      <c r="Y5295" s="3">
        <v>7.4</v>
      </c>
      <c r="Z5295" s="3">
        <v>4.4400000000000004</v>
      </c>
      <c r="AB5295" s="1" t="s">
        <v>3873</v>
      </c>
      <c r="AC5295" s="1" t="s">
        <v>72</v>
      </c>
      <c r="AD5295" s="1" t="s">
        <v>72</v>
      </c>
      <c r="AG5295" s="1">
        <v>4</v>
      </c>
      <c r="AL5295" s="1" t="s">
        <v>4291</v>
      </c>
      <c r="AN5295" s="1" t="s">
        <v>837</v>
      </c>
      <c r="AO5295" s="1" t="s">
        <v>4292</v>
      </c>
      <c r="AR5295" s="2"/>
    </row>
    <row r="5296" spans="1:53" x14ac:dyDescent="0.3">
      <c r="A5296" s="1" t="s">
        <v>6289</v>
      </c>
      <c r="B5296" s="1">
        <v>2017</v>
      </c>
      <c r="C5296" s="1" t="s">
        <v>672</v>
      </c>
      <c r="D5296" s="1" t="s">
        <v>673</v>
      </c>
      <c r="E5296" s="1" t="s">
        <v>673</v>
      </c>
      <c r="F5296" s="1" t="s">
        <v>496</v>
      </c>
      <c r="G5296" s="1">
        <v>5117</v>
      </c>
      <c r="H5296" s="1">
        <v>71.875</v>
      </c>
      <c r="I5296" s="1">
        <v>195</v>
      </c>
      <c r="J5296" s="1">
        <v>968</v>
      </c>
      <c r="K5296" s="1">
        <v>9.75</v>
      </c>
      <c r="L5296" s="1">
        <v>3228</v>
      </c>
      <c r="M5296" s="1">
        <v>32.25</v>
      </c>
      <c r="N5296" s="1">
        <v>7578</v>
      </c>
      <c r="O5296" s="1">
        <v>75.88</v>
      </c>
      <c r="P5296" s="1">
        <v>10</v>
      </c>
      <c r="Q5296" s="3">
        <v>1.55</v>
      </c>
      <c r="S5296" s="3">
        <v>4.45</v>
      </c>
      <c r="U5296" s="1">
        <v>3400</v>
      </c>
      <c r="V5296" s="1">
        <v>34</v>
      </c>
      <c r="W5296" s="1">
        <v>1002</v>
      </c>
      <c r="X5296" s="1">
        <v>122</v>
      </c>
      <c r="AB5296" s="1" t="s">
        <v>2252</v>
      </c>
      <c r="AC5296" s="1" t="s">
        <v>116</v>
      </c>
      <c r="AD5296" s="1" t="s">
        <v>116</v>
      </c>
      <c r="AE5296" s="1">
        <v>219</v>
      </c>
      <c r="AF5296" s="1">
        <v>7</v>
      </c>
      <c r="AG5296" s="1">
        <v>3</v>
      </c>
      <c r="AH5296" s="1" t="s">
        <v>6290</v>
      </c>
      <c r="AI5296" s="1">
        <v>2017</v>
      </c>
      <c r="AJ5296" s="1">
        <v>2020</v>
      </c>
      <c r="AK5296" s="1">
        <v>45032</v>
      </c>
      <c r="AO5296" s="1" t="s">
        <v>6291</v>
      </c>
      <c r="AP5296" s="1" t="s">
        <v>6291</v>
      </c>
      <c r="AQ5296" s="1">
        <v>45032</v>
      </c>
      <c r="AR5296" s="2"/>
      <c r="AS5296" s="1">
        <f>IF(AT5296&gt;0,1,0)</f>
        <v>0</v>
      </c>
      <c r="AT5296" s="1">
        <f>AU5296+AV5296</f>
        <v>0</v>
      </c>
      <c r="AU5296" s="1">
        <v>0</v>
      </c>
      <c r="AV5296" s="1">
        <v>0</v>
      </c>
      <c r="AW5296" s="1">
        <f>IF(AX5296&gt;0,1,0)</f>
        <v>0</v>
      </c>
      <c r="AX5296" s="1">
        <f>SUM(AY5296+AZ5296)</f>
        <v>0</v>
      </c>
      <c r="AY5296" s="1">
        <v>0</v>
      </c>
      <c r="AZ5296" s="1">
        <v>0</v>
      </c>
      <c r="BA5296" s="1">
        <v>45032</v>
      </c>
    </row>
    <row r="5297" spans="1:53" x14ac:dyDescent="0.3">
      <c r="A5297" s="1" t="s">
        <v>6319</v>
      </c>
      <c r="B5297" s="1">
        <v>2016</v>
      </c>
      <c r="C5297" s="1" t="s">
        <v>398</v>
      </c>
      <c r="D5297" s="1" t="s">
        <v>398</v>
      </c>
      <c r="E5297" s="1" t="s">
        <v>399</v>
      </c>
      <c r="F5297" s="1" t="s">
        <v>496</v>
      </c>
      <c r="G5297" s="1">
        <v>5117</v>
      </c>
      <c r="H5297" s="1">
        <v>71.875</v>
      </c>
      <c r="I5297" s="1">
        <v>193</v>
      </c>
      <c r="J5297" s="1">
        <v>948</v>
      </c>
      <c r="K5297" s="1">
        <v>9.5</v>
      </c>
      <c r="L5297" s="1">
        <v>3328</v>
      </c>
      <c r="M5297" s="1">
        <v>33.25</v>
      </c>
      <c r="N5297" s="1">
        <v>7800</v>
      </c>
      <c r="O5297" s="1">
        <v>78</v>
      </c>
      <c r="Q5297" s="3">
        <v>1.53</v>
      </c>
      <c r="S5297" s="3">
        <v>4.46</v>
      </c>
      <c r="U5297" s="1">
        <v>3112</v>
      </c>
      <c r="V5297" s="1">
        <v>31.5</v>
      </c>
      <c r="AB5297" s="1" t="s">
        <v>2252</v>
      </c>
      <c r="AC5297" s="1" t="s">
        <v>57</v>
      </c>
      <c r="AD5297" s="1" t="s">
        <v>57</v>
      </c>
      <c r="AE5297" s="1">
        <v>25</v>
      </c>
      <c r="AF5297" s="1">
        <v>1</v>
      </c>
      <c r="AG5297" s="1">
        <v>1</v>
      </c>
      <c r="AH5297" s="1" t="s">
        <v>6320</v>
      </c>
      <c r="AI5297" s="1">
        <v>2016</v>
      </c>
      <c r="AJ5297" s="1">
        <v>2020</v>
      </c>
      <c r="AK5297" s="1">
        <v>43314</v>
      </c>
      <c r="AO5297" s="1" t="s">
        <v>6321</v>
      </c>
      <c r="AP5297" s="1" t="s">
        <v>6321</v>
      </c>
      <c r="AQ5297" s="1">
        <v>43314</v>
      </c>
      <c r="AR5297" s="2"/>
      <c r="AS5297" s="1">
        <f>IF(AT5297&gt;0,1,0)</f>
        <v>0</v>
      </c>
      <c r="AT5297" s="1">
        <f>AU5297+AV5297</f>
        <v>0</v>
      </c>
      <c r="AU5297" s="1">
        <v>0</v>
      </c>
      <c r="AV5297" s="1">
        <v>0</v>
      </c>
      <c r="AW5297" s="1">
        <f>IF(AX5297&gt;0,1,0)</f>
        <v>0</v>
      </c>
      <c r="AX5297" s="1">
        <f>SUM(AY5297+AZ5297)</f>
        <v>0</v>
      </c>
      <c r="AY5297" s="1">
        <v>0</v>
      </c>
      <c r="AZ5297" s="1">
        <v>0</v>
      </c>
      <c r="BA5297" s="1">
        <v>43314</v>
      </c>
    </row>
    <row r="5298" spans="1:53" x14ac:dyDescent="0.3">
      <c r="A5298" s="1" t="s">
        <v>9402</v>
      </c>
      <c r="B5298" s="1">
        <v>2013</v>
      </c>
      <c r="C5298" s="1" t="s">
        <v>513</v>
      </c>
      <c r="D5298" s="1" t="s">
        <v>399</v>
      </c>
      <c r="E5298" s="1" t="s">
        <v>399</v>
      </c>
      <c r="F5298" s="1" t="s">
        <v>66</v>
      </c>
      <c r="G5298" s="1">
        <v>5117</v>
      </c>
      <c r="H5298" s="1">
        <v>71.875</v>
      </c>
      <c r="I5298" s="1">
        <v>213</v>
      </c>
      <c r="J5298" s="1">
        <v>838</v>
      </c>
      <c r="K5298" s="1">
        <v>8.375</v>
      </c>
      <c r="L5298" s="1">
        <v>3068</v>
      </c>
      <c r="M5298" s="1">
        <v>30.75</v>
      </c>
      <c r="N5298" s="1">
        <v>7400</v>
      </c>
      <c r="O5298" s="1">
        <v>74</v>
      </c>
      <c r="P5298" s="1">
        <v>25</v>
      </c>
      <c r="Q5298" s="3">
        <v>1.54</v>
      </c>
      <c r="R5298" s="3">
        <v>2.61</v>
      </c>
      <c r="S5298" s="3">
        <v>4.46</v>
      </c>
      <c r="T5298" s="1">
        <v>1.85</v>
      </c>
      <c r="U5298" s="1">
        <v>3600</v>
      </c>
      <c r="V5298" s="1">
        <v>36</v>
      </c>
      <c r="W5298" s="1">
        <v>1000</v>
      </c>
      <c r="X5298" s="1">
        <v>120</v>
      </c>
      <c r="Y5298" s="3">
        <v>7.01</v>
      </c>
      <c r="Z5298" s="3">
        <v>4.25</v>
      </c>
      <c r="AB5298" s="1" t="s">
        <v>3244</v>
      </c>
      <c r="AC5298" s="1" t="s">
        <v>234</v>
      </c>
      <c r="AD5298" s="1" t="s">
        <v>234</v>
      </c>
      <c r="AE5298" s="1">
        <v>84</v>
      </c>
      <c r="AF5298" s="1">
        <v>3</v>
      </c>
      <c r="AG5298" s="1">
        <v>2</v>
      </c>
      <c r="AH5298" s="1" t="s">
        <v>9403</v>
      </c>
      <c r="AI5298" s="1">
        <v>2013</v>
      </c>
      <c r="AJ5298" s="1">
        <v>2020</v>
      </c>
      <c r="AK5298" s="1">
        <v>40032</v>
      </c>
      <c r="AO5298" s="1" t="s">
        <v>9404</v>
      </c>
      <c r="AP5298" s="1" t="s">
        <v>9404</v>
      </c>
      <c r="AQ5298" s="1">
        <v>40032</v>
      </c>
      <c r="AR5298" s="2"/>
      <c r="AS5298" s="1">
        <f>IF(AT5298&gt;0,1,0)</f>
        <v>0</v>
      </c>
      <c r="AT5298" s="1">
        <f>AU5298+AV5298</f>
        <v>0</v>
      </c>
      <c r="AU5298" s="1">
        <v>0</v>
      </c>
      <c r="AV5298" s="1">
        <v>0</v>
      </c>
      <c r="AW5298" s="1">
        <f>IF(AX5298&gt;0,1,0)</f>
        <v>0</v>
      </c>
      <c r="AX5298" s="1">
        <f>SUM(AY5298+AZ5298)</f>
        <v>0</v>
      </c>
      <c r="AY5298" s="1">
        <v>0</v>
      </c>
      <c r="AZ5298" s="1">
        <v>0</v>
      </c>
      <c r="BA5298" s="1">
        <v>40032</v>
      </c>
    </row>
    <row r="5299" spans="1:53" x14ac:dyDescent="0.3">
      <c r="A5299" s="1" t="s">
        <v>15040</v>
      </c>
      <c r="B5299" s="1">
        <v>2008</v>
      </c>
      <c r="C5299" s="1" t="s">
        <v>672</v>
      </c>
      <c r="D5299" s="1" t="s">
        <v>673</v>
      </c>
      <c r="E5299" s="1" t="s">
        <v>673</v>
      </c>
      <c r="F5299" s="1" t="s">
        <v>12067</v>
      </c>
      <c r="G5299" s="1">
        <v>5117</v>
      </c>
      <c r="H5299" s="1">
        <v>71.875</v>
      </c>
      <c r="I5299" s="1">
        <v>210</v>
      </c>
      <c r="J5299" s="1">
        <v>948</v>
      </c>
      <c r="K5299" s="1">
        <v>9.5</v>
      </c>
      <c r="L5299" s="1">
        <v>3118</v>
      </c>
      <c r="M5299" s="1">
        <v>31.125</v>
      </c>
      <c r="P5299" s="1">
        <v>20</v>
      </c>
      <c r="Q5299" s="3">
        <v>1.57</v>
      </c>
      <c r="R5299" s="3">
        <v>2.57</v>
      </c>
      <c r="S5299" s="3">
        <v>4.4800000000000004</v>
      </c>
      <c r="T5299" s="1">
        <v>1.91</v>
      </c>
      <c r="U5299" s="1">
        <v>3612</v>
      </c>
      <c r="V5299" s="1">
        <v>36.5</v>
      </c>
      <c r="W5299" s="1">
        <v>1005</v>
      </c>
      <c r="X5299" s="1">
        <v>125</v>
      </c>
      <c r="Y5299" s="3">
        <v>6.9</v>
      </c>
      <c r="Z5299" s="3">
        <v>4.1900000000000004</v>
      </c>
      <c r="AB5299" s="1" t="s">
        <v>12068</v>
      </c>
      <c r="AC5299" s="1" t="s">
        <v>146</v>
      </c>
      <c r="AD5299" s="1" t="s">
        <v>146</v>
      </c>
      <c r="AE5299" s="1">
        <v>205</v>
      </c>
      <c r="AF5299" s="1">
        <v>6</v>
      </c>
      <c r="AG5299" s="1">
        <v>3</v>
      </c>
      <c r="AH5299" s="1" t="s">
        <v>15041</v>
      </c>
      <c r="AI5299" s="1">
        <v>2008</v>
      </c>
      <c r="AK5299" s="1">
        <v>33286</v>
      </c>
      <c r="AO5299" s="1" t="s">
        <v>15042</v>
      </c>
      <c r="AP5299" s="1" t="s">
        <v>15042</v>
      </c>
      <c r="AQ5299" s="1">
        <v>33286</v>
      </c>
      <c r="AR5299" s="2"/>
      <c r="AS5299" s="1">
        <f>IF(AT5299&gt;0,1,0)</f>
        <v>0</v>
      </c>
      <c r="AT5299" s="1">
        <f>AU5299+AV5299</f>
        <v>0</v>
      </c>
      <c r="AU5299" s="1">
        <v>0</v>
      </c>
      <c r="AV5299" s="1">
        <v>0</v>
      </c>
      <c r="AW5299" s="1">
        <f>IF(AX5299&gt;0,1,0)</f>
        <v>0</v>
      </c>
      <c r="AX5299" s="1">
        <f>SUM(AY5299+AZ5299)</f>
        <v>0</v>
      </c>
      <c r="AY5299" s="1">
        <v>0</v>
      </c>
      <c r="AZ5299" s="1">
        <v>0</v>
      </c>
      <c r="BA5299" s="1">
        <v>33286</v>
      </c>
    </row>
    <row r="5300" spans="1:53" x14ac:dyDescent="0.3">
      <c r="A5300" s="1" t="s">
        <v>16062</v>
      </c>
      <c r="B5300" s="1">
        <v>2006</v>
      </c>
      <c r="C5300" s="1" t="s">
        <v>398</v>
      </c>
      <c r="D5300" s="1" t="s">
        <v>399</v>
      </c>
      <c r="E5300" s="1" t="s">
        <v>399</v>
      </c>
      <c r="F5300" s="1" t="s">
        <v>1476</v>
      </c>
      <c r="G5300" s="1">
        <v>5117</v>
      </c>
      <c r="H5300" s="1">
        <v>71.875</v>
      </c>
      <c r="I5300" s="1">
        <v>206</v>
      </c>
      <c r="J5300" s="1">
        <v>858</v>
      </c>
      <c r="K5300" s="1">
        <v>8.625</v>
      </c>
      <c r="L5300" s="1">
        <v>3118</v>
      </c>
      <c r="M5300" s="1">
        <v>31.125</v>
      </c>
      <c r="P5300" s="1">
        <v>8</v>
      </c>
      <c r="Q5300" s="3">
        <v>1.56</v>
      </c>
      <c r="R5300" s="3">
        <v>2.62</v>
      </c>
      <c r="S5300" s="3">
        <v>4.4800000000000004</v>
      </c>
      <c r="T5300" s="1">
        <v>1.86</v>
      </c>
      <c r="U5300" s="1">
        <v>3600</v>
      </c>
      <c r="V5300" s="1">
        <v>36</v>
      </c>
      <c r="W5300" s="1">
        <v>1003</v>
      </c>
      <c r="X5300" s="1">
        <v>123</v>
      </c>
      <c r="Z5300" s="3">
        <v>4.1100000000000003</v>
      </c>
      <c r="AB5300" s="1" t="s">
        <v>3268</v>
      </c>
      <c r="AC5300" s="1" t="s">
        <v>72</v>
      </c>
      <c r="AD5300" s="1" t="s">
        <v>72</v>
      </c>
      <c r="AG5300" s="1">
        <v>4</v>
      </c>
      <c r="AH5300" s="1" t="s">
        <v>16063</v>
      </c>
      <c r="AI5300" s="1">
        <v>2006</v>
      </c>
      <c r="AK5300" s="1">
        <v>31454</v>
      </c>
      <c r="AO5300" s="1" t="s">
        <v>16064</v>
      </c>
      <c r="AP5300" s="1" t="s">
        <v>16064</v>
      </c>
      <c r="AQ5300" s="1">
        <v>31454</v>
      </c>
      <c r="AR5300" s="2"/>
      <c r="AS5300" s="1">
        <f>IF(AT5300&gt;0,1,0)</f>
        <v>0</v>
      </c>
      <c r="AT5300" s="1">
        <f>AU5300+AV5300</f>
        <v>0</v>
      </c>
      <c r="AU5300" s="1">
        <v>0</v>
      </c>
      <c r="AV5300" s="1">
        <v>0</v>
      </c>
      <c r="AW5300" s="1">
        <f>IF(AX5300&gt;0,1,0)</f>
        <v>0</v>
      </c>
      <c r="AX5300" s="1">
        <f>SUM(AY5300+AZ5300)</f>
        <v>0</v>
      </c>
      <c r="AY5300" s="1">
        <v>0</v>
      </c>
      <c r="AZ5300" s="1">
        <v>0</v>
      </c>
      <c r="BA5300" s="1">
        <v>31454</v>
      </c>
    </row>
    <row r="5301" spans="1:53" x14ac:dyDescent="0.3">
      <c r="A5301" s="1" t="s">
        <v>2258</v>
      </c>
      <c r="B5301" s="1">
        <v>2020</v>
      </c>
      <c r="C5301" s="1" t="s">
        <v>398</v>
      </c>
      <c r="D5301" s="1" t="s">
        <v>398</v>
      </c>
      <c r="E5301" s="1" t="s">
        <v>399</v>
      </c>
      <c r="F5301" s="1" t="s">
        <v>472</v>
      </c>
      <c r="G5301" s="1">
        <v>5117</v>
      </c>
      <c r="H5301" s="1">
        <v>71.875</v>
      </c>
      <c r="I5301" s="1">
        <v>193</v>
      </c>
      <c r="J5301" s="1">
        <v>938</v>
      </c>
      <c r="K5301" s="1">
        <v>9.375</v>
      </c>
      <c r="L5301" s="1">
        <v>3138</v>
      </c>
      <c r="M5301" s="1">
        <v>31.375</v>
      </c>
      <c r="N5301" s="1">
        <v>7438</v>
      </c>
      <c r="O5301" s="1">
        <v>74.375</v>
      </c>
      <c r="P5301" s="1">
        <v>15</v>
      </c>
      <c r="Q5301" s="3">
        <v>1.56</v>
      </c>
      <c r="S5301" s="3">
        <v>4.5</v>
      </c>
      <c r="U5301" s="1">
        <v>3612</v>
      </c>
      <c r="V5301" s="1">
        <v>36.5</v>
      </c>
      <c r="W5301" s="1">
        <v>1004</v>
      </c>
      <c r="X5301" s="1">
        <v>124</v>
      </c>
      <c r="Y5301" s="3">
        <v>7.01</v>
      </c>
      <c r="Z5301" s="3">
        <v>4.13</v>
      </c>
      <c r="AC5301" t="s">
        <v>86</v>
      </c>
      <c r="AD5301" t="s">
        <v>86</v>
      </c>
      <c r="AE5301">
        <v>50</v>
      </c>
      <c r="AF5301">
        <v>2</v>
      </c>
      <c r="AG5301">
        <v>2</v>
      </c>
      <c r="AH5301" s="1" t="s">
        <v>2259</v>
      </c>
      <c r="AI5301" s="1">
        <v>2020</v>
      </c>
      <c r="AL5301" s="1" t="s">
        <v>2260</v>
      </c>
      <c r="AN5301" s="1" t="s">
        <v>470</v>
      </c>
      <c r="AR5301" s="2"/>
    </row>
    <row r="5302" spans="1:53" x14ac:dyDescent="0.3">
      <c r="A5302" s="1" t="s">
        <v>7249</v>
      </c>
      <c r="B5302" s="1">
        <v>2016</v>
      </c>
      <c r="C5302" s="1" t="s">
        <v>672</v>
      </c>
      <c r="D5302" s="1" t="s">
        <v>673</v>
      </c>
      <c r="E5302" s="1" t="s">
        <v>673</v>
      </c>
      <c r="F5302" s="1" t="s">
        <v>615</v>
      </c>
      <c r="G5302" s="1">
        <v>5117</v>
      </c>
      <c r="H5302" s="1">
        <v>71.875</v>
      </c>
      <c r="I5302" s="1">
        <v>211</v>
      </c>
      <c r="J5302" s="1">
        <v>958</v>
      </c>
      <c r="K5302" s="1">
        <v>9.625</v>
      </c>
      <c r="L5302" s="1">
        <v>3108</v>
      </c>
      <c r="M5302" s="1">
        <v>31</v>
      </c>
      <c r="N5302" s="1">
        <v>7428</v>
      </c>
      <c r="O5302" s="1">
        <v>74.25</v>
      </c>
      <c r="P5302" s="1">
        <v>14</v>
      </c>
      <c r="Q5302" s="3">
        <v>1.56</v>
      </c>
      <c r="S5302" s="3">
        <v>4.5</v>
      </c>
      <c r="U5302" s="1">
        <v>3512</v>
      </c>
      <c r="V5302" s="1">
        <v>35.5</v>
      </c>
      <c r="W5302" s="1">
        <v>1000</v>
      </c>
      <c r="X5302" s="1">
        <v>120</v>
      </c>
      <c r="AB5302" s="1" t="s">
        <v>3240</v>
      </c>
      <c r="AC5302" s="1" t="s">
        <v>488</v>
      </c>
      <c r="AD5302" s="1" t="s">
        <v>488</v>
      </c>
      <c r="AE5302" s="1">
        <v>86</v>
      </c>
      <c r="AF5302" s="1">
        <v>3</v>
      </c>
      <c r="AG5302" s="1">
        <v>2</v>
      </c>
      <c r="AH5302" s="1" t="s">
        <v>7250</v>
      </c>
      <c r="AI5302" s="1">
        <v>2016</v>
      </c>
      <c r="AJ5302" s="1">
        <v>2019</v>
      </c>
      <c r="AK5302" s="1">
        <v>43375</v>
      </c>
      <c r="AO5302" s="1" t="s">
        <v>7251</v>
      </c>
      <c r="AP5302" s="1" t="s">
        <v>7251</v>
      </c>
      <c r="AQ5302" s="1">
        <v>43375</v>
      </c>
      <c r="AR5302" s="2"/>
      <c r="AS5302" s="1">
        <f>IF(AT5302&gt;0,1,0)</f>
        <v>0</v>
      </c>
      <c r="AT5302" s="1">
        <f>AU5302+AV5302</f>
        <v>0</v>
      </c>
      <c r="AU5302" s="1">
        <v>0</v>
      </c>
      <c r="AV5302" s="1">
        <v>0</v>
      </c>
      <c r="AW5302" s="1">
        <f>IF(AX5302&gt;0,1,0)</f>
        <v>0</v>
      </c>
      <c r="AX5302" s="1">
        <f>SUM(AY5302+AZ5302)</f>
        <v>0</v>
      </c>
      <c r="AY5302" s="1">
        <v>0</v>
      </c>
      <c r="AZ5302" s="1">
        <v>0</v>
      </c>
      <c r="BA5302" s="1">
        <v>43375</v>
      </c>
    </row>
    <row r="5303" spans="1:53" x14ac:dyDescent="0.3">
      <c r="A5303" s="1" t="s">
        <v>11092</v>
      </c>
      <c r="B5303" s="1">
        <v>2012</v>
      </c>
      <c r="C5303" s="1" t="s">
        <v>672</v>
      </c>
      <c r="D5303" s="1" t="s">
        <v>673</v>
      </c>
      <c r="E5303" s="1" t="s">
        <v>673</v>
      </c>
      <c r="F5303" s="1" t="s">
        <v>537</v>
      </c>
      <c r="G5303" s="1">
        <v>5117</v>
      </c>
      <c r="H5303" s="1">
        <v>71.875</v>
      </c>
      <c r="I5303" s="1">
        <v>201</v>
      </c>
      <c r="J5303" s="1">
        <v>918</v>
      </c>
      <c r="K5303" s="1">
        <v>9.125</v>
      </c>
      <c r="L5303" s="1">
        <v>3058</v>
      </c>
      <c r="M5303" s="1">
        <v>30.625</v>
      </c>
      <c r="N5303" s="1">
        <v>7538</v>
      </c>
      <c r="O5303" s="1">
        <v>75.375</v>
      </c>
      <c r="P5303" s="1">
        <v>12</v>
      </c>
      <c r="Q5303" s="3">
        <v>1.59</v>
      </c>
      <c r="R5303" s="3">
        <v>2.63</v>
      </c>
      <c r="S5303" s="3">
        <v>4.5</v>
      </c>
      <c r="T5303" s="1">
        <v>1.87</v>
      </c>
      <c r="U5303" s="1">
        <v>3500</v>
      </c>
      <c r="V5303" s="1">
        <v>35</v>
      </c>
      <c r="W5303" s="1">
        <v>907</v>
      </c>
      <c r="X5303" s="1">
        <v>115</v>
      </c>
      <c r="Y5303" s="3">
        <v>6.69</v>
      </c>
      <c r="Z5303" s="3">
        <v>4.1500000000000004</v>
      </c>
      <c r="AA5303" s="3">
        <v>11.22</v>
      </c>
      <c r="AB5303" s="1" t="s">
        <v>2252</v>
      </c>
      <c r="AC5303" s="1" t="s">
        <v>126</v>
      </c>
      <c r="AD5303" s="1" t="s">
        <v>126</v>
      </c>
      <c r="AE5303" s="1">
        <v>152</v>
      </c>
      <c r="AF5303" s="1">
        <v>5</v>
      </c>
      <c r="AG5303" s="1">
        <v>3</v>
      </c>
      <c r="AH5303" s="1" t="s">
        <v>11093</v>
      </c>
      <c r="AI5303" s="1">
        <v>2012</v>
      </c>
      <c r="AK5303" s="1">
        <v>38682</v>
      </c>
      <c r="AO5303" s="1" t="s">
        <v>11094</v>
      </c>
      <c r="AP5303" s="1" t="s">
        <v>11094</v>
      </c>
      <c r="AQ5303" s="1">
        <v>38682</v>
      </c>
      <c r="AR5303" s="2"/>
      <c r="AS5303" s="1">
        <f>IF(AT5303&gt;0,1,0)</f>
        <v>0</v>
      </c>
      <c r="AT5303" s="1">
        <f>AU5303+AV5303</f>
        <v>0</v>
      </c>
      <c r="AU5303" s="1">
        <v>0</v>
      </c>
      <c r="AV5303" s="1">
        <v>0</v>
      </c>
      <c r="AW5303" s="1">
        <f>IF(AX5303&gt;0,1,0)</f>
        <v>0</v>
      </c>
      <c r="AX5303" s="1">
        <f>SUM(AY5303+AZ5303)</f>
        <v>0</v>
      </c>
      <c r="AY5303" s="1">
        <v>0</v>
      </c>
      <c r="AZ5303" s="1">
        <v>0</v>
      </c>
      <c r="BA5303" s="1">
        <v>38682</v>
      </c>
    </row>
    <row r="5304" spans="1:53" x14ac:dyDescent="0.3">
      <c r="A5304" s="1" t="s">
        <v>18903</v>
      </c>
      <c r="B5304" s="1">
        <v>2004</v>
      </c>
      <c r="C5304" s="1" t="s">
        <v>672</v>
      </c>
      <c r="D5304" s="6" t="s">
        <v>673</v>
      </c>
      <c r="E5304" s="1" t="s">
        <v>673</v>
      </c>
      <c r="F5304" s="1" t="s">
        <v>782</v>
      </c>
      <c r="G5304" s="1">
        <v>5117</v>
      </c>
      <c r="H5304" s="1">
        <v>71.875</v>
      </c>
      <c r="I5304" s="1">
        <v>208</v>
      </c>
      <c r="J5304" s="1">
        <v>878</v>
      </c>
      <c r="K5304" s="1">
        <v>8.875</v>
      </c>
      <c r="L5304" s="1">
        <v>3058</v>
      </c>
      <c r="M5304" s="1">
        <v>30.625</v>
      </c>
      <c r="Q5304" s="3">
        <v>1.58</v>
      </c>
      <c r="R5304" s="3">
        <v>2.65</v>
      </c>
      <c r="S5304" s="3">
        <v>4.5</v>
      </c>
      <c r="T5304" s="1">
        <v>1.85</v>
      </c>
      <c r="U5304" s="1">
        <v>3512</v>
      </c>
      <c r="V5304" s="1">
        <v>35.5</v>
      </c>
      <c r="W5304" s="1">
        <v>908</v>
      </c>
      <c r="X5304" s="1">
        <v>116</v>
      </c>
      <c r="Y5304" s="3">
        <v>7.34</v>
      </c>
      <c r="Z5304" s="3">
        <v>4.3099999999999996</v>
      </c>
      <c r="AA5304" s="3">
        <v>11.86</v>
      </c>
      <c r="AB5304" s="1" t="s">
        <v>3394</v>
      </c>
      <c r="AC5304" s="1" t="s">
        <v>72</v>
      </c>
      <c r="AD5304" s="1" t="s">
        <v>72</v>
      </c>
      <c r="AG5304" s="1">
        <v>4</v>
      </c>
      <c r="AH5304" s="1" t="s">
        <v>18904</v>
      </c>
      <c r="AI5304" s="1">
        <v>2004</v>
      </c>
      <c r="AK5304" s="1">
        <v>29392</v>
      </c>
      <c r="AO5304" s="1" t="s">
        <v>18905</v>
      </c>
      <c r="AP5304" s="1" t="s">
        <v>18905</v>
      </c>
      <c r="AQ5304" s="1">
        <v>29392</v>
      </c>
      <c r="AR5304" s="2"/>
      <c r="AS5304" s="1">
        <f>IF(AT5304&gt;0,1,0)</f>
        <v>0</v>
      </c>
      <c r="AT5304" s="1">
        <f>AU5304+AV5304</f>
        <v>0</v>
      </c>
      <c r="AU5304" s="1">
        <v>0</v>
      </c>
      <c r="AV5304" s="1">
        <v>0</v>
      </c>
      <c r="AW5304" s="1">
        <f>IF(AX5304&gt;0,1,0)</f>
        <v>0</v>
      </c>
      <c r="AX5304" s="1">
        <f>SUM(AY5304+AZ5304)</f>
        <v>0</v>
      </c>
      <c r="AY5304" s="1">
        <v>0</v>
      </c>
      <c r="AZ5304" s="1">
        <v>0</v>
      </c>
      <c r="BA5304" s="1">
        <v>29392</v>
      </c>
    </row>
    <row r="5305" spans="1:53" x14ac:dyDescent="0.3">
      <c r="A5305" s="1" t="s">
        <v>453</v>
      </c>
      <c r="B5305" s="1">
        <v>2023</v>
      </c>
      <c r="C5305" s="1" t="s">
        <v>398</v>
      </c>
      <c r="D5305" s="1" t="s">
        <v>398</v>
      </c>
      <c r="E5305" s="1" t="s">
        <v>399</v>
      </c>
      <c r="F5305" s="1" t="s">
        <v>454</v>
      </c>
      <c r="G5305" s="1">
        <v>5117</v>
      </c>
      <c r="H5305" s="1">
        <v>71.875</v>
      </c>
      <c r="I5305" s="1">
        <v>189</v>
      </c>
      <c r="K5305" s="1">
        <v>10</v>
      </c>
      <c r="M5305" s="1">
        <v>32.375</v>
      </c>
      <c r="O5305" s="1">
        <v>76.75</v>
      </c>
      <c r="Q5305" s="3">
        <v>1.57</v>
      </c>
      <c r="S5305" s="3">
        <v>4.51</v>
      </c>
      <c r="V5305" s="1">
        <v>34.5</v>
      </c>
      <c r="X5305" s="1">
        <v>122</v>
      </c>
      <c r="Z5305" s="3">
        <v>4.34</v>
      </c>
      <c r="AC5305" s="1" t="s">
        <v>77</v>
      </c>
      <c r="AD5305" s="1" t="s">
        <v>77</v>
      </c>
      <c r="AE5305" s="1">
        <v>250</v>
      </c>
      <c r="AF5305" s="1">
        <v>7</v>
      </c>
      <c r="AG5305" s="1">
        <v>3</v>
      </c>
      <c r="AH5305" s="1" t="s">
        <v>455</v>
      </c>
      <c r="AI5305" s="1">
        <v>2023</v>
      </c>
      <c r="AM5305" s="1">
        <v>4</v>
      </c>
      <c r="AN5305" s="1" t="s">
        <v>456</v>
      </c>
    </row>
    <row r="5306" spans="1:53" x14ac:dyDescent="0.3">
      <c r="A5306" s="1" t="s">
        <v>8262</v>
      </c>
      <c r="B5306" s="1">
        <v>2014</v>
      </c>
      <c r="C5306" s="1" t="s">
        <v>398</v>
      </c>
      <c r="D5306" s="1" t="s">
        <v>399</v>
      </c>
      <c r="E5306" s="1" t="s">
        <v>399</v>
      </c>
      <c r="F5306" s="1" t="s">
        <v>180</v>
      </c>
      <c r="G5306" s="1">
        <v>5117</v>
      </c>
      <c r="H5306" s="1">
        <v>71.875</v>
      </c>
      <c r="I5306" s="1">
        <v>195</v>
      </c>
      <c r="J5306" s="1">
        <v>928</v>
      </c>
      <c r="K5306" s="1">
        <v>9.25</v>
      </c>
      <c r="L5306" s="1">
        <v>3138</v>
      </c>
      <c r="M5306" s="1">
        <v>31.375</v>
      </c>
      <c r="N5306" s="1">
        <v>7578</v>
      </c>
      <c r="O5306" s="1">
        <v>75.875</v>
      </c>
      <c r="P5306" s="1">
        <v>13</v>
      </c>
      <c r="Q5306" s="3">
        <v>1.6</v>
      </c>
      <c r="R5306" s="3">
        <v>2.65</v>
      </c>
      <c r="S5306" s="3">
        <v>4.51</v>
      </c>
      <c r="T5306" s="1">
        <v>1.8599999999999901</v>
      </c>
      <c r="U5306" s="1">
        <v>3800</v>
      </c>
      <c r="V5306" s="1">
        <v>38</v>
      </c>
      <c r="W5306" s="1">
        <v>1008</v>
      </c>
      <c r="X5306" s="1">
        <v>128</v>
      </c>
      <c r="Y5306" s="3">
        <v>6.75</v>
      </c>
      <c r="Z5306" s="3">
        <v>4</v>
      </c>
      <c r="AB5306" s="1" t="s">
        <v>3317</v>
      </c>
      <c r="AC5306" s="1" t="s">
        <v>405</v>
      </c>
      <c r="AD5306" s="1" t="s">
        <v>405</v>
      </c>
      <c r="AE5306" s="1">
        <v>187</v>
      </c>
      <c r="AF5306" s="1">
        <v>6</v>
      </c>
      <c r="AG5306" s="1">
        <v>3</v>
      </c>
      <c r="AH5306" s="1" t="s">
        <v>8263</v>
      </c>
      <c r="AI5306" s="1">
        <v>2014</v>
      </c>
      <c r="AJ5306" s="1">
        <v>2018</v>
      </c>
      <c r="AK5306" s="1">
        <v>41416</v>
      </c>
      <c r="AO5306" s="1" t="s">
        <v>8264</v>
      </c>
      <c r="AP5306" s="1" t="s">
        <v>8264</v>
      </c>
      <c r="AQ5306" s="1">
        <v>41416</v>
      </c>
      <c r="AR5306" s="2"/>
      <c r="AS5306" s="1">
        <f>IF(AT5306&gt;0,1,0)</f>
        <v>0</v>
      </c>
      <c r="AT5306" s="1">
        <f>AU5306+AV5306</f>
        <v>0</v>
      </c>
      <c r="AU5306" s="1">
        <v>0</v>
      </c>
      <c r="AV5306" s="1">
        <v>0</v>
      </c>
      <c r="AW5306" s="1">
        <f>IF(AX5306&gt;0,1,0)</f>
        <v>0</v>
      </c>
      <c r="AX5306" s="1">
        <f>SUM(AY5306+AZ5306)</f>
        <v>0</v>
      </c>
      <c r="AY5306" s="1">
        <v>0</v>
      </c>
      <c r="AZ5306" s="1">
        <v>0</v>
      </c>
      <c r="BA5306" s="1">
        <v>41416</v>
      </c>
    </row>
    <row r="5307" spans="1:53" x14ac:dyDescent="0.3">
      <c r="A5307" s="1" t="s">
        <v>5451</v>
      </c>
      <c r="B5307" s="1">
        <v>2017</v>
      </c>
      <c r="C5307" s="1" t="s">
        <v>398</v>
      </c>
      <c r="D5307" s="1" t="s">
        <v>399</v>
      </c>
      <c r="E5307" s="1" t="s">
        <v>399</v>
      </c>
      <c r="F5307" s="1" t="s">
        <v>2236</v>
      </c>
      <c r="G5307" s="1">
        <v>5117</v>
      </c>
      <c r="H5307" s="1">
        <v>71.875</v>
      </c>
      <c r="I5307" s="1">
        <v>196</v>
      </c>
      <c r="J5307" s="1">
        <v>948</v>
      </c>
      <c r="K5307" s="1">
        <v>9.5</v>
      </c>
      <c r="L5307" s="1">
        <v>3108</v>
      </c>
      <c r="M5307" s="1">
        <v>31</v>
      </c>
      <c r="N5307" s="1">
        <v>7378</v>
      </c>
      <c r="O5307" s="1">
        <v>73.88</v>
      </c>
      <c r="P5307" s="1">
        <v>14</v>
      </c>
      <c r="Q5307" s="3">
        <v>1.53</v>
      </c>
      <c r="S5307" s="3">
        <v>4.5199999999999996</v>
      </c>
      <c r="U5307" s="1">
        <v>3512</v>
      </c>
      <c r="V5307" s="1">
        <v>35.5</v>
      </c>
      <c r="W5307" s="1">
        <v>910</v>
      </c>
      <c r="X5307" s="1">
        <v>118</v>
      </c>
      <c r="AB5307" s="1" t="s">
        <v>3300</v>
      </c>
      <c r="AC5307" s="1" t="s">
        <v>146</v>
      </c>
      <c r="AD5307" s="1" t="s">
        <v>146</v>
      </c>
      <c r="AE5307" s="1">
        <v>158</v>
      </c>
      <c r="AF5307" s="1">
        <v>5</v>
      </c>
      <c r="AG5307" s="1">
        <v>3</v>
      </c>
      <c r="AH5307" s="1" t="s">
        <v>5452</v>
      </c>
      <c r="AI5307" s="1">
        <v>2017</v>
      </c>
      <c r="AJ5307" s="1">
        <v>2020</v>
      </c>
      <c r="AK5307" s="1">
        <v>44971</v>
      </c>
      <c r="AO5307" s="1" t="s">
        <v>5453</v>
      </c>
      <c r="AP5307" s="1" t="s">
        <v>5453</v>
      </c>
      <c r="AQ5307" s="1">
        <v>44971</v>
      </c>
      <c r="AR5307" s="2"/>
      <c r="AS5307" s="1">
        <f>IF(AT5307&gt;0,1,0)</f>
        <v>0</v>
      </c>
      <c r="AT5307" s="1">
        <f>AU5307+AV5307</f>
        <v>0</v>
      </c>
      <c r="AU5307" s="1">
        <v>0</v>
      </c>
      <c r="AV5307" s="1">
        <v>0</v>
      </c>
      <c r="AW5307" s="1">
        <f>IF(AX5307&gt;0,1,0)</f>
        <v>0</v>
      </c>
      <c r="AX5307" s="1">
        <f>SUM(AY5307+AZ5307)</f>
        <v>0</v>
      </c>
      <c r="AY5307" s="1">
        <v>0</v>
      </c>
      <c r="AZ5307" s="1">
        <v>0</v>
      </c>
      <c r="BA5307" s="1">
        <v>44971</v>
      </c>
    </row>
    <row r="5308" spans="1:53" x14ac:dyDescent="0.3">
      <c r="A5308" s="1" t="s">
        <v>430</v>
      </c>
      <c r="B5308" s="1">
        <v>2023</v>
      </c>
      <c r="C5308" s="1" t="s">
        <v>398</v>
      </c>
      <c r="D5308" s="1" t="s">
        <v>398</v>
      </c>
      <c r="E5308" s="1" t="s">
        <v>399</v>
      </c>
      <c r="F5308" s="1" t="s">
        <v>355</v>
      </c>
      <c r="G5308" s="1">
        <v>5117</v>
      </c>
      <c r="H5308" s="1">
        <v>71.875</v>
      </c>
      <c r="I5308" s="1">
        <v>187</v>
      </c>
      <c r="K5308" s="1">
        <v>9.25</v>
      </c>
      <c r="M5308" s="1">
        <v>29.875</v>
      </c>
      <c r="O5308" s="1">
        <v>72.375</v>
      </c>
      <c r="Q5308" s="3">
        <v>1.55</v>
      </c>
      <c r="S5308" s="3">
        <v>4.54</v>
      </c>
      <c r="V5308" s="1">
        <v>33.5</v>
      </c>
      <c r="X5308" s="1">
        <v>115</v>
      </c>
      <c r="AC5308" s="1" t="s">
        <v>72</v>
      </c>
      <c r="AD5308" s="1" t="s">
        <v>72</v>
      </c>
      <c r="AG5308" s="1">
        <v>4</v>
      </c>
      <c r="AH5308" s="1" t="s">
        <v>431</v>
      </c>
      <c r="AI5308" s="1">
        <v>2023</v>
      </c>
      <c r="AM5308" s="1">
        <v>4</v>
      </c>
      <c r="AN5308" s="1" t="s">
        <v>432</v>
      </c>
    </row>
    <row r="5309" spans="1:53" x14ac:dyDescent="0.3">
      <c r="A5309" s="1" t="s">
        <v>9340</v>
      </c>
      <c r="B5309" s="1">
        <v>2013</v>
      </c>
      <c r="C5309" s="1" t="s">
        <v>513</v>
      </c>
      <c r="D5309" s="1" t="s">
        <v>399</v>
      </c>
      <c r="E5309" s="1" t="s">
        <v>399</v>
      </c>
      <c r="F5309" s="1" t="s">
        <v>400</v>
      </c>
      <c r="G5309" s="1">
        <v>5117</v>
      </c>
      <c r="H5309" s="1">
        <v>71.875</v>
      </c>
      <c r="I5309" s="1">
        <v>191</v>
      </c>
      <c r="J5309" s="1">
        <v>968</v>
      </c>
      <c r="K5309" s="1">
        <v>9.75</v>
      </c>
      <c r="L5309" s="1">
        <v>3168</v>
      </c>
      <c r="M5309" s="1">
        <v>31.75</v>
      </c>
      <c r="N5309" s="1">
        <v>7418</v>
      </c>
      <c r="O5309" s="1">
        <v>74.125</v>
      </c>
      <c r="P5309" s="1">
        <v>8</v>
      </c>
      <c r="Q5309" s="3">
        <v>1.51</v>
      </c>
      <c r="R5309" s="3">
        <v>2.59</v>
      </c>
      <c r="S5309" s="3">
        <v>4.54</v>
      </c>
      <c r="T5309" s="1">
        <v>1.95</v>
      </c>
      <c r="U5309" s="1">
        <v>3012</v>
      </c>
      <c r="V5309" s="1">
        <v>30.5</v>
      </c>
      <c r="W5309" s="1">
        <v>910</v>
      </c>
      <c r="X5309" s="1">
        <v>118</v>
      </c>
      <c r="Y5309" s="3">
        <v>6.87</v>
      </c>
      <c r="Z5309" s="3">
        <v>4.18</v>
      </c>
      <c r="AA5309" s="3">
        <v>11.51</v>
      </c>
      <c r="AB5309" s="1" t="s">
        <v>3293</v>
      </c>
      <c r="AC5309" s="1" t="s">
        <v>67</v>
      </c>
      <c r="AD5309" s="1" t="s">
        <v>67</v>
      </c>
      <c r="AE5309" s="1">
        <v>218</v>
      </c>
      <c r="AF5309" s="1">
        <v>7</v>
      </c>
      <c r="AG5309" s="1">
        <v>3</v>
      </c>
      <c r="AH5309" s="1" t="s">
        <v>9341</v>
      </c>
      <c r="AI5309" s="1">
        <v>2013</v>
      </c>
      <c r="AJ5309" s="1">
        <v>2020</v>
      </c>
      <c r="AK5309" s="1">
        <v>40166</v>
      </c>
      <c r="AO5309" s="1" t="s">
        <v>9342</v>
      </c>
      <c r="AP5309" s="1" t="s">
        <v>9342</v>
      </c>
      <c r="AQ5309" s="1">
        <v>40166</v>
      </c>
      <c r="AR5309" s="2"/>
      <c r="AS5309" s="1">
        <f>IF(AT5309&gt;0,1,0)</f>
        <v>0</v>
      </c>
      <c r="AT5309" s="1">
        <f>AU5309+AV5309</f>
        <v>0</v>
      </c>
      <c r="AU5309" s="1">
        <v>0</v>
      </c>
      <c r="AV5309" s="1">
        <v>0</v>
      </c>
      <c r="AW5309" s="1">
        <f>IF(AX5309&gt;0,1,0)</f>
        <v>0</v>
      </c>
      <c r="AX5309" s="1">
        <f>SUM(AY5309+AZ5309)</f>
        <v>0</v>
      </c>
      <c r="AY5309" s="1">
        <v>0</v>
      </c>
      <c r="AZ5309" s="1">
        <v>0</v>
      </c>
      <c r="BA5309" s="1">
        <v>40166</v>
      </c>
    </row>
    <row r="5310" spans="1:53" x14ac:dyDescent="0.3">
      <c r="A5310" s="1" t="s">
        <v>13880</v>
      </c>
      <c r="B5310" s="1">
        <v>2009</v>
      </c>
      <c r="C5310" s="1" t="s">
        <v>1081</v>
      </c>
      <c r="D5310" s="1" t="s">
        <v>1081</v>
      </c>
      <c r="E5310" s="1" t="s">
        <v>1081</v>
      </c>
      <c r="F5310" s="1" t="s">
        <v>450</v>
      </c>
      <c r="G5310" s="1">
        <v>5117</v>
      </c>
      <c r="H5310" s="1">
        <v>71.875</v>
      </c>
      <c r="I5310" s="1">
        <v>208</v>
      </c>
      <c r="J5310" s="1">
        <v>978</v>
      </c>
      <c r="K5310" s="1">
        <v>9.875</v>
      </c>
      <c r="L5310" s="1">
        <v>3228</v>
      </c>
      <c r="M5310" s="1">
        <v>32.25</v>
      </c>
      <c r="P5310" s="1">
        <v>14</v>
      </c>
      <c r="Q5310" s="3">
        <v>1.61</v>
      </c>
      <c r="R5310" s="3">
        <v>2.69</v>
      </c>
      <c r="S5310" s="3">
        <v>4.54</v>
      </c>
      <c r="T5310" s="1">
        <v>1.85</v>
      </c>
      <c r="U5310" s="1">
        <v>3912</v>
      </c>
      <c r="V5310" s="1">
        <v>39.5</v>
      </c>
      <c r="W5310" s="1">
        <v>910</v>
      </c>
      <c r="X5310" s="1">
        <v>118</v>
      </c>
      <c r="Y5310" s="3">
        <v>6.89</v>
      </c>
      <c r="Z5310" s="3">
        <v>4.22</v>
      </c>
      <c r="AB5310" s="1" t="s">
        <v>3244</v>
      </c>
      <c r="AC5310" s="1" t="s">
        <v>319</v>
      </c>
      <c r="AD5310" s="1" t="s">
        <v>319</v>
      </c>
      <c r="AE5310" s="1">
        <v>111</v>
      </c>
      <c r="AF5310" s="1">
        <v>4</v>
      </c>
      <c r="AG5310" s="1">
        <v>3</v>
      </c>
      <c r="AH5310" s="1" t="s">
        <v>13881</v>
      </c>
      <c r="AI5310" s="1">
        <v>2009</v>
      </c>
      <c r="AK5310" s="1">
        <v>34562</v>
      </c>
      <c r="AO5310" s="1" t="s">
        <v>13882</v>
      </c>
      <c r="AP5310" s="1" t="s">
        <v>13882</v>
      </c>
      <c r="AQ5310" s="1">
        <v>34562</v>
      </c>
      <c r="AR5310" s="2"/>
      <c r="AS5310" s="1">
        <f>IF(AT5310&gt;0,1,0)</f>
        <v>0</v>
      </c>
      <c r="AT5310" s="1">
        <f>AU5310+AV5310</f>
        <v>0</v>
      </c>
      <c r="AU5310" s="1">
        <v>0</v>
      </c>
      <c r="AV5310" s="1">
        <v>0</v>
      </c>
      <c r="AW5310" s="1">
        <f>IF(AX5310&gt;0,1,0)</f>
        <v>0</v>
      </c>
      <c r="AX5310" s="1">
        <f>SUM(AY5310+AZ5310)</f>
        <v>0</v>
      </c>
      <c r="AY5310" s="1">
        <v>0</v>
      </c>
      <c r="AZ5310" s="1">
        <v>0</v>
      </c>
      <c r="BA5310" s="1">
        <v>34562</v>
      </c>
    </row>
    <row r="5311" spans="1:53" x14ac:dyDescent="0.3">
      <c r="A5311" s="1" t="s">
        <v>8235</v>
      </c>
      <c r="B5311" s="1">
        <v>2015</v>
      </c>
      <c r="C5311" s="1" t="s">
        <v>1081</v>
      </c>
      <c r="D5311" s="1" t="s">
        <v>673</v>
      </c>
      <c r="E5311" s="1" t="s">
        <v>673</v>
      </c>
      <c r="F5311" s="1" t="s">
        <v>458</v>
      </c>
      <c r="G5311" s="1">
        <v>5117</v>
      </c>
      <c r="H5311" s="1">
        <v>71.875</v>
      </c>
      <c r="I5311" s="1">
        <v>221</v>
      </c>
      <c r="J5311" s="1">
        <v>1018</v>
      </c>
      <c r="K5311" s="1">
        <v>10.125</v>
      </c>
      <c r="L5311" s="1">
        <v>3100</v>
      </c>
      <c r="M5311" s="1">
        <v>31</v>
      </c>
      <c r="N5311" s="1">
        <v>7700</v>
      </c>
      <c r="O5311" s="1">
        <v>77</v>
      </c>
      <c r="Q5311" s="3">
        <v>1.59</v>
      </c>
      <c r="R5311" s="3">
        <v>2.64</v>
      </c>
      <c r="S5311" s="3">
        <v>4.55</v>
      </c>
      <c r="T5311" s="1">
        <v>1.9099999999999899</v>
      </c>
      <c r="U5311" s="1">
        <v>4012</v>
      </c>
      <c r="V5311" s="1">
        <v>40.5</v>
      </c>
      <c r="W5311" s="1">
        <v>1001</v>
      </c>
      <c r="X5311" s="1">
        <v>121</v>
      </c>
      <c r="Y5311" s="3">
        <v>6.97</v>
      </c>
      <c r="Z5311" s="3">
        <v>4.21</v>
      </c>
      <c r="AA5311" s="3">
        <v>11.57</v>
      </c>
      <c r="AB5311" s="1" t="s">
        <v>3293</v>
      </c>
      <c r="AC5311" s="1" t="s">
        <v>256</v>
      </c>
      <c r="AD5311" s="1" t="s">
        <v>256</v>
      </c>
      <c r="AE5311" s="1">
        <v>94</v>
      </c>
      <c r="AF5311" s="1">
        <v>3</v>
      </c>
      <c r="AG5311" s="1">
        <v>2</v>
      </c>
      <c r="AH5311" s="1" t="s">
        <v>8236</v>
      </c>
      <c r="AI5311" s="1">
        <v>2015</v>
      </c>
      <c r="AJ5311" s="1">
        <v>2018</v>
      </c>
      <c r="AK5311" s="1">
        <v>42437</v>
      </c>
      <c r="AO5311" s="1" t="s">
        <v>8237</v>
      </c>
      <c r="AP5311" s="1" t="s">
        <v>8237</v>
      </c>
      <c r="AQ5311" s="1">
        <v>42437</v>
      </c>
      <c r="AR5311" s="2"/>
      <c r="AS5311" s="1">
        <f>IF(AT5311&gt;0,1,0)</f>
        <v>0</v>
      </c>
      <c r="AT5311" s="1">
        <f>AU5311+AV5311</f>
        <v>0</v>
      </c>
      <c r="AU5311" s="1">
        <v>0</v>
      </c>
      <c r="AV5311" s="1">
        <v>0</v>
      </c>
      <c r="AW5311" s="1">
        <f>IF(AX5311&gt;0,1,0)</f>
        <v>0</v>
      </c>
      <c r="AX5311" s="1">
        <f>SUM(AY5311+AZ5311)</f>
        <v>0</v>
      </c>
      <c r="AY5311" s="1">
        <v>0</v>
      </c>
      <c r="AZ5311" s="1">
        <v>0</v>
      </c>
      <c r="BA5311" s="1">
        <v>42437</v>
      </c>
    </row>
    <row r="5312" spans="1:53" x14ac:dyDescent="0.3">
      <c r="A5312" s="1" t="s">
        <v>18850</v>
      </c>
      <c r="B5312" s="1">
        <v>2004</v>
      </c>
      <c r="C5312" s="1" t="s">
        <v>672</v>
      </c>
      <c r="D5312" s="6" t="s">
        <v>673</v>
      </c>
      <c r="E5312" s="1" t="s">
        <v>673</v>
      </c>
      <c r="F5312" s="1" t="s">
        <v>85</v>
      </c>
      <c r="G5312" s="1">
        <v>5117</v>
      </c>
      <c r="H5312" s="1">
        <v>71.875</v>
      </c>
      <c r="I5312" s="1">
        <v>213</v>
      </c>
      <c r="J5312" s="1">
        <v>900</v>
      </c>
      <c r="K5312" s="1">
        <v>9</v>
      </c>
      <c r="L5312" s="1">
        <v>3114</v>
      </c>
      <c r="M5312" s="1">
        <v>31.25</v>
      </c>
      <c r="Q5312" s="3">
        <v>1.6</v>
      </c>
      <c r="R5312" s="3">
        <v>2.64</v>
      </c>
      <c r="S5312" s="3">
        <v>4.5599999999999996</v>
      </c>
      <c r="T5312" s="1">
        <v>1.9199999999999899</v>
      </c>
      <c r="U5312" s="1">
        <v>3400</v>
      </c>
      <c r="V5312" s="1">
        <v>34</v>
      </c>
      <c r="W5312" s="1">
        <v>901</v>
      </c>
      <c r="X5312" s="1">
        <v>109</v>
      </c>
      <c r="Y5312" s="3">
        <v>7.18</v>
      </c>
      <c r="Z5312" s="3">
        <v>4.24</v>
      </c>
      <c r="AA5312" s="3">
        <v>11.44</v>
      </c>
      <c r="AB5312" s="1" t="s">
        <v>3244</v>
      </c>
      <c r="AC5312" s="1" t="s">
        <v>72</v>
      </c>
      <c r="AD5312" s="1" t="s">
        <v>72</v>
      </c>
      <c r="AG5312" s="1">
        <v>4</v>
      </c>
      <c r="AH5312" s="1" t="s">
        <v>18851</v>
      </c>
      <c r="AI5312" s="1">
        <v>2004</v>
      </c>
      <c r="AK5312" s="1">
        <v>29305</v>
      </c>
      <c r="AO5312" s="1" t="s">
        <v>18852</v>
      </c>
      <c r="AP5312" s="1" t="s">
        <v>18852</v>
      </c>
      <c r="AQ5312" s="1">
        <v>29305</v>
      </c>
      <c r="AR5312" s="2"/>
      <c r="AS5312" s="1">
        <f>IF(AT5312&gt;0,1,0)</f>
        <v>0</v>
      </c>
      <c r="AT5312" s="1">
        <f>AU5312+AV5312</f>
        <v>0</v>
      </c>
      <c r="AU5312" s="1">
        <v>0</v>
      </c>
      <c r="AV5312" s="1">
        <v>0</v>
      </c>
      <c r="AW5312" s="1">
        <f>IF(AX5312&gt;0,1,0)</f>
        <v>0</v>
      </c>
      <c r="AX5312" s="1">
        <f>SUM(AY5312+AZ5312)</f>
        <v>0</v>
      </c>
      <c r="AY5312" s="1">
        <v>0</v>
      </c>
      <c r="AZ5312" s="1">
        <v>0</v>
      </c>
      <c r="BA5312" s="1">
        <v>29305</v>
      </c>
    </row>
    <row r="5313" spans="1:53" x14ac:dyDescent="0.3">
      <c r="A5313" s="1" t="s">
        <v>3167</v>
      </c>
      <c r="B5313" s="1">
        <v>2020</v>
      </c>
      <c r="C5313" s="1" t="s">
        <v>672</v>
      </c>
      <c r="D5313" s="1" t="s">
        <v>673</v>
      </c>
      <c r="E5313" s="1" t="s">
        <v>673</v>
      </c>
      <c r="F5313" s="1" t="s">
        <v>348</v>
      </c>
      <c r="G5313" s="1">
        <v>5117</v>
      </c>
      <c r="H5313" s="1">
        <v>71.875</v>
      </c>
      <c r="I5313" s="1">
        <v>207</v>
      </c>
      <c r="J5313" s="1">
        <v>938</v>
      </c>
      <c r="K5313" s="1">
        <v>9.375</v>
      </c>
      <c r="L5313" s="1">
        <v>3278</v>
      </c>
      <c r="M5313" s="1">
        <v>32.875</v>
      </c>
      <c r="N5313" s="1">
        <v>7900</v>
      </c>
      <c r="O5313" s="1">
        <v>79</v>
      </c>
      <c r="P5313" s="1">
        <v>16</v>
      </c>
      <c r="Q5313" s="3">
        <v>1.53</v>
      </c>
      <c r="S5313" s="3">
        <v>4.57</v>
      </c>
      <c r="U5313" s="1">
        <v>3200</v>
      </c>
      <c r="V5313" s="1">
        <v>32</v>
      </c>
      <c r="W5313" s="1">
        <v>1007</v>
      </c>
      <c r="X5313" s="1">
        <v>127</v>
      </c>
      <c r="Y5313" s="3" t="s">
        <v>2196</v>
      </c>
      <c r="Z5313" s="3" t="s">
        <v>2196</v>
      </c>
      <c r="AC5313"/>
      <c r="AD5313"/>
      <c r="AE5313"/>
      <c r="AF5313"/>
      <c r="AG5313">
        <v>4</v>
      </c>
      <c r="AH5313" s="1" t="s">
        <v>3168</v>
      </c>
      <c r="AI5313" s="1">
        <v>2020</v>
      </c>
      <c r="AL5313" s="1" t="s">
        <v>3169</v>
      </c>
      <c r="AN5313" s="1" t="s">
        <v>799</v>
      </c>
      <c r="AR5313" s="2"/>
    </row>
    <row r="5314" spans="1:53" x14ac:dyDescent="0.3">
      <c r="A5314" s="1" t="s">
        <v>4318</v>
      </c>
      <c r="B5314" s="1">
        <v>2018</v>
      </c>
      <c r="C5314" s="1" t="s">
        <v>398</v>
      </c>
      <c r="D5314" s="1" t="s">
        <v>398</v>
      </c>
      <c r="E5314" s="1" t="s">
        <v>399</v>
      </c>
      <c r="F5314" s="1" t="s">
        <v>334</v>
      </c>
      <c r="G5314" s="1">
        <v>5117</v>
      </c>
      <c r="H5314" s="1">
        <v>71.875</v>
      </c>
      <c r="I5314" s="1">
        <v>200</v>
      </c>
      <c r="J5314" s="1">
        <v>968</v>
      </c>
      <c r="K5314" s="1">
        <v>9.75</v>
      </c>
      <c r="L5314" s="1">
        <v>3268</v>
      </c>
      <c r="M5314" s="1">
        <v>32.75</v>
      </c>
      <c r="N5314" s="1">
        <v>7828</v>
      </c>
      <c r="O5314" s="1">
        <v>78.25</v>
      </c>
      <c r="P5314" s="1">
        <v>14</v>
      </c>
      <c r="Q5314" s="3">
        <v>1.59</v>
      </c>
      <c r="S5314" s="3">
        <v>4.57</v>
      </c>
      <c r="AB5314" s="1" t="s">
        <v>3240</v>
      </c>
      <c r="AC5314" s="1" t="s">
        <v>72</v>
      </c>
      <c r="AD5314" s="1" t="s">
        <v>72</v>
      </c>
      <c r="AG5314" s="1">
        <v>4</v>
      </c>
      <c r="AL5314" s="1" t="s">
        <v>4319</v>
      </c>
      <c r="AO5314" s="1" t="s">
        <v>4320</v>
      </c>
      <c r="AR5314" s="2"/>
      <c r="AS5314" s="1">
        <f>IF(AT5314&gt;0,1,0)</f>
        <v>0</v>
      </c>
      <c r="AT5314" s="1">
        <f>AU5314+AV5314</f>
        <v>0</v>
      </c>
      <c r="AU5314" s="1">
        <v>0</v>
      </c>
      <c r="AV5314" s="1">
        <v>0</v>
      </c>
      <c r="AW5314" s="1">
        <f>IF(AX5314&gt;0,1,0)</f>
        <v>0</v>
      </c>
      <c r="AX5314" s="1">
        <f>SUM(AY5314+AZ5314)</f>
        <v>0</v>
      </c>
      <c r="AY5314" s="1">
        <v>0</v>
      </c>
      <c r="AZ5314" s="1">
        <v>0</v>
      </c>
    </row>
    <row r="5315" spans="1:53" x14ac:dyDescent="0.3">
      <c r="A5315" s="1" t="s">
        <v>16876</v>
      </c>
      <c r="B5315" s="1">
        <v>2006</v>
      </c>
      <c r="C5315" s="1" t="s">
        <v>672</v>
      </c>
      <c r="D5315" s="1" t="s">
        <v>673</v>
      </c>
      <c r="E5315" s="1" t="s">
        <v>673</v>
      </c>
      <c r="F5315" s="1" t="s">
        <v>201</v>
      </c>
      <c r="G5315" s="1">
        <v>5117</v>
      </c>
      <c r="H5315" s="1">
        <v>71.875</v>
      </c>
      <c r="I5315" s="1">
        <v>188</v>
      </c>
      <c r="J5315" s="1">
        <v>900</v>
      </c>
      <c r="K5315" s="1">
        <v>9</v>
      </c>
      <c r="L5315" s="1">
        <v>3178</v>
      </c>
      <c r="M5315" s="1">
        <v>31.875</v>
      </c>
      <c r="Q5315" s="3">
        <v>1.62</v>
      </c>
      <c r="R5315" s="3">
        <v>2.67</v>
      </c>
      <c r="S5315" s="3">
        <v>4.59</v>
      </c>
      <c r="T5315" s="1">
        <v>1.92</v>
      </c>
      <c r="U5315" s="1">
        <v>3312</v>
      </c>
      <c r="V5315" s="1">
        <v>33.5</v>
      </c>
      <c r="W5315" s="1">
        <v>902</v>
      </c>
      <c r="X5315" s="1">
        <v>110</v>
      </c>
      <c r="Y5315" s="3">
        <v>7.37</v>
      </c>
      <c r="Z5315" s="3">
        <v>4.1900000000000004</v>
      </c>
      <c r="AB5315" s="1" t="s">
        <v>3374</v>
      </c>
      <c r="AC5315" s="1" t="s">
        <v>256</v>
      </c>
      <c r="AD5315" s="1" t="s">
        <v>256</v>
      </c>
      <c r="AE5315" s="1">
        <v>104</v>
      </c>
      <c r="AF5315" s="1">
        <v>4</v>
      </c>
      <c r="AG5315" s="1">
        <v>3</v>
      </c>
      <c r="AH5315" s="1" t="s">
        <v>16877</v>
      </c>
      <c r="AI5315" s="1">
        <v>2006</v>
      </c>
      <c r="AK5315" s="1">
        <v>30918</v>
      </c>
      <c r="AO5315" s="1" t="s">
        <v>16878</v>
      </c>
      <c r="AP5315" s="1" t="s">
        <v>16878</v>
      </c>
      <c r="AQ5315" s="1">
        <v>30918</v>
      </c>
      <c r="AR5315" s="2"/>
      <c r="AS5315" s="1">
        <f>IF(AT5315&gt;0,1,0)</f>
        <v>0</v>
      </c>
      <c r="AT5315" s="1">
        <f>AU5315+AV5315</f>
        <v>0</v>
      </c>
      <c r="AU5315" s="1">
        <v>0</v>
      </c>
      <c r="AV5315" s="1">
        <v>0</v>
      </c>
      <c r="AW5315" s="1">
        <f>IF(AX5315&gt;0,1,0)</f>
        <v>0</v>
      </c>
      <c r="AX5315" s="1">
        <f>SUM(AY5315+AZ5315)</f>
        <v>0</v>
      </c>
      <c r="AY5315" s="1">
        <v>0</v>
      </c>
      <c r="AZ5315" s="1">
        <v>0</v>
      </c>
      <c r="BA5315" s="1">
        <v>30918</v>
      </c>
    </row>
    <row r="5316" spans="1:53" x14ac:dyDescent="0.3">
      <c r="A5316" s="6" t="s">
        <v>2114</v>
      </c>
      <c r="B5316" s="7">
        <v>2022</v>
      </c>
      <c r="C5316" s="6" t="s">
        <v>672</v>
      </c>
      <c r="D5316" s="6" t="s">
        <v>673</v>
      </c>
      <c r="E5316" s="6" t="s">
        <v>673</v>
      </c>
      <c r="F5316" s="8" t="s">
        <v>318</v>
      </c>
      <c r="G5316" s="9">
        <v>5117</v>
      </c>
      <c r="H5316" s="10">
        <v>71.875</v>
      </c>
      <c r="I5316" s="23">
        <v>197</v>
      </c>
      <c r="J5316" s="23"/>
      <c r="K5316" s="10">
        <v>9.75</v>
      </c>
      <c r="L5316" s="18"/>
      <c r="M5316" s="10">
        <v>30.5</v>
      </c>
      <c r="N5316" s="18"/>
      <c r="O5316" s="24">
        <v>74.125</v>
      </c>
      <c r="P5316" s="14"/>
      <c r="Q5316" s="9">
        <v>1.53</v>
      </c>
      <c r="R5316" s="9"/>
      <c r="S5316" s="9">
        <v>4.5999999999999996</v>
      </c>
      <c r="T5316" s="7"/>
      <c r="U5316" s="7">
        <v>3200</v>
      </c>
      <c r="V5316" s="17">
        <v>32</v>
      </c>
      <c r="W5316" s="18">
        <v>1001</v>
      </c>
      <c r="X5316" s="9">
        <v>121</v>
      </c>
      <c r="Y5316" s="15">
        <v>7.21</v>
      </c>
      <c r="Z5316" s="20">
        <v>4.54</v>
      </c>
      <c r="AA5316" s="15"/>
      <c r="AC5316" s="1" t="s">
        <v>72</v>
      </c>
      <c r="AD5316" s="1" t="s">
        <v>72</v>
      </c>
      <c r="AG5316" s="1">
        <v>4</v>
      </c>
      <c r="AH5316" s="1" t="s">
        <v>2115</v>
      </c>
      <c r="AI5316" s="1">
        <v>2022</v>
      </c>
      <c r="AL5316" s="19" t="s">
        <v>2116</v>
      </c>
      <c r="AM5316" s="19"/>
      <c r="AN5316" s="21" t="s">
        <v>714</v>
      </c>
    </row>
    <row r="5317" spans="1:53" x14ac:dyDescent="0.3">
      <c r="A5317" s="1" t="s">
        <v>3134</v>
      </c>
      <c r="B5317" s="1">
        <v>2020</v>
      </c>
      <c r="C5317" s="1" t="s">
        <v>672</v>
      </c>
      <c r="D5317" s="1" t="s">
        <v>673</v>
      </c>
      <c r="E5317" s="1" t="s">
        <v>673</v>
      </c>
      <c r="F5317" s="1" t="s">
        <v>192</v>
      </c>
      <c r="G5317" s="1">
        <v>5117</v>
      </c>
      <c r="H5317" s="1">
        <v>71.875</v>
      </c>
      <c r="I5317" s="1">
        <v>196</v>
      </c>
      <c r="J5317" s="1">
        <v>914</v>
      </c>
      <c r="K5317" s="1">
        <v>9.25</v>
      </c>
      <c r="L5317" s="1">
        <v>2918</v>
      </c>
      <c r="M5317" s="1">
        <v>29.125</v>
      </c>
      <c r="N5317" s="1">
        <v>7248</v>
      </c>
      <c r="O5317" s="1">
        <v>72.5</v>
      </c>
      <c r="P5317" s="1">
        <v>17</v>
      </c>
      <c r="Q5317" s="3">
        <v>1.52</v>
      </c>
      <c r="S5317" s="3">
        <v>4.5999999999999996</v>
      </c>
      <c r="U5317" s="1">
        <v>3212</v>
      </c>
      <c r="V5317" s="1">
        <v>32.5</v>
      </c>
      <c r="W5317" s="1">
        <v>906</v>
      </c>
      <c r="X5317" s="1">
        <v>114</v>
      </c>
      <c r="Y5317" s="3" t="s">
        <v>2196</v>
      </c>
      <c r="Z5317" s="3" t="s">
        <v>2196</v>
      </c>
      <c r="AC5317" t="s">
        <v>251</v>
      </c>
      <c r="AD5317" t="s">
        <v>251</v>
      </c>
      <c r="AE5317">
        <v>220</v>
      </c>
      <c r="AF5317">
        <v>7</v>
      </c>
      <c r="AG5317">
        <v>3</v>
      </c>
      <c r="AH5317" s="1" t="s">
        <v>3135</v>
      </c>
      <c r="AI5317" s="1">
        <v>2020</v>
      </c>
      <c r="AL5317" s="1" t="s">
        <v>3136</v>
      </c>
      <c r="AN5317" s="1" t="s">
        <v>743</v>
      </c>
      <c r="AR5317" s="2"/>
    </row>
    <row r="5318" spans="1:53" x14ac:dyDescent="0.3">
      <c r="A5318" s="1" t="s">
        <v>6211</v>
      </c>
      <c r="B5318" s="1">
        <v>2017</v>
      </c>
      <c r="C5318" s="1" t="s">
        <v>672</v>
      </c>
      <c r="D5318" s="1" t="s">
        <v>673</v>
      </c>
      <c r="E5318" s="1" t="s">
        <v>673</v>
      </c>
      <c r="F5318" s="1" t="s">
        <v>168</v>
      </c>
      <c r="G5318" s="1">
        <v>5117</v>
      </c>
      <c r="H5318" s="1">
        <v>71.875</v>
      </c>
      <c r="I5318" s="1">
        <v>186</v>
      </c>
      <c r="J5318" s="1">
        <v>900</v>
      </c>
      <c r="K5318" s="1">
        <v>9</v>
      </c>
      <c r="L5318" s="1">
        <v>3068</v>
      </c>
      <c r="M5318" s="1">
        <v>30.75</v>
      </c>
      <c r="N5318" s="1">
        <v>7478</v>
      </c>
      <c r="O5318" s="1">
        <v>74.88</v>
      </c>
      <c r="P5318" s="1">
        <v>11</v>
      </c>
      <c r="Q5318" s="3">
        <v>1.56</v>
      </c>
      <c r="S5318" s="3">
        <v>4.5999999999999996</v>
      </c>
      <c r="U5318" s="1">
        <v>3100</v>
      </c>
      <c r="V5318" s="1">
        <v>31</v>
      </c>
      <c r="W5318" s="1">
        <v>907</v>
      </c>
      <c r="X5318" s="1">
        <v>115</v>
      </c>
      <c r="Y5318" s="3">
        <v>7</v>
      </c>
      <c r="Z5318" s="3">
        <v>4.3899999999999997</v>
      </c>
      <c r="AB5318" s="1" t="s">
        <v>2252</v>
      </c>
      <c r="AC5318" s="1" t="s">
        <v>72</v>
      </c>
      <c r="AD5318" s="1" t="s">
        <v>72</v>
      </c>
      <c r="AG5318" s="1">
        <v>4</v>
      </c>
      <c r="AH5318" s="1">
        <v>0</v>
      </c>
      <c r="AI5318" s="1">
        <v>2017</v>
      </c>
      <c r="AK5318" s="1">
        <v>45103</v>
      </c>
      <c r="AO5318" s="1" t="s">
        <v>6212</v>
      </c>
      <c r="AP5318" s="1" t="s">
        <v>6212</v>
      </c>
      <c r="AQ5318" s="1">
        <v>45103</v>
      </c>
      <c r="AR5318" s="2"/>
      <c r="AS5318" s="1">
        <f t="shared" ref="AS5318:AS5337" si="1032">IF(AT5318&gt;0,1,0)</f>
        <v>0</v>
      </c>
      <c r="AT5318" s="1">
        <f t="shared" ref="AT5318:AT5337" si="1033">AU5318+AV5318</f>
        <v>0</v>
      </c>
      <c r="AU5318" s="1">
        <v>0</v>
      </c>
      <c r="AV5318" s="1">
        <v>0</v>
      </c>
      <c r="AW5318" s="1">
        <f t="shared" ref="AW5318:AW5337" si="1034">IF(AX5318&gt;0,1,0)</f>
        <v>0</v>
      </c>
      <c r="AX5318" s="1">
        <f t="shared" ref="AX5318:AX5337" si="1035">SUM(AY5318+AZ5318)</f>
        <v>0</v>
      </c>
      <c r="AY5318" s="1">
        <v>0</v>
      </c>
      <c r="AZ5318" s="1">
        <v>0</v>
      </c>
      <c r="BA5318" s="1">
        <v>45103</v>
      </c>
    </row>
    <row r="5319" spans="1:53" x14ac:dyDescent="0.3">
      <c r="A5319" s="1" t="s">
        <v>8023</v>
      </c>
      <c r="B5319" s="1">
        <v>2015</v>
      </c>
      <c r="C5319" s="1" t="s">
        <v>1081</v>
      </c>
      <c r="D5319" s="1" t="s">
        <v>1081</v>
      </c>
      <c r="E5319" s="1" t="s">
        <v>1081</v>
      </c>
      <c r="F5319" s="1" t="s">
        <v>8024</v>
      </c>
      <c r="G5319" s="1">
        <v>5117</v>
      </c>
      <c r="H5319" s="1">
        <v>71.875</v>
      </c>
      <c r="I5319" s="1">
        <v>204</v>
      </c>
      <c r="J5319" s="1">
        <v>868</v>
      </c>
      <c r="K5319" s="1">
        <v>8.75</v>
      </c>
      <c r="L5319" s="1">
        <v>3000</v>
      </c>
      <c r="M5319" s="1">
        <v>30</v>
      </c>
      <c r="N5319" s="1">
        <v>7348</v>
      </c>
      <c r="O5319" s="1">
        <v>73.5</v>
      </c>
      <c r="P5319" s="1">
        <v>15</v>
      </c>
      <c r="Q5319" s="3">
        <v>1.65</v>
      </c>
      <c r="R5319" s="3">
        <v>2.73</v>
      </c>
      <c r="S5319" s="3">
        <v>4.62</v>
      </c>
      <c r="T5319" s="1">
        <v>1.89</v>
      </c>
      <c r="U5319" s="1">
        <v>3300</v>
      </c>
      <c r="V5319" s="1">
        <v>33</v>
      </c>
      <c r="W5319" s="1">
        <v>1001</v>
      </c>
      <c r="X5319" s="1">
        <v>121</v>
      </c>
      <c r="Y5319" s="3">
        <v>7.08</v>
      </c>
      <c r="Z5319" s="3">
        <v>4.1100000000000003</v>
      </c>
      <c r="AA5319" s="3">
        <v>11.4</v>
      </c>
      <c r="AB5319" s="1" t="s">
        <v>5044</v>
      </c>
      <c r="AC5319" s="1" t="s">
        <v>72</v>
      </c>
      <c r="AD5319" s="1" t="s">
        <v>72</v>
      </c>
      <c r="AG5319" s="1">
        <v>4</v>
      </c>
      <c r="AH5319" s="1" t="s">
        <v>8025</v>
      </c>
      <c r="AI5319" s="1">
        <v>2015</v>
      </c>
      <c r="AJ5319" s="1">
        <v>2017</v>
      </c>
      <c r="AK5319" s="1">
        <v>42814</v>
      </c>
      <c r="AO5319" s="1" t="s">
        <v>8026</v>
      </c>
      <c r="AP5319" s="1" t="s">
        <v>8026</v>
      </c>
      <c r="AQ5319" s="1">
        <v>42814</v>
      </c>
      <c r="AR5319" s="2"/>
      <c r="AS5319" s="1">
        <f t="shared" si="1032"/>
        <v>0</v>
      </c>
      <c r="AT5319" s="1">
        <f t="shared" si="1033"/>
        <v>0</v>
      </c>
      <c r="AU5319" s="1">
        <v>0</v>
      </c>
      <c r="AV5319" s="1">
        <v>0</v>
      </c>
      <c r="AW5319" s="1">
        <f t="shared" si="1034"/>
        <v>0</v>
      </c>
      <c r="AX5319" s="1">
        <f t="shared" si="1035"/>
        <v>0</v>
      </c>
      <c r="AY5319" s="1">
        <v>0</v>
      </c>
      <c r="AZ5319" s="1">
        <v>0</v>
      </c>
      <c r="BA5319" s="1">
        <v>42814</v>
      </c>
    </row>
    <row r="5320" spans="1:53" x14ac:dyDescent="0.3">
      <c r="A5320" s="1" t="s">
        <v>11215</v>
      </c>
      <c r="B5320" s="1">
        <v>2011</v>
      </c>
      <c r="C5320" s="1" t="s">
        <v>513</v>
      </c>
      <c r="D5320" s="1" t="s">
        <v>399</v>
      </c>
      <c r="E5320" s="1" t="s">
        <v>399</v>
      </c>
      <c r="F5320" s="1" t="s">
        <v>76</v>
      </c>
      <c r="G5320" s="1">
        <v>5117</v>
      </c>
      <c r="H5320" s="1">
        <v>71.875</v>
      </c>
      <c r="I5320" s="1">
        <v>204</v>
      </c>
      <c r="J5320" s="1">
        <v>928</v>
      </c>
      <c r="K5320" s="1">
        <v>9.25</v>
      </c>
      <c r="L5320" s="1">
        <v>3148</v>
      </c>
      <c r="M5320" s="1">
        <v>31.5</v>
      </c>
      <c r="N5320" s="1">
        <v>7568</v>
      </c>
      <c r="O5320" s="1">
        <v>75.75</v>
      </c>
      <c r="P5320" s="1">
        <v>18</v>
      </c>
      <c r="Q5320" s="3">
        <v>1.6</v>
      </c>
      <c r="R5320" s="3">
        <v>2.69</v>
      </c>
      <c r="S5320" s="3">
        <v>4.62</v>
      </c>
      <c r="T5320" s="1">
        <v>1.93</v>
      </c>
      <c r="U5320" s="1">
        <v>3712</v>
      </c>
      <c r="V5320" s="1">
        <v>37.5</v>
      </c>
      <c r="W5320" s="1">
        <v>1007</v>
      </c>
      <c r="X5320" s="1">
        <v>127</v>
      </c>
      <c r="Y5320" s="3">
        <v>6.72</v>
      </c>
      <c r="Z5320" s="3">
        <v>4.07</v>
      </c>
      <c r="AA5320" s="3">
        <v>11.35</v>
      </c>
      <c r="AB5320" s="1" t="s">
        <v>3256</v>
      </c>
      <c r="AC5320" s="1" t="s">
        <v>391</v>
      </c>
      <c r="AD5320" s="1" t="s">
        <v>391</v>
      </c>
      <c r="AE5320" s="1">
        <v>34</v>
      </c>
      <c r="AF5320" s="1">
        <v>2</v>
      </c>
      <c r="AG5320" s="1">
        <v>2</v>
      </c>
      <c r="AH5320" s="1" t="s">
        <v>11216</v>
      </c>
      <c r="AI5320" s="1">
        <v>2011</v>
      </c>
      <c r="AJ5320" s="1">
        <v>2018</v>
      </c>
      <c r="AK5320" s="1">
        <v>37109</v>
      </c>
      <c r="AO5320" s="1" t="s">
        <v>11217</v>
      </c>
      <c r="AP5320" s="1" t="s">
        <v>11217</v>
      </c>
      <c r="AQ5320" s="1">
        <v>37109</v>
      </c>
      <c r="AR5320" s="2"/>
      <c r="AS5320" s="1">
        <f t="shared" si="1032"/>
        <v>0</v>
      </c>
      <c r="AT5320" s="1">
        <f t="shared" si="1033"/>
        <v>0</v>
      </c>
      <c r="AU5320" s="1">
        <v>0</v>
      </c>
      <c r="AV5320" s="1">
        <v>0</v>
      </c>
      <c r="AW5320" s="1">
        <f t="shared" si="1034"/>
        <v>0</v>
      </c>
      <c r="AX5320" s="1">
        <f t="shared" si="1035"/>
        <v>0</v>
      </c>
      <c r="AY5320" s="1">
        <v>0</v>
      </c>
      <c r="AZ5320" s="1">
        <v>0</v>
      </c>
      <c r="BA5320" s="1">
        <v>37109</v>
      </c>
    </row>
    <row r="5321" spans="1:53" x14ac:dyDescent="0.3">
      <c r="A5321" s="1" t="s">
        <v>14161</v>
      </c>
      <c r="B5321" s="1">
        <v>2008</v>
      </c>
      <c r="C5321" s="1" t="s">
        <v>513</v>
      </c>
      <c r="D5321" s="1" t="s">
        <v>399</v>
      </c>
      <c r="E5321" s="1" t="s">
        <v>399</v>
      </c>
      <c r="F5321" s="1" t="s">
        <v>307</v>
      </c>
      <c r="G5321" s="1">
        <v>5117</v>
      </c>
      <c r="H5321" s="1">
        <v>71.875</v>
      </c>
      <c r="I5321" s="1">
        <v>204</v>
      </c>
      <c r="J5321" s="1">
        <v>928</v>
      </c>
      <c r="K5321" s="1">
        <v>9.25</v>
      </c>
      <c r="L5321" s="1">
        <v>3168</v>
      </c>
      <c r="M5321" s="1">
        <v>31.75</v>
      </c>
      <c r="P5321" s="1">
        <v>16</v>
      </c>
      <c r="Q5321" s="3">
        <v>1.56</v>
      </c>
      <c r="R5321" s="3">
        <v>2.63</v>
      </c>
      <c r="S5321" s="3">
        <v>4.63</v>
      </c>
      <c r="T5321" s="1">
        <v>2</v>
      </c>
      <c r="U5321" s="1">
        <v>3212</v>
      </c>
      <c r="V5321" s="1">
        <v>32.5</v>
      </c>
      <c r="W5321" s="1">
        <v>907</v>
      </c>
      <c r="X5321" s="1">
        <v>115</v>
      </c>
      <c r="Y5321" s="3">
        <v>7.07</v>
      </c>
      <c r="AB5321" s="1" t="s">
        <v>5723</v>
      </c>
      <c r="AC5321" s="1" t="s">
        <v>72</v>
      </c>
      <c r="AD5321" s="1" t="s">
        <v>72</v>
      </c>
      <c r="AG5321" s="1">
        <v>4</v>
      </c>
      <c r="AH5321" s="1" t="s">
        <v>14162</v>
      </c>
      <c r="AI5321" s="1">
        <v>2008</v>
      </c>
      <c r="AK5321" s="1">
        <v>33465</v>
      </c>
      <c r="AO5321" s="1" t="s">
        <v>14163</v>
      </c>
      <c r="AP5321" s="1" t="s">
        <v>14163</v>
      </c>
      <c r="AQ5321" s="1">
        <v>33465</v>
      </c>
      <c r="AR5321" s="2"/>
      <c r="AS5321" s="1">
        <f t="shared" si="1032"/>
        <v>0</v>
      </c>
      <c r="AT5321" s="1">
        <f t="shared" si="1033"/>
        <v>0</v>
      </c>
      <c r="AU5321" s="1">
        <v>0</v>
      </c>
      <c r="AV5321" s="1">
        <v>0</v>
      </c>
      <c r="AW5321" s="1">
        <f t="shared" si="1034"/>
        <v>0</v>
      </c>
      <c r="AX5321" s="1">
        <f t="shared" si="1035"/>
        <v>0</v>
      </c>
      <c r="AY5321" s="1">
        <v>0</v>
      </c>
      <c r="AZ5321" s="1">
        <v>0</v>
      </c>
      <c r="BA5321" s="1">
        <v>33465</v>
      </c>
    </row>
    <row r="5322" spans="1:53" x14ac:dyDescent="0.3">
      <c r="A5322" s="1" t="s">
        <v>13111</v>
      </c>
      <c r="B5322" s="1">
        <v>2010</v>
      </c>
      <c r="C5322" s="1" t="s">
        <v>672</v>
      </c>
      <c r="D5322" s="1" t="s">
        <v>673</v>
      </c>
      <c r="E5322" s="1" t="s">
        <v>673</v>
      </c>
      <c r="F5322" s="1" t="s">
        <v>355</v>
      </c>
      <c r="G5322" s="1">
        <v>5117</v>
      </c>
      <c r="H5322" s="1">
        <v>71.875</v>
      </c>
      <c r="I5322" s="1">
        <v>187</v>
      </c>
      <c r="J5322" s="1">
        <v>918</v>
      </c>
      <c r="K5322" s="1">
        <v>9.125</v>
      </c>
      <c r="L5322" s="1">
        <v>3228</v>
      </c>
      <c r="M5322" s="1">
        <v>32.25</v>
      </c>
      <c r="Q5322" s="3">
        <v>1.61</v>
      </c>
      <c r="R5322" s="3">
        <v>2.65</v>
      </c>
      <c r="S5322" s="3">
        <v>4.6399999999999997</v>
      </c>
      <c r="T5322" s="1">
        <v>1.98999999999999</v>
      </c>
      <c r="U5322" s="1">
        <v>3900</v>
      </c>
      <c r="V5322" s="1">
        <v>39</v>
      </c>
      <c r="W5322" s="1">
        <v>908</v>
      </c>
      <c r="X5322" s="1">
        <v>116</v>
      </c>
      <c r="Y5322" s="3">
        <v>6.92</v>
      </c>
      <c r="Z5322" s="3">
        <v>4.4000000000000004</v>
      </c>
      <c r="AA5322" s="3">
        <v>11.59</v>
      </c>
      <c r="AB5322" s="1" t="s">
        <v>6971</v>
      </c>
      <c r="AC5322" s="1" t="s">
        <v>7565</v>
      </c>
      <c r="AD5322" s="1" t="s">
        <v>188</v>
      </c>
      <c r="AE5322" s="1">
        <v>99</v>
      </c>
      <c r="AF5322" s="1">
        <v>4</v>
      </c>
      <c r="AG5322" s="1">
        <v>3</v>
      </c>
      <c r="AH5322" s="1" t="s">
        <v>13112</v>
      </c>
      <c r="AI5322" s="1">
        <v>2010</v>
      </c>
      <c r="AK5322" s="1">
        <v>35538</v>
      </c>
      <c r="AO5322" s="1" t="s">
        <v>13113</v>
      </c>
      <c r="AP5322" s="1" t="s">
        <v>13113</v>
      </c>
      <c r="AQ5322" s="1">
        <v>35538</v>
      </c>
      <c r="AR5322" s="2"/>
      <c r="AS5322" s="1">
        <f t="shared" si="1032"/>
        <v>0</v>
      </c>
      <c r="AT5322" s="1">
        <f t="shared" si="1033"/>
        <v>0</v>
      </c>
      <c r="AU5322" s="1">
        <v>0</v>
      </c>
      <c r="AV5322" s="1">
        <v>0</v>
      </c>
      <c r="AW5322" s="1">
        <f t="shared" si="1034"/>
        <v>0</v>
      </c>
      <c r="AX5322" s="1">
        <f t="shared" si="1035"/>
        <v>0</v>
      </c>
      <c r="AY5322" s="1">
        <v>0</v>
      </c>
      <c r="AZ5322" s="1">
        <v>0</v>
      </c>
      <c r="BA5322" s="1">
        <v>35538</v>
      </c>
    </row>
    <row r="5323" spans="1:53" x14ac:dyDescent="0.3">
      <c r="A5323" s="1" t="s">
        <v>6370</v>
      </c>
      <c r="B5323" s="1">
        <v>2016</v>
      </c>
      <c r="C5323" s="1" t="s">
        <v>398</v>
      </c>
      <c r="D5323" s="1" t="s">
        <v>398</v>
      </c>
      <c r="E5323" s="1" t="s">
        <v>399</v>
      </c>
      <c r="F5323" s="1" t="s">
        <v>1852</v>
      </c>
      <c r="G5323" s="1">
        <v>5117</v>
      </c>
      <c r="H5323" s="1">
        <v>71.875</v>
      </c>
      <c r="I5323" s="1">
        <v>182</v>
      </c>
      <c r="J5323" s="1">
        <v>900</v>
      </c>
      <c r="K5323" s="1">
        <v>9</v>
      </c>
      <c r="L5323" s="1">
        <v>3138</v>
      </c>
      <c r="M5323" s="1">
        <v>31.375</v>
      </c>
      <c r="N5323" s="1">
        <v>7648</v>
      </c>
      <c r="O5323" s="1">
        <v>76.5</v>
      </c>
      <c r="P5323" s="1">
        <v>6</v>
      </c>
      <c r="Q5323" s="3">
        <v>1.63</v>
      </c>
      <c r="S5323" s="3">
        <v>4.6500000000000004</v>
      </c>
      <c r="U5323" s="1">
        <v>3512</v>
      </c>
      <c r="V5323" s="1">
        <v>35.5</v>
      </c>
      <c r="W5323" s="1">
        <v>910</v>
      </c>
      <c r="X5323" s="1">
        <v>118</v>
      </c>
      <c r="Y5323" s="3">
        <v>7.44</v>
      </c>
      <c r="Z5323" s="3">
        <v>4.43</v>
      </c>
      <c r="AA5323" s="3">
        <v>11.9</v>
      </c>
      <c r="AB5323" s="1" t="s">
        <v>4199</v>
      </c>
      <c r="AC5323" s="1" t="s">
        <v>131</v>
      </c>
      <c r="AD5323" s="1" t="s">
        <v>131</v>
      </c>
      <c r="AE5323" s="1">
        <v>205</v>
      </c>
      <c r="AF5323" s="1">
        <v>6</v>
      </c>
      <c r="AG5323" s="1">
        <v>3</v>
      </c>
      <c r="AH5323" s="1" t="s">
        <v>6371</v>
      </c>
      <c r="AI5323" s="1">
        <v>2016</v>
      </c>
      <c r="AJ5323" s="1">
        <v>2018</v>
      </c>
      <c r="AK5323" s="1">
        <v>43494</v>
      </c>
      <c r="AO5323" s="1" t="s">
        <v>6372</v>
      </c>
      <c r="AP5323" s="1" t="s">
        <v>6372</v>
      </c>
      <c r="AQ5323" s="1">
        <v>43494</v>
      </c>
      <c r="AR5323" s="2"/>
      <c r="AS5323" s="1">
        <f t="shared" si="1032"/>
        <v>0</v>
      </c>
      <c r="AT5323" s="1">
        <f t="shared" si="1033"/>
        <v>0</v>
      </c>
      <c r="AU5323" s="1">
        <v>0</v>
      </c>
      <c r="AV5323" s="1">
        <v>0</v>
      </c>
      <c r="AW5323" s="1">
        <f t="shared" si="1034"/>
        <v>0</v>
      </c>
      <c r="AX5323" s="1">
        <f t="shared" si="1035"/>
        <v>0</v>
      </c>
      <c r="AY5323" s="1">
        <v>0</v>
      </c>
      <c r="AZ5323" s="1">
        <v>0</v>
      </c>
      <c r="BA5323" s="1">
        <v>43494</v>
      </c>
    </row>
    <row r="5324" spans="1:53" x14ac:dyDescent="0.3">
      <c r="A5324" s="1" t="s">
        <v>16155</v>
      </c>
      <c r="B5324" s="1">
        <v>2006</v>
      </c>
      <c r="C5324" s="1" t="s">
        <v>276</v>
      </c>
      <c r="D5324" s="1" t="s">
        <v>399</v>
      </c>
      <c r="E5324" s="1" t="s">
        <v>399</v>
      </c>
      <c r="F5324" s="1" t="s">
        <v>260</v>
      </c>
      <c r="G5324" s="1">
        <v>5117</v>
      </c>
      <c r="H5324" s="1">
        <v>71.875</v>
      </c>
      <c r="I5324" s="1">
        <v>192</v>
      </c>
      <c r="J5324" s="1">
        <v>978</v>
      </c>
      <c r="K5324" s="1">
        <v>9.875</v>
      </c>
      <c r="L5324" s="1">
        <v>3034</v>
      </c>
      <c r="M5324" s="1">
        <v>30.75</v>
      </c>
      <c r="P5324" s="1">
        <v>21</v>
      </c>
      <c r="Q5324" s="3">
        <v>1.59</v>
      </c>
      <c r="R5324" s="3">
        <v>2.67</v>
      </c>
      <c r="S5324" s="3">
        <v>4.6500000000000004</v>
      </c>
      <c r="T5324" s="1">
        <v>1.98</v>
      </c>
      <c r="U5324" s="1">
        <v>4112</v>
      </c>
      <c r="V5324" s="1">
        <v>41.5</v>
      </c>
      <c r="W5324" s="1">
        <v>1007</v>
      </c>
      <c r="X5324" s="1">
        <v>127</v>
      </c>
      <c r="Z5324" s="3">
        <v>4.42</v>
      </c>
      <c r="AB5324" s="1" t="s">
        <v>2252</v>
      </c>
      <c r="AC5324" s="1" t="s">
        <v>72</v>
      </c>
      <c r="AD5324" s="1" t="s">
        <v>72</v>
      </c>
      <c r="AG5324" s="1">
        <v>4</v>
      </c>
      <c r="AH5324" s="1">
        <v>0</v>
      </c>
      <c r="AI5324" s="1">
        <v>2006</v>
      </c>
      <c r="AK5324" s="1">
        <v>31509</v>
      </c>
      <c r="AO5324" s="1" t="s">
        <v>16156</v>
      </c>
      <c r="AP5324" s="1" t="s">
        <v>16156</v>
      </c>
      <c r="AQ5324" s="1">
        <v>31509</v>
      </c>
      <c r="AR5324" s="2"/>
      <c r="AS5324" s="1">
        <f t="shared" si="1032"/>
        <v>0</v>
      </c>
      <c r="AT5324" s="1">
        <f t="shared" si="1033"/>
        <v>0</v>
      </c>
      <c r="AU5324" s="1">
        <v>0</v>
      </c>
      <c r="AV5324" s="1">
        <v>0</v>
      </c>
      <c r="AW5324" s="1">
        <f t="shared" si="1034"/>
        <v>0</v>
      </c>
      <c r="AX5324" s="1">
        <f t="shared" si="1035"/>
        <v>0</v>
      </c>
      <c r="AY5324" s="1">
        <v>0</v>
      </c>
      <c r="AZ5324" s="1">
        <v>0</v>
      </c>
      <c r="BA5324" s="1">
        <v>31509</v>
      </c>
    </row>
    <row r="5325" spans="1:53" x14ac:dyDescent="0.3">
      <c r="A5325" s="1" t="s">
        <v>8949</v>
      </c>
      <c r="B5325" s="1">
        <v>2014</v>
      </c>
      <c r="C5325" s="1" t="s">
        <v>1081</v>
      </c>
      <c r="D5325" s="1" t="s">
        <v>1081</v>
      </c>
      <c r="E5325" s="1" t="s">
        <v>1081</v>
      </c>
      <c r="F5325" s="1" t="s">
        <v>192</v>
      </c>
      <c r="G5325" s="1">
        <v>5117</v>
      </c>
      <c r="H5325" s="1">
        <v>71.875</v>
      </c>
      <c r="I5325" s="1">
        <v>230</v>
      </c>
      <c r="J5325" s="1">
        <v>958</v>
      </c>
      <c r="K5325" s="1">
        <v>9.625</v>
      </c>
      <c r="L5325" s="1">
        <v>3200</v>
      </c>
      <c r="M5325" s="1">
        <v>32</v>
      </c>
      <c r="N5325" s="1">
        <v>7768</v>
      </c>
      <c r="O5325" s="1">
        <v>77.75</v>
      </c>
      <c r="P5325" s="1">
        <v>19</v>
      </c>
      <c r="Q5325" s="3">
        <v>1.69</v>
      </c>
      <c r="R5325" s="3">
        <v>2.77</v>
      </c>
      <c r="S5325" s="3">
        <v>4.66</v>
      </c>
      <c r="T5325" s="1">
        <v>1.89</v>
      </c>
      <c r="U5325" s="1">
        <v>3412</v>
      </c>
      <c r="V5325" s="1">
        <v>34.5</v>
      </c>
      <c r="W5325" s="1">
        <v>906</v>
      </c>
      <c r="X5325" s="1">
        <v>114</v>
      </c>
      <c r="AB5325" s="1" t="s">
        <v>3240</v>
      </c>
      <c r="AC5325" s="1" t="s">
        <v>161</v>
      </c>
      <c r="AD5325" s="1" t="s">
        <v>161</v>
      </c>
      <c r="AE5325" s="1">
        <v>57</v>
      </c>
      <c r="AF5325" s="1">
        <v>2</v>
      </c>
      <c r="AG5325" s="1">
        <v>2</v>
      </c>
      <c r="AH5325" s="1" t="s">
        <v>8950</v>
      </c>
      <c r="AI5325" s="1">
        <v>2014</v>
      </c>
      <c r="AJ5325" s="1">
        <v>2017</v>
      </c>
      <c r="AK5325" s="1">
        <v>41286</v>
      </c>
      <c r="AO5325" s="1" t="s">
        <v>8951</v>
      </c>
      <c r="AP5325" s="1" t="s">
        <v>8951</v>
      </c>
      <c r="AQ5325" s="1">
        <v>41286</v>
      </c>
      <c r="AR5325" s="2"/>
      <c r="AS5325" s="1">
        <f t="shared" si="1032"/>
        <v>1</v>
      </c>
      <c r="AT5325" s="1">
        <f t="shared" si="1033"/>
        <v>1</v>
      </c>
      <c r="AU5325" s="1">
        <v>1</v>
      </c>
      <c r="AV5325" s="1">
        <v>0</v>
      </c>
      <c r="AW5325" s="1">
        <f t="shared" si="1034"/>
        <v>0</v>
      </c>
      <c r="AX5325" s="1">
        <f t="shared" si="1035"/>
        <v>0</v>
      </c>
      <c r="AY5325" s="1">
        <v>0</v>
      </c>
      <c r="AZ5325" s="1">
        <v>0</v>
      </c>
      <c r="BA5325" s="1">
        <v>41286</v>
      </c>
    </row>
    <row r="5326" spans="1:53" x14ac:dyDescent="0.3">
      <c r="A5326" s="1" t="s">
        <v>18273</v>
      </c>
      <c r="B5326" s="1">
        <v>2004</v>
      </c>
      <c r="C5326" s="1" t="s">
        <v>276</v>
      </c>
      <c r="D5326" s="6" t="s">
        <v>276</v>
      </c>
      <c r="E5326" s="1" t="s">
        <v>276</v>
      </c>
      <c r="F5326" s="1" t="s">
        <v>12703</v>
      </c>
      <c r="G5326" s="1">
        <v>5117</v>
      </c>
      <c r="H5326" s="1">
        <v>71.875</v>
      </c>
      <c r="I5326" s="1">
        <v>241</v>
      </c>
      <c r="J5326" s="1">
        <v>878</v>
      </c>
      <c r="K5326" s="1">
        <v>8.875</v>
      </c>
      <c r="L5326" s="1">
        <v>3114</v>
      </c>
      <c r="M5326" s="1">
        <v>31.25</v>
      </c>
      <c r="Q5326" s="3">
        <v>1.64</v>
      </c>
      <c r="R5326" s="3">
        <v>2.7</v>
      </c>
      <c r="S5326" s="3">
        <v>4.66</v>
      </c>
      <c r="T5326" s="1">
        <v>1.96</v>
      </c>
      <c r="U5326" s="1">
        <v>3300</v>
      </c>
      <c r="V5326" s="1">
        <v>33</v>
      </c>
      <c r="W5326" s="1">
        <v>904</v>
      </c>
      <c r="X5326" s="1">
        <v>112</v>
      </c>
      <c r="Y5326" s="3">
        <v>7.41</v>
      </c>
      <c r="Z5326" s="3">
        <v>4.1500000000000004</v>
      </c>
      <c r="AA5326" s="3">
        <v>11.74</v>
      </c>
      <c r="AB5326" s="1" t="s">
        <v>3374</v>
      </c>
      <c r="AC5326" s="1" t="s">
        <v>72</v>
      </c>
      <c r="AD5326" s="1" t="s">
        <v>72</v>
      </c>
      <c r="AG5326" s="1">
        <v>4</v>
      </c>
      <c r="AH5326" s="1" t="s">
        <v>18274</v>
      </c>
      <c r="AI5326" s="1">
        <v>2004</v>
      </c>
      <c r="AK5326" s="1">
        <v>29251</v>
      </c>
      <c r="AO5326" s="1" t="s">
        <v>18275</v>
      </c>
      <c r="AP5326" s="1" t="s">
        <v>18275</v>
      </c>
      <c r="AQ5326" s="1">
        <v>29251</v>
      </c>
      <c r="AR5326" s="2"/>
      <c r="AS5326" s="1">
        <f t="shared" si="1032"/>
        <v>0</v>
      </c>
      <c r="AT5326" s="1">
        <f t="shared" si="1033"/>
        <v>0</v>
      </c>
      <c r="AU5326" s="1">
        <v>0</v>
      </c>
      <c r="AV5326" s="1">
        <v>0</v>
      </c>
      <c r="AW5326" s="1">
        <f t="shared" si="1034"/>
        <v>0</v>
      </c>
      <c r="AX5326" s="1">
        <f t="shared" si="1035"/>
        <v>0</v>
      </c>
      <c r="AY5326" s="1">
        <v>0</v>
      </c>
      <c r="AZ5326" s="1">
        <v>0</v>
      </c>
      <c r="BA5326" s="1">
        <v>29251</v>
      </c>
    </row>
    <row r="5327" spans="1:53" x14ac:dyDescent="0.3">
      <c r="A5327" s="1" t="s">
        <v>19256</v>
      </c>
      <c r="B5327" s="1">
        <v>2003</v>
      </c>
      <c r="C5327" s="1" t="s">
        <v>276</v>
      </c>
      <c r="D5327" s="6" t="s">
        <v>276</v>
      </c>
      <c r="E5327" s="1" t="s">
        <v>276</v>
      </c>
      <c r="F5327" s="1" t="s">
        <v>272</v>
      </c>
      <c r="G5327" s="1">
        <v>5117</v>
      </c>
      <c r="H5327" s="1">
        <v>71.875</v>
      </c>
      <c r="I5327" s="1">
        <v>229</v>
      </c>
      <c r="J5327" s="1">
        <v>914</v>
      </c>
      <c r="K5327" s="1">
        <v>9.25</v>
      </c>
      <c r="L5327" s="1">
        <v>3058</v>
      </c>
      <c r="M5327" s="1">
        <v>30.625</v>
      </c>
      <c r="P5327" s="1">
        <v>27</v>
      </c>
      <c r="Q5327" s="3">
        <v>1.65</v>
      </c>
      <c r="R5327" s="3">
        <v>2.78</v>
      </c>
      <c r="S5327" s="3">
        <v>4.66</v>
      </c>
      <c r="T5327" s="1">
        <v>1.88</v>
      </c>
      <c r="U5327" s="1">
        <v>2900</v>
      </c>
      <c r="V5327" s="1">
        <v>29</v>
      </c>
      <c r="W5327" s="1">
        <v>903</v>
      </c>
      <c r="X5327" s="1">
        <v>111</v>
      </c>
      <c r="Y5327" s="3">
        <v>7.3</v>
      </c>
      <c r="Z5327" s="3">
        <v>4.33</v>
      </c>
      <c r="AA5327" s="3">
        <v>12.18</v>
      </c>
      <c r="AB5327" s="1" t="s">
        <v>3244</v>
      </c>
      <c r="AC5327" s="1" t="s">
        <v>146</v>
      </c>
      <c r="AD5327" s="1" t="s">
        <v>146</v>
      </c>
      <c r="AE5327" s="1">
        <v>162</v>
      </c>
      <c r="AF5327" s="1">
        <v>5</v>
      </c>
      <c r="AG5327" s="1">
        <v>3</v>
      </c>
      <c r="AH5327" s="1" t="s">
        <v>19257</v>
      </c>
      <c r="AI5327" s="1">
        <v>2003</v>
      </c>
      <c r="AK5327" s="1">
        <v>28198</v>
      </c>
      <c r="AO5327" s="1" t="s">
        <v>19258</v>
      </c>
      <c r="AP5327" s="1" t="s">
        <v>19258</v>
      </c>
      <c r="AQ5327" s="1">
        <v>28198</v>
      </c>
      <c r="AR5327" s="2"/>
      <c r="AS5327" s="1">
        <f t="shared" si="1032"/>
        <v>0</v>
      </c>
      <c r="AT5327" s="1">
        <f t="shared" si="1033"/>
        <v>0</v>
      </c>
      <c r="AU5327" s="1">
        <v>0</v>
      </c>
      <c r="AV5327" s="1">
        <v>0</v>
      </c>
      <c r="AW5327" s="1">
        <f t="shared" si="1034"/>
        <v>0</v>
      </c>
      <c r="AX5327" s="1">
        <f t="shared" si="1035"/>
        <v>0</v>
      </c>
      <c r="AY5327" s="1">
        <v>0</v>
      </c>
      <c r="AZ5327" s="1">
        <v>0</v>
      </c>
      <c r="BA5327" s="1">
        <v>28198</v>
      </c>
    </row>
    <row r="5328" spans="1:53" x14ac:dyDescent="0.3">
      <c r="A5328" s="1" t="s">
        <v>7681</v>
      </c>
      <c r="B5328" s="1">
        <v>2015</v>
      </c>
      <c r="C5328" s="1" t="s">
        <v>276</v>
      </c>
      <c r="D5328" s="1" t="s">
        <v>276</v>
      </c>
      <c r="E5328" s="1" t="s">
        <v>276</v>
      </c>
      <c r="F5328" s="1" t="s">
        <v>100</v>
      </c>
      <c r="G5328" s="1">
        <v>5117</v>
      </c>
      <c r="H5328" s="1">
        <v>71.875</v>
      </c>
      <c r="I5328" s="1">
        <v>237</v>
      </c>
      <c r="J5328" s="1">
        <v>938</v>
      </c>
      <c r="K5328" s="1">
        <v>9.375</v>
      </c>
      <c r="L5328" s="1">
        <v>3048</v>
      </c>
      <c r="M5328" s="1">
        <v>30.5</v>
      </c>
      <c r="N5328" s="1">
        <v>7348</v>
      </c>
      <c r="O5328" s="1">
        <v>73.5</v>
      </c>
      <c r="P5328" s="1">
        <v>31</v>
      </c>
      <c r="Q5328" s="3">
        <v>1.6</v>
      </c>
      <c r="R5328" s="3">
        <v>2.71</v>
      </c>
      <c r="S5328" s="3">
        <v>4.68</v>
      </c>
      <c r="T5328" s="1">
        <v>1.96999999999999</v>
      </c>
      <c r="Y5328" s="3">
        <v>6.99</v>
      </c>
      <c r="Z5328" s="3">
        <v>4.1500000000000004</v>
      </c>
      <c r="AA5328" s="3">
        <v>11.52</v>
      </c>
      <c r="AB5328" s="1" t="s">
        <v>3240</v>
      </c>
      <c r="AC5328" s="1" t="s">
        <v>72</v>
      </c>
      <c r="AD5328" s="1" t="s">
        <v>72</v>
      </c>
      <c r="AG5328" s="1">
        <v>4</v>
      </c>
      <c r="AH5328" s="1" t="s">
        <v>7682</v>
      </c>
      <c r="AI5328" s="1">
        <v>2015</v>
      </c>
      <c r="AJ5328" s="1">
        <v>2017</v>
      </c>
      <c r="AK5328" s="1">
        <v>42750</v>
      </c>
      <c r="AO5328" s="1" t="s">
        <v>7683</v>
      </c>
      <c r="AP5328" s="1" t="s">
        <v>7683</v>
      </c>
      <c r="AQ5328" s="1">
        <v>42750</v>
      </c>
      <c r="AR5328" s="2"/>
      <c r="AS5328" s="1">
        <f t="shared" si="1032"/>
        <v>0</v>
      </c>
      <c r="AT5328" s="1">
        <f t="shared" si="1033"/>
        <v>0</v>
      </c>
      <c r="AU5328" s="1">
        <v>0</v>
      </c>
      <c r="AV5328" s="1">
        <v>0</v>
      </c>
      <c r="AW5328" s="1">
        <f t="shared" si="1034"/>
        <v>0</v>
      </c>
      <c r="AX5328" s="1">
        <f t="shared" si="1035"/>
        <v>0</v>
      </c>
      <c r="AY5328" s="1">
        <v>0</v>
      </c>
      <c r="AZ5328" s="1">
        <v>0</v>
      </c>
      <c r="BA5328" s="1">
        <v>42750</v>
      </c>
    </row>
    <row r="5329" spans="1:53" x14ac:dyDescent="0.3">
      <c r="A5329" s="1" t="s">
        <v>11292</v>
      </c>
      <c r="B5329" s="1">
        <v>2011</v>
      </c>
      <c r="C5329" s="1" t="s">
        <v>513</v>
      </c>
      <c r="D5329" s="1" t="s">
        <v>399</v>
      </c>
      <c r="E5329" s="1" t="s">
        <v>399</v>
      </c>
      <c r="F5329" s="1" t="s">
        <v>2236</v>
      </c>
      <c r="G5329" s="1">
        <v>5117</v>
      </c>
      <c r="H5329" s="1">
        <v>71.875</v>
      </c>
      <c r="I5329" s="1">
        <v>198</v>
      </c>
      <c r="J5329" s="1">
        <v>1000</v>
      </c>
      <c r="K5329" s="1">
        <v>10</v>
      </c>
      <c r="L5329" s="1">
        <v>3228</v>
      </c>
      <c r="M5329" s="1">
        <v>32.25</v>
      </c>
      <c r="N5329" s="1">
        <v>7568</v>
      </c>
      <c r="O5329" s="1">
        <v>75.75</v>
      </c>
      <c r="P5329" s="1">
        <v>14</v>
      </c>
      <c r="Q5329" s="3">
        <v>1.58</v>
      </c>
      <c r="R5329" s="3">
        <v>2.69</v>
      </c>
      <c r="S5329" s="3">
        <v>4.6900000000000004</v>
      </c>
      <c r="T5329" s="1">
        <v>2</v>
      </c>
      <c r="U5329" s="1">
        <v>3000</v>
      </c>
      <c r="V5329" s="1">
        <v>30</v>
      </c>
      <c r="W5329" s="1">
        <v>905</v>
      </c>
      <c r="X5329" s="1">
        <v>113</v>
      </c>
      <c r="Y5329" s="3">
        <v>6.95</v>
      </c>
      <c r="Z5329" s="3">
        <v>4.1399999999999997</v>
      </c>
      <c r="AA5329" s="3">
        <v>11.72</v>
      </c>
      <c r="AB5329" s="1" t="s">
        <v>3268</v>
      </c>
      <c r="AC5329" s="1" t="s">
        <v>67</v>
      </c>
      <c r="AD5329" s="1" t="s">
        <v>67</v>
      </c>
      <c r="AE5329" s="1">
        <v>54</v>
      </c>
      <c r="AF5329" s="1">
        <v>2</v>
      </c>
      <c r="AG5329" s="1">
        <v>2</v>
      </c>
      <c r="AH5329" s="1" t="s">
        <v>11293</v>
      </c>
      <c r="AI5329" s="1">
        <v>2011</v>
      </c>
      <c r="AK5329" s="1">
        <v>37129</v>
      </c>
      <c r="AO5329" s="1" t="s">
        <v>11294</v>
      </c>
      <c r="AP5329" s="1" t="s">
        <v>11294</v>
      </c>
      <c r="AQ5329" s="1">
        <v>37129</v>
      </c>
      <c r="AR5329" s="2"/>
      <c r="AS5329" s="1">
        <f t="shared" si="1032"/>
        <v>0</v>
      </c>
      <c r="AT5329" s="1">
        <f t="shared" si="1033"/>
        <v>0</v>
      </c>
      <c r="AU5329" s="1">
        <v>0</v>
      </c>
      <c r="AV5329" s="1">
        <v>0</v>
      </c>
      <c r="AW5329" s="1">
        <f t="shared" si="1034"/>
        <v>0</v>
      </c>
      <c r="AX5329" s="1">
        <f t="shared" si="1035"/>
        <v>0</v>
      </c>
      <c r="AY5329" s="1">
        <v>0</v>
      </c>
      <c r="AZ5329" s="1">
        <v>0</v>
      </c>
      <c r="BA5329" s="1">
        <v>37129</v>
      </c>
    </row>
    <row r="5330" spans="1:53" x14ac:dyDescent="0.3">
      <c r="A5330" s="1" t="s">
        <v>14474</v>
      </c>
      <c r="B5330" s="1">
        <v>2008</v>
      </c>
      <c r="C5330" s="1" t="s">
        <v>276</v>
      </c>
      <c r="D5330" s="1" t="s">
        <v>276</v>
      </c>
      <c r="E5330" s="1" t="s">
        <v>276</v>
      </c>
      <c r="F5330" s="1" t="s">
        <v>1566</v>
      </c>
      <c r="G5330" s="1">
        <v>5117</v>
      </c>
      <c r="H5330" s="1">
        <v>71.875</v>
      </c>
      <c r="I5330" s="1">
        <v>229</v>
      </c>
      <c r="J5330" s="1">
        <v>848</v>
      </c>
      <c r="K5330" s="1">
        <v>8.5</v>
      </c>
      <c r="L5330" s="1">
        <v>3128</v>
      </c>
      <c r="M5330" s="1">
        <v>31.25</v>
      </c>
      <c r="Q5330" s="3">
        <v>1.62</v>
      </c>
      <c r="R5330" s="3">
        <v>2.7</v>
      </c>
      <c r="S5330" s="3">
        <v>4.71</v>
      </c>
      <c r="T5330" s="1">
        <v>2.0099999999999998</v>
      </c>
      <c r="U5330" s="1">
        <v>3012</v>
      </c>
      <c r="V5330" s="1">
        <v>30.5</v>
      </c>
      <c r="W5330" s="1">
        <v>910</v>
      </c>
      <c r="X5330" s="1">
        <v>118</v>
      </c>
      <c r="Y5330" s="3">
        <v>7.01</v>
      </c>
      <c r="Z5330" s="3">
        <v>4.3499999999999996</v>
      </c>
      <c r="AB5330" s="1" t="s">
        <v>3256</v>
      </c>
      <c r="AC5330" s="1" t="s">
        <v>289</v>
      </c>
      <c r="AD5330" s="1" t="s">
        <v>289</v>
      </c>
      <c r="AE5330" s="1">
        <v>45</v>
      </c>
      <c r="AF5330" s="1">
        <v>2</v>
      </c>
      <c r="AG5330" s="1">
        <v>2</v>
      </c>
      <c r="AH5330" s="1" t="s">
        <v>14475</v>
      </c>
      <c r="AI5330" s="1">
        <v>2008</v>
      </c>
      <c r="AK5330" s="1">
        <v>33126</v>
      </c>
      <c r="AO5330" s="1" t="s">
        <v>14476</v>
      </c>
      <c r="AP5330" s="1" t="s">
        <v>14476</v>
      </c>
      <c r="AQ5330" s="1">
        <v>33126</v>
      </c>
      <c r="AR5330" s="2"/>
      <c r="AS5330" s="1">
        <f t="shared" si="1032"/>
        <v>0</v>
      </c>
      <c r="AT5330" s="1">
        <f t="shared" si="1033"/>
        <v>0</v>
      </c>
      <c r="AU5330" s="1">
        <v>0</v>
      </c>
      <c r="AV5330" s="1">
        <v>0</v>
      </c>
      <c r="AW5330" s="1">
        <f t="shared" si="1034"/>
        <v>0</v>
      </c>
      <c r="AX5330" s="1">
        <f t="shared" si="1035"/>
        <v>0</v>
      </c>
      <c r="AY5330" s="1">
        <v>0</v>
      </c>
      <c r="AZ5330" s="1">
        <v>0</v>
      </c>
      <c r="BA5330" s="1">
        <v>33126</v>
      </c>
    </row>
    <row r="5331" spans="1:53" x14ac:dyDescent="0.3">
      <c r="A5331" s="1" t="s">
        <v>18639</v>
      </c>
      <c r="B5331" s="1">
        <v>2004</v>
      </c>
      <c r="C5331" s="1" t="s">
        <v>1081</v>
      </c>
      <c r="D5331" s="6" t="s">
        <v>1081</v>
      </c>
      <c r="E5331" s="1" t="s">
        <v>1081</v>
      </c>
      <c r="F5331" s="1" t="s">
        <v>2982</v>
      </c>
      <c r="G5331" s="1">
        <v>5117</v>
      </c>
      <c r="H5331" s="1">
        <v>71.875</v>
      </c>
      <c r="I5331" s="1">
        <v>231</v>
      </c>
      <c r="J5331" s="1">
        <v>834</v>
      </c>
      <c r="K5331" s="1">
        <v>8.75</v>
      </c>
      <c r="L5331" s="1">
        <v>3112</v>
      </c>
      <c r="M5331" s="1">
        <v>31.5</v>
      </c>
      <c r="P5331" s="1">
        <v>21</v>
      </c>
      <c r="Q5331" s="3">
        <v>1.64</v>
      </c>
      <c r="R5331" s="3">
        <v>2.72</v>
      </c>
      <c r="S5331" s="3">
        <v>4.71</v>
      </c>
      <c r="T5331" s="1">
        <v>1.98999999999999</v>
      </c>
      <c r="U5331" s="1">
        <v>3412</v>
      </c>
      <c r="V5331" s="1">
        <v>34.5</v>
      </c>
      <c r="W5331" s="1">
        <v>1000</v>
      </c>
      <c r="X5331" s="1">
        <v>120</v>
      </c>
      <c r="Y5331" s="3">
        <v>7.44</v>
      </c>
      <c r="Z5331" s="3">
        <v>4.25</v>
      </c>
      <c r="AA5331" s="3">
        <v>11.96</v>
      </c>
      <c r="AB5331" s="1" t="s">
        <v>5723</v>
      </c>
      <c r="AC5331" s="1" t="s">
        <v>72</v>
      </c>
      <c r="AD5331" s="1" t="s">
        <v>72</v>
      </c>
      <c r="AG5331" s="1">
        <v>4</v>
      </c>
      <c r="AH5331" s="1" t="s">
        <v>18640</v>
      </c>
      <c r="AI5331" s="1">
        <v>2004</v>
      </c>
      <c r="AK5331" s="1">
        <v>29594</v>
      </c>
      <c r="AO5331" s="1" t="s">
        <v>18641</v>
      </c>
      <c r="AP5331" s="1" t="s">
        <v>18641</v>
      </c>
      <c r="AQ5331" s="1">
        <v>29594</v>
      </c>
      <c r="AR5331" s="2"/>
      <c r="AS5331" s="1">
        <f t="shared" si="1032"/>
        <v>0</v>
      </c>
      <c r="AT5331" s="1">
        <f t="shared" si="1033"/>
        <v>0</v>
      </c>
      <c r="AU5331" s="1">
        <v>0</v>
      </c>
      <c r="AV5331" s="1">
        <v>0</v>
      </c>
      <c r="AW5331" s="1">
        <f t="shared" si="1034"/>
        <v>0</v>
      </c>
      <c r="AX5331" s="1">
        <f t="shared" si="1035"/>
        <v>0</v>
      </c>
      <c r="AY5331" s="1">
        <v>0</v>
      </c>
      <c r="AZ5331" s="1">
        <v>0</v>
      </c>
      <c r="BA5331" s="1">
        <v>29594</v>
      </c>
    </row>
    <row r="5332" spans="1:53" x14ac:dyDescent="0.3">
      <c r="A5332" s="1" t="s">
        <v>6189</v>
      </c>
      <c r="B5332" s="1">
        <v>2017</v>
      </c>
      <c r="C5332" s="1" t="s">
        <v>672</v>
      </c>
      <c r="D5332" s="1" t="s">
        <v>673</v>
      </c>
      <c r="E5332" s="1" t="s">
        <v>673</v>
      </c>
      <c r="F5332" s="1" t="s">
        <v>366</v>
      </c>
      <c r="G5332" s="1">
        <v>5117</v>
      </c>
      <c r="H5332" s="1">
        <v>71.875</v>
      </c>
      <c r="I5332" s="1">
        <v>190</v>
      </c>
      <c r="J5332" s="1">
        <v>948</v>
      </c>
      <c r="K5332" s="1">
        <v>9.5</v>
      </c>
      <c r="L5332" s="1">
        <v>3038</v>
      </c>
      <c r="M5332" s="1">
        <v>30.38</v>
      </c>
      <c r="N5332" s="1">
        <v>7228</v>
      </c>
      <c r="O5332" s="1">
        <v>72.25</v>
      </c>
      <c r="P5332" s="1">
        <v>10</v>
      </c>
      <c r="Q5332" s="3">
        <v>1.57</v>
      </c>
      <c r="S5332" s="3">
        <v>4.74</v>
      </c>
      <c r="U5332" s="1">
        <v>3000</v>
      </c>
      <c r="V5332" s="1">
        <v>30</v>
      </c>
      <c r="W5332" s="1">
        <v>904</v>
      </c>
      <c r="X5332" s="1">
        <v>112</v>
      </c>
      <c r="Y5332" s="3">
        <v>6.85</v>
      </c>
      <c r="Z5332" s="3">
        <v>4.12</v>
      </c>
      <c r="AA5332" s="3">
        <v>11.19</v>
      </c>
      <c r="AB5332" s="1" t="s">
        <v>3244</v>
      </c>
      <c r="AC5332" s="1" t="s">
        <v>72</v>
      </c>
      <c r="AD5332" s="1" t="s">
        <v>72</v>
      </c>
      <c r="AG5332" s="1">
        <v>4</v>
      </c>
      <c r="AH5332" s="1" t="s">
        <v>6190</v>
      </c>
      <c r="AI5332" s="1">
        <v>2017</v>
      </c>
      <c r="AJ5332" s="1">
        <v>2019</v>
      </c>
      <c r="AK5332" s="1">
        <v>45304</v>
      </c>
      <c r="AO5332" s="1" t="s">
        <v>6191</v>
      </c>
      <c r="AP5332" s="1" t="s">
        <v>6191</v>
      </c>
      <c r="AQ5332" s="1">
        <v>45304</v>
      </c>
      <c r="AR5332" s="2"/>
      <c r="AS5332" s="1">
        <f t="shared" si="1032"/>
        <v>0</v>
      </c>
      <c r="AT5332" s="1">
        <f t="shared" si="1033"/>
        <v>0</v>
      </c>
      <c r="AU5332" s="1">
        <v>0</v>
      </c>
      <c r="AV5332" s="1">
        <v>0</v>
      </c>
      <c r="AW5332" s="1">
        <f t="shared" si="1034"/>
        <v>0</v>
      </c>
      <c r="AX5332" s="1">
        <f t="shared" si="1035"/>
        <v>0</v>
      </c>
      <c r="AY5332" s="1">
        <v>0</v>
      </c>
      <c r="AZ5332" s="1">
        <v>0</v>
      </c>
      <c r="BA5332" s="1">
        <v>45304</v>
      </c>
    </row>
    <row r="5333" spans="1:53" x14ac:dyDescent="0.3">
      <c r="A5333" s="1" t="s">
        <v>10302</v>
      </c>
      <c r="B5333" s="1">
        <v>2012</v>
      </c>
      <c r="C5333" s="1" t="s">
        <v>398</v>
      </c>
      <c r="D5333" s="1" t="s">
        <v>399</v>
      </c>
      <c r="E5333" s="1" t="s">
        <v>399</v>
      </c>
      <c r="F5333" s="1" t="s">
        <v>100</v>
      </c>
      <c r="G5333" s="1">
        <v>5117</v>
      </c>
      <c r="H5333" s="1">
        <v>71.875</v>
      </c>
      <c r="I5333" s="1">
        <v>206</v>
      </c>
      <c r="J5333" s="1">
        <v>848</v>
      </c>
      <c r="K5333" s="1">
        <v>8.5</v>
      </c>
      <c r="L5333" s="1">
        <v>2968</v>
      </c>
      <c r="M5333" s="1">
        <v>29.75</v>
      </c>
      <c r="N5333" s="1">
        <v>7158</v>
      </c>
      <c r="O5333" s="1">
        <v>71.625</v>
      </c>
      <c r="P5333" s="1">
        <v>17</v>
      </c>
      <c r="Q5333" s="3">
        <v>1.77</v>
      </c>
      <c r="S5333" s="3">
        <v>4.7699999999999996</v>
      </c>
      <c r="U5333" s="1">
        <v>3112</v>
      </c>
      <c r="V5333" s="1">
        <v>31.5</v>
      </c>
      <c r="W5333" s="1">
        <v>903</v>
      </c>
      <c r="X5333" s="1">
        <v>111</v>
      </c>
      <c r="AB5333" s="1" t="s">
        <v>3240</v>
      </c>
      <c r="AC5333" s="1" t="s">
        <v>72</v>
      </c>
      <c r="AD5333" s="1" t="s">
        <v>72</v>
      </c>
      <c r="AG5333" s="1">
        <v>4</v>
      </c>
      <c r="AH5333" s="1" t="s">
        <v>10303</v>
      </c>
      <c r="AI5333" s="1">
        <v>2012</v>
      </c>
      <c r="AK5333" s="1">
        <v>38990</v>
      </c>
      <c r="AO5333" s="1" t="s">
        <v>10304</v>
      </c>
      <c r="AP5333" s="1" t="s">
        <v>10304</v>
      </c>
      <c r="AQ5333" s="1">
        <v>38990</v>
      </c>
      <c r="AR5333" s="2"/>
      <c r="AS5333" s="1">
        <f t="shared" si="1032"/>
        <v>0</v>
      </c>
      <c r="AT5333" s="1">
        <f t="shared" si="1033"/>
        <v>0</v>
      </c>
      <c r="AU5333" s="1">
        <v>0</v>
      </c>
      <c r="AV5333" s="1">
        <v>0</v>
      </c>
      <c r="AW5333" s="1">
        <f t="shared" si="1034"/>
        <v>0</v>
      </c>
      <c r="AX5333" s="1">
        <f t="shared" si="1035"/>
        <v>0</v>
      </c>
      <c r="AY5333" s="1">
        <v>0</v>
      </c>
      <c r="AZ5333" s="1">
        <v>0</v>
      </c>
      <c r="BA5333" s="1">
        <v>38990</v>
      </c>
    </row>
    <row r="5334" spans="1:53" x14ac:dyDescent="0.3">
      <c r="A5334" s="1" t="s">
        <v>15661</v>
      </c>
      <c r="B5334" s="1">
        <v>2007</v>
      </c>
      <c r="C5334" s="1" t="s">
        <v>643</v>
      </c>
      <c r="D5334" s="1" t="s">
        <v>643</v>
      </c>
      <c r="E5334" s="1" t="s">
        <v>643</v>
      </c>
      <c r="F5334" s="1" t="s">
        <v>85</v>
      </c>
      <c r="G5334" s="1">
        <v>5117</v>
      </c>
      <c r="H5334" s="1">
        <v>71.875</v>
      </c>
      <c r="I5334" s="1">
        <v>209</v>
      </c>
      <c r="J5334" s="1">
        <v>948</v>
      </c>
      <c r="K5334" s="1">
        <v>9.5</v>
      </c>
      <c r="L5334" s="1">
        <v>3168</v>
      </c>
      <c r="M5334" s="1">
        <v>31.75</v>
      </c>
      <c r="Q5334" s="3">
        <v>1.66</v>
      </c>
      <c r="R5334" s="3">
        <v>2.71</v>
      </c>
      <c r="S5334" s="3">
        <v>4.79</v>
      </c>
      <c r="T5334" s="1">
        <v>2.08</v>
      </c>
      <c r="U5334" s="1">
        <v>3212</v>
      </c>
      <c r="V5334" s="1">
        <v>32.5</v>
      </c>
      <c r="W5334" s="1">
        <v>905</v>
      </c>
      <c r="X5334" s="1">
        <v>113</v>
      </c>
      <c r="Y5334" s="3">
        <v>7.03</v>
      </c>
      <c r="Z5334" s="3">
        <v>4.41</v>
      </c>
      <c r="AB5334" s="1" t="s">
        <v>3244</v>
      </c>
      <c r="AC5334" s="1" t="s">
        <v>72</v>
      </c>
      <c r="AD5334" s="1" t="s">
        <v>72</v>
      </c>
      <c r="AG5334" s="1">
        <v>4</v>
      </c>
      <c r="AH5334" s="1" t="s">
        <v>15662</v>
      </c>
      <c r="AI5334" s="1">
        <v>2007</v>
      </c>
      <c r="AK5334" s="1">
        <v>32669</v>
      </c>
      <c r="AO5334" s="1" t="s">
        <v>15663</v>
      </c>
      <c r="AP5334" s="1" t="s">
        <v>15663</v>
      </c>
      <c r="AQ5334" s="1">
        <v>32669</v>
      </c>
      <c r="AR5334" s="2"/>
      <c r="AS5334" s="1">
        <f t="shared" si="1032"/>
        <v>0</v>
      </c>
      <c r="AT5334" s="1">
        <f t="shared" si="1033"/>
        <v>0</v>
      </c>
      <c r="AU5334" s="1">
        <v>0</v>
      </c>
      <c r="AV5334" s="1">
        <v>0</v>
      </c>
      <c r="AW5334" s="1">
        <f t="shared" si="1034"/>
        <v>0</v>
      </c>
      <c r="AX5334" s="1">
        <f t="shared" si="1035"/>
        <v>0</v>
      </c>
      <c r="AY5334" s="1">
        <v>0</v>
      </c>
      <c r="AZ5334" s="1">
        <v>0</v>
      </c>
      <c r="BA5334" s="1">
        <v>32669</v>
      </c>
    </row>
    <row r="5335" spans="1:53" x14ac:dyDescent="0.3">
      <c r="A5335" s="1" t="s">
        <v>17367</v>
      </c>
      <c r="B5335" s="1">
        <v>2005</v>
      </c>
      <c r="C5335" s="1" t="s">
        <v>276</v>
      </c>
      <c r="D5335" s="1" t="s">
        <v>276</v>
      </c>
      <c r="E5335" s="1" t="s">
        <v>276</v>
      </c>
      <c r="F5335" s="1" t="s">
        <v>250</v>
      </c>
      <c r="G5335" s="1">
        <v>5117</v>
      </c>
      <c r="H5335" s="1">
        <v>71.875</v>
      </c>
      <c r="I5335" s="1">
        <v>238</v>
      </c>
      <c r="J5335" s="1">
        <v>1000</v>
      </c>
      <c r="K5335" s="1">
        <v>10</v>
      </c>
      <c r="L5335" s="1">
        <v>3158</v>
      </c>
      <c r="M5335" s="1">
        <v>31.625</v>
      </c>
      <c r="P5335" s="1">
        <v>23</v>
      </c>
      <c r="Q5335" s="3">
        <v>1.69</v>
      </c>
      <c r="R5335" s="3">
        <v>2.81</v>
      </c>
      <c r="S5335" s="3">
        <v>4.84</v>
      </c>
      <c r="T5335" s="1">
        <v>2.0299999999999998</v>
      </c>
      <c r="U5335" s="1">
        <v>3500</v>
      </c>
      <c r="V5335" s="1">
        <v>35</v>
      </c>
      <c r="W5335" s="1">
        <v>905</v>
      </c>
      <c r="X5335" s="1">
        <v>113</v>
      </c>
      <c r="Y5335" s="3">
        <v>7.31</v>
      </c>
      <c r="Z5335" s="3">
        <v>4.16</v>
      </c>
      <c r="AB5335" s="1" t="s">
        <v>5723</v>
      </c>
      <c r="AC5335" s="1" t="s">
        <v>139</v>
      </c>
      <c r="AD5335" s="1" t="s">
        <v>139</v>
      </c>
      <c r="AE5335" s="1">
        <v>45</v>
      </c>
      <c r="AF5335" s="1">
        <v>2</v>
      </c>
      <c r="AG5335" s="1">
        <v>2</v>
      </c>
      <c r="AH5335" s="1" t="s">
        <v>17368</v>
      </c>
      <c r="AI5335" s="1">
        <v>2005</v>
      </c>
      <c r="AK5335" s="1">
        <v>29872</v>
      </c>
      <c r="AO5335" s="1" t="s">
        <v>17369</v>
      </c>
      <c r="AP5335" s="1" t="s">
        <v>17369</v>
      </c>
      <c r="AQ5335" s="1">
        <v>29872</v>
      </c>
      <c r="AR5335" s="2" t="s">
        <v>4743</v>
      </c>
      <c r="AS5335" s="1">
        <f t="shared" si="1032"/>
        <v>1</v>
      </c>
      <c r="AT5335" s="1">
        <f t="shared" si="1033"/>
        <v>3</v>
      </c>
      <c r="AU5335" s="1">
        <v>2</v>
      </c>
      <c r="AV5335" s="1">
        <v>1</v>
      </c>
      <c r="AW5335" s="1">
        <f t="shared" si="1034"/>
        <v>1</v>
      </c>
      <c r="AX5335" s="1">
        <f t="shared" si="1035"/>
        <v>1</v>
      </c>
      <c r="AY5335" s="1">
        <v>1</v>
      </c>
      <c r="AZ5335" s="1">
        <v>0</v>
      </c>
      <c r="BA5335" s="1">
        <v>29872</v>
      </c>
    </row>
    <row r="5336" spans="1:53" x14ac:dyDescent="0.3">
      <c r="A5336" s="1" t="s">
        <v>7675</v>
      </c>
      <c r="B5336" s="1">
        <v>2015</v>
      </c>
      <c r="C5336" s="1" t="s">
        <v>276</v>
      </c>
      <c r="D5336" s="1" t="s">
        <v>276</v>
      </c>
      <c r="E5336" s="1" t="s">
        <v>276</v>
      </c>
      <c r="F5336" s="1" t="s">
        <v>366</v>
      </c>
      <c r="G5336" s="1">
        <v>5117</v>
      </c>
      <c r="H5336" s="1">
        <v>71.875</v>
      </c>
      <c r="I5336" s="1">
        <v>236</v>
      </c>
      <c r="J5336" s="1">
        <v>918</v>
      </c>
      <c r="K5336" s="1">
        <v>9.125</v>
      </c>
      <c r="L5336" s="1">
        <v>3268</v>
      </c>
      <c r="M5336" s="1">
        <v>32.75</v>
      </c>
      <c r="N5336" s="1">
        <v>7818</v>
      </c>
      <c r="O5336" s="1">
        <v>78.125</v>
      </c>
      <c r="P5336" s="1">
        <v>25</v>
      </c>
      <c r="Q5336" s="3">
        <v>1.71</v>
      </c>
      <c r="R5336" s="3">
        <v>2.83</v>
      </c>
      <c r="S5336" s="3">
        <v>4.88</v>
      </c>
      <c r="T5336" s="1">
        <v>2.0499999999999998</v>
      </c>
      <c r="U5336" s="1">
        <v>3500</v>
      </c>
      <c r="V5336" s="1">
        <v>35</v>
      </c>
      <c r="W5336" s="1">
        <v>1000</v>
      </c>
      <c r="X5336" s="1">
        <v>120</v>
      </c>
      <c r="Y5336" s="3">
        <v>7.66</v>
      </c>
      <c r="AB5336" s="1" t="s">
        <v>3244</v>
      </c>
      <c r="AC5336" s="1" t="s">
        <v>197</v>
      </c>
      <c r="AD5336" s="1" t="s">
        <v>197</v>
      </c>
      <c r="AE5336" s="1">
        <v>141</v>
      </c>
      <c r="AF5336" s="1">
        <v>5</v>
      </c>
      <c r="AG5336" s="1">
        <v>3</v>
      </c>
      <c r="AH5336" s="1" t="s">
        <v>7676</v>
      </c>
      <c r="AI5336" s="1">
        <v>2015</v>
      </c>
      <c r="AJ5336" s="1">
        <v>2018</v>
      </c>
      <c r="AK5336" s="1">
        <v>42484</v>
      </c>
      <c r="AO5336" s="1" t="s">
        <v>7677</v>
      </c>
      <c r="AP5336" s="1" t="s">
        <v>7677</v>
      </c>
      <c r="AQ5336" s="1">
        <v>42484</v>
      </c>
      <c r="AR5336" s="2"/>
      <c r="AS5336" s="1">
        <f t="shared" si="1032"/>
        <v>0</v>
      </c>
      <c r="AT5336" s="1">
        <f t="shared" si="1033"/>
        <v>0</v>
      </c>
      <c r="AU5336" s="1">
        <v>0</v>
      </c>
      <c r="AV5336" s="1">
        <v>0</v>
      </c>
      <c r="AW5336" s="1">
        <f t="shared" si="1034"/>
        <v>0</v>
      </c>
      <c r="AX5336" s="1">
        <f t="shared" si="1035"/>
        <v>0</v>
      </c>
      <c r="AY5336" s="1">
        <v>0</v>
      </c>
      <c r="AZ5336" s="1">
        <v>0</v>
      </c>
      <c r="BA5336" s="1">
        <v>42484</v>
      </c>
    </row>
    <row r="5337" spans="1:53" x14ac:dyDescent="0.3">
      <c r="A5337" s="1" t="s">
        <v>16756</v>
      </c>
      <c r="B5337" s="1">
        <v>2006</v>
      </c>
      <c r="C5337" s="1" t="s">
        <v>1121</v>
      </c>
      <c r="D5337" s="1" t="s">
        <v>1081</v>
      </c>
      <c r="E5337" s="1" t="s">
        <v>1081</v>
      </c>
      <c r="F5337" s="1" t="s">
        <v>661</v>
      </c>
      <c r="G5337" s="1">
        <v>5117</v>
      </c>
      <c r="H5337" s="1">
        <v>71.875</v>
      </c>
      <c r="I5337" s="1">
        <v>254</v>
      </c>
      <c r="J5337" s="1">
        <v>812</v>
      </c>
      <c r="K5337" s="1">
        <v>8.5</v>
      </c>
      <c r="L5337" s="1">
        <v>3014</v>
      </c>
      <c r="M5337" s="1">
        <v>30.25</v>
      </c>
      <c r="P5337" s="1">
        <v>35</v>
      </c>
      <c r="Q5337" s="3">
        <v>1.65</v>
      </c>
      <c r="R5337" s="3">
        <v>2.78</v>
      </c>
      <c r="S5337" s="3">
        <v>4.8899999999999997</v>
      </c>
      <c r="T5337" s="1">
        <v>2.11</v>
      </c>
      <c r="U5337" s="1">
        <v>2900</v>
      </c>
      <c r="V5337" s="1">
        <v>29</v>
      </c>
      <c r="W5337" s="1">
        <v>805</v>
      </c>
      <c r="X5337" s="1">
        <v>101</v>
      </c>
      <c r="Y5337" s="3">
        <v>7.72</v>
      </c>
      <c r="Z5337" s="3">
        <v>4.7</v>
      </c>
      <c r="AA5337" s="3">
        <v>13.14</v>
      </c>
      <c r="AB5337" s="1" t="s">
        <v>3317</v>
      </c>
      <c r="AC5337" s="1" t="s">
        <v>72</v>
      </c>
      <c r="AD5337" s="1" t="s">
        <v>72</v>
      </c>
      <c r="AG5337" s="1">
        <v>4</v>
      </c>
      <c r="AI5337" s="1">
        <v>2006</v>
      </c>
      <c r="AO5337" s="1" t="s">
        <v>16757</v>
      </c>
      <c r="AP5337" s="1" t="s">
        <v>16757</v>
      </c>
      <c r="AQ5337" s="1">
        <v>-102528</v>
      </c>
      <c r="AR5337" s="2"/>
      <c r="AS5337" s="1">
        <f t="shared" si="1032"/>
        <v>0</v>
      </c>
      <c r="AT5337" s="1">
        <f t="shared" si="1033"/>
        <v>0</v>
      </c>
      <c r="AU5337" s="1">
        <v>0</v>
      </c>
      <c r="AV5337" s="1">
        <v>0</v>
      </c>
      <c r="AW5337" s="1">
        <f t="shared" si="1034"/>
        <v>0</v>
      </c>
      <c r="AX5337" s="1">
        <f t="shared" si="1035"/>
        <v>0</v>
      </c>
      <c r="AY5337" s="1">
        <v>0</v>
      </c>
      <c r="AZ5337" s="1">
        <v>0</v>
      </c>
      <c r="BA5337" s="1">
        <v>-102528</v>
      </c>
    </row>
    <row r="5338" spans="1:53" x14ac:dyDescent="0.3">
      <c r="A5338" s="1" t="s">
        <v>337</v>
      </c>
      <c r="B5338" s="1">
        <v>2023</v>
      </c>
      <c r="C5338" s="1" t="s">
        <v>276</v>
      </c>
      <c r="D5338" s="1" t="s">
        <v>276</v>
      </c>
      <c r="E5338" s="1" t="s">
        <v>276</v>
      </c>
      <c r="F5338" s="1" t="s">
        <v>85</v>
      </c>
      <c r="G5338" s="1">
        <v>5117</v>
      </c>
      <c r="H5338" s="1">
        <v>71.875</v>
      </c>
      <c r="I5338" s="1">
        <v>232</v>
      </c>
      <c r="K5338" s="1">
        <v>9.125</v>
      </c>
      <c r="M5338" s="1">
        <v>32.5</v>
      </c>
      <c r="O5338" s="1">
        <v>78.875</v>
      </c>
      <c r="AC5338" s="1" t="s">
        <v>211</v>
      </c>
      <c r="AD5338" s="1" t="s">
        <v>211</v>
      </c>
      <c r="AE5338" s="1">
        <v>121</v>
      </c>
      <c r="AF5338" s="1">
        <v>4</v>
      </c>
      <c r="AG5338" s="1">
        <v>3</v>
      </c>
      <c r="AH5338" s="1" t="s">
        <v>338</v>
      </c>
      <c r="AI5338" s="1">
        <v>2023</v>
      </c>
      <c r="AM5338" s="1">
        <v>3</v>
      </c>
      <c r="AN5338" s="1" t="s">
        <v>339</v>
      </c>
    </row>
    <row r="5339" spans="1:53" x14ac:dyDescent="0.3">
      <c r="A5339" s="6" t="s">
        <v>1223</v>
      </c>
      <c r="B5339" s="7">
        <v>2022</v>
      </c>
      <c r="C5339" s="6" t="s">
        <v>398</v>
      </c>
      <c r="D5339" s="6" t="s">
        <v>398</v>
      </c>
      <c r="E5339" s="6" t="s">
        <v>399</v>
      </c>
      <c r="F5339" s="8" t="s">
        <v>66</v>
      </c>
      <c r="G5339" s="9">
        <v>5117</v>
      </c>
      <c r="H5339" s="10">
        <v>71.875</v>
      </c>
      <c r="I5339" s="11">
        <v>194</v>
      </c>
      <c r="J5339" s="11"/>
      <c r="K5339" s="12">
        <v>9.125</v>
      </c>
      <c r="L5339" s="13"/>
      <c r="M5339" s="12">
        <v>31</v>
      </c>
      <c r="N5339" s="13"/>
      <c r="O5339" s="12">
        <v>74.375</v>
      </c>
      <c r="P5339" s="14"/>
      <c r="Q5339" s="15"/>
      <c r="R5339" s="15"/>
      <c r="S5339" s="15"/>
      <c r="T5339" s="7"/>
      <c r="U5339" s="7"/>
      <c r="V5339" s="17"/>
      <c r="W5339" s="18"/>
      <c r="X5339" s="9"/>
      <c r="Y5339" s="15"/>
      <c r="Z5339" s="15"/>
      <c r="AA5339" s="15"/>
      <c r="AC5339" s="1" t="s">
        <v>188</v>
      </c>
      <c r="AD5339" s="1" t="s">
        <v>188</v>
      </c>
      <c r="AE5339" s="1">
        <v>212</v>
      </c>
      <c r="AF5339" s="1">
        <v>6</v>
      </c>
      <c r="AG5339" s="1">
        <v>3</v>
      </c>
      <c r="AH5339" s="1" t="s">
        <v>1224</v>
      </c>
      <c r="AI5339" s="1">
        <v>2022</v>
      </c>
      <c r="AL5339" s="19" t="s">
        <v>1225</v>
      </c>
      <c r="AM5339" s="19"/>
      <c r="AN5339" s="21" t="s">
        <v>470</v>
      </c>
    </row>
    <row r="5340" spans="1:53" x14ac:dyDescent="0.3">
      <c r="A5340" s="1" t="s">
        <v>5914</v>
      </c>
      <c r="B5340" s="1">
        <v>2017</v>
      </c>
      <c r="C5340" s="1" t="s">
        <v>608</v>
      </c>
      <c r="D5340" s="1" t="s">
        <v>608</v>
      </c>
      <c r="E5340" s="1" t="s">
        <v>600</v>
      </c>
      <c r="F5340" s="1" t="s">
        <v>458</v>
      </c>
      <c r="G5340" s="1">
        <v>5117</v>
      </c>
      <c r="H5340" s="1">
        <v>71.875</v>
      </c>
      <c r="I5340" s="1">
        <v>190</v>
      </c>
      <c r="J5340" s="1">
        <v>918</v>
      </c>
      <c r="K5340" s="1">
        <v>9.1300000000000008</v>
      </c>
      <c r="L5340" s="1">
        <v>3138</v>
      </c>
      <c r="M5340" s="1">
        <v>31.38</v>
      </c>
      <c r="N5340" s="1">
        <v>7348</v>
      </c>
      <c r="O5340" s="1">
        <v>73.5</v>
      </c>
      <c r="AB5340" s="1" t="s">
        <v>5723</v>
      </c>
      <c r="AC5340" s="1" t="s">
        <v>72</v>
      </c>
      <c r="AD5340" s="1" t="s">
        <v>72</v>
      </c>
      <c r="AG5340" s="1">
        <v>4</v>
      </c>
      <c r="AI5340" s="1">
        <v>2017</v>
      </c>
      <c r="AO5340" s="1" t="s">
        <v>5915</v>
      </c>
      <c r="AP5340" s="1" t="s">
        <v>5916</v>
      </c>
      <c r="AQ5340" s="1">
        <v>-64117</v>
      </c>
      <c r="AR5340" s="2"/>
      <c r="AS5340" s="1">
        <f t="shared" ref="AS5340:AS5350" si="1036">IF(AT5340&gt;0,1,0)</f>
        <v>0</v>
      </c>
      <c r="AT5340" s="1">
        <f t="shared" ref="AT5340:AT5350" si="1037">AU5340+AV5340</f>
        <v>0</v>
      </c>
      <c r="AU5340" s="1">
        <v>0</v>
      </c>
      <c r="AV5340" s="1">
        <v>0</v>
      </c>
      <c r="AW5340" s="1">
        <f t="shared" ref="AW5340:AW5350" si="1038">IF(AX5340&gt;0,1,0)</f>
        <v>0</v>
      </c>
      <c r="AX5340" s="1">
        <f t="shared" ref="AX5340:AX5350" si="1039">SUM(AY5340+AZ5340)</f>
        <v>0</v>
      </c>
      <c r="AY5340" s="1">
        <v>0</v>
      </c>
      <c r="AZ5340" s="1">
        <v>0</v>
      </c>
      <c r="BA5340" s="1">
        <v>-64117</v>
      </c>
    </row>
    <row r="5341" spans="1:53" x14ac:dyDescent="0.3">
      <c r="A5341" s="1" t="s">
        <v>6186</v>
      </c>
      <c r="B5341" s="1">
        <v>2017</v>
      </c>
      <c r="C5341" s="1" t="s">
        <v>672</v>
      </c>
      <c r="D5341" s="1" t="s">
        <v>673</v>
      </c>
      <c r="E5341" s="1" t="s">
        <v>673</v>
      </c>
      <c r="F5341" s="1" t="s">
        <v>111</v>
      </c>
      <c r="G5341" s="1">
        <v>5117</v>
      </c>
      <c r="H5341" s="1">
        <v>71.875</v>
      </c>
      <c r="I5341" s="1">
        <v>178</v>
      </c>
      <c r="J5341" s="1">
        <v>900</v>
      </c>
      <c r="K5341" s="1">
        <v>9</v>
      </c>
      <c r="L5341" s="1">
        <v>3058</v>
      </c>
      <c r="M5341" s="1">
        <v>30.63</v>
      </c>
      <c r="N5341" s="1">
        <v>7238</v>
      </c>
      <c r="O5341" s="1">
        <v>72.38</v>
      </c>
      <c r="AB5341" s="1" t="s">
        <v>3256</v>
      </c>
      <c r="AC5341" s="1" t="s">
        <v>211</v>
      </c>
      <c r="AD5341" s="1" t="s">
        <v>211</v>
      </c>
      <c r="AE5341" s="1">
        <v>110</v>
      </c>
      <c r="AF5341" s="1">
        <v>4</v>
      </c>
      <c r="AG5341" s="1">
        <v>3</v>
      </c>
      <c r="AH5341" s="1" t="s">
        <v>6187</v>
      </c>
      <c r="AI5341" s="1">
        <v>2017</v>
      </c>
      <c r="AJ5341" s="1">
        <v>2020</v>
      </c>
      <c r="AK5341" s="1">
        <v>44923</v>
      </c>
      <c r="AO5341" s="1" t="s">
        <v>6188</v>
      </c>
      <c r="AP5341" s="1" t="s">
        <v>6188</v>
      </c>
      <c r="AQ5341" s="1">
        <v>44923</v>
      </c>
      <c r="AR5341" s="2"/>
      <c r="AS5341" s="1">
        <f t="shared" si="1036"/>
        <v>0</v>
      </c>
      <c r="AT5341" s="1">
        <f t="shared" si="1037"/>
        <v>0</v>
      </c>
      <c r="AU5341" s="1">
        <v>0</v>
      </c>
      <c r="AV5341" s="1">
        <v>0</v>
      </c>
      <c r="AW5341" s="1">
        <f t="shared" si="1038"/>
        <v>0</v>
      </c>
      <c r="AX5341" s="1">
        <f t="shared" si="1039"/>
        <v>0</v>
      </c>
      <c r="AY5341" s="1">
        <v>0</v>
      </c>
      <c r="AZ5341" s="1">
        <v>0</v>
      </c>
      <c r="BA5341" s="1">
        <v>44923</v>
      </c>
    </row>
    <row r="5342" spans="1:53" x14ac:dyDescent="0.3">
      <c r="A5342" s="1" t="s">
        <v>6413</v>
      </c>
      <c r="B5342" s="1">
        <v>2016</v>
      </c>
      <c r="C5342" s="1" t="s">
        <v>513</v>
      </c>
      <c r="D5342" s="1" t="s">
        <v>513</v>
      </c>
      <c r="E5342" s="1" t="s">
        <v>399</v>
      </c>
      <c r="F5342" s="1" t="s">
        <v>206</v>
      </c>
      <c r="G5342" s="1">
        <v>5117</v>
      </c>
      <c r="H5342" s="1">
        <v>71.875</v>
      </c>
      <c r="I5342" s="1">
        <v>217</v>
      </c>
      <c r="J5342" s="1">
        <v>900</v>
      </c>
      <c r="K5342" s="1">
        <v>9</v>
      </c>
      <c r="L5342" s="1">
        <v>3228</v>
      </c>
      <c r="M5342" s="1">
        <v>32.25</v>
      </c>
      <c r="N5342" s="1">
        <v>7818</v>
      </c>
      <c r="O5342" s="1">
        <v>78.125</v>
      </c>
      <c r="P5342" s="1">
        <v>18</v>
      </c>
      <c r="AB5342" s="1" t="s">
        <v>3268</v>
      </c>
      <c r="AC5342" s="1" t="s">
        <v>126</v>
      </c>
      <c r="AD5342" s="1" t="s">
        <v>126</v>
      </c>
      <c r="AE5342" s="1">
        <v>212</v>
      </c>
      <c r="AF5342" s="1">
        <v>6</v>
      </c>
      <c r="AG5342" s="1">
        <v>3</v>
      </c>
      <c r="AH5342" s="1" t="s">
        <v>6414</v>
      </c>
      <c r="AI5342" s="1">
        <v>2016</v>
      </c>
      <c r="AJ5342" s="1">
        <v>2019</v>
      </c>
      <c r="AK5342" s="1">
        <v>43501</v>
      </c>
      <c r="AO5342" s="1" t="s">
        <v>6415</v>
      </c>
      <c r="AP5342" s="1" t="s">
        <v>6415</v>
      </c>
      <c r="AQ5342" s="1">
        <v>43501</v>
      </c>
      <c r="AR5342" s="2"/>
      <c r="AS5342" s="1">
        <f t="shared" si="1036"/>
        <v>0</v>
      </c>
      <c r="AT5342" s="1">
        <f t="shared" si="1037"/>
        <v>0</v>
      </c>
      <c r="AU5342" s="1">
        <v>0</v>
      </c>
      <c r="AV5342" s="1">
        <v>0</v>
      </c>
      <c r="AW5342" s="1">
        <f t="shared" si="1038"/>
        <v>0</v>
      </c>
      <c r="AX5342" s="1">
        <f t="shared" si="1039"/>
        <v>0</v>
      </c>
      <c r="AY5342" s="1">
        <v>0</v>
      </c>
      <c r="AZ5342" s="1">
        <v>0</v>
      </c>
      <c r="BA5342" s="1">
        <v>43501</v>
      </c>
    </row>
    <row r="5343" spans="1:53" x14ac:dyDescent="0.3">
      <c r="A5343" s="1" t="s">
        <v>7075</v>
      </c>
      <c r="B5343" s="1">
        <v>2016</v>
      </c>
      <c r="C5343" s="1" t="s">
        <v>1081</v>
      </c>
      <c r="D5343" s="1" t="s">
        <v>1081</v>
      </c>
      <c r="E5343" s="1" t="s">
        <v>1081</v>
      </c>
      <c r="F5343" s="1" t="s">
        <v>327</v>
      </c>
      <c r="G5343" s="1">
        <v>5117</v>
      </c>
      <c r="H5343" s="1">
        <v>71.875</v>
      </c>
      <c r="I5343" s="1">
        <v>230</v>
      </c>
      <c r="J5343" s="1">
        <v>900</v>
      </c>
      <c r="K5343" s="1">
        <v>9</v>
      </c>
      <c r="L5343" s="1">
        <v>3228</v>
      </c>
      <c r="M5343" s="1">
        <v>32.25</v>
      </c>
      <c r="N5343" s="1">
        <v>7558</v>
      </c>
      <c r="O5343" s="1">
        <v>75.625</v>
      </c>
      <c r="P5343" s="1">
        <v>16</v>
      </c>
      <c r="U5343" s="1">
        <v>3400</v>
      </c>
      <c r="V5343" s="1">
        <v>34</v>
      </c>
      <c r="W5343" s="1">
        <v>1002</v>
      </c>
      <c r="X5343" s="1">
        <v>122</v>
      </c>
      <c r="AB5343" s="1" t="s">
        <v>3240</v>
      </c>
      <c r="AC5343" s="1" t="s">
        <v>86</v>
      </c>
      <c r="AD5343" s="1" t="s">
        <v>86</v>
      </c>
      <c r="AE5343" s="1">
        <v>150</v>
      </c>
      <c r="AF5343" s="1">
        <v>5</v>
      </c>
      <c r="AG5343" s="1">
        <v>3</v>
      </c>
      <c r="AH5343" s="1" t="s">
        <v>7076</v>
      </c>
      <c r="AI5343" s="1">
        <v>2016</v>
      </c>
      <c r="AJ5343" s="1">
        <v>2019</v>
      </c>
      <c r="AK5343" s="1">
        <v>43439</v>
      </c>
      <c r="AO5343" s="1" t="s">
        <v>7077</v>
      </c>
      <c r="AP5343" s="1" t="s">
        <v>7077</v>
      </c>
      <c r="AQ5343" s="1">
        <v>43439</v>
      </c>
      <c r="AR5343" s="2"/>
      <c r="AS5343" s="1">
        <f t="shared" si="1036"/>
        <v>1</v>
      </c>
      <c r="AT5343" s="1">
        <f t="shared" si="1037"/>
        <v>1</v>
      </c>
      <c r="AU5343" s="1">
        <v>0</v>
      </c>
      <c r="AV5343" s="1">
        <v>1</v>
      </c>
      <c r="AW5343" s="1">
        <f t="shared" si="1038"/>
        <v>0</v>
      </c>
      <c r="AX5343" s="1">
        <f t="shared" si="1039"/>
        <v>0</v>
      </c>
      <c r="AY5343" s="1">
        <v>0</v>
      </c>
      <c r="AZ5343" s="1">
        <v>0</v>
      </c>
      <c r="BA5343" s="1">
        <v>43439</v>
      </c>
    </row>
    <row r="5344" spans="1:53" x14ac:dyDescent="0.3">
      <c r="A5344" s="1" t="s">
        <v>10869</v>
      </c>
      <c r="B5344" s="1">
        <v>2012</v>
      </c>
      <c r="C5344" s="1" t="s">
        <v>599</v>
      </c>
      <c r="D5344" s="1" t="s">
        <v>599</v>
      </c>
      <c r="E5344" s="1" t="s">
        <v>600</v>
      </c>
      <c r="F5344" s="1" t="s">
        <v>1492</v>
      </c>
      <c r="G5344" s="1">
        <v>5117</v>
      </c>
      <c r="H5344" s="1">
        <v>71.875</v>
      </c>
      <c r="I5344" s="1">
        <v>211</v>
      </c>
      <c r="J5344" s="1">
        <v>900</v>
      </c>
      <c r="K5344" s="1">
        <v>9</v>
      </c>
      <c r="L5344" s="1">
        <v>3168</v>
      </c>
      <c r="M5344" s="1">
        <v>31.75</v>
      </c>
      <c r="N5344" s="1">
        <v>7438</v>
      </c>
      <c r="O5344" s="1">
        <v>74.375</v>
      </c>
      <c r="AB5344" s="1" t="s">
        <v>3374</v>
      </c>
      <c r="AC5344" s="1" t="s">
        <v>72</v>
      </c>
      <c r="AD5344" s="1" t="s">
        <v>72</v>
      </c>
      <c r="AG5344" s="1">
        <v>4</v>
      </c>
      <c r="AH5344" s="1" t="s">
        <v>10870</v>
      </c>
      <c r="AI5344" s="1">
        <v>2012</v>
      </c>
      <c r="AK5344" s="1">
        <v>38978</v>
      </c>
      <c r="AO5344" s="1" t="s">
        <v>10871</v>
      </c>
      <c r="AP5344" s="1" t="s">
        <v>10871</v>
      </c>
      <c r="AQ5344" s="1">
        <v>38978</v>
      </c>
      <c r="AR5344" s="2"/>
      <c r="AS5344" s="1">
        <f t="shared" si="1036"/>
        <v>0</v>
      </c>
      <c r="AT5344" s="1">
        <f t="shared" si="1037"/>
        <v>0</v>
      </c>
      <c r="AU5344" s="1">
        <v>0</v>
      </c>
      <c r="AV5344" s="1">
        <v>0</v>
      </c>
      <c r="AW5344" s="1">
        <f t="shared" si="1038"/>
        <v>0</v>
      </c>
      <c r="AX5344" s="1">
        <f t="shared" si="1039"/>
        <v>0</v>
      </c>
      <c r="AY5344" s="1">
        <v>0</v>
      </c>
      <c r="AZ5344" s="1">
        <v>0</v>
      </c>
      <c r="BA5344" s="1">
        <v>38978</v>
      </c>
    </row>
    <row r="5345" spans="1:53" x14ac:dyDescent="0.3">
      <c r="A5345" s="1" t="s">
        <v>13980</v>
      </c>
      <c r="B5345" s="1">
        <v>2009</v>
      </c>
      <c r="C5345" s="1" t="s">
        <v>672</v>
      </c>
      <c r="D5345" s="1" t="s">
        <v>673</v>
      </c>
      <c r="E5345" s="1" t="s">
        <v>673</v>
      </c>
      <c r="F5345" s="1" t="s">
        <v>377</v>
      </c>
      <c r="G5345" s="1">
        <v>5117</v>
      </c>
      <c r="H5345" s="1">
        <v>71.875</v>
      </c>
      <c r="I5345" s="1">
        <v>183</v>
      </c>
      <c r="J5345" s="1">
        <v>928</v>
      </c>
      <c r="K5345" s="1">
        <v>9.25</v>
      </c>
      <c r="L5345" s="1">
        <v>3068</v>
      </c>
      <c r="M5345" s="1">
        <v>30.75</v>
      </c>
      <c r="AB5345" s="1" t="s">
        <v>2252</v>
      </c>
      <c r="AC5345" s="1" t="s">
        <v>261</v>
      </c>
      <c r="AD5345" s="1" t="s">
        <v>261</v>
      </c>
      <c r="AE5345" s="1">
        <v>83</v>
      </c>
      <c r="AF5345" s="1">
        <v>3</v>
      </c>
      <c r="AG5345" s="1">
        <v>2</v>
      </c>
      <c r="AH5345" s="1" t="s">
        <v>13981</v>
      </c>
      <c r="AI5345" s="1">
        <v>2009</v>
      </c>
      <c r="AJ5345" s="1">
        <v>2017</v>
      </c>
      <c r="AK5345" s="1">
        <v>34534</v>
      </c>
      <c r="AO5345" s="1" t="s">
        <v>13982</v>
      </c>
      <c r="AP5345" s="1" t="s">
        <v>13982</v>
      </c>
      <c r="AQ5345" s="1">
        <v>34534</v>
      </c>
      <c r="AR5345" s="2"/>
      <c r="AS5345" s="1">
        <f t="shared" si="1036"/>
        <v>0</v>
      </c>
      <c r="AT5345" s="1">
        <f t="shared" si="1037"/>
        <v>0</v>
      </c>
      <c r="AU5345" s="1">
        <v>0</v>
      </c>
      <c r="AV5345" s="1">
        <v>0</v>
      </c>
      <c r="AW5345" s="1">
        <f t="shared" si="1038"/>
        <v>0</v>
      </c>
      <c r="AX5345" s="1">
        <f t="shared" si="1039"/>
        <v>0</v>
      </c>
      <c r="AY5345" s="1">
        <v>0</v>
      </c>
      <c r="AZ5345" s="1">
        <v>0</v>
      </c>
      <c r="BA5345" s="1">
        <v>34534</v>
      </c>
    </row>
    <row r="5346" spans="1:53" x14ac:dyDescent="0.3">
      <c r="A5346" s="1" t="s">
        <v>15105</v>
      </c>
      <c r="B5346" s="1">
        <v>2007</v>
      </c>
      <c r="C5346" s="1" t="s">
        <v>513</v>
      </c>
      <c r="D5346" s="1" t="s">
        <v>399</v>
      </c>
      <c r="E5346" s="1" t="s">
        <v>399</v>
      </c>
      <c r="F5346" s="1" t="s">
        <v>9497</v>
      </c>
      <c r="G5346" s="1">
        <v>5117</v>
      </c>
      <c r="H5346" s="1">
        <v>71.875</v>
      </c>
      <c r="I5346" s="1">
        <v>195</v>
      </c>
      <c r="J5346" s="1">
        <v>958</v>
      </c>
      <c r="K5346" s="1">
        <v>9.625</v>
      </c>
      <c r="L5346" s="1">
        <v>3268</v>
      </c>
      <c r="M5346" s="1">
        <v>32.75</v>
      </c>
      <c r="P5346" s="1">
        <v>10</v>
      </c>
      <c r="AB5346" s="1" t="s">
        <v>3364</v>
      </c>
      <c r="AC5346" s="1" t="s">
        <v>86</v>
      </c>
      <c r="AD5346" s="1" t="s">
        <v>86</v>
      </c>
      <c r="AE5346" s="1">
        <v>168</v>
      </c>
      <c r="AF5346" s="1">
        <v>5</v>
      </c>
      <c r="AG5346" s="1">
        <v>3</v>
      </c>
      <c r="AH5346" s="1" t="s">
        <v>15106</v>
      </c>
      <c r="AI5346" s="1">
        <v>2007</v>
      </c>
      <c r="AJ5346" s="1">
        <v>2017</v>
      </c>
      <c r="AK5346" s="1">
        <v>32361</v>
      </c>
      <c r="AO5346" s="1" t="s">
        <v>15107</v>
      </c>
      <c r="AP5346" s="1" t="s">
        <v>15107</v>
      </c>
      <c r="AQ5346" s="1">
        <v>32361</v>
      </c>
      <c r="AR5346" s="2"/>
      <c r="AS5346" s="1">
        <f t="shared" si="1036"/>
        <v>1</v>
      </c>
      <c r="AT5346" s="1">
        <f t="shared" si="1037"/>
        <v>1</v>
      </c>
      <c r="AU5346" s="1">
        <v>1</v>
      </c>
      <c r="AV5346" s="1">
        <v>0</v>
      </c>
      <c r="AW5346" s="1">
        <f t="shared" si="1038"/>
        <v>0</v>
      </c>
      <c r="AX5346" s="1">
        <f t="shared" si="1039"/>
        <v>0</v>
      </c>
      <c r="AY5346" s="1">
        <v>0</v>
      </c>
      <c r="AZ5346" s="1">
        <v>0</v>
      </c>
      <c r="BA5346" s="1">
        <v>32361</v>
      </c>
    </row>
    <row r="5347" spans="1:53" x14ac:dyDescent="0.3">
      <c r="A5347" s="1" t="s">
        <v>16160</v>
      </c>
      <c r="B5347" s="1">
        <v>2006</v>
      </c>
      <c r="C5347" s="1" t="s">
        <v>513</v>
      </c>
      <c r="D5347" s="1" t="s">
        <v>399</v>
      </c>
      <c r="E5347" s="1" t="s">
        <v>399</v>
      </c>
      <c r="F5347" s="1" t="s">
        <v>81</v>
      </c>
      <c r="G5347" s="1">
        <v>5117</v>
      </c>
      <c r="H5347" s="1">
        <v>71.875</v>
      </c>
      <c r="I5347" s="1">
        <v>198</v>
      </c>
      <c r="J5347" s="1">
        <v>914</v>
      </c>
      <c r="K5347" s="1">
        <v>9.25</v>
      </c>
      <c r="L5347" s="1">
        <v>3234</v>
      </c>
      <c r="M5347" s="1">
        <v>32.75</v>
      </c>
      <c r="P5347" s="1">
        <v>19</v>
      </c>
      <c r="AB5347" s="1" t="s">
        <v>3244</v>
      </c>
      <c r="AC5347" s="1" t="s">
        <v>62</v>
      </c>
      <c r="AD5347" s="1" t="s">
        <v>62</v>
      </c>
      <c r="AE5347" s="1">
        <v>43</v>
      </c>
      <c r="AF5347" s="1">
        <v>2</v>
      </c>
      <c r="AG5347" s="1">
        <v>2</v>
      </c>
      <c r="AH5347" s="1" t="s">
        <v>16161</v>
      </c>
      <c r="AI5347" s="1">
        <v>2006</v>
      </c>
      <c r="AK5347" s="1">
        <v>30857</v>
      </c>
      <c r="AO5347" s="1" t="s">
        <v>16162</v>
      </c>
      <c r="AP5347" s="1" t="s">
        <v>16162</v>
      </c>
      <c r="AQ5347" s="1">
        <v>30857</v>
      </c>
      <c r="AR5347" s="2"/>
      <c r="AS5347" s="1">
        <f t="shared" si="1036"/>
        <v>1</v>
      </c>
      <c r="AT5347" s="1">
        <f t="shared" si="1037"/>
        <v>2</v>
      </c>
      <c r="AU5347" s="1">
        <v>0</v>
      </c>
      <c r="AV5347" s="1">
        <v>2</v>
      </c>
      <c r="AW5347" s="1">
        <f t="shared" si="1038"/>
        <v>0</v>
      </c>
      <c r="AX5347" s="1">
        <f t="shared" si="1039"/>
        <v>0</v>
      </c>
      <c r="AY5347" s="1">
        <v>0</v>
      </c>
      <c r="AZ5347" s="1">
        <v>0</v>
      </c>
      <c r="BA5347" s="1">
        <v>30857</v>
      </c>
    </row>
    <row r="5348" spans="1:53" x14ac:dyDescent="0.3">
      <c r="A5348" s="1" t="s">
        <v>16737</v>
      </c>
      <c r="B5348" s="1">
        <v>2006</v>
      </c>
      <c r="C5348" s="1" t="s">
        <v>1081</v>
      </c>
      <c r="D5348" s="1" t="s">
        <v>1081</v>
      </c>
      <c r="E5348" s="1" t="s">
        <v>1081</v>
      </c>
      <c r="F5348" s="1" t="s">
        <v>492</v>
      </c>
      <c r="G5348" s="1">
        <v>5117</v>
      </c>
      <c r="H5348" s="1">
        <v>71.875</v>
      </c>
      <c r="I5348" s="1">
        <v>217</v>
      </c>
      <c r="J5348" s="1">
        <v>978</v>
      </c>
      <c r="K5348" s="1">
        <v>9.875</v>
      </c>
      <c r="L5348" s="1">
        <v>3134</v>
      </c>
      <c r="M5348" s="1">
        <v>31.75</v>
      </c>
      <c r="AB5348" s="1" t="s">
        <v>3240</v>
      </c>
      <c r="AC5348" s="1" t="s">
        <v>261</v>
      </c>
      <c r="AD5348" s="1" t="s">
        <v>261</v>
      </c>
      <c r="AE5348" s="1">
        <v>21</v>
      </c>
      <c r="AF5348" s="1">
        <v>1</v>
      </c>
      <c r="AG5348" s="1">
        <v>1</v>
      </c>
      <c r="AH5348" s="1" t="s">
        <v>16738</v>
      </c>
      <c r="AI5348" s="1">
        <v>2006</v>
      </c>
      <c r="AK5348" s="1">
        <v>30835</v>
      </c>
      <c r="AO5348" s="1" t="s">
        <v>16739</v>
      </c>
      <c r="AP5348" s="1" t="s">
        <v>16739</v>
      </c>
      <c r="AQ5348" s="1">
        <v>30835</v>
      </c>
      <c r="AR5348" s="2"/>
      <c r="AS5348" s="1">
        <f t="shared" si="1036"/>
        <v>0</v>
      </c>
      <c r="AT5348" s="1">
        <f t="shared" si="1037"/>
        <v>0</v>
      </c>
      <c r="AU5348" s="1">
        <v>0</v>
      </c>
      <c r="AV5348" s="1">
        <v>0</v>
      </c>
      <c r="AW5348" s="1">
        <f t="shared" si="1038"/>
        <v>0</v>
      </c>
      <c r="AX5348" s="1">
        <f t="shared" si="1039"/>
        <v>0</v>
      </c>
      <c r="AY5348" s="1">
        <v>0</v>
      </c>
      <c r="AZ5348" s="1">
        <v>0</v>
      </c>
      <c r="BA5348" s="1">
        <v>30835</v>
      </c>
    </row>
    <row r="5349" spans="1:53" x14ac:dyDescent="0.3">
      <c r="A5349" s="1" t="s">
        <v>19302</v>
      </c>
      <c r="B5349" s="1">
        <v>2003</v>
      </c>
      <c r="C5349" s="1" t="s">
        <v>276</v>
      </c>
      <c r="D5349" s="6" t="s">
        <v>276</v>
      </c>
      <c r="E5349" s="1" t="s">
        <v>276</v>
      </c>
      <c r="F5349" s="1" t="s">
        <v>66</v>
      </c>
      <c r="G5349" s="1">
        <v>5117</v>
      </c>
      <c r="H5349" s="1">
        <v>71.875</v>
      </c>
      <c r="I5349" s="1">
        <v>251</v>
      </c>
      <c r="J5349" s="1">
        <v>938</v>
      </c>
      <c r="K5349" s="1">
        <v>9.375</v>
      </c>
      <c r="L5349" s="1">
        <v>2938</v>
      </c>
      <c r="M5349" s="1">
        <v>29.375</v>
      </c>
      <c r="P5349" s="1">
        <v>19</v>
      </c>
      <c r="U5349" s="1">
        <v>2712</v>
      </c>
      <c r="V5349" s="1">
        <v>27.5</v>
      </c>
      <c r="W5349" s="1">
        <v>901</v>
      </c>
      <c r="X5349" s="1">
        <v>109</v>
      </c>
      <c r="AB5349" s="1" t="s">
        <v>3244</v>
      </c>
      <c r="AC5349" s="1" t="s">
        <v>131</v>
      </c>
      <c r="AD5349" s="1" t="s">
        <v>131</v>
      </c>
      <c r="AE5349" s="1">
        <v>210</v>
      </c>
      <c r="AF5349" s="1">
        <v>6</v>
      </c>
      <c r="AG5349" s="1">
        <v>3</v>
      </c>
      <c r="AH5349" s="1" t="s">
        <v>19303</v>
      </c>
      <c r="AI5349" s="1">
        <v>2003</v>
      </c>
      <c r="AK5349" s="1">
        <v>28246</v>
      </c>
      <c r="AO5349" s="1" t="s">
        <v>19304</v>
      </c>
      <c r="AP5349" s="1" t="s">
        <v>19304</v>
      </c>
      <c r="AQ5349" s="1">
        <v>28246</v>
      </c>
      <c r="AR5349" s="2"/>
      <c r="AS5349" s="1">
        <f t="shared" si="1036"/>
        <v>0</v>
      </c>
      <c r="AT5349" s="1">
        <f t="shared" si="1037"/>
        <v>0</v>
      </c>
      <c r="AU5349" s="1">
        <v>0</v>
      </c>
      <c r="AV5349" s="1">
        <v>0</v>
      </c>
      <c r="AW5349" s="1">
        <f t="shared" si="1038"/>
        <v>0</v>
      </c>
      <c r="AX5349" s="1">
        <f t="shared" si="1039"/>
        <v>0</v>
      </c>
      <c r="AY5349" s="1">
        <v>0</v>
      </c>
      <c r="AZ5349" s="1">
        <v>0</v>
      </c>
      <c r="BA5349" s="1">
        <v>28246</v>
      </c>
    </row>
    <row r="5350" spans="1:53" x14ac:dyDescent="0.3">
      <c r="A5350" s="1" t="s">
        <v>19500</v>
      </c>
      <c r="B5350" s="1">
        <v>2003</v>
      </c>
      <c r="C5350" s="1" t="s">
        <v>599</v>
      </c>
      <c r="D5350" s="6" t="s">
        <v>599</v>
      </c>
      <c r="E5350" s="1" t="s">
        <v>600</v>
      </c>
      <c r="F5350" s="1" t="s">
        <v>192</v>
      </c>
      <c r="G5350" s="1">
        <v>5117</v>
      </c>
      <c r="H5350" s="1">
        <v>71.875</v>
      </c>
      <c r="I5350" s="1">
        <v>196</v>
      </c>
      <c r="J5350" s="1">
        <v>978</v>
      </c>
      <c r="K5350" s="1">
        <v>9.875</v>
      </c>
      <c r="L5350" s="1">
        <v>2934</v>
      </c>
      <c r="M5350" s="1">
        <v>29.75</v>
      </c>
      <c r="AB5350" s="1" t="s">
        <v>3240</v>
      </c>
      <c r="AC5350" s="1" t="s">
        <v>72</v>
      </c>
      <c r="AD5350" s="1" t="s">
        <v>72</v>
      </c>
      <c r="AG5350" s="1">
        <v>4</v>
      </c>
      <c r="AH5350" s="1" t="s">
        <v>19501</v>
      </c>
      <c r="AI5350" s="1">
        <v>2003</v>
      </c>
      <c r="AK5350" s="1">
        <v>28362</v>
      </c>
      <c r="AO5350" s="1" t="s">
        <v>19502</v>
      </c>
      <c r="AP5350" s="1" t="s">
        <v>19502</v>
      </c>
      <c r="AQ5350" s="1">
        <v>28362</v>
      </c>
      <c r="AR5350" s="2"/>
      <c r="AS5350" s="1">
        <f t="shared" si="1036"/>
        <v>0</v>
      </c>
      <c r="AT5350" s="1">
        <f t="shared" si="1037"/>
        <v>0</v>
      </c>
      <c r="AU5350" s="1">
        <v>0</v>
      </c>
      <c r="AV5350" s="1">
        <v>0</v>
      </c>
      <c r="AW5350" s="1">
        <f t="shared" si="1038"/>
        <v>0</v>
      </c>
      <c r="AX5350" s="1">
        <f t="shared" si="1039"/>
        <v>0</v>
      </c>
      <c r="AY5350" s="1">
        <v>0</v>
      </c>
      <c r="AZ5350" s="1">
        <v>0</v>
      </c>
      <c r="BA5350" s="1">
        <v>28362</v>
      </c>
    </row>
    <row r="5351" spans="1:53" x14ac:dyDescent="0.3">
      <c r="A5351" s="1" t="s">
        <v>19873</v>
      </c>
      <c r="B5351" s="1">
        <v>2024</v>
      </c>
      <c r="C5351" s="1" t="s">
        <v>398</v>
      </c>
      <c r="D5351" s="1" t="s">
        <v>398</v>
      </c>
      <c r="E5351" s="1" t="s">
        <v>399</v>
      </c>
      <c r="F5351" s="1" t="s">
        <v>107</v>
      </c>
      <c r="G5351" s="1">
        <v>5116</v>
      </c>
      <c r="H5351" s="1">
        <v>71.75</v>
      </c>
      <c r="I5351" s="1">
        <v>190</v>
      </c>
      <c r="K5351" s="1">
        <v>8.875</v>
      </c>
      <c r="M5351" s="1">
        <v>32</v>
      </c>
      <c r="O5351" s="1">
        <v>77.625</v>
      </c>
      <c r="P5351" s="1" t="s">
        <v>2196</v>
      </c>
      <c r="Q5351" s="3">
        <v>1.55</v>
      </c>
      <c r="S5351" s="3">
        <v>4.46</v>
      </c>
      <c r="V5351" s="1">
        <v>40.5</v>
      </c>
      <c r="X5351" s="1">
        <v>129</v>
      </c>
      <c r="Y5351" s="3" t="s">
        <v>2196</v>
      </c>
      <c r="Z5351" s="3" t="s">
        <v>2196</v>
      </c>
      <c r="AH5351" s="1" t="s">
        <v>20519</v>
      </c>
      <c r="AI5351" s="1">
        <v>2024</v>
      </c>
      <c r="AM5351" s="1">
        <v>4</v>
      </c>
      <c r="AN5351" s="1" t="s">
        <v>426</v>
      </c>
      <c r="AO5351" s="1" t="s">
        <v>20206</v>
      </c>
    </row>
    <row r="5352" spans="1:53" x14ac:dyDescent="0.3">
      <c r="A5352" s="1" t="s">
        <v>20187</v>
      </c>
      <c r="B5352" s="1">
        <v>2024</v>
      </c>
      <c r="C5352" s="1" t="s">
        <v>672</v>
      </c>
      <c r="D5352" s="1" t="s">
        <v>673</v>
      </c>
      <c r="E5352" s="1" t="s">
        <v>673</v>
      </c>
      <c r="F5352" s="1" t="s">
        <v>168</v>
      </c>
      <c r="G5352" s="1">
        <v>5116</v>
      </c>
      <c r="H5352" s="1">
        <v>71.75</v>
      </c>
      <c r="I5352" s="1">
        <v>188</v>
      </c>
      <c r="K5352" s="1">
        <v>8.625</v>
      </c>
      <c r="M5352" s="1">
        <v>31</v>
      </c>
      <c r="O5352" s="1">
        <v>74.5</v>
      </c>
      <c r="P5352" s="1" t="s">
        <v>2196</v>
      </c>
      <c r="Q5352" s="3">
        <v>1.54</v>
      </c>
      <c r="S5352" s="3">
        <v>4.46</v>
      </c>
      <c r="V5352" s="1">
        <v>34</v>
      </c>
      <c r="X5352" s="1">
        <v>120</v>
      </c>
      <c r="Y5352" s="3">
        <v>7.16</v>
      </c>
      <c r="Z5352" s="3" t="s">
        <v>2196</v>
      </c>
      <c r="AH5352" s="1" t="s">
        <v>20822</v>
      </c>
      <c r="AI5352" s="1">
        <v>2024</v>
      </c>
      <c r="AM5352" s="1">
        <v>9</v>
      </c>
      <c r="AN5352" s="1" t="s">
        <v>787</v>
      </c>
      <c r="AO5352" s="1" t="s">
        <v>20502</v>
      </c>
    </row>
    <row r="5353" spans="1:53" x14ac:dyDescent="0.3">
      <c r="A5353" s="1" t="s">
        <v>19867</v>
      </c>
      <c r="B5353" s="1">
        <v>2024</v>
      </c>
      <c r="C5353" s="1" t="s">
        <v>398</v>
      </c>
      <c r="D5353" s="1" t="s">
        <v>398</v>
      </c>
      <c r="E5353" s="1" t="s">
        <v>399</v>
      </c>
      <c r="F5353" s="1" t="s">
        <v>81</v>
      </c>
      <c r="G5353" s="1">
        <v>5116</v>
      </c>
      <c r="H5353" s="1">
        <v>71.75</v>
      </c>
      <c r="I5353" s="1">
        <v>189</v>
      </c>
      <c r="K5353" s="1">
        <v>8.875</v>
      </c>
      <c r="M5353" s="1">
        <v>31.625</v>
      </c>
      <c r="O5353" s="1">
        <v>76.25</v>
      </c>
      <c r="P5353" s="1" t="s">
        <v>2196</v>
      </c>
      <c r="Q5353" s="3">
        <v>1.54</v>
      </c>
      <c r="S5353" s="3">
        <v>4.5</v>
      </c>
      <c r="V5353" s="1">
        <v>37</v>
      </c>
      <c r="X5353" s="1">
        <v>129</v>
      </c>
      <c r="Y5353" s="3" t="s">
        <v>2196</v>
      </c>
      <c r="Z5353" s="3" t="s">
        <v>2196</v>
      </c>
      <c r="AH5353" s="1" t="s">
        <v>20513</v>
      </c>
      <c r="AI5353" s="1">
        <v>2024</v>
      </c>
      <c r="AM5353" s="1">
        <v>4</v>
      </c>
      <c r="AN5353" s="1" t="s">
        <v>407</v>
      </c>
      <c r="AO5353" s="1" t="s">
        <v>20200</v>
      </c>
    </row>
    <row r="5354" spans="1:53" x14ac:dyDescent="0.3">
      <c r="A5354" s="1" t="s">
        <v>20004</v>
      </c>
      <c r="B5354" s="1">
        <v>2024</v>
      </c>
      <c r="C5354" s="1" t="s">
        <v>276</v>
      </c>
      <c r="D5354" s="1" t="s">
        <v>276</v>
      </c>
      <c r="E5354" s="1" t="s">
        <v>276</v>
      </c>
      <c r="F5354" s="1" t="s">
        <v>56</v>
      </c>
      <c r="G5354" s="1">
        <v>5116</v>
      </c>
      <c r="H5354" s="1">
        <v>71.75</v>
      </c>
      <c r="I5354" s="1">
        <v>229</v>
      </c>
      <c r="K5354" s="1">
        <v>9.375</v>
      </c>
      <c r="M5354" s="1">
        <v>32.125</v>
      </c>
      <c r="O5354" s="1">
        <v>78.25</v>
      </c>
      <c r="P5354" s="1" t="s">
        <v>2196</v>
      </c>
      <c r="Q5354" s="3">
        <v>1.63</v>
      </c>
      <c r="S5354" s="3">
        <v>4.91</v>
      </c>
      <c r="V5354" s="1" t="s">
        <v>2196</v>
      </c>
      <c r="X5354" s="1" t="s">
        <v>2196</v>
      </c>
      <c r="Y5354" s="3" t="s">
        <v>2196</v>
      </c>
      <c r="Z5354" s="3">
        <v>4.66</v>
      </c>
      <c r="AH5354" s="1" t="s">
        <v>20651</v>
      </c>
      <c r="AI5354" s="1">
        <v>2024</v>
      </c>
      <c r="AM5354" s="1">
        <v>3</v>
      </c>
      <c r="AN5354" s="1" t="s">
        <v>357</v>
      </c>
      <c r="AO5354" s="1" t="s">
        <v>20334</v>
      </c>
    </row>
    <row r="5355" spans="1:53" x14ac:dyDescent="0.3">
      <c r="A5355" s="6" t="s">
        <v>2117</v>
      </c>
      <c r="B5355" s="7">
        <v>2022</v>
      </c>
      <c r="C5355" s="6" t="s">
        <v>672</v>
      </c>
      <c r="D5355" s="6" t="s">
        <v>673</v>
      </c>
      <c r="E5355" s="6" t="s">
        <v>673</v>
      </c>
      <c r="F5355" s="8" t="s">
        <v>272</v>
      </c>
      <c r="G5355" s="9">
        <v>5116</v>
      </c>
      <c r="H5355" s="10">
        <v>71.75</v>
      </c>
      <c r="I5355" s="23">
        <v>204</v>
      </c>
      <c r="J5355" s="23"/>
      <c r="K5355" s="10">
        <v>9.75</v>
      </c>
      <c r="L5355" s="18"/>
      <c r="M5355" s="10">
        <v>30.875</v>
      </c>
      <c r="N5355" s="18"/>
      <c r="O5355" s="24">
        <v>73.5</v>
      </c>
      <c r="P5355" s="14"/>
      <c r="Q5355" s="9">
        <v>1.5</v>
      </c>
      <c r="R5355" s="9"/>
      <c r="S5355" s="9">
        <v>4.3099999999999996</v>
      </c>
      <c r="T5355" s="7"/>
      <c r="U5355" s="7">
        <v>3300</v>
      </c>
      <c r="V5355" s="17">
        <v>33</v>
      </c>
      <c r="W5355" s="18">
        <v>1001</v>
      </c>
      <c r="X5355" s="9">
        <v>121</v>
      </c>
      <c r="Y5355" s="9"/>
      <c r="Z5355" s="9"/>
      <c r="AA5355" s="15"/>
      <c r="AC5355" s="1" t="s">
        <v>86</v>
      </c>
      <c r="AD5355" s="1" t="s">
        <v>86</v>
      </c>
      <c r="AE5355" s="1">
        <v>71</v>
      </c>
      <c r="AF5355" s="1">
        <v>3</v>
      </c>
      <c r="AG5355" s="1">
        <v>2</v>
      </c>
      <c r="AH5355" s="1" t="s">
        <v>2118</v>
      </c>
      <c r="AI5355" s="1">
        <v>2022</v>
      </c>
      <c r="AL5355" s="19" t="s">
        <v>2119</v>
      </c>
      <c r="AM5355" s="19"/>
      <c r="AN5355" s="21" t="s">
        <v>718</v>
      </c>
    </row>
    <row r="5356" spans="1:53" x14ac:dyDescent="0.3">
      <c r="A5356" s="1" t="s">
        <v>17138</v>
      </c>
      <c r="B5356" s="1">
        <v>2005</v>
      </c>
      <c r="C5356" s="1" t="s">
        <v>398</v>
      </c>
      <c r="D5356" s="1" t="s">
        <v>398</v>
      </c>
      <c r="E5356" s="1" t="s">
        <v>399</v>
      </c>
      <c r="F5356" s="1" t="s">
        <v>458</v>
      </c>
      <c r="G5356" s="1">
        <v>5116</v>
      </c>
      <c r="H5356" s="1">
        <v>71.75</v>
      </c>
      <c r="I5356" s="1">
        <v>185</v>
      </c>
      <c r="J5356" s="1">
        <v>900</v>
      </c>
      <c r="K5356" s="1">
        <v>9</v>
      </c>
      <c r="L5356" s="1">
        <v>3014</v>
      </c>
      <c r="M5356" s="1">
        <v>30.25</v>
      </c>
      <c r="P5356" s="1">
        <v>14</v>
      </c>
      <c r="Q5356" s="3">
        <v>1.55</v>
      </c>
      <c r="R5356" s="3">
        <v>2.59</v>
      </c>
      <c r="S5356" s="3">
        <v>4.37</v>
      </c>
      <c r="T5356" s="1">
        <v>1.78</v>
      </c>
      <c r="U5356" s="1">
        <v>3912</v>
      </c>
      <c r="V5356" s="1">
        <v>39.5</v>
      </c>
      <c r="W5356" s="1">
        <v>1005</v>
      </c>
      <c r="X5356" s="1">
        <v>125</v>
      </c>
      <c r="AB5356" s="1" t="s">
        <v>5723</v>
      </c>
      <c r="AC5356" s="1" t="s">
        <v>289</v>
      </c>
      <c r="AD5356" s="1" t="s">
        <v>289</v>
      </c>
      <c r="AE5356" s="1">
        <v>72</v>
      </c>
      <c r="AF5356" s="1">
        <v>3</v>
      </c>
      <c r="AG5356" s="1">
        <v>2</v>
      </c>
      <c r="AH5356" s="1" t="s">
        <v>17139</v>
      </c>
      <c r="AI5356" s="1">
        <v>2005</v>
      </c>
      <c r="AK5356" s="1">
        <v>29899</v>
      </c>
      <c r="AO5356" s="1" t="s">
        <v>17140</v>
      </c>
      <c r="AP5356" s="1" t="s">
        <v>17140</v>
      </c>
      <c r="AQ5356" s="1">
        <v>29899</v>
      </c>
      <c r="AR5356" s="2"/>
      <c r="AS5356" s="1">
        <f>IF(AT5356&gt;0,1,0)</f>
        <v>0</v>
      </c>
      <c r="AT5356" s="1">
        <f>AU5356+AV5356</f>
        <v>0</v>
      </c>
      <c r="AU5356" s="1">
        <v>0</v>
      </c>
      <c r="AV5356" s="1">
        <v>0</v>
      </c>
      <c r="AW5356" s="1">
        <f>IF(AX5356&gt;0,1,0)</f>
        <v>0</v>
      </c>
      <c r="AX5356" s="1">
        <f>SUM(AY5356+AZ5356)</f>
        <v>0</v>
      </c>
      <c r="AY5356" s="1">
        <v>0</v>
      </c>
      <c r="AZ5356" s="1">
        <v>0</v>
      </c>
      <c r="BA5356" s="1">
        <v>29899</v>
      </c>
    </row>
    <row r="5357" spans="1:53" x14ac:dyDescent="0.3">
      <c r="A5357" s="6" t="s">
        <v>2189</v>
      </c>
      <c r="B5357" s="7">
        <v>2022</v>
      </c>
      <c r="C5357" s="6" t="s">
        <v>672</v>
      </c>
      <c r="D5357" s="6" t="s">
        <v>673</v>
      </c>
      <c r="E5357" s="6" t="s">
        <v>673</v>
      </c>
      <c r="F5357" s="8" t="s">
        <v>192</v>
      </c>
      <c r="G5357" s="9">
        <v>5116</v>
      </c>
      <c r="H5357" s="10">
        <v>71.75</v>
      </c>
      <c r="I5357" s="23">
        <v>183</v>
      </c>
      <c r="J5357" s="23"/>
      <c r="K5357" s="10">
        <v>9.875</v>
      </c>
      <c r="L5357" s="18"/>
      <c r="M5357" s="10">
        <v>32</v>
      </c>
      <c r="N5357" s="9"/>
      <c r="O5357" s="24">
        <v>76.5</v>
      </c>
      <c r="P5357" s="14"/>
      <c r="Q5357" s="15">
        <v>1.49</v>
      </c>
      <c r="R5357" s="15"/>
      <c r="S5357" s="15">
        <v>4.38</v>
      </c>
      <c r="T5357" s="7"/>
      <c r="U5357" s="7">
        <v>3600</v>
      </c>
      <c r="V5357" s="17">
        <v>36</v>
      </c>
      <c r="W5357" s="9">
        <v>1003</v>
      </c>
      <c r="X5357" s="9">
        <v>123</v>
      </c>
      <c r="Y5357" s="9"/>
      <c r="Z5357" s="15">
        <v>4.3600000000000003</v>
      </c>
      <c r="AA5357" s="15"/>
      <c r="AC5357" s="1" t="s">
        <v>219</v>
      </c>
      <c r="AD5357" s="1" t="s">
        <v>219</v>
      </c>
      <c r="AE5357" s="1">
        <v>10</v>
      </c>
      <c r="AF5357" s="1">
        <v>1</v>
      </c>
      <c r="AG5357" s="1">
        <v>1</v>
      </c>
      <c r="AH5357" s="1" t="s">
        <v>2190</v>
      </c>
      <c r="AI5357" s="1">
        <v>2022</v>
      </c>
      <c r="AL5357" s="19" t="s">
        <v>2191</v>
      </c>
      <c r="AM5357" s="19"/>
      <c r="AN5357" s="21" t="s">
        <v>815</v>
      </c>
    </row>
    <row r="5358" spans="1:53" x14ac:dyDescent="0.3">
      <c r="A5358" s="1" t="s">
        <v>11241</v>
      </c>
      <c r="B5358" s="1">
        <v>2011</v>
      </c>
      <c r="C5358" s="1" t="s">
        <v>398</v>
      </c>
      <c r="D5358" s="1" t="s">
        <v>399</v>
      </c>
      <c r="E5358" s="1" t="s">
        <v>399</v>
      </c>
      <c r="F5358" s="1" t="s">
        <v>192</v>
      </c>
      <c r="G5358" s="1">
        <v>5116</v>
      </c>
      <c r="H5358" s="1">
        <v>71.75</v>
      </c>
      <c r="I5358" s="1">
        <v>191</v>
      </c>
      <c r="J5358" s="1">
        <v>838</v>
      </c>
      <c r="K5358" s="1">
        <v>8.375</v>
      </c>
      <c r="L5358" s="1">
        <v>3138</v>
      </c>
      <c r="M5358" s="1">
        <v>31.375</v>
      </c>
      <c r="N5358" s="1">
        <v>7478</v>
      </c>
      <c r="O5358" s="1">
        <v>74.875</v>
      </c>
      <c r="Q5358" s="3">
        <v>1.52</v>
      </c>
      <c r="R5358" s="3">
        <v>2.56</v>
      </c>
      <c r="S5358" s="3">
        <v>4.38</v>
      </c>
      <c r="T5358" s="1">
        <v>1.8199999999999901</v>
      </c>
      <c r="U5358" s="1">
        <v>3412</v>
      </c>
      <c r="V5358" s="1">
        <v>34.5</v>
      </c>
      <c r="W5358" s="1">
        <v>1006</v>
      </c>
      <c r="X5358" s="1">
        <v>126</v>
      </c>
      <c r="AB5358" s="1" t="s">
        <v>3240</v>
      </c>
      <c r="AC5358" s="1" t="s">
        <v>3301</v>
      </c>
      <c r="AD5358" s="1" t="s">
        <v>121</v>
      </c>
      <c r="AE5358" s="1">
        <v>113</v>
      </c>
      <c r="AF5358" s="1">
        <v>4</v>
      </c>
      <c r="AG5358" s="1">
        <v>3</v>
      </c>
      <c r="AH5358" s="1" t="s">
        <v>11242</v>
      </c>
      <c r="AI5358" s="1">
        <v>2011</v>
      </c>
      <c r="AK5358" s="1">
        <v>37188</v>
      </c>
      <c r="AO5358" s="1" t="s">
        <v>11243</v>
      </c>
      <c r="AP5358" s="1" t="s">
        <v>11243</v>
      </c>
      <c r="AQ5358" s="1">
        <v>37188</v>
      </c>
      <c r="AR5358" s="2"/>
      <c r="AS5358" s="1">
        <f>IF(AT5358&gt;0,1,0)</f>
        <v>0</v>
      </c>
      <c r="AT5358" s="1">
        <f>AU5358+AV5358</f>
        <v>0</v>
      </c>
      <c r="AU5358" s="1">
        <v>0</v>
      </c>
      <c r="AV5358" s="1">
        <v>0</v>
      </c>
      <c r="AW5358" s="1">
        <f>IF(AX5358&gt;0,1,0)</f>
        <v>0</v>
      </c>
      <c r="AX5358" s="1">
        <f>SUM(AY5358+AZ5358)</f>
        <v>0</v>
      </c>
      <c r="AY5358" s="1">
        <v>0</v>
      </c>
      <c r="AZ5358" s="1">
        <v>0</v>
      </c>
      <c r="BA5358" s="1">
        <v>37188</v>
      </c>
    </row>
    <row r="5359" spans="1:53" x14ac:dyDescent="0.3">
      <c r="A5359" s="6" t="s">
        <v>1993</v>
      </c>
      <c r="B5359" s="7">
        <v>2022</v>
      </c>
      <c r="C5359" s="6" t="s">
        <v>1081</v>
      </c>
      <c r="D5359" s="6" t="s">
        <v>1081</v>
      </c>
      <c r="E5359" s="6" t="s">
        <v>1081</v>
      </c>
      <c r="F5359" s="8" t="s">
        <v>66</v>
      </c>
      <c r="G5359" s="9">
        <v>5116</v>
      </c>
      <c r="H5359" s="10">
        <v>71.75</v>
      </c>
      <c r="I5359" s="11">
        <v>214</v>
      </c>
      <c r="J5359" s="11"/>
      <c r="K5359" s="12">
        <v>8.5</v>
      </c>
      <c r="L5359" s="13"/>
      <c r="M5359" s="12">
        <v>31.5</v>
      </c>
      <c r="N5359" s="13"/>
      <c r="O5359" s="12">
        <v>74.625</v>
      </c>
      <c r="P5359" s="14"/>
      <c r="Q5359" s="15">
        <v>1.5</v>
      </c>
      <c r="R5359" s="15"/>
      <c r="S5359" s="15">
        <v>4.4000000000000004</v>
      </c>
      <c r="T5359" s="7"/>
      <c r="U5359" s="7">
        <v>3312</v>
      </c>
      <c r="V5359" s="17">
        <v>33.5</v>
      </c>
      <c r="W5359" s="18">
        <v>1008</v>
      </c>
      <c r="X5359" s="9">
        <v>128</v>
      </c>
      <c r="Y5359" s="9"/>
      <c r="Z5359" s="9"/>
      <c r="AA5359" s="15"/>
      <c r="AC5359" s="1" t="s">
        <v>121</v>
      </c>
      <c r="AD5359" s="1" t="s">
        <v>121</v>
      </c>
      <c r="AE5359" s="1">
        <v>122</v>
      </c>
      <c r="AF5359" s="1">
        <v>4</v>
      </c>
      <c r="AG5359" s="1">
        <v>3</v>
      </c>
      <c r="AH5359" s="1" t="s">
        <v>1994</v>
      </c>
      <c r="AI5359" s="1">
        <v>2022</v>
      </c>
      <c r="AL5359" s="19" t="s">
        <v>1995</v>
      </c>
      <c r="AM5359" s="19"/>
      <c r="AN5359" s="21" t="s">
        <v>1996</v>
      </c>
    </row>
    <row r="5360" spans="1:53" x14ac:dyDescent="0.3">
      <c r="A5360" s="1" t="s">
        <v>18945</v>
      </c>
      <c r="B5360" s="1">
        <v>2003</v>
      </c>
      <c r="C5360" s="1" t="s">
        <v>513</v>
      </c>
      <c r="D5360" s="6" t="s">
        <v>513</v>
      </c>
      <c r="E5360" s="1" t="s">
        <v>399</v>
      </c>
      <c r="F5360" s="1" t="s">
        <v>458</v>
      </c>
      <c r="G5360" s="1">
        <v>5116</v>
      </c>
      <c r="H5360" s="1">
        <v>71.75</v>
      </c>
      <c r="I5360" s="1">
        <v>203</v>
      </c>
      <c r="J5360" s="1">
        <v>912</v>
      </c>
      <c r="K5360" s="1">
        <v>9.5</v>
      </c>
      <c r="L5360" s="1">
        <v>3114</v>
      </c>
      <c r="M5360" s="1">
        <v>31.25</v>
      </c>
      <c r="P5360" s="1">
        <v>22</v>
      </c>
      <c r="Q5360" s="3">
        <v>1.46</v>
      </c>
      <c r="R5360" s="3">
        <v>2.52</v>
      </c>
      <c r="S5360" s="3">
        <v>4.4000000000000004</v>
      </c>
      <c r="T5360" s="1">
        <v>1.88</v>
      </c>
      <c r="U5360" s="1">
        <v>3600</v>
      </c>
      <c r="V5360" s="1">
        <v>36</v>
      </c>
      <c r="W5360" s="1">
        <v>911</v>
      </c>
      <c r="X5360" s="1">
        <v>119</v>
      </c>
      <c r="AB5360" s="1" t="s">
        <v>5723</v>
      </c>
      <c r="AC5360" s="1" t="s">
        <v>319</v>
      </c>
      <c r="AD5360" s="1" t="s">
        <v>319</v>
      </c>
      <c r="AE5360" s="1">
        <v>119</v>
      </c>
      <c r="AF5360" s="1">
        <v>4</v>
      </c>
      <c r="AG5360" s="1">
        <v>3</v>
      </c>
      <c r="AH5360" s="1" t="s">
        <v>18946</v>
      </c>
      <c r="AI5360" s="1">
        <v>2003</v>
      </c>
      <c r="AK5360" s="1">
        <v>28155</v>
      </c>
      <c r="AO5360" s="1" t="s">
        <v>18947</v>
      </c>
      <c r="AP5360" s="1" t="s">
        <v>18947</v>
      </c>
      <c r="AQ5360" s="1">
        <v>28155</v>
      </c>
      <c r="AR5360" s="2"/>
      <c r="AS5360" s="1">
        <f>IF(AT5360&gt;0,1,0)</f>
        <v>0</v>
      </c>
      <c r="AT5360" s="1">
        <f>AU5360+AV5360</f>
        <v>0</v>
      </c>
      <c r="AU5360" s="1">
        <v>0</v>
      </c>
      <c r="AV5360" s="1">
        <v>0</v>
      </c>
      <c r="AW5360" s="1">
        <f>IF(AX5360&gt;0,1,0)</f>
        <v>0</v>
      </c>
      <c r="AX5360" s="1">
        <f>SUM(AY5360+AZ5360)</f>
        <v>0</v>
      </c>
      <c r="AY5360" s="1">
        <v>0</v>
      </c>
      <c r="AZ5360" s="1">
        <v>0</v>
      </c>
      <c r="BA5360" s="1">
        <v>28155</v>
      </c>
    </row>
    <row r="5361" spans="1:53" x14ac:dyDescent="0.3">
      <c r="A5361" s="1" t="s">
        <v>1140</v>
      </c>
      <c r="B5361" s="1">
        <v>2023</v>
      </c>
      <c r="C5361" s="1" t="s">
        <v>1081</v>
      </c>
      <c r="D5361" s="1" t="s">
        <v>1081</v>
      </c>
      <c r="E5361" s="1" t="s">
        <v>1081</v>
      </c>
      <c r="F5361" s="1" t="s">
        <v>1141</v>
      </c>
      <c r="G5361" s="1">
        <v>5116</v>
      </c>
      <c r="H5361" s="1">
        <v>71.75</v>
      </c>
      <c r="I5361" s="1">
        <v>216</v>
      </c>
      <c r="K5361" s="1">
        <v>9.25</v>
      </c>
      <c r="M5361" s="1">
        <v>31.25</v>
      </c>
      <c r="O5361" s="1">
        <v>75</v>
      </c>
      <c r="Q5361" s="3">
        <v>1.53</v>
      </c>
      <c r="S5361" s="3">
        <v>4.41</v>
      </c>
      <c r="V5361" s="1">
        <v>35.5</v>
      </c>
      <c r="X5361" s="1">
        <v>124</v>
      </c>
      <c r="AC5361" s="1" t="s">
        <v>72</v>
      </c>
      <c r="AD5361" s="1" t="s">
        <v>72</v>
      </c>
      <c r="AG5361" s="1">
        <v>4</v>
      </c>
      <c r="AH5361" s="1" t="s">
        <v>1142</v>
      </c>
      <c r="AI5361" s="1">
        <v>2023</v>
      </c>
      <c r="AM5361" s="1">
        <v>12</v>
      </c>
      <c r="AN5361" s="1" t="s">
        <v>1143</v>
      </c>
    </row>
    <row r="5362" spans="1:53" x14ac:dyDescent="0.3">
      <c r="A5362" s="1" t="s">
        <v>14118</v>
      </c>
      <c r="B5362" s="1">
        <v>2008</v>
      </c>
      <c r="C5362" s="1" t="s">
        <v>513</v>
      </c>
      <c r="D5362" s="1" t="s">
        <v>399</v>
      </c>
      <c r="E5362" s="1" t="s">
        <v>399</v>
      </c>
      <c r="F5362" s="1" t="s">
        <v>255</v>
      </c>
      <c r="G5362" s="1">
        <v>5116</v>
      </c>
      <c r="H5362" s="1">
        <v>71.75</v>
      </c>
      <c r="I5362" s="1">
        <v>207</v>
      </c>
      <c r="J5362" s="1">
        <v>928</v>
      </c>
      <c r="K5362" s="1">
        <v>9.25</v>
      </c>
      <c r="L5362" s="1">
        <v>3100</v>
      </c>
      <c r="M5362" s="1">
        <v>31</v>
      </c>
      <c r="P5362" s="1">
        <v>14</v>
      </c>
      <c r="Q5362" s="3">
        <v>1.53</v>
      </c>
      <c r="R5362" s="3">
        <v>2.57</v>
      </c>
      <c r="S5362" s="3">
        <v>4.43</v>
      </c>
      <c r="T5362" s="1">
        <v>1.8599999999999901</v>
      </c>
      <c r="U5362" s="1">
        <v>3212</v>
      </c>
      <c r="V5362" s="1">
        <v>32.5</v>
      </c>
      <c r="W5362" s="1">
        <v>1001</v>
      </c>
      <c r="X5362" s="1">
        <v>121</v>
      </c>
      <c r="Y5362" s="3">
        <v>7.28</v>
      </c>
      <c r="Z5362" s="3">
        <v>4.4000000000000004</v>
      </c>
      <c r="AB5362" s="1" t="s">
        <v>3240</v>
      </c>
      <c r="AC5362" s="1" t="s">
        <v>319</v>
      </c>
      <c r="AD5362" s="1" t="s">
        <v>319</v>
      </c>
      <c r="AE5362" s="1">
        <v>67</v>
      </c>
      <c r="AF5362" s="1">
        <v>3</v>
      </c>
      <c r="AG5362" s="1">
        <v>2</v>
      </c>
      <c r="AH5362" s="1" t="s">
        <v>14119</v>
      </c>
      <c r="AI5362" s="1">
        <v>2008</v>
      </c>
      <c r="AK5362" s="1">
        <v>33148</v>
      </c>
      <c r="AO5362" s="1" t="s">
        <v>14120</v>
      </c>
      <c r="AP5362" s="1" t="s">
        <v>14120</v>
      </c>
      <c r="AQ5362" s="1">
        <v>33148</v>
      </c>
      <c r="AR5362" s="2"/>
      <c r="AS5362" s="1">
        <f>IF(AT5362&gt;0,1,0)</f>
        <v>0</v>
      </c>
      <c r="AT5362" s="1">
        <f>AU5362+AV5362</f>
        <v>0</v>
      </c>
      <c r="AU5362" s="1">
        <v>0</v>
      </c>
      <c r="AV5362" s="1">
        <v>0</v>
      </c>
      <c r="AW5362" s="1">
        <f>IF(AX5362&gt;0,1,0)</f>
        <v>0</v>
      </c>
      <c r="AX5362" s="1">
        <f>SUM(AY5362+AZ5362)</f>
        <v>0</v>
      </c>
      <c r="AY5362" s="1">
        <v>0</v>
      </c>
      <c r="AZ5362" s="1">
        <v>0</v>
      </c>
      <c r="BA5362" s="1">
        <v>33148</v>
      </c>
    </row>
    <row r="5363" spans="1:53" x14ac:dyDescent="0.3">
      <c r="A5363" s="1" t="s">
        <v>19018</v>
      </c>
      <c r="B5363" s="1">
        <v>2003</v>
      </c>
      <c r="C5363" s="1" t="s">
        <v>398</v>
      </c>
      <c r="D5363" s="6" t="s">
        <v>398</v>
      </c>
      <c r="E5363" s="1" t="s">
        <v>399</v>
      </c>
      <c r="F5363" s="1" t="s">
        <v>450</v>
      </c>
      <c r="G5363" s="1">
        <v>5116</v>
      </c>
      <c r="H5363" s="1">
        <v>71.75</v>
      </c>
      <c r="I5363" s="1">
        <v>186</v>
      </c>
      <c r="J5363" s="1">
        <v>918</v>
      </c>
      <c r="K5363" s="1">
        <v>9.125</v>
      </c>
      <c r="L5363" s="1">
        <v>3058</v>
      </c>
      <c r="M5363" s="1">
        <v>30.625</v>
      </c>
      <c r="P5363" s="1">
        <v>19</v>
      </c>
      <c r="Q5363" s="3">
        <v>1.5</v>
      </c>
      <c r="R5363" s="3">
        <v>2.5499999999999998</v>
      </c>
      <c r="S5363" s="3">
        <v>4.43</v>
      </c>
      <c r="T5363" s="1">
        <v>1.88</v>
      </c>
      <c r="U5363" s="1">
        <v>4000</v>
      </c>
      <c r="V5363" s="1">
        <v>40</v>
      </c>
      <c r="W5363" s="1">
        <v>1011</v>
      </c>
      <c r="X5363" s="1">
        <v>131</v>
      </c>
      <c r="Y5363" s="3">
        <v>7</v>
      </c>
      <c r="AB5363" s="1" t="s">
        <v>3256</v>
      </c>
      <c r="AC5363" s="1" t="s">
        <v>6590</v>
      </c>
      <c r="AD5363" s="1" t="s">
        <v>251</v>
      </c>
      <c r="AE5363" s="1">
        <v>30</v>
      </c>
      <c r="AF5363" s="1">
        <v>1</v>
      </c>
      <c r="AG5363" s="1">
        <v>1</v>
      </c>
      <c r="AH5363" s="1" t="s">
        <v>19019</v>
      </c>
      <c r="AI5363" s="1">
        <v>2003</v>
      </c>
      <c r="AK5363" s="1">
        <v>28066</v>
      </c>
      <c r="AO5363" s="1" t="s">
        <v>19020</v>
      </c>
      <c r="AP5363" s="1" t="s">
        <v>19020</v>
      </c>
      <c r="AQ5363" s="1">
        <v>28066</v>
      </c>
      <c r="AR5363" s="2"/>
      <c r="AS5363" s="1">
        <f>IF(AT5363&gt;0,1,0)</f>
        <v>0</v>
      </c>
      <c r="AT5363" s="1">
        <f>AU5363+AV5363</f>
        <v>0</v>
      </c>
      <c r="AU5363" s="1">
        <v>0</v>
      </c>
      <c r="AV5363" s="1">
        <v>0</v>
      </c>
      <c r="AW5363" s="1">
        <f>IF(AX5363&gt;0,1,0)</f>
        <v>0</v>
      </c>
      <c r="AX5363" s="1">
        <f>SUM(AY5363+AZ5363)</f>
        <v>0</v>
      </c>
      <c r="AY5363" s="1">
        <v>0</v>
      </c>
      <c r="AZ5363" s="1">
        <v>0</v>
      </c>
      <c r="BA5363" s="1">
        <v>28066</v>
      </c>
    </row>
    <row r="5364" spans="1:53" x14ac:dyDescent="0.3">
      <c r="A5364" s="1" t="s">
        <v>9411</v>
      </c>
      <c r="B5364" s="1">
        <v>2013</v>
      </c>
      <c r="C5364" s="1" t="s">
        <v>398</v>
      </c>
      <c r="D5364" s="1" t="s">
        <v>399</v>
      </c>
      <c r="E5364" s="1" t="s">
        <v>399</v>
      </c>
      <c r="F5364" s="1" t="s">
        <v>521</v>
      </c>
      <c r="G5364" s="1">
        <v>5116</v>
      </c>
      <c r="H5364" s="1">
        <v>71.75</v>
      </c>
      <c r="I5364" s="1">
        <v>195</v>
      </c>
      <c r="J5364" s="1">
        <v>878</v>
      </c>
      <c r="K5364" s="1">
        <v>8.875</v>
      </c>
      <c r="L5364" s="1">
        <v>3128</v>
      </c>
      <c r="M5364" s="1">
        <v>31.25</v>
      </c>
      <c r="N5364" s="1">
        <v>7548</v>
      </c>
      <c r="O5364" s="1">
        <v>75.5</v>
      </c>
      <c r="P5364" s="1">
        <v>13</v>
      </c>
      <c r="Q5364" s="3">
        <v>1.57</v>
      </c>
      <c r="R5364" s="3">
        <v>2.6</v>
      </c>
      <c r="S5364" s="3">
        <v>4.4400000000000004</v>
      </c>
      <c r="T5364" s="1">
        <v>1.84</v>
      </c>
      <c r="U5364" s="1">
        <v>3512</v>
      </c>
      <c r="V5364" s="1">
        <v>35.5</v>
      </c>
      <c r="W5364" s="1">
        <v>908</v>
      </c>
      <c r="X5364" s="1">
        <v>116</v>
      </c>
      <c r="AB5364" s="1" t="s">
        <v>3240</v>
      </c>
      <c r="AC5364" s="1" t="s">
        <v>57</v>
      </c>
      <c r="AD5364" s="1" t="s">
        <v>57</v>
      </c>
      <c r="AE5364" s="1">
        <v>150</v>
      </c>
      <c r="AF5364" s="1">
        <v>5</v>
      </c>
      <c r="AG5364" s="1">
        <v>3</v>
      </c>
      <c r="AH5364" s="1" t="s">
        <v>9412</v>
      </c>
      <c r="AI5364" s="1">
        <v>2013</v>
      </c>
      <c r="AK5364" s="1">
        <v>40098</v>
      </c>
      <c r="AO5364" s="1" t="s">
        <v>9413</v>
      </c>
      <c r="AP5364" s="1" t="s">
        <v>9413</v>
      </c>
      <c r="AQ5364" s="1">
        <v>40098</v>
      </c>
      <c r="AR5364" s="2"/>
      <c r="AS5364" s="1">
        <f>IF(AT5364&gt;0,1,0)</f>
        <v>0</v>
      </c>
      <c r="AT5364" s="1">
        <f>AU5364+AV5364</f>
        <v>0</v>
      </c>
      <c r="AU5364" s="1">
        <v>0</v>
      </c>
      <c r="AV5364" s="1">
        <v>0</v>
      </c>
      <c r="AW5364" s="1">
        <f>IF(AX5364&gt;0,1,0)</f>
        <v>0</v>
      </c>
      <c r="AX5364" s="1">
        <f>SUM(AY5364+AZ5364)</f>
        <v>0</v>
      </c>
      <c r="AY5364" s="1">
        <v>0</v>
      </c>
      <c r="AZ5364" s="1">
        <v>0</v>
      </c>
      <c r="BA5364" s="1">
        <v>40098</v>
      </c>
    </row>
    <row r="5365" spans="1:53" x14ac:dyDescent="0.3">
      <c r="A5365" s="1" t="s">
        <v>15994</v>
      </c>
      <c r="B5365" s="1">
        <v>2007</v>
      </c>
      <c r="C5365" s="1" t="s">
        <v>672</v>
      </c>
      <c r="D5365" s="1" t="s">
        <v>673</v>
      </c>
      <c r="E5365" s="1" t="s">
        <v>673</v>
      </c>
      <c r="F5365" s="1" t="s">
        <v>250</v>
      </c>
      <c r="G5365" s="1">
        <v>5116</v>
      </c>
      <c r="H5365" s="1">
        <v>71.75</v>
      </c>
      <c r="I5365" s="1">
        <v>197</v>
      </c>
      <c r="J5365" s="1">
        <v>938</v>
      </c>
      <c r="K5365" s="1">
        <v>9.375</v>
      </c>
      <c r="L5365" s="1">
        <v>3228</v>
      </c>
      <c r="M5365" s="1">
        <v>32.25</v>
      </c>
      <c r="Q5365" s="3">
        <v>1.54</v>
      </c>
      <c r="R5365" s="3">
        <v>2.58</v>
      </c>
      <c r="S5365" s="3">
        <v>4.45</v>
      </c>
      <c r="T5365" s="1">
        <v>1.87</v>
      </c>
      <c r="U5365" s="1">
        <v>3800</v>
      </c>
      <c r="V5365" s="1">
        <v>38</v>
      </c>
      <c r="W5365" s="1">
        <v>1000</v>
      </c>
      <c r="X5365" s="1">
        <v>120</v>
      </c>
      <c r="Y5365" s="3">
        <v>6.68</v>
      </c>
      <c r="Z5365" s="3">
        <v>4.1900000000000004</v>
      </c>
      <c r="AB5365" s="1" t="s">
        <v>5723</v>
      </c>
      <c r="AC5365" s="1" t="s">
        <v>405</v>
      </c>
      <c r="AD5365" s="1" t="s">
        <v>405</v>
      </c>
      <c r="AE5365" s="1">
        <v>51</v>
      </c>
      <c r="AF5365" s="1">
        <v>2</v>
      </c>
      <c r="AG5365" s="1">
        <v>2</v>
      </c>
      <c r="AH5365" s="1" t="s">
        <v>15995</v>
      </c>
      <c r="AI5365" s="1">
        <v>2007</v>
      </c>
      <c r="AK5365" s="1">
        <v>32244</v>
      </c>
      <c r="AO5365" s="1" t="s">
        <v>15996</v>
      </c>
      <c r="AP5365" s="1" t="s">
        <v>15996</v>
      </c>
      <c r="AQ5365" s="1">
        <v>32244</v>
      </c>
      <c r="AR5365" s="2"/>
      <c r="AS5365" s="1">
        <f>IF(AT5365&gt;0,1,0)</f>
        <v>1</v>
      </c>
      <c r="AT5365" s="1">
        <f>AU5365+AV5365</f>
        <v>1</v>
      </c>
      <c r="AU5365" s="1">
        <v>0</v>
      </c>
      <c r="AV5365" s="1">
        <v>1</v>
      </c>
      <c r="AW5365" s="1">
        <f>IF(AX5365&gt;0,1,0)</f>
        <v>0</v>
      </c>
      <c r="AX5365" s="1">
        <f>SUM(AY5365+AZ5365)</f>
        <v>0</v>
      </c>
      <c r="AY5365" s="1">
        <v>0</v>
      </c>
      <c r="AZ5365" s="1">
        <v>0</v>
      </c>
      <c r="BA5365" s="1">
        <v>32244</v>
      </c>
    </row>
    <row r="5366" spans="1:53" x14ac:dyDescent="0.3">
      <c r="A5366" s="1" t="s">
        <v>461</v>
      </c>
      <c r="B5366" s="1">
        <v>2023</v>
      </c>
      <c r="C5366" s="1" t="s">
        <v>398</v>
      </c>
      <c r="D5366" s="1" t="s">
        <v>398</v>
      </c>
      <c r="E5366" s="1" t="s">
        <v>399</v>
      </c>
      <c r="F5366" s="1" t="s">
        <v>462</v>
      </c>
      <c r="G5366" s="1">
        <v>5116</v>
      </c>
      <c r="H5366" s="1">
        <v>71.75</v>
      </c>
      <c r="I5366" s="1">
        <v>189</v>
      </c>
      <c r="K5366" s="1">
        <v>10.375</v>
      </c>
      <c r="M5366" s="1">
        <v>32.375</v>
      </c>
      <c r="O5366" s="1">
        <v>77.875</v>
      </c>
      <c r="Q5366" s="3">
        <v>1.57</v>
      </c>
      <c r="S5366" s="3">
        <v>4.46</v>
      </c>
      <c r="V5366" s="1">
        <v>40.5</v>
      </c>
      <c r="Y5366" s="3">
        <v>6.9</v>
      </c>
      <c r="Z5366" s="3">
        <v>4.43</v>
      </c>
      <c r="AC5366" s="1" t="s">
        <v>161</v>
      </c>
      <c r="AD5366" s="1" t="s">
        <v>161</v>
      </c>
      <c r="AE5366" s="1">
        <v>155</v>
      </c>
      <c r="AF5366" s="1">
        <v>5</v>
      </c>
      <c r="AG5366" s="1">
        <v>3</v>
      </c>
      <c r="AH5366" s="1" t="s">
        <v>463</v>
      </c>
      <c r="AI5366" s="1">
        <v>2023</v>
      </c>
      <c r="AM5366" s="1">
        <v>4</v>
      </c>
      <c r="AN5366" s="1" t="s">
        <v>464</v>
      </c>
    </row>
    <row r="5367" spans="1:53" x14ac:dyDescent="0.3">
      <c r="A5367" s="1" t="s">
        <v>7066</v>
      </c>
      <c r="B5367" s="1">
        <v>2016</v>
      </c>
      <c r="C5367" s="1" t="s">
        <v>1081</v>
      </c>
      <c r="D5367" s="1" t="s">
        <v>1081</v>
      </c>
      <c r="E5367" s="1" t="s">
        <v>1081</v>
      </c>
      <c r="F5367" s="1" t="s">
        <v>192</v>
      </c>
      <c r="G5367" s="1">
        <v>5116</v>
      </c>
      <c r="H5367" s="1">
        <v>71.75</v>
      </c>
      <c r="I5367" s="1">
        <v>225</v>
      </c>
      <c r="J5367" s="1">
        <v>1028</v>
      </c>
      <c r="K5367" s="1">
        <v>10.25</v>
      </c>
      <c r="L5367" s="1">
        <v>3128</v>
      </c>
      <c r="M5367" s="1">
        <v>31.25</v>
      </c>
      <c r="N5367" s="1">
        <v>7538</v>
      </c>
      <c r="O5367" s="1">
        <v>75.375</v>
      </c>
      <c r="Q5367" s="3">
        <v>1.5</v>
      </c>
      <c r="S5367" s="3">
        <v>4.47</v>
      </c>
      <c r="U5367" s="1">
        <v>3212</v>
      </c>
      <c r="V5367" s="1">
        <v>32.5</v>
      </c>
      <c r="W5367" s="1">
        <v>910</v>
      </c>
      <c r="X5367" s="1">
        <v>118</v>
      </c>
      <c r="AB5367" s="1" t="s">
        <v>3240</v>
      </c>
      <c r="AC5367" s="1" t="s">
        <v>126</v>
      </c>
      <c r="AD5367" s="1" t="s">
        <v>126</v>
      </c>
      <c r="AE5367" s="1">
        <v>4</v>
      </c>
      <c r="AF5367" s="1">
        <v>1</v>
      </c>
      <c r="AG5367" s="1">
        <v>1</v>
      </c>
      <c r="AH5367" s="1" t="s">
        <v>7067</v>
      </c>
      <c r="AI5367" s="1">
        <v>2016</v>
      </c>
      <c r="AJ5367" s="1">
        <v>2020</v>
      </c>
      <c r="AK5367" s="1">
        <v>43293</v>
      </c>
      <c r="AO5367" s="1" t="s">
        <v>7068</v>
      </c>
      <c r="AP5367" s="1" t="s">
        <v>7068</v>
      </c>
      <c r="AQ5367" s="1">
        <v>43293</v>
      </c>
      <c r="AR5367" s="2"/>
      <c r="AS5367" s="1">
        <f t="shared" ref="AS5367:AS5379" si="1040">IF(AT5367&gt;0,1,0)</f>
        <v>1</v>
      </c>
      <c r="AT5367" s="1">
        <f t="shared" ref="AT5367:AT5379" si="1041">AU5367+AV5367</f>
        <v>2</v>
      </c>
      <c r="AU5367" s="1">
        <v>2</v>
      </c>
      <c r="AV5367" s="1">
        <v>0</v>
      </c>
      <c r="AW5367" s="1">
        <f t="shared" ref="AW5367:AW5379" si="1042">IF(AX5367&gt;0,1,0)</f>
        <v>1</v>
      </c>
      <c r="AX5367" s="1">
        <f t="shared" ref="AX5367:AX5379" si="1043">SUM(AY5367+AZ5367)</f>
        <v>2</v>
      </c>
      <c r="AY5367" s="1">
        <v>1</v>
      </c>
      <c r="AZ5367" s="1">
        <v>1</v>
      </c>
      <c r="BA5367" s="1">
        <v>43293</v>
      </c>
    </row>
    <row r="5368" spans="1:53" x14ac:dyDescent="0.3">
      <c r="A5368" s="1" t="s">
        <v>15189</v>
      </c>
      <c r="B5368" s="1">
        <v>2007</v>
      </c>
      <c r="C5368" s="1" t="s">
        <v>513</v>
      </c>
      <c r="D5368" s="1" t="s">
        <v>399</v>
      </c>
      <c r="E5368" s="1" t="s">
        <v>399</v>
      </c>
      <c r="F5368" s="1" t="s">
        <v>76</v>
      </c>
      <c r="G5368" s="1">
        <v>5116</v>
      </c>
      <c r="H5368" s="1">
        <v>71.75</v>
      </c>
      <c r="I5368" s="1">
        <v>202</v>
      </c>
      <c r="J5368" s="1">
        <v>1028</v>
      </c>
      <c r="K5368" s="1">
        <v>10.25</v>
      </c>
      <c r="L5368" s="1">
        <v>3318</v>
      </c>
      <c r="M5368" s="1">
        <v>33.125</v>
      </c>
      <c r="P5368" s="1">
        <v>16</v>
      </c>
      <c r="Q5368" s="3">
        <v>1.6</v>
      </c>
      <c r="R5368" s="3">
        <v>2.63</v>
      </c>
      <c r="S5368" s="3">
        <v>4.47</v>
      </c>
      <c r="T5368" s="1">
        <v>1.8399999999999901</v>
      </c>
      <c r="U5368" s="1">
        <v>3600</v>
      </c>
      <c r="V5368" s="1">
        <v>36</v>
      </c>
      <c r="W5368" s="1">
        <v>1000</v>
      </c>
      <c r="X5368" s="1">
        <v>120</v>
      </c>
      <c r="Y5368" s="3">
        <v>6.6</v>
      </c>
      <c r="Z5368" s="3">
        <v>4.0999999999999996</v>
      </c>
      <c r="AA5368" s="3">
        <v>11.27</v>
      </c>
      <c r="AB5368" s="1" t="s">
        <v>3256</v>
      </c>
      <c r="AC5368" s="1" t="s">
        <v>668</v>
      </c>
      <c r="AD5368" s="1" t="s">
        <v>668</v>
      </c>
      <c r="AE5368" s="1">
        <v>19</v>
      </c>
      <c r="AF5368" s="1">
        <v>1</v>
      </c>
      <c r="AG5368" s="1">
        <v>1</v>
      </c>
      <c r="AH5368" s="1" t="s">
        <v>15190</v>
      </c>
      <c r="AI5368" s="1">
        <v>2007</v>
      </c>
      <c r="AK5368" s="1">
        <v>32212</v>
      </c>
      <c r="AO5368" s="1" t="s">
        <v>15191</v>
      </c>
      <c r="AP5368" s="1" t="s">
        <v>15191</v>
      </c>
      <c r="AQ5368" s="1">
        <v>32212</v>
      </c>
      <c r="AR5368" s="2"/>
      <c r="AS5368" s="1">
        <f t="shared" si="1040"/>
        <v>1</v>
      </c>
      <c r="AT5368" s="1">
        <f t="shared" si="1041"/>
        <v>2</v>
      </c>
      <c r="AU5368" s="1">
        <v>0</v>
      </c>
      <c r="AV5368" s="1">
        <v>2</v>
      </c>
      <c r="AW5368" s="1">
        <f t="shared" si="1042"/>
        <v>1</v>
      </c>
      <c r="AX5368" s="1">
        <f t="shared" si="1043"/>
        <v>1</v>
      </c>
      <c r="AY5368" s="1">
        <v>0</v>
      </c>
      <c r="AZ5368" s="1">
        <v>1</v>
      </c>
      <c r="BA5368" s="1">
        <v>32212</v>
      </c>
    </row>
    <row r="5369" spans="1:53" x14ac:dyDescent="0.3">
      <c r="A5369" s="1" t="s">
        <v>19803</v>
      </c>
      <c r="B5369" s="1">
        <v>2003</v>
      </c>
      <c r="C5369" s="1" t="s">
        <v>672</v>
      </c>
      <c r="D5369" s="6" t="s">
        <v>673</v>
      </c>
      <c r="E5369" s="1" t="s">
        <v>673</v>
      </c>
      <c r="F5369" s="1" t="s">
        <v>250</v>
      </c>
      <c r="G5369" s="1">
        <v>5116</v>
      </c>
      <c r="H5369" s="1">
        <v>71.75</v>
      </c>
      <c r="I5369" s="1">
        <v>186</v>
      </c>
      <c r="J5369" s="1">
        <v>812</v>
      </c>
      <c r="K5369" s="1">
        <v>8.5</v>
      </c>
      <c r="L5369" s="1">
        <v>3100</v>
      </c>
      <c r="M5369" s="1">
        <v>31</v>
      </c>
      <c r="Q5369" s="3">
        <v>1.58</v>
      </c>
      <c r="R5369" s="3">
        <v>2.56</v>
      </c>
      <c r="S5369" s="3">
        <v>4.47</v>
      </c>
      <c r="T5369" s="1">
        <v>1.9099999999999899</v>
      </c>
      <c r="U5369" s="1">
        <v>3500</v>
      </c>
      <c r="V5369" s="1">
        <v>35</v>
      </c>
      <c r="W5369" s="1">
        <v>1005</v>
      </c>
      <c r="X5369" s="1">
        <v>125</v>
      </c>
      <c r="Y5369" s="3">
        <v>7.49</v>
      </c>
      <c r="Z5369" s="3">
        <v>4.1399999999999997</v>
      </c>
      <c r="AA5369" s="3">
        <v>11.67</v>
      </c>
      <c r="AB5369" s="1" t="s">
        <v>5723</v>
      </c>
      <c r="AC5369" s="1" t="s">
        <v>62</v>
      </c>
      <c r="AD5369" s="1" t="s">
        <v>62</v>
      </c>
      <c r="AE5369" s="1">
        <v>203</v>
      </c>
      <c r="AF5369" s="1">
        <v>6</v>
      </c>
      <c r="AG5369" s="1">
        <v>3</v>
      </c>
      <c r="AH5369" s="1" t="s">
        <v>19804</v>
      </c>
      <c r="AI5369" s="1">
        <v>2003</v>
      </c>
      <c r="AK5369" s="1">
        <v>28239</v>
      </c>
      <c r="AO5369" s="1" t="s">
        <v>19805</v>
      </c>
      <c r="AP5369" s="1" t="s">
        <v>19805</v>
      </c>
      <c r="AQ5369" s="1">
        <v>28239</v>
      </c>
      <c r="AR5369" s="2"/>
      <c r="AS5369" s="1">
        <f t="shared" si="1040"/>
        <v>0</v>
      </c>
      <c r="AT5369" s="1">
        <f t="shared" si="1041"/>
        <v>0</v>
      </c>
      <c r="AU5369" s="1">
        <v>0</v>
      </c>
      <c r="AV5369" s="1">
        <v>0</v>
      </c>
      <c r="AW5369" s="1">
        <f t="shared" si="1042"/>
        <v>0</v>
      </c>
      <c r="AX5369" s="1">
        <f t="shared" si="1043"/>
        <v>0</v>
      </c>
      <c r="AY5369" s="1">
        <v>0</v>
      </c>
      <c r="AZ5369" s="1">
        <v>0</v>
      </c>
      <c r="BA5369" s="1">
        <v>28239</v>
      </c>
    </row>
    <row r="5370" spans="1:53" x14ac:dyDescent="0.3">
      <c r="A5370" s="1" t="s">
        <v>10294</v>
      </c>
      <c r="B5370" s="1">
        <v>2012</v>
      </c>
      <c r="C5370" s="1" t="s">
        <v>398</v>
      </c>
      <c r="D5370" s="1" t="s">
        <v>399</v>
      </c>
      <c r="E5370" s="1" t="s">
        <v>399</v>
      </c>
      <c r="F5370" s="1" t="s">
        <v>450</v>
      </c>
      <c r="G5370" s="1">
        <v>5116</v>
      </c>
      <c r="H5370" s="1">
        <v>71.75</v>
      </c>
      <c r="I5370" s="1">
        <v>194</v>
      </c>
      <c r="J5370" s="1">
        <v>868</v>
      </c>
      <c r="K5370" s="1">
        <v>8.75</v>
      </c>
      <c r="L5370" s="1">
        <v>3028</v>
      </c>
      <c r="M5370" s="1">
        <v>30.25</v>
      </c>
      <c r="N5370" s="1">
        <v>7318</v>
      </c>
      <c r="O5370" s="1">
        <v>73.125</v>
      </c>
      <c r="Q5370" s="3">
        <v>1.56</v>
      </c>
      <c r="R5370" s="3">
        <v>2.65</v>
      </c>
      <c r="S5370" s="3">
        <v>4.4800000000000004</v>
      </c>
      <c r="T5370" s="1">
        <v>1.83</v>
      </c>
      <c r="U5370" s="1">
        <v>3700</v>
      </c>
      <c r="V5370" s="1">
        <v>37</v>
      </c>
      <c r="W5370" s="1">
        <v>1006</v>
      </c>
      <c r="X5370" s="1">
        <v>126</v>
      </c>
      <c r="Y5370" s="3">
        <v>7.33</v>
      </c>
      <c r="Z5370" s="3">
        <v>4.25</v>
      </c>
      <c r="AB5370" s="1" t="s">
        <v>3256</v>
      </c>
      <c r="AC5370" s="1" t="s">
        <v>72</v>
      </c>
      <c r="AD5370" s="1" t="s">
        <v>72</v>
      </c>
      <c r="AG5370" s="1">
        <v>4</v>
      </c>
      <c r="AH5370" s="1">
        <v>0</v>
      </c>
      <c r="AI5370" s="1">
        <v>2012</v>
      </c>
      <c r="AK5370" s="1">
        <v>38834</v>
      </c>
      <c r="AO5370" s="1" t="s">
        <v>10295</v>
      </c>
      <c r="AP5370" s="1" t="s">
        <v>10295</v>
      </c>
      <c r="AQ5370" s="1">
        <v>38834</v>
      </c>
      <c r="AR5370" s="2"/>
      <c r="AS5370" s="1">
        <f t="shared" si="1040"/>
        <v>0</v>
      </c>
      <c r="AT5370" s="1">
        <f t="shared" si="1041"/>
        <v>0</v>
      </c>
      <c r="AU5370" s="1">
        <v>0</v>
      </c>
      <c r="AV5370" s="1">
        <v>0</v>
      </c>
      <c r="AW5370" s="1">
        <f t="shared" si="1042"/>
        <v>0</v>
      </c>
      <c r="AX5370" s="1">
        <f t="shared" si="1043"/>
        <v>0</v>
      </c>
      <c r="AY5370" s="1">
        <v>0</v>
      </c>
      <c r="AZ5370" s="1">
        <v>0</v>
      </c>
      <c r="BA5370" s="1">
        <v>38834</v>
      </c>
    </row>
    <row r="5371" spans="1:53" x14ac:dyDescent="0.3">
      <c r="A5371" s="1" t="s">
        <v>14182</v>
      </c>
      <c r="B5371" s="1">
        <v>2008</v>
      </c>
      <c r="C5371" s="1" t="s">
        <v>398</v>
      </c>
      <c r="D5371" s="1" t="s">
        <v>399</v>
      </c>
      <c r="E5371" s="1" t="s">
        <v>399</v>
      </c>
      <c r="F5371" s="1" t="s">
        <v>115</v>
      </c>
      <c r="G5371" s="1">
        <v>5116</v>
      </c>
      <c r="H5371" s="1">
        <v>71.75</v>
      </c>
      <c r="I5371" s="1">
        <v>191</v>
      </c>
      <c r="J5371" s="1">
        <v>868</v>
      </c>
      <c r="K5371" s="1">
        <v>8.75</v>
      </c>
      <c r="L5371" s="1">
        <v>3200</v>
      </c>
      <c r="M5371" s="1">
        <v>32</v>
      </c>
      <c r="Q5371" s="3">
        <v>1.48</v>
      </c>
      <c r="R5371" s="3">
        <v>2.5499999999999998</v>
      </c>
      <c r="S5371" s="3">
        <v>4.4800000000000004</v>
      </c>
      <c r="T5371" s="1">
        <v>1.93</v>
      </c>
      <c r="U5371" s="1">
        <v>3300</v>
      </c>
      <c r="V5371" s="1">
        <v>33</v>
      </c>
      <c r="AB5371" s="1" t="s">
        <v>3244</v>
      </c>
      <c r="AC5371" s="1" t="s">
        <v>72</v>
      </c>
      <c r="AD5371" s="1" t="s">
        <v>72</v>
      </c>
      <c r="AG5371" s="1">
        <v>4</v>
      </c>
      <c r="AH5371" s="1" t="s">
        <v>14183</v>
      </c>
      <c r="AI5371" s="1">
        <v>2008</v>
      </c>
      <c r="AK5371" s="1">
        <v>33762</v>
      </c>
      <c r="AO5371" s="1" t="s">
        <v>14184</v>
      </c>
      <c r="AP5371" s="1" t="s">
        <v>14184</v>
      </c>
      <c r="AQ5371" s="1">
        <v>33762</v>
      </c>
      <c r="AR5371" s="2"/>
      <c r="AS5371" s="1">
        <f t="shared" si="1040"/>
        <v>0</v>
      </c>
      <c r="AT5371" s="1">
        <f t="shared" si="1041"/>
        <v>0</v>
      </c>
      <c r="AU5371" s="1">
        <v>0</v>
      </c>
      <c r="AV5371" s="1">
        <v>0</v>
      </c>
      <c r="AW5371" s="1">
        <f t="shared" si="1042"/>
        <v>0</v>
      </c>
      <c r="AX5371" s="1">
        <f t="shared" si="1043"/>
        <v>0</v>
      </c>
      <c r="AY5371" s="1">
        <v>0</v>
      </c>
      <c r="AZ5371" s="1">
        <v>0</v>
      </c>
      <c r="BA5371" s="1">
        <v>33762</v>
      </c>
    </row>
    <row r="5372" spans="1:53" x14ac:dyDescent="0.3">
      <c r="A5372" s="1" t="s">
        <v>15944</v>
      </c>
      <c r="B5372" s="1">
        <v>2007</v>
      </c>
      <c r="C5372" s="1" t="s">
        <v>672</v>
      </c>
      <c r="D5372" s="1" t="s">
        <v>673</v>
      </c>
      <c r="E5372" s="1" t="s">
        <v>673</v>
      </c>
      <c r="F5372" s="1" t="s">
        <v>424</v>
      </c>
      <c r="G5372" s="1">
        <v>5116</v>
      </c>
      <c r="H5372" s="1">
        <v>71.75</v>
      </c>
      <c r="I5372" s="1">
        <v>191</v>
      </c>
      <c r="J5372" s="1">
        <v>928</v>
      </c>
      <c r="K5372" s="1">
        <v>9.25</v>
      </c>
      <c r="L5372" s="1">
        <v>3500</v>
      </c>
      <c r="M5372" s="1">
        <v>35</v>
      </c>
      <c r="P5372" s="1">
        <v>15</v>
      </c>
      <c r="Q5372" s="3">
        <v>1.57</v>
      </c>
      <c r="R5372" s="3">
        <v>2.58</v>
      </c>
      <c r="S5372" s="3">
        <v>4.4800000000000004</v>
      </c>
      <c r="T5372" s="1">
        <v>1.9</v>
      </c>
      <c r="U5372" s="1">
        <v>3512</v>
      </c>
      <c r="V5372" s="1">
        <v>35.5</v>
      </c>
      <c r="W5372" s="1">
        <v>1000</v>
      </c>
      <c r="X5372" s="1">
        <v>120</v>
      </c>
      <c r="Y5372" s="3">
        <v>7.12</v>
      </c>
      <c r="Z5372" s="3">
        <v>4.4000000000000004</v>
      </c>
      <c r="AA5372" s="3">
        <v>11.32</v>
      </c>
      <c r="AB5372" s="1" t="s">
        <v>9424</v>
      </c>
      <c r="AC5372" s="1" t="s">
        <v>3301</v>
      </c>
      <c r="AD5372" s="1" t="s">
        <v>121</v>
      </c>
      <c r="AE5372" s="1">
        <v>254</v>
      </c>
      <c r="AF5372" s="1">
        <v>7</v>
      </c>
      <c r="AG5372" s="1">
        <v>3</v>
      </c>
      <c r="AH5372" s="1" t="s">
        <v>15945</v>
      </c>
      <c r="AI5372" s="1">
        <v>2007</v>
      </c>
      <c r="AK5372" s="1">
        <v>32447</v>
      </c>
      <c r="AO5372" s="1" t="s">
        <v>15946</v>
      </c>
      <c r="AP5372" s="1" t="s">
        <v>15946</v>
      </c>
      <c r="AQ5372" s="1">
        <v>32447</v>
      </c>
      <c r="AR5372" s="2"/>
      <c r="AS5372" s="1">
        <f t="shared" si="1040"/>
        <v>0</v>
      </c>
      <c r="AT5372" s="1">
        <f t="shared" si="1041"/>
        <v>0</v>
      </c>
      <c r="AU5372" s="1">
        <v>0</v>
      </c>
      <c r="AV5372" s="1">
        <v>0</v>
      </c>
      <c r="AW5372" s="1">
        <f t="shared" si="1042"/>
        <v>0</v>
      </c>
      <c r="AX5372" s="1">
        <f t="shared" si="1043"/>
        <v>0</v>
      </c>
      <c r="AY5372" s="1">
        <v>0</v>
      </c>
      <c r="AZ5372" s="1">
        <v>0</v>
      </c>
      <c r="BA5372" s="1">
        <v>32447</v>
      </c>
    </row>
    <row r="5373" spans="1:53" x14ac:dyDescent="0.3">
      <c r="A5373" s="1" t="s">
        <v>4296</v>
      </c>
      <c r="B5373" s="1">
        <v>2018</v>
      </c>
      <c r="C5373" s="1" t="s">
        <v>398</v>
      </c>
      <c r="D5373" s="1" t="s">
        <v>398</v>
      </c>
      <c r="E5373" s="1" t="s">
        <v>399</v>
      </c>
      <c r="F5373" s="1" t="s">
        <v>176</v>
      </c>
      <c r="G5373" s="1">
        <v>5116</v>
      </c>
      <c r="H5373" s="1">
        <v>71.75</v>
      </c>
      <c r="I5373" s="1">
        <v>197</v>
      </c>
      <c r="J5373" s="1">
        <v>978</v>
      </c>
      <c r="K5373" s="1">
        <v>9.875</v>
      </c>
      <c r="L5373" s="1">
        <v>3138</v>
      </c>
      <c r="M5373" s="1">
        <v>31.375</v>
      </c>
      <c r="N5373" s="1">
        <v>7568</v>
      </c>
      <c r="O5373" s="1">
        <v>75.75</v>
      </c>
      <c r="P5373" s="1">
        <v>13</v>
      </c>
      <c r="Q5373" s="3">
        <v>1.56</v>
      </c>
      <c r="S5373" s="3">
        <v>4.49</v>
      </c>
      <c r="U5373" s="1">
        <v>3800</v>
      </c>
      <c r="V5373" s="1">
        <v>38</v>
      </c>
      <c r="W5373" s="1">
        <v>1003</v>
      </c>
      <c r="X5373" s="1">
        <v>123</v>
      </c>
      <c r="Y5373" s="3">
        <v>6.78</v>
      </c>
      <c r="Z5373" s="3">
        <v>4.07</v>
      </c>
      <c r="AA5373" s="3">
        <v>11.43</v>
      </c>
      <c r="AB5373" s="1" t="s">
        <v>3374</v>
      </c>
      <c r="AC5373" s="1" t="s">
        <v>72</v>
      </c>
      <c r="AD5373" s="1" t="s">
        <v>72</v>
      </c>
      <c r="AG5373" s="1">
        <v>4</v>
      </c>
      <c r="AL5373" s="1" t="s">
        <v>4297</v>
      </c>
      <c r="AO5373" s="1" t="s">
        <v>4298</v>
      </c>
      <c r="AR5373" s="2"/>
      <c r="AS5373" s="1">
        <f t="shared" si="1040"/>
        <v>0</v>
      </c>
      <c r="AT5373" s="1">
        <f t="shared" si="1041"/>
        <v>0</v>
      </c>
      <c r="AU5373" s="1">
        <v>0</v>
      </c>
      <c r="AV5373" s="1">
        <v>0</v>
      </c>
      <c r="AW5373" s="1">
        <f t="shared" si="1042"/>
        <v>0</v>
      </c>
      <c r="AX5373" s="1">
        <f t="shared" si="1043"/>
        <v>0</v>
      </c>
      <c r="AY5373" s="1">
        <v>0</v>
      </c>
      <c r="AZ5373" s="1">
        <v>0</v>
      </c>
    </row>
    <row r="5374" spans="1:53" x14ac:dyDescent="0.3">
      <c r="A5374" s="1" t="s">
        <v>5873</v>
      </c>
      <c r="B5374" s="1">
        <v>2014</v>
      </c>
      <c r="C5374" s="1" t="s">
        <v>398</v>
      </c>
      <c r="D5374" s="1" t="s">
        <v>399</v>
      </c>
      <c r="E5374" s="1" t="s">
        <v>399</v>
      </c>
      <c r="F5374" s="1" t="s">
        <v>537</v>
      </c>
      <c r="G5374" s="1">
        <v>5116</v>
      </c>
      <c r="H5374" s="1">
        <v>71.75</v>
      </c>
      <c r="I5374" s="1">
        <v>190</v>
      </c>
      <c r="J5374" s="1">
        <v>938</v>
      </c>
      <c r="K5374" s="1">
        <v>9.375</v>
      </c>
      <c r="L5374" s="1">
        <v>3278</v>
      </c>
      <c r="M5374" s="1">
        <v>32.875</v>
      </c>
      <c r="N5374" s="1">
        <v>7700</v>
      </c>
      <c r="O5374" s="1">
        <v>77</v>
      </c>
      <c r="P5374" s="1">
        <v>12</v>
      </c>
      <c r="Q5374" s="3">
        <v>1.59</v>
      </c>
      <c r="R5374" s="3">
        <v>2.61</v>
      </c>
      <c r="S5374" s="3">
        <v>4.49</v>
      </c>
      <c r="T5374" s="1">
        <v>1.88</v>
      </c>
      <c r="U5374" s="1">
        <v>3812</v>
      </c>
      <c r="V5374" s="1">
        <v>38.5</v>
      </c>
      <c r="W5374" s="1">
        <v>1008</v>
      </c>
      <c r="X5374" s="1">
        <v>128</v>
      </c>
      <c r="Y5374" s="3">
        <v>6.9</v>
      </c>
      <c r="Z5374" s="3">
        <v>4.1900000000000004</v>
      </c>
      <c r="AB5374" s="1" t="s">
        <v>2252</v>
      </c>
      <c r="AC5374" s="1" t="s">
        <v>86</v>
      </c>
      <c r="AD5374" s="1" t="s">
        <v>86</v>
      </c>
      <c r="AE5374" s="1">
        <v>14</v>
      </c>
      <c r="AF5374" s="1">
        <v>1</v>
      </c>
      <c r="AG5374" s="1">
        <v>1</v>
      </c>
      <c r="AH5374" s="1" t="s">
        <v>8356</v>
      </c>
      <c r="AI5374" s="1">
        <v>2014</v>
      </c>
      <c r="AJ5374" s="1">
        <v>2017</v>
      </c>
      <c r="AK5374" s="1">
        <v>41240</v>
      </c>
      <c r="AO5374" s="1" t="s">
        <v>8357</v>
      </c>
      <c r="AP5374" s="1" t="s">
        <v>8357</v>
      </c>
      <c r="AQ5374" s="1">
        <v>41240</v>
      </c>
      <c r="AR5374" s="2"/>
      <c r="AS5374" s="1">
        <f t="shared" si="1040"/>
        <v>1</v>
      </c>
      <c r="AT5374" s="1">
        <f t="shared" si="1041"/>
        <v>1</v>
      </c>
      <c r="AU5374" s="1">
        <v>1</v>
      </c>
      <c r="AV5374" s="1">
        <v>0</v>
      </c>
      <c r="AW5374" s="1">
        <f t="shared" si="1042"/>
        <v>1</v>
      </c>
      <c r="AX5374" s="1">
        <f t="shared" si="1043"/>
        <v>1</v>
      </c>
      <c r="AY5374" s="1">
        <v>1</v>
      </c>
      <c r="AZ5374" s="1">
        <v>0</v>
      </c>
      <c r="BA5374" s="1">
        <v>41240</v>
      </c>
    </row>
    <row r="5375" spans="1:53" x14ac:dyDescent="0.3">
      <c r="A5375" s="1" t="s">
        <v>12088</v>
      </c>
      <c r="B5375" s="1">
        <v>2011</v>
      </c>
      <c r="C5375" s="1" t="s">
        <v>672</v>
      </c>
      <c r="D5375" s="1" t="s">
        <v>673</v>
      </c>
      <c r="E5375" s="1" t="s">
        <v>673</v>
      </c>
      <c r="F5375" s="1" t="s">
        <v>12089</v>
      </c>
      <c r="G5375" s="1">
        <v>5116</v>
      </c>
      <c r="H5375" s="1">
        <v>71.75</v>
      </c>
      <c r="I5375" s="1">
        <v>192</v>
      </c>
      <c r="J5375" s="1">
        <v>938</v>
      </c>
      <c r="K5375" s="1">
        <v>9.375</v>
      </c>
      <c r="L5375" s="1">
        <v>3068</v>
      </c>
      <c r="M5375" s="1">
        <v>30.75</v>
      </c>
      <c r="N5375" s="1">
        <v>7518</v>
      </c>
      <c r="O5375" s="1">
        <v>75.125</v>
      </c>
      <c r="P5375" s="1">
        <v>16</v>
      </c>
      <c r="Q5375" s="3">
        <v>1.62</v>
      </c>
      <c r="R5375" s="3">
        <v>2.63</v>
      </c>
      <c r="S5375" s="3">
        <v>4.49</v>
      </c>
      <c r="T5375" s="1">
        <v>1.86</v>
      </c>
      <c r="U5375" s="1">
        <v>4000</v>
      </c>
      <c r="V5375" s="1">
        <v>40</v>
      </c>
      <c r="W5375" s="1">
        <v>1011</v>
      </c>
      <c r="X5375" s="1">
        <v>131</v>
      </c>
      <c r="AB5375" s="1" t="s">
        <v>8472</v>
      </c>
      <c r="AC5375" s="1" t="s">
        <v>488</v>
      </c>
      <c r="AD5375" s="1" t="s">
        <v>488</v>
      </c>
      <c r="AE5375" s="1">
        <v>111</v>
      </c>
      <c r="AF5375" s="1">
        <v>4</v>
      </c>
      <c r="AG5375" s="1">
        <v>3</v>
      </c>
      <c r="AH5375" s="1" t="s">
        <v>12090</v>
      </c>
      <c r="AI5375" s="1">
        <v>2011</v>
      </c>
      <c r="AK5375" s="1">
        <v>37186</v>
      </c>
      <c r="AO5375" s="1" t="s">
        <v>12091</v>
      </c>
      <c r="AP5375" s="1" t="s">
        <v>12091</v>
      </c>
      <c r="AQ5375" s="1">
        <v>37186</v>
      </c>
      <c r="AR5375" s="2"/>
      <c r="AS5375" s="1">
        <f t="shared" si="1040"/>
        <v>0</v>
      </c>
      <c r="AT5375" s="1">
        <f t="shared" si="1041"/>
        <v>0</v>
      </c>
      <c r="AU5375" s="1">
        <v>0</v>
      </c>
      <c r="AV5375" s="1">
        <v>0</v>
      </c>
      <c r="AW5375" s="1">
        <f t="shared" si="1042"/>
        <v>0</v>
      </c>
      <c r="AX5375" s="1">
        <f t="shared" si="1043"/>
        <v>0</v>
      </c>
      <c r="AY5375" s="1">
        <v>0</v>
      </c>
      <c r="AZ5375" s="1">
        <v>0</v>
      </c>
      <c r="BA5375" s="1">
        <v>37186</v>
      </c>
    </row>
    <row r="5376" spans="1:53" x14ac:dyDescent="0.3">
      <c r="A5376" s="1" t="s">
        <v>12227</v>
      </c>
      <c r="B5376" s="1">
        <v>2010</v>
      </c>
      <c r="C5376" s="1" t="s">
        <v>398</v>
      </c>
      <c r="D5376" s="1" t="s">
        <v>399</v>
      </c>
      <c r="E5376" s="1" t="s">
        <v>399</v>
      </c>
      <c r="F5376" s="1" t="s">
        <v>61</v>
      </c>
      <c r="G5376" s="1">
        <v>5116</v>
      </c>
      <c r="H5376" s="1">
        <v>71.75</v>
      </c>
      <c r="I5376" s="1">
        <v>191</v>
      </c>
      <c r="J5376" s="1">
        <v>868</v>
      </c>
      <c r="K5376" s="1">
        <v>8.75</v>
      </c>
      <c r="L5376" s="1">
        <v>3200</v>
      </c>
      <c r="M5376" s="1">
        <v>32</v>
      </c>
      <c r="P5376" s="1">
        <v>17</v>
      </c>
      <c r="Q5376" s="3">
        <v>1.57</v>
      </c>
      <c r="R5376" s="3">
        <v>2.61</v>
      </c>
      <c r="S5376" s="3">
        <v>4.49</v>
      </c>
      <c r="T5376" s="1">
        <v>1.88</v>
      </c>
      <c r="U5376" s="1">
        <v>3912</v>
      </c>
      <c r="V5376" s="1">
        <v>39.5</v>
      </c>
      <c r="W5376" s="1">
        <v>1001</v>
      </c>
      <c r="X5376" s="1">
        <v>121</v>
      </c>
      <c r="Y5376" s="3">
        <v>7.08</v>
      </c>
      <c r="Z5376" s="3">
        <v>4.2300000000000004</v>
      </c>
      <c r="AA5376" s="3">
        <v>11.29</v>
      </c>
      <c r="AB5376" s="1" t="s">
        <v>2252</v>
      </c>
      <c r="AC5376" s="1" t="s">
        <v>57</v>
      </c>
      <c r="AD5376" s="1" t="s">
        <v>57</v>
      </c>
      <c r="AE5376" s="1">
        <v>164</v>
      </c>
      <c r="AF5376" s="1">
        <v>5</v>
      </c>
      <c r="AG5376" s="1">
        <v>3</v>
      </c>
      <c r="AH5376" s="1" t="s">
        <v>12228</v>
      </c>
      <c r="AI5376" s="1">
        <v>2010</v>
      </c>
      <c r="AK5376" s="1">
        <v>35603</v>
      </c>
      <c r="AO5376" s="1" t="s">
        <v>12229</v>
      </c>
      <c r="AP5376" s="1" t="s">
        <v>12229</v>
      </c>
      <c r="AQ5376" s="1">
        <v>35603</v>
      </c>
      <c r="AR5376" s="2"/>
      <c r="AS5376" s="1">
        <f t="shared" si="1040"/>
        <v>0</v>
      </c>
      <c r="AT5376" s="1">
        <f t="shared" si="1041"/>
        <v>0</v>
      </c>
      <c r="AU5376" s="1">
        <v>0</v>
      </c>
      <c r="AV5376" s="1">
        <v>0</v>
      </c>
      <c r="AW5376" s="1">
        <f t="shared" si="1042"/>
        <v>0</v>
      </c>
      <c r="AX5376" s="1">
        <f t="shared" si="1043"/>
        <v>0</v>
      </c>
      <c r="AY5376" s="1">
        <v>0</v>
      </c>
      <c r="AZ5376" s="1">
        <v>0</v>
      </c>
      <c r="BA5376" s="1">
        <v>35603</v>
      </c>
    </row>
    <row r="5377" spans="1:53" x14ac:dyDescent="0.3">
      <c r="A5377" s="1" t="s">
        <v>12931</v>
      </c>
      <c r="B5377" s="1">
        <v>2010</v>
      </c>
      <c r="C5377" s="1" t="s">
        <v>1081</v>
      </c>
      <c r="D5377" s="1" t="s">
        <v>1081</v>
      </c>
      <c r="E5377" s="1" t="s">
        <v>1081</v>
      </c>
      <c r="F5377" s="1" t="s">
        <v>272</v>
      </c>
      <c r="G5377" s="1">
        <v>5116</v>
      </c>
      <c r="H5377" s="1">
        <v>71.75</v>
      </c>
      <c r="I5377" s="1">
        <v>225</v>
      </c>
      <c r="J5377" s="1">
        <v>948</v>
      </c>
      <c r="K5377" s="1">
        <v>9.5</v>
      </c>
      <c r="L5377" s="1">
        <v>3100</v>
      </c>
      <c r="M5377" s="1">
        <v>31</v>
      </c>
      <c r="P5377" s="1">
        <v>21</v>
      </c>
      <c r="Q5377" s="3">
        <v>1.56</v>
      </c>
      <c r="R5377" s="3">
        <v>2.69</v>
      </c>
      <c r="S5377" s="3">
        <v>4.49</v>
      </c>
      <c r="T5377" s="1">
        <v>1.8</v>
      </c>
      <c r="U5377" s="1">
        <v>4100</v>
      </c>
      <c r="V5377" s="1">
        <v>41</v>
      </c>
      <c r="W5377" s="1">
        <v>1004</v>
      </c>
      <c r="X5377" s="1">
        <v>124</v>
      </c>
      <c r="Y5377" s="3">
        <v>6.87</v>
      </c>
      <c r="Z5377" s="3">
        <v>4.1399999999999997</v>
      </c>
      <c r="AA5377" s="3">
        <v>11.47</v>
      </c>
      <c r="AB5377" s="1" t="s">
        <v>3244</v>
      </c>
      <c r="AC5377" s="1" t="s">
        <v>91</v>
      </c>
      <c r="AD5377" s="1" t="s">
        <v>91</v>
      </c>
      <c r="AE5377" s="1">
        <v>59</v>
      </c>
      <c r="AF5377" s="1">
        <v>2</v>
      </c>
      <c r="AG5377" s="1">
        <v>2</v>
      </c>
      <c r="AH5377" s="1" t="s">
        <v>12932</v>
      </c>
      <c r="AI5377" s="1">
        <v>2010</v>
      </c>
      <c r="AK5377" s="1">
        <v>35498</v>
      </c>
      <c r="AO5377" s="1" t="s">
        <v>12933</v>
      </c>
      <c r="AP5377" s="1" t="s">
        <v>12933</v>
      </c>
      <c r="AQ5377" s="1">
        <v>35498</v>
      </c>
      <c r="AR5377" s="2"/>
      <c r="AS5377" s="1">
        <f t="shared" si="1040"/>
        <v>0</v>
      </c>
      <c r="AT5377" s="1">
        <f t="shared" si="1041"/>
        <v>0</v>
      </c>
      <c r="AU5377" s="1">
        <v>0</v>
      </c>
      <c r="AV5377" s="1">
        <v>0</v>
      </c>
      <c r="AW5377" s="1">
        <f t="shared" si="1042"/>
        <v>0</v>
      </c>
      <c r="AX5377" s="1">
        <f t="shared" si="1043"/>
        <v>0</v>
      </c>
      <c r="AY5377" s="1">
        <v>0</v>
      </c>
      <c r="AZ5377" s="1">
        <v>0</v>
      </c>
      <c r="BA5377" s="1">
        <v>35498</v>
      </c>
    </row>
    <row r="5378" spans="1:53" x14ac:dyDescent="0.3">
      <c r="A5378" s="1" t="s">
        <v>17080</v>
      </c>
      <c r="B5378" s="1">
        <v>2005</v>
      </c>
      <c r="C5378" s="1" t="s">
        <v>398</v>
      </c>
      <c r="D5378" s="1" t="s">
        <v>398</v>
      </c>
      <c r="E5378" s="1" t="s">
        <v>399</v>
      </c>
      <c r="F5378" s="1" t="s">
        <v>424</v>
      </c>
      <c r="G5378" s="1">
        <v>5116</v>
      </c>
      <c r="H5378" s="1">
        <v>71.75</v>
      </c>
      <c r="I5378" s="1">
        <v>193</v>
      </c>
      <c r="J5378" s="1">
        <v>1000</v>
      </c>
      <c r="K5378" s="1">
        <v>10</v>
      </c>
      <c r="L5378" s="1">
        <v>3178</v>
      </c>
      <c r="M5378" s="1">
        <v>31.875</v>
      </c>
      <c r="P5378" s="1">
        <v>18</v>
      </c>
      <c r="Q5378" s="3">
        <v>1.56</v>
      </c>
      <c r="R5378" s="3">
        <v>2.64</v>
      </c>
      <c r="S5378" s="3">
        <v>4.5</v>
      </c>
      <c r="T5378" s="1">
        <v>1.8599999999999901</v>
      </c>
      <c r="U5378" s="1">
        <v>3800</v>
      </c>
      <c r="V5378" s="1">
        <v>38</v>
      </c>
      <c r="W5378" s="1">
        <v>910</v>
      </c>
      <c r="X5378" s="1">
        <v>118</v>
      </c>
      <c r="Y5378" s="3">
        <v>6.81</v>
      </c>
      <c r="Z5378" s="3">
        <v>4.07</v>
      </c>
      <c r="AB5378" s="1" t="s">
        <v>9424</v>
      </c>
      <c r="AC5378" s="1" t="s">
        <v>72</v>
      </c>
      <c r="AD5378" s="1" t="s">
        <v>72</v>
      </c>
      <c r="AG5378" s="1">
        <v>4</v>
      </c>
      <c r="AH5378" s="1" t="s">
        <v>17081</v>
      </c>
      <c r="AI5378" s="1">
        <v>2005</v>
      </c>
      <c r="AK5378" s="1">
        <v>30158</v>
      </c>
      <c r="AO5378" s="1" t="s">
        <v>17082</v>
      </c>
      <c r="AP5378" s="1" t="s">
        <v>17082</v>
      </c>
      <c r="AQ5378" s="1">
        <v>30158</v>
      </c>
      <c r="AR5378" s="2"/>
      <c r="AS5378" s="1">
        <f t="shared" si="1040"/>
        <v>0</v>
      </c>
      <c r="AT5378" s="1">
        <f t="shared" si="1041"/>
        <v>0</v>
      </c>
      <c r="AU5378" s="1">
        <v>0</v>
      </c>
      <c r="AV5378" s="1">
        <v>0</v>
      </c>
      <c r="AW5378" s="1">
        <f t="shared" si="1042"/>
        <v>0</v>
      </c>
      <c r="AX5378" s="1">
        <f t="shared" si="1043"/>
        <v>0</v>
      </c>
      <c r="AY5378" s="1">
        <v>0</v>
      </c>
      <c r="AZ5378" s="1">
        <v>0</v>
      </c>
      <c r="BA5378" s="1">
        <v>30158</v>
      </c>
    </row>
    <row r="5379" spans="1:53" x14ac:dyDescent="0.3">
      <c r="A5379" s="1" t="s">
        <v>18997</v>
      </c>
      <c r="B5379" s="1">
        <v>2003</v>
      </c>
      <c r="C5379" s="1" t="s">
        <v>398</v>
      </c>
      <c r="D5379" s="6" t="s">
        <v>398</v>
      </c>
      <c r="E5379" s="1" t="s">
        <v>399</v>
      </c>
      <c r="F5379" s="1" t="s">
        <v>492</v>
      </c>
      <c r="G5379" s="1">
        <v>5116</v>
      </c>
      <c r="H5379" s="1">
        <v>71.75</v>
      </c>
      <c r="I5379" s="1">
        <v>196</v>
      </c>
      <c r="J5379" s="1">
        <v>858</v>
      </c>
      <c r="K5379" s="1">
        <v>8.625</v>
      </c>
      <c r="L5379" s="1">
        <v>3014</v>
      </c>
      <c r="M5379" s="1">
        <v>30.25</v>
      </c>
      <c r="P5379" s="1">
        <v>13</v>
      </c>
      <c r="Q5379" s="3">
        <v>1.53</v>
      </c>
      <c r="R5379" s="3">
        <v>2.58</v>
      </c>
      <c r="S5379" s="3">
        <v>4.5</v>
      </c>
      <c r="T5379" s="1">
        <v>1.92</v>
      </c>
      <c r="U5379" s="1">
        <v>3412</v>
      </c>
      <c r="V5379" s="1">
        <v>34.5</v>
      </c>
      <c r="W5379" s="1">
        <v>911</v>
      </c>
      <c r="X5379" s="1">
        <v>119</v>
      </c>
      <c r="Y5379" s="3">
        <v>6.94</v>
      </c>
      <c r="Z5379" s="3">
        <v>4.0999999999999996</v>
      </c>
      <c r="AA5379" s="3">
        <v>10.85</v>
      </c>
      <c r="AB5379" s="1" t="s">
        <v>3240</v>
      </c>
      <c r="AC5379" s="1" t="s">
        <v>91</v>
      </c>
      <c r="AD5379" s="1" t="s">
        <v>91</v>
      </c>
      <c r="AE5379" s="1">
        <v>152</v>
      </c>
      <c r="AF5379" s="1">
        <v>5</v>
      </c>
      <c r="AG5379" s="1">
        <v>3</v>
      </c>
      <c r="AH5379" s="1" t="s">
        <v>18998</v>
      </c>
      <c r="AI5379" s="1">
        <v>2003</v>
      </c>
      <c r="AK5379" s="1">
        <v>28188</v>
      </c>
      <c r="AO5379" s="1" t="s">
        <v>18999</v>
      </c>
      <c r="AP5379" s="1" t="s">
        <v>18999</v>
      </c>
      <c r="AQ5379" s="1">
        <v>28188</v>
      </c>
      <c r="AR5379" s="2"/>
      <c r="AS5379" s="1">
        <f t="shared" si="1040"/>
        <v>0</v>
      </c>
      <c r="AT5379" s="1">
        <f t="shared" si="1041"/>
        <v>0</v>
      </c>
      <c r="AU5379" s="1">
        <v>0</v>
      </c>
      <c r="AV5379" s="1">
        <v>0</v>
      </c>
      <c r="AW5379" s="1">
        <f t="shared" si="1042"/>
        <v>0</v>
      </c>
      <c r="AX5379" s="1">
        <f t="shared" si="1043"/>
        <v>0</v>
      </c>
      <c r="AY5379" s="1">
        <v>0</v>
      </c>
      <c r="AZ5379" s="1">
        <v>0</v>
      </c>
      <c r="BA5379" s="1">
        <v>28188</v>
      </c>
    </row>
    <row r="5380" spans="1:53" x14ac:dyDescent="0.3">
      <c r="A5380" s="1" t="s">
        <v>3356</v>
      </c>
      <c r="B5380" s="1">
        <v>2019</v>
      </c>
      <c r="C5380" s="1" t="s">
        <v>398</v>
      </c>
      <c r="D5380" s="1" t="s">
        <v>398</v>
      </c>
      <c r="E5380" s="1" t="s">
        <v>399</v>
      </c>
      <c r="F5380" s="1" t="s">
        <v>2236</v>
      </c>
      <c r="G5380" s="1">
        <v>5116</v>
      </c>
      <c r="H5380" s="1">
        <v>71.75</v>
      </c>
      <c r="I5380" s="1">
        <v>192</v>
      </c>
      <c r="J5380" s="1">
        <v>978</v>
      </c>
      <c r="K5380" s="1">
        <v>9.875</v>
      </c>
      <c r="L5380" s="1">
        <v>3208</v>
      </c>
      <c r="M5380" s="1">
        <v>32</v>
      </c>
      <c r="N5380" s="1">
        <v>7738</v>
      </c>
      <c r="O5380" s="1">
        <v>77.375</v>
      </c>
      <c r="P5380" s="1">
        <v>18</v>
      </c>
      <c r="Q5380" s="3">
        <v>1.5</v>
      </c>
      <c r="S5380" s="3">
        <v>4.51</v>
      </c>
      <c r="U5380" s="1">
        <v>3912</v>
      </c>
      <c r="V5380" s="1">
        <v>39.5</v>
      </c>
      <c r="W5380" s="1">
        <v>1000</v>
      </c>
      <c r="X5380" s="1">
        <v>120</v>
      </c>
      <c r="Y5380" s="3">
        <v>7.31</v>
      </c>
      <c r="Z5380" s="3">
        <v>4.3099999999999996</v>
      </c>
      <c r="AB5380" s="1" t="s">
        <v>3300</v>
      </c>
      <c r="AC5380" s="1" t="s">
        <v>146</v>
      </c>
      <c r="AD5380" s="1" t="s">
        <v>146</v>
      </c>
      <c r="AE5380" s="1">
        <v>34</v>
      </c>
      <c r="AF5380" s="1">
        <v>2</v>
      </c>
      <c r="AG5380" s="1">
        <v>2</v>
      </c>
      <c r="AL5380" s="1" t="s">
        <v>3357</v>
      </c>
      <c r="AN5380" s="1" t="s">
        <v>515</v>
      </c>
      <c r="AO5380" s="1" t="s">
        <v>3358</v>
      </c>
      <c r="AR5380" s="2"/>
    </row>
    <row r="5381" spans="1:53" x14ac:dyDescent="0.3">
      <c r="A5381" s="1" t="s">
        <v>9206</v>
      </c>
      <c r="B5381" s="1">
        <v>2014</v>
      </c>
      <c r="C5381" s="1" t="s">
        <v>672</v>
      </c>
      <c r="D5381" s="1" t="s">
        <v>673</v>
      </c>
      <c r="E5381" s="1" t="s">
        <v>673</v>
      </c>
      <c r="F5381" s="1" t="s">
        <v>250</v>
      </c>
      <c r="G5381" s="1">
        <v>5116</v>
      </c>
      <c r="H5381" s="1">
        <v>71.75</v>
      </c>
      <c r="I5381" s="1">
        <v>192</v>
      </c>
      <c r="J5381" s="1">
        <v>948</v>
      </c>
      <c r="K5381" s="1">
        <v>9.5</v>
      </c>
      <c r="L5381" s="1">
        <v>3168</v>
      </c>
      <c r="M5381" s="1">
        <v>31.75</v>
      </c>
      <c r="N5381" s="1">
        <v>7758</v>
      </c>
      <c r="O5381" s="1">
        <v>77.625</v>
      </c>
      <c r="Q5381" s="3">
        <v>1.59</v>
      </c>
      <c r="R5381" s="3">
        <v>2.65</v>
      </c>
      <c r="S5381" s="3">
        <v>4.5199999999999996</v>
      </c>
      <c r="T5381" s="1">
        <v>1.8699999999999899</v>
      </c>
      <c r="U5381" s="1">
        <v>3800</v>
      </c>
      <c r="V5381" s="1">
        <v>38</v>
      </c>
      <c r="W5381" s="1">
        <v>1007</v>
      </c>
      <c r="X5381" s="1">
        <v>127</v>
      </c>
      <c r="Z5381" s="3">
        <v>4.01</v>
      </c>
      <c r="AB5381" s="1" t="s">
        <v>3293</v>
      </c>
      <c r="AC5381" s="1" t="s">
        <v>211</v>
      </c>
      <c r="AD5381" s="1" t="s">
        <v>211</v>
      </c>
      <c r="AE5381" s="1">
        <v>39</v>
      </c>
      <c r="AF5381" s="1">
        <v>2</v>
      </c>
      <c r="AG5381" s="1">
        <v>2</v>
      </c>
      <c r="AH5381" s="1" t="s">
        <v>9207</v>
      </c>
      <c r="AI5381" s="1">
        <v>2014</v>
      </c>
      <c r="AJ5381" s="1">
        <v>2017</v>
      </c>
      <c r="AK5381" s="1">
        <v>41268</v>
      </c>
      <c r="AO5381" s="1" t="s">
        <v>9208</v>
      </c>
      <c r="AP5381" s="1" t="s">
        <v>9208</v>
      </c>
      <c r="AQ5381" s="1">
        <v>41268</v>
      </c>
      <c r="AR5381" s="2"/>
      <c r="AS5381" s="1">
        <f>IF(AT5381&gt;0,1,0)</f>
        <v>0</v>
      </c>
      <c r="AT5381" s="1">
        <f>AU5381+AV5381</f>
        <v>0</v>
      </c>
      <c r="AU5381" s="1">
        <v>0</v>
      </c>
      <c r="AV5381" s="1">
        <v>0</v>
      </c>
      <c r="AW5381" s="1">
        <f>IF(AX5381&gt;0,1,0)</f>
        <v>0</v>
      </c>
      <c r="AX5381" s="1">
        <f>SUM(AY5381+AZ5381)</f>
        <v>0</v>
      </c>
      <c r="AY5381" s="1">
        <v>0</v>
      </c>
      <c r="AZ5381" s="1">
        <v>0</v>
      </c>
      <c r="BA5381" s="1">
        <v>41268</v>
      </c>
    </row>
    <row r="5382" spans="1:53" x14ac:dyDescent="0.3">
      <c r="A5382" s="1" t="s">
        <v>650</v>
      </c>
      <c r="B5382" s="1">
        <v>2023</v>
      </c>
      <c r="C5382" s="1" t="s">
        <v>643</v>
      </c>
      <c r="D5382" s="1" t="s">
        <v>643</v>
      </c>
      <c r="E5382" s="1" t="s">
        <v>643</v>
      </c>
      <c r="F5382" s="1" t="s">
        <v>168</v>
      </c>
      <c r="G5382" s="1">
        <v>5116</v>
      </c>
      <c r="H5382" s="1">
        <v>71.75</v>
      </c>
      <c r="I5382" s="1">
        <v>192</v>
      </c>
      <c r="K5382" s="1">
        <v>9.5</v>
      </c>
      <c r="M5382" s="1">
        <v>31.375</v>
      </c>
      <c r="O5382" s="1">
        <v>75.375</v>
      </c>
      <c r="Q5382" s="3">
        <v>1.51</v>
      </c>
      <c r="S5382" s="3">
        <v>4.53</v>
      </c>
      <c r="AC5382" s="1" t="s">
        <v>72</v>
      </c>
      <c r="AD5382" s="1" t="s">
        <v>72</v>
      </c>
      <c r="AG5382" s="1">
        <v>4</v>
      </c>
      <c r="AH5382" s="1" t="s">
        <v>651</v>
      </c>
      <c r="AI5382" s="1">
        <v>2023</v>
      </c>
      <c r="AM5382" s="1">
        <v>7</v>
      </c>
      <c r="AN5382" s="1" t="s">
        <v>652</v>
      </c>
    </row>
    <row r="5383" spans="1:53" x14ac:dyDescent="0.3">
      <c r="A5383" s="6" t="s">
        <v>1940</v>
      </c>
      <c r="B5383" s="7">
        <v>2022</v>
      </c>
      <c r="C5383" s="6" t="s">
        <v>1081</v>
      </c>
      <c r="D5383" s="6" t="s">
        <v>1081</v>
      </c>
      <c r="E5383" s="6" t="s">
        <v>1081</v>
      </c>
      <c r="F5383" s="8" t="s">
        <v>250</v>
      </c>
      <c r="G5383" s="9">
        <v>5116</v>
      </c>
      <c r="H5383" s="10">
        <v>71.75</v>
      </c>
      <c r="I5383" s="11">
        <v>221</v>
      </c>
      <c r="J5383" s="11"/>
      <c r="K5383" s="12">
        <v>9</v>
      </c>
      <c r="L5383" s="13"/>
      <c r="M5383" s="12">
        <v>31.5</v>
      </c>
      <c r="N5383" s="13"/>
      <c r="O5383" s="12">
        <v>74.875</v>
      </c>
      <c r="P5383" s="14"/>
      <c r="Q5383" s="15">
        <v>1.55</v>
      </c>
      <c r="R5383" s="15"/>
      <c r="S5383" s="15">
        <v>4.53</v>
      </c>
      <c r="T5383" s="7"/>
      <c r="U5383" s="7">
        <v>3412</v>
      </c>
      <c r="V5383" s="17">
        <v>34.5</v>
      </c>
      <c r="W5383" s="18">
        <v>1002</v>
      </c>
      <c r="X5383" s="9">
        <v>122</v>
      </c>
      <c r="Y5383" s="9"/>
      <c r="Z5383" s="9"/>
      <c r="AA5383" s="15"/>
      <c r="AC5383" s="1" t="s">
        <v>131</v>
      </c>
      <c r="AD5383" s="1" t="s">
        <v>131</v>
      </c>
      <c r="AE5383" s="1">
        <v>201</v>
      </c>
      <c r="AF5383" s="1">
        <v>6</v>
      </c>
      <c r="AG5383" s="1">
        <v>3</v>
      </c>
      <c r="AH5383" s="1" t="s">
        <v>1941</v>
      </c>
      <c r="AI5383" s="1">
        <v>2022</v>
      </c>
      <c r="AL5383" s="19" t="s">
        <v>1942</v>
      </c>
      <c r="AM5383" s="19"/>
      <c r="AN5383" s="21" t="s">
        <v>1143</v>
      </c>
    </row>
    <row r="5384" spans="1:53" x14ac:dyDescent="0.3">
      <c r="A5384" s="1" t="s">
        <v>5394</v>
      </c>
      <c r="B5384" s="1">
        <v>2017</v>
      </c>
      <c r="C5384" s="1" t="s">
        <v>513</v>
      </c>
      <c r="D5384" s="1" t="s">
        <v>399</v>
      </c>
      <c r="E5384" s="1" t="s">
        <v>399</v>
      </c>
      <c r="F5384" s="1" t="s">
        <v>115</v>
      </c>
      <c r="G5384" s="1">
        <v>5116</v>
      </c>
      <c r="H5384" s="1">
        <v>71.75</v>
      </c>
      <c r="I5384" s="1">
        <v>214</v>
      </c>
      <c r="J5384" s="1">
        <v>928</v>
      </c>
      <c r="K5384" s="1">
        <v>9.25</v>
      </c>
      <c r="L5384" s="1">
        <v>3338</v>
      </c>
      <c r="M5384" s="1">
        <v>33.380000000000003</v>
      </c>
      <c r="N5384" s="1">
        <v>7548</v>
      </c>
      <c r="O5384" s="1">
        <v>75.5</v>
      </c>
      <c r="P5384" s="1">
        <v>18</v>
      </c>
      <c r="Q5384" s="3">
        <v>1.57</v>
      </c>
      <c r="S5384" s="3">
        <v>4.5599999999999996</v>
      </c>
      <c r="U5384" s="1">
        <v>3112</v>
      </c>
      <c r="V5384" s="1">
        <v>31.5</v>
      </c>
      <c r="W5384" s="1">
        <v>1000</v>
      </c>
      <c r="X5384" s="1">
        <v>120</v>
      </c>
      <c r="Y5384" s="3">
        <v>6.96</v>
      </c>
      <c r="Z5384" s="3">
        <v>4.13</v>
      </c>
      <c r="AA5384" s="3">
        <v>11.92</v>
      </c>
      <c r="AB5384" s="1" t="s">
        <v>3244</v>
      </c>
      <c r="AC5384" s="1" t="s">
        <v>219</v>
      </c>
      <c r="AD5384" s="1" t="s">
        <v>219</v>
      </c>
      <c r="AE5384" s="1">
        <v>6</v>
      </c>
      <c r="AF5384" s="1">
        <v>1</v>
      </c>
      <c r="AG5384" s="1">
        <v>1</v>
      </c>
      <c r="AH5384" s="1" t="s">
        <v>5395</v>
      </c>
      <c r="AI5384" s="1">
        <v>2017</v>
      </c>
      <c r="AK5384" s="1">
        <v>44818</v>
      </c>
      <c r="AO5384" s="1" t="s">
        <v>5396</v>
      </c>
      <c r="AP5384" s="1" t="s">
        <v>5396</v>
      </c>
      <c r="AQ5384" s="1">
        <v>44818</v>
      </c>
      <c r="AR5384" s="2"/>
      <c r="AS5384" s="1">
        <f t="shared" ref="AS5384:AS5414" si="1044">IF(AT5384&gt;0,1,0)</f>
        <v>1</v>
      </c>
      <c r="AT5384" s="1">
        <f t="shared" ref="AT5384:AT5414" si="1045">AU5384+AV5384</f>
        <v>1</v>
      </c>
      <c r="AU5384" s="1">
        <v>1</v>
      </c>
      <c r="AV5384" s="1">
        <v>0</v>
      </c>
      <c r="AW5384" s="1">
        <f t="shared" ref="AW5384:AW5414" si="1046">IF(AX5384&gt;0,1,0)</f>
        <v>1</v>
      </c>
      <c r="AX5384" s="1">
        <f t="shared" ref="AX5384:AX5414" si="1047">SUM(AY5384+AZ5384)</f>
        <v>1</v>
      </c>
      <c r="AY5384" s="1">
        <v>0</v>
      </c>
      <c r="AZ5384" s="1">
        <v>1</v>
      </c>
      <c r="BA5384" s="1">
        <v>44818</v>
      </c>
    </row>
    <row r="5385" spans="1:53" x14ac:dyDescent="0.3">
      <c r="A5385" s="1" t="s">
        <v>9372</v>
      </c>
      <c r="B5385" s="1">
        <v>2013</v>
      </c>
      <c r="C5385" s="1" t="s">
        <v>513</v>
      </c>
      <c r="D5385" s="1" t="s">
        <v>399</v>
      </c>
      <c r="E5385" s="1" t="s">
        <v>399</v>
      </c>
      <c r="F5385" s="1" t="s">
        <v>255</v>
      </c>
      <c r="G5385" s="1">
        <v>5116</v>
      </c>
      <c r="H5385" s="1">
        <v>71.75</v>
      </c>
      <c r="I5385" s="1">
        <v>197</v>
      </c>
      <c r="J5385" s="1">
        <v>938</v>
      </c>
      <c r="K5385" s="1">
        <v>9.375</v>
      </c>
      <c r="L5385" s="1">
        <v>3148</v>
      </c>
      <c r="M5385" s="1">
        <v>31.5</v>
      </c>
      <c r="N5385" s="1">
        <v>7478</v>
      </c>
      <c r="O5385" s="1">
        <v>74.875</v>
      </c>
      <c r="P5385" s="1">
        <v>12</v>
      </c>
      <c r="Q5385" s="3">
        <v>1.65</v>
      </c>
      <c r="R5385" s="3">
        <v>2.7</v>
      </c>
      <c r="S5385" s="3">
        <v>4.5599999999999996</v>
      </c>
      <c r="T5385" s="1">
        <v>1.8599999999999901</v>
      </c>
      <c r="U5385" s="1">
        <v>3300</v>
      </c>
      <c r="V5385" s="1">
        <v>33</v>
      </c>
      <c r="W5385" s="1">
        <v>1001</v>
      </c>
      <c r="X5385" s="1">
        <v>121</v>
      </c>
      <c r="Y5385" s="3">
        <v>6.78</v>
      </c>
      <c r="Z5385" s="3">
        <v>4.2</v>
      </c>
      <c r="AB5385" s="1" t="s">
        <v>3240</v>
      </c>
      <c r="AC5385" s="1" t="s">
        <v>256</v>
      </c>
      <c r="AD5385" s="1" t="s">
        <v>256</v>
      </c>
      <c r="AE5385" s="1">
        <v>159</v>
      </c>
      <c r="AF5385" s="1">
        <v>5</v>
      </c>
      <c r="AG5385" s="1">
        <v>3</v>
      </c>
      <c r="AH5385" s="1" t="s">
        <v>9373</v>
      </c>
      <c r="AI5385" s="1">
        <v>2013</v>
      </c>
      <c r="AK5385" s="1">
        <v>40107</v>
      </c>
      <c r="AO5385" s="1" t="s">
        <v>9374</v>
      </c>
      <c r="AP5385" s="1" t="s">
        <v>9374</v>
      </c>
      <c r="AQ5385" s="1">
        <v>40107</v>
      </c>
      <c r="AR5385" s="2"/>
      <c r="AS5385" s="1">
        <f t="shared" si="1044"/>
        <v>0</v>
      </c>
      <c r="AT5385" s="1">
        <f t="shared" si="1045"/>
        <v>0</v>
      </c>
      <c r="AU5385" s="1">
        <v>0</v>
      </c>
      <c r="AV5385" s="1">
        <v>0</v>
      </c>
      <c r="AW5385" s="1">
        <f t="shared" si="1046"/>
        <v>1</v>
      </c>
      <c r="AX5385" s="1">
        <f t="shared" si="1047"/>
        <v>1</v>
      </c>
      <c r="AY5385" s="1">
        <v>0</v>
      </c>
      <c r="AZ5385" s="1">
        <v>1</v>
      </c>
      <c r="BA5385" s="1">
        <v>40107</v>
      </c>
    </row>
    <row r="5386" spans="1:53" x14ac:dyDescent="0.3">
      <c r="A5386" s="1" t="s">
        <v>17866</v>
      </c>
      <c r="B5386" s="1">
        <v>2005</v>
      </c>
      <c r="C5386" s="1" t="s">
        <v>672</v>
      </c>
      <c r="D5386" s="1" t="s">
        <v>673</v>
      </c>
      <c r="E5386" s="1" t="s">
        <v>673</v>
      </c>
      <c r="F5386" s="1" t="s">
        <v>8745</v>
      </c>
      <c r="G5386" s="1">
        <v>5116</v>
      </c>
      <c r="H5386" s="1">
        <v>71.75</v>
      </c>
      <c r="I5386" s="1">
        <v>187</v>
      </c>
      <c r="J5386" s="1">
        <v>934</v>
      </c>
      <c r="K5386" s="1">
        <v>9.75</v>
      </c>
      <c r="L5386" s="1">
        <v>3158</v>
      </c>
      <c r="M5386" s="1">
        <v>31.625</v>
      </c>
      <c r="Q5386" s="3">
        <v>1.58</v>
      </c>
      <c r="R5386" s="3">
        <v>2.68</v>
      </c>
      <c r="S5386" s="3">
        <v>4.5599999999999996</v>
      </c>
      <c r="T5386" s="1">
        <v>1.8799999999999899</v>
      </c>
      <c r="U5386" s="1">
        <v>3700</v>
      </c>
      <c r="V5386" s="1">
        <v>37</v>
      </c>
      <c r="W5386" s="1">
        <v>1004</v>
      </c>
      <c r="X5386" s="1">
        <v>124</v>
      </c>
      <c r="Y5386" s="3">
        <v>7.21</v>
      </c>
      <c r="Z5386" s="3">
        <v>4.22</v>
      </c>
      <c r="AA5386" s="3">
        <v>12.08</v>
      </c>
      <c r="AB5386" s="1" t="s">
        <v>5613</v>
      </c>
      <c r="AC5386" s="1" t="s">
        <v>72</v>
      </c>
      <c r="AD5386" s="1" t="s">
        <v>72</v>
      </c>
      <c r="AG5386" s="1">
        <v>4</v>
      </c>
      <c r="AH5386" s="1" t="s">
        <v>17867</v>
      </c>
      <c r="AI5386" s="1">
        <v>2005</v>
      </c>
      <c r="AK5386" s="1">
        <v>30248</v>
      </c>
      <c r="AO5386" s="1" t="s">
        <v>17868</v>
      </c>
      <c r="AP5386" s="1" t="s">
        <v>17868</v>
      </c>
      <c r="AQ5386" s="1">
        <v>30248</v>
      </c>
      <c r="AR5386" s="2"/>
      <c r="AS5386" s="1">
        <f t="shared" si="1044"/>
        <v>0</v>
      </c>
      <c r="AT5386" s="1">
        <f t="shared" si="1045"/>
        <v>0</v>
      </c>
      <c r="AU5386" s="1">
        <v>0</v>
      </c>
      <c r="AV5386" s="1">
        <v>0</v>
      </c>
      <c r="AW5386" s="1">
        <f t="shared" si="1046"/>
        <v>0</v>
      </c>
      <c r="AX5386" s="1">
        <f t="shared" si="1047"/>
        <v>0</v>
      </c>
      <c r="AY5386" s="1">
        <v>0</v>
      </c>
      <c r="AZ5386" s="1">
        <v>0</v>
      </c>
      <c r="BA5386" s="1">
        <v>30248</v>
      </c>
    </row>
    <row r="5387" spans="1:53" x14ac:dyDescent="0.3">
      <c r="A5387" s="1" t="s">
        <v>7981</v>
      </c>
      <c r="B5387" s="1">
        <v>2015</v>
      </c>
      <c r="C5387" s="1" t="s">
        <v>1081</v>
      </c>
      <c r="D5387" s="1" t="s">
        <v>1081</v>
      </c>
      <c r="E5387" s="1" t="s">
        <v>1081</v>
      </c>
      <c r="F5387" s="1" t="s">
        <v>562</v>
      </c>
      <c r="G5387" s="1">
        <v>5116</v>
      </c>
      <c r="H5387" s="1">
        <v>71.75</v>
      </c>
      <c r="I5387" s="1">
        <v>221</v>
      </c>
      <c r="J5387" s="1">
        <v>1000</v>
      </c>
      <c r="K5387" s="1">
        <v>10</v>
      </c>
      <c r="L5387" s="1">
        <v>3200</v>
      </c>
      <c r="M5387" s="1">
        <v>32</v>
      </c>
      <c r="N5387" s="1">
        <v>7718</v>
      </c>
      <c r="O5387" s="1">
        <v>77.125</v>
      </c>
      <c r="P5387" s="1">
        <v>19</v>
      </c>
      <c r="Q5387" s="3">
        <v>1.59</v>
      </c>
      <c r="R5387" s="3">
        <v>2.66</v>
      </c>
      <c r="S5387" s="3">
        <v>4.57</v>
      </c>
      <c r="T5387" s="1">
        <v>1.91</v>
      </c>
      <c r="U5387" s="1">
        <v>3900</v>
      </c>
      <c r="V5387" s="1">
        <v>39</v>
      </c>
      <c r="W5387" s="1">
        <v>1001</v>
      </c>
      <c r="X5387" s="1">
        <v>121</v>
      </c>
      <c r="Y5387" s="3">
        <v>7.1</v>
      </c>
      <c r="Z5387" s="3">
        <v>4.0999999999999996</v>
      </c>
      <c r="AA5387" s="3">
        <v>11.1</v>
      </c>
      <c r="AB5387" s="1" t="s">
        <v>3374</v>
      </c>
      <c r="AC5387" s="1" t="s">
        <v>488</v>
      </c>
      <c r="AD5387" s="1" t="s">
        <v>488</v>
      </c>
      <c r="AE5387" s="1">
        <v>149</v>
      </c>
      <c r="AF5387" s="1">
        <v>5</v>
      </c>
      <c r="AG5387" s="1">
        <v>3</v>
      </c>
      <c r="AH5387" s="1" t="s">
        <v>7982</v>
      </c>
      <c r="AI5387" s="1">
        <v>2015</v>
      </c>
      <c r="AJ5387" s="1">
        <v>2018</v>
      </c>
      <c r="AK5387" s="1">
        <v>42492</v>
      </c>
      <c r="AO5387" s="1" t="s">
        <v>7983</v>
      </c>
      <c r="AP5387" s="1" t="s">
        <v>7983</v>
      </c>
      <c r="AQ5387" s="1">
        <v>42492</v>
      </c>
      <c r="AR5387" s="2"/>
      <c r="AS5387" s="1">
        <f t="shared" si="1044"/>
        <v>1</v>
      </c>
      <c r="AT5387" s="1">
        <f t="shared" si="1045"/>
        <v>1</v>
      </c>
      <c r="AU5387" s="1">
        <v>0</v>
      </c>
      <c r="AV5387" s="1">
        <v>1</v>
      </c>
      <c r="AW5387" s="1">
        <f t="shared" si="1046"/>
        <v>0</v>
      </c>
      <c r="AX5387" s="1">
        <f t="shared" si="1047"/>
        <v>0</v>
      </c>
      <c r="AY5387" s="1">
        <v>0</v>
      </c>
      <c r="AZ5387" s="1">
        <v>0</v>
      </c>
      <c r="BA5387" s="1">
        <v>42492</v>
      </c>
    </row>
    <row r="5388" spans="1:53" x14ac:dyDescent="0.3">
      <c r="A5388" s="1" t="s">
        <v>17311</v>
      </c>
      <c r="B5388" s="1">
        <v>2005</v>
      </c>
      <c r="C5388" s="1" t="s">
        <v>1121</v>
      </c>
      <c r="D5388" s="1" t="s">
        <v>276</v>
      </c>
      <c r="E5388" s="1" t="s">
        <v>276</v>
      </c>
      <c r="F5388" s="1" t="s">
        <v>2975</v>
      </c>
      <c r="G5388" s="1">
        <v>5116</v>
      </c>
      <c r="H5388" s="1">
        <v>71.75</v>
      </c>
      <c r="I5388" s="1">
        <v>249</v>
      </c>
      <c r="J5388" s="1">
        <v>912</v>
      </c>
      <c r="K5388" s="1">
        <v>9.5</v>
      </c>
      <c r="L5388" s="1">
        <v>2978</v>
      </c>
      <c r="M5388" s="1">
        <v>29.875</v>
      </c>
      <c r="P5388" s="1">
        <v>32</v>
      </c>
      <c r="Q5388" s="3">
        <v>1.58</v>
      </c>
      <c r="R5388" s="3">
        <v>2.66</v>
      </c>
      <c r="S5388" s="3">
        <v>4.57</v>
      </c>
      <c r="T5388" s="1">
        <v>1.91</v>
      </c>
      <c r="U5388" s="1">
        <v>3512</v>
      </c>
      <c r="V5388" s="1">
        <v>35.5</v>
      </c>
      <c r="W5388" s="1">
        <v>904</v>
      </c>
      <c r="X5388" s="1">
        <v>112</v>
      </c>
      <c r="Y5388" s="3">
        <v>7.1</v>
      </c>
      <c r="AB5388" s="1" t="s">
        <v>12812</v>
      </c>
      <c r="AC5388" s="1" t="s">
        <v>77</v>
      </c>
      <c r="AD5388" s="1" t="s">
        <v>77</v>
      </c>
      <c r="AE5388" s="1">
        <v>138</v>
      </c>
      <c r="AF5388" s="1">
        <v>5</v>
      </c>
      <c r="AG5388" s="1">
        <v>3</v>
      </c>
      <c r="AH5388" s="1" t="s">
        <v>17312</v>
      </c>
      <c r="AI5388" s="1">
        <v>2005</v>
      </c>
      <c r="AK5388" s="1">
        <v>29965</v>
      </c>
      <c r="AO5388" s="1" t="s">
        <v>17313</v>
      </c>
      <c r="AP5388" s="1" t="s">
        <v>17313</v>
      </c>
      <c r="AQ5388" s="1">
        <v>29965</v>
      </c>
      <c r="AR5388" s="2"/>
      <c r="AS5388" s="1">
        <f t="shared" si="1044"/>
        <v>0</v>
      </c>
      <c r="AT5388" s="1">
        <f t="shared" si="1045"/>
        <v>0</v>
      </c>
      <c r="AU5388" s="1">
        <v>0</v>
      </c>
      <c r="AV5388" s="1">
        <v>0</v>
      </c>
      <c r="AW5388" s="1">
        <f t="shared" si="1046"/>
        <v>0</v>
      </c>
      <c r="AX5388" s="1">
        <f t="shared" si="1047"/>
        <v>0</v>
      </c>
      <c r="AY5388" s="1">
        <v>0</v>
      </c>
      <c r="AZ5388" s="1">
        <v>0</v>
      </c>
      <c r="BA5388" s="1">
        <v>29965</v>
      </c>
    </row>
    <row r="5389" spans="1:53" x14ac:dyDescent="0.3">
      <c r="A5389" s="1" t="s">
        <v>5992</v>
      </c>
      <c r="B5389" s="1">
        <v>2017</v>
      </c>
      <c r="C5389" s="1" t="s">
        <v>1081</v>
      </c>
      <c r="D5389" s="1" t="s">
        <v>1081</v>
      </c>
      <c r="E5389" s="1" t="s">
        <v>1081</v>
      </c>
      <c r="F5389" s="1" t="s">
        <v>210</v>
      </c>
      <c r="G5389" s="1">
        <v>5116</v>
      </c>
      <c r="H5389" s="1">
        <v>71.75</v>
      </c>
      <c r="I5389" s="1">
        <v>218</v>
      </c>
      <c r="J5389" s="1">
        <v>958</v>
      </c>
      <c r="K5389" s="1">
        <v>9.6300000000000008</v>
      </c>
      <c r="L5389" s="1">
        <v>3328</v>
      </c>
      <c r="M5389" s="1">
        <v>33.25</v>
      </c>
      <c r="N5389" s="1">
        <v>7938</v>
      </c>
      <c r="O5389" s="1">
        <v>79.38</v>
      </c>
      <c r="P5389" s="1">
        <v>23</v>
      </c>
      <c r="Q5389" s="3">
        <v>1.52</v>
      </c>
      <c r="R5389" s="3">
        <v>2.66</v>
      </c>
      <c r="S5389" s="3">
        <v>4.58</v>
      </c>
      <c r="T5389" s="1">
        <v>1.92</v>
      </c>
      <c r="U5389" s="1">
        <v>3700</v>
      </c>
      <c r="V5389" s="1">
        <v>37</v>
      </c>
      <c r="W5389" s="1">
        <v>1010</v>
      </c>
      <c r="X5389" s="1">
        <v>130</v>
      </c>
      <c r="AB5389" s="1" t="s">
        <v>3256</v>
      </c>
      <c r="AC5389" s="1" t="s">
        <v>139</v>
      </c>
      <c r="AD5389" s="1" t="s">
        <v>139</v>
      </c>
      <c r="AE5389" s="1">
        <v>249</v>
      </c>
      <c r="AF5389" s="1">
        <v>7</v>
      </c>
      <c r="AG5389" s="1">
        <v>3</v>
      </c>
      <c r="AH5389" s="1" t="s">
        <v>5993</v>
      </c>
      <c r="AI5389" s="1">
        <v>2017</v>
      </c>
      <c r="AJ5389" s="1">
        <v>2020</v>
      </c>
      <c r="AK5389" s="1">
        <v>45062</v>
      </c>
      <c r="AO5389" s="1" t="s">
        <v>5994</v>
      </c>
      <c r="AP5389" s="1" t="s">
        <v>5994</v>
      </c>
      <c r="AQ5389" s="1">
        <v>45062</v>
      </c>
      <c r="AR5389" s="2"/>
      <c r="AS5389" s="1">
        <f t="shared" si="1044"/>
        <v>0</v>
      </c>
      <c r="AT5389" s="1">
        <f t="shared" si="1045"/>
        <v>0</v>
      </c>
      <c r="AU5389" s="1">
        <v>0</v>
      </c>
      <c r="AV5389" s="1">
        <v>0</v>
      </c>
      <c r="AW5389" s="1">
        <f t="shared" si="1046"/>
        <v>0</v>
      </c>
      <c r="AX5389" s="1">
        <f t="shared" si="1047"/>
        <v>0</v>
      </c>
      <c r="AY5389" s="1">
        <v>0</v>
      </c>
      <c r="AZ5389" s="1">
        <v>0</v>
      </c>
      <c r="BA5389" s="1">
        <v>45062</v>
      </c>
    </row>
    <row r="5390" spans="1:53" x14ac:dyDescent="0.3">
      <c r="A5390" s="1" t="s">
        <v>6364</v>
      </c>
      <c r="B5390" s="1">
        <v>2016</v>
      </c>
      <c r="C5390" s="1" t="s">
        <v>513</v>
      </c>
      <c r="D5390" s="1" t="s">
        <v>513</v>
      </c>
      <c r="E5390" s="1" t="s">
        <v>399</v>
      </c>
      <c r="F5390" s="1" t="s">
        <v>180</v>
      </c>
      <c r="G5390" s="1">
        <v>5116</v>
      </c>
      <c r="H5390" s="1">
        <v>71.75</v>
      </c>
      <c r="I5390" s="1">
        <v>216</v>
      </c>
      <c r="J5390" s="1">
        <v>968</v>
      </c>
      <c r="K5390" s="1">
        <v>9.75</v>
      </c>
      <c r="L5390" s="1">
        <v>3118</v>
      </c>
      <c r="M5390" s="1">
        <v>31.125</v>
      </c>
      <c r="N5390" s="1">
        <v>7548</v>
      </c>
      <c r="O5390" s="1">
        <v>75.5</v>
      </c>
      <c r="P5390" s="1">
        <v>18</v>
      </c>
      <c r="Q5390" s="3">
        <v>1.62</v>
      </c>
      <c r="S5390" s="3">
        <v>4.58</v>
      </c>
      <c r="U5390" s="1">
        <v>3300</v>
      </c>
      <c r="V5390" s="1">
        <v>33</v>
      </c>
      <c r="W5390" s="1">
        <v>911</v>
      </c>
      <c r="X5390" s="1">
        <v>119</v>
      </c>
      <c r="Z5390" s="3">
        <v>4.51</v>
      </c>
      <c r="AB5390" s="1" t="s">
        <v>3317</v>
      </c>
      <c r="AC5390" s="1" t="s">
        <v>72</v>
      </c>
      <c r="AD5390" s="1" t="s">
        <v>72</v>
      </c>
      <c r="AG5390" s="1">
        <v>4</v>
      </c>
      <c r="AH5390" s="1" t="s">
        <v>6365</v>
      </c>
      <c r="AI5390" s="1">
        <v>2016</v>
      </c>
      <c r="AK5390" s="1">
        <v>43874</v>
      </c>
      <c r="AO5390" s="1" t="s">
        <v>6366</v>
      </c>
      <c r="AP5390" s="1" t="s">
        <v>6366</v>
      </c>
      <c r="AQ5390" s="1">
        <v>43874</v>
      </c>
      <c r="AR5390" s="2"/>
      <c r="AS5390" s="1">
        <f t="shared" si="1044"/>
        <v>0</v>
      </c>
      <c r="AT5390" s="1">
        <f t="shared" si="1045"/>
        <v>0</v>
      </c>
      <c r="AU5390" s="1">
        <v>0</v>
      </c>
      <c r="AV5390" s="1">
        <v>0</v>
      </c>
      <c r="AW5390" s="1">
        <f t="shared" si="1046"/>
        <v>0</v>
      </c>
      <c r="AX5390" s="1">
        <f t="shared" si="1047"/>
        <v>0</v>
      </c>
      <c r="AY5390" s="1">
        <v>0</v>
      </c>
      <c r="AZ5390" s="1">
        <v>0</v>
      </c>
      <c r="BA5390" s="1">
        <v>43874</v>
      </c>
    </row>
    <row r="5391" spans="1:53" x14ac:dyDescent="0.3">
      <c r="A5391" s="1" t="s">
        <v>12066</v>
      </c>
      <c r="B5391" s="1">
        <v>2011</v>
      </c>
      <c r="C5391" s="1" t="s">
        <v>672</v>
      </c>
      <c r="D5391" s="1" t="s">
        <v>673</v>
      </c>
      <c r="E5391" s="1" t="s">
        <v>673</v>
      </c>
      <c r="F5391" s="1" t="s">
        <v>12067</v>
      </c>
      <c r="G5391" s="1">
        <v>5116</v>
      </c>
      <c r="H5391" s="1">
        <v>71.75</v>
      </c>
      <c r="I5391" s="1">
        <v>205</v>
      </c>
      <c r="J5391" s="1">
        <v>928</v>
      </c>
      <c r="K5391" s="1">
        <v>9.25</v>
      </c>
      <c r="L5391" s="1">
        <v>3158</v>
      </c>
      <c r="M5391" s="1">
        <v>31.625</v>
      </c>
      <c r="N5391" s="1">
        <v>7378</v>
      </c>
      <c r="O5391" s="1">
        <v>73.875</v>
      </c>
      <c r="P5391" s="1">
        <v>21</v>
      </c>
      <c r="Q5391" s="3">
        <v>1.55</v>
      </c>
      <c r="R5391" s="3">
        <v>2.63</v>
      </c>
      <c r="S5391" s="3">
        <v>4.58</v>
      </c>
      <c r="T5391" s="1">
        <v>1.95</v>
      </c>
      <c r="U5391" s="1">
        <v>3412</v>
      </c>
      <c r="V5391" s="1">
        <v>34.5</v>
      </c>
      <c r="W5391" s="1">
        <v>906</v>
      </c>
      <c r="X5391" s="1">
        <v>114</v>
      </c>
      <c r="Y5391" s="3">
        <v>6.5</v>
      </c>
      <c r="Z5391" s="3">
        <v>4.07</v>
      </c>
      <c r="AA5391" s="3">
        <v>11.18</v>
      </c>
      <c r="AB5391" s="1" t="s">
        <v>12068</v>
      </c>
      <c r="AC5391" s="1" t="s">
        <v>211</v>
      </c>
      <c r="AD5391" s="1" t="s">
        <v>211</v>
      </c>
      <c r="AE5391" s="1">
        <v>114</v>
      </c>
      <c r="AF5391" s="1">
        <v>4</v>
      </c>
      <c r="AG5391" s="1">
        <v>3</v>
      </c>
      <c r="AH5391" s="1" t="s">
        <v>12069</v>
      </c>
      <c r="AI5391" s="1">
        <v>2011</v>
      </c>
      <c r="AK5391" s="1">
        <v>37189</v>
      </c>
      <c r="AO5391" s="1" t="s">
        <v>12070</v>
      </c>
      <c r="AP5391" s="1" t="s">
        <v>12070</v>
      </c>
      <c r="AQ5391" s="1">
        <v>37189</v>
      </c>
      <c r="AR5391" s="2"/>
      <c r="AS5391" s="1">
        <f t="shared" si="1044"/>
        <v>0</v>
      </c>
      <c r="AT5391" s="1">
        <f t="shared" si="1045"/>
        <v>0</v>
      </c>
      <c r="AU5391" s="1">
        <v>0</v>
      </c>
      <c r="AV5391" s="1">
        <v>0</v>
      </c>
      <c r="AW5391" s="1">
        <f t="shared" si="1046"/>
        <v>0</v>
      </c>
      <c r="AX5391" s="1">
        <f t="shared" si="1047"/>
        <v>0</v>
      </c>
      <c r="AY5391" s="1">
        <v>0</v>
      </c>
      <c r="AZ5391" s="1">
        <v>0</v>
      </c>
      <c r="BA5391" s="1">
        <v>37189</v>
      </c>
    </row>
    <row r="5392" spans="1:53" x14ac:dyDescent="0.3">
      <c r="A5392" s="1" t="s">
        <v>18306</v>
      </c>
      <c r="B5392" s="1">
        <v>2004</v>
      </c>
      <c r="C5392" s="1" t="s">
        <v>276</v>
      </c>
      <c r="D5392" s="6" t="s">
        <v>276</v>
      </c>
      <c r="E5392" s="1" t="s">
        <v>276</v>
      </c>
      <c r="F5392" s="1" t="s">
        <v>100</v>
      </c>
      <c r="G5392" s="1">
        <v>5116</v>
      </c>
      <c r="H5392" s="1">
        <v>71.75</v>
      </c>
      <c r="I5392" s="1">
        <v>224</v>
      </c>
      <c r="J5392" s="1">
        <v>914</v>
      </c>
      <c r="K5392" s="1">
        <v>9.25</v>
      </c>
      <c r="L5392" s="1">
        <v>3178</v>
      </c>
      <c r="M5392" s="1">
        <v>31.875</v>
      </c>
      <c r="P5392" s="1">
        <v>24</v>
      </c>
      <c r="Q5392" s="3">
        <v>1.64</v>
      </c>
      <c r="R5392" s="3">
        <v>2.63</v>
      </c>
      <c r="S5392" s="3">
        <v>4.58</v>
      </c>
      <c r="T5392" s="1">
        <v>1.95</v>
      </c>
      <c r="U5392" s="1">
        <v>3700</v>
      </c>
      <c r="V5392" s="1">
        <v>37</v>
      </c>
      <c r="W5392" s="1">
        <v>904</v>
      </c>
      <c r="X5392" s="1">
        <v>112</v>
      </c>
      <c r="Y5392" s="3">
        <v>7.12</v>
      </c>
      <c r="Z5392" s="3">
        <v>4.2300000000000004</v>
      </c>
      <c r="AA5392" s="3">
        <v>11.58</v>
      </c>
      <c r="AB5392" s="1" t="s">
        <v>3240</v>
      </c>
      <c r="AC5392" s="1" t="s">
        <v>72</v>
      </c>
      <c r="AD5392" s="1" t="s">
        <v>72</v>
      </c>
      <c r="AG5392" s="1">
        <v>4</v>
      </c>
      <c r="AH5392" s="1" t="s">
        <v>18307</v>
      </c>
      <c r="AI5392" s="1">
        <v>2004</v>
      </c>
      <c r="AK5392" s="1">
        <v>29510</v>
      </c>
      <c r="AO5392" s="1" t="s">
        <v>18308</v>
      </c>
      <c r="AP5392" s="1" t="s">
        <v>18308</v>
      </c>
      <c r="AQ5392" s="1">
        <v>29510</v>
      </c>
      <c r="AR5392" s="2"/>
      <c r="AS5392" s="1">
        <f t="shared" si="1044"/>
        <v>0</v>
      </c>
      <c r="AT5392" s="1">
        <f t="shared" si="1045"/>
        <v>0</v>
      </c>
      <c r="AU5392" s="1">
        <v>0</v>
      </c>
      <c r="AV5392" s="1">
        <v>0</v>
      </c>
      <c r="AW5392" s="1">
        <f t="shared" si="1046"/>
        <v>0</v>
      </c>
      <c r="AX5392" s="1">
        <f t="shared" si="1047"/>
        <v>0</v>
      </c>
      <c r="AY5392" s="1">
        <v>0</v>
      </c>
      <c r="AZ5392" s="1">
        <v>0</v>
      </c>
      <c r="BA5392" s="1">
        <v>29510</v>
      </c>
    </row>
    <row r="5393" spans="1:53" x14ac:dyDescent="0.3">
      <c r="A5393" s="1" t="s">
        <v>5439</v>
      </c>
      <c r="B5393" s="1">
        <v>2017</v>
      </c>
      <c r="C5393" s="1" t="s">
        <v>398</v>
      </c>
      <c r="D5393" s="1" t="s">
        <v>399</v>
      </c>
      <c r="E5393" s="1" t="s">
        <v>399</v>
      </c>
      <c r="F5393" s="1" t="s">
        <v>579</v>
      </c>
      <c r="G5393" s="1">
        <v>5116</v>
      </c>
      <c r="H5393" s="1">
        <v>71.75</v>
      </c>
      <c r="I5393" s="1">
        <v>194</v>
      </c>
      <c r="J5393" s="1">
        <v>1000</v>
      </c>
      <c r="K5393" s="1">
        <v>10</v>
      </c>
      <c r="L5393" s="1">
        <v>3218</v>
      </c>
      <c r="M5393" s="1">
        <v>32.130000000000003</v>
      </c>
      <c r="N5393" s="1">
        <v>7738</v>
      </c>
      <c r="O5393" s="1">
        <v>77.38</v>
      </c>
      <c r="Q5393" s="3">
        <v>1.59</v>
      </c>
      <c r="S5393" s="3">
        <v>4.59</v>
      </c>
      <c r="U5393" s="1">
        <v>3600</v>
      </c>
      <c r="V5393" s="1">
        <v>36</v>
      </c>
      <c r="W5393" s="1">
        <v>1003</v>
      </c>
      <c r="X5393" s="1">
        <v>123</v>
      </c>
      <c r="AB5393" s="1" t="s">
        <v>2252</v>
      </c>
      <c r="AC5393" s="1" t="s">
        <v>126</v>
      </c>
      <c r="AD5393" s="1" t="s">
        <v>126</v>
      </c>
      <c r="AE5393" s="1">
        <v>216</v>
      </c>
      <c r="AF5393" s="1">
        <v>6</v>
      </c>
      <c r="AG5393" s="1">
        <v>3</v>
      </c>
      <c r="AH5393" s="1" t="s">
        <v>5440</v>
      </c>
      <c r="AI5393" s="1">
        <v>2017</v>
      </c>
      <c r="AJ5393" s="1">
        <v>2019</v>
      </c>
      <c r="AK5393" s="1">
        <v>45029</v>
      </c>
      <c r="AO5393" s="1" t="s">
        <v>5441</v>
      </c>
      <c r="AP5393" s="1" t="s">
        <v>5441</v>
      </c>
      <c r="AQ5393" s="1">
        <v>45029</v>
      </c>
      <c r="AR5393" s="2"/>
      <c r="AS5393" s="1">
        <f t="shared" si="1044"/>
        <v>0</v>
      </c>
      <c r="AT5393" s="1">
        <f t="shared" si="1045"/>
        <v>0</v>
      </c>
      <c r="AU5393" s="1">
        <v>0</v>
      </c>
      <c r="AV5393" s="1">
        <v>0</v>
      </c>
      <c r="AW5393" s="1">
        <f t="shared" si="1046"/>
        <v>0</v>
      </c>
      <c r="AX5393" s="1">
        <f t="shared" si="1047"/>
        <v>0</v>
      </c>
      <c r="AY5393" s="1">
        <v>0</v>
      </c>
      <c r="AZ5393" s="1">
        <v>0</v>
      </c>
      <c r="BA5393" s="1">
        <v>45029</v>
      </c>
    </row>
    <row r="5394" spans="1:53" x14ac:dyDescent="0.3">
      <c r="A5394" s="1" t="s">
        <v>16020</v>
      </c>
      <c r="B5394" s="1">
        <v>2006</v>
      </c>
      <c r="C5394" s="1" t="s">
        <v>398</v>
      </c>
      <c r="D5394" s="1" t="s">
        <v>399</v>
      </c>
      <c r="E5394" s="1" t="s">
        <v>399</v>
      </c>
      <c r="F5394" s="1" t="s">
        <v>1287</v>
      </c>
      <c r="G5394" s="1">
        <v>5116</v>
      </c>
      <c r="H5394" s="1">
        <v>71.75</v>
      </c>
      <c r="I5394" s="1">
        <v>200</v>
      </c>
      <c r="J5394" s="1">
        <v>858</v>
      </c>
      <c r="K5394" s="1">
        <v>8.625</v>
      </c>
      <c r="L5394" s="1">
        <v>3034</v>
      </c>
      <c r="M5394" s="1">
        <v>30.75</v>
      </c>
      <c r="P5394" s="1">
        <v>10</v>
      </c>
      <c r="Q5394" s="3">
        <v>1.6</v>
      </c>
      <c r="R5394" s="3">
        <v>2.68</v>
      </c>
      <c r="S5394" s="3">
        <v>4.59</v>
      </c>
      <c r="T5394" s="1">
        <v>1.9099999999999899</v>
      </c>
      <c r="U5394" s="1">
        <v>3400</v>
      </c>
      <c r="V5394" s="1">
        <v>34</v>
      </c>
      <c r="W5394" s="1">
        <v>903</v>
      </c>
      <c r="X5394" s="1">
        <v>111</v>
      </c>
      <c r="Y5394" s="3">
        <v>7.05</v>
      </c>
      <c r="Z5394" s="3">
        <v>4.0999999999999996</v>
      </c>
      <c r="AA5394" s="3">
        <v>11.56</v>
      </c>
      <c r="AB5394" s="1" t="s">
        <v>3268</v>
      </c>
      <c r="AC5394" s="1" t="s">
        <v>72</v>
      </c>
      <c r="AD5394" s="1" t="s">
        <v>72</v>
      </c>
      <c r="AG5394" s="1">
        <v>4</v>
      </c>
      <c r="AH5394" s="1" t="s">
        <v>16021</v>
      </c>
      <c r="AI5394" s="1">
        <v>2006</v>
      </c>
      <c r="AK5394" s="1">
        <v>31213</v>
      </c>
      <c r="AO5394" s="1" t="s">
        <v>16022</v>
      </c>
      <c r="AP5394" s="1" t="s">
        <v>16022</v>
      </c>
      <c r="AQ5394" s="1">
        <v>31213</v>
      </c>
      <c r="AR5394" s="2"/>
      <c r="AS5394" s="1">
        <f t="shared" si="1044"/>
        <v>0</v>
      </c>
      <c r="AT5394" s="1">
        <f t="shared" si="1045"/>
        <v>0</v>
      </c>
      <c r="AU5394" s="1">
        <v>0</v>
      </c>
      <c r="AV5394" s="1">
        <v>0</v>
      </c>
      <c r="AW5394" s="1">
        <f t="shared" si="1046"/>
        <v>0</v>
      </c>
      <c r="AX5394" s="1">
        <f t="shared" si="1047"/>
        <v>0</v>
      </c>
      <c r="AY5394" s="1">
        <v>0</v>
      </c>
      <c r="AZ5394" s="1">
        <v>0</v>
      </c>
      <c r="BA5394" s="1">
        <v>31213</v>
      </c>
    </row>
    <row r="5395" spans="1:53" x14ac:dyDescent="0.3">
      <c r="A5395" s="1" t="s">
        <v>15025</v>
      </c>
      <c r="B5395" s="1">
        <v>2008</v>
      </c>
      <c r="C5395" s="1" t="s">
        <v>672</v>
      </c>
      <c r="D5395" s="1" t="s">
        <v>673</v>
      </c>
      <c r="E5395" s="1" t="s">
        <v>673</v>
      </c>
      <c r="F5395" s="1" t="s">
        <v>125</v>
      </c>
      <c r="G5395" s="1">
        <v>5116</v>
      </c>
      <c r="H5395" s="1">
        <v>71.75</v>
      </c>
      <c r="I5395" s="1">
        <v>181</v>
      </c>
      <c r="J5395" s="1">
        <v>900</v>
      </c>
      <c r="K5395" s="1">
        <v>9</v>
      </c>
      <c r="L5395" s="1">
        <v>3218</v>
      </c>
      <c r="M5395" s="1">
        <v>32.125</v>
      </c>
      <c r="P5395" s="1">
        <v>16</v>
      </c>
      <c r="Q5395" s="3">
        <v>1.57</v>
      </c>
      <c r="R5395" s="3">
        <v>2.65</v>
      </c>
      <c r="S5395" s="3">
        <v>4.5999999999999996</v>
      </c>
      <c r="T5395" s="1">
        <v>1.94999999999999</v>
      </c>
      <c r="U5395" s="1">
        <v>3200</v>
      </c>
      <c r="V5395" s="1">
        <v>32</v>
      </c>
      <c r="W5395" s="1">
        <v>909</v>
      </c>
      <c r="X5395" s="1">
        <v>117</v>
      </c>
      <c r="Y5395" s="3">
        <v>7.34</v>
      </c>
      <c r="Z5395" s="3">
        <v>4.2699999999999996</v>
      </c>
      <c r="AA5395" s="3">
        <v>11.68</v>
      </c>
      <c r="AB5395" s="1" t="s">
        <v>3240</v>
      </c>
      <c r="AC5395" s="1" t="s">
        <v>405</v>
      </c>
      <c r="AD5395" s="1" t="s">
        <v>405</v>
      </c>
      <c r="AE5395" s="1">
        <v>95</v>
      </c>
      <c r="AF5395" s="1">
        <v>3</v>
      </c>
      <c r="AG5395" s="1">
        <v>2</v>
      </c>
      <c r="AH5395" s="1" t="s">
        <v>15026</v>
      </c>
      <c r="AI5395" s="1">
        <v>2008</v>
      </c>
      <c r="AK5395" s="1">
        <v>33176</v>
      </c>
      <c r="AO5395" s="1" t="s">
        <v>15027</v>
      </c>
      <c r="AP5395" s="1" t="s">
        <v>15027</v>
      </c>
      <c r="AQ5395" s="1">
        <v>33176</v>
      </c>
      <c r="AR5395" s="2"/>
      <c r="AS5395" s="1">
        <f t="shared" si="1044"/>
        <v>0</v>
      </c>
      <c r="AT5395" s="1">
        <f t="shared" si="1045"/>
        <v>0</v>
      </c>
      <c r="AU5395" s="1">
        <v>0</v>
      </c>
      <c r="AV5395" s="1">
        <v>0</v>
      </c>
      <c r="AW5395" s="1">
        <f t="shared" si="1046"/>
        <v>0</v>
      </c>
      <c r="AX5395" s="1">
        <f t="shared" si="1047"/>
        <v>0</v>
      </c>
      <c r="AY5395" s="1">
        <v>0</v>
      </c>
      <c r="AZ5395" s="1">
        <v>0</v>
      </c>
      <c r="BA5395" s="1">
        <v>33176</v>
      </c>
    </row>
    <row r="5396" spans="1:53" x14ac:dyDescent="0.3">
      <c r="A5396" s="1" t="s">
        <v>7359</v>
      </c>
      <c r="B5396" s="1">
        <v>2015</v>
      </c>
      <c r="C5396" s="1" t="s">
        <v>398</v>
      </c>
      <c r="D5396" s="1" t="s">
        <v>399</v>
      </c>
      <c r="E5396" s="1" t="s">
        <v>399</v>
      </c>
      <c r="F5396" s="1" t="s">
        <v>61</v>
      </c>
      <c r="G5396" s="1">
        <v>5116</v>
      </c>
      <c r="H5396" s="1">
        <v>71.75</v>
      </c>
      <c r="I5396" s="1">
        <v>191</v>
      </c>
      <c r="J5396" s="1">
        <v>1000</v>
      </c>
      <c r="K5396" s="1">
        <v>10</v>
      </c>
      <c r="L5396" s="1">
        <v>3148</v>
      </c>
      <c r="M5396" s="1">
        <v>31.5</v>
      </c>
      <c r="N5396" s="1">
        <v>7718</v>
      </c>
      <c r="O5396" s="1">
        <v>77.125</v>
      </c>
      <c r="P5396" s="1">
        <v>7</v>
      </c>
      <c r="Q5396" s="3">
        <v>1.58</v>
      </c>
      <c r="R5396" s="3">
        <v>2.68</v>
      </c>
      <c r="S5396" s="3">
        <v>4.6100000000000003</v>
      </c>
      <c r="T5396" s="1">
        <v>1.93</v>
      </c>
      <c r="U5396" s="1">
        <v>3212</v>
      </c>
      <c r="V5396" s="1">
        <v>32.5</v>
      </c>
      <c r="W5396" s="1">
        <v>911</v>
      </c>
      <c r="X5396" s="1">
        <v>119</v>
      </c>
      <c r="Y5396" s="3">
        <v>6.8</v>
      </c>
      <c r="Z5396" s="3">
        <v>4</v>
      </c>
      <c r="AA5396" s="3">
        <v>11.1</v>
      </c>
      <c r="AB5396" s="1" t="s">
        <v>2252</v>
      </c>
      <c r="AC5396" s="1" t="s">
        <v>72</v>
      </c>
      <c r="AD5396" s="1" t="s">
        <v>72</v>
      </c>
      <c r="AG5396" s="1">
        <v>4</v>
      </c>
      <c r="AH5396" s="1">
        <v>0</v>
      </c>
      <c r="AI5396" s="1">
        <v>2015</v>
      </c>
      <c r="AK5396" s="1">
        <v>42904</v>
      </c>
      <c r="AO5396" s="1" t="s">
        <v>7360</v>
      </c>
      <c r="AP5396" s="1" t="s">
        <v>7360</v>
      </c>
      <c r="AQ5396" s="1">
        <v>42904</v>
      </c>
      <c r="AR5396" s="2"/>
      <c r="AS5396" s="1">
        <f t="shared" si="1044"/>
        <v>0</v>
      </c>
      <c r="AT5396" s="1">
        <f t="shared" si="1045"/>
        <v>0</v>
      </c>
      <c r="AU5396" s="1">
        <v>0</v>
      </c>
      <c r="AV5396" s="1">
        <v>0</v>
      </c>
      <c r="AW5396" s="1">
        <f t="shared" si="1046"/>
        <v>0</v>
      </c>
      <c r="AX5396" s="1">
        <f t="shared" si="1047"/>
        <v>0</v>
      </c>
      <c r="AY5396" s="1">
        <v>0</v>
      </c>
      <c r="AZ5396" s="1">
        <v>0</v>
      </c>
      <c r="BA5396" s="1">
        <v>42904</v>
      </c>
    </row>
    <row r="5397" spans="1:53" x14ac:dyDescent="0.3">
      <c r="A5397" s="1" t="s">
        <v>7990</v>
      </c>
      <c r="B5397" s="1">
        <v>2015</v>
      </c>
      <c r="C5397" s="1" t="s">
        <v>1081</v>
      </c>
      <c r="D5397" s="1" t="s">
        <v>1081</v>
      </c>
      <c r="E5397" s="1" t="s">
        <v>1081</v>
      </c>
      <c r="F5397" s="1" t="s">
        <v>861</v>
      </c>
      <c r="G5397" s="1">
        <v>5116</v>
      </c>
      <c r="H5397" s="1">
        <v>71.75</v>
      </c>
      <c r="I5397" s="1">
        <v>217</v>
      </c>
      <c r="J5397" s="1">
        <v>968</v>
      </c>
      <c r="K5397" s="1">
        <v>9.75</v>
      </c>
      <c r="L5397" s="1">
        <v>3100</v>
      </c>
      <c r="M5397" s="1">
        <v>31</v>
      </c>
      <c r="N5397" s="1">
        <v>7548</v>
      </c>
      <c r="O5397" s="1">
        <v>75.5</v>
      </c>
      <c r="P5397" s="1">
        <v>15</v>
      </c>
      <c r="Q5397" s="3">
        <v>1.54</v>
      </c>
      <c r="R5397" s="3">
        <v>2.68</v>
      </c>
      <c r="S5397" s="3">
        <v>4.62</v>
      </c>
      <c r="T5397" s="1">
        <v>1.94</v>
      </c>
      <c r="U5397" s="1">
        <v>4000</v>
      </c>
      <c r="V5397" s="1">
        <v>40</v>
      </c>
      <c r="W5397" s="1">
        <v>1005</v>
      </c>
      <c r="X5397" s="1">
        <v>125</v>
      </c>
      <c r="Y5397" s="3">
        <v>7.15</v>
      </c>
      <c r="Z5397" s="3">
        <v>4.25</v>
      </c>
      <c r="AB5397" s="1" t="s">
        <v>3264</v>
      </c>
      <c r="AC5397" s="1" t="s">
        <v>72</v>
      </c>
      <c r="AD5397" s="1" t="s">
        <v>72</v>
      </c>
      <c r="AG5397" s="1">
        <v>4</v>
      </c>
      <c r="AH5397" s="1" t="s">
        <v>7991</v>
      </c>
      <c r="AI5397" s="1">
        <v>2015</v>
      </c>
      <c r="AJ5397" s="1">
        <v>2018</v>
      </c>
      <c r="AK5397" s="1">
        <v>42857</v>
      </c>
      <c r="AO5397" s="1" t="s">
        <v>7992</v>
      </c>
      <c r="AP5397" s="1" t="s">
        <v>7992</v>
      </c>
      <c r="AQ5397" s="1">
        <v>42857</v>
      </c>
      <c r="AR5397" s="2"/>
      <c r="AS5397" s="1">
        <f t="shared" si="1044"/>
        <v>0</v>
      </c>
      <c r="AT5397" s="1">
        <f t="shared" si="1045"/>
        <v>0</v>
      </c>
      <c r="AU5397" s="1">
        <v>0</v>
      </c>
      <c r="AV5397" s="1">
        <v>0</v>
      </c>
      <c r="AW5397" s="1">
        <f t="shared" si="1046"/>
        <v>0</v>
      </c>
      <c r="AX5397" s="1">
        <f t="shared" si="1047"/>
        <v>0</v>
      </c>
      <c r="AY5397" s="1">
        <v>0</v>
      </c>
      <c r="AZ5397" s="1">
        <v>0</v>
      </c>
      <c r="BA5397" s="1">
        <v>42857</v>
      </c>
    </row>
    <row r="5398" spans="1:53" x14ac:dyDescent="0.3">
      <c r="A5398" s="1" t="s">
        <v>16114</v>
      </c>
      <c r="B5398" s="1">
        <v>2006</v>
      </c>
      <c r="C5398" s="1" t="s">
        <v>398</v>
      </c>
      <c r="D5398" s="1" t="s">
        <v>399</v>
      </c>
      <c r="E5398" s="1" t="s">
        <v>399</v>
      </c>
      <c r="F5398" s="1" t="s">
        <v>250</v>
      </c>
      <c r="G5398" s="1">
        <v>5116</v>
      </c>
      <c r="H5398" s="1">
        <v>71.75</v>
      </c>
      <c r="I5398" s="1">
        <v>205</v>
      </c>
      <c r="J5398" s="1">
        <v>978</v>
      </c>
      <c r="K5398" s="1">
        <v>9.875</v>
      </c>
      <c r="L5398" s="1">
        <v>3000</v>
      </c>
      <c r="M5398" s="1">
        <v>30</v>
      </c>
      <c r="Q5398" s="3">
        <v>1.58</v>
      </c>
      <c r="R5398" s="3">
        <v>2.72</v>
      </c>
      <c r="S5398" s="3">
        <v>4.6399999999999997</v>
      </c>
      <c r="T5398" s="1">
        <v>1.9199999999999899</v>
      </c>
      <c r="U5398" s="1">
        <v>4000</v>
      </c>
      <c r="V5398" s="1">
        <v>40</v>
      </c>
      <c r="W5398" s="1">
        <v>1005</v>
      </c>
      <c r="X5398" s="1">
        <v>125</v>
      </c>
      <c r="Z5398" s="3">
        <v>4.16</v>
      </c>
      <c r="AB5398" s="1" t="s">
        <v>5723</v>
      </c>
      <c r="AC5398" s="1" t="s">
        <v>72</v>
      </c>
      <c r="AD5398" s="1" t="s">
        <v>72</v>
      </c>
      <c r="AG5398" s="1">
        <v>4</v>
      </c>
      <c r="AH5398" s="1" t="s">
        <v>16115</v>
      </c>
      <c r="AI5398" s="1">
        <v>2006</v>
      </c>
      <c r="AK5398" s="1">
        <v>31437</v>
      </c>
      <c r="AO5398" s="1" t="s">
        <v>16116</v>
      </c>
      <c r="AP5398" s="1" t="s">
        <v>16116</v>
      </c>
      <c r="AQ5398" s="1">
        <v>31437</v>
      </c>
      <c r="AR5398" s="2"/>
      <c r="AS5398" s="1">
        <f t="shared" si="1044"/>
        <v>0</v>
      </c>
      <c r="AT5398" s="1">
        <f t="shared" si="1045"/>
        <v>0</v>
      </c>
      <c r="AU5398" s="1">
        <v>0</v>
      </c>
      <c r="AV5398" s="1">
        <v>0</v>
      </c>
      <c r="AW5398" s="1">
        <f t="shared" si="1046"/>
        <v>0</v>
      </c>
      <c r="AX5398" s="1">
        <f t="shared" si="1047"/>
        <v>0</v>
      </c>
      <c r="AY5398" s="1">
        <v>0</v>
      </c>
      <c r="AZ5398" s="1">
        <v>0</v>
      </c>
      <c r="BA5398" s="1">
        <v>31437</v>
      </c>
    </row>
    <row r="5399" spans="1:53" x14ac:dyDescent="0.3">
      <c r="A5399" s="1" t="s">
        <v>6298</v>
      </c>
      <c r="B5399" s="1">
        <v>2017</v>
      </c>
      <c r="C5399" s="1" t="s">
        <v>672</v>
      </c>
      <c r="D5399" s="1" t="s">
        <v>673</v>
      </c>
      <c r="E5399" s="1" t="s">
        <v>673</v>
      </c>
      <c r="F5399" s="1" t="s">
        <v>579</v>
      </c>
      <c r="G5399" s="1">
        <v>5116</v>
      </c>
      <c r="H5399" s="1">
        <v>71.75</v>
      </c>
      <c r="I5399" s="1">
        <v>189</v>
      </c>
      <c r="J5399" s="1">
        <v>928</v>
      </c>
      <c r="K5399" s="1">
        <v>9.25</v>
      </c>
      <c r="L5399" s="1">
        <v>3178</v>
      </c>
      <c r="M5399" s="1">
        <v>31.88</v>
      </c>
      <c r="N5399" s="1">
        <v>7328</v>
      </c>
      <c r="O5399" s="1">
        <v>73.25</v>
      </c>
      <c r="P5399" s="1">
        <v>12</v>
      </c>
      <c r="Q5399" s="3">
        <v>1.57</v>
      </c>
      <c r="S5399" s="3">
        <v>4.6500000000000004</v>
      </c>
      <c r="U5399" s="1">
        <v>3112</v>
      </c>
      <c r="V5399" s="1">
        <v>31.5</v>
      </c>
      <c r="W5399" s="1">
        <v>906</v>
      </c>
      <c r="X5399" s="1">
        <v>114</v>
      </c>
      <c r="Y5399" s="3">
        <v>6.93</v>
      </c>
      <c r="Z5399" s="3">
        <v>4.46</v>
      </c>
      <c r="AB5399" s="1" t="s">
        <v>2252</v>
      </c>
      <c r="AC5399" s="1" t="s">
        <v>72</v>
      </c>
      <c r="AD5399" s="1" t="s">
        <v>72</v>
      </c>
      <c r="AG5399" s="1">
        <v>4</v>
      </c>
      <c r="AH5399" s="1" t="s">
        <v>6299</v>
      </c>
      <c r="AI5399" s="1">
        <v>2017</v>
      </c>
      <c r="AJ5399" s="1">
        <v>2018</v>
      </c>
      <c r="AK5399" s="1">
        <v>45591</v>
      </c>
      <c r="AO5399" s="1" t="s">
        <v>6300</v>
      </c>
      <c r="AP5399" s="1" t="s">
        <v>6300</v>
      </c>
      <c r="AQ5399" s="1">
        <v>45591</v>
      </c>
      <c r="AR5399" s="2"/>
      <c r="AS5399" s="1">
        <f t="shared" si="1044"/>
        <v>0</v>
      </c>
      <c r="AT5399" s="1">
        <f t="shared" si="1045"/>
        <v>0</v>
      </c>
      <c r="AU5399" s="1">
        <v>0</v>
      </c>
      <c r="AV5399" s="1">
        <v>0</v>
      </c>
      <c r="AW5399" s="1">
        <f t="shared" si="1046"/>
        <v>0</v>
      </c>
      <c r="AX5399" s="1">
        <f t="shared" si="1047"/>
        <v>0</v>
      </c>
      <c r="AY5399" s="1">
        <v>0</v>
      </c>
      <c r="AZ5399" s="1">
        <v>0</v>
      </c>
      <c r="BA5399" s="1">
        <v>45591</v>
      </c>
    </row>
    <row r="5400" spans="1:53" x14ac:dyDescent="0.3">
      <c r="A5400" s="1" t="s">
        <v>8162</v>
      </c>
      <c r="B5400" s="1">
        <v>2015</v>
      </c>
      <c r="C5400" s="1" t="s">
        <v>672</v>
      </c>
      <c r="D5400" s="1" t="s">
        <v>673</v>
      </c>
      <c r="E5400" s="1" t="s">
        <v>673</v>
      </c>
      <c r="F5400" s="1" t="s">
        <v>8163</v>
      </c>
      <c r="G5400" s="1">
        <v>5116</v>
      </c>
      <c r="H5400" s="1">
        <v>71.75</v>
      </c>
      <c r="I5400" s="1">
        <v>211</v>
      </c>
      <c r="J5400" s="1">
        <v>928</v>
      </c>
      <c r="K5400" s="1">
        <v>9.25</v>
      </c>
      <c r="L5400" s="1">
        <v>3100</v>
      </c>
      <c r="M5400" s="1">
        <v>31</v>
      </c>
      <c r="N5400" s="1">
        <v>7578</v>
      </c>
      <c r="O5400" s="1">
        <v>75.875</v>
      </c>
      <c r="P5400" s="1">
        <v>17</v>
      </c>
      <c r="Q5400" s="3">
        <v>1.67</v>
      </c>
      <c r="R5400" s="3">
        <v>2.75</v>
      </c>
      <c r="S5400" s="3">
        <v>4.6500000000000004</v>
      </c>
      <c r="T5400" s="1">
        <v>1.9</v>
      </c>
      <c r="U5400" s="1">
        <v>3400</v>
      </c>
      <c r="V5400" s="1">
        <v>34</v>
      </c>
      <c r="W5400" s="1">
        <v>910</v>
      </c>
      <c r="X5400" s="1">
        <v>118</v>
      </c>
      <c r="Y5400" s="3">
        <v>7.51</v>
      </c>
      <c r="Z5400" s="3">
        <v>4.5</v>
      </c>
      <c r="AA5400" s="3">
        <v>12.52</v>
      </c>
      <c r="AB5400" s="1" t="s">
        <v>8164</v>
      </c>
      <c r="AC5400" s="1" t="s">
        <v>72</v>
      </c>
      <c r="AD5400" s="1" t="s">
        <v>72</v>
      </c>
      <c r="AG5400" s="1">
        <v>4</v>
      </c>
      <c r="AH5400" s="1" t="s">
        <v>8165</v>
      </c>
      <c r="AI5400" s="1">
        <v>2015</v>
      </c>
      <c r="AK5400" s="1">
        <v>42999</v>
      </c>
      <c r="AO5400" s="1" t="s">
        <v>8166</v>
      </c>
      <c r="AP5400" s="1" t="s">
        <v>8166</v>
      </c>
      <c r="AQ5400" s="1">
        <v>42999</v>
      </c>
      <c r="AR5400" s="2"/>
      <c r="AS5400" s="1">
        <f t="shared" si="1044"/>
        <v>0</v>
      </c>
      <c r="AT5400" s="1">
        <f t="shared" si="1045"/>
        <v>0</v>
      </c>
      <c r="AU5400" s="1">
        <v>0</v>
      </c>
      <c r="AV5400" s="1">
        <v>0</v>
      </c>
      <c r="AW5400" s="1">
        <f t="shared" si="1046"/>
        <v>0</v>
      </c>
      <c r="AX5400" s="1">
        <f t="shared" si="1047"/>
        <v>0</v>
      </c>
      <c r="AY5400" s="1">
        <v>0</v>
      </c>
      <c r="AZ5400" s="1">
        <v>0</v>
      </c>
      <c r="BA5400" s="1">
        <v>42999</v>
      </c>
    </row>
    <row r="5401" spans="1:53" x14ac:dyDescent="0.3">
      <c r="A5401" s="1" t="s">
        <v>13829</v>
      </c>
      <c r="B5401" s="1">
        <v>2009</v>
      </c>
      <c r="C5401" s="1" t="s">
        <v>1121</v>
      </c>
      <c r="D5401" s="1" t="s">
        <v>1081</v>
      </c>
      <c r="E5401" s="1" t="s">
        <v>1081</v>
      </c>
      <c r="F5401" s="1" t="s">
        <v>76</v>
      </c>
      <c r="G5401" s="1">
        <v>5116</v>
      </c>
      <c r="H5401" s="1">
        <v>71.75</v>
      </c>
      <c r="I5401" s="1">
        <v>220</v>
      </c>
      <c r="J5401" s="1">
        <v>978</v>
      </c>
      <c r="K5401" s="1">
        <v>9.875</v>
      </c>
      <c r="L5401" s="1">
        <v>3158</v>
      </c>
      <c r="M5401" s="1">
        <v>31.625</v>
      </c>
      <c r="P5401" s="1">
        <v>19</v>
      </c>
      <c r="Q5401" s="3">
        <v>1.64</v>
      </c>
      <c r="R5401" s="3">
        <v>2.71</v>
      </c>
      <c r="S5401" s="3">
        <v>4.6500000000000004</v>
      </c>
      <c r="T5401" s="1">
        <v>1.94</v>
      </c>
      <c r="U5401" s="1">
        <v>3500</v>
      </c>
      <c r="V5401" s="1">
        <v>35</v>
      </c>
      <c r="W5401" s="1">
        <v>903</v>
      </c>
      <c r="X5401" s="1">
        <v>111</v>
      </c>
      <c r="Y5401" s="3">
        <v>6.85</v>
      </c>
      <c r="Z5401" s="3">
        <v>4.29</v>
      </c>
      <c r="AA5401" s="3">
        <v>11.73</v>
      </c>
      <c r="AB5401" s="1" t="s">
        <v>3256</v>
      </c>
      <c r="AC5401" s="1" t="s">
        <v>7565</v>
      </c>
      <c r="AD5401" s="1" t="s">
        <v>188</v>
      </c>
      <c r="AE5401" s="1">
        <v>211</v>
      </c>
      <c r="AF5401" s="1">
        <v>7</v>
      </c>
      <c r="AG5401" s="1">
        <v>3</v>
      </c>
      <c r="AH5401" s="1" t="s">
        <v>13830</v>
      </c>
      <c r="AI5401" s="1">
        <v>2009</v>
      </c>
      <c r="AK5401" s="1">
        <v>34662</v>
      </c>
      <c r="AO5401" s="1" t="s">
        <v>13831</v>
      </c>
      <c r="AP5401" s="1" t="s">
        <v>13831</v>
      </c>
      <c r="AQ5401" s="1">
        <v>34662</v>
      </c>
      <c r="AR5401" s="2"/>
      <c r="AS5401" s="1">
        <f t="shared" si="1044"/>
        <v>0</v>
      </c>
      <c r="AT5401" s="1">
        <f t="shared" si="1045"/>
        <v>0</v>
      </c>
      <c r="AU5401" s="1">
        <v>0</v>
      </c>
      <c r="AV5401" s="1">
        <v>0</v>
      </c>
      <c r="AW5401" s="1">
        <f t="shared" si="1046"/>
        <v>0</v>
      </c>
      <c r="AX5401" s="1">
        <f t="shared" si="1047"/>
        <v>0</v>
      </c>
      <c r="AY5401" s="1">
        <v>0</v>
      </c>
      <c r="AZ5401" s="1">
        <v>0</v>
      </c>
      <c r="BA5401" s="1">
        <v>34662</v>
      </c>
    </row>
    <row r="5402" spans="1:53" x14ac:dyDescent="0.3">
      <c r="A5402" s="1" t="s">
        <v>8305</v>
      </c>
      <c r="B5402" s="1">
        <v>2014</v>
      </c>
      <c r="C5402" s="1" t="s">
        <v>513</v>
      </c>
      <c r="D5402" s="1" t="s">
        <v>399</v>
      </c>
      <c r="E5402" s="1" t="s">
        <v>399</v>
      </c>
      <c r="F5402" s="1" t="s">
        <v>250</v>
      </c>
      <c r="G5402" s="1">
        <v>5116</v>
      </c>
      <c r="H5402" s="1">
        <v>71.75</v>
      </c>
      <c r="I5402" s="1">
        <v>201</v>
      </c>
      <c r="J5402" s="1">
        <v>948</v>
      </c>
      <c r="K5402" s="1">
        <v>9.5</v>
      </c>
      <c r="L5402" s="1">
        <v>3200</v>
      </c>
      <c r="M5402" s="1">
        <v>32</v>
      </c>
      <c r="N5402" s="1">
        <v>7638</v>
      </c>
      <c r="O5402" s="1">
        <v>76.375</v>
      </c>
      <c r="Q5402" s="3">
        <v>1.64</v>
      </c>
      <c r="R5402" s="3">
        <v>2.71</v>
      </c>
      <c r="S5402" s="3">
        <v>4.66</v>
      </c>
      <c r="T5402" s="1">
        <v>1.95</v>
      </c>
      <c r="U5402" s="1">
        <v>3400</v>
      </c>
      <c r="V5402" s="1">
        <v>34</v>
      </c>
      <c r="W5402" s="1">
        <v>905</v>
      </c>
      <c r="X5402" s="1">
        <v>113</v>
      </c>
      <c r="Y5402" s="3">
        <v>6.97</v>
      </c>
      <c r="Z5402" s="3">
        <v>4.1500000000000004</v>
      </c>
      <c r="AA5402" s="3">
        <v>11.88</v>
      </c>
      <c r="AB5402" s="1" t="s">
        <v>3293</v>
      </c>
      <c r="AC5402" s="1" t="s">
        <v>72</v>
      </c>
      <c r="AD5402" s="1" t="s">
        <v>72</v>
      </c>
      <c r="AG5402" s="1">
        <v>4</v>
      </c>
      <c r="AH5402" s="1" t="s">
        <v>8306</v>
      </c>
      <c r="AI5402" s="1">
        <v>2014</v>
      </c>
      <c r="AK5402" s="1">
        <v>41607</v>
      </c>
      <c r="AO5402" s="1" t="s">
        <v>8307</v>
      </c>
      <c r="AP5402" s="1" t="s">
        <v>8307</v>
      </c>
      <c r="AQ5402" s="1">
        <v>41607</v>
      </c>
      <c r="AR5402" s="2"/>
      <c r="AS5402" s="1">
        <f t="shared" si="1044"/>
        <v>0</v>
      </c>
      <c r="AT5402" s="1">
        <f t="shared" si="1045"/>
        <v>0</v>
      </c>
      <c r="AU5402" s="1">
        <v>0</v>
      </c>
      <c r="AV5402" s="1">
        <v>0</v>
      </c>
      <c r="AW5402" s="1">
        <f t="shared" si="1046"/>
        <v>0</v>
      </c>
      <c r="AX5402" s="1">
        <f t="shared" si="1047"/>
        <v>0</v>
      </c>
      <c r="AY5402" s="1">
        <v>0</v>
      </c>
      <c r="AZ5402" s="1">
        <v>0</v>
      </c>
      <c r="BA5402" s="1">
        <v>41607</v>
      </c>
    </row>
    <row r="5403" spans="1:53" x14ac:dyDescent="0.3">
      <c r="A5403" s="1" t="s">
        <v>11349</v>
      </c>
      <c r="B5403" s="1">
        <v>2011</v>
      </c>
      <c r="C5403" s="1" t="s">
        <v>513</v>
      </c>
      <c r="D5403" s="1" t="s">
        <v>399</v>
      </c>
      <c r="E5403" s="1" t="s">
        <v>399</v>
      </c>
      <c r="F5403" s="1" t="s">
        <v>680</v>
      </c>
      <c r="G5403" s="1">
        <v>5116</v>
      </c>
      <c r="H5403" s="1">
        <v>71.75</v>
      </c>
      <c r="I5403" s="1">
        <v>202</v>
      </c>
      <c r="J5403" s="1">
        <v>958</v>
      </c>
      <c r="K5403" s="1">
        <v>9.625</v>
      </c>
      <c r="L5403" s="1">
        <v>3028</v>
      </c>
      <c r="M5403" s="1">
        <v>30.25</v>
      </c>
      <c r="N5403" s="1">
        <v>7448</v>
      </c>
      <c r="O5403" s="1">
        <v>74.5</v>
      </c>
      <c r="P5403" s="1">
        <v>11</v>
      </c>
      <c r="Q5403" s="3">
        <v>1.65</v>
      </c>
      <c r="R5403" s="3">
        <v>2.73</v>
      </c>
      <c r="S5403" s="3">
        <v>4.66</v>
      </c>
      <c r="T5403" s="1">
        <v>1.93</v>
      </c>
      <c r="U5403" s="1">
        <v>3500</v>
      </c>
      <c r="V5403" s="1">
        <v>35</v>
      </c>
      <c r="W5403" s="1">
        <v>907</v>
      </c>
      <c r="X5403" s="1">
        <v>115</v>
      </c>
      <c r="Y5403" s="3">
        <v>6.98</v>
      </c>
      <c r="Z5403" s="3">
        <v>3.96</v>
      </c>
      <c r="AB5403" s="1" t="s">
        <v>5723</v>
      </c>
      <c r="AC5403" s="1" t="s">
        <v>367</v>
      </c>
      <c r="AD5403" s="1" t="s">
        <v>367</v>
      </c>
      <c r="AE5403" s="1">
        <v>45</v>
      </c>
      <c r="AF5403" s="1">
        <v>2</v>
      </c>
      <c r="AG5403" s="1">
        <v>2</v>
      </c>
      <c r="AH5403" s="1" t="s">
        <v>11350</v>
      </c>
      <c r="AI5403" s="1">
        <v>2011</v>
      </c>
      <c r="AK5403" s="1">
        <v>37120</v>
      </c>
      <c r="AO5403" s="1" t="s">
        <v>11351</v>
      </c>
      <c r="AP5403" s="1" t="s">
        <v>11351</v>
      </c>
      <c r="AQ5403" s="1">
        <v>37120</v>
      </c>
      <c r="AR5403" s="2"/>
      <c r="AS5403" s="1">
        <f t="shared" si="1044"/>
        <v>0</v>
      </c>
      <c r="AT5403" s="1">
        <f t="shared" si="1045"/>
        <v>0</v>
      </c>
      <c r="AU5403" s="1">
        <v>0</v>
      </c>
      <c r="AV5403" s="1">
        <v>0</v>
      </c>
      <c r="AW5403" s="1">
        <f t="shared" si="1046"/>
        <v>0</v>
      </c>
      <c r="AX5403" s="1">
        <f t="shared" si="1047"/>
        <v>0</v>
      </c>
      <c r="AY5403" s="1">
        <v>0</v>
      </c>
      <c r="AZ5403" s="1">
        <v>0</v>
      </c>
      <c r="BA5403" s="1">
        <v>37120</v>
      </c>
    </row>
    <row r="5404" spans="1:53" x14ac:dyDescent="0.3">
      <c r="A5404" s="1" t="s">
        <v>8908</v>
      </c>
      <c r="B5404" s="1">
        <v>2014</v>
      </c>
      <c r="C5404" s="1" t="s">
        <v>643</v>
      </c>
      <c r="D5404" s="1" t="s">
        <v>643</v>
      </c>
      <c r="E5404" s="1" t="s">
        <v>643</v>
      </c>
      <c r="F5404" s="1" t="s">
        <v>450</v>
      </c>
      <c r="G5404" s="1">
        <v>5116</v>
      </c>
      <c r="H5404" s="1">
        <v>71.75</v>
      </c>
      <c r="I5404" s="1">
        <v>207</v>
      </c>
      <c r="J5404" s="1">
        <v>978</v>
      </c>
      <c r="K5404" s="1">
        <v>9.875</v>
      </c>
      <c r="L5404" s="1">
        <v>3138</v>
      </c>
      <c r="M5404" s="1">
        <v>31.375</v>
      </c>
      <c r="N5404" s="1">
        <v>7418</v>
      </c>
      <c r="O5404" s="1">
        <v>74.125</v>
      </c>
      <c r="Q5404" s="3">
        <v>1.63</v>
      </c>
      <c r="R5404" s="3">
        <v>2.72</v>
      </c>
      <c r="S5404" s="3">
        <v>4.68</v>
      </c>
      <c r="T5404" s="1">
        <v>1.95999999999999</v>
      </c>
      <c r="U5404" s="1">
        <v>3112</v>
      </c>
      <c r="V5404" s="1">
        <v>31.5</v>
      </c>
      <c r="W5404" s="1">
        <v>905</v>
      </c>
      <c r="X5404" s="1">
        <v>113</v>
      </c>
      <c r="Y5404" s="3">
        <v>6.75</v>
      </c>
      <c r="Z5404" s="3">
        <v>4.03</v>
      </c>
      <c r="AB5404" s="1" t="s">
        <v>3244</v>
      </c>
      <c r="AC5404" s="1" t="s">
        <v>91</v>
      </c>
      <c r="AD5404" s="1" t="s">
        <v>91</v>
      </c>
      <c r="AE5404" s="1">
        <v>22</v>
      </c>
      <c r="AF5404" s="1">
        <v>1</v>
      </c>
      <c r="AG5404" s="1">
        <v>1</v>
      </c>
      <c r="AH5404" s="1" t="s">
        <v>8909</v>
      </c>
      <c r="AI5404" s="1">
        <v>2014</v>
      </c>
      <c r="AK5404" s="1">
        <v>41248</v>
      </c>
      <c r="AO5404" s="1" t="s">
        <v>8910</v>
      </c>
      <c r="AP5404" s="1" t="s">
        <v>8910</v>
      </c>
      <c r="AQ5404" s="1">
        <v>41248</v>
      </c>
      <c r="AR5404" s="2"/>
      <c r="AS5404" s="1">
        <f t="shared" si="1044"/>
        <v>0</v>
      </c>
      <c r="AT5404" s="1">
        <f t="shared" si="1045"/>
        <v>0</v>
      </c>
      <c r="AU5404" s="1">
        <v>0</v>
      </c>
      <c r="AV5404" s="1">
        <v>0</v>
      </c>
      <c r="AW5404" s="1">
        <f t="shared" si="1046"/>
        <v>0</v>
      </c>
      <c r="AX5404" s="1">
        <f t="shared" si="1047"/>
        <v>0</v>
      </c>
      <c r="AY5404" s="1">
        <v>0</v>
      </c>
      <c r="AZ5404" s="1">
        <v>0</v>
      </c>
      <c r="BA5404" s="1">
        <v>41248</v>
      </c>
    </row>
    <row r="5405" spans="1:53" x14ac:dyDescent="0.3">
      <c r="A5405" s="1" t="s">
        <v>6793</v>
      </c>
      <c r="B5405" s="1">
        <v>2004</v>
      </c>
      <c r="C5405" s="1" t="s">
        <v>276</v>
      </c>
      <c r="D5405" s="1" t="s">
        <v>276</v>
      </c>
      <c r="E5405" s="1" t="s">
        <v>276</v>
      </c>
      <c r="F5405" s="1" t="s">
        <v>56</v>
      </c>
      <c r="G5405" s="1">
        <v>5116</v>
      </c>
      <c r="H5405" s="1">
        <v>71.75</v>
      </c>
      <c r="I5405" s="1">
        <v>227</v>
      </c>
      <c r="J5405" s="1">
        <v>912</v>
      </c>
      <c r="K5405" s="1">
        <v>9.5</v>
      </c>
      <c r="L5405" s="1">
        <v>3212</v>
      </c>
      <c r="M5405" s="1">
        <v>32.5</v>
      </c>
      <c r="P5405" s="1">
        <v>25</v>
      </c>
      <c r="Q5405" s="3">
        <v>1.64</v>
      </c>
      <c r="R5405" s="3">
        <v>2.67</v>
      </c>
      <c r="S5405" s="3">
        <v>4.68</v>
      </c>
      <c r="T5405" s="1">
        <v>2.0099999999999998</v>
      </c>
      <c r="U5405" s="1">
        <v>3412</v>
      </c>
      <c r="V5405" s="1">
        <v>34.5</v>
      </c>
      <c r="W5405" s="1">
        <v>1001</v>
      </c>
      <c r="X5405" s="1">
        <v>121</v>
      </c>
      <c r="Y5405" s="3">
        <v>7.06</v>
      </c>
      <c r="Z5405" s="3">
        <v>4.28</v>
      </c>
      <c r="AA5405" s="3">
        <v>12.11</v>
      </c>
      <c r="AB5405" s="1" t="s">
        <v>3240</v>
      </c>
      <c r="AC5405" s="1" t="s">
        <v>289</v>
      </c>
      <c r="AD5405" s="1" t="s">
        <v>289</v>
      </c>
      <c r="AE5405" s="1">
        <v>140</v>
      </c>
      <c r="AF5405" s="1">
        <v>5</v>
      </c>
      <c r="AG5405" s="1">
        <v>3</v>
      </c>
      <c r="AH5405" s="1" t="s">
        <v>18271</v>
      </c>
      <c r="AI5405" s="1">
        <v>2004</v>
      </c>
      <c r="AK5405" s="1">
        <v>29093</v>
      </c>
      <c r="AO5405" s="1" t="s">
        <v>18272</v>
      </c>
      <c r="AP5405" s="1" t="s">
        <v>18272</v>
      </c>
      <c r="AQ5405" s="1">
        <v>29093</v>
      </c>
      <c r="AR5405" s="2"/>
      <c r="AS5405" s="1">
        <f t="shared" si="1044"/>
        <v>0</v>
      </c>
      <c r="AT5405" s="1">
        <f t="shared" si="1045"/>
        <v>0</v>
      </c>
      <c r="AU5405" s="1">
        <v>0</v>
      </c>
      <c r="AV5405" s="1">
        <v>0</v>
      </c>
      <c r="AW5405" s="1">
        <f t="shared" si="1046"/>
        <v>0</v>
      </c>
      <c r="AX5405" s="1">
        <f t="shared" si="1047"/>
        <v>0</v>
      </c>
      <c r="AY5405" s="1">
        <v>0</v>
      </c>
      <c r="AZ5405" s="1">
        <v>0</v>
      </c>
      <c r="BA5405" s="1">
        <v>29093</v>
      </c>
    </row>
    <row r="5406" spans="1:53" x14ac:dyDescent="0.3">
      <c r="A5406" s="1" t="s">
        <v>11140</v>
      </c>
      <c r="B5406" s="1">
        <v>2012</v>
      </c>
      <c r="C5406" s="1" t="s">
        <v>672</v>
      </c>
      <c r="D5406" s="1" t="s">
        <v>673</v>
      </c>
      <c r="E5406" s="1" t="s">
        <v>673</v>
      </c>
      <c r="F5406" s="1" t="s">
        <v>1845</v>
      </c>
      <c r="G5406" s="1">
        <v>5116</v>
      </c>
      <c r="H5406" s="1">
        <v>71.75</v>
      </c>
      <c r="I5406" s="1">
        <v>208</v>
      </c>
      <c r="J5406" s="1">
        <v>928</v>
      </c>
      <c r="K5406" s="1">
        <v>9.25</v>
      </c>
      <c r="L5406" s="1">
        <v>3148</v>
      </c>
      <c r="M5406" s="1">
        <v>31.5</v>
      </c>
      <c r="N5406" s="1">
        <v>7558</v>
      </c>
      <c r="O5406" s="1">
        <v>75.625</v>
      </c>
      <c r="P5406" s="1">
        <v>14</v>
      </c>
      <c r="Q5406" s="3">
        <v>1.62</v>
      </c>
      <c r="R5406" s="3">
        <v>2.73</v>
      </c>
      <c r="S5406" s="3">
        <v>4.6900000000000004</v>
      </c>
      <c r="T5406" s="1">
        <v>1.96</v>
      </c>
      <c r="U5406" s="1">
        <v>3500</v>
      </c>
      <c r="V5406" s="1">
        <v>35</v>
      </c>
      <c r="W5406" s="1">
        <v>911</v>
      </c>
      <c r="X5406" s="1">
        <v>119</v>
      </c>
      <c r="Y5406" s="3">
        <v>6.84</v>
      </c>
      <c r="Z5406" s="3">
        <v>4.13</v>
      </c>
      <c r="AA5406" s="3">
        <v>11.4</v>
      </c>
      <c r="AB5406" s="1" t="s">
        <v>3268</v>
      </c>
      <c r="AC5406" s="1" t="s">
        <v>219</v>
      </c>
      <c r="AD5406" s="1" t="s">
        <v>219</v>
      </c>
      <c r="AE5406" s="1">
        <v>244</v>
      </c>
      <c r="AF5406" s="1">
        <v>7</v>
      </c>
      <c r="AG5406" s="1">
        <v>3</v>
      </c>
      <c r="AH5406" s="1" t="s">
        <v>11141</v>
      </c>
      <c r="AI5406" s="1">
        <v>2012</v>
      </c>
      <c r="AK5406" s="1">
        <v>38775</v>
      </c>
      <c r="AO5406" s="1" t="s">
        <v>11142</v>
      </c>
      <c r="AP5406" s="1" t="s">
        <v>11142</v>
      </c>
      <c r="AQ5406" s="1">
        <v>38775</v>
      </c>
      <c r="AR5406" s="2"/>
      <c r="AS5406" s="1">
        <f t="shared" si="1044"/>
        <v>0</v>
      </c>
      <c r="AT5406" s="1">
        <f t="shared" si="1045"/>
        <v>0</v>
      </c>
      <c r="AU5406" s="1">
        <v>0</v>
      </c>
      <c r="AV5406" s="1">
        <v>0</v>
      </c>
      <c r="AW5406" s="1">
        <f t="shared" si="1046"/>
        <v>0</v>
      </c>
      <c r="AX5406" s="1">
        <f t="shared" si="1047"/>
        <v>0</v>
      </c>
      <c r="AY5406" s="1">
        <v>0</v>
      </c>
      <c r="AZ5406" s="1">
        <v>0</v>
      </c>
      <c r="BA5406" s="1">
        <v>38775</v>
      </c>
    </row>
    <row r="5407" spans="1:53" x14ac:dyDescent="0.3">
      <c r="A5407" s="1" t="s">
        <v>5089</v>
      </c>
      <c r="B5407" s="1">
        <v>2018</v>
      </c>
      <c r="C5407" s="1" t="s">
        <v>1081</v>
      </c>
      <c r="D5407" s="1" t="s">
        <v>1081</v>
      </c>
      <c r="E5407" s="1" t="s">
        <v>1081</v>
      </c>
      <c r="F5407" s="1" t="s">
        <v>269</v>
      </c>
      <c r="G5407" s="1">
        <v>5116</v>
      </c>
      <c r="H5407" s="1">
        <v>71.75</v>
      </c>
      <c r="I5407" s="1">
        <v>233</v>
      </c>
      <c r="J5407" s="1">
        <v>948</v>
      </c>
      <c r="K5407" s="1">
        <v>9.5</v>
      </c>
      <c r="L5407" s="1">
        <v>3128</v>
      </c>
      <c r="M5407" s="1">
        <v>31.25</v>
      </c>
      <c r="N5407" s="1">
        <v>7558</v>
      </c>
      <c r="O5407" s="1">
        <v>75.625</v>
      </c>
      <c r="P5407" s="1">
        <v>22</v>
      </c>
      <c r="Q5407" s="3">
        <v>1.6</v>
      </c>
      <c r="S5407" s="3">
        <v>4.74</v>
      </c>
      <c r="U5407" s="1">
        <v>3312</v>
      </c>
      <c r="V5407" s="1">
        <v>33.5</v>
      </c>
      <c r="W5407" s="1">
        <v>908</v>
      </c>
      <c r="X5407" s="1">
        <v>116</v>
      </c>
      <c r="AB5407" s="1" t="s">
        <v>3244</v>
      </c>
      <c r="AC5407" s="1" t="s">
        <v>72</v>
      </c>
      <c r="AD5407" s="1" t="s">
        <v>72</v>
      </c>
      <c r="AG5407" s="1">
        <v>4</v>
      </c>
      <c r="AL5407" s="1" t="s">
        <v>5090</v>
      </c>
      <c r="AO5407" s="1" t="s">
        <v>5091</v>
      </c>
      <c r="AR5407" s="2"/>
      <c r="AS5407" s="1">
        <f t="shared" si="1044"/>
        <v>0</v>
      </c>
      <c r="AT5407" s="1">
        <f t="shared" si="1045"/>
        <v>0</v>
      </c>
      <c r="AU5407" s="1">
        <v>0</v>
      </c>
      <c r="AV5407" s="1">
        <v>0</v>
      </c>
      <c r="AW5407" s="1">
        <f t="shared" si="1046"/>
        <v>0</v>
      </c>
      <c r="AX5407" s="1">
        <f t="shared" si="1047"/>
        <v>0</v>
      </c>
      <c r="AY5407" s="1">
        <v>0</v>
      </c>
      <c r="AZ5407" s="1">
        <v>0</v>
      </c>
    </row>
    <row r="5408" spans="1:53" x14ac:dyDescent="0.3">
      <c r="A5408" s="1" t="s">
        <v>12919</v>
      </c>
      <c r="B5408" s="1">
        <v>2010</v>
      </c>
      <c r="C5408" s="1" t="s">
        <v>1081</v>
      </c>
      <c r="D5408" s="1" t="s">
        <v>1081</v>
      </c>
      <c r="E5408" s="1" t="s">
        <v>1081</v>
      </c>
      <c r="F5408" s="1" t="s">
        <v>210</v>
      </c>
      <c r="G5408" s="1">
        <v>5116</v>
      </c>
      <c r="H5408" s="1">
        <v>71.75</v>
      </c>
      <c r="I5408" s="1">
        <v>213</v>
      </c>
      <c r="J5408" s="1">
        <v>928</v>
      </c>
      <c r="K5408" s="1">
        <v>9.25</v>
      </c>
      <c r="L5408" s="1">
        <v>3268</v>
      </c>
      <c r="M5408" s="1">
        <v>32.75</v>
      </c>
      <c r="P5408" s="1">
        <v>22</v>
      </c>
      <c r="Q5408" s="3">
        <v>1.67</v>
      </c>
      <c r="R5408" s="3">
        <v>2.83</v>
      </c>
      <c r="S5408" s="3">
        <v>4.74</v>
      </c>
      <c r="T5408" s="1">
        <v>1.91</v>
      </c>
      <c r="U5408" s="1">
        <v>3200</v>
      </c>
      <c r="V5408" s="1">
        <v>32</v>
      </c>
      <c r="W5408" s="1">
        <v>902</v>
      </c>
      <c r="X5408" s="1">
        <v>110</v>
      </c>
      <c r="Z5408" s="3">
        <v>4.67</v>
      </c>
      <c r="AB5408" s="1" t="s">
        <v>3256</v>
      </c>
      <c r="AC5408" s="1" t="s">
        <v>72</v>
      </c>
      <c r="AD5408" s="1" t="s">
        <v>72</v>
      </c>
      <c r="AG5408" s="1">
        <v>4</v>
      </c>
      <c r="AH5408" s="1" t="s">
        <v>12920</v>
      </c>
      <c r="AI5408" s="1">
        <v>2010</v>
      </c>
      <c r="AK5408" s="1">
        <v>35765</v>
      </c>
      <c r="AO5408" s="1" t="s">
        <v>12921</v>
      </c>
      <c r="AP5408" s="1" t="s">
        <v>12921</v>
      </c>
      <c r="AQ5408" s="1">
        <v>35765</v>
      </c>
      <c r="AR5408" s="2"/>
      <c r="AS5408" s="1">
        <f t="shared" si="1044"/>
        <v>0</v>
      </c>
      <c r="AT5408" s="1">
        <f t="shared" si="1045"/>
        <v>0</v>
      </c>
      <c r="AU5408" s="1">
        <v>0</v>
      </c>
      <c r="AV5408" s="1">
        <v>0</v>
      </c>
      <c r="AW5408" s="1">
        <f t="shared" si="1046"/>
        <v>0</v>
      </c>
      <c r="AX5408" s="1">
        <f t="shared" si="1047"/>
        <v>0</v>
      </c>
      <c r="AY5408" s="1">
        <v>0</v>
      </c>
      <c r="AZ5408" s="1">
        <v>0</v>
      </c>
      <c r="BA5408" s="1">
        <v>35765</v>
      </c>
    </row>
    <row r="5409" spans="1:53" x14ac:dyDescent="0.3">
      <c r="A5409" s="1" t="s">
        <v>10953</v>
      </c>
      <c r="B5409" s="1">
        <v>2012</v>
      </c>
      <c r="C5409" s="1" t="s">
        <v>1121</v>
      </c>
      <c r="D5409" s="1" t="s">
        <v>1081</v>
      </c>
      <c r="E5409" s="1" t="s">
        <v>1081</v>
      </c>
      <c r="F5409" s="1" t="s">
        <v>56</v>
      </c>
      <c r="G5409" s="1">
        <v>5116</v>
      </c>
      <c r="H5409" s="1">
        <v>71.75</v>
      </c>
      <c r="I5409" s="1">
        <v>239</v>
      </c>
      <c r="J5409" s="1">
        <v>1038</v>
      </c>
      <c r="K5409" s="1">
        <v>10.375</v>
      </c>
      <c r="L5409" s="1">
        <v>3138</v>
      </c>
      <c r="M5409" s="1">
        <v>31.375</v>
      </c>
      <c r="N5409" s="1">
        <v>7568</v>
      </c>
      <c r="O5409" s="1">
        <v>75.75</v>
      </c>
      <c r="P5409" s="1">
        <v>14</v>
      </c>
      <c r="Q5409" s="3">
        <v>1.66</v>
      </c>
      <c r="R5409" s="3">
        <v>2.77</v>
      </c>
      <c r="S5409" s="3">
        <v>4.76</v>
      </c>
      <c r="T5409" s="1">
        <v>1.98999999999999</v>
      </c>
      <c r="U5409" s="1">
        <v>3612</v>
      </c>
      <c r="V5409" s="1">
        <v>36.5</v>
      </c>
      <c r="W5409" s="1">
        <v>1000</v>
      </c>
      <c r="X5409" s="1">
        <v>120</v>
      </c>
      <c r="Y5409" s="3">
        <v>7.14</v>
      </c>
      <c r="Z5409" s="3">
        <v>4.16</v>
      </c>
      <c r="AA5409" s="3">
        <v>11.81</v>
      </c>
      <c r="AB5409" s="1" t="s">
        <v>3240</v>
      </c>
      <c r="AC5409" s="1" t="s">
        <v>193</v>
      </c>
      <c r="AD5409" s="1" t="s">
        <v>193</v>
      </c>
      <c r="AE5409" s="1">
        <v>157</v>
      </c>
      <c r="AF5409" s="1">
        <v>5</v>
      </c>
      <c r="AG5409" s="1">
        <v>3</v>
      </c>
      <c r="AH5409" s="1" t="s">
        <v>10954</v>
      </c>
      <c r="AI5409" s="1">
        <v>2012</v>
      </c>
      <c r="AK5409" s="1">
        <v>38687</v>
      </c>
      <c r="AO5409" s="1" t="s">
        <v>10955</v>
      </c>
      <c r="AP5409" s="1" t="s">
        <v>10955</v>
      </c>
      <c r="AQ5409" s="1">
        <v>38687</v>
      </c>
      <c r="AR5409" s="2"/>
      <c r="AS5409" s="1">
        <f t="shared" si="1044"/>
        <v>0</v>
      </c>
      <c r="AT5409" s="1">
        <f t="shared" si="1045"/>
        <v>0</v>
      </c>
      <c r="AU5409" s="1">
        <v>0</v>
      </c>
      <c r="AV5409" s="1">
        <v>0</v>
      </c>
      <c r="AW5409" s="1">
        <f t="shared" si="1046"/>
        <v>0</v>
      </c>
      <c r="AX5409" s="1">
        <f t="shared" si="1047"/>
        <v>0</v>
      </c>
      <c r="AY5409" s="1">
        <v>0</v>
      </c>
      <c r="AZ5409" s="1">
        <v>0</v>
      </c>
      <c r="BA5409" s="1">
        <v>38687</v>
      </c>
    </row>
    <row r="5410" spans="1:53" x14ac:dyDescent="0.3">
      <c r="A5410" s="1" t="s">
        <v>16134</v>
      </c>
      <c r="B5410" s="1">
        <v>2006</v>
      </c>
      <c r="C5410" s="1" t="s">
        <v>513</v>
      </c>
      <c r="D5410" s="1" t="s">
        <v>399</v>
      </c>
      <c r="E5410" s="1" t="s">
        <v>399</v>
      </c>
      <c r="F5410" s="1" t="s">
        <v>1492</v>
      </c>
      <c r="G5410" s="1">
        <v>5116</v>
      </c>
      <c r="H5410" s="1">
        <v>71.75</v>
      </c>
      <c r="I5410" s="1">
        <v>198</v>
      </c>
      <c r="J5410" s="1">
        <v>900</v>
      </c>
      <c r="K5410" s="1">
        <v>9</v>
      </c>
      <c r="L5410" s="1">
        <v>3112</v>
      </c>
      <c r="M5410" s="1">
        <v>31.5</v>
      </c>
      <c r="P5410" s="1">
        <v>17</v>
      </c>
      <c r="Q5410" s="3">
        <v>1.66</v>
      </c>
      <c r="R5410" s="3">
        <v>2.75</v>
      </c>
      <c r="S5410" s="3">
        <v>4.76</v>
      </c>
      <c r="T5410" s="1">
        <v>2.0099999999999998</v>
      </c>
      <c r="U5410" s="1">
        <v>3100</v>
      </c>
      <c r="V5410" s="1">
        <v>31</v>
      </c>
      <c r="W5410" s="1">
        <v>909</v>
      </c>
      <c r="X5410" s="1">
        <v>117</v>
      </c>
      <c r="Y5410" s="3">
        <v>6.91</v>
      </c>
      <c r="Z5410" s="3">
        <v>4.09</v>
      </c>
      <c r="AA5410" s="3">
        <v>11.1</v>
      </c>
      <c r="AB5410" s="1" t="s">
        <v>3374</v>
      </c>
      <c r="AC5410" s="1" t="s">
        <v>72</v>
      </c>
      <c r="AD5410" s="1" t="s">
        <v>72</v>
      </c>
      <c r="AG5410" s="1">
        <v>4</v>
      </c>
      <c r="AH5410" s="1" t="s">
        <v>16135</v>
      </c>
      <c r="AI5410" s="1">
        <v>2006</v>
      </c>
      <c r="AK5410" s="1">
        <v>31497</v>
      </c>
      <c r="AO5410" s="1" t="s">
        <v>16136</v>
      </c>
      <c r="AP5410" s="1" t="s">
        <v>16136</v>
      </c>
      <c r="AQ5410" s="1">
        <v>31497</v>
      </c>
      <c r="AR5410" s="2"/>
      <c r="AS5410" s="1">
        <f t="shared" si="1044"/>
        <v>0</v>
      </c>
      <c r="AT5410" s="1">
        <f t="shared" si="1045"/>
        <v>0</v>
      </c>
      <c r="AU5410" s="1">
        <v>0</v>
      </c>
      <c r="AV5410" s="1">
        <v>0</v>
      </c>
      <c r="AW5410" s="1">
        <f t="shared" si="1046"/>
        <v>0</v>
      </c>
      <c r="AX5410" s="1">
        <f t="shared" si="1047"/>
        <v>0</v>
      </c>
      <c r="AY5410" s="1">
        <v>0</v>
      </c>
      <c r="AZ5410" s="1">
        <v>0</v>
      </c>
      <c r="BA5410" s="1">
        <v>31497</v>
      </c>
    </row>
    <row r="5411" spans="1:53" x14ac:dyDescent="0.3">
      <c r="A5411" s="1" t="s">
        <v>9654</v>
      </c>
      <c r="B5411" s="1">
        <v>2013</v>
      </c>
      <c r="C5411" s="1" t="s">
        <v>276</v>
      </c>
      <c r="D5411" s="1" t="s">
        <v>276</v>
      </c>
      <c r="E5411" s="1" t="s">
        <v>276</v>
      </c>
      <c r="F5411" s="1" t="s">
        <v>115</v>
      </c>
      <c r="G5411" s="1">
        <v>5116</v>
      </c>
      <c r="H5411" s="1">
        <v>71.75</v>
      </c>
      <c r="I5411" s="1">
        <v>246</v>
      </c>
      <c r="J5411" s="1">
        <v>938</v>
      </c>
      <c r="K5411" s="1">
        <v>9.375</v>
      </c>
      <c r="L5411" s="1">
        <v>3200</v>
      </c>
      <c r="M5411" s="1">
        <v>32</v>
      </c>
      <c r="N5411" s="1">
        <v>7548</v>
      </c>
      <c r="O5411" s="1">
        <v>75.5</v>
      </c>
      <c r="P5411" s="1">
        <v>25</v>
      </c>
      <c r="Q5411" s="3">
        <v>1.69</v>
      </c>
      <c r="R5411" s="3">
        <v>2.8</v>
      </c>
      <c r="S5411" s="3">
        <v>4.8099999999999996</v>
      </c>
      <c r="T5411" s="1">
        <v>2.0099999999999998</v>
      </c>
      <c r="U5411" s="1">
        <v>3300</v>
      </c>
      <c r="V5411" s="1">
        <v>33</v>
      </c>
      <c r="W5411" s="1">
        <v>911</v>
      </c>
      <c r="X5411" s="1">
        <v>119</v>
      </c>
      <c r="AB5411" s="1" t="s">
        <v>3244</v>
      </c>
      <c r="AC5411" s="1" t="s">
        <v>131</v>
      </c>
      <c r="AD5411" s="1" t="s">
        <v>131</v>
      </c>
      <c r="AE5411" s="1">
        <v>45</v>
      </c>
      <c r="AF5411" s="1">
        <v>2</v>
      </c>
      <c r="AG5411" s="1">
        <v>2</v>
      </c>
      <c r="AH5411" s="1" t="s">
        <v>9655</v>
      </c>
      <c r="AI5411" s="1">
        <v>2013</v>
      </c>
      <c r="AJ5411" s="1">
        <v>2017</v>
      </c>
      <c r="AK5411" s="1">
        <v>39993</v>
      </c>
      <c r="AO5411" s="1" t="s">
        <v>9656</v>
      </c>
      <c r="AP5411" s="1" t="s">
        <v>9656</v>
      </c>
      <c r="AQ5411" s="1">
        <v>39993</v>
      </c>
      <c r="AR5411" s="2"/>
      <c r="AS5411" s="1">
        <f t="shared" si="1044"/>
        <v>0</v>
      </c>
      <c r="AT5411" s="1">
        <f t="shared" si="1045"/>
        <v>0</v>
      </c>
      <c r="AU5411" s="1">
        <v>0</v>
      </c>
      <c r="AV5411" s="1">
        <v>0</v>
      </c>
      <c r="AW5411" s="1">
        <f t="shared" si="1046"/>
        <v>0</v>
      </c>
      <c r="AX5411" s="1">
        <f t="shared" si="1047"/>
        <v>0</v>
      </c>
      <c r="AY5411" s="1">
        <v>0</v>
      </c>
      <c r="AZ5411" s="1">
        <v>0</v>
      </c>
      <c r="BA5411" s="1">
        <v>39993</v>
      </c>
    </row>
    <row r="5412" spans="1:53" x14ac:dyDescent="0.3">
      <c r="A5412" s="1" t="s">
        <v>6769</v>
      </c>
      <c r="B5412" s="1">
        <v>2016</v>
      </c>
      <c r="C5412" s="1" t="s">
        <v>276</v>
      </c>
      <c r="D5412" s="1" t="s">
        <v>276</v>
      </c>
      <c r="E5412" s="1" t="s">
        <v>276</v>
      </c>
      <c r="F5412" s="1" t="s">
        <v>2982</v>
      </c>
      <c r="G5412" s="1">
        <v>5116</v>
      </c>
      <c r="H5412" s="1">
        <v>71.75</v>
      </c>
      <c r="I5412" s="1">
        <v>239</v>
      </c>
      <c r="J5412" s="1">
        <v>968</v>
      </c>
      <c r="K5412" s="1">
        <v>9.75</v>
      </c>
      <c r="L5412" s="1">
        <v>3048</v>
      </c>
      <c r="M5412" s="1">
        <v>30.5</v>
      </c>
      <c r="N5412" s="1">
        <v>7628</v>
      </c>
      <c r="O5412" s="1">
        <v>76.25</v>
      </c>
      <c r="P5412" s="1">
        <v>22</v>
      </c>
      <c r="Q5412" s="3">
        <v>1.67</v>
      </c>
      <c r="S5412" s="3">
        <v>4.9000000000000004</v>
      </c>
      <c r="U5412" s="1">
        <v>3100</v>
      </c>
      <c r="V5412" s="1">
        <v>31</v>
      </c>
      <c r="W5412" s="1">
        <v>905</v>
      </c>
      <c r="X5412" s="1">
        <v>113</v>
      </c>
      <c r="Z5412" s="3">
        <v>4.47</v>
      </c>
      <c r="AB5412" s="1" t="s">
        <v>3293</v>
      </c>
      <c r="AC5412" s="1" t="s">
        <v>91</v>
      </c>
      <c r="AD5412" s="1" t="s">
        <v>91</v>
      </c>
      <c r="AE5412" s="1">
        <v>250</v>
      </c>
      <c r="AF5412" s="1">
        <v>7</v>
      </c>
      <c r="AG5412" s="1">
        <v>3</v>
      </c>
      <c r="AH5412" s="1" t="s">
        <v>6770</v>
      </c>
      <c r="AI5412" s="1">
        <v>2016</v>
      </c>
      <c r="AJ5412" s="1">
        <v>2018</v>
      </c>
      <c r="AK5412" s="1">
        <v>43539</v>
      </c>
      <c r="AO5412" s="1" t="s">
        <v>6771</v>
      </c>
      <c r="AP5412" s="1" t="s">
        <v>6771</v>
      </c>
      <c r="AQ5412" s="1">
        <v>43539</v>
      </c>
      <c r="AR5412" s="2"/>
      <c r="AS5412" s="1">
        <f t="shared" si="1044"/>
        <v>0</v>
      </c>
      <c r="AT5412" s="1">
        <f t="shared" si="1045"/>
        <v>0</v>
      </c>
      <c r="AU5412" s="1">
        <v>0</v>
      </c>
      <c r="AV5412" s="1">
        <v>0</v>
      </c>
      <c r="AW5412" s="1">
        <f t="shared" si="1046"/>
        <v>0</v>
      </c>
      <c r="AX5412" s="1">
        <f t="shared" si="1047"/>
        <v>0</v>
      </c>
      <c r="AY5412" s="1">
        <v>0</v>
      </c>
      <c r="AZ5412" s="1">
        <v>0</v>
      </c>
      <c r="BA5412" s="1">
        <v>43539</v>
      </c>
    </row>
    <row r="5413" spans="1:53" x14ac:dyDescent="0.3">
      <c r="A5413" s="1" t="s">
        <v>13874</v>
      </c>
      <c r="B5413" s="1">
        <v>2009</v>
      </c>
      <c r="C5413" s="1" t="s">
        <v>1081</v>
      </c>
      <c r="D5413" s="1" t="s">
        <v>1081</v>
      </c>
      <c r="E5413" s="1" t="s">
        <v>1081</v>
      </c>
      <c r="F5413" s="1" t="s">
        <v>3872</v>
      </c>
      <c r="G5413" s="1">
        <v>5116</v>
      </c>
      <c r="H5413" s="1">
        <v>71.75</v>
      </c>
      <c r="I5413" s="1">
        <v>248</v>
      </c>
      <c r="J5413" s="1">
        <v>918</v>
      </c>
      <c r="K5413" s="1">
        <v>9.125</v>
      </c>
      <c r="L5413" s="1">
        <v>3028</v>
      </c>
      <c r="M5413" s="1">
        <v>30.25</v>
      </c>
      <c r="P5413" s="1">
        <v>22</v>
      </c>
      <c r="Q5413" s="3">
        <v>1.74</v>
      </c>
      <c r="R5413" s="3">
        <v>2.86</v>
      </c>
      <c r="S5413" s="3">
        <v>4.97</v>
      </c>
      <c r="T5413" s="1">
        <v>2.11</v>
      </c>
      <c r="U5413" s="1">
        <v>3500</v>
      </c>
      <c r="V5413" s="1">
        <v>35</v>
      </c>
      <c r="W5413" s="1">
        <v>905</v>
      </c>
      <c r="X5413" s="1">
        <v>113</v>
      </c>
      <c r="Y5413" s="3">
        <v>7.36</v>
      </c>
      <c r="Z5413" s="3">
        <v>4.33</v>
      </c>
      <c r="AB5413" s="1" t="s">
        <v>3873</v>
      </c>
      <c r="AC5413" s="1" t="s">
        <v>72</v>
      </c>
      <c r="AD5413" s="1" t="s">
        <v>72</v>
      </c>
      <c r="AG5413" s="1">
        <v>4</v>
      </c>
      <c r="AH5413" s="1" t="s">
        <v>13875</v>
      </c>
      <c r="AI5413" s="1">
        <v>2009</v>
      </c>
      <c r="AK5413" s="1">
        <v>34785</v>
      </c>
      <c r="AO5413" s="1" t="s">
        <v>13876</v>
      </c>
      <c r="AP5413" s="1" t="s">
        <v>13876</v>
      </c>
      <c r="AQ5413" s="1">
        <v>34785</v>
      </c>
      <c r="AR5413" s="2"/>
      <c r="AS5413" s="1">
        <f t="shared" si="1044"/>
        <v>0</v>
      </c>
      <c r="AT5413" s="1">
        <f t="shared" si="1045"/>
        <v>0</v>
      </c>
      <c r="AU5413" s="1">
        <v>0</v>
      </c>
      <c r="AV5413" s="1">
        <v>0</v>
      </c>
      <c r="AW5413" s="1">
        <f t="shared" si="1046"/>
        <v>0</v>
      </c>
      <c r="AX5413" s="1">
        <f t="shared" si="1047"/>
        <v>0</v>
      </c>
      <c r="AY5413" s="1">
        <v>0</v>
      </c>
      <c r="AZ5413" s="1">
        <v>0</v>
      </c>
      <c r="BA5413" s="1">
        <v>34785</v>
      </c>
    </row>
    <row r="5414" spans="1:53" x14ac:dyDescent="0.3">
      <c r="A5414" s="1" t="s">
        <v>7987</v>
      </c>
      <c r="B5414" s="1">
        <v>2015</v>
      </c>
      <c r="C5414" s="1" t="s">
        <v>1081</v>
      </c>
      <c r="D5414" s="1" t="s">
        <v>1081</v>
      </c>
      <c r="E5414" s="1" t="s">
        <v>1081</v>
      </c>
      <c r="F5414" s="1" t="s">
        <v>2887</v>
      </c>
      <c r="G5414" s="1">
        <v>5116</v>
      </c>
      <c r="H5414" s="1">
        <v>71.75</v>
      </c>
      <c r="I5414" s="1">
        <v>247</v>
      </c>
      <c r="J5414" s="1">
        <v>1028</v>
      </c>
      <c r="K5414" s="1">
        <v>10.25</v>
      </c>
      <c r="L5414" s="1">
        <v>3168</v>
      </c>
      <c r="M5414" s="1">
        <v>31.75</v>
      </c>
      <c r="N5414" s="1">
        <v>7600</v>
      </c>
      <c r="O5414" s="1">
        <v>76</v>
      </c>
      <c r="P5414" s="1">
        <v>30</v>
      </c>
      <c r="Q5414" s="3">
        <v>1.77</v>
      </c>
      <c r="R5414" s="3">
        <v>2.91</v>
      </c>
      <c r="S5414" s="3">
        <v>5.0199999999999996</v>
      </c>
      <c r="T5414" s="1">
        <v>2.1099999999999901</v>
      </c>
      <c r="U5414" s="1">
        <v>3112</v>
      </c>
      <c r="V5414" s="1">
        <v>31.5</v>
      </c>
      <c r="W5414" s="1">
        <v>902</v>
      </c>
      <c r="X5414" s="1">
        <v>110</v>
      </c>
      <c r="Y5414" s="3">
        <v>7.24</v>
      </c>
      <c r="Z5414" s="3">
        <v>4.33</v>
      </c>
      <c r="AB5414" s="1" t="s">
        <v>3374</v>
      </c>
      <c r="AC5414" s="1" t="s">
        <v>96</v>
      </c>
      <c r="AD5414" s="1" t="s">
        <v>96</v>
      </c>
      <c r="AE5414" s="1">
        <v>231</v>
      </c>
      <c r="AF5414" s="1">
        <v>7</v>
      </c>
      <c r="AG5414" s="1">
        <v>3</v>
      </c>
      <c r="AH5414" s="1" t="s">
        <v>7988</v>
      </c>
      <c r="AI5414" s="1">
        <v>2015</v>
      </c>
      <c r="AK5414" s="1">
        <v>42574</v>
      </c>
      <c r="AO5414" s="1" t="s">
        <v>7989</v>
      </c>
      <c r="AP5414" s="1" t="s">
        <v>7989</v>
      </c>
      <c r="AQ5414" s="1">
        <v>42574</v>
      </c>
      <c r="AR5414" s="2"/>
      <c r="AS5414" s="1">
        <f t="shared" si="1044"/>
        <v>0</v>
      </c>
      <c r="AT5414" s="1">
        <f t="shared" si="1045"/>
        <v>0</v>
      </c>
      <c r="AU5414" s="1">
        <v>0</v>
      </c>
      <c r="AV5414" s="1">
        <v>0</v>
      </c>
      <c r="AW5414" s="1">
        <f t="shared" si="1046"/>
        <v>0</v>
      </c>
      <c r="AX5414" s="1">
        <f t="shared" si="1047"/>
        <v>0</v>
      </c>
      <c r="AY5414" s="1">
        <v>0</v>
      </c>
      <c r="AZ5414" s="1">
        <v>0</v>
      </c>
      <c r="BA5414" s="1">
        <v>42574</v>
      </c>
    </row>
    <row r="5415" spans="1:53" x14ac:dyDescent="0.3">
      <c r="A5415" s="1" t="s">
        <v>2305</v>
      </c>
      <c r="B5415" s="1">
        <v>2020</v>
      </c>
      <c r="C5415" s="1" t="s">
        <v>513</v>
      </c>
      <c r="D5415" s="1" t="s">
        <v>513</v>
      </c>
      <c r="E5415" s="1" t="s">
        <v>399</v>
      </c>
      <c r="F5415" s="1" t="s">
        <v>472</v>
      </c>
      <c r="G5415" s="1">
        <v>5116</v>
      </c>
      <c r="H5415" s="1">
        <v>71.75</v>
      </c>
      <c r="I5415" s="1">
        <v>187</v>
      </c>
      <c r="J5415" s="1">
        <v>900</v>
      </c>
      <c r="K5415" s="1">
        <v>9</v>
      </c>
      <c r="L5415" s="1">
        <v>3108</v>
      </c>
      <c r="M5415" s="1">
        <v>31</v>
      </c>
      <c r="N5415" s="1">
        <v>7528</v>
      </c>
      <c r="O5415" s="1">
        <v>75.25</v>
      </c>
      <c r="P5415" s="1" t="s">
        <v>2196</v>
      </c>
      <c r="Q5415" s="3" t="s">
        <v>2196</v>
      </c>
      <c r="S5415" s="3" t="s">
        <v>2196</v>
      </c>
      <c r="U5415" s="1" t="s">
        <v>2196</v>
      </c>
      <c r="V5415" s="1" t="s">
        <v>2196</v>
      </c>
      <c r="W5415" s="1" t="s">
        <v>2196</v>
      </c>
      <c r="X5415" s="1" t="s">
        <v>2196</v>
      </c>
      <c r="Y5415" s="3" t="s">
        <v>2196</v>
      </c>
      <c r="Z5415" s="3" t="s">
        <v>2196</v>
      </c>
      <c r="AC5415" t="s">
        <v>146</v>
      </c>
      <c r="AD5415" t="s">
        <v>146</v>
      </c>
      <c r="AE5415">
        <v>85</v>
      </c>
      <c r="AF5415">
        <v>3</v>
      </c>
      <c r="AG5415">
        <v>2</v>
      </c>
      <c r="AH5415" s="1" t="s">
        <v>2306</v>
      </c>
      <c r="AI5415" s="1">
        <v>2020</v>
      </c>
      <c r="AL5415" s="1" t="s">
        <v>2307</v>
      </c>
      <c r="AN5415" s="1" t="s">
        <v>515</v>
      </c>
      <c r="AR5415" s="2"/>
    </row>
    <row r="5416" spans="1:53" x14ac:dyDescent="0.3">
      <c r="A5416" s="1" t="s">
        <v>630</v>
      </c>
      <c r="B5416" s="1">
        <v>2023</v>
      </c>
      <c r="C5416" s="1" t="s">
        <v>608</v>
      </c>
      <c r="D5416" s="1" t="s">
        <v>608</v>
      </c>
      <c r="E5416" s="1" t="s">
        <v>600</v>
      </c>
      <c r="F5416" s="1" t="s">
        <v>404</v>
      </c>
      <c r="G5416" s="1">
        <v>5116</v>
      </c>
      <c r="H5416" s="1">
        <v>71.75</v>
      </c>
      <c r="I5416" s="1">
        <v>190</v>
      </c>
      <c r="K5416" s="1">
        <v>9.375</v>
      </c>
      <c r="M5416" s="1">
        <v>30.125</v>
      </c>
      <c r="O5416" s="1">
        <v>73.125</v>
      </c>
      <c r="AC5416" s="1" t="s">
        <v>261</v>
      </c>
      <c r="AD5416" s="1" t="s">
        <v>261</v>
      </c>
      <c r="AE5416" s="1">
        <v>112</v>
      </c>
      <c r="AF5416" s="1">
        <v>4</v>
      </c>
      <c r="AG5416" s="1">
        <v>3</v>
      </c>
      <c r="AH5416" s="1" t="s">
        <v>631</v>
      </c>
      <c r="AI5416" s="1">
        <v>2023</v>
      </c>
      <c r="AM5416" s="1">
        <v>6</v>
      </c>
      <c r="AN5416" s="1" t="s">
        <v>632</v>
      </c>
    </row>
    <row r="5417" spans="1:53" x14ac:dyDescent="0.3">
      <c r="A5417" s="1" t="s">
        <v>3362</v>
      </c>
      <c r="B5417" s="1">
        <v>2019</v>
      </c>
      <c r="C5417" s="1" t="s">
        <v>513</v>
      </c>
      <c r="D5417" s="1" t="s">
        <v>513</v>
      </c>
      <c r="E5417" s="1" t="s">
        <v>399</v>
      </c>
      <c r="F5417" s="1" t="s">
        <v>3363</v>
      </c>
      <c r="G5417" s="1">
        <v>5116</v>
      </c>
      <c r="H5417" s="1">
        <v>71.75</v>
      </c>
      <c r="I5417" s="1">
        <v>206</v>
      </c>
      <c r="J5417" s="1">
        <v>900</v>
      </c>
      <c r="K5417" s="1">
        <v>9</v>
      </c>
      <c r="L5417" s="1">
        <v>3108</v>
      </c>
      <c r="M5417" s="1">
        <v>31</v>
      </c>
      <c r="N5417" s="1">
        <v>7468</v>
      </c>
      <c r="O5417" s="1">
        <v>74.75</v>
      </c>
      <c r="AB5417" s="1" t="s">
        <v>3364</v>
      </c>
      <c r="AC5417" s="1" t="s">
        <v>251</v>
      </c>
      <c r="AD5417" s="1" t="s">
        <v>251</v>
      </c>
      <c r="AE5417" s="1">
        <v>60</v>
      </c>
      <c r="AF5417" s="1">
        <v>2</v>
      </c>
      <c r="AG5417" s="1">
        <v>2</v>
      </c>
      <c r="AL5417" s="1" t="s">
        <v>3365</v>
      </c>
      <c r="AN5417" s="1" t="s">
        <v>523</v>
      </c>
      <c r="AO5417" s="1" t="s">
        <v>3366</v>
      </c>
      <c r="AR5417" s="2"/>
    </row>
    <row r="5418" spans="1:53" x14ac:dyDescent="0.3">
      <c r="A5418" s="1" t="s">
        <v>3415</v>
      </c>
      <c r="B5418" s="1">
        <v>2019</v>
      </c>
      <c r="C5418" s="1" t="s">
        <v>513</v>
      </c>
      <c r="D5418" s="1" t="s">
        <v>513</v>
      </c>
      <c r="E5418" s="1" t="s">
        <v>399</v>
      </c>
      <c r="F5418" s="1" t="s">
        <v>936</v>
      </c>
      <c r="G5418" s="1">
        <v>5116</v>
      </c>
      <c r="H5418" s="1">
        <v>71.75</v>
      </c>
      <c r="I5418" s="1">
        <v>208</v>
      </c>
      <c r="J5418" s="1">
        <v>900</v>
      </c>
      <c r="K5418" s="1">
        <v>9</v>
      </c>
      <c r="L5418" s="1">
        <v>3068</v>
      </c>
      <c r="M5418" s="1">
        <v>30.75</v>
      </c>
      <c r="N5418" s="1">
        <v>7278</v>
      </c>
      <c r="O5418" s="1">
        <v>72.875</v>
      </c>
      <c r="P5418" s="1">
        <v>17</v>
      </c>
      <c r="U5418" s="1">
        <v>3500</v>
      </c>
      <c r="V5418" s="1">
        <v>35</v>
      </c>
      <c r="W5418" s="1">
        <v>907</v>
      </c>
      <c r="X5418" s="1">
        <v>115</v>
      </c>
      <c r="Y5418" s="3">
        <v>6.82</v>
      </c>
      <c r="Z5418" s="3">
        <v>3.99</v>
      </c>
      <c r="AA5418" s="3">
        <v>11.33</v>
      </c>
      <c r="AB5418" s="1" t="s">
        <v>3293</v>
      </c>
      <c r="AC5418" s="1" t="s">
        <v>188</v>
      </c>
      <c r="AD5418" s="1" t="s">
        <v>188</v>
      </c>
      <c r="AE5418" s="1">
        <v>61</v>
      </c>
      <c r="AF5418" s="1">
        <v>2</v>
      </c>
      <c r="AG5418" s="1">
        <v>2</v>
      </c>
      <c r="AL5418" s="1" t="s">
        <v>3416</v>
      </c>
      <c r="AN5418" s="1" t="s">
        <v>573</v>
      </c>
      <c r="AO5418" s="1" t="s">
        <v>3417</v>
      </c>
      <c r="AR5418" s="2"/>
    </row>
    <row r="5419" spans="1:53" x14ac:dyDescent="0.3">
      <c r="A5419" s="1" t="s">
        <v>4783</v>
      </c>
      <c r="B5419" s="1">
        <v>2018</v>
      </c>
      <c r="C5419" s="1" t="s">
        <v>276</v>
      </c>
      <c r="D5419" s="1" t="s">
        <v>276</v>
      </c>
      <c r="E5419" s="1" t="s">
        <v>276</v>
      </c>
      <c r="F5419" s="1" t="s">
        <v>81</v>
      </c>
      <c r="G5419" s="1">
        <v>5116</v>
      </c>
      <c r="H5419" s="1">
        <v>71.75</v>
      </c>
      <c r="I5419" s="1">
        <v>228</v>
      </c>
      <c r="J5419" s="1">
        <v>1028</v>
      </c>
      <c r="K5419" s="1">
        <v>10.25</v>
      </c>
      <c r="L5419" s="1">
        <v>3108</v>
      </c>
      <c r="M5419" s="1">
        <v>31</v>
      </c>
      <c r="N5419" s="1">
        <v>7648</v>
      </c>
      <c r="O5419" s="1">
        <v>76.5</v>
      </c>
      <c r="P5419" s="1">
        <v>20</v>
      </c>
      <c r="AB5419" s="1" t="s">
        <v>3244</v>
      </c>
      <c r="AC5419" s="1" t="s">
        <v>197</v>
      </c>
      <c r="AD5419" s="1" t="s">
        <v>197</v>
      </c>
      <c r="AE5419" s="1">
        <v>197</v>
      </c>
      <c r="AF5419" s="1">
        <v>6</v>
      </c>
      <c r="AG5419" s="1">
        <v>3</v>
      </c>
      <c r="AL5419" s="1" t="s">
        <v>4784</v>
      </c>
      <c r="AO5419" s="1" t="s">
        <v>4785</v>
      </c>
      <c r="AR5419" s="2"/>
      <c r="AS5419" s="1">
        <f t="shared" ref="AS5419:AS5431" si="1048">IF(AT5419&gt;0,1,0)</f>
        <v>0</v>
      </c>
      <c r="AT5419" s="1">
        <f t="shared" ref="AT5419:AT5431" si="1049">AU5419+AV5419</f>
        <v>0</v>
      </c>
      <c r="AU5419" s="1">
        <v>0</v>
      </c>
      <c r="AV5419" s="1">
        <v>0</v>
      </c>
      <c r="AW5419" s="1">
        <f t="shared" ref="AW5419:AW5431" si="1050">IF(AX5419&gt;0,1,0)</f>
        <v>0</v>
      </c>
      <c r="AX5419" s="1">
        <f t="shared" ref="AX5419:AX5431" si="1051">SUM(AY5419+AZ5419)</f>
        <v>0</v>
      </c>
      <c r="AY5419" s="1">
        <v>0</v>
      </c>
      <c r="AZ5419" s="1">
        <v>0</v>
      </c>
    </row>
    <row r="5420" spans="1:53" x14ac:dyDescent="0.3">
      <c r="A5420" s="1" t="s">
        <v>5429</v>
      </c>
      <c r="B5420" s="1">
        <v>2017</v>
      </c>
      <c r="C5420" s="1" t="s">
        <v>513</v>
      </c>
      <c r="D5420" s="1" t="s">
        <v>399</v>
      </c>
      <c r="E5420" s="1" t="s">
        <v>399</v>
      </c>
      <c r="F5420" s="1" t="s">
        <v>85</v>
      </c>
      <c r="G5420" s="1">
        <v>5116</v>
      </c>
      <c r="H5420" s="1">
        <v>71.75</v>
      </c>
      <c r="I5420" s="1">
        <v>210</v>
      </c>
      <c r="J5420" s="1">
        <v>918</v>
      </c>
      <c r="K5420" s="1">
        <v>9.1300000000000008</v>
      </c>
      <c r="L5420" s="1">
        <v>3248</v>
      </c>
      <c r="M5420" s="1">
        <v>32.5</v>
      </c>
      <c r="N5420" s="1">
        <v>7728</v>
      </c>
      <c r="O5420" s="1">
        <v>77.25</v>
      </c>
      <c r="AB5420" s="1" t="s">
        <v>3244</v>
      </c>
      <c r="AC5420" s="1" t="s">
        <v>219</v>
      </c>
      <c r="AD5420" s="1" t="s">
        <v>219</v>
      </c>
      <c r="AE5420" s="1">
        <v>39</v>
      </c>
      <c r="AF5420" s="1">
        <v>2</v>
      </c>
      <c r="AG5420" s="1">
        <v>2</v>
      </c>
      <c r="AH5420" s="1" t="s">
        <v>5430</v>
      </c>
      <c r="AI5420" s="1">
        <v>2017</v>
      </c>
      <c r="AJ5420" s="1">
        <v>2020</v>
      </c>
      <c r="AK5420" s="1">
        <v>44851</v>
      </c>
      <c r="AO5420" s="1" t="s">
        <v>5431</v>
      </c>
      <c r="AP5420" s="1" t="s">
        <v>5431</v>
      </c>
      <c r="AQ5420" s="1">
        <v>44851</v>
      </c>
      <c r="AR5420" s="2"/>
      <c r="AS5420" s="1">
        <f t="shared" si="1048"/>
        <v>0</v>
      </c>
      <c r="AT5420" s="1">
        <f t="shared" si="1049"/>
        <v>0</v>
      </c>
      <c r="AU5420" s="1">
        <v>0</v>
      </c>
      <c r="AV5420" s="1">
        <v>0</v>
      </c>
      <c r="AW5420" s="1">
        <f t="shared" si="1050"/>
        <v>0</v>
      </c>
      <c r="AX5420" s="1">
        <f t="shared" si="1051"/>
        <v>0</v>
      </c>
      <c r="AY5420" s="1">
        <v>0</v>
      </c>
      <c r="AZ5420" s="1">
        <v>0</v>
      </c>
      <c r="BA5420" s="1">
        <v>44851</v>
      </c>
    </row>
    <row r="5421" spans="1:53" x14ac:dyDescent="0.3">
      <c r="A5421" s="1" t="s">
        <v>5920</v>
      </c>
      <c r="B5421" s="1">
        <v>2017</v>
      </c>
      <c r="C5421" s="1" t="s">
        <v>599</v>
      </c>
      <c r="D5421" s="1" t="s">
        <v>599</v>
      </c>
      <c r="E5421" s="1" t="s">
        <v>600</v>
      </c>
      <c r="F5421" s="1" t="s">
        <v>2045</v>
      </c>
      <c r="G5421" s="1">
        <v>5116</v>
      </c>
      <c r="H5421" s="1">
        <v>71.75</v>
      </c>
      <c r="I5421" s="1">
        <v>212</v>
      </c>
      <c r="J5421" s="1">
        <v>928</v>
      </c>
      <c r="K5421" s="1">
        <v>9.25</v>
      </c>
      <c r="L5421" s="1">
        <v>2978</v>
      </c>
      <c r="M5421" s="1">
        <v>29.88</v>
      </c>
      <c r="N5421" s="1">
        <v>7228</v>
      </c>
      <c r="O5421" s="1">
        <v>72.25</v>
      </c>
      <c r="AB5421" s="1" t="s">
        <v>3374</v>
      </c>
      <c r="AC5421" s="1" t="s">
        <v>72</v>
      </c>
      <c r="AD5421" s="1" t="s">
        <v>72</v>
      </c>
      <c r="AG5421" s="1">
        <v>4</v>
      </c>
      <c r="AI5421" s="1">
        <v>2017</v>
      </c>
      <c r="AO5421" s="1" t="s">
        <v>5921</v>
      </c>
      <c r="AP5421" s="1" t="s">
        <v>5922</v>
      </c>
      <c r="AQ5421" s="1">
        <v>-54541</v>
      </c>
      <c r="AR5421" s="2"/>
      <c r="AS5421" s="1">
        <f t="shared" si="1048"/>
        <v>0</v>
      </c>
      <c r="AT5421" s="1">
        <f t="shared" si="1049"/>
        <v>0</v>
      </c>
      <c r="AU5421" s="1">
        <v>0</v>
      </c>
      <c r="AV5421" s="1">
        <v>0</v>
      </c>
      <c r="AW5421" s="1">
        <f t="shared" si="1050"/>
        <v>0</v>
      </c>
      <c r="AX5421" s="1">
        <f t="shared" si="1051"/>
        <v>0</v>
      </c>
      <c r="AY5421" s="1">
        <v>0</v>
      </c>
      <c r="AZ5421" s="1">
        <v>0</v>
      </c>
      <c r="BA5421" s="1">
        <v>-54541</v>
      </c>
    </row>
    <row r="5422" spans="1:53" x14ac:dyDescent="0.3">
      <c r="A5422" s="1" t="s">
        <v>7342</v>
      </c>
      <c r="B5422" s="1">
        <v>2015</v>
      </c>
      <c r="C5422" s="1" t="s">
        <v>513</v>
      </c>
      <c r="D5422" s="1" t="s">
        <v>399</v>
      </c>
      <c r="E5422" s="1" t="s">
        <v>399</v>
      </c>
      <c r="F5422" s="1" t="s">
        <v>537</v>
      </c>
      <c r="G5422" s="1">
        <v>5116</v>
      </c>
      <c r="H5422" s="1">
        <v>71.75</v>
      </c>
      <c r="I5422" s="1">
        <v>207</v>
      </c>
      <c r="J5422" s="1">
        <v>878</v>
      </c>
      <c r="K5422" s="1">
        <v>8.875</v>
      </c>
      <c r="L5422" s="1">
        <v>3128</v>
      </c>
      <c r="M5422" s="1">
        <v>31.25</v>
      </c>
      <c r="N5422" s="1">
        <v>7618</v>
      </c>
      <c r="O5422" s="1">
        <v>76.125</v>
      </c>
      <c r="P5422" s="1">
        <v>15</v>
      </c>
      <c r="AB5422" s="1" t="s">
        <v>2252</v>
      </c>
      <c r="AC5422" s="1" t="s">
        <v>72</v>
      </c>
      <c r="AD5422" s="1" t="s">
        <v>72</v>
      </c>
      <c r="AG5422" s="1">
        <v>4</v>
      </c>
      <c r="AI5422" s="1">
        <v>2015</v>
      </c>
      <c r="AO5422" s="1" t="s">
        <v>7343</v>
      </c>
      <c r="AP5422" s="1" t="s">
        <v>7343</v>
      </c>
      <c r="AQ5422" s="1">
        <v>-66324</v>
      </c>
      <c r="AR5422" s="2"/>
      <c r="AS5422" s="1">
        <f t="shared" si="1048"/>
        <v>0</v>
      </c>
      <c r="AT5422" s="1">
        <f t="shared" si="1049"/>
        <v>0</v>
      </c>
      <c r="AU5422" s="1">
        <v>0</v>
      </c>
      <c r="AV5422" s="1">
        <v>0</v>
      </c>
      <c r="AW5422" s="1">
        <f t="shared" si="1050"/>
        <v>0</v>
      </c>
      <c r="AX5422" s="1">
        <f t="shared" si="1051"/>
        <v>0</v>
      </c>
      <c r="AY5422" s="1">
        <v>0</v>
      </c>
      <c r="AZ5422" s="1">
        <v>0</v>
      </c>
      <c r="BA5422" s="1">
        <v>-66324</v>
      </c>
    </row>
    <row r="5423" spans="1:53" x14ac:dyDescent="0.3">
      <c r="A5423" s="1" t="s">
        <v>7361</v>
      </c>
      <c r="B5423" s="1">
        <v>2015</v>
      </c>
      <c r="C5423" s="1" t="s">
        <v>513</v>
      </c>
      <c r="D5423" s="1" t="s">
        <v>399</v>
      </c>
      <c r="E5423" s="1" t="s">
        <v>399</v>
      </c>
      <c r="F5423" s="1" t="s">
        <v>168</v>
      </c>
      <c r="G5423" s="1">
        <v>5116</v>
      </c>
      <c r="H5423" s="1">
        <v>71.75</v>
      </c>
      <c r="I5423" s="1">
        <v>218</v>
      </c>
      <c r="J5423" s="1">
        <v>948</v>
      </c>
      <c r="K5423" s="1">
        <v>9.5</v>
      </c>
      <c r="L5423" s="1">
        <v>3200</v>
      </c>
      <c r="M5423" s="1">
        <v>32</v>
      </c>
      <c r="N5423" s="1">
        <v>7600</v>
      </c>
      <c r="O5423" s="1">
        <v>76</v>
      </c>
      <c r="P5423" s="1">
        <v>17</v>
      </c>
      <c r="AB5423" s="1" t="s">
        <v>2252</v>
      </c>
      <c r="AC5423" s="1" t="s">
        <v>57</v>
      </c>
      <c r="AD5423" s="1" t="s">
        <v>57</v>
      </c>
      <c r="AE5423" s="1">
        <v>239</v>
      </c>
      <c r="AF5423" s="1">
        <v>7</v>
      </c>
      <c r="AG5423" s="1">
        <v>3</v>
      </c>
      <c r="AH5423" s="1" t="s">
        <v>7362</v>
      </c>
      <c r="AI5423" s="1">
        <v>2015</v>
      </c>
      <c r="AK5423" s="1">
        <v>42582</v>
      </c>
      <c r="AO5423" s="1" t="s">
        <v>7363</v>
      </c>
      <c r="AP5423" s="1" t="s">
        <v>7363</v>
      </c>
      <c r="AQ5423" s="1">
        <v>42582</v>
      </c>
      <c r="AR5423" s="2"/>
      <c r="AS5423" s="1">
        <f t="shared" si="1048"/>
        <v>0</v>
      </c>
      <c r="AT5423" s="1">
        <f t="shared" si="1049"/>
        <v>0</v>
      </c>
      <c r="AU5423" s="1">
        <v>0</v>
      </c>
      <c r="AV5423" s="1">
        <v>0</v>
      </c>
      <c r="AW5423" s="1">
        <f t="shared" si="1050"/>
        <v>0</v>
      </c>
      <c r="AX5423" s="1">
        <f t="shared" si="1051"/>
        <v>0</v>
      </c>
      <c r="AY5423" s="1">
        <v>0</v>
      </c>
      <c r="AZ5423" s="1">
        <v>0</v>
      </c>
      <c r="BA5423" s="1">
        <v>42582</v>
      </c>
    </row>
    <row r="5424" spans="1:53" x14ac:dyDescent="0.3">
      <c r="A5424" s="1" t="s">
        <v>7873</v>
      </c>
      <c r="B5424" s="1">
        <v>2015</v>
      </c>
      <c r="C5424" s="1" t="s">
        <v>608</v>
      </c>
      <c r="D5424" s="1" t="s">
        <v>608</v>
      </c>
      <c r="E5424" s="1" t="s">
        <v>600</v>
      </c>
      <c r="F5424" s="1" t="s">
        <v>2045</v>
      </c>
      <c r="G5424" s="1">
        <v>5116</v>
      </c>
      <c r="H5424" s="1">
        <v>71.75</v>
      </c>
      <c r="I5424" s="1">
        <v>210</v>
      </c>
      <c r="J5424" s="1">
        <v>900</v>
      </c>
      <c r="K5424" s="1">
        <v>9</v>
      </c>
      <c r="L5424" s="1">
        <v>3018</v>
      </c>
      <c r="M5424" s="1">
        <v>30.125</v>
      </c>
      <c r="N5424" s="1">
        <v>7300</v>
      </c>
      <c r="O5424" s="1">
        <v>73</v>
      </c>
      <c r="AB5424" s="1" t="s">
        <v>3374</v>
      </c>
      <c r="AC5424" s="1" t="s">
        <v>72</v>
      </c>
      <c r="AD5424" s="1" t="s">
        <v>72</v>
      </c>
      <c r="AG5424" s="1">
        <v>4</v>
      </c>
      <c r="AI5424" s="1">
        <v>2015</v>
      </c>
      <c r="AO5424" s="1" t="s">
        <v>7874</v>
      </c>
      <c r="AP5424" s="1" t="s">
        <v>7874</v>
      </c>
      <c r="AQ5424" s="1">
        <v>-54584</v>
      </c>
      <c r="AR5424" s="2"/>
      <c r="AS5424" s="1">
        <f t="shared" si="1048"/>
        <v>0</v>
      </c>
      <c r="AT5424" s="1">
        <f t="shared" si="1049"/>
        <v>0</v>
      </c>
      <c r="AU5424" s="1">
        <v>0</v>
      </c>
      <c r="AV5424" s="1">
        <v>0</v>
      </c>
      <c r="AW5424" s="1">
        <f t="shared" si="1050"/>
        <v>0</v>
      </c>
      <c r="AX5424" s="1">
        <f t="shared" si="1051"/>
        <v>0</v>
      </c>
      <c r="AY5424" s="1">
        <v>0</v>
      </c>
      <c r="AZ5424" s="1">
        <v>0</v>
      </c>
      <c r="BA5424" s="1">
        <v>-54584</v>
      </c>
    </row>
    <row r="5425" spans="1:53" x14ac:dyDescent="0.3">
      <c r="A5425" s="1" t="s">
        <v>9322</v>
      </c>
      <c r="B5425" s="1">
        <v>2013</v>
      </c>
      <c r="C5425" s="1" t="s">
        <v>513</v>
      </c>
      <c r="D5425" s="1" t="s">
        <v>399</v>
      </c>
      <c r="E5425" s="1" t="s">
        <v>399</v>
      </c>
      <c r="F5425" s="1" t="s">
        <v>180</v>
      </c>
      <c r="G5425" s="1">
        <v>5116</v>
      </c>
      <c r="H5425" s="1">
        <v>71.75</v>
      </c>
      <c r="I5425" s="1">
        <v>195</v>
      </c>
      <c r="J5425" s="1">
        <v>858</v>
      </c>
      <c r="K5425" s="1">
        <v>8.625</v>
      </c>
      <c r="L5425" s="1">
        <v>3138</v>
      </c>
      <c r="M5425" s="1">
        <v>31.375</v>
      </c>
      <c r="N5425" s="1">
        <v>7518</v>
      </c>
      <c r="O5425" s="1">
        <v>75.125</v>
      </c>
      <c r="AB5425" s="1" t="s">
        <v>3317</v>
      </c>
      <c r="AC5425" s="1" t="s">
        <v>91</v>
      </c>
      <c r="AD5425" s="1" t="s">
        <v>91</v>
      </c>
      <c r="AE5425" s="1">
        <v>175</v>
      </c>
      <c r="AF5425" s="1">
        <v>6</v>
      </c>
      <c r="AG5425" s="1">
        <v>3</v>
      </c>
      <c r="AH5425" s="1" t="s">
        <v>9323</v>
      </c>
      <c r="AI5425" s="1">
        <v>2013</v>
      </c>
      <c r="AK5425" s="1">
        <v>40123</v>
      </c>
      <c r="AO5425" s="1" t="s">
        <v>9324</v>
      </c>
      <c r="AP5425" s="1" t="s">
        <v>9324</v>
      </c>
      <c r="AQ5425" s="1">
        <v>40123</v>
      </c>
      <c r="AR5425" s="2"/>
      <c r="AS5425" s="1">
        <f t="shared" si="1048"/>
        <v>0</v>
      </c>
      <c r="AT5425" s="1">
        <f t="shared" si="1049"/>
        <v>0</v>
      </c>
      <c r="AU5425" s="1">
        <v>0</v>
      </c>
      <c r="AV5425" s="1">
        <v>0</v>
      </c>
      <c r="AW5425" s="1">
        <f t="shared" si="1050"/>
        <v>0</v>
      </c>
      <c r="AX5425" s="1">
        <f t="shared" si="1051"/>
        <v>0</v>
      </c>
      <c r="AY5425" s="1">
        <v>0</v>
      </c>
      <c r="AZ5425" s="1">
        <v>0</v>
      </c>
      <c r="BA5425" s="1">
        <v>40123</v>
      </c>
    </row>
    <row r="5426" spans="1:53" x14ac:dyDescent="0.3">
      <c r="A5426" s="1" t="s">
        <v>14668</v>
      </c>
      <c r="B5426" s="1">
        <v>2008</v>
      </c>
      <c r="C5426" s="1" t="s">
        <v>599</v>
      </c>
      <c r="D5426" s="1" t="s">
        <v>599</v>
      </c>
      <c r="E5426" s="1" t="s">
        <v>600</v>
      </c>
      <c r="F5426" s="1" t="s">
        <v>583</v>
      </c>
      <c r="G5426" s="1">
        <v>5116</v>
      </c>
      <c r="H5426" s="1">
        <v>71.75</v>
      </c>
      <c r="I5426" s="1">
        <v>202</v>
      </c>
      <c r="J5426" s="1">
        <v>900</v>
      </c>
      <c r="K5426" s="1">
        <v>9</v>
      </c>
      <c r="L5426" s="1">
        <v>2978</v>
      </c>
      <c r="M5426" s="1">
        <v>29.875</v>
      </c>
      <c r="AB5426" s="1" t="s">
        <v>5723</v>
      </c>
      <c r="AC5426" s="1" t="s">
        <v>72</v>
      </c>
      <c r="AD5426" s="1" t="s">
        <v>72</v>
      </c>
      <c r="AG5426" s="1">
        <v>4</v>
      </c>
      <c r="AI5426" s="1">
        <v>2008</v>
      </c>
      <c r="AO5426" s="1" t="s">
        <v>14669</v>
      </c>
      <c r="AP5426" s="1" t="s">
        <v>14669</v>
      </c>
      <c r="AQ5426" s="1">
        <v>-101703</v>
      </c>
      <c r="AR5426" s="2"/>
      <c r="AS5426" s="1">
        <f t="shared" si="1048"/>
        <v>0</v>
      </c>
      <c r="AT5426" s="1">
        <f t="shared" si="1049"/>
        <v>0</v>
      </c>
      <c r="AU5426" s="1">
        <v>0</v>
      </c>
      <c r="AV5426" s="1">
        <v>0</v>
      </c>
      <c r="AW5426" s="1">
        <f t="shared" si="1050"/>
        <v>0</v>
      </c>
      <c r="AX5426" s="1">
        <f t="shared" si="1051"/>
        <v>0</v>
      </c>
      <c r="AY5426" s="1">
        <v>0</v>
      </c>
      <c r="AZ5426" s="1">
        <v>0</v>
      </c>
      <c r="BA5426" s="1">
        <v>-101703</v>
      </c>
    </row>
    <row r="5427" spans="1:53" x14ac:dyDescent="0.3">
      <c r="A5427" s="1" t="s">
        <v>16026</v>
      </c>
      <c r="B5427" s="1">
        <v>2006</v>
      </c>
      <c r="C5427" s="1" t="s">
        <v>398</v>
      </c>
      <c r="D5427" s="1" t="s">
        <v>399</v>
      </c>
      <c r="E5427" s="1" t="s">
        <v>399</v>
      </c>
      <c r="F5427" s="1" t="s">
        <v>192</v>
      </c>
      <c r="G5427" s="1">
        <v>5116</v>
      </c>
      <c r="H5427" s="1">
        <v>71.75</v>
      </c>
      <c r="I5427" s="1">
        <v>189</v>
      </c>
      <c r="J5427" s="1">
        <v>834</v>
      </c>
      <c r="K5427" s="1">
        <v>8.75</v>
      </c>
      <c r="L5427" s="1">
        <v>3078</v>
      </c>
      <c r="M5427" s="1">
        <v>30.875</v>
      </c>
      <c r="AB5427" s="1" t="s">
        <v>3240</v>
      </c>
      <c r="AC5427" s="1" t="s">
        <v>391</v>
      </c>
      <c r="AD5427" s="1" t="s">
        <v>391</v>
      </c>
      <c r="AE5427" s="1">
        <v>70</v>
      </c>
      <c r="AF5427" s="1">
        <v>3</v>
      </c>
      <c r="AG5427" s="1">
        <v>2</v>
      </c>
      <c r="AH5427" s="1" t="s">
        <v>16027</v>
      </c>
      <c r="AI5427" s="1">
        <v>2006</v>
      </c>
      <c r="AK5427" s="1">
        <v>30884</v>
      </c>
      <c r="AO5427" s="1" t="s">
        <v>16028</v>
      </c>
      <c r="AP5427" s="1" t="s">
        <v>16028</v>
      </c>
      <c r="AQ5427" s="1">
        <v>30884</v>
      </c>
      <c r="AR5427" s="2"/>
      <c r="AS5427" s="1">
        <f t="shared" si="1048"/>
        <v>0</v>
      </c>
      <c r="AT5427" s="1">
        <f t="shared" si="1049"/>
        <v>0</v>
      </c>
      <c r="AU5427" s="1">
        <v>0</v>
      </c>
      <c r="AV5427" s="1">
        <v>0</v>
      </c>
      <c r="AW5427" s="1">
        <f t="shared" si="1050"/>
        <v>0</v>
      </c>
      <c r="AX5427" s="1">
        <f t="shared" si="1051"/>
        <v>0</v>
      </c>
      <c r="AY5427" s="1">
        <v>0</v>
      </c>
      <c r="AZ5427" s="1">
        <v>0</v>
      </c>
      <c r="BA5427" s="1">
        <v>30884</v>
      </c>
    </row>
    <row r="5428" spans="1:53" x14ac:dyDescent="0.3">
      <c r="A5428" s="1" t="s">
        <v>16615</v>
      </c>
      <c r="B5428" s="1">
        <v>2006</v>
      </c>
      <c r="C5428" s="1" t="s">
        <v>599</v>
      </c>
      <c r="D5428" s="1" t="s">
        <v>599</v>
      </c>
      <c r="E5428" s="1" t="s">
        <v>600</v>
      </c>
      <c r="F5428" s="1" t="s">
        <v>400</v>
      </c>
      <c r="G5428" s="1">
        <v>5116</v>
      </c>
      <c r="H5428" s="1">
        <v>71.75</v>
      </c>
      <c r="I5428" s="1">
        <v>190</v>
      </c>
      <c r="J5428" s="1">
        <v>958</v>
      </c>
      <c r="K5428" s="1">
        <v>9.625</v>
      </c>
      <c r="L5428" s="1">
        <v>2912</v>
      </c>
      <c r="M5428" s="1">
        <v>29.5</v>
      </c>
      <c r="AB5428" s="1" t="s">
        <v>5723</v>
      </c>
      <c r="AC5428" s="1" t="s">
        <v>72</v>
      </c>
      <c r="AD5428" s="1" t="s">
        <v>72</v>
      </c>
      <c r="AG5428" s="1">
        <v>4</v>
      </c>
      <c r="AI5428" s="1">
        <v>2006</v>
      </c>
      <c r="AO5428" s="1" t="s">
        <v>16616</v>
      </c>
      <c r="AP5428" s="1" t="s">
        <v>16616</v>
      </c>
      <c r="AQ5428" s="1">
        <v>-102475</v>
      </c>
      <c r="AR5428" s="2"/>
      <c r="AS5428" s="1">
        <f t="shared" si="1048"/>
        <v>0</v>
      </c>
      <c r="AT5428" s="1">
        <f t="shared" si="1049"/>
        <v>0</v>
      </c>
      <c r="AU5428" s="1">
        <v>0</v>
      </c>
      <c r="AV5428" s="1">
        <v>0</v>
      </c>
      <c r="AW5428" s="1">
        <f t="shared" si="1050"/>
        <v>0</v>
      </c>
      <c r="AX5428" s="1">
        <f t="shared" si="1051"/>
        <v>0</v>
      </c>
      <c r="AY5428" s="1">
        <v>0</v>
      </c>
      <c r="AZ5428" s="1">
        <v>0</v>
      </c>
      <c r="BA5428" s="1">
        <v>-102475</v>
      </c>
    </row>
    <row r="5429" spans="1:53" x14ac:dyDescent="0.3">
      <c r="A5429" s="1" t="s">
        <v>17012</v>
      </c>
      <c r="B5429" s="1">
        <v>2005</v>
      </c>
      <c r="C5429" s="1" t="s">
        <v>398</v>
      </c>
      <c r="D5429" s="1" t="s">
        <v>398</v>
      </c>
      <c r="E5429" s="1" t="s">
        <v>399</v>
      </c>
      <c r="F5429" s="1" t="s">
        <v>579</v>
      </c>
      <c r="G5429" s="1">
        <v>5116</v>
      </c>
      <c r="H5429" s="1">
        <v>71.75</v>
      </c>
      <c r="I5429" s="1">
        <v>193</v>
      </c>
      <c r="J5429" s="1">
        <v>914</v>
      </c>
      <c r="K5429" s="1">
        <v>9.25</v>
      </c>
      <c r="L5429" s="1">
        <v>3118</v>
      </c>
      <c r="M5429" s="1">
        <v>31.125</v>
      </c>
      <c r="P5429" s="1">
        <v>23</v>
      </c>
      <c r="U5429" s="1">
        <v>3812</v>
      </c>
      <c r="V5429" s="1">
        <v>38.5</v>
      </c>
      <c r="W5429" s="1">
        <v>1010</v>
      </c>
      <c r="X5429" s="1">
        <v>130</v>
      </c>
      <c r="Z5429" s="3">
        <v>4.04</v>
      </c>
      <c r="AB5429" s="1" t="s">
        <v>2252</v>
      </c>
      <c r="AC5429" s="1" t="s">
        <v>57</v>
      </c>
      <c r="AD5429" s="1" t="s">
        <v>57</v>
      </c>
      <c r="AE5429" s="1">
        <v>62</v>
      </c>
      <c r="AF5429" s="1">
        <v>2</v>
      </c>
      <c r="AG5429" s="1">
        <v>2</v>
      </c>
      <c r="AH5429" s="1" t="s">
        <v>17013</v>
      </c>
      <c r="AI5429" s="1">
        <v>2005</v>
      </c>
      <c r="AK5429" s="1">
        <v>29889</v>
      </c>
      <c r="AO5429" s="1" t="s">
        <v>17014</v>
      </c>
      <c r="AP5429" s="1" t="s">
        <v>17014</v>
      </c>
      <c r="AQ5429" s="1">
        <v>29889</v>
      </c>
      <c r="AR5429" s="2"/>
      <c r="AS5429" s="1">
        <f t="shared" si="1048"/>
        <v>0</v>
      </c>
      <c r="AT5429" s="1">
        <f t="shared" si="1049"/>
        <v>0</v>
      </c>
      <c r="AU5429" s="1">
        <v>0</v>
      </c>
      <c r="AV5429" s="1">
        <v>0</v>
      </c>
      <c r="AW5429" s="1">
        <f t="shared" si="1050"/>
        <v>0</v>
      </c>
      <c r="AX5429" s="1">
        <f t="shared" si="1051"/>
        <v>0</v>
      </c>
      <c r="AY5429" s="1">
        <v>0</v>
      </c>
      <c r="AZ5429" s="1">
        <v>0</v>
      </c>
      <c r="BA5429" s="1">
        <v>29889</v>
      </c>
    </row>
    <row r="5430" spans="1:53" x14ac:dyDescent="0.3">
      <c r="A5430" s="1" t="s">
        <v>19592</v>
      </c>
      <c r="B5430" s="1">
        <v>2003</v>
      </c>
      <c r="C5430" s="1" t="s">
        <v>1081</v>
      </c>
      <c r="D5430" s="6" t="s">
        <v>1081</v>
      </c>
      <c r="E5430" s="1" t="s">
        <v>1081</v>
      </c>
      <c r="F5430" s="1" t="s">
        <v>81</v>
      </c>
      <c r="G5430" s="1">
        <v>5116</v>
      </c>
      <c r="H5430" s="1">
        <v>71.75</v>
      </c>
      <c r="I5430" s="1">
        <v>223</v>
      </c>
      <c r="J5430" s="1">
        <v>900</v>
      </c>
      <c r="K5430" s="1">
        <v>9</v>
      </c>
      <c r="L5430" s="1">
        <v>3034</v>
      </c>
      <c r="M5430" s="1">
        <v>30.75</v>
      </c>
      <c r="P5430" s="1">
        <v>22</v>
      </c>
      <c r="AB5430" s="1" t="s">
        <v>3244</v>
      </c>
      <c r="AC5430" s="1" t="s">
        <v>367</v>
      </c>
      <c r="AD5430" s="1" t="s">
        <v>367</v>
      </c>
      <c r="AE5430" s="1">
        <v>235</v>
      </c>
      <c r="AF5430" s="1">
        <v>7</v>
      </c>
      <c r="AG5430" s="1">
        <v>3</v>
      </c>
      <c r="AH5430" s="1" t="s">
        <v>19593</v>
      </c>
      <c r="AI5430" s="1">
        <v>2003</v>
      </c>
      <c r="AK5430" s="1">
        <v>28272</v>
      </c>
      <c r="AO5430" s="1" t="s">
        <v>19594</v>
      </c>
      <c r="AP5430" s="1" t="s">
        <v>19594</v>
      </c>
      <c r="AQ5430" s="1">
        <v>28272</v>
      </c>
      <c r="AR5430" s="2"/>
      <c r="AS5430" s="1">
        <f t="shared" si="1048"/>
        <v>0</v>
      </c>
      <c r="AT5430" s="1">
        <f t="shared" si="1049"/>
        <v>0</v>
      </c>
      <c r="AU5430" s="1">
        <v>0</v>
      </c>
      <c r="AV5430" s="1">
        <v>0</v>
      </c>
      <c r="AW5430" s="1">
        <f t="shared" si="1050"/>
        <v>0</v>
      </c>
      <c r="AX5430" s="1">
        <f t="shared" si="1051"/>
        <v>0</v>
      </c>
      <c r="AY5430" s="1">
        <v>0</v>
      </c>
      <c r="AZ5430" s="1">
        <v>0</v>
      </c>
      <c r="BA5430" s="1">
        <v>28272</v>
      </c>
    </row>
    <row r="5431" spans="1:53" x14ac:dyDescent="0.3">
      <c r="A5431" s="1" t="s">
        <v>19678</v>
      </c>
      <c r="B5431" s="1">
        <v>2003</v>
      </c>
      <c r="C5431" s="1" t="s">
        <v>1121</v>
      </c>
      <c r="D5431" s="6" t="s">
        <v>1121</v>
      </c>
      <c r="E5431" s="1" t="s">
        <v>1081</v>
      </c>
      <c r="F5431" s="1" t="s">
        <v>180</v>
      </c>
      <c r="G5431" s="1">
        <v>5116</v>
      </c>
      <c r="H5431" s="1">
        <v>71.75</v>
      </c>
      <c r="I5431" s="1">
        <v>246</v>
      </c>
      <c r="J5431" s="1">
        <v>918</v>
      </c>
      <c r="K5431" s="1">
        <v>9.125</v>
      </c>
      <c r="L5431" s="1">
        <v>3018</v>
      </c>
      <c r="M5431" s="1">
        <v>30.125</v>
      </c>
      <c r="P5431" s="1">
        <v>24</v>
      </c>
      <c r="U5431" s="1">
        <v>3400</v>
      </c>
      <c r="V5431" s="1">
        <v>34</v>
      </c>
      <c r="W5431" s="1">
        <v>903</v>
      </c>
      <c r="X5431" s="1">
        <v>111</v>
      </c>
      <c r="Y5431" s="3">
        <v>7.53</v>
      </c>
      <c r="Z5431" s="3">
        <v>4.24</v>
      </c>
      <c r="AA5431" s="3">
        <v>11.86</v>
      </c>
      <c r="AB5431" s="1" t="s">
        <v>3317</v>
      </c>
      <c r="AC5431" s="1" t="s">
        <v>72</v>
      </c>
      <c r="AD5431" s="1" t="s">
        <v>72</v>
      </c>
      <c r="AG5431" s="1">
        <v>4</v>
      </c>
      <c r="AH5431" s="1" t="s">
        <v>19679</v>
      </c>
      <c r="AI5431" s="1">
        <v>2003</v>
      </c>
      <c r="AK5431" s="1">
        <v>28410</v>
      </c>
      <c r="AO5431" s="1" t="s">
        <v>19680</v>
      </c>
      <c r="AP5431" s="1" t="s">
        <v>19680</v>
      </c>
      <c r="AQ5431" s="1">
        <v>28410</v>
      </c>
      <c r="AR5431" s="2"/>
      <c r="AS5431" s="1">
        <f t="shared" si="1048"/>
        <v>0</v>
      </c>
      <c r="AT5431" s="1">
        <f t="shared" si="1049"/>
        <v>0</v>
      </c>
      <c r="AU5431" s="1">
        <v>0</v>
      </c>
      <c r="AV5431" s="1">
        <v>0</v>
      </c>
      <c r="AW5431" s="1">
        <f t="shared" si="1050"/>
        <v>0</v>
      </c>
      <c r="AX5431" s="1">
        <f t="shared" si="1051"/>
        <v>0</v>
      </c>
      <c r="AY5431" s="1">
        <v>0</v>
      </c>
      <c r="AZ5431" s="1">
        <v>0</v>
      </c>
      <c r="BA5431" s="1">
        <v>28410</v>
      </c>
    </row>
    <row r="5432" spans="1:53" x14ac:dyDescent="0.3">
      <c r="A5432" s="1" t="s">
        <v>20174</v>
      </c>
      <c r="B5432" s="1">
        <v>2024</v>
      </c>
      <c r="C5432" s="1" t="s">
        <v>672</v>
      </c>
      <c r="D5432" s="1" t="s">
        <v>673</v>
      </c>
      <c r="E5432" s="1" t="s">
        <v>673</v>
      </c>
      <c r="F5432" s="1" t="s">
        <v>66</v>
      </c>
      <c r="G5432" s="1">
        <v>5115</v>
      </c>
      <c r="H5432" s="1">
        <v>71.625</v>
      </c>
      <c r="I5432" s="1">
        <v>186</v>
      </c>
      <c r="K5432" s="1">
        <v>8.625</v>
      </c>
      <c r="M5432" s="1">
        <v>30.25</v>
      </c>
      <c r="O5432" s="1">
        <v>72</v>
      </c>
      <c r="P5432" s="1">
        <v>13</v>
      </c>
      <c r="Q5432" s="3">
        <v>1.52</v>
      </c>
      <c r="S5432" s="3">
        <v>4.3899999999999997</v>
      </c>
      <c r="V5432" s="1">
        <v>36</v>
      </c>
      <c r="X5432" s="1">
        <v>124</v>
      </c>
      <c r="Y5432" s="3" t="s">
        <v>2196</v>
      </c>
      <c r="Z5432" s="3" t="s">
        <v>2196</v>
      </c>
      <c r="AH5432" s="1" t="s">
        <v>20809</v>
      </c>
      <c r="AI5432" s="1">
        <v>2024</v>
      </c>
      <c r="AM5432" s="1">
        <v>8</v>
      </c>
      <c r="AN5432" s="1" t="s">
        <v>722</v>
      </c>
      <c r="AO5432" s="1" t="s">
        <v>20489</v>
      </c>
    </row>
    <row r="5433" spans="1:53" x14ac:dyDescent="0.3">
      <c r="A5433" s="1" t="s">
        <v>19883</v>
      </c>
      <c r="B5433" s="1">
        <v>2024</v>
      </c>
      <c r="C5433" s="1" t="s">
        <v>398</v>
      </c>
      <c r="D5433" s="1" t="s">
        <v>398</v>
      </c>
      <c r="E5433" s="1" t="s">
        <v>399</v>
      </c>
      <c r="F5433" s="1" t="s">
        <v>269</v>
      </c>
      <c r="G5433" s="1">
        <v>5115</v>
      </c>
      <c r="H5433" s="1">
        <v>71.625</v>
      </c>
      <c r="I5433" s="1">
        <v>175</v>
      </c>
      <c r="K5433" s="1">
        <v>8.375</v>
      </c>
      <c r="M5433" s="1">
        <v>31</v>
      </c>
      <c r="O5433" s="1">
        <v>72.375</v>
      </c>
      <c r="P5433" s="1" t="s">
        <v>2196</v>
      </c>
      <c r="Q5433" s="3">
        <v>1.5</v>
      </c>
      <c r="S5433" s="3">
        <v>4.42</v>
      </c>
      <c r="V5433" s="1" t="s">
        <v>2196</v>
      </c>
      <c r="X5433" s="1" t="s">
        <v>2196</v>
      </c>
      <c r="Y5433" s="3" t="s">
        <v>2196</v>
      </c>
      <c r="Z5433" s="3" t="s">
        <v>2196</v>
      </c>
      <c r="AH5433" s="1" t="s">
        <v>20528</v>
      </c>
      <c r="AI5433" s="1">
        <v>2024</v>
      </c>
      <c r="AM5433" s="1">
        <v>4</v>
      </c>
      <c r="AN5433" s="1" t="s">
        <v>456</v>
      </c>
      <c r="AO5433" s="1" t="s">
        <v>20215</v>
      </c>
    </row>
    <row r="5434" spans="1:53" x14ac:dyDescent="0.3">
      <c r="A5434" s="1" t="s">
        <v>19927</v>
      </c>
      <c r="B5434" s="1">
        <v>2024</v>
      </c>
      <c r="C5434" s="1" t="s">
        <v>513</v>
      </c>
      <c r="D5434" s="1" t="s">
        <v>513</v>
      </c>
      <c r="E5434" s="1" t="s">
        <v>399</v>
      </c>
      <c r="F5434" s="1" t="s">
        <v>269</v>
      </c>
      <c r="G5434" s="1">
        <v>5115</v>
      </c>
      <c r="H5434" s="1">
        <v>71.625</v>
      </c>
      <c r="I5434" s="1">
        <v>179</v>
      </c>
      <c r="K5434" s="1">
        <v>9.875</v>
      </c>
      <c r="M5434" s="1">
        <v>32.375</v>
      </c>
      <c r="O5434" s="1">
        <v>76.625</v>
      </c>
      <c r="P5434" s="1" t="s">
        <v>2196</v>
      </c>
      <c r="Q5434" s="3">
        <v>1.51</v>
      </c>
      <c r="S5434" s="3">
        <v>4.45</v>
      </c>
      <c r="V5434" s="1">
        <v>39.5</v>
      </c>
      <c r="X5434" s="1">
        <v>133</v>
      </c>
      <c r="Y5434" s="3" t="s">
        <v>2196</v>
      </c>
      <c r="Z5434" s="3" t="s">
        <v>2196</v>
      </c>
      <c r="AH5434" s="1" t="s">
        <v>20573</v>
      </c>
      <c r="AI5434" s="1">
        <v>2024</v>
      </c>
      <c r="AM5434" s="1">
        <v>5</v>
      </c>
      <c r="AN5434" s="1" t="s">
        <v>597</v>
      </c>
      <c r="AO5434" s="1" t="s">
        <v>20259</v>
      </c>
    </row>
    <row r="5435" spans="1:53" x14ac:dyDescent="0.3">
      <c r="A5435" s="1" t="s">
        <v>19875</v>
      </c>
      <c r="B5435" s="1">
        <v>2024</v>
      </c>
      <c r="C5435" s="1" t="s">
        <v>398</v>
      </c>
      <c r="D5435" s="1" t="s">
        <v>398</v>
      </c>
      <c r="E5435" s="1" t="s">
        <v>399</v>
      </c>
      <c r="F5435" s="1" t="s">
        <v>19876</v>
      </c>
      <c r="G5435" s="1">
        <v>5115</v>
      </c>
      <c r="H5435" s="1">
        <v>71.625</v>
      </c>
      <c r="I5435" s="1">
        <v>191</v>
      </c>
      <c r="K5435" s="1">
        <v>9.5</v>
      </c>
      <c r="M5435" s="1">
        <v>32</v>
      </c>
      <c r="O5435" s="1">
        <v>75.625</v>
      </c>
      <c r="P5435" s="1">
        <v>13</v>
      </c>
      <c r="Q5435" s="3">
        <v>1.49</v>
      </c>
      <c r="S5435" s="3">
        <v>4.46</v>
      </c>
      <c r="V5435" s="1" t="s">
        <v>2196</v>
      </c>
      <c r="X5435" s="1" t="s">
        <v>2196</v>
      </c>
      <c r="Y5435" s="3" t="s">
        <v>2196</v>
      </c>
      <c r="Z5435" s="3" t="s">
        <v>2196</v>
      </c>
      <c r="AH5435" s="1" t="s">
        <v>20521</v>
      </c>
      <c r="AI5435" s="1">
        <v>2024</v>
      </c>
      <c r="AM5435" s="1">
        <v>4</v>
      </c>
      <c r="AN5435" s="1" t="s">
        <v>432</v>
      </c>
      <c r="AO5435" s="1" t="s">
        <v>20208</v>
      </c>
    </row>
    <row r="5436" spans="1:53" x14ac:dyDescent="0.3">
      <c r="A5436" s="1" t="s">
        <v>19902</v>
      </c>
      <c r="B5436" s="1">
        <v>2024</v>
      </c>
      <c r="C5436" s="1" t="s">
        <v>398</v>
      </c>
      <c r="D5436" s="1" t="s">
        <v>398</v>
      </c>
      <c r="E5436" s="1" t="s">
        <v>399</v>
      </c>
      <c r="F5436" s="1" t="s">
        <v>404</v>
      </c>
      <c r="G5436" s="1">
        <v>5115</v>
      </c>
      <c r="H5436" s="1">
        <v>71.625</v>
      </c>
      <c r="I5436" s="1">
        <v>189</v>
      </c>
      <c r="K5436" s="1">
        <v>9.125</v>
      </c>
      <c r="M5436" s="1">
        <v>29.625</v>
      </c>
      <c r="O5436" s="1">
        <v>73.125</v>
      </c>
      <c r="P5436" s="1" t="s">
        <v>2196</v>
      </c>
      <c r="Q5436" s="3">
        <v>1.59</v>
      </c>
      <c r="S5436" s="3">
        <v>4.5199999999999996</v>
      </c>
      <c r="V5436" s="1">
        <v>38</v>
      </c>
      <c r="X5436" s="1">
        <v>120</v>
      </c>
      <c r="Y5436" s="3" t="s">
        <v>2196</v>
      </c>
      <c r="Z5436" s="3" t="s">
        <v>2196</v>
      </c>
      <c r="AH5436" s="1" t="s">
        <v>20548</v>
      </c>
      <c r="AI5436" s="1">
        <v>2024</v>
      </c>
      <c r="AM5436" s="1">
        <v>4</v>
      </c>
      <c r="AN5436" s="1" t="s">
        <v>519</v>
      </c>
      <c r="AO5436" s="1" t="s">
        <v>20234</v>
      </c>
    </row>
    <row r="5437" spans="1:53" x14ac:dyDescent="0.3">
      <c r="A5437" s="1" t="s">
        <v>20127</v>
      </c>
      <c r="B5437" s="1">
        <v>2024</v>
      </c>
      <c r="C5437" s="1" t="s">
        <v>1081</v>
      </c>
      <c r="D5437" s="1" t="s">
        <v>1081</v>
      </c>
      <c r="E5437" s="1" t="s">
        <v>1081</v>
      </c>
      <c r="F5437" s="1" t="s">
        <v>936</v>
      </c>
      <c r="G5437" s="1">
        <v>5115</v>
      </c>
      <c r="H5437" s="1">
        <v>71.625</v>
      </c>
      <c r="I5437" s="1">
        <v>217</v>
      </c>
      <c r="K5437" s="1">
        <v>9.375</v>
      </c>
      <c r="M5437" s="1">
        <v>30</v>
      </c>
      <c r="O5437" s="1">
        <v>72.625</v>
      </c>
      <c r="P5437" s="1" t="s">
        <v>2196</v>
      </c>
      <c r="Q5437" s="3">
        <v>1.62</v>
      </c>
      <c r="S5437" s="3">
        <v>4.68</v>
      </c>
      <c r="V5437" s="1">
        <v>31.5</v>
      </c>
      <c r="X5437" s="1">
        <v>117</v>
      </c>
      <c r="Y5437" s="3" t="s">
        <v>2196</v>
      </c>
      <c r="Z5437" s="3" t="s">
        <v>2196</v>
      </c>
      <c r="AH5437" s="1" t="s">
        <v>20763</v>
      </c>
      <c r="AI5437" s="1">
        <v>2024</v>
      </c>
      <c r="AM5437" s="1">
        <v>7</v>
      </c>
      <c r="AN5437" s="1" t="s">
        <v>1127</v>
      </c>
      <c r="AO5437" s="1" t="s">
        <v>20443</v>
      </c>
    </row>
    <row r="5438" spans="1:53" x14ac:dyDescent="0.3">
      <c r="A5438" s="1" t="s">
        <v>9301</v>
      </c>
      <c r="B5438" s="1">
        <v>2013</v>
      </c>
      <c r="C5438" s="1" t="s">
        <v>398</v>
      </c>
      <c r="D5438" s="1" t="s">
        <v>399</v>
      </c>
      <c r="E5438" s="1" t="s">
        <v>399</v>
      </c>
      <c r="F5438" s="1" t="s">
        <v>936</v>
      </c>
      <c r="G5438" s="1">
        <v>5115</v>
      </c>
      <c r="H5438" s="1">
        <v>71.625</v>
      </c>
      <c r="I5438" s="1">
        <v>190</v>
      </c>
      <c r="J5438" s="1">
        <v>858</v>
      </c>
      <c r="K5438" s="1">
        <v>8.625</v>
      </c>
      <c r="L5438" s="1">
        <v>3128</v>
      </c>
      <c r="M5438" s="1">
        <v>31.25</v>
      </c>
      <c r="N5438" s="1">
        <v>7468</v>
      </c>
      <c r="O5438" s="1">
        <v>74.75</v>
      </c>
      <c r="P5438" s="1">
        <v>16</v>
      </c>
      <c r="Q5438" s="3">
        <v>1.5</v>
      </c>
      <c r="R5438" s="3">
        <v>2.54</v>
      </c>
      <c r="S5438" s="3">
        <v>4.38</v>
      </c>
      <c r="T5438" s="1">
        <v>1.8399999999999901</v>
      </c>
      <c r="U5438" s="1">
        <v>3712</v>
      </c>
      <c r="V5438" s="1">
        <v>37.5</v>
      </c>
      <c r="W5438" s="1">
        <v>1005</v>
      </c>
      <c r="X5438" s="1">
        <v>125</v>
      </c>
      <c r="Z5438" s="3">
        <v>3.85</v>
      </c>
      <c r="AB5438" s="1" t="s">
        <v>3293</v>
      </c>
      <c r="AC5438" s="1" t="s">
        <v>193</v>
      </c>
      <c r="AD5438" s="1" t="s">
        <v>193</v>
      </c>
      <c r="AE5438" s="1">
        <v>22</v>
      </c>
      <c r="AF5438" s="1">
        <v>1</v>
      </c>
      <c r="AG5438" s="1">
        <v>1</v>
      </c>
      <c r="AH5438" s="1" t="s">
        <v>9302</v>
      </c>
      <c r="AI5438" s="1">
        <v>2013</v>
      </c>
      <c r="AJ5438" s="1">
        <v>2017</v>
      </c>
      <c r="AK5438" s="1">
        <v>39968</v>
      </c>
      <c r="AO5438" s="1" t="s">
        <v>9303</v>
      </c>
      <c r="AP5438" s="1" t="s">
        <v>9303</v>
      </c>
      <c r="AQ5438" s="1">
        <v>39968</v>
      </c>
      <c r="AR5438" s="2"/>
      <c r="AS5438" s="1">
        <f t="shared" ref="AS5438:AS5446" si="1052">IF(AT5438&gt;0,1,0)</f>
        <v>1</v>
      </c>
      <c r="AT5438" s="1">
        <f t="shared" ref="AT5438:AT5446" si="1053">AU5438+AV5438</f>
        <v>1</v>
      </c>
      <c r="AU5438" s="1">
        <v>0</v>
      </c>
      <c r="AV5438" s="1">
        <v>1</v>
      </c>
      <c r="AW5438" s="1">
        <f t="shared" ref="AW5438:AW5446" si="1054">IF(AX5438&gt;0,1,0)</f>
        <v>0</v>
      </c>
      <c r="AX5438" s="1">
        <f t="shared" ref="AX5438:AX5446" si="1055">SUM(AY5438+AZ5438)</f>
        <v>0</v>
      </c>
      <c r="AY5438" s="1">
        <v>0</v>
      </c>
      <c r="AZ5438" s="1">
        <v>0</v>
      </c>
      <c r="BA5438" s="1">
        <v>39968</v>
      </c>
    </row>
    <row r="5439" spans="1:53" x14ac:dyDescent="0.3">
      <c r="A5439" s="1" t="s">
        <v>16728</v>
      </c>
      <c r="B5439" s="1">
        <v>2006</v>
      </c>
      <c r="C5439" s="1" t="s">
        <v>1081</v>
      </c>
      <c r="D5439" s="1" t="s">
        <v>1081</v>
      </c>
      <c r="E5439" s="1" t="s">
        <v>1081</v>
      </c>
      <c r="F5439" s="1" t="s">
        <v>138</v>
      </c>
      <c r="G5439" s="1">
        <v>5115</v>
      </c>
      <c r="H5439" s="1">
        <v>71.625</v>
      </c>
      <c r="I5439" s="1">
        <v>210</v>
      </c>
      <c r="J5439" s="1">
        <v>978</v>
      </c>
      <c r="K5439" s="1">
        <v>9.875</v>
      </c>
      <c r="L5439" s="1">
        <v>3114</v>
      </c>
      <c r="M5439" s="1">
        <v>31.25</v>
      </c>
      <c r="P5439" s="1">
        <v>15</v>
      </c>
      <c r="Q5439" s="3">
        <v>1.55</v>
      </c>
      <c r="R5439" s="3">
        <v>2.58</v>
      </c>
      <c r="S5439" s="3">
        <v>4.4000000000000004</v>
      </c>
      <c r="T5439" s="1">
        <v>1.82</v>
      </c>
      <c r="U5439" s="1">
        <v>3612</v>
      </c>
      <c r="V5439" s="1">
        <v>36.5</v>
      </c>
      <c r="W5439" s="1">
        <v>1002</v>
      </c>
      <c r="X5439" s="1">
        <v>122</v>
      </c>
      <c r="Y5439" s="3">
        <v>6.81</v>
      </c>
      <c r="Z5439" s="3">
        <v>4.25</v>
      </c>
      <c r="AA5439" s="3">
        <v>11.52</v>
      </c>
      <c r="AB5439" s="1" t="s">
        <v>3244</v>
      </c>
      <c r="AC5439" s="1" t="s">
        <v>193</v>
      </c>
      <c r="AD5439" s="1" t="s">
        <v>193</v>
      </c>
      <c r="AE5439" s="1">
        <v>79</v>
      </c>
      <c r="AF5439" s="1">
        <v>3</v>
      </c>
      <c r="AG5439" s="1">
        <v>2</v>
      </c>
      <c r="AH5439" s="1" t="s">
        <v>16729</v>
      </c>
      <c r="AI5439" s="1">
        <v>2006</v>
      </c>
      <c r="AK5439" s="1">
        <v>30893</v>
      </c>
      <c r="AO5439" s="1" t="s">
        <v>16730</v>
      </c>
      <c r="AP5439" s="1" t="s">
        <v>16730</v>
      </c>
      <c r="AQ5439" s="1">
        <v>30893</v>
      </c>
      <c r="AR5439" s="2"/>
      <c r="AS5439" s="1">
        <f t="shared" si="1052"/>
        <v>0</v>
      </c>
      <c r="AT5439" s="1">
        <f t="shared" si="1053"/>
        <v>0</v>
      </c>
      <c r="AU5439" s="1">
        <v>0</v>
      </c>
      <c r="AV5439" s="1">
        <v>0</v>
      </c>
      <c r="AW5439" s="1">
        <f t="shared" si="1054"/>
        <v>0</v>
      </c>
      <c r="AX5439" s="1">
        <f t="shared" si="1055"/>
        <v>0</v>
      </c>
      <c r="AY5439" s="1">
        <v>0</v>
      </c>
      <c r="AZ5439" s="1">
        <v>0</v>
      </c>
      <c r="BA5439" s="1">
        <v>30893</v>
      </c>
    </row>
    <row r="5440" spans="1:53" x14ac:dyDescent="0.3">
      <c r="A5440" s="1" t="s">
        <v>7984</v>
      </c>
      <c r="B5440" s="1">
        <v>2015</v>
      </c>
      <c r="C5440" s="1" t="s">
        <v>1081</v>
      </c>
      <c r="D5440" s="1" t="s">
        <v>1081</v>
      </c>
      <c r="E5440" s="1" t="s">
        <v>1081</v>
      </c>
      <c r="F5440" s="1" t="s">
        <v>601</v>
      </c>
      <c r="G5440" s="1">
        <v>5115</v>
      </c>
      <c r="H5440" s="1">
        <v>71.625</v>
      </c>
      <c r="I5440" s="1">
        <v>208</v>
      </c>
      <c r="J5440" s="1">
        <v>868</v>
      </c>
      <c r="K5440" s="1">
        <v>8.75</v>
      </c>
      <c r="L5440" s="1">
        <v>3148</v>
      </c>
      <c r="M5440" s="1">
        <v>31.5</v>
      </c>
      <c r="N5440" s="1">
        <v>7500</v>
      </c>
      <c r="O5440" s="1">
        <v>75</v>
      </c>
      <c r="Q5440" s="3">
        <v>1.55</v>
      </c>
      <c r="R5440" s="3">
        <v>2.58</v>
      </c>
      <c r="S5440" s="3">
        <v>4.42</v>
      </c>
      <c r="T5440" s="1">
        <v>1.8399999999999901</v>
      </c>
      <c r="U5440" s="1">
        <v>3412</v>
      </c>
      <c r="V5440" s="1">
        <v>34.5</v>
      </c>
      <c r="W5440" s="1">
        <v>910</v>
      </c>
      <c r="X5440" s="1">
        <v>118</v>
      </c>
      <c r="Y5440" s="3">
        <v>7.22</v>
      </c>
      <c r="Z5440" s="3">
        <v>4.32</v>
      </c>
      <c r="AB5440" s="1" t="s">
        <v>3240</v>
      </c>
      <c r="AC5440" s="1" t="s">
        <v>86</v>
      </c>
      <c r="AD5440" s="1" t="s">
        <v>86</v>
      </c>
      <c r="AE5440" s="1">
        <v>106</v>
      </c>
      <c r="AF5440" s="1">
        <v>4</v>
      </c>
      <c r="AG5440" s="1">
        <v>3</v>
      </c>
      <c r="AH5440" s="1" t="s">
        <v>7985</v>
      </c>
      <c r="AI5440" s="1">
        <v>2015</v>
      </c>
      <c r="AJ5440" s="1">
        <v>2018</v>
      </c>
      <c r="AK5440" s="1">
        <v>42449</v>
      </c>
      <c r="AO5440" s="1" t="s">
        <v>7986</v>
      </c>
      <c r="AP5440" s="1" t="s">
        <v>7986</v>
      </c>
      <c r="AQ5440" s="1">
        <v>42449</v>
      </c>
      <c r="AR5440" s="2"/>
      <c r="AS5440" s="1">
        <f t="shared" si="1052"/>
        <v>0</v>
      </c>
      <c r="AT5440" s="1">
        <f t="shared" si="1053"/>
        <v>0</v>
      </c>
      <c r="AU5440" s="1">
        <v>0</v>
      </c>
      <c r="AV5440" s="1">
        <v>0</v>
      </c>
      <c r="AW5440" s="1">
        <f t="shared" si="1054"/>
        <v>0</v>
      </c>
      <c r="AX5440" s="1">
        <f t="shared" si="1055"/>
        <v>0</v>
      </c>
      <c r="AY5440" s="1">
        <v>0</v>
      </c>
      <c r="AZ5440" s="1">
        <v>0</v>
      </c>
      <c r="BA5440" s="1">
        <v>42449</v>
      </c>
    </row>
    <row r="5441" spans="1:53" x14ac:dyDescent="0.3">
      <c r="A5441" s="1" t="s">
        <v>11918</v>
      </c>
      <c r="B5441" s="1">
        <v>2011</v>
      </c>
      <c r="C5441" s="1" t="s">
        <v>1081</v>
      </c>
      <c r="D5441" s="1" t="s">
        <v>1081</v>
      </c>
      <c r="E5441" s="1" t="s">
        <v>1081</v>
      </c>
      <c r="F5441" s="1" t="s">
        <v>111</v>
      </c>
      <c r="G5441" s="1">
        <v>5115</v>
      </c>
      <c r="H5441" s="1">
        <v>71.625</v>
      </c>
      <c r="I5441" s="1">
        <v>213</v>
      </c>
      <c r="J5441" s="1">
        <v>928</v>
      </c>
      <c r="K5441" s="1">
        <v>9.25</v>
      </c>
      <c r="L5441" s="1">
        <v>3200</v>
      </c>
      <c r="M5441" s="1">
        <v>32</v>
      </c>
      <c r="N5441" s="1">
        <v>7700</v>
      </c>
      <c r="O5441" s="1">
        <v>77</v>
      </c>
      <c r="P5441" s="1">
        <v>21</v>
      </c>
      <c r="Q5441" s="3">
        <v>1.55</v>
      </c>
      <c r="R5441" s="3">
        <v>2.6</v>
      </c>
      <c r="S5441" s="3">
        <v>4.43</v>
      </c>
      <c r="T5441" s="1">
        <v>1.8299999999999901</v>
      </c>
      <c r="U5441" s="1">
        <v>3412</v>
      </c>
      <c r="V5441" s="1">
        <v>34.5</v>
      </c>
      <c r="W5441" s="1">
        <v>1004</v>
      </c>
      <c r="X5441" s="1">
        <v>124</v>
      </c>
      <c r="Y5441" s="3">
        <v>7.28</v>
      </c>
      <c r="Z5441" s="3">
        <v>4.18</v>
      </c>
      <c r="AB5441" s="1" t="s">
        <v>3256</v>
      </c>
      <c r="AC5441" s="1" t="s">
        <v>126</v>
      </c>
      <c r="AD5441" s="1" t="s">
        <v>126</v>
      </c>
      <c r="AE5441" s="1">
        <v>71</v>
      </c>
      <c r="AF5441" s="1">
        <v>3</v>
      </c>
      <c r="AG5441" s="1">
        <v>2</v>
      </c>
      <c r="AH5441" s="1" t="s">
        <v>11919</v>
      </c>
      <c r="AI5441" s="1">
        <v>2011</v>
      </c>
      <c r="AJ5441" s="1">
        <v>2019</v>
      </c>
      <c r="AK5441" s="1">
        <v>37146</v>
      </c>
      <c r="AO5441" s="1" t="s">
        <v>11920</v>
      </c>
      <c r="AP5441" s="1" t="s">
        <v>11920</v>
      </c>
      <c r="AQ5441" s="1">
        <v>37146</v>
      </c>
      <c r="AR5441" s="2"/>
      <c r="AS5441" s="1">
        <f t="shared" si="1052"/>
        <v>1</v>
      </c>
      <c r="AT5441" s="1">
        <f t="shared" si="1053"/>
        <v>3</v>
      </c>
      <c r="AU5441" s="1">
        <v>2</v>
      </c>
      <c r="AV5441" s="1">
        <v>1</v>
      </c>
      <c r="AW5441" s="1">
        <f t="shared" si="1054"/>
        <v>1</v>
      </c>
      <c r="AX5441" s="1">
        <f t="shared" si="1055"/>
        <v>1</v>
      </c>
      <c r="AY5441" s="1">
        <v>1</v>
      </c>
      <c r="AZ5441" s="1">
        <v>0</v>
      </c>
      <c r="BA5441" s="1">
        <v>37146</v>
      </c>
    </row>
    <row r="5442" spans="1:53" x14ac:dyDescent="0.3">
      <c r="A5442" s="1" t="s">
        <v>11310</v>
      </c>
      <c r="B5442" s="1">
        <v>2011</v>
      </c>
      <c r="C5442" s="1" t="s">
        <v>513</v>
      </c>
      <c r="D5442" s="1" t="s">
        <v>399</v>
      </c>
      <c r="E5442" s="1" t="s">
        <v>399</v>
      </c>
      <c r="F5442" s="1" t="s">
        <v>615</v>
      </c>
      <c r="G5442" s="1">
        <v>5115</v>
      </c>
      <c r="H5442" s="1">
        <v>71.625</v>
      </c>
      <c r="I5442" s="1">
        <v>210</v>
      </c>
      <c r="J5442" s="1">
        <v>958</v>
      </c>
      <c r="K5442" s="1">
        <v>9.625</v>
      </c>
      <c r="L5442" s="1">
        <v>3148</v>
      </c>
      <c r="M5442" s="1">
        <v>31.5</v>
      </c>
      <c r="N5442" s="1">
        <v>7438</v>
      </c>
      <c r="O5442" s="1">
        <v>74.375</v>
      </c>
      <c r="P5442" s="1">
        <v>18</v>
      </c>
      <c r="Q5442" s="3">
        <v>1.54</v>
      </c>
      <c r="R5442" s="3">
        <v>2.59</v>
      </c>
      <c r="S5442" s="3">
        <v>4.4400000000000004</v>
      </c>
      <c r="T5442" s="1">
        <v>1.85</v>
      </c>
      <c r="U5442" s="1">
        <v>3612</v>
      </c>
      <c r="V5442" s="1">
        <v>36.5</v>
      </c>
      <c r="W5442" s="1">
        <v>1002</v>
      </c>
      <c r="X5442" s="1">
        <v>122</v>
      </c>
      <c r="Y5442" s="3">
        <v>6.82</v>
      </c>
      <c r="Z5442" s="3">
        <v>4.13</v>
      </c>
      <c r="AA5442" s="3">
        <v>11.63</v>
      </c>
      <c r="AB5442" s="1" t="s">
        <v>3300</v>
      </c>
      <c r="AC5442" s="1" t="s">
        <v>72</v>
      </c>
      <c r="AD5442" s="1" t="s">
        <v>72</v>
      </c>
      <c r="AG5442" s="1">
        <v>4</v>
      </c>
      <c r="AH5442" s="1" t="s">
        <v>11311</v>
      </c>
      <c r="AI5442" s="1">
        <v>2011</v>
      </c>
      <c r="AK5442" s="1">
        <v>38124</v>
      </c>
      <c r="AO5442" s="1" t="s">
        <v>11312</v>
      </c>
      <c r="AP5442" s="1" t="s">
        <v>11312</v>
      </c>
      <c r="AQ5442" s="1">
        <v>38124</v>
      </c>
      <c r="AR5442" s="2"/>
      <c r="AS5442" s="1">
        <f t="shared" si="1052"/>
        <v>0</v>
      </c>
      <c r="AT5442" s="1">
        <f t="shared" si="1053"/>
        <v>0</v>
      </c>
      <c r="AU5442" s="1">
        <v>0</v>
      </c>
      <c r="AV5442" s="1">
        <v>0</v>
      </c>
      <c r="AW5442" s="1">
        <f t="shared" si="1054"/>
        <v>0</v>
      </c>
      <c r="AX5442" s="1">
        <f t="shared" si="1055"/>
        <v>0</v>
      </c>
      <c r="AY5442" s="1">
        <v>0</v>
      </c>
      <c r="AZ5442" s="1">
        <v>0</v>
      </c>
      <c r="BA5442" s="1">
        <v>38124</v>
      </c>
    </row>
    <row r="5443" spans="1:53" x14ac:dyDescent="0.3">
      <c r="A5443" s="1" t="s">
        <v>7252</v>
      </c>
      <c r="B5443" s="1">
        <v>2016</v>
      </c>
      <c r="C5443" s="1" t="s">
        <v>672</v>
      </c>
      <c r="D5443" s="1" t="s">
        <v>673</v>
      </c>
      <c r="E5443" s="1" t="s">
        <v>673</v>
      </c>
      <c r="F5443" s="1" t="s">
        <v>66</v>
      </c>
      <c r="G5443" s="1">
        <v>5115</v>
      </c>
      <c r="H5443" s="1">
        <v>71.625</v>
      </c>
      <c r="I5443" s="1">
        <v>198</v>
      </c>
      <c r="J5443" s="1">
        <v>1048</v>
      </c>
      <c r="K5443" s="1">
        <v>10.5</v>
      </c>
      <c r="L5443" s="1">
        <v>3258</v>
      </c>
      <c r="M5443" s="1">
        <v>32.625</v>
      </c>
      <c r="N5443" s="1">
        <v>7868</v>
      </c>
      <c r="O5443" s="1">
        <v>78.75</v>
      </c>
      <c r="P5443" s="1">
        <v>15</v>
      </c>
      <c r="Q5443" s="3">
        <v>1.43</v>
      </c>
      <c r="S5443" s="3">
        <v>4.45</v>
      </c>
      <c r="U5443" s="1">
        <v>3600</v>
      </c>
      <c r="V5443" s="1">
        <v>36</v>
      </c>
      <c r="W5443" s="1">
        <v>1009</v>
      </c>
      <c r="X5443" s="1">
        <v>129</v>
      </c>
      <c r="Y5443" s="3">
        <v>6.94</v>
      </c>
      <c r="Z5443" s="3">
        <v>4.34</v>
      </c>
      <c r="AB5443" s="1" t="s">
        <v>3244</v>
      </c>
      <c r="AC5443" s="1" t="s">
        <v>261</v>
      </c>
      <c r="AD5443" s="1" t="s">
        <v>261</v>
      </c>
      <c r="AE5443" s="1">
        <v>112</v>
      </c>
      <c r="AF5443" s="1">
        <v>4</v>
      </c>
      <c r="AG5443" s="1">
        <v>3</v>
      </c>
      <c r="AH5443" s="1" t="s">
        <v>7253</v>
      </c>
      <c r="AI5443" s="1">
        <v>2016</v>
      </c>
      <c r="AJ5443" s="1">
        <v>2019</v>
      </c>
      <c r="AK5443" s="1">
        <v>43401</v>
      </c>
      <c r="AO5443" s="1" t="s">
        <v>7254</v>
      </c>
      <c r="AP5443" s="1" t="s">
        <v>7254</v>
      </c>
      <c r="AQ5443" s="1">
        <v>43401</v>
      </c>
      <c r="AR5443" s="2"/>
      <c r="AS5443" s="1">
        <f t="shared" si="1052"/>
        <v>0</v>
      </c>
      <c r="AT5443" s="1">
        <f t="shared" si="1053"/>
        <v>0</v>
      </c>
      <c r="AU5443" s="1">
        <v>0</v>
      </c>
      <c r="AV5443" s="1">
        <v>0</v>
      </c>
      <c r="AW5443" s="1">
        <f t="shared" si="1054"/>
        <v>0</v>
      </c>
      <c r="AX5443" s="1">
        <f t="shared" si="1055"/>
        <v>0</v>
      </c>
      <c r="AY5443" s="1">
        <v>0</v>
      </c>
      <c r="AZ5443" s="1">
        <v>0</v>
      </c>
      <c r="BA5443" s="1">
        <v>43401</v>
      </c>
    </row>
    <row r="5444" spans="1:53" x14ac:dyDescent="0.3">
      <c r="A5444" s="1" t="s">
        <v>12206</v>
      </c>
      <c r="B5444" s="1">
        <v>2010</v>
      </c>
      <c r="C5444" s="1" t="s">
        <v>398</v>
      </c>
      <c r="D5444" s="1" t="s">
        <v>399</v>
      </c>
      <c r="E5444" s="1" t="s">
        <v>399</v>
      </c>
      <c r="F5444" s="1" t="s">
        <v>813</v>
      </c>
      <c r="G5444" s="1">
        <v>5115</v>
      </c>
      <c r="H5444" s="1">
        <v>71.625</v>
      </c>
      <c r="I5444" s="1">
        <v>192</v>
      </c>
      <c r="J5444" s="1">
        <v>1048</v>
      </c>
      <c r="K5444" s="1">
        <v>10.5</v>
      </c>
      <c r="L5444" s="1">
        <v>3248</v>
      </c>
      <c r="M5444" s="1">
        <v>32.5</v>
      </c>
      <c r="P5444" s="1">
        <v>15</v>
      </c>
      <c r="Q5444" s="3">
        <v>1.56</v>
      </c>
      <c r="R5444" s="3">
        <v>2.62</v>
      </c>
      <c r="S5444" s="3">
        <v>4.45</v>
      </c>
      <c r="T5444" s="1">
        <v>1.83</v>
      </c>
      <c r="U5444" s="1">
        <v>3700</v>
      </c>
      <c r="V5444" s="1">
        <v>37</v>
      </c>
      <c r="W5444" s="1">
        <v>1007</v>
      </c>
      <c r="X5444" s="1">
        <v>127</v>
      </c>
      <c r="Y5444" s="3">
        <v>6.75</v>
      </c>
      <c r="Z5444" s="3">
        <v>4.07</v>
      </c>
      <c r="AA5444" s="3">
        <v>11.21</v>
      </c>
      <c r="AB5444" s="1" t="s">
        <v>2252</v>
      </c>
      <c r="AC5444" s="1" t="s">
        <v>234</v>
      </c>
      <c r="AD5444" s="1" t="s">
        <v>234</v>
      </c>
      <c r="AE5444" s="1">
        <v>96</v>
      </c>
      <c r="AF5444" s="1">
        <v>3</v>
      </c>
      <c r="AG5444" s="1">
        <v>2</v>
      </c>
      <c r="AH5444" s="1" t="s">
        <v>12207</v>
      </c>
      <c r="AI5444" s="1">
        <v>2010</v>
      </c>
      <c r="AK5444" s="1">
        <v>35535</v>
      </c>
      <c r="AO5444" s="1" t="s">
        <v>12208</v>
      </c>
      <c r="AP5444" s="1" t="s">
        <v>12208</v>
      </c>
      <c r="AQ5444" s="1">
        <v>35535</v>
      </c>
      <c r="AR5444" s="2"/>
      <c r="AS5444" s="1">
        <f t="shared" si="1052"/>
        <v>0</v>
      </c>
      <c r="AT5444" s="1">
        <f t="shared" si="1053"/>
        <v>0</v>
      </c>
      <c r="AU5444" s="1">
        <v>0</v>
      </c>
      <c r="AV5444" s="1">
        <v>0</v>
      </c>
      <c r="AW5444" s="1">
        <f t="shared" si="1054"/>
        <v>0</v>
      </c>
      <c r="AX5444" s="1">
        <f t="shared" si="1055"/>
        <v>0</v>
      </c>
      <c r="AY5444" s="1">
        <v>0</v>
      </c>
      <c r="AZ5444" s="1">
        <v>0</v>
      </c>
      <c r="BA5444" s="1">
        <v>35535</v>
      </c>
    </row>
    <row r="5445" spans="1:53" x14ac:dyDescent="0.3">
      <c r="A5445" s="1" t="s">
        <v>12939</v>
      </c>
      <c r="B5445" s="1">
        <v>2010</v>
      </c>
      <c r="C5445" s="1" t="s">
        <v>1081</v>
      </c>
      <c r="D5445" s="1" t="s">
        <v>1081</v>
      </c>
      <c r="E5445" s="1" t="s">
        <v>1081</v>
      </c>
      <c r="F5445" s="1" t="s">
        <v>657</v>
      </c>
      <c r="G5445" s="1">
        <v>5115</v>
      </c>
      <c r="H5445" s="1">
        <v>71.625</v>
      </c>
      <c r="I5445" s="1">
        <v>218</v>
      </c>
      <c r="J5445" s="1">
        <v>928</v>
      </c>
      <c r="K5445" s="1">
        <v>9.25</v>
      </c>
      <c r="L5445" s="1">
        <v>3100</v>
      </c>
      <c r="M5445" s="1">
        <v>31</v>
      </c>
      <c r="P5445" s="1">
        <v>19</v>
      </c>
      <c r="Q5445" s="3">
        <v>1.55</v>
      </c>
      <c r="S5445" s="3">
        <v>4.45</v>
      </c>
      <c r="U5445" s="1">
        <v>3600</v>
      </c>
      <c r="V5445" s="1">
        <v>36</v>
      </c>
      <c r="W5445" s="1">
        <v>1001</v>
      </c>
      <c r="X5445" s="1">
        <v>121</v>
      </c>
      <c r="Y5445" s="3">
        <v>7</v>
      </c>
      <c r="Z5445" s="3">
        <v>4.33</v>
      </c>
      <c r="AB5445" s="1" t="s">
        <v>9424</v>
      </c>
      <c r="AC5445" s="1" t="s">
        <v>6590</v>
      </c>
      <c r="AD5445" s="1" t="s">
        <v>251</v>
      </c>
      <c r="AE5445" s="1">
        <v>12</v>
      </c>
      <c r="AF5445" s="1">
        <v>1</v>
      </c>
      <c r="AG5445" s="1">
        <v>1</v>
      </c>
      <c r="AH5445" s="1" t="s">
        <v>12940</v>
      </c>
      <c r="AI5445" s="1">
        <v>2010</v>
      </c>
      <c r="AK5445" s="1">
        <v>35451</v>
      </c>
      <c r="AO5445" s="1" t="s">
        <v>12941</v>
      </c>
      <c r="AP5445" s="1" t="s">
        <v>12941</v>
      </c>
      <c r="AQ5445" s="1">
        <v>35451</v>
      </c>
      <c r="AR5445" s="2"/>
      <c r="AS5445" s="1">
        <f t="shared" si="1052"/>
        <v>1</v>
      </c>
      <c r="AT5445" s="1">
        <f t="shared" si="1053"/>
        <v>1</v>
      </c>
      <c r="AU5445" s="1">
        <v>0</v>
      </c>
      <c r="AV5445" s="1">
        <v>1</v>
      </c>
      <c r="AW5445" s="1">
        <f t="shared" si="1054"/>
        <v>0</v>
      </c>
      <c r="AX5445" s="1">
        <f t="shared" si="1055"/>
        <v>0</v>
      </c>
      <c r="AY5445" s="1">
        <v>0</v>
      </c>
      <c r="AZ5445" s="1">
        <v>0</v>
      </c>
      <c r="BA5445" s="1">
        <v>35451</v>
      </c>
    </row>
    <row r="5446" spans="1:53" x14ac:dyDescent="0.3">
      <c r="A5446" s="1" t="s">
        <v>15962</v>
      </c>
      <c r="B5446" s="1">
        <v>2007</v>
      </c>
      <c r="C5446" s="1" t="s">
        <v>672</v>
      </c>
      <c r="D5446" s="1" t="s">
        <v>673</v>
      </c>
      <c r="E5446" s="1" t="s">
        <v>673</v>
      </c>
      <c r="F5446" s="1" t="s">
        <v>5375</v>
      </c>
      <c r="G5446" s="1">
        <v>5115</v>
      </c>
      <c r="H5446" s="1">
        <v>71.625</v>
      </c>
      <c r="I5446" s="1">
        <v>190</v>
      </c>
      <c r="J5446" s="1">
        <v>948</v>
      </c>
      <c r="K5446" s="1">
        <v>9.5</v>
      </c>
      <c r="L5446" s="1">
        <v>3068</v>
      </c>
      <c r="M5446" s="1">
        <v>30.75</v>
      </c>
      <c r="Q5446" s="3">
        <v>1.59</v>
      </c>
      <c r="R5446" s="3">
        <v>2.6</v>
      </c>
      <c r="S5446" s="3">
        <v>4.45</v>
      </c>
      <c r="T5446" s="1">
        <v>1.85</v>
      </c>
      <c r="U5446" s="1">
        <v>3912</v>
      </c>
      <c r="V5446" s="1">
        <v>39.5</v>
      </c>
      <c r="W5446" s="1">
        <v>1009</v>
      </c>
      <c r="X5446" s="1">
        <v>129</v>
      </c>
      <c r="Y5446" s="3">
        <v>6.94</v>
      </c>
      <c r="Z5446" s="3">
        <v>4.08</v>
      </c>
      <c r="AB5446" s="1" t="s">
        <v>4356</v>
      </c>
      <c r="AC5446" s="1" t="s">
        <v>72</v>
      </c>
      <c r="AD5446" s="1" t="s">
        <v>72</v>
      </c>
      <c r="AG5446" s="1">
        <v>4</v>
      </c>
      <c r="AH5446" s="1" t="s">
        <v>15963</v>
      </c>
      <c r="AI5446" s="1">
        <v>2007</v>
      </c>
      <c r="AK5446" s="1">
        <v>32703</v>
      </c>
      <c r="AO5446" s="1" t="s">
        <v>15964</v>
      </c>
      <c r="AP5446" s="1" t="s">
        <v>15964</v>
      </c>
      <c r="AQ5446" s="1">
        <v>32703</v>
      </c>
      <c r="AR5446" s="2"/>
      <c r="AS5446" s="1">
        <f t="shared" si="1052"/>
        <v>0</v>
      </c>
      <c r="AT5446" s="1">
        <f t="shared" si="1053"/>
        <v>0</v>
      </c>
      <c r="AU5446" s="1">
        <v>0</v>
      </c>
      <c r="AV5446" s="1">
        <v>0</v>
      </c>
      <c r="AW5446" s="1">
        <f t="shared" si="1054"/>
        <v>0</v>
      </c>
      <c r="AX5446" s="1">
        <f t="shared" si="1055"/>
        <v>0</v>
      </c>
      <c r="AY5446" s="1">
        <v>0</v>
      </c>
      <c r="AZ5446" s="1">
        <v>0</v>
      </c>
      <c r="BA5446" s="1">
        <v>32703</v>
      </c>
    </row>
    <row r="5447" spans="1:53" x14ac:dyDescent="0.3">
      <c r="A5447" s="1" t="s">
        <v>2220</v>
      </c>
      <c r="B5447" s="1">
        <v>2020</v>
      </c>
      <c r="C5447" s="1" t="s">
        <v>398</v>
      </c>
      <c r="D5447" s="1" t="s">
        <v>398</v>
      </c>
      <c r="E5447" s="1" t="s">
        <v>399</v>
      </c>
      <c r="F5447" s="1" t="s">
        <v>115</v>
      </c>
      <c r="G5447" s="1">
        <v>5115</v>
      </c>
      <c r="H5447" s="1">
        <v>71.625</v>
      </c>
      <c r="I5447" s="1">
        <v>197</v>
      </c>
      <c r="J5447" s="1">
        <v>918</v>
      </c>
      <c r="K5447" s="1">
        <v>9.125</v>
      </c>
      <c r="L5447" s="1">
        <v>3058</v>
      </c>
      <c r="M5447" s="1">
        <v>30.625</v>
      </c>
      <c r="N5447" s="1">
        <v>7178</v>
      </c>
      <c r="O5447" s="1">
        <v>71.875</v>
      </c>
      <c r="P5447" s="1" t="s">
        <v>2196</v>
      </c>
      <c r="Q5447" s="3">
        <v>1.48</v>
      </c>
      <c r="S5447" s="3">
        <v>4.46</v>
      </c>
      <c r="U5447" s="1">
        <v>3512</v>
      </c>
      <c r="V5447" s="1">
        <v>35.5</v>
      </c>
      <c r="W5447" s="1">
        <v>1003</v>
      </c>
      <c r="X5447" s="1">
        <v>123</v>
      </c>
      <c r="Y5447" s="3">
        <v>6.94</v>
      </c>
      <c r="Z5447" s="3">
        <v>4.3600000000000003</v>
      </c>
      <c r="AC5447" t="s">
        <v>668</v>
      </c>
      <c r="AD5447" t="s">
        <v>668</v>
      </c>
      <c r="AE5447">
        <v>61</v>
      </c>
      <c r="AF5447">
        <v>2</v>
      </c>
      <c r="AG5447">
        <v>2</v>
      </c>
      <c r="AH5447" s="1" t="s">
        <v>2221</v>
      </c>
      <c r="AI5447" s="1">
        <v>2020</v>
      </c>
      <c r="AL5447" s="1" t="s">
        <v>2222</v>
      </c>
      <c r="AN5447" s="1" t="s">
        <v>429</v>
      </c>
      <c r="AR5447" s="2"/>
    </row>
    <row r="5448" spans="1:53" x14ac:dyDescent="0.3">
      <c r="A5448" s="1" t="s">
        <v>8272</v>
      </c>
      <c r="B5448" s="1">
        <v>2014</v>
      </c>
      <c r="C5448" s="1" t="s">
        <v>513</v>
      </c>
      <c r="D5448" s="1" t="s">
        <v>399</v>
      </c>
      <c r="E5448" s="1" t="s">
        <v>399</v>
      </c>
      <c r="F5448" s="1" t="s">
        <v>492</v>
      </c>
      <c r="G5448" s="1">
        <v>5115</v>
      </c>
      <c r="H5448" s="1">
        <v>71.625</v>
      </c>
      <c r="I5448" s="1">
        <v>199</v>
      </c>
      <c r="J5448" s="1">
        <v>828</v>
      </c>
      <c r="K5448" s="1">
        <v>8.25</v>
      </c>
      <c r="L5448" s="1">
        <v>3000</v>
      </c>
      <c r="M5448" s="1">
        <v>30</v>
      </c>
      <c r="N5448" s="1">
        <v>7328</v>
      </c>
      <c r="O5448" s="1">
        <v>73.25</v>
      </c>
      <c r="P5448" s="1">
        <v>25</v>
      </c>
      <c r="Q5448" s="3">
        <v>1.58</v>
      </c>
      <c r="R5448" s="3">
        <v>2.63</v>
      </c>
      <c r="S5448" s="3">
        <v>4.47</v>
      </c>
      <c r="T5448" s="1">
        <v>1.8399999999999901</v>
      </c>
      <c r="U5448" s="1">
        <v>3400</v>
      </c>
      <c r="V5448" s="1">
        <v>34</v>
      </c>
      <c r="W5448" s="1">
        <v>909</v>
      </c>
      <c r="X5448" s="1">
        <v>117</v>
      </c>
      <c r="Y5448" s="3">
        <v>6.9</v>
      </c>
      <c r="Z5448" s="3">
        <v>4.07</v>
      </c>
      <c r="AB5448" s="1" t="s">
        <v>3240</v>
      </c>
      <c r="AC5448" s="1" t="s">
        <v>86</v>
      </c>
      <c r="AD5448" s="1" t="s">
        <v>86</v>
      </c>
      <c r="AE5448" s="1">
        <v>131</v>
      </c>
      <c r="AF5448" s="1">
        <v>4</v>
      </c>
      <c r="AG5448" s="1">
        <v>3</v>
      </c>
      <c r="AH5448" s="1" t="s">
        <v>8273</v>
      </c>
      <c r="AI5448" s="1">
        <v>2014</v>
      </c>
      <c r="AK5448" s="1">
        <v>41360</v>
      </c>
      <c r="AO5448" s="1" t="s">
        <v>8274</v>
      </c>
      <c r="AP5448" s="1" t="s">
        <v>8274</v>
      </c>
      <c r="AQ5448" s="1">
        <v>41360</v>
      </c>
      <c r="AR5448" s="2"/>
      <c r="AS5448" s="1">
        <f>IF(AT5448&gt;0,1,0)</f>
        <v>0</v>
      </c>
      <c r="AT5448" s="1">
        <f>AU5448+AV5448</f>
        <v>0</v>
      </c>
      <c r="AU5448" s="1">
        <v>0</v>
      </c>
      <c r="AV5448" s="1">
        <v>0</v>
      </c>
      <c r="AW5448" s="1">
        <f>IF(AX5448&gt;0,1,0)</f>
        <v>0</v>
      </c>
      <c r="AX5448" s="1">
        <f>SUM(AY5448+AZ5448)</f>
        <v>0</v>
      </c>
      <c r="AY5448" s="1">
        <v>0</v>
      </c>
      <c r="AZ5448" s="1">
        <v>0</v>
      </c>
      <c r="BA5448" s="1">
        <v>41360</v>
      </c>
    </row>
    <row r="5449" spans="1:53" x14ac:dyDescent="0.3">
      <c r="A5449" s="1" t="s">
        <v>12255</v>
      </c>
      <c r="B5449" s="1">
        <v>2010</v>
      </c>
      <c r="C5449" s="1" t="s">
        <v>513</v>
      </c>
      <c r="D5449" s="1" t="s">
        <v>399</v>
      </c>
      <c r="E5449" s="1" t="s">
        <v>399</v>
      </c>
      <c r="F5449" s="1" t="s">
        <v>272</v>
      </c>
      <c r="G5449" s="1">
        <v>5115</v>
      </c>
      <c r="H5449" s="1">
        <v>71.625</v>
      </c>
      <c r="I5449" s="1">
        <v>211</v>
      </c>
      <c r="J5449" s="1">
        <v>958</v>
      </c>
      <c r="K5449" s="1">
        <v>9.625</v>
      </c>
      <c r="L5449" s="1">
        <v>3328</v>
      </c>
      <c r="M5449" s="1">
        <v>33.25</v>
      </c>
      <c r="P5449" s="1">
        <v>19</v>
      </c>
      <c r="Q5449" s="3">
        <v>1.58</v>
      </c>
      <c r="R5449" s="3">
        <v>2.64</v>
      </c>
      <c r="S5449" s="3">
        <v>4.47</v>
      </c>
      <c r="T5449" s="1">
        <v>1.8299999999999901</v>
      </c>
      <c r="U5449" s="1">
        <v>4300</v>
      </c>
      <c r="V5449" s="1">
        <v>43</v>
      </c>
      <c r="W5449" s="1">
        <v>1010</v>
      </c>
      <c r="X5449" s="1">
        <v>130</v>
      </c>
      <c r="Y5449" s="3">
        <v>6.8</v>
      </c>
      <c r="Z5449" s="3">
        <v>4.2300000000000004</v>
      </c>
      <c r="AA5449" s="3">
        <v>11.29</v>
      </c>
      <c r="AB5449" s="1" t="s">
        <v>3244</v>
      </c>
      <c r="AC5449" s="1" t="s">
        <v>77</v>
      </c>
      <c r="AD5449" s="1" t="s">
        <v>77</v>
      </c>
      <c r="AE5449" s="1">
        <v>5</v>
      </c>
      <c r="AF5449" s="1">
        <v>1</v>
      </c>
      <c r="AG5449" s="1">
        <v>1</v>
      </c>
      <c r="AH5449" s="1" t="s">
        <v>12256</v>
      </c>
      <c r="AI5449" s="1">
        <v>2010</v>
      </c>
      <c r="AK5449" s="1">
        <v>35444</v>
      </c>
      <c r="AO5449" s="1" t="s">
        <v>12257</v>
      </c>
      <c r="AP5449" s="1" t="s">
        <v>12257</v>
      </c>
      <c r="AQ5449" s="1">
        <v>35444</v>
      </c>
      <c r="AR5449" s="2"/>
      <c r="AS5449" s="1">
        <f>IF(AT5449&gt;0,1,0)</f>
        <v>1</v>
      </c>
      <c r="AT5449" s="1">
        <f>AU5449+AV5449</f>
        <v>5</v>
      </c>
      <c r="AU5449" s="1">
        <v>4</v>
      </c>
      <c r="AV5449" s="1">
        <v>1</v>
      </c>
      <c r="AW5449" s="1">
        <f>IF(AX5449&gt;0,1,0)</f>
        <v>1</v>
      </c>
      <c r="AX5449" s="1">
        <f>SUM(AY5449+AZ5449)</f>
        <v>3</v>
      </c>
      <c r="AY5449" s="1">
        <v>3</v>
      </c>
      <c r="AZ5449" s="1">
        <v>0</v>
      </c>
      <c r="BA5449" s="1">
        <v>35444</v>
      </c>
    </row>
    <row r="5450" spans="1:53" x14ac:dyDescent="0.3">
      <c r="A5450" s="1" t="s">
        <v>14923</v>
      </c>
      <c r="B5450" s="1">
        <v>2008</v>
      </c>
      <c r="C5450" s="1" t="s">
        <v>672</v>
      </c>
      <c r="D5450" s="1" t="s">
        <v>673</v>
      </c>
      <c r="E5450" s="1" t="s">
        <v>673</v>
      </c>
      <c r="F5450" s="1" t="s">
        <v>680</v>
      </c>
      <c r="G5450" s="1">
        <v>5115</v>
      </c>
      <c r="H5450" s="1">
        <v>71.625</v>
      </c>
      <c r="I5450" s="1">
        <v>160</v>
      </c>
      <c r="J5450" s="1">
        <v>868</v>
      </c>
      <c r="K5450" s="1">
        <v>8.75</v>
      </c>
      <c r="L5450" s="1">
        <v>3248</v>
      </c>
      <c r="M5450" s="1">
        <v>32.5</v>
      </c>
      <c r="Q5450" s="3">
        <v>1.57</v>
      </c>
      <c r="R5450" s="3">
        <v>2.59</v>
      </c>
      <c r="S5450" s="3">
        <v>4.47</v>
      </c>
      <c r="T5450" s="1">
        <v>1.88</v>
      </c>
      <c r="U5450" s="1">
        <v>3012</v>
      </c>
      <c r="V5450" s="1">
        <v>30.5</v>
      </c>
      <c r="W5450" s="1">
        <v>907</v>
      </c>
      <c r="X5450" s="1">
        <v>115</v>
      </c>
      <c r="Y5450" s="3">
        <v>6.97</v>
      </c>
      <c r="AB5450" s="1" t="s">
        <v>5723</v>
      </c>
      <c r="AC5450" s="1" t="s">
        <v>72</v>
      </c>
      <c r="AD5450" s="1" t="s">
        <v>72</v>
      </c>
      <c r="AG5450" s="1">
        <v>4</v>
      </c>
      <c r="AI5450" s="1">
        <v>2008</v>
      </c>
      <c r="AO5450" s="1" t="s">
        <v>14924</v>
      </c>
      <c r="AP5450" s="1" t="s">
        <v>14924</v>
      </c>
      <c r="AQ5450" s="1">
        <v>-101632</v>
      </c>
      <c r="AR5450" s="2"/>
      <c r="AS5450" s="1">
        <f>IF(AT5450&gt;0,1,0)</f>
        <v>0</v>
      </c>
      <c r="AT5450" s="1">
        <f>AU5450+AV5450</f>
        <v>0</v>
      </c>
      <c r="AU5450" s="1">
        <v>0</v>
      </c>
      <c r="AV5450" s="1">
        <v>0</v>
      </c>
      <c r="AW5450" s="1">
        <f>IF(AX5450&gt;0,1,0)</f>
        <v>0</v>
      </c>
      <c r="AX5450" s="1">
        <f>SUM(AY5450+AZ5450)</f>
        <v>0</v>
      </c>
      <c r="AY5450" s="1">
        <v>0</v>
      </c>
      <c r="AZ5450" s="1">
        <v>0</v>
      </c>
      <c r="BA5450" s="1">
        <v>-101632</v>
      </c>
    </row>
    <row r="5451" spans="1:53" x14ac:dyDescent="0.3">
      <c r="A5451" s="6" t="s">
        <v>1196</v>
      </c>
      <c r="B5451" s="7">
        <v>2022</v>
      </c>
      <c r="C5451" s="6" t="s">
        <v>398</v>
      </c>
      <c r="D5451" s="6" t="s">
        <v>398</v>
      </c>
      <c r="E5451" s="6" t="s">
        <v>399</v>
      </c>
      <c r="F5451" s="8" t="s">
        <v>265</v>
      </c>
      <c r="G5451" s="9">
        <v>5115</v>
      </c>
      <c r="H5451" s="10">
        <v>71.625</v>
      </c>
      <c r="I5451" s="11">
        <v>193</v>
      </c>
      <c r="J5451" s="11"/>
      <c r="K5451" s="12">
        <v>9.125</v>
      </c>
      <c r="L5451" s="13"/>
      <c r="M5451" s="12">
        <v>31.25</v>
      </c>
      <c r="N5451" s="13"/>
      <c r="O5451" s="12">
        <v>75.375</v>
      </c>
      <c r="P5451" s="14"/>
      <c r="Q5451" s="15">
        <v>1.58</v>
      </c>
      <c r="R5451" s="15"/>
      <c r="S5451" s="15">
        <v>4.4800000000000004</v>
      </c>
      <c r="T5451" s="7"/>
      <c r="U5451" s="7">
        <v>3412</v>
      </c>
      <c r="V5451" s="17">
        <v>34.5</v>
      </c>
      <c r="W5451" s="18"/>
      <c r="X5451" s="9"/>
      <c r="Y5451" s="15"/>
      <c r="Z5451" s="15"/>
      <c r="AA5451" s="15"/>
      <c r="AC5451" s="1" t="s">
        <v>72</v>
      </c>
      <c r="AD5451" s="1" t="s">
        <v>72</v>
      </c>
      <c r="AG5451" s="1">
        <v>4</v>
      </c>
      <c r="AH5451" s="1" t="s">
        <v>1197</v>
      </c>
      <c r="AI5451" s="1">
        <v>2022</v>
      </c>
      <c r="AL5451" s="19" t="s">
        <v>1198</v>
      </c>
      <c r="AM5451" s="19"/>
      <c r="AN5451" s="21" t="s">
        <v>438</v>
      </c>
    </row>
    <row r="5452" spans="1:53" x14ac:dyDescent="0.3">
      <c r="A5452" s="1" t="s">
        <v>9244</v>
      </c>
      <c r="B5452" s="1">
        <v>2014</v>
      </c>
      <c r="C5452" s="1" t="s">
        <v>672</v>
      </c>
      <c r="D5452" s="1" t="s">
        <v>673</v>
      </c>
      <c r="E5452" s="1" t="s">
        <v>673</v>
      </c>
      <c r="F5452" s="1" t="s">
        <v>180</v>
      </c>
      <c r="G5452" s="1">
        <v>5115</v>
      </c>
      <c r="H5452" s="1">
        <v>71.625</v>
      </c>
      <c r="I5452" s="1">
        <v>188</v>
      </c>
      <c r="J5452" s="1">
        <v>1000</v>
      </c>
      <c r="K5452" s="1">
        <v>10</v>
      </c>
      <c r="L5452" s="1">
        <v>3058</v>
      </c>
      <c r="M5452" s="1">
        <v>30.625</v>
      </c>
      <c r="N5452" s="1">
        <v>7358</v>
      </c>
      <c r="O5452" s="1">
        <v>73.625</v>
      </c>
      <c r="Q5452" s="3">
        <v>1.54</v>
      </c>
      <c r="R5452" s="3">
        <v>2.59</v>
      </c>
      <c r="S5452" s="3">
        <v>4.4800000000000004</v>
      </c>
      <c r="T5452" s="1">
        <v>1.89</v>
      </c>
      <c r="U5452" s="1">
        <v>3300</v>
      </c>
      <c r="V5452" s="1">
        <v>33</v>
      </c>
      <c r="W5452" s="1">
        <v>911</v>
      </c>
      <c r="X5452" s="1">
        <v>119</v>
      </c>
      <c r="Y5452" s="3">
        <v>6.82</v>
      </c>
      <c r="Z5452" s="3">
        <v>4.2699999999999996</v>
      </c>
      <c r="AA5452" s="3">
        <v>11.45</v>
      </c>
      <c r="AB5452" s="1" t="s">
        <v>3317</v>
      </c>
      <c r="AC5452" s="1" t="s">
        <v>289</v>
      </c>
      <c r="AD5452" s="1" t="s">
        <v>289</v>
      </c>
      <c r="AE5452" s="1">
        <v>189</v>
      </c>
      <c r="AF5452" s="1">
        <v>6</v>
      </c>
      <c r="AG5452" s="1">
        <v>3</v>
      </c>
      <c r="AH5452" s="1" t="s">
        <v>9245</v>
      </c>
      <c r="AI5452" s="1">
        <v>2014</v>
      </c>
      <c r="AJ5452" s="1">
        <v>2017</v>
      </c>
      <c r="AK5452" s="1">
        <v>41418</v>
      </c>
      <c r="AO5452" s="1" t="s">
        <v>9246</v>
      </c>
      <c r="AP5452" s="1" t="s">
        <v>9246</v>
      </c>
      <c r="AQ5452" s="1">
        <v>41418</v>
      </c>
      <c r="AR5452" s="2"/>
      <c r="AS5452" s="1">
        <f>IF(AT5452&gt;0,1,0)</f>
        <v>0</v>
      </c>
      <c r="AT5452" s="1">
        <f>AU5452+AV5452</f>
        <v>0</v>
      </c>
      <c r="AU5452" s="1">
        <v>0</v>
      </c>
      <c r="AV5452" s="1">
        <v>0</v>
      </c>
      <c r="AW5452" s="1">
        <f>IF(AX5452&gt;0,1,0)</f>
        <v>0</v>
      </c>
      <c r="AX5452" s="1">
        <f>SUM(AY5452+AZ5452)</f>
        <v>0</v>
      </c>
      <c r="AY5452" s="1">
        <v>0</v>
      </c>
      <c r="AZ5452" s="1">
        <v>0</v>
      </c>
      <c r="BA5452" s="1">
        <v>41418</v>
      </c>
    </row>
    <row r="5453" spans="1:53" x14ac:dyDescent="0.3">
      <c r="A5453" s="1" t="s">
        <v>552</v>
      </c>
      <c r="B5453" s="1">
        <v>2023</v>
      </c>
      <c r="C5453" s="1" t="s">
        <v>513</v>
      </c>
      <c r="D5453" s="1" t="s">
        <v>513</v>
      </c>
      <c r="E5453" s="1" t="s">
        <v>399</v>
      </c>
      <c r="F5453" s="1" t="s">
        <v>492</v>
      </c>
      <c r="G5453" s="1">
        <v>5115</v>
      </c>
      <c r="H5453" s="1">
        <v>71.625</v>
      </c>
      <c r="I5453" s="1">
        <v>203</v>
      </c>
      <c r="K5453" s="1">
        <v>9.5</v>
      </c>
      <c r="M5453" s="1">
        <v>32.25</v>
      </c>
      <c r="O5453" s="1">
        <v>77.125</v>
      </c>
      <c r="P5453" s="1">
        <v>14</v>
      </c>
      <c r="Q5453" s="3">
        <v>1.55</v>
      </c>
      <c r="S5453" s="3">
        <v>4.49</v>
      </c>
      <c r="V5453" s="1">
        <v>33.5</v>
      </c>
      <c r="X5453" s="1">
        <v>119</v>
      </c>
      <c r="AC5453" s="1" t="s">
        <v>62</v>
      </c>
      <c r="AD5453" s="1" t="s">
        <v>62</v>
      </c>
      <c r="AE5453" s="1">
        <v>146</v>
      </c>
      <c r="AF5453" s="1">
        <v>5</v>
      </c>
      <c r="AG5453" s="1">
        <v>3</v>
      </c>
      <c r="AH5453" s="1" t="s">
        <v>553</v>
      </c>
      <c r="AI5453" s="1">
        <v>2023</v>
      </c>
      <c r="AM5453" s="1">
        <v>5</v>
      </c>
      <c r="AN5453" s="1" t="s">
        <v>554</v>
      </c>
    </row>
    <row r="5454" spans="1:53" x14ac:dyDescent="0.3">
      <c r="A5454" s="1" t="s">
        <v>592</v>
      </c>
      <c r="B5454" s="1">
        <v>2023</v>
      </c>
      <c r="C5454" s="1" t="s">
        <v>513</v>
      </c>
      <c r="D5454" s="1" t="s">
        <v>513</v>
      </c>
      <c r="E5454" s="1" t="s">
        <v>399</v>
      </c>
      <c r="F5454" s="1" t="s">
        <v>210</v>
      </c>
      <c r="G5454" s="1">
        <v>5115</v>
      </c>
      <c r="H5454" s="1">
        <v>71.625</v>
      </c>
      <c r="I5454" s="1">
        <v>204</v>
      </c>
      <c r="K5454" s="1">
        <v>10</v>
      </c>
      <c r="M5454" s="1">
        <v>32</v>
      </c>
      <c r="O5454" s="1">
        <v>78.25</v>
      </c>
      <c r="P5454" s="1">
        <v>14</v>
      </c>
      <c r="Q5454" s="3">
        <v>1.52</v>
      </c>
      <c r="S5454" s="3">
        <v>4.5</v>
      </c>
      <c r="V5454" s="1">
        <v>43</v>
      </c>
      <c r="X5454" s="1">
        <v>129</v>
      </c>
      <c r="AC5454" s="1" t="s">
        <v>188</v>
      </c>
      <c r="AD5454" s="1" t="s">
        <v>188</v>
      </c>
      <c r="AE5454" s="1">
        <v>234</v>
      </c>
      <c r="AF5454" s="1">
        <v>7</v>
      </c>
      <c r="AG5454" s="1">
        <v>3</v>
      </c>
      <c r="AH5454" s="1" t="s">
        <v>593</v>
      </c>
      <c r="AI5454" s="1">
        <v>2023</v>
      </c>
      <c r="AM5454" s="1">
        <v>5</v>
      </c>
      <c r="AN5454" s="1" t="s">
        <v>594</v>
      </c>
    </row>
    <row r="5455" spans="1:53" x14ac:dyDescent="0.3">
      <c r="A5455" s="1" t="s">
        <v>3067</v>
      </c>
      <c r="B5455" s="1">
        <v>2020</v>
      </c>
      <c r="C5455" s="1" t="s">
        <v>672</v>
      </c>
      <c r="D5455" s="1" t="s">
        <v>673</v>
      </c>
      <c r="E5455" s="1" t="s">
        <v>673</v>
      </c>
      <c r="F5455" s="1" t="s">
        <v>120</v>
      </c>
      <c r="G5455" s="1">
        <v>5115</v>
      </c>
      <c r="H5455" s="1">
        <v>71.625</v>
      </c>
      <c r="I5455" s="1">
        <v>205</v>
      </c>
      <c r="J5455" s="1">
        <v>968</v>
      </c>
      <c r="K5455" s="1">
        <v>9.75</v>
      </c>
      <c r="L5455" s="1">
        <v>3312</v>
      </c>
      <c r="M5455" s="1">
        <v>33.5</v>
      </c>
      <c r="N5455" s="1">
        <v>8000</v>
      </c>
      <c r="O5455" s="1">
        <v>80</v>
      </c>
      <c r="P5455" s="1">
        <v>11</v>
      </c>
      <c r="Q5455" s="3">
        <v>1.52</v>
      </c>
      <c r="S5455" s="3">
        <v>4.5</v>
      </c>
      <c r="U5455" s="1">
        <v>4000</v>
      </c>
      <c r="V5455" s="1">
        <v>40</v>
      </c>
      <c r="W5455" s="1">
        <v>1008</v>
      </c>
      <c r="X5455" s="1">
        <v>128</v>
      </c>
      <c r="Y5455" s="3" t="s">
        <v>2196</v>
      </c>
      <c r="Z5455" s="3" t="s">
        <v>2196</v>
      </c>
      <c r="AC5455" t="s">
        <v>161</v>
      </c>
      <c r="AD5455" t="s">
        <v>161</v>
      </c>
      <c r="AE5455">
        <v>25</v>
      </c>
      <c r="AF5455">
        <v>1</v>
      </c>
      <c r="AG5455">
        <v>1</v>
      </c>
      <c r="AH5455" s="1" t="s">
        <v>3068</v>
      </c>
      <c r="AI5455" s="1">
        <v>2020</v>
      </c>
      <c r="AL5455" s="1" t="s">
        <v>3069</v>
      </c>
      <c r="AN5455" s="1" t="s">
        <v>675</v>
      </c>
      <c r="AR5455" s="2"/>
    </row>
    <row r="5456" spans="1:53" x14ac:dyDescent="0.3">
      <c r="A5456" s="1" t="s">
        <v>12082</v>
      </c>
      <c r="B5456" s="1">
        <v>2011</v>
      </c>
      <c r="C5456" s="1" t="s">
        <v>672</v>
      </c>
      <c r="D5456" s="1" t="s">
        <v>673</v>
      </c>
      <c r="E5456" s="1" t="s">
        <v>673</v>
      </c>
      <c r="F5456" s="1" t="s">
        <v>272</v>
      </c>
      <c r="G5456" s="1">
        <v>5115</v>
      </c>
      <c r="H5456" s="1">
        <v>71.625</v>
      </c>
      <c r="I5456" s="1">
        <v>194</v>
      </c>
      <c r="J5456" s="1">
        <v>948</v>
      </c>
      <c r="K5456" s="1">
        <v>9.5</v>
      </c>
      <c r="L5456" s="1">
        <v>3300</v>
      </c>
      <c r="M5456" s="1">
        <v>33</v>
      </c>
      <c r="N5456" s="1">
        <v>7700</v>
      </c>
      <c r="O5456" s="1">
        <v>77</v>
      </c>
      <c r="P5456" s="1">
        <v>13</v>
      </c>
      <c r="Q5456" s="3">
        <v>1.56</v>
      </c>
      <c r="R5456" s="3">
        <v>2.6</v>
      </c>
      <c r="S5456" s="3">
        <v>4.5</v>
      </c>
      <c r="T5456" s="1">
        <v>1.9</v>
      </c>
      <c r="U5456" s="1">
        <v>3600</v>
      </c>
      <c r="V5456" s="1">
        <v>36</v>
      </c>
      <c r="W5456" s="1">
        <v>910</v>
      </c>
      <c r="X5456" s="1">
        <v>118</v>
      </c>
      <c r="Y5456" s="3">
        <v>6.78</v>
      </c>
      <c r="Z5456" s="3">
        <v>4.1500000000000004</v>
      </c>
      <c r="AB5456" s="1" t="s">
        <v>3244</v>
      </c>
      <c r="AC5456" s="1" t="s">
        <v>3301</v>
      </c>
      <c r="AD5456" s="1" t="s">
        <v>121</v>
      </c>
      <c r="AE5456" s="1">
        <v>148</v>
      </c>
      <c r="AF5456" s="1">
        <v>5</v>
      </c>
      <c r="AG5456" s="1">
        <v>3</v>
      </c>
      <c r="AH5456" s="1" t="s">
        <v>12083</v>
      </c>
      <c r="AI5456" s="1">
        <v>2011</v>
      </c>
      <c r="AK5456" s="1">
        <v>37223</v>
      </c>
      <c r="AO5456" s="1" t="s">
        <v>12084</v>
      </c>
      <c r="AP5456" s="1" t="s">
        <v>12084</v>
      </c>
      <c r="AQ5456" s="1">
        <v>37223</v>
      </c>
      <c r="AR5456" s="2"/>
      <c r="AS5456" s="1">
        <f>IF(AT5456&gt;0,1,0)</f>
        <v>0</v>
      </c>
      <c r="AT5456" s="1">
        <f>AU5456+AV5456</f>
        <v>0</v>
      </c>
      <c r="AU5456" s="1">
        <v>0</v>
      </c>
      <c r="AV5456" s="1">
        <v>0</v>
      </c>
      <c r="AW5456" s="1">
        <f>IF(AX5456&gt;0,1,0)</f>
        <v>0</v>
      </c>
      <c r="AX5456" s="1">
        <f>SUM(AY5456+AZ5456)</f>
        <v>0</v>
      </c>
      <c r="AY5456" s="1">
        <v>0</v>
      </c>
      <c r="AZ5456" s="1">
        <v>0</v>
      </c>
      <c r="BA5456" s="1">
        <v>37223</v>
      </c>
    </row>
    <row r="5457" spans="1:53" x14ac:dyDescent="0.3">
      <c r="A5457" s="1" t="s">
        <v>8144</v>
      </c>
      <c r="B5457" s="1">
        <v>2015</v>
      </c>
      <c r="C5457" s="1" t="s">
        <v>672</v>
      </c>
      <c r="D5457" s="1" t="s">
        <v>673</v>
      </c>
      <c r="E5457" s="1" t="s">
        <v>673</v>
      </c>
      <c r="F5457" s="1" t="s">
        <v>404</v>
      </c>
      <c r="G5457" s="1">
        <v>5115</v>
      </c>
      <c r="H5457" s="1">
        <v>71.625</v>
      </c>
      <c r="I5457" s="1">
        <v>192</v>
      </c>
      <c r="J5457" s="1">
        <v>948</v>
      </c>
      <c r="K5457" s="1">
        <v>9.5</v>
      </c>
      <c r="L5457" s="1">
        <v>3100</v>
      </c>
      <c r="M5457" s="1">
        <v>31</v>
      </c>
      <c r="N5457" s="1">
        <v>7328</v>
      </c>
      <c r="O5457" s="1">
        <v>73.25</v>
      </c>
      <c r="P5457" s="1">
        <v>12</v>
      </c>
      <c r="Q5457" s="3">
        <v>1.6</v>
      </c>
      <c r="R5457" s="3">
        <v>2.65</v>
      </c>
      <c r="S5457" s="3">
        <v>4.51</v>
      </c>
      <c r="T5457" s="1">
        <v>1.8599999999999901</v>
      </c>
      <c r="U5457" s="1">
        <v>3400</v>
      </c>
      <c r="V5457" s="1">
        <v>34</v>
      </c>
      <c r="W5457" s="1">
        <v>1000</v>
      </c>
      <c r="X5457" s="1">
        <v>120</v>
      </c>
      <c r="Y5457" s="3">
        <v>6.98</v>
      </c>
      <c r="Z5457" s="3">
        <v>4.2699999999999996</v>
      </c>
      <c r="AB5457" s="1" t="s">
        <v>3240</v>
      </c>
      <c r="AC5457" s="1" t="s">
        <v>72</v>
      </c>
      <c r="AD5457" s="1" t="s">
        <v>72</v>
      </c>
      <c r="AG5457" s="1">
        <v>4</v>
      </c>
      <c r="AH5457" s="1" t="s">
        <v>8145</v>
      </c>
      <c r="AI5457" s="1">
        <v>2015</v>
      </c>
      <c r="AK5457" s="1">
        <v>43037</v>
      </c>
      <c r="AO5457" s="1" t="s">
        <v>8146</v>
      </c>
      <c r="AP5457" s="1" t="s">
        <v>8146</v>
      </c>
      <c r="AQ5457" s="1">
        <v>43037</v>
      </c>
      <c r="AR5457" s="2"/>
      <c r="AS5457" s="1">
        <f>IF(AT5457&gt;0,1,0)</f>
        <v>0</v>
      </c>
      <c r="AT5457" s="1">
        <f>AU5457+AV5457</f>
        <v>0</v>
      </c>
      <c r="AU5457" s="1">
        <v>0</v>
      </c>
      <c r="AV5457" s="1">
        <v>0</v>
      </c>
      <c r="AW5457" s="1">
        <f>IF(AX5457&gt;0,1,0)</f>
        <v>0</v>
      </c>
      <c r="AX5457" s="1">
        <f>SUM(AY5457+AZ5457)</f>
        <v>0</v>
      </c>
      <c r="AY5457" s="1">
        <v>0</v>
      </c>
      <c r="AZ5457" s="1">
        <v>0</v>
      </c>
      <c r="BA5457" s="1">
        <v>43037</v>
      </c>
    </row>
    <row r="5458" spans="1:53" x14ac:dyDescent="0.3">
      <c r="A5458" s="1" t="s">
        <v>4048</v>
      </c>
      <c r="B5458" s="1">
        <v>2019</v>
      </c>
      <c r="C5458" s="1" t="s">
        <v>1081</v>
      </c>
      <c r="D5458" s="1" t="s">
        <v>1081</v>
      </c>
      <c r="E5458" s="1" t="s">
        <v>1081</v>
      </c>
      <c r="F5458" s="1" t="s">
        <v>1726</v>
      </c>
      <c r="G5458" s="1">
        <v>5115</v>
      </c>
      <c r="H5458" s="1">
        <v>71.625</v>
      </c>
      <c r="I5458" s="1">
        <v>210</v>
      </c>
      <c r="J5458" s="1">
        <v>948</v>
      </c>
      <c r="K5458" s="1">
        <v>9.5</v>
      </c>
      <c r="L5458" s="1">
        <v>3008</v>
      </c>
      <c r="M5458" s="1">
        <v>30</v>
      </c>
      <c r="N5458" s="1">
        <v>7368</v>
      </c>
      <c r="O5458" s="1">
        <v>73.75</v>
      </c>
      <c r="P5458" s="1">
        <v>13</v>
      </c>
      <c r="Q5458" s="3">
        <v>1.59</v>
      </c>
      <c r="S5458" s="3">
        <v>4.5199999999999996</v>
      </c>
      <c r="U5458" s="1">
        <v>3500</v>
      </c>
      <c r="V5458" s="1">
        <v>35</v>
      </c>
      <c r="W5458" s="1">
        <v>1001</v>
      </c>
      <c r="X5458" s="1">
        <v>121</v>
      </c>
      <c r="AB5458" s="1" t="s">
        <v>3300</v>
      </c>
      <c r="AC5458" s="1" t="s">
        <v>126</v>
      </c>
      <c r="AD5458" s="1" t="s">
        <v>126</v>
      </c>
      <c r="AE5458" s="1">
        <v>128</v>
      </c>
      <c r="AF5458" s="1">
        <v>4</v>
      </c>
      <c r="AG5458" s="1">
        <v>3</v>
      </c>
      <c r="AL5458" s="1" t="s">
        <v>4049</v>
      </c>
      <c r="AN5458" s="1" t="s">
        <v>1139</v>
      </c>
      <c r="AO5458" s="1" t="s">
        <v>4050</v>
      </c>
      <c r="AR5458" s="2"/>
    </row>
    <row r="5459" spans="1:53" x14ac:dyDescent="0.3">
      <c r="A5459" s="1" t="s">
        <v>5083</v>
      </c>
      <c r="B5459" s="1">
        <v>2018</v>
      </c>
      <c r="C5459" s="1" t="s">
        <v>1081</v>
      </c>
      <c r="D5459" s="1" t="s">
        <v>1081</v>
      </c>
      <c r="E5459" s="1" t="s">
        <v>1081</v>
      </c>
      <c r="F5459" s="1" t="s">
        <v>145</v>
      </c>
      <c r="G5459" s="1">
        <v>5115</v>
      </c>
      <c r="H5459" s="1">
        <v>71.625</v>
      </c>
      <c r="I5459" s="1">
        <v>199</v>
      </c>
      <c r="J5459" s="1">
        <v>928</v>
      </c>
      <c r="K5459" s="1">
        <v>9.25</v>
      </c>
      <c r="L5459" s="1">
        <v>3058</v>
      </c>
      <c r="M5459" s="1">
        <v>30.625</v>
      </c>
      <c r="N5459" s="1">
        <v>7578</v>
      </c>
      <c r="O5459" s="1">
        <v>75.875</v>
      </c>
      <c r="P5459" s="1">
        <v>13</v>
      </c>
      <c r="Q5459" s="3">
        <v>1.56</v>
      </c>
      <c r="S5459" s="3">
        <v>4.5199999999999996</v>
      </c>
      <c r="U5459" s="1">
        <v>3812</v>
      </c>
      <c r="V5459" s="1">
        <v>38.5</v>
      </c>
      <c r="W5459" s="1">
        <v>1002</v>
      </c>
      <c r="X5459" s="1">
        <v>122</v>
      </c>
      <c r="Y5459" s="3">
        <v>6.81</v>
      </c>
      <c r="Z5459" s="3">
        <v>4.07</v>
      </c>
      <c r="AA5459" s="3">
        <v>11.06</v>
      </c>
      <c r="AB5459" s="1" t="s">
        <v>3240</v>
      </c>
      <c r="AC5459" s="1" t="s">
        <v>251</v>
      </c>
      <c r="AD5459" s="1" t="s">
        <v>251</v>
      </c>
      <c r="AE5459" s="1">
        <v>251</v>
      </c>
      <c r="AF5459" s="1">
        <v>7</v>
      </c>
      <c r="AG5459" s="1">
        <v>3</v>
      </c>
      <c r="AL5459" s="1" t="s">
        <v>5084</v>
      </c>
      <c r="AO5459" s="1" t="s">
        <v>5085</v>
      </c>
      <c r="AR5459" s="2"/>
      <c r="AS5459" s="1">
        <f>IF(AT5459&gt;0,1,0)</f>
        <v>0</v>
      </c>
      <c r="AT5459" s="1">
        <f>AU5459+AV5459</f>
        <v>0</v>
      </c>
      <c r="AU5459" s="1">
        <v>0</v>
      </c>
      <c r="AV5459" s="1">
        <v>0</v>
      </c>
      <c r="AW5459" s="1">
        <f>IF(AX5459&gt;0,1,0)</f>
        <v>0</v>
      </c>
      <c r="AX5459" s="1">
        <f>SUM(AY5459+AZ5459)</f>
        <v>0</v>
      </c>
      <c r="AY5459" s="1">
        <v>0</v>
      </c>
      <c r="AZ5459" s="1">
        <v>0</v>
      </c>
    </row>
    <row r="5460" spans="1:53" x14ac:dyDescent="0.3">
      <c r="A5460" s="1" t="s">
        <v>11223</v>
      </c>
      <c r="B5460" s="1">
        <v>2011</v>
      </c>
      <c r="C5460" s="1" t="s">
        <v>398</v>
      </c>
      <c r="D5460" s="1" t="s">
        <v>399</v>
      </c>
      <c r="E5460" s="1" t="s">
        <v>399</v>
      </c>
      <c r="F5460" s="1" t="s">
        <v>472</v>
      </c>
      <c r="G5460" s="1">
        <v>5115</v>
      </c>
      <c r="H5460" s="1">
        <v>71.625</v>
      </c>
      <c r="I5460" s="1">
        <v>190</v>
      </c>
      <c r="J5460" s="1">
        <v>848</v>
      </c>
      <c r="K5460" s="1">
        <v>8.5</v>
      </c>
      <c r="L5460" s="1">
        <v>3148</v>
      </c>
      <c r="M5460" s="1">
        <v>31.5</v>
      </c>
      <c r="N5460" s="1">
        <v>7418</v>
      </c>
      <c r="O5460" s="1">
        <v>74.125</v>
      </c>
      <c r="P5460" s="1">
        <v>18</v>
      </c>
      <c r="Q5460" s="3">
        <v>1.62</v>
      </c>
      <c r="R5460" s="3">
        <v>2.65</v>
      </c>
      <c r="S5460" s="3">
        <v>4.5199999999999996</v>
      </c>
      <c r="T5460" s="1">
        <v>1.8699999999999899</v>
      </c>
      <c r="U5460" s="1">
        <v>3200</v>
      </c>
      <c r="V5460" s="1">
        <v>32</v>
      </c>
      <c r="W5460" s="1">
        <v>910</v>
      </c>
      <c r="X5460" s="1">
        <v>118</v>
      </c>
      <c r="Y5460" s="3">
        <v>6.93</v>
      </c>
      <c r="Z5460" s="3">
        <v>4.07</v>
      </c>
      <c r="AA5460" s="3">
        <v>11.59</v>
      </c>
      <c r="AB5460" s="1" t="s">
        <v>3293</v>
      </c>
      <c r="AC5460" s="1" t="s">
        <v>116</v>
      </c>
      <c r="AD5460" s="1" t="s">
        <v>116</v>
      </c>
      <c r="AE5460" s="1">
        <v>139</v>
      </c>
      <c r="AF5460" s="1">
        <v>5</v>
      </c>
      <c r="AG5460" s="1">
        <v>3</v>
      </c>
      <c r="AH5460" s="1" t="s">
        <v>11224</v>
      </c>
      <c r="AI5460" s="1">
        <v>2011</v>
      </c>
      <c r="AK5460" s="1">
        <v>37214</v>
      </c>
      <c r="AO5460" s="1" t="s">
        <v>11225</v>
      </c>
      <c r="AP5460" s="1" t="s">
        <v>11225</v>
      </c>
      <c r="AQ5460" s="1">
        <v>37214</v>
      </c>
      <c r="AR5460" s="2"/>
      <c r="AS5460" s="1">
        <f>IF(AT5460&gt;0,1,0)</f>
        <v>0</v>
      </c>
      <c r="AT5460" s="1">
        <f>AU5460+AV5460</f>
        <v>0</v>
      </c>
      <c r="AU5460" s="1">
        <v>0</v>
      </c>
      <c r="AV5460" s="1">
        <v>0</v>
      </c>
      <c r="AW5460" s="1">
        <f>IF(AX5460&gt;0,1,0)</f>
        <v>0</v>
      </c>
      <c r="AX5460" s="1">
        <f>SUM(AY5460+AZ5460)</f>
        <v>0</v>
      </c>
      <c r="AY5460" s="1">
        <v>0</v>
      </c>
      <c r="AZ5460" s="1">
        <v>0</v>
      </c>
      <c r="BA5460" s="1">
        <v>37214</v>
      </c>
    </row>
    <row r="5461" spans="1:53" x14ac:dyDescent="0.3">
      <c r="A5461" s="1" t="s">
        <v>7420</v>
      </c>
      <c r="B5461" s="1">
        <v>2015</v>
      </c>
      <c r="C5461" s="1" t="s">
        <v>398</v>
      </c>
      <c r="D5461" s="1" t="s">
        <v>399</v>
      </c>
      <c r="E5461" s="1" t="s">
        <v>399</v>
      </c>
      <c r="F5461" s="1" t="s">
        <v>936</v>
      </c>
      <c r="G5461" s="1">
        <v>5115</v>
      </c>
      <c r="H5461" s="1">
        <v>71.625</v>
      </c>
      <c r="I5461" s="1">
        <v>197</v>
      </c>
      <c r="J5461" s="1">
        <v>838</v>
      </c>
      <c r="K5461" s="1">
        <v>8.375</v>
      </c>
      <c r="L5461" s="1">
        <v>3148</v>
      </c>
      <c r="M5461" s="1">
        <v>31.5</v>
      </c>
      <c r="N5461" s="1">
        <v>7900</v>
      </c>
      <c r="O5461" s="1">
        <v>79</v>
      </c>
      <c r="P5461" s="1">
        <v>17</v>
      </c>
      <c r="Q5461" s="3">
        <v>1.6</v>
      </c>
      <c r="R5461" s="3">
        <v>2.66</v>
      </c>
      <c r="S5461" s="3">
        <v>4.53</v>
      </c>
      <c r="T5461" s="1">
        <v>1.87</v>
      </c>
      <c r="U5461" s="1">
        <v>3712</v>
      </c>
      <c r="V5461" s="1">
        <v>37.5</v>
      </c>
      <c r="W5461" s="1">
        <v>1001</v>
      </c>
      <c r="X5461" s="1">
        <v>121</v>
      </c>
      <c r="Y5461" s="3">
        <v>7.08</v>
      </c>
      <c r="Z5461" s="3">
        <v>4.08</v>
      </c>
      <c r="AA5461" s="3">
        <v>11.26</v>
      </c>
      <c r="AB5461" s="1" t="s">
        <v>3293</v>
      </c>
      <c r="AC5461" s="1" t="s">
        <v>77</v>
      </c>
      <c r="AD5461" s="1" t="s">
        <v>77</v>
      </c>
      <c r="AE5461" s="1">
        <v>18</v>
      </c>
      <c r="AF5461" s="1">
        <v>1</v>
      </c>
      <c r="AG5461" s="1">
        <v>1</v>
      </c>
      <c r="AH5461" s="1" t="s">
        <v>7421</v>
      </c>
      <c r="AI5461" s="1">
        <v>2015</v>
      </c>
      <c r="AJ5461" s="1">
        <v>2019</v>
      </c>
      <c r="AK5461" s="1">
        <v>42361</v>
      </c>
      <c r="AO5461" s="1" t="s">
        <v>7422</v>
      </c>
      <c r="AP5461" s="1" t="s">
        <v>7422</v>
      </c>
      <c r="AQ5461" s="1">
        <v>42361</v>
      </c>
      <c r="AR5461" s="2"/>
      <c r="AS5461" s="1">
        <f>IF(AT5461&gt;0,1,0)</f>
        <v>1</v>
      </c>
      <c r="AT5461" s="1">
        <f>AU5461+AV5461</f>
        <v>2</v>
      </c>
      <c r="AU5461" s="1">
        <v>2</v>
      </c>
      <c r="AV5461" s="1">
        <v>0</v>
      </c>
      <c r="AW5461" s="1">
        <f>IF(AX5461&gt;0,1,0)</f>
        <v>1</v>
      </c>
      <c r="AX5461" s="1">
        <f>SUM(AY5461+AZ5461)</f>
        <v>2</v>
      </c>
      <c r="AY5461" s="1">
        <v>1</v>
      </c>
      <c r="AZ5461" s="1">
        <v>1</v>
      </c>
      <c r="BA5461" s="1">
        <v>42361</v>
      </c>
    </row>
    <row r="5462" spans="1:53" x14ac:dyDescent="0.3">
      <c r="A5462" s="1" t="s">
        <v>555</v>
      </c>
      <c r="B5462" s="1">
        <v>2023</v>
      </c>
      <c r="C5462" s="1" t="s">
        <v>398</v>
      </c>
      <c r="D5462" s="1" t="s">
        <v>513</v>
      </c>
      <c r="E5462" s="1" t="s">
        <v>399</v>
      </c>
      <c r="F5462" s="1" t="s">
        <v>150</v>
      </c>
      <c r="G5462" s="1">
        <v>5115</v>
      </c>
      <c r="H5462" s="1">
        <v>71.625</v>
      </c>
      <c r="I5462" s="1">
        <v>205</v>
      </c>
      <c r="K5462" s="1">
        <v>8.75</v>
      </c>
      <c r="M5462" s="1">
        <v>31.25</v>
      </c>
      <c r="O5462" s="1">
        <v>75.875</v>
      </c>
      <c r="Q5462" s="3">
        <v>1.55</v>
      </c>
      <c r="S5462" s="3">
        <v>4.54</v>
      </c>
      <c r="V5462" s="1">
        <v>37.5</v>
      </c>
      <c r="X5462" s="1">
        <v>125</v>
      </c>
      <c r="AC5462" s="1" t="s">
        <v>256</v>
      </c>
      <c r="AD5462" s="1" t="s">
        <v>256</v>
      </c>
      <c r="AE5462" s="1">
        <v>242</v>
      </c>
      <c r="AF5462" s="1">
        <v>7</v>
      </c>
      <c r="AG5462" s="1">
        <v>3</v>
      </c>
      <c r="AH5462" s="1" t="s">
        <v>556</v>
      </c>
      <c r="AI5462" s="1">
        <v>2023</v>
      </c>
      <c r="AM5462" s="1">
        <v>5</v>
      </c>
      <c r="AN5462" s="1" t="s">
        <v>557</v>
      </c>
    </row>
    <row r="5463" spans="1:53" x14ac:dyDescent="0.3">
      <c r="A5463" s="1" t="s">
        <v>676</v>
      </c>
      <c r="B5463" s="1">
        <v>2023</v>
      </c>
      <c r="C5463" s="1" t="s">
        <v>672</v>
      </c>
      <c r="D5463" s="1" t="s">
        <v>673</v>
      </c>
      <c r="E5463" s="1" t="s">
        <v>673</v>
      </c>
      <c r="F5463" s="1" t="s">
        <v>125</v>
      </c>
      <c r="G5463" s="1">
        <v>5115</v>
      </c>
      <c r="H5463" s="1">
        <v>71.625</v>
      </c>
      <c r="I5463" s="1">
        <v>191</v>
      </c>
      <c r="K5463" s="1">
        <v>9.5</v>
      </c>
      <c r="M5463" s="1">
        <v>31</v>
      </c>
      <c r="O5463" s="1">
        <v>75</v>
      </c>
      <c r="P5463" s="1">
        <v>14</v>
      </c>
      <c r="Q5463" s="3">
        <v>1.52</v>
      </c>
      <c r="S5463" s="3">
        <v>4.54</v>
      </c>
      <c r="V5463" s="1">
        <v>38.5</v>
      </c>
      <c r="X5463" s="1">
        <v>120</v>
      </c>
      <c r="Y5463" s="3">
        <v>6.98</v>
      </c>
      <c r="Z5463" s="3">
        <v>4.1500000000000004</v>
      </c>
      <c r="AC5463" s="1" t="s">
        <v>161</v>
      </c>
      <c r="AD5463" s="1" t="s">
        <v>161</v>
      </c>
      <c r="AE5463" s="1">
        <v>253</v>
      </c>
      <c r="AF5463" s="1">
        <v>7</v>
      </c>
      <c r="AG5463" s="1">
        <v>3</v>
      </c>
      <c r="AH5463" s="1" t="s">
        <v>677</v>
      </c>
      <c r="AI5463" s="1">
        <v>2023</v>
      </c>
      <c r="AM5463" s="1">
        <v>7</v>
      </c>
      <c r="AN5463" s="1" t="s">
        <v>678</v>
      </c>
    </row>
    <row r="5464" spans="1:53" x14ac:dyDescent="0.3">
      <c r="A5464" s="1" t="s">
        <v>8197</v>
      </c>
      <c r="B5464" s="1">
        <v>2015</v>
      </c>
      <c r="C5464" s="1" t="s">
        <v>672</v>
      </c>
      <c r="D5464" s="1" t="s">
        <v>673</v>
      </c>
      <c r="E5464" s="1" t="s">
        <v>673</v>
      </c>
      <c r="F5464" s="1" t="s">
        <v>601</v>
      </c>
      <c r="G5464" s="1">
        <v>5115</v>
      </c>
      <c r="H5464" s="1">
        <v>71.625</v>
      </c>
      <c r="I5464" s="1">
        <v>215</v>
      </c>
      <c r="J5464" s="1">
        <v>918</v>
      </c>
      <c r="K5464" s="1">
        <v>9.125</v>
      </c>
      <c r="L5464" s="1">
        <v>3118</v>
      </c>
      <c r="M5464" s="1">
        <v>31.125</v>
      </c>
      <c r="N5464" s="1">
        <v>7748</v>
      </c>
      <c r="O5464" s="1">
        <v>77.5</v>
      </c>
      <c r="Q5464" s="3">
        <v>1.62</v>
      </c>
      <c r="R5464" s="3">
        <v>2.69</v>
      </c>
      <c r="S5464" s="3">
        <v>4.54</v>
      </c>
      <c r="T5464" s="1">
        <v>1.85</v>
      </c>
      <c r="U5464" s="1">
        <v>3212</v>
      </c>
      <c r="V5464" s="1">
        <v>32.5</v>
      </c>
      <c r="W5464" s="1">
        <v>1001</v>
      </c>
      <c r="X5464" s="1">
        <v>121</v>
      </c>
      <c r="Y5464" s="3">
        <v>7.07</v>
      </c>
      <c r="Z5464" s="3">
        <v>4.25</v>
      </c>
      <c r="AB5464" s="1" t="s">
        <v>3240</v>
      </c>
      <c r="AC5464" s="1" t="s">
        <v>202</v>
      </c>
      <c r="AD5464" s="1" t="s">
        <v>202</v>
      </c>
      <c r="AE5464" s="1">
        <v>175</v>
      </c>
      <c r="AF5464" s="1">
        <v>5</v>
      </c>
      <c r="AG5464" s="1">
        <v>3</v>
      </c>
      <c r="AH5464" s="1" t="s">
        <v>8198</v>
      </c>
      <c r="AI5464" s="1">
        <v>2015</v>
      </c>
      <c r="AK5464" s="1">
        <v>42518</v>
      </c>
      <c r="AO5464" s="1" t="s">
        <v>8199</v>
      </c>
      <c r="AP5464" s="1" t="s">
        <v>8199</v>
      </c>
      <c r="AQ5464" s="1">
        <v>42518</v>
      </c>
      <c r="AR5464" s="2"/>
      <c r="AS5464" s="1">
        <f>IF(AT5464&gt;0,1,0)</f>
        <v>0</v>
      </c>
      <c r="AT5464" s="1">
        <f>AU5464+AV5464</f>
        <v>0</v>
      </c>
      <c r="AU5464" s="1">
        <v>0</v>
      </c>
      <c r="AV5464" s="1">
        <v>0</v>
      </c>
      <c r="AW5464" s="1">
        <f>IF(AX5464&gt;0,1,0)</f>
        <v>0</v>
      </c>
      <c r="AX5464" s="1">
        <f>SUM(AY5464+AZ5464)</f>
        <v>0</v>
      </c>
      <c r="AY5464" s="1">
        <v>0</v>
      </c>
      <c r="AZ5464" s="1">
        <v>0</v>
      </c>
      <c r="BA5464" s="1">
        <v>42518</v>
      </c>
    </row>
    <row r="5465" spans="1:53" x14ac:dyDescent="0.3">
      <c r="A5465" s="1" t="s">
        <v>9351</v>
      </c>
      <c r="B5465" s="1">
        <v>2013</v>
      </c>
      <c r="C5465" s="1" t="s">
        <v>513</v>
      </c>
      <c r="D5465" s="1" t="s">
        <v>399</v>
      </c>
      <c r="E5465" s="1" t="s">
        <v>399</v>
      </c>
      <c r="F5465" s="1" t="s">
        <v>120</v>
      </c>
      <c r="G5465" s="1">
        <v>5115</v>
      </c>
      <c r="H5465" s="1">
        <v>71.625</v>
      </c>
      <c r="I5465" s="1">
        <v>209</v>
      </c>
      <c r="J5465" s="1">
        <v>900</v>
      </c>
      <c r="K5465" s="1">
        <v>9</v>
      </c>
      <c r="L5465" s="1">
        <v>3248</v>
      </c>
      <c r="M5465" s="1">
        <v>32.5</v>
      </c>
      <c r="N5465" s="1">
        <v>7728</v>
      </c>
      <c r="O5465" s="1">
        <v>77.25</v>
      </c>
      <c r="P5465" s="1">
        <v>12</v>
      </c>
      <c r="Q5465" s="3">
        <v>1.61</v>
      </c>
      <c r="R5465" s="3">
        <v>2.68</v>
      </c>
      <c r="S5465" s="3">
        <v>4.54</v>
      </c>
      <c r="T5465" s="1">
        <v>1.8599999999999901</v>
      </c>
      <c r="U5465" s="1">
        <v>3612</v>
      </c>
      <c r="V5465" s="1">
        <v>36.5</v>
      </c>
      <c r="W5465" s="1">
        <v>1005</v>
      </c>
      <c r="X5465" s="1">
        <v>125</v>
      </c>
      <c r="Y5465" s="3">
        <v>6.77</v>
      </c>
      <c r="Z5465" s="3">
        <v>4.07</v>
      </c>
      <c r="AA5465" s="3">
        <v>11.53</v>
      </c>
      <c r="AB5465" s="1" t="s">
        <v>3293</v>
      </c>
      <c r="AC5465" s="1" t="s">
        <v>72</v>
      </c>
      <c r="AD5465" s="1" t="s">
        <v>72</v>
      </c>
      <c r="AG5465" s="1">
        <v>4</v>
      </c>
      <c r="AH5465" s="1" t="s">
        <v>9352</v>
      </c>
      <c r="AI5465" s="1">
        <v>2013</v>
      </c>
      <c r="AK5465" s="1">
        <v>40427</v>
      </c>
      <c r="AO5465" s="1" t="s">
        <v>9353</v>
      </c>
      <c r="AP5465" s="1" t="s">
        <v>9353</v>
      </c>
      <c r="AQ5465" s="1">
        <v>40427</v>
      </c>
      <c r="AR5465" s="2"/>
      <c r="AS5465" s="1">
        <f>IF(AT5465&gt;0,1,0)</f>
        <v>0</v>
      </c>
      <c r="AT5465" s="1">
        <f>AU5465+AV5465</f>
        <v>0</v>
      </c>
      <c r="AU5465" s="1">
        <v>0</v>
      </c>
      <c r="AV5465" s="1">
        <v>0</v>
      </c>
      <c r="AW5465" s="1">
        <f>IF(AX5465&gt;0,1,0)</f>
        <v>0</v>
      </c>
      <c r="AX5465" s="1">
        <f>SUM(AY5465+AZ5465)</f>
        <v>0</v>
      </c>
      <c r="AY5465" s="1">
        <v>0</v>
      </c>
      <c r="AZ5465" s="1">
        <v>0</v>
      </c>
      <c r="BA5465" s="1">
        <v>40427</v>
      </c>
    </row>
    <row r="5466" spans="1:53" x14ac:dyDescent="0.3">
      <c r="A5466" s="1" t="s">
        <v>11260</v>
      </c>
      <c r="B5466" s="1">
        <v>2011</v>
      </c>
      <c r="C5466" s="1" t="s">
        <v>398</v>
      </c>
      <c r="D5466" s="1" t="s">
        <v>399</v>
      </c>
      <c r="E5466" s="1" t="s">
        <v>399</v>
      </c>
      <c r="F5466" s="1" t="s">
        <v>76</v>
      </c>
      <c r="G5466" s="1">
        <v>5115</v>
      </c>
      <c r="H5466" s="1">
        <v>71.625</v>
      </c>
      <c r="I5466" s="1">
        <v>185</v>
      </c>
      <c r="J5466" s="1">
        <v>948</v>
      </c>
      <c r="K5466" s="1">
        <v>9.5</v>
      </c>
      <c r="L5466" s="1">
        <v>3228</v>
      </c>
      <c r="M5466" s="1">
        <v>32.25</v>
      </c>
      <c r="N5466" s="1">
        <v>7568</v>
      </c>
      <c r="O5466" s="1">
        <v>75.75</v>
      </c>
      <c r="P5466" s="1">
        <v>10</v>
      </c>
      <c r="Q5466" s="3">
        <v>1.63</v>
      </c>
      <c r="R5466" s="3">
        <v>2.65</v>
      </c>
      <c r="S5466" s="3">
        <v>4.54</v>
      </c>
      <c r="T5466" s="1">
        <v>1.89</v>
      </c>
      <c r="U5466" s="1">
        <v>3912</v>
      </c>
      <c r="V5466" s="1">
        <v>39.5</v>
      </c>
      <c r="W5466" s="1">
        <v>1008</v>
      </c>
      <c r="X5466" s="1">
        <v>128</v>
      </c>
      <c r="Y5466" s="3">
        <v>6.59</v>
      </c>
      <c r="Z5466" s="3">
        <v>4</v>
      </c>
      <c r="AA5466" s="3">
        <v>11</v>
      </c>
      <c r="AB5466" s="1" t="s">
        <v>3256</v>
      </c>
      <c r="AC5466" s="1" t="s">
        <v>57</v>
      </c>
      <c r="AD5466" s="1" t="s">
        <v>57</v>
      </c>
      <c r="AE5466" s="1">
        <v>95</v>
      </c>
      <c r="AF5466" s="1">
        <v>3</v>
      </c>
      <c r="AG5466" s="1">
        <v>2</v>
      </c>
      <c r="AH5466" s="1" t="s">
        <v>11261</v>
      </c>
      <c r="AI5466" s="1">
        <v>2011</v>
      </c>
      <c r="AK5466" s="1">
        <v>37170</v>
      </c>
      <c r="AO5466" s="1" t="s">
        <v>11262</v>
      </c>
      <c r="AP5466" s="1" t="s">
        <v>11262</v>
      </c>
      <c r="AQ5466" s="1">
        <v>37170</v>
      </c>
      <c r="AR5466" s="2"/>
      <c r="AS5466" s="1">
        <f>IF(AT5466&gt;0,1,0)</f>
        <v>0</v>
      </c>
      <c r="AT5466" s="1">
        <f>AU5466+AV5466</f>
        <v>0</v>
      </c>
      <c r="AU5466" s="1">
        <v>0</v>
      </c>
      <c r="AV5466" s="1">
        <v>0</v>
      </c>
      <c r="AW5466" s="1">
        <f>IF(AX5466&gt;0,1,0)</f>
        <v>0</v>
      </c>
      <c r="AX5466" s="1">
        <f>SUM(AY5466+AZ5466)</f>
        <v>0</v>
      </c>
      <c r="AY5466" s="1">
        <v>0</v>
      </c>
      <c r="AZ5466" s="1">
        <v>0</v>
      </c>
      <c r="BA5466" s="1">
        <v>37170</v>
      </c>
    </row>
    <row r="5467" spans="1:53" x14ac:dyDescent="0.3">
      <c r="A5467" s="1" t="s">
        <v>1087</v>
      </c>
      <c r="B5467" s="1">
        <v>2023</v>
      </c>
      <c r="C5467" s="1" t="s">
        <v>1081</v>
      </c>
      <c r="D5467" s="1" t="s">
        <v>1081</v>
      </c>
      <c r="E5467" s="1" t="s">
        <v>1081</v>
      </c>
      <c r="F5467" s="1" t="s">
        <v>269</v>
      </c>
      <c r="G5467" s="1">
        <v>5115</v>
      </c>
      <c r="H5467" s="1">
        <v>71.625</v>
      </c>
      <c r="I5467" s="1">
        <v>210</v>
      </c>
      <c r="K5467" s="1">
        <v>9.5</v>
      </c>
      <c r="M5467" s="1">
        <v>32</v>
      </c>
      <c r="O5467" s="1">
        <v>76.625</v>
      </c>
      <c r="P5467" s="1">
        <v>21</v>
      </c>
      <c r="Q5467" s="3">
        <v>1.54</v>
      </c>
      <c r="S5467" s="3">
        <v>4.5599999999999996</v>
      </c>
      <c r="V5467" s="1">
        <v>32.5</v>
      </c>
      <c r="X5467" s="1">
        <v>119</v>
      </c>
      <c r="AC5467" s="1" t="s">
        <v>211</v>
      </c>
      <c r="AD5467" s="1" t="s">
        <v>211</v>
      </c>
      <c r="AE5467" s="1">
        <v>88</v>
      </c>
      <c r="AF5467" s="1">
        <v>3</v>
      </c>
      <c r="AG5467" s="1">
        <v>2</v>
      </c>
      <c r="AH5467" s="1" t="s">
        <v>1088</v>
      </c>
      <c r="AI5467" s="1">
        <v>2023</v>
      </c>
      <c r="AM5467" s="1">
        <v>12</v>
      </c>
      <c r="AN5467" s="1" t="s">
        <v>1089</v>
      </c>
    </row>
    <row r="5468" spans="1:53" x14ac:dyDescent="0.3">
      <c r="A5468" s="1" t="s">
        <v>2195</v>
      </c>
      <c r="B5468" s="1">
        <v>2020</v>
      </c>
      <c r="C5468" s="1" t="s">
        <v>398</v>
      </c>
      <c r="D5468" s="1" t="s">
        <v>398</v>
      </c>
      <c r="E5468" s="1" t="s">
        <v>399</v>
      </c>
      <c r="F5468" s="1" t="s">
        <v>192</v>
      </c>
      <c r="G5468" s="1">
        <v>5115</v>
      </c>
      <c r="H5468" s="1">
        <v>71.625</v>
      </c>
      <c r="I5468" s="1">
        <v>195</v>
      </c>
      <c r="J5468" s="1">
        <v>918</v>
      </c>
      <c r="K5468" s="1">
        <v>9.125</v>
      </c>
      <c r="L5468" s="1">
        <v>3000</v>
      </c>
      <c r="M5468" s="1">
        <v>30</v>
      </c>
      <c r="N5468" s="1">
        <v>7448</v>
      </c>
      <c r="O5468" s="1">
        <v>74.5</v>
      </c>
      <c r="P5468" s="1" t="s">
        <v>2196</v>
      </c>
      <c r="Q5468" s="3">
        <v>1.56</v>
      </c>
      <c r="S5468" s="3">
        <v>4.5599999999999996</v>
      </c>
      <c r="U5468" s="1" t="s">
        <v>2196</v>
      </c>
      <c r="V5468" s="1" t="s">
        <v>2196</v>
      </c>
      <c r="W5468" s="1" t="s">
        <v>2196</v>
      </c>
      <c r="X5468" s="1" t="s">
        <v>2196</v>
      </c>
      <c r="Y5468" s="3" t="s">
        <v>2196</v>
      </c>
      <c r="Z5468" s="3" t="s">
        <v>2196</v>
      </c>
      <c r="AC5468" t="s">
        <v>121</v>
      </c>
      <c r="AD5468" t="s">
        <v>121</v>
      </c>
      <c r="AE5468">
        <v>19</v>
      </c>
      <c r="AF5468">
        <v>1</v>
      </c>
      <c r="AG5468">
        <v>1</v>
      </c>
      <c r="AH5468" s="1" t="s">
        <v>2197</v>
      </c>
      <c r="AI5468" s="1">
        <v>2020</v>
      </c>
      <c r="AL5468" s="1" t="s">
        <v>2198</v>
      </c>
      <c r="AN5468" s="1" t="s">
        <v>402</v>
      </c>
      <c r="AR5468" s="2"/>
    </row>
    <row r="5469" spans="1:53" x14ac:dyDescent="0.3">
      <c r="A5469" s="1" t="s">
        <v>17902</v>
      </c>
      <c r="B5469" s="1">
        <v>2005</v>
      </c>
      <c r="C5469" s="1" t="s">
        <v>672</v>
      </c>
      <c r="D5469" s="1" t="s">
        <v>673</v>
      </c>
      <c r="E5469" s="1" t="s">
        <v>673</v>
      </c>
      <c r="F5469" s="1" t="s">
        <v>130</v>
      </c>
      <c r="G5469" s="1">
        <v>5115</v>
      </c>
      <c r="H5469" s="1">
        <v>71.625</v>
      </c>
      <c r="I5469" s="1">
        <v>185</v>
      </c>
      <c r="J5469" s="1">
        <v>914</v>
      </c>
      <c r="K5469" s="1">
        <v>9.25</v>
      </c>
      <c r="L5469" s="1">
        <v>3218</v>
      </c>
      <c r="M5469" s="1">
        <v>32.125</v>
      </c>
      <c r="Q5469" s="3">
        <v>1.6</v>
      </c>
      <c r="R5469" s="3">
        <v>2.63</v>
      </c>
      <c r="S5469" s="3">
        <v>4.5599999999999996</v>
      </c>
      <c r="T5469" s="1">
        <v>1.9299999999999899</v>
      </c>
      <c r="U5469" s="1">
        <v>3800</v>
      </c>
      <c r="V5469" s="1">
        <v>38</v>
      </c>
      <c r="W5469" s="1">
        <v>1001</v>
      </c>
      <c r="X5469" s="1">
        <v>121</v>
      </c>
      <c r="Y5469" s="3">
        <v>6.81</v>
      </c>
      <c r="Z5469" s="3">
        <v>3.95</v>
      </c>
      <c r="AA5469" s="3">
        <v>10.95</v>
      </c>
      <c r="AB5469" s="1" t="s">
        <v>6971</v>
      </c>
      <c r="AC5469" s="1" t="s">
        <v>161</v>
      </c>
      <c r="AD5469" s="1" t="s">
        <v>161</v>
      </c>
      <c r="AE5469" s="1">
        <v>174</v>
      </c>
      <c r="AF5469" s="1">
        <v>5</v>
      </c>
      <c r="AG5469" s="1">
        <v>3</v>
      </c>
      <c r="AH5469" s="1" t="s">
        <v>17903</v>
      </c>
      <c r="AI5469" s="1">
        <v>2005</v>
      </c>
      <c r="AK5469" s="1">
        <v>30001</v>
      </c>
      <c r="AO5469" s="1" t="s">
        <v>17904</v>
      </c>
      <c r="AP5469" s="1" t="s">
        <v>17904</v>
      </c>
      <c r="AQ5469" s="1">
        <v>30001</v>
      </c>
      <c r="AR5469" s="2"/>
      <c r="AS5469" s="1">
        <f>IF(AT5469&gt;0,1,0)</f>
        <v>0</v>
      </c>
      <c r="AT5469" s="1">
        <f>AU5469+AV5469</f>
        <v>0</v>
      </c>
      <c r="AU5469" s="1">
        <v>0</v>
      </c>
      <c r="AV5469" s="1">
        <v>0</v>
      </c>
      <c r="AW5469" s="1">
        <f>IF(AX5469&gt;0,1,0)</f>
        <v>0</v>
      </c>
      <c r="AX5469" s="1">
        <f>SUM(AY5469+AZ5469)</f>
        <v>0</v>
      </c>
      <c r="AY5469" s="1">
        <v>0</v>
      </c>
      <c r="AZ5469" s="1">
        <v>0</v>
      </c>
      <c r="BA5469" s="1">
        <v>30001</v>
      </c>
    </row>
    <row r="5470" spans="1:53" x14ac:dyDescent="0.3">
      <c r="A5470" s="1" t="s">
        <v>19672</v>
      </c>
      <c r="B5470" s="1">
        <v>2003</v>
      </c>
      <c r="C5470" s="1" t="s">
        <v>1081</v>
      </c>
      <c r="D5470" s="6" t="s">
        <v>1081</v>
      </c>
      <c r="E5470" s="1" t="s">
        <v>1081</v>
      </c>
      <c r="F5470" s="1" t="s">
        <v>81</v>
      </c>
      <c r="G5470" s="1">
        <v>5115</v>
      </c>
      <c r="H5470" s="1">
        <v>71.625</v>
      </c>
      <c r="I5470" s="1">
        <v>222</v>
      </c>
      <c r="J5470" s="1">
        <v>914</v>
      </c>
      <c r="K5470" s="1">
        <v>9.25</v>
      </c>
      <c r="L5470" s="1">
        <v>3114</v>
      </c>
      <c r="M5470" s="1">
        <v>31.25</v>
      </c>
      <c r="Q5470" s="3">
        <v>1.62</v>
      </c>
      <c r="R5470" s="3">
        <v>2.66</v>
      </c>
      <c r="S5470" s="3">
        <v>4.5599999999999996</v>
      </c>
      <c r="T5470" s="1">
        <v>1.8999999999999899</v>
      </c>
      <c r="U5470" s="1">
        <v>3112</v>
      </c>
      <c r="V5470" s="1">
        <v>31.5</v>
      </c>
      <c r="W5470" s="1">
        <v>911</v>
      </c>
      <c r="X5470" s="1">
        <v>119</v>
      </c>
      <c r="AB5470" s="1" t="s">
        <v>3244</v>
      </c>
      <c r="AC5470" s="1" t="s">
        <v>72</v>
      </c>
      <c r="AD5470" s="1" t="s">
        <v>72</v>
      </c>
      <c r="AG5470" s="1">
        <v>4</v>
      </c>
      <c r="AH5470" s="1" t="s">
        <v>19673</v>
      </c>
      <c r="AI5470" s="1">
        <v>2003</v>
      </c>
      <c r="AK5470" s="1">
        <v>28858</v>
      </c>
      <c r="AO5470" s="1" t="s">
        <v>19674</v>
      </c>
      <c r="AP5470" s="1" t="s">
        <v>19674</v>
      </c>
      <c r="AQ5470" s="1">
        <v>28858</v>
      </c>
      <c r="AR5470" s="2"/>
      <c r="AS5470" s="1">
        <f>IF(AT5470&gt;0,1,0)</f>
        <v>0</v>
      </c>
      <c r="AT5470" s="1">
        <f>AU5470+AV5470</f>
        <v>0</v>
      </c>
      <c r="AU5470" s="1">
        <v>0</v>
      </c>
      <c r="AV5470" s="1">
        <v>0</v>
      </c>
      <c r="AW5470" s="1">
        <f>IF(AX5470&gt;0,1,0)</f>
        <v>0</v>
      </c>
      <c r="AX5470" s="1">
        <f>SUM(AY5470+AZ5470)</f>
        <v>0</v>
      </c>
      <c r="AY5470" s="1">
        <v>0</v>
      </c>
      <c r="AZ5470" s="1">
        <v>0</v>
      </c>
      <c r="BA5470" s="1">
        <v>28858</v>
      </c>
    </row>
    <row r="5471" spans="1:53" x14ac:dyDescent="0.3">
      <c r="A5471" s="1" t="s">
        <v>2251</v>
      </c>
      <c r="B5471" s="1">
        <v>2020</v>
      </c>
      <c r="C5471" s="1" t="s">
        <v>398</v>
      </c>
      <c r="D5471" s="1" t="s">
        <v>398</v>
      </c>
      <c r="E5471" s="1" t="s">
        <v>399</v>
      </c>
      <c r="F5471" s="1" t="s">
        <v>95</v>
      </c>
      <c r="G5471" s="1">
        <v>5115</v>
      </c>
      <c r="H5471" s="1">
        <v>71.625</v>
      </c>
      <c r="I5471" s="1">
        <v>187</v>
      </c>
      <c r="J5471" s="1">
        <v>868</v>
      </c>
      <c r="K5471" s="1">
        <v>8.75</v>
      </c>
      <c r="L5471" s="1">
        <v>3038</v>
      </c>
      <c r="M5471" s="1">
        <v>30.375</v>
      </c>
      <c r="N5471" s="1">
        <v>7478</v>
      </c>
      <c r="O5471" s="1">
        <v>74.875</v>
      </c>
      <c r="P5471" s="1" t="s">
        <v>2196</v>
      </c>
      <c r="Q5471" s="3">
        <v>1.56</v>
      </c>
      <c r="S5471" s="3">
        <v>4.57</v>
      </c>
      <c r="U5471" s="1">
        <v>3500</v>
      </c>
      <c r="V5471" s="1">
        <v>35</v>
      </c>
      <c r="W5471" s="1">
        <v>1002</v>
      </c>
      <c r="X5471" s="1">
        <v>122</v>
      </c>
      <c r="Y5471" s="3">
        <v>7.07</v>
      </c>
      <c r="Z5471" s="3">
        <v>4.2699999999999996</v>
      </c>
      <c r="AB5471" s="1" t="s">
        <v>2252</v>
      </c>
      <c r="AC5471" t="s">
        <v>391</v>
      </c>
      <c r="AD5471" t="s">
        <v>391</v>
      </c>
      <c r="AE5471">
        <v>239</v>
      </c>
      <c r="AF5471">
        <v>7</v>
      </c>
      <c r="AG5471">
        <v>3</v>
      </c>
      <c r="AH5471" s="1" t="s">
        <v>2253</v>
      </c>
      <c r="AI5471" s="1">
        <v>2020</v>
      </c>
      <c r="AL5471" s="1" t="s">
        <v>2254</v>
      </c>
      <c r="AN5471" s="1" t="s">
        <v>464</v>
      </c>
      <c r="AR5471" s="2"/>
    </row>
    <row r="5472" spans="1:53" x14ac:dyDescent="0.3">
      <c r="A5472" s="1" t="s">
        <v>417</v>
      </c>
      <c r="B5472" s="1">
        <v>2023</v>
      </c>
      <c r="C5472" s="1" t="s">
        <v>398</v>
      </c>
      <c r="D5472" s="1" t="s">
        <v>398</v>
      </c>
      <c r="E5472" s="1" t="s">
        <v>399</v>
      </c>
      <c r="F5472" s="1" t="s">
        <v>81</v>
      </c>
      <c r="G5472" s="1">
        <v>5115</v>
      </c>
      <c r="H5472" s="1">
        <v>71.625</v>
      </c>
      <c r="I5472" s="1">
        <v>190</v>
      </c>
      <c r="K5472" s="1">
        <v>9.5</v>
      </c>
      <c r="M5472" s="1">
        <v>30.75</v>
      </c>
      <c r="O5472" s="1">
        <v>75.25</v>
      </c>
      <c r="P5472" s="1">
        <v>14</v>
      </c>
      <c r="Q5472" s="3">
        <v>1.56</v>
      </c>
      <c r="S5472" s="3">
        <v>4.58</v>
      </c>
      <c r="V5472" s="1">
        <v>34.5</v>
      </c>
      <c r="X5472" s="1">
        <v>125</v>
      </c>
      <c r="AC5472" s="1" t="s">
        <v>289</v>
      </c>
      <c r="AD5472" s="1" t="s">
        <v>289</v>
      </c>
      <c r="AE5472" s="1">
        <v>45</v>
      </c>
      <c r="AF5472" s="1">
        <v>2</v>
      </c>
      <c r="AG5472" s="1">
        <v>2</v>
      </c>
      <c r="AH5472" s="1" t="s">
        <v>418</v>
      </c>
      <c r="AI5472" s="1">
        <v>2023</v>
      </c>
      <c r="AM5472" s="1">
        <v>4</v>
      </c>
      <c r="AN5472" s="1" t="s">
        <v>419</v>
      </c>
    </row>
    <row r="5473" spans="1:53" x14ac:dyDescent="0.3">
      <c r="A5473" s="1" t="s">
        <v>10359</v>
      </c>
      <c r="B5473" s="1">
        <v>2012</v>
      </c>
      <c r="C5473" s="1" t="s">
        <v>398</v>
      </c>
      <c r="D5473" s="1" t="s">
        <v>399</v>
      </c>
      <c r="E5473" s="1" t="s">
        <v>399</v>
      </c>
      <c r="F5473" s="1" t="s">
        <v>10360</v>
      </c>
      <c r="G5473" s="1">
        <v>5115</v>
      </c>
      <c r="H5473" s="1">
        <v>71.625</v>
      </c>
      <c r="I5473" s="1">
        <v>200</v>
      </c>
      <c r="J5473" s="1">
        <v>968</v>
      </c>
      <c r="K5473" s="1">
        <v>9.75</v>
      </c>
      <c r="L5473" s="1">
        <v>3238</v>
      </c>
      <c r="M5473" s="1">
        <v>32.375</v>
      </c>
      <c r="N5473" s="1">
        <v>7658</v>
      </c>
      <c r="O5473" s="1">
        <v>76.625</v>
      </c>
      <c r="P5473" s="1">
        <v>19</v>
      </c>
      <c r="Q5473" s="3">
        <v>1.6</v>
      </c>
      <c r="R5473" s="3">
        <v>2.68</v>
      </c>
      <c r="S5473" s="3">
        <v>4.58</v>
      </c>
      <c r="T5473" s="1">
        <v>1.9</v>
      </c>
      <c r="U5473" s="1">
        <v>3912</v>
      </c>
      <c r="V5473" s="1">
        <v>39.5</v>
      </c>
      <c r="W5473" s="1">
        <v>1011</v>
      </c>
      <c r="X5473" s="1">
        <v>131</v>
      </c>
      <c r="Y5473" s="3">
        <v>6.79</v>
      </c>
      <c r="Z5473" s="3">
        <v>4.3</v>
      </c>
      <c r="AB5473" s="1" t="s">
        <v>5826</v>
      </c>
      <c r="AC5473" s="1" t="s">
        <v>131</v>
      </c>
      <c r="AD5473" s="1" t="s">
        <v>131</v>
      </c>
      <c r="AE5473" s="1">
        <v>177</v>
      </c>
      <c r="AF5473" s="1">
        <v>6</v>
      </c>
      <c r="AG5473" s="1">
        <v>3</v>
      </c>
      <c r="AH5473" s="1" t="s">
        <v>10361</v>
      </c>
      <c r="AI5473" s="1">
        <v>2012</v>
      </c>
      <c r="AJ5473" s="1">
        <v>2017</v>
      </c>
      <c r="AK5473" s="1">
        <v>38707</v>
      </c>
      <c r="AO5473" s="1" t="s">
        <v>10362</v>
      </c>
      <c r="AP5473" s="1" t="s">
        <v>10362</v>
      </c>
      <c r="AQ5473" s="1">
        <v>38707</v>
      </c>
      <c r="AR5473" s="2"/>
      <c r="AS5473" s="1">
        <f t="shared" ref="AS5473:AS5481" si="1056">IF(AT5473&gt;0,1,0)</f>
        <v>1</v>
      </c>
      <c r="AT5473" s="1">
        <f t="shared" ref="AT5473:AT5481" si="1057">AU5473+AV5473</f>
        <v>3</v>
      </c>
      <c r="AU5473" s="1">
        <v>3</v>
      </c>
      <c r="AV5473" s="1">
        <v>0</v>
      </c>
      <c r="AW5473" s="1">
        <f t="shared" ref="AW5473:AW5481" si="1058">IF(AX5473&gt;0,1,0)</f>
        <v>0</v>
      </c>
      <c r="AX5473" s="1">
        <f t="shared" ref="AX5473:AX5481" si="1059">SUM(AY5473+AZ5473)</f>
        <v>0</v>
      </c>
      <c r="AY5473" s="1">
        <v>0</v>
      </c>
      <c r="AZ5473" s="1">
        <v>0</v>
      </c>
      <c r="BA5473" s="1">
        <v>38707</v>
      </c>
    </row>
    <row r="5474" spans="1:53" x14ac:dyDescent="0.3">
      <c r="A5474" s="1" t="s">
        <v>18290</v>
      </c>
      <c r="B5474" s="1">
        <v>2004</v>
      </c>
      <c r="C5474" s="1" t="s">
        <v>276</v>
      </c>
      <c r="D5474" s="6" t="s">
        <v>276</v>
      </c>
      <c r="E5474" s="1" t="s">
        <v>276</v>
      </c>
      <c r="F5474" s="1" t="s">
        <v>537</v>
      </c>
      <c r="G5474" s="1">
        <v>5115</v>
      </c>
      <c r="H5474" s="1">
        <v>71.625</v>
      </c>
      <c r="I5474" s="1">
        <v>233</v>
      </c>
      <c r="J5474" s="1">
        <v>934</v>
      </c>
      <c r="K5474" s="1">
        <v>9.75</v>
      </c>
      <c r="L5474" s="1">
        <v>3278</v>
      </c>
      <c r="M5474" s="1">
        <v>32.875</v>
      </c>
      <c r="P5474" s="1">
        <v>22</v>
      </c>
      <c r="Q5474" s="3">
        <v>1.62</v>
      </c>
      <c r="R5474" s="3">
        <v>2.69</v>
      </c>
      <c r="S5474" s="3">
        <v>4.58</v>
      </c>
      <c r="T5474" s="1">
        <v>1.89</v>
      </c>
      <c r="U5474" s="1">
        <v>3412</v>
      </c>
      <c r="V5474" s="1">
        <v>34.5</v>
      </c>
      <c r="W5474" s="1">
        <v>910</v>
      </c>
      <c r="X5474" s="1">
        <v>118</v>
      </c>
      <c r="AB5474" s="1" t="s">
        <v>2252</v>
      </c>
      <c r="AC5474" s="1" t="s">
        <v>72</v>
      </c>
      <c r="AD5474" s="1" t="s">
        <v>72</v>
      </c>
      <c r="AG5474" s="1">
        <v>4</v>
      </c>
      <c r="AH5474" s="1">
        <v>0</v>
      </c>
      <c r="AI5474" s="1">
        <v>2004</v>
      </c>
      <c r="AK5474" s="1">
        <v>29447</v>
      </c>
      <c r="AO5474" s="1" t="s">
        <v>18291</v>
      </c>
      <c r="AP5474" s="1" t="s">
        <v>18291</v>
      </c>
      <c r="AQ5474" s="1">
        <v>29447</v>
      </c>
      <c r="AR5474" s="2"/>
      <c r="AS5474" s="1">
        <f t="shared" si="1056"/>
        <v>0</v>
      </c>
      <c r="AT5474" s="1">
        <f t="shared" si="1057"/>
        <v>0</v>
      </c>
      <c r="AU5474" s="1">
        <v>0</v>
      </c>
      <c r="AV5474" s="1">
        <v>0</v>
      </c>
      <c r="AW5474" s="1">
        <f t="shared" si="1058"/>
        <v>0</v>
      </c>
      <c r="AX5474" s="1">
        <f t="shared" si="1059"/>
        <v>0</v>
      </c>
      <c r="AY5474" s="1">
        <v>0</v>
      </c>
      <c r="AZ5474" s="1">
        <v>0</v>
      </c>
      <c r="BA5474" s="1">
        <v>29447</v>
      </c>
    </row>
    <row r="5475" spans="1:53" x14ac:dyDescent="0.3">
      <c r="A5475" s="1" t="s">
        <v>8253</v>
      </c>
      <c r="B5475" s="1">
        <v>2014</v>
      </c>
      <c r="C5475" s="1" t="s">
        <v>513</v>
      </c>
      <c r="D5475" s="1" t="s">
        <v>399</v>
      </c>
      <c r="E5475" s="1" t="s">
        <v>399</v>
      </c>
      <c r="F5475" s="1" t="s">
        <v>537</v>
      </c>
      <c r="G5475" s="1">
        <v>5115</v>
      </c>
      <c r="H5475" s="1">
        <v>71.625</v>
      </c>
      <c r="I5475" s="1">
        <v>213</v>
      </c>
      <c r="J5475" s="1">
        <v>958</v>
      </c>
      <c r="K5475" s="1">
        <v>9.625</v>
      </c>
      <c r="L5475" s="1">
        <v>3158</v>
      </c>
      <c r="M5475" s="1">
        <v>31.625</v>
      </c>
      <c r="N5475" s="1">
        <v>7828</v>
      </c>
      <c r="O5475" s="1">
        <v>78.25</v>
      </c>
      <c r="P5475" s="1">
        <v>17</v>
      </c>
      <c r="Q5475" s="3">
        <v>1.61</v>
      </c>
      <c r="R5475" s="3">
        <v>2.69</v>
      </c>
      <c r="S5475" s="3">
        <v>4.59</v>
      </c>
      <c r="T5475" s="1">
        <v>1.9</v>
      </c>
      <c r="U5475" s="1">
        <v>3500</v>
      </c>
      <c r="V5475" s="1">
        <v>35</v>
      </c>
      <c r="W5475" s="1">
        <v>909</v>
      </c>
      <c r="X5475" s="1">
        <v>117</v>
      </c>
      <c r="Y5475" s="3">
        <v>7.05</v>
      </c>
      <c r="Z5475" s="3">
        <v>4.13</v>
      </c>
      <c r="AB5475" s="1" t="s">
        <v>2252</v>
      </c>
      <c r="AC5475" s="1" t="s">
        <v>116</v>
      </c>
      <c r="AD5475" s="1" t="s">
        <v>116</v>
      </c>
      <c r="AE5475" s="1">
        <v>182</v>
      </c>
      <c r="AF5475" s="1">
        <v>6</v>
      </c>
      <c r="AG5475" s="1">
        <v>3</v>
      </c>
      <c r="AH5475" s="1" t="s">
        <v>8254</v>
      </c>
      <c r="AI5475" s="1">
        <v>2014</v>
      </c>
      <c r="AJ5475" s="1">
        <v>2017</v>
      </c>
      <c r="AK5475" s="1">
        <v>41411</v>
      </c>
      <c r="AO5475" s="1" t="s">
        <v>8255</v>
      </c>
      <c r="AP5475" s="1" t="s">
        <v>8255</v>
      </c>
      <c r="AQ5475" s="1">
        <v>41411</v>
      </c>
      <c r="AR5475" s="2"/>
      <c r="AS5475" s="1">
        <f t="shared" si="1056"/>
        <v>0</v>
      </c>
      <c r="AT5475" s="1">
        <f t="shared" si="1057"/>
        <v>0</v>
      </c>
      <c r="AU5475" s="1">
        <v>0</v>
      </c>
      <c r="AV5475" s="1">
        <v>0</v>
      </c>
      <c r="AW5475" s="1">
        <f t="shared" si="1058"/>
        <v>0</v>
      </c>
      <c r="AX5475" s="1">
        <f t="shared" si="1059"/>
        <v>0</v>
      </c>
      <c r="AY5475" s="1">
        <v>0</v>
      </c>
      <c r="AZ5475" s="1">
        <v>0</v>
      </c>
      <c r="BA5475" s="1">
        <v>41411</v>
      </c>
    </row>
    <row r="5476" spans="1:53" x14ac:dyDescent="0.3">
      <c r="A5476" s="1" t="s">
        <v>8411</v>
      </c>
      <c r="B5476" s="1">
        <v>2014</v>
      </c>
      <c r="C5476" s="1" t="s">
        <v>513</v>
      </c>
      <c r="D5476" s="1" t="s">
        <v>399</v>
      </c>
      <c r="E5476" s="1" t="s">
        <v>399</v>
      </c>
      <c r="F5476" s="1" t="s">
        <v>377</v>
      </c>
      <c r="G5476" s="1">
        <v>5115</v>
      </c>
      <c r="H5476" s="1">
        <v>71.625</v>
      </c>
      <c r="I5476" s="1">
        <v>204</v>
      </c>
      <c r="J5476" s="1">
        <v>968</v>
      </c>
      <c r="K5476" s="1">
        <v>9.75</v>
      </c>
      <c r="L5476" s="1">
        <v>3138</v>
      </c>
      <c r="M5476" s="1">
        <v>31.375</v>
      </c>
      <c r="N5476" s="1">
        <v>7518</v>
      </c>
      <c r="O5476" s="1">
        <v>75.125</v>
      </c>
      <c r="P5476" s="1">
        <v>18</v>
      </c>
      <c r="Q5476" s="3">
        <v>1.6</v>
      </c>
      <c r="R5476" s="3">
        <v>2.69</v>
      </c>
      <c r="S5476" s="3">
        <v>4.59</v>
      </c>
      <c r="T5476" s="1">
        <v>1.9</v>
      </c>
      <c r="U5476" s="1">
        <v>3500</v>
      </c>
      <c r="V5476" s="1">
        <v>35</v>
      </c>
      <c r="W5476" s="1">
        <v>908</v>
      </c>
      <c r="X5476" s="1">
        <v>116</v>
      </c>
      <c r="Y5476" s="3">
        <v>7.04</v>
      </c>
      <c r="Z5476" s="3">
        <v>4.3099999999999996</v>
      </c>
      <c r="AB5476" s="1" t="s">
        <v>2252</v>
      </c>
      <c r="AC5476" s="1" t="s">
        <v>319</v>
      </c>
      <c r="AD5476" s="1" t="s">
        <v>319</v>
      </c>
      <c r="AE5476" s="1">
        <v>128</v>
      </c>
      <c r="AF5476" s="1">
        <v>4</v>
      </c>
      <c r="AG5476" s="1">
        <v>3</v>
      </c>
      <c r="AH5476" s="1" t="s">
        <v>8412</v>
      </c>
      <c r="AI5476" s="1">
        <v>2014</v>
      </c>
      <c r="AJ5476" s="1">
        <v>2017</v>
      </c>
      <c r="AK5476" s="1">
        <v>41357</v>
      </c>
      <c r="AO5476" s="1" t="s">
        <v>8413</v>
      </c>
      <c r="AP5476" s="1" t="s">
        <v>8413</v>
      </c>
      <c r="AQ5476" s="1">
        <v>41357</v>
      </c>
      <c r="AR5476" s="2"/>
      <c r="AS5476" s="1">
        <f t="shared" si="1056"/>
        <v>0</v>
      </c>
      <c r="AT5476" s="1">
        <f t="shared" si="1057"/>
        <v>0</v>
      </c>
      <c r="AU5476" s="1">
        <v>0</v>
      </c>
      <c r="AV5476" s="1">
        <v>0</v>
      </c>
      <c r="AW5476" s="1">
        <f t="shared" si="1058"/>
        <v>0</v>
      </c>
      <c r="AX5476" s="1">
        <f t="shared" si="1059"/>
        <v>0</v>
      </c>
      <c r="AY5476" s="1">
        <v>0</v>
      </c>
      <c r="AZ5476" s="1">
        <v>0</v>
      </c>
      <c r="BA5476" s="1">
        <v>41357</v>
      </c>
    </row>
    <row r="5477" spans="1:53" x14ac:dyDescent="0.3">
      <c r="A5477" s="1" t="s">
        <v>9021</v>
      </c>
      <c r="B5477" s="1">
        <v>2014</v>
      </c>
      <c r="C5477" s="1" t="s">
        <v>1081</v>
      </c>
      <c r="D5477" s="1" t="s">
        <v>1081</v>
      </c>
      <c r="E5477" s="1" t="s">
        <v>1081</v>
      </c>
      <c r="F5477" s="1" t="s">
        <v>639</v>
      </c>
      <c r="G5477" s="1">
        <v>5115</v>
      </c>
      <c r="H5477" s="1">
        <v>71.625</v>
      </c>
      <c r="I5477" s="1">
        <v>209</v>
      </c>
      <c r="J5477" s="1">
        <v>948</v>
      </c>
      <c r="K5477" s="1">
        <v>9.5</v>
      </c>
      <c r="L5477" s="1">
        <v>3200</v>
      </c>
      <c r="M5477" s="1">
        <v>32</v>
      </c>
      <c r="N5477" s="1">
        <v>7668</v>
      </c>
      <c r="O5477" s="1">
        <v>76.75</v>
      </c>
      <c r="P5477" s="1">
        <v>16</v>
      </c>
      <c r="Q5477" s="3">
        <v>1.67</v>
      </c>
      <c r="R5477" s="3">
        <v>2.72</v>
      </c>
      <c r="S5477" s="3">
        <v>4.5999999999999996</v>
      </c>
      <c r="T5477" s="1">
        <v>1.8799999999999899</v>
      </c>
      <c r="U5477" s="1">
        <v>3512</v>
      </c>
      <c r="V5477" s="1">
        <v>35.5</v>
      </c>
      <c r="W5477" s="1">
        <v>910</v>
      </c>
      <c r="X5477" s="1">
        <v>118</v>
      </c>
      <c r="AB5477" s="1" t="s">
        <v>3300</v>
      </c>
      <c r="AC5477" s="1" t="s">
        <v>211</v>
      </c>
      <c r="AD5477" s="1" t="s">
        <v>211</v>
      </c>
      <c r="AE5477" s="1">
        <v>222</v>
      </c>
      <c r="AF5477" s="1">
        <v>7</v>
      </c>
      <c r="AG5477" s="1">
        <v>3</v>
      </c>
      <c r="AH5477" s="1" t="s">
        <v>9022</v>
      </c>
      <c r="AI5477" s="1">
        <v>2014</v>
      </c>
      <c r="AK5477" s="1">
        <v>41451</v>
      </c>
      <c r="AO5477" s="1" t="s">
        <v>9023</v>
      </c>
      <c r="AP5477" s="1" t="s">
        <v>9023</v>
      </c>
      <c r="AQ5477" s="1">
        <v>41451</v>
      </c>
      <c r="AR5477" s="2"/>
      <c r="AS5477" s="1">
        <f t="shared" si="1056"/>
        <v>0</v>
      </c>
      <c r="AT5477" s="1">
        <f t="shared" si="1057"/>
        <v>0</v>
      </c>
      <c r="AU5477" s="1">
        <v>0</v>
      </c>
      <c r="AV5477" s="1">
        <v>0</v>
      </c>
      <c r="AW5477" s="1">
        <f t="shared" si="1058"/>
        <v>0</v>
      </c>
      <c r="AX5477" s="1">
        <f t="shared" si="1059"/>
        <v>0</v>
      </c>
      <c r="AY5477" s="1">
        <v>0</v>
      </c>
      <c r="AZ5477" s="1">
        <v>0</v>
      </c>
      <c r="BA5477" s="1">
        <v>41451</v>
      </c>
    </row>
    <row r="5478" spans="1:53" x14ac:dyDescent="0.3">
      <c r="A5478" s="1" t="s">
        <v>16912</v>
      </c>
      <c r="B5478" s="1">
        <v>2006</v>
      </c>
      <c r="C5478" s="1" t="s">
        <v>672</v>
      </c>
      <c r="D5478" s="1" t="s">
        <v>673</v>
      </c>
      <c r="E5478" s="1" t="s">
        <v>673</v>
      </c>
      <c r="F5478" s="1" t="s">
        <v>450</v>
      </c>
      <c r="G5478" s="1">
        <v>5115</v>
      </c>
      <c r="H5478" s="1">
        <v>71.625</v>
      </c>
      <c r="I5478" s="1">
        <v>211</v>
      </c>
      <c r="J5478" s="1">
        <v>934</v>
      </c>
      <c r="K5478" s="1">
        <v>9.75</v>
      </c>
      <c r="L5478" s="1">
        <v>3114</v>
      </c>
      <c r="M5478" s="1">
        <v>31.25</v>
      </c>
      <c r="Q5478" s="3">
        <v>1.59</v>
      </c>
      <c r="R5478" s="3">
        <v>2.66</v>
      </c>
      <c r="S5478" s="3">
        <v>4.6100000000000003</v>
      </c>
      <c r="T5478" s="1">
        <v>1.95</v>
      </c>
      <c r="U5478" s="1">
        <v>3300</v>
      </c>
      <c r="V5478" s="1">
        <v>33</v>
      </c>
      <c r="W5478" s="1">
        <v>908</v>
      </c>
      <c r="X5478" s="1">
        <v>116</v>
      </c>
      <c r="Y5478" s="3">
        <v>6.89</v>
      </c>
      <c r="Z5478" s="3">
        <v>4.21</v>
      </c>
      <c r="AA5478" s="3">
        <v>11.69</v>
      </c>
      <c r="AB5478" s="1" t="s">
        <v>3256</v>
      </c>
      <c r="AC5478" s="1" t="s">
        <v>72</v>
      </c>
      <c r="AD5478" s="1" t="s">
        <v>72</v>
      </c>
      <c r="AG5478" s="1">
        <v>4</v>
      </c>
      <c r="AH5478" s="1" t="s">
        <v>16913</v>
      </c>
      <c r="AI5478" s="1">
        <v>2006</v>
      </c>
      <c r="AK5478" s="1">
        <v>31245</v>
      </c>
      <c r="AO5478" s="1" t="s">
        <v>16914</v>
      </c>
      <c r="AP5478" s="1" t="s">
        <v>16914</v>
      </c>
      <c r="AQ5478" s="1">
        <v>31245</v>
      </c>
      <c r="AR5478" s="2"/>
      <c r="AS5478" s="1">
        <f t="shared" si="1056"/>
        <v>0</v>
      </c>
      <c r="AT5478" s="1">
        <f t="shared" si="1057"/>
        <v>0</v>
      </c>
      <c r="AU5478" s="1">
        <v>0</v>
      </c>
      <c r="AV5478" s="1">
        <v>0</v>
      </c>
      <c r="AW5478" s="1">
        <f t="shared" si="1058"/>
        <v>0</v>
      </c>
      <c r="AX5478" s="1">
        <f t="shared" si="1059"/>
        <v>0</v>
      </c>
      <c r="AY5478" s="1">
        <v>0</v>
      </c>
      <c r="AZ5478" s="1">
        <v>0</v>
      </c>
      <c r="BA5478" s="1">
        <v>31245</v>
      </c>
    </row>
    <row r="5479" spans="1:53" x14ac:dyDescent="0.3">
      <c r="A5479" s="1" t="s">
        <v>9392</v>
      </c>
      <c r="B5479" s="1">
        <v>2013</v>
      </c>
      <c r="C5479" s="1" t="s">
        <v>513</v>
      </c>
      <c r="D5479" s="1" t="s">
        <v>399</v>
      </c>
      <c r="E5479" s="1" t="s">
        <v>399</v>
      </c>
      <c r="F5479" s="1" t="s">
        <v>9393</v>
      </c>
      <c r="G5479" s="1">
        <v>5115</v>
      </c>
      <c r="H5479" s="1">
        <v>71.625</v>
      </c>
      <c r="I5479" s="1">
        <v>203</v>
      </c>
      <c r="J5479" s="1">
        <v>1028</v>
      </c>
      <c r="K5479" s="1">
        <v>10.25</v>
      </c>
      <c r="L5479" s="1">
        <v>3278</v>
      </c>
      <c r="M5479" s="1">
        <v>32.875</v>
      </c>
      <c r="N5479" s="1">
        <v>7728</v>
      </c>
      <c r="O5479" s="1">
        <v>77.25</v>
      </c>
      <c r="Q5479" s="3">
        <v>1.62</v>
      </c>
      <c r="R5479" s="3">
        <v>2.68</v>
      </c>
      <c r="S5479" s="3">
        <v>4.62</v>
      </c>
      <c r="T5479" s="1">
        <v>1.94</v>
      </c>
      <c r="U5479" s="1">
        <v>3612</v>
      </c>
      <c r="V5479" s="1">
        <v>36.5</v>
      </c>
      <c r="W5479" s="1">
        <v>1003</v>
      </c>
      <c r="X5479" s="1">
        <v>123</v>
      </c>
      <c r="Y5479" s="3">
        <v>6.97</v>
      </c>
      <c r="Z5479" s="3">
        <v>4.2699999999999996</v>
      </c>
      <c r="AB5479" s="1" t="s">
        <v>4442</v>
      </c>
      <c r="AC5479" s="1" t="s">
        <v>72</v>
      </c>
      <c r="AD5479" s="1" t="s">
        <v>72</v>
      </c>
      <c r="AG5479" s="1">
        <v>4</v>
      </c>
      <c r="AH5479" s="1" t="s">
        <v>9394</v>
      </c>
      <c r="AI5479" s="1">
        <v>2013</v>
      </c>
      <c r="AJ5479" s="1">
        <v>2017</v>
      </c>
      <c r="AK5479" s="1">
        <v>40630</v>
      </c>
      <c r="AO5479" s="1" t="s">
        <v>9395</v>
      </c>
      <c r="AP5479" s="1" t="s">
        <v>9395</v>
      </c>
      <c r="AQ5479" s="1">
        <v>40630</v>
      </c>
      <c r="AR5479" s="2"/>
      <c r="AS5479" s="1">
        <f t="shared" si="1056"/>
        <v>0</v>
      </c>
      <c r="AT5479" s="1">
        <f t="shared" si="1057"/>
        <v>0</v>
      </c>
      <c r="AU5479" s="1">
        <v>0</v>
      </c>
      <c r="AV5479" s="1">
        <v>0</v>
      </c>
      <c r="AW5479" s="1">
        <f t="shared" si="1058"/>
        <v>0</v>
      </c>
      <c r="AX5479" s="1">
        <f t="shared" si="1059"/>
        <v>0</v>
      </c>
      <c r="AY5479" s="1">
        <v>0</v>
      </c>
      <c r="AZ5479" s="1">
        <v>0</v>
      </c>
      <c r="BA5479" s="1">
        <v>40630</v>
      </c>
    </row>
    <row r="5480" spans="1:53" x14ac:dyDescent="0.3">
      <c r="A5480" s="1" t="s">
        <v>17403</v>
      </c>
      <c r="B5480" s="1">
        <v>2005</v>
      </c>
      <c r="C5480" s="1" t="s">
        <v>276</v>
      </c>
      <c r="D5480" s="1" t="s">
        <v>276</v>
      </c>
      <c r="E5480" s="1" t="s">
        <v>276</v>
      </c>
      <c r="F5480" s="1" t="s">
        <v>355</v>
      </c>
      <c r="G5480" s="1">
        <v>5115</v>
      </c>
      <c r="H5480" s="1">
        <v>71.625</v>
      </c>
      <c r="I5480" s="1">
        <v>236</v>
      </c>
      <c r="J5480" s="1">
        <v>900</v>
      </c>
      <c r="K5480" s="1">
        <v>9</v>
      </c>
      <c r="L5480" s="1">
        <v>3114</v>
      </c>
      <c r="M5480" s="1">
        <v>31.25</v>
      </c>
      <c r="P5480" s="1">
        <v>35</v>
      </c>
      <c r="Q5480" s="3">
        <v>1.59</v>
      </c>
      <c r="R5480" s="3">
        <v>2.69</v>
      </c>
      <c r="S5480" s="3">
        <v>4.62</v>
      </c>
      <c r="T5480" s="1">
        <v>1.93</v>
      </c>
      <c r="U5480" s="1">
        <v>3512</v>
      </c>
      <c r="V5480" s="1">
        <v>35.5</v>
      </c>
      <c r="W5480" s="1">
        <v>1004</v>
      </c>
      <c r="X5480" s="1">
        <v>124</v>
      </c>
      <c r="Y5480" s="3">
        <v>7.21</v>
      </c>
      <c r="Z5480" s="3">
        <v>4.07</v>
      </c>
      <c r="AA5480" s="3">
        <v>11.58</v>
      </c>
      <c r="AB5480" s="1" t="s">
        <v>6971</v>
      </c>
      <c r="AC5480" s="1" t="s">
        <v>146</v>
      </c>
      <c r="AD5480" s="1" t="s">
        <v>146</v>
      </c>
      <c r="AE5480" s="1">
        <v>173</v>
      </c>
      <c r="AF5480" s="1">
        <v>5</v>
      </c>
      <c r="AG5480" s="1">
        <v>3</v>
      </c>
      <c r="AH5480" s="1" t="s">
        <v>17404</v>
      </c>
      <c r="AI5480" s="1">
        <v>2005</v>
      </c>
      <c r="AK5480" s="1">
        <v>30000</v>
      </c>
      <c r="AO5480" s="1" t="s">
        <v>17405</v>
      </c>
      <c r="AP5480" s="1" t="s">
        <v>17405</v>
      </c>
      <c r="AQ5480" s="1">
        <v>30000</v>
      </c>
      <c r="AR5480" s="2"/>
      <c r="AS5480" s="1">
        <f t="shared" si="1056"/>
        <v>0</v>
      </c>
      <c r="AT5480" s="1">
        <f t="shared" si="1057"/>
        <v>0</v>
      </c>
      <c r="AU5480" s="1">
        <v>0</v>
      </c>
      <c r="AV5480" s="1">
        <v>0</v>
      </c>
      <c r="AW5480" s="1">
        <f t="shared" si="1058"/>
        <v>0</v>
      </c>
      <c r="AX5480" s="1">
        <f t="shared" si="1059"/>
        <v>0</v>
      </c>
      <c r="AY5480" s="1">
        <v>0</v>
      </c>
      <c r="AZ5480" s="1">
        <v>0</v>
      </c>
      <c r="BA5480" s="1">
        <v>30000</v>
      </c>
    </row>
    <row r="5481" spans="1:53" x14ac:dyDescent="0.3">
      <c r="A5481" s="1" t="s">
        <v>18666</v>
      </c>
      <c r="B5481" s="1">
        <v>2004</v>
      </c>
      <c r="C5481" s="1" t="s">
        <v>1121</v>
      </c>
      <c r="D5481" s="6" t="s">
        <v>1121</v>
      </c>
      <c r="E5481" s="1" t="s">
        <v>1081</v>
      </c>
      <c r="F5481" s="1" t="s">
        <v>95</v>
      </c>
      <c r="G5481" s="1">
        <v>5115</v>
      </c>
      <c r="H5481" s="1">
        <v>71.625</v>
      </c>
      <c r="I5481" s="1">
        <v>246</v>
      </c>
      <c r="J5481" s="1">
        <v>918</v>
      </c>
      <c r="K5481" s="1">
        <v>9.125</v>
      </c>
      <c r="L5481" s="1">
        <v>3100</v>
      </c>
      <c r="M5481" s="1">
        <v>31</v>
      </c>
      <c r="P5481" s="1">
        <v>28</v>
      </c>
      <c r="Q5481" s="3">
        <v>1.62</v>
      </c>
      <c r="R5481" s="3">
        <v>2.67</v>
      </c>
      <c r="S5481" s="3">
        <v>4.62</v>
      </c>
      <c r="T5481" s="1">
        <v>1.95</v>
      </c>
      <c r="U5481" s="1">
        <v>3200</v>
      </c>
      <c r="V5481" s="1">
        <v>32</v>
      </c>
      <c r="W5481" s="1">
        <v>909</v>
      </c>
      <c r="X5481" s="1">
        <v>117</v>
      </c>
      <c r="Y5481" s="3">
        <v>7.45</v>
      </c>
      <c r="Z5481" s="3">
        <v>4.18</v>
      </c>
      <c r="AA5481" s="3">
        <v>11.56</v>
      </c>
      <c r="AB5481" s="1" t="s">
        <v>6971</v>
      </c>
      <c r="AC5481" s="1" t="s">
        <v>72</v>
      </c>
      <c r="AD5481" s="1" t="s">
        <v>72</v>
      </c>
      <c r="AG5481" s="1">
        <v>4</v>
      </c>
      <c r="AH5481" s="1" t="s">
        <v>18667</v>
      </c>
      <c r="AI5481" s="1">
        <v>2004</v>
      </c>
      <c r="AK5481" s="1">
        <v>29410</v>
      </c>
      <c r="AO5481" s="1" t="s">
        <v>18668</v>
      </c>
      <c r="AP5481" s="1" t="s">
        <v>18668</v>
      </c>
      <c r="AQ5481" s="1">
        <v>29410</v>
      </c>
      <c r="AR5481" s="2"/>
      <c r="AS5481" s="1">
        <f t="shared" si="1056"/>
        <v>0</v>
      </c>
      <c r="AT5481" s="1">
        <f t="shared" si="1057"/>
        <v>0</v>
      </c>
      <c r="AU5481" s="1">
        <v>0</v>
      </c>
      <c r="AV5481" s="1">
        <v>0</v>
      </c>
      <c r="AW5481" s="1">
        <f t="shared" si="1058"/>
        <v>0</v>
      </c>
      <c r="AX5481" s="1">
        <f t="shared" si="1059"/>
        <v>0</v>
      </c>
      <c r="AY5481" s="1">
        <v>0</v>
      </c>
      <c r="AZ5481" s="1">
        <v>0</v>
      </c>
      <c r="BA5481" s="1">
        <v>29410</v>
      </c>
    </row>
    <row r="5482" spans="1:53" x14ac:dyDescent="0.3">
      <c r="A5482" s="1" t="s">
        <v>3392</v>
      </c>
      <c r="B5482" s="1">
        <v>2019</v>
      </c>
      <c r="C5482" s="1" t="s">
        <v>513</v>
      </c>
      <c r="D5482" s="1" t="s">
        <v>513</v>
      </c>
      <c r="E5482" s="1" t="s">
        <v>399</v>
      </c>
      <c r="F5482" s="1" t="s">
        <v>3393</v>
      </c>
      <c r="G5482" s="1">
        <v>5115</v>
      </c>
      <c r="H5482" s="1">
        <v>71.625</v>
      </c>
      <c r="I5482" s="1">
        <v>209</v>
      </c>
      <c r="J5482" s="1">
        <v>878</v>
      </c>
      <c r="K5482" s="1">
        <v>8.875</v>
      </c>
      <c r="L5482" s="1">
        <v>3048</v>
      </c>
      <c r="M5482" s="1">
        <v>30.5</v>
      </c>
      <c r="N5482" s="1">
        <v>7248</v>
      </c>
      <c r="O5482" s="1">
        <v>72.5</v>
      </c>
      <c r="P5482" s="1">
        <v>17</v>
      </c>
      <c r="Q5482" s="3">
        <v>1.53</v>
      </c>
      <c r="S5482" s="3">
        <v>4.63</v>
      </c>
      <c r="U5482" s="1">
        <v>3412</v>
      </c>
      <c r="V5482" s="1">
        <v>34.5</v>
      </c>
      <c r="W5482" s="1">
        <v>906</v>
      </c>
      <c r="X5482" s="1">
        <v>114</v>
      </c>
      <c r="Y5482" s="3">
        <v>7.45</v>
      </c>
      <c r="Z5482" s="3">
        <v>4.3</v>
      </c>
      <c r="AB5482" s="1" t="s">
        <v>3394</v>
      </c>
      <c r="AC5482" s="1" t="s">
        <v>72</v>
      </c>
      <c r="AD5482" s="1" t="s">
        <v>72</v>
      </c>
      <c r="AG5482" s="1">
        <v>4</v>
      </c>
      <c r="AL5482" s="1" t="s">
        <v>3395</v>
      </c>
      <c r="AN5482" s="1" t="s">
        <v>551</v>
      </c>
      <c r="AO5482" s="1" t="s">
        <v>3396</v>
      </c>
      <c r="AR5482" s="2"/>
    </row>
    <row r="5483" spans="1:53" x14ac:dyDescent="0.3">
      <c r="A5483" s="1" t="s">
        <v>4671</v>
      </c>
      <c r="B5483" s="1">
        <v>2018</v>
      </c>
      <c r="C5483" s="1" t="s">
        <v>276</v>
      </c>
      <c r="D5483" s="1" t="s">
        <v>276</v>
      </c>
      <c r="E5483" s="1" t="s">
        <v>276</v>
      </c>
      <c r="F5483" s="1" t="s">
        <v>377</v>
      </c>
      <c r="G5483" s="1">
        <v>5115</v>
      </c>
      <c r="H5483" s="1">
        <v>71.625</v>
      </c>
      <c r="I5483" s="1">
        <v>237</v>
      </c>
      <c r="J5483" s="1">
        <v>1000</v>
      </c>
      <c r="K5483" s="1">
        <v>10</v>
      </c>
      <c r="L5483" s="1">
        <v>3318</v>
      </c>
      <c r="M5483" s="1">
        <v>33.125</v>
      </c>
      <c r="N5483" s="1">
        <v>7878</v>
      </c>
      <c r="O5483" s="1">
        <v>78.875</v>
      </c>
      <c r="P5483" s="1">
        <v>19</v>
      </c>
      <c r="Q5483" s="3">
        <v>1.58</v>
      </c>
      <c r="S5483" s="3">
        <v>4.63</v>
      </c>
      <c r="AB5483" s="1" t="s">
        <v>2252</v>
      </c>
      <c r="AC5483" s="1" t="s">
        <v>319</v>
      </c>
      <c r="AD5483" s="1" t="s">
        <v>319</v>
      </c>
      <c r="AE5483" s="1">
        <v>234</v>
      </c>
      <c r="AF5483" s="1">
        <v>7</v>
      </c>
      <c r="AG5483" s="1">
        <v>3</v>
      </c>
      <c r="AL5483" s="1" t="s">
        <v>4672</v>
      </c>
      <c r="AO5483" s="1" t="s">
        <v>4673</v>
      </c>
      <c r="AR5483" s="2"/>
      <c r="AS5483" s="1">
        <f t="shared" ref="AS5483:AS5490" si="1060">IF(AT5483&gt;0,1,0)</f>
        <v>0</v>
      </c>
      <c r="AT5483" s="1">
        <f t="shared" ref="AT5483:AT5490" si="1061">AU5483+AV5483</f>
        <v>0</v>
      </c>
      <c r="AU5483" s="1">
        <v>0</v>
      </c>
      <c r="AV5483" s="1">
        <v>0</v>
      </c>
      <c r="AW5483" s="1">
        <f t="shared" ref="AW5483:AW5490" si="1062">IF(AX5483&gt;0,1,0)</f>
        <v>0</v>
      </c>
      <c r="AX5483" s="1">
        <f t="shared" ref="AX5483:AX5490" si="1063">SUM(AY5483+AZ5483)</f>
        <v>0</v>
      </c>
      <c r="AY5483" s="1">
        <v>0</v>
      </c>
      <c r="AZ5483" s="1">
        <v>0</v>
      </c>
    </row>
    <row r="5484" spans="1:53" x14ac:dyDescent="0.3">
      <c r="A5484" s="1" t="s">
        <v>13298</v>
      </c>
      <c r="B5484" s="1">
        <v>2009</v>
      </c>
      <c r="C5484" s="1" t="s">
        <v>276</v>
      </c>
      <c r="D5484" s="1" t="s">
        <v>399</v>
      </c>
      <c r="E5484" s="1" t="s">
        <v>399</v>
      </c>
      <c r="F5484" s="1" t="s">
        <v>201</v>
      </c>
      <c r="G5484" s="1">
        <v>5115</v>
      </c>
      <c r="H5484" s="1">
        <v>71.625</v>
      </c>
      <c r="I5484" s="1">
        <v>234</v>
      </c>
      <c r="J5484" s="1">
        <v>868</v>
      </c>
      <c r="K5484" s="1">
        <v>8.75</v>
      </c>
      <c r="L5484" s="1">
        <v>3228</v>
      </c>
      <c r="M5484" s="1">
        <v>32.25</v>
      </c>
      <c r="P5484" s="1">
        <v>22</v>
      </c>
      <c r="Q5484" s="3">
        <v>1.63</v>
      </c>
      <c r="R5484" s="3">
        <v>2.7</v>
      </c>
      <c r="S5484" s="3">
        <v>4.6399999999999997</v>
      </c>
      <c r="T5484" s="1">
        <v>1.93999999999999</v>
      </c>
      <c r="U5484" s="1">
        <v>3500</v>
      </c>
      <c r="V5484" s="1">
        <v>35</v>
      </c>
      <c r="W5484" s="1">
        <v>907</v>
      </c>
      <c r="X5484" s="1">
        <v>115</v>
      </c>
      <c r="Y5484" s="3">
        <v>7.21</v>
      </c>
      <c r="Z5484" s="3">
        <v>4.34</v>
      </c>
      <c r="AA5484" s="3">
        <v>11.88</v>
      </c>
      <c r="AB5484" s="1" t="s">
        <v>3374</v>
      </c>
      <c r="AC5484" s="1" t="s">
        <v>126</v>
      </c>
      <c r="AD5484" s="1" t="s">
        <v>126</v>
      </c>
      <c r="AE5484" s="1">
        <v>197</v>
      </c>
      <c r="AF5484" s="1">
        <v>6</v>
      </c>
      <c r="AG5484" s="1">
        <v>3</v>
      </c>
      <c r="AH5484" s="1" t="s">
        <v>13299</v>
      </c>
      <c r="AI5484" s="1">
        <v>2009</v>
      </c>
      <c r="AK5484" s="1">
        <v>34648</v>
      </c>
      <c r="AO5484" s="1" t="s">
        <v>13300</v>
      </c>
      <c r="AP5484" s="1" t="s">
        <v>13300</v>
      </c>
      <c r="AQ5484" s="1">
        <v>34648</v>
      </c>
      <c r="AR5484" s="2"/>
      <c r="AS5484" s="1">
        <f t="shared" si="1060"/>
        <v>0</v>
      </c>
      <c r="AT5484" s="1">
        <f t="shared" si="1061"/>
        <v>0</v>
      </c>
      <c r="AU5484" s="1">
        <v>0</v>
      </c>
      <c r="AV5484" s="1">
        <v>0</v>
      </c>
      <c r="AW5484" s="1">
        <f t="shared" si="1062"/>
        <v>0</v>
      </c>
      <c r="AX5484" s="1">
        <f t="shared" si="1063"/>
        <v>0</v>
      </c>
      <c r="AY5484" s="1">
        <v>0</v>
      </c>
      <c r="AZ5484" s="1">
        <v>0</v>
      </c>
      <c r="BA5484" s="1">
        <v>34648</v>
      </c>
    </row>
    <row r="5485" spans="1:53" x14ac:dyDescent="0.3">
      <c r="A5485" s="1" t="s">
        <v>11963</v>
      </c>
      <c r="B5485" s="1">
        <v>2011</v>
      </c>
      <c r="C5485" s="1" t="s">
        <v>1081</v>
      </c>
      <c r="D5485" s="1" t="s">
        <v>1081</v>
      </c>
      <c r="E5485" s="1" t="s">
        <v>1081</v>
      </c>
      <c r="F5485" s="1" t="s">
        <v>521</v>
      </c>
      <c r="G5485" s="1">
        <v>5115</v>
      </c>
      <c r="H5485" s="1">
        <v>71.625</v>
      </c>
      <c r="I5485" s="1">
        <v>227</v>
      </c>
      <c r="J5485" s="1">
        <v>948</v>
      </c>
      <c r="K5485" s="1">
        <v>9.5</v>
      </c>
      <c r="L5485" s="1">
        <v>3258</v>
      </c>
      <c r="M5485" s="1">
        <v>32.625</v>
      </c>
      <c r="N5485" s="1">
        <v>7548</v>
      </c>
      <c r="O5485" s="1">
        <v>75.5</v>
      </c>
      <c r="P5485" s="1">
        <v>21</v>
      </c>
      <c r="Q5485" s="3">
        <v>1.64</v>
      </c>
      <c r="R5485" s="3">
        <v>2.72</v>
      </c>
      <c r="S5485" s="3">
        <v>4.6500000000000004</v>
      </c>
      <c r="T5485" s="1">
        <v>1.93</v>
      </c>
      <c r="U5485" s="1">
        <v>3800</v>
      </c>
      <c r="V5485" s="1">
        <v>38</v>
      </c>
      <c r="W5485" s="1">
        <v>1002</v>
      </c>
      <c r="X5485" s="1">
        <v>122</v>
      </c>
      <c r="Y5485" s="3">
        <v>6.82</v>
      </c>
      <c r="Z5485" s="3">
        <v>4.4000000000000004</v>
      </c>
      <c r="AB5485" s="1" t="s">
        <v>3240</v>
      </c>
      <c r="AC5485" s="1" t="s">
        <v>289</v>
      </c>
      <c r="AD5485" s="1" t="s">
        <v>289</v>
      </c>
      <c r="AE5485" s="1">
        <v>57</v>
      </c>
      <c r="AF5485" s="1">
        <v>2</v>
      </c>
      <c r="AG5485" s="1">
        <v>2</v>
      </c>
      <c r="AH5485" s="1" t="s">
        <v>11964</v>
      </c>
      <c r="AI5485" s="1">
        <v>2011</v>
      </c>
      <c r="AK5485" s="1">
        <v>37132</v>
      </c>
      <c r="AO5485" s="1" t="s">
        <v>11965</v>
      </c>
      <c r="AP5485" s="1" t="s">
        <v>11965</v>
      </c>
      <c r="AQ5485" s="1">
        <v>37132</v>
      </c>
      <c r="AR5485" s="2"/>
      <c r="AS5485" s="1">
        <f t="shared" si="1060"/>
        <v>0</v>
      </c>
      <c r="AT5485" s="1">
        <f t="shared" si="1061"/>
        <v>0</v>
      </c>
      <c r="AU5485" s="1">
        <v>0</v>
      </c>
      <c r="AV5485" s="1">
        <v>0</v>
      </c>
      <c r="AW5485" s="1">
        <f t="shared" si="1062"/>
        <v>0</v>
      </c>
      <c r="AX5485" s="1">
        <f t="shared" si="1063"/>
        <v>0</v>
      </c>
      <c r="AY5485" s="1">
        <v>0</v>
      </c>
      <c r="AZ5485" s="1">
        <v>0</v>
      </c>
      <c r="BA5485" s="1">
        <v>37132</v>
      </c>
    </row>
    <row r="5486" spans="1:53" x14ac:dyDescent="0.3">
      <c r="A5486" s="1" t="s">
        <v>11095</v>
      </c>
      <c r="B5486" s="1">
        <v>2012</v>
      </c>
      <c r="C5486" s="1" t="s">
        <v>672</v>
      </c>
      <c r="D5486" s="1" t="s">
        <v>673</v>
      </c>
      <c r="E5486" s="1" t="s">
        <v>673</v>
      </c>
      <c r="F5486" s="1" t="s">
        <v>81</v>
      </c>
      <c r="G5486" s="1">
        <v>5115</v>
      </c>
      <c r="H5486" s="1">
        <v>71.625</v>
      </c>
      <c r="I5486" s="1">
        <v>184</v>
      </c>
      <c r="J5486" s="1">
        <v>948</v>
      </c>
      <c r="K5486" s="1">
        <v>9.5</v>
      </c>
      <c r="L5486" s="1">
        <v>3168</v>
      </c>
      <c r="M5486" s="1">
        <v>31.75</v>
      </c>
      <c r="N5486" s="1">
        <v>7658</v>
      </c>
      <c r="O5486" s="1">
        <v>76.625</v>
      </c>
      <c r="P5486" s="1">
        <v>11</v>
      </c>
      <c r="Q5486" s="3">
        <v>1.61</v>
      </c>
      <c r="R5486" s="3">
        <v>2.72</v>
      </c>
      <c r="S5486" s="3">
        <v>4.66</v>
      </c>
      <c r="T5486" s="1">
        <v>1.94</v>
      </c>
      <c r="U5486" s="1">
        <v>3400</v>
      </c>
      <c r="V5486" s="1">
        <v>34</v>
      </c>
      <c r="W5486" s="1">
        <v>909</v>
      </c>
      <c r="X5486" s="1">
        <v>117</v>
      </c>
      <c r="AB5486" s="1" t="s">
        <v>3244</v>
      </c>
      <c r="AC5486" s="1" t="s">
        <v>72</v>
      </c>
      <c r="AD5486" s="1" t="s">
        <v>72</v>
      </c>
      <c r="AG5486" s="1">
        <v>4</v>
      </c>
      <c r="AH5486" s="1" t="s">
        <v>11096</v>
      </c>
      <c r="AI5486" s="1">
        <v>2012</v>
      </c>
      <c r="AK5486" s="1">
        <v>38966</v>
      </c>
      <c r="AO5486" s="1" t="s">
        <v>11097</v>
      </c>
      <c r="AP5486" s="1" t="s">
        <v>11097</v>
      </c>
      <c r="AQ5486" s="1">
        <v>38966</v>
      </c>
      <c r="AR5486" s="2"/>
      <c r="AS5486" s="1">
        <f t="shared" si="1060"/>
        <v>0</v>
      </c>
      <c r="AT5486" s="1">
        <f t="shared" si="1061"/>
        <v>0</v>
      </c>
      <c r="AU5486" s="1">
        <v>0</v>
      </c>
      <c r="AV5486" s="1">
        <v>0</v>
      </c>
      <c r="AW5486" s="1">
        <f t="shared" si="1062"/>
        <v>0</v>
      </c>
      <c r="AX5486" s="1">
        <f t="shared" si="1063"/>
        <v>0</v>
      </c>
      <c r="AY5486" s="1">
        <v>0</v>
      </c>
      <c r="AZ5486" s="1">
        <v>0</v>
      </c>
      <c r="BA5486" s="1">
        <v>38966</v>
      </c>
    </row>
    <row r="5487" spans="1:53" x14ac:dyDescent="0.3">
      <c r="A5487" s="1" t="s">
        <v>11325</v>
      </c>
      <c r="B5487" s="1">
        <v>2011</v>
      </c>
      <c r="C5487" s="1" t="s">
        <v>398</v>
      </c>
      <c r="D5487" s="1" t="s">
        <v>399</v>
      </c>
      <c r="E5487" s="1" t="s">
        <v>399</v>
      </c>
      <c r="F5487" s="1" t="s">
        <v>223</v>
      </c>
      <c r="G5487" s="1">
        <v>5115</v>
      </c>
      <c r="H5487" s="1">
        <v>71.625</v>
      </c>
      <c r="I5487" s="1">
        <v>190</v>
      </c>
      <c r="J5487" s="1">
        <v>900</v>
      </c>
      <c r="K5487" s="1">
        <v>9</v>
      </c>
      <c r="L5487" s="1">
        <v>3118</v>
      </c>
      <c r="M5487" s="1">
        <v>31.125</v>
      </c>
      <c r="N5487" s="1">
        <v>7358</v>
      </c>
      <c r="O5487" s="1">
        <v>73.625</v>
      </c>
      <c r="P5487" s="1">
        <v>12</v>
      </c>
      <c r="Q5487" s="3">
        <v>1.7</v>
      </c>
      <c r="R5487" s="3">
        <v>2.77</v>
      </c>
      <c r="S5487" s="3">
        <v>4.66</v>
      </c>
      <c r="T5487" s="1">
        <v>1.89</v>
      </c>
      <c r="U5487" s="1">
        <v>3512</v>
      </c>
      <c r="V5487" s="1">
        <v>35.5</v>
      </c>
      <c r="W5487" s="1">
        <v>910</v>
      </c>
      <c r="X5487" s="1">
        <v>118</v>
      </c>
      <c r="Y5487" s="3">
        <v>6.92</v>
      </c>
      <c r="Z5487" s="3">
        <v>4.1500000000000004</v>
      </c>
      <c r="AA5487" s="3">
        <v>11.31</v>
      </c>
      <c r="AB5487" s="1" t="s">
        <v>3244</v>
      </c>
      <c r="AC5487" s="1" t="s">
        <v>72</v>
      </c>
      <c r="AD5487" s="1" t="s">
        <v>72</v>
      </c>
      <c r="AG5487" s="1">
        <v>4</v>
      </c>
      <c r="AH5487" s="1" t="s">
        <v>11326</v>
      </c>
      <c r="AI5487" s="1">
        <v>2011</v>
      </c>
      <c r="AK5487" s="1">
        <v>37900</v>
      </c>
      <c r="AO5487" s="1" t="s">
        <v>11327</v>
      </c>
      <c r="AP5487" s="1" t="s">
        <v>11327</v>
      </c>
      <c r="AQ5487" s="1">
        <v>37900</v>
      </c>
      <c r="AR5487" s="2"/>
      <c r="AS5487" s="1">
        <f t="shared" si="1060"/>
        <v>0</v>
      </c>
      <c r="AT5487" s="1">
        <f t="shared" si="1061"/>
        <v>0</v>
      </c>
      <c r="AU5487" s="1">
        <v>0</v>
      </c>
      <c r="AV5487" s="1">
        <v>0</v>
      </c>
      <c r="AW5487" s="1">
        <f t="shared" si="1062"/>
        <v>0</v>
      </c>
      <c r="AX5487" s="1">
        <f t="shared" si="1063"/>
        <v>0</v>
      </c>
      <c r="AY5487" s="1">
        <v>0</v>
      </c>
      <c r="AZ5487" s="1">
        <v>0</v>
      </c>
      <c r="BA5487" s="1">
        <v>37900</v>
      </c>
    </row>
    <row r="5488" spans="1:53" x14ac:dyDescent="0.3">
      <c r="A5488" s="1" t="s">
        <v>14502</v>
      </c>
      <c r="B5488" s="1">
        <v>2008</v>
      </c>
      <c r="C5488" s="1" t="s">
        <v>276</v>
      </c>
      <c r="D5488" s="1" t="s">
        <v>276</v>
      </c>
      <c r="E5488" s="1" t="s">
        <v>276</v>
      </c>
      <c r="F5488" s="1" t="s">
        <v>334</v>
      </c>
      <c r="G5488" s="1">
        <v>5115</v>
      </c>
      <c r="H5488" s="1">
        <v>71.625</v>
      </c>
      <c r="I5488" s="1">
        <v>238</v>
      </c>
      <c r="J5488" s="1">
        <v>948</v>
      </c>
      <c r="K5488" s="1">
        <v>9.5</v>
      </c>
      <c r="L5488" s="1">
        <v>3248</v>
      </c>
      <c r="M5488" s="1">
        <v>32.5</v>
      </c>
      <c r="P5488" s="1">
        <v>26</v>
      </c>
      <c r="Q5488" s="3">
        <v>1.58</v>
      </c>
      <c r="R5488" s="3">
        <v>2.7</v>
      </c>
      <c r="S5488" s="3">
        <v>4.67</v>
      </c>
      <c r="T5488" s="1">
        <v>1.96999999999999</v>
      </c>
      <c r="U5488" s="1">
        <v>2912</v>
      </c>
      <c r="V5488" s="1">
        <v>29.5</v>
      </c>
      <c r="W5488" s="1">
        <v>910</v>
      </c>
      <c r="X5488" s="1">
        <v>118</v>
      </c>
      <c r="AB5488" s="1" t="s">
        <v>3256</v>
      </c>
      <c r="AC5488" s="1" t="s">
        <v>72</v>
      </c>
      <c r="AD5488" s="1" t="s">
        <v>72</v>
      </c>
      <c r="AG5488" s="1">
        <v>4</v>
      </c>
      <c r="AH5488" s="1" t="s">
        <v>14503</v>
      </c>
      <c r="AI5488" s="1">
        <v>2008</v>
      </c>
      <c r="AK5488" s="1">
        <v>33578</v>
      </c>
      <c r="AO5488" s="1" t="s">
        <v>14504</v>
      </c>
      <c r="AP5488" s="1" t="s">
        <v>14504</v>
      </c>
      <c r="AQ5488" s="1">
        <v>33578</v>
      </c>
      <c r="AR5488" s="2"/>
      <c r="AS5488" s="1">
        <f t="shared" si="1060"/>
        <v>0</v>
      </c>
      <c r="AT5488" s="1">
        <f t="shared" si="1061"/>
        <v>0</v>
      </c>
      <c r="AU5488" s="1">
        <v>0</v>
      </c>
      <c r="AV5488" s="1">
        <v>0</v>
      </c>
      <c r="AW5488" s="1">
        <f t="shared" si="1062"/>
        <v>0</v>
      </c>
      <c r="AX5488" s="1">
        <f t="shared" si="1063"/>
        <v>0</v>
      </c>
      <c r="AY5488" s="1">
        <v>0</v>
      </c>
      <c r="AZ5488" s="1">
        <v>0</v>
      </c>
      <c r="BA5488" s="1">
        <v>33578</v>
      </c>
    </row>
    <row r="5489" spans="1:53" x14ac:dyDescent="0.3">
      <c r="A5489" s="1" t="s">
        <v>8173</v>
      </c>
      <c r="B5489" s="1">
        <v>2015</v>
      </c>
      <c r="C5489" s="1" t="s">
        <v>672</v>
      </c>
      <c r="D5489" s="1" t="s">
        <v>673</v>
      </c>
      <c r="E5489" s="1" t="s">
        <v>673</v>
      </c>
      <c r="F5489" s="1" t="s">
        <v>1492</v>
      </c>
      <c r="G5489" s="1">
        <v>5115</v>
      </c>
      <c r="H5489" s="1">
        <v>71.625</v>
      </c>
      <c r="I5489" s="1">
        <v>218</v>
      </c>
      <c r="J5489" s="1">
        <v>868</v>
      </c>
      <c r="K5489" s="1">
        <v>8.75</v>
      </c>
      <c r="L5489" s="1">
        <v>3118</v>
      </c>
      <c r="M5489" s="1">
        <v>31.125</v>
      </c>
      <c r="N5489" s="1">
        <v>7518</v>
      </c>
      <c r="O5489" s="1">
        <v>75.125</v>
      </c>
      <c r="P5489" s="1">
        <v>17</v>
      </c>
      <c r="Q5489" s="3">
        <v>1.66</v>
      </c>
      <c r="R5489" s="3">
        <v>2.73</v>
      </c>
      <c r="S5489" s="3">
        <v>4.68</v>
      </c>
      <c r="T5489" s="1">
        <v>1.94999999999999</v>
      </c>
      <c r="U5489" s="1">
        <v>2712</v>
      </c>
      <c r="V5489" s="1">
        <v>27.5</v>
      </c>
      <c r="W5489" s="1">
        <v>902</v>
      </c>
      <c r="X5489" s="1">
        <v>110</v>
      </c>
      <c r="Y5489" s="3">
        <v>7.35</v>
      </c>
      <c r="Z5489" s="3">
        <v>4.58</v>
      </c>
      <c r="AA5489" s="3">
        <v>12.59</v>
      </c>
      <c r="AB5489" s="1" t="s">
        <v>3374</v>
      </c>
      <c r="AC5489" s="1" t="s">
        <v>72</v>
      </c>
      <c r="AD5489" s="1" t="s">
        <v>72</v>
      </c>
      <c r="AG5489" s="1">
        <v>4</v>
      </c>
      <c r="AH5489" s="1" t="s">
        <v>8174</v>
      </c>
      <c r="AI5489" s="1">
        <v>2015</v>
      </c>
      <c r="AK5489" s="1">
        <v>42616</v>
      </c>
      <c r="AO5489" s="1" t="s">
        <v>8175</v>
      </c>
      <c r="AP5489" s="1" t="s">
        <v>8175</v>
      </c>
      <c r="AQ5489" s="1">
        <v>42616</v>
      </c>
      <c r="AR5489" s="2"/>
      <c r="AS5489" s="1">
        <f t="shared" si="1060"/>
        <v>0</v>
      </c>
      <c r="AT5489" s="1">
        <f t="shared" si="1061"/>
        <v>0</v>
      </c>
      <c r="AU5489" s="1">
        <v>0</v>
      </c>
      <c r="AV5489" s="1">
        <v>0</v>
      </c>
      <c r="AW5489" s="1">
        <f t="shared" si="1062"/>
        <v>0</v>
      </c>
      <c r="AX5489" s="1">
        <f t="shared" si="1063"/>
        <v>0</v>
      </c>
      <c r="AY5489" s="1">
        <v>0</v>
      </c>
      <c r="AZ5489" s="1">
        <v>0</v>
      </c>
      <c r="BA5489" s="1">
        <v>42616</v>
      </c>
    </row>
    <row r="5490" spans="1:53" x14ac:dyDescent="0.3">
      <c r="A5490" s="1" t="s">
        <v>14790</v>
      </c>
      <c r="B5490" s="1">
        <v>2008</v>
      </c>
      <c r="C5490" s="1" t="s">
        <v>1121</v>
      </c>
      <c r="D5490" s="1" t="s">
        <v>1081</v>
      </c>
      <c r="E5490" s="1" t="s">
        <v>1081</v>
      </c>
      <c r="F5490" s="1" t="s">
        <v>8745</v>
      </c>
      <c r="G5490" s="1">
        <v>5115</v>
      </c>
      <c r="H5490" s="1">
        <v>71.625</v>
      </c>
      <c r="I5490" s="1">
        <v>241</v>
      </c>
      <c r="J5490" s="1">
        <v>900</v>
      </c>
      <c r="K5490" s="1">
        <v>9</v>
      </c>
      <c r="L5490" s="1">
        <v>3148</v>
      </c>
      <c r="M5490" s="1">
        <v>31.5</v>
      </c>
      <c r="P5490" s="1">
        <v>30</v>
      </c>
      <c r="Q5490" s="3">
        <v>1.56</v>
      </c>
      <c r="R5490" s="3">
        <v>2.64</v>
      </c>
      <c r="S5490" s="3">
        <v>4.68</v>
      </c>
      <c r="T5490" s="1">
        <v>2.0399999999999898</v>
      </c>
      <c r="U5490" s="1">
        <v>3212</v>
      </c>
      <c r="V5490" s="1">
        <v>32.5</v>
      </c>
      <c r="W5490" s="1">
        <v>902</v>
      </c>
      <c r="X5490" s="1">
        <v>110</v>
      </c>
      <c r="Y5490" s="3">
        <v>7.2</v>
      </c>
      <c r="Z5490" s="3">
        <v>4.46</v>
      </c>
      <c r="AB5490" s="1" t="s">
        <v>5613</v>
      </c>
      <c r="AC5490" s="1" t="s">
        <v>289</v>
      </c>
      <c r="AD5490" s="1" t="s">
        <v>289</v>
      </c>
      <c r="AE5490" s="1">
        <v>146</v>
      </c>
      <c r="AF5490" s="1">
        <v>5</v>
      </c>
      <c r="AG5490" s="1">
        <v>3</v>
      </c>
      <c r="AH5490" s="1" t="s">
        <v>14791</v>
      </c>
      <c r="AI5490" s="1">
        <v>2008</v>
      </c>
      <c r="AK5490" s="1">
        <v>33227</v>
      </c>
      <c r="AO5490" s="1" t="s">
        <v>14792</v>
      </c>
      <c r="AP5490" s="1" t="s">
        <v>14792</v>
      </c>
      <c r="AQ5490" s="1">
        <v>33227</v>
      </c>
      <c r="AR5490" s="2"/>
      <c r="AS5490" s="1">
        <f t="shared" si="1060"/>
        <v>1</v>
      </c>
      <c r="AT5490" s="1">
        <f t="shared" si="1061"/>
        <v>1</v>
      </c>
      <c r="AU5490" s="1">
        <v>1</v>
      </c>
      <c r="AV5490" s="1">
        <v>0</v>
      </c>
      <c r="AW5490" s="1">
        <f t="shared" si="1062"/>
        <v>1</v>
      </c>
      <c r="AX5490" s="1">
        <f t="shared" si="1063"/>
        <v>1</v>
      </c>
      <c r="AY5490" s="1">
        <v>0</v>
      </c>
      <c r="AZ5490" s="1">
        <v>1</v>
      </c>
      <c r="BA5490" s="1">
        <v>33227</v>
      </c>
    </row>
    <row r="5491" spans="1:53" x14ac:dyDescent="0.3">
      <c r="A5491" s="1" t="s">
        <v>2577</v>
      </c>
      <c r="B5491" s="1">
        <v>2020</v>
      </c>
      <c r="C5491" s="1" t="s">
        <v>276</v>
      </c>
      <c r="D5491" s="1" t="s">
        <v>276</v>
      </c>
      <c r="E5491" s="1" t="s">
        <v>276</v>
      </c>
      <c r="F5491" s="1" t="s">
        <v>366</v>
      </c>
      <c r="G5491" s="1">
        <v>5115</v>
      </c>
      <c r="H5491" s="1">
        <v>71.625</v>
      </c>
      <c r="I5491" s="1">
        <v>234</v>
      </c>
      <c r="J5491" s="1">
        <v>938</v>
      </c>
      <c r="K5491" s="1">
        <v>9.375</v>
      </c>
      <c r="L5491" s="1">
        <v>3138</v>
      </c>
      <c r="M5491" s="1">
        <v>31.375</v>
      </c>
      <c r="N5491" s="1">
        <v>7558</v>
      </c>
      <c r="O5491" s="1">
        <v>75.625</v>
      </c>
      <c r="P5491" s="1">
        <v>18</v>
      </c>
      <c r="Q5491" s="3">
        <v>1.64</v>
      </c>
      <c r="S5491" s="3">
        <v>4.6900000000000004</v>
      </c>
      <c r="U5491" s="1">
        <v>3300</v>
      </c>
      <c r="V5491" s="1">
        <v>33</v>
      </c>
      <c r="W5491" s="1">
        <v>903</v>
      </c>
      <c r="X5491" s="1">
        <v>111</v>
      </c>
      <c r="Y5491" s="3">
        <v>7.38</v>
      </c>
      <c r="Z5491" s="3">
        <v>4.32</v>
      </c>
      <c r="AC5491"/>
      <c r="AD5491"/>
      <c r="AE5491"/>
      <c r="AF5491"/>
      <c r="AG5491">
        <v>4</v>
      </c>
      <c r="AH5491" s="1" t="s">
        <v>2578</v>
      </c>
      <c r="AI5491" s="1">
        <v>2020</v>
      </c>
      <c r="AL5491" s="1" t="s">
        <v>2579</v>
      </c>
      <c r="AN5491" s="1" t="s">
        <v>339</v>
      </c>
      <c r="AR5491" s="2"/>
    </row>
    <row r="5492" spans="1:53" x14ac:dyDescent="0.3">
      <c r="A5492" s="1" t="s">
        <v>9283</v>
      </c>
      <c r="B5492" s="1">
        <v>2013</v>
      </c>
      <c r="C5492" s="1" t="s">
        <v>513</v>
      </c>
      <c r="D5492" s="1" t="s">
        <v>399</v>
      </c>
      <c r="E5492" s="1" t="s">
        <v>399</v>
      </c>
      <c r="F5492" s="1" t="s">
        <v>334</v>
      </c>
      <c r="G5492" s="1">
        <v>5115</v>
      </c>
      <c r="H5492" s="1">
        <v>71.625</v>
      </c>
      <c r="I5492" s="1">
        <v>221</v>
      </c>
      <c r="J5492" s="1">
        <v>928</v>
      </c>
      <c r="K5492" s="1">
        <v>9.25</v>
      </c>
      <c r="L5492" s="1">
        <v>3118</v>
      </c>
      <c r="M5492" s="1">
        <v>31.125</v>
      </c>
      <c r="N5492" s="1">
        <v>7400</v>
      </c>
      <c r="O5492" s="1">
        <v>74</v>
      </c>
      <c r="P5492" s="1">
        <v>21</v>
      </c>
      <c r="Q5492" s="3">
        <v>1.62</v>
      </c>
      <c r="R5492" s="3">
        <v>2.74</v>
      </c>
      <c r="S5492" s="3">
        <v>4.6900000000000004</v>
      </c>
      <c r="T5492" s="1">
        <v>1.95</v>
      </c>
      <c r="U5492" s="1">
        <v>3012</v>
      </c>
      <c r="V5492" s="1">
        <v>30.5</v>
      </c>
      <c r="W5492" s="1">
        <v>903</v>
      </c>
      <c r="X5492" s="1">
        <v>111</v>
      </c>
      <c r="Y5492" s="3">
        <v>7.06</v>
      </c>
      <c r="AB5492" s="1" t="s">
        <v>3240</v>
      </c>
      <c r="AC5492" s="1" t="s">
        <v>668</v>
      </c>
      <c r="AD5492" s="1" t="s">
        <v>668</v>
      </c>
      <c r="AE5492" s="1">
        <v>248</v>
      </c>
      <c r="AF5492" s="1">
        <v>7</v>
      </c>
      <c r="AG5492" s="1">
        <v>3</v>
      </c>
      <c r="AH5492" s="1" t="s">
        <v>9284</v>
      </c>
      <c r="AI5492" s="1">
        <v>2013</v>
      </c>
      <c r="AK5492" s="1">
        <v>40196</v>
      </c>
      <c r="AO5492" s="1" t="s">
        <v>9285</v>
      </c>
      <c r="AP5492" s="1" t="s">
        <v>9285</v>
      </c>
      <c r="AQ5492" s="1">
        <v>40196</v>
      </c>
      <c r="AR5492" s="2"/>
      <c r="AS5492" s="1">
        <f>IF(AT5492&gt;0,1,0)</f>
        <v>0</v>
      </c>
      <c r="AT5492" s="1">
        <f>AU5492+AV5492</f>
        <v>0</v>
      </c>
      <c r="AU5492" s="1">
        <v>0</v>
      </c>
      <c r="AV5492" s="1">
        <v>0</v>
      </c>
      <c r="AW5492" s="1">
        <f>IF(AX5492&gt;0,1,0)</f>
        <v>0</v>
      </c>
      <c r="AX5492" s="1">
        <f>SUM(AY5492+AZ5492)</f>
        <v>0</v>
      </c>
      <c r="AY5492" s="1">
        <v>0</v>
      </c>
      <c r="AZ5492" s="1">
        <v>0</v>
      </c>
      <c r="BA5492" s="1">
        <v>40196</v>
      </c>
    </row>
    <row r="5493" spans="1:53" x14ac:dyDescent="0.3">
      <c r="A5493" s="1" t="s">
        <v>14026</v>
      </c>
      <c r="B5493" s="1">
        <v>2009</v>
      </c>
      <c r="C5493" s="1" t="s">
        <v>672</v>
      </c>
      <c r="D5493" s="1" t="s">
        <v>673</v>
      </c>
      <c r="E5493" s="1" t="s">
        <v>673</v>
      </c>
      <c r="F5493" s="1" t="s">
        <v>562</v>
      </c>
      <c r="G5493" s="1">
        <v>5115</v>
      </c>
      <c r="H5493" s="1">
        <v>71.625</v>
      </c>
      <c r="I5493" s="1">
        <v>200</v>
      </c>
      <c r="J5493" s="1">
        <v>900</v>
      </c>
      <c r="K5493" s="1">
        <v>9</v>
      </c>
      <c r="L5493" s="1">
        <v>3268</v>
      </c>
      <c r="M5493" s="1">
        <v>32.75</v>
      </c>
      <c r="Q5493" s="3">
        <v>1.65</v>
      </c>
      <c r="R5493" s="3">
        <v>2.72</v>
      </c>
      <c r="S5493" s="3">
        <v>4.6900000000000004</v>
      </c>
      <c r="T5493" s="1">
        <v>1.97</v>
      </c>
      <c r="U5493" s="1">
        <v>3312</v>
      </c>
      <c r="V5493" s="1">
        <v>33.5</v>
      </c>
      <c r="W5493" s="1">
        <v>907</v>
      </c>
      <c r="X5493" s="1">
        <v>115</v>
      </c>
      <c r="Y5493" s="3">
        <v>6.9</v>
      </c>
      <c r="Z5493" s="3">
        <v>4.26</v>
      </c>
      <c r="AA5493" s="3">
        <v>11.29</v>
      </c>
      <c r="AB5493" s="1" t="s">
        <v>9424</v>
      </c>
      <c r="AC5493" s="1" t="s">
        <v>72</v>
      </c>
      <c r="AD5493" s="1" t="s">
        <v>72</v>
      </c>
      <c r="AG5493" s="1">
        <v>4</v>
      </c>
      <c r="AH5493" s="1">
        <v>0</v>
      </c>
      <c r="AI5493" s="1">
        <v>2009</v>
      </c>
      <c r="AK5493" s="1">
        <v>34971</v>
      </c>
      <c r="AO5493" s="1" t="s">
        <v>14027</v>
      </c>
      <c r="AP5493" s="1" t="s">
        <v>14027</v>
      </c>
      <c r="AQ5493" s="1">
        <v>34971</v>
      </c>
      <c r="AR5493" s="2"/>
      <c r="AS5493" s="1">
        <f>IF(AT5493&gt;0,1,0)</f>
        <v>0</v>
      </c>
      <c r="AT5493" s="1">
        <f>AU5493+AV5493</f>
        <v>0</v>
      </c>
      <c r="AU5493" s="1">
        <v>0</v>
      </c>
      <c r="AV5493" s="1">
        <v>0</v>
      </c>
      <c r="AW5493" s="1">
        <f>IF(AX5493&gt;0,1,0)</f>
        <v>0</v>
      </c>
      <c r="AX5493" s="1">
        <f>SUM(AY5493+AZ5493)</f>
        <v>0</v>
      </c>
      <c r="AY5493" s="1">
        <v>0</v>
      </c>
      <c r="AZ5493" s="1">
        <v>0</v>
      </c>
      <c r="BA5493" s="1">
        <v>34971</v>
      </c>
    </row>
    <row r="5494" spans="1:53" x14ac:dyDescent="0.3">
      <c r="A5494" s="1" t="s">
        <v>16437</v>
      </c>
      <c r="B5494" s="1">
        <v>2006</v>
      </c>
      <c r="C5494" s="1" t="s">
        <v>276</v>
      </c>
      <c r="D5494" s="1" t="s">
        <v>276</v>
      </c>
      <c r="E5494" s="1" t="s">
        <v>276</v>
      </c>
      <c r="F5494" s="1" t="s">
        <v>269</v>
      </c>
      <c r="G5494" s="1">
        <v>5115</v>
      </c>
      <c r="H5494" s="1">
        <v>71.625</v>
      </c>
      <c r="I5494" s="1">
        <v>216</v>
      </c>
      <c r="J5494" s="1">
        <v>814</v>
      </c>
      <c r="K5494" s="1">
        <v>8.25</v>
      </c>
      <c r="L5494" s="1">
        <v>3112</v>
      </c>
      <c r="M5494" s="1">
        <v>31.5</v>
      </c>
      <c r="P5494" s="1">
        <v>18</v>
      </c>
      <c r="Q5494" s="3">
        <v>1.61</v>
      </c>
      <c r="R5494" s="3">
        <v>2.75</v>
      </c>
      <c r="S5494" s="3">
        <v>4.6900000000000004</v>
      </c>
      <c r="T5494" s="1">
        <v>1.94</v>
      </c>
      <c r="U5494" s="1">
        <v>3312</v>
      </c>
      <c r="V5494" s="1">
        <v>33.5</v>
      </c>
      <c r="W5494" s="1">
        <v>910</v>
      </c>
      <c r="X5494" s="1">
        <v>118</v>
      </c>
      <c r="Y5494" s="3">
        <v>6.97</v>
      </c>
      <c r="Z5494" s="3">
        <v>4.13</v>
      </c>
      <c r="AA5494" s="3">
        <v>11.34</v>
      </c>
      <c r="AB5494" s="1" t="s">
        <v>3244</v>
      </c>
      <c r="AC5494" s="1" t="s">
        <v>72</v>
      </c>
      <c r="AD5494" s="1" t="s">
        <v>72</v>
      </c>
      <c r="AG5494" s="1">
        <v>4</v>
      </c>
      <c r="AI5494" s="1">
        <v>2006</v>
      </c>
      <c r="AO5494" s="1" t="s">
        <v>16438</v>
      </c>
      <c r="AP5494" s="1" t="s">
        <v>16438</v>
      </c>
      <c r="AQ5494" s="1">
        <v>-102569</v>
      </c>
      <c r="AR5494" s="2"/>
      <c r="AS5494" s="1">
        <f>IF(AT5494&gt;0,1,0)</f>
        <v>0</v>
      </c>
      <c r="AT5494" s="1">
        <f>AU5494+AV5494</f>
        <v>0</v>
      </c>
      <c r="AU5494" s="1">
        <v>0</v>
      </c>
      <c r="AV5494" s="1">
        <v>0</v>
      </c>
      <c r="AW5494" s="1">
        <f>IF(AX5494&gt;0,1,0)</f>
        <v>0</v>
      </c>
      <c r="AX5494" s="1">
        <f>SUM(AY5494+AZ5494)</f>
        <v>0</v>
      </c>
      <c r="AY5494" s="1">
        <v>0</v>
      </c>
      <c r="AZ5494" s="1">
        <v>0</v>
      </c>
      <c r="BA5494" s="1">
        <v>-102569</v>
      </c>
    </row>
    <row r="5495" spans="1:53" x14ac:dyDescent="0.3">
      <c r="A5495" s="1" t="s">
        <v>17738</v>
      </c>
      <c r="B5495" s="1">
        <v>2005</v>
      </c>
      <c r="C5495" s="1" t="s">
        <v>1081</v>
      </c>
      <c r="D5495" s="1" t="s">
        <v>1081</v>
      </c>
      <c r="E5495" s="1" t="s">
        <v>1081</v>
      </c>
      <c r="F5495" s="1" t="s">
        <v>168</v>
      </c>
      <c r="G5495" s="1">
        <v>5115</v>
      </c>
      <c r="H5495" s="1">
        <v>71.625</v>
      </c>
      <c r="I5495" s="1">
        <v>222</v>
      </c>
      <c r="J5495" s="1">
        <v>1018</v>
      </c>
      <c r="K5495" s="1">
        <v>10.125</v>
      </c>
      <c r="L5495" s="1">
        <v>3118</v>
      </c>
      <c r="M5495" s="1">
        <v>31.125</v>
      </c>
      <c r="P5495" s="1">
        <v>23</v>
      </c>
      <c r="Q5495" s="3">
        <v>1.72</v>
      </c>
      <c r="R5495" s="3">
        <v>2.78</v>
      </c>
      <c r="S5495" s="3">
        <v>4.7</v>
      </c>
      <c r="T5495" s="1">
        <v>1.92</v>
      </c>
      <c r="U5495" s="1">
        <v>3600</v>
      </c>
      <c r="V5495" s="1">
        <v>36</v>
      </c>
      <c r="W5495" s="1">
        <v>1001</v>
      </c>
      <c r="X5495" s="1">
        <v>121</v>
      </c>
      <c r="Y5495" s="3">
        <v>7.17</v>
      </c>
      <c r="Z5495" s="3">
        <v>4.0999999999999996</v>
      </c>
      <c r="AB5495" s="1" t="s">
        <v>6971</v>
      </c>
      <c r="AC5495" s="1" t="s">
        <v>391</v>
      </c>
      <c r="AD5495" s="1" t="s">
        <v>391</v>
      </c>
      <c r="AE5495" s="1">
        <v>236</v>
      </c>
      <c r="AF5495" s="1">
        <v>7</v>
      </c>
      <c r="AG5495" s="1">
        <v>3</v>
      </c>
      <c r="AH5495" s="1" t="s">
        <v>17739</v>
      </c>
      <c r="AI5495" s="1">
        <v>2005</v>
      </c>
      <c r="AK5495" s="1">
        <v>30064</v>
      </c>
      <c r="AO5495" s="1" t="s">
        <v>17740</v>
      </c>
      <c r="AP5495" s="1" t="s">
        <v>17740</v>
      </c>
      <c r="AQ5495" s="1">
        <v>30064</v>
      </c>
      <c r="AR5495" s="2"/>
      <c r="AS5495" s="1">
        <f>IF(AT5495&gt;0,1,0)</f>
        <v>0</v>
      </c>
      <c r="AT5495" s="1">
        <f>AU5495+AV5495</f>
        <v>0</v>
      </c>
      <c r="AU5495" s="1">
        <v>0</v>
      </c>
      <c r="AV5495" s="1">
        <v>0</v>
      </c>
      <c r="AW5495" s="1">
        <f>IF(AX5495&gt;0,1,0)</f>
        <v>0</v>
      </c>
      <c r="AX5495" s="1">
        <f>SUM(AY5495+AZ5495)</f>
        <v>0</v>
      </c>
      <c r="AY5495" s="1">
        <v>0</v>
      </c>
      <c r="AZ5495" s="1">
        <v>0</v>
      </c>
      <c r="BA5495" s="1">
        <v>30064</v>
      </c>
    </row>
    <row r="5496" spans="1:53" x14ac:dyDescent="0.3">
      <c r="A5496" s="1" t="s">
        <v>2324</v>
      </c>
      <c r="B5496" s="1">
        <v>2020</v>
      </c>
      <c r="C5496" s="1" t="s">
        <v>513</v>
      </c>
      <c r="D5496" s="1" t="s">
        <v>513</v>
      </c>
      <c r="E5496" s="1" t="s">
        <v>399</v>
      </c>
      <c r="F5496" s="1" t="s">
        <v>820</v>
      </c>
      <c r="G5496" s="1">
        <v>5115</v>
      </c>
      <c r="H5496" s="1">
        <v>71.625</v>
      </c>
      <c r="I5496" s="1">
        <v>209</v>
      </c>
      <c r="J5496" s="1">
        <v>914</v>
      </c>
      <c r="K5496" s="1">
        <v>9.25</v>
      </c>
      <c r="L5496" s="1">
        <v>3128</v>
      </c>
      <c r="M5496" s="1">
        <v>31.25</v>
      </c>
      <c r="N5496" s="1">
        <v>7458</v>
      </c>
      <c r="O5496" s="1">
        <v>74.625</v>
      </c>
      <c r="P5496" s="1">
        <v>21</v>
      </c>
      <c r="Q5496" s="3">
        <v>1.63</v>
      </c>
      <c r="S5496" s="3">
        <v>4.71</v>
      </c>
      <c r="U5496" s="1">
        <v>3312</v>
      </c>
      <c r="V5496" s="1">
        <v>33.5</v>
      </c>
      <c r="W5496" s="1">
        <v>910</v>
      </c>
      <c r="X5496" s="1">
        <v>118</v>
      </c>
      <c r="Y5496" s="3" t="s">
        <v>2196</v>
      </c>
      <c r="Z5496" s="3" t="s">
        <v>2196</v>
      </c>
      <c r="AC5496"/>
      <c r="AD5496"/>
      <c r="AE5496"/>
      <c r="AF5496"/>
      <c r="AG5496">
        <v>4</v>
      </c>
      <c r="AH5496" s="1" t="s">
        <v>2325</v>
      </c>
      <c r="AI5496" s="1">
        <v>2020</v>
      </c>
      <c r="AL5496" s="1" t="s">
        <v>2326</v>
      </c>
      <c r="AN5496" s="1" t="s">
        <v>535</v>
      </c>
      <c r="AR5496" s="2"/>
    </row>
    <row r="5497" spans="1:53" x14ac:dyDescent="0.3">
      <c r="A5497" s="1" t="s">
        <v>595</v>
      </c>
      <c r="B5497" s="1">
        <v>2023</v>
      </c>
      <c r="C5497" s="1" t="s">
        <v>513</v>
      </c>
      <c r="D5497" s="1" t="s">
        <v>513</v>
      </c>
      <c r="E5497" s="1" t="s">
        <v>399</v>
      </c>
      <c r="F5497" s="1" t="s">
        <v>85</v>
      </c>
      <c r="G5497" s="1">
        <v>5115</v>
      </c>
      <c r="H5497" s="1">
        <v>71.625</v>
      </c>
      <c r="I5497" s="1">
        <v>193</v>
      </c>
      <c r="K5497" s="1">
        <v>10</v>
      </c>
      <c r="M5497" s="1">
        <v>32</v>
      </c>
      <c r="O5497" s="1">
        <v>77.625</v>
      </c>
      <c r="P5497" s="1">
        <v>20</v>
      </c>
      <c r="Q5497" s="3">
        <v>1.59</v>
      </c>
      <c r="S5497" s="3">
        <v>4.72</v>
      </c>
      <c r="V5497" s="1">
        <v>33.5</v>
      </c>
      <c r="X5497" s="1">
        <v>119</v>
      </c>
      <c r="AC5497" s="1" t="s">
        <v>72</v>
      </c>
      <c r="AD5497" s="1" t="s">
        <v>72</v>
      </c>
      <c r="AG5497" s="1">
        <v>4</v>
      </c>
      <c r="AH5497" s="1" t="s">
        <v>596</v>
      </c>
      <c r="AI5497" s="1">
        <v>2023</v>
      </c>
      <c r="AM5497" s="1">
        <v>5</v>
      </c>
      <c r="AN5497" s="1" t="s">
        <v>597</v>
      </c>
    </row>
    <row r="5498" spans="1:53" x14ac:dyDescent="0.3">
      <c r="A5498" s="1" t="s">
        <v>5050</v>
      </c>
      <c r="B5498" s="1">
        <v>2018</v>
      </c>
      <c r="C5498" s="1" t="s">
        <v>1081</v>
      </c>
      <c r="D5498" s="1" t="s">
        <v>1081</v>
      </c>
      <c r="E5498" s="1" t="s">
        <v>1081</v>
      </c>
      <c r="F5498" s="1" t="s">
        <v>115</v>
      </c>
      <c r="G5498" s="1">
        <v>5115</v>
      </c>
      <c r="H5498" s="1">
        <v>71.625</v>
      </c>
      <c r="I5498" s="1">
        <v>225</v>
      </c>
      <c r="J5498" s="1">
        <v>938</v>
      </c>
      <c r="K5498" s="1">
        <v>9.375</v>
      </c>
      <c r="L5498" s="1">
        <v>3108</v>
      </c>
      <c r="M5498" s="1">
        <v>31</v>
      </c>
      <c r="N5498" s="1">
        <v>7318</v>
      </c>
      <c r="O5498" s="1">
        <v>73.125</v>
      </c>
      <c r="P5498" s="1">
        <v>22</v>
      </c>
      <c r="Q5498" s="3">
        <v>1.59</v>
      </c>
      <c r="S5498" s="3">
        <v>4.72</v>
      </c>
      <c r="U5498" s="1">
        <v>3200</v>
      </c>
      <c r="V5498" s="1">
        <v>32</v>
      </c>
      <c r="W5498" s="1">
        <v>901</v>
      </c>
      <c r="X5498" s="1">
        <v>109</v>
      </c>
      <c r="Z5498" s="3">
        <v>4.21</v>
      </c>
      <c r="AB5498" s="1" t="s">
        <v>3244</v>
      </c>
      <c r="AC5498" s="1" t="s">
        <v>72</v>
      </c>
      <c r="AD5498" s="1" t="s">
        <v>72</v>
      </c>
      <c r="AG5498" s="1">
        <v>4</v>
      </c>
      <c r="AL5498" s="1" t="s">
        <v>5051</v>
      </c>
      <c r="AO5498" s="1" t="s">
        <v>5052</v>
      </c>
      <c r="AR5498" s="2"/>
      <c r="AS5498" s="1">
        <f t="shared" ref="AS5498:AS5513" si="1064">IF(AT5498&gt;0,1,0)</f>
        <v>0</v>
      </c>
      <c r="AT5498" s="1">
        <f t="shared" ref="AT5498:AT5513" si="1065">AU5498+AV5498</f>
        <v>0</v>
      </c>
      <c r="AU5498" s="1">
        <v>0</v>
      </c>
      <c r="AV5498" s="1">
        <v>0</v>
      </c>
      <c r="AW5498" s="1">
        <f t="shared" ref="AW5498:AW5513" si="1066">IF(AX5498&gt;0,1,0)</f>
        <v>0</v>
      </c>
      <c r="AX5498" s="1">
        <f t="shared" ref="AX5498:AX5513" si="1067">SUM(AY5498+AZ5498)</f>
        <v>0</v>
      </c>
      <c r="AY5498" s="1">
        <v>0</v>
      </c>
      <c r="AZ5498" s="1">
        <v>0</v>
      </c>
    </row>
    <row r="5499" spans="1:53" x14ac:dyDescent="0.3">
      <c r="A5499" s="1" t="s">
        <v>6389</v>
      </c>
      <c r="B5499" s="1">
        <v>2016</v>
      </c>
      <c r="C5499" s="1" t="s">
        <v>398</v>
      </c>
      <c r="D5499" s="1" t="s">
        <v>398</v>
      </c>
      <c r="E5499" s="1" t="s">
        <v>399</v>
      </c>
      <c r="F5499" s="1" t="s">
        <v>176</v>
      </c>
      <c r="G5499" s="1">
        <v>5115</v>
      </c>
      <c r="H5499" s="1">
        <v>71.625</v>
      </c>
      <c r="I5499" s="1">
        <v>198</v>
      </c>
      <c r="J5499" s="1">
        <v>938</v>
      </c>
      <c r="K5499" s="1">
        <v>9.375</v>
      </c>
      <c r="L5499" s="1">
        <v>3038</v>
      </c>
      <c r="M5499" s="1">
        <v>30.375</v>
      </c>
      <c r="N5499" s="1">
        <v>7300</v>
      </c>
      <c r="O5499" s="1">
        <v>73</v>
      </c>
      <c r="P5499" s="1">
        <v>19</v>
      </c>
      <c r="Q5499" s="3">
        <v>1.66</v>
      </c>
      <c r="S5499" s="3">
        <v>4.7300000000000004</v>
      </c>
      <c r="U5499" s="1">
        <v>3200</v>
      </c>
      <c r="V5499" s="1">
        <v>32</v>
      </c>
      <c r="W5499" s="1">
        <v>909</v>
      </c>
      <c r="X5499" s="1">
        <v>117</v>
      </c>
      <c r="AB5499" s="1" t="s">
        <v>3374</v>
      </c>
      <c r="AC5499" s="1" t="s">
        <v>72</v>
      </c>
      <c r="AD5499" s="1" t="s">
        <v>72</v>
      </c>
      <c r="AG5499" s="1">
        <v>4</v>
      </c>
      <c r="AH5499" s="1" t="s">
        <v>6390</v>
      </c>
      <c r="AI5499" s="1">
        <v>2016</v>
      </c>
      <c r="AK5499" s="1">
        <v>44060</v>
      </c>
      <c r="AO5499" s="1" t="s">
        <v>6391</v>
      </c>
      <c r="AP5499" s="1" t="s">
        <v>6391</v>
      </c>
      <c r="AQ5499" s="1">
        <v>44060</v>
      </c>
      <c r="AR5499" s="2"/>
      <c r="AS5499" s="1">
        <f t="shared" si="1064"/>
        <v>0</v>
      </c>
      <c r="AT5499" s="1">
        <f t="shared" si="1065"/>
        <v>0</v>
      </c>
      <c r="AU5499" s="1">
        <v>0</v>
      </c>
      <c r="AV5499" s="1">
        <v>0</v>
      </c>
      <c r="AW5499" s="1">
        <f t="shared" si="1066"/>
        <v>0</v>
      </c>
      <c r="AX5499" s="1">
        <f t="shared" si="1067"/>
        <v>0</v>
      </c>
      <c r="AY5499" s="1">
        <v>0</v>
      </c>
      <c r="AZ5499" s="1">
        <v>0</v>
      </c>
      <c r="BA5499" s="1">
        <v>44060</v>
      </c>
    </row>
    <row r="5500" spans="1:53" x14ac:dyDescent="0.3">
      <c r="A5500" s="1" t="s">
        <v>11927</v>
      </c>
      <c r="B5500" s="1">
        <v>2011</v>
      </c>
      <c r="C5500" s="1" t="s">
        <v>1081</v>
      </c>
      <c r="D5500" s="1" t="s">
        <v>1081</v>
      </c>
      <c r="E5500" s="1" t="s">
        <v>1081</v>
      </c>
      <c r="F5500" s="1" t="s">
        <v>100</v>
      </c>
      <c r="G5500" s="1">
        <v>5115</v>
      </c>
      <c r="H5500" s="1">
        <v>71.625</v>
      </c>
      <c r="I5500" s="1">
        <v>212</v>
      </c>
      <c r="J5500" s="1">
        <v>928</v>
      </c>
      <c r="K5500" s="1">
        <v>9.25</v>
      </c>
      <c r="L5500" s="1">
        <v>3068</v>
      </c>
      <c r="M5500" s="1">
        <v>30.75</v>
      </c>
      <c r="N5500" s="1">
        <v>7318</v>
      </c>
      <c r="O5500" s="1">
        <v>73.125</v>
      </c>
      <c r="P5500" s="1">
        <v>20</v>
      </c>
      <c r="Q5500" s="3">
        <v>1.69</v>
      </c>
      <c r="R5500" s="3">
        <v>2.77</v>
      </c>
      <c r="S5500" s="3">
        <v>4.7300000000000004</v>
      </c>
      <c r="T5500" s="1">
        <v>1.96</v>
      </c>
      <c r="U5500" s="1">
        <v>3400</v>
      </c>
      <c r="V5500" s="1">
        <v>34</v>
      </c>
      <c r="W5500" s="1">
        <v>905</v>
      </c>
      <c r="X5500" s="1">
        <v>113</v>
      </c>
      <c r="Y5500" s="3">
        <v>7.07</v>
      </c>
      <c r="Z5500" s="3">
        <v>4.18</v>
      </c>
      <c r="AB5500" s="1" t="s">
        <v>3240</v>
      </c>
      <c r="AC5500" s="1" t="s">
        <v>197</v>
      </c>
      <c r="AD5500" s="1" t="s">
        <v>197</v>
      </c>
      <c r="AE5500" s="1">
        <v>177</v>
      </c>
      <c r="AF5500" s="1">
        <v>6</v>
      </c>
      <c r="AG5500" s="1">
        <v>3</v>
      </c>
      <c r="AH5500" s="1" t="s">
        <v>11928</v>
      </c>
      <c r="AI5500" s="1">
        <v>2011</v>
      </c>
      <c r="AK5500" s="1">
        <v>37252</v>
      </c>
      <c r="AO5500" s="1" t="s">
        <v>11929</v>
      </c>
      <c r="AP5500" s="1" t="s">
        <v>11929</v>
      </c>
      <c r="AQ5500" s="1">
        <v>37252</v>
      </c>
      <c r="AR5500" s="2"/>
      <c r="AS5500" s="1">
        <f t="shared" si="1064"/>
        <v>0</v>
      </c>
      <c r="AT5500" s="1">
        <f t="shared" si="1065"/>
        <v>0</v>
      </c>
      <c r="AU5500" s="1">
        <v>0</v>
      </c>
      <c r="AV5500" s="1">
        <v>0</v>
      </c>
      <c r="AW5500" s="1">
        <f t="shared" si="1066"/>
        <v>0</v>
      </c>
      <c r="AX5500" s="1">
        <f t="shared" si="1067"/>
        <v>0</v>
      </c>
      <c r="AY5500" s="1">
        <v>0</v>
      </c>
      <c r="AZ5500" s="1">
        <v>0</v>
      </c>
      <c r="BA5500" s="1">
        <v>37252</v>
      </c>
    </row>
    <row r="5501" spans="1:53" x14ac:dyDescent="0.3">
      <c r="A5501" s="1" t="s">
        <v>11286</v>
      </c>
      <c r="B5501" s="1">
        <v>2011</v>
      </c>
      <c r="C5501" s="1" t="s">
        <v>398</v>
      </c>
      <c r="D5501" s="1" t="s">
        <v>399</v>
      </c>
      <c r="E5501" s="1" t="s">
        <v>399</v>
      </c>
      <c r="F5501" s="1" t="s">
        <v>192</v>
      </c>
      <c r="G5501" s="1">
        <v>5115</v>
      </c>
      <c r="H5501" s="1">
        <v>71.625</v>
      </c>
      <c r="I5501" s="1">
        <v>199</v>
      </c>
      <c r="J5501" s="1">
        <v>900</v>
      </c>
      <c r="K5501" s="1">
        <v>9</v>
      </c>
      <c r="L5501" s="1">
        <v>3038</v>
      </c>
      <c r="M5501" s="1">
        <v>30.375</v>
      </c>
      <c r="N5501" s="1">
        <v>7228</v>
      </c>
      <c r="O5501" s="1">
        <v>72.25</v>
      </c>
      <c r="Q5501" s="3">
        <v>1.7</v>
      </c>
      <c r="R5501" s="3">
        <v>2.79</v>
      </c>
      <c r="S5501" s="3">
        <v>4.74</v>
      </c>
      <c r="T5501" s="1">
        <v>1.95</v>
      </c>
      <c r="U5501" s="1">
        <v>3300</v>
      </c>
      <c r="V5501" s="1">
        <v>33</v>
      </c>
      <c r="W5501" s="1">
        <v>903</v>
      </c>
      <c r="X5501" s="1">
        <v>111</v>
      </c>
      <c r="Y5501" s="3">
        <v>6.95</v>
      </c>
      <c r="Z5501" s="3">
        <v>4.09</v>
      </c>
      <c r="AA5501" s="3">
        <v>11.59</v>
      </c>
      <c r="AB5501" s="1" t="s">
        <v>3240</v>
      </c>
      <c r="AC5501" s="1" t="s">
        <v>72</v>
      </c>
      <c r="AD5501" s="1" t="s">
        <v>72</v>
      </c>
      <c r="AG5501" s="1">
        <v>4</v>
      </c>
      <c r="AH5501" s="1" t="s">
        <v>11287</v>
      </c>
      <c r="AI5501" s="1">
        <v>2011</v>
      </c>
      <c r="AK5501" s="1">
        <v>37768</v>
      </c>
      <c r="AO5501" s="1" t="s">
        <v>11288</v>
      </c>
      <c r="AP5501" s="1" t="s">
        <v>11288</v>
      </c>
      <c r="AQ5501" s="1">
        <v>37768</v>
      </c>
      <c r="AR5501" s="2"/>
      <c r="AS5501" s="1">
        <f t="shared" si="1064"/>
        <v>0</v>
      </c>
      <c r="AT5501" s="1">
        <f t="shared" si="1065"/>
        <v>0</v>
      </c>
      <c r="AU5501" s="1">
        <v>0</v>
      </c>
      <c r="AV5501" s="1">
        <v>0</v>
      </c>
      <c r="AW5501" s="1">
        <f t="shared" si="1066"/>
        <v>0</v>
      </c>
      <c r="AX5501" s="1">
        <f t="shared" si="1067"/>
        <v>0</v>
      </c>
      <c r="AY5501" s="1">
        <v>0</v>
      </c>
      <c r="AZ5501" s="1">
        <v>0</v>
      </c>
      <c r="BA5501" s="1">
        <v>37768</v>
      </c>
    </row>
    <row r="5502" spans="1:53" x14ac:dyDescent="0.3">
      <c r="A5502" s="1" t="s">
        <v>12934</v>
      </c>
      <c r="B5502" s="1">
        <v>2010</v>
      </c>
      <c r="C5502" s="1" t="s">
        <v>1081</v>
      </c>
      <c r="D5502" s="1" t="s">
        <v>1081</v>
      </c>
      <c r="E5502" s="1" t="s">
        <v>1081</v>
      </c>
      <c r="F5502" s="1" t="s">
        <v>861</v>
      </c>
      <c r="G5502" s="1">
        <v>5115</v>
      </c>
      <c r="H5502" s="1">
        <v>71.625</v>
      </c>
      <c r="I5502" s="1">
        <v>209</v>
      </c>
      <c r="J5502" s="1">
        <v>928</v>
      </c>
      <c r="K5502" s="1">
        <v>9.25</v>
      </c>
      <c r="L5502" s="1">
        <v>3258</v>
      </c>
      <c r="M5502" s="1">
        <v>32.625</v>
      </c>
      <c r="P5502" s="1">
        <v>15</v>
      </c>
      <c r="Q5502" s="3">
        <v>1.7</v>
      </c>
      <c r="R5502" s="3">
        <v>2.82</v>
      </c>
      <c r="S5502" s="3">
        <v>4.74</v>
      </c>
      <c r="T5502" s="1">
        <v>1.92</v>
      </c>
      <c r="U5502" s="1">
        <v>3812</v>
      </c>
      <c r="V5502" s="1">
        <v>38.5</v>
      </c>
      <c r="W5502" s="1">
        <v>910</v>
      </c>
      <c r="X5502" s="1">
        <v>118</v>
      </c>
      <c r="Y5502" s="3">
        <v>7.02</v>
      </c>
      <c r="Z5502" s="3">
        <v>4.33</v>
      </c>
      <c r="AA5502" s="3">
        <v>11.39</v>
      </c>
      <c r="AB5502" s="1" t="s">
        <v>3264</v>
      </c>
      <c r="AC5502" s="1" t="s">
        <v>72</v>
      </c>
      <c r="AD5502" s="1" t="s">
        <v>72</v>
      </c>
      <c r="AG5502" s="1">
        <v>4</v>
      </c>
      <c r="AH5502" s="1">
        <v>0</v>
      </c>
      <c r="AI5502" s="1">
        <v>2010</v>
      </c>
      <c r="AK5502" s="1">
        <v>35741</v>
      </c>
      <c r="AO5502" s="1" t="s">
        <v>12935</v>
      </c>
      <c r="AP5502" s="1" t="s">
        <v>12935</v>
      </c>
      <c r="AQ5502" s="1">
        <v>35741</v>
      </c>
      <c r="AR5502" s="2"/>
      <c r="AS5502" s="1">
        <f t="shared" si="1064"/>
        <v>0</v>
      </c>
      <c r="AT5502" s="1">
        <f t="shared" si="1065"/>
        <v>0</v>
      </c>
      <c r="AU5502" s="1">
        <v>0</v>
      </c>
      <c r="AV5502" s="1">
        <v>0</v>
      </c>
      <c r="AW5502" s="1">
        <f t="shared" si="1066"/>
        <v>0</v>
      </c>
      <c r="AX5502" s="1">
        <f t="shared" si="1067"/>
        <v>0</v>
      </c>
      <c r="AY5502" s="1">
        <v>0</v>
      </c>
      <c r="AZ5502" s="1">
        <v>0</v>
      </c>
      <c r="BA5502" s="1">
        <v>35741</v>
      </c>
    </row>
    <row r="5503" spans="1:53" x14ac:dyDescent="0.3">
      <c r="A5503" s="1" t="s">
        <v>7104</v>
      </c>
      <c r="B5503" s="1">
        <v>2016</v>
      </c>
      <c r="C5503" s="1" t="s">
        <v>1081</v>
      </c>
      <c r="D5503" s="1" t="s">
        <v>1081</v>
      </c>
      <c r="E5503" s="1" t="s">
        <v>1081</v>
      </c>
      <c r="F5503" s="1" t="s">
        <v>341</v>
      </c>
      <c r="G5503" s="1">
        <v>5115</v>
      </c>
      <c r="H5503" s="1">
        <v>71.625</v>
      </c>
      <c r="I5503" s="1">
        <v>217</v>
      </c>
      <c r="J5503" s="1">
        <v>968</v>
      </c>
      <c r="K5503" s="1">
        <v>9.75</v>
      </c>
      <c r="L5503" s="1">
        <v>3008</v>
      </c>
      <c r="M5503" s="1">
        <v>30</v>
      </c>
      <c r="N5503" s="1">
        <v>7338</v>
      </c>
      <c r="O5503" s="1">
        <v>73.375</v>
      </c>
      <c r="P5503" s="1">
        <v>12</v>
      </c>
      <c r="Q5503" s="3">
        <v>1.62</v>
      </c>
      <c r="S5503" s="3">
        <v>4.75</v>
      </c>
      <c r="U5503" s="1">
        <v>3100</v>
      </c>
      <c r="V5503" s="1">
        <v>31</v>
      </c>
      <c r="W5503" s="1">
        <v>908</v>
      </c>
      <c r="X5503" s="1">
        <v>116</v>
      </c>
      <c r="Y5503" s="3">
        <v>6.85</v>
      </c>
      <c r="Z5503" s="3">
        <v>4.21</v>
      </c>
      <c r="AA5503" s="3">
        <v>11.53</v>
      </c>
      <c r="AB5503" s="1" t="s">
        <v>2252</v>
      </c>
      <c r="AC5503" s="1" t="s">
        <v>72</v>
      </c>
      <c r="AD5503" s="1" t="s">
        <v>72</v>
      </c>
      <c r="AG5503" s="1">
        <v>4</v>
      </c>
      <c r="AI5503" s="1">
        <v>2016</v>
      </c>
      <c r="AO5503" s="1" t="s">
        <v>7105</v>
      </c>
      <c r="AP5503" s="1" t="s">
        <v>7105</v>
      </c>
      <c r="AQ5503" s="1">
        <v>-65779</v>
      </c>
      <c r="AR5503" s="2"/>
      <c r="AS5503" s="1">
        <f t="shared" si="1064"/>
        <v>0</v>
      </c>
      <c r="AT5503" s="1">
        <f t="shared" si="1065"/>
        <v>0</v>
      </c>
      <c r="AU5503" s="1">
        <v>0</v>
      </c>
      <c r="AV5503" s="1">
        <v>0</v>
      </c>
      <c r="AW5503" s="1">
        <f t="shared" si="1066"/>
        <v>0</v>
      </c>
      <c r="AX5503" s="1">
        <f t="shared" si="1067"/>
        <v>0</v>
      </c>
      <c r="AY5503" s="1">
        <v>0</v>
      </c>
      <c r="AZ5503" s="1">
        <v>0</v>
      </c>
      <c r="BA5503" s="1">
        <v>-65779</v>
      </c>
    </row>
    <row r="5504" spans="1:53" x14ac:dyDescent="0.3">
      <c r="A5504" s="1" t="s">
        <v>12287</v>
      </c>
      <c r="B5504" s="1">
        <v>2010</v>
      </c>
      <c r="C5504" s="1" t="s">
        <v>513</v>
      </c>
      <c r="D5504" s="1" t="s">
        <v>399</v>
      </c>
      <c r="E5504" s="1" t="s">
        <v>399</v>
      </c>
      <c r="F5504" s="1" t="s">
        <v>242</v>
      </c>
      <c r="G5504" s="1">
        <v>5115</v>
      </c>
      <c r="H5504" s="1">
        <v>71.625</v>
      </c>
      <c r="I5504" s="1">
        <v>198</v>
      </c>
      <c r="J5504" s="1">
        <v>858</v>
      </c>
      <c r="K5504" s="1">
        <v>8.625</v>
      </c>
      <c r="L5504" s="1">
        <v>3048</v>
      </c>
      <c r="M5504" s="1">
        <v>30.5</v>
      </c>
      <c r="P5504" s="1">
        <v>16</v>
      </c>
      <c r="Q5504" s="3">
        <v>1.63</v>
      </c>
      <c r="R5504" s="3">
        <v>2.74</v>
      </c>
      <c r="S5504" s="3">
        <v>4.75</v>
      </c>
      <c r="T5504" s="1">
        <v>2.0099999999999998</v>
      </c>
      <c r="U5504" s="1">
        <v>3112</v>
      </c>
      <c r="V5504" s="1">
        <v>31.5</v>
      </c>
      <c r="W5504" s="1">
        <v>908</v>
      </c>
      <c r="X5504" s="1">
        <v>116</v>
      </c>
      <c r="Y5504" s="3">
        <v>6.88</v>
      </c>
      <c r="Z5504" s="3">
        <v>4.33</v>
      </c>
      <c r="AB5504" s="1" t="s">
        <v>3244</v>
      </c>
      <c r="AC5504" s="1" t="s">
        <v>77</v>
      </c>
      <c r="AD5504" s="1" t="s">
        <v>77</v>
      </c>
      <c r="AE5504" s="1">
        <v>136</v>
      </c>
      <c r="AF5504" s="1">
        <v>5</v>
      </c>
      <c r="AG5504" s="1">
        <v>3</v>
      </c>
      <c r="AH5504" s="1" t="s">
        <v>12288</v>
      </c>
      <c r="AI5504" s="1">
        <v>2010</v>
      </c>
      <c r="AK5504" s="1">
        <v>35575</v>
      </c>
      <c r="AO5504" s="1" t="s">
        <v>12289</v>
      </c>
      <c r="AP5504" s="1" t="s">
        <v>12289</v>
      </c>
      <c r="AQ5504" s="1">
        <v>35575</v>
      </c>
      <c r="AR5504" s="2"/>
      <c r="AS5504" s="1">
        <f t="shared" si="1064"/>
        <v>0</v>
      </c>
      <c r="AT5504" s="1">
        <f t="shared" si="1065"/>
        <v>0</v>
      </c>
      <c r="AU5504" s="1">
        <v>0</v>
      </c>
      <c r="AV5504" s="1">
        <v>0</v>
      </c>
      <c r="AW5504" s="1">
        <f t="shared" si="1066"/>
        <v>0</v>
      </c>
      <c r="AX5504" s="1">
        <f t="shared" si="1067"/>
        <v>0</v>
      </c>
      <c r="AY5504" s="1">
        <v>0</v>
      </c>
      <c r="AZ5504" s="1">
        <v>0</v>
      </c>
      <c r="BA5504" s="1">
        <v>35575</v>
      </c>
    </row>
    <row r="5505" spans="1:53" x14ac:dyDescent="0.3">
      <c r="A5505" s="1" t="s">
        <v>6434</v>
      </c>
      <c r="B5505" s="1">
        <v>2016</v>
      </c>
      <c r="C5505" s="1" t="s">
        <v>513</v>
      </c>
      <c r="D5505" s="1" t="s">
        <v>513</v>
      </c>
      <c r="E5505" s="1" t="s">
        <v>399</v>
      </c>
      <c r="F5505" s="1" t="s">
        <v>579</v>
      </c>
      <c r="G5505" s="1">
        <v>5115</v>
      </c>
      <c r="H5505" s="1">
        <v>71.625</v>
      </c>
      <c r="I5505" s="1">
        <v>206</v>
      </c>
      <c r="J5505" s="1">
        <v>868</v>
      </c>
      <c r="K5505" s="1">
        <v>8.75</v>
      </c>
      <c r="L5505" s="1">
        <v>3148</v>
      </c>
      <c r="M5505" s="1">
        <v>31.5</v>
      </c>
      <c r="N5505" s="1">
        <v>7558</v>
      </c>
      <c r="O5505" s="1">
        <v>75.625</v>
      </c>
      <c r="P5505" s="1">
        <v>14</v>
      </c>
      <c r="Q5505" s="3">
        <v>1.59</v>
      </c>
      <c r="S5505" s="3">
        <v>4.76</v>
      </c>
      <c r="U5505" s="1">
        <v>3300</v>
      </c>
      <c r="V5505" s="1">
        <v>33</v>
      </c>
      <c r="W5505" s="1">
        <v>906</v>
      </c>
      <c r="X5505" s="1">
        <v>114</v>
      </c>
      <c r="Y5505" s="3">
        <v>7.08</v>
      </c>
      <c r="Z5505" s="3">
        <v>4.33</v>
      </c>
      <c r="AA5505" s="3">
        <v>12.25</v>
      </c>
      <c r="AB5505" s="1" t="s">
        <v>2252</v>
      </c>
      <c r="AC5505" s="1" t="s">
        <v>72</v>
      </c>
      <c r="AD5505" s="1" t="s">
        <v>72</v>
      </c>
      <c r="AG5505" s="1">
        <v>4</v>
      </c>
      <c r="AH5505" s="1" t="s">
        <v>6435</v>
      </c>
      <c r="AI5505" s="1">
        <v>2016</v>
      </c>
      <c r="AK5505" s="1">
        <v>43928</v>
      </c>
      <c r="AO5505" s="1" t="s">
        <v>6436</v>
      </c>
      <c r="AP5505" s="1" t="s">
        <v>6436</v>
      </c>
      <c r="AQ5505" s="1">
        <v>43928</v>
      </c>
      <c r="AR5505" s="2"/>
      <c r="AS5505" s="1">
        <f t="shared" si="1064"/>
        <v>0</v>
      </c>
      <c r="AT5505" s="1">
        <f t="shared" si="1065"/>
        <v>0</v>
      </c>
      <c r="AU5505" s="1">
        <v>0</v>
      </c>
      <c r="AV5505" s="1">
        <v>0</v>
      </c>
      <c r="AW5505" s="1">
        <f t="shared" si="1066"/>
        <v>0</v>
      </c>
      <c r="AX5505" s="1">
        <f t="shared" si="1067"/>
        <v>0</v>
      </c>
      <c r="AY5505" s="1">
        <v>0</v>
      </c>
      <c r="AZ5505" s="1">
        <v>0</v>
      </c>
      <c r="BA5505" s="1">
        <v>43928</v>
      </c>
    </row>
    <row r="5506" spans="1:53" x14ac:dyDescent="0.3">
      <c r="A5506" s="1" t="s">
        <v>5706</v>
      </c>
      <c r="B5506" s="1">
        <v>2017</v>
      </c>
      <c r="C5506" s="1" t="s">
        <v>276</v>
      </c>
      <c r="D5506" s="1" t="s">
        <v>276</v>
      </c>
      <c r="E5506" s="1" t="s">
        <v>276</v>
      </c>
      <c r="F5506" s="1" t="s">
        <v>521</v>
      </c>
      <c r="G5506" s="1">
        <v>5115</v>
      </c>
      <c r="H5506" s="1">
        <v>71.625</v>
      </c>
      <c r="I5506" s="1">
        <v>232</v>
      </c>
      <c r="J5506" s="1">
        <v>1000</v>
      </c>
      <c r="K5506" s="1">
        <v>10</v>
      </c>
      <c r="L5506" s="1">
        <v>3208</v>
      </c>
      <c r="M5506" s="1">
        <v>32</v>
      </c>
      <c r="N5506" s="1">
        <v>7478</v>
      </c>
      <c r="O5506" s="1">
        <v>74.88</v>
      </c>
      <c r="P5506" s="1">
        <v>18</v>
      </c>
      <c r="Q5506" s="3">
        <v>1.63</v>
      </c>
      <c r="S5506" s="3">
        <v>4.78</v>
      </c>
      <c r="U5506" s="1">
        <v>3300</v>
      </c>
      <c r="V5506" s="1">
        <v>33</v>
      </c>
      <c r="W5506" s="1">
        <v>908</v>
      </c>
      <c r="X5506" s="1">
        <v>116</v>
      </c>
      <c r="Z5506" s="3">
        <v>4.38</v>
      </c>
      <c r="AB5506" s="1" t="s">
        <v>3240</v>
      </c>
      <c r="AC5506" s="1" t="s">
        <v>72</v>
      </c>
      <c r="AD5506" s="1" t="s">
        <v>72</v>
      </c>
      <c r="AG5506" s="1">
        <v>4</v>
      </c>
      <c r="AH5506" s="1" t="s">
        <v>5707</v>
      </c>
      <c r="AI5506" s="1">
        <v>2017</v>
      </c>
      <c r="AJ5506" s="1">
        <v>2019</v>
      </c>
      <c r="AK5506" s="1">
        <v>45223</v>
      </c>
      <c r="AO5506" s="1" t="s">
        <v>5708</v>
      </c>
      <c r="AP5506" s="1" t="s">
        <v>5709</v>
      </c>
      <c r="AQ5506" s="1">
        <v>45223</v>
      </c>
      <c r="AR5506" s="2"/>
      <c r="AS5506" s="1">
        <f t="shared" si="1064"/>
        <v>0</v>
      </c>
      <c r="AT5506" s="1">
        <f t="shared" si="1065"/>
        <v>0</v>
      </c>
      <c r="AU5506" s="1">
        <v>0</v>
      </c>
      <c r="AV5506" s="1">
        <v>0</v>
      </c>
      <c r="AW5506" s="1">
        <f t="shared" si="1066"/>
        <v>0</v>
      </c>
      <c r="AX5506" s="1">
        <f t="shared" si="1067"/>
        <v>0</v>
      </c>
      <c r="AY5506" s="1">
        <v>0</v>
      </c>
      <c r="AZ5506" s="1">
        <v>0</v>
      </c>
      <c r="BA5506" s="1">
        <v>45223</v>
      </c>
    </row>
    <row r="5507" spans="1:53" x14ac:dyDescent="0.3">
      <c r="A5507" s="1" t="s">
        <v>7999</v>
      </c>
      <c r="B5507" s="1">
        <v>2015</v>
      </c>
      <c r="C5507" s="1" t="s">
        <v>1081</v>
      </c>
      <c r="D5507" s="1" t="s">
        <v>1081</v>
      </c>
      <c r="E5507" s="1" t="s">
        <v>1081</v>
      </c>
      <c r="F5507" s="1" t="s">
        <v>115</v>
      </c>
      <c r="G5507" s="1">
        <v>5115</v>
      </c>
      <c r="H5507" s="1">
        <v>71.625</v>
      </c>
      <c r="I5507" s="1">
        <v>226</v>
      </c>
      <c r="J5507" s="1">
        <v>928</v>
      </c>
      <c r="K5507" s="1">
        <v>9.25</v>
      </c>
      <c r="L5507" s="1">
        <v>3128</v>
      </c>
      <c r="M5507" s="1">
        <v>31.25</v>
      </c>
      <c r="N5507" s="1">
        <v>7628</v>
      </c>
      <c r="O5507" s="1">
        <v>76.25</v>
      </c>
      <c r="Q5507" s="3">
        <v>1.72</v>
      </c>
      <c r="R5507" s="3">
        <v>2.82</v>
      </c>
      <c r="S5507" s="3">
        <v>4.83</v>
      </c>
      <c r="T5507" s="1">
        <v>2.0099999999999998</v>
      </c>
      <c r="U5507" s="1">
        <v>2700</v>
      </c>
      <c r="V5507" s="1">
        <v>27</v>
      </c>
      <c r="W5507" s="1">
        <v>903</v>
      </c>
      <c r="X5507" s="1">
        <v>111</v>
      </c>
      <c r="Y5507" s="3">
        <v>7.17</v>
      </c>
      <c r="Z5507" s="3">
        <v>4.4000000000000004</v>
      </c>
      <c r="AB5507" s="1" t="s">
        <v>3244</v>
      </c>
      <c r="AC5507" s="1" t="s">
        <v>202</v>
      </c>
      <c r="AD5507" s="1" t="s">
        <v>202</v>
      </c>
      <c r="AE5507" s="1">
        <v>235</v>
      </c>
      <c r="AF5507" s="1">
        <v>7</v>
      </c>
      <c r="AG5507" s="1">
        <v>3</v>
      </c>
      <c r="AH5507" s="1" t="s">
        <v>8000</v>
      </c>
      <c r="AI5507" s="1">
        <v>2015</v>
      </c>
      <c r="AJ5507" s="1">
        <v>2019</v>
      </c>
      <c r="AK5507" s="1">
        <v>42578</v>
      </c>
      <c r="AO5507" s="1" t="s">
        <v>8001</v>
      </c>
      <c r="AP5507" s="1" t="s">
        <v>8001</v>
      </c>
      <c r="AQ5507" s="1">
        <v>42578</v>
      </c>
      <c r="AR5507" s="2"/>
      <c r="AS5507" s="1">
        <f t="shared" si="1064"/>
        <v>0</v>
      </c>
      <c r="AT5507" s="1">
        <f t="shared" si="1065"/>
        <v>0</v>
      </c>
      <c r="AU5507" s="1">
        <v>0</v>
      </c>
      <c r="AV5507" s="1">
        <v>0</v>
      </c>
      <c r="AW5507" s="1">
        <f t="shared" si="1066"/>
        <v>0</v>
      </c>
      <c r="AX5507" s="1">
        <f t="shared" si="1067"/>
        <v>0</v>
      </c>
      <c r="AY5507" s="1">
        <v>0</v>
      </c>
      <c r="AZ5507" s="1">
        <v>0</v>
      </c>
      <c r="BA5507" s="1">
        <v>42578</v>
      </c>
    </row>
    <row r="5508" spans="1:53" x14ac:dyDescent="0.3">
      <c r="A5508" s="1" t="s">
        <v>17750</v>
      </c>
      <c r="B5508" s="1">
        <v>2005</v>
      </c>
      <c r="C5508" s="1" t="s">
        <v>1081</v>
      </c>
      <c r="D5508" s="1" t="s">
        <v>1081</v>
      </c>
      <c r="E5508" s="1" t="s">
        <v>1081</v>
      </c>
      <c r="F5508" s="1" t="s">
        <v>192</v>
      </c>
      <c r="G5508" s="1">
        <v>5115</v>
      </c>
      <c r="H5508" s="1">
        <v>71.625</v>
      </c>
      <c r="I5508" s="1">
        <v>234</v>
      </c>
      <c r="J5508" s="1">
        <v>912</v>
      </c>
      <c r="K5508" s="1">
        <v>9.5</v>
      </c>
      <c r="L5508" s="1">
        <v>3034</v>
      </c>
      <c r="M5508" s="1">
        <v>30.75</v>
      </c>
      <c r="P5508" s="1">
        <v>22</v>
      </c>
      <c r="Q5508" s="3">
        <v>1.72</v>
      </c>
      <c r="R5508" s="3">
        <v>2.85</v>
      </c>
      <c r="S5508" s="3">
        <v>4.8600000000000003</v>
      </c>
      <c r="T5508" s="1">
        <v>2.0099999999999998</v>
      </c>
      <c r="U5508" s="1">
        <v>3400</v>
      </c>
      <c r="V5508" s="1">
        <v>34</v>
      </c>
      <c r="W5508" s="1">
        <v>907</v>
      </c>
      <c r="X5508" s="1">
        <v>115</v>
      </c>
      <c r="AB5508" s="1" t="s">
        <v>3240</v>
      </c>
      <c r="AC5508" s="1" t="s">
        <v>367</v>
      </c>
      <c r="AD5508" s="1" t="s">
        <v>367</v>
      </c>
      <c r="AE5508" s="1">
        <v>101</v>
      </c>
      <c r="AF5508" s="1">
        <v>3</v>
      </c>
      <c r="AG5508" s="1">
        <v>2</v>
      </c>
      <c r="AH5508" s="1" t="s">
        <v>17751</v>
      </c>
      <c r="AI5508" s="1">
        <v>2005</v>
      </c>
      <c r="AK5508" s="1">
        <v>29928</v>
      </c>
      <c r="AO5508" s="1" t="s">
        <v>17752</v>
      </c>
      <c r="AP5508" s="1" t="s">
        <v>17752</v>
      </c>
      <c r="AQ5508" s="1">
        <v>29928</v>
      </c>
      <c r="AR5508" s="2"/>
      <c r="AS5508" s="1">
        <f t="shared" si="1064"/>
        <v>0</v>
      </c>
      <c r="AT5508" s="1">
        <f t="shared" si="1065"/>
        <v>0</v>
      </c>
      <c r="AU5508" s="1">
        <v>0</v>
      </c>
      <c r="AV5508" s="1">
        <v>0</v>
      </c>
      <c r="AW5508" s="1">
        <f t="shared" si="1066"/>
        <v>0</v>
      </c>
      <c r="AX5508" s="1">
        <f t="shared" si="1067"/>
        <v>0</v>
      </c>
      <c r="AY5508" s="1">
        <v>0</v>
      </c>
      <c r="AZ5508" s="1">
        <v>0</v>
      </c>
      <c r="BA5508" s="1">
        <v>29928</v>
      </c>
    </row>
    <row r="5509" spans="1:53" x14ac:dyDescent="0.3">
      <c r="A5509" s="1" t="s">
        <v>16649</v>
      </c>
      <c r="B5509" s="1">
        <v>2006</v>
      </c>
      <c r="C5509" s="1" t="s">
        <v>643</v>
      </c>
      <c r="D5509" s="1" t="s">
        <v>643</v>
      </c>
      <c r="E5509" s="1" t="s">
        <v>643</v>
      </c>
      <c r="F5509" s="1" t="s">
        <v>1125</v>
      </c>
      <c r="G5509" s="1">
        <v>5115</v>
      </c>
      <c r="H5509" s="1">
        <v>71.625</v>
      </c>
      <c r="I5509" s="1">
        <v>239</v>
      </c>
      <c r="J5509" s="1">
        <v>914</v>
      </c>
      <c r="K5509" s="1">
        <v>9.25</v>
      </c>
      <c r="L5509" s="1">
        <v>3134</v>
      </c>
      <c r="M5509" s="1">
        <v>31.75</v>
      </c>
      <c r="Q5509" s="3">
        <v>1.7</v>
      </c>
      <c r="R5509" s="3">
        <v>2.78</v>
      </c>
      <c r="S5509" s="3">
        <v>4.88</v>
      </c>
      <c r="T5509" s="1">
        <v>2.1</v>
      </c>
      <c r="U5509" s="1">
        <v>3300</v>
      </c>
      <c r="V5509" s="1">
        <v>33</v>
      </c>
      <c r="W5509" s="1">
        <v>902</v>
      </c>
      <c r="X5509" s="1">
        <v>110</v>
      </c>
      <c r="Y5509" s="3">
        <v>7.62</v>
      </c>
      <c r="Z5509" s="3">
        <v>4.6900000000000004</v>
      </c>
      <c r="AB5509" s="1" t="s">
        <v>3394</v>
      </c>
      <c r="AC5509" s="1" t="s">
        <v>72</v>
      </c>
      <c r="AD5509" s="1" t="s">
        <v>72</v>
      </c>
      <c r="AG5509" s="1">
        <v>4</v>
      </c>
      <c r="AH5509" s="1" t="s">
        <v>16650</v>
      </c>
      <c r="AI5509" s="1">
        <v>2006</v>
      </c>
      <c r="AK5509" s="1">
        <v>31412</v>
      </c>
      <c r="AO5509" s="1" t="s">
        <v>16651</v>
      </c>
      <c r="AP5509" s="1" t="s">
        <v>16651</v>
      </c>
      <c r="AQ5509" s="1">
        <v>31412</v>
      </c>
      <c r="AR5509" s="2"/>
      <c r="AS5509" s="1">
        <f t="shared" si="1064"/>
        <v>0</v>
      </c>
      <c r="AT5509" s="1">
        <f t="shared" si="1065"/>
        <v>0</v>
      </c>
      <c r="AU5509" s="1">
        <v>0</v>
      </c>
      <c r="AV5509" s="1">
        <v>0</v>
      </c>
      <c r="AW5509" s="1">
        <f t="shared" si="1066"/>
        <v>0</v>
      </c>
      <c r="AX5509" s="1">
        <f t="shared" si="1067"/>
        <v>0</v>
      </c>
      <c r="AY5509" s="1">
        <v>0</v>
      </c>
      <c r="AZ5509" s="1">
        <v>0</v>
      </c>
      <c r="BA5509" s="1">
        <v>31412</v>
      </c>
    </row>
    <row r="5510" spans="1:53" x14ac:dyDescent="0.3">
      <c r="A5510" s="1" t="s">
        <v>7619</v>
      </c>
      <c r="B5510" s="1">
        <v>2015</v>
      </c>
      <c r="C5510" s="1" t="s">
        <v>276</v>
      </c>
      <c r="D5510" s="1" t="s">
        <v>276</v>
      </c>
      <c r="E5510" s="1" t="s">
        <v>276</v>
      </c>
      <c r="F5510" s="1" t="s">
        <v>2045</v>
      </c>
      <c r="G5510" s="1">
        <v>5115</v>
      </c>
      <c r="H5510" s="1">
        <v>71.625</v>
      </c>
      <c r="I5510" s="1">
        <v>225</v>
      </c>
      <c r="J5510" s="1">
        <v>900</v>
      </c>
      <c r="K5510" s="1">
        <v>9</v>
      </c>
      <c r="L5510" s="1">
        <v>3100</v>
      </c>
      <c r="M5510" s="1">
        <v>31</v>
      </c>
      <c r="N5510" s="1">
        <v>7448</v>
      </c>
      <c r="O5510" s="1">
        <v>74.5</v>
      </c>
      <c r="P5510" s="1">
        <v>16</v>
      </c>
      <c r="Q5510" s="3">
        <v>1.74</v>
      </c>
      <c r="R5510" s="3">
        <v>2.88</v>
      </c>
      <c r="S5510" s="3">
        <v>4.95</v>
      </c>
      <c r="T5510" s="1">
        <v>2.0699999999999998</v>
      </c>
      <c r="U5510" s="1">
        <v>2900</v>
      </c>
      <c r="V5510" s="1">
        <v>29</v>
      </c>
      <c r="W5510" s="1">
        <v>811</v>
      </c>
      <c r="X5510" s="1">
        <v>107</v>
      </c>
      <c r="Y5510" s="3">
        <v>7.38</v>
      </c>
      <c r="Z5510" s="3">
        <v>4.37</v>
      </c>
      <c r="AA5510" s="3">
        <v>12.01</v>
      </c>
      <c r="AB5510" s="1" t="s">
        <v>3374</v>
      </c>
      <c r="AC5510" s="1" t="s">
        <v>72</v>
      </c>
      <c r="AD5510" s="1" t="s">
        <v>72</v>
      </c>
      <c r="AG5510" s="1">
        <v>4</v>
      </c>
      <c r="AH5510" s="1">
        <v>0</v>
      </c>
      <c r="AI5510" s="1">
        <v>2015</v>
      </c>
      <c r="AK5510" s="1">
        <v>43266</v>
      </c>
      <c r="AO5510" s="1" t="s">
        <v>7620</v>
      </c>
      <c r="AP5510" s="1" t="s">
        <v>7620</v>
      </c>
      <c r="AQ5510" s="1">
        <v>43266</v>
      </c>
      <c r="AR5510" s="2"/>
      <c r="AS5510" s="1">
        <f t="shared" si="1064"/>
        <v>0</v>
      </c>
      <c r="AT5510" s="1">
        <f t="shared" si="1065"/>
        <v>0</v>
      </c>
      <c r="AU5510" s="1">
        <v>0</v>
      </c>
      <c r="AV5510" s="1">
        <v>0</v>
      </c>
      <c r="AW5510" s="1">
        <f t="shared" si="1066"/>
        <v>0</v>
      </c>
      <c r="AX5510" s="1">
        <f t="shared" si="1067"/>
        <v>0</v>
      </c>
      <c r="AY5510" s="1">
        <v>0</v>
      </c>
      <c r="AZ5510" s="1">
        <v>0</v>
      </c>
      <c r="BA5510" s="1">
        <v>43266</v>
      </c>
    </row>
    <row r="5511" spans="1:53" x14ac:dyDescent="0.3">
      <c r="A5511" s="1" t="s">
        <v>14421</v>
      </c>
      <c r="B5511" s="1">
        <v>2008</v>
      </c>
      <c r="C5511" s="1" t="s">
        <v>276</v>
      </c>
      <c r="D5511" s="1" t="s">
        <v>276</v>
      </c>
      <c r="E5511" s="1" t="s">
        <v>276</v>
      </c>
      <c r="F5511" s="1" t="s">
        <v>115</v>
      </c>
      <c r="G5511" s="1">
        <v>5115</v>
      </c>
      <c r="H5511" s="1">
        <v>71.625</v>
      </c>
      <c r="I5511" s="1">
        <v>230</v>
      </c>
      <c r="J5511" s="1">
        <v>958</v>
      </c>
      <c r="K5511" s="1">
        <v>9.625</v>
      </c>
      <c r="L5511" s="1">
        <v>3200</v>
      </c>
      <c r="M5511" s="1">
        <v>32</v>
      </c>
      <c r="Q5511" s="3">
        <v>1.59</v>
      </c>
      <c r="R5511" s="3">
        <v>2.76</v>
      </c>
      <c r="S5511" s="3">
        <v>4.95</v>
      </c>
      <c r="T5511" s="1">
        <v>2.19</v>
      </c>
      <c r="U5511" s="1">
        <v>2612</v>
      </c>
      <c r="V5511" s="1">
        <v>26.5</v>
      </c>
      <c r="W5511" s="1">
        <v>904</v>
      </c>
      <c r="X5511" s="1">
        <v>112</v>
      </c>
      <c r="Y5511" s="3">
        <v>7.4</v>
      </c>
      <c r="Z5511" s="3">
        <v>4.29</v>
      </c>
      <c r="AB5511" s="1" t="s">
        <v>3244</v>
      </c>
      <c r="AC5511" s="1" t="s">
        <v>72</v>
      </c>
      <c r="AD5511" s="1" t="s">
        <v>72</v>
      </c>
      <c r="AG5511" s="1">
        <v>4</v>
      </c>
      <c r="AH5511" s="1" t="s">
        <v>14422</v>
      </c>
      <c r="AI5511" s="1">
        <v>2008</v>
      </c>
      <c r="AK5511" s="1">
        <v>33457</v>
      </c>
      <c r="AO5511" s="1" t="s">
        <v>14423</v>
      </c>
      <c r="AP5511" s="1" t="s">
        <v>14423</v>
      </c>
      <c r="AQ5511" s="1">
        <v>33457</v>
      </c>
      <c r="AR5511" s="2"/>
      <c r="AS5511" s="1">
        <f t="shared" si="1064"/>
        <v>0</v>
      </c>
      <c r="AT5511" s="1">
        <f t="shared" si="1065"/>
        <v>0</v>
      </c>
      <c r="AU5511" s="1">
        <v>0</v>
      </c>
      <c r="AV5511" s="1">
        <v>0</v>
      </c>
      <c r="AW5511" s="1">
        <f t="shared" si="1066"/>
        <v>0</v>
      </c>
      <c r="AX5511" s="1">
        <f t="shared" si="1067"/>
        <v>0</v>
      </c>
      <c r="AY5511" s="1">
        <v>0</v>
      </c>
      <c r="AZ5511" s="1">
        <v>0</v>
      </c>
      <c r="BA5511" s="1">
        <v>33457</v>
      </c>
    </row>
    <row r="5512" spans="1:53" x14ac:dyDescent="0.3">
      <c r="A5512" s="1" t="s">
        <v>13529</v>
      </c>
      <c r="B5512" s="1">
        <v>2009</v>
      </c>
      <c r="C5512" s="1" t="s">
        <v>276</v>
      </c>
      <c r="D5512" s="1" t="s">
        <v>276</v>
      </c>
      <c r="E5512" s="1" t="s">
        <v>276</v>
      </c>
      <c r="F5512" s="1" t="s">
        <v>120</v>
      </c>
      <c r="G5512" s="1">
        <v>5115</v>
      </c>
      <c r="H5512" s="1">
        <v>71.625</v>
      </c>
      <c r="I5512" s="1">
        <v>231</v>
      </c>
      <c r="J5512" s="1">
        <v>948</v>
      </c>
      <c r="K5512" s="1">
        <v>9.5</v>
      </c>
      <c r="L5512" s="1">
        <v>3200</v>
      </c>
      <c r="M5512" s="1">
        <v>32</v>
      </c>
      <c r="P5512" s="1">
        <v>15</v>
      </c>
      <c r="Q5512" s="3">
        <v>1.7</v>
      </c>
      <c r="R5512" s="3">
        <v>2.9</v>
      </c>
      <c r="S5512" s="3">
        <v>5.0999999999999996</v>
      </c>
      <c r="T5512" s="1">
        <v>2.19999999999999</v>
      </c>
      <c r="W5512" s="1">
        <v>909</v>
      </c>
      <c r="X5512" s="1">
        <v>117</v>
      </c>
      <c r="AB5512" s="1" t="s">
        <v>5723</v>
      </c>
      <c r="AC5512" s="1" t="s">
        <v>72</v>
      </c>
      <c r="AD5512" s="1" t="s">
        <v>72</v>
      </c>
      <c r="AG5512" s="1">
        <v>4</v>
      </c>
      <c r="AI5512" s="1">
        <v>2009</v>
      </c>
      <c r="AO5512" s="1" t="s">
        <v>13530</v>
      </c>
      <c r="AP5512" s="1" t="s">
        <v>13530</v>
      </c>
      <c r="AQ5512" s="1">
        <v>-101582</v>
      </c>
      <c r="AR5512" s="2"/>
      <c r="AS5512" s="1">
        <f t="shared" si="1064"/>
        <v>0</v>
      </c>
      <c r="AT5512" s="1">
        <f t="shared" si="1065"/>
        <v>0</v>
      </c>
      <c r="AU5512" s="1">
        <v>0</v>
      </c>
      <c r="AV5512" s="1">
        <v>0</v>
      </c>
      <c r="AW5512" s="1">
        <f t="shared" si="1066"/>
        <v>0</v>
      </c>
      <c r="AX5512" s="1">
        <f t="shared" si="1067"/>
        <v>0</v>
      </c>
      <c r="AY5512" s="1">
        <v>0</v>
      </c>
      <c r="AZ5512" s="1">
        <v>0</v>
      </c>
      <c r="BA5512" s="1">
        <v>-101582</v>
      </c>
    </row>
    <row r="5513" spans="1:53" x14ac:dyDescent="0.3">
      <c r="A5513" s="1" t="s">
        <v>19063</v>
      </c>
      <c r="B5513" s="1">
        <v>2003</v>
      </c>
      <c r="C5513" s="1" t="s">
        <v>54</v>
      </c>
      <c r="D5513" s="6" t="s">
        <v>54</v>
      </c>
      <c r="E5513" s="1" t="s">
        <v>55</v>
      </c>
      <c r="F5513" s="1" t="s">
        <v>100</v>
      </c>
      <c r="G5513" s="1">
        <v>5115</v>
      </c>
      <c r="H5513" s="1">
        <v>71.625</v>
      </c>
      <c r="I5513" s="1">
        <v>299</v>
      </c>
      <c r="J5513" s="1">
        <v>900</v>
      </c>
      <c r="K5513" s="1">
        <v>9</v>
      </c>
      <c r="L5513" s="1">
        <v>3112</v>
      </c>
      <c r="M5513" s="1">
        <v>31.5</v>
      </c>
      <c r="Q5513" s="3">
        <v>1.75</v>
      </c>
      <c r="R5513" s="3">
        <v>2.95</v>
      </c>
      <c r="S5513" s="3">
        <v>5.0999999999999996</v>
      </c>
      <c r="T5513" s="1">
        <v>2.1499999999999901</v>
      </c>
      <c r="U5513" s="1">
        <v>3012</v>
      </c>
      <c r="V5513" s="1">
        <v>30.5</v>
      </c>
      <c r="W5513" s="1">
        <v>901</v>
      </c>
      <c r="X5513" s="1">
        <v>109</v>
      </c>
      <c r="Y5513" s="3">
        <v>7.67</v>
      </c>
      <c r="Z5513" s="3">
        <v>4.57</v>
      </c>
      <c r="AB5513" s="1" t="s">
        <v>3240</v>
      </c>
      <c r="AC5513" s="1" t="s">
        <v>161</v>
      </c>
      <c r="AD5513" s="1" t="s">
        <v>161</v>
      </c>
      <c r="AE5513" s="1">
        <v>57</v>
      </c>
      <c r="AF5513" s="1">
        <v>2</v>
      </c>
      <c r="AG5513" s="1">
        <v>2</v>
      </c>
      <c r="AH5513" s="1" t="s">
        <v>19064</v>
      </c>
      <c r="AI5513" s="1">
        <v>2003</v>
      </c>
      <c r="AK5513" s="1">
        <v>28093</v>
      </c>
      <c r="AO5513" s="1" t="s">
        <v>19065</v>
      </c>
      <c r="AP5513" s="1" t="s">
        <v>19065</v>
      </c>
      <c r="AQ5513" s="1">
        <v>28093</v>
      </c>
      <c r="AR5513" s="2"/>
      <c r="AS5513" s="1">
        <f t="shared" si="1064"/>
        <v>0</v>
      </c>
      <c r="AT5513" s="1">
        <f t="shared" si="1065"/>
        <v>0</v>
      </c>
      <c r="AU5513" s="1">
        <v>0</v>
      </c>
      <c r="AV5513" s="1">
        <v>0</v>
      </c>
      <c r="AW5513" s="1">
        <f t="shared" si="1066"/>
        <v>0</v>
      </c>
      <c r="AX5513" s="1">
        <f t="shared" si="1067"/>
        <v>0</v>
      </c>
      <c r="AY5513" s="1">
        <v>0</v>
      </c>
      <c r="AZ5513" s="1">
        <v>0</v>
      </c>
      <c r="BA5513" s="1">
        <v>28093</v>
      </c>
    </row>
    <row r="5514" spans="1:53" x14ac:dyDescent="0.3">
      <c r="A5514" s="1" t="s">
        <v>508</v>
      </c>
      <c r="B5514" s="1">
        <v>2023</v>
      </c>
      <c r="C5514" s="1" t="s">
        <v>398</v>
      </c>
      <c r="D5514" s="1" t="s">
        <v>398</v>
      </c>
      <c r="E5514" s="1" t="s">
        <v>399</v>
      </c>
      <c r="F5514" s="1" t="s">
        <v>509</v>
      </c>
      <c r="G5514" s="1">
        <v>5115</v>
      </c>
      <c r="H5514" s="1">
        <v>71.625</v>
      </c>
      <c r="I5514" s="1">
        <v>193</v>
      </c>
      <c r="K5514" s="1">
        <v>9.25</v>
      </c>
      <c r="M5514" s="1">
        <v>32.25</v>
      </c>
      <c r="O5514" s="1">
        <v>76</v>
      </c>
      <c r="P5514" s="1">
        <v>9</v>
      </c>
      <c r="V5514" s="1">
        <v>39</v>
      </c>
      <c r="X5514" s="1">
        <v>128</v>
      </c>
      <c r="AC5514" s="1" t="s">
        <v>256</v>
      </c>
      <c r="AD5514" s="1" t="s">
        <v>256</v>
      </c>
      <c r="AE5514" s="1">
        <v>232</v>
      </c>
      <c r="AF5514" s="1">
        <v>7</v>
      </c>
      <c r="AG5514" s="1">
        <v>3</v>
      </c>
      <c r="AH5514" s="1" t="s">
        <v>510</v>
      </c>
      <c r="AI5514" s="1">
        <v>2023</v>
      </c>
      <c r="AM5514" s="1">
        <v>4</v>
      </c>
      <c r="AN5514" s="1" t="s">
        <v>511</v>
      </c>
    </row>
    <row r="5515" spans="1:53" x14ac:dyDescent="0.3">
      <c r="A5515" s="1" t="s">
        <v>656</v>
      </c>
      <c r="B5515" s="1">
        <v>2023</v>
      </c>
      <c r="C5515" s="1" t="s">
        <v>643</v>
      </c>
      <c r="D5515" s="1" t="s">
        <v>643</v>
      </c>
      <c r="E5515" s="1" t="s">
        <v>643</v>
      </c>
      <c r="F5515" s="1" t="s">
        <v>657</v>
      </c>
      <c r="G5515" s="1">
        <v>5115</v>
      </c>
      <c r="H5515" s="1">
        <v>71.625</v>
      </c>
      <c r="I5515" s="1">
        <v>207</v>
      </c>
      <c r="K5515" s="1">
        <v>9.375</v>
      </c>
      <c r="M5515" s="1">
        <v>29.75</v>
      </c>
      <c r="O5515" s="1">
        <v>73</v>
      </c>
      <c r="V5515" s="1">
        <v>35</v>
      </c>
      <c r="X5515" s="1">
        <v>114</v>
      </c>
      <c r="Y5515" s="3">
        <v>7.01</v>
      </c>
      <c r="AC5515" s="1" t="s">
        <v>62</v>
      </c>
      <c r="AD5515" s="1" t="s">
        <v>62</v>
      </c>
      <c r="AE5515" s="1">
        <v>127</v>
      </c>
      <c r="AF5515" s="1">
        <v>4</v>
      </c>
      <c r="AG5515" s="1">
        <v>3</v>
      </c>
      <c r="AH5515" s="1" t="s">
        <v>658</v>
      </c>
      <c r="AI5515" s="1">
        <v>2023</v>
      </c>
      <c r="AM5515" s="1">
        <v>7</v>
      </c>
      <c r="AN5515" s="1" t="s">
        <v>659</v>
      </c>
    </row>
    <row r="5516" spans="1:53" x14ac:dyDescent="0.3">
      <c r="A5516" s="1" t="s">
        <v>1147</v>
      </c>
      <c r="B5516" s="1">
        <v>2023</v>
      </c>
      <c r="C5516" s="1" t="s">
        <v>1081</v>
      </c>
      <c r="D5516" s="1" t="s">
        <v>1081</v>
      </c>
      <c r="E5516" s="1" t="s">
        <v>1081</v>
      </c>
      <c r="F5516" s="1" t="s">
        <v>509</v>
      </c>
      <c r="G5516" s="1">
        <v>5115</v>
      </c>
      <c r="H5516" s="1">
        <v>71.625</v>
      </c>
      <c r="I5516" s="1">
        <v>217</v>
      </c>
      <c r="K5516" s="1">
        <v>8.625</v>
      </c>
      <c r="M5516" s="1">
        <v>30.625</v>
      </c>
      <c r="O5516" s="1">
        <v>73.625</v>
      </c>
      <c r="P5516" s="1">
        <v>19</v>
      </c>
      <c r="AC5516" s="1" t="s">
        <v>197</v>
      </c>
      <c r="AD5516" s="1" t="s">
        <v>197</v>
      </c>
      <c r="AE5516" s="1">
        <v>193</v>
      </c>
      <c r="AF5516" s="1">
        <v>6</v>
      </c>
      <c r="AG5516" s="1">
        <v>3</v>
      </c>
      <c r="AH5516" s="1" t="s">
        <v>1148</v>
      </c>
      <c r="AI5516" s="1">
        <v>2023</v>
      </c>
      <c r="AM5516" s="1">
        <v>12</v>
      </c>
      <c r="AN5516" s="1" t="s">
        <v>1149</v>
      </c>
    </row>
    <row r="5517" spans="1:53" x14ac:dyDescent="0.3">
      <c r="A5517" s="6" t="s">
        <v>1323</v>
      </c>
      <c r="B5517" s="7">
        <v>2022</v>
      </c>
      <c r="C5517" s="6" t="s">
        <v>513</v>
      </c>
      <c r="D5517" s="6" t="s">
        <v>513</v>
      </c>
      <c r="E5517" s="6" t="s">
        <v>399</v>
      </c>
      <c r="F5517" s="8" t="s">
        <v>210</v>
      </c>
      <c r="G5517" s="9">
        <v>5115</v>
      </c>
      <c r="H5517" s="10">
        <v>71.625</v>
      </c>
      <c r="I5517" s="11">
        <v>213</v>
      </c>
      <c r="J5517" s="11"/>
      <c r="K5517" s="12">
        <v>9.75</v>
      </c>
      <c r="L5517" s="13"/>
      <c r="M5517" s="12">
        <v>31.125</v>
      </c>
      <c r="N5517" s="13"/>
      <c r="O5517" s="12">
        <v>75.125</v>
      </c>
      <c r="P5517" s="14">
        <v>21</v>
      </c>
      <c r="Q5517" s="15"/>
      <c r="R5517" s="15"/>
      <c r="S5517" s="15"/>
      <c r="T5517" s="7"/>
      <c r="U5517" s="7"/>
      <c r="V5517" s="17"/>
      <c r="W5517" s="9"/>
      <c r="X5517" s="9"/>
      <c r="Y5517" s="15"/>
      <c r="Z5517" s="15"/>
      <c r="AA5517" s="15"/>
      <c r="AC5517" s="1" t="s">
        <v>72</v>
      </c>
      <c r="AD5517" s="1" t="s">
        <v>72</v>
      </c>
      <c r="AG5517" s="1">
        <v>4</v>
      </c>
      <c r="AH5517" s="1" t="s">
        <v>1324</v>
      </c>
      <c r="AI5517" s="1">
        <v>2022</v>
      </c>
      <c r="AL5517" s="19" t="s">
        <v>1325</v>
      </c>
      <c r="AM5517" s="19"/>
      <c r="AN5517" s="21" t="s">
        <v>567</v>
      </c>
    </row>
    <row r="5518" spans="1:53" x14ac:dyDescent="0.3">
      <c r="A5518" s="6" t="s">
        <v>1965</v>
      </c>
      <c r="B5518" s="7">
        <v>2022</v>
      </c>
      <c r="C5518" s="6" t="s">
        <v>1081</v>
      </c>
      <c r="D5518" s="6" t="s">
        <v>1081</v>
      </c>
      <c r="E5518" s="6" t="s">
        <v>1081</v>
      </c>
      <c r="F5518" s="8" t="s">
        <v>90</v>
      </c>
      <c r="G5518" s="9">
        <v>5115</v>
      </c>
      <c r="H5518" s="10">
        <v>71.625</v>
      </c>
      <c r="I5518" s="11">
        <v>213</v>
      </c>
      <c r="J5518" s="11"/>
      <c r="K5518" s="12">
        <v>8.25</v>
      </c>
      <c r="L5518" s="13"/>
      <c r="M5518" s="12">
        <v>30.25</v>
      </c>
      <c r="N5518" s="13"/>
      <c r="O5518" s="12">
        <v>72.375</v>
      </c>
      <c r="P5518" s="14"/>
      <c r="Q5518" s="15"/>
      <c r="R5518" s="15"/>
      <c r="S5518" s="15"/>
      <c r="T5518" s="7"/>
      <c r="U5518" s="7"/>
      <c r="V5518" s="17"/>
      <c r="W5518" s="18"/>
      <c r="X5518" s="9"/>
      <c r="Y5518" s="9"/>
      <c r="Z5518" s="9"/>
      <c r="AA5518" s="15"/>
      <c r="AC5518" s="1" t="s">
        <v>72</v>
      </c>
      <c r="AD5518" s="1" t="s">
        <v>72</v>
      </c>
      <c r="AG5518" s="1">
        <v>4</v>
      </c>
      <c r="AH5518" s="1" t="s">
        <v>1966</v>
      </c>
      <c r="AI5518" s="1">
        <v>2022</v>
      </c>
      <c r="AL5518" s="19" t="s">
        <v>1967</v>
      </c>
      <c r="AM5518" s="19"/>
      <c r="AN5518" s="21" t="s">
        <v>1968</v>
      </c>
    </row>
    <row r="5519" spans="1:53" x14ac:dyDescent="0.3">
      <c r="A5519" s="1" t="s">
        <v>3696</v>
      </c>
      <c r="B5519" s="1">
        <v>2019</v>
      </c>
      <c r="C5519" s="1" t="s">
        <v>276</v>
      </c>
      <c r="D5519" s="1" t="s">
        <v>276</v>
      </c>
      <c r="E5519" s="1" t="s">
        <v>276</v>
      </c>
      <c r="F5519" s="1" t="s">
        <v>61</v>
      </c>
      <c r="G5519" s="1">
        <v>5115</v>
      </c>
      <c r="H5519" s="1">
        <v>71.625</v>
      </c>
      <c r="I5519" s="1">
        <v>233</v>
      </c>
      <c r="J5519" s="1">
        <v>968</v>
      </c>
      <c r="K5519" s="1">
        <v>9.75</v>
      </c>
      <c r="L5519" s="1">
        <v>3158</v>
      </c>
      <c r="M5519" s="1">
        <v>31.625</v>
      </c>
      <c r="N5519" s="1">
        <v>7500</v>
      </c>
      <c r="O5519" s="1">
        <v>75</v>
      </c>
      <c r="P5519" s="1">
        <v>25</v>
      </c>
      <c r="AB5519" s="1" t="s">
        <v>2252</v>
      </c>
      <c r="AC5519" s="1" t="s">
        <v>72</v>
      </c>
      <c r="AD5519" s="1" t="s">
        <v>72</v>
      </c>
      <c r="AG5519" s="1">
        <v>4</v>
      </c>
      <c r="AL5519" s="1" t="s">
        <v>3697</v>
      </c>
      <c r="AN5519" s="1" t="s">
        <v>372</v>
      </c>
      <c r="AO5519" s="1" t="s">
        <v>3698</v>
      </c>
      <c r="AR5519" s="2"/>
    </row>
    <row r="5520" spans="1:53" x14ac:dyDescent="0.3">
      <c r="A5520" s="1" t="s">
        <v>4958</v>
      </c>
      <c r="B5520" s="1">
        <v>2018</v>
      </c>
      <c r="C5520" s="1" t="s">
        <v>608</v>
      </c>
      <c r="D5520" s="1" t="s">
        <v>608</v>
      </c>
      <c r="E5520" s="1" t="s">
        <v>600</v>
      </c>
      <c r="F5520" s="1" t="s">
        <v>85</v>
      </c>
      <c r="G5520" s="1">
        <v>5115</v>
      </c>
      <c r="H5520" s="1">
        <v>71.625</v>
      </c>
      <c r="I5520" s="1">
        <v>185</v>
      </c>
      <c r="J5520" s="1">
        <v>828</v>
      </c>
      <c r="K5520" s="1">
        <v>8.25</v>
      </c>
      <c r="L5520" s="1">
        <v>2978</v>
      </c>
      <c r="M5520" s="1">
        <v>29.875</v>
      </c>
      <c r="N5520" s="1">
        <v>7258</v>
      </c>
      <c r="O5520" s="1">
        <v>72.625</v>
      </c>
      <c r="AB5520" s="1" t="s">
        <v>3244</v>
      </c>
      <c r="AC5520" s="1" t="s">
        <v>72</v>
      </c>
      <c r="AD5520" s="1" t="s">
        <v>72</v>
      </c>
      <c r="AG5520" s="1">
        <v>4</v>
      </c>
      <c r="AL5520" s="1" t="s">
        <v>4959</v>
      </c>
      <c r="AO5520" s="1" t="s">
        <v>4960</v>
      </c>
      <c r="AR5520" s="2"/>
      <c r="AS5520" s="1">
        <f t="shared" ref="AS5520:AS5535" si="1068">IF(AT5520&gt;0,1,0)</f>
        <v>0</v>
      </c>
      <c r="AT5520" s="1">
        <f t="shared" ref="AT5520:AT5535" si="1069">AU5520+AV5520</f>
        <v>0</v>
      </c>
      <c r="AU5520" s="1">
        <v>0</v>
      </c>
      <c r="AV5520" s="1">
        <v>0</v>
      </c>
      <c r="AW5520" s="1">
        <f t="shared" ref="AW5520:AW5535" si="1070">IF(AX5520&gt;0,1,0)</f>
        <v>0</v>
      </c>
      <c r="AX5520" s="1">
        <f t="shared" ref="AX5520:AX5535" si="1071">SUM(AY5520+AZ5520)</f>
        <v>0</v>
      </c>
      <c r="AY5520" s="1">
        <v>0</v>
      </c>
      <c r="AZ5520" s="1">
        <v>0</v>
      </c>
    </row>
    <row r="5521" spans="1:53" x14ac:dyDescent="0.3">
      <c r="A5521" s="1" t="s">
        <v>5240</v>
      </c>
      <c r="B5521" s="1">
        <v>2018</v>
      </c>
      <c r="C5521" s="1" t="s">
        <v>672</v>
      </c>
      <c r="D5521" s="1" t="s">
        <v>673</v>
      </c>
      <c r="E5521" s="1" t="s">
        <v>673</v>
      </c>
      <c r="F5521" s="1" t="s">
        <v>250</v>
      </c>
      <c r="G5521" s="1">
        <v>5115</v>
      </c>
      <c r="H5521" s="1">
        <v>71.625</v>
      </c>
      <c r="I5521" s="1">
        <v>186</v>
      </c>
      <c r="J5521" s="1">
        <v>858</v>
      </c>
      <c r="K5521" s="1">
        <v>8.625</v>
      </c>
      <c r="L5521" s="1">
        <v>3148</v>
      </c>
      <c r="M5521" s="1">
        <v>31.5</v>
      </c>
      <c r="N5521" s="1">
        <v>7448</v>
      </c>
      <c r="O5521" s="1">
        <v>74.5</v>
      </c>
      <c r="AB5521" s="1" t="s">
        <v>3293</v>
      </c>
      <c r="AC5521" s="1" t="s">
        <v>72</v>
      </c>
      <c r="AD5521" s="1" t="s">
        <v>72</v>
      </c>
      <c r="AG5521" s="1">
        <v>4</v>
      </c>
      <c r="AL5521" s="1" t="s">
        <v>5241</v>
      </c>
      <c r="AO5521" s="1" t="s">
        <v>5242</v>
      </c>
      <c r="AR5521" s="2"/>
      <c r="AS5521" s="1">
        <f t="shared" si="1068"/>
        <v>0</v>
      </c>
      <c r="AT5521" s="1">
        <f t="shared" si="1069"/>
        <v>0</v>
      </c>
      <c r="AU5521" s="1">
        <v>0</v>
      </c>
      <c r="AV5521" s="1">
        <v>0</v>
      </c>
      <c r="AW5521" s="1">
        <f t="shared" si="1070"/>
        <v>0</v>
      </c>
      <c r="AX5521" s="1">
        <f t="shared" si="1071"/>
        <v>0</v>
      </c>
      <c r="AY5521" s="1">
        <v>0</v>
      </c>
      <c r="AZ5521" s="1">
        <v>0</v>
      </c>
    </row>
    <row r="5522" spans="1:53" x14ac:dyDescent="0.3">
      <c r="A5522" s="1" t="s">
        <v>5416</v>
      </c>
      <c r="B5522" s="1">
        <v>2017</v>
      </c>
      <c r="C5522" s="1" t="s">
        <v>513</v>
      </c>
      <c r="D5522" s="1" t="s">
        <v>399</v>
      </c>
      <c r="E5522" s="1" t="s">
        <v>399</v>
      </c>
      <c r="F5522" s="1" t="s">
        <v>450</v>
      </c>
      <c r="G5522" s="1">
        <v>5115</v>
      </c>
      <c r="H5522" s="1">
        <v>71.625</v>
      </c>
      <c r="I5522" s="1">
        <v>199</v>
      </c>
      <c r="J5522" s="1">
        <v>968</v>
      </c>
      <c r="K5522" s="1">
        <v>9.75</v>
      </c>
      <c r="L5522" s="1">
        <v>3208</v>
      </c>
      <c r="M5522" s="1">
        <v>32</v>
      </c>
      <c r="N5522" s="1">
        <v>7658</v>
      </c>
      <c r="O5522" s="1">
        <v>76.63</v>
      </c>
      <c r="P5522" s="1">
        <v>14</v>
      </c>
      <c r="AB5522" s="1" t="s">
        <v>3244</v>
      </c>
      <c r="AC5522" s="1" t="s">
        <v>96</v>
      </c>
      <c r="AD5522" s="1" t="s">
        <v>96</v>
      </c>
      <c r="AE5522" s="1">
        <v>50</v>
      </c>
      <c r="AF5522" s="1">
        <v>2</v>
      </c>
      <c r="AG5522" s="1">
        <v>2</v>
      </c>
      <c r="AH5522" s="1" t="s">
        <v>5417</v>
      </c>
      <c r="AI5522" s="1">
        <v>2017</v>
      </c>
      <c r="AJ5522" s="1">
        <v>2020</v>
      </c>
      <c r="AK5522" s="1">
        <v>44862</v>
      </c>
      <c r="AO5522" s="1" t="s">
        <v>5418</v>
      </c>
      <c r="AP5522" s="1" t="s">
        <v>5418</v>
      </c>
      <c r="AQ5522" s="1">
        <v>44862</v>
      </c>
      <c r="AR5522" s="2"/>
      <c r="AS5522" s="1">
        <f t="shared" si="1068"/>
        <v>0</v>
      </c>
      <c r="AT5522" s="1">
        <f t="shared" si="1069"/>
        <v>0</v>
      </c>
      <c r="AU5522" s="1">
        <v>0</v>
      </c>
      <c r="AV5522" s="1">
        <v>0</v>
      </c>
      <c r="AW5522" s="1">
        <f t="shared" si="1070"/>
        <v>0</v>
      </c>
      <c r="AX5522" s="1">
        <f t="shared" si="1071"/>
        <v>0</v>
      </c>
      <c r="AY5522" s="1">
        <v>0</v>
      </c>
      <c r="AZ5522" s="1">
        <v>0</v>
      </c>
      <c r="BA5522" s="1">
        <v>44862</v>
      </c>
    </row>
    <row r="5523" spans="1:53" x14ac:dyDescent="0.3">
      <c r="A5523" s="1" t="s">
        <v>6398</v>
      </c>
      <c r="B5523" s="1">
        <v>2016</v>
      </c>
      <c r="C5523" s="1" t="s">
        <v>398</v>
      </c>
      <c r="D5523" s="1" t="s">
        <v>513</v>
      </c>
      <c r="E5523" s="1" t="s">
        <v>399</v>
      </c>
      <c r="F5523" s="1" t="s">
        <v>100</v>
      </c>
      <c r="G5523" s="1">
        <v>5115</v>
      </c>
      <c r="H5523" s="1">
        <v>71.625</v>
      </c>
      <c r="I5523" s="1">
        <v>201</v>
      </c>
      <c r="J5523" s="1">
        <v>1000</v>
      </c>
      <c r="K5523" s="1">
        <v>10</v>
      </c>
      <c r="L5523" s="1">
        <v>3018</v>
      </c>
      <c r="M5523" s="1">
        <v>30.125</v>
      </c>
      <c r="N5523" s="1">
        <v>7478</v>
      </c>
      <c r="O5523" s="1">
        <v>74.875</v>
      </c>
      <c r="AB5523" s="1" t="s">
        <v>3240</v>
      </c>
      <c r="AC5523" s="1" t="s">
        <v>488</v>
      </c>
      <c r="AD5523" s="1" t="s">
        <v>488</v>
      </c>
      <c r="AE5523" s="1">
        <v>204</v>
      </c>
      <c r="AF5523" s="1">
        <v>6</v>
      </c>
      <c r="AG5523" s="1">
        <v>3</v>
      </c>
      <c r="AH5523" s="1" t="s">
        <v>6399</v>
      </c>
      <c r="AI5523" s="1">
        <v>2016</v>
      </c>
      <c r="AJ5523" s="1">
        <v>2017</v>
      </c>
      <c r="AK5523" s="1">
        <v>43493</v>
      </c>
      <c r="AO5523" s="1" t="s">
        <v>6400</v>
      </c>
      <c r="AP5523" s="1" t="s">
        <v>6400</v>
      </c>
      <c r="AQ5523" s="1">
        <v>43493</v>
      </c>
      <c r="AR5523" s="2"/>
      <c r="AS5523" s="1">
        <f t="shared" si="1068"/>
        <v>0</v>
      </c>
      <c r="AT5523" s="1">
        <f t="shared" si="1069"/>
        <v>0</v>
      </c>
      <c r="AU5523" s="1">
        <v>0</v>
      </c>
      <c r="AV5523" s="1">
        <v>0</v>
      </c>
      <c r="AW5523" s="1">
        <f t="shared" si="1070"/>
        <v>0</v>
      </c>
      <c r="AX5523" s="1">
        <f t="shared" si="1071"/>
        <v>0</v>
      </c>
      <c r="AY5523" s="1">
        <v>0</v>
      </c>
      <c r="AZ5523" s="1">
        <v>0</v>
      </c>
      <c r="BA5523" s="1">
        <v>43493</v>
      </c>
    </row>
    <row r="5524" spans="1:53" x14ac:dyDescent="0.3">
      <c r="A5524" s="1" t="s">
        <v>8400</v>
      </c>
      <c r="B5524" s="1">
        <v>2014</v>
      </c>
      <c r="C5524" s="1" t="s">
        <v>398</v>
      </c>
      <c r="D5524" s="1" t="s">
        <v>399</v>
      </c>
      <c r="E5524" s="1" t="s">
        <v>399</v>
      </c>
      <c r="F5524" s="1" t="s">
        <v>5661</v>
      </c>
      <c r="G5524" s="1">
        <v>5115</v>
      </c>
      <c r="H5524" s="1">
        <v>71.625</v>
      </c>
      <c r="I5524" s="1">
        <v>206</v>
      </c>
      <c r="J5524" s="1">
        <v>968</v>
      </c>
      <c r="K5524" s="1">
        <v>9.75</v>
      </c>
      <c r="L5524" s="1">
        <v>3178</v>
      </c>
      <c r="M5524" s="1">
        <v>31.875</v>
      </c>
      <c r="N5524" s="1">
        <v>7718</v>
      </c>
      <c r="O5524" s="1">
        <v>77.125</v>
      </c>
      <c r="P5524" s="1">
        <v>17</v>
      </c>
      <c r="AB5524" s="1" t="s">
        <v>3268</v>
      </c>
      <c r="AC5524" s="1" t="s">
        <v>3301</v>
      </c>
      <c r="AD5524" s="1" t="s">
        <v>121</v>
      </c>
      <c r="AE5524" s="1">
        <v>219</v>
      </c>
      <c r="AF5524" s="1">
        <v>7</v>
      </c>
      <c r="AG5524" s="1">
        <v>3</v>
      </c>
      <c r="AH5524" s="1" t="s">
        <v>8401</v>
      </c>
      <c r="AI5524" s="1">
        <v>2014</v>
      </c>
      <c r="AJ5524" s="1">
        <v>2017</v>
      </c>
      <c r="AK5524" s="1">
        <v>41448</v>
      </c>
      <c r="AO5524" s="1" t="s">
        <v>8402</v>
      </c>
      <c r="AP5524" s="1" t="s">
        <v>8402</v>
      </c>
      <c r="AQ5524" s="1">
        <v>41448</v>
      </c>
      <c r="AR5524" s="2"/>
      <c r="AS5524" s="1">
        <f t="shared" si="1068"/>
        <v>0</v>
      </c>
      <c r="AT5524" s="1">
        <f t="shared" si="1069"/>
        <v>0</v>
      </c>
      <c r="AU5524" s="1">
        <v>0</v>
      </c>
      <c r="AV5524" s="1">
        <v>0</v>
      </c>
      <c r="AW5524" s="1">
        <f t="shared" si="1070"/>
        <v>0</v>
      </c>
      <c r="AX5524" s="1">
        <f t="shared" si="1071"/>
        <v>0</v>
      </c>
      <c r="AY5524" s="1">
        <v>0</v>
      </c>
      <c r="AZ5524" s="1">
        <v>0</v>
      </c>
      <c r="BA5524" s="1">
        <v>41448</v>
      </c>
    </row>
    <row r="5525" spans="1:53" x14ac:dyDescent="0.3">
      <c r="A5525" s="1" t="s">
        <v>7702</v>
      </c>
      <c r="B5525" s="1">
        <v>2011</v>
      </c>
      <c r="C5525" s="1" t="s">
        <v>1081</v>
      </c>
      <c r="D5525" s="1" t="s">
        <v>1081</v>
      </c>
      <c r="E5525" s="1" t="s">
        <v>1081</v>
      </c>
      <c r="F5525" s="1" t="s">
        <v>6173</v>
      </c>
      <c r="G5525" s="1">
        <v>5115</v>
      </c>
      <c r="H5525" s="1">
        <v>71.625</v>
      </c>
      <c r="I5525" s="1">
        <v>194</v>
      </c>
      <c r="J5525" s="1">
        <v>868</v>
      </c>
      <c r="K5525" s="1">
        <v>8.75</v>
      </c>
      <c r="L5525" s="1">
        <v>2948</v>
      </c>
      <c r="M5525" s="1">
        <v>29.5</v>
      </c>
      <c r="N5525" s="1">
        <v>7168</v>
      </c>
      <c r="O5525" s="1">
        <v>71.75</v>
      </c>
      <c r="P5525" s="1">
        <v>13</v>
      </c>
      <c r="AB5525" s="1" t="s">
        <v>3873</v>
      </c>
      <c r="AC5525" s="1" t="s">
        <v>3301</v>
      </c>
      <c r="AD5525" s="1" t="s">
        <v>121</v>
      </c>
      <c r="AE5525" s="1">
        <v>125</v>
      </c>
      <c r="AF5525" s="1">
        <v>4</v>
      </c>
      <c r="AG5525" s="1">
        <v>3</v>
      </c>
      <c r="AH5525" s="1" t="s">
        <v>11992</v>
      </c>
      <c r="AI5525" s="1">
        <v>2011</v>
      </c>
      <c r="AJ5525" s="1">
        <v>2017</v>
      </c>
      <c r="AK5525" s="1">
        <v>37200</v>
      </c>
      <c r="AO5525" s="1" t="s">
        <v>11993</v>
      </c>
      <c r="AP5525" s="1" t="s">
        <v>11993</v>
      </c>
      <c r="AQ5525" s="1">
        <v>37200</v>
      </c>
      <c r="AR5525" s="2"/>
      <c r="AS5525" s="1">
        <f t="shared" si="1068"/>
        <v>0</v>
      </c>
      <c r="AT5525" s="1">
        <f t="shared" si="1069"/>
        <v>0</v>
      </c>
      <c r="AU5525" s="1">
        <v>0</v>
      </c>
      <c r="AV5525" s="1">
        <v>0</v>
      </c>
      <c r="AW5525" s="1">
        <f t="shared" si="1070"/>
        <v>0</v>
      </c>
      <c r="AX5525" s="1">
        <f t="shared" si="1071"/>
        <v>0</v>
      </c>
      <c r="AY5525" s="1">
        <v>0</v>
      </c>
      <c r="AZ5525" s="1">
        <v>0</v>
      </c>
      <c r="BA5525" s="1">
        <v>37200</v>
      </c>
    </row>
    <row r="5526" spans="1:53" x14ac:dyDescent="0.3">
      <c r="A5526" s="1" t="s">
        <v>13102</v>
      </c>
      <c r="B5526" s="1">
        <v>2010</v>
      </c>
      <c r="C5526" s="1" t="s">
        <v>672</v>
      </c>
      <c r="D5526" s="1" t="s">
        <v>673</v>
      </c>
      <c r="E5526" s="1" t="s">
        <v>673</v>
      </c>
      <c r="F5526" s="1" t="s">
        <v>176</v>
      </c>
      <c r="G5526" s="1">
        <v>5115</v>
      </c>
      <c r="H5526" s="1">
        <v>71.625</v>
      </c>
      <c r="I5526" s="1">
        <v>188</v>
      </c>
      <c r="J5526" s="1">
        <v>948</v>
      </c>
      <c r="K5526" s="1">
        <v>9.5</v>
      </c>
      <c r="L5526" s="1">
        <v>3048</v>
      </c>
      <c r="M5526" s="1">
        <v>30.5</v>
      </c>
      <c r="P5526" s="1">
        <v>14</v>
      </c>
      <c r="AB5526" s="1" t="s">
        <v>9424</v>
      </c>
      <c r="AC5526" s="1" t="s">
        <v>72</v>
      </c>
      <c r="AD5526" s="1" t="s">
        <v>72</v>
      </c>
      <c r="AG5526" s="1">
        <v>4</v>
      </c>
      <c r="AH5526" s="1" t="s">
        <v>13103</v>
      </c>
      <c r="AI5526" s="1">
        <v>2010</v>
      </c>
      <c r="AK5526" s="1">
        <v>35810</v>
      </c>
      <c r="AO5526" s="1" t="s">
        <v>13104</v>
      </c>
      <c r="AP5526" s="1" t="s">
        <v>13104</v>
      </c>
      <c r="AQ5526" s="1">
        <v>35810</v>
      </c>
      <c r="AR5526" s="2"/>
      <c r="AS5526" s="1">
        <f t="shared" si="1068"/>
        <v>0</v>
      </c>
      <c r="AT5526" s="1">
        <f t="shared" si="1069"/>
        <v>0</v>
      </c>
      <c r="AU5526" s="1">
        <v>0</v>
      </c>
      <c r="AV5526" s="1">
        <v>0</v>
      </c>
      <c r="AW5526" s="1">
        <f t="shared" si="1070"/>
        <v>0</v>
      </c>
      <c r="AX5526" s="1">
        <f t="shared" si="1071"/>
        <v>0</v>
      </c>
      <c r="AY5526" s="1">
        <v>0</v>
      </c>
      <c r="AZ5526" s="1">
        <v>0</v>
      </c>
      <c r="BA5526" s="1">
        <v>35810</v>
      </c>
    </row>
    <row r="5527" spans="1:53" x14ac:dyDescent="0.3">
      <c r="A5527" s="1" t="s">
        <v>14082</v>
      </c>
      <c r="B5527" s="1">
        <v>2009</v>
      </c>
      <c r="C5527" s="1" t="s">
        <v>672</v>
      </c>
      <c r="D5527" s="1" t="s">
        <v>673</v>
      </c>
      <c r="E5527" s="1" t="s">
        <v>673</v>
      </c>
      <c r="F5527" s="1" t="s">
        <v>9093</v>
      </c>
      <c r="G5527" s="1">
        <v>5115</v>
      </c>
      <c r="H5527" s="1">
        <v>71.625</v>
      </c>
      <c r="I5527" s="1">
        <v>184</v>
      </c>
      <c r="J5527" s="1">
        <v>828</v>
      </c>
      <c r="K5527" s="1">
        <v>8.25</v>
      </c>
      <c r="L5527" s="1">
        <v>3028</v>
      </c>
      <c r="M5527" s="1">
        <v>30.25</v>
      </c>
      <c r="P5527" s="1">
        <v>20</v>
      </c>
      <c r="AB5527" s="1" t="s">
        <v>4199</v>
      </c>
      <c r="AC5527" s="1" t="s">
        <v>77</v>
      </c>
      <c r="AD5527" s="1" t="s">
        <v>77</v>
      </c>
      <c r="AE5527" s="1">
        <v>175</v>
      </c>
      <c r="AF5527" s="1">
        <v>6</v>
      </c>
      <c r="AG5527" s="1">
        <v>3</v>
      </c>
      <c r="AH5527" s="1" t="s">
        <v>14083</v>
      </c>
      <c r="AI5527" s="1">
        <v>2009</v>
      </c>
      <c r="AK5527" s="1">
        <v>34626</v>
      </c>
      <c r="AO5527" s="1" t="s">
        <v>14084</v>
      </c>
      <c r="AP5527" s="1" t="s">
        <v>14084</v>
      </c>
      <c r="AQ5527" s="1">
        <v>34626</v>
      </c>
      <c r="AR5527" s="2"/>
      <c r="AS5527" s="1">
        <f t="shared" si="1068"/>
        <v>0</v>
      </c>
      <c r="AT5527" s="1">
        <f t="shared" si="1069"/>
        <v>0</v>
      </c>
      <c r="AU5527" s="1">
        <v>0</v>
      </c>
      <c r="AV5527" s="1">
        <v>0</v>
      </c>
      <c r="AW5527" s="1">
        <f t="shared" si="1070"/>
        <v>0</v>
      </c>
      <c r="AX5527" s="1">
        <f t="shared" si="1071"/>
        <v>0</v>
      </c>
      <c r="AY5527" s="1">
        <v>0</v>
      </c>
      <c r="AZ5527" s="1">
        <v>0</v>
      </c>
      <c r="BA5527" s="1">
        <v>34626</v>
      </c>
    </row>
    <row r="5528" spans="1:53" x14ac:dyDescent="0.3">
      <c r="A5528" s="1" t="s">
        <v>15645</v>
      </c>
      <c r="B5528" s="1">
        <v>2007</v>
      </c>
      <c r="C5528" s="1" t="s">
        <v>608</v>
      </c>
      <c r="D5528" s="1" t="s">
        <v>608</v>
      </c>
      <c r="E5528" s="1" t="s">
        <v>600</v>
      </c>
      <c r="F5528" s="1" t="s">
        <v>680</v>
      </c>
      <c r="G5528" s="1">
        <v>5115</v>
      </c>
      <c r="H5528" s="1">
        <v>71.625</v>
      </c>
      <c r="I5528" s="1">
        <v>201</v>
      </c>
      <c r="J5528" s="1">
        <v>848</v>
      </c>
      <c r="K5528" s="1">
        <v>8.5</v>
      </c>
      <c r="L5528" s="1">
        <v>3148</v>
      </c>
      <c r="M5528" s="1">
        <v>31.5</v>
      </c>
      <c r="AB5528" s="1" t="s">
        <v>5723</v>
      </c>
      <c r="AC5528" s="1" t="s">
        <v>77</v>
      </c>
      <c r="AD5528" s="1" t="s">
        <v>77</v>
      </c>
      <c r="AE5528" s="1">
        <v>160</v>
      </c>
      <c r="AF5528" s="1">
        <v>5</v>
      </c>
      <c r="AG5528" s="1">
        <v>3</v>
      </c>
      <c r="AH5528" s="1" t="s">
        <v>15646</v>
      </c>
      <c r="AI5528" s="1">
        <v>2007</v>
      </c>
      <c r="AK5528" s="1">
        <v>32353</v>
      </c>
      <c r="AO5528" s="1" t="s">
        <v>15647</v>
      </c>
      <c r="AP5528" s="1" t="s">
        <v>15647</v>
      </c>
      <c r="AQ5528" s="1">
        <v>32353</v>
      </c>
      <c r="AR5528" s="2"/>
      <c r="AS5528" s="1">
        <f t="shared" si="1068"/>
        <v>0</v>
      </c>
      <c r="AT5528" s="1">
        <f t="shared" si="1069"/>
        <v>0</v>
      </c>
      <c r="AU5528" s="1">
        <v>0</v>
      </c>
      <c r="AV5528" s="1">
        <v>0</v>
      </c>
      <c r="AW5528" s="1">
        <f t="shared" si="1070"/>
        <v>0</v>
      </c>
      <c r="AX5528" s="1">
        <f t="shared" si="1071"/>
        <v>0</v>
      </c>
      <c r="AY5528" s="1">
        <v>0</v>
      </c>
      <c r="AZ5528" s="1">
        <v>0</v>
      </c>
      <c r="BA5528" s="1">
        <v>32353</v>
      </c>
    </row>
    <row r="5529" spans="1:53" x14ac:dyDescent="0.3">
      <c r="A5529" s="1" t="s">
        <v>16023</v>
      </c>
      <c r="B5529" s="1">
        <v>2006</v>
      </c>
      <c r="C5529" s="1" t="s">
        <v>398</v>
      </c>
      <c r="D5529" s="1" t="s">
        <v>399</v>
      </c>
      <c r="E5529" s="1" t="s">
        <v>399</v>
      </c>
      <c r="F5529" s="1" t="s">
        <v>100</v>
      </c>
      <c r="G5529" s="1">
        <v>5115</v>
      </c>
      <c r="H5529" s="1">
        <v>71.625</v>
      </c>
      <c r="I5529" s="1">
        <v>193</v>
      </c>
      <c r="J5529" s="1">
        <v>800</v>
      </c>
      <c r="K5529" s="1">
        <v>8</v>
      </c>
      <c r="L5529" s="1">
        <v>3178</v>
      </c>
      <c r="M5529" s="1">
        <v>31.875</v>
      </c>
      <c r="AB5529" s="1" t="s">
        <v>3240</v>
      </c>
      <c r="AC5529" s="1" t="s">
        <v>72</v>
      </c>
      <c r="AD5529" s="1" t="s">
        <v>72</v>
      </c>
      <c r="AG5529" s="1">
        <v>4</v>
      </c>
      <c r="AH5529" s="1" t="s">
        <v>16024</v>
      </c>
      <c r="AI5529" s="1">
        <v>2006</v>
      </c>
      <c r="AK5529" s="1">
        <v>31187</v>
      </c>
      <c r="AO5529" s="1" t="s">
        <v>16025</v>
      </c>
      <c r="AP5529" s="1" t="s">
        <v>16025</v>
      </c>
      <c r="AQ5529" s="1">
        <v>31187</v>
      </c>
      <c r="AR5529" s="2"/>
      <c r="AS5529" s="1">
        <f t="shared" si="1068"/>
        <v>0</v>
      </c>
      <c r="AT5529" s="1">
        <f t="shared" si="1069"/>
        <v>0</v>
      </c>
      <c r="AU5529" s="1">
        <v>0</v>
      </c>
      <c r="AV5529" s="1">
        <v>0</v>
      </c>
      <c r="AW5529" s="1">
        <f t="shared" si="1070"/>
        <v>0</v>
      </c>
      <c r="AX5529" s="1">
        <f t="shared" si="1071"/>
        <v>0</v>
      </c>
      <c r="AY5529" s="1">
        <v>0</v>
      </c>
      <c r="AZ5529" s="1">
        <v>0</v>
      </c>
      <c r="BA5529" s="1">
        <v>31187</v>
      </c>
    </row>
    <row r="5530" spans="1:53" x14ac:dyDescent="0.3">
      <c r="A5530" s="1" t="s">
        <v>16623</v>
      </c>
      <c r="B5530" s="1">
        <v>2006</v>
      </c>
      <c r="C5530" s="1" t="s">
        <v>599</v>
      </c>
      <c r="D5530" s="1" t="s">
        <v>599</v>
      </c>
      <c r="E5530" s="1" t="s">
        <v>600</v>
      </c>
      <c r="F5530" s="1" t="s">
        <v>250</v>
      </c>
      <c r="G5530" s="1">
        <v>5115</v>
      </c>
      <c r="H5530" s="1">
        <v>71.625</v>
      </c>
      <c r="I5530" s="1">
        <v>212</v>
      </c>
      <c r="J5530" s="1">
        <v>838</v>
      </c>
      <c r="K5530" s="1">
        <v>8.375</v>
      </c>
      <c r="L5530" s="1">
        <v>3018</v>
      </c>
      <c r="M5530" s="1">
        <v>30.125</v>
      </c>
      <c r="AB5530" s="1" t="s">
        <v>5723</v>
      </c>
      <c r="AC5530" s="1" t="s">
        <v>72</v>
      </c>
      <c r="AD5530" s="1" t="s">
        <v>72</v>
      </c>
      <c r="AG5530" s="1">
        <v>4</v>
      </c>
      <c r="AH5530" s="1" t="s">
        <v>16624</v>
      </c>
      <c r="AI5530" s="1">
        <v>2006</v>
      </c>
      <c r="AK5530" s="1">
        <v>31395</v>
      </c>
      <c r="AO5530" s="1" t="s">
        <v>16625</v>
      </c>
      <c r="AP5530" s="1" t="s">
        <v>16625</v>
      </c>
      <c r="AQ5530" s="1">
        <v>31395</v>
      </c>
      <c r="AR5530" s="2"/>
      <c r="AS5530" s="1">
        <f t="shared" si="1068"/>
        <v>0</v>
      </c>
      <c r="AT5530" s="1">
        <f t="shared" si="1069"/>
        <v>0</v>
      </c>
      <c r="AU5530" s="1">
        <v>0</v>
      </c>
      <c r="AV5530" s="1">
        <v>0</v>
      </c>
      <c r="AW5530" s="1">
        <f t="shared" si="1070"/>
        <v>0</v>
      </c>
      <c r="AX5530" s="1">
        <f t="shared" si="1071"/>
        <v>0</v>
      </c>
      <c r="AY5530" s="1">
        <v>0</v>
      </c>
      <c r="AZ5530" s="1">
        <v>0</v>
      </c>
      <c r="BA5530" s="1">
        <v>31395</v>
      </c>
    </row>
    <row r="5531" spans="1:53" x14ac:dyDescent="0.3">
      <c r="A5531" s="1" t="s">
        <v>17266</v>
      </c>
      <c r="B5531" s="1">
        <v>2005</v>
      </c>
      <c r="C5531" s="1" t="s">
        <v>54</v>
      </c>
      <c r="D5531" s="1" t="s">
        <v>54</v>
      </c>
      <c r="E5531" s="1" t="s">
        <v>55</v>
      </c>
      <c r="F5531" s="1" t="s">
        <v>250</v>
      </c>
      <c r="G5531" s="1">
        <v>5115</v>
      </c>
      <c r="H5531" s="1">
        <v>71.625</v>
      </c>
      <c r="I5531" s="1">
        <v>292</v>
      </c>
      <c r="J5531" s="1">
        <v>1014</v>
      </c>
      <c r="K5531" s="1">
        <v>10.25</v>
      </c>
      <c r="L5531" s="1">
        <v>3314</v>
      </c>
      <c r="M5531" s="1">
        <v>33.25</v>
      </c>
      <c r="P5531" s="1">
        <v>26</v>
      </c>
      <c r="AB5531" s="1" t="s">
        <v>5723</v>
      </c>
      <c r="AC5531" s="1" t="s">
        <v>67</v>
      </c>
      <c r="AD5531" s="1" t="s">
        <v>67</v>
      </c>
      <c r="AE5531" s="1">
        <v>31</v>
      </c>
      <c r="AF5531" s="1">
        <v>1</v>
      </c>
      <c r="AG5531" s="1">
        <v>1</v>
      </c>
      <c r="AH5531" s="1" t="s">
        <v>17267</v>
      </c>
      <c r="AI5531" s="1">
        <v>2005</v>
      </c>
      <c r="AK5531" s="1">
        <v>29858</v>
      </c>
      <c r="AO5531" s="1" t="s">
        <v>17268</v>
      </c>
      <c r="AP5531" s="1" t="s">
        <v>17268</v>
      </c>
      <c r="AQ5531" s="1">
        <v>29858</v>
      </c>
      <c r="AR5531" s="2"/>
      <c r="AS5531" s="1">
        <f t="shared" si="1068"/>
        <v>0</v>
      </c>
      <c r="AT5531" s="1">
        <f t="shared" si="1069"/>
        <v>0</v>
      </c>
      <c r="AU5531" s="1">
        <v>0</v>
      </c>
      <c r="AV5531" s="1">
        <v>0</v>
      </c>
      <c r="AW5531" s="1">
        <f t="shared" si="1070"/>
        <v>0</v>
      </c>
      <c r="AX5531" s="1">
        <f t="shared" si="1071"/>
        <v>0</v>
      </c>
      <c r="AY5531" s="1">
        <v>0</v>
      </c>
      <c r="AZ5531" s="1">
        <v>0</v>
      </c>
      <c r="BA5531" s="1">
        <v>29858</v>
      </c>
    </row>
    <row r="5532" spans="1:53" x14ac:dyDescent="0.3">
      <c r="A5532" s="1" t="s">
        <v>17945</v>
      </c>
      <c r="B5532" s="1">
        <v>2004</v>
      </c>
      <c r="C5532" s="1" t="s">
        <v>513</v>
      </c>
      <c r="D5532" s="6" t="s">
        <v>513</v>
      </c>
      <c r="E5532" s="1" t="s">
        <v>399</v>
      </c>
      <c r="F5532" s="1" t="s">
        <v>111</v>
      </c>
      <c r="G5532" s="1">
        <v>5115</v>
      </c>
      <c r="H5532" s="1">
        <v>71.625</v>
      </c>
      <c r="I5532" s="1">
        <v>194</v>
      </c>
      <c r="J5532" s="1">
        <v>912</v>
      </c>
      <c r="K5532" s="1">
        <v>9.5</v>
      </c>
      <c r="L5532" s="1">
        <v>3338</v>
      </c>
      <c r="M5532" s="1">
        <v>33.375</v>
      </c>
      <c r="AB5532" s="1" t="s">
        <v>3256</v>
      </c>
      <c r="AC5532" s="1" t="s">
        <v>72</v>
      </c>
      <c r="AD5532" s="1" t="s">
        <v>72</v>
      </c>
      <c r="AG5532" s="1">
        <v>4</v>
      </c>
      <c r="AH5532" s="1">
        <v>0</v>
      </c>
      <c r="AI5532" s="1">
        <v>2004</v>
      </c>
      <c r="AK5532" s="1">
        <v>29732</v>
      </c>
      <c r="AO5532" s="1" t="s">
        <v>17946</v>
      </c>
      <c r="AP5532" s="1" t="s">
        <v>17946</v>
      </c>
      <c r="AQ5532" s="1">
        <v>29732</v>
      </c>
      <c r="AR5532" s="2"/>
      <c r="AS5532" s="1">
        <f t="shared" si="1068"/>
        <v>0</v>
      </c>
      <c r="AT5532" s="1">
        <f t="shared" si="1069"/>
        <v>0</v>
      </c>
      <c r="AU5532" s="1">
        <v>0</v>
      </c>
      <c r="AV5532" s="1">
        <v>0</v>
      </c>
      <c r="AW5532" s="1">
        <f t="shared" si="1070"/>
        <v>0</v>
      </c>
      <c r="AX5532" s="1">
        <f t="shared" si="1071"/>
        <v>0</v>
      </c>
      <c r="AY5532" s="1">
        <v>0</v>
      </c>
      <c r="AZ5532" s="1">
        <v>0</v>
      </c>
      <c r="BA5532" s="1">
        <v>29732</v>
      </c>
    </row>
    <row r="5533" spans="1:53" x14ac:dyDescent="0.3">
      <c r="A5533" s="1" t="s">
        <v>19281</v>
      </c>
      <c r="B5533" s="1">
        <v>2003</v>
      </c>
      <c r="C5533" s="1" t="s">
        <v>276</v>
      </c>
      <c r="D5533" s="6" t="s">
        <v>276</v>
      </c>
      <c r="E5533" s="1" t="s">
        <v>276</v>
      </c>
      <c r="F5533" s="1" t="s">
        <v>85</v>
      </c>
      <c r="G5533" s="1">
        <v>5115</v>
      </c>
      <c r="H5533" s="1">
        <v>71.625</v>
      </c>
      <c r="I5533" s="1">
        <v>228</v>
      </c>
      <c r="J5533" s="1">
        <v>912</v>
      </c>
      <c r="K5533" s="1">
        <v>9.5</v>
      </c>
      <c r="L5533" s="1">
        <v>3118</v>
      </c>
      <c r="M5533" s="1">
        <v>31.125</v>
      </c>
      <c r="U5533" s="1">
        <v>3000</v>
      </c>
      <c r="V5533" s="1">
        <v>30</v>
      </c>
      <c r="W5533" s="1">
        <v>810</v>
      </c>
      <c r="X5533" s="1">
        <v>106</v>
      </c>
      <c r="Y5533" s="3">
        <v>7.49</v>
      </c>
      <c r="Z5533" s="3">
        <v>4.38</v>
      </c>
      <c r="AA5533" s="3">
        <v>12.1</v>
      </c>
      <c r="AB5533" s="1" t="s">
        <v>3244</v>
      </c>
      <c r="AC5533" s="1" t="s">
        <v>116</v>
      </c>
      <c r="AD5533" s="1" t="s">
        <v>116</v>
      </c>
      <c r="AE5533" s="1">
        <v>190</v>
      </c>
      <c r="AF5533" s="1">
        <v>6</v>
      </c>
      <c r="AG5533" s="1">
        <v>3</v>
      </c>
      <c r="AH5533" s="1" t="s">
        <v>19282</v>
      </c>
      <c r="AI5533" s="1">
        <v>2003</v>
      </c>
      <c r="AK5533" s="1">
        <v>28226</v>
      </c>
      <c r="AO5533" s="1" t="s">
        <v>19283</v>
      </c>
      <c r="AP5533" s="1" t="s">
        <v>19283</v>
      </c>
      <c r="AQ5533" s="1">
        <v>28226</v>
      </c>
      <c r="AR5533" s="2"/>
      <c r="AS5533" s="1">
        <f t="shared" si="1068"/>
        <v>0</v>
      </c>
      <c r="AT5533" s="1">
        <f t="shared" si="1069"/>
        <v>0</v>
      </c>
      <c r="AU5533" s="1">
        <v>0</v>
      </c>
      <c r="AV5533" s="1">
        <v>0</v>
      </c>
      <c r="AW5533" s="1">
        <f t="shared" si="1070"/>
        <v>0</v>
      </c>
      <c r="AX5533" s="1">
        <f t="shared" si="1071"/>
        <v>0</v>
      </c>
      <c r="AY5533" s="1">
        <v>0</v>
      </c>
      <c r="AZ5533" s="1">
        <v>0</v>
      </c>
      <c r="BA5533" s="1">
        <v>28226</v>
      </c>
    </row>
    <row r="5534" spans="1:53" x14ac:dyDescent="0.3">
      <c r="A5534" s="1" t="s">
        <v>19503</v>
      </c>
      <c r="B5534" s="1">
        <v>2003</v>
      </c>
      <c r="C5534" s="1" t="s">
        <v>599</v>
      </c>
      <c r="D5534" s="6" t="s">
        <v>599</v>
      </c>
      <c r="E5534" s="1" t="s">
        <v>600</v>
      </c>
      <c r="F5534" s="1" t="s">
        <v>269</v>
      </c>
      <c r="G5534" s="1">
        <v>5115</v>
      </c>
      <c r="H5534" s="1">
        <v>71.625</v>
      </c>
      <c r="I5534" s="1">
        <v>196</v>
      </c>
      <c r="J5534" s="1">
        <v>914</v>
      </c>
      <c r="K5534" s="1">
        <v>9.25</v>
      </c>
      <c r="L5534" s="1">
        <v>2912</v>
      </c>
      <c r="M5534" s="1">
        <v>29.5</v>
      </c>
      <c r="AB5534" s="1" t="s">
        <v>3244</v>
      </c>
      <c r="AC5534" s="1" t="s">
        <v>72</v>
      </c>
      <c r="AD5534" s="1" t="s">
        <v>72</v>
      </c>
      <c r="AG5534" s="1">
        <v>4</v>
      </c>
      <c r="AH5534" s="1" t="s">
        <v>19504</v>
      </c>
      <c r="AI5534" s="1">
        <v>2003</v>
      </c>
      <c r="AK5534" s="1">
        <v>28333</v>
      </c>
      <c r="AO5534" s="1" t="s">
        <v>19505</v>
      </c>
      <c r="AP5534" s="1" t="s">
        <v>19505</v>
      </c>
      <c r="AQ5534" s="1">
        <v>28333</v>
      </c>
      <c r="AR5534" s="2"/>
      <c r="AS5534" s="1">
        <f t="shared" si="1068"/>
        <v>0</v>
      </c>
      <c r="AT5534" s="1">
        <f t="shared" si="1069"/>
        <v>0</v>
      </c>
      <c r="AU5534" s="1">
        <v>0</v>
      </c>
      <c r="AV5534" s="1">
        <v>0</v>
      </c>
      <c r="AW5534" s="1">
        <f t="shared" si="1070"/>
        <v>0</v>
      </c>
      <c r="AX5534" s="1">
        <f t="shared" si="1071"/>
        <v>0</v>
      </c>
      <c r="AY5534" s="1">
        <v>0</v>
      </c>
      <c r="AZ5534" s="1">
        <v>0</v>
      </c>
      <c r="BA5534" s="1">
        <v>28333</v>
      </c>
    </row>
    <row r="5535" spans="1:53" x14ac:dyDescent="0.3">
      <c r="A5535" s="1" t="s">
        <v>19651</v>
      </c>
      <c r="B5535" s="1">
        <v>2003</v>
      </c>
      <c r="C5535" s="1" t="s">
        <v>1081</v>
      </c>
      <c r="D5535" s="6" t="s">
        <v>1081</v>
      </c>
      <c r="E5535" s="1" t="s">
        <v>1081</v>
      </c>
      <c r="F5535" s="1" t="s">
        <v>537</v>
      </c>
      <c r="G5535" s="1">
        <v>5115</v>
      </c>
      <c r="H5535" s="1">
        <v>71.625</v>
      </c>
      <c r="I5535" s="1">
        <v>202</v>
      </c>
      <c r="J5535" s="1">
        <v>900</v>
      </c>
      <c r="K5535" s="1">
        <v>9</v>
      </c>
      <c r="L5535" s="1">
        <v>3100</v>
      </c>
      <c r="M5535" s="1">
        <v>31</v>
      </c>
      <c r="AB5535" s="1" t="s">
        <v>2252</v>
      </c>
      <c r="AC5535" s="1" t="s">
        <v>91</v>
      </c>
      <c r="AD5535" s="1" t="s">
        <v>91</v>
      </c>
      <c r="AE5535" s="1">
        <v>115</v>
      </c>
      <c r="AF5535" s="1">
        <v>4</v>
      </c>
      <c r="AG5535" s="1">
        <v>3</v>
      </c>
      <c r="AH5535" s="1" t="s">
        <v>19652</v>
      </c>
      <c r="AI5535" s="1">
        <v>2003</v>
      </c>
      <c r="AK5535" s="1">
        <v>28151</v>
      </c>
      <c r="AO5535" s="1" t="s">
        <v>19653</v>
      </c>
      <c r="AP5535" s="1" t="s">
        <v>19653</v>
      </c>
      <c r="AQ5535" s="1">
        <v>28151</v>
      </c>
      <c r="AR5535" s="2"/>
      <c r="AS5535" s="1">
        <f t="shared" si="1068"/>
        <v>0</v>
      </c>
      <c r="AT5535" s="1">
        <f t="shared" si="1069"/>
        <v>0</v>
      </c>
      <c r="AU5535" s="1">
        <v>0</v>
      </c>
      <c r="AV5535" s="1">
        <v>0</v>
      </c>
      <c r="AW5535" s="1">
        <f t="shared" si="1070"/>
        <v>0</v>
      </c>
      <c r="AX5535" s="1">
        <f t="shared" si="1071"/>
        <v>0</v>
      </c>
      <c r="AY5535" s="1">
        <v>0</v>
      </c>
      <c r="AZ5535" s="1">
        <v>0</v>
      </c>
      <c r="BA5535" s="1">
        <v>28151</v>
      </c>
    </row>
    <row r="5536" spans="1:53" x14ac:dyDescent="0.3">
      <c r="A5536" s="1" t="s">
        <v>19990</v>
      </c>
      <c r="B5536" s="1">
        <v>2024</v>
      </c>
      <c r="C5536" s="1" t="s">
        <v>276</v>
      </c>
      <c r="D5536" s="1" t="s">
        <v>276</v>
      </c>
      <c r="E5536" s="1" t="s">
        <v>276</v>
      </c>
      <c r="F5536" s="1" t="s">
        <v>579</v>
      </c>
      <c r="G5536" s="1">
        <v>5114</v>
      </c>
      <c r="H5536" s="1">
        <v>71.5</v>
      </c>
      <c r="I5536" s="1">
        <v>210</v>
      </c>
      <c r="K5536" s="1">
        <v>8.625</v>
      </c>
      <c r="M5536" s="1">
        <v>31.5</v>
      </c>
      <c r="O5536" s="1">
        <v>74.875</v>
      </c>
      <c r="P5536" s="1" t="s">
        <v>2196</v>
      </c>
      <c r="Q5536" s="3">
        <v>1.59</v>
      </c>
      <c r="S5536" s="3">
        <v>4.47</v>
      </c>
      <c r="V5536" s="1">
        <v>30.5</v>
      </c>
      <c r="X5536" s="1">
        <v>119</v>
      </c>
      <c r="Y5536" s="3" t="s">
        <v>2196</v>
      </c>
      <c r="Z5536" s="3" t="s">
        <v>2196</v>
      </c>
      <c r="AH5536" s="1" t="s">
        <v>20637</v>
      </c>
      <c r="AI5536" s="1">
        <v>2024</v>
      </c>
      <c r="AM5536" s="1">
        <v>3</v>
      </c>
      <c r="AN5536" s="1" t="s">
        <v>305</v>
      </c>
      <c r="AO5536" s="1" t="s">
        <v>20320</v>
      </c>
    </row>
    <row r="5537" spans="1:53" x14ac:dyDescent="0.3">
      <c r="A5537" s="1" t="s">
        <v>19888</v>
      </c>
      <c r="B5537" s="1">
        <v>2024</v>
      </c>
      <c r="C5537" s="1" t="s">
        <v>398</v>
      </c>
      <c r="D5537" s="1" t="s">
        <v>398</v>
      </c>
      <c r="E5537" s="1" t="s">
        <v>399</v>
      </c>
      <c r="F5537" s="1" t="s">
        <v>66</v>
      </c>
      <c r="G5537" s="1">
        <v>5114</v>
      </c>
      <c r="H5537" s="1">
        <v>71.5</v>
      </c>
      <c r="I5537" s="1">
        <v>186</v>
      </c>
      <c r="K5537" s="1">
        <v>8.875</v>
      </c>
      <c r="M5537" s="1">
        <v>30.875</v>
      </c>
      <c r="O5537" s="1">
        <v>73.75</v>
      </c>
      <c r="P5537" s="1" t="s">
        <v>2196</v>
      </c>
      <c r="Q5537" s="3" t="s">
        <v>2196</v>
      </c>
      <c r="S5537" s="3" t="s">
        <v>2196</v>
      </c>
      <c r="V5537" s="1" t="s">
        <v>2196</v>
      </c>
      <c r="X5537" s="1" t="s">
        <v>2196</v>
      </c>
      <c r="Y5537" s="3">
        <v>6.62</v>
      </c>
      <c r="Z5537" s="3">
        <v>4.12</v>
      </c>
      <c r="AH5537" s="1" t="s">
        <v>20534</v>
      </c>
      <c r="AI5537" s="1">
        <v>2024</v>
      </c>
      <c r="AM5537" s="1">
        <v>4</v>
      </c>
      <c r="AN5537" s="1" t="s">
        <v>477</v>
      </c>
      <c r="AO5537" s="1" t="s">
        <v>20220</v>
      </c>
    </row>
    <row r="5538" spans="1:53" x14ac:dyDescent="0.3">
      <c r="A5538" s="1" t="s">
        <v>19890</v>
      </c>
      <c r="B5538" s="1">
        <v>2024</v>
      </c>
      <c r="C5538" s="1" t="s">
        <v>398</v>
      </c>
      <c r="D5538" s="1" t="s">
        <v>398</v>
      </c>
      <c r="E5538" s="1" t="s">
        <v>399</v>
      </c>
      <c r="F5538" s="1" t="s">
        <v>81</v>
      </c>
      <c r="G5538" s="1">
        <v>5114</v>
      </c>
      <c r="H5538" s="1">
        <v>71.5</v>
      </c>
      <c r="I5538" s="1">
        <v>199</v>
      </c>
      <c r="K5538" s="1">
        <v>8.5</v>
      </c>
      <c r="M5538" s="1">
        <v>32</v>
      </c>
      <c r="O5538" s="1">
        <v>75.875</v>
      </c>
      <c r="P5538" s="1" t="s">
        <v>2196</v>
      </c>
      <c r="Q5538" s="3" t="s">
        <v>2196</v>
      </c>
      <c r="S5538" s="3" t="s">
        <v>2196</v>
      </c>
      <c r="V5538" s="1" t="s">
        <v>2196</v>
      </c>
      <c r="X5538" s="1" t="s">
        <v>2196</v>
      </c>
      <c r="Y5538" s="3" t="s">
        <v>2196</v>
      </c>
      <c r="Z5538" s="3" t="s">
        <v>2196</v>
      </c>
      <c r="AH5538" s="1" t="s">
        <v>20536</v>
      </c>
      <c r="AI5538" s="1">
        <v>2024</v>
      </c>
      <c r="AM5538" s="1">
        <v>4</v>
      </c>
      <c r="AN5538" s="1" t="s">
        <v>1240</v>
      </c>
      <c r="AO5538" s="1" t="s">
        <v>20222</v>
      </c>
    </row>
    <row r="5539" spans="1:53" x14ac:dyDescent="0.3">
      <c r="A5539" s="1" t="s">
        <v>19899</v>
      </c>
      <c r="B5539" s="1">
        <v>2024</v>
      </c>
      <c r="C5539" s="1" t="s">
        <v>398</v>
      </c>
      <c r="D5539" s="1" t="s">
        <v>398</v>
      </c>
      <c r="E5539" s="1" t="s">
        <v>399</v>
      </c>
      <c r="F5539" s="1" t="s">
        <v>250</v>
      </c>
      <c r="G5539" s="1">
        <v>5114</v>
      </c>
      <c r="H5539" s="1">
        <v>71.5</v>
      </c>
      <c r="I5539" s="1">
        <v>201</v>
      </c>
      <c r="K5539" s="1">
        <v>9</v>
      </c>
      <c r="M5539" s="1">
        <v>32.5</v>
      </c>
      <c r="O5539" s="1">
        <v>77</v>
      </c>
      <c r="P5539" s="1">
        <v>17</v>
      </c>
      <c r="Q5539" s="3" t="s">
        <v>2196</v>
      </c>
      <c r="S5539" s="3" t="s">
        <v>2196</v>
      </c>
      <c r="V5539" s="1" t="s">
        <v>2196</v>
      </c>
      <c r="X5539" s="1" t="s">
        <v>2196</v>
      </c>
      <c r="Y5539" s="3" t="s">
        <v>2196</v>
      </c>
      <c r="Z5539" s="3" t="s">
        <v>2196</v>
      </c>
      <c r="AH5539" s="1" t="s">
        <v>20545</v>
      </c>
      <c r="AI5539" s="1">
        <v>2024</v>
      </c>
      <c r="AM5539" s="1">
        <v>4</v>
      </c>
      <c r="AN5539" s="1" t="s">
        <v>507</v>
      </c>
      <c r="AO5539" s="1" t="s">
        <v>20231</v>
      </c>
    </row>
    <row r="5540" spans="1:53" x14ac:dyDescent="0.3">
      <c r="A5540" s="1" t="s">
        <v>19984</v>
      </c>
      <c r="B5540" s="1">
        <v>2024</v>
      </c>
      <c r="C5540" s="1" t="s">
        <v>276</v>
      </c>
      <c r="D5540" s="1" t="s">
        <v>276</v>
      </c>
      <c r="E5540" s="1" t="s">
        <v>276</v>
      </c>
      <c r="F5540" s="1" t="s">
        <v>579</v>
      </c>
      <c r="G5540" s="1">
        <v>5114</v>
      </c>
      <c r="H5540" s="1">
        <v>71.5</v>
      </c>
      <c r="I5540" s="1">
        <v>229</v>
      </c>
      <c r="K5540" s="1">
        <v>10</v>
      </c>
      <c r="M5540" s="1">
        <v>32.375</v>
      </c>
      <c r="O5540" s="1">
        <v>78.25</v>
      </c>
      <c r="P5540" s="1">
        <v>16</v>
      </c>
      <c r="Q5540" s="3" t="s">
        <v>2196</v>
      </c>
      <c r="S5540" s="3" t="s">
        <v>2196</v>
      </c>
      <c r="V5540" s="1" t="s">
        <v>2196</v>
      </c>
      <c r="X5540" s="1" t="s">
        <v>2196</v>
      </c>
      <c r="Y5540" s="3" t="s">
        <v>2196</v>
      </c>
      <c r="Z5540" s="3" t="s">
        <v>2196</v>
      </c>
      <c r="AH5540" s="1" t="s">
        <v>20631</v>
      </c>
      <c r="AI5540" s="1">
        <v>2024</v>
      </c>
      <c r="AM5540" s="1">
        <v>3</v>
      </c>
      <c r="AN5540" s="1" t="s">
        <v>284</v>
      </c>
      <c r="AO5540" s="1" t="s">
        <v>20314</v>
      </c>
    </row>
    <row r="5541" spans="1:53" x14ac:dyDescent="0.3">
      <c r="A5541" s="6" t="s">
        <v>1168</v>
      </c>
      <c r="B5541" s="7">
        <v>2022</v>
      </c>
      <c r="C5541" s="6" t="s">
        <v>398</v>
      </c>
      <c r="D5541" s="6" t="s">
        <v>398</v>
      </c>
      <c r="E5541" s="6" t="s">
        <v>399</v>
      </c>
      <c r="F5541" s="8" t="s">
        <v>90</v>
      </c>
      <c r="G5541" s="9">
        <v>5114</v>
      </c>
      <c r="H5541" s="10">
        <v>71.5</v>
      </c>
      <c r="I5541" s="11">
        <v>183</v>
      </c>
      <c r="J5541" s="11"/>
      <c r="K5541" s="12">
        <v>9.875</v>
      </c>
      <c r="L5541" s="13"/>
      <c r="M5541" s="12">
        <v>31.75</v>
      </c>
      <c r="N5541" s="13"/>
      <c r="O5541" s="12">
        <v>76.75</v>
      </c>
      <c r="P5541" s="14"/>
      <c r="Q5541" s="15">
        <v>1.49</v>
      </c>
      <c r="R5541" s="15"/>
      <c r="S5541" s="15">
        <v>4.2300000000000004</v>
      </c>
      <c r="T5541" s="7"/>
      <c r="U5541" s="7"/>
      <c r="V5541" s="17"/>
      <c r="W5541" s="18"/>
      <c r="X5541" s="9"/>
      <c r="Y5541" s="15"/>
      <c r="Z5541" s="15"/>
      <c r="AA5541" s="15"/>
      <c r="AC5541" s="1" t="s">
        <v>319</v>
      </c>
      <c r="AD5541" s="1" t="s">
        <v>319</v>
      </c>
      <c r="AE5541" s="1">
        <v>242</v>
      </c>
      <c r="AF5541" s="1">
        <v>7</v>
      </c>
      <c r="AG5541" s="1">
        <v>3</v>
      </c>
      <c r="AH5541" s="1" t="s">
        <v>1169</v>
      </c>
      <c r="AI5541" s="1">
        <v>2022</v>
      </c>
      <c r="AL5541" s="19" t="s">
        <v>1170</v>
      </c>
      <c r="AM5541" s="19"/>
      <c r="AN5541" s="21" t="s">
        <v>410</v>
      </c>
    </row>
    <row r="5542" spans="1:53" x14ac:dyDescent="0.3">
      <c r="A5542" s="1" t="s">
        <v>14031</v>
      </c>
      <c r="B5542" s="1">
        <v>2009</v>
      </c>
      <c r="C5542" s="1" t="s">
        <v>672</v>
      </c>
      <c r="D5542" s="1" t="s">
        <v>673</v>
      </c>
      <c r="E5542" s="1" t="s">
        <v>673</v>
      </c>
      <c r="F5542" s="1" t="s">
        <v>12089</v>
      </c>
      <c r="G5542" s="1">
        <v>5114</v>
      </c>
      <c r="H5542" s="1">
        <v>71.5</v>
      </c>
      <c r="I5542" s="1">
        <v>185</v>
      </c>
      <c r="J5542" s="1">
        <v>900</v>
      </c>
      <c r="K5542" s="1">
        <v>9</v>
      </c>
      <c r="L5542" s="1">
        <v>3100</v>
      </c>
      <c r="M5542" s="1">
        <v>31</v>
      </c>
      <c r="Q5542" s="3">
        <v>1.54</v>
      </c>
      <c r="R5542" s="3">
        <v>2.56</v>
      </c>
      <c r="S5542" s="3">
        <v>4.34</v>
      </c>
      <c r="T5542" s="1">
        <v>1.77999999999999</v>
      </c>
      <c r="U5542" s="1">
        <v>3500</v>
      </c>
      <c r="V5542" s="1">
        <v>35</v>
      </c>
      <c r="W5542" s="1">
        <v>1002</v>
      </c>
      <c r="X5542" s="1">
        <v>122</v>
      </c>
      <c r="Y5542" s="3">
        <v>6.81</v>
      </c>
      <c r="Z5542" s="3">
        <v>4.1500000000000004</v>
      </c>
      <c r="AB5542" s="1" t="s">
        <v>8472</v>
      </c>
      <c r="AC5542" s="1" t="s">
        <v>86</v>
      </c>
      <c r="AD5542" s="1" t="s">
        <v>86</v>
      </c>
      <c r="AE5542" s="1">
        <v>140</v>
      </c>
      <c r="AF5542" s="1">
        <v>5</v>
      </c>
      <c r="AG5542" s="1">
        <v>3</v>
      </c>
      <c r="AH5542" s="1" t="s">
        <v>14032</v>
      </c>
      <c r="AI5542" s="1">
        <v>2009</v>
      </c>
      <c r="AK5542" s="1">
        <v>34591</v>
      </c>
      <c r="AO5542" s="1" t="s">
        <v>14033</v>
      </c>
      <c r="AP5542" s="1" t="s">
        <v>14033</v>
      </c>
      <c r="AQ5542" s="1">
        <v>34591</v>
      </c>
      <c r="AR5542" s="2"/>
      <c r="AS5542" s="1">
        <f>IF(AT5542&gt;0,1,0)</f>
        <v>1</v>
      </c>
      <c r="AT5542" s="1">
        <f>AU5542+AV5542</f>
        <v>1</v>
      </c>
      <c r="AU5542" s="1">
        <v>0</v>
      </c>
      <c r="AV5542" s="1">
        <v>1</v>
      </c>
      <c r="AW5542" s="1">
        <f>IF(AX5542&gt;0,1,0)</f>
        <v>0</v>
      </c>
      <c r="AX5542" s="1">
        <f>SUM(AY5542+AZ5542)</f>
        <v>0</v>
      </c>
      <c r="AY5542" s="1">
        <v>0</v>
      </c>
      <c r="AZ5542" s="1">
        <v>0</v>
      </c>
      <c r="BA5542" s="1">
        <v>34591</v>
      </c>
    </row>
    <row r="5543" spans="1:53" x14ac:dyDescent="0.3">
      <c r="A5543" s="1" t="s">
        <v>6431</v>
      </c>
      <c r="B5543" s="1">
        <v>2016</v>
      </c>
      <c r="C5543" s="1" t="s">
        <v>398</v>
      </c>
      <c r="D5543" s="1" t="s">
        <v>398</v>
      </c>
      <c r="E5543" s="1" t="s">
        <v>399</v>
      </c>
      <c r="F5543" s="1" t="s">
        <v>250</v>
      </c>
      <c r="G5543" s="1">
        <v>5114</v>
      </c>
      <c r="H5543" s="1">
        <v>71.5</v>
      </c>
      <c r="I5543" s="1">
        <v>186</v>
      </c>
      <c r="J5543" s="1">
        <v>900</v>
      </c>
      <c r="K5543" s="1">
        <v>9</v>
      </c>
      <c r="L5543" s="1">
        <v>3068</v>
      </c>
      <c r="M5543" s="1">
        <v>30.75</v>
      </c>
      <c r="N5543" s="1">
        <v>7458</v>
      </c>
      <c r="O5543" s="1">
        <v>74.625</v>
      </c>
      <c r="P5543" s="1">
        <v>12</v>
      </c>
      <c r="Q5543" s="3">
        <v>1.55</v>
      </c>
      <c r="S5543" s="3">
        <v>4.3899999999999997</v>
      </c>
      <c r="U5543" s="1">
        <v>3500</v>
      </c>
      <c r="V5543" s="1">
        <v>35</v>
      </c>
      <c r="W5543" s="1">
        <v>1004</v>
      </c>
      <c r="X5543" s="1">
        <v>124</v>
      </c>
      <c r="Z5543" s="3">
        <v>4.18</v>
      </c>
      <c r="AB5543" s="1" t="s">
        <v>3293</v>
      </c>
      <c r="AC5543" s="1" t="s">
        <v>391</v>
      </c>
      <c r="AD5543" s="1" t="s">
        <v>391</v>
      </c>
      <c r="AE5543" s="1">
        <v>218</v>
      </c>
      <c r="AF5543" s="1">
        <v>6</v>
      </c>
      <c r="AG5543" s="1">
        <v>3</v>
      </c>
      <c r="AH5543" s="1" t="s">
        <v>6432</v>
      </c>
      <c r="AI5543" s="1">
        <v>2016</v>
      </c>
      <c r="AJ5543" s="1">
        <v>2019</v>
      </c>
      <c r="AK5543" s="1">
        <v>43507</v>
      </c>
      <c r="AO5543" s="1" t="s">
        <v>6433</v>
      </c>
      <c r="AP5543" s="1" t="s">
        <v>6433</v>
      </c>
      <c r="AQ5543" s="1">
        <v>43507</v>
      </c>
      <c r="AR5543" s="2"/>
      <c r="AS5543" s="1">
        <f>IF(AT5543&gt;0,1,0)</f>
        <v>0</v>
      </c>
      <c r="AT5543" s="1">
        <f>AU5543+AV5543</f>
        <v>0</v>
      </c>
      <c r="AU5543" s="1">
        <v>0</v>
      </c>
      <c r="AV5543" s="1">
        <v>0</v>
      </c>
      <c r="AW5543" s="1">
        <f>IF(AX5543&gt;0,1,0)</f>
        <v>0</v>
      </c>
      <c r="AX5543" s="1">
        <f>SUM(AY5543+AZ5543)</f>
        <v>0</v>
      </c>
      <c r="AY5543" s="1">
        <v>0</v>
      </c>
      <c r="AZ5543" s="1">
        <v>0</v>
      </c>
      <c r="BA5543" s="1">
        <v>43507</v>
      </c>
    </row>
    <row r="5544" spans="1:53" x14ac:dyDescent="0.3">
      <c r="A5544" s="6" t="s">
        <v>1259</v>
      </c>
      <c r="B5544" s="7">
        <v>2022</v>
      </c>
      <c r="C5544" s="6" t="s">
        <v>398</v>
      </c>
      <c r="D5544" s="6" t="s">
        <v>398</v>
      </c>
      <c r="E5544" s="6" t="s">
        <v>399</v>
      </c>
      <c r="F5544" s="8" t="s">
        <v>76</v>
      </c>
      <c r="G5544" s="9">
        <v>5114</v>
      </c>
      <c r="H5544" s="10">
        <v>71.5</v>
      </c>
      <c r="I5544" s="11">
        <v>194</v>
      </c>
      <c r="J5544" s="11"/>
      <c r="K5544" s="12">
        <v>9.375</v>
      </c>
      <c r="L5544" s="13"/>
      <c r="M5544" s="12">
        <v>30.875</v>
      </c>
      <c r="N5544" s="13"/>
      <c r="O5544" s="12">
        <v>74.875</v>
      </c>
      <c r="P5544" s="14"/>
      <c r="Q5544" s="15">
        <v>1.55</v>
      </c>
      <c r="R5544" s="15"/>
      <c r="S5544" s="15">
        <v>4.4000000000000004</v>
      </c>
      <c r="T5544" s="7"/>
      <c r="U5544" s="7"/>
      <c r="V5544" s="17"/>
      <c r="W5544" s="18"/>
      <c r="X5544" s="9"/>
      <c r="Y5544" s="15"/>
      <c r="Z5544" s="15"/>
      <c r="AA5544" s="15"/>
      <c r="AC5544" s="1" t="s">
        <v>72</v>
      </c>
      <c r="AD5544" s="1" t="s">
        <v>72</v>
      </c>
      <c r="AG5544" s="1">
        <v>4</v>
      </c>
      <c r="AH5544" s="1" t="s">
        <v>1260</v>
      </c>
      <c r="AI5544" s="1">
        <v>2022</v>
      </c>
      <c r="AL5544" s="19" t="s">
        <v>1261</v>
      </c>
      <c r="AM5544" s="19"/>
      <c r="AN5544" s="21" t="s">
        <v>501</v>
      </c>
    </row>
    <row r="5545" spans="1:53" x14ac:dyDescent="0.3">
      <c r="A5545" s="1" t="s">
        <v>2274</v>
      </c>
      <c r="B5545" s="1">
        <v>2020</v>
      </c>
      <c r="C5545" s="1" t="s">
        <v>398</v>
      </c>
      <c r="D5545" s="1" t="s">
        <v>398</v>
      </c>
      <c r="E5545" s="1" t="s">
        <v>399</v>
      </c>
      <c r="F5545" s="1" t="s">
        <v>180</v>
      </c>
      <c r="G5545" s="1">
        <v>5114</v>
      </c>
      <c r="H5545" s="1">
        <v>71.5</v>
      </c>
      <c r="I5545" s="1">
        <v>193</v>
      </c>
      <c r="J5545" s="1">
        <v>900</v>
      </c>
      <c r="K5545" s="1">
        <v>9</v>
      </c>
      <c r="L5545" s="1">
        <v>3058</v>
      </c>
      <c r="M5545" s="1">
        <v>30.625</v>
      </c>
      <c r="N5545" s="1">
        <v>7400</v>
      </c>
      <c r="O5545" s="1">
        <v>74</v>
      </c>
      <c r="P5545" s="1">
        <v>13</v>
      </c>
      <c r="Q5545" s="3">
        <v>1.54</v>
      </c>
      <c r="S5545" s="3">
        <v>4.4000000000000004</v>
      </c>
      <c r="U5545" s="1">
        <v>3512</v>
      </c>
      <c r="V5545" s="1">
        <v>35.5</v>
      </c>
      <c r="W5545" s="1">
        <v>911</v>
      </c>
      <c r="X5545" s="1">
        <v>119</v>
      </c>
      <c r="Y5545" s="3">
        <v>6.94</v>
      </c>
      <c r="Z5545" s="3">
        <v>4.26</v>
      </c>
      <c r="AC5545" t="s">
        <v>319</v>
      </c>
      <c r="AD5545" t="s">
        <v>319</v>
      </c>
      <c r="AE5545">
        <v>113</v>
      </c>
      <c r="AF5545">
        <v>4</v>
      </c>
      <c r="AG5545">
        <v>3</v>
      </c>
      <c r="AH5545" s="1" t="s">
        <v>2275</v>
      </c>
      <c r="AI5545" s="1">
        <v>2020</v>
      </c>
      <c r="AL5545" s="1" t="s">
        <v>2276</v>
      </c>
      <c r="AN5545" s="1" t="s">
        <v>480</v>
      </c>
      <c r="AR5545" s="2"/>
    </row>
    <row r="5546" spans="1:53" x14ac:dyDescent="0.3">
      <c r="A5546" s="1" t="s">
        <v>8268</v>
      </c>
      <c r="B5546" s="1">
        <v>2014</v>
      </c>
      <c r="C5546" s="1" t="s">
        <v>398</v>
      </c>
      <c r="D5546" s="1" t="s">
        <v>399</v>
      </c>
      <c r="E5546" s="1" t="s">
        <v>399</v>
      </c>
      <c r="F5546" s="1" t="s">
        <v>8269</v>
      </c>
      <c r="G5546" s="1">
        <v>5114</v>
      </c>
      <c r="H5546" s="1">
        <v>71.5</v>
      </c>
      <c r="I5546" s="1">
        <v>203</v>
      </c>
      <c r="J5546" s="1">
        <v>900</v>
      </c>
      <c r="K5546" s="1">
        <v>9</v>
      </c>
      <c r="L5546" s="1">
        <v>3248</v>
      </c>
      <c r="M5546" s="1">
        <v>32.5</v>
      </c>
      <c r="N5546" s="1">
        <v>7818</v>
      </c>
      <c r="O5546" s="1">
        <v>78.125</v>
      </c>
      <c r="P5546" s="1">
        <v>17</v>
      </c>
      <c r="Q5546" s="3">
        <v>1.56</v>
      </c>
      <c r="R5546" s="3">
        <v>2.59</v>
      </c>
      <c r="S5546" s="3">
        <v>4.41</v>
      </c>
      <c r="T5546" s="1">
        <v>1.82</v>
      </c>
      <c r="U5546" s="1">
        <v>3212</v>
      </c>
      <c r="V5546" s="1">
        <v>32.5</v>
      </c>
      <c r="W5546" s="1">
        <v>909</v>
      </c>
      <c r="X5546" s="1">
        <v>117</v>
      </c>
      <c r="Y5546" s="3">
        <v>7.15</v>
      </c>
      <c r="Z5546" s="3">
        <v>4.2699999999999996</v>
      </c>
      <c r="AB5546" s="1" t="s">
        <v>3252</v>
      </c>
      <c r="AC5546" s="1" t="s">
        <v>219</v>
      </c>
      <c r="AD5546" s="1" t="s">
        <v>219</v>
      </c>
      <c r="AE5546" s="1">
        <v>195</v>
      </c>
      <c r="AF5546" s="1">
        <v>6</v>
      </c>
      <c r="AG5546" s="1">
        <v>3</v>
      </c>
      <c r="AH5546" s="1" t="s">
        <v>8270</v>
      </c>
      <c r="AI5546" s="1">
        <v>2014</v>
      </c>
      <c r="AJ5546" s="1">
        <v>2018</v>
      </c>
      <c r="AK5546" s="1">
        <v>41424</v>
      </c>
      <c r="AO5546" s="1" t="s">
        <v>8271</v>
      </c>
      <c r="AP5546" s="1" t="s">
        <v>8271</v>
      </c>
      <c r="AQ5546" s="1">
        <v>41424</v>
      </c>
      <c r="AR5546" s="2"/>
      <c r="AS5546" s="1">
        <f>IF(AT5546&gt;0,1,0)</f>
        <v>0</v>
      </c>
      <c r="AT5546" s="1">
        <f>AU5546+AV5546</f>
        <v>0</v>
      </c>
      <c r="AU5546" s="1">
        <v>0</v>
      </c>
      <c r="AV5546" s="1">
        <v>0</v>
      </c>
      <c r="AW5546" s="1">
        <f>IF(AX5546&gt;0,1,0)</f>
        <v>0</v>
      </c>
      <c r="AX5546" s="1">
        <f>SUM(AY5546+AZ5546)</f>
        <v>0</v>
      </c>
      <c r="AY5546" s="1">
        <v>0</v>
      </c>
      <c r="AZ5546" s="1">
        <v>0</v>
      </c>
      <c r="BA5546" s="1">
        <v>41424</v>
      </c>
    </row>
    <row r="5547" spans="1:53" x14ac:dyDescent="0.3">
      <c r="A5547" s="1" t="s">
        <v>8329</v>
      </c>
      <c r="B5547" s="1">
        <v>2014</v>
      </c>
      <c r="C5547" s="1" t="s">
        <v>513</v>
      </c>
      <c r="D5547" s="1" t="s">
        <v>399</v>
      </c>
      <c r="E5547" s="1" t="s">
        <v>399</v>
      </c>
      <c r="F5547" s="1" t="s">
        <v>85</v>
      </c>
      <c r="G5547" s="1">
        <v>5114</v>
      </c>
      <c r="H5547" s="1">
        <v>71.5</v>
      </c>
      <c r="I5547" s="1">
        <v>194</v>
      </c>
      <c r="J5547" s="1">
        <v>958</v>
      </c>
      <c r="K5547" s="1">
        <v>9.625</v>
      </c>
      <c r="L5547" s="1">
        <v>3058</v>
      </c>
      <c r="M5547" s="1">
        <v>30.625</v>
      </c>
      <c r="N5547" s="1">
        <v>7548</v>
      </c>
      <c r="O5547" s="1">
        <v>75.5</v>
      </c>
      <c r="P5547" s="1">
        <v>22</v>
      </c>
      <c r="Q5547" s="3">
        <v>1.5</v>
      </c>
      <c r="R5547" s="3">
        <v>2.56</v>
      </c>
      <c r="S5547" s="3">
        <v>4.41</v>
      </c>
      <c r="T5547" s="1">
        <v>1.85</v>
      </c>
      <c r="AB5547" s="1" t="s">
        <v>3244</v>
      </c>
      <c r="AC5547" s="1" t="s">
        <v>67</v>
      </c>
      <c r="AD5547" s="1" t="s">
        <v>67</v>
      </c>
      <c r="AE5547" s="1">
        <v>101</v>
      </c>
      <c r="AF5547" s="1">
        <v>4</v>
      </c>
      <c r="AG5547" s="1">
        <v>3</v>
      </c>
      <c r="AH5547" s="1" t="s">
        <v>8330</v>
      </c>
      <c r="AI5547" s="1">
        <v>2014</v>
      </c>
      <c r="AJ5547" s="1">
        <v>2017</v>
      </c>
      <c r="AK5547" s="1">
        <v>41330</v>
      </c>
      <c r="AO5547" s="1" t="s">
        <v>8331</v>
      </c>
      <c r="AP5547" s="1" t="s">
        <v>8331</v>
      </c>
      <c r="AQ5547" s="1">
        <v>41330</v>
      </c>
      <c r="AR5547" s="2"/>
      <c r="AS5547" s="1">
        <f>IF(AT5547&gt;0,1,0)</f>
        <v>0</v>
      </c>
      <c r="AT5547" s="1">
        <f>AU5547+AV5547</f>
        <v>0</v>
      </c>
      <c r="AU5547" s="1">
        <v>0</v>
      </c>
      <c r="AV5547" s="1">
        <v>0</v>
      </c>
      <c r="AW5547" s="1">
        <f>IF(AX5547&gt;0,1,0)</f>
        <v>0</v>
      </c>
      <c r="AX5547" s="1">
        <f>SUM(AY5547+AZ5547)</f>
        <v>0</v>
      </c>
      <c r="AY5547" s="1">
        <v>0</v>
      </c>
      <c r="AZ5547" s="1">
        <v>0</v>
      </c>
      <c r="BA5547" s="1">
        <v>41330</v>
      </c>
    </row>
    <row r="5548" spans="1:53" x14ac:dyDescent="0.3">
      <c r="A5548" s="1" t="s">
        <v>7326</v>
      </c>
      <c r="B5548" s="1">
        <v>2015</v>
      </c>
      <c r="C5548" s="1" t="s">
        <v>398</v>
      </c>
      <c r="D5548" s="1" t="s">
        <v>399</v>
      </c>
      <c r="E5548" s="1" t="s">
        <v>399</v>
      </c>
      <c r="F5548" s="1" t="s">
        <v>4085</v>
      </c>
      <c r="G5548" s="1">
        <v>5114</v>
      </c>
      <c r="H5548" s="1">
        <v>71.5</v>
      </c>
      <c r="I5548" s="1">
        <v>201</v>
      </c>
      <c r="J5548" s="1">
        <v>928</v>
      </c>
      <c r="K5548" s="1">
        <v>9.25</v>
      </c>
      <c r="L5548" s="1">
        <v>2968</v>
      </c>
      <c r="M5548" s="1">
        <v>29.75</v>
      </c>
      <c r="N5548" s="1">
        <v>7138</v>
      </c>
      <c r="O5548" s="1">
        <v>71.375</v>
      </c>
      <c r="P5548" s="1">
        <v>17</v>
      </c>
      <c r="Q5548" s="3">
        <v>1.53</v>
      </c>
      <c r="R5548" s="3">
        <v>2.58</v>
      </c>
      <c r="S5548" s="3">
        <v>4.4400000000000004</v>
      </c>
      <c r="T5548" s="1">
        <v>1.86</v>
      </c>
      <c r="U5548" s="1">
        <v>3800</v>
      </c>
      <c r="V5548" s="1">
        <v>38</v>
      </c>
      <c r="W5548" s="1">
        <v>1010</v>
      </c>
      <c r="X5548" s="1">
        <v>130</v>
      </c>
      <c r="Y5548" s="3">
        <v>6.83</v>
      </c>
      <c r="Z5548" s="3">
        <v>4.07</v>
      </c>
      <c r="AA5548" s="3">
        <v>11.35</v>
      </c>
      <c r="AB5548" s="1" t="s">
        <v>3260</v>
      </c>
      <c r="AC5548" s="1" t="s">
        <v>6590</v>
      </c>
      <c r="AD5548" s="1" t="s">
        <v>251</v>
      </c>
      <c r="AE5548" s="1">
        <v>83</v>
      </c>
      <c r="AF5548" s="1">
        <v>3</v>
      </c>
      <c r="AG5548" s="1">
        <v>2</v>
      </c>
      <c r="AH5548" s="1" t="s">
        <v>7327</v>
      </c>
      <c r="AI5548" s="1">
        <v>2015</v>
      </c>
      <c r="AJ5548" s="1">
        <v>2018</v>
      </c>
      <c r="AK5548" s="1">
        <v>42426</v>
      </c>
      <c r="AO5548" s="1" t="s">
        <v>7328</v>
      </c>
      <c r="AP5548" s="1" t="s">
        <v>7328</v>
      </c>
      <c r="AQ5548" s="1">
        <v>42426</v>
      </c>
      <c r="AR5548" s="2"/>
      <c r="AS5548" s="1">
        <f>IF(AT5548&gt;0,1,0)</f>
        <v>0</v>
      </c>
      <c r="AT5548" s="1">
        <f>AU5548+AV5548</f>
        <v>0</v>
      </c>
      <c r="AU5548" s="1">
        <v>0</v>
      </c>
      <c r="AV5548" s="1">
        <v>0</v>
      </c>
      <c r="AW5548" s="1">
        <f>IF(AX5548&gt;0,1,0)</f>
        <v>0</v>
      </c>
      <c r="AX5548" s="1">
        <f>SUM(AY5548+AZ5548)</f>
        <v>0</v>
      </c>
      <c r="AY5548" s="1">
        <v>0</v>
      </c>
      <c r="AZ5548" s="1">
        <v>0</v>
      </c>
      <c r="BA5548" s="1">
        <v>42426</v>
      </c>
    </row>
    <row r="5549" spans="1:53" x14ac:dyDescent="0.3">
      <c r="A5549" s="1" t="s">
        <v>8141</v>
      </c>
      <c r="B5549" s="1">
        <v>2015</v>
      </c>
      <c r="C5549" s="1" t="s">
        <v>672</v>
      </c>
      <c r="D5549" s="1" t="s">
        <v>673</v>
      </c>
      <c r="E5549" s="1" t="s">
        <v>673</v>
      </c>
      <c r="F5549" s="1" t="s">
        <v>81</v>
      </c>
      <c r="G5549" s="1">
        <v>5114</v>
      </c>
      <c r="H5549" s="1">
        <v>71.5</v>
      </c>
      <c r="I5549" s="1">
        <v>193</v>
      </c>
      <c r="J5549" s="1">
        <v>918</v>
      </c>
      <c r="K5549" s="1">
        <v>9.125</v>
      </c>
      <c r="L5549" s="1">
        <v>3100</v>
      </c>
      <c r="M5549" s="1">
        <v>31</v>
      </c>
      <c r="N5549" s="1">
        <v>7448</v>
      </c>
      <c r="O5549" s="1">
        <v>74.5</v>
      </c>
      <c r="Q5549" s="3">
        <v>1.58</v>
      </c>
      <c r="R5549" s="3">
        <v>2.61</v>
      </c>
      <c r="S5549" s="3">
        <v>4.4400000000000004</v>
      </c>
      <c r="T5549" s="1">
        <v>1.83</v>
      </c>
      <c r="U5549" s="1">
        <v>3412</v>
      </c>
      <c r="V5549" s="1">
        <v>34.5</v>
      </c>
      <c r="W5549" s="1">
        <v>910</v>
      </c>
      <c r="X5549" s="1">
        <v>118</v>
      </c>
      <c r="Y5549" s="3">
        <v>6.97</v>
      </c>
      <c r="Z5549" s="3">
        <v>4.18</v>
      </c>
      <c r="AB5549" s="1" t="s">
        <v>3244</v>
      </c>
      <c r="AC5549" s="1" t="s">
        <v>72</v>
      </c>
      <c r="AD5549" s="1" t="s">
        <v>72</v>
      </c>
      <c r="AG5549" s="1">
        <v>4</v>
      </c>
      <c r="AH5549" s="1" t="s">
        <v>8142</v>
      </c>
      <c r="AI5549" s="1">
        <v>2015</v>
      </c>
      <c r="AJ5549" s="1">
        <v>2018</v>
      </c>
      <c r="AK5549" s="1">
        <v>42607</v>
      </c>
      <c r="AO5549" s="1" t="s">
        <v>8143</v>
      </c>
      <c r="AP5549" s="1" t="s">
        <v>8143</v>
      </c>
      <c r="AQ5549" s="1">
        <v>42607</v>
      </c>
      <c r="AR5549" s="2"/>
      <c r="AS5549" s="1">
        <f>IF(AT5549&gt;0,1,0)</f>
        <v>0</v>
      </c>
      <c r="AT5549" s="1">
        <f>AU5549+AV5549</f>
        <v>0</v>
      </c>
      <c r="AU5549" s="1">
        <v>0</v>
      </c>
      <c r="AV5549" s="1">
        <v>0</v>
      </c>
      <c r="AW5549" s="1">
        <f>IF(AX5549&gt;0,1,0)</f>
        <v>0</v>
      </c>
      <c r="AX5549" s="1">
        <f>SUM(AY5549+AZ5549)</f>
        <v>0</v>
      </c>
      <c r="AY5549" s="1">
        <v>0</v>
      </c>
      <c r="AZ5549" s="1">
        <v>0</v>
      </c>
      <c r="BA5549" s="1">
        <v>42607</v>
      </c>
    </row>
    <row r="5550" spans="1:53" x14ac:dyDescent="0.3">
      <c r="A5550" s="1" t="s">
        <v>11971</v>
      </c>
      <c r="B5550" s="1">
        <v>2011</v>
      </c>
      <c r="C5550" s="1" t="s">
        <v>1081</v>
      </c>
      <c r="D5550" s="1" t="s">
        <v>1081</v>
      </c>
      <c r="E5550" s="1" t="s">
        <v>1081</v>
      </c>
      <c r="F5550" s="1" t="s">
        <v>334</v>
      </c>
      <c r="G5550" s="1">
        <v>5114</v>
      </c>
      <c r="H5550" s="1">
        <v>71.5</v>
      </c>
      <c r="I5550" s="1">
        <v>219</v>
      </c>
      <c r="J5550" s="1">
        <v>1028</v>
      </c>
      <c r="K5550" s="1">
        <v>10.25</v>
      </c>
      <c r="L5550" s="1">
        <v>3138</v>
      </c>
      <c r="M5550" s="1">
        <v>31.375</v>
      </c>
      <c r="N5550" s="1">
        <v>7578</v>
      </c>
      <c r="O5550" s="1">
        <v>75.875</v>
      </c>
      <c r="P5550" s="1">
        <v>11</v>
      </c>
      <c r="Q5550" s="3">
        <v>1.5</v>
      </c>
      <c r="R5550" s="3">
        <v>2.64</v>
      </c>
      <c r="S5550" s="3">
        <v>4.4400000000000004</v>
      </c>
      <c r="T5550" s="1">
        <v>1.8</v>
      </c>
      <c r="U5550" s="1">
        <v>3612</v>
      </c>
      <c r="V5550" s="1">
        <v>36.5</v>
      </c>
      <c r="W5550" s="1">
        <v>911</v>
      </c>
      <c r="X5550" s="1">
        <v>119</v>
      </c>
      <c r="Y5550" s="3">
        <v>6.67</v>
      </c>
      <c r="Z5550" s="3">
        <v>4.01</v>
      </c>
      <c r="AA5550" s="3">
        <v>11.07</v>
      </c>
      <c r="AB5550" s="1" t="s">
        <v>3240</v>
      </c>
      <c r="AC5550" s="1" t="s">
        <v>197</v>
      </c>
      <c r="AD5550" s="1" t="s">
        <v>197</v>
      </c>
      <c r="AE5550" s="1">
        <v>105</v>
      </c>
      <c r="AF5550" s="1">
        <v>4</v>
      </c>
      <c r="AG5550" s="1">
        <v>3</v>
      </c>
      <c r="AH5550" s="1" t="s">
        <v>11972</v>
      </c>
      <c r="AI5550" s="1">
        <v>2011</v>
      </c>
      <c r="AK5550" s="1">
        <v>37180</v>
      </c>
      <c r="AO5550" s="1" t="s">
        <v>11973</v>
      </c>
      <c r="AP5550" s="1" t="s">
        <v>11973</v>
      </c>
      <c r="AQ5550" s="1">
        <v>37180</v>
      </c>
      <c r="AR5550" s="2"/>
      <c r="AS5550" s="1">
        <f>IF(AT5550&gt;0,1,0)</f>
        <v>0</v>
      </c>
      <c r="AT5550" s="1">
        <f>AU5550+AV5550</f>
        <v>0</v>
      </c>
      <c r="AU5550" s="1">
        <v>0</v>
      </c>
      <c r="AV5550" s="1">
        <v>0</v>
      </c>
      <c r="AW5550" s="1">
        <f>IF(AX5550&gt;0,1,0)</f>
        <v>0</v>
      </c>
      <c r="AX5550" s="1">
        <f>SUM(AY5550+AZ5550)</f>
        <v>0</v>
      </c>
      <c r="AY5550" s="1">
        <v>0</v>
      </c>
      <c r="AZ5550" s="1">
        <v>0</v>
      </c>
      <c r="BA5550" s="1">
        <v>37180</v>
      </c>
    </row>
    <row r="5551" spans="1:53" x14ac:dyDescent="0.3">
      <c r="A5551" s="1" t="s">
        <v>3255</v>
      </c>
      <c r="B5551" s="1">
        <v>2019</v>
      </c>
      <c r="C5551" s="1" t="s">
        <v>398</v>
      </c>
      <c r="D5551" s="1" t="s">
        <v>398</v>
      </c>
      <c r="E5551" s="1" t="s">
        <v>399</v>
      </c>
      <c r="F5551" s="1" t="s">
        <v>76</v>
      </c>
      <c r="G5551" s="1">
        <v>5114</v>
      </c>
      <c r="H5551" s="1">
        <v>71.5</v>
      </c>
      <c r="I5551" s="1">
        <v>201</v>
      </c>
      <c r="J5551" s="1">
        <v>900</v>
      </c>
      <c r="K5551" s="1">
        <v>9</v>
      </c>
      <c r="L5551" s="1">
        <v>3068</v>
      </c>
      <c r="M5551" s="1">
        <v>30.75</v>
      </c>
      <c r="N5551" s="1">
        <v>7438</v>
      </c>
      <c r="O5551" s="1">
        <v>74.375</v>
      </c>
      <c r="P5551" s="1">
        <v>19</v>
      </c>
      <c r="Q5551" s="3">
        <v>1.52</v>
      </c>
      <c r="S5551" s="3">
        <v>4.45</v>
      </c>
      <c r="U5551" s="1">
        <v>3612</v>
      </c>
      <c r="V5551" s="1">
        <v>36.5</v>
      </c>
      <c r="W5551" s="1">
        <v>1007</v>
      </c>
      <c r="X5551" s="1">
        <v>127</v>
      </c>
      <c r="Y5551" s="3">
        <v>6.94</v>
      </c>
      <c r="Z5551" s="3">
        <v>4.08</v>
      </c>
      <c r="AB5551" s="1" t="s">
        <v>3256</v>
      </c>
      <c r="AC5551" s="1" t="s">
        <v>116</v>
      </c>
      <c r="AD5551" s="1" t="s">
        <v>116</v>
      </c>
      <c r="AE5551" s="1">
        <v>217</v>
      </c>
      <c r="AF5551" s="1">
        <v>7</v>
      </c>
      <c r="AG5551" s="1">
        <v>3</v>
      </c>
      <c r="AL5551" s="1" t="s">
        <v>3257</v>
      </c>
      <c r="AN5551" s="1" t="s">
        <v>416</v>
      </c>
      <c r="AO5551" s="1" t="s">
        <v>3258</v>
      </c>
      <c r="AR5551" s="2"/>
    </row>
    <row r="5552" spans="1:53" x14ac:dyDescent="0.3">
      <c r="A5552" s="1" t="s">
        <v>11161</v>
      </c>
      <c r="B5552" s="1">
        <v>2012</v>
      </c>
      <c r="C5552" s="1" t="s">
        <v>672</v>
      </c>
      <c r="D5552" s="1" t="s">
        <v>673</v>
      </c>
      <c r="E5552" s="1" t="s">
        <v>673</v>
      </c>
      <c r="F5552" s="1" t="s">
        <v>601</v>
      </c>
      <c r="G5552" s="1">
        <v>5114</v>
      </c>
      <c r="H5552" s="1">
        <v>71.5</v>
      </c>
      <c r="I5552" s="1">
        <v>188</v>
      </c>
      <c r="J5552" s="1">
        <v>928</v>
      </c>
      <c r="K5552" s="1">
        <v>9.25</v>
      </c>
      <c r="L5552" s="1">
        <v>3148</v>
      </c>
      <c r="M5552" s="1">
        <v>31.5</v>
      </c>
      <c r="N5552" s="1">
        <v>7428</v>
      </c>
      <c r="O5552" s="1">
        <v>74.25</v>
      </c>
      <c r="P5552" s="1">
        <v>13</v>
      </c>
      <c r="Q5552" s="3">
        <v>1.58</v>
      </c>
      <c r="R5552" s="3">
        <v>2.63</v>
      </c>
      <c r="S5552" s="3">
        <v>4.45</v>
      </c>
      <c r="T5552" s="1">
        <v>1.82</v>
      </c>
      <c r="U5552" s="1">
        <v>3912</v>
      </c>
      <c r="V5552" s="1">
        <v>39.5</v>
      </c>
      <c r="W5552" s="1">
        <v>1002</v>
      </c>
      <c r="X5552" s="1">
        <v>122</v>
      </c>
      <c r="Y5552" s="3">
        <v>6.85</v>
      </c>
      <c r="Z5552" s="3">
        <v>4.13</v>
      </c>
      <c r="AA5552" s="3">
        <v>11.16</v>
      </c>
      <c r="AB5552" s="1" t="s">
        <v>3240</v>
      </c>
      <c r="AC5552" s="1" t="s">
        <v>202</v>
      </c>
      <c r="AD5552" s="1" t="s">
        <v>202</v>
      </c>
      <c r="AE5552" s="1">
        <v>121</v>
      </c>
      <c r="AF5552" s="1">
        <v>4</v>
      </c>
      <c r="AG5552" s="1">
        <v>3</v>
      </c>
      <c r="AH5552" s="1" t="s">
        <v>11162</v>
      </c>
      <c r="AI5552" s="1">
        <v>2012</v>
      </c>
      <c r="AK5552" s="1">
        <v>38651</v>
      </c>
      <c r="AO5552" s="1" t="s">
        <v>11163</v>
      </c>
      <c r="AP5552" s="1" t="s">
        <v>11163</v>
      </c>
      <c r="AQ5552" s="1">
        <v>38651</v>
      </c>
      <c r="AR5552" s="2"/>
      <c r="AS5552" s="1">
        <f>IF(AT5552&gt;0,1,0)</f>
        <v>0</v>
      </c>
      <c r="AT5552" s="1">
        <f>AU5552+AV5552</f>
        <v>0</v>
      </c>
      <c r="AU5552" s="1">
        <v>0</v>
      </c>
      <c r="AV5552" s="1">
        <v>0</v>
      </c>
      <c r="AW5552" s="1">
        <f>IF(AX5552&gt;0,1,0)</f>
        <v>0</v>
      </c>
      <c r="AX5552" s="1">
        <f>SUM(AY5552+AZ5552)</f>
        <v>0</v>
      </c>
      <c r="AY5552" s="1">
        <v>0</v>
      </c>
      <c r="AZ5552" s="1">
        <v>0</v>
      </c>
      <c r="BA5552" s="1">
        <v>38651</v>
      </c>
    </row>
    <row r="5553" spans="1:53" x14ac:dyDescent="0.3">
      <c r="A5553" s="1" t="s">
        <v>4342</v>
      </c>
      <c r="B5553" s="1">
        <v>2018</v>
      </c>
      <c r="C5553" s="1" t="s">
        <v>398</v>
      </c>
      <c r="D5553" s="1" t="s">
        <v>398</v>
      </c>
      <c r="E5553" s="1" t="s">
        <v>399</v>
      </c>
      <c r="F5553" s="1" t="s">
        <v>496</v>
      </c>
      <c r="G5553" s="1">
        <v>5114</v>
      </c>
      <c r="H5553" s="1">
        <v>71.5</v>
      </c>
      <c r="I5553" s="1">
        <v>200</v>
      </c>
      <c r="J5553" s="1">
        <v>968</v>
      </c>
      <c r="K5553" s="1">
        <v>9.75</v>
      </c>
      <c r="L5553" s="1">
        <v>3048</v>
      </c>
      <c r="M5553" s="1">
        <v>30.5</v>
      </c>
      <c r="N5553" s="1">
        <v>7438</v>
      </c>
      <c r="O5553" s="1">
        <v>74.375</v>
      </c>
      <c r="P5553" s="1">
        <v>13</v>
      </c>
      <c r="Q5553" s="3">
        <v>1.55</v>
      </c>
      <c r="S5553" s="3">
        <v>4.46</v>
      </c>
      <c r="U5553" s="1">
        <v>3212</v>
      </c>
      <c r="V5553" s="1">
        <v>32.5</v>
      </c>
      <c r="W5553" s="1">
        <v>1000</v>
      </c>
      <c r="X5553" s="1">
        <v>120</v>
      </c>
      <c r="Y5553" s="3">
        <v>6.95</v>
      </c>
      <c r="Z5553" s="3">
        <v>4.25</v>
      </c>
      <c r="AB5553" s="1" t="s">
        <v>2252</v>
      </c>
      <c r="AC5553" s="1" t="s">
        <v>72</v>
      </c>
      <c r="AD5553" s="1" t="s">
        <v>72</v>
      </c>
      <c r="AG5553" s="1">
        <v>4</v>
      </c>
      <c r="AL5553" s="1" t="s">
        <v>4343</v>
      </c>
      <c r="AO5553" s="1" t="s">
        <v>4344</v>
      </c>
      <c r="AR5553" s="2"/>
      <c r="AS5553" s="1">
        <f>IF(AT5553&gt;0,1,0)</f>
        <v>0</v>
      </c>
      <c r="AT5553" s="1">
        <f>AU5553+AV5553</f>
        <v>0</v>
      </c>
      <c r="AU5553" s="1">
        <v>0</v>
      </c>
      <c r="AV5553" s="1">
        <v>0</v>
      </c>
      <c r="AW5553" s="1">
        <f>IF(AX5553&gt;0,1,0)</f>
        <v>0</v>
      </c>
      <c r="AX5553" s="1">
        <f>SUM(AY5553+AZ5553)</f>
        <v>0</v>
      </c>
      <c r="AY5553" s="1">
        <v>0</v>
      </c>
      <c r="AZ5553" s="1">
        <v>0</v>
      </c>
    </row>
    <row r="5554" spans="1:53" x14ac:dyDescent="0.3">
      <c r="A5554" s="1" t="s">
        <v>14781</v>
      </c>
      <c r="B5554" s="1">
        <v>2008</v>
      </c>
      <c r="C5554" s="1" t="s">
        <v>1081</v>
      </c>
      <c r="D5554" s="1" t="s">
        <v>1081</v>
      </c>
      <c r="E5554" s="1" t="s">
        <v>1081</v>
      </c>
      <c r="F5554" s="1" t="s">
        <v>1287</v>
      </c>
      <c r="G5554" s="1">
        <v>5114</v>
      </c>
      <c r="H5554" s="1">
        <v>71.5</v>
      </c>
      <c r="I5554" s="1">
        <v>224</v>
      </c>
      <c r="J5554" s="1">
        <v>878</v>
      </c>
      <c r="K5554" s="1">
        <v>8.875</v>
      </c>
      <c r="L5554" s="1">
        <v>3228</v>
      </c>
      <c r="M5554" s="1">
        <v>32.25</v>
      </c>
      <c r="P5554" s="1">
        <v>19</v>
      </c>
      <c r="Q5554" s="3">
        <v>1.48</v>
      </c>
      <c r="R5554" s="3">
        <v>2.54</v>
      </c>
      <c r="S5554" s="3">
        <v>4.47</v>
      </c>
      <c r="T5554" s="1">
        <v>1.9299999999999899</v>
      </c>
      <c r="U5554" s="1">
        <v>3400</v>
      </c>
      <c r="V5554" s="1">
        <v>34</v>
      </c>
      <c r="W5554" s="1">
        <v>1005</v>
      </c>
      <c r="X5554" s="1">
        <v>125</v>
      </c>
      <c r="Y5554" s="3">
        <v>6.96</v>
      </c>
      <c r="Z5554" s="3">
        <v>4.29</v>
      </c>
      <c r="AB5554" s="1" t="s">
        <v>3268</v>
      </c>
      <c r="AC5554" s="1" t="s">
        <v>488</v>
      </c>
      <c r="AD5554" s="1" t="s">
        <v>488</v>
      </c>
      <c r="AE5554" s="1">
        <v>176</v>
      </c>
      <c r="AF5554" s="1">
        <v>6</v>
      </c>
      <c r="AG5554" s="1">
        <v>3</v>
      </c>
      <c r="AH5554" s="1" t="s">
        <v>14782</v>
      </c>
      <c r="AI5554" s="1">
        <v>2008</v>
      </c>
      <c r="AK5554" s="1">
        <v>33257</v>
      </c>
      <c r="AO5554" s="1" t="s">
        <v>14783</v>
      </c>
      <c r="AP5554" s="1" t="s">
        <v>14783</v>
      </c>
      <c r="AQ5554" s="1">
        <v>33257</v>
      </c>
      <c r="AR5554" s="2"/>
      <c r="AS5554" s="1">
        <f>IF(AT5554&gt;0,1,0)</f>
        <v>0</v>
      </c>
      <c r="AT5554" s="1">
        <f>AU5554+AV5554</f>
        <v>0</v>
      </c>
      <c r="AU5554" s="1">
        <v>0</v>
      </c>
      <c r="AV5554" s="1">
        <v>0</v>
      </c>
      <c r="AW5554" s="1">
        <f>IF(AX5554&gt;0,1,0)</f>
        <v>0</v>
      </c>
      <c r="AX5554" s="1">
        <f>SUM(AY5554+AZ5554)</f>
        <v>0</v>
      </c>
      <c r="AY5554" s="1">
        <v>0</v>
      </c>
      <c r="AZ5554" s="1">
        <v>0</v>
      </c>
      <c r="BA5554" s="1">
        <v>33257</v>
      </c>
    </row>
    <row r="5555" spans="1:53" x14ac:dyDescent="0.3">
      <c r="A5555" s="1" t="s">
        <v>3179</v>
      </c>
      <c r="B5555" s="1">
        <v>2020</v>
      </c>
      <c r="C5555" s="1" t="s">
        <v>672</v>
      </c>
      <c r="D5555" s="1" t="s">
        <v>673</v>
      </c>
      <c r="E5555" s="1" t="s">
        <v>673</v>
      </c>
      <c r="F5555" s="1" t="s">
        <v>496</v>
      </c>
      <c r="G5555" s="1">
        <v>5114</v>
      </c>
      <c r="H5555" s="1">
        <v>71.5</v>
      </c>
      <c r="I5555" s="1">
        <v>203</v>
      </c>
      <c r="J5555" s="1">
        <v>918</v>
      </c>
      <c r="K5555" s="1">
        <v>9.125</v>
      </c>
      <c r="L5555" s="1">
        <v>3128</v>
      </c>
      <c r="M5555" s="1">
        <v>31.25</v>
      </c>
      <c r="N5555" s="1">
        <v>7500</v>
      </c>
      <c r="O5555" s="1">
        <v>75</v>
      </c>
      <c r="P5555" s="1">
        <v>18</v>
      </c>
      <c r="Q5555" s="3">
        <v>1.47</v>
      </c>
      <c r="S5555" s="3">
        <v>4.4800000000000004</v>
      </c>
      <c r="U5555" s="1">
        <v>3712</v>
      </c>
      <c r="V5555" s="1">
        <v>37.5</v>
      </c>
      <c r="W5555" s="1">
        <v>1003</v>
      </c>
      <c r="X5555" s="1">
        <v>123</v>
      </c>
      <c r="Y5555" s="3">
        <v>7</v>
      </c>
      <c r="Z5555" s="3">
        <v>4.3499999999999996</v>
      </c>
      <c r="AC5555" t="s">
        <v>116</v>
      </c>
      <c r="AD5555" t="s">
        <v>116</v>
      </c>
      <c r="AE5555">
        <v>176</v>
      </c>
      <c r="AF5555">
        <v>5</v>
      </c>
      <c r="AG5555">
        <v>3</v>
      </c>
      <c r="AH5555" s="1" t="s">
        <v>3180</v>
      </c>
      <c r="AI5555" s="1">
        <v>2020</v>
      </c>
      <c r="AL5555" s="1" t="s">
        <v>3181</v>
      </c>
      <c r="AN5555" s="1" t="s">
        <v>811</v>
      </c>
      <c r="AR5555" s="2"/>
    </row>
    <row r="5556" spans="1:53" x14ac:dyDescent="0.3">
      <c r="A5556" s="1" t="s">
        <v>12307</v>
      </c>
      <c r="B5556" s="1">
        <v>2010</v>
      </c>
      <c r="C5556" s="1" t="s">
        <v>513</v>
      </c>
      <c r="D5556" s="1" t="s">
        <v>399</v>
      </c>
      <c r="E5556" s="1" t="s">
        <v>399</v>
      </c>
      <c r="F5556" s="1" t="s">
        <v>85</v>
      </c>
      <c r="G5556" s="1">
        <v>5114</v>
      </c>
      <c r="H5556" s="1">
        <v>71.5</v>
      </c>
      <c r="I5556" s="1">
        <v>206</v>
      </c>
      <c r="J5556" s="1">
        <v>968</v>
      </c>
      <c r="K5556" s="1">
        <v>9.75</v>
      </c>
      <c r="L5556" s="1">
        <v>3100</v>
      </c>
      <c r="M5556" s="1">
        <v>31</v>
      </c>
      <c r="P5556" s="1">
        <v>14</v>
      </c>
      <c r="Q5556" s="3">
        <v>1.55</v>
      </c>
      <c r="R5556" s="3">
        <v>2.6</v>
      </c>
      <c r="S5556" s="3">
        <v>4.4800000000000004</v>
      </c>
      <c r="T5556" s="1">
        <v>1.88</v>
      </c>
      <c r="U5556" s="1">
        <v>3712</v>
      </c>
      <c r="V5556" s="1">
        <v>37.5</v>
      </c>
      <c r="W5556" s="1">
        <v>911</v>
      </c>
      <c r="X5556" s="1">
        <v>119</v>
      </c>
      <c r="Y5556" s="3">
        <v>6.95</v>
      </c>
      <c r="Z5556" s="3">
        <v>4.3600000000000003</v>
      </c>
      <c r="AB5556" s="1" t="s">
        <v>3244</v>
      </c>
      <c r="AC5556" s="1" t="s">
        <v>86</v>
      </c>
      <c r="AD5556" s="1" t="s">
        <v>86</v>
      </c>
      <c r="AE5556" s="1">
        <v>75</v>
      </c>
      <c r="AF5556" s="1">
        <v>3</v>
      </c>
      <c r="AG5556" s="1">
        <v>2</v>
      </c>
      <c r="AH5556" s="1" t="s">
        <v>12308</v>
      </c>
      <c r="AI5556" s="1">
        <v>2010</v>
      </c>
      <c r="AK5556" s="1">
        <v>35514</v>
      </c>
      <c r="AO5556" s="1" t="s">
        <v>12309</v>
      </c>
      <c r="AP5556" s="1" t="s">
        <v>12309</v>
      </c>
      <c r="AQ5556" s="1">
        <v>35514</v>
      </c>
      <c r="AR5556" s="2"/>
      <c r="AS5556" s="1">
        <f>IF(AT5556&gt;0,1,0)</f>
        <v>0</v>
      </c>
      <c r="AT5556" s="1">
        <f>AU5556+AV5556</f>
        <v>0</v>
      </c>
      <c r="AU5556" s="1">
        <v>0</v>
      </c>
      <c r="AV5556" s="1">
        <v>0</v>
      </c>
      <c r="AW5556" s="1">
        <f>IF(AX5556&gt;0,1,0)</f>
        <v>0</v>
      </c>
      <c r="AX5556" s="1">
        <f>SUM(AY5556+AZ5556)</f>
        <v>0</v>
      </c>
      <c r="AY5556" s="1">
        <v>0</v>
      </c>
      <c r="AZ5556" s="1">
        <v>0</v>
      </c>
      <c r="BA5556" s="1">
        <v>35514</v>
      </c>
    </row>
    <row r="5557" spans="1:53" x14ac:dyDescent="0.3">
      <c r="A5557" s="1" t="s">
        <v>14958</v>
      </c>
      <c r="B5557" s="1">
        <v>2008</v>
      </c>
      <c r="C5557" s="1" t="s">
        <v>672</v>
      </c>
      <c r="D5557" s="1" t="s">
        <v>673</v>
      </c>
      <c r="E5557" s="1" t="s">
        <v>673</v>
      </c>
      <c r="F5557" s="1" t="s">
        <v>348</v>
      </c>
      <c r="G5557" s="1">
        <v>5114</v>
      </c>
      <c r="H5557" s="1">
        <v>71.5</v>
      </c>
      <c r="I5557" s="1">
        <v>209</v>
      </c>
      <c r="J5557" s="1">
        <v>948</v>
      </c>
      <c r="K5557" s="1">
        <v>9.5</v>
      </c>
      <c r="L5557" s="1">
        <v>3218</v>
      </c>
      <c r="M5557" s="1">
        <v>32.125</v>
      </c>
      <c r="P5557" s="1">
        <v>15</v>
      </c>
      <c r="Q5557" s="3">
        <v>1.51</v>
      </c>
      <c r="R5557" s="3">
        <v>2.56</v>
      </c>
      <c r="S5557" s="3">
        <v>4.4800000000000004</v>
      </c>
      <c r="T5557" s="1">
        <v>1.92</v>
      </c>
      <c r="U5557" s="1">
        <v>2600</v>
      </c>
      <c r="V5557" s="1">
        <v>26</v>
      </c>
      <c r="W5557" s="1">
        <v>902</v>
      </c>
      <c r="X5557" s="1">
        <v>110</v>
      </c>
      <c r="Y5557" s="3">
        <v>7.15</v>
      </c>
      <c r="Z5557" s="3">
        <v>4.22</v>
      </c>
      <c r="AB5557" s="1" t="s">
        <v>3244</v>
      </c>
      <c r="AC5557" s="1" t="s">
        <v>86</v>
      </c>
      <c r="AD5557" s="1" t="s">
        <v>86</v>
      </c>
      <c r="AE5557" s="1">
        <v>70</v>
      </c>
      <c r="AF5557" s="1">
        <v>3</v>
      </c>
      <c r="AG5557" s="1">
        <v>2</v>
      </c>
      <c r="AH5557" s="1" t="s">
        <v>14959</v>
      </c>
      <c r="AI5557" s="1">
        <v>2008</v>
      </c>
      <c r="AK5557" s="1">
        <v>33151</v>
      </c>
      <c r="AO5557" s="1" t="s">
        <v>14960</v>
      </c>
      <c r="AP5557" s="1" t="s">
        <v>14960</v>
      </c>
      <c r="AQ5557" s="1">
        <v>33151</v>
      </c>
      <c r="AR5557" s="2"/>
      <c r="AS5557" s="1">
        <f>IF(AT5557&gt;0,1,0)</f>
        <v>0</v>
      </c>
      <c r="AT5557" s="1">
        <f>AU5557+AV5557</f>
        <v>0</v>
      </c>
      <c r="AU5557" s="1">
        <v>0</v>
      </c>
      <c r="AV5557" s="1">
        <v>0</v>
      </c>
      <c r="AW5557" s="1">
        <f>IF(AX5557&gt;0,1,0)</f>
        <v>0</v>
      </c>
      <c r="AX5557" s="1">
        <f>SUM(AY5557+AZ5557)</f>
        <v>0</v>
      </c>
      <c r="AY5557" s="1">
        <v>0</v>
      </c>
      <c r="AZ5557" s="1">
        <v>0</v>
      </c>
      <c r="BA5557" s="1">
        <v>33151</v>
      </c>
    </row>
    <row r="5558" spans="1:53" x14ac:dyDescent="0.3">
      <c r="A5558" s="1" t="s">
        <v>9039</v>
      </c>
      <c r="B5558" s="1">
        <v>2014</v>
      </c>
      <c r="C5558" s="1" t="s">
        <v>1081</v>
      </c>
      <c r="D5558" s="1" t="s">
        <v>1081</v>
      </c>
      <c r="E5558" s="1" t="s">
        <v>1081</v>
      </c>
      <c r="F5558" s="1" t="s">
        <v>458</v>
      </c>
      <c r="G5558" s="1">
        <v>5114</v>
      </c>
      <c r="H5558" s="1">
        <v>71.5</v>
      </c>
      <c r="I5558" s="1">
        <v>220</v>
      </c>
      <c r="J5558" s="1">
        <v>900</v>
      </c>
      <c r="K5558" s="1">
        <v>9</v>
      </c>
      <c r="L5558" s="1">
        <v>3028</v>
      </c>
      <c r="M5558" s="1">
        <v>30.25</v>
      </c>
      <c r="N5558" s="1">
        <v>7468</v>
      </c>
      <c r="O5558" s="1">
        <v>74.75</v>
      </c>
      <c r="Q5558" s="3">
        <v>1.51</v>
      </c>
      <c r="R5558" s="3">
        <v>2.58</v>
      </c>
      <c r="S5558" s="3">
        <v>4.49</v>
      </c>
      <c r="T5558" s="1">
        <v>1.91</v>
      </c>
      <c r="U5558" s="1">
        <v>3612</v>
      </c>
      <c r="V5558" s="1">
        <v>36.5</v>
      </c>
      <c r="W5558" s="1">
        <v>908</v>
      </c>
      <c r="X5558" s="1">
        <v>116</v>
      </c>
      <c r="Y5558" s="3">
        <v>6.78</v>
      </c>
      <c r="Z5558" s="3">
        <v>4.18</v>
      </c>
      <c r="AA5558" s="3">
        <v>11.36</v>
      </c>
      <c r="AB5558" s="1" t="s">
        <v>3293</v>
      </c>
      <c r="AC5558" s="1" t="s">
        <v>319</v>
      </c>
      <c r="AD5558" s="1" t="s">
        <v>319</v>
      </c>
      <c r="AE5558" s="1">
        <v>204</v>
      </c>
      <c r="AF5558" s="1">
        <v>6</v>
      </c>
      <c r="AG5558" s="1">
        <v>3</v>
      </c>
      <c r="AH5558" s="1" t="s">
        <v>9040</v>
      </c>
      <c r="AI5558" s="1">
        <v>2014</v>
      </c>
      <c r="AJ5558" s="1">
        <v>2017</v>
      </c>
      <c r="AK5558" s="1">
        <v>41433</v>
      </c>
      <c r="AO5558" s="1" t="s">
        <v>9041</v>
      </c>
      <c r="AP5558" s="1" t="s">
        <v>9041</v>
      </c>
      <c r="AQ5558" s="1">
        <v>41433</v>
      </c>
      <c r="AR5558" s="2"/>
      <c r="AS5558" s="1">
        <f>IF(AT5558&gt;0,1,0)</f>
        <v>0</v>
      </c>
      <c r="AT5558" s="1">
        <f>AU5558+AV5558</f>
        <v>0</v>
      </c>
      <c r="AU5558" s="1">
        <v>0</v>
      </c>
      <c r="AV5558" s="1">
        <v>0</v>
      </c>
      <c r="AW5558" s="1">
        <f>IF(AX5558&gt;0,1,0)</f>
        <v>0</v>
      </c>
      <c r="AX5558" s="1">
        <f>SUM(AY5558+AZ5558)</f>
        <v>0</v>
      </c>
      <c r="AY5558" s="1">
        <v>0</v>
      </c>
      <c r="AZ5558" s="1">
        <v>0</v>
      </c>
      <c r="BA5558" s="1">
        <v>41433</v>
      </c>
    </row>
    <row r="5559" spans="1:53" x14ac:dyDescent="0.3">
      <c r="A5559" s="1" t="s">
        <v>12130</v>
      </c>
      <c r="B5559" s="1">
        <v>2004</v>
      </c>
      <c r="C5559" s="1" t="s">
        <v>398</v>
      </c>
      <c r="D5559" s="6" t="s">
        <v>398</v>
      </c>
      <c r="E5559" s="1" t="s">
        <v>399</v>
      </c>
      <c r="F5559" s="1" t="s">
        <v>9093</v>
      </c>
      <c r="G5559" s="1">
        <v>5114</v>
      </c>
      <c r="H5559" s="1">
        <v>71.5</v>
      </c>
      <c r="I5559" s="1">
        <v>201</v>
      </c>
      <c r="J5559" s="1">
        <v>900</v>
      </c>
      <c r="K5559" s="1">
        <v>9</v>
      </c>
      <c r="L5559" s="1">
        <v>3014</v>
      </c>
      <c r="M5559" s="1">
        <v>30.25</v>
      </c>
      <c r="P5559" s="1">
        <v>12</v>
      </c>
      <c r="Q5559" s="3">
        <v>1.56</v>
      </c>
      <c r="R5559" s="3">
        <v>2.61</v>
      </c>
      <c r="S5559" s="3">
        <v>4.5</v>
      </c>
      <c r="T5559" s="1">
        <v>1.89</v>
      </c>
      <c r="U5559" s="1">
        <v>3612</v>
      </c>
      <c r="V5559" s="1">
        <v>36.5</v>
      </c>
      <c r="W5559" s="1">
        <v>908</v>
      </c>
      <c r="X5559" s="1">
        <v>116</v>
      </c>
      <c r="AB5559" s="1" t="s">
        <v>4199</v>
      </c>
      <c r="AC5559" s="1" t="s">
        <v>289</v>
      </c>
      <c r="AD5559" s="1" t="s">
        <v>289</v>
      </c>
      <c r="AE5559" s="1">
        <v>73</v>
      </c>
      <c r="AF5559" s="1">
        <v>3</v>
      </c>
      <c r="AG5559" s="1">
        <v>2</v>
      </c>
      <c r="AH5559" s="1" t="s">
        <v>18012</v>
      </c>
      <c r="AI5559" s="1">
        <v>2004</v>
      </c>
      <c r="AK5559" s="1">
        <v>29026</v>
      </c>
      <c r="AO5559" s="1" t="s">
        <v>18013</v>
      </c>
      <c r="AP5559" s="1" t="s">
        <v>18013</v>
      </c>
      <c r="AQ5559" s="1">
        <v>29026</v>
      </c>
      <c r="AR5559" s="2"/>
      <c r="AS5559" s="1">
        <f>IF(AT5559&gt;0,1,0)</f>
        <v>0</v>
      </c>
      <c r="AT5559" s="1">
        <f>AU5559+AV5559</f>
        <v>0</v>
      </c>
      <c r="AU5559" s="1">
        <v>0</v>
      </c>
      <c r="AV5559" s="1">
        <v>0</v>
      </c>
      <c r="AW5559" s="1">
        <f>IF(AX5559&gt;0,1,0)</f>
        <v>0</v>
      </c>
      <c r="AX5559" s="1">
        <f>SUM(AY5559+AZ5559)</f>
        <v>0</v>
      </c>
      <c r="AY5559" s="1">
        <v>0</v>
      </c>
      <c r="AZ5559" s="1">
        <v>0</v>
      </c>
      <c r="BA5559" s="1">
        <v>29026</v>
      </c>
    </row>
    <row r="5560" spans="1:53" x14ac:dyDescent="0.3">
      <c r="A5560" s="1" t="s">
        <v>12233</v>
      </c>
      <c r="B5560" s="1">
        <v>2010</v>
      </c>
      <c r="C5560" s="1" t="s">
        <v>513</v>
      </c>
      <c r="D5560" s="1" t="s">
        <v>399</v>
      </c>
      <c r="E5560" s="1" t="s">
        <v>399</v>
      </c>
      <c r="F5560" s="1" t="s">
        <v>362</v>
      </c>
      <c r="G5560" s="1">
        <v>5114</v>
      </c>
      <c r="H5560" s="1">
        <v>71.5</v>
      </c>
      <c r="I5560" s="1">
        <v>205</v>
      </c>
      <c r="J5560" s="1">
        <v>968</v>
      </c>
      <c r="K5560" s="1">
        <v>9.75</v>
      </c>
      <c r="L5560" s="1">
        <v>3100</v>
      </c>
      <c r="M5560" s="1">
        <v>31</v>
      </c>
      <c r="P5560" s="1">
        <v>17</v>
      </c>
      <c r="Q5560" s="3">
        <v>1.6</v>
      </c>
      <c r="R5560" s="3">
        <v>2.65</v>
      </c>
      <c r="S5560" s="3">
        <v>4.51</v>
      </c>
      <c r="T5560" s="1">
        <v>1.8599999999999901</v>
      </c>
      <c r="U5560" s="1">
        <v>3912</v>
      </c>
      <c r="V5560" s="1">
        <v>39.5</v>
      </c>
      <c r="W5560" s="1">
        <v>1000</v>
      </c>
      <c r="X5560" s="1">
        <v>120</v>
      </c>
      <c r="AB5560" s="1" t="s">
        <v>3256</v>
      </c>
      <c r="AC5560" s="1" t="s">
        <v>6590</v>
      </c>
      <c r="AD5560" s="1" t="s">
        <v>251</v>
      </c>
      <c r="AE5560" s="1">
        <v>110</v>
      </c>
      <c r="AF5560" s="1">
        <v>4</v>
      </c>
      <c r="AG5560" s="1">
        <v>3</v>
      </c>
      <c r="AH5560" s="1" t="s">
        <v>12234</v>
      </c>
      <c r="AI5560" s="1">
        <v>2010</v>
      </c>
      <c r="AK5560" s="1">
        <v>35549</v>
      </c>
      <c r="AO5560" s="1" t="s">
        <v>12235</v>
      </c>
      <c r="AP5560" s="1" t="s">
        <v>12235</v>
      </c>
      <c r="AQ5560" s="1">
        <v>35549</v>
      </c>
      <c r="AR5560" s="2"/>
      <c r="AS5560" s="1">
        <f>IF(AT5560&gt;0,1,0)</f>
        <v>1</v>
      </c>
      <c r="AT5560" s="1">
        <f>AU5560+AV5560</f>
        <v>1</v>
      </c>
      <c r="AU5560" s="1">
        <v>0</v>
      </c>
      <c r="AV5560" s="1">
        <v>1</v>
      </c>
      <c r="AW5560" s="1">
        <f>IF(AX5560&gt;0,1,0)</f>
        <v>0</v>
      </c>
      <c r="AX5560" s="1">
        <f>SUM(AY5560+AZ5560)</f>
        <v>0</v>
      </c>
      <c r="AY5560" s="1">
        <v>0</v>
      </c>
      <c r="AZ5560" s="1">
        <v>0</v>
      </c>
      <c r="BA5560" s="1">
        <v>35549</v>
      </c>
    </row>
    <row r="5561" spans="1:53" x14ac:dyDescent="0.3">
      <c r="A5561" s="6" t="s">
        <v>1208</v>
      </c>
      <c r="B5561" s="7">
        <v>2022</v>
      </c>
      <c r="C5561" s="6" t="s">
        <v>398</v>
      </c>
      <c r="D5561" s="6" t="s">
        <v>398</v>
      </c>
      <c r="E5561" s="6" t="s">
        <v>399</v>
      </c>
      <c r="F5561" s="8" t="s">
        <v>936</v>
      </c>
      <c r="G5561" s="9">
        <v>5114</v>
      </c>
      <c r="H5561" s="10">
        <v>71.5</v>
      </c>
      <c r="I5561" s="11">
        <v>194</v>
      </c>
      <c r="J5561" s="11"/>
      <c r="K5561" s="12">
        <v>9.25</v>
      </c>
      <c r="L5561" s="13"/>
      <c r="M5561" s="12">
        <v>31</v>
      </c>
      <c r="N5561" s="13"/>
      <c r="O5561" s="12">
        <v>74.75</v>
      </c>
      <c r="P5561" s="14"/>
      <c r="Q5561" s="15">
        <v>1.59</v>
      </c>
      <c r="R5561" s="15"/>
      <c r="S5561" s="15">
        <v>4.5199999999999996</v>
      </c>
      <c r="T5561" s="7"/>
      <c r="U5561" s="7"/>
      <c r="V5561" s="17"/>
      <c r="W5561" s="18"/>
      <c r="X5561" s="9"/>
      <c r="Y5561" s="15"/>
      <c r="Z5561" s="15"/>
      <c r="AA5561" s="15"/>
      <c r="AC5561" s="1" t="s">
        <v>86</v>
      </c>
      <c r="AD5561" s="1" t="s">
        <v>86</v>
      </c>
      <c r="AE5561" s="1">
        <v>39</v>
      </c>
      <c r="AF5561" s="1">
        <v>2</v>
      </c>
      <c r="AG5561" s="1">
        <v>2</v>
      </c>
      <c r="AH5561" s="1" t="s">
        <v>1209</v>
      </c>
      <c r="AI5561" s="1">
        <v>2022</v>
      </c>
      <c r="AL5561" s="19" t="s">
        <v>1210</v>
      </c>
      <c r="AM5561" s="19"/>
      <c r="AN5561" s="21" t="s">
        <v>452</v>
      </c>
    </row>
    <row r="5562" spans="1:53" x14ac:dyDescent="0.3">
      <c r="A5562" s="1" t="s">
        <v>8278</v>
      </c>
      <c r="B5562" s="1">
        <v>2003</v>
      </c>
      <c r="C5562" s="1" t="s">
        <v>1121</v>
      </c>
      <c r="D5562" s="6" t="s">
        <v>1121</v>
      </c>
      <c r="E5562" s="1" t="s">
        <v>1081</v>
      </c>
      <c r="F5562" s="1" t="s">
        <v>517</v>
      </c>
      <c r="G5562" s="1">
        <v>5114</v>
      </c>
      <c r="H5562" s="1">
        <v>71.5</v>
      </c>
      <c r="I5562" s="1">
        <v>235</v>
      </c>
      <c r="J5562" s="1">
        <v>878</v>
      </c>
      <c r="K5562" s="1">
        <v>8.875</v>
      </c>
      <c r="L5562" s="1">
        <v>3014</v>
      </c>
      <c r="M5562" s="1">
        <v>30.25</v>
      </c>
      <c r="P5562" s="1">
        <v>21</v>
      </c>
      <c r="Q5562" s="3">
        <v>1.58</v>
      </c>
      <c r="R5562" s="3">
        <v>2.63</v>
      </c>
      <c r="S5562" s="3">
        <v>4.5199999999999996</v>
      </c>
      <c r="T5562" s="1">
        <v>1.8899999999999899</v>
      </c>
      <c r="U5562" s="1">
        <v>3812</v>
      </c>
      <c r="V5562" s="1">
        <v>38.5</v>
      </c>
      <c r="W5562" s="1">
        <v>908</v>
      </c>
      <c r="X5562" s="1">
        <v>116</v>
      </c>
      <c r="Y5562" s="3">
        <v>7.23</v>
      </c>
      <c r="Z5562" s="3">
        <v>4.34</v>
      </c>
      <c r="AB5562" s="1" t="s">
        <v>6971</v>
      </c>
      <c r="AC5562" s="1" t="s">
        <v>139</v>
      </c>
      <c r="AD5562" s="1" t="s">
        <v>139</v>
      </c>
      <c r="AE5562" s="1">
        <v>165</v>
      </c>
      <c r="AF5562" s="1">
        <v>5</v>
      </c>
      <c r="AG5562" s="1">
        <v>3</v>
      </c>
      <c r="AH5562" s="1" t="s">
        <v>19616</v>
      </c>
      <c r="AI5562" s="1">
        <v>2003</v>
      </c>
      <c r="AK5562" s="1">
        <v>28201</v>
      </c>
      <c r="AO5562" s="1" t="s">
        <v>19617</v>
      </c>
      <c r="AP5562" s="1" t="s">
        <v>19617</v>
      </c>
      <c r="AQ5562" s="1">
        <v>28201</v>
      </c>
      <c r="AR5562" s="2"/>
      <c r="AS5562" s="1">
        <f t="shared" ref="AS5562:AS5583" si="1072">IF(AT5562&gt;0,1,0)</f>
        <v>0</v>
      </c>
      <c r="AT5562" s="1">
        <f t="shared" ref="AT5562:AT5583" si="1073">AU5562+AV5562</f>
        <v>0</v>
      </c>
      <c r="AU5562" s="1">
        <v>0</v>
      </c>
      <c r="AV5562" s="1">
        <v>0</v>
      </c>
      <c r="AW5562" s="1">
        <f t="shared" ref="AW5562:AW5583" si="1074">IF(AX5562&gt;0,1,0)</f>
        <v>0</v>
      </c>
      <c r="AX5562" s="1">
        <f t="shared" ref="AX5562:AX5583" si="1075">SUM(AY5562+AZ5562)</f>
        <v>0</v>
      </c>
      <c r="AY5562" s="1">
        <v>0</v>
      </c>
      <c r="AZ5562" s="1">
        <v>0</v>
      </c>
      <c r="BA5562" s="1">
        <v>28201</v>
      </c>
    </row>
    <row r="5563" spans="1:53" x14ac:dyDescent="0.3">
      <c r="A5563" s="1" t="s">
        <v>12925</v>
      </c>
      <c r="B5563" s="1">
        <v>2010</v>
      </c>
      <c r="C5563" s="1" t="s">
        <v>1081</v>
      </c>
      <c r="D5563" s="1" t="s">
        <v>1081</v>
      </c>
      <c r="E5563" s="1" t="s">
        <v>1081</v>
      </c>
      <c r="F5563" s="1" t="s">
        <v>657</v>
      </c>
      <c r="G5563" s="1">
        <v>5114</v>
      </c>
      <c r="H5563" s="1">
        <v>71.5</v>
      </c>
      <c r="I5563" s="1">
        <v>221</v>
      </c>
      <c r="J5563" s="1">
        <v>878</v>
      </c>
      <c r="K5563" s="1">
        <v>8.875</v>
      </c>
      <c r="L5563" s="1">
        <v>3068</v>
      </c>
      <c r="M5563" s="1">
        <v>30.75</v>
      </c>
      <c r="P5563" s="1">
        <v>26</v>
      </c>
      <c r="Q5563" s="3">
        <v>1.61</v>
      </c>
      <c r="R5563" s="3">
        <v>2.74</v>
      </c>
      <c r="S5563" s="3">
        <v>4.53</v>
      </c>
      <c r="T5563" s="1">
        <v>1.79</v>
      </c>
      <c r="U5563" s="1">
        <v>3612</v>
      </c>
      <c r="V5563" s="1">
        <v>36.5</v>
      </c>
      <c r="W5563" s="1">
        <v>1000</v>
      </c>
      <c r="X5563" s="1">
        <v>120</v>
      </c>
      <c r="Y5563" s="3">
        <v>7.2</v>
      </c>
      <c r="Z5563" s="3">
        <v>4.54</v>
      </c>
      <c r="AB5563" s="1" t="s">
        <v>9424</v>
      </c>
      <c r="AC5563" s="1" t="s">
        <v>72</v>
      </c>
      <c r="AD5563" s="1" t="s">
        <v>72</v>
      </c>
      <c r="AG5563" s="1">
        <v>4</v>
      </c>
      <c r="AH5563" s="1" t="s">
        <v>12926</v>
      </c>
      <c r="AI5563" s="1">
        <v>2010</v>
      </c>
      <c r="AK5563" s="1">
        <v>35936</v>
      </c>
      <c r="AO5563" s="1" t="s">
        <v>12927</v>
      </c>
      <c r="AP5563" s="1" t="s">
        <v>12927</v>
      </c>
      <c r="AQ5563" s="1">
        <v>35936</v>
      </c>
      <c r="AR5563" s="2"/>
      <c r="AS5563" s="1">
        <f t="shared" si="1072"/>
        <v>0</v>
      </c>
      <c r="AT5563" s="1">
        <f t="shared" si="1073"/>
        <v>0</v>
      </c>
      <c r="AU5563" s="1">
        <v>0</v>
      </c>
      <c r="AV5563" s="1">
        <v>0</v>
      </c>
      <c r="AW5563" s="1">
        <f t="shared" si="1074"/>
        <v>0</v>
      </c>
      <c r="AX5563" s="1">
        <f t="shared" si="1075"/>
        <v>0</v>
      </c>
      <c r="AY5563" s="1">
        <v>0</v>
      </c>
      <c r="AZ5563" s="1">
        <v>0</v>
      </c>
      <c r="BA5563" s="1">
        <v>35936</v>
      </c>
    </row>
    <row r="5564" spans="1:53" x14ac:dyDescent="0.3">
      <c r="A5564" s="1" t="s">
        <v>17961</v>
      </c>
      <c r="B5564" s="1">
        <v>2004</v>
      </c>
      <c r="C5564" s="1" t="s">
        <v>513</v>
      </c>
      <c r="D5564" s="6" t="s">
        <v>513</v>
      </c>
      <c r="E5564" s="1" t="s">
        <v>399</v>
      </c>
      <c r="F5564" s="1" t="s">
        <v>107</v>
      </c>
      <c r="G5564" s="1">
        <v>5114</v>
      </c>
      <c r="H5564" s="1">
        <v>71.5</v>
      </c>
      <c r="I5564" s="1">
        <v>202</v>
      </c>
      <c r="J5564" s="1">
        <v>914</v>
      </c>
      <c r="K5564" s="1">
        <v>9.25</v>
      </c>
      <c r="L5564" s="1">
        <v>3100</v>
      </c>
      <c r="M5564" s="1">
        <v>31</v>
      </c>
      <c r="P5564" s="1">
        <v>17</v>
      </c>
      <c r="Q5564" s="3">
        <v>1.56</v>
      </c>
      <c r="R5564" s="3">
        <v>2.6</v>
      </c>
      <c r="S5564" s="3">
        <v>4.53</v>
      </c>
      <c r="T5564" s="1">
        <v>1.93</v>
      </c>
      <c r="U5564" s="1">
        <v>3500</v>
      </c>
      <c r="V5564" s="1">
        <v>35</v>
      </c>
      <c r="W5564" s="1">
        <v>905</v>
      </c>
      <c r="X5564" s="1">
        <v>113</v>
      </c>
      <c r="Y5564" s="3">
        <v>7.19</v>
      </c>
      <c r="Z5564" s="3">
        <v>4.2699999999999996</v>
      </c>
      <c r="AA5564" s="3">
        <v>11.1</v>
      </c>
      <c r="AB5564" s="1" t="s">
        <v>3244</v>
      </c>
      <c r="AC5564" s="1" t="s">
        <v>116</v>
      </c>
      <c r="AD5564" s="1" t="s">
        <v>116</v>
      </c>
      <c r="AE5564" s="1">
        <v>184</v>
      </c>
      <c r="AF5564" s="1">
        <v>6</v>
      </c>
      <c r="AG5564" s="1">
        <v>3</v>
      </c>
      <c r="AH5564" s="1" t="s">
        <v>17962</v>
      </c>
      <c r="AI5564" s="1">
        <v>2004</v>
      </c>
      <c r="AK5564" s="1">
        <v>29137</v>
      </c>
      <c r="AO5564" s="1" t="s">
        <v>17963</v>
      </c>
      <c r="AP5564" s="1" t="s">
        <v>17963</v>
      </c>
      <c r="AQ5564" s="1">
        <v>29137</v>
      </c>
      <c r="AR5564" s="2"/>
      <c r="AS5564" s="1">
        <f t="shared" si="1072"/>
        <v>0</v>
      </c>
      <c r="AT5564" s="1">
        <f t="shared" si="1073"/>
        <v>0</v>
      </c>
      <c r="AU5564" s="1">
        <v>0</v>
      </c>
      <c r="AV5564" s="1">
        <v>0</v>
      </c>
      <c r="AW5564" s="1">
        <f t="shared" si="1074"/>
        <v>0</v>
      </c>
      <c r="AX5564" s="1">
        <f t="shared" si="1075"/>
        <v>0</v>
      </c>
      <c r="AY5564" s="1">
        <v>0</v>
      </c>
      <c r="AZ5564" s="1">
        <v>0</v>
      </c>
      <c r="BA5564" s="1">
        <v>29137</v>
      </c>
    </row>
    <row r="5565" spans="1:53" x14ac:dyDescent="0.3">
      <c r="A5565" s="1" t="s">
        <v>5122</v>
      </c>
      <c r="B5565" s="1">
        <v>2018</v>
      </c>
      <c r="C5565" s="1" t="s">
        <v>1081</v>
      </c>
      <c r="D5565" s="1" t="s">
        <v>1081</v>
      </c>
      <c r="E5565" s="1" t="s">
        <v>1081</v>
      </c>
      <c r="F5565" s="1" t="s">
        <v>318</v>
      </c>
      <c r="G5565" s="1">
        <v>5114</v>
      </c>
      <c r="H5565" s="1">
        <v>71.5</v>
      </c>
      <c r="I5565" s="1">
        <v>229</v>
      </c>
      <c r="J5565" s="1">
        <v>948</v>
      </c>
      <c r="K5565" s="1">
        <v>9.5</v>
      </c>
      <c r="L5565" s="1">
        <v>3208</v>
      </c>
      <c r="M5565" s="1">
        <v>32</v>
      </c>
      <c r="N5565" s="1">
        <v>7668</v>
      </c>
      <c r="O5565" s="1">
        <v>76.75</v>
      </c>
      <c r="P5565" s="1">
        <v>17</v>
      </c>
      <c r="Q5565" s="3">
        <v>1.59</v>
      </c>
      <c r="S5565" s="3">
        <v>4.54</v>
      </c>
      <c r="U5565" s="1">
        <v>3400</v>
      </c>
      <c r="V5565" s="1">
        <v>34</v>
      </c>
      <c r="W5565" s="1">
        <v>910</v>
      </c>
      <c r="X5565" s="1">
        <v>118</v>
      </c>
      <c r="Y5565" s="3">
        <v>6.9</v>
      </c>
      <c r="Z5565" s="3">
        <v>4.16</v>
      </c>
      <c r="AA5565" s="3">
        <v>11.64</v>
      </c>
      <c r="AB5565" s="1" t="s">
        <v>3293</v>
      </c>
      <c r="AC5565" s="1" t="s">
        <v>367</v>
      </c>
      <c r="AD5565" s="1" t="s">
        <v>367</v>
      </c>
      <c r="AE5565" s="1">
        <v>71</v>
      </c>
      <c r="AF5565" s="1">
        <v>3</v>
      </c>
      <c r="AG5565" s="1">
        <v>2</v>
      </c>
      <c r="AL5565" s="1" t="s">
        <v>5123</v>
      </c>
      <c r="AO5565" s="1" t="s">
        <v>5124</v>
      </c>
      <c r="AR5565" s="2"/>
      <c r="AS5565" s="1">
        <f t="shared" si="1072"/>
        <v>0</v>
      </c>
      <c r="AT5565" s="1">
        <f t="shared" si="1073"/>
        <v>0</v>
      </c>
      <c r="AU5565" s="1">
        <v>0</v>
      </c>
      <c r="AV5565" s="1">
        <v>0</v>
      </c>
      <c r="AW5565" s="1">
        <f t="shared" si="1074"/>
        <v>0</v>
      </c>
      <c r="AX5565" s="1">
        <f t="shared" si="1075"/>
        <v>0</v>
      </c>
      <c r="AY5565" s="1">
        <v>0</v>
      </c>
      <c r="AZ5565" s="1">
        <v>0</v>
      </c>
    </row>
    <row r="5566" spans="1:53" x14ac:dyDescent="0.3">
      <c r="A5566" s="1" t="s">
        <v>5158</v>
      </c>
      <c r="B5566" s="1">
        <v>2018</v>
      </c>
      <c r="C5566" s="1" t="s">
        <v>1081</v>
      </c>
      <c r="D5566" s="1" t="s">
        <v>1081</v>
      </c>
      <c r="E5566" s="1" t="s">
        <v>854</v>
      </c>
      <c r="F5566" s="1" t="s">
        <v>341</v>
      </c>
      <c r="G5566" s="1">
        <v>5114</v>
      </c>
      <c r="H5566" s="1">
        <v>71.5</v>
      </c>
      <c r="I5566" s="1">
        <v>225</v>
      </c>
      <c r="J5566" s="1">
        <v>928</v>
      </c>
      <c r="K5566" s="1">
        <v>9.25</v>
      </c>
      <c r="L5566" s="1">
        <v>3138</v>
      </c>
      <c r="M5566" s="1">
        <v>31.375</v>
      </c>
      <c r="N5566" s="1">
        <v>7600</v>
      </c>
      <c r="O5566" s="1">
        <v>76</v>
      </c>
      <c r="P5566" s="1">
        <v>18</v>
      </c>
      <c r="Q5566" s="3">
        <v>1.63</v>
      </c>
      <c r="S5566" s="3">
        <v>4.54</v>
      </c>
      <c r="U5566" s="1">
        <v>3412</v>
      </c>
      <c r="V5566" s="1">
        <v>34.5</v>
      </c>
      <c r="W5566" s="1">
        <v>1001</v>
      </c>
      <c r="X5566" s="1">
        <v>121</v>
      </c>
      <c r="Y5566" s="3">
        <v>6.93</v>
      </c>
      <c r="Z5566" s="3">
        <v>4.28</v>
      </c>
      <c r="AB5566" s="1" t="s">
        <v>2252</v>
      </c>
      <c r="AC5566" s="1" t="s">
        <v>57</v>
      </c>
      <c r="AD5566" s="1" t="s">
        <v>57</v>
      </c>
      <c r="AE5566" s="1">
        <v>165</v>
      </c>
      <c r="AF5566" s="1">
        <v>5</v>
      </c>
      <c r="AG5566" s="1">
        <v>3</v>
      </c>
      <c r="AL5566" s="1" t="s">
        <v>5159</v>
      </c>
      <c r="AO5566" s="1" t="s">
        <v>5160</v>
      </c>
      <c r="AR5566" s="2"/>
      <c r="AS5566" s="1">
        <f t="shared" si="1072"/>
        <v>0</v>
      </c>
      <c r="AT5566" s="1">
        <f t="shared" si="1073"/>
        <v>0</v>
      </c>
      <c r="AU5566" s="1">
        <v>0</v>
      </c>
      <c r="AV5566" s="1">
        <v>0</v>
      </c>
      <c r="AW5566" s="1">
        <f t="shared" si="1074"/>
        <v>0</v>
      </c>
      <c r="AX5566" s="1">
        <f t="shared" si="1075"/>
        <v>0</v>
      </c>
      <c r="AY5566" s="1">
        <v>0</v>
      </c>
      <c r="AZ5566" s="1">
        <v>0</v>
      </c>
    </row>
    <row r="5567" spans="1:53" x14ac:dyDescent="0.3">
      <c r="A5567" s="1" t="s">
        <v>15092</v>
      </c>
      <c r="B5567" s="1">
        <v>2007</v>
      </c>
      <c r="C5567" s="1" t="s">
        <v>513</v>
      </c>
      <c r="D5567" s="1" t="s">
        <v>399</v>
      </c>
      <c r="E5567" s="1" t="s">
        <v>399</v>
      </c>
      <c r="F5567" s="1" t="s">
        <v>61</v>
      </c>
      <c r="G5567" s="1">
        <v>5114</v>
      </c>
      <c r="H5567" s="1">
        <v>71.5</v>
      </c>
      <c r="I5567" s="1">
        <v>203</v>
      </c>
      <c r="J5567" s="1">
        <v>968</v>
      </c>
      <c r="K5567" s="1">
        <v>9.75</v>
      </c>
      <c r="L5567" s="1">
        <v>3268</v>
      </c>
      <c r="M5567" s="1">
        <v>32.75</v>
      </c>
      <c r="P5567" s="1">
        <v>20</v>
      </c>
      <c r="Q5567" s="3">
        <v>1.59</v>
      </c>
      <c r="R5567" s="3">
        <v>2.63</v>
      </c>
      <c r="S5567" s="3">
        <v>4.54</v>
      </c>
      <c r="T5567" s="1">
        <v>1.91</v>
      </c>
      <c r="U5567" s="1">
        <v>3612</v>
      </c>
      <c r="V5567" s="1">
        <v>36.5</v>
      </c>
      <c r="W5567" s="1">
        <v>1001</v>
      </c>
      <c r="X5567" s="1">
        <v>121</v>
      </c>
      <c r="Y5567" s="3">
        <v>7.28</v>
      </c>
      <c r="Z5567" s="3">
        <v>4.3</v>
      </c>
      <c r="AA5567" s="3">
        <v>11.73</v>
      </c>
      <c r="AB5567" s="1" t="s">
        <v>2252</v>
      </c>
      <c r="AC5567" s="1" t="s">
        <v>67</v>
      </c>
      <c r="AD5567" s="1" t="s">
        <v>67</v>
      </c>
      <c r="AE5567" s="1">
        <v>159</v>
      </c>
      <c r="AF5567" s="1">
        <v>5</v>
      </c>
      <c r="AG5567" s="1">
        <v>3</v>
      </c>
      <c r="AH5567" s="1" t="s">
        <v>15093</v>
      </c>
      <c r="AI5567" s="1">
        <v>2007</v>
      </c>
      <c r="AK5567" s="1">
        <v>32352</v>
      </c>
      <c r="AO5567" s="1" t="s">
        <v>15094</v>
      </c>
      <c r="AP5567" s="1" t="s">
        <v>15094</v>
      </c>
      <c r="AQ5567" s="1">
        <v>32352</v>
      </c>
      <c r="AR5567" s="2"/>
      <c r="AS5567" s="1">
        <f t="shared" si="1072"/>
        <v>0</v>
      </c>
      <c r="AT5567" s="1">
        <f t="shared" si="1073"/>
        <v>0</v>
      </c>
      <c r="AU5567" s="1">
        <v>0</v>
      </c>
      <c r="AV5567" s="1">
        <v>0</v>
      </c>
      <c r="AW5567" s="1">
        <f t="shared" si="1074"/>
        <v>0</v>
      </c>
      <c r="AX5567" s="1">
        <f t="shared" si="1075"/>
        <v>0</v>
      </c>
      <c r="AY5567" s="1">
        <v>0</v>
      </c>
      <c r="AZ5567" s="1">
        <v>0</v>
      </c>
      <c r="BA5567" s="1">
        <v>32352</v>
      </c>
    </row>
    <row r="5568" spans="1:53" x14ac:dyDescent="0.3">
      <c r="A5568" s="1" t="s">
        <v>10291</v>
      </c>
      <c r="B5568" s="1">
        <v>2012</v>
      </c>
      <c r="C5568" s="1" t="s">
        <v>398</v>
      </c>
      <c r="D5568" s="1" t="s">
        <v>399</v>
      </c>
      <c r="E5568" s="1" t="s">
        <v>399</v>
      </c>
      <c r="F5568" s="1" t="s">
        <v>6380</v>
      </c>
      <c r="G5568" s="1">
        <v>5114</v>
      </c>
      <c r="H5568" s="1">
        <v>71.5</v>
      </c>
      <c r="I5568" s="1">
        <v>206</v>
      </c>
      <c r="J5568" s="1">
        <v>938</v>
      </c>
      <c r="K5568" s="1">
        <v>9.375</v>
      </c>
      <c r="L5568" s="1">
        <v>3158</v>
      </c>
      <c r="M5568" s="1">
        <v>31.625</v>
      </c>
      <c r="N5568" s="1">
        <v>7600</v>
      </c>
      <c r="O5568" s="1">
        <v>76</v>
      </c>
      <c r="P5568" s="1">
        <v>15</v>
      </c>
      <c r="Q5568" s="3">
        <v>1.59</v>
      </c>
      <c r="R5568" s="3">
        <v>2.68</v>
      </c>
      <c r="S5568" s="3">
        <v>4.55</v>
      </c>
      <c r="T5568" s="1">
        <v>1.8699999999999899</v>
      </c>
      <c r="U5568" s="1">
        <v>3712</v>
      </c>
      <c r="V5568" s="1">
        <v>37.5</v>
      </c>
      <c r="W5568" s="1">
        <v>1006</v>
      </c>
      <c r="X5568" s="1">
        <v>126</v>
      </c>
      <c r="Y5568" s="3">
        <v>6.72</v>
      </c>
      <c r="Z5568" s="3">
        <v>4.22</v>
      </c>
      <c r="AB5568" s="1" t="s">
        <v>5613</v>
      </c>
      <c r="AC5568" s="1" t="s">
        <v>62</v>
      </c>
      <c r="AD5568" s="1" t="s">
        <v>62</v>
      </c>
      <c r="AE5568" s="1">
        <v>162</v>
      </c>
      <c r="AF5568" s="1">
        <v>5</v>
      </c>
      <c r="AG5568" s="1">
        <v>3</v>
      </c>
      <c r="AH5568" s="1" t="s">
        <v>10292</v>
      </c>
      <c r="AI5568" s="1">
        <v>2012</v>
      </c>
      <c r="AJ5568" s="1">
        <v>2018</v>
      </c>
      <c r="AK5568" s="1">
        <v>38692</v>
      </c>
      <c r="AO5568" s="1" t="s">
        <v>10293</v>
      </c>
      <c r="AP5568" s="1" t="s">
        <v>10293</v>
      </c>
      <c r="AQ5568" s="1">
        <v>38692</v>
      </c>
      <c r="AR5568" s="2"/>
      <c r="AS5568" s="1">
        <f t="shared" si="1072"/>
        <v>0</v>
      </c>
      <c r="AT5568" s="1">
        <f t="shared" si="1073"/>
        <v>0</v>
      </c>
      <c r="AU5568" s="1">
        <v>0</v>
      </c>
      <c r="AV5568" s="1">
        <v>0</v>
      </c>
      <c r="AW5568" s="1">
        <f t="shared" si="1074"/>
        <v>0</v>
      </c>
      <c r="AX5568" s="1">
        <f t="shared" si="1075"/>
        <v>0</v>
      </c>
      <c r="AY5568" s="1">
        <v>0</v>
      </c>
      <c r="AZ5568" s="1">
        <v>0</v>
      </c>
      <c r="BA5568" s="1">
        <v>38692</v>
      </c>
    </row>
    <row r="5569" spans="1:53" x14ac:dyDescent="0.3">
      <c r="A5569" s="1" t="s">
        <v>15383</v>
      </c>
      <c r="B5569" s="1">
        <v>2007</v>
      </c>
      <c r="C5569" s="1" t="s">
        <v>513</v>
      </c>
      <c r="D5569" s="1" t="s">
        <v>276</v>
      </c>
      <c r="E5569" s="1" t="s">
        <v>276</v>
      </c>
      <c r="F5569" s="1" t="s">
        <v>3918</v>
      </c>
      <c r="G5569" s="1">
        <v>5114</v>
      </c>
      <c r="H5569" s="1">
        <v>71.5</v>
      </c>
      <c r="I5569" s="1">
        <v>220</v>
      </c>
      <c r="J5569" s="1">
        <v>968</v>
      </c>
      <c r="K5569" s="1">
        <v>9.75</v>
      </c>
      <c r="L5569" s="1">
        <v>3238</v>
      </c>
      <c r="M5569" s="1">
        <v>32.375</v>
      </c>
      <c r="P5569" s="1">
        <v>23</v>
      </c>
      <c r="Q5569" s="3">
        <v>1.62</v>
      </c>
      <c r="R5569" s="3">
        <v>2.67</v>
      </c>
      <c r="S5569" s="3">
        <v>4.55</v>
      </c>
      <c r="T5569" s="1">
        <v>1.88</v>
      </c>
      <c r="U5569" s="1">
        <v>3612</v>
      </c>
      <c r="V5569" s="1">
        <v>36.5</v>
      </c>
      <c r="W5569" s="1">
        <v>910</v>
      </c>
      <c r="X5569" s="1">
        <v>118</v>
      </c>
      <c r="Y5569" s="3">
        <v>7.1</v>
      </c>
      <c r="Z5569" s="3">
        <v>4.34</v>
      </c>
      <c r="AA5569" s="3">
        <v>11.82</v>
      </c>
      <c r="AB5569" s="1" t="s">
        <v>5613</v>
      </c>
      <c r="AC5569" s="1" t="s">
        <v>211</v>
      </c>
      <c r="AD5569" s="1" t="s">
        <v>211</v>
      </c>
      <c r="AE5569" s="1">
        <v>251</v>
      </c>
      <c r="AF5569" s="1">
        <v>7</v>
      </c>
      <c r="AG5569" s="1">
        <v>3</v>
      </c>
      <c r="AH5569" s="1" t="s">
        <v>15384</v>
      </c>
      <c r="AI5569" s="1">
        <v>2007</v>
      </c>
      <c r="AK5569" s="1">
        <v>32444</v>
      </c>
      <c r="AO5569" s="1" t="s">
        <v>15385</v>
      </c>
      <c r="AP5569" s="1" t="s">
        <v>15385</v>
      </c>
      <c r="AQ5569" s="1">
        <v>32444</v>
      </c>
      <c r="AR5569" s="2"/>
      <c r="AS5569" s="1">
        <f t="shared" si="1072"/>
        <v>0</v>
      </c>
      <c r="AT5569" s="1">
        <f t="shared" si="1073"/>
        <v>0</v>
      </c>
      <c r="AU5569" s="1">
        <v>0</v>
      </c>
      <c r="AV5569" s="1">
        <v>0</v>
      </c>
      <c r="AW5569" s="1">
        <f t="shared" si="1074"/>
        <v>0</v>
      </c>
      <c r="AX5569" s="1">
        <f t="shared" si="1075"/>
        <v>0</v>
      </c>
      <c r="AY5569" s="1">
        <v>0</v>
      </c>
      <c r="AZ5569" s="1">
        <v>0</v>
      </c>
      <c r="BA5569" s="1">
        <v>32444</v>
      </c>
    </row>
    <row r="5570" spans="1:53" x14ac:dyDescent="0.3">
      <c r="A5570" s="1" t="s">
        <v>11278</v>
      </c>
      <c r="B5570" s="1">
        <v>2011</v>
      </c>
      <c r="C5570" s="1" t="s">
        <v>513</v>
      </c>
      <c r="D5570" s="1" t="s">
        <v>399</v>
      </c>
      <c r="E5570" s="1" t="s">
        <v>399</v>
      </c>
      <c r="F5570" s="1" t="s">
        <v>334</v>
      </c>
      <c r="G5570" s="1">
        <v>5114</v>
      </c>
      <c r="H5570" s="1">
        <v>71.5</v>
      </c>
      <c r="I5570" s="1">
        <v>208</v>
      </c>
      <c r="J5570" s="1">
        <v>958</v>
      </c>
      <c r="K5570" s="1">
        <v>9.625</v>
      </c>
      <c r="L5570" s="1">
        <v>3138</v>
      </c>
      <c r="M5570" s="1">
        <v>31.375</v>
      </c>
      <c r="N5570" s="1">
        <v>7578</v>
      </c>
      <c r="O5570" s="1">
        <v>75.875</v>
      </c>
      <c r="P5570" s="1">
        <v>13</v>
      </c>
      <c r="Q5570" s="3">
        <v>1.61</v>
      </c>
      <c r="R5570" s="3">
        <v>2.67</v>
      </c>
      <c r="S5570" s="3">
        <v>4.5599999999999996</v>
      </c>
      <c r="T5570" s="1">
        <v>1.8899999999999899</v>
      </c>
      <c r="U5570" s="1">
        <v>3100</v>
      </c>
      <c r="V5570" s="1">
        <v>31</v>
      </c>
      <c r="W5570" s="1">
        <v>902</v>
      </c>
      <c r="X5570" s="1">
        <v>110</v>
      </c>
      <c r="AB5570" s="1" t="s">
        <v>3240</v>
      </c>
      <c r="AC5570" s="1" t="s">
        <v>197</v>
      </c>
      <c r="AD5570" s="1" t="s">
        <v>197</v>
      </c>
      <c r="AE5570" s="1">
        <v>146</v>
      </c>
      <c r="AF5570" s="1">
        <v>5</v>
      </c>
      <c r="AG5570" s="1">
        <v>3</v>
      </c>
      <c r="AH5570" s="1" t="s">
        <v>11279</v>
      </c>
      <c r="AI5570" s="1">
        <v>2011</v>
      </c>
      <c r="AK5570" s="1">
        <v>37221</v>
      </c>
      <c r="AO5570" s="1" t="s">
        <v>11280</v>
      </c>
      <c r="AP5570" s="1" t="s">
        <v>11280</v>
      </c>
      <c r="AQ5570" s="1">
        <v>37221</v>
      </c>
      <c r="AR5570" s="2"/>
      <c r="AS5570" s="1">
        <f t="shared" si="1072"/>
        <v>0</v>
      </c>
      <c r="AT5570" s="1">
        <f t="shared" si="1073"/>
        <v>0</v>
      </c>
      <c r="AU5570" s="1">
        <v>0</v>
      </c>
      <c r="AV5570" s="1">
        <v>0</v>
      </c>
      <c r="AW5570" s="1">
        <f t="shared" si="1074"/>
        <v>0</v>
      </c>
      <c r="AX5570" s="1">
        <f t="shared" si="1075"/>
        <v>0</v>
      </c>
      <c r="AY5570" s="1">
        <v>0</v>
      </c>
      <c r="AZ5570" s="1">
        <v>0</v>
      </c>
      <c r="BA5570" s="1">
        <v>37221</v>
      </c>
    </row>
    <row r="5571" spans="1:53" x14ac:dyDescent="0.3">
      <c r="A5571" s="1" t="s">
        <v>18844</v>
      </c>
      <c r="B5571" s="1">
        <v>2004</v>
      </c>
      <c r="C5571" s="1" t="s">
        <v>672</v>
      </c>
      <c r="D5571" s="6" t="s">
        <v>673</v>
      </c>
      <c r="E5571" s="1" t="s">
        <v>673</v>
      </c>
      <c r="F5571" s="1" t="s">
        <v>138</v>
      </c>
      <c r="G5571" s="1">
        <v>5114</v>
      </c>
      <c r="H5571" s="1">
        <v>71.5</v>
      </c>
      <c r="I5571" s="1">
        <v>213</v>
      </c>
      <c r="J5571" s="1">
        <v>938</v>
      </c>
      <c r="K5571" s="1">
        <v>9.375</v>
      </c>
      <c r="L5571" s="1">
        <v>3038</v>
      </c>
      <c r="M5571" s="1">
        <v>30.375</v>
      </c>
      <c r="Q5571" s="3">
        <v>1.65</v>
      </c>
      <c r="R5571" s="3">
        <v>2.7</v>
      </c>
      <c r="S5571" s="3">
        <v>4.5599999999999996</v>
      </c>
      <c r="T5571" s="1">
        <v>1.8599999999999901</v>
      </c>
      <c r="U5571" s="1">
        <v>3500</v>
      </c>
      <c r="V5571" s="1">
        <v>35</v>
      </c>
      <c r="W5571" s="1">
        <v>1003</v>
      </c>
      <c r="X5571" s="1">
        <v>123</v>
      </c>
      <c r="Y5571" s="3">
        <v>7.47</v>
      </c>
      <c r="Z5571" s="3">
        <v>4.16</v>
      </c>
      <c r="AB5571" s="1" t="s">
        <v>3244</v>
      </c>
      <c r="AC5571" s="1" t="s">
        <v>72</v>
      </c>
      <c r="AD5571" s="1" t="s">
        <v>72</v>
      </c>
      <c r="AG5571" s="1">
        <v>4</v>
      </c>
      <c r="AH5571" s="1" t="s">
        <v>18845</v>
      </c>
      <c r="AI5571" s="1">
        <v>2004</v>
      </c>
      <c r="AK5571" s="1">
        <v>29290</v>
      </c>
      <c r="AO5571" s="1" t="s">
        <v>18846</v>
      </c>
      <c r="AP5571" s="1" t="s">
        <v>18846</v>
      </c>
      <c r="AQ5571" s="1">
        <v>29290</v>
      </c>
      <c r="AR5571" s="2"/>
      <c r="AS5571" s="1">
        <f t="shared" si="1072"/>
        <v>0</v>
      </c>
      <c r="AT5571" s="1">
        <f t="shared" si="1073"/>
        <v>0</v>
      </c>
      <c r="AU5571" s="1">
        <v>0</v>
      </c>
      <c r="AV5571" s="1">
        <v>0</v>
      </c>
      <c r="AW5571" s="1">
        <f t="shared" si="1074"/>
        <v>0</v>
      </c>
      <c r="AX5571" s="1">
        <f t="shared" si="1075"/>
        <v>0</v>
      </c>
      <c r="AY5571" s="1">
        <v>0</v>
      </c>
      <c r="AZ5571" s="1">
        <v>0</v>
      </c>
      <c r="BA5571" s="1">
        <v>29290</v>
      </c>
    </row>
    <row r="5572" spans="1:53" x14ac:dyDescent="0.3">
      <c r="A5572" s="1" t="s">
        <v>7904</v>
      </c>
      <c r="B5572" s="1">
        <v>2015</v>
      </c>
      <c r="C5572" s="1" t="s">
        <v>1081</v>
      </c>
      <c r="D5572" s="1" t="s">
        <v>643</v>
      </c>
      <c r="E5572" s="1" t="s">
        <v>643</v>
      </c>
      <c r="F5572" s="1" t="s">
        <v>81</v>
      </c>
      <c r="G5572" s="1">
        <v>5114</v>
      </c>
      <c r="H5572" s="1">
        <v>71.5</v>
      </c>
      <c r="I5572" s="1">
        <v>218</v>
      </c>
      <c r="J5572" s="1">
        <v>900</v>
      </c>
      <c r="K5572" s="1">
        <v>9</v>
      </c>
      <c r="L5572" s="1">
        <v>3148</v>
      </c>
      <c r="M5572" s="1">
        <v>31.5</v>
      </c>
      <c r="N5572" s="1">
        <v>7478</v>
      </c>
      <c r="O5572" s="1">
        <v>74.875</v>
      </c>
      <c r="Q5572" s="3">
        <v>1.66</v>
      </c>
      <c r="R5572" s="3">
        <v>2.7</v>
      </c>
      <c r="S5572" s="3">
        <v>4.57</v>
      </c>
      <c r="T5572" s="1">
        <v>1.87</v>
      </c>
      <c r="U5572" s="1">
        <v>3012</v>
      </c>
      <c r="V5572" s="1">
        <v>30.5</v>
      </c>
      <c r="W5572" s="1">
        <v>907</v>
      </c>
      <c r="X5572" s="1">
        <v>115</v>
      </c>
      <c r="AB5572" s="1" t="s">
        <v>3244</v>
      </c>
      <c r="AC5572" s="1" t="s">
        <v>72</v>
      </c>
      <c r="AD5572" s="1" t="s">
        <v>72</v>
      </c>
      <c r="AG5572" s="1">
        <v>4</v>
      </c>
      <c r="AH5572" s="1" t="s">
        <v>7905</v>
      </c>
      <c r="AI5572" s="1">
        <v>2016</v>
      </c>
      <c r="AK5572" s="1">
        <v>44333</v>
      </c>
      <c r="AO5572" s="1" t="s">
        <v>7906</v>
      </c>
      <c r="AP5572" s="1" t="s">
        <v>7906</v>
      </c>
      <c r="AQ5572" s="1">
        <v>44333</v>
      </c>
      <c r="AR5572" s="2"/>
      <c r="AS5572" s="1">
        <f t="shared" si="1072"/>
        <v>0</v>
      </c>
      <c r="AT5572" s="1">
        <f t="shared" si="1073"/>
        <v>0</v>
      </c>
      <c r="AU5572" s="1">
        <v>0</v>
      </c>
      <c r="AV5572" s="1">
        <v>0</v>
      </c>
      <c r="AW5572" s="1">
        <f t="shared" si="1074"/>
        <v>0</v>
      </c>
      <c r="AX5572" s="1">
        <f t="shared" si="1075"/>
        <v>0</v>
      </c>
      <c r="AY5572" s="1">
        <v>0</v>
      </c>
      <c r="AZ5572" s="1">
        <v>0</v>
      </c>
      <c r="BA5572" s="1">
        <v>44333</v>
      </c>
    </row>
    <row r="5573" spans="1:53" x14ac:dyDescent="0.3">
      <c r="A5573" s="1" t="s">
        <v>7222</v>
      </c>
      <c r="B5573" s="1">
        <v>2016</v>
      </c>
      <c r="C5573" s="1" t="s">
        <v>672</v>
      </c>
      <c r="D5573" s="1" t="s">
        <v>673</v>
      </c>
      <c r="E5573" s="1" t="s">
        <v>673</v>
      </c>
      <c r="F5573" s="1" t="s">
        <v>2568</v>
      </c>
      <c r="G5573" s="1">
        <v>5114</v>
      </c>
      <c r="H5573" s="1">
        <v>71.5</v>
      </c>
      <c r="I5573" s="1">
        <v>198</v>
      </c>
      <c r="J5573" s="1">
        <v>938</v>
      </c>
      <c r="K5573" s="1">
        <v>9.375</v>
      </c>
      <c r="L5573" s="1">
        <v>3158</v>
      </c>
      <c r="M5573" s="1">
        <v>31.625</v>
      </c>
      <c r="N5573" s="1">
        <v>7468</v>
      </c>
      <c r="O5573" s="1">
        <v>74.75</v>
      </c>
      <c r="P5573" s="1">
        <v>12</v>
      </c>
      <c r="Q5573" s="3">
        <v>1.56</v>
      </c>
      <c r="S5573" s="3">
        <v>4.58</v>
      </c>
      <c r="U5573" s="1">
        <v>3212</v>
      </c>
      <c r="V5573" s="1">
        <v>32.5</v>
      </c>
      <c r="W5573" s="1">
        <v>908</v>
      </c>
      <c r="X5573" s="1">
        <v>116</v>
      </c>
      <c r="Y5573" s="3">
        <v>7.12</v>
      </c>
      <c r="Z5573" s="3">
        <v>4.1900000000000004</v>
      </c>
      <c r="AA5573" s="3">
        <v>11.4</v>
      </c>
      <c r="AB5573" s="1" t="s">
        <v>3374</v>
      </c>
      <c r="AC5573" s="1" t="s">
        <v>72</v>
      </c>
      <c r="AD5573" s="1" t="s">
        <v>72</v>
      </c>
      <c r="AG5573" s="1">
        <v>4</v>
      </c>
      <c r="AH5573" s="1" t="s">
        <v>7223</v>
      </c>
      <c r="AI5573" s="1">
        <v>2016</v>
      </c>
      <c r="AJ5573" s="1">
        <v>2018</v>
      </c>
      <c r="AK5573" s="1">
        <v>43906</v>
      </c>
      <c r="AO5573" s="1" t="s">
        <v>7224</v>
      </c>
      <c r="AP5573" s="1" t="s">
        <v>7224</v>
      </c>
      <c r="AQ5573" s="1">
        <v>43906</v>
      </c>
      <c r="AR5573" s="2"/>
      <c r="AS5573" s="1">
        <f t="shared" si="1072"/>
        <v>0</v>
      </c>
      <c r="AT5573" s="1">
        <f t="shared" si="1073"/>
        <v>0</v>
      </c>
      <c r="AU5573" s="1">
        <v>0</v>
      </c>
      <c r="AV5573" s="1">
        <v>0</v>
      </c>
      <c r="AW5573" s="1">
        <f t="shared" si="1074"/>
        <v>0</v>
      </c>
      <c r="AX5573" s="1">
        <f t="shared" si="1075"/>
        <v>0</v>
      </c>
      <c r="AY5573" s="1">
        <v>0</v>
      </c>
      <c r="AZ5573" s="1">
        <v>0</v>
      </c>
      <c r="BA5573" s="1">
        <v>43906</v>
      </c>
    </row>
    <row r="5574" spans="1:53" x14ac:dyDescent="0.3">
      <c r="A5574" s="1" t="s">
        <v>16993</v>
      </c>
      <c r="B5574" s="1">
        <v>2005</v>
      </c>
      <c r="C5574" s="1" t="s">
        <v>398</v>
      </c>
      <c r="D5574" s="1" t="s">
        <v>398</v>
      </c>
      <c r="E5574" s="1" t="s">
        <v>399</v>
      </c>
      <c r="F5574" s="1" t="s">
        <v>400</v>
      </c>
      <c r="G5574" s="1">
        <v>5114</v>
      </c>
      <c r="H5574" s="1">
        <v>71.5</v>
      </c>
      <c r="I5574" s="1">
        <v>187</v>
      </c>
      <c r="J5574" s="1">
        <v>900</v>
      </c>
      <c r="K5574" s="1">
        <v>9</v>
      </c>
      <c r="L5574" s="1">
        <v>3158</v>
      </c>
      <c r="M5574" s="1">
        <v>31.625</v>
      </c>
      <c r="P5574" s="1">
        <v>8</v>
      </c>
      <c r="Q5574" s="3">
        <v>1.54</v>
      </c>
      <c r="R5574" s="3">
        <v>2.73</v>
      </c>
      <c r="S5574" s="3">
        <v>4.59</v>
      </c>
      <c r="T5574" s="1">
        <v>1.8599999999999901</v>
      </c>
      <c r="U5574" s="1">
        <v>3600</v>
      </c>
      <c r="V5574" s="1">
        <v>36</v>
      </c>
      <c r="W5574" s="1">
        <v>909</v>
      </c>
      <c r="X5574" s="1">
        <v>117</v>
      </c>
      <c r="AB5574" s="1" t="s">
        <v>5723</v>
      </c>
      <c r="AC5574" s="1" t="s">
        <v>72</v>
      </c>
      <c r="AD5574" s="1" t="s">
        <v>72</v>
      </c>
      <c r="AG5574" s="1">
        <v>4</v>
      </c>
      <c r="AH5574" s="1" t="s">
        <v>16994</v>
      </c>
      <c r="AI5574" s="1">
        <v>2005</v>
      </c>
      <c r="AK5574" s="1">
        <v>30250</v>
      </c>
      <c r="AO5574" s="1" t="s">
        <v>16995</v>
      </c>
      <c r="AP5574" s="1" t="s">
        <v>16995</v>
      </c>
      <c r="AQ5574" s="1">
        <v>30250</v>
      </c>
      <c r="AR5574" s="2"/>
      <c r="AS5574" s="1">
        <f t="shared" si="1072"/>
        <v>0</v>
      </c>
      <c r="AT5574" s="1">
        <f t="shared" si="1073"/>
        <v>0</v>
      </c>
      <c r="AU5574" s="1">
        <v>0</v>
      </c>
      <c r="AV5574" s="1">
        <v>0</v>
      </c>
      <c r="AW5574" s="1">
        <f t="shared" si="1074"/>
        <v>0</v>
      </c>
      <c r="AX5574" s="1">
        <f t="shared" si="1075"/>
        <v>0</v>
      </c>
      <c r="AY5574" s="1">
        <v>0</v>
      </c>
      <c r="AZ5574" s="1">
        <v>0</v>
      </c>
      <c r="BA5574" s="1">
        <v>30250</v>
      </c>
    </row>
    <row r="5575" spans="1:53" x14ac:dyDescent="0.3">
      <c r="A5575" s="1" t="s">
        <v>17753</v>
      </c>
      <c r="B5575" s="1">
        <v>2005</v>
      </c>
      <c r="C5575" s="1" t="s">
        <v>1121</v>
      </c>
      <c r="D5575" s="1" t="s">
        <v>1081</v>
      </c>
      <c r="E5575" s="1" t="s">
        <v>1081</v>
      </c>
      <c r="F5575" s="1" t="s">
        <v>11257</v>
      </c>
      <c r="G5575" s="1">
        <v>5114</v>
      </c>
      <c r="H5575" s="1">
        <v>71.5</v>
      </c>
      <c r="I5575" s="1">
        <v>250</v>
      </c>
      <c r="J5575" s="1">
        <v>934</v>
      </c>
      <c r="K5575" s="1">
        <v>9.75</v>
      </c>
      <c r="L5575" s="1">
        <v>3238</v>
      </c>
      <c r="M5575" s="1">
        <v>32.375</v>
      </c>
      <c r="P5575" s="1">
        <v>25</v>
      </c>
      <c r="Q5575" s="3">
        <v>1.65</v>
      </c>
      <c r="R5575" s="3">
        <v>2.67</v>
      </c>
      <c r="S5575" s="3">
        <v>4.59</v>
      </c>
      <c r="T5575" s="1">
        <v>1.92</v>
      </c>
      <c r="U5575" s="1">
        <v>3000</v>
      </c>
      <c r="V5575" s="1">
        <v>30</v>
      </c>
      <c r="W5575" s="1">
        <v>900</v>
      </c>
      <c r="X5575" s="1">
        <v>108</v>
      </c>
      <c r="Y5575" s="3">
        <v>7.54</v>
      </c>
      <c r="Z5575" s="3">
        <v>4.28</v>
      </c>
      <c r="AA5575" s="3">
        <v>11.91</v>
      </c>
      <c r="AB5575" s="1" t="s">
        <v>5613</v>
      </c>
      <c r="AC5575" s="1" t="s">
        <v>197</v>
      </c>
      <c r="AD5575" s="1" t="s">
        <v>197</v>
      </c>
      <c r="AE5575" s="1">
        <v>222</v>
      </c>
      <c r="AF5575" s="1">
        <v>7</v>
      </c>
      <c r="AG5575" s="1">
        <v>3</v>
      </c>
      <c r="AH5575" s="1" t="s">
        <v>17754</v>
      </c>
      <c r="AI5575" s="1">
        <v>2005</v>
      </c>
      <c r="AK5575" s="1">
        <v>30050</v>
      </c>
      <c r="AO5575" s="1" t="s">
        <v>17755</v>
      </c>
      <c r="AP5575" s="1" t="s">
        <v>17755</v>
      </c>
      <c r="AQ5575" s="1">
        <v>30050</v>
      </c>
      <c r="AR5575" s="2"/>
      <c r="AS5575" s="1">
        <f t="shared" si="1072"/>
        <v>0</v>
      </c>
      <c r="AT5575" s="1">
        <f t="shared" si="1073"/>
        <v>0</v>
      </c>
      <c r="AU5575" s="1">
        <v>0</v>
      </c>
      <c r="AV5575" s="1">
        <v>0</v>
      </c>
      <c r="AW5575" s="1">
        <f t="shared" si="1074"/>
        <v>0</v>
      </c>
      <c r="AX5575" s="1">
        <f t="shared" si="1075"/>
        <v>0</v>
      </c>
      <c r="AY5575" s="1">
        <v>0</v>
      </c>
      <c r="AZ5575" s="1">
        <v>0</v>
      </c>
      <c r="BA5575" s="1">
        <v>30050</v>
      </c>
    </row>
    <row r="5576" spans="1:53" x14ac:dyDescent="0.3">
      <c r="A5576" s="1" t="s">
        <v>18040</v>
      </c>
      <c r="B5576" s="1">
        <v>2004</v>
      </c>
      <c r="C5576" s="1" t="s">
        <v>513</v>
      </c>
      <c r="D5576" s="6" t="s">
        <v>513</v>
      </c>
      <c r="E5576" s="1" t="s">
        <v>399</v>
      </c>
      <c r="F5576" s="1" t="s">
        <v>813</v>
      </c>
      <c r="G5576" s="1">
        <v>5114</v>
      </c>
      <c r="H5576" s="1">
        <v>71.5</v>
      </c>
      <c r="I5576" s="1">
        <v>207</v>
      </c>
      <c r="J5576" s="1">
        <v>914</v>
      </c>
      <c r="K5576" s="1">
        <v>9.25</v>
      </c>
      <c r="L5576" s="1">
        <v>3118</v>
      </c>
      <c r="M5576" s="1">
        <v>31.125</v>
      </c>
      <c r="P5576" s="1">
        <v>21</v>
      </c>
      <c r="Q5576" s="3">
        <v>1.59</v>
      </c>
      <c r="R5576" s="3">
        <v>2.67</v>
      </c>
      <c r="S5576" s="3">
        <v>4.59</v>
      </c>
      <c r="T5576" s="1">
        <v>1.92</v>
      </c>
      <c r="U5576" s="1">
        <v>3700</v>
      </c>
      <c r="V5576" s="1">
        <v>37</v>
      </c>
      <c r="W5576" s="1">
        <v>1002</v>
      </c>
      <c r="X5576" s="1">
        <v>122</v>
      </c>
      <c r="Y5576" s="3">
        <v>7.28</v>
      </c>
      <c r="Z5576" s="3">
        <v>4.09</v>
      </c>
      <c r="AA5576" s="3">
        <v>11.61</v>
      </c>
      <c r="AB5576" s="1" t="s">
        <v>2252</v>
      </c>
      <c r="AC5576" s="1" t="s">
        <v>72</v>
      </c>
      <c r="AD5576" s="1" t="s">
        <v>72</v>
      </c>
      <c r="AG5576" s="1">
        <v>4</v>
      </c>
      <c r="AH5576" s="1" t="s">
        <v>18041</v>
      </c>
      <c r="AI5576" s="1">
        <v>2004</v>
      </c>
      <c r="AK5576" s="1">
        <v>29488</v>
      </c>
      <c r="AO5576" s="1" t="s">
        <v>18042</v>
      </c>
      <c r="AP5576" s="1" t="s">
        <v>18042</v>
      </c>
      <c r="AQ5576" s="1">
        <v>29488</v>
      </c>
      <c r="AR5576" s="2"/>
      <c r="AS5576" s="1">
        <f t="shared" si="1072"/>
        <v>0</v>
      </c>
      <c r="AT5576" s="1">
        <f t="shared" si="1073"/>
        <v>0</v>
      </c>
      <c r="AU5576" s="1">
        <v>0</v>
      </c>
      <c r="AV5576" s="1">
        <v>0</v>
      </c>
      <c r="AW5576" s="1">
        <f t="shared" si="1074"/>
        <v>0</v>
      </c>
      <c r="AX5576" s="1">
        <f t="shared" si="1075"/>
        <v>0</v>
      </c>
      <c r="AY5576" s="1">
        <v>0</v>
      </c>
      <c r="AZ5576" s="1">
        <v>0</v>
      </c>
      <c r="BA5576" s="1">
        <v>29488</v>
      </c>
    </row>
    <row r="5577" spans="1:53" x14ac:dyDescent="0.3">
      <c r="A5577" s="1" t="s">
        <v>8049</v>
      </c>
      <c r="B5577" s="1">
        <v>2015</v>
      </c>
      <c r="C5577" s="1" t="s">
        <v>1081</v>
      </c>
      <c r="D5577" s="1" t="s">
        <v>1081</v>
      </c>
      <c r="E5577" s="1" t="s">
        <v>1081</v>
      </c>
      <c r="F5577" s="1" t="s">
        <v>868</v>
      </c>
      <c r="G5577" s="1">
        <v>5114</v>
      </c>
      <c r="H5577" s="1">
        <v>71.5</v>
      </c>
      <c r="I5577" s="1">
        <v>223</v>
      </c>
      <c r="J5577" s="1">
        <v>958</v>
      </c>
      <c r="K5577" s="1">
        <v>9.625</v>
      </c>
      <c r="L5577" s="1">
        <v>3200</v>
      </c>
      <c r="M5577" s="1">
        <v>32</v>
      </c>
      <c r="N5577" s="1">
        <v>7658</v>
      </c>
      <c r="O5577" s="1">
        <v>76.625</v>
      </c>
      <c r="P5577" s="1">
        <v>25</v>
      </c>
      <c r="Q5577" s="3">
        <v>1.64</v>
      </c>
      <c r="R5577" s="3">
        <v>2.71</v>
      </c>
      <c r="S5577" s="3">
        <v>4.5999999999999996</v>
      </c>
      <c r="T5577" s="1">
        <v>1.8899999999999899</v>
      </c>
      <c r="U5577" s="1">
        <v>4100</v>
      </c>
      <c r="V5577" s="1">
        <v>41</v>
      </c>
      <c r="W5577" s="1">
        <v>1001</v>
      </c>
      <c r="X5577" s="1">
        <v>121</v>
      </c>
      <c r="Y5577" s="3">
        <v>7.08</v>
      </c>
      <c r="Z5577" s="3">
        <v>4.1399999999999997</v>
      </c>
      <c r="AA5577" s="3">
        <v>11.69</v>
      </c>
      <c r="AB5577" s="1" t="s">
        <v>3264</v>
      </c>
      <c r="AC5577" s="1" t="s">
        <v>72</v>
      </c>
      <c r="AD5577" s="1" t="s">
        <v>72</v>
      </c>
      <c r="AG5577" s="1">
        <v>4</v>
      </c>
      <c r="AH5577" s="1" t="s">
        <v>8050</v>
      </c>
      <c r="AI5577" s="1">
        <v>2015</v>
      </c>
      <c r="AJ5577" s="1">
        <v>2017</v>
      </c>
      <c r="AK5577" s="1">
        <v>42696</v>
      </c>
      <c r="AO5577" s="1" t="s">
        <v>8051</v>
      </c>
      <c r="AP5577" s="1" t="s">
        <v>8051</v>
      </c>
      <c r="AQ5577" s="1">
        <v>42696</v>
      </c>
      <c r="AR5577" s="2"/>
      <c r="AS5577" s="1">
        <f t="shared" si="1072"/>
        <v>0</v>
      </c>
      <c r="AT5577" s="1">
        <f t="shared" si="1073"/>
        <v>0</v>
      </c>
      <c r="AU5577" s="1">
        <v>0</v>
      </c>
      <c r="AV5577" s="1">
        <v>0</v>
      </c>
      <c r="AW5577" s="1">
        <f t="shared" si="1074"/>
        <v>0</v>
      </c>
      <c r="AX5577" s="1">
        <f t="shared" si="1075"/>
        <v>0</v>
      </c>
      <c r="AY5577" s="1">
        <v>0</v>
      </c>
      <c r="AZ5577" s="1">
        <v>0</v>
      </c>
      <c r="BA5577" s="1">
        <v>42696</v>
      </c>
    </row>
    <row r="5578" spans="1:53" x14ac:dyDescent="0.3">
      <c r="A5578" s="1" t="s">
        <v>8364</v>
      </c>
      <c r="B5578" s="1">
        <v>2014</v>
      </c>
      <c r="C5578" s="1" t="s">
        <v>398</v>
      </c>
      <c r="D5578" s="1" t="s">
        <v>399</v>
      </c>
      <c r="E5578" s="1" t="s">
        <v>399</v>
      </c>
      <c r="F5578" s="1" t="s">
        <v>85</v>
      </c>
      <c r="G5578" s="1">
        <v>5114</v>
      </c>
      <c r="H5578" s="1">
        <v>71.5</v>
      </c>
      <c r="I5578" s="1">
        <v>190</v>
      </c>
      <c r="J5578" s="1">
        <v>848</v>
      </c>
      <c r="K5578" s="1">
        <v>8.5</v>
      </c>
      <c r="L5578" s="1">
        <v>3268</v>
      </c>
      <c r="M5578" s="1">
        <v>32.75</v>
      </c>
      <c r="N5578" s="1">
        <v>7848</v>
      </c>
      <c r="O5578" s="1">
        <v>78.5</v>
      </c>
      <c r="P5578" s="1">
        <v>6</v>
      </c>
      <c r="Q5578" s="3">
        <v>1.61</v>
      </c>
      <c r="R5578" s="3">
        <v>2.71</v>
      </c>
      <c r="S5578" s="3">
        <v>4.6100000000000003</v>
      </c>
      <c r="T5578" s="1">
        <v>1.9</v>
      </c>
      <c r="U5578" s="1">
        <v>3512</v>
      </c>
      <c r="V5578" s="1">
        <v>35.5</v>
      </c>
      <c r="W5578" s="1">
        <v>1000</v>
      </c>
      <c r="X5578" s="1">
        <v>120</v>
      </c>
      <c r="AB5578" s="1" t="s">
        <v>3244</v>
      </c>
      <c r="AC5578" s="1" t="s">
        <v>72</v>
      </c>
      <c r="AD5578" s="1" t="s">
        <v>72</v>
      </c>
      <c r="AG5578" s="1">
        <v>4</v>
      </c>
      <c r="AH5578" s="1" t="s">
        <v>8365</v>
      </c>
      <c r="AI5578" s="1">
        <v>2014</v>
      </c>
      <c r="AK5578" s="1">
        <v>41691</v>
      </c>
      <c r="AO5578" s="1" t="s">
        <v>8366</v>
      </c>
      <c r="AP5578" s="1" t="s">
        <v>8366</v>
      </c>
      <c r="AQ5578" s="1">
        <v>41691</v>
      </c>
      <c r="AR5578" s="2"/>
      <c r="AS5578" s="1">
        <f t="shared" si="1072"/>
        <v>0</v>
      </c>
      <c r="AT5578" s="1">
        <f t="shared" si="1073"/>
        <v>0</v>
      </c>
      <c r="AU5578" s="1">
        <v>0</v>
      </c>
      <c r="AV5578" s="1">
        <v>0</v>
      </c>
      <c r="AW5578" s="1">
        <f t="shared" si="1074"/>
        <v>0</v>
      </c>
      <c r="AX5578" s="1">
        <f t="shared" si="1075"/>
        <v>0</v>
      </c>
      <c r="AY5578" s="1">
        <v>0</v>
      </c>
      <c r="AZ5578" s="1">
        <v>0</v>
      </c>
      <c r="BA5578" s="1">
        <v>41691</v>
      </c>
    </row>
    <row r="5579" spans="1:53" x14ac:dyDescent="0.3">
      <c r="A5579" s="1" t="s">
        <v>5065</v>
      </c>
      <c r="B5579" s="1">
        <v>2018</v>
      </c>
      <c r="C5579" s="1" t="s">
        <v>1081</v>
      </c>
      <c r="D5579" s="1" t="s">
        <v>1081</v>
      </c>
      <c r="E5579" s="1" t="s">
        <v>1081</v>
      </c>
      <c r="F5579" s="1" t="s">
        <v>1845</v>
      </c>
      <c r="G5579" s="1">
        <v>5114</v>
      </c>
      <c r="H5579" s="1">
        <v>71.5</v>
      </c>
      <c r="I5579" s="1">
        <v>239</v>
      </c>
      <c r="J5579" s="1">
        <v>928</v>
      </c>
      <c r="K5579" s="1">
        <v>9.25</v>
      </c>
      <c r="L5579" s="1">
        <v>3128</v>
      </c>
      <c r="M5579" s="1">
        <v>31.25</v>
      </c>
      <c r="N5579" s="1">
        <v>7548</v>
      </c>
      <c r="O5579" s="1">
        <v>75.5</v>
      </c>
      <c r="P5579" s="1">
        <v>18</v>
      </c>
      <c r="Q5579" s="3">
        <v>1.63</v>
      </c>
      <c r="S5579" s="3">
        <v>4.63</v>
      </c>
      <c r="U5579" s="1">
        <v>3000</v>
      </c>
      <c r="V5579" s="1">
        <v>30</v>
      </c>
      <c r="W5579" s="1">
        <v>901</v>
      </c>
      <c r="X5579" s="1">
        <v>109</v>
      </c>
      <c r="Y5579" s="3">
        <v>6.93</v>
      </c>
      <c r="Z5579" s="3">
        <v>4.3099999999999996</v>
      </c>
      <c r="AA5579" s="3">
        <v>11.81</v>
      </c>
      <c r="AB5579" s="1" t="s">
        <v>3268</v>
      </c>
      <c r="AC5579" s="1" t="s">
        <v>72</v>
      </c>
      <c r="AD5579" s="1" t="s">
        <v>72</v>
      </c>
      <c r="AG5579" s="1">
        <v>4</v>
      </c>
      <c r="AL5579" s="1" t="s">
        <v>5066</v>
      </c>
      <c r="AO5579" s="1" t="s">
        <v>5067</v>
      </c>
      <c r="AR5579" s="2"/>
      <c r="AS5579" s="1">
        <f t="shared" si="1072"/>
        <v>0</v>
      </c>
      <c r="AT5579" s="1">
        <f t="shared" si="1073"/>
        <v>0</v>
      </c>
      <c r="AU5579" s="1">
        <v>0</v>
      </c>
      <c r="AV5579" s="1">
        <v>0</v>
      </c>
      <c r="AW5579" s="1">
        <f t="shared" si="1074"/>
        <v>0</v>
      </c>
      <c r="AX5579" s="1">
        <f t="shared" si="1075"/>
        <v>0</v>
      </c>
      <c r="AY5579" s="1">
        <v>0</v>
      </c>
      <c r="AZ5579" s="1">
        <v>0</v>
      </c>
    </row>
    <row r="5580" spans="1:53" x14ac:dyDescent="0.3">
      <c r="A5580" s="1" t="s">
        <v>8361</v>
      </c>
      <c r="B5580" s="1">
        <v>2014</v>
      </c>
      <c r="C5580" s="1" t="s">
        <v>398</v>
      </c>
      <c r="D5580" s="1" t="s">
        <v>399</v>
      </c>
      <c r="E5580" s="1" t="s">
        <v>399</v>
      </c>
      <c r="F5580" s="1" t="s">
        <v>2299</v>
      </c>
      <c r="G5580" s="1">
        <v>5114</v>
      </c>
      <c r="H5580" s="1">
        <v>71.5</v>
      </c>
      <c r="I5580" s="1">
        <v>186</v>
      </c>
      <c r="J5580" s="1">
        <v>968</v>
      </c>
      <c r="K5580" s="1">
        <v>9.75</v>
      </c>
      <c r="L5580" s="1">
        <v>3238</v>
      </c>
      <c r="M5580" s="1">
        <v>32.375</v>
      </c>
      <c r="N5580" s="1">
        <v>7718</v>
      </c>
      <c r="O5580" s="1">
        <v>77.125</v>
      </c>
      <c r="P5580" s="1">
        <v>15</v>
      </c>
      <c r="Q5580" s="3">
        <v>1.62</v>
      </c>
      <c r="R5580" s="3">
        <v>2.7</v>
      </c>
      <c r="S5580" s="3">
        <v>4.63</v>
      </c>
      <c r="T5580" s="1">
        <v>1.9299999999999899</v>
      </c>
      <c r="U5580" s="1">
        <v>3600</v>
      </c>
      <c r="V5580" s="1">
        <v>36</v>
      </c>
      <c r="W5580" s="1">
        <v>1001</v>
      </c>
      <c r="X5580" s="1">
        <v>121</v>
      </c>
      <c r="Y5580" s="3">
        <v>6.98</v>
      </c>
      <c r="Z5580" s="3">
        <v>4.2699999999999996</v>
      </c>
      <c r="AB5580" s="1" t="s">
        <v>3260</v>
      </c>
      <c r="AC5580" s="1" t="s">
        <v>234</v>
      </c>
      <c r="AD5580" s="1" t="s">
        <v>234</v>
      </c>
      <c r="AE5580" s="1">
        <v>252</v>
      </c>
      <c r="AF5580" s="1">
        <v>7</v>
      </c>
      <c r="AG5580" s="1">
        <v>3</v>
      </c>
      <c r="AH5580" s="1" t="s">
        <v>8362</v>
      </c>
      <c r="AI5580" s="1">
        <v>2014</v>
      </c>
      <c r="AK5580" s="1">
        <v>41481</v>
      </c>
      <c r="AO5580" s="1" t="s">
        <v>8363</v>
      </c>
      <c r="AP5580" s="1" t="s">
        <v>8363</v>
      </c>
      <c r="AQ5580" s="1">
        <v>41481</v>
      </c>
      <c r="AR5580" s="2"/>
      <c r="AS5580" s="1">
        <f t="shared" si="1072"/>
        <v>0</v>
      </c>
      <c r="AT5580" s="1">
        <f t="shared" si="1073"/>
        <v>0</v>
      </c>
      <c r="AU5580" s="1">
        <v>0</v>
      </c>
      <c r="AV5580" s="1">
        <v>0</v>
      </c>
      <c r="AW5580" s="1">
        <f t="shared" si="1074"/>
        <v>0</v>
      </c>
      <c r="AX5580" s="1">
        <f t="shared" si="1075"/>
        <v>0</v>
      </c>
      <c r="AY5580" s="1">
        <v>0</v>
      </c>
      <c r="AZ5580" s="1">
        <v>0</v>
      </c>
      <c r="BA5580" s="1">
        <v>41481</v>
      </c>
    </row>
    <row r="5581" spans="1:53" x14ac:dyDescent="0.3">
      <c r="A5581" s="1" t="s">
        <v>10339</v>
      </c>
      <c r="B5581" s="1">
        <v>2012</v>
      </c>
      <c r="C5581" s="1" t="s">
        <v>398</v>
      </c>
      <c r="D5581" s="1" t="s">
        <v>399</v>
      </c>
      <c r="E5581" s="1" t="s">
        <v>399</v>
      </c>
      <c r="F5581" s="1" t="s">
        <v>9093</v>
      </c>
      <c r="G5581" s="1">
        <v>5114</v>
      </c>
      <c r="H5581" s="1">
        <v>71.5</v>
      </c>
      <c r="I5581" s="1">
        <v>188</v>
      </c>
      <c r="J5581" s="1">
        <v>938</v>
      </c>
      <c r="K5581" s="1">
        <v>9.375</v>
      </c>
      <c r="L5581" s="1">
        <v>3100</v>
      </c>
      <c r="M5581" s="1">
        <v>31</v>
      </c>
      <c r="N5581" s="1">
        <v>7400</v>
      </c>
      <c r="O5581" s="1">
        <v>74</v>
      </c>
      <c r="P5581" s="1">
        <v>9</v>
      </c>
      <c r="Q5581" s="3">
        <v>1.64</v>
      </c>
      <c r="R5581" s="3">
        <v>2.7</v>
      </c>
      <c r="S5581" s="3">
        <v>4.6399999999999997</v>
      </c>
      <c r="T5581" s="1">
        <v>1.93999999999999</v>
      </c>
      <c r="U5581" s="1">
        <v>3612</v>
      </c>
      <c r="V5581" s="1">
        <v>36.5</v>
      </c>
      <c r="W5581" s="1">
        <v>1005</v>
      </c>
      <c r="X5581" s="1">
        <v>125</v>
      </c>
      <c r="Y5581" s="3">
        <v>6.9</v>
      </c>
      <c r="Z5581" s="3">
        <v>4.1500000000000004</v>
      </c>
      <c r="AB5581" s="1" t="s">
        <v>4199</v>
      </c>
      <c r="AC5581" s="1" t="s">
        <v>72</v>
      </c>
      <c r="AD5581" s="1" t="s">
        <v>72</v>
      </c>
      <c r="AG5581" s="1">
        <v>4</v>
      </c>
      <c r="AH5581" s="1" t="s">
        <v>10340</v>
      </c>
      <c r="AI5581" s="1">
        <v>2012</v>
      </c>
      <c r="AK5581" s="1">
        <v>39267</v>
      </c>
      <c r="AO5581" s="1" t="s">
        <v>10341</v>
      </c>
      <c r="AP5581" s="1" t="s">
        <v>10341</v>
      </c>
      <c r="AQ5581" s="1">
        <v>39267</v>
      </c>
      <c r="AR5581" s="2"/>
      <c r="AS5581" s="1">
        <f t="shared" si="1072"/>
        <v>0</v>
      </c>
      <c r="AT5581" s="1">
        <f t="shared" si="1073"/>
        <v>0</v>
      </c>
      <c r="AU5581" s="1">
        <v>0</v>
      </c>
      <c r="AV5581" s="1">
        <v>0</v>
      </c>
      <c r="AW5581" s="1">
        <f t="shared" si="1074"/>
        <v>0</v>
      </c>
      <c r="AX5581" s="1">
        <f t="shared" si="1075"/>
        <v>0</v>
      </c>
      <c r="AY5581" s="1">
        <v>0</v>
      </c>
      <c r="AZ5581" s="1">
        <v>0</v>
      </c>
      <c r="BA5581" s="1">
        <v>39267</v>
      </c>
    </row>
    <row r="5582" spans="1:53" x14ac:dyDescent="0.3">
      <c r="A5582" s="1" t="s">
        <v>15767</v>
      </c>
      <c r="B5582" s="1">
        <v>2007</v>
      </c>
      <c r="C5582" s="1" t="s">
        <v>1081</v>
      </c>
      <c r="D5582" s="1" t="s">
        <v>1081</v>
      </c>
      <c r="E5582" s="1" t="s">
        <v>1081</v>
      </c>
      <c r="F5582" s="1" t="s">
        <v>362</v>
      </c>
      <c r="G5582" s="1">
        <v>5114</v>
      </c>
      <c r="H5582" s="1">
        <v>71.5</v>
      </c>
      <c r="I5582" s="1">
        <v>206</v>
      </c>
      <c r="J5582" s="1">
        <v>968</v>
      </c>
      <c r="K5582" s="1">
        <v>9.75</v>
      </c>
      <c r="L5582" s="1">
        <v>3300</v>
      </c>
      <c r="M5582" s="1">
        <v>33</v>
      </c>
      <c r="Q5582" s="3">
        <v>1.62</v>
      </c>
      <c r="R5582" s="3">
        <v>2.71</v>
      </c>
      <c r="S5582" s="3">
        <v>4.6399999999999997</v>
      </c>
      <c r="T5582" s="1">
        <v>1.9299999999999899</v>
      </c>
      <c r="U5582" s="1">
        <v>3400</v>
      </c>
      <c r="V5582" s="1">
        <v>34</v>
      </c>
      <c r="W5582" s="1">
        <v>910</v>
      </c>
      <c r="X5582" s="1">
        <v>118</v>
      </c>
      <c r="Y5582" s="3">
        <v>7.09</v>
      </c>
      <c r="AB5582" s="1" t="s">
        <v>3256</v>
      </c>
      <c r="AC5582" s="1" t="s">
        <v>72</v>
      </c>
      <c r="AD5582" s="1" t="s">
        <v>72</v>
      </c>
      <c r="AG5582" s="1">
        <v>4</v>
      </c>
      <c r="AI5582" s="1">
        <v>2007</v>
      </c>
      <c r="AO5582" s="1" t="s">
        <v>15768</v>
      </c>
      <c r="AP5582" s="1" t="s">
        <v>15768</v>
      </c>
      <c r="AQ5582" s="1">
        <v>-101997</v>
      </c>
      <c r="AR5582" s="2"/>
      <c r="AS5582" s="1">
        <f t="shared" si="1072"/>
        <v>0</v>
      </c>
      <c r="AT5582" s="1">
        <f t="shared" si="1073"/>
        <v>0</v>
      </c>
      <c r="AU5582" s="1">
        <v>0</v>
      </c>
      <c r="AV5582" s="1">
        <v>0</v>
      </c>
      <c r="AW5582" s="1">
        <f t="shared" si="1074"/>
        <v>0</v>
      </c>
      <c r="AX5582" s="1">
        <f t="shared" si="1075"/>
        <v>0</v>
      </c>
      <c r="AY5582" s="1">
        <v>0</v>
      </c>
      <c r="AZ5582" s="1">
        <v>0</v>
      </c>
      <c r="BA5582" s="1">
        <v>-101997</v>
      </c>
    </row>
    <row r="5583" spans="1:53" x14ac:dyDescent="0.3">
      <c r="A5583" s="1" t="s">
        <v>5690</v>
      </c>
      <c r="B5583" s="1">
        <v>2017</v>
      </c>
      <c r="C5583" s="1" t="s">
        <v>276</v>
      </c>
      <c r="D5583" s="1" t="s">
        <v>276</v>
      </c>
      <c r="E5583" s="1" t="s">
        <v>276</v>
      </c>
      <c r="F5583" s="1" t="s">
        <v>5661</v>
      </c>
      <c r="G5583" s="1">
        <v>5114</v>
      </c>
      <c r="H5583" s="1">
        <v>71.5</v>
      </c>
      <c r="I5583" s="1">
        <v>238</v>
      </c>
      <c r="J5583" s="1">
        <v>938</v>
      </c>
      <c r="K5583" s="1">
        <v>9.3800000000000008</v>
      </c>
      <c r="L5583" s="1">
        <v>3128</v>
      </c>
      <c r="M5583" s="1">
        <v>31.25</v>
      </c>
      <c r="N5583" s="1">
        <v>7528</v>
      </c>
      <c r="O5583" s="1">
        <v>75.25</v>
      </c>
      <c r="Q5583" s="3">
        <v>1.54</v>
      </c>
      <c r="S5583" s="3">
        <v>4.6500000000000004</v>
      </c>
      <c r="U5583" s="1">
        <v>3700</v>
      </c>
      <c r="V5583" s="1">
        <v>37</v>
      </c>
      <c r="W5583" s="1">
        <v>1004</v>
      </c>
      <c r="X5583" s="1">
        <v>124</v>
      </c>
      <c r="Y5583" s="3">
        <v>6.92</v>
      </c>
      <c r="Z5583" s="3">
        <v>4.18</v>
      </c>
      <c r="AB5583" s="1" t="s">
        <v>3268</v>
      </c>
      <c r="AC5583" s="1" t="s">
        <v>211</v>
      </c>
      <c r="AD5583" s="1" t="s">
        <v>211</v>
      </c>
      <c r="AE5583" s="1">
        <v>148</v>
      </c>
      <c r="AF5583" s="1">
        <v>5</v>
      </c>
      <c r="AG5583" s="1">
        <v>3</v>
      </c>
      <c r="AH5583" s="1" t="s">
        <v>5691</v>
      </c>
      <c r="AI5583" s="1">
        <v>2017</v>
      </c>
      <c r="AJ5583" s="1">
        <v>2020</v>
      </c>
      <c r="AK5583" s="1">
        <v>44961</v>
      </c>
      <c r="AO5583" s="1" t="s">
        <v>5692</v>
      </c>
      <c r="AP5583" s="1" t="s">
        <v>5692</v>
      </c>
      <c r="AQ5583" s="1">
        <v>44961</v>
      </c>
      <c r="AR5583" s="2"/>
      <c r="AS5583" s="1">
        <f t="shared" si="1072"/>
        <v>0</v>
      </c>
      <c r="AT5583" s="1">
        <f t="shared" si="1073"/>
        <v>0</v>
      </c>
      <c r="AU5583" s="1">
        <v>0</v>
      </c>
      <c r="AV5583" s="1">
        <v>0</v>
      </c>
      <c r="AW5583" s="1">
        <f t="shared" si="1074"/>
        <v>0</v>
      </c>
      <c r="AX5583" s="1">
        <f t="shared" si="1075"/>
        <v>0</v>
      </c>
      <c r="AY5583" s="1">
        <v>0</v>
      </c>
      <c r="AZ5583" s="1">
        <v>0</v>
      </c>
      <c r="BA5583" s="1">
        <v>44961</v>
      </c>
    </row>
    <row r="5584" spans="1:53" x14ac:dyDescent="0.3">
      <c r="A5584" s="1" t="s">
        <v>1156</v>
      </c>
      <c r="B5584" s="1">
        <v>2023</v>
      </c>
      <c r="C5584" s="1" t="s">
        <v>1081</v>
      </c>
      <c r="D5584" s="1" t="s">
        <v>1081</v>
      </c>
      <c r="E5584" s="1" t="s">
        <v>1081</v>
      </c>
      <c r="F5584" s="1" t="s">
        <v>265</v>
      </c>
      <c r="G5584" s="1">
        <v>5114</v>
      </c>
      <c r="H5584" s="1">
        <v>71.5</v>
      </c>
      <c r="I5584" s="1">
        <v>207</v>
      </c>
      <c r="K5584" s="1">
        <v>9</v>
      </c>
      <c r="M5584" s="1">
        <v>31.625</v>
      </c>
      <c r="O5584" s="1">
        <v>77</v>
      </c>
      <c r="Q5584" s="3">
        <v>1.56</v>
      </c>
      <c r="S5584" s="3">
        <v>4.67</v>
      </c>
      <c r="V5584" s="1">
        <v>32.5</v>
      </c>
      <c r="X5584" s="1">
        <v>120</v>
      </c>
      <c r="Y5584" s="3">
        <v>7.25</v>
      </c>
      <c r="Z5584" s="3">
        <v>4.7</v>
      </c>
      <c r="AC5584" s="1" t="s">
        <v>72</v>
      </c>
      <c r="AD5584" s="1" t="s">
        <v>72</v>
      </c>
      <c r="AG5584" s="1">
        <v>4</v>
      </c>
      <c r="AH5584" s="1" t="s">
        <v>1157</v>
      </c>
      <c r="AI5584" s="1">
        <v>2023</v>
      </c>
      <c r="AM5584" s="1">
        <v>12</v>
      </c>
      <c r="AN5584" s="1" t="s">
        <v>1158</v>
      </c>
    </row>
    <row r="5585" spans="1:53" x14ac:dyDescent="0.3">
      <c r="A5585" s="6" t="s">
        <v>1600</v>
      </c>
      <c r="B5585" s="7">
        <v>2022</v>
      </c>
      <c r="C5585" s="6" t="s">
        <v>276</v>
      </c>
      <c r="D5585" s="6" t="s">
        <v>276</v>
      </c>
      <c r="E5585" s="6" t="s">
        <v>276</v>
      </c>
      <c r="F5585" s="8" t="s">
        <v>472</v>
      </c>
      <c r="G5585" s="9">
        <v>5114</v>
      </c>
      <c r="H5585" s="10">
        <v>71.5</v>
      </c>
      <c r="I5585" s="11">
        <v>226</v>
      </c>
      <c r="J5585" s="11"/>
      <c r="K5585" s="12">
        <v>8.5</v>
      </c>
      <c r="L5585" s="13"/>
      <c r="M5585" s="12">
        <v>29.375</v>
      </c>
      <c r="N5585" s="13"/>
      <c r="O5585" s="12">
        <v>71</v>
      </c>
      <c r="P5585" s="14"/>
      <c r="Q5585" s="15">
        <v>1.64</v>
      </c>
      <c r="R5585" s="15"/>
      <c r="S5585" s="15">
        <v>4.67</v>
      </c>
      <c r="T5585" s="7"/>
      <c r="U5585" s="7">
        <v>3200</v>
      </c>
      <c r="V5585" s="17">
        <v>32</v>
      </c>
      <c r="W5585" s="18">
        <v>1000</v>
      </c>
      <c r="X5585" s="9">
        <v>120</v>
      </c>
      <c r="Y5585" s="20">
        <v>7.01</v>
      </c>
      <c r="Z5585" s="20">
        <v>4.33</v>
      </c>
      <c r="AA5585" s="15"/>
      <c r="AC5585" s="1" t="s">
        <v>72</v>
      </c>
      <c r="AD5585" s="1" t="s">
        <v>72</v>
      </c>
      <c r="AG5585" s="1">
        <v>4</v>
      </c>
      <c r="AH5585" s="1" t="s">
        <v>1601</v>
      </c>
      <c r="AI5585" s="1">
        <v>2022</v>
      </c>
      <c r="AL5585" s="19" t="s">
        <v>1602</v>
      </c>
      <c r="AM5585" s="19"/>
      <c r="AN5585" s="21" t="s">
        <v>388</v>
      </c>
    </row>
    <row r="5586" spans="1:53" x14ac:dyDescent="0.3">
      <c r="A5586" s="1" t="s">
        <v>11023</v>
      </c>
      <c r="B5586" s="1">
        <v>2012</v>
      </c>
      <c r="C5586" s="1" t="s">
        <v>1081</v>
      </c>
      <c r="D5586" s="1" t="s">
        <v>1081</v>
      </c>
      <c r="E5586" s="1" t="s">
        <v>1081</v>
      </c>
      <c r="F5586" s="1" t="s">
        <v>90</v>
      </c>
      <c r="G5586" s="1">
        <v>5114</v>
      </c>
      <c r="H5586" s="1">
        <v>71.5</v>
      </c>
      <c r="I5586" s="1">
        <v>239</v>
      </c>
      <c r="J5586" s="1">
        <v>928</v>
      </c>
      <c r="K5586" s="1">
        <v>9.25</v>
      </c>
      <c r="L5586" s="1">
        <v>3158</v>
      </c>
      <c r="M5586" s="1">
        <v>31.625</v>
      </c>
      <c r="N5586" s="1">
        <v>7548</v>
      </c>
      <c r="O5586" s="1">
        <v>75.5</v>
      </c>
      <c r="Q5586" s="3">
        <v>1.66</v>
      </c>
      <c r="R5586" s="3">
        <v>2.76</v>
      </c>
      <c r="S5586" s="3">
        <v>4.67</v>
      </c>
      <c r="T5586" s="1">
        <v>1.91</v>
      </c>
      <c r="U5586" s="1">
        <v>3712</v>
      </c>
      <c r="V5586" s="1">
        <v>37.5</v>
      </c>
      <c r="W5586" s="1">
        <v>911</v>
      </c>
      <c r="X5586" s="1">
        <v>119</v>
      </c>
      <c r="Y5586" s="3">
        <v>7.15</v>
      </c>
      <c r="Z5586" s="3">
        <v>4.25</v>
      </c>
      <c r="AA5586" s="3">
        <v>11.65</v>
      </c>
      <c r="AB5586" s="1" t="s">
        <v>3256</v>
      </c>
      <c r="AC5586" s="1" t="s">
        <v>219</v>
      </c>
      <c r="AD5586" s="1" t="s">
        <v>219</v>
      </c>
      <c r="AE5586" s="1">
        <v>202</v>
      </c>
      <c r="AF5586" s="1">
        <v>6</v>
      </c>
      <c r="AG5586" s="1">
        <v>3</v>
      </c>
      <c r="AH5586" s="1" t="s">
        <v>11024</v>
      </c>
      <c r="AI5586" s="1">
        <v>2012</v>
      </c>
      <c r="AK5586" s="1">
        <v>38731</v>
      </c>
      <c r="AO5586" s="1" t="s">
        <v>11025</v>
      </c>
      <c r="AP5586" s="1" t="s">
        <v>11025</v>
      </c>
      <c r="AQ5586" s="1">
        <v>38731</v>
      </c>
      <c r="AR5586" s="2"/>
      <c r="AS5586" s="1">
        <f t="shared" ref="AS5586:AS5603" si="1076">IF(AT5586&gt;0,1,0)</f>
        <v>0</v>
      </c>
      <c r="AT5586" s="1">
        <f t="shared" ref="AT5586:AT5603" si="1077">AU5586+AV5586</f>
        <v>0</v>
      </c>
      <c r="AU5586" s="1">
        <v>0</v>
      </c>
      <c r="AV5586" s="1">
        <v>0</v>
      </c>
      <c r="AW5586" s="1">
        <f t="shared" ref="AW5586:AW5603" si="1078">IF(AX5586&gt;0,1,0)</f>
        <v>0</v>
      </c>
      <c r="AX5586" s="1">
        <f t="shared" ref="AX5586:AX5603" si="1079">SUM(AY5586+AZ5586)</f>
        <v>0</v>
      </c>
      <c r="AY5586" s="1">
        <v>0</v>
      </c>
      <c r="AZ5586" s="1">
        <v>0</v>
      </c>
      <c r="BA5586" s="1">
        <v>38731</v>
      </c>
    </row>
    <row r="5587" spans="1:53" x14ac:dyDescent="0.3">
      <c r="A5587" s="1" t="s">
        <v>7106</v>
      </c>
      <c r="B5587" s="1">
        <v>2016</v>
      </c>
      <c r="C5587" s="1" t="s">
        <v>1121</v>
      </c>
      <c r="D5587" s="1" t="s">
        <v>1121</v>
      </c>
      <c r="E5587" s="1" t="s">
        <v>1081</v>
      </c>
      <c r="F5587" s="1" t="s">
        <v>250</v>
      </c>
      <c r="G5587" s="1">
        <v>5114</v>
      </c>
      <c r="H5587" s="1">
        <v>71.5</v>
      </c>
      <c r="I5587" s="1">
        <v>246</v>
      </c>
      <c r="J5587" s="1">
        <v>948</v>
      </c>
      <c r="K5587" s="1">
        <v>9.5</v>
      </c>
      <c r="L5587" s="1">
        <v>3208</v>
      </c>
      <c r="M5587" s="1">
        <v>32</v>
      </c>
      <c r="N5587" s="1">
        <v>7558</v>
      </c>
      <c r="O5587" s="1">
        <v>75.625</v>
      </c>
      <c r="P5587" s="1">
        <v>26</v>
      </c>
      <c r="Q5587" s="3">
        <v>1.63</v>
      </c>
      <c r="S5587" s="3">
        <v>4.68</v>
      </c>
      <c r="U5587" s="1">
        <v>3200</v>
      </c>
      <c r="V5587" s="1">
        <v>32</v>
      </c>
      <c r="W5587" s="1">
        <v>900</v>
      </c>
      <c r="X5587" s="1">
        <v>108</v>
      </c>
      <c r="AB5587" s="1" t="s">
        <v>3293</v>
      </c>
      <c r="AC5587" s="1" t="s">
        <v>72</v>
      </c>
      <c r="AD5587" s="1" t="s">
        <v>72</v>
      </c>
      <c r="AG5587" s="1">
        <v>4</v>
      </c>
      <c r="AH5587" s="1" t="s">
        <v>7107</v>
      </c>
      <c r="AI5587" s="1">
        <v>2016</v>
      </c>
      <c r="AK5587" s="1">
        <v>43857</v>
      </c>
      <c r="AO5587" s="1" t="s">
        <v>7108</v>
      </c>
      <c r="AP5587" s="1" t="s">
        <v>7108</v>
      </c>
      <c r="AQ5587" s="1">
        <v>43857</v>
      </c>
      <c r="AR5587" s="2"/>
      <c r="AS5587" s="1">
        <f t="shared" si="1076"/>
        <v>0</v>
      </c>
      <c r="AT5587" s="1">
        <f t="shared" si="1077"/>
        <v>0</v>
      </c>
      <c r="AU5587" s="1">
        <v>0</v>
      </c>
      <c r="AV5587" s="1">
        <v>0</v>
      </c>
      <c r="AW5587" s="1">
        <f t="shared" si="1078"/>
        <v>0</v>
      </c>
      <c r="AX5587" s="1">
        <f t="shared" si="1079"/>
        <v>0</v>
      </c>
      <c r="AY5587" s="1">
        <v>0</v>
      </c>
      <c r="AZ5587" s="1">
        <v>0</v>
      </c>
      <c r="BA5587" s="1">
        <v>43857</v>
      </c>
    </row>
    <row r="5588" spans="1:53" x14ac:dyDescent="0.3">
      <c r="A5588" s="1" t="s">
        <v>14009</v>
      </c>
      <c r="B5588" s="1">
        <v>2009</v>
      </c>
      <c r="C5588" s="1" t="s">
        <v>672</v>
      </c>
      <c r="D5588" s="1" t="s">
        <v>673</v>
      </c>
      <c r="E5588" s="1" t="s">
        <v>673</v>
      </c>
      <c r="F5588" s="1" t="s">
        <v>100</v>
      </c>
      <c r="G5588" s="1">
        <v>5114</v>
      </c>
      <c r="H5588" s="1">
        <v>71.5</v>
      </c>
      <c r="I5588" s="1">
        <v>194</v>
      </c>
      <c r="J5588" s="1">
        <v>928</v>
      </c>
      <c r="K5588" s="1">
        <v>9.25</v>
      </c>
      <c r="L5588" s="1">
        <v>3100</v>
      </c>
      <c r="M5588" s="1">
        <v>31</v>
      </c>
      <c r="P5588" s="1">
        <v>15</v>
      </c>
      <c r="Q5588" s="3">
        <v>1.64</v>
      </c>
      <c r="R5588" s="3">
        <v>2.72</v>
      </c>
      <c r="S5588" s="3">
        <v>4.68</v>
      </c>
      <c r="T5588" s="1">
        <v>1.95999999999999</v>
      </c>
      <c r="U5588" s="1">
        <v>3300</v>
      </c>
      <c r="V5588" s="1">
        <v>33</v>
      </c>
      <c r="AB5588" s="1" t="s">
        <v>3240</v>
      </c>
      <c r="AC5588" s="1" t="s">
        <v>289</v>
      </c>
      <c r="AD5588" s="1" t="s">
        <v>289</v>
      </c>
      <c r="AE5588" s="1">
        <v>82</v>
      </c>
      <c r="AF5588" s="1">
        <v>3</v>
      </c>
      <c r="AG5588" s="1">
        <v>2</v>
      </c>
      <c r="AH5588" s="1" t="s">
        <v>14010</v>
      </c>
      <c r="AI5588" s="1">
        <v>2009</v>
      </c>
      <c r="AK5588" s="1">
        <v>34533</v>
      </c>
      <c r="AO5588" s="1" t="s">
        <v>14011</v>
      </c>
      <c r="AP5588" s="1" t="s">
        <v>14011</v>
      </c>
      <c r="AQ5588" s="1">
        <v>34533</v>
      </c>
      <c r="AR5588" s="2"/>
      <c r="AS5588" s="1">
        <f t="shared" si="1076"/>
        <v>0</v>
      </c>
      <c r="AT5588" s="1">
        <f t="shared" si="1077"/>
        <v>0</v>
      </c>
      <c r="AU5588" s="1">
        <v>0</v>
      </c>
      <c r="AV5588" s="1">
        <v>0</v>
      </c>
      <c r="AW5588" s="1">
        <f t="shared" si="1078"/>
        <v>0</v>
      </c>
      <c r="AX5588" s="1">
        <f t="shared" si="1079"/>
        <v>0</v>
      </c>
      <c r="AY5588" s="1">
        <v>0</v>
      </c>
      <c r="AZ5588" s="1">
        <v>0</v>
      </c>
      <c r="BA5588" s="1">
        <v>34533</v>
      </c>
    </row>
    <row r="5589" spans="1:53" x14ac:dyDescent="0.3">
      <c r="A5589" s="1" t="s">
        <v>14803</v>
      </c>
      <c r="B5589" s="1">
        <v>2008</v>
      </c>
      <c r="C5589" s="1" t="s">
        <v>1081</v>
      </c>
      <c r="D5589" s="1" t="s">
        <v>1081</v>
      </c>
      <c r="E5589" s="1" t="s">
        <v>1081</v>
      </c>
      <c r="F5589" s="1" t="s">
        <v>66</v>
      </c>
      <c r="G5589" s="1">
        <v>5114</v>
      </c>
      <c r="H5589" s="1">
        <v>71.5</v>
      </c>
      <c r="I5589" s="1">
        <v>226</v>
      </c>
      <c r="J5589" s="1">
        <v>918</v>
      </c>
      <c r="K5589" s="1">
        <v>9.125</v>
      </c>
      <c r="L5589" s="1">
        <v>3138</v>
      </c>
      <c r="M5589" s="1">
        <v>31.375</v>
      </c>
      <c r="P5589" s="1">
        <v>22</v>
      </c>
      <c r="Q5589" s="3">
        <v>1.6</v>
      </c>
      <c r="R5589" s="3">
        <v>2.71</v>
      </c>
      <c r="S5589" s="3">
        <v>4.68</v>
      </c>
      <c r="T5589" s="1">
        <v>1.96999999999999</v>
      </c>
      <c r="U5589" s="1">
        <v>2800</v>
      </c>
      <c r="V5589" s="1">
        <v>28</v>
      </c>
      <c r="W5589" s="1">
        <v>903</v>
      </c>
      <c r="X5589" s="1">
        <v>111</v>
      </c>
      <c r="AB5589" s="1" t="s">
        <v>3244</v>
      </c>
      <c r="AC5589" s="1" t="s">
        <v>72</v>
      </c>
      <c r="AD5589" s="1" t="s">
        <v>72</v>
      </c>
      <c r="AG5589" s="1">
        <v>4</v>
      </c>
      <c r="AH5589" s="1" t="s">
        <v>14804</v>
      </c>
      <c r="AI5589" s="1">
        <v>2008</v>
      </c>
      <c r="AK5589" s="1">
        <v>33559</v>
      </c>
      <c r="AO5589" s="1" t="s">
        <v>14805</v>
      </c>
      <c r="AP5589" s="1" t="s">
        <v>14805</v>
      </c>
      <c r="AQ5589" s="1">
        <v>33559</v>
      </c>
      <c r="AR5589" s="2"/>
      <c r="AS5589" s="1">
        <f t="shared" si="1076"/>
        <v>0</v>
      </c>
      <c r="AT5589" s="1">
        <f t="shared" si="1077"/>
        <v>0</v>
      </c>
      <c r="AU5589" s="1">
        <v>0</v>
      </c>
      <c r="AV5589" s="1">
        <v>0</v>
      </c>
      <c r="AW5589" s="1">
        <f t="shared" si="1078"/>
        <v>0</v>
      </c>
      <c r="AX5589" s="1">
        <f t="shared" si="1079"/>
        <v>0</v>
      </c>
      <c r="AY5589" s="1">
        <v>0</v>
      </c>
      <c r="AZ5589" s="1">
        <v>0</v>
      </c>
      <c r="BA5589" s="1">
        <v>33559</v>
      </c>
    </row>
    <row r="5590" spans="1:53" x14ac:dyDescent="0.3">
      <c r="A5590" s="1" t="s">
        <v>15002</v>
      </c>
      <c r="B5590" s="1">
        <v>2008</v>
      </c>
      <c r="C5590" s="1" t="s">
        <v>672</v>
      </c>
      <c r="D5590" s="1" t="s">
        <v>673</v>
      </c>
      <c r="E5590" s="1" t="s">
        <v>673</v>
      </c>
      <c r="F5590" s="1" t="s">
        <v>2568</v>
      </c>
      <c r="G5590" s="1">
        <v>5114</v>
      </c>
      <c r="H5590" s="1">
        <v>71.5</v>
      </c>
      <c r="I5590" s="1">
        <v>202</v>
      </c>
      <c r="J5590" s="1">
        <v>938</v>
      </c>
      <c r="K5590" s="1">
        <v>9.375</v>
      </c>
      <c r="L5590" s="1">
        <v>3138</v>
      </c>
      <c r="M5590" s="1">
        <v>31.375</v>
      </c>
      <c r="Q5590" s="3">
        <v>1.61</v>
      </c>
      <c r="R5590" s="3">
        <v>2.72</v>
      </c>
      <c r="S5590" s="3">
        <v>4.6900000000000004</v>
      </c>
      <c r="T5590" s="1">
        <v>1.97</v>
      </c>
      <c r="U5590" s="1">
        <v>2712</v>
      </c>
      <c r="V5590" s="1">
        <v>27.5</v>
      </c>
      <c r="W5590" s="1">
        <v>907</v>
      </c>
      <c r="X5590" s="1">
        <v>115</v>
      </c>
      <c r="Y5590" s="3">
        <v>7.31</v>
      </c>
      <c r="Z5590" s="3">
        <v>4.7699999999999996</v>
      </c>
      <c r="AA5590" s="3">
        <v>11.94</v>
      </c>
      <c r="AB5590" s="1" t="s">
        <v>9424</v>
      </c>
      <c r="AC5590" s="1" t="s">
        <v>77</v>
      </c>
      <c r="AD5590" s="1" t="s">
        <v>77</v>
      </c>
      <c r="AE5590" s="1">
        <v>182</v>
      </c>
      <c r="AF5590" s="1">
        <v>6</v>
      </c>
      <c r="AG5590" s="1">
        <v>3</v>
      </c>
      <c r="AH5590" s="1" t="s">
        <v>15003</v>
      </c>
      <c r="AI5590" s="1">
        <v>2008</v>
      </c>
      <c r="AK5590" s="1">
        <v>33263</v>
      </c>
      <c r="AO5590" s="1" t="s">
        <v>15004</v>
      </c>
      <c r="AP5590" s="1" t="s">
        <v>15004</v>
      </c>
      <c r="AQ5590" s="1">
        <v>33263</v>
      </c>
      <c r="AR5590" s="2"/>
      <c r="AS5590" s="1">
        <f t="shared" si="1076"/>
        <v>0</v>
      </c>
      <c r="AT5590" s="1">
        <f t="shared" si="1077"/>
        <v>0</v>
      </c>
      <c r="AU5590" s="1">
        <v>0</v>
      </c>
      <c r="AV5590" s="1">
        <v>0</v>
      </c>
      <c r="AW5590" s="1">
        <f t="shared" si="1078"/>
        <v>0</v>
      </c>
      <c r="AX5590" s="1">
        <f t="shared" si="1079"/>
        <v>0</v>
      </c>
      <c r="AY5590" s="1">
        <v>0</v>
      </c>
      <c r="AZ5590" s="1">
        <v>0</v>
      </c>
      <c r="BA5590" s="1">
        <v>33263</v>
      </c>
    </row>
    <row r="5591" spans="1:53" x14ac:dyDescent="0.3">
      <c r="A5591" s="1" t="s">
        <v>17075</v>
      </c>
      <c r="B5591" s="1">
        <v>2005</v>
      </c>
      <c r="C5591" s="1" t="s">
        <v>513</v>
      </c>
      <c r="D5591" s="1" t="s">
        <v>513</v>
      </c>
      <c r="E5591" s="1" t="s">
        <v>399</v>
      </c>
      <c r="F5591" s="1" t="s">
        <v>601</v>
      </c>
      <c r="G5591" s="1">
        <v>5114</v>
      </c>
      <c r="H5591" s="1">
        <v>71.5</v>
      </c>
      <c r="I5591" s="1">
        <v>209</v>
      </c>
      <c r="J5591" s="1">
        <v>834</v>
      </c>
      <c r="K5591" s="1">
        <v>8.75</v>
      </c>
      <c r="L5591" s="1">
        <v>3018</v>
      </c>
      <c r="M5591" s="1">
        <v>30.125</v>
      </c>
      <c r="P5591" s="1">
        <v>23</v>
      </c>
      <c r="Q5591" s="3">
        <v>1.67</v>
      </c>
      <c r="R5591" s="3">
        <v>2.75</v>
      </c>
      <c r="S5591" s="3">
        <v>4.71</v>
      </c>
      <c r="T5591" s="1">
        <v>1.96</v>
      </c>
      <c r="U5591" s="1">
        <v>3700</v>
      </c>
      <c r="V5591" s="1">
        <v>37</v>
      </c>
      <c r="W5591" s="1">
        <v>910</v>
      </c>
      <c r="X5591" s="1">
        <v>118</v>
      </c>
      <c r="Y5591" s="3">
        <v>7.61</v>
      </c>
      <c r="Z5591" s="3">
        <v>4.0999999999999996</v>
      </c>
      <c r="AA5591" s="3">
        <v>11.96</v>
      </c>
      <c r="AB5591" s="1" t="s">
        <v>3240</v>
      </c>
      <c r="AC5591" s="1" t="s">
        <v>72</v>
      </c>
      <c r="AD5591" s="1" t="s">
        <v>72</v>
      </c>
      <c r="AG5591" s="1">
        <v>4</v>
      </c>
      <c r="AI5591" s="1">
        <v>2005</v>
      </c>
      <c r="AO5591" s="1" t="s">
        <v>17076</v>
      </c>
      <c r="AP5591" s="1" t="s">
        <v>17076</v>
      </c>
      <c r="AQ5591" s="1">
        <v>-102726</v>
      </c>
      <c r="AR5591" s="2"/>
      <c r="AS5591" s="1">
        <f t="shared" si="1076"/>
        <v>0</v>
      </c>
      <c r="AT5591" s="1">
        <f t="shared" si="1077"/>
        <v>0</v>
      </c>
      <c r="AU5591" s="1">
        <v>0</v>
      </c>
      <c r="AV5591" s="1">
        <v>0</v>
      </c>
      <c r="AW5591" s="1">
        <f t="shared" si="1078"/>
        <v>0</v>
      </c>
      <c r="AX5591" s="1">
        <f t="shared" si="1079"/>
        <v>0</v>
      </c>
      <c r="AY5591" s="1">
        <v>0</v>
      </c>
      <c r="AZ5591" s="1">
        <v>0</v>
      </c>
      <c r="BA5591" s="1">
        <v>-102726</v>
      </c>
    </row>
    <row r="5592" spans="1:53" x14ac:dyDescent="0.3">
      <c r="A5592" s="1" t="s">
        <v>12249</v>
      </c>
      <c r="B5592" s="1">
        <v>2010</v>
      </c>
      <c r="C5592" s="1" t="s">
        <v>513</v>
      </c>
      <c r="D5592" s="1" t="s">
        <v>399</v>
      </c>
      <c r="E5592" s="1" t="s">
        <v>399</v>
      </c>
      <c r="F5592" s="1" t="s">
        <v>125</v>
      </c>
      <c r="G5592" s="1">
        <v>5114</v>
      </c>
      <c r="H5592" s="1">
        <v>71.5</v>
      </c>
      <c r="I5592" s="1">
        <v>193</v>
      </c>
      <c r="J5592" s="1">
        <v>928</v>
      </c>
      <c r="K5592" s="1">
        <v>9.25</v>
      </c>
      <c r="L5592" s="1">
        <v>3048</v>
      </c>
      <c r="M5592" s="1">
        <v>30.5</v>
      </c>
      <c r="P5592" s="1">
        <v>12</v>
      </c>
      <c r="Q5592" s="3">
        <v>1.75</v>
      </c>
      <c r="R5592" s="3">
        <v>2.82</v>
      </c>
      <c r="S5592" s="3">
        <v>4.7300000000000004</v>
      </c>
      <c r="T5592" s="1">
        <v>1.91</v>
      </c>
      <c r="W5592" s="1">
        <v>905</v>
      </c>
      <c r="X5592" s="1">
        <v>113</v>
      </c>
      <c r="AB5592" s="1" t="s">
        <v>3240</v>
      </c>
      <c r="AC5592" s="1" t="s">
        <v>72</v>
      </c>
      <c r="AD5592" s="1" t="s">
        <v>72</v>
      </c>
      <c r="AG5592" s="1">
        <v>4</v>
      </c>
      <c r="AH5592" s="1" t="s">
        <v>12250</v>
      </c>
      <c r="AI5592" s="1">
        <v>2010</v>
      </c>
      <c r="AK5592" s="1">
        <v>35829</v>
      </c>
      <c r="AO5592" s="1" t="s">
        <v>12251</v>
      </c>
      <c r="AP5592" s="1" t="s">
        <v>12251</v>
      </c>
      <c r="AQ5592" s="1">
        <v>35829</v>
      </c>
      <c r="AR5592" s="2"/>
      <c r="AS5592" s="1">
        <f t="shared" si="1076"/>
        <v>0</v>
      </c>
      <c r="AT5592" s="1">
        <f t="shared" si="1077"/>
        <v>0</v>
      </c>
      <c r="AU5592" s="1">
        <v>0</v>
      </c>
      <c r="AV5592" s="1">
        <v>0</v>
      </c>
      <c r="AW5592" s="1">
        <f t="shared" si="1078"/>
        <v>0</v>
      </c>
      <c r="AX5592" s="1">
        <f t="shared" si="1079"/>
        <v>0</v>
      </c>
      <c r="AY5592" s="1">
        <v>0</v>
      </c>
      <c r="AZ5592" s="1">
        <v>0</v>
      </c>
      <c r="BA5592" s="1">
        <v>35829</v>
      </c>
    </row>
    <row r="5593" spans="1:53" x14ac:dyDescent="0.3">
      <c r="A5593" s="1" t="s">
        <v>15752</v>
      </c>
      <c r="B5593" s="1">
        <v>2007</v>
      </c>
      <c r="C5593" s="1" t="s">
        <v>1081</v>
      </c>
      <c r="D5593" s="1" t="s">
        <v>1081</v>
      </c>
      <c r="E5593" s="1" t="s">
        <v>1081</v>
      </c>
      <c r="F5593" s="1" t="s">
        <v>657</v>
      </c>
      <c r="G5593" s="1">
        <v>5114</v>
      </c>
      <c r="H5593" s="1">
        <v>71.5</v>
      </c>
      <c r="I5593" s="1">
        <v>228</v>
      </c>
      <c r="J5593" s="1">
        <v>948</v>
      </c>
      <c r="K5593" s="1">
        <v>9.5</v>
      </c>
      <c r="L5593" s="1">
        <v>3128</v>
      </c>
      <c r="M5593" s="1">
        <v>31.25</v>
      </c>
      <c r="P5593" s="1">
        <v>14</v>
      </c>
      <c r="Q5593" s="3">
        <v>1.68</v>
      </c>
      <c r="R5593" s="3">
        <v>2.75</v>
      </c>
      <c r="S5593" s="3">
        <v>4.7300000000000004</v>
      </c>
      <c r="T5593" s="1">
        <v>1.98</v>
      </c>
      <c r="U5593" s="1">
        <v>3400</v>
      </c>
      <c r="V5593" s="1">
        <v>34</v>
      </c>
      <c r="W5593" s="1">
        <v>907</v>
      </c>
      <c r="X5593" s="1">
        <v>115</v>
      </c>
      <c r="Y5593" s="3">
        <v>7.23</v>
      </c>
      <c r="Z5593" s="3">
        <v>4.43</v>
      </c>
      <c r="AB5593" s="1" t="s">
        <v>9424</v>
      </c>
      <c r="AC5593" s="1" t="s">
        <v>391</v>
      </c>
      <c r="AD5593" s="1" t="s">
        <v>391</v>
      </c>
      <c r="AE5593" s="1">
        <v>111</v>
      </c>
      <c r="AF5593" s="1">
        <v>4</v>
      </c>
      <c r="AG5593" s="1">
        <v>3</v>
      </c>
      <c r="AH5593" s="1" t="s">
        <v>15753</v>
      </c>
      <c r="AI5593" s="1">
        <v>2007</v>
      </c>
      <c r="AK5593" s="1">
        <v>32304</v>
      </c>
      <c r="AO5593" s="1" t="s">
        <v>15754</v>
      </c>
      <c r="AP5593" s="1" t="s">
        <v>15754</v>
      </c>
      <c r="AQ5593" s="1">
        <v>32304</v>
      </c>
      <c r="AR5593" s="2"/>
      <c r="AS5593" s="1">
        <f t="shared" si="1076"/>
        <v>0</v>
      </c>
      <c r="AT5593" s="1">
        <f t="shared" si="1077"/>
        <v>0</v>
      </c>
      <c r="AU5593" s="1">
        <v>0</v>
      </c>
      <c r="AV5593" s="1">
        <v>0</v>
      </c>
      <c r="AW5593" s="1">
        <f t="shared" si="1078"/>
        <v>0</v>
      </c>
      <c r="AX5593" s="1">
        <f t="shared" si="1079"/>
        <v>0</v>
      </c>
      <c r="AY5593" s="1">
        <v>0</v>
      </c>
      <c r="AZ5593" s="1">
        <v>0</v>
      </c>
      <c r="BA5593" s="1">
        <v>32304</v>
      </c>
    </row>
    <row r="5594" spans="1:53" x14ac:dyDescent="0.3">
      <c r="A5594" s="1" t="s">
        <v>15217</v>
      </c>
      <c r="B5594" s="1">
        <v>2007</v>
      </c>
      <c r="C5594" s="1" t="s">
        <v>513</v>
      </c>
      <c r="D5594" s="1" t="s">
        <v>399</v>
      </c>
      <c r="E5594" s="1" t="s">
        <v>399</v>
      </c>
      <c r="F5594" s="1" t="s">
        <v>307</v>
      </c>
      <c r="G5594" s="1">
        <v>5114</v>
      </c>
      <c r="H5594" s="1">
        <v>71.5</v>
      </c>
      <c r="I5594" s="1">
        <v>189</v>
      </c>
      <c r="J5594" s="1">
        <v>918</v>
      </c>
      <c r="K5594" s="1">
        <v>9.125</v>
      </c>
      <c r="L5594" s="1">
        <v>3100</v>
      </c>
      <c r="M5594" s="1">
        <v>31</v>
      </c>
      <c r="Q5594" s="3">
        <v>1.67</v>
      </c>
      <c r="R5594" s="3">
        <v>2.73</v>
      </c>
      <c r="S5594" s="3">
        <v>4.74</v>
      </c>
      <c r="T5594" s="1">
        <v>2.0099999999999998</v>
      </c>
      <c r="AB5594" s="1" t="s">
        <v>5723</v>
      </c>
      <c r="AC5594" s="1" t="s">
        <v>72</v>
      </c>
      <c r="AD5594" s="1" t="s">
        <v>72</v>
      </c>
      <c r="AG5594" s="1">
        <v>4</v>
      </c>
      <c r="AH5594" s="1" t="s">
        <v>15218</v>
      </c>
      <c r="AI5594" s="1">
        <v>2007</v>
      </c>
      <c r="AK5594" s="1">
        <v>32759</v>
      </c>
      <c r="AO5594" s="1" t="s">
        <v>15219</v>
      </c>
      <c r="AP5594" s="1" t="s">
        <v>15219</v>
      </c>
      <c r="AQ5594" s="1">
        <v>32759</v>
      </c>
      <c r="AR5594" s="2"/>
      <c r="AS5594" s="1">
        <f t="shared" si="1076"/>
        <v>0</v>
      </c>
      <c r="AT5594" s="1">
        <f t="shared" si="1077"/>
        <v>0</v>
      </c>
      <c r="AU5594" s="1">
        <v>0</v>
      </c>
      <c r="AV5594" s="1">
        <v>0</v>
      </c>
      <c r="AW5594" s="1">
        <f t="shared" si="1078"/>
        <v>0</v>
      </c>
      <c r="AX5594" s="1">
        <f t="shared" si="1079"/>
        <v>0</v>
      </c>
      <c r="AY5594" s="1">
        <v>0</v>
      </c>
      <c r="AZ5594" s="1">
        <v>0</v>
      </c>
      <c r="BA5594" s="1">
        <v>32759</v>
      </c>
    </row>
    <row r="5595" spans="1:53" x14ac:dyDescent="0.3">
      <c r="A5595" s="1" t="s">
        <v>16709</v>
      </c>
      <c r="B5595" s="1">
        <v>2006</v>
      </c>
      <c r="C5595" s="1" t="s">
        <v>1121</v>
      </c>
      <c r="D5595" s="1" t="s">
        <v>1081</v>
      </c>
      <c r="E5595" s="1" t="s">
        <v>1081</v>
      </c>
      <c r="F5595" s="1" t="s">
        <v>250</v>
      </c>
      <c r="G5595" s="1">
        <v>5114</v>
      </c>
      <c r="H5595" s="1">
        <v>71.5</v>
      </c>
      <c r="I5595" s="1">
        <v>233</v>
      </c>
      <c r="J5595" s="1">
        <v>958</v>
      </c>
      <c r="K5595" s="1">
        <v>9.625</v>
      </c>
      <c r="L5595" s="1">
        <v>3114</v>
      </c>
      <c r="M5595" s="1">
        <v>31.25</v>
      </c>
      <c r="Q5595" s="3">
        <v>1.6</v>
      </c>
      <c r="R5595" s="3">
        <v>2.74</v>
      </c>
      <c r="S5595" s="3">
        <v>4.76</v>
      </c>
      <c r="T5595" s="1">
        <v>2.0199999999999898</v>
      </c>
      <c r="U5595" s="1">
        <v>2912</v>
      </c>
      <c r="V5595" s="1">
        <v>29.5</v>
      </c>
      <c r="W5595" s="1">
        <v>810</v>
      </c>
      <c r="X5595" s="1">
        <v>106</v>
      </c>
      <c r="Y5595" s="3">
        <v>7.18</v>
      </c>
      <c r="Z5595" s="3">
        <v>4.3099999999999996</v>
      </c>
      <c r="AA5595" s="3">
        <v>12.21</v>
      </c>
      <c r="AB5595" s="1" t="s">
        <v>5723</v>
      </c>
      <c r="AC5595" s="1" t="s">
        <v>139</v>
      </c>
      <c r="AD5595" s="1" t="s">
        <v>139</v>
      </c>
      <c r="AE5595" s="1">
        <v>163</v>
      </c>
      <c r="AF5595" s="1">
        <v>5</v>
      </c>
      <c r="AG5595" s="1">
        <v>3</v>
      </c>
      <c r="AH5595" s="1" t="s">
        <v>16710</v>
      </c>
      <c r="AI5595" s="1">
        <v>2006</v>
      </c>
      <c r="AK5595" s="1">
        <v>30978</v>
      </c>
      <c r="AO5595" s="1" t="s">
        <v>16711</v>
      </c>
      <c r="AP5595" s="1" t="s">
        <v>16711</v>
      </c>
      <c r="AQ5595" s="1">
        <v>30978</v>
      </c>
      <c r="AR5595" s="2"/>
      <c r="AS5595" s="1">
        <f t="shared" si="1076"/>
        <v>0</v>
      </c>
      <c r="AT5595" s="1">
        <f t="shared" si="1077"/>
        <v>0</v>
      </c>
      <c r="AU5595" s="1">
        <v>0</v>
      </c>
      <c r="AV5595" s="1">
        <v>0</v>
      </c>
      <c r="AW5595" s="1">
        <f t="shared" si="1078"/>
        <v>0</v>
      </c>
      <c r="AX5595" s="1">
        <f t="shared" si="1079"/>
        <v>0</v>
      </c>
      <c r="AY5595" s="1">
        <v>0</v>
      </c>
      <c r="AZ5595" s="1">
        <v>0</v>
      </c>
      <c r="BA5595" s="1">
        <v>30978</v>
      </c>
    </row>
    <row r="5596" spans="1:53" x14ac:dyDescent="0.3">
      <c r="A5596" s="1" t="s">
        <v>9168</v>
      </c>
      <c r="B5596" s="1">
        <v>2014</v>
      </c>
      <c r="C5596" s="1" t="s">
        <v>672</v>
      </c>
      <c r="D5596" s="1" t="s">
        <v>673</v>
      </c>
      <c r="E5596" s="1" t="s">
        <v>673</v>
      </c>
      <c r="F5596" s="1" t="s">
        <v>115</v>
      </c>
      <c r="G5596" s="1">
        <v>5114</v>
      </c>
      <c r="H5596" s="1">
        <v>71.5</v>
      </c>
      <c r="I5596" s="1">
        <v>205</v>
      </c>
      <c r="J5596" s="1">
        <v>1028</v>
      </c>
      <c r="K5596" s="1">
        <v>10.25</v>
      </c>
      <c r="L5596" s="1">
        <v>3168</v>
      </c>
      <c r="M5596" s="1">
        <v>31.75</v>
      </c>
      <c r="N5596" s="1">
        <v>7500</v>
      </c>
      <c r="O5596" s="1">
        <v>75</v>
      </c>
      <c r="P5596" s="1">
        <v>12</v>
      </c>
      <c r="Q5596" s="3">
        <v>1.73</v>
      </c>
      <c r="R5596" s="3">
        <v>2.84</v>
      </c>
      <c r="S5596" s="3">
        <v>4.7699999999999996</v>
      </c>
      <c r="T5596" s="1">
        <v>1.9299999999999899</v>
      </c>
      <c r="U5596" s="1">
        <v>2812</v>
      </c>
      <c r="V5596" s="1">
        <v>28.5</v>
      </c>
      <c r="W5596" s="1">
        <v>902</v>
      </c>
      <c r="X5596" s="1">
        <v>110</v>
      </c>
      <c r="AB5596" s="1" t="s">
        <v>3244</v>
      </c>
      <c r="AC5596" s="1" t="s">
        <v>488</v>
      </c>
      <c r="AD5596" s="1" t="s">
        <v>488</v>
      </c>
      <c r="AE5596" s="1">
        <v>63</v>
      </c>
      <c r="AF5596" s="1">
        <v>2</v>
      </c>
      <c r="AG5596" s="1">
        <v>2</v>
      </c>
      <c r="AH5596" s="1" t="s">
        <v>9169</v>
      </c>
      <c r="AI5596" s="1">
        <v>2014</v>
      </c>
      <c r="AJ5596" s="1">
        <v>2017</v>
      </c>
      <c r="AK5596" s="1">
        <v>41292</v>
      </c>
      <c r="AO5596" s="1" t="s">
        <v>9170</v>
      </c>
      <c r="AP5596" s="1" t="s">
        <v>9170</v>
      </c>
      <c r="AQ5596" s="1">
        <v>41292</v>
      </c>
      <c r="AR5596" s="2"/>
      <c r="AS5596" s="1">
        <f t="shared" si="1076"/>
        <v>1</v>
      </c>
      <c r="AT5596" s="1">
        <f t="shared" si="1077"/>
        <v>4</v>
      </c>
      <c r="AU5596" s="1">
        <v>0</v>
      </c>
      <c r="AV5596" s="1">
        <v>4</v>
      </c>
      <c r="AW5596" s="1">
        <f t="shared" si="1078"/>
        <v>0</v>
      </c>
      <c r="AX5596" s="1">
        <f t="shared" si="1079"/>
        <v>0</v>
      </c>
      <c r="AY5596" s="1">
        <v>0</v>
      </c>
      <c r="AZ5596" s="1">
        <v>0</v>
      </c>
      <c r="BA5596" s="1">
        <v>41292</v>
      </c>
    </row>
    <row r="5597" spans="1:53" x14ac:dyDescent="0.3">
      <c r="A5597" s="1" t="s">
        <v>10234</v>
      </c>
      <c r="B5597" s="1">
        <v>2013</v>
      </c>
      <c r="C5597" s="1" t="s">
        <v>672</v>
      </c>
      <c r="D5597" s="1" t="s">
        <v>673</v>
      </c>
      <c r="E5597" s="1" t="s">
        <v>673</v>
      </c>
      <c r="F5597" s="1" t="s">
        <v>223</v>
      </c>
      <c r="G5597" s="1">
        <v>5114</v>
      </c>
      <c r="H5597" s="1">
        <v>71.5</v>
      </c>
      <c r="I5597" s="1">
        <v>204</v>
      </c>
      <c r="J5597" s="1">
        <v>978</v>
      </c>
      <c r="K5597" s="1">
        <v>9.875</v>
      </c>
      <c r="L5597" s="1">
        <v>3018</v>
      </c>
      <c r="M5597" s="1">
        <v>30.125</v>
      </c>
      <c r="N5597" s="1">
        <v>7328</v>
      </c>
      <c r="O5597" s="1">
        <v>73.25</v>
      </c>
      <c r="P5597" s="1">
        <v>26</v>
      </c>
      <c r="Q5597" s="3">
        <v>1.66</v>
      </c>
      <c r="R5597" s="3">
        <v>2.75</v>
      </c>
      <c r="S5597" s="3">
        <v>4.78</v>
      </c>
      <c r="T5597" s="1">
        <v>2.0299999999999998</v>
      </c>
      <c r="U5597" s="1">
        <v>3600</v>
      </c>
      <c r="V5597" s="1">
        <v>36</v>
      </c>
      <c r="W5597" s="1">
        <v>1000</v>
      </c>
      <c r="X5597" s="1">
        <v>120</v>
      </c>
      <c r="Y5597" s="3">
        <v>6.53</v>
      </c>
      <c r="Z5597" s="3">
        <v>3.96</v>
      </c>
      <c r="AA5597" s="3">
        <v>10.87</v>
      </c>
      <c r="AB5597" s="1" t="s">
        <v>3244</v>
      </c>
      <c r="AC5597" s="1" t="s">
        <v>72</v>
      </c>
      <c r="AD5597" s="1" t="s">
        <v>72</v>
      </c>
      <c r="AG5597" s="1">
        <v>4</v>
      </c>
      <c r="AH5597" s="1" t="s">
        <v>10235</v>
      </c>
      <c r="AI5597" s="1">
        <v>2013</v>
      </c>
      <c r="AK5597" s="1">
        <v>40448</v>
      </c>
      <c r="AO5597" s="1" t="s">
        <v>10236</v>
      </c>
      <c r="AP5597" s="1" t="s">
        <v>10236</v>
      </c>
      <c r="AQ5597" s="1">
        <v>40448</v>
      </c>
      <c r="AR5597" s="2"/>
      <c r="AS5597" s="1">
        <f t="shared" si="1076"/>
        <v>0</v>
      </c>
      <c r="AT5597" s="1">
        <f t="shared" si="1077"/>
        <v>0</v>
      </c>
      <c r="AU5597" s="1">
        <v>0</v>
      </c>
      <c r="AV5597" s="1">
        <v>0</v>
      </c>
      <c r="AW5597" s="1">
        <f t="shared" si="1078"/>
        <v>0</v>
      </c>
      <c r="AX5597" s="1">
        <f t="shared" si="1079"/>
        <v>0</v>
      </c>
      <c r="AY5597" s="1">
        <v>0</v>
      </c>
      <c r="AZ5597" s="1">
        <v>0</v>
      </c>
      <c r="BA5597" s="1">
        <v>40448</v>
      </c>
    </row>
    <row r="5598" spans="1:53" x14ac:dyDescent="0.3">
      <c r="A5598" s="1" t="s">
        <v>18780</v>
      </c>
      <c r="B5598" s="1">
        <v>2004</v>
      </c>
      <c r="C5598" s="1" t="s">
        <v>672</v>
      </c>
      <c r="D5598" s="6" t="s">
        <v>673</v>
      </c>
      <c r="E5598" s="1" t="s">
        <v>673</v>
      </c>
      <c r="F5598" s="1" t="s">
        <v>85</v>
      </c>
      <c r="G5598" s="1">
        <v>5114</v>
      </c>
      <c r="H5598" s="1">
        <v>71.5</v>
      </c>
      <c r="I5598" s="1">
        <v>203</v>
      </c>
      <c r="J5598" s="1">
        <v>858</v>
      </c>
      <c r="K5598" s="1">
        <v>8.625</v>
      </c>
      <c r="L5598" s="1">
        <v>3078</v>
      </c>
      <c r="M5598" s="1">
        <v>30.875</v>
      </c>
      <c r="Q5598" s="3">
        <v>1.62</v>
      </c>
      <c r="R5598" s="3">
        <v>2.73</v>
      </c>
      <c r="S5598" s="3">
        <v>4.8099999999999996</v>
      </c>
      <c r="T5598" s="1">
        <v>2.0799999999999899</v>
      </c>
      <c r="U5598" s="1">
        <v>3800</v>
      </c>
      <c r="V5598" s="1">
        <v>38</v>
      </c>
      <c r="W5598" s="1">
        <v>910</v>
      </c>
      <c r="X5598" s="1">
        <v>118</v>
      </c>
      <c r="Z5598" s="3">
        <v>4.45</v>
      </c>
      <c r="AA5598" s="3">
        <v>12.08</v>
      </c>
      <c r="AB5598" s="1" t="s">
        <v>3244</v>
      </c>
      <c r="AC5598" s="1" t="s">
        <v>72</v>
      </c>
      <c r="AD5598" s="1" t="s">
        <v>72</v>
      </c>
      <c r="AG5598" s="1">
        <v>4</v>
      </c>
      <c r="AH5598" s="1" t="s">
        <v>18781</v>
      </c>
      <c r="AI5598" s="1">
        <v>2004</v>
      </c>
      <c r="AK5598" s="1">
        <v>29293</v>
      </c>
      <c r="AO5598" s="1" t="s">
        <v>18782</v>
      </c>
      <c r="AP5598" s="1" t="s">
        <v>18782</v>
      </c>
      <c r="AQ5598" s="1">
        <v>29293</v>
      </c>
      <c r="AR5598" s="2"/>
      <c r="AS5598" s="1">
        <f t="shared" si="1076"/>
        <v>0</v>
      </c>
      <c r="AT5598" s="1">
        <f t="shared" si="1077"/>
        <v>0</v>
      </c>
      <c r="AU5598" s="1">
        <v>0</v>
      </c>
      <c r="AV5598" s="1">
        <v>0</v>
      </c>
      <c r="AW5598" s="1">
        <f t="shared" si="1078"/>
        <v>0</v>
      </c>
      <c r="AX5598" s="1">
        <f t="shared" si="1079"/>
        <v>0</v>
      </c>
      <c r="AY5598" s="1">
        <v>0</v>
      </c>
      <c r="AZ5598" s="1">
        <v>0</v>
      </c>
      <c r="BA5598" s="1">
        <v>29293</v>
      </c>
    </row>
    <row r="5599" spans="1:53" x14ac:dyDescent="0.3">
      <c r="A5599" s="1" t="s">
        <v>13516</v>
      </c>
      <c r="B5599" s="1">
        <v>2009</v>
      </c>
      <c r="C5599" s="1" t="s">
        <v>276</v>
      </c>
      <c r="D5599" s="1" t="s">
        <v>276</v>
      </c>
      <c r="E5599" s="1" t="s">
        <v>276</v>
      </c>
      <c r="F5599" s="1" t="s">
        <v>250</v>
      </c>
      <c r="G5599" s="1">
        <v>5114</v>
      </c>
      <c r="H5599" s="1">
        <v>71.5</v>
      </c>
      <c r="I5599" s="1">
        <v>229</v>
      </c>
      <c r="J5599" s="1">
        <v>948</v>
      </c>
      <c r="K5599" s="1">
        <v>9.5</v>
      </c>
      <c r="L5599" s="1">
        <v>3048</v>
      </c>
      <c r="M5599" s="1">
        <v>30.5</v>
      </c>
      <c r="P5599" s="1">
        <v>30</v>
      </c>
      <c r="Q5599" s="3">
        <v>1.67</v>
      </c>
      <c r="R5599" s="3">
        <v>2.79</v>
      </c>
      <c r="S5599" s="3">
        <v>4.82</v>
      </c>
      <c r="T5599" s="1">
        <v>2.0299999999999998</v>
      </c>
      <c r="W5599" s="1">
        <v>902</v>
      </c>
      <c r="X5599" s="1">
        <v>110</v>
      </c>
      <c r="Y5599" s="3">
        <v>6.98</v>
      </c>
      <c r="Z5599" s="3">
        <v>4.2</v>
      </c>
      <c r="AB5599" s="1" t="s">
        <v>5723</v>
      </c>
      <c r="AC5599" s="1" t="s">
        <v>91</v>
      </c>
      <c r="AD5599" s="1" t="s">
        <v>91</v>
      </c>
      <c r="AE5599" s="1">
        <v>104</v>
      </c>
      <c r="AF5599" s="1">
        <v>4</v>
      </c>
      <c r="AG5599" s="1">
        <v>3</v>
      </c>
      <c r="AH5599" s="1" t="s">
        <v>13517</v>
      </c>
      <c r="AI5599" s="1">
        <v>2009</v>
      </c>
      <c r="AK5599" s="1">
        <v>34555</v>
      </c>
      <c r="AO5599" s="1" t="s">
        <v>13518</v>
      </c>
      <c r="AP5599" s="1" t="s">
        <v>13518</v>
      </c>
      <c r="AQ5599" s="1">
        <v>34555</v>
      </c>
      <c r="AR5599" s="2"/>
      <c r="AS5599" s="1">
        <f t="shared" si="1076"/>
        <v>0</v>
      </c>
      <c r="AT5599" s="1">
        <f t="shared" si="1077"/>
        <v>0</v>
      </c>
      <c r="AU5599" s="1">
        <v>0</v>
      </c>
      <c r="AV5599" s="1">
        <v>0</v>
      </c>
      <c r="AW5599" s="1">
        <f t="shared" si="1078"/>
        <v>0</v>
      </c>
      <c r="AX5599" s="1">
        <f t="shared" si="1079"/>
        <v>0</v>
      </c>
      <c r="AY5599" s="1">
        <v>0</v>
      </c>
      <c r="AZ5599" s="1">
        <v>0</v>
      </c>
      <c r="BA5599" s="1">
        <v>34555</v>
      </c>
    </row>
    <row r="5600" spans="1:53" x14ac:dyDescent="0.3">
      <c r="A5600" s="1" t="s">
        <v>8620</v>
      </c>
      <c r="B5600" s="1">
        <v>2014</v>
      </c>
      <c r="C5600" s="1" t="s">
        <v>276</v>
      </c>
      <c r="D5600" s="1" t="s">
        <v>276</v>
      </c>
      <c r="E5600" s="1" t="s">
        <v>276</v>
      </c>
      <c r="F5600" s="1" t="s">
        <v>56</v>
      </c>
      <c r="G5600" s="1">
        <v>5114</v>
      </c>
      <c r="H5600" s="1">
        <v>71.5</v>
      </c>
      <c r="I5600" s="1">
        <v>248</v>
      </c>
      <c r="J5600" s="1">
        <v>978</v>
      </c>
      <c r="K5600" s="1">
        <v>9.875</v>
      </c>
      <c r="L5600" s="1">
        <v>2928</v>
      </c>
      <c r="M5600" s="1">
        <v>29.25</v>
      </c>
      <c r="N5600" s="1">
        <v>7268</v>
      </c>
      <c r="O5600" s="1">
        <v>72.75</v>
      </c>
      <c r="P5600" s="1">
        <v>27</v>
      </c>
      <c r="Q5600" s="3">
        <v>1.66</v>
      </c>
      <c r="R5600" s="3">
        <v>2.8</v>
      </c>
      <c r="S5600" s="3">
        <v>4.83</v>
      </c>
      <c r="T5600" s="1">
        <v>2.0299999999999998</v>
      </c>
      <c r="U5600" s="1">
        <v>3100</v>
      </c>
      <c r="V5600" s="1">
        <v>31</v>
      </c>
      <c r="W5600" s="1">
        <v>906</v>
      </c>
      <c r="X5600" s="1">
        <v>114</v>
      </c>
      <c r="Y5600" s="3">
        <v>7.18</v>
      </c>
      <c r="Z5600" s="3">
        <v>4.2699999999999996</v>
      </c>
      <c r="AA5600" s="3">
        <v>11.69</v>
      </c>
      <c r="AB5600" s="1" t="s">
        <v>3240</v>
      </c>
      <c r="AC5600" s="1" t="s">
        <v>161</v>
      </c>
      <c r="AD5600" s="1" t="s">
        <v>161</v>
      </c>
      <c r="AE5600" s="1">
        <v>77</v>
      </c>
      <c r="AF5600" s="1">
        <v>3</v>
      </c>
      <c r="AG5600" s="1">
        <v>2</v>
      </c>
      <c r="AH5600" s="1" t="s">
        <v>8621</v>
      </c>
      <c r="AI5600" s="1">
        <v>2014</v>
      </c>
      <c r="AK5600" s="1">
        <v>41306</v>
      </c>
      <c r="AO5600" s="1" t="s">
        <v>8622</v>
      </c>
      <c r="AP5600" s="1" t="s">
        <v>8622</v>
      </c>
      <c r="AQ5600" s="1">
        <v>41306</v>
      </c>
      <c r="AR5600" s="2"/>
      <c r="AS5600" s="1">
        <f t="shared" si="1076"/>
        <v>0</v>
      </c>
      <c r="AT5600" s="1">
        <f t="shared" si="1077"/>
        <v>0</v>
      </c>
      <c r="AU5600" s="1">
        <v>0</v>
      </c>
      <c r="AV5600" s="1">
        <v>0</v>
      </c>
      <c r="AW5600" s="1">
        <f t="shared" si="1078"/>
        <v>0</v>
      </c>
      <c r="AX5600" s="1">
        <f t="shared" si="1079"/>
        <v>0</v>
      </c>
      <c r="AY5600" s="1">
        <v>0</v>
      </c>
      <c r="AZ5600" s="1">
        <v>0</v>
      </c>
      <c r="BA5600" s="1">
        <v>41306</v>
      </c>
    </row>
    <row r="5601" spans="1:53" x14ac:dyDescent="0.3">
      <c r="A5601" s="1" t="s">
        <v>6778</v>
      </c>
      <c r="B5601" s="1">
        <v>2016</v>
      </c>
      <c r="C5601" s="1" t="s">
        <v>276</v>
      </c>
      <c r="D5601" s="1" t="s">
        <v>276</v>
      </c>
      <c r="E5601" s="1" t="s">
        <v>276</v>
      </c>
      <c r="F5601" s="1" t="s">
        <v>720</v>
      </c>
      <c r="G5601" s="1">
        <v>5114</v>
      </c>
      <c r="H5601" s="1">
        <v>71.5</v>
      </c>
      <c r="I5601" s="1">
        <v>243</v>
      </c>
      <c r="J5601" s="1">
        <v>1000</v>
      </c>
      <c r="K5601" s="1">
        <v>10</v>
      </c>
      <c r="L5601" s="1">
        <v>3258</v>
      </c>
      <c r="M5601" s="1">
        <v>32.625</v>
      </c>
      <c r="N5601" s="1">
        <v>7600</v>
      </c>
      <c r="O5601" s="1">
        <v>76</v>
      </c>
      <c r="P5601" s="1">
        <v>16</v>
      </c>
      <c r="Q5601" s="3">
        <v>1.68</v>
      </c>
      <c r="S5601" s="3">
        <v>4.8600000000000003</v>
      </c>
      <c r="U5601" s="1">
        <v>3200</v>
      </c>
      <c r="V5601" s="1">
        <v>32</v>
      </c>
      <c r="W5601" s="1">
        <v>904</v>
      </c>
      <c r="X5601" s="1">
        <v>112</v>
      </c>
      <c r="Y5601" s="3">
        <v>7.33</v>
      </c>
      <c r="Z5601" s="3">
        <v>4.54</v>
      </c>
      <c r="AB5601" s="1" t="s">
        <v>2252</v>
      </c>
      <c r="AC5601" s="1" t="s">
        <v>197</v>
      </c>
      <c r="AD5601" s="1" t="s">
        <v>197</v>
      </c>
      <c r="AE5601" s="1">
        <v>232</v>
      </c>
      <c r="AF5601" s="1">
        <v>7</v>
      </c>
      <c r="AG5601" s="1">
        <v>3</v>
      </c>
      <c r="AH5601" s="1" t="s">
        <v>6779</v>
      </c>
      <c r="AI5601" s="1">
        <v>2016</v>
      </c>
      <c r="AK5601" s="1">
        <v>43521</v>
      </c>
      <c r="AO5601" s="1" t="s">
        <v>6780</v>
      </c>
      <c r="AP5601" s="1" t="s">
        <v>6780</v>
      </c>
      <c r="AQ5601" s="1">
        <v>43521</v>
      </c>
      <c r="AR5601" s="2"/>
      <c r="AS5601" s="1">
        <f t="shared" si="1076"/>
        <v>0</v>
      </c>
      <c r="AT5601" s="1">
        <f t="shared" si="1077"/>
        <v>0</v>
      </c>
      <c r="AU5601" s="1">
        <v>0</v>
      </c>
      <c r="AV5601" s="1">
        <v>0</v>
      </c>
      <c r="AW5601" s="1">
        <f t="shared" si="1078"/>
        <v>0</v>
      </c>
      <c r="AX5601" s="1">
        <f t="shared" si="1079"/>
        <v>0</v>
      </c>
      <c r="AY5601" s="1">
        <v>0</v>
      </c>
      <c r="AZ5601" s="1">
        <v>0</v>
      </c>
      <c r="BA5601" s="1">
        <v>43521</v>
      </c>
    </row>
    <row r="5602" spans="1:53" x14ac:dyDescent="0.3">
      <c r="A5602" s="1" t="s">
        <v>19101</v>
      </c>
      <c r="B5602" s="1">
        <v>2003</v>
      </c>
      <c r="C5602" s="1" t="s">
        <v>54</v>
      </c>
      <c r="D5602" s="6" t="s">
        <v>54</v>
      </c>
      <c r="E5602" s="1" t="s">
        <v>55</v>
      </c>
      <c r="F5602" s="1" t="s">
        <v>2236</v>
      </c>
      <c r="G5602" s="1">
        <v>5114</v>
      </c>
      <c r="H5602" s="1">
        <v>71.5</v>
      </c>
      <c r="I5602" s="1">
        <v>283</v>
      </c>
      <c r="J5602" s="1">
        <v>1000</v>
      </c>
      <c r="K5602" s="1">
        <v>10</v>
      </c>
      <c r="L5602" s="1">
        <v>3034</v>
      </c>
      <c r="M5602" s="1">
        <v>30.75</v>
      </c>
      <c r="P5602" s="1">
        <v>26</v>
      </c>
      <c r="Q5602" s="3">
        <v>1.63</v>
      </c>
      <c r="R5602" s="3">
        <v>2.78</v>
      </c>
      <c r="S5602" s="3">
        <v>4.8899999999999997</v>
      </c>
      <c r="T5602" s="1">
        <v>2.11</v>
      </c>
      <c r="U5602" s="1">
        <v>3312</v>
      </c>
      <c r="V5602" s="1">
        <v>33.5</v>
      </c>
      <c r="W5602" s="1">
        <v>903</v>
      </c>
      <c r="X5602" s="1">
        <v>111</v>
      </c>
      <c r="Y5602" s="3">
        <v>7.51</v>
      </c>
      <c r="Z5602" s="3">
        <v>4.4000000000000004</v>
      </c>
      <c r="AB5602" s="1" t="s">
        <v>3268</v>
      </c>
      <c r="AC5602" s="1" t="s">
        <v>261</v>
      </c>
      <c r="AD5602" s="1" t="s">
        <v>261</v>
      </c>
      <c r="AE5602" s="1">
        <v>117</v>
      </c>
      <c r="AF5602" s="1">
        <v>4</v>
      </c>
      <c r="AG5602" s="1">
        <v>3</v>
      </c>
      <c r="AH5602" s="1" t="s">
        <v>19102</v>
      </c>
      <c r="AI5602" s="1">
        <v>2003</v>
      </c>
      <c r="AK5602" s="1">
        <v>28153</v>
      </c>
      <c r="AO5602" s="1" t="s">
        <v>19103</v>
      </c>
      <c r="AP5602" s="1" t="s">
        <v>19103</v>
      </c>
      <c r="AQ5602" s="1">
        <v>28153</v>
      </c>
      <c r="AR5602" s="2"/>
      <c r="AS5602" s="1">
        <f t="shared" si="1076"/>
        <v>0</v>
      </c>
      <c r="AT5602" s="1">
        <f t="shared" si="1077"/>
        <v>0</v>
      </c>
      <c r="AU5602" s="1">
        <v>0</v>
      </c>
      <c r="AV5602" s="1">
        <v>0</v>
      </c>
      <c r="AW5602" s="1">
        <f t="shared" si="1078"/>
        <v>0</v>
      </c>
      <c r="AX5602" s="1">
        <f t="shared" si="1079"/>
        <v>0</v>
      </c>
      <c r="AY5602" s="1">
        <v>0</v>
      </c>
      <c r="AZ5602" s="1">
        <v>0</v>
      </c>
      <c r="BA5602" s="1">
        <v>28153</v>
      </c>
    </row>
    <row r="5603" spans="1:53" x14ac:dyDescent="0.3">
      <c r="A5603" s="1" t="s">
        <v>10067</v>
      </c>
      <c r="B5603" s="1">
        <v>2013</v>
      </c>
      <c r="C5603" s="1" t="s">
        <v>1121</v>
      </c>
      <c r="D5603" s="1" t="s">
        <v>1081</v>
      </c>
      <c r="E5603" s="1" t="s">
        <v>1081</v>
      </c>
      <c r="F5603" s="1" t="s">
        <v>192</v>
      </c>
      <c r="G5603" s="1">
        <v>5114</v>
      </c>
      <c r="H5603" s="1">
        <v>71.5</v>
      </c>
      <c r="I5603" s="1">
        <v>238</v>
      </c>
      <c r="J5603" s="1">
        <v>1000</v>
      </c>
      <c r="K5603" s="1">
        <v>10</v>
      </c>
      <c r="L5603" s="1">
        <v>3148</v>
      </c>
      <c r="M5603" s="1">
        <v>31.5</v>
      </c>
      <c r="N5603" s="1">
        <v>7348</v>
      </c>
      <c r="O5603" s="1">
        <v>73.5</v>
      </c>
      <c r="P5603" s="1">
        <v>25</v>
      </c>
      <c r="Q5603" s="3">
        <v>1.7</v>
      </c>
      <c r="R5603" s="3">
        <v>2.91</v>
      </c>
      <c r="S5603" s="3">
        <v>5</v>
      </c>
      <c r="T5603" s="1">
        <v>2.09</v>
      </c>
      <c r="U5603" s="1">
        <v>3200</v>
      </c>
      <c r="V5603" s="1">
        <v>32</v>
      </c>
      <c r="W5603" s="1">
        <v>901</v>
      </c>
      <c r="X5603" s="1">
        <v>109</v>
      </c>
      <c r="Y5603" s="3">
        <v>7.28</v>
      </c>
      <c r="Z5603" s="3">
        <v>4.4400000000000004</v>
      </c>
      <c r="AA5603" s="3">
        <v>12.12</v>
      </c>
      <c r="AB5603" s="1" t="s">
        <v>3240</v>
      </c>
      <c r="AC5603" s="1" t="s">
        <v>72</v>
      </c>
      <c r="AD5603" s="1" t="s">
        <v>72</v>
      </c>
      <c r="AG5603" s="1">
        <v>4</v>
      </c>
      <c r="AH5603" s="1" t="s">
        <v>10068</v>
      </c>
      <c r="AI5603" s="1">
        <v>2013</v>
      </c>
      <c r="AK5603" s="1">
        <v>40687</v>
      </c>
      <c r="AO5603" s="1" t="s">
        <v>10069</v>
      </c>
      <c r="AP5603" s="1" t="s">
        <v>10069</v>
      </c>
      <c r="AQ5603" s="1">
        <v>40687</v>
      </c>
      <c r="AR5603" s="2"/>
      <c r="AS5603" s="1">
        <f t="shared" si="1076"/>
        <v>0</v>
      </c>
      <c r="AT5603" s="1">
        <f t="shared" si="1077"/>
        <v>0</v>
      </c>
      <c r="AU5603" s="1">
        <v>0</v>
      </c>
      <c r="AV5603" s="1">
        <v>0</v>
      </c>
      <c r="AW5603" s="1">
        <f t="shared" si="1078"/>
        <v>0</v>
      </c>
      <c r="AX5603" s="1">
        <f t="shared" si="1079"/>
        <v>0</v>
      </c>
      <c r="AY5603" s="1">
        <v>0</v>
      </c>
      <c r="AZ5603" s="1">
        <v>0</v>
      </c>
      <c r="BA5603" s="1">
        <v>40687</v>
      </c>
    </row>
    <row r="5604" spans="1:53" x14ac:dyDescent="0.3">
      <c r="A5604" s="1" t="s">
        <v>520</v>
      </c>
      <c r="B5604" s="1">
        <v>2023</v>
      </c>
      <c r="C5604" s="1" t="s">
        <v>398</v>
      </c>
      <c r="D5604" s="1" t="s">
        <v>398</v>
      </c>
      <c r="E5604" s="1" t="s">
        <v>399</v>
      </c>
      <c r="F5604" s="1" t="s">
        <v>521</v>
      </c>
      <c r="G5604" s="1">
        <v>5114</v>
      </c>
      <c r="H5604" s="1">
        <v>71.5</v>
      </c>
      <c r="I5604" s="1">
        <v>181</v>
      </c>
      <c r="K5604" s="1">
        <v>8.875</v>
      </c>
      <c r="M5604" s="1">
        <v>31.25</v>
      </c>
      <c r="O5604" s="1">
        <v>73.625</v>
      </c>
      <c r="AC5604" s="1" t="s">
        <v>139</v>
      </c>
      <c r="AD5604" s="1" t="s">
        <v>139</v>
      </c>
      <c r="AE5604" s="1">
        <v>5</v>
      </c>
      <c r="AF5604" s="1">
        <v>1</v>
      </c>
      <c r="AG5604" s="1">
        <v>1</v>
      </c>
      <c r="AH5604" s="1" t="s">
        <v>522</v>
      </c>
      <c r="AI5604" s="1">
        <v>2023</v>
      </c>
      <c r="AM5604" s="1">
        <v>4</v>
      </c>
      <c r="AN5604" s="1" t="s">
        <v>523</v>
      </c>
    </row>
    <row r="5605" spans="1:53" x14ac:dyDescent="0.3">
      <c r="A5605" s="6" t="s">
        <v>1214</v>
      </c>
      <c r="B5605" s="7">
        <v>2022</v>
      </c>
      <c r="C5605" s="6" t="s">
        <v>398</v>
      </c>
      <c r="D5605" s="6" t="s">
        <v>398</v>
      </c>
      <c r="E5605" s="6" t="s">
        <v>399</v>
      </c>
      <c r="F5605" s="8" t="s">
        <v>81</v>
      </c>
      <c r="G5605" s="9">
        <v>5114</v>
      </c>
      <c r="H5605" s="10">
        <v>71.5</v>
      </c>
      <c r="I5605" s="11">
        <v>182</v>
      </c>
      <c r="J5605" s="11"/>
      <c r="K5605" s="12">
        <v>9.25</v>
      </c>
      <c r="L5605" s="13"/>
      <c r="M5605" s="12">
        <v>32.625</v>
      </c>
      <c r="N5605" s="13"/>
      <c r="O5605" s="12">
        <v>76.375</v>
      </c>
      <c r="P5605" s="14"/>
      <c r="Q5605" s="15"/>
      <c r="R5605" s="15"/>
      <c r="S5605" s="15"/>
      <c r="T5605" s="7"/>
      <c r="U5605" s="7"/>
      <c r="V5605" s="17"/>
      <c r="W5605" s="18"/>
      <c r="X5605" s="9"/>
      <c r="Y5605" s="15"/>
      <c r="Z5605" s="15"/>
      <c r="AA5605" s="15"/>
      <c r="AC5605" s="1" t="s">
        <v>72</v>
      </c>
      <c r="AD5605" s="1" t="s">
        <v>72</v>
      </c>
      <c r="AG5605" s="1">
        <v>4</v>
      </c>
      <c r="AH5605" s="1" t="s">
        <v>1215</v>
      </c>
      <c r="AI5605" s="1">
        <v>2022</v>
      </c>
      <c r="AL5605" s="19" t="s">
        <v>1216</v>
      </c>
      <c r="AM5605" s="19"/>
      <c r="AN5605" s="21" t="s">
        <v>460</v>
      </c>
    </row>
    <row r="5606" spans="1:53" x14ac:dyDescent="0.3">
      <c r="A5606" s="1" t="s">
        <v>3668</v>
      </c>
      <c r="B5606" s="1">
        <v>2019</v>
      </c>
      <c r="C5606" s="1" t="s">
        <v>276</v>
      </c>
      <c r="D5606" s="1" t="s">
        <v>276</v>
      </c>
      <c r="E5606" s="1" t="s">
        <v>276</v>
      </c>
      <c r="F5606" s="1" t="s">
        <v>366</v>
      </c>
      <c r="G5606" s="1">
        <v>5114</v>
      </c>
      <c r="H5606" s="1">
        <v>71.5</v>
      </c>
      <c r="I5606" s="1">
        <v>237</v>
      </c>
      <c r="J5606" s="1">
        <v>978</v>
      </c>
      <c r="K5606" s="1">
        <v>9.875</v>
      </c>
      <c r="L5606" s="1">
        <v>3228</v>
      </c>
      <c r="M5606" s="1">
        <v>32.25</v>
      </c>
      <c r="N5606" s="1">
        <v>7748</v>
      </c>
      <c r="O5606" s="1">
        <v>77.5</v>
      </c>
      <c r="P5606" s="1">
        <v>24</v>
      </c>
      <c r="U5606" s="1">
        <v>3300</v>
      </c>
      <c r="V5606" s="1">
        <v>33</v>
      </c>
      <c r="W5606" s="1">
        <v>909</v>
      </c>
      <c r="X5606" s="1">
        <v>117</v>
      </c>
      <c r="AB5606" s="1" t="s">
        <v>3244</v>
      </c>
      <c r="AC5606" s="1" t="s">
        <v>161</v>
      </c>
      <c r="AD5606" s="1" t="s">
        <v>161</v>
      </c>
      <c r="AE5606" s="1">
        <v>148</v>
      </c>
      <c r="AF5606" s="1">
        <v>5</v>
      </c>
      <c r="AG5606" s="1">
        <v>3</v>
      </c>
      <c r="AL5606" s="1" t="s">
        <v>3669</v>
      </c>
      <c r="AN5606" s="1" t="s">
        <v>339</v>
      </c>
      <c r="AO5606" s="1" t="s">
        <v>3670</v>
      </c>
      <c r="AR5606" s="2"/>
    </row>
    <row r="5607" spans="1:53" x14ac:dyDescent="0.3">
      <c r="A5607" s="1" t="s">
        <v>5068</v>
      </c>
      <c r="B5607" s="1">
        <v>2018</v>
      </c>
      <c r="C5607" s="1" t="s">
        <v>1081</v>
      </c>
      <c r="D5607" s="1" t="s">
        <v>1081</v>
      </c>
      <c r="E5607" s="1" t="s">
        <v>1081</v>
      </c>
      <c r="F5607" s="1" t="s">
        <v>2474</v>
      </c>
      <c r="G5607" s="1">
        <v>5114</v>
      </c>
      <c r="H5607" s="1">
        <v>71.5</v>
      </c>
      <c r="I5607" s="1">
        <v>210</v>
      </c>
      <c r="J5607" s="1">
        <v>928</v>
      </c>
      <c r="K5607" s="1">
        <v>9.25</v>
      </c>
      <c r="L5607" s="1">
        <v>3148</v>
      </c>
      <c r="M5607" s="1">
        <v>31.5</v>
      </c>
      <c r="N5607" s="1">
        <v>7518</v>
      </c>
      <c r="O5607" s="1">
        <v>75.125</v>
      </c>
      <c r="P5607" s="1">
        <v>15</v>
      </c>
      <c r="AB5607" s="1" t="s">
        <v>3260</v>
      </c>
      <c r="AC5607" s="1" t="s">
        <v>72</v>
      </c>
      <c r="AD5607" s="1" t="s">
        <v>72</v>
      </c>
      <c r="AG5607" s="1">
        <v>4</v>
      </c>
      <c r="AL5607" s="1" t="s">
        <v>5069</v>
      </c>
      <c r="AO5607" s="1" t="s">
        <v>5070</v>
      </c>
      <c r="AR5607" s="2"/>
      <c r="AS5607" s="1">
        <f t="shared" ref="AS5607:AS5617" si="1080">IF(AT5607&gt;0,1,0)</f>
        <v>0</v>
      </c>
      <c r="AT5607" s="1">
        <f t="shared" ref="AT5607:AT5617" si="1081">AU5607+AV5607</f>
        <v>0</v>
      </c>
      <c r="AU5607" s="1">
        <v>0</v>
      </c>
      <c r="AV5607" s="1">
        <v>0</v>
      </c>
      <c r="AW5607" s="1">
        <f t="shared" ref="AW5607:AW5617" si="1082">IF(AX5607&gt;0,1,0)</f>
        <v>0</v>
      </c>
      <c r="AX5607" s="1">
        <f t="shared" ref="AX5607:AX5617" si="1083">SUM(AY5607+AZ5607)</f>
        <v>0</v>
      </c>
      <c r="AY5607" s="1">
        <v>0</v>
      </c>
      <c r="AZ5607" s="1">
        <v>0</v>
      </c>
    </row>
    <row r="5608" spans="1:53" x14ac:dyDescent="0.3">
      <c r="A5608" s="1" t="s">
        <v>5092</v>
      </c>
      <c r="B5608" s="1">
        <v>2018</v>
      </c>
      <c r="C5608" s="1" t="s">
        <v>1081</v>
      </c>
      <c r="D5608" s="1" t="s">
        <v>1081</v>
      </c>
      <c r="E5608" s="1" t="s">
        <v>1081</v>
      </c>
      <c r="F5608" s="1" t="s">
        <v>269</v>
      </c>
      <c r="G5608" s="1">
        <v>5114</v>
      </c>
      <c r="H5608" s="1">
        <v>71.5</v>
      </c>
      <c r="I5608" s="1">
        <v>213</v>
      </c>
      <c r="J5608" s="1">
        <v>968</v>
      </c>
      <c r="K5608" s="1">
        <v>9.75</v>
      </c>
      <c r="L5608" s="1">
        <v>3248</v>
      </c>
      <c r="M5608" s="1">
        <v>32.5</v>
      </c>
      <c r="N5608" s="1">
        <v>7758</v>
      </c>
      <c r="O5608" s="1">
        <v>77.625</v>
      </c>
      <c r="P5608" s="1">
        <v>11</v>
      </c>
      <c r="U5608" s="1">
        <v>4000</v>
      </c>
      <c r="V5608" s="1">
        <v>40</v>
      </c>
      <c r="W5608" s="1">
        <v>1006</v>
      </c>
      <c r="X5608" s="1">
        <v>126</v>
      </c>
      <c r="Y5608" s="3">
        <v>7.07</v>
      </c>
      <c r="Z5608" s="3">
        <v>4.29</v>
      </c>
      <c r="AB5608" s="1" t="s">
        <v>3244</v>
      </c>
      <c r="AC5608" s="1" t="s">
        <v>289</v>
      </c>
      <c r="AD5608" s="1" t="s">
        <v>289</v>
      </c>
      <c r="AE5608" s="1">
        <v>43</v>
      </c>
      <c r="AF5608" s="1">
        <v>2</v>
      </c>
      <c r="AG5608" s="1">
        <v>2</v>
      </c>
      <c r="AL5608" s="1" t="s">
        <v>5093</v>
      </c>
      <c r="AO5608" s="1" t="s">
        <v>5094</v>
      </c>
      <c r="AR5608" s="2"/>
      <c r="AS5608" s="1">
        <f t="shared" si="1080"/>
        <v>0</v>
      </c>
      <c r="AT5608" s="1">
        <f t="shared" si="1081"/>
        <v>0</v>
      </c>
      <c r="AU5608" s="1">
        <v>0</v>
      </c>
      <c r="AV5608" s="1">
        <v>0</v>
      </c>
      <c r="AW5608" s="1">
        <f t="shared" si="1082"/>
        <v>0</v>
      </c>
      <c r="AX5608" s="1">
        <f t="shared" si="1083"/>
        <v>0</v>
      </c>
      <c r="AY5608" s="1">
        <v>0</v>
      </c>
      <c r="AZ5608" s="1">
        <v>0</v>
      </c>
    </row>
    <row r="5609" spans="1:53" x14ac:dyDescent="0.3">
      <c r="A5609" s="1" t="s">
        <v>6425</v>
      </c>
      <c r="B5609" s="1">
        <v>2016</v>
      </c>
      <c r="C5609" s="1" t="s">
        <v>398</v>
      </c>
      <c r="D5609" s="1" t="s">
        <v>398</v>
      </c>
      <c r="E5609" s="1" t="s">
        <v>399</v>
      </c>
      <c r="F5609" s="1" t="s">
        <v>537</v>
      </c>
      <c r="G5609" s="1">
        <v>5114</v>
      </c>
      <c r="H5609" s="1">
        <v>71.5</v>
      </c>
      <c r="I5609" s="1">
        <v>187</v>
      </c>
      <c r="J5609" s="1">
        <v>1000</v>
      </c>
      <c r="K5609" s="1">
        <v>10</v>
      </c>
      <c r="L5609" s="1">
        <v>3148</v>
      </c>
      <c r="M5609" s="1">
        <v>31.5</v>
      </c>
      <c r="N5609" s="1">
        <v>7468</v>
      </c>
      <c r="O5609" s="1">
        <v>74.75</v>
      </c>
      <c r="P5609" s="1">
        <v>15</v>
      </c>
      <c r="AB5609" s="1" t="s">
        <v>2252</v>
      </c>
      <c r="AC5609" s="1" t="s">
        <v>197</v>
      </c>
      <c r="AD5609" s="1" t="s">
        <v>197</v>
      </c>
      <c r="AE5609" s="1">
        <v>84</v>
      </c>
      <c r="AF5609" s="1">
        <v>3</v>
      </c>
      <c r="AG5609" s="1">
        <v>2</v>
      </c>
      <c r="AH5609" s="1" t="s">
        <v>6426</v>
      </c>
      <c r="AI5609" s="1">
        <v>2016</v>
      </c>
      <c r="AJ5609" s="1">
        <v>2019</v>
      </c>
      <c r="AK5609" s="1">
        <v>43373</v>
      </c>
      <c r="AO5609" s="1" t="s">
        <v>6427</v>
      </c>
      <c r="AP5609" s="1" t="s">
        <v>6427</v>
      </c>
      <c r="AQ5609" s="1">
        <v>43373</v>
      </c>
      <c r="AR5609" s="2"/>
      <c r="AS5609" s="1">
        <f t="shared" si="1080"/>
        <v>0</v>
      </c>
      <c r="AT5609" s="1">
        <f t="shared" si="1081"/>
        <v>0</v>
      </c>
      <c r="AU5609" s="1">
        <v>0</v>
      </c>
      <c r="AV5609" s="1">
        <v>0</v>
      </c>
      <c r="AW5609" s="1">
        <f t="shared" si="1082"/>
        <v>0</v>
      </c>
      <c r="AX5609" s="1">
        <f t="shared" si="1083"/>
        <v>0</v>
      </c>
      <c r="AY5609" s="1">
        <v>0</v>
      </c>
      <c r="AZ5609" s="1">
        <v>0</v>
      </c>
      <c r="BA5609" s="1">
        <v>43373</v>
      </c>
    </row>
    <row r="5610" spans="1:53" x14ac:dyDescent="0.3">
      <c r="A5610" s="1" t="s">
        <v>6961</v>
      </c>
      <c r="B5610" s="1">
        <v>2016</v>
      </c>
      <c r="C5610" s="1" t="s">
        <v>608</v>
      </c>
      <c r="D5610" s="1" t="s">
        <v>608</v>
      </c>
      <c r="E5610" s="1" t="s">
        <v>600</v>
      </c>
      <c r="F5610" s="1" t="s">
        <v>680</v>
      </c>
      <c r="G5610" s="1">
        <v>5114</v>
      </c>
      <c r="H5610" s="1">
        <v>71.5</v>
      </c>
      <c r="I5610" s="1">
        <v>183</v>
      </c>
      <c r="J5610" s="1">
        <v>928</v>
      </c>
      <c r="K5610" s="1">
        <v>9.25</v>
      </c>
      <c r="L5610" s="1">
        <v>3128</v>
      </c>
      <c r="M5610" s="1">
        <v>31.25</v>
      </c>
      <c r="N5610" s="1">
        <v>7448</v>
      </c>
      <c r="O5610" s="1">
        <v>74.5</v>
      </c>
      <c r="AB5610" s="1" t="s">
        <v>3293</v>
      </c>
      <c r="AC5610" s="1" t="s">
        <v>72</v>
      </c>
      <c r="AD5610" s="1" t="s">
        <v>72</v>
      </c>
      <c r="AG5610" s="1">
        <v>4</v>
      </c>
      <c r="AH5610" s="1" t="s">
        <v>6962</v>
      </c>
      <c r="AI5610" s="1">
        <v>2016</v>
      </c>
      <c r="AJ5610" s="1">
        <v>2018</v>
      </c>
      <c r="AK5610" s="1">
        <v>43846</v>
      </c>
      <c r="AO5610" s="1" t="s">
        <v>6963</v>
      </c>
      <c r="AP5610" s="1" t="s">
        <v>6963</v>
      </c>
      <c r="AQ5610" s="1">
        <v>43846</v>
      </c>
      <c r="AR5610" s="2"/>
      <c r="AS5610" s="1">
        <f t="shared" si="1080"/>
        <v>0</v>
      </c>
      <c r="AT5610" s="1">
        <f t="shared" si="1081"/>
        <v>0</v>
      </c>
      <c r="AU5610" s="1">
        <v>0</v>
      </c>
      <c r="AV5610" s="1">
        <v>0</v>
      </c>
      <c r="AW5610" s="1">
        <f t="shared" si="1082"/>
        <v>0</v>
      </c>
      <c r="AX5610" s="1">
        <f t="shared" si="1083"/>
        <v>0</v>
      </c>
      <c r="AY5610" s="1">
        <v>0</v>
      </c>
      <c r="AZ5610" s="1">
        <v>0</v>
      </c>
      <c r="BA5610" s="1">
        <v>43846</v>
      </c>
    </row>
    <row r="5611" spans="1:53" x14ac:dyDescent="0.3">
      <c r="A5611" s="1" t="s">
        <v>12328</v>
      </c>
      <c r="B5611" s="1">
        <v>2010</v>
      </c>
      <c r="C5611" s="1" t="s">
        <v>398</v>
      </c>
      <c r="D5611" s="1" t="s">
        <v>399</v>
      </c>
      <c r="E5611" s="1" t="s">
        <v>399</v>
      </c>
      <c r="F5611" s="1" t="s">
        <v>404</v>
      </c>
      <c r="G5611" s="1">
        <v>5114</v>
      </c>
      <c r="H5611" s="1">
        <v>71.5</v>
      </c>
      <c r="I5611" s="1">
        <v>204</v>
      </c>
      <c r="J5611" s="1">
        <v>928</v>
      </c>
      <c r="K5611" s="1">
        <v>9.25</v>
      </c>
      <c r="L5611" s="1">
        <v>3100</v>
      </c>
      <c r="M5611" s="1">
        <v>31</v>
      </c>
      <c r="AB5611" s="1" t="s">
        <v>2252</v>
      </c>
      <c r="AC5611" s="1" t="s">
        <v>488</v>
      </c>
      <c r="AD5611" s="1" t="s">
        <v>488</v>
      </c>
      <c r="AE5611" s="1">
        <v>145</v>
      </c>
      <c r="AF5611" s="1">
        <v>5</v>
      </c>
      <c r="AG5611" s="1">
        <v>3</v>
      </c>
      <c r="AH5611" s="1" t="s">
        <v>12329</v>
      </c>
      <c r="AI5611" s="1">
        <v>2010</v>
      </c>
      <c r="AK5611" s="1">
        <v>35584</v>
      </c>
      <c r="AO5611" s="1" t="s">
        <v>12330</v>
      </c>
      <c r="AP5611" s="1" t="s">
        <v>12330</v>
      </c>
      <c r="AQ5611" s="1">
        <v>35584</v>
      </c>
      <c r="AR5611" s="2"/>
      <c r="AS5611" s="1">
        <f t="shared" si="1080"/>
        <v>0</v>
      </c>
      <c r="AT5611" s="1">
        <f t="shared" si="1081"/>
        <v>0</v>
      </c>
      <c r="AU5611" s="1">
        <v>0</v>
      </c>
      <c r="AV5611" s="1">
        <v>0</v>
      </c>
      <c r="AW5611" s="1">
        <f t="shared" si="1082"/>
        <v>0</v>
      </c>
      <c r="AX5611" s="1">
        <f t="shared" si="1083"/>
        <v>0</v>
      </c>
      <c r="AY5611" s="1">
        <v>0</v>
      </c>
      <c r="AZ5611" s="1">
        <v>0</v>
      </c>
      <c r="BA5611" s="1">
        <v>35584</v>
      </c>
    </row>
    <row r="5612" spans="1:53" x14ac:dyDescent="0.3">
      <c r="A5612" s="1" t="s">
        <v>13270</v>
      </c>
      <c r="B5612" s="1">
        <v>2009</v>
      </c>
      <c r="C5612" s="1" t="s">
        <v>398</v>
      </c>
      <c r="D5612" s="1" t="s">
        <v>399</v>
      </c>
      <c r="E5612" s="1" t="s">
        <v>399</v>
      </c>
      <c r="F5612" s="1" t="s">
        <v>355</v>
      </c>
      <c r="G5612" s="1">
        <v>5114</v>
      </c>
      <c r="H5612" s="1">
        <v>71.5</v>
      </c>
      <c r="I5612" s="1">
        <v>184</v>
      </c>
      <c r="J5612" s="1">
        <v>958</v>
      </c>
      <c r="K5612" s="1">
        <v>9.625</v>
      </c>
      <c r="L5612" s="1">
        <v>3168</v>
      </c>
      <c r="M5612" s="1">
        <v>31.75</v>
      </c>
      <c r="AB5612" s="1" t="s">
        <v>6971</v>
      </c>
      <c r="AC5612" s="1" t="s">
        <v>126</v>
      </c>
      <c r="AD5612" s="1" t="s">
        <v>126</v>
      </c>
      <c r="AE5612" s="1">
        <v>227</v>
      </c>
      <c r="AF5612" s="1">
        <v>7</v>
      </c>
      <c r="AG5612" s="1">
        <v>3</v>
      </c>
      <c r="AH5612" s="1" t="s">
        <v>13271</v>
      </c>
      <c r="AI5612" s="1">
        <v>2009</v>
      </c>
      <c r="AK5612" s="1">
        <v>34678</v>
      </c>
      <c r="AO5612" s="1" t="s">
        <v>13272</v>
      </c>
      <c r="AP5612" s="1" t="s">
        <v>13272</v>
      </c>
      <c r="AQ5612" s="1">
        <v>34678</v>
      </c>
      <c r="AR5612" s="2"/>
      <c r="AS5612" s="1">
        <f t="shared" si="1080"/>
        <v>0</v>
      </c>
      <c r="AT5612" s="1">
        <f t="shared" si="1081"/>
        <v>0</v>
      </c>
      <c r="AU5612" s="1">
        <v>0</v>
      </c>
      <c r="AV5612" s="1">
        <v>0</v>
      </c>
      <c r="AW5612" s="1">
        <f t="shared" si="1082"/>
        <v>0</v>
      </c>
      <c r="AX5612" s="1">
        <f t="shared" si="1083"/>
        <v>0</v>
      </c>
      <c r="AY5612" s="1">
        <v>0</v>
      </c>
      <c r="AZ5612" s="1">
        <v>0</v>
      </c>
      <c r="BA5612" s="1">
        <v>34678</v>
      </c>
    </row>
    <row r="5613" spans="1:53" x14ac:dyDescent="0.3">
      <c r="A5613" s="1" t="s">
        <v>14158</v>
      </c>
      <c r="B5613" s="1">
        <v>2008</v>
      </c>
      <c r="C5613" s="1" t="s">
        <v>398</v>
      </c>
      <c r="D5613" s="1" t="s">
        <v>399</v>
      </c>
      <c r="E5613" s="1" t="s">
        <v>399</v>
      </c>
      <c r="F5613" s="1" t="s">
        <v>496</v>
      </c>
      <c r="G5613" s="1">
        <v>5114</v>
      </c>
      <c r="H5613" s="1">
        <v>71.5</v>
      </c>
      <c r="I5613" s="1">
        <v>184</v>
      </c>
      <c r="J5613" s="1">
        <v>868</v>
      </c>
      <c r="K5613" s="1">
        <v>8.75</v>
      </c>
      <c r="L5613" s="1">
        <v>3100</v>
      </c>
      <c r="M5613" s="1">
        <v>31</v>
      </c>
      <c r="P5613" s="1">
        <v>15</v>
      </c>
      <c r="U5613" s="1">
        <v>3700</v>
      </c>
      <c r="V5613" s="1">
        <v>37</v>
      </c>
      <c r="AB5613" s="1" t="s">
        <v>2252</v>
      </c>
      <c r="AC5613" s="1" t="s">
        <v>72</v>
      </c>
      <c r="AD5613" s="1" t="s">
        <v>72</v>
      </c>
      <c r="AG5613" s="1">
        <v>4</v>
      </c>
      <c r="AH5613" s="1" t="s">
        <v>14159</v>
      </c>
      <c r="AI5613" s="1">
        <v>2008</v>
      </c>
      <c r="AK5613" s="1">
        <v>33711</v>
      </c>
      <c r="AO5613" s="1" t="s">
        <v>14160</v>
      </c>
      <c r="AP5613" s="1" t="s">
        <v>14160</v>
      </c>
      <c r="AQ5613" s="1">
        <v>33711</v>
      </c>
      <c r="AR5613" s="2"/>
      <c r="AS5613" s="1">
        <f t="shared" si="1080"/>
        <v>0</v>
      </c>
      <c r="AT5613" s="1">
        <f t="shared" si="1081"/>
        <v>0</v>
      </c>
      <c r="AU5613" s="1">
        <v>0</v>
      </c>
      <c r="AV5613" s="1">
        <v>0</v>
      </c>
      <c r="AW5613" s="1">
        <f t="shared" si="1082"/>
        <v>0</v>
      </c>
      <c r="AX5613" s="1">
        <f t="shared" si="1083"/>
        <v>0</v>
      </c>
      <c r="AY5613" s="1">
        <v>0</v>
      </c>
      <c r="AZ5613" s="1">
        <v>0</v>
      </c>
      <c r="BA5613" s="1">
        <v>33711</v>
      </c>
    </row>
    <row r="5614" spans="1:53" x14ac:dyDescent="0.3">
      <c r="A5614" s="1" t="s">
        <v>14686</v>
      </c>
      <c r="B5614" s="1">
        <v>2008</v>
      </c>
      <c r="C5614" s="1" t="s">
        <v>599</v>
      </c>
      <c r="D5614" s="1" t="s">
        <v>599</v>
      </c>
      <c r="E5614" s="1" t="s">
        <v>600</v>
      </c>
      <c r="F5614" s="1" t="s">
        <v>154</v>
      </c>
      <c r="G5614" s="1">
        <v>5114</v>
      </c>
      <c r="H5614" s="1">
        <v>71.5</v>
      </c>
      <c r="I5614" s="1">
        <v>205</v>
      </c>
      <c r="J5614" s="1">
        <v>900</v>
      </c>
      <c r="K5614" s="1">
        <v>9</v>
      </c>
      <c r="L5614" s="1">
        <v>3148</v>
      </c>
      <c r="M5614" s="1">
        <v>31.5</v>
      </c>
      <c r="AB5614" s="1" t="s">
        <v>3256</v>
      </c>
      <c r="AC5614" s="1" t="s">
        <v>72</v>
      </c>
      <c r="AD5614" s="1" t="s">
        <v>72</v>
      </c>
      <c r="AG5614" s="1">
        <v>4</v>
      </c>
      <c r="AI5614" s="1">
        <v>2008</v>
      </c>
      <c r="AO5614" s="1" t="s">
        <v>14687</v>
      </c>
      <c r="AP5614" s="1" t="s">
        <v>14687</v>
      </c>
      <c r="AQ5614" s="1">
        <v>-101824</v>
      </c>
      <c r="AR5614" s="2"/>
      <c r="AS5614" s="1">
        <f t="shared" si="1080"/>
        <v>0</v>
      </c>
      <c r="AT5614" s="1">
        <f t="shared" si="1081"/>
        <v>0</v>
      </c>
      <c r="AU5614" s="1">
        <v>0</v>
      </c>
      <c r="AV5614" s="1">
        <v>0</v>
      </c>
      <c r="AW5614" s="1">
        <f t="shared" si="1082"/>
        <v>0</v>
      </c>
      <c r="AX5614" s="1">
        <f t="shared" si="1083"/>
        <v>0</v>
      </c>
      <c r="AY5614" s="1">
        <v>0</v>
      </c>
      <c r="AZ5614" s="1">
        <v>0</v>
      </c>
      <c r="BA5614" s="1">
        <v>-101824</v>
      </c>
    </row>
    <row r="5615" spans="1:53" x14ac:dyDescent="0.3">
      <c r="A5615" s="1" t="s">
        <v>15117</v>
      </c>
      <c r="B5615" s="1">
        <v>2007</v>
      </c>
      <c r="C5615" s="1" t="s">
        <v>398</v>
      </c>
      <c r="D5615" s="1" t="s">
        <v>399</v>
      </c>
      <c r="E5615" s="1" t="s">
        <v>399</v>
      </c>
      <c r="F5615" s="1" t="s">
        <v>95</v>
      </c>
      <c r="G5615" s="1">
        <v>5114</v>
      </c>
      <c r="H5615" s="1">
        <v>71.5</v>
      </c>
      <c r="I5615" s="1">
        <v>204</v>
      </c>
      <c r="J5615" s="1">
        <v>828</v>
      </c>
      <c r="K5615" s="1">
        <v>8.25</v>
      </c>
      <c r="L5615" s="1">
        <v>3248</v>
      </c>
      <c r="M5615" s="1">
        <v>32.5</v>
      </c>
      <c r="P5615" s="1">
        <v>16</v>
      </c>
      <c r="AB5615" s="1" t="s">
        <v>6971</v>
      </c>
      <c r="AC5615" s="1" t="s">
        <v>219</v>
      </c>
      <c r="AD5615" s="1" t="s">
        <v>219</v>
      </c>
      <c r="AE5615" s="1">
        <v>14</v>
      </c>
      <c r="AF5615" s="1">
        <v>1</v>
      </c>
      <c r="AG5615" s="1">
        <v>1</v>
      </c>
      <c r="AH5615" s="1" t="s">
        <v>15118</v>
      </c>
      <c r="AI5615" s="1">
        <v>2007</v>
      </c>
      <c r="AJ5615" s="1">
        <v>2019</v>
      </c>
      <c r="AK5615" s="1">
        <v>32207</v>
      </c>
      <c r="AO5615" s="1" t="s">
        <v>15119</v>
      </c>
      <c r="AP5615" s="1" t="s">
        <v>15119</v>
      </c>
      <c r="AQ5615" s="1">
        <v>32207</v>
      </c>
      <c r="AR5615" s="2"/>
      <c r="AS5615" s="1">
        <f t="shared" si="1080"/>
        <v>1</v>
      </c>
      <c r="AT5615" s="1">
        <f t="shared" si="1081"/>
        <v>7</v>
      </c>
      <c r="AU5615" s="1">
        <v>7</v>
      </c>
      <c r="AV5615" s="1">
        <v>0</v>
      </c>
      <c r="AW5615" s="1">
        <f t="shared" si="1082"/>
        <v>1</v>
      </c>
      <c r="AX5615" s="1">
        <f t="shared" si="1083"/>
        <v>4</v>
      </c>
      <c r="AY5615" s="1">
        <v>4</v>
      </c>
      <c r="AZ5615" s="1">
        <v>0</v>
      </c>
      <c r="BA5615" s="1">
        <v>32207</v>
      </c>
    </row>
    <row r="5616" spans="1:53" x14ac:dyDescent="0.3">
      <c r="A5616" s="1" t="s">
        <v>17608</v>
      </c>
      <c r="B5616" s="1">
        <v>2005</v>
      </c>
      <c r="C5616" s="1" t="s">
        <v>608</v>
      </c>
      <c r="D5616" s="1" t="s">
        <v>608</v>
      </c>
      <c r="E5616" s="1" t="s">
        <v>600</v>
      </c>
      <c r="F5616" s="1" t="s">
        <v>404</v>
      </c>
      <c r="G5616" s="1">
        <v>5114</v>
      </c>
      <c r="H5616" s="1">
        <v>71.5</v>
      </c>
      <c r="I5616" s="1">
        <v>191</v>
      </c>
      <c r="J5616" s="1">
        <v>918</v>
      </c>
      <c r="K5616" s="1">
        <v>9.125</v>
      </c>
      <c r="L5616" s="1">
        <v>2734</v>
      </c>
      <c r="M5616" s="1">
        <v>27.75</v>
      </c>
      <c r="AB5616" s="1" t="s">
        <v>2252</v>
      </c>
      <c r="AC5616" s="1" t="s">
        <v>72</v>
      </c>
      <c r="AD5616" s="1" t="s">
        <v>72</v>
      </c>
      <c r="AG5616" s="1">
        <v>4</v>
      </c>
      <c r="AH5616" s="1" t="s">
        <v>17609</v>
      </c>
      <c r="AI5616" s="1">
        <v>2005</v>
      </c>
      <c r="AJ5616" s="1">
        <v>2017</v>
      </c>
      <c r="AK5616" s="1">
        <v>30231</v>
      </c>
      <c r="AO5616" s="1" t="s">
        <v>17610</v>
      </c>
      <c r="AP5616" s="1" t="s">
        <v>17610</v>
      </c>
      <c r="AQ5616" s="1">
        <v>30231</v>
      </c>
      <c r="AR5616" s="2"/>
      <c r="AS5616" s="1">
        <f t="shared" si="1080"/>
        <v>0</v>
      </c>
      <c r="AT5616" s="1">
        <f t="shared" si="1081"/>
        <v>0</v>
      </c>
      <c r="AU5616" s="1">
        <v>0</v>
      </c>
      <c r="AV5616" s="1">
        <v>0</v>
      </c>
      <c r="AW5616" s="1">
        <f t="shared" si="1082"/>
        <v>0</v>
      </c>
      <c r="AX5616" s="1">
        <f t="shared" si="1083"/>
        <v>0</v>
      </c>
      <c r="AY5616" s="1">
        <v>0</v>
      </c>
      <c r="AZ5616" s="1">
        <v>0</v>
      </c>
      <c r="BA5616" s="1">
        <v>30231</v>
      </c>
    </row>
    <row r="5617" spans="1:53" x14ac:dyDescent="0.3">
      <c r="A5617" s="1" t="s">
        <v>18809</v>
      </c>
      <c r="B5617" s="1">
        <v>2004</v>
      </c>
      <c r="C5617" s="1" t="s">
        <v>672</v>
      </c>
      <c r="D5617" s="6" t="s">
        <v>673</v>
      </c>
      <c r="E5617" s="1" t="s">
        <v>673</v>
      </c>
      <c r="F5617" s="1" t="s">
        <v>115</v>
      </c>
      <c r="G5617" s="1">
        <v>5114</v>
      </c>
      <c r="H5617" s="1">
        <v>71.5</v>
      </c>
      <c r="I5617" s="1">
        <v>198</v>
      </c>
      <c r="J5617" s="1">
        <v>878</v>
      </c>
      <c r="K5617" s="1">
        <v>8.875</v>
      </c>
      <c r="L5617" s="1">
        <v>3000</v>
      </c>
      <c r="M5617" s="1">
        <v>30</v>
      </c>
      <c r="AB5617" s="1" t="s">
        <v>3244</v>
      </c>
      <c r="AC5617" s="1" t="s">
        <v>62</v>
      </c>
      <c r="AD5617" s="1" t="s">
        <v>62</v>
      </c>
      <c r="AE5617" s="1">
        <v>50</v>
      </c>
      <c r="AF5617" s="1">
        <v>2</v>
      </c>
      <c r="AG5617" s="1">
        <v>2</v>
      </c>
      <c r="AH5617" s="1" t="s">
        <v>18810</v>
      </c>
      <c r="AI5617" s="1">
        <v>2004</v>
      </c>
      <c r="AK5617" s="1">
        <v>29003</v>
      </c>
      <c r="AO5617" s="1" t="s">
        <v>18811</v>
      </c>
      <c r="AP5617" s="1" t="s">
        <v>18811</v>
      </c>
      <c r="AQ5617" s="1">
        <v>29003</v>
      </c>
      <c r="AR5617" s="2"/>
      <c r="AS5617" s="1">
        <f t="shared" si="1080"/>
        <v>0</v>
      </c>
      <c r="AT5617" s="1">
        <f t="shared" si="1081"/>
        <v>0</v>
      </c>
      <c r="AU5617" s="1">
        <v>0</v>
      </c>
      <c r="AV5617" s="1">
        <v>0</v>
      </c>
      <c r="AW5617" s="1">
        <f t="shared" si="1082"/>
        <v>0</v>
      </c>
      <c r="AX5617" s="1">
        <f t="shared" si="1083"/>
        <v>0</v>
      </c>
      <c r="AY5617" s="1">
        <v>0</v>
      </c>
      <c r="AZ5617" s="1">
        <v>0</v>
      </c>
      <c r="BA5617" s="1">
        <v>29003</v>
      </c>
    </row>
    <row r="5618" spans="1:53" x14ac:dyDescent="0.3">
      <c r="A5618" s="1" t="s">
        <v>19866</v>
      </c>
      <c r="B5618" s="1">
        <v>2024</v>
      </c>
      <c r="C5618" s="1" t="s">
        <v>398</v>
      </c>
      <c r="D5618" s="1" t="s">
        <v>398</v>
      </c>
      <c r="E5618" s="1" t="s">
        <v>399</v>
      </c>
      <c r="F5618" s="1" t="s">
        <v>223</v>
      </c>
      <c r="G5618" s="1">
        <v>5113</v>
      </c>
      <c r="H5618" s="1">
        <v>71.375</v>
      </c>
      <c r="I5618" s="1">
        <v>179</v>
      </c>
      <c r="K5618" s="1">
        <v>8.625</v>
      </c>
      <c r="M5618" s="1">
        <v>31</v>
      </c>
      <c r="O5618" s="1">
        <v>74.625</v>
      </c>
      <c r="P5618" s="1" t="s">
        <v>2196</v>
      </c>
      <c r="Q5618" s="3">
        <v>1.53</v>
      </c>
      <c r="S5618" s="3">
        <v>4.4400000000000004</v>
      </c>
      <c r="V5618" s="1">
        <v>33.5</v>
      </c>
      <c r="X5618" s="1" t="s">
        <v>2196</v>
      </c>
      <c r="Y5618" s="3" t="s">
        <v>2196</v>
      </c>
      <c r="Z5618" s="3" t="s">
        <v>2196</v>
      </c>
      <c r="AH5618" s="1" t="s">
        <v>20198</v>
      </c>
      <c r="AI5618" s="1">
        <v>2024</v>
      </c>
      <c r="AM5618" s="1">
        <v>4</v>
      </c>
      <c r="AN5618" s="1" t="s">
        <v>402</v>
      </c>
      <c r="AO5618" s="1" t="s">
        <v>20199</v>
      </c>
    </row>
    <row r="5619" spans="1:53" x14ac:dyDescent="0.3">
      <c r="A5619" s="1" t="s">
        <v>19897</v>
      </c>
      <c r="B5619" s="1">
        <v>2024</v>
      </c>
      <c r="C5619" s="1" t="s">
        <v>398</v>
      </c>
      <c r="D5619" s="1" t="s">
        <v>398</v>
      </c>
      <c r="E5619" s="1" t="s">
        <v>399</v>
      </c>
      <c r="F5619" s="1" t="s">
        <v>223</v>
      </c>
      <c r="G5619" s="1">
        <v>5113</v>
      </c>
      <c r="H5619" s="1">
        <v>71.375</v>
      </c>
      <c r="I5619" s="1">
        <v>183</v>
      </c>
      <c r="K5619" s="1">
        <v>8.5</v>
      </c>
      <c r="M5619" s="1">
        <v>32</v>
      </c>
      <c r="O5619" s="1">
        <v>75.625</v>
      </c>
      <c r="P5619" s="1" t="s">
        <v>2196</v>
      </c>
      <c r="Q5619" s="3">
        <v>1.54</v>
      </c>
      <c r="S5619" s="3">
        <v>4.51</v>
      </c>
      <c r="V5619" s="1" t="s">
        <v>2196</v>
      </c>
      <c r="X5619" s="1">
        <v>120</v>
      </c>
      <c r="Y5619" s="3" t="s">
        <v>2196</v>
      </c>
      <c r="Z5619" s="3" t="s">
        <v>2196</v>
      </c>
      <c r="AH5619" s="1" t="s">
        <v>20543</v>
      </c>
      <c r="AI5619" s="1">
        <v>2024</v>
      </c>
      <c r="AM5619" s="1">
        <v>4</v>
      </c>
      <c r="AN5619" s="1" t="s">
        <v>501</v>
      </c>
      <c r="AO5619" s="1" t="s">
        <v>20229</v>
      </c>
    </row>
    <row r="5620" spans="1:53" x14ac:dyDescent="0.3">
      <c r="A5620" s="1" t="s">
        <v>20122</v>
      </c>
      <c r="B5620" s="1">
        <v>2024</v>
      </c>
      <c r="C5620" s="1" t="s">
        <v>1081</v>
      </c>
      <c r="D5620" s="1" t="s">
        <v>1081</v>
      </c>
      <c r="E5620" s="1" t="s">
        <v>1081</v>
      </c>
      <c r="F5620" s="1" t="s">
        <v>180</v>
      </c>
      <c r="G5620" s="1">
        <v>5113</v>
      </c>
      <c r="H5620" s="1">
        <v>71.375</v>
      </c>
      <c r="I5620" s="1">
        <v>221</v>
      </c>
      <c r="K5620" s="1">
        <v>10.25</v>
      </c>
      <c r="M5620" s="1">
        <v>32.375</v>
      </c>
      <c r="O5620" s="1">
        <v>76.5</v>
      </c>
      <c r="P5620" s="1">
        <v>23</v>
      </c>
      <c r="Q5620" s="3">
        <v>1.58</v>
      </c>
      <c r="S5620" s="3">
        <v>4.71</v>
      </c>
      <c r="V5620" s="1">
        <v>38</v>
      </c>
      <c r="X5620" s="1">
        <v>125</v>
      </c>
      <c r="Y5620" s="3" t="s">
        <v>2196</v>
      </c>
      <c r="Z5620" s="3" t="s">
        <v>2196</v>
      </c>
      <c r="AH5620" s="1" t="s">
        <v>20758</v>
      </c>
      <c r="AI5620" s="1">
        <v>2024</v>
      </c>
      <c r="AM5620" s="1">
        <v>7</v>
      </c>
      <c r="AN5620" s="1" t="s">
        <v>1110</v>
      </c>
      <c r="AO5620" s="1" t="s">
        <v>20438</v>
      </c>
    </row>
    <row r="5621" spans="1:53" x14ac:dyDescent="0.3">
      <c r="A5621" s="1" t="s">
        <v>19982</v>
      </c>
      <c r="B5621" s="1">
        <v>2024</v>
      </c>
      <c r="C5621" s="1" t="s">
        <v>276</v>
      </c>
      <c r="D5621" s="1" t="s">
        <v>276</v>
      </c>
      <c r="E5621" s="1" t="s">
        <v>276</v>
      </c>
      <c r="F5621" s="1" t="s">
        <v>125</v>
      </c>
      <c r="G5621" s="1">
        <v>5113</v>
      </c>
      <c r="H5621" s="1">
        <v>71.375</v>
      </c>
      <c r="I5621" s="1">
        <v>233</v>
      </c>
      <c r="K5621" s="1">
        <v>8.5</v>
      </c>
      <c r="M5621" s="1">
        <v>32.125</v>
      </c>
      <c r="O5621" s="1">
        <v>78</v>
      </c>
      <c r="P5621" s="1" t="s">
        <v>2196</v>
      </c>
      <c r="Q5621" s="3" t="s">
        <v>2196</v>
      </c>
      <c r="S5621" s="3" t="s">
        <v>2196</v>
      </c>
      <c r="V5621" s="1" t="s">
        <v>2196</v>
      </c>
      <c r="X5621" s="1" t="s">
        <v>2196</v>
      </c>
      <c r="Y5621" s="3" t="s">
        <v>2196</v>
      </c>
      <c r="Z5621" s="3" t="s">
        <v>2196</v>
      </c>
      <c r="AH5621" s="1" t="s">
        <v>20629</v>
      </c>
      <c r="AI5621" s="1">
        <v>2024</v>
      </c>
      <c r="AM5621" s="1">
        <v>3</v>
      </c>
      <c r="AN5621" s="1" t="s">
        <v>278</v>
      </c>
      <c r="AO5621" s="1" t="s">
        <v>20312</v>
      </c>
    </row>
    <row r="5622" spans="1:53" x14ac:dyDescent="0.3">
      <c r="A5622" s="1" t="s">
        <v>7081</v>
      </c>
      <c r="B5622" s="1">
        <v>2016</v>
      </c>
      <c r="C5622" s="1" t="s">
        <v>1081</v>
      </c>
      <c r="D5622" s="1" t="s">
        <v>1081</v>
      </c>
      <c r="E5622" s="1" t="s">
        <v>1081</v>
      </c>
      <c r="F5622" s="1" t="s">
        <v>66</v>
      </c>
      <c r="G5622" s="1">
        <v>5113</v>
      </c>
      <c r="H5622" s="1">
        <v>71.375</v>
      </c>
      <c r="I5622" s="1">
        <v>219</v>
      </c>
      <c r="J5622" s="1">
        <v>938</v>
      </c>
      <c r="K5622" s="1">
        <v>9.375</v>
      </c>
      <c r="L5622" s="1">
        <v>3158</v>
      </c>
      <c r="M5622" s="1">
        <v>31.625</v>
      </c>
      <c r="N5622" s="1">
        <v>7658</v>
      </c>
      <c r="O5622" s="1">
        <v>76.625</v>
      </c>
      <c r="P5622" s="1">
        <v>25</v>
      </c>
      <c r="Q5622" s="3">
        <v>1.48</v>
      </c>
      <c r="S5622" s="3">
        <v>4.3099999999999996</v>
      </c>
      <c r="U5622" s="1">
        <v>3012</v>
      </c>
      <c r="V5622" s="1">
        <v>30.5</v>
      </c>
      <c r="AB5622" s="1" t="s">
        <v>3244</v>
      </c>
      <c r="AC5622" s="1" t="s">
        <v>197</v>
      </c>
      <c r="AD5622" s="1" t="s">
        <v>197</v>
      </c>
      <c r="AE5622" s="1">
        <v>242</v>
      </c>
      <c r="AF5622" s="1">
        <v>7</v>
      </c>
      <c r="AG5622" s="1">
        <v>3</v>
      </c>
      <c r="AH5622" s="1" t="s">
        <v>7082</v>
      </c>
      <c r="AI5622" s="1">
        <v>2016</v>
      </c>
      <c r="AJ5622" s="1">
        <v>2019</v>
      </c>
      <c r="AK5622" s="1">
        <v>43531</v>
      </c>
      <c r="AO5622" s="1" t="s">
        <v>7083</v>
      </c>
      <c r="AP5622" s="1" t="s">
        <v>7083</v>
      </c>
      <c r="AQ5622" s="1">
        <v>43531</v>
      </c>
      <c r="AR5622" s="2"/>
      <c r="AS5622" s="1">
        <f>IF(AT5622&gt;0,1,0)</f>
        <v>0</v>
      </c>
      <c r="AT5622" s="1">
        <f>AU5622+AV5622</f>
        <v>0</v>
      </c>
      <c r="AU5622" s="1">
        <v>0</v>
      </c>
      <c r="AV5622" s="1">
        <v>0</v>
      </c>
      <c r="AW5622" s="1">
        <f>IF(AX5622&gt;0,1,0)</f>
        <v>0</v>
      </c>
      <c r="AX5622" s="1">
        <f>SUM(AY5622+AZ5622)</f>
        <v>0</v>
      </c>
      <c r="AY5622" s="1">
        <v>0</v>
      </c>
      <c r="AZ5622" s="1">
        <v>0</v>
      </c>
      <c r="BA5622" s="1">
        <v>43531</v>
      </c>
    </row>
    <row r="5623" spans="1:53" x14ac:dyDescent="0.3">
      <c r="A5623" s="1" t="s">
        <v>14255</v>
      </c>
      <c r="B5623" s="1">
        <v>2008</v>
      </c>
      <c r="C5623" s="1" t="s">
        <v>513</v>
      </c>
      <c r="D5623" s="1" t="s">
        <v>399</v>
      </c>
      <c r="E5623" s="1" t="s">
        <v>399</v>
      </c>
      <c r="F5623" s="1" t="s">
        <v>1399</v>
      </c>
      <c r="G5623" s="1">
        <v>5113</v>
      </c>
      <c r="H5623" s="1">
        <v>71.375</v>
      </c>
      <c r="I5623" s="1">
        <v>204</v>
      </c>
      <c r="J5623" s="1">
        <v>838</v>
      </c>
      <c r="K5623" s="1">
        <v>8.375</v>
      </c>
      <c r="L5623" s="1">
        <v>3100</v>
      </c>
      <c r="M5623" s="1">
        <v>31</v>
      </c>
      <c r="P5623" s="1">
        <v>19</v>
      </c>
      <c r="Q5623" s="3">
        <v>1.47</v>
      </c>
      <c r="R5623" s="3">
        <v>2.4900000000000002</v>
      </c>
      <c r="S5623" s="3">
        <v>4.3099999999999996</v>
      </c>
      <c r="T5623" s="1">
        <v>1.8199999999999901</v>
      </c>
      <c r="U5623" s="1">
        <v>3400</v>
      </c>
      <c r="V5623" s="1">
        <v>34</v>
      </c>
      <c r="W5623" s="1">
        <v>1000</v>
      </c>
      <c r="X5623" s="1">
        <v>120</v>
      </c>
      <c r="Z5623" s="3">
        <v>4.4000000000000004</v>
      </c>
      <c r="AB5623" s="1" t="s">
        <v>6971</v>
      </c>
      <c r="AC5623" s="1" t="s">
        <v>3301</v>
      </c>
      <c r="AD5623" s="1" t="s">
        <v>121</v>
      </c>
      <c r="AE5623" s="1">
        <v>100</v>
      </c>
      <c r="AF5623" s="1">
        <v>4</v>
      </c>
      <c r="AG5623" s="1">
        <v>3</v>
      </c>
      <c r="AH5623" s="1" t="s">
        <v>14256</v>
      </c>
      <c r="AI5623" s="1">
        <v>2008</v>
      </c>
      <c r="AJ5623" s="1">
        <v>2017</v>
      </c>
      <c r="AK5623" s="1">
        <v>33181</v>
      </c>
      <c r="AO5623" s="1" t="s">
        <v>14257</v>
      </c>
      <c r="AP5623" s="1" t="s">
        <v>14257</v>
      </c>
      <c r="AQ5623" s="1">
        <v>33181</v>
      </c>
      <c r="AR5623" s="2"/>
      <c r="AS5623" s="1">
        <f>IF(AT5623&gt;0,1,0)</f>
        <v>0</v>
      </c>
      <c r="AT5623" s="1">
        <f>AU5623+AV5623</f>
        <v>0</v>
      </c>
      <c r="AU5623" s="1">
        <v>0</v>
      </c>
      <c r="AV5623" s="1">
        <v>0</v>
      </c>
      <c r="AW5623" s="1">
        <f>IF(AX5623&gt;0,1,0)</f>
        <v>0</v>
      </c>
      <c r="AX5623" s="1">
        <f>SUM(AY5623+AZ5623)</f>
        <v>0</v>
      </c>
      <c r="AY5623" s="1">
        <v>0</v>
      </c>
      <c r="AZ5623" s="1">
        <v>0</v>
      </c>
      <c r="BA5623" s="1">
        <v>33181</v>
      </c>
    </row>
    <row r="5624" spans="1:53" x14ac:dyDescent="0.3">
      <c r="A5624" s="6" t="s">
        <v>1973</v>
      </c>
      <c r="B5624" s="7">
        <v>2022</v>
      </c>
      <c r="C5624" s="6" t="s">
        <v>1081</v>
      </c>
      <c r="D5624" s="6" t="s">
        <v>1081</v>
      </c>
      <c r="E5624" s="6" t="s">
        <v>1081</v>
      </c>
      <c r="F5624" s="8" t="s">
        <v>868</v>
      </c>
      <c r="G5624" s="9">
        <v>5113</v>
      </c>
      <c r="H5624" s="10">
        <v>71.375</v>
      </c>
      <c r="I5624" s="11">
        <v>207</v>
      </c>
      <c r="J5624" s="11"/>
      <c r="K5624" s="12">
        <v>9.25</v>
      </c>
      <c r="L5624" s="13"/>
      <c r="M5624" s="12">
        <v>31.875</v>
      </c>
      <c r="N5624" s="13"/>
      <c r="O5624" s="12">
        <v>75.875</v>
      </c>
      <c r="P5624" s="14"/>
      <c r="Q5624" s="15">
        <v>1.5</v>
      </c>
      <c r="R5624" s="15"/>
      <c r="S5624" s="20">
        <v>4.37</v>
      </c>
      <c r="T5624" s="31"/>
      <c r="U5624" s="31">
        <v>3600</v>
      </c>
      <c r="V5624" s="17">
        <v>36</v>
      </c>
      <c r="W5624" s="18">
        <v>1004</v>
      </c>
      <c r="X5624" s="9">
        <v>124</v>
      </c>
      <c r="Y5624" s="9"/>
      <c r="Z5624" s="9"/>
      <c r="AA5624" s="15"/>
      <c r="AC5624" s="1" t="s">
        <v>261</v>
      </c>
      <c r="AD5624" s="1" t="s">
        <v>261</v>
      </c>
      <c r="AE5624" s="1">
        <v>127</v>
      </c>
      <c r="AF5624" s="1">
        <v>4</v>
      </c>
      <c r="AG5624" s="1">
        <v>3</v>
      </c>
      <c r="AH5624" s="1" t="s">
        <v>1974</v>
      </c>
      <c r="AI5624" s="1">
        <v>2022</v>
      </c>
      <c r="AL5624" s="19" t="s">
        <v>1975</v>
      </c>
      <c r="AM5624" s="19"/>
      <c r="AN5624" s="21" t="s">
        <v>1976</v>
      </c>
    </row>
    <row r="5625" spans="1:53" x14ac:dyDescent="0.3">
      <c r="A5625" s="1" t="s">
        <v>6322</v>
      </c>
      <c r="B5625" s="1">
        <v>2016</v>
      </c>
      <c r="C5625" s="1" t="s">
        <v>398</v>
      </c>
      <c r="D5625" s="1" t="s">
        <v>398</v>
      </c>
      <c r="E5625" s="1" t="s">
        <v>399</v>
      </c>
      <c r="F5625" s="1" t="s">
        <v>450</v>
      </c>
      <c r="G5625" s="1">
        <v>5113</v>
      </c>
      <c r="H5625" s="1">
        <v>71.375</v>
      </c>
      <c r="I5625" s="1">
        <v>197</v>
      </c>
      <c r="J5625" s="1">
        <v>858</v>
      </c>
      <c r="K5625" s="1">
        <v>8.625</v>
      </c>
      <c r="L5625" s="1">
        <v>3248</v>
      </c>
      <c r="M5625" s="1">
        <v>32.5</v>
      </c>
      <c r="N5625" s="1">
        <v>7828</v>
      </c>
      <c r="O5625" s="1">
        <v>78.25</v>
      </c>
      <c r="P5625" s="1">
        <v>18</v>
      </c>
      <c r="Q5625" s="3">
        <v>1.54</v>
      </c>
      <c r="S5625" s="3">
        <v>4.37</v>
      </c>
      <c r="U5625" s="1">
        <v>3012</v>
      </c>
      <c r="V5625" s="1">
        <v>30.5</v>
      </c>
      <c r="W5625" s="1">
        <v>910</v>
      </c>
      <c r="X5625" s="1">
        <v>118</v>
      </c>
      <c r="Y5625" s="3">
        <v>6.85</v>
      </c>
      <c r="Z5625" s="3">
        <v>4.1900000000000004</v>
      </c>
      <c r="AA5625" s="3">
        <v>11.27</v>
      </c>
      <c r="AB5625" s="1" t="s">
        <v>3244</v>
      </c>
      <c r="AC5625" s="1" t="s">
        <v>131</v>
      </c>
      <c r="AD5625" s="1" t="s">
        <v>131</v>
      </c>
      <c r="AE5625" s="1">
        <v>92</v>
      </c>
      <c r="AF5625" s="1">
        <v>3</v>
      </c>
      <c r="AG5625" s="1">
        <v>2</v>
      </c>
      <c r="AH5625" s="1" t="s">
        <v>6323</v>
      </c>
      <c r="AI5625" s="1">
        <v>2016</v>
      </c>
      <c r="AJ5625" s="1">
        <v>2019</v>
      </c>
      <c r="AK5625" s="1">
        <v>43381</v>
      </c>
      <c r="AO5625" s="1" t="s">
        <v>6324</v>
      </c>
      <c r="AP5625" s="1" t="s">
        <v>6324</v>
      </c>
      <c r="AQ5625" s="1">
        <v>43381</v>
      </c>
      <c r="AR5625" s="2"/>
      <c r="AS5625" s="1">
        <f>IF(AT5625&gt;0,1,0)</f>
        <v>0</v>
      </c>
      <c r="AT5625" s="1">
        <f>AU5625+AV5625</f>
        <v>0</v>
      </c>
      <c r="AU5625" s="1">
        <v>0</v>
      </c>
      <c r="AV5625" s="1">
        <v>0</v>
      </c>
      <c r="AW5625" s="1">
        <f>IF(AX5625&gt;0,1,0)</f>
        <v>0</v>
      </c>
      <c r="AX5625" s="1">
        <f>SUM(AY5625+AZ5625)</f>
        <v>0</v>
      </c>
      <c r="AY5625" s="1">
        <v>0</v>
      </c>
      <c r="AZ5625" s="1">
        <v>0</v>
      </c>
      <c r="BA5625" s="1">
        <v>43381</v>
      </c>
    </row>
    <row r="5626" spans="1:53" x14ac:dyDescent="0.3">
      <c r="A5626" s="1" t="s">
        <v>10005</v>
      </c>
      <c r="B5626" s="1">
        <v>2013</v>
      </c>
      <c r="C5626" s="1" t="s">
        <v>1081</v>
      </c>
      <c r="D5626" s="1" t="s">
        <v>1081</v>
      </c>
      <c r="E5626" s="1" t="s">
        <v>1081</v>
      </c>
      <c r="F5626" s="1" t="s">
        <v>366</v>
      </c>
      <c r="G5626" s="1">
        <v>5113</v>
      </c>
      <c r="H5626" s="1">
        <v>71.375</v>
      </c>
      <c r="I5626" s="1">
        <v>227</v>
      </c>
      <c r="J5626" s="1">
        <v>858</v>
      </c>
      <c r="K5626" s="1">
        <v>8.625</v>
      </c>
      <c r="L5626" s="1">
        <v>2968</v>
      </c>
      <c r="M5626" s="1">
        <v>29.75</v>
      </c>
      <c r="N5626" s="1">
        <v>7148</v>
      </c>
      <c r="O5626" s="1">
        <v>71.5</v>
      </c>
      <c r="P5626" s="1">
        <v>31</v>
      </c>
      <c r="Q5626" s="3">
        <v>1.54</v>
      </c>
      <c r="R5626" s="3">
        <v>2.57</v>
      </c>
      <c r="S5626" s="3">
        <v>4.37</v>
      </c>
      <c r="T5626" s="1">
        <v>1.8</v>
      </c>
      <c r="U5626" s="1">
        <v>3312</v>
      </c>
      <c r="V5626" s="1">
        <v>33.5</v>
      </c>
      <c r="W5626" s="1">
        <v>1001</v>
      </c>
      <c r="X5626" s="1">
        <v>121</v>
      </c>
      <c r="Y5626" s="3">
        <v>6.96</v>
      </c>
      <c r="Z5626" s="3">
        <v>4.38</v>
      </c>
      <c r="AB5626" s="1" t="s">
        <v>3244</v>
      </c>
      <c r="AC5626" s="1" t="s">
        <v>77</v>
      </c>
      <c r="AD5626" s="1" t="s">
        <v>77</v>
      </c>
      <c r="AE5626" s="1">
        <v>96</v>
      </c>
      <c r="AF5626" s="1">
        <v>3</v>
      </c>
      <c r="AG5626" s="1">
        <v>2</v>
      </c>
      <c r="AH5626" s="1" t="s">
        <v>10006</v>
      </c>
      <c r="AI5626" s="1">
        <v>2013</v>
      </c>
      <c r="AK5626" s="1">
        <v>40044</v>
      </c>
      <c r="AO5626" s="1" t="s">
        <v>10007</v>
      </c>
      <c r="AP5626" s="1" t="s">
        <v>10007</v>
      </c>
      <c r="AQ5626" s="1">
        <v>40044</v>
      </c>
      <c r="AR5626" s="2"/>
      <c r="AS5626" s="1">
        <f>IF(AT5626&gt;0,1,0)</f>
        <v>0</v>
      </c>
      <c r="AT5626" s="1">
        <f>AU5626+AV5626</f>
        <v>0</v>
      </c>
      <c r="AU5626" s="1">
        <v>0</v>
      </c>
      <c r="AV5626" s="1">
        <v>0</v>
      </c>
      <c r="AW5626" s="1">
        <f>IF(AX5626&gt;0,1,0)</f>
        <v>0</v>
      </c>
      <c r="AX5626" s="1">
        <f>SUM(AY5626+AZ5626)</f>
        <v>0</v>
      </c>
      <c r="AY5626" s="1">
        <v>0</v>
      </c>
      <c r="AZ5626" s="1">
        <v>0</v>
      </c>
      <c r="BA5626" s="1">
        <v>40044</v>
      </c>
    </row>
    <row r="5627" spans="1:53" x14ac:dyDescent="0.3">
      <c r="A5627" s="1" t="s">
        <v>18680</v>
      </c>
      <c r="B5627" s="1">
        <v>2004</v>
      </c>
      <c r="C5627" s="1" t="s">
        <v>1081</v>
      </c>
      <c r="D5627" s="6" t="s">
        <v>1081</v>
      </c>
      <c r="E5627" s="1" t="s">
        <v>1081</v>
      </c>
      <c r="F5627" s="1" t="s">
        <v>85</v>
      </c>
      <c r="G5627" s="1">
        <v>5113</v>
      </c>
      <c r="H5627" s="1">
        <v>71.375</v>
      </c>
      <c r="I5627" s="1">
        <v>224</v>
      </c>
      <c r="J5627" s="1">
        <v>958</v>
      </c>
      <c r="K5627" s="1">
        <v>9.625</v>
      </c>
      <c r="L5627" s="1">
        <v>2912</v>
      </c>
      <c r="M5627" s="1">
        <v>29.5</v>
      </c>
      <c r="P5627" s="1">
        <v>22</v>
      </c>
      <c r="Q5627" s="3">
        <v>1.54</v>
      </c>
      <c r="R5627" s="3">
        <v>2.5099999999999998</v>
      </c>
      <c r="S5627" s="3">
        <v>4.4000000000000004</v>
      </c>
      <c r="T5627" s="1">
        <v>1.89</v>
      </c>
      <c r="U5627" s="1">
        <v>3412</v>
      </c>
      <c r="V5627" s="1">
        <v>34.5</v>
      </c>
      <c r="W5627" s="1">
        <v>904</v>
      </c>
      <c r="X5627" s="1">
        <v>112</v>
      </c>
      <c r="Z5627" s="3">
        <v>4.12</v>
      </c>
      <c r="AB5627" s="1" t="s">
        <v>3244</v>
      </c>
      <c r="AC5627" s="1" t="s">
        <v>72</v>
      </c>
      <c r="AD5627" s="1" t="s">
        <v>72</v>
      </c>
      <c r="AG5627" s="1">
        <v>4</v>
      </c>
      <c r="AH5627" s="1" t="s">
        <v>18681</v>
      </c>
      <c r="AI5627" s="1">
        <v>2004</v>
      </c>
      <c r="AK5627" s="1">
        <v>29440</v>
      </c>
      <c r="AO5627" s="1" t="s">
        <v>18682</v>
      </c>
      <c r="AP5627" s="1" t="s">
        <v>18682</v>
      </c>
      <c r="AQ5627" s="1">
        <v>29440</v>
      </c>
      <c r="AR5627" s="2"/>
      <c r="AS5627" s="1">
        <f>IF(AT5627&gt;0,1,0)</f>
        <v>0</v>
      </c>
      <c r="AT5627" s="1">
        <f>AU5627+AV5627</f>
        <v>0</v>
      </c>
      <c r="AU5627" s="1">
        <v>0</v>
      </c>
      <c r="AV5627" s="1">
        <v>0</v>
      </c>
      <c r="AW5627" s="1">
        <f>IF(AX5627&gt;0,1,0)</f>
        <v>0</v>
      </c>
      <c r="AX5627" s="1">
        <f>SUM(AY5627+AZ5627)</f>
        <v>0</v>
      </c>
      <c r="AY5627" s="1">
        <v>0</v>
      </c>
      <c r="AZ5627" s="1">
        <v>0</v>
      </c>
      <c r="BA5627" s="1">
        <v>29440</v>
      </c>
    </row>
    <row r="5628" spans="1:53" x14ac:dyDescent="0.3">
      <c r="A5628" s="1" t="s">
        <v>11212</v>
      </c>
      <c r="B5628" s="1">
        <v>2012</v>
      </c>
      <c r="C5628" s="1" t="s">
        <v>672</v>
      </c>
      <c r="D5628" s="1" t="s">
        <v>673</v>
      </c>
      <c r="E5628" s="1" t="s">
        <v>673</v>
      </c>
      <c r="F5628" s="1" t="s">
        <v>341</v>
      </c>
      <c r="G5628" s="1">
        <v>5113</v>
      </c>
      <c r="H5628" s="1">
        <v>71.375</v>
      </c>
      <c r="I5628" s="1">
        <v>188</v>
      </c>
      <c r="J5628" s="1">
        <v>900</v>
      </c>
      <c r="K5628" s="1">
        <v>9</v>
      </c>
      <c r="L5628" s="1">
        <v>3268</v>
      </c>
      <c r="M5628" s="1">
        <v>32.75</v>
      </c>
      <c r="N5628" s="1">
        <v>7538</v>
      </c>
      <c r="O5628" s="1">
        <v>75.375</v>
      </c>
      <c r="P5628" s="1">
        <v>8</v>
      </c>
      <c r="Q5628" s="3">
        <v>1.57</v>
      </c>
      <c r="R5628" s="3">
        <v>2.62</v>
      </c>
      <c r="S5628" s="3">
        <v>4.41</v>
      </c>
      <c r="T5628" s="1">
        <v>1.79</v>
      </c>
      <c r="U5628" s="1">
        <v>3312</v>
      </c>
      <c r="V5628" s="1">
        <v>33.5</v>
      </c>
      <c r="W5628" s="1">
        <v>1000</v>
      </c>
      <c r="X5628" s="1">
        <v>120</v>
      </c>
      <c r="Y5628" s="3">
        <v>6.77</v>
      </c>
      <c r="Z5628" s="3">
        <v>4.18</v>
      </c>
      <c r="AB5628" s="1" t="s">
        <v>2252</v>
      </c>
      <c r="AC5628" s="1" t="s">
        <v>391</v>
      </c>
      <c r="AD5628" s="1" t="s">
        <v>391</v>
      </c>
      <c r="AE5628" s="1">
        <v>69</v>
      </c>
      <c r="AF5628" s="1">
        <v>3</v>
      </c>
      <c r="AG5628" s="1">
        <v>2</v>
      </c>
      <c r="AH5628" s="1" t="s">
        <v>11213</v>
      </c>
      <c r="AI5628" s="1">
        <v>2012</v>
      </c>
      <c r="AK5628" s="1">
        <v>38599</v>
      </c>
      <c r="AO5628" s="1" t="s">
        <v>11214</v>
      </c>
      <c r="AP5628" s="1" t="s">
        <v>11214</v>
      </c>
      <c r="AQ5628" s="1">
        <v>38599</v>
      </c>
      <c r="AR5628" s="2"/>
      <c r="AS5628" s="1">
        <f>IF(AT5628&gt;0,1,0)</f>
        <v>0</v>
      </c>
      <c r="AT5628" s="1">
        <f>AU5628+AV5628</f>
        <v>0</v>
      </c>
      <c r="AU5628" s="1">
        <v>0</v>
      </c>
      <c r="AV5628" s="1">
        <v>0</v>
      </c>
      <c r="AW5628" s="1">
        <f>IF(AX5628&gt;0,1,0)</f>
        <v>0</v>
      </c>
      <c r="AX5628" s="1">
        <f>SUM(AY5628+AZ5628)</f>
        <v>0</v>
      </c>
      <c r="AY5628" s="1">
        <v>0</v>
      </c>
      <c r="AZ5628" s="1">
        <v>0</v>
      </c>
      <c r="BA5628" s="1">
        <v>38599</v>
      </c>
    </row>
    <row r="5629" spans="1:53" x14ac:dyDescent="0.3">
      <c r="A5629" s="1" t="s">
        <v>788</v>
      </c>
      <c r="B5629" s="1">
        <v>2023</v>
      </c>
      <c r="C5629" s="1" t="s">
        <v>672</v>
      </c>
      <c r="D5629" s="1" t="s">
        <v>673</v>
      </c>
      <c r="E5629" s="1" t="s">
        <v>673</v>
      </c>
      <c r="F5629" s="1" t="s">
        <v>300</v>
      </c>
      <c r="G5629" s="1">
        <v>5113</v>
      </c>
      <c r="H5629" s="1">
        <v>71.375</v>
      </c>
      <c r="I5629" s="1">
        <v>175</v>
      </c>
      <c r="K5629" s="1">
        <v>9</v>
      </c>
      <c r="M5629" s="1">
        <v>31.625</v>
      </c>
      <c r="O5629" s="1">
        <v>74</v>
      </c>
      <c r="P5629" s="1">
        <v>13</v>
      </c>
      <c r="Q5629" s="3">
        <v>1.51</v>
      </c>
      <c r="S5629" s="3">
        <v>4.43</v>
      </c>
      <c r="V5629" s="1">
        <v>36.5</v>
      </c>
      <c r="X5629" s="1">
        <v>124</v>
      </c>
      <c r="AC5629" s="1" t="s">
        <v>234</v>
      </c>
      <c r="AD5629" s="1" t="s">
        <v>234</v>
      </c>
      <c r="AE5629" s="1">
        <v>131</v>
      </c>
      <c r="AF5629" s="1">
        <v>4</v>
      </c>
      <c r="AG5629" s="1">
        <v>3</v>
      </c>
      <c r="AH5629" s="1" t="s">
        <v>789</v>
      </c>
      <c r="AI5629" s="1">
        <v>2023</v>
      </c>
      <c r="AM5629" s="1">
        <v>8</v>
      </c>
      <c r="AN5629" s="1" t="s">
        <v>790</v>
      </c>
    </row>
    <row r="5630" spans="1:53" x14ac:dyDescent="0.3">
      <c r="A5630" s="1" t="s">
        <v>4339</v>
      </c>
      <c r="B5630" s="1">
        <v>2018</v>
      </c>
      <c r="C5630" s="1" t="s">
        <v>398</v>
      </c>
      <c r="D5630" s="1" t="s">
        <v>398</v>
      </c>
      <c r="E5630" s="1" t="s">
        <v>399</v>
      </c>
      <c r="F5630" s="1" t="s">
        <v>2975</v>
      </c>
      <c r="G5630" s="1">
        <v>5113</v>
      </c>
      <c r="H5630" s="1">
        <v>71.375</v>
      </c>
      <c r="I5630" s="1">
        <v>205</v>
      </c>
      <c r="J5630" s="1">
        <v>868</v>
      </c>
      <c r="K5630" s="1">
        <v>8.75</v>
      </c>
      <c r="L5630" s="1">
        <v>3118</v>
      </c>
      <c r="M5630" s="1">
        <v>31.125</v>
      </c>
      <c r="N5630" s="1">
        <v>7568</v>
      </c>
      <c r="O5630" s="1">
        <v>75.75</v>
      </c>
      <c r="P5630" s="1">
        <v>22</v>
      </c>
      <c r="Q5630" s="3">
        <v>1.56</v>
      </c>
      <c r="S5630" s="3">
        <v>4.43</v>
      </c>
      <c r="U5630" s="1">
        <v>3212</v>
      </c>
      <c r="V5630" s="1">
        <v>32.5</v>
      </c>
      <c r="W5630" s="1">
        <v>1003</v>
      </c>
      <c r="X5630" s="1">
        <v>123</v>
      </c>
      <c r="Y5630" s="3">
        <v>6.96</v>
      </c>
      <c r="Z5630" s="3">
        <v>4.4000000000000004</v>
      </c>
      <c r="AB5630" s="1" t="s">
        <v>3264</v>
      </c>
      <c r="AC5630" s="1" t="s">
        <v>234</v>
      </c>
      <c r="AD5630" s="1" t="s">
        <v>234</v>
      </c>
      <c r="AE5630" s="1">
        <v>151</v>
      </c>
      <c r="AF5630" s="1">
        <v>5</v>
      </c>
      <c r="AG5630" s="1">
        <v>3</v>
      </c>
      <c r="AL5630" s="1" t="s">
        <v>4340</v>
      </c>
      <c r="AO5630" s="1" t="s">
        <v>4341</v>
      </c>
      <c r="AR5630" s="2"/>
      <c r="AS5630" s="1">
        <f>IF(AT5630&gt;0,1,0)</f>
        <v>0</v>
      </c>
      <c r="AT5630" s="1">
        <f>AU5630+AV5630</f>
        <v>0</v>
      </c>
      <c r="AU5630" s="1">
        <v>0</v>
      </c>
      <c r="AV5630" s="1">
        <v>0</v>
      </c>
      <c r="AW5630" s="1">
        <f>IF(AX5630&gt;0,1,0)</f>
        <v>0</v>
      </c>
      <c r="AX5630" s="1">
        <f>SUM(AY5630+AZ5630)</f>
        <v>0</v>
      </c>
      <c r="AY5630" s="1">
        <v>0</v>
      </c>
      <c r="AZ5630" s="1">
        <v>0</v>
      </c>
    </row>
    <row r="5631" spans="1:53" x14ac:dyDescent="0.3">
      <c r="A5631" s="1" t="s">
        <v>4368</v>
      </c>
      <c r="B5631" s="1">
        <v>2018</v>
      </c>
      <c r="C5631" s="1" t="s">
        <v>513</v>
      </c>
      <c r="D5631" s="1" t="s">
        <v>513</v>
      </c>
      <c r="E5631" s="1" t="s">
        <v>399</v>
      </c>
      <c r="F5631" s="1" t="s">
        <v>145</v>
      </c>
      <c r="G5631" s="1">
        <v>5113</v>
      </c>
      <c r="H5631" s="1">
        <v>71.375</v>
      </c>
      <c r="I5631" s="1">
        <v>213</v>
      </c>
      <c r="J5631" s="1">
        <v>968</v>
      </c>
      <c r="K5631" s="1">
        <v>9.75</v>
      </c>
      <c r="L5631" s="1">
        <v>3128</v>
      </c>
      <c r="M5631" s="1">
        <v>31.25</v>
      </c>
      <c r="N5631" s="1">
        <v>7600</v>
      </c>
      <c r="O5631" s="1">
        <v>76</v>
      </c>
      <c r="P5631" s="1">
        <v>19</v>
      </c>
      <c r="Q5631" s="3">
        <v>1.52</v>
      </c>
      <c r="S5631" s="3">
        <v>4.4400000000000004</v>
      </c>
      <c r="U5631" s="1">
        <v>3512</v>
      </c>
      <c r="V5631" s="1">
        <v>35.5</v>
      </c>
      <c r="W5631" s="1">
        <v>1008</v>
      </c>
      <c r="X5631" s="1">
        <v>128</v>
      </c>
      <c r="Y5631" s="3">
        <v>6.56</v>
      </c>
      <c r="Z5631" s="3">
        <v>4.12</v>
      </c>
      <c r="AA5631" s="3">
        <v>10.81</v>
      </c>
      <c r="AB5631" s="1" t="s">
        <v>3240</v>
      </c>
      <c r="AC5631" s="1" t="s">
        <v>72</v>
      </c>
      <c r="AD5631" s="1" t="s">
        <v>72</v>
      </c>
      <c r="AG5631" s="1">
        <v>4</v>
      </c>
      <c r="AL5631" s="1" t="s">
        <v>4369</v>
      </c>
      <c r="AO5631" s="1" t="s">
        <v>4370</v>
      </c>
      <c r="AR5631" s="2"/>
      <c r="AS5631" s="1">
        <f>IF(AT5631&gt;0,1,0)</f>
        <v>0</v>
      </c>
      <c r="AT5631" s="1">
        <f>AU5631+AV5631</f>
        <v>0</v>
      </c>
      <c r="AU5631" s="1">
        <v>0</v>
      </c>
      <c r="AV5631" s="1">
        <v>0</v>
      </c>
      <c r="AW5631" s="1">
        <f>IF(AX5631&gt;0,1,0)</f>
        <v>0</v>
      </c>
      <c r="AX5631" s="1">
        <f>SUM(AY5631+AZ5631)</f>
        <v>0</v>
      </c>
      <c r="AY5631" s="1">
        <v>0</v>
      </c>
      <c r="AZ5631" s="1">
        <v>0</v>
      </c>
    </row>
    <row r="5632" spans="1:53" x14ac:dyDescent="0.3">
      <c r="A5632" s="1" t="s">
        <v>3359</v>
      </c>
      <c r="B5632" s="1">
        <v>2019</v>
      </c>
      <c r="C5632" s="1" t="s">
        <v>513</v>
      </c>
      <c r="D5632" s="1" t="s">
        <v>513</v>
      </c>
      <c r="E5632" s="1" t="s">
        <v>399</v>
      </c>
      <c r="F5632" s="1" t="s">
        <v>138</v>
      </c>
      <c r="G5632" s="1">
        <v>5113</v>
      </c>
      <c r="H5632" s="1">
        <v>71.375</v>
      </c>
      <c r="I5632" s="1">
        <v>205</v>
      </c>
      <c r="J5632" s="1">
        <v>958</v>
      </c>
      <c r="K5632" s="1">
        <v>9.625</v>
      </c>
      <c r="L5632" s="1">
        <v>3138</v>
      </c>
      <c r="M5632" s="1">
        <v>31.375</v>
      </c>
      <c r="N5632" s="1">
        <v>7358</v>
      </c>
      <c r="O5632" s="1">
        <v>73.625</v>
      </c>
      <c r="P5632" s="1">
        <v>16</v>
      </c>
      <c r="Q5632" s="3">
        <v>1.48</v>
      </c>
      <c r="S5632" s="3">
        <v>4.45</v>
      </c>
      <c r="U5632" s="1">
        <v>3312</v>
      </c>
      <c r="V5632" s="1">
        <v>33.5</v>
      </c>
      <c r="W5632" s="1">
        <v>908</v>
      </c>
      <c r="X5632" s="1">
        <v>116</v>
      </c>
      <c r="AB5632" s="1" t="s">
        <v>3244</v>
      </c>
      <c r="AC5632" s="1" t="s">
        <v>3301</v>
      </c>
      <c r="AD5632" s="1" t="s">
        <v>121</v>
      </c>
      <c r="AE5632" s="1">
        <v>27</v>
      </c>
      <c r="AF5632" s="1">
        <v>1</v>
      </c>
      <c r="AG5632" s="1">
        <v>1</v>
      </c>
      <c r="AL5632" s="1" t="s">
        <v>3360</v>
      </c>
      <c r="AN5632" s="1" t="s">
        <v>519</v>
      </c>
      <c r="AO5632" s="1" t="s">
        <v>3361</v>
      </c>
      <c r="AR5632" s="2"/>
    </row>
    <row r="5633" spans="1:53" x14ac:dyDescent="0.3">
      <c r="A5633" s="1" t="s">
        <v>2314</v>
      </c>
      <c r="B5633" s="1">
        <v>2020</v>
      </c>
      <c r="C5633" s="1" t="s">
        <v>513</v>
      </c>
      <c r="D5633" s="1" t="s">
        <v>513</v>
      </c>
      <c r="E5633" s="1" t="s">
        <v>399</v>
      </c>
      <c r="F5633" s="1" t="s">
        <v>472</v>
      </c>
      <c r="G5633" s="1">
        <v>5113</v>
      </c>
      <c r="H5633" s="1">
        <v>71.375</v>
      </c>
      <c r="I5633" s="1">
        <v>202</v>
      </c>
      <c r="J5633" s="1">
        <v>914</v>
      </c>
      <c r="K5633" s="1">
        <v>9.25</v>
      </c>
      <c r="L5633" s="1">
        <v>2912</v>
      </c>
      <c r="M5633" s="1">
        <v>29.5</v>
      </c>
      <c r="N5633" s="1">
        <v>7138</v>
      </c>
      <c r="O5633" s="1">
        <v>71.375</v>
      </c>
      <c r="P5633" s="1">
        <v>20</v>
      </c>
      <c r="Q5633" s="3">
        <v>1.53</v>
      </c>
      <c r="S5633" s="3">
        <v>4.46</v>
      </c>
      <c r="U5633" s="1">
        <v>3312</v>
      </c>
      <c r="V5633" s="1">
        <v>33.5</v>
      </c>
      <c r="W5633" s="1">
        <v>1002</v>
      </c>
      <c r="X5633" s="1">
        <v>122</v>
      </c>
      <c r="Y5633" s="3" t="s">
        <v>2196</v>
      </c>
      <c r="Z5633" s="3" t="s">
        <v>2196</v>
      </c>
      <c r="AC5633" t="s">
        <v>188</v>
      </c>
      <c r="AD5633" t="s">
        <v>188</v>
      </c>
      <c r="AE5633">
        <v>104</v>
      </c>
      <c r="AF5633">
        <v>3</v>
      </c>
      <c r="AG5633">
        <v>2</v>
      </c>
      <c r="AH5633" s="1" t="s">
        <v>2315</v>
      </c>
      <c r="AI5633" s="1">
        <v>2020</v>
      </c>
      <c r="AL5633" s="1" t="s">
        <v>2316</v>
      </c>
      <c r="AN5633" s="1" t="s">
        <v>526</v>
      </c>
      <c r="AR5633" s="2"/>
    </row>
    <row r="5634" spans="1:53" x14ac:dyDescent="0.3">
      <c r="A5634" s="1" t="s">
        <v>17077</v>
      </c>
      <c r="B5634" s="1">
        <v>2005</v>
      </c>
      <c r="C5634" s="1" t="s">
        <v>513</v>
      </c>
      <c r="D5634" s="1" t="s">
        <v>513</v>
      </c>
      <c r="E5634" s="1" t="s">
        <v>399</v>
      </c>
      <c r="F5634" s="1" t="s">
        <v>579</v>
      </c>
      <c r="G5634" s="1">
        <v>5113</v>
      </c>
      <c r="H5634" s="1">
        <v>71.375</v>
      </c>
      <c r="I5634" s="1">
        <v>220</v>
      </c>
      <c r="J5634" s="1">
        <v>934</v>
      </c>
      <c r="K5634" s="1">
        <v>9.75</v>
      </c>
      <c r="L5634" s="1">
        <v>3200</v>
      </c>
      <c r="M5634" s="1">
        <v>32</v>
      </c>
      <c r="P5634" s="1">
        <v>21</v>
      </c>
      <c r="Q5634" s="3">
        <v>1.65</v>
      </c>
      <c r="R5634" s="3">
        <v>2.6</v>
      </c>
      <c r="S5634" s="3">
        <v>4.46</v>
      </c>
      <c r="T5634" s="1">
        <v>1.8599999999999901</v>
      </c>
      <c r="U5634" s="1">
        <v>3500</v>
      </c>
      <c r="V5634" s="1">
        <v>35</v>
      </c>
      <c r="W5634" s="1">
        <v>1001</v>
      </c>
      <c r="X5634" s="1">
        <v>121</v>
      </c>
      <c r="Y5634" s="3">
        <v>7.18</v>
      </c>
      <c r="Z5634" s="3">
        <v>4.04</v>
      </c>
      <c r="AA5634" s="3">
        <v>11.07</v>
      </c>
      <c r="AB5634" s="1" t="s">
        <v>2252</v>
      </c>
      <c r="AC5634" s="1" t="s">
        <v>7565</v>
      </c>
      <c r="AD5634" s="1" t="s">
        <v>188</v>
      </c>
      <c r="AE5634" s="1">
        <v>117</v>
      </c>
      <c r="AF5634" s="1">
        <v>4</v>
      </c>
      <c r="AG5634" s="1">
        <v>3</v>
      </c>
      <c r="AH5634" s="1" t="s">
        <v>17078</v>
      </c>
      <c r="AI5634" s="1">
        <v>2005</v>
      </c>
      <c r="AK5634" s="1">
        <v>29944</v>
      </c>
      <c r="AO5634" s="1" t="s">
        <v>17079</v>
      </c>
      <c r="AP5634" s="1" t="s">
        <v>17079</v>
      </c>
      <c r="AQ5634" s="1">
        <v>29944</v>
      </c>
      <c r="AR5634" s="2"/>
      <c r="AS5634" s="1">
        <f>IF(AT5634&gt;0,1,0)</f>
        <v>0</v>
      </c>
      <c r="AT5634" s="1">
        <f>AU5634+AV5634</f>
        <v>0</v>
      </c>
      <c r="AU5634" s="1">
        <v>0</v>
      </c>
      <c r="AV5634" s="1">
        <v>0</v>
      </c>
      <c r="AW5634" s="1">
        <f>IF(AX5634&gt;0,1,0)</f>
        <v>0</v>
      </c>
      <c r="AX5634" s="1">
        <f>SUM(AY5634+AZ5634)</f>
        <v>0</v>
      </c>
      <c r="AY5634" s="1">
        <v>0</v>
      </c>
      <c r="AZ5634" s="1">
        <v>0</v>
      </c>
      <c r="BA5634" s="1">
        <v>29944</v>
      </c>
    </row>
    <row r="5635" spans="1:53" x14ac:dyDescent="0.3">
      <c r="A5635" s="1" t="s">
        <v>12904</v>
      </c>
      <c r="B5635" s="1">
        <v>2010</v>
      </c>
      <c r="C5635" s="1" t="s">
        <v>1081</v>
      </c>
      <c r="D5635" s="1" t="s">
        <v>1081</v>
      </c>
      <c r="E5635" s="1" t="s">
        <v>1081</v>
      </c>
      <c r="F5635" s="1" t="s">
        <v>250</v>
      </c>
      <c r="G5635" s="1">
        <v>5113</v>
      </c>
      <c r="H5635" s="1">
        <v>71.375</v>
      </c>
      <c r="I5635" s="1">
        <v>198</v>
      </c>
      <c r="J5635" s="1">
        <v>918</v>
      </c>
      <c r="K5635" s="1">
        <v>9.125</v>
      </c>
      <c r="L5635" s="1">
        <v>3168</v>
      </c>
      <c r="M5635" s="1">
        <v>31.75</v>
      </c>
      <c r="P5635" s="1">
        <v>18</v>
      </c>
      <c r="Q5635" s="3">
        <v>1.57</v>
      </c>
      <c r="R5635" s="3">
        <v>2.65</v>
      </c>
      <c r="S5635" s="3">
        <v>4.47</v>
      </c>
      <c r="T5635" s="1">
        <v>1.8199999999999901</v>
      </c>
      <c r="U5635" s="1">
        <v>3612</v>
      </c>
      <c r="V5635" s="1">
        <v>36.5</v>
      </c>
      <c r="W5635" s="1">
        <v>1000</v>
      </c>
      <c r="X5635" s="1">
        <v>120</v>
      </c>
      <c r="AB5635" s="1" t="s">
        <v>5723</v>
      </c>
      <c r="AC5635" s="1" t="s">
        <v>219</v>
      </c>
      <c r="AD5635" s="1" t="s">
        <v>219</v>
      </c>
      <c r="AE5635" s="1">
        <v>112</v>
      </c>
      <c r="AF5635" s="1">
        <v>4</v>
      </c>
      <c r="AG5635" s="1">
        <v>3</v>
      </c>
      <c r="AH5635" s="1" t="s">
        <v>12905</v>
      </c>
      <c r="AI5635" s="1">
        <v>2010</v>
      </c>
      <c r="AK5635" s="1">
        <v>35551</v>
      </c>
      <c r="AO5635" s="1" t="s">
        <v>12906</v>
      </c>
      <c r="AP5635" s="1" t="s">
        <v>12906</v>
      </c>
      <c r="AQ5635" s="1">
        <v>35551</v>
      </c>
      <c r="AR5635" s="2"/>
      <c r="AS5635" s="1">
        <f>IF(AT5635&gt;0,1,0)</f>
        <v>0</v>
      </c>
      <c r="AT5635" s="1">
        <f>AU5635+AV5635</f>
        <v>0</v>
      </c>
      <c r="AU5635" s="1">
        <v>0</v>
      </c>
      <c r="AV5635" s="1">
        <v>0</v>
      </c>
      <c r="AW5635" s="1">
        <f>IF(AX5635&gt;0,1,0)</f>
        <v>0</v>
      </c>
      <c r="AX5635" s="1">
        <f>SUM(AY5635+AZ5635)</f>
        <v>0</v>
      </c>
      <c r="AY5635" s="1">
        <v>0</v>
      </c>
      <c r="AZ5635" s="1">
        <v>0</v>
      </c>
      <c r="BA5635" s="1">
        <v>35551</v>
      </c>
    </row>
    <row r="5636" spans="1:53" x14ac:dyDescent="0.3">
      <c r="A5636" s="1" t="s">
        <v>3406</v>
      </c>
      <c r="B5636" s="1">
        <v>2019</v>
      </c>
      <c r="C5636" s="1" t="s">
        <v>513</v>
      </c>
      <c r="D5636" s="1" t="s">
        <v>513</v>
      </c>
      <c r="E5636" s="1" t="s">
        <v>399</v>
      </c>
      <c r="F5636" s="1" t="s">
        <v>255</v>
      </c>
      <c r="G5636" s="1">
        <v>5113</v>
      </c>
      <c r="H5636" s="1">
        <v>71.375</v>
      </c>
      <c r="I5636" s="1">
        <v>210</v>
      </c>
      <c r="J5636" s="1">
        <v>918</v>
      </c>
      <c r="K5636" s="1">
        <v>9.125</v>
      </c>
      <c r="L5636" s="1">
        <v>3018</v>
      </c>
      <c r="M5636" s="1">
        <v>30.125</v>
      </c>
      <c r="N5636" s="1">
        <v>7238</v>
      </c>
      <c r="O5636" s="1">
        <v>72.375</v>
      </c>
      <c r="P5636" s="1">
        <v>14</v>
      </c>
      <c r="Q5636" s="3">
        <v>1.52</v>
      </c>
      <c r="S5636" s="3">
        <v>4.4800000000000004</v>
      </c>
      <c r="U5636" s="1">
        <v>3700</v>
      </c>
      <c r="V5636" s="1">
        <v>37</v>
      </c>
      <c r="W5636" s="1">
        <v>1003</v>
      </c>
      <c r="X5636" s="1">
        <v>123</v>
      </c>
      <c r="Y5636" s="3">
        <v>6.81</v>
      </c>
      <c r="Z5636" s="3">
        <v>4.0999999999999996</v>
      </c>
      <c r="AA5636" s="3">
        <v>11.59</v>
      </c>
      <c r="AB5636" s="1" t="s">
        <v>3240</v>
      </c>
      <c r="AC5636" s="1" t="s">
        <v>668</v>
      </c>
      <c r="AD5636" s="1" t="s">
        <v>668</v>
      </c>
      <c r="AE5636" s="1">
        <v>116</v>
      </c>
      <c r="AF5636" s="1">
        <v>4</v>
      </c>
      <c r="AG5636" s="1">
        <v>3</v>
      </c>
      <c r="AL5636" s="1" t="s">
        <v>3407</v>
      </c>
      <c r="AN5636" s="1" t="s">
        <v>564</v>
      </c>
      <c r="AO5636" s="1" t="s">
        <v>3408</v>
      </c>
      <c r="AR5636" s="2"/>
    </row>
    <row r="5637" spans="1:53" x14ac:dyDescent="0.3">
      <c r="A5637" s="1" t="s">
        <v>12179</v>
      </c>
      <c r="B5637" s="1">
        <v>2011</v>
      </c>
      <c r="C5637" s="1" t="s">
        <v>672</v>
      </c>
      <c r="D5637" s="1" t="s">
        <v>673</v>
      </c>
      <c r="E5637" s="1" t="s">
        <v>673</v>
      </c>
      <c r="F5637" s="1" t="s">
        <v>562</v>
      </c>
      <c r="G5637" s="1">
        <v>5113</v>
      </c>
      <c r="H5637" s="1">
        <v>71.375</v>
      </c>
      <c r="I5637" s="1">
        <v>174</v>
      </c>
      <c r="J5637" s="1">
        <v>900</v>
      </c>
      <c r="K5637" s="1">
        <v>9</v>
      </c>
      <c r="L5637" s="1">
        <v>3078</v>
      </c>
      <c r="M5637" s="1">
        <v>30.875</v>
      </c>
      <c r="N5637" s="1">
        <v>7258</v>
      </c>
      <c r="O5637" s="1">
        <v>72.625</v>
      </c>
      <c r="Q5637" s="3">
        <v>1.59</v>
      </c>
      <c r="R5637" s="3">
        <v>2.64</v>
      </c>
      <c r="S5637" s="3">
        <v>4.49</v>
      </c>
      <c r="T5637" s="1">
        <v>1.85</v>
      </c>
      <c r="W5637" s="1">
        <v>1003</v>
      </c>
      <c r="X5637" s="1">
        <v>123</v>
      </c>
      <c r="AB5637" s="1" t="s">
        <v>3374</v>
      </c>
      <c r="AC5637" s="1" t="s">
        <v>289</v>
      </c>
      <c r="AD5637" s="1" t="s">
        <v>289</v>
      </c>
      <c r="AE5637" s="1">
        <v>44</v>
      </c>
      <c r="AF5637" s="1">
        <v>2</v>
      </c>
      <c r="AG5637" s="1">
        <v>2</v>
      </c>
      <c r="AH5637" s="1" t="s">
        <v>12180</v>
      </c>
      <c r="AI5637" s="1">
        <v>2011</v>
      </c>
      <c r="AK5637" s="1">
        <v>37119</v>
      </c>
      <c r="AO5637" s="1" t="s">
        <v>12181</v>
      </c>
      <c r="AP5637" s="1" t="s">
        <v>12181</v>
      </c>
      <c r="AQ5637" s="1">
        <v>37119</v>
      </c>
      <c r="AR5637" s="2"/>
      <c r="AS5637" s="1">
        <f>IF(AT5637&gt;0,1,0)</f>
        <v>0</v>
      </c>
      <c r="AT5637" s="1">
        <f>AU5637+AV5637</f>
        <v>0</v>
      </c>
      <c r="AU5637" s="1">
        <v>0</v>
      </c>
      <c r="AV5637" s="1">
        <v>0</v>
      </c>
      <c r="AW5637" s="1">
        <f>IF(AX5637&gt;0,1,0)</f>
        <v>0</v>
      </c>
      <c r="AX5637" s="1">
        <f>SUM(AY5637+AZ5637)</f>
        <v>0</v>
      </c>
      <c r="AY5637" s="1">
        <v>0</v>
      </c>
      <c r="AZ5637" s="1">
        <v>0</v>
      </c>
      <c r="BA5637" s="1">
        <v>37119</v>
      </c>
    </row>
    <row r="5638" spans="1:53" x14ac:dyDescent="0.3">
      <c r="A5638" s="6" t="s">
        <v>1237</v>
      </c>
      <c r="B5638" s="7">
        <v>2022</v>
      </c>
      <c r="C5638" s="6" t="s">
        <v>398</v>
      </c>
      <c r="D5638" s="6" t="s">
        <v>398</v>
      </c>
      <c r="E5638" s="6" t="s">
        <v>399</v>
      </c>
      <c r="F5638" s="8" t="s">
        <v>269</v>
      </c>
      <c r="G5638" s="9">
        <v>5113</v>
      </c>
      <c r="H5638" s="10">
        <v>71.375</v>
      </c>
      <c r="I5638" s="11">
        <v>190</v>
      </c>
      <c r="J5638" s="11"/>
      <c r="K5638" s="12">
        <v>9</v>
      </c>
      <c r="L5638" s="13"/>
      <c r="M5638" s="12">
        <v>28.875</v>
      </c>
      <c r="N5638" s="13"/>
      <c r="O5638" s="12">
        <v>70.625</v>
      </c>
      <c r="P5638" s="14"/>
      <c r="Q5638" s="15">
        <v>1.59</v>
      </c>
      <c r="R5638" s="15"/>
      <c r="S5638" s="15">
        <v>4.5</v>
      </c>
      <c r="T5638" s="7"/>
      <c r="U5638" s="7"/>
      <c r="V5638" s="17"/>
      <c r="W5638" s="18"/>
      <c r="X5638" s="9"/>
      <c r="Y5638" s="15"/>
      <c r="Z5638" s="15"/>
      <c r="AA5638" s="15"/>
      <c r="AC5638" s="1" t="s">
        <v>668</v>
      </c>
      <c r="AD5638" s="1" t="s">
        <v>668</v>
      </c>
      <c r="AE5638" s="1">
        <v>35</v>
      </c>
      <c r="AF5638" s="1">
        <v>2</v>
      </c>
      <c r="AG5638" s="1">
        <v>2</v>
      </c>
      <c r="AH5638" s="1" t="s">
        <v>1238</v>
      </c>
      <c r="AI5638" s="1">
        <v>2022</v>
      </c>
      <c r="AL5638" s="19" t="s">
        <v>1239</v>
      </c>
      <c r="AM5638" s="19"/>
      <c r="AN5638" s="21" t="s">
        <v>1240</v>
      </c>
    </row>
    <row r="5639" spans="1:53" x14ac:dyDescent="0.3">
      <c r="A5639" s="1" t="s">
        <v>6052</v>
      </c>
      <c r="B5639" s="1">
        <v>2017</v>
      </c>
      <c r="C5639" s="1" t="s">
        <v>1081</v>
      </c>
      <c r="D5639" s="1" t="s">
        <v>1081</v>
      </c>
      <c r="E5639" s="1" t="s">
        <v>1081</v>
      </c>
      <c r="F5639" s="1" t="s">
        <v>4549</v>
      </c>
      <c r="G5639" s="1">
        <v>5113</v>
      </c>
      <c r="H5639" s="1">
        <v>71.375</v>
      </c>
      <c r="I5639" s="1">
        <v>213</v>
      </c>
      <c r="J5639" s="1">
        <v>900</v>
      </c>
      <c r="K5639" s="1">
        <v>9</v>
      </c>
      <c r="L5639" s="1">
        <v>3208</v>
      </c>
      <c r="M5639" s="1">
        <v>32</v>
      </c>
      <c r="N5639" s="1">
        <v>7658</v>
      </c>
      <c r="O5639" s="1">
        <v>76.63</v>
      </c>
      <c r="P5639" s="1">
        <v>15</v>
      </c>
      <c r="Q5639" s="3">
        <v>1.52</v>
      </c>
      <c r="S5639" s="3">
        <v>4.5</v>
      </c>
      <c r="U5639" s="1">
        <v>3512</v>
      </c>
      <c r="V5639" s="1">
        <v>35.5</v>
      </c>
      <c r="W5639" s="1">
        <v>1005</v>
      </c>
      <c r="X5639" s="1">
        <v>125</v>
      </c>
      <c r="AB5639" s="1" t="s">
        <v>3300</v>
      </c>
      <c r="AC5639" s="1" t="s">
        <v>146</v>
      </c>
      <c r="AD5639" s="1" t="s">
        <v>146</v>
      </c>
      <c r="AE5639" s="1">
        <v>143</v>
      </c>
      <c r="AF5639" s="1">
        <v>4</v>
      </c>
      <c r="AG5639" s="1">
        <v>3</v>
      </c>
      <c r="AH5639" s="1" t="s">
        <v>6053</v>
      </c>
      <c r="AI5639" s="1">
        <v>2017</v>
      </c>
      <c r="AJ5639" s="1">
        <v>2020</v>
      </c>
      <c r="AK5639" s="1">
        <v>44956</v>
      </c>
      <c r="AO5639" s="1" t="s">
        <v>6054</v>
      </c>
      <c r="AP5639" s="1" t="s">
        <v>6054</v>
      </c>
      <c r="AQ5639" s="1">
        <v>44956</v>
      </c>
      <c r="AR5639" s="2"/>
      <c r="AS5639" s="1">
        <f t="shared" ref="AS5639:AS5647" si="1084">IF(AT5639&gt;0,1,0)</f>
        <v>0</v>
      </c>
      <c r="AT5639" s="1">
        <f t="shared" ref="AT5639:AT5647" si="1085">AU5639+AV5639</f>
        <v>0</v>
      </c>
      <c r="AU5639" s="1">
        <v>0</v>
      </c>
      <c r="AV5639" s="1">
        <v>0</v>
      </c>
      <c r="AW5639" s="1">
        <f t="shared" ref="AW5639:AW5647" si="1086">IF(AX5639&gt;0,1,0)</f>
        <v>0</v>
      </c>
      <c r="AX5639" s="1">
        <f t="shared" ref="AX5639:AX5647" si="1087">SUM(AY5639+AZ5639)</f>
        <v>0</v>
      </c>
      <c r="AY5639" s="1">
        <v>0</v>
      </c>
      <c r="AZ5639" s="1">
        <v>0</v>
      </c>
      <c r="BA5639" s="1">
        <v>44956</v>
      </c>
    </row>
    <row r="5640" spans="1:53" x14ac:dyDescent="0.3">
      <c r="A5640" s="1" t="s">
        <v>19586</v>
      </c>
      <c r="B5640" s="1">
        <v>2003</v>
      </c>
      <c r="C5640" s="1" t="s">
        <v>643</v>
      </c>
      <c r="D5640" s="6" t="s">
        <v>643</v>
      </c>
      <c r="E5640" s="1" t="s">
        <v>643</v>
      </c>
      <c r="F5640" s="1" t="s">
        <v>150</v>
      </c>
      <c r="G5640" s="1">
        <v>5113</v>
      </c>
      <c r="H5640" s="1">
        <v>71.375</v>
      </c>
      <c r="I5640" s="1">
        <v>196</v>
      </c>
      <c r="J5640" s="1">
        <v>918</v>
      </c>
      <c r="K5640" s="1">
        <v>9.125</v>
      </c>
      <c r="L5640" s="1">
        <v>3038</v>
      </c>
      <c r="M5640" s="1">
        <v>30.375</v>
      </c>
      <c r="Q5640" s="3">
        <v>1.57</v>
      </c>
      <c r="R5640" s="3">
        <v>2.63</v>
      </c>
      <c r="S5640" s="3">
        <v>4.5</v>
      </c>
      <c r="T5640" s="1">
        <v>1.87</v>
      </c>
      <c r="U5640" s="1">
        <v>3800</v>
      </c>
      <c r="V5640" s="1">
        <v>38</v>
      </c>
      <c r="W5640" s="1">
        <v>1007</v>
      </c>
      <c r="X5640" s="1">
        <v>127</v>
      </c>
      <c r="Y5640" s="3">
        <v>6.97</v>
      </c>
      <c r="Z5640" s="3">
        <v>4.1399999999999997</v>
      </c>
      <c r="AB5640" s="1" t="s">
        <v>3256</v>
      </c>
      <c r="AC5640" s="1" t="s">
        <v>139</v>
      </c>
      <c r="AD5640" s="1" t="s">
        <v>139</v>
      </c>
      <c r="AE5640" s="1">
        <v>110</v>
      </c>
      <c r="AF5640" s="1">
        <v>4</v>
      </c>
      <c r="AG5640" s="1">
        <v>3</v>
      </c>
      <c r="AH5640" s="1" t="s">
        <v>19587</v>
      </c>
      <c r="AI5640" s="1">
        <v>2003</v>
      </c>
      <c r="AK5640" s="1">
        <v>28146</v>
      </c>
      <c r="AO5640" s="1" t="s">
        <v>19588</v>
      </c>
      <c r="AP5640" s="1" t="s">
        <v>19588</v>
      </c>
      <c r="AQ5640" s="1">
        <v>28146</v>
      </c>
      <c r="AR5640" s="2"/>
      <c r="AS5640" s="1">
        <f t="shared" si="1084"/>
        <v>0</v>
      </c>
      <c r="AT5640" s="1">
        <f t="shared" si="1085"/>
        <v>0</v>
      </c>
      <c r="AU5640" s="1">
        <v>0</v>
      </c>
      <c r="AV5640" s="1">
        <v>0</v>
      </c>
      <c r="AW5640" s="1">
        <f t="shared" si="1086"/>
        <v>0</v>
      </c>
      <c r="AX5640" s="1">
        <f t="shared" si="1087"/>
        <v>0</v>
      </c>
      <c r="AY5640" s="1">
        <v>0</v>
      </c>
      <c r="AZ5640" s="1">
        <v>0</v>
      </c>
      <c r="BA5640" s="1">
        <v>28146</v>
      </c>
    </row>
    <row r="5641" spans="1:53" x14ac:dyDescent="0.3">
      <c r="A5641" s="1" t="s">
        <v>9144</v>
      </c>
      <c r="B5641" s="1">
        <v>2014</v>
      </c>
      <c r="C5641" s="1" t="s">
        <v>672</v>
      </c>
      <c r="D5641" s="1" t="s">
        <v>673</v>
      </c>
      <c r="E5641" s="1" t="s">
        <v>673</v>
      </c>
      <c r="F5641" s="1" t="s">
        <v>192</v>
      </c>
      <c r="G5641" s="1">
        <v>5113</v>
      </c>
      <c r="H5641" s="1">
        <v>71.375</v>
      </c>
      <c r="I5641" s="1">
        <v>178</v>
      </c>
      <c r="J5641" s="1">
        <v>938</v>
      </c>
      <c r="K5641" s="1">
        <v>9.375</v>
      </c>
      <c r="L5641" s="1">
        <v>3168</v>
      </c>
      <c r="M5641" s="1">
        <v>31.75</v>
      </c>
      <c r="N5641" s="1">
        <v>7648</v>
      </c>
      <c r="O5641" s="1">
        <v>76.5</v>
      </c>
      <c r="Q5641" s="3">
        <v>1.59</v>
      </c>
      <c r="R5641" s="3">
        <v>2.65</v>
      </c>
      <c r="S5641" s="3">
        <v>4.51</v>
      </c>
      <c r="T5641" s="1">
        <v>1.8599999999999901</v>
      </c>
      <c r="U5641" s="1">
        <v>3300</v>
      </c>
      <c r="V5641" s="1">
        <v>33</v>
      </c>
      <c r="W5641" s="1">
        <v>908</v>
      </c>
      <c r="X5641" s="1">
        <v>116</v>
      </c>
      <c r="Y5641" s="3">
        <v>7.16</v>
      </c>
      <c r="Z5641" s="3">
        <v>4.22</v>
      </c>
      <c r="AA5641" s="3">
        <v>11.94</v>
      </c>
      <c r="AB5641" s="1" t="s">
        <v>3240</v>
      </c>
      <c r="AC5641" s="1" t="s">
        <v>72</v>
      </c>
      <c r="AD5641" s="1" t="s">
        <v>72</v>
      </c>
      <c r="AG5641" s="1">
        <v>4</v>
      </c>
      <c r="AH5641" s="1" t="s">
        <v>9145</v>
      </c>
      <c r="AI5641" s="1">
        <v>2014</v>
      </c>
      <c r="AK5641" s="1">
        <v>41935</v>
      </c>
      <c r="AO5641" s="1" t="s">
        <v>9146</v>
      </c>
      <c r="AP5641" s="1" t="s">
        <v>9146</v>
      </c>
      <c r="AQ5641" s="1">
        <v>41935</v>
      </c>
      <c r="AR5641" s="2"/>
      <c r="AS5641" s="1">
        <f t="shared" si="1084"/>
        <v>0</v>
      </c>
      <c r="AT5641" s="1">
        <f t="shared" si="1085"/>
        <v>0</v>
      </c>
      <c r="AU5641" s="1">
        <v>0</v>
      </c>
      <c r="AV5641" s="1">
        <v>0</v>
      </c>
      <c r="AW5641" s="1">
        <f t="shared" si="1086"/>
        <v>0</v>
      </c>
      <c r="AX5641" s="1">
        <f t="shared" si="1087"/>
        <v>0</v>
      </c>
      <c r="AY5641" s="1">
        <v>0</v>
      </c>
      <c r="AZ5641" s="1">
        <v>0</v>
      </c>
      <c r="BA5641" s="1">
        <v>41935</v>
      </c>
    </row>
    <row r="5642" spans="1:53" x14ac:dyDescent="0.3">
      <c r="A5642" s="1" t="s">
        <v>16778</v>
      </c>
      <c r="B5642" s="1">
        <v>2006</v>
      </c>
      <c r="C5642" s="1" t="s">
        <v>1081</v>
      </c>
      <c r="D5642" s="1" t="s">
        <v>1081</v>
      </c>
      <c r="E5642" s="1" t="s">
        <v>1081</v>
      </c>
      <c r="F5642" s="1" t="s">
        <v>657</v>
      </c>
      <c r="G5642" s="1">
        <v>5113</v>
      </c>
      <c r="H5642" s="1">
        <v>71.375</v>
      </c>
      <c r="I5642" s="1">
        <v>210</v>
      </c>
      <c r="J5642" s="1">
        <v>914</v>
      </c>
      <c r="K5642" s="1">
        <v>9.25</v>
      </c>
      <c r="L5642" s="1">
        <v>3100</v>
      </c>
      <c r="M5642" s="1">
        <v>31</v>
      </c>
      <c r="P5642" s="1">
        <v>20</v>
      </c>
      <c r="Q5642" s="3">
        <v>1.6</v>
      </c>
      <c r="R5642" s="3">
        <v>2.6</v>
      </c>
      <c r="S5642" s="3">
        <v>4.51</v>
      </c>
      <c r="T5642" s="1">
        <v>1.9099999999999899</v>
      </c>
      <c r="U5642" s="1">
        <v>3300</v>
      </c>
      <c r="V5642" s="1">
        <v>33</v>
      </c>
      <c r="W5642" s="1">
        <v>909</v>
      </c>
      <c r="X5642" s="1">
        <v>117</v>
      </c>
      <c r="Y5642" s="3">
        <v>6.93</v>
      </c>
      <c r="Z5642" s="3">
        <v>4.22</v>
      </c>
      <c r="AA5642" s="3">
        <v>11.27</v>
      </c>
      <c r="AB5642" s="1" t="s">
        <v>9424</v>
      </c>
      <c r="AC5642" s="1" t="s">
        <v>72</v>
      </c>
      <c r="AD5642" s="1" t="s">
        <v>72</v>
      </c>
      <c r="AG5642" s="1">
        <v>4</v>
      </c>
      <c r="AH5642" s="1" t="s">
        <v>16779</v>
      </c>
      <c r="AI5642" s="1">
        <v>2006</v>
      </c>
      <c r="AK5642" s="1">
        <v>31226</v>
      </c>
      <c r="AO5642" s="1" t="s">
        <v>16780</v>
      </c>
      <c r="AP5642" s="1" t="s">
        <v>16780</v>
      </c>
      <c r="AQ5642" s="1">
        <v>31226</v>
      </c>
      <c r="AR5642" s="2"/>
      <c r="AS5642" s="1">
        <f t="shared" si="1084"/>
        <v>0</v>
      </c>
      <c r="AT5642" s="1">
        <f t="shared" si="1085"/>
        <v>0</v>
      </c>
      <c r="AU5642" s="1">
        <v>0</v>
      </c>
      <c r="AV5642" s="1">
        <v>0</v>
      </c>
      <c r="AW5642" s="1">
        <f t="shared" si="1086"/>
        <v>0</v>
      </c>
      <c r="AX5642" s="1">
        <f t="shared" si="1087"/>
        <v>0</v>
      </c>
      <c r="AY5642" s="1">
        <v>0</v>
      </c>
      <c r="AZ5642" s="1">
        <v>0</v>
      </c>
      <c r="BA5642" s="1">
        <v>31226</v>
      </c>
    </row>
    <row r="5643" spans="1:53" x14ac:dyDescent="0.3">
      <c r="A5643" s="1" t="s">
        <v>19754</v>
      </c>
      <c r="B5643" s="1">
        <v>2003</v>
      </c>
      <c r="C5643" s="1" t="s">
        <v>672</v>
      </c>
      <c r="D5643" s="6" t="s">
        <v>673</v>
      </c>
      <c r="E5643" s="1" t="s">
        <v>673</v>
      </c>
      <c r="F5643" s="1" t="s">
        <v>111</v>
      </c>
      <c r="G5643" s="1">
        <v>5113</v>
      </c>
      <c r="H5643" s="1">
        <v>71.375</v>
      </c>
      <c r="I5643" s="1">
        <v>192</v>
      </c>
      <c r="J5643" s="1">
        <v>912</v>
      </c>
      <c r="K5643" s="1">
        <v>9.5</v>
      </c>
      <c r="L5643" s="1">
        <v>3134</v>
      </c>
      <c r="M5643" s="1">
        <v>31.75</v>
      </c>
      <c r="Q5643" s="3">
        <v>1.59</v>
      </c>
      <c r="R5643" s="3">
        <v>2.63</v>
      </c>
      <c r="S5643" s="3">
        <v>4.51</v>
      </c>
      <c r="T5643" s="1">
        <v>1.88</v>
      </c>
      <c r="U5643" s="1">
        <v>3200</v>
      </c>
      <c r="V5643" s="1">
        <v>32</v>
      </c>
      <c r="W5643" s="1">
        <v>910</v>
      </c>
      <c r="X5643" s="1">
        <v>118</v>
      </c>
      <c r="Y5643" s="3">
        <v>7.37</v>
      </c>
      <c r="Z5643" s="3">
        <v>4.3</v>
      </c>
      <c r="AA5643" s="3">
        <v>11.51</v>
      </c>
      <c r="AB5643" s="1" t="s">
        <v>3256</v>
      </c>
      <c r="AC5643" s="1" t="s">
        <v>72</v>
      </c>
      <c r="AD5643" s="1" t="s">
        <v>72</v>
      </c>
      <c r="AG5643" s="1">
        <v>4</v>
      </c>
      <c r="AH5643" s="1" t="s">
        <v>19755</v>
      </c>
      <c r="AI5643" s="1">
        <v>2003</v>
      </c>
      <c r="AK5643" s="1">
        <v>28514</v>
      </c>
      <c r="AO5643" s="1" t="s">
        <v>19756</v>
      </c>
      <c r="AP5643" s="1" t="s">
        <v>19756</v>
      </c>
      <c r="AQ5643" s="1">
        <v>28514</v>
      </c>
      <c r="AR5643" s="2"/>
      <c r="AS5643" s="1">
        <f t="shared" si="1084"/>
        <v>0</v>
      </c>
      <c r="AT5643" s="1">
        <f t="shared" si="1085"/>
        <v>0</v>
      </c>
      <c r="AU5643" s="1">
        <v>0</v>
      </c>
      <c r="AV5643" s="1">
        <v>0</v>
      </c>
      <c r="AW5643" s="1">
        <f t="shared" si="1086"/>
        <v>0</v>
      </c>
      <c r="AX5643" s="1">
        <f t="shared" si="1087"/>
        <v>0</v>
      </c>
      <c r="AY5643" s="1">
        <v>0</v>
      </c>
      <c r="AZ5643" s="1">
        <v>0</v>
      </c>
      <c r="BA5643" s="1">
        <v>28514</v>
      </c>
    </row>
    <row r="5644" spans="1:53" x14ac:dyDescent="0.3">
      <c r="A5644" s="1" t="s">
        <v>19745</v>
      </c>
      <c r="B5644" s="1">
        <v>2003</v>
      </c>
      <c r="C5644" s="1" t="s">
        <v>672</v>
      </c>
      <c r="D5644" s="6" t="s">
        <v>673</v>
      </c>
      <c r="E5644" s="1" t="s">
        <v>673</v>
      </c>
      <c r="F5644" s="1" t="s">
        <v>201</v>
      </c>
      <c r="G5644" s="1">
        <v>5113</v>
      </c>
      <c r="H5644" s="1">
        <v>71.375</v>
      </c>
      <c r="I5644" s="1">
        <v>215</v>
      </c>
      <c r="J5644" s="1">
        <v>934</v>
      </c>
      <c r="K5644" s="1">
        <v>9.75</v>
      </c>
      <c r="L5644" s="1">
        <v>3012</v>
      </c>
      <c r="M5644" s="1">
        <v>30.5</v>
      </c>
      <c r="Q5644" s="3">
        <v>1.6</v>
      </c>
      <c r="R5644" s="3">
        <v>2.65</v>
      </c>
      <c r="S5644" s="3">
        <v>4.5199999999999996</v>
      </c>
      <c r="T5644" s="1">
        <v>1.8699999999999899</v>
      </c>
      <c r="U5644" s="1">
        <v>3200</v>
      </c>
      <c r="V5644" s="1">
        <v>32</v>
      </c>
      <c r="W5644" s="1">
        <v>911</v>
      </c>
      <c r="X5644" s="1">
        <v>119</v>
      </c>
      <c r="Y5644" s="3">
        <v>7.3</v>
      </c>
      <c r="Z5644" s="3">
        <v>4.2300000000000004</v>
      </c>
      <c r="AA5644" s="3">
        <v>11.91</v>
      </c>
      <c r="AB5644" s="1" t="s">
        <v>3394</v>
      </c>
      <c r="AC5644" s="1" t="s">
        <v>367</v>
      </c>
      <c r="AD5644" s="1" t="s">
        <v>367</v>
      </c>
      <c r="AE5644" s="1">
        <v>158</v>
      </c>
      <c r="AF5644" s="1">
        <v>5</v>
      </c>
      <c r="AG5644" s="1">
        <v>3</v>
      </c>
      <c r="AH5644" s="1" t="s">
        <v>19746</v>
      </c>
      <c r="AI5644" s="1">
        <v>2003</v>
      </c>
      <c r="AK5644" s="1">
        <v>28194</v>
      </c>
      <c r="AO5644" s="1" t="s">
        <v>19747</v>
      </c>
      <c r="AP5644" s="1" t="s">
        <v>19747</v>
      </c>
      <c r="AQ5644" s="1">
        <v>28194</v>
      </c>
      <c r="AR5644" s="2"/>
      <c r="AS5644" s="1">
        <f t="shared" si="1084"/>
        <v>0</v>
      </c>
      <c r="AT5644" s="1">
        <f t="shared" si="1085"/>
        <v>0</v>
      </c>
      <c r="AU5644" s="1">
        <v>0</v>
      </c>
      <c r="AV5644" s="1">
        <v>0</v>
      </c>
      <c r="AW5644" s="1">
        <f t="shared" si="1086"/>
        <v>0</v>
      </c>
      <c r="AX5644" s="1">
        <f t="shared" si="1087"/>
        <v>0</v>
      </c>
      <c r="AY5644" s="1">
        <v>0</v>
      </c>
      <c r="AZ5644" s="1">
        <v>0</v>
      </c>
      <c r="BA5644" s="1">
        <v>28194</v>
      </c>
    </row>
    <row r="5645" spans="1:53" x14ac:dyDescent="0.3">
      <c r="A5645" s="1" t="s">
        <v>8217</v>
      </c>
      <c r="B5645" s="1">
        <v>2015</v>
      </c>
      <c r="C5645" s="1" t="s">
        <v>672</v>
      </c>
      <c r="D5645" s="1" t="s">
        <v>673</v>
      </c>
      <c r="E5645" s="1" t="s">
        <v>673</v>
      </c>
      <c r="F5645" s="1" t="s">
        <v>579</v>
      </c>
      <c r="G5645" s="1">
        <v>5113</v>
      </c>
      <c r="H5645" s="1">
        <v>71.375</v>
      </c>
      <c r="I5645" s="1">
        <v>182</v>
      </c>
      <c r="J5645" s="1">
        <v>900</v>
      </c>
      <c r="K5645" s="1">
        <v>9</v>
      </c>
      <c r="L5645" s="1">
        <v>3158</v>
      </c>
      <c r="M5645" s="1">
        <v>31.625</v>
      </c>
      <c r="N5645" s="1">
        <v>7558</v>
      </c>
      <c r="O5645" s="1">
        <v>75.625</v>
      </c>
      <c r="Q5645" s="3">
        <v>1.63</v>
      </c>
      <c r="R5645" s="3">
        <v>2.67</v>
      </c>
      <c r="S5645" s="3">
        <v>4.53</v>
      </c>
      <c r="T5645" s="1">
        <v>1.86</v>
      </c>
      <c r="U5645" s="1">
        <v>3612</v>
      </c>
      <c r="V5645" s="1">
        <v>36.5</v>
      </c>
      <c r="W5645" s="1">
        <v>1002</v>
      </c>
      <c r="X5645" s="1">
        <v>122</v>
      </c>
      <c r="Y5645" s="3">
        <v>6.88</v>
      </c>
      <c r="Z5645" s="3">
        <v>4.12</v>
      </c>
      <c r="AB5645" s="1" t="s">
        <v>2252</v>
      </c>
      <c r="AC5645" s="1" t="s">
        <v>211</v>
      </c>
      <c r="AD5645" s="1" t="s">
        <v>211</v>
      </c>
      <c r="AE5645" s="1">
        <v>139</v>
      </c>
      <c r="AF5645" s="1">
        <v>5</v>
      </c>
      <c r="AG5645" s="1">
        <v>3</v>
      </c>
      <c r="AH5645" s="1" t="s">
        <v>8218</v>
      </c>
      <c r="AI5645" s="1">
        <v>2015</v>
      </c>
      <c r="AJ5645" s="1">
        <v>2018</v>
      </c>
      <c r="AK5645" s="1">
        <v>42482</v>
      </c>
      <c r="AO5645" s="1" t="s">
        <v>8219</v>
      </c>
      <c r="AP5645" s="1" t="s">
        <v>8219</v>
      </c>
      <c r="AQ5645" s="1">
        <v>42482</v>
      </c>
      <c r="AR5645" s="2"/>
      <c r="AS5645" s="1">
        <f t="shared" si="1084"/>
        <v>0</v>
      </c>
      <c r="AT5645" s="1">
        <f t="shared" si="1085"/>
        <v>0</v>
      </c>
      <c r="AU5645" s="1">
        <v>0</v>
      </c>
      <c r="AV5645" s="1">
        <v>0</v>
      </c>
      <c r="AW5645" s="1">
        <f t="shared" si="1086"/>
        <v>0</v>
      </c>
      <c r="AX5645" s="1">
        <f t="shared" si="1087"/>
        <v>0</v>
      </c>
      <c r="AY5645" s="1">
        <v>0</v>
      </c>
      <c r="AZ5645" s="1">
        <v>0</v>
      </c>
      <c r="BA5645" s="1">
        <v>42482</v>
      </c>
    </row>
    <row r="5646" spans="1:53" x14ac:dyDescent="0.3">
      <c r="A5646" s="1" t="s">
        <v>15941</v>
      </c>
      <c r="B5646" s="1">
        <v>2007</v>
      </c>
      <c r="C5646" s="1" t="s">
        <v>672</v>
      </c>
      <c r="D5646" s="1" t="s">
        <v>673</v>
      </c>
      <c r="E5646" s="1" t="s">
        <v>673</v>
      </c>
      <c r="F5646" s="1" t="s">
        <v>4943</v>
      </c>
      <c r="G5646" s="1">
        <v>5113</v>
      </c>
      <c r="H5646" s="1">
        <v>71.375</v>
      </c>
      <c r="I5646" s="1">
        <v>186</v>
      </c>
      <c r="J5646" s="1">
        <v>938</v>
      </c>
      <c r="K5646" s="1">
        <v>9.375</v>
      </c>
      <c r="L5646" s="1">
        <v>3248</v>
      </c>
      <c r="M5646" s="1">
        <v>32.5</v>
      </c>
      <c r="Q5646" s="3">
        <v>1.58</v>
      </c>
      <c r="R5646" s="3">
        <v>2.63</v>
      </c>
      <c r="S5646" s="3">
        <v>4.53</v>
      </c>
      <c r="T5646" s="1">
        <v>1.9</v>
      </c>
      <c r="U5646" s="1">
        <v>3612</v>
      </c>
      <c r="V5646" s="1">
        <v>36.5</v>
      </c>
      <c r="W5646" s="1">
        <v>1002</v>
      </c>
      <c r="X5646" s="1">
        <v>122</v>
      </c>
      <c r="Y5646" s="3">
        <v>6.62</v>
      </c>
      <c r="Z5646" s="3">
        <v>4.32</v>
      </c>
      <c r="AA5646" s="3">
        <v>11.4</v>
      </c>
      <c r="AB5646" s="1" t="s">
        <v>3394</v>
      </c>
      <c r="AC5646" s="1" t="s">
        <v>3301</v>
      </c>
      <c r="AD5646" s="1" t="s">
        <v>121</v>
      </c>
      <c r="AE5646" s="1">
        <v>99</v>
      </c>
      <c r="AF5646" s="1">
        <v>3</v>
      </c>
      <c r="AG5646" s="1">
        <v>2</v>
      </c>
      <c r="AH5646" s="1" t="s">
        <v>15942</v>
      </c>
      <c r="AI5646" s="1">
        <v>2007</v>
      </c>
      <c r="AK5646" s="1">
        <v>32292</v>
      </c>
      <c r="AO5646" s="1" t="s">
        <v>15943</v>
      </c>
      <c r="AP5646" s="1" t="s">
        <v>15943</v>
      </c>
      <c r="AQ5646" s="1">
        <v>32292</v>
      </c>
      <c r="AR5646" s="2"/>
      <c r="AS5646" s="1">
        <f t="shared" si="1084"/>
        <v>0</v>
      </c>
      <c r="AT5646" s="1">
        <f t="shared" si="1085"/>
        <v>0</v>
      </c>
      <c r="AU5646" s="1">
        <v>0</v>
      </c>
      <c r="AV5646" s="1">
        <v>0</v>
      </c>
      <c r="AW5646" s="1">
        <f t="shared" si="1086"/>
        <v>0</v>
      </c>
      <c r="AX5646" s="1">
        <f t="shared" si="1087"/>
        <v>0</v>
      </c>
      <c r="AY5646" s="1">
        <v>0</v>
      </c>
      <c r="AZ5646" s="1">
        <v>0</v>
      </c>
      <c r="BA5646" s="1">
        <v>32292</v>
      </c>
    </row>
    <row r="5647" spans="1:53" x14ac:dyDescent="0.3">
      <c r="A5647" s="1" t="s">
        <v>17051</v>
      </c>
      <c r="B5647" s="1">
        <v>2005</v>
      </c>
      <c r="C5647" s="1" t="s">
        <v>398</v>
      </c>
      <c r="D5647" s="1" t="s">
        <v>398</v>
      </c>
      <c r="E5647" s="1" t="s">
        <v>399</v>
      </c>
      <c r="F5647" s="1" t="s">
        <v>537</v>
      </c>
      <c r="G5647" s="1">
        <v>5113</v>
      </c>
      <c r="H5647" s="1">
        <v>71.375</v>
      </c>
      <c r="I5647" s="1">
        <v>198</v>
      </c>
      <c r="J5647" s="1">
        <v>912</v>
      </c>
      <c r="K5647" s="1">
        <v>9.5</v>
      </c>
      <c r="L5647" s="1">
        <v>3238</v>
      </c>
      <c r="M5647" s="1">
        <v>32.375</v>
      </c>
      <c r="Q5647" s="3">
        <v>1.58</v>
      </c>
      <c r="R5647" s="3">
        <v>2.61</v>
      </c>
      <c r="S5647" s="3">
        <v>4.54</v>
      </c>
      <c r="T5647" s="1">
        <v>1.93</v>
      </c>
      <c r="U5647" s="1">
        <v>3800</v>
      </c>
      <c r="V5647" s="1">
        <v>38</v>
      </c>
      <c r="W5647" s="1">
        <v>1000</v>
      </c>
      <c r="X5647" s="1">
        <v>120</v>
      </c>
      <c r="Z5647" s="3">
        <v>3.9</v>
      </c>
      <c r="AB5647" s="1" t="s">
        <v>2252</v>
      </c>
      <c r="AC5647" s="1" t="s">
        <v>131</v>
      </c>
      <c r="AD5647" s="1" t="s">
        <v>131</v>
      </c>
      <c r="AE5647" s="1">
        <v>75</v>
      </c>
      <c r="AF5647" s="1">
        <v>3</v>
      </c>
      <c r="AG5647" s="1">
        <v>2</v>
      </c>
      <c r="AH5647" s="1" t="s">
        <v>17052</v>
      </c>
      <c r="AI5647" s="1">
        <v>2005</v>
      </c>
      <c r="AK5647" s="1">
        <v>29902</v>
      </c>
      <c r="AO5647" s="1" t="s">
        <v>17053</v>
      </c>
      <c r="AP5647" s="1" t="s">
        <v>17053</v>
      </c>
      <c r="AQ5647" s="1">
        <v>29902</v>
      </c>
      <c r="AR5647" s="2"/>
      <c r="AS5647" s="1">
        <f t="shared" si="1084"/>
        <v>0</v>
      </c>
      <c r="AT5647" s="1">
        <f t="shared" si="1085"/>
        <v>0</v>
      </c>
      <c r="AU5647" s="1">
        <v>0</v>
      </c>
      <c r="AV5647" s="1">
        <v>0</v>
      </c>
      <c r="AW5647" s="1">
        <f t="shared" si="1086"/>
        <v>0</v>
      </c>
      <c r="AX5647" s="1">
        <f t="shared" si="1087"/>
        <v>0</v>
      </c>
      <c r="AY5647" s="1">
        <v>0</v>
      </c>
      <c r="AZ5647" s="1">
        <v>0</v>
      </c>
      <c r="BA5647" s="1">
        <v>29902</v>
      </c>
    </row>
    <row r="5648" spans="1:53" x14ac:dyDescent="0.3">
      <c r="A5648" s="1" t="s">
        <v>748</v>
      </c>
      <c r="B5648" s="1">
        <v>2023</v>
      </c>
      <c r="C5648" s="1" t="s">
        <v>672</v>
      </c>
      <c r="D5648" s="1" t="s">
        <v>673</v>
      </c>
      <c r="E5648" s="1" t="s">
        <v>673</v>
      </c>
      <c r="F5648" s="1" t="s">
        <v>66</v>
      </c>
      <c r="G5648" s="1">
        <v>5113</v>
      </c>
      <c r="H5648" s="1">
        <v>71.375</v>
      </c>
      <c r="I5648" s="1">
        <v>196</v>
      </c>
      <c r="K5648" s="1">
        <v>9.375</v>
      </c>
      <c r="M5648" s="1">
        <v>31.25</v>
      </c>
      <c r="O5648" s="1">
        <v>75</v>
      </c>
      <c r="Q5648" s="3">
        <v>1.52</v>
      </c>
      <c r="S5648" s="3">
        <v>4.55</v>
      </c>
      <c r="X5648" s="1">
        <v>126</v>
      </c>
      <c r="AC5648" s="1" t="s">
        <v>72</v>
      </c>
      <c r="AD5648" s="1" t="s">
        <v>72</v>
      </c>
      <c r="AG5648" s="1">
        <v>4</v>
      </c>
      <c r="AH5648" s="1" t="s">
        <v>749</v>
      </c>
      <c r="AI5648" s="1">
        <v>2023</v>
      </c>
      <c r="AM5648" s="1">
        <v>7</v>
      </c>
      <c r="AN5648" s="1" t="s">
        <v>750</v>
      </c>
    </row>
    <row r="5649" spans="1:53" x14ac:dyDescent="0.3">
      <c r="A5649" s="1" t="s">
        <v>4205</v>
      </c>
      <c r="B5649" s="1">
        <v>2019</v>
      </c>
      <c r="C5649" s="1" t="s">
        <v>672</v>
      </c>
      <c r="D5649" s="1" t="s">
        <v>673</v>
      </c>
      <c r="E5649" s="1" t="s">
        <v>673</v>
      </c>
      <c r="F5649" s="1" t="s">
        <v>66</v>
      </c>
      <c r="G5649" s="1">
        <v>5113</v>
      </c>
      <c r="H5649" s="1">
        <v>71.375</v>
      </c>
      <c r="I5649" s="1">
        <v>184</v>
      </c>
      <c r="J5649" s="1">
        <v>938</v>
      </c>
      <c r="K5649" s="1">
        <v>9.375</v>
      </c>
      <c r="L5649" s="1">
        <v>3008</v>
      </c>
      <c r="M5649" s="1">
        <v>30</v>
      </c>
      <c r="N5649" s="1">
        <v>7378</v>
      </c>
      <c r="O5649" s="1">
        <v>73.875</v>
      </c>
      <c r="Q5649" s="3">
        <v>1.58</v>
      </c>
      <c r="S5649" s="3">
        <v>4.55</v>
      </c>
      <c r="U5649" s="1">
        <v>3612</v>
      </c>
      <c r="V5649" s="1">
        <v>36.5</v>
      </c>
      <c r="W5649" s="1">
        <v>909</v>
      </c>
      <c r="X5649" s="1">
        <v>117</v>
      </c>
      <c r="Y5649" s="3">
        <v>6.96</v>
      </c>
      <c r="AB5649" s="1" t="s">
        <v>3244</v>
      </c>
      <c r="AC5649" s="1" t="s">
        <v>319</v>
      </c>
      <c r="AD5649" s="1" t="s">
        <v>319</v>
      </c>
      <c r="AE5649" s="1">
        <v>237</v>
      </c>
      <c r="AF5649" s="1">
        <v>7</v>
      </c>
      <c r="AG5649" s="1">
        <v>3</v>
      </c>
      <c r="AL5649" s="1" t="s">
        <v>4206</v>
      </c>
      <c r="AN5649" s="1" t="s">
        <v>731</v>
      </c>
      <c r="AO5649" s="1" t="s">
        <v>4207</v>
      </c>
      <c r="AR5649" s="2"/>
    </row>
    <row r="5650" spans="1:53" x14ac:dyDescent="0.3">
      <c r="A5650" s="1" t="s">
        <v>5316</v>
      </c>
      <c r="B5650" s="1">
        <v>2018</v>
      </c>
      <c r="C5650" s="1" t="s">
        <v>672</v>
      </c>
      <c r="D5650" s="1" t="s">
        <v>673</v>
      </c>
      <c r="E5650" s="1" t="s">
        <v>673</v>
      </c>
      <c r="F5650" s="1" t="s">
        <v>820</v>
      </c>
      <c r="G5650" s="1">
        <v>5113</v>
      </c>
      <c r="H5650" s="1">
        <v>71.375</v>
      </c>
      <c r="I5650" s="1">
        <v>203</v>
      </c>
      <c r="J5650" s="1">
        <v>1018</v>
      </c>
      <c r="K5650" s="1">
        <v>10.125</v>
      </c>
      <c r="L5650" s="1">
        <v>3068</v>
      </c>
      <c r="M5650" s="1">
        <v>30.75</v>
      </c>
      <c r="N5650" s="1">
        <v>7248</v>
      </c>
      <c r="O5650" s="1">
        <v>72.5</v>
      </c>
      <c r="P5650" s="1">
        <v>17</v>
      </c>
      <c r="Q5650" s="3">
        <v>1.52</v>
      </c>
      <c r="S5650" s="3">
        <v>4.55</v>
      </c>
      <c r="U5650" s="1">
        <v>3312</v>
      </c>
      <c r="V5650" s="1">
        <v>33.5</v>
      </c>
      <c r="W5650" s="1">
        <v>908</v>
      </c>
      <c r="X5650" s="1">
        <v>116</v>
      </c>
      <c r="Y5650" s="3">
        <v>6.91</v>
      </c>
      <c r="Z5650" s="3">
        <v>4.1900000000000004</v>
      </c>
      <c r="AA5650" s="3">
        <v>11.4</v>
      </c>
      <c r="AB5650" s="1" t="s">
        <v>3300</v>
      </c>
      <c r="AC5650" s="1" t="s">
        <v>197</v>
      </c>
      <c r="AD5650" s="1" t="s">
        <v>197</v>
      </c>
      <c r="AE5650" s="1">
        <v>256</v>
      </c>
      <c r="AF5650" s="1">
        <v>7</v>
      </c>
      <c r="AG5650" s="1">
        <v>3</v>
      </c>
      <c r="AL5650" s="1" t="s">
        <v>5317</v>
      </c>
      <c r="AO5650" s="1" t="s">
        <v>5318</v>
      </c>
      <c r="AR5650" s="2"/>
      <c r="AS5650" s="1">
        <f t="shared" ref="AS5650:AS5665" si="1088">IF(AT5650&gt;0,1,0)</f>
        <v>0</v>
      </c>
      <c r="AT5650" s="1">
        <f t="shared" ref="AT5650:AT5665" si="1089">AU5650+AV5650</f>
        <v>0</v>
      </c>
      <c r="AU5650" s="1">
        <v>0</v>
      </c>
      <c r="AV5650" s="1">
        <v>0</v>
      </c>
      <c r="AW5650" s="1">
        <f t="shared" ref="AW5650:AW5665" si="1090">IF(AX5650&gt;0,1,0)</f>
        <v>0</v>
      </c>
      <c r="AX5650" s="1">
        <f t="shared" ref="AX5650:AX5665" si="1091">SUM(AY5650+AZ5650)</f>
        <v>0</v>
      </c>
      <c r="AY5650" s="1">
        <v>0</v>
      </c>
      <c r="AZ5650" s="1">
        <v>0</v>
      </c>
    </row>
    <row r="5651" spans="1:53" x14ac:dyDescent="0.3">
      <c r="A5651" s="1" t="s">
        <v>5472</v>
      </c>
      <c r="B5651" s="1">
        <v>2017</v>
      </c>
      <c r="C5651" s="1" t="s">
        <v>513</v>
      </c>
      <c r="D5651" s="1" t="s">
        <v>399</v>
      </c>
      <c r="E5651" s="1" t="s">
        <v>399</v>
      </c>
      <c r="F5651" s="1" t="s">
        <v>307</v>
      </c>
      <c r="G5651" s="1">
        <v>5113</v>
      </c>
      <c r="H5651" s="1">
        <v>71.375</v>
      </c>
      <c r="I5651" s="1">
        <v>202</v>
      </c>
      <c r="J5651" s="1">
        <v>968</v>
      </c>
      <c r="K5651" s="1">
        <v>9.75</v>
      </c>
      <c r="L5651" s="1">
        <v>3208</v>
      </c>
      <c r="M5651" s="1">
        <v>32</v>
      </c>
      <c r="N5651" s="1">
        <v>7448</v>
      </c>
      <c r="O5651" s="1">
        <v>74.5</v>
      </c>
      <c r="P5651" s="1">
        <v>12</v>
      </c>
      <c r="Q5651" s="3">
        <v>1.55</v>
      </c>
      <c r="S5651" s="3">
        <v>4.55</v>
      </c>
      <c r="U5651" s="1">
        <v>3100</v>
      </c>
      <c r="V5651" s="1">
        <v>31</v>
      </c>
      <c r="W5651" s="1">
        <v>908</v>
      </c>
      <c r="X5651" s="1">
        <v>116</v>
      </c>
      <c r="Y5651" s="3">
        <v>6.87</v>
      </c>
      <c r="Z5651" s="3">
        <v>4.21</v>
      </c>
      <c r="AA5651" s="3">
        <v>11.22</v>
      </c>
      <c r="AB5651" s="1" t="s">
        <v>3293</v>
      </c>
      <c r="AC5651" s="1" t="s">
        <v>3301</v>
      </c>
      <c r="AD5651" s="1" t="s">
        <v>121</v>
      </c>
      <c r="AE5651" s="1">
        <v>221</v>
      </c>
      <c r="AF5651" s="1">
        <v>7</v>
      </c>
      <c r="AG5651" s="1">
        <v>3</v>
      </c>
      <c r="AH5651" s="1" t="s">
        <v>5473</v>
      </c>
      <c r="AI5651" s="1">
        <v>2017</v>
      </c>
      <c r="AJ5651" s="1">
        <v>2020</v>
      </c>
      <c r="AK5651" s="1">
        <v>45034</v>
      </c>
      <c r="AO5651" s="1" t="s">
        <v>5474</v>
      </c>
      <c r="AP5651" s="1" t="s">
        <v>5474</v>
      </c>
      <c r="AQ5651" s="1">
        <v>45034</v>
      </c>
      <c r="AR5651" s="2"/>
      <c r="AS5651" s="1">
        <f t="shared" si="1088"/>
        <v>0</v>
      </c>
      <c r="AT5651" s="1">
        <f t="shared" si="1089"/>
        <v>0</v>
      </c>
      <c r="AU5651" s="1">
        <v>0</v>
      </c>
      <c r="AV5651" s="1">
        <v>0</v>
      </c>
      <c r="AW5651" s="1">
        <f t="shared" si="1090"/>
        <v>0</v>
      </c>
      <c r="AX5651" s="1">
        <f t="shared" si="1091"/>
        <v>0</v>
      </c>
      <c r="AY5651" s="1">
        <v>0</v>
      </c>
      <c r="AZ5651" s="1">
        <v>0</v>
      </c>
      <c r="BA5651" s="1">
        <v>45034</v>
      </c>
    </row>
    <row r="5652" spans="1:53" x14ac:dyDescent="0.3">
      <c r="A5652" s="1" t="s">
        <v>8940</v>
      </c>
      <c r="B5652" s="1">
        <v>2014</v>
      </c>
      <c r="C5652" s="1" t="s">
        <v>1081</v>
      </c>
      <c r="D5652" s="1" t="s">
        <v>1081</v>
      </c>
      <c r="E5652" s="1" t="s">
        <v>1081</v>
      </c>
      <c r="F5652" s="1" t="s">
        <v>720</v>
      </c>
      <c r="G5652" s="1">
        <v>5113</v>
      </c>
      <c r="H5652" s="1">
        <v>71.375</v>
      </c>
      <c r="I5652" s="1">
        <v>230</v>
      </c>
      <c r="J5652" s="1">
        <v>900</v>
      </c>
      <c r="K5652" s="1">
        <v>9</v>
      </c>
      <c r="L5652" s="1">
        <v>3348</v>
      </c>
      <c r="M5652" s="1">
        <v>33.5</v>
      </c>
      <c r="N5652" s="1">
        <v>8028</v>
      </c>
      <c r="O5652" s="1">
        <v>80.25</v>
      </c>
      <c r="Q5652" s="3">
        <v>1.6</v>
      </c>
      <c r="R5652" s="3">
        <v>2.64</v>
      </c>
      <c r="S5652" s="3">
        <v>4.5599999999999996</v>
      </c>
      <c r="T5652" s="1">
        <v>1.9199999999999899</v>
      </c>
      <c r="U5652" s="1">
        <v>3800</v>
      </c>
      <c r="V5652" s="1">
        <v>38</v>
      </c>
      <c r="W5652" s="1">
        <v>1009</v>
      </c>
      <c r="X5652" s="1">
        <v>129</v>
      </c>
      <c r="Y5652" s="3">
        <v>7.27</v>
      </c>
      <c r="Z5652" s="3">
        <v>4.0599999999999996</v>
      </c>
      <c r="AA5652" s="3">
        <v>11.62</v>
      </c>
      <c r="AB5652" s="1" t="s">
        <v>2252</v>
      </c>
      <c r="AC5652" s="1" t="s">
        <v>405</v>
      </c>
      <c r="AD5652" s="1" t="s">
        <v>405</v>
      </c>
      <c r="AE5652" s="1">
        <v>113</v>
      </c>
      <c r="AF5652" s="1">
        <v>4</v>
      </c>
      <c r="AG5652" s="1">
        <v>3</v>
      </c>
      <c r="AH5652" s="1" t="s">
        <v>8941</v>
      </c>
      <c r="AI5652" s="1">
        <v>2014</v>
      </c>
      <c r="AJ5652" s="1">
        <v>2017</v>
      </c>
      <c r="AK5652" s="1">
        <v>41342</v>
      </c>
      <c r="AO5652" s="1" t="s">
        <v>8942</v>
      </c>
      <c r="AP5652" s="1" t="s">
        <v>8942</v>
      </c>
      <c r="AQ5652" s="1">
        <v>41342</v>
      </c>
      <c r="AR5652" s="2"/>
      <c r="AS5652" s="1">
        <f t="shared" si="1088"/>
        <v>0</v>
      </c>
      <c r="AT5652" s="1">
        <f t="shared" si="1089"/>
        <v>0</v>
      </c>
      <c r="AU5652" s="1">
        <v>0</v>
      </c>
      <c r="AV5652" s="1">
        <v>0</v>
      </c>
      <c r="AW5652" s="1">
        <f t="shared" si="1090"/>
        <v>0</v>
      </c>
      <c r="AX5652" s="1">
        <f t="shared" si="1091"/>
        <v>0</v>
      </c>
      <c r="AY5652" s="1">
        <v>0</v>
      </c>
      <c r="AZ5652" s="1">
        <v>0</v>
      </c>
      <c r="BA5652" s="1">
        <v>41342</v>
      </c>
    </row>
    <row r="5653" spans="1:53" x14ac:dyDescent="0.3">
      <c r="A5653" s="1" t="s">
        <v>13256</v>
      </c>
      <c r="B5653" s="1">
        <v>2009</v>
      </c>
      <c r="C5653" s="1" t="s">
        <v>513</v>
      </c>
      <c r="D5653" s="1" t="s">
        <v>399</v>
      </c>
      <c r="E5653" s="1" t="s">
        <v>399</v>
      </c>
      <c r="F5653" s="1" t="s">
        <v>1845</v>
      </c>
      <c r="G5653" s="1">
        <v>5113</v>
      </c>
      <c r="H5653" s="1">
        <v>71.375</v>
      </c>
      <c r="I5653" s="1">
        <v>202</v>
      </c>
      <c r="J5653" s="1">
        <v>928</v>
      </c>
      <c r="K5653" s="1">
        <v>9.25</v>
      </c>
      <c r="L5653" s="1">
        <v>3168</v>
      </c>
      <c r="M5653" s="1">
        <v>31.75</v>
      </c>
      <c r="P5653" s="1">
        <v>12</v>
      </c>
      <c r="Q5653" s="3">
        <v>1.56</v>
      </c>
      <c r="R5653" s="3">
        <v>2.63</v>
      </c>
      <c r="S5653" s="3">
        <v>4.5599999999999996</v>
      </c>
      <c r="T5653" s="1">
        <v>1.9299999999999899</v>
      </c>
      <c r="U5653" s="1">
        <v>3700</v>
      </c>
      <c r="V5653" s="1">
        <v>37</v>
      </c>
      <c r="W5653" s="1">
        <v>1006</v>
      </c>
      <c r="X5653" s="1">
        <v>126</v>
      </c>
      <c r="Y5653" s="3">
        <v>6.67</v>
      </c>
      <c r="Z5653" s="3">
        <v>4.17</v>
      </c>
      <c r="AB5653" s="1" t="s">
        <v>3268</v>
      </c>
      <c r="AC5653" s="1" t="s">
        <v>289</v>
      </c>
      <c r="AD5653" s="1" t="s">
        <v>289</v>
      </c>
      <c r="AE5653" s="1">
        <v>33</v>
      </c>
      <c r="AF5653" s="1">
        <v>2</v>
      </c>
      <c r="AG5653" s="1">
        <v>2</v>
      </c>
      <c r="AH5653" s="1" t="s">
        <v>13257</v>
      </c>
      <c r="AI5653" s="1">
        <v>2009</v>
      </c>
      <c r="AK5653" s="1">
        <v>34484</v>
      </c>
      <c r="AO5653" s="1" t="s">
        <v>13258</v>
      </c>
      <c r="AP5653" s="1" t="s">
        <v>13258</v>
      </c>
      <c r="AQ5653" s="1">
        <v>34484</v>
      </c>
      <c r="AR5653" s="2"/>
      <c r="AS5653" s="1">
        <f t="shared" si="1088"/>
        <v>0</v>
      </c>
      <c r="AT5653" s="1">
        <f t="shared" si="1089"/>
        <v>0</v>
      </c>
      <c r="AU5653" s="1">
        <v>0</v>
      </c>
      <c r="AV5653" s="1">
        <v>0</v>
      </c>
      <c r="AW5653" s="1">
        <f t="shared" si="1090"/>
        <v>0</v>
      </c>
      <c r="AX5653" s="1">
        <f t="shared" si="1091"/>
        <v>0</v>
      </c>
      <c r="AY5653" s="1">
        <v>0</v>
      </c>
      <c r="AZ5653" s="1">
        <v>0</v>
      </c>
      <c r="BA5653" s="1">
        <v>34484</v>
      </c>
    </row>
    <row r="5654" spans="1:53" x14ac:dyDescent="0.3">
      <c r="A5654" s="1" t="s">
        <v>15197</v>
      </c>
      <c r="B5654" s="1">
        <v>2007</v>
      </c>
      <c r="C5654" s="1" t="s">
        <v>513</v>
      </c>
      <c r="D5654" s="1" t="s">
        <v>399</v>
      </c>
      <c r="E5654" s="1" t="s">
        <v>399</v>
      </c>
      <c r="F5654" s="1" t="s">
        <v>85</v>
      </c>
      <c r="G5654" s="1">
        <v>5113</v>
      </c>
      <c r="H5654" s="1">
        <v>71.375</v>
      </c>
      <c r="I5654" s="1">
        <v>198</v>
      </c>
      <c r="J5654" s="1">
        <v>878</v>
      </c>
      <c r="K5654" s="1">
        <v>8.875</v>
      </c>
      <c r="L5654" s="1">
        <v>3328</v>
      </c>
      <c r="M5654" s="1">
        <v>33.25</v>
      </c>
      <c r="Q5654" s="3">
        <v>1.62</v>
      </c>
      <c r="R5654" s="3">
        <v>2.68</v>
      </c>
      <c r="S5654" s="3">
        <v>4.5599999999999996</v>
      </c>
      <c r="T5654" s="1">
        <v>1.8799999999999899</v>
      </c>
      <c r="U5654" s="1">
        <v>3412</v>
      </c>
      <c r="V5654" s="1">
        <v>34.5</v>
      </c>
      <c r="AB5654" s="1" t="s">
        <v>3244</v>
      </c>
      <c r="AC5654" s="1" t="s">
        <v>211</v>
      </c>
      <c r="AD5654" s="1" t="s">
        <v>211</v>
      </c>
      <c r="AE5654" s="1">
        <v>21</v>
      </c>
      <c r="AF5654" s="1">
        <v>1</v>
      </c>
      <c r="AG5654" s="1">
        <v>1</v>
      </c>
      <c r="AH5654" s="1" t="s">
        <v>15198</v>
      </c>
      <c r="AI5654" s="1">
        <v>2007</v>
      </c>
      <c r="AJ5654" s="1">
        <v>2017</v>
      </c>
      <c r="AK5654" s="1">
        <v>32214</v>
      </c>
      <c r="AO5654" s="1" t="s">
        <v>15199</v>
      </c>
      <c r="AP5654" s="1" t="s">
        <v>15199</v>
      </c>
      <c r="AQ5654" s="1">
        <v>32214</v>
      </c>
      <c r="AR5654" s="2"/>
      <c r="AS5654" s="1">
        <f t="shared" si="1088"/>
        <v>1</v>
      </c>
      <c r="AT5654" s="1">
        <f t="shared" si="1089"/>
        <v>2</v>
      </c>
      <c r="AU5654" s="1">
        <v>2</v>
      </c>
      <c r="AV5654" s="1">
        <v>0</v>
      </c>
      <c r="AW5654" s="1">
        <f t="shared" si="1090"/>
        <v>1</v>
      </c>
      <c r="AX5654" s="1">
        <f t="shared" si="1091"/>
        <v>1</v>
      </c>
      <c r="AY5654" s="1">
        <v>0</v>
      </c>
      <c r="AZ5654" s="1">
        <v>1</v>
      </c>
      <c r="BA5654" s="1">
        <v>32214</v>
      </c>
    </row>
    <row r="5655" spans="1:53" x14ac:dyDescent="0.3">
      <c r="A5655" s="1" t="s">
        <v>10271</v>
      </c>
      <c r="B5655" s="1">
        <v>2012</v>
      </c>
      <c r="C5655" s="1" t="s">
        <v>398</v>
      </c>
      <c r="D5655" s="1" t="s">
        <v>399</v>
      </c>
      <c r="E5655" s="1" t="s">
        <v>399</v>
      </c>
      <c r="F5655" s="1" t="s">
        <v>348</v>
      </c>
      <c r="G5655" s="1">
        <v>5113</v>
      </c>
      <c r="H5655" s="1">
        <v>71.375</v>
      </c>
      <c r="I5655" s="1">
        <v>192</v>
      </c>
      <c r="J5655" s="1">
        <v>900</v>
      </c>
      <c r="K5655" s="1">
        <v>9</v>
      </c>
      <c r="L5655" s="1">
        <v>3028</v>
      </c>
      <c r="M5655" s="1">
        <v>30.25</v>
      </c>
      <c r="N5655" s="1">
        <v>7328</v>
      </c>
      <c r="O5655" s="1">
        <v>73.25</v>
      </c>
      <c r="P5655" s="1">
        <v>19</v>
      </c>
      <c r="Q5655" s="3">
        <v>1.62</v>
      </c>
      <c r="R5655" s="3">
        <v>2.65</v>
      </c>
      <c r="S5655" s="3">
        <v>4.57</v>
      </c>
      <c r="T5655" s="1">
        <v>1.92</v>
      </c>
      <c r="U5655" s="1">
        <v>3400</v>
      </c>
      <c r="V5655" s="1">
        <v>34</v>
      </c>
      <c r="W5655" s="1">
        <v>911</v>
      </c>
      <c r="X5655" s="1">
        <v>119</v>
      </c>
      <c r="Y5655" s="3">
        <v>6.76</v>
      </c>
      <c r="Z5655" s="3">
        <v>3.9</v>
      </c>
      <c r="AA5655" s="3">
        <v>11.1</v>
      </c>
      <c r="AB5655" s="1" t="s">
        <v>3244</v>
      </c>
      <c r="AC5655" s="1" t="s">
        <v>256</v>
      </c>
      <c r="AD5655" s="1" t="s">
        <v>256</v>
      </c>
      <c r="AE5655" s="1">
        <v>62</v>
      </c>
      <c r="AF5655" s="1">
        <v>2</v>
      </c>
      <c r="AG5655" s="1">
        <v>2</v>
      </c>
      <c r="AH5655" s="1" t="s">
        <v>10272</v>
      </c>
      <c r="AI5655" s="1">
        <v>2012</v>
      </c>
      <c r="AJ5655" s="1">
        <v>2018</v>
      </c>
      <c r="AK5655" s="1">
        <v>38592</v>
      </c>
      <c r="AO5655" s="1" t="s">
        <v>10273</v>
      </c>
      <c r="AP5655" s="1" t="s">
        <v>10273</v>
      </c>
      <c r="AQ5655" s="1">
        <v>38592</v>
      </c>
      <c r="AR5655" s="2"/>
      <c r="AS5655" s="1">
        <f t="shared" si="1088"/>
        <v>1</v>
      </c>
      <c r="AT5655" s="1">
        <f t="shared" si="1089"/>
        <v>2</v>
      </c>
      <c r="AU5655" s="1">
        <v>2</v>
      </c>
      <c r="AV5655" s="1">
        <v>0</v>
      </c>
      <c r="AW5655" s="1">
        <f t="shared" si="1090"/>
        <v>1</v>
      </c>
      <c r="AX5655" s="1">
        <f t="shared" si="1091"/>
        <v>2</v>
      </c>
      <c r="AY5655" s="1">
        <v>0</v>
      </c>
      <c r="AZ5655" s="1">
        <v>2</v>
      </c>
      <c r="BA5655" s="1">
        <v>38592</v>
      </c>
    </row>
    <row r="5656" spans="1:53" x14ac:dyDescent="0.3">
      <c r="A5656" s="1" t="s">
        <v>12071</v>
      </c>
      <c r="B5656" s="1">
        <v>2011</v>
      </c>
      <c r="C5656" s="1" t="s">
        <v>672</v>
      </c>
      <c r="D5656" s="1" t="s">
        <v>673</v>
      </c>
      <c r="E5656" s="1" t="s">
        <v>673</v>
      </c>
      <c r="F5656" s="1" t="s">
        <v>192</v>
      </c>
      <c r="G5656" s="1">
        <v>5113</v>
      </c>
      <c r="H5656" s="1">
        <v>71.375</v>
      </c>
      <c r="I5656" s="1">
        <v>182</v>
      </c>
      <c r="J5656" s="1">
        <v>828</v>
      </c>
      <c r="K5656" s="1">
        <v>8.25</v>
      </c>
      <c r="L5656" s="1">
        <v>3048</v>
      </c>
      <c r="M5656" s="1">
        <v>30.5</v>
      </c>
      <c r="N5656" s="1">
        <v>7228</v>
      </c>
      <c r="O5656" s="1">
        <v>72.25</v>
      </c>
      <c r="Q5656" s="3">
        <v>1.62</v>
      </c>
      <c r="R5656" s="3">
        <v>2.68</v>
      </c>
      <c r="S5656" s="3">
        <v>4.57</v>
      </c>
      <c r="T5656" s="1">
        <v>1.89</v>
      </c>
      <c r="U5656" s="1">
        <v>3312</v>
      </c>
      <c r="V5656" s="1">
        <v>33.5</v>
      </c>
      <c r="W5656" s="1">
        <v>910</v>
      </c>
      <c r="X5656" s="1">
        <v>118</v>
      </c>
      <c r="Y5656" s="3">
        <v>6.46</v>
      </c>
      <c r="Z5656" s="3">
        <v>3.97</v>
      </c>
      <c r="AA5656" s="3">
        <v>10.94</v>
      </c>
      <c r="AB5656" s="1" t="s">
        <v>3240</v>
      </c>
      <c r="AC5656" s="1" t="s">
        <v>72</v>
      </c>
      <c r="AD5656" s="1" t="s">
        <v>72</v>
      </c>
      <c r="AG5656" s="1">
        <v>4</v>
      </c>
      <c r="AH5656" s="1" t="s">
        <v>12072</v>
      </c>
      <c r="AI5656" s="1">
        <v>2011</v>
      </c>
      <c r="AK5656" s="1">
        <v>37854</v>
      </c>
      <c r="AO5656" s="1" t="s">
        <v>12073</v>
      </c>
      <c r="AP5656" s="1" t="s">
        <v>12073</v>
      </c>
      <c r="AQ5656" s="1">
        <v>37854</v>
      </c>
      <c r="AR5656" s="2"/>
      <c r="AS5656" s="1">
        <f t="shared" si="1088"/>
        <v>0</v>
      </c>
      <c r="AT5656" s="1">
        <f t="shared" si="1089"/>
        <v>0</v>
      </c>
      <c r="AU5656" s="1">
        <v>0</v>
      </c>
      <c r="AV5656" s="1">
        <v>0</v>
      </c>
      <c r="AW5656" s="1">
        <f t="shared" si="1090"/>
        <v>0</v>
      </c>
      <c r="AX5656" s="1">
        <f t="shared" si="1091"/>
        <v>0</v>
      </c>
      <c r="AY5656" s="1">
        <v>0</v>
      </c>
      <c r="AZ5656" s="1">
        <v>0</v>
      </c>
      <c r="BA5656" s="1">
        <v>37854</v>
      </c>
    </row>
    <row r="5657" spans="1:53" x14ac:dyDescent="0.3">
      <c r="A5657" s="1" t="s">
        <v>13877</v>
      </c>
      <c r="B5657" s="1">
        <v>2009</v>
      </c>
      <c r="C5657" s="1" t="s">
        <v>1081</v>
      </c>
      <c r="D5657" s="1" t="s">
        <v>1081</v>
      </c>
      <c r="E5657" s="1" t="s">
        <v>1081</v>
      </c>
      <c r="F5657" s="1" t="s">
        <v>334</v>
      </c>
      <c r="G5657" s="1">
        <v>5113</v>
      </c>
      <c r="H5657" s="1">
        <v>71.375</v>
      </c>
      <c r="I5657" s="1">
        <v>216</v>
      </c>
      <c r="J5657" s="1">
        <v>1000</v>
      </c>
      <c r="K5657" s="1">
        <v>10</v>
      </c>
      <c r="L5657" s="1">
        <v>3028</v>
      </c>
      <c r="M5657" s="1">
        <v>30.25</v>
      </c>
      <c r="P5657" s="1">
        <v>18</v>
      </c>
      <c r="Q5657" s="3">
        <v>1.61</v>
      </c>
      <c r="R5657" s="3">
        <v>2.71</v>
      </c>
      <c r="S5657" s="3">
        <v>4.59</v>
      </c>
      <c r="T5657" s="1">
        <v>1.88</v>
      </c>
      <c r="U5657" s="1">
        <v>3312</v>
      </c>
      <c r="V5657" s="1">
        <v>33.5</v>
      </c>
      <c r="W5657" s="1">
        <v>906</v>
      </c>
      <c r="X5657" s="1">
        <v>114</v>
      </c>
      <c r="Y5657" s="3">
        <v>7.1</v>
      </c>
      <c r="AB5657" s="1" t="s">
        <v>3256</v>
      </c>
      <c r="AC5657" s="1" t="s">
        <v>72</v>
      </c>
      <c r="AD5657" s="1" t="s">
        <v>72</v>
      </c>
      <c r="AG5657" s="1">
        <v>4</v>
      </c>
      <c r="AH5657" s="1" t="s">
        <v>13878</v>
      </c>
      <c r="AI5657" s="1">
        <v>2009</v>
      </c>
      <c r="AK5657" s="1">
        <v>34938</v>
      </c>
      <c r="AO5657" s="1" t="s">
        <v>13879</v>
      </c>
      <c r="AP5657" s="1" t="s">
        <v>13879</v>
      </c>
      <c r="AQ5657" s="1">
        <v>34938</v>
      </c>
      <c r="AR5657" s="2"/>
      <c r="AS5657" s="1">
        <f t="shared" si="1088"/>
        <v>0</v>
      </c>
      <c r="AT5657" s="1">
        <f t="shared" si="1089"/>
        <v>0</v>
      </c>
      <c r="AU5657" s="1">
        <v>0</v>
      </c>
      <c r="AV5657" s="1">
        <v>0</v>
      </c>
      <c r="AW5657" s="1">
        <f t="shared" si="1090"/>
        <v>0</v>
      </c>
      <c r="AX5657" s="1">
        <f t="shared" si="1091"/>
        <v>0</v>
      </c>
      <c r="AY5657" s="1">
        <v>0</v>
      </c>
      <c r="AZ5657" s="1">
        <v>0</v>
      </c>
      <c r="BA5657" s="1">
        <v>34938</v>
      </c>
    </row>
    <row r="5658" spans="1:53" x14ac:dyDescent="0.3">
      <c r="A5658" s="1" t="s">
        <v>8002</v>
      </c>
      <c r="B5658" s="1">
        <v>2015</v>
      </c>
      <c r="C5658" s="1" t="s">
        <v>1081</v>
      </c>
      <c r="D5658" s="1" t="s">
        <v>1081</v>
      </c>
      <c r="E5658" s="1" t="s">
        <v>1081</v>
      </c>
      <c r="F5658" s="1" t="s">
        <v>76</v>
      </c>
      <c r="G5658" s="1">
        <v>5113</v>
      </c>
      <c r="H5658" s="1">
        <v>71.375</v>
      </c>
      <c r="I5658" s="1">
        <v>224</v>
      </c>
      <c r="J5658" s="1">
        <v>1028</v>
      </c>
      <c r="K5658" s="1">
        <v>10.25</v>
      </c>
      <c r="L5658" s="1">
        <v>3268</v>
      </c>
      <c r="M5658" s="1">
        <v>32.75</v>
      </c>
      <c r="N5658" s="1">
        <v>7838</v>
      </c>
      <c r="O5658" s="1">
        <v>78.375</v>
      </c>
      <c r="P5658" s="1">
        <v>19</v>
      </c>
      <c r="Q5658" s="3">
        <v>1.64</v>
      </c>
      <c r="R5658" s="3">
        <v>2.71</v>
      </c>
      <c r="S5658" s="3">
        <v>4.62</v>
      </c>
      <c r="T5658" s="1">
        <v>1.91</v>
      </c>
      <c r="U5658" s="1">
        <v>3412</v>
      </c>
      <c r="V5658" s="1">
        <v>34.5</v>
      </c>
      <c r="W5658" s="1">
        <v>909</v>
      </c>
      <c r="X5658" s="1">
        <v>117</v>
      </c>
      <c r="Y5658" s="3">
        <v>6.86</v>
      </c>
      <c r="Z5658" s="3">
        <v>4.1500000000000004</v>
      </c>
      <c r="AA5658" s="3">
        <v>11.32</v>
      </c>
      <c r="AB5658" s="1" t="s">
        <v>3256</v>
      </c>
      <c r="AC5658" s="1" t="s">
        <v>72</v>
      </c>
      <c r="AD5658" s="1" t="s">
        <v>72</v>
      </c>
      <c r="AG5658" s="1">
        <v>4</v>
      </c>
      <c r="AH5658" s="1" t="s">
        <v>8003</v>
      </c>
      <c r="AI5658" s="1">
        <v>2015</v>
      </c>
      <c r="AJ5658" s="1">
        <v>2017</v>
      </c>
      <c r="AK5658" s="1">
        <v>42837</v>
      </c>
      <c r="AO5658" s="1" t="s">
        <v>8004</v>
      </c>
      <c r="AP5658" s="1" t="s">
        <v>8004</v>
      </c>
      <c r="AQ5658" s="1">
        <v>42837</v>
      </c>
      <c r="AR5658" s="2"/>
      <c r="AS5658" s="1">
        <f t="shared" si="1088"/>
        <v>0</v>
      </c>
      <c r="AT5658" s="1">
        <f t="shared" si="1089"/>
        <v>0</v>
      </c>
      <c r="AU5658" s="1">
        <v>0</v>
      </c>
      <c r="AV5658" s="1">
        <v>0</v>
      </c>
      <c r="AW5658" s="1">
        <f t="shared" si="1090"/>
        <v>0</v>
      </c>
      <c r="AX5658" s="1">
        <f t="shared" si="1091"/>
        <v>0</v>
      </c>
      <c r="AY5658" s="1">
        <v>0</v>
      </c>
      <c r="AZ5658" s="1">
        <v>0</v>
      </c>
      <c r="BA5658" s="1">
        <v>42837</v>
      </c>
    </row>
    <row r="5659" spans="1:53" x14ac:dyDescent="0.3">
      <c r="A5659" s="1" t="s">
        <v>8256</v>
      </c>
      <c r="B5659" s="1">
        <v>2014</v>
      </c>
      <c r="C5659" s="1" t="s">
        <v>398</v>
      </c>
      <c r="D5659" s="1" t="s">
        <v>399</v>
      </c>
      <c r="E5659" s="1" t="s">
        <v>399</v>
      </c>
      <c r="F5659" s="1" t="s">
        <v>61</v>
      </c>
      <c r="G5659" s="1">
        <v>5113</v>
      </c>
      <c r="H5659" s="1">
        <v>71.375</v>
      </c>
      <c r="I5659" s="1">
        <v>197</v>
      </c>
      <c r="J5659" s="1">
        <v>900</v>
      </c>
      <c r="K5659" s="1">
        <v>9</v>
      </c>
      <c r="L5659" s="1">
        <v>3168</v>
      </c>
      <c r="M5659" s="1">
        <v>31.75</v>
      </c>
      <c r="N5659" s="1">
        <v>7638</v>
      </c>
      <c r="O5659" s="1">
        <v>76.375</v>
      </c>
      <c r="P5659" s="1">
        <v>11</v>
      </c>
      <c r="Q5659" s="3">
        <v>1.64</v>
      </c>
      <c r="R5659" s="3">
        <v>2.7</v>
      </c>
      <c r="S5659" s="3">
        <v>4.62</v>
      </c>
      <c r="T5659" s="1">
        <v>1.92</v>
      </c>
      <c r="U5659" s="1">
        <v>3412</v>
      </c>
      <c r="V5659" s="1">
        <v>34.5</v>
      </c>
      <c r="W5659" s="1">
        <v>1003</v>
      </c>
      <c r="X5659" s="1">
        <v>123</v>
      </c>
      <c r="Y5659" s="3">
        <v>7.04</v>
      </c>
      <c r="Z5659" s="3">
        <v>4.33</v>
      </c>
      <c r="AA5659" s="3">
        <v>11.65</v>
      </c>
      <c r="AB5659" s="1" t="s">
        <v>2252</v>
      </c>
      <c r="AC5659" s="1" t="s">
        <v>197</v>
      </c>
      <c r="AD5659" s="1" t="s">
        <v>197</v>
      </c>
      <c r="AE5659" s="1">
        <v>102</v>
      </c>
      <c r="AF5659" s="1">
        <v>4</v>
      </c>
      <c r="AG5659" s="1">
        <v>3</v>
      </c>
      <c r="AH5659" s="1" t="s">
        <v>8257</v>
      </c>
      <c r="AI5659" s="1">
        <v>2014</v>
      </c>
      <c r="AJ5659" s="1">
        <v>2017</v>
      </c>
      <c r="AK5659" s="1">
        <v>41331</v>
      </c>
      <c r="AO5659" s="1" t="s">
        <v>8258</v>
      </c>
      <c r="AP5659" s="1" t="s">
        <v>8258</v>
      </c>
      <c r="AQ5659" s="1">
        <v>41331</v>
      </c>
      <c r="AR5659" s="2"/>
      <c r="AS5659" s="1">
        <f t="shared" si="1088"/>
        <v>0</v>
      </c>
      <c r="AT5659" s="1">
        <f t="shared" si="1089"/>
        <v>0</v>
      </c>
      <c r="AU5659" s="1">
        <v>0</v>
      </c>
      <c r="AV5659" s="1">
        <v>0</v>
      </c>
      <c r="AW5659" s="1">
        <f t="shared" si="1090"/>
        <v>0</v>
      </c>
      <c r="AX5659" s="1">
        <f t="shared" si="1091"/>
        <v>0</v>
      </c>
      <c r="AY5659" s="1">
        <v>0</v>
      </c>
      <c r="AZ5659" s="1">
        <v>0</v>
      </c>
      <c r="BA5659" s="1">
        <v>41331</v>
      </c>
    </row>
    <row r="5660" spans="1:53" x14ac:dyDescent="0.3">
      <c r="A5660" s="1" t="s">
        <v>7441</v>
      </c>
      <c r="B5660" s="1">
        <v>2015</v>
      </c>
      <c r="C5660" s="1" t="s">
        <v>513</v>
      </c>
      <c r="D5660" s="1" t="s">
        <v>399</v>
      </c>
      <c r="E5660" s="1" t="s">
        <v>399</v>
      </c>
      <c r="F5660" s="1" t="s">
        <v>6173</v>
      </c>
      <c r="G5660" s="1">
        <v>5113</v>
      </c>
      <c r="H5660" s="1">
        <v>71.375</v>
      </c>
      <c r="I5660" s="1">
        <v>195</v>
      </c>
      <c r="J5660" s="1">
        <v>900</v>
      </c>
      <c r="K5660" s="1">
        <v>9</v>
      </c>
      <c r="L5660" s="1">
        <v>2968</v>
      </c>
      <c r="M5660" s="1">
        <v>29.75</v>
      </c>
      <c r="N5660" s="1">
        <v>7328</v>
      </c>
      <c r="O5660" s="1">
        <v>73.25</v>
      </c>
      <c r="P5660" s="1">
        <v>19</v>
      </c>
      <c r="Q5660" s="3">
        <v>1.6</v>
      </c>
      <c r="R5660" s="3">
        <v>2.69</v>
      </c>
      <c r="S5660" s="3">
        <v>4.63</v>
      </c>
      <c r="T5660" s="1">
        <v>1.94</v>
      </c>
      <c r="U5660" s="1">
        <v>3300</v>
      </c>
      <c r="V5660" s="1">
        <v>33</v>
      </c>
      <c r="W5660" s="1">
        <v>904</v>
      </c>
      <c r="X5660" s="1">
        <v>112</v>
      </c>
      <c r="Y5660" s="3">
        <v>7.01</v>
      </c>
      <c r="Z5660" s="3">
        <v>4.26</v>
      </c>
      <c r="AA5660" s="3">
        <v>11.77</v>
      </c>
      <c r="AB5660" s="1" t="s">
        <v>3873</v>
      </c>
      <c r="AC5660" s="1" t="s">
        <v>72</v>
      </c>
      <c r="AD5660" s="1" t="s">
        <v>72</v>
      </c>
      <c r="AG5660" s="1">
        <v>4</v>
      </c>
      <c r="AH5660" s="1" t="s">
        <v>7442</v>
      </c>
      <c r="AI5660" s="1">
        <v>2015</v>
      </c>
      <c r="AK5660" s="1">
        <v>42917</v>
      </c>
      <c r="AO5660" s="1" t="s">
        <v>7443</v>
      </c>
      <c r="AP5660" s="1" t="s">
        <v>7443</v>
      </c>
      <c r="AQ5660" s="1">
        <v>42917</v>
      </c>
      <c r="AR5660" s="2"/>
      <c r="AS5660" s="1">
        <f t="shared" si="1088"/>
        <v>0</v>
      </c>
      <c r="AT5660" s="1">
        <f t="shared" si="1089"/>
        <v>0</v>
      </c>
      <c r="AU5660" s="1">
        <v>0</v>
      </c>
      <c r="AV5660" s="1">
        <v>0</v>
      </c>
      <c r="AW5660" s="1">
        <f t="shared" si="1090"/>
        <v>0</v>
      </c>
      <c r="AX5660" s="1">
        <f t="shared" si="1091"/>
        <v>0</v>
      </c>
      <c r="AY5660" s="1">
        <v>0</v>
      </c>
      <c r="AZ5660" s="1">
        <v>0</v>
      </c>
      <c r="BA5660" s="1">
        <v>42917</v>
      </c>
    </row>
    <row r="5661" spans="1:53" x14ac:dyDescent="0.3">
      <c r="A5661" s="1" t="s">
        <v>9250</v>
      </c>
      <c r="B5661" s="1">
        <v>2014</v>
      </c>
      <c r="C5661" s="1" t="s">
        <v>672</v>
      </c>
      <c r="D5661" s="1" t="s">
        <v>673</v>
      </c>
      <c r="E5661" s="1" t="s">
        <v>673</v>
      </c>
      <c r="F5661" s="1" t="s">
        <v>4355</v>
      </c>
      <c r="G5661" s="1">
        <v>5113</v>
      </c>
      <c r="H5661" s="1">
        <v>71.375</v>
      </c>
      <c r="I5661" s="1">
        <v>189</v>
      </c>
      <c r="J5661" s="1">
        <v>948</v>
      </c>
      <c r="K5661" s="1">
        <v>9.5</v>
      </c>
      <c r="L5661" s="1">
        <v>3158</v>
      </c>
      <c r="M5661" s="1">
        <v>31.625</v>
      </c>
      <c r="N5661" s="1">
        <v>7528</v>
      </c>
      <c r="O5661" s="1">
        <v>75.25</v>
      </c>
      <c r="P5661" s="1">
        <v>10</v>
      </c>
      <c r="Q5661" s="3">
        <v>1.63</v>
      </c>
      <c r="R5661" s="3">
        <v>2.7</v>
      </c>
      <c r="S5661" s="3">
        <v>4.63</v>
      </c>
      <c r="T5661" s="1">
        <v>1.9299999999999899</v>
      </c>
      <c r="U5661" s="1">
        <v>3112</v>
      </c>
      <c r="V5661" s="1">
        <v>31.5</v>
      </c>
      <c r="W5661" s="1">
        <v>1000</v>
      </c>
      <c r="X5661" s="1">
        <v>120</v>
      </c>
      <c r="Y5661" s="3">
        <v>6.7</v>
      </c>
      <c r="Z5661" s="3">
        <v>4.2300000000000004</v>
      </c>
      <c r="AB5661" s="1" t="s">
        <v>4356</v>
      </c>
      <c r="AC5661" s="1" t="s">
        <v>131</v>
      </c>
      <c r="AD5661" s="1" t="s">
        <v>131</v>
      </c>
      <c r="AE5661" s="1">
        <v>196</v>
      </c>
      <c r="AF5661" s="1">
        <v>6</v>
      </c>
      <c r="AG5661" s="1">
        <v>3</v>
      </c>
      <c r="AH5661" s="1" t="s">
        <v>9251</v>
      </c>
      <c r="AI5661" s="1">
        <v>2014</v>
      </c>
      <c r="AK5661" s="1">
        <v>41425</v>
      </c>
      <c r="AO5661" s="1" t="s">
        <v>9252</v>
      </c>
      <c r="AP5661" s="1" t="s">
        <v>9252</v>
      </c>
      <c r="AQ5661" s="1">
        <v>41425</v>
      </c>
      <c r="AR5661" s="2"/>
      <c r="AS5661" s="1">
        <f t="shared" si="1088"/>
        <v>0</v>
      </c>
      <c r="AT5661" s="1">
        <f t="shared" si="1089"/>
        <v>0</v>
      </c>
      <c r="AU5661" s="1">
        <v>0</v>
      </c>
      <c r="AV5661" s="1">
        <v>0</v>
      </c>
      <c r="AW5661" s="1">
        <f t="shared" si="1090"/>
        <v>0</v>
      </c>
      <c r="AX5661" s="1">
        <f t="shared" si="1091"/>
        <v>0</v>
      </c>
      <c r="AY5661" s="1">
        <v>0</v>
      </c>
      <c r="AZ5661" s="1">
        <v>0</v>
      </c>
      <c r="BA5661" s="1">
        <v>41425</v>
      </c>
    </row>
    <row r="5662" spans="1:53" x14ac:dyDescent="0.3">
      <c r="A5662" s="1" t="s">
        <v>9366</v>
      </c>
      <c r="B5662" s="1">
        <v>2013</v>
      </c>
      <c r="C5662" s="1" t="s">
        <v>398</v>
      </c>
      <c r="D5662" s="1" t="s">
        <v>399</v>
      </c>
      <c r="E5662" s="1" t="s">
        <v>399</v>
      </c>
      <c r="F5662" s="1" t="s">
        <v>583</v>
      </c>
      <c r="G5662" s="1">
        <v>5113</v>
      </c>
      <c r="H5662" s="1">
        <v>71.375</v>
      </c>
      <c r="I5662" s="1">
        <v>196</v>
      </c>
      <c r="J5662" s="1">
        <v>900</v>
      </c>
      <c r="K5662" s="1">
        <v>9</v>
      </c>
      <c r="L5662" s="1">
        <v>3218</v>
      </c>
      <c r="M5662" s="1">
        <v>32.125</v>
      </c>
      <c r="N5662" s="1">
        <v>7448</v>
      </c>
      <c r="O5662" s="1">
        <v>74.5</v>
      </c>
      <c r="P5662" s="1">
        <v>12</v>
      </c>
      <c r="Q5662" s="3">
        <v>1.65</v>
      </c>
      <c r="R5662" s="3">
        <v>2.7</v>
      </c>
      <c r="S5662" s="3">
        <v>4.63</v>
      </c>
      <c r="T5662" s="1">
        <v>1.9299999999999899</v>
      </c>
      <c r="U5662" s="1">
        <v>3500</v>
      </c>
      <c r="V5662" s="1">
        <v>35</v>
      </c>
      <c r="W5662" s="1">
        <v>910</v>
      </c>
      <c r="X5662" s="1">
        <v>118</v>
      </c>
      <c r="Y5662" s="3">
        <v>6.74</v>
      </c>
      <c r="Z5662" s="3">
        <v>4.07</v>
      </c>
      <c r="AB5662" s="1" t="s">
        <v>3293</v>
      </c>
      <c r="AC5662" s="1" t="s">
        <v>243</v>
      </c>
      <c r="AD5662" s="1" t="s">
        <v>243</v>
      </c>
      <c r="AE5662" s="1">
        <v>247</v>
      </c>
      <c r="AF5662" s="1">
        <v>7</v>
      </c>
      <c r="AG5662" s="1">
        <v>3</v>
      </c>
      <c r="AH5662" s="1" t="s">
        <v>9367</v>
      </c>
      <c r="AI5662" s="1">
        <v>2013</v>
      </c>
      <c r="AK5662" s="1">
        <v>40195</v>
      </c>
      <c r="AO5662" s="1" t="s">
        <v>9368</v>
      </c>
      <c r="AP5662" s="1" t="s">
        <v>9368</v>
      </c>
      <c r="AQ5662" s="1">
        <v>40195</v>
      </c>
      <c r="AR5662" s="2"/>
      <c r="AS5662" s="1">
        <f t="shared" si="1088"/>
        <v>0</v>
      </c>
      <c r="AT5662" s="1">
        <f t="shared" si="1089"/>
        <v>0</v>
      </c>
      <c r="AU5662" s="1">
        <v>0</v>
      </c>
      <c r="AV5662" s="1">
        <v>0</v>
      </c>
      <c r="AW5662" s="1">
        <f t="shared" si="1090"/>
        <v>0</v>
      </c>
      <c r="AX5662" s="1">
        <f t="shared" si="1091"/>
        <v>0</v>
      </c>
      <c r="AY5662" s="1">
        <v>0</v>
      </c>
      <c r="AZ5662" s="1">
        <v>0</v>
      </c>
      <c r="BA5662" s="1">
        <v>40195</v>
      </c>
    </row>
    <row r="5663" spans="1:53" x14ac:dyDescent="0.3">
      <c r="A5663" s="1" t="s">
        <v>11939</v>
      </c>
      <c r="B5663" s="1">
        <v>2011</v>
      </c>
      <c r="C5663" s="1" t="s">
        <v>1081</v>
      </c>
      <c r="D5663" s="1" t="s">
        <v>1081</v>
      </c>
      <c r="E5663" s="1" t="s">
        <v>1081</v>
      </c>
      <c r="F5663" s="1" t="s">
        <v>61</v>
      </c>
      <c r="G5663" s="1">
        <v>5113</v>
      </c>
      <c r="H5663" s="1">
        <v>71.375</v>
      </c>
      <c r="I5663" s="1">
        <v>233</v>
      </c>
      <c r="J5663" s="1">
        <v>878</v>
      </c>
      <c r="K5663" s="1">
        <v>8.875</v>
      </c>
      <c r="L5663" s="1">
        <v>3038</v>
      </c>
      <c r="M5663" s="1">
        <v>30.375</v>
      </c>
      <c r="N5663" s="1">
        <v>7338</v>
      </c>
      <c r="O5663" s="1">
        <v>73.375</v>
      </c>
      <c r="P5663" s="1">
        <v>24</v>
      </c>
      <c r="Q5663" s="3">
        <v>1.64</v>
      </c>
      <c r="R5663" s="3">
        <v>2.79</v>
      </c>
      <c r="S5663" s="3">
        <v>4.63</v>
      </c>
      <c r="T5663" s="1">
        <v>1.8399999999999901</v>
      </c>
      <c r="U5663" s="1">
        <v>3612</v>
      </c>
      <c r="V5663" s="1">
        <v>36.5</v>
      </c>
      <c r="W5663" s="1">
        <v>1000</v>
      </c>
      <c r="X5663" s="1">
        <v>120</v>
      </c>
      <c r="Y5663" s="3">
        <v>7.16</v>
      </c>
      <c r="Z5663" s="3">
        <v>4.3899999999999997</v>
      </c>
      <c r="AB5663" s="1" t="s">
        <v>2252</v>
      </c>
      <c r="AC5663" s="1" t="s">
        <v>668</v>
      </c>
      <c r="AD5663" s="1" t="s">
        <v>668</v>
      </c>
      <c r="AE5663" s="1">
        <v>130</v>
      </c>
      <c r="AF5663" s="1">
        <v>4</v>
      </c>
      <c r="AG5663" s="1">
        <v>3</v>
      </c>
      <c r="AH5663" s="1" t="s">
        <v>11940</v>
      </c>
      <c r="AI5663" s="1">
        <v>2011</v>
      </c>
      <c r="AK5663" s="1">
        <v>37205</v>
      </c>
      <c r="AO5663" s="1" t="s">
        <v>11941</v>
      </c>
      <c r="AP5663" s="1" t="s">
        <v>11941</v>
      </c>
      <c r="AQ5663" s="1">
        <v>37205</v>
      </c>
      <c r="AR5663" s="2"/>
      <c r="AS5663" s="1">
        <f t="shared" si="1088"/>
        <v>0</v>
      </c>
      <c r="AT5663" s="1">
        <f t="shared" si="1089"/>
        <v>0</v>
      </c>
      <c r="AU5663" s="1">
        <v>0</v>
      </c>
      <c r="AV5663" s="1">
        <v>0</v>
      </c>
      <c r="AW5663" s="1">
        <f t="shared" si="1090"/>
        <v>0</v>
      </c>
      <c r="AX5663" s="1">
        <f t="shared" si="1091"/>
        <v>0</v>
      </c>
      <c r="AY5663" s="1">
        <v>0</v>
      </c>
      <c r="AZ5663" s="1">
        <v>0</v>
      </c>
      <c r="BA5663" s="1">
        <v>37205</v>
      </c>
    </row>
    <row r="5664" spans="1:53" x14ac:dyDescent="0.3">
      <c r="A5664" s="1" t="s">
        <v>12334</v>
      </c>
      <c r="B5664" s="1">
        <v>2010</v>
      </c>
      <c r="C5664" s="1" t="s">
        <v>398</v>
      </c>
      <c r="D5664" s="1" t="s">
        <v>399</v>
      </c>
      <c r="E5664" s="1" t="s">
        <v>399</v>
      </c>
      <c r="F5664" s="1" t="s">
        <v>210</v>
      </c>
      <c r="G5664" s="1">
        <v>5113</v>
      </c>
      <c r="H5664" s="1">
        <v>71.375</v>
      </c>
      <c r="I5664" s="1">
        <v>195</v>
      </c>
      <c r="J5664" s="1">
        <v>838</v>
      </c>
      <c r="K5664" s="1">
        <v>8.375</v>
      </c>
      <c r="L5664" s="1">
        <v>3000</v>
      </c>
      <c r="M5664" s="1">
        <v>30</v>
      </c>
      <c r="P5664" s="1">
        <v>12</v>
      </c>
      <c r="Q5664" s="3">
        <v>1.65</v>
      </c>
      <c r="R5664" s="3">
        <v>2.73</v>
      </c>
      <c r="S5664" s="3">
        <v>4.63</v>
      </c>
      <c r="T5664" s="1">
        <v>1.9</v>
      </c>
      <c r="U5664" s="1">
        <v>3212</v>
      </c>
      <c r="V5664" s="1">
        <v>32.5</v>
      </c>
      <c r="W5664" s="1">
        <v>905</v>
      </c>
      <c r="X5664" s="1">
        <v>113</v>
      </c>
      <c r="AB5664" s="1" t="s">
        <v>3256</v>
      </c>
      <c r="AC5664" s="1" t="s">
        <v>367</v>
      </c>
      <c r="AD5664" s="1" t="s">
        <v>367</v>
      </c>
      <c r="AE5664" s="1">
        <v>137</v>
      </c>
      <c r="AF5664" s="1">
        <v>5</v>
      </c>
      <c r="AG5664" s="1">
        <v>3</v>
      </c>
      <c r="AH5664" s="1" t="s">
        <v>12335</v>
      </c>
      <c r="AI5664" s="1">
        <v>2010</v>
      </c>
      <c r="AK5664" s="1">
        <v>35576</v>
      </c>
      <c r="AO5664" s="1" t="s">
        <v>12336</v>
      </c>
      <c r="AP5664" s="1" t="s">
        <v>12336</v>
      </c>
      <c r="AQ5664" s="1">
        <v>35576</v>
      </c>
      <c r="AR5664" s="2"/>
      <c r="AS5664" s="1">
        <f t="shared" si="1088"/>
        <v>0</v>
      </c>
      <c r="AT5664" s="1">
        <f t="shared" si="1089"/>
        <v>0</v>
      </c>
      <c r="AU5664" s="1">
        <v>0</v>
      </c>
      <c r="AV5664" s="1">
        <v>0</v>
      </c>
      <c r="AW5664" s="1">
        <f t="shared" si="1090"/>
        <v>0</v>
      </c>
      <c r="AX5664" s="1">
        <f t="shared" si="1091"/>
        <v>0</v>
      </c>
      <c r="AY5664" s="1">
        <v>0</v>
      </c>
      <c r="AZ5664" s="1">
        <v>0</v>
      </c>
      <c r="BA5664" s="1">
        <v>35576</v>
      </c>
    </row>
    <row r="5665" spans="1:53" x14ac:dyDescent="0.3">
      <c r="A5665" s="1" t="s">
        <v>5080</v>
      </c>
      <c r="B5665" s="1">
        <v>2018</v>
      </c>
      <c r="C5665" s="1" t="s">
        <v>1081</v>
      </c>
      <c r="D5665" s="1" t="s">
        <v>1081</v>
      </c>
      <c r="E5665" s="1" t="s">
        <v>1081</v>
      </c>
      <c r="F5665" s="1" t="s">
        <v>130</v>
      </c>
      <c r="G5665" s="1">
        <v>5113</v>
      </c>
      <c r="H5665" s="1">
        <v>71.375</v>
      </c>
      <c r="I5665" s="1">
        <v>199</v>
      </c>
      <c r="J5665" s="1">
        <v>918</v>
      </c>
      <c r="K5665" s="1">
        <v>9.125</v>
      </c>
      <c r="L5665" s="1">
        <v>3208</v>
      </c>
      <c r="M5665" s="1">
        <v>32</v>
      </c>
      <c r="N5665" s="1">
        <v>7628</v>
      </c>
      <c r="O5665" s="1">
        <v>76.25</v>
      </c>
      <c r="P5665" s="1">
        <v>11</v>
      </c>
      <c r="Q5665" s="3">
        <v>1.62</v>
      </c>
      <c r="S5665" s="3">
        <v>4.6399999999999997</v>
      </c>
      <c r="U5665" s="1">
        <v>3312</v>
      </c>
      <c r="V5665" s="1">
        <v>33.5</v>
      </c>
      <c r="W5665" s="1">
        <v>1002</v>
      </c>
      <c r="X5665" s="1">
        <v>122</v>
      </c>
      <c r="AB5665" s="1" t="s">
        <v>3256</v>
      </c>
      <c r="AC5665" s="1" t="s">
        <v>72</v>
      </c>
      <c r="AD5665" s="1" t="s">
        <v>72</v>
      </c>
      <c r="AG5665" s="1">
        <v>4</v>
      </c>
      <c r="AL5665" s="1" t="s">
        <v>5081</v>
      </c>
      <c r="AO5665" s="1" t="s">
        <v>5082</v>
      </c>
      <c r="AR5665" s="2"/>
      <c r="AS5665" s="1">
        <f t="shared" si="1088"/>
        <v>0</v>
      </c>
      <c r="AT5665" s="1">
        <f t="shared" si="1089"/>
        <v>0</v>
      </c>
      <c r="AU5665" s="1">
        <v>0</v>
      </c>
      <c r="AV5665" s="1">
        <v>0</v>
      </c>
      <c r="AW5665" s="1">
        <f t="shared" si="1090"/>
        <v>0</v>
      </c>
      <c r="AX5665" s="1">
        <f t="shared" si="1091"/>
        <v>0</v>
      </c>
      <c r="AY5665" s="1">
        <v>0</v>
      </c>
      <c r="AZ5665" s="1">
        <v>0</v>
      </c>
    </row>
    <row r="5666" spans="1:53" x14ac:dyDescent="0.3">
      <c r="A5666" s="1" t="s">
        <v>530</v>
      </c>
      <c r="B5666" s="1">
        <v>2023</v>
      </c>
      <c r="C5666" s="1" t="s">
        <v>513</v>
      </c>
      <c r="D5666" s="1" t="s">
        <v>513</v>
      </c>
      <c r="E5666" s="1" t="s">
        <v>399</v>
      </c>
      <c r="F5666" s="1" t="s">
        <v>100</v>
      </c>
      <c r="G5666" s="1">
        <v>5113</v>
      </c>
      <c r="H5666" s="1">
        <v>71.375</v>
      </c>
      <c r="I5666" s="1">
        <v>203</v>
      </c>
      <c r="K5666" s="1">
        <v>10.125</v>
      </c>
      <c r="M5666" s="1">
        <v>31.25</v>
      </c>
      <c r="O5666" s="1">
        <v>75.75</v>
      </c>
      <c r="P5666" s="1">
        <v>18</v>
      </c>
      <c r="Q5666" s="3">
        <v>1.56</v>
      </c>
      <c r="S5666" s="3">
        <v>4.6500000000000004</v>
      </c>
      <c r="V5666" s="1">
        <v>32.5</v>
      </c>
      <c r="X5666" s="1">
        <v>119</v>
      </c>
      <c r="AC5666" s="1" t="s">
        <v>161</v>
      </c>
      <c r="AD5666" s="1" t="s">
        <v>161</v>
      </c>
      <c r="AE5666" s="1">
        <v>87</v>
      </c>
      <c r="AF5666" s="1">
        <v>3</v>
      </c>
      <c r="AG5666" s="1">
        <v>2</v>
      </c>
      <c r="AH5666" s="1" t="s">
        <v>531</v>
      </c>
      <c r="AI5666" s="1">
        <v>2023</v>
      </c>
      <c r="AM5666" s="1">
        <v>5</v>
      </c>
      <c r="AN5666" s="1" t="s">
        <v>532</v>
      </c>
    </row>
    <row r="5667" spans="1:53" x14ac:dyDescent="0.3">
      <c r="A5667" s="1" t="s">
        <v>647</v>
      </c>
      <c r="B5667" s="1">
        <v>2023</v>
      </c>
      <c r="C5667" s="1" t="s">
        <v>643</v>
      </c>
      <c r="D5667" s="1" t="s">
        <v>643</v>
      </c>
      <c r="E5667" s="1" t="s">
        <v>643</v>
      </c>
      <c r="F5667" s="1" t="s">
        <v>66</v>
      </c>
      <c r="G5667" s="1">
        <v>5113</v>
      </c>
      <c r="H5667" s="1">
        <v>71.375</v>
      </c>
      <c r="I5667" s="1">
        <v>192</v>
      </c>
      <c r="K5667" s="1">
        <v>10</v>
      </c>
      <c r="M5667" s="1">
        <v>28.875</v>
      </c>
      <c r="O5667" s="1">
        <v>72</v>
      </c>
      <c r="Q5667" s="3">
        <v>1.59</v>
      </c>
      <c r="S5667" s="3">
        <v>4.67</v>
      </c>
      <c r="V5667" s="1">
        <v>33.5</v>
      </c>
      <c r="X5667" s="1">
        <v>118</v>
      </c>
      <c r="Z5667" s="3">
        <v>4.2</v>
      </c>
      <c r="AC5667" s="1" t="s">
        <v>188</v>
      </c>
      <c r="AD5667" s="1" t="s">
        <v>188</v>
      </c>
      <c r="AE5667" s="1">
        <v>128</v>
      </c>
      <c r="AF5667" s="1">
        <v>4</v>
      </c>
      <c r="AG5667" s="1">
        <v>3</v>
      </c>
      <c r="AH5667" s="1" t="s">
        <v>648</v>
      </c>
      <c r="AI5667" s="1">
        <v>2023</v>
      </c>
      <c r="AM5667" s="1">
        <v>7</v>
      </c>
      <c r="AN5667" s="1" t="s">
        <v>649</v>
      </c>
    </row>
    <row r="5668" spans="1:53" x14ac:dyDescent="0.3">
      <c r="A5668" s="1" t="s">
        <v>3289</v>
      </c>
      <c r="B5668" s="1">
        <v>2019</v>
      </c>
      <c r="C5668" s="1" t="s">
        <v>398</v>
      </c>
      <c r="D5668" s="1" t="s">
        <v>398</v>
      </c>
      <c r="E5668" s="1" t="s">
        <v>399</v>
      </c>
      <c r="F5668" s="1" t="s">
        <v>145</v>
      </c>
      <c r="G5668" s="1">
        <v>5113</v>
      </c>
      <c r="H5668" s="1">
        <v>71.375</v>
      </c>
      <c r="I5668" s="1">
        <v>190</v>
      </c>
      <c r="J5668" s="1">
        <v>900</v>
      </c>
      <c r="K5668" s="1">
        <v>9</v>
      </c>
      <c r="L5668" s="1">
        <v>3168</v>
      </c>
      <c r="M5668" s="1">
        <v>31.75</v>
      </c>
      <c r="N5668" s="1">
        <v>7548</v>
      </c>
      <c r="O5668" s="1">
        <v>75.5</v>
      </c>
      <c r="P5668" s="1">
        <v>9</v>
      </c>
      <c r="Q5668" s="3">
        <v>1.56</v>
      </c>
      <c r="S5668" s="3">
        <v>4.68</v>
      </c>
      <c r="U5668" s="1">
        <v>3412</v>
      </c>
      <c r="V5668" s="1">
        <v>34.5</v>
      </c>
      <c r="W5668" s="1">
        <v>1003</v>
      </c>
      <c r="X5668" s="1">
        <v>123</v>
      </c>
      <c r="Y5668" s="3">
        <v>6.95</v>
      </c>
      <c r="Z5668" s="3">
        <v>4.08</v>
      </c>
      <c r="AA5668" s="3">
        <v>11.5</v>
      </c>
      <c r="AB5668" s="1" t="s">
        <v>3240</v>
      </c>
      <c r="AC5668" s="1" t="s">
        <v>72</v>
      </c>
      <c r="AD5668" s="1" t="s">
        <v>72</v>
      </c>
      <c r="AG5668" s="1">
        <v>4</v>
      </c>
      <c r="AL5668" s="1" t="s">
        <v>3290</v>
      </c>
      <c r="AN5668" s="1" t="s">
        <v>448</v>
      </c>
      <c r="AO5668" s="1" t="s">
        <v>3291</v>
      </c>
      <c r="AR5668" s="2"/>
    </row>
    <row r="5669" spans="1:53" x14ac:dyDescent="0.3">
      <c r="A5669" s="6" t="s">
        <v>1575</v>
      </c>
      <c r="B5669" s="7">
        <v>2022</v>
      </c>
      <c r="C5669" s="6" t="s">
        <v>276</v>
      </c>
      <c r="D5669" s="6" t="s">
        <v>276</v>
      </c>
      <c r="E5669" s="6" t="s">
        <v>276</v>
      </c>
      <c r="F5669" s="8" t="s">
        <v>269</v>
      </c>
      <c r="G5669" s="9">
        <v>5113</v>
      </c>
      <c r="H5669" s="10">
        <v>71.375</v>
      </c>
      <c r="I5669" s="11">
        <v>228</v>
      </c>
      <c r="J5669" s="11"/>
      <c r="K5669" s="12">
        <v>9.25</v>
      </c>
      <c r="L5669" s="13"/>
      <c r="M5669" s="12">
        <v>31.75</v>
      </c>
      <c r="N5669" s="13"/>
      <c r="O5669" s="12">
        <v>75.25</v>
      </c>
      <c r="P5669" s="14"/>
      <c r="Q5669" s="15">
        <v>1.58</v>
      </c>
      <c r="R5669" s="15"/>
      <c r="S5669" s="15">
        <v>4.6900000000000004</v>
      </c>
      <c r="T5669" s="7"/>
      <c r="U5669" s="7">
        <v>3300</v>
      </c>
      <c r="V5669" s="17">
        <v>33</v>
      </c>
      <c r="W5669" s="18">
        <v>909</v>
      </c>
      <c r="X5669" s="9">
        <v>117</v>
      </c>
      <c r="Y5669" s="9"/>
      <c r="Z5669" s="9"/>
      <c r="AA5669" s="15"/>
      <c r="AC5669" s="1" t="s">
        <v>72</v>
      </c>
      <c r="AD5669" s="1" t="s">
        <v>72</v>
      </c>
      <c r="AG5669" s="1">
        <v>4</v>
      </c>
      <c r="AH5669" s="1" t="s">
        <v>1576</v>
      </c>
      <c r="AI5669" s="1">
        <v>2022</v>
      </c>
      <c r="AL5669" s="19" t="s">
        <v>1577</v>
      </c>
      <c r="AM5669" s="19"/>
      <c r="AN5669" s="21" t="s">
        <v>360</v>
      </c>
    </row>
    <row r="5670" spans="1:53" x14ac:dyDescent="0.3">
      <c r="A5670" s="1" t="s">
        <v>10011</v>
      </c>
      <c r="B5670" s="1">
        <v>2013</v>
      </c>
      <c r="C5670" s="1" t="s">
        <v>1121</v>
      </c>
      <c r="D5670" s="1" t="s">
        <v>1081</v>
      </c>
      <c r="E5670" s="1" t="s">
        <v>1081</v>
      </c>
      <c r="F5670" s="1" t="s">
        <v>579</v>
      </c>
      <c r="G5670" s="1">
        <v>5113</v>
      </c>
      <c r="H5670" s="1">
        <v>71.375</v>
      </c>
      <c r="I5670" s="1">
        <v>227</v>
      </c>
      <c r="J5670" s="1">
        <v>838</v>
      </c>
      <c r="K5670" s="1">
        <v>8.375</v>
      </c>
      <c r="L5670" s="1">
        <v>3038</v>
      </c>
      <c r="M5670" s="1">
        <v>30.375</v>
      </c>
      <c r="N5670" s="1">
        <v>7318</v>
      </c>
      <c r="O5670" s="1">
        <v>73.125</v>
      </c>
      <c r="P5670" s="1">
        <v>17</v>
      </c>
      <c r="Q5670" s="3">
        <v>1.62</v>
      </c>
      <c r="R5670" s="3">
        <v>2.74</v>
      </c>
      <c r="S5670" s="3">
        <v>4.7</v>
      </c>
      <c r="T5670" s="1">
        <v>1.96</v>
      </c>
      <c r="U5670" s="1">
        <v>3000</v>
      </c>
      <c r="V5670" s="1">
        <v>30</v>
      </c>
      <c r="W5670" s="1">
        <v>906</v>
      </c>
      <c r="X5670" s="1">
        <v>114</v>
      </c>
      <c r="Y5670" s="3">
        <v>7.28</v>
      </c>
      <c r="Z5670" s="3">
        <v>4.55</v>
      </c>
      <c r="AA5670" s="3">
        <v>12.13</v>
      </c>
      <c r="AB5670" s="1" t="s">
        <v>2252</v>
      </c>
      <c r="AC5670" s="1" t="s">
        <v>72</v>
      </c>
      <c r="AD5670" s="1" t="s">
        <v>72</v>
      </c>
      <c r="AG5670" s="1">
        <v>4</v>
      </c>
      <c r="AH5670" s="1" t="s">
        <v>10012</v>
      </c>
      <c r="AI5670" s="1">
        <v>2013</v>
      </c>
      <c r="AK5670" s="1">
        <v>40406</v>
      </c>
      <c r="AO5670" s="1" t="s">
        <v>10013</v>
      </c>
      <c r="AP5670" s="1" t="s">
        <v>10013</v>
      </c>
      <c r="AQ5670" s="1">
        <v>40406</v>
      </c>
      <c r="AR5670" s="2"/>
      <c r="AS5670" s="1">
        <f t="shared" ref="AS5670:AS5676" si="1092">IF(AT5670&gt;0,1,0)</f>
        <v>0</v>
      </c>
      <c r="AT5670" s="1">
        <f t="shared" ref="AT5670:AT5676" si="1093">AU5670+AV5670</f>
        <v>0</v>
      </c>
      <c r="AU5670" s="1">
        <v>0</v>
      </c>
      <c r="AV5670" s="1">
        <v>0</v>
      </c>
      <c r="AW5670" s="1">
        <f t="shared" ref="AW5670:AW5676" si="1094">IF(AX5670&gt;0,1,0)</f>
        <v>0</v>
      </c>
      <c r="AX5670" s="1">
        <f t="shared" ref="AX5670:AX5676" si="1095">SUM(AY5670+AZ5670)</f>
        <v>0</v>
      </c>
      <c r="AY5670" s="1">
        <v>0</v>
      </c>
      <c r="AZ5670" s="1">
        <v>0</v>
      </c>
      <c r="BA5670" s="1">
        <v>40406</v>
      </c>
    </row>
    <row r="5671" spans="1:53" x14ac:dyDescent="0.3">
      <c r="A5671" s="1" t="s">
        <v>10669</v>
      </c>
      <c r="B5671" s="1">
        <v>2012</v>
      </c>
      <c r="C5671" s="1" t="s">
        <v>276</v>
      </c>
      <c r="D5671" s="1" t="s">
        <v>276</v>
      </c>
      <c r="E5671" s="1" t="s">
        <v>276</v>
      </c>
      <c r="F5671" s="1" t="s">
        <v>496</v>
      </c>
      <c r="G5671" s="1">
        <v>5113</v>
      </c>
      <c r="H5671" s="1">
        <v>71.375</v>
      </c>
      <c r="I5671" s="1">
        <v>231</v>
      </c>
      <c r="J5671" s="1">
        <v>928</v>
      </c>
      <c r="K5671" s="1">
        <v>9.25</v>
      </c>
      <c r="L5671" s="1">
        <v>3148</v>
      </c>
      <c r="M5671" s="1">
        <v>31.5</v>
      </c>
      <c r="N5671" s="1">
        <v>7448</v>
      </c>
      <c r="O5671" s="1">
        <v>74.5</v>
      </c>
      <c r="P5671" s="1">
        <v>12</v>
      </c>
      <c r="Q5671" s="3">
        <v>1.63</v>
      </c>
      <c r="R5671" s="3">
        <v>2.7</v>
      </c>
      <c r="S5671" s="3">
        <v>4.71</v>
      </c>
      <c r="T5671" s="1">
        <v>2.0099999999999998</v>
      </c>
      <c r="U5671" s="1">
        <v>3312</v>
      </c>
      <c r="V5671" s="1">
        <v>33.5</v>
      </c>
      <c r="W5671" s="1">
        <v>911</v>
      </c>
      <c r="X5671" s="1">
        <v>119</v>
      </c>
      <c r="Y5671" s="3">
        <v>7.46</v>
      </c>
      <c r="Z5671" s="3">
        <v>4.28</v>
      </c>
      <c r="AB5671" s="1" t="s">
        <v>2252</v>
      </c>
      <c r="AC5671" s="1" t="s">
        <v>57</v>
      </c>
      <c r="AD5671" s="1" t="s">
        <v>57</v>
      </c>
      <c r="AE5671" s="1">
        <v>86</v>
      </c>
      <c r="AF5671" s="1">
        <v>3</v>
      </c>
      <c r="AG5671" s="1">
        <v>2</v>
      </c>
      <c r="AH5671" s="1" t="s">
        <v>10670</v>
      </c>
      <c r="AI5671" s="1">
        <v>2012</v>
      </c>
      <c r="AJ5671" s="1">
        <v>2017</v>
      </c>
      <c r="AK5671" s="1">
        <v>38616</v>
      </c>
      <c r="AO5671" s="1" t="s">
        <v>10671</v>
      </c>
      <c r="AP5671" s="1" t="s">
        <v>10671</v>
      </c>
      <c r="AQ5671" s="1">
        <v>38616</v>
      </c>
      <c r="AR5671" s="2"/>
      <c r="AS5671" s="1">
        <f t="shared" si="1092"/>
        <v>0</v>
      </c>
      <c r="AT5671" s="1">
        <f t="shared" si="1093"/>
        <v>0</v>
      </c>
      <c r="AU5671" s="1">
        <v>0</v>
      </c>
      <c r="AV5671" s="1">
        <v>0</v>
      </c>
      <c r="AW5671" s="1">
        <f t="shared" si="1094"/>
        <v>0</v>
      </c>
      <c r="AX5671" s="1">
        <f t="shared" si="1095"/>
        <v>0</v>
      </c>
      <c r="AY5671" s="1">
        <v>0</v>
      </c>
      <c r="AZ5671" s="1">
        <v>0</v>
      </c>
      <c r="BA5671" s="1">
        <v>38616</v>
      </c>
    </row>
    <row r="5672" spans="1:53" x14ac:dyDescent="0.3">
      <c r="A5672" s="1" t="s">
        <v>11003</v>
      </c>
      <c r="B5672" s="1">
        <v>2012</v>
      </c>
      <c r="C5672" s="1" t="s">
        <v>1081</v>
      </c>
      <c r="D5672" s="1" t="s">
        <v>1081</v>
      </c>
      <c r="E5672" s="1" t="s">
        <v>1081</v>
      </c>
      <c r="F5672" s="1" t="s">
        <v>424</v>
      </c>
      <c r="G5672" s="1">
        <v>5113</v>
      </c>
      <c r="H5672" s="1">
        <v>71.375</v>
      </c>
      <c r="I5672" s="1">
        <v>219</v>
      </c>
      <c r="J5672" s="1">
        <v>928</v>
      </c>
      <c r="K5672" s="1">
        <v>9.25</v>
      </c>
      <c r="L5672" s="1">
        <v>3148</v>
      </c>
      <c r="M5672" s="1">
        <v>31.5</v>
      </c>
      <c r="N5672" s="1">
        <v>7458</v>
      </c>
      <c r="O5672" s="1">
        <v>74.625</v>
      </c>
      <c r="P5672" s="1">
        <v>21</v>
      </c>
      <c r="Q5672" s="3">
        <v>1.66</v>
      </c>
      <c r="R5672" s="3">
        <v>2.77</v>
      </c>
      <c r="S5672" s="3">
        <v>4.71</v>
      </c>
      <c r="T5672" s="1">
        <v>1.94</v>
      </c>
      <c r="U5672" s="1">
        <v>3312</v>
      </c>
      <c r="V5672" s="1">
        <v>33.5</v>
      </c>
      <c r="W5672" s="1">
        <v>902</v>
      </c>
      <c r="X5672" s="1">
        <v>110</v>
      </c>
      <c r="Y5672" s="3">
        <v>7.26</v>
      </c>
      <c r="Z5672" s="3">
        <v>4.4000000000000004</v>
      </c>
      <c r="AB5672" s="1" t="s">
        <v>9424</v>
      </c>
      <c r="AC5672" s="1" t="s">
        <v>72</v>
      </c>
      <c r="AD5672" s="1" t="s">
        <v>72</v>
      </c>
      <c r="AG5672" s="1">
        <v>4</v>
      </c>
      <c r="AH5672" s="1" t="s">
        <v>11004</v>
      </c>
      <c r="AI5672" s="1">
        <v>2012</v>
      </c>
      <c r="AK5672" s="1">
        <v>38829</v>
      </c>
      <c r="AO5672" s="1" t="s">
        <v>11005</v>
      </c>
      <c r="AP5672" s="1" t="s">
        <v>11005</v>
      </c>
      <c r="AQ5672" s="1">
        <v>38829</v>
      </c>
      <c r="AR5672" s="2"/>
      <c r="AS5672" s="1">
        <f t="shared" si="1092"/>
        <v>0</v>
      </c>
      <c r="AT5672" s="1">
        <f t="shared" si="1093"/>
        <v>0</v>
      </c>
      <c r="AU5672" s="1">
        <v>0</v>
      </c>
      <c r="AV5672" s="1">
        <v>0</v>
      </c>
      <c r="AW5672" s="1">
        <f t="shared" si="1094"/>
        <v>0</v>
      </c>
      <c r="AX5672" s="1">
        <f t="shared" si="1095"/>
        <v>0</v>
      </c>
      <c r="AY5672" s="1">
        <v>0</v>
      </c>
      <c r="AZ5672" s="1">
        <v>0</v>
      </c>
      <c r="BA5672" s="1">
        <v>38829</v>
      </c>
    </row>
    <row r="5673" spans="1:53" x14ac:dyDescent="0.3">
      <c r="A5673" s="1" t="s">
        <v>12886</v>
      </c>
      <c r="B5673" s="1">
        <v>2010</v>
      </c>
      <c r="C5673" s="1" t="s">
        <v>1081</v>
      </c>
      <c r="D5673" s="1" t="s">
        <v>1081</v>
      </c>
      <c r="E5673" s="1" t="s">
        <v>1081</v>
      </c>
      <c r="F5673" s="1" t="s">
        <v>115</v>
      </c>
      <c r="G5673" s="1">
        <v>5113</v>
      </c>
      <c r="H5673" s="1">
        <v>71.375</v>
      </c>
      <c r="I5673" s="1">
        <v>238</v>
      </c>
      <c r="J5673" s="1">
        <v>948</v>
      </c>
      <c r="K5673" s="1">
        <v>9.5</v>
      </c>
      <c r="L5673" s="1">
        <v>3300</v>
      </c>
      <c r="M5673" s="1">
        <v>33</v>
      </c>
      <c r="Q5673" s="3">
        <v>1.69</v>
      </c>
      <c r="R5673" s="3">
        <v>2.78</v>
      </c>
      <c r="S5673" s="3">
        <v>4.72</v>
      </c>
      <c r="T5673" s="1">
        <v>1.94</v>
      </c>
      <c r="U5673" s="1">
        <v>3012</v>
      </c>
      <c r="V5673" s="1">
        <v>30.5</v>
      </c>
      <c r="W5673" s="1">
        <v>903</v>
      </c>
      <c r="X5673" s="1">
        <v>111</v>
      </c>
      <c r="Y5673" s="3">
        <v>6.98</v>
      </c>
      <c r="Z5673" s="3">
        <v>4.47</v>
      </c>
      <c r="AB5673" s="1" t="s">
        <v>3244</v>
      </c>
      <c r="AC5673" s="1" t="s">
        <v>67</v>
      </c>
      <c r="AD5673" s="1" t="s">
        <v>67</v>
      </c>
      <c r="AE5673" s="1">
        <v>200</v>
      </c>
      <c r="AF5673" s="1">
        <v>6</v>
      </c>
      <c r="AG5673" s="1">
        <v>3</v>
      </c>
      <c r="AH5673" s="1" t="s">
        <v>12887</v>
      </c>
      <c r="AI5673" s="1">
        <v>2010</v>
      </c>
      <c r="AK5673" s="1">
        <v>35639</v>
      </c>
      <c r="AO5673" s="1" t="s">
        <v>12888</v>
      </c>
      <c r="AP5673" s="1" t="s">
        <v>12888</v>
      </c>
      <c r="AQ5673" s="1">
        <v>35639</v>
      </c>
      <c r="AR5673" s="2"/>
      <c r="AS5673" s="1">
        <f t="shared" si="1092"/>
        <v>0</v>
      </c>
      <c r="AT5673" s="1">
        <f t="shared" si="1093"/>
        <v>0</v>
      </c>
      <c r="AU5673" s="1">
        <v>0</v>
      </c>
      <c r="AV5673" s="1">
        <v>0</v>
      </c>
      <c r="AW5673" s="1">
        <f t="shared" si="1094"/>
        <v>0</v>
      </c>
      <c r="AX5673" s="1">
        <f t="shared" si="1095"/>
        <v>0</v>
      </c>
      <c r="AY5673" s="1">
        <v>0</v>
      </c>
      <c r="AZ5673" s="1">
        <v>0</v>
      </c>
      <c r="BA5673" s="1">
        <v>35639</v>
      </c>
    </row>
    <row r="5674" spans="1:53" x14ac:dyDescent="0.3">
      <c r="A5674" s="1" t="s">
        <v>16213</v>
      </c>
      <c r="B5674" s="1">
        <v>2006</v>
      </c>
      <c r="C5674" s="1" t="s">
        <v>144</v>
      </c>
      <c r="D5674" s="1" t="s">
        <v>55</v>
      </c>
      <c r="E5674" s="1" t="s">
        <v>55</v>
      </c>
      <c r="F5674" s="1" t="s">
        <v>168</v>
      </c>
      <c r="G5674" s="1">
        <v>5113</v>
      </c>
      <c r="H5674" s="1">
        <v>71.375</v>
      </c>
      <c r="I5674" s="1">
        <v>257</v>
      </c>
      <c r="J5674" s="1">
        <v>918</v>
      </c>
      <c r="K5674" s="1">
        <v>9.125</v>
      </c>
      <c r="L5674" s="1">
        <v>3258</v>
      </c>
      <c r="M5674" s="1">
        <v>32.625</v>
      </c>
      <c r="P5674" s="1">
        <v>30</v>
      </c>
      <c r="Q5674" s="3">
        <v>1.63</v>
      </c>
      <c r="R5674" s="3">
        <v>2.74</v>
      </c>
      <c r="S5674" s="3">
        <v>4.75</v>
      </c>
      <c r="T5674" s="1">
        <v>2.0099999999999998</v>
      </c>
      <c r="AB5674" s="1" t="s">
        <v>6971</v>
      </c>
      <c r="AC5674" s="1" t="s">
        <v>367</v>
      </c>
      <c r="AD5674" s="1" t="s">
        <v>367</v>
      </c>
      <c r="AE5674" s="1">
        <v>126</v>
      </c>
      <c r="AF5674" s="1">
        <v>4</v>
      </c>
      <c r="AG5674" s="1">
        <v>3</v>
      </c>
      <c r="AH5674" s="1" t="s">
        <v>16214</v>
      </c>
      <c r="AI5674" s="1">
        <v>2006</v>
      </c>
      <c r="AJ5674" s="1">
        <v>2018</v>
      </c>
      <c r="AK5674" s="1">
        <v>30940</v>
      </c>
      <c r="AO5674" s="1" t="s">
        <v>16215</v>
      </c>
      <c r="AP5674" s="1" t="s">
        <v>16215</v>
      </c>
      <c r="AQ5674" s="1">
        <v>30940</v>
      </c>
      <c r="AR5674" s="2" t="s">
        <v>143</v>
      </c>
      <c r="AS5674" s="1">
        <f t="shared" si="1092"/>
        <v>1</v>
      </c>
      <c r="AT5674" s="1">
        <f t="shared" si="1093"/>
        <v>5</v>
      </c>
      <c r="AU5674" s="1">
        <v>4</v>
      </c>
      <c r="AV5674" s="1">
        <v>1</v>
      </c>
      <c r="AW5674" s="1">
        <f t="shared" si="1094"/>
        <v>1</v>
      </c>
      <c r="AX5674" s="1">
        <f t="shared" si="1095"/>
        <v>2</v>
      </c>
      <c r="AY5674" s="1">
        <v>2</v>
      </c>
      <c r="AZ5674" s="1">
        <v>0</v>
      </c>
      <c r="BA5674" s="1">
        <v>30940</v>
      </c>
    </row>
    <row r="5675" spans="1:53" x14ac:dyDescent="0.3">
      <c r="A5675" s="1" t="s">
        <v>15426</v>
      </c>
      <c r="B5675" s="1">
        <v>2007</v>
      </c>
      <c r="C5675" s="1" t="s">
        <v>276</v>
      </c>
      <c r="D5675" s="1" t="s">
        <v>276</v>
      </c>
      <c r="E5675" s="1" t="s">
        <v>276</v>
      </c>
      <c r="F5675" s="1" t="s">
        <v>458</v>
      </c>
      <c r="G5675" s="1">
        <v>5113</v>
      </c>
      <c r="H5675" s="1">
        <v>71.375</v>
      </c>
      <c r="I5675" s="1">
        <v>232</v>
      </c>
      <c r="J5675" s="1">
        <v>1018</v>
      </c>
      <c r="K5675" s="1">
        <v>10.125</v>
      </c>
      <c r="L5675" s="1">
        <v>3300</v>
      </c>
      <c r="M5675" s="1">
        <v>33</v>
      </c>
      <c r="P5675" s="1">
        <v>20</v>
      </c>
      <c r="Q5675" s="3">
        <v>1.66</v>
      </c>
      <c r="R5675" s="3">
        <v>2.75</v>
      </c>
      <c r="S5675" s="3">
        <v>4.7699999999999996</v>
      </c>
      <c r="T5675" s="1">
        <v>2.0199999999999898</v>
      </c>
      <c r="U5675" s="1">
        <v>3512</v>
      </c>
      <c r="V5675" s="1">
        <v>35.5</v>
      </c>
      <c r="W5675" s="1">
        <v>1001</v>
      </c>
      <c r="X5675" s="1">
        <v>121</v>
      </c>
      <c r="Y5675" s="3">
        <v>7.12</v>
      </c>
      <c r="Z5675" s="3">
        <v>4.43</v>
      </c>
      <c r="AA5675" s="3">
        <v>12.02</v>
      </c>
      <c r="AB5675" s="1" t="s">
        <v>5723</v>
      </c>
      <c r="AC5675" s="1" t="s">
        <v>86</v>
      </c>
      <c r="AD5675" s="1" t="s">
        <v>86</v>
      </c>
      <c r="AE5675" s="1">
        <v>94</v>
      </c>
      <c r="AF5675" s="1">
        <v>3</v>
      </c>
      <c r="AG5675" s="1">
        <v>2</v>
      </c>
      <c r="AH5675" s="1" t="s">
        <v>15427</v>
      </c>
      <c r="AI5675" s="1">
        <v>2007</v>
      </c>
      <c r="AK5675" s="1">
        <v>32287</v>
      </c>
      <c r="AO5675" s="1" t="s">
        <v>15428</v>
      </c>
      <c r="AP5675" s="1" t="s">
        <v>15428</v>
      </c>
      <c r="AQ5675" s="1">
        <v>32287</v>
      </c>
      <c r="AR5675" s="2"/>
      <c r="AS5675" s="1">
        <f t="shared" si="1092"/>
        <v>0</v>
      </c>
      <c r="AT5675" s="1">
        <f t="shared" si="1093"/>
        <v>0</v>
      </c>
      <c r="AU5675" s="1">
        <v>0</v>
      </c>
      <c r="AV5675" s="1">
        <v>0</v>
      </c>
      <c r="AW5675" s="1">
        <f t="shared" si="1094"/>
        <v>0</v>
      </c>
      <c r="AX5675" s="1">
        <f t="shared" si="1095"/>
        <v>0</v>
      </c>
      <c r="AY5675" s="1">
        <v>0</v>
      </c>
      <c r="AZ5675" s="1">
        <v>0</v>
      </c>
      <c r="BA5675" s="1">
        <v>32287</v>
      </c>
    </row>
    <row r="5676" spans="1:53" x14ac:dyDescent="0.3">
      <c r="A5676" s="1" t="s">
        <v>6716</v>
      </c>
      <c r="B5676" s="1">
        <v>2016</v>
      </c>
      <c r="C5676" s="1" t="s">
        <v>276</v>
      </c>
      <c r="D5676" s="1" t="s">
        <v>276</v>
      </c>
      <c r="E5676" s="1" t="s">
        <v>276</v>
      </c>
      <c r="F5676" s="1" t="s">
        <v>111</v>
      </c>
      <c r="G5676" s="1">
        <v>5113</v>
      </c>
      <c r="H5676" s="1">
        <v>71.375</v>
      </c>
      <c r="I5676" s="1">
        <v>227</v>
      </c>
      <c r="J5676" s="1">
        <v>1018</v>
      </c>
      <c r="K5676" s="1">
        <v>10.125</v>
      </c>
      <c r="L5676" s="1">
        <v>3128</v>
      </c>
      <c r="M5676" s="1">
        <v>31.25</v>
      </c>
      <c r="N5676" s="1">
        <v>7518</v>
      </c>
      <c r="O5676" s="1">
        <v>75.125</v>
      </c>
      <c r="P5676" s="1">
        <v>23</v>
      </c>
      <c r="Q5676" s="3">
        <v>1.71</v>
      </c>
      <c r="S5676" s="3">
        <v>4.8</v>
      </c>
      <c r="U5676" s="1">
        <v>3000</v>
      </c>
      <c r="V5676" s="1">
        <v>30</v>
      </c>
      <c r="W5676" s="1">
        <v>908</v>
      </c>
      <c r="X5676" s="1">
        <v>116</v>
      </c>
      <c r="Y5676" s="3">
        <v>7.3</v>
      </c>
      <c r="Z5676" s="3">
        <v>4.46</v>
      </c>
      <c r="AB5676" s="1" t="s">
        <v>3256</v>
      </c>
      <c r="AC5676" s="1" t="s">
        <v>72</v>
      </c>
      <c r="AD5676" s="1" t="s">
        <v>72</v>
      </c>
      <c r="AG5676" s="1">
        <v>4</v>
      </c>
      <c r="AH5676" s="1" t="s">
        <v>6717</v>
      </c>
      <c r="AI5676" s="1">
        <v>2016</v>
      </c>
      <c r="AK5676" s="1">
        <v>43633</v>
      </c>
      <c r="AO5676" s="1" t="s">
        <v>6718</v>
      </c>
      <c r="AP5676" s="1" t="s">
        <v>6718</v>
      </c>
      <c r="AQ5676" s="1">
        <v>43633</v>
      </c>
      <c r="AR5676" s="2"/>
      <c r="AS5676" s="1">
        <f t="shared" si="1092"/>
        <v>0</v>
      </c>
      <c r="AT5676" s="1">
        <f t="shared" si="1093"/>
        <v>0</v>
      </c>
      <c r="AU5676" s="1">
        <v>0</v>
      </c>
      <c r="AV5676" s="1">
        <v>0</v>
      </c>
      <c r="AW5676" s="1">
        <f t="shared" si="1094"/>
        <v>0</v>
      </c>
      <c r="AX5676" s="1">
        <f t="shared" si="1095"/>
        <v>0</v>
      </c>
      <c r="AY5676" s="1">
        <v>0</v>
      </c>
      <c r="AZ5676" s="1">
        <v>0</v>
      </c>
      <c r="BA5676" s="1">
        <v>43633</v>
      </c>
    </row>
    <row r="5677" spans="1:53" x14ac:dyDescent="0.3">
      <c r="A5677" s="1" t="s">
        <v>2836</v>
      </c>
      <c r="B5677" s="1">
        <v>2020</v>
      </c>
      <c r="C5677" s="1" t="s">
        <v>599</v>
      </c>
      <c r="D5677" s="1" t="s">
        <v>599</v>
      </c>
      <c r="E5677" s="1" t="s">
        <v>600</v>
      </c>
      <c r="F5677" s="1" t="s">
        <v>450</v>
      </c>
      <c r="G5677" s="1">
        <v>5113</v>
      </c>
      <c r="H5677" s="1">
        <v>71.375</v>
      </c>
      <c r="I5677" s="1">
        <v>198</v>
      </c>
      <c r="J5677" s="1">
        <v>914</v>
      </c>
      <c r="K5677" s="1">
        <v>9.25</v>
      </c>
      <c r="L5677" s="1">
        <v>3000</v>
      </c>
      <c r="M5677" s="1">
        <v>30</v>
      </c>
      <c r="N5677" s="1">
        <v>7378</v>
      </c>
      <c r="O5677" s="1">
        <v>73.875</v>
      </c>
      <c r="P5677" s="1" t="s">
        <v>2196</v>
      </c>
      <c r="Q5677" s="3">
        <v>1.65</v>
      </c>
      <c r="S5677" s="3">
        <v>4.83</v>
      </c>
      <c r="U5677" s="1">
        <v>3100</v>
      </c>
      <c r="V5677" s="1">
        <v>31</v>
      </c>
      <c r="W5677" s="1">
        <v>903</v>
      </c>
      <c r="X5677" s="1">
        <v>111</v>
      </c>
      <c r="Y5677" s="3">
        <v>7.03</v>
      </c>
      <c r="Z5677" s="3">
        <v>4.13</v>
      </c>
      <c r="AC5677" t="s">
        <v>219</v>
      </c>
      <c r="AD5677" t="s">
        <v>219</v>
      </c>
      <c r="AE5677">
        <v>191</v>
      </c>
      <c r="AF5677">
        <v>6</v>
      </c>
      <c r="AG5677">
        <v>3</v>
      </c>
      <c r="AH5677" s="1" t="s">
        <v>2837</v>
      </c>
      <c r="AI5677" s="1">
        <v>2020</v>
      </c>
      <c r="AL5677" s="1" t="s">
        <v>2838</v>
      </c>
      <c r="AN5677" s="1" t="s">
        <v>617</v>
      </c>
      <c r="AR5677" s="2"/>
    </row>
    <row r="5678" spans="1:53" x14ac:dyDescent="0.3">
      <c r="A5678" s="1" t="s">
        <v>12567</v>
      </c>
      <c r="B5678" s="1">
        <v>2010</v>
      </c>
      <c r="C5678" s="1" t="s">
        <v>276</v>
      </c>
      <c r="D5678" s="1" t="s">
        <v>276</v>
      </c>
      <c r="E5678" s="1" t="s">
        <v>276</v>
      </c>
      <c r="F5678" s="1" t="s">
        <v>496</v>
      </c>
      <c r="G5678" s="1">
        <v>5113</v>
      </c>
      <c r="H5678" s="1">
        <v>71.375</v>
      </c>
      <c r="I5678" s="1">
        <v>236</v>
      </c>
      <c r="J5678" s="1">
        <v>978</v>
      </c>
      <c r="K5678" s="1">
        <v>9.875</v>
      </c>
      <c r="L5678" s="1">
        <v>3248</v>
      </c>
      <c r="M5678" s="1">
        <v>32.5</v>
      </c>
      <c r="P5678" s="1">
        <v>24</v>
      </c>
      <c r="Q5678" s="3">
        <v>1.7</v>
      </c>
      <c r="R5678" s="3">
        <v>2.81</v>
      </c>
      <c r="S5678" s="3">
        <v>4.83</v>
      </c>
      <c r="T5678" s="1">
        <v>2.02</v>
      </c>
      <c r="Y5678" s="3">
        <v>7.19</v>
      </c>
      <c r="Z5678" s="3">
        <v>4.42</v>
      </c>
      <c r="AA5678" s="3">
        <v>11.71</v>
      </c>
      <c r="AB5678" s="1" t="s">
        <v>2252</v>
      </c>
      <c r="AC5678" s="1" t="s">
        <v>202</v>
      </c>
      <c r="AD5678" s="1" t="s">
        <v>202</v>
      </c>
      <c r="AE5678" s="1">
        <v>102</v>
      </c>
      <c r="AF5678" s="1">
        <v>4</v>
      </c>
      <c r="AG5678" s="1">
        <v>3</v>
      </c>
      <c r="AH5678" s="1" t="s">
        <v>12568</v>
      </c>
      <c r="AI5678" s="1">
        <v>2010</v>
      </c>
      <c r="AK5678" s="1">
        <v>35541</v>
      </c>
      <c r="AO5678" s="1" t="s">
        <v>12569</v>
      </c>
      <c r="AP5678" s="1" t="s">
        <v>12569</v>
      </c>
      <c r="AQ5678" s="1">
        <v>35541</v>
      </c>
      <c r="AR5678" s="2"/>
      <c r="AS5678" s="1">
        <f t="shared" ref="AS5678:AS5684" si="1096">IF(AT5678&gt;0,1,0)</f>
        <v>0</v>
      </c>
      <c r="AT5678" s="1">
        <f t="shared" ref="AT5678:AT5684" si="1097">AU5678+AV5678</f>
        <v>0</v>
      </c>
      <c r="AU5678" s="1">
        <v>0</v>
      </c>
      <c r="AV5678" s="1">
        <v>0</v>
      </c>
      <c r="AW5678" s="1">
        <f t="shared" ref="AW5678:AW5684" si="1098">IF(AX5678&gt;0,1,0)</f>
        <v>0</v>
      </c>
      <c r="AX5678" s="1">
        <f t="shared" ref="AX5678:AX5684" si="1099">SUM(AY5678+AZ5678)</f>
        <v>0</v>
      </c>
      <c r="AY5678" s="1">
        <v>0</v>
      </c>
      <c r="AZ5678" s="1">
        <v>0</v>
      </c>
      <c r="BA5678" s="1">
        <v>35541</v>
      </c>
    </row>
    <row r="5679" spans="1:53" x14ac:dyDescent="0.3">
      <c r="A5679" s="1" t="s">
        <v>5570</v>
      </c>
      <c r="B5679" s="1">
        <v>2017</v>
      </c>
      <c r="C5679" s="1" t="s">
        <v>276</v>
      </c>
      <c r="D5679" s="1" t="s">
        <v>144</v>
      </c>
      <c r="E5679" s="1" t="s">
        <v>55</v>
      </c>
      <c r="F5679" s="1" t="s">
        <v>95</v>
      </c>
      <c r="G5679" s="1">
        <v>5113</v>
      </c>
      <c r="H5679" s="1">
        <v>71.375</v>
      </c>
      <c r="I5679" s="1">
        <v>241</v>
      </c>
      <c r="J5679" s="1">
        <v>1000</v>
      </c>
      <c r="K5679" s="1">
        <v>10</v>
      </c>
      <c r="L5679" s="1">
        <v>3268</v>
      </c>
      <c r="M5679" s="1">
        <v>32.75</v>
      </c>
      <c r="N5679" s="1">
        <v>7700</v>
      </c>
      <c r="O5679" s="1">
        <v>77</v>
      </c>
      <c r="P5679" s="1">
        <v>20</v>
      </c>
      <c r="Q5679" s="3">
        <v>1.66</v>
      </c>
      <c r="S5679" s="3">
        <v>4.84</v>
      </c>
      <c r="U5679" s="1">
        <v>3112</v>
      </c>
      <c r="V5679" s="1">
        <v>31.5</v>
      </c>
      <c r="W5679" s="1">
        <v>909</v>
      </c>
      <c r="X5679" s="1">
        <v>117</v>
      </c>
      <c r="Z5679" s="3">
        <v>4.34</v>
      </c>
      <c r="AB5679" s="1" t="s">
        <v>2252</v>
      </c>
      <c r="AC5679" s="1" t="s">
        <v>188</v>
      </c>
      <c r="AD5679" s="1" t="s">
        <v>188</v>
      </c>
      <c r="AE5679" s="1">
        <v>234</v>
      </c>
      <c r="AF5679" s="1">
        <v>7</v>
      </c>
      <c r="AG5679" s="1">
        <v>3</v>
      </c>
      <c r="AH5679" s="1" t="s">
        <v>5571</v>
      </c>
      <c r="AI5679" s="1">
        <v>2017</v>
      </c>
      <c r="AJ5679" s="1">
        <v>2019</v>
      </c>
      <c r="AK5679" s="1">
        <v>45047</v>
      </c>
      <c r="AO5679" s="1" t="s">
        <v>5572</v>
      </c>
      <c r="AP5679" s="1" t="s">
        <v>5572</v>
      </c>
      <c r="AQ5679" s="1">
        <v>45047</v>
      </c>
      <c r="AR5679" s="2"/>
      <c r="AS5679" s="1">
        <f t="shared" si="1096"/>
        <v>0</v>
      </c>
      <c r="AT5679" s="1">
        <f t="shared" si="1097"/>
        <v>0</v>
      </c>
      <c r="AU5679" s="1">
        <v>0</v>
      </c>
      <c r="AV5679" s="1">
        <v>0</v>
      </c>
      <c r="AW5679" s="1">
        <f t="shared" si="1098"/>
        <v>0</v>
      </c>
      <c r="AX5679" s="1">
        <f t="shared" si="1099"/>
        <v>0</v>
      </c>
      <c r="AY5679" s="1">
        <v>0</v>
      </c>
      <c r="AZ5679" s="1">
        <v>0</v>
      </c>
      <c r="BA5679" s="1">
        <v>45047</v>
      </c>
    </row>
    <row r="5680" spans="1:53" x14ac:dyDescent="0.3">
      <c r="A5680" s="1" t="s">
        <v>9641</v>
      </c>
      <c r="B5680" s="1">
        <v>2013</v>
      </c>
      <c r="C5680" s="1" t="s">
        <v>276</v>
      </c>
      <c r="D5680" s="1" t="s">
        <v>276</v>
      </c>
      <c r="E5680" s="1" t="s">
        <v>276</v>
      </c>
      <c r="F5680" s="1" t="s">
        <v>7754</v>
      </c>
      <c r="G5680" s="1">
        <v>5113</v>
      </c>
      <c r="H5680" s="1">
        <v>71.375</v>
      </c>
      <c r="I5680" s="1">
        <v>233</v>
      </c>
      <c r="J5680" s="1">
        <v>1058</v>
      </c>
      <c r="K5680" s="1">
        <v>10.625</v>
      </c>
      <c r="L5680" s="1">
        <v>3238</v>
      </c>
      <c r="M5680" s="1">
        <v>32.375</v>
      </c>
      <c r="N5680" s="1">
        <v>7718</v>
      </c>
      <c r="O5680" s="1">
        <v>77.125</v>
      </c>
      <c r="P5680" s="1">
        <v>25</v>
      </c>
      <c r="Q5680" s="3">
        <v>1.66</v>
      </c>
      <c r="R5680" s="3">
        <v>2.78</v>
      </c>
      <c r="S5680" s="3">
        <v>4.84</v>
      </c>
      <c r="T5680" s="1">
        <v>2.06</v>
      </c>
      <c r="U5680" s="1">
        <v>3512</v>
      </c>
      <c r="V5680" s="1">
        <v>35.5</v>
      </c>
      <c r="W5680" s="1">
        <v>909</v>
      </c>
      <c r="X5680" s="1">
        <v>117</v>
      </c>
      <c r="Y5680" s="3">
        <v>6.91</v>
      </c>
      <c r="Z5680" s="3">
        <v>4.3</v>
      </c>
      <c r="AB5680" s="1" t="s">
        <v>3374</v>
      </c>
      <c r="AC5680" s="1" t="s">
        <v>72</v>
      </c>
      <c r="AD5680" s="1" t="s">
        <v>72</v>
      </c>
      <c r="AG5680" s="1">
        <v>4</v>
      </c>
      <c r="AH5680" s="1" t="s">
        <v>9642</v>
      </c>
      <c r="AI5680" s="1">
        <v>2013</v>
      </c>
      <c r="AK5680" s="1">
        <v>40670</v>
      </c>
      <c r="AO5680" s="1" t="s">
        <v>9643</v>
      </c>
      <c r="AP5680" s="1" t="s">
        <v>9643</v>
      </c>
      <c r="AQ5680" s="1">
        <v>40670</v>
      </c>
      <c r="AR5680" s="2"/>
      <c r="AS5680" s="1">
        <f t="shared" si="1096"/>
        <v>0</v>
      </c>
      <c r="AT5680" s="1">
        <f t="shared" si="1097"/>
        <v>0</v>
      </c>
      <c r="AU5680" s="1">
        <v>0</v>
      </c>
      <c r="AV5680" s="1">
        <v>0</v>
      </c>
      <c r="AW5680" s="1">
        <f t="shared" si="1098"/>
        <v>0</v>
      </c>
      <c r="AX5680" s="1">
        <f t="shared" si="1099"/>
        <v>0</v>
      </c>
      <c r="AY5680" s="1">
        <v>0</v>
      </c>
      <c r="AZ5680" s="1">
        <v>0</v>
      </c>
      <c r="BA5680" s="1">
        <v>40670</v>
      </c>
    </row>
    <row r="5681" spans="1:53" x14ac:dyDescent="0.3">
      <c r="A5681" s="1" t="s">
        <v>17726</v>
      </c>
      <c r="B5681" s="1">
        <v>2005</v>
      </c>
      <c r="C5681" s="1" t="s">
        <v>1121</v>
      </c>
      <c r="D5681" s="1" t="s">
        <v>1121</v>
      </c>
      <c r="E5681" s="1" t="s">
        <v>1081</v>
      </c>
      <c r="F5681" s="1" t="s">
        <v>2608</v>
      </c>
      <c r="G5681" s="1">
        <v>5113</v>
      </c>
      <c r="H5681" s="1">
        <v>71.375</v>
      </c>
      <c r="I5681" s="1">
        <v>251</v>
      </c>
      <c r="J5681" s="1">
        <v>912</v>
      </c>
      <c r="K5681" s="1">
        <v>9.5</v>
      </c>
      <c r="L5681" s="1">
        <v>3134</v>
      </c>
      <c r="M5681" s="1">
        <v>31.75</v>
      </c>
      <c r="P5681" s="1">
        <v>23</v>
      </c>
      <c r="Q5681" s="3">
        <v>1.7</v>
      </c>
      <c r="R5681" s="3">
        <v>2.86</v>
      </c>
      <c r="S5681" s="3">
        <v>4.84</v>
      </c>
      <c r="T5681" s="1">
        <v>1.98</v>
      </c>
      <c r="U5681" s="1">
        <v>3100</v>
      </c>
      <c r="V5681" s="1">
        <v>31</v>
      </c>
      <c r="W5681" s="1">
        <v>901</v>
      </c>
      <c r="X5681" s="1">
        <v>109</v>
      </c>
      <c r="Y5681" s="3">
        <v>7.24</v>
      </c>
      <c r="Z5681" s="3">
        <v>4.21</v>
      </c>
      <c r="AA5681" s="3">
        <v>11.6</v>
      </c>
      <c r="AB5681" s="1" t="s">
        <v>3873</v>
      </c>
      <c r="AC5681" s="1" t="s">
        <v>243</v>
      </c>
      <c r="AD5681" s="1" t="s">
        <v>243</v>
      </c>
      <c r="AE5681" s="1">
        <v>158</v>
      </c>
      <c r="AF5681" s="1">
        <v>5</v>
      </c>
      <c r="AG5681" s="1">
        <v>3</v>
      </c>
      <c r="AH5681" s="1" t="s">
        <v>17727</v>
      </c>
      <c r="AI5681" s="1">
        <v>2005</v>
      </c>
      <c r="AK5681" s="1">
        <v>29985</v>
      </c>
      <c r="AO5681" s="1" t="s">
        <v>17728</v>
      </c>
      <c r="AP5681" s="1" t="s">
        <v>17728</v>
      </c>
      <c r="AQ5681" s="1">
        <v>29985</v>
      </c>
      <c r="AR5681" s="2"/>
      <c r="AS5681" s="1">
        <f t="shared" si="1096"/>
        <v>0</v>
      </c>
      <c r="AT5681" s="1">
        <f t="shared" si="1097"/>
        <v>0</v>
      </c>
      <c r="AU5681" s="1">
        <v>0</v>
      </c>
      <c r="AV5681" s="1">
        <v>0</v>
      </c>
      <c r="AW5681" s="1">
        <f t="shared" si="1098"/>
        <v>0</v>
      </c>
      <c r="AX5681" s="1">
        <f t="shared" si="1099"/>
        <v>0</v>
      </c>
      <c r="AY5681" s="1">
        <v>0</v>
      </c>
      <c r="AZ5681" s="1">
        <v>0</v>
      </c>
      <c r="BA5681" s="1">
        <v>29985</v>
      </c>
    </row>
    <row r="5682" spans="1:53" x14ac:dyDescent="0.3">
      <c r="A5682" s="1" t="s">
        <v>15146</v>
      </c>
      <c r="B5682" s="1">
        <v>2007</v>
      </c>
      <c r="C5682" s="1" t="s">
        <v>513</v>
      </c>
      <c r="D5682" s="1" t="s">
        <v>399</v>
      </c>
      <c r="E5682" s="1" t="s">
        <v>399</v>
      </c>
      <c r="F5682" s="1" t="s">
        <v>318</v>
      </c>
      <c r="G5682" s="1">
        <v>5113</v>
      </c>
      <c r="H5682" s="1">
        <v>71.375</v>
      </c>
      <c r="I5682" s="1">
        <v>207</v>
      </c>
      <c r="J5682" s="1">
        <v>1000</v>
      </c>
      <c r="K5682" s="1">
        <v>10</v>
      </c>
      <c r="L5682" s="1">
        <v>3138</v>
      </c>
      <c r="M5682" s="1">
        <v>31.375</v>
      </c>
      <c r="Q5682" s="3">
        <v>1.66</v>
      </c>
      <c r="R5682" s="3">
        <v>2.8</v>
      </c>
      <c r="S5682" s="3">
        <v>4.87</v>
      </c>
      <c r="T5682" s="1">
        <v>2.0699999999999998</v>
      </c>
      <c r="U5682" s="1">
        <v>3212</v>
      </c>
      <c r="V5682" s="1">
        <v>32.5</v>
      </c>
      <c r="W5682" s="1">
        <v>903</v>
      </c>
      <c r="X5682" s="1">
        <v>111</v>
      </c>
      <c r="Y5682" s="3">
        <v>7.29</v>
      </c>
      <c r="Z5682" s="3">
        <v>4.53</v>
      </c>
      <c r="AB5682" s="1" t="s">
        <v>5723</v>
      </c>
      <c r="AC5682" s="1" t="s">
        <v>72</v>
      </c>
      <c r="AD5682" s="1" t="s">
        <v>72</v>
      </c>
      <c r="AG5682" s="1">
        <v>4</v>
      </c>
      <c r="AI5682" s="1">
        <v>2007</v>
      </c>
      <c r="AO5682" s="1" t="s">
        <v>15147</v>
      </c>
      <c r="AP5682" s="1" t="s">
        <v>15147</v>
      </c>
      <c r="AQ5682" s="1">
        <v>-102123</v>
      </c>
      <c r="AR5682" s="2"/>
      <c r="AS5682" s="1">
        <f t="shared" si="1096"/>
        <v>0</v>
      </c>
      <c r="AT5682" s="1">
        <f t="shared" si="1097"/>
        <v>0</v>
      </c>
      <c r="AU5682" s="1">
        <v>0</v>
      </c>
      <c r="AV5682" s="1">
        <v>0</v>
      </c>
      <c r="AW5682" s="1">
        <f t="shared" si="1098"/>
        <v>0</v>
      </c>
      <c r="AX5682" s="1">
        <f t="shared" si="1099"/>
        <v>0</v>
      </c>
      <c r="AY5682" s="1">
        <v>0</v>
      </c>
      <c r="AZ5682" s="1">
        <v>0</v>
      </c>
      <c r="BA5682" s="1">
        <v>-102123</v>
      </c>
    </row>
    <row r="5683" spans="1:53" x14ac:dyDescent="0.3">
      <c r="A5683" s="1" t="s">
        <v>10666</v>
      </c>
      <c r="B5683" s="1">
        <v>2012</v>
      </c>
      <c r="C5683" s="1" t="s">
        <v>276</v>
      </c>
      <c r="D5683" s="1" t="s">
        <v>276</v>
      </c>
      <c r="E5683" s="1" t="s">
        <v>276</v>
      </c>
      <c r="F5683" s="1" t="s">
        <v>115</v>
      </c>
      <c r="G5683" s="1">
        <v>5113</v>
      </c>
      <c r="H5683" s="1">
        <v>71.375</v>
      </c>
      <c r="I5683" s="1">
        <v>232</v>
      </c>
      <c r="J5683" s="1">
        <v>900</v>
      </c>
      <c r="K5683" s="1">
        <v>9</v>
      </c>
      <c r="L5683" s="1">
        <v>3100</v>
      </c>
      <c r="M5683" s="1">
        <v>31</v>
      </c>
      <c r="N5683" s="1">
        <v>7518</v>
      </c>
      <c r="O5683" s="1">
        <v>75.125</v>
      </c>
      <c r="P5683" s="1">
        <v>30</v>
      </c>
      <c r="Q5683" s="3">
        <v>1.75</v>
      </c>
      <c r="R5683" s="3">
        <v>2.86</v>
      </c>
      <c r="S5683" s="3">
        <v>4.88</v>
      </c>
      <c r="T5683" s="1">
        <v>2.02</v>
      </c>
      <c r="U5683" s="1">
        <v>3400</v>
      </c>
      <c r="V5683" s="1">
        <v>34</v>
      </c>
      <c r="W5683" s="1">
        <v>905</v>
      </c>
      <c r="X5683" s="1">
        <v>113</v>
      </c>
      <c r="Y5683" s="3">
        <v>7.21</v>
      </c>
      <c r="Z5683" s="3">
        <v>4.3499999999999996</v>
      </c>
      <c r="AB5683" s="1" t="s">
        <v>3244</v>
      </c>
      <c r="AC5683" s="1" t="s">
        <v>72</v>
      </c>
      <c r="AD5683" s="1" t="s">
        <v>72</v>
      </c>
      <c r="AG5683" s="1">
        <v>4</v>
      </c>
      <c r="AH5683" s="1" t="s">
        <v>10667</v>
      </c>
      <c r="AI5683" s="1">
        <v>2012</v>
      </c>
      <c r="AK5683" s="1">
        <v>39030</v>
      </c>
      <c r="AO5683" s="1" t="s">
        <v>10668</v>
      </c>
      <c r="AP5683" s="1" t="s">
        <v>10668</v>
      </c>
      <c r="AQ5683" s="1">
        <v>39030</v>
      </c>
      <c r="AR5683" s="2"/>
      <c r="AS5683" s="1">
        <f t="shared" si="1096"/>
        <v>0</v>
      </c>
      <c r="AT5683" s="1">
        <f t="shared" si="1097"/>
        <v>0</v>
      </c>
      <c r="AU5683" s="1">
        <v>0</v>
      </c>
      <c r="AV5683" s="1">
        <v>0</v>
      </c>
      <c r="AW5683" s="1">
        <f t="shared" si="1098"/>
        <v>0</v>
      </c>
      <c r="AX5683" s="1">
        <f t="shared" si="1099"/>
        <v>0</v>
      </c>
      <c r="AY5683" s="1">
        <v>0</v>
      </c>
      <c r="AZ5683" s="1">
        <v>0</v>
      </c>
      <c r="BA5683" s="1">
        <v>39030</v>
      </c>
    </row>
    <row r="5684" spans="1:53" x14ac:dyDescent="0.3">
      <c r="A5684" s="1" t="s">
        <v>18675</v>
      </c>
      <c r="B5684" s="1">
        <v>2004</v>
      </c>
      <c r="C5684" s="1" t="s">
        <v>1121</v>
      </c>
      <c r="D5684" s="6" t="s">
        <v>1121</v>
      </c>
      <c r="E5684" s="1" t="s">
        <v>1081</v>
      </c>
      <c r="F5684" s="1" t="s">
        <v>120</v>
      </c>
      <c r="G5684" s="1">
        <v>5113</v>
      </c>
      <c r="H5684" s="1">
        <v>71.375</v>
      </c>
      <c r="I5684" s="1">
        <v>254</v>
      </c>
      <c r="J5684" s="1">
        <v>914</v>
      </c>
      <c r="K5684" s="1">
        <v>9.25</v>
      </c>
      <c r="L5684" s="1">
        <v>2914</v>
      </c>
      <c r="M5684" s="1">
        <v>29.25</v>
      </c>
      <c r="P5684" s="1">
        <v>25</v>
      </c>
      <c r="Q5684" s="3">
        <v>1.73</v>
      </c>
      <c r="R5684" s="3">
        <v>2.88</v>
      </c>
      <c r="S5684" s="3">
        <v>5.01</v>
      </c>
      <c r="T5684" s="1">
        <v>2.13</v>
      </c>
      <c r="U5684" s="1">
        <v>3000</v>
      </c>
      <c r="V5684" s="1">
        <v>30</v>
      </c>
      <c r="W5684" s="1">
        <v>807</v>
      </c>
      <c r="X5684" s="1">
        <v>103</v>
      </c>
      <c r="AB5684" s="1" t="s">
        <v>5723</v>
      </c>
      <c r="AC5684" s="1" t="s">
        <v>62</v>
      </c>
      <c r="AD5684" s="1" t="s">
        <v>62</v>
      </c>
      <c r="AE5684" s="1">
        <v>156</v>
      </c>
      <c r="AF5684" s="1">
        <v>5</v>
      </c>
      <c r="AG5684" s="1">
        <v>3</v>
      </c>
      <c r="AH5684" s="1" t="s">
        <v>18676</v>
      </c>
      <c r="AI5684" s="1">
        <v>2004</v>
      </c>
      <c r="AK5684" s="1">
        <v>29109</v>
      </c>
      <c r="AO5684" s="1" t="s">
        <v>18677</v>
      </c>
      <c r="AP5684" s="1" t="s">
        <v>18677</v>
      </c>
      <c r="AQ5684" s="1">
        <v>29109</v>
      </c>
      <c r="AR5684" s="2"/>
      <c r="AS5684" s="1">
        <f t="shared" si="1096"/>
        <v>0</v>
      </c>
      <c r="AT5684" s="1">
        <f t="shared" si="1097"/>
        <v>0</v>
      </c>
      <c r="AU5684" s="1">
        <v>0</v>
      </c>
      <c r="AV5684" s="1">
        <v>0</v>
      </c>
      <c r="AW5684" s="1">
        <f t="shared" si="1098"/>
        <v>1</v>
      </c>
      <c r="AX5684" s="1">
        <f t="shared" si="1099"/>
        <v>1</v>
      </c>
      <c r="AY5684" s="1">
        <v>0</v>
      </c>
      <c r="AZ5684" s="1">
        <v>1</v>
      </c>
      <c r="BA5684" s="1">
        <v>29109</v>
      </c>
    </row>
    <row r="5685" spans="1:53" x14ac:dyDescent="0.3">
      <c r="A5685" s="1" t="s">
        <v>3338</v>
      </c>
      <c r="B5685" s="1">
        <v>2019</v>
      </c>
      <c r="C5685" s="1" t="s">
        <v>398</v>
      </c>
      <c r="D5685" s="1" t="s">
        <v>398</v>
      </c>
      <c r="E5685" s="1" t="s">
        <v>399</v>
      </c>
      <c r="F5685" s="1" t="s">
        <v>192</v>
      </c>
      <c r="G5685" s="1">
        <v>5113</v>
      </c>
      <c r="H5685" s="1">
        <v>71.375</v>
      </c>
      <c r="I5685" s="1">
        <v>193</v>
      </c>
      <c r="J5685" s="1">
        <v>928</v>
      </c>
      <c r="K5685" s="1">
        <v>9.25</v>
      </c>
      <c r="L5685" s="1">
        <v>3148</v>
      </c>
      <c r="M5685" s="1">
        <v>31.5</v>
      </c>
      <c r="N5685" s="1">
        <v>7558</v>
      </c>
      <c r="O5685" s="1">
        <v>75.625</v>
      </c>
      <c r="AB5685" s="1" t="s">
        <v>3240</v>
      </c>
      <c r="AC5685" s="1" t="s">
        <v>193</v>
      </c>
      <c r="AD5685" s="1" t="s">
        <v>193</v>
      </c>
      <c r="AE5685" s="1">
        <v>111</v>
      </c>
      <c r="AF5685" s="1">
        <v>4</v>
      </c>
      <c r="AG5685" s="1">
        <v>3</v>
      </c>
      <c r="AL5685" s="1" t="s">
        <v>3339</v>
      </c>
      <c r="AN5685" s="1" t="s">
        <v>494</v>
      </c>
      <c r="AO5685" s="1" t="s">
        <v>3340</v>
      </c>
      <c r="AR5685" s="2"/>
    </row>
    <row r="5686" spans="1:53" x14ac:dyDescent="0.3">
      <c r="A5686" s="1" t="s">
        <v>3653</v>
      </c>
      <c r="B5686" s="1">
        <v>2019</v>
      </c>
      <c r="C5686" s="1" t="s">
        <v>276</v>
      </c>
      <c r="D5686" s="1" t="s">
        <v>276</v>
      </c>
      <c r="E5686" s="1" t="s">
        <v>276</v>
      </c>
      <c r="F5686" s="1" t="s">
        <v>269</v>
      </c>
      <c r="G5686" s="1">
        <v>5113</v>
      </c>
      <c r="H5686" s="1">
        <v>71.375</v>
      </c>
      <c r="I5686" s="1">
        <v>234</v>
      </c>
      <c r="J5686" s="1">
        <v>1000</v>
      </c>
      <c r="K5686" s="1">
        <v>10</v>
      </c>
      <c r="L5686" s="1">
        <v>3128</v>
      </c>
      <c r="M5686" s="1">
        <v>31.25</v>
      </c>
      <c r="N5686" s="1">
        <v>7578</v>
      </c>
      <c r="O5686" s="1">
        <v>75.875</v>
      </c>
      <c r="P5686" s="1">
        <v>25</v>
      </c>
      <c r="U5686" s="1">
        <v>3100</v>
      </c>
      <c r="V5686" s="1">
        <v>31</v>
      </c>
      <c r="W5686" s="1">
        <v>903</v>
      </c>
      <c r="X5686" s="1">
        <v>111</v>
      </c>
      <c r="Z5686" s="3">
        <v>4.38</v>
      </c>
      <c r="AB5686" s="1" t="s">
        <v>3244</v>
      </c>
      <c r="AC5686" s="1" t="s">
        <v>234</v>
      </c>
      <c r="AD5686" s="1" t="s">
        <v>234</v>
      </c>
      <c r="AE5686" s="1">
        <v>210</v>
      </c>
      <c r="AF5686" s="1">
        <v>6</v>
      </c>
      <c r="AG5686" s="1">
        <v>3</v>
      </c>
      <c r="AL5686" s="1" t="s">
        <v>3654</v>
      </c>
      <c r="AN5686" s="1" t="s">
        <v>321</v>
      </c>
      <c r="AO5686" s="1" t="s">
        <v>3655</v>
      </c>
      <c r="AR5686" s="2"/>
    </row>
    <row r="5687" spans="1:53" x14ac:dyDescent="0.3">
      <c r="A5687" s="1" t="s">
        <v>6020</v>
      </c>
      <c r="B5687" s="1">
        <v>2017</v>
      </c>
      <c r="C5687" s="1" t="s">
        <v>1081</v>
      </c>
      <c r="D5687" s="1" t="s">
        <v>1081</v>
      </c>
      <c r="E5687" s="1" t="s">
        <v>1081</v>
      </c>
      <c r="F5687" s="1" t="s">
        <v>377</v>
      </c>
      <c r="G5687" s="1">
        <v>5113</v>
      </c>
      <c r="H5687" s="1">
        <v>71.375</v>
      </c>
      <c r="I5687" s="1">
        <v>232</v>
      </c>
      <c r="J5687" s="1">
        <v>938</v>
      </c>
      <c r="K5687" s="1">
        <v>9.3800000000000008</v>
      </c>
      <c r="L5687" s="1">
        <v>3038</v>
      </c>
      <c r="M5687" s="1">
        <v>30.38</v>
      </c>
      <c r="N5687" s="1">
        <v>7418</v>
      </c>
      <c r="O5687" s="1">
        <v>74.13</v>
      </c>
      <c r="P5687" s="1">
        <v>18</v>
      </c>
      <c r="AB5687" s="1" t="s">
        <v>2252</v>
      </c>
      <c r="AC5687" s="1" t="s">
        <v>3301</v>
      </c>
      <c r="AD5687" s="1" t="s">
        <v>121</v>
      </c>
      <c r="AE5687" s="1">
        <v>242</v>
      </c>
      <c r="AF5687" s="1">
        <v>7</v>
      </c>
      <c r="AG5687" s="1">
        <v>3</v>
      </c>
      <c r="AH5687" s="1" t="s">
        <v>6021</v>
      </c>
      <c r="AI5687" s="1">
        <v>2017</v>
      </c>
      <c r="AJ5687" s="1">
        <v>2018</v>
      </c>
      <c r="AK5687" s="1">
        <v>45055</v>
      </c>
      <c r="AO5687" s="1" t="s">
        <v>6022</v>
      </c>
      <c r="AP5687" s="1" t="s">
        <v>6022</v>
      </c>
      <c r="AQ5687" s="1">
        <v>45055</v>
      </c>
      <c r="AR5687" s="2"/>
      <c r="AS5687" s="1">
        <f t="shared" ref="AS5687:AS5699" si="1100">IF(AT5687&gt;0,1,0)</f>
        <v>0</v>
      </c>
      <c r="AT5687" s="1">
        <f t="shared" ref="AT5687:AT5699" si="1101">AU5687+AV5687</f>
        <v>0</v>
      </c>
      <c r="AU5687" s="1">
        <v>0</v>
      </c>
      <c r="AV5687" s="1">
        <v>0</v>
      </c>
      <c r="AW5687" s="1">
        <f t="shared" ref="AW5687:AW5699" si="1102">IF(AX5687&gt;0,1,0)</f>
        <v>0</v>
      </c>
      <c r="AX5687" s="1">
        <f t="shared" ref="AX5687:AX5699" si="1103">SUM(AY5687+AZ5687)</f>
        <v>0</v>
      </c>
      <c r="AY5687" s="1">
        <v>0</v>
      </c>
      <c r="AZ5687" s="1">
        <v>0</v>
      </c>
      <c r="BA5687" s="1">
        <v>45055</v>
      </c>
    </row>
    <row r="5688" spans="1:53" x14ac:dyDescent="0.3">
      <c r="A5688" s="1" t="s">
        <v>7364</v>
      </c>
      <c r="B5688" s="1">
        <v>2015</v>
      </c>
      <c r="C5688" s="1" t="s">
        <v>513</v>
      </c>
      <c r="D5688" s="1" t="s">
        <v>399</v>
      </c>
      <c r="E5688" s="1" t="s">
        <v>399</v>
      </c>
      <c r="F5688" s="1" t="s">
        <v>145</v>
      </c>
      <c r="G5688" s="1">
        <v>5113</v>
      </c>
      <c r="H5688" s="1">
        <v>71.375</v>
      </c>
      <c r="I5688" s="1">
        <v>208</v>
      </c>
      <c r="J5688" s="1">
        <v>1028</v>
      </c>
      <c r="K5688" s="1">
        <v>10.25</v>
      </c>
      <c r="L5688" s="1">
        <v>3038</v>
      </c>
      <c r="M5688" s="1">
        <v>30.375</v>
      </c>
      <c r="N5688" s="1">
        <v>7468</v>
      </c>
      <c r="O5688" s="1">
        <v>74.75</v>
      </c>
      <c r="P5688" s="1">
        <v>23</v>
      </c>
      <c r="AB5688" s="1" t="s">
        <v>3240</v>
      </c>
      <c r="AC5688" s="1" t="s">
        <v>91</v>
      </c>
      <c r="AD5688" s="1" t="s">
        <v>91</v>
      </c>
      <c r="AE5688" s="1">
        <v>115</v>
      </c>
      <c r="AF5688" s="1">
        <v>4</v>
      </c>
      <c r="AG5688" s="1">
        <v>3</v>
      </c>
      <c r="AH5688" s="1" t="s">
        <v>7365</v>
      </c>
      <c r="AI5688" s="1">
        <v>2015</v>
      </c>
      <c r="AJ5688" s="1">
        <v>2018</v>
      </c>
      <c r="AK5688" s="1">
        <v>42458</v>
      </c>
      <c r="AO5688" s="1" t="s">
        <v>7366</v>
      </c>
      <c r="AP5688" s="1" t="s">
        <v>7366</v>
      </c>
      <c r="AQ5688" s="1">
        <v>42458</v>
      </c>
      <c r="AR5688" s="2"/>
      <c r="AS5688" s="1">
        <f t="shared" si="1100"/>
        <v>0</v>
      </c>
      <c r="AT5688" s="1">
        <f t="shared" si="1101"/>
        <v>0</v>
      </c>
      <c r="AU5688" s="1">
        <v>0</v>
      </c>
      <c r="AV5688" s="1">
        <v>0</v>
      </c>
      <c r="AW5688" s="1">
        <f t="shared" si="1102"/>
        <v>0</v>
      </c>
      <c r="AX5688" s="1">
        <f t="shared" si="1103"/>
        <v>0</v>
      </c>
      <c r="AY5688" s="1">
        <v>0</v>
      </c>
      <c r="AZ5688" s="1">
        <v>0</v>
      </c>
      <c r="BA5688" s="1">
        <v>42458</v>
      </c>
    </row>
    <row r="5689" spans="1:53" x14ac:dyDescent="0.3">
      <c r="A5689" s="1" t="s">
        <v>8033</v>
      </c>
      <c r="B5689" s="1">
        <v>2015</v>
      </c>
      <c r="C5689" s="1" t="s">
        <v>1081</v>
      </c>
      <c r="D5689" s="1" t="s">
        <v>1081</v>
      </c>
      <c r="E5689" s="1" t="s">
        <v>1081</v>
      </c>
      <c r="F5689" s="1" t="s">
        <v>327</v>
      </c>
      <c r="G5689" s="1">
        <v>5113</v>
      </c>
      <c r="H5689" s="1">
        <v>71.375</v>
      </c>
      <c r="I5689" s="1">
        <v>206</v>
      </c>
      <c r="J5689" s="1">
        <v>858</v>
      </c>
      <c r="K5689" s="1">
        <v>8.625</v>
      </c>
      <c r="L5689" s="1">
        <v>3200</v>
      </c>
      <c r="M5689" s="1">
        <v>32</v>
      </c>
      <c r="N5689" s="1">
        <v>7538</v>
      </c>
      <c r="O5689" s="1">
        <v>75.375</v>
      </c>
      <c r="P5689" s="1">
        <v>22</v>
      </c>
      <c r="AB5689" s="1" t="s">
        <v>3240</v>
      </c>
      <c r="AC5689" s="1" t="s">
        <v>193</v>
      </c>
      <c r="AD5689" s="1" t="s">
        <v>193</v>
      </c>
      <c r="AE5689" s="1">
        <v>73</v>
      </c>
      <c r="AF5689" s="1">
        <v>3</v>
      </c>
      <c r="AG5689" s="1">
        <v>2</v>
      </c>
      <c r="AH5689" s="1" t="s">
        <v>8034</v>
      </c>
      <c r="AI5689" s="1">
        <v>2015</v>
      </c>
      <c r="AJ5689" s="1">
        <v>2018</v>
      </c>
      <c r="AK5689" s="1">
        <v>42416</v>
      </c>
      <c r="AO5689" s="1" t="s">
        <v>8035</v>
      </c>
      <c r="AP5689" s="1" t="s">
        <v>8035</v>
      </c>
      <c r="AQ5689" s="1">
        <v>42416</v>
      </c>
      <c r="AR5689" s="2"/>
      <c r="AS5689" s="1">
        <f t="shared" si="1100"/>
        <v>0</v>
      </c>
      <c r="AT5689" s="1">
        <f t="shared" si="1101"/>
        <v>0</v>
      </c>
      <c r="AU5689" s="1">
        <v>0</v>
      </c>
      <c r="AV5689" s="1">
        <v>0</v>
      </c>
      <c r="AW5689" s="1">
        <f t="shared" si="1102"/>
        <v>0</v>
      </c>
      <c r="AX5689" s="1">
        <f t="shared" si="1103"/>
        <v>0</v>
      </c>
      <c r="AY5689" s="1">
        <v>0</v>
      </c>
      <c r="AZ5689" s="1">
        <v>0</v>
      </c>
      <c r="BA5689" s="1">
        <v>42416</v>
      </c>
    </row>
    <row r="5690" spans="1:53" x14ac:dyDescent="0.3">
      <c r="A5690" s="1" t="s">
        <v>8244</v>
      </c>
      <c r="B5690" s="1">
        <v>2014</v>
      </c>
      <c r="C5690" s="1" t="s">
        <v>398</v>
      </c>
      <c r="D5690" s="1" t="s">
        <v>399</v>
      </c>
      <c r="E5690" s="1" t="s">
        <v>399</v>
      </c>
      <c r="F5690" s="1" t="s">
        <v>111</v>
      </c>
      <c r="G5690" s="1">
        <v>5113</v>
      </c>
      <c r="H5690" s="1">
        <v>71.375</v>
      </c>
      <c r="I5690" s="1">
        <v>177</v>
      </c>
      <c r="J5690" s="1">
        <v>928</v>
      </c>
      <c r="K5690" s="1">
        <v>9.25</v>
      </c>
      <c r="L5690" s="1">
        <v>3100</v>
      </c>
      <c r="M5690" s="1">
        <v>31</v>
      </c>
      <c r="N5690" s="1">
        <v>7600</v>
      </c>
      <c r="O5690" s="1">
        <v>76</v>
      </c>
      <c r="AB5690" s="1" t="s">
        <v>3256</v>
      </c>
      <c r="AC5690" s="1" t="s">
        <v>211</v>
      </c>
      <c r="AD5690" s="1" t="s">
        <v>211</v>
      </c>
      <c r="AE5690" s="1">
        <v>114</v>
      </c>
      <c r="AF5690" s="1">
        <v>4</v>
      </c>
      <c r="AG5690" s="1">
        <v>3</v>
      </c>
      <c r="AH5690" s="1" t="s">
        <v>8245</v>
      </c>
      <c r="AI5690" s="1">
        <v>2014</v>
      </c>
      <c r="AJ5690" s="1">
        <v>2017</v>
      </c>
      <c r="AK5690" s="1">
        <v>41343</v>
      </c>
      <c r="AO5690" s="1" t="s">
        <v>8246</v>
      </c>
      <c r="AP5690" s="1" t="s">
        <v>8246</v>
      </c>
      <c r="AQ5690" s="1">
        <v>41343</v>
      </c>
      <c r="AR5690" s="2"/>
      <c r="AS5690" s="1">
        <f t="shared" si="1100"/>
        <v>0</v>
      </c>
      <c r="AT5690" s="1">
        <f t="shared" si="1101"/>
        <v>0</v>
      </c>
      <c r="AU5690" s="1">
        <v>0</v>
      </c>
      <c r="AV5690" s="1">
        <v>0</v>
      </c>
      <c r="AW5690" s="1">
        <f t="shared" si="1102"/>
        <v>0</v>
      </c>
      <c r="AX5690" s="1">
        <f t="shared" si="1103"/>
        <v>0</v>
      </c>
      <c r="AY5690" s="1">
        <v>0</v>
      </c>
      <c r="AZ5690" s="1">
        <v>0</v>
      </c>
      <c r="BA5690" s="1">
        <v>41343</v>
      </c>
    </row>
    <row r="5691" spans="1:53" x14ac:dyDescent="0.3">
      <c r="A5691" s="1" t="s">
        <v>8409</v>
      </c>
      <c r="B5691" s="1">
        <v>2014</v>
      </c>
      <c r="C5691" s="1" t="s">
        <v>398</v>
      </c>
      <c r="D5691" s="1" t="s">
        <v>399</v>
      </c>
      <c r="E5691" s="1" t="s">
        <v>399</v>
      </c>
      <c r="F5691" s="1" t="s">
        <v>1852</v>
      </c>
      <c r="G5691" s="1">
        <v>5113</v>
      </c>
      <c r="H5691" s="1">
        <v>71.375</v>
      </c>
      <c r="I5691" s="1">
        <v>196</v>
      </c>
      <c r="J5691" s="1">
        <v>868</v>
      </c>
      <c r="K5691" s="1">
        <v>8.75</v>
      </c>
      <c r="L5691" s="1">
        <v>3118</v>
      </c>
      <c r="M5691" s="1">
        <v>31.125</v>
      </c>
      <c r="N5691" s="1">
        <v>7368</v>
      </c>
      <c r="O5691" s="1">
        <v>73.75</v>
      </c>
      <c r="P5691" s="1">
        <v>13</v>
      </c>
      <c r="AB5691" s="1" t="s">
        <v>4199</v>
      </c>
      <c r="AC5691" s="1" t="s">
        <v>72</v>
      </c>
      <c r="AD5691" s="1" t="s">
        <v>72</v>
      </c>
      <c r="AG5691" s="1">
        <v>4</v>
      </c>
      <c r="AH5691" s="1">
        <v>0</v>
      </c>
      <c r="AI5691" s="1">
        <v>2014</v>
      </c>
      <c r="AK5691" s="1">
        <v>42005</v>
      </c>
      <c r="AO5691" s="1" t="s">
        <v>8410</v>
      </c>
      <c r="AP5691" s="1" t="s">
        <v>8410</v>
      </c>
      <c r="AQ5691" s="1">
        <v>42005</v>
      </c>
      <c r="AR5691" s="2"/>
      <c r="AS5691" s="1">
        <f t="shared" si="1100"/>
        <v>0</v>
      </c>
      <c r="AT5691" s="1">
        <f t="shared" si="1101"/>
        <v>0</v>
      </c>
      <c r="AU5691" s="1">
        <v>0</v>
      </c>
      <c r="AV5691" s="1">
        <v>0</v>
      </c>
      <c r="AW5691" s="1">
        <f t="shared" si="1102"/>
        <v>0</v>
      </c>
      <c r="AX5691" s="1">
        <f t="shared" si="1103"/>
        <v>0</v>
      </c>
      <c r="AY5691" s="1">
        <v>0</v>
      </c>
      <c r="AZ5691" s="1">
        <v>0</v>
      </c>
      <c r="BA5691" s="1">
        <v>42005</v>
      </c>
    </row>
    <row r="5692" spans="1:53" x14ac:dyDescent="0.3">
      <c r="A5692" s="1" t="s">
        <v>11411</v>
      </c>
      <c r="B5692" s="1">
        <v>2010</v>
      </c>
      <c r="C5692" s="1" t="s">
        <v>672</v>
      </c>
      <c r="D5692" s="1" t="s">
        <v>673</v>
      </c>
      <c r="E5692" s="1" t="s">
        <v>673</v>
      </c>
      <c r="F5692" s="1" t="s">
        <v>4186</v>
      </c>
      <c r="G5692" s="1">
        <v>5113</v>
      </c>
      <c r="H5692" s="1">
        <v>71.375</v>
      </c>
      <c r="I5692" s="1">
        <v>191</v>
      </c>
      <c r="J5692" s="1">
        <v>938</v>
      </c>
      <c r="K5692" s="1">
        <v>9.375</v>
      </c>
      <c r="L5692" s="1">
        <v>3068</v>
      </c>
      <c r="M5692" s="1">
        <v>30.75</v>
      </c>
      <c r="P5692" s="1">
        <v>12</v>
      </c>
      <c r="AB5692" s="1" t="s">
        <v>10854</v>
      </c>
      <c r="AC5692" s="1" t="s">
        <v>72</v>
      </c>
      <c r="AD5692" s="1" t="s">
        <v>72</v>
      </c>
      <c r="AG5692" s="1">
        <v>4</v>
      </c>
      <c r="AH5692" s="1" t="s">
        <v>13049</v>
      </c>
      <c r="AI5692" s="1">
        <v>2011</v>
      </c>
      <c r="AK5692" s="1">
        <v>36803</v>
      </c>
      <c r="AO5692" s="1" t="s">
        <v>13050</v>
      </c>
      <c r="AP5692" s="1" t="s">
        <v>13050</v>
      </c>
      <c r="AQ5692" s="1">
        <v>36803</v>
      </c>
      <c r="AR5692" s="2"/>
      <c r="AS5692" s="1">
        <f t="shared" si="1100"/>
        <v>0</v>
      </c>
      <c r="AT5692" s="1">
        <f t="shared" si="1101"/>
        <v>0</v>
      </c>
      <c r="AU5692" s="1">
        <v>0</v>
      </c>
      <c r="AV5692" s="1">
        <v>0</v>
      </c>
      <c r="AW5692" s="1">
        <f t="shared" si="1102"/>
        <v>0</v>
      </c>
      <c r="AX5692" s="1">
        <f t="shared" si="1103"/>
        <v>0</v>
      </c>
      <c r="AY5692" s="1">
        <v>0</v>
      </c>
      <c r="AZ5692" s="1">
        <v>0</v>
      </c>
      <c r="BA5692" s="1">
        <v>36803</v>
      </c>
    </row>
    <row r="5693" spans="1:53" x14ac:dyDescent="0.3">
      <c r="A5693" s="1" t="s">
        <v>13169</v>
      </c>
      <c r="B5693" s="1">
        <v>2009</v>
      </c>
      <c r="C5693" s="1" t="s">
        <v>398</v>
      </c>
      <c r="D5693" s="1" t="s">
        <v>399</v>
      </c>
      <c r="E5693" s="1" t="s">
        <v>399</v>
      </c>
      <c r="F5693" s="1" t="s">
        <v>250</v>
      </c>
      <c r="G5693" s="1">
        <v>5113</v>
      </c>
      <c r="H5693" s="1">
        <v>71.375</v>
      </c>
      <c r="I5693" s="1">
        <v>187</v>
      </c>
      <c r="J5693" s="1">
        <v>900</v>
      </c>
      <c r="K5693" s="1">
        <v>9</v>
      </c>
      <c r="L5693" s="1">
        <v>3300</v>
      </c>
      <c r="M5693" s="1">
        <v>33</v>
      </c>
      <c r="P5693" s="1">
        <v>18</v>
      </c>
      <c r="Q5693" s="3">
        <v>1.72</v>
      </c>
      <c r="R5693" s="3">
        <v>2.8</v>
      </c>
      <c r="AB5693" s="1" t="s">
        <v>3293</v>
      </c>
      <c r="AC5693" s="1" t="s">
        <v>391</v>
      </c>
      <c r="AD5693" s="1" t="s">
        <v>391</v>
      </c>
      <c r="AE5693" s="1">
        <v>183</v>
      </c>
      <c r="AF5693" s="1">
        <v>6</v>
      </c>
      <c r="AG5693" s="1">
        <v>3</v>
      </c>
      <c r="AH5693" s="1" t="s">
        <v>13170</v>
      </c>
      <c r="AI5693" s="1">
        <v>2009</v>
      </c>
      <c r="AK5693" s="1">
        <v>34634</v>
      </c>
      <c r="AO5693" s="1" t="s">
        <v>13171</v>
      </c>
      <c r="AP5693" s="1" t="s">
        <v>13171</v>
      </c>
      <c r="AQ5693" s="1">
        <v>34634</v>
      </c>
      <c r="AR5693" s="2"/>
      <c r="AS5693" s="1">
        <f t="shared" si="1100"/>
        <v>0</v>
      </c>
      <c r="AT5693" s="1">
        <f t="shared" si="1101"/>
        <v>0</v>
      </c>
      <c r="AU5693" s="1">
        <v>0</v>
      </c>
      <c r="AV5693" s="1">
        <v>0</v>
      </c>
      <c r="AW5693" s="1">
        <f t="shared" si="1102"/>
        <v>0</v>
      </c>
      <c r="AX5693" s="1">
        <f t="shared" si="1103"/>
        <v>0</v>
      </c>
      <c r="AY5693" s="1">
        <v>0</v>
      </c>
      <c r="AZ5693" s="1">
        <v>0</v>
      </c>
      <c r="BA5693" s="1">
        <v>34634</v>
      </c>
    </row>
    <row r="5694" spans="1:53" x14ac:dyDescent="0.3">
      <c r="A5694" s="1" t="s">
        <v>13983</v>
      </c>
      <c r="B5694" s="1">
        <v>2009</v>
      </c>
      <c r="C5694" s="1" t="s">
        <v>672</v>
      </c>
      <c r="D5694" s="1" t="s">
        <v>673</v>
      </c>
      <c r="E5694" s="1" t="s">
        <v>673</v>
      </c>
      <c r="F5694" s="1" t="s">
        <v>1141</v>
      </c>
      <c r="G5694" s="1">
        <v>5113</v>
      </c>
      <c r="H5694" s="1">
        <v>71.375</v>
      </c>
      <c r="I5694" s="1">
        <v>187</v>
      </c>
      <c r="J5694" s="1">
        <v>918</v>
      </c>
      <c r="K5694" s="1">
        <v>9.125</v>
      </c>
      <c r="L5694" s="1">
        <v>3228</v>
      </c>
      <c r="M5694" s="1">
        <v>32.25</v>
      </c>
      <c r="AB5694" s="1" t="s">
        <v>3394</v>
      </c>
      <c r="AC5694" s="1" t="s">
        <v>72</v>
      </c>
      <c r="AD5694" s="1" t="s">
        <v>72</v>
      </c>
      <c r="AG5694" s="1">
        <v>4</v>
      </c>
      <c r="AH5694" s="1" t="s">
        <v>13984</v>
      </c>
      <c r="AI5694" s="1">
        <v>2009</v>
      </c>
      <c r="AK5694" s="1">
        <v>34907</v>
      </c>
      <c r="AO5694" s="1" t="s">
        <v>13985</v>
      </c>
      <c r="AP5694" s="1" t="s">
        <v>13985</v>
      </c>
      <c r="AQ5694" s="1">
        <v>34907</v>
      </c>
      <c r="AR5694" s="2"/>
      <c r="AS5694" s="1">
        <f t="shared" si="1100"/>
        <v>0</v>
      </c>
      <c r="AT5694" s="1">
        <f t="shared" si="1101"/>
        <v>0</v>
      </c>
      <c r="AU5694" s="1">
        <v>0</v>
      </c>
      <c r="AV5694" s="1">
        <v>0</v>
      </c>
      <c r="AW5694" s="1">
        <f t="shared" si="1102"/>
        <v>0</v>
      </c>
      <c r="AX5694" s="1">
        <f t="shared" si="1103"/>
        <v>0</v>
      </c>
      <c r="AY5694" s="1">
        <v>0</v>
      </c>
      <c r="AZ5694" s="1">
        <v>0</v>
      </c>
      <c r="BA5694" s="1">
        <v>34907</v>
      </c>
    </row>
    <row r="5695" spans="1:53" x14ac:dyDescent="0.3">
      <c r="A5695" s="1" t="s">
        <v>14760</v>
      </c>
      <c r="B5695" s="1">
        <v>2008</v>
      </c>
      <c r="C5695" s="1" t="s">
        <v>1081</v>
      </c>
      <c r="D5695" s="1" t="s">
        <v>1081</v>
      </c>
      <c r="E5695" s="1" t="s">
        <v>1081</v>
      </c>
      <c r="F5695" s="1" t="s">
        <v>250</v>
      </c>
      <c r="G5695" s="1">
        <v>5113</v>
      </c>
      <c r="H5695" s="1">
        <v>71.375</v>
      </c>
      <c r="I5695" s="1">
        <v>211</v>
      </c>
      <c r="J5695" s="1">
        <v>958</v>
      </c>
      <c r="K5695" s="1">
        <v>9.625</v>
      </c>
      <c r="L5695" s="1">
        <v>3100</v>
      </c>
      <c r="M5695" s="1">
        <v>31</v>
      </c>
      <c r="AB5695" s="1" t="s">
        <v>5723</v>
      </c>
      <c r="AC5695" s="1" t="s">
        <v>211</v>
      </c>
      <c r="AD5695" s="1" t="s">
        <v>211</v>
      </c>
      <c r="AE5695" s="1">
        <v>213</v>
      </c>
      <c r="AF5695" s="1">
        <v>7</v>
      </c>
      <c r="AG5695" s="1">
        <v>3</v>
      </c>
      <c r="AH5695" s="1" t="s">
        <v>14761</v>
      </c>
      <c r="AI5695" s="1">
        <v>2008</v>
      </c>
      <c r="AK5695" s="1">
        <v>33294</v>
      </c>
      <c r="AO5695" s="1" t="s">
        <v>14762</v>
      </c>
      <c r="AP5695" s="1" t="s">
        <v>14762</v>
      </c>
      <c r="AQ5695" s="1">
        <v>33294</v>
      </c>
      <c r="AR5695" s="2"/>
      <c r="AS5695" s="1">
        <f t="shared" si="1100"/>
        <v>0</v>
      </c>
      <c r="AT5695" s="1">
        <f t="shared" si="1101"/>
        <v>0</v>
      </c>
      <c r="AU5695" s="1">
        <v>0</v>
      </c>
      <c r="AV5695" s="1">
        <v>0</v>
      </c>
      <c r="AW5695" s="1">
        <f t="shared" si="1102"/>
        <v>0</v>
      </c>
      <c r="AX5695" s="1">
        <f t="shared" si="1103"/>
        <v>0</v>
      </c>
      <c r="AY5695" s="1">
        <v>0</v>
      </c>
      <c r="AZ5695" s="1">
        <v>0</v>
      </c>
      <c r="BA5695" s="1">
        <v>33294</v>
      </c>
    </row>
    <row r="5696" spans="1:53" x14ac:dyDescent="0.3">
      <c r="A5696" s="1" t="s">
        <v>15126</v>
      </c>
      <c r="B5696" s="1">
        <v>2007</v>
      </c>
      <c r="C5696" s="1" t="s">
        <v>398</v>
      </c>
      <c r="D5696" s="1" t="s">
        <v>399</v>
      </c>
      <c r="E5696" s="1" t="s">
        <v>399</v>
      </c>
      <c r="F5696" s="1" t="s">
        <v>150</v>
      </c>
      <c r="G5696" s="1">
        <v>5113</v>
      </c>
      <c r="H5696" s="1">
        <v>71.375</v>
      </c>
      <c r="I5696" s="1">
        <v>193</v>
      </c>
      <c r="J5696" s="1">
        <v>900</v>
      </c>
      <c r="K5696" s="1">
        <v>9</v>
      </c>
      <c r="L5696" s="1">
        <v>3218</v>
      </c>
      <c r="M5696" s="1">
        <v>32.125</v>
      </c>
      <c r="P5696" s="1">
        <v>14</v>
      </c>
      <c r="AB5696" s="1" t="s">
        <v>3256</v>
      </c>
      <c r="AC5696" s="1" t="s">
        <v>72</v>
      </c>
      <c r="AD5696" s="1" t="s">
        <v>72</v>
      </c>
      <c r="AG5696" s="1">
        <v>4</v>
      </c>
      <c r="AH5696" s="1">
        <v>0</v>
      </c>
      <c r="AI5696" s="1">
        <v>2007</v>
      </c>
      <c r="AK5696" s="1">
        <v>33022</v>
      </c>
      <c r="AO5696" s="1" t="s">
        <v>15127</v>
      </c>
      <c r="AP5696" s="1" t="s">
        <v>15127</v>
      </c>
      <c r="AQ5696" s="1">
        <v>33022</v>
      </c>
      <c r="AR5696" s="2"/>
      <c r="AS5696" s="1">
        <f t="shared" si="1100"/>
        <v>0</v>
      </c>
      <c r="AT5696" s="1">
        <f t="shared" si="1101"/>
        <v>0</v>
      </c>
      <c r="AU5696" s="1">
        <v>0</v>
      </c>
      <c r="AV5696" s="1">
        <v>0</v>
      </c>
      <c r="AW5696" s="1">
        <f t="shared" si="1102"/>
        <v>0</v>
      </c>
      <c r="AX5696" s="1">
        <f t="shared" si="1103"/>
        <v>0</v>
      </c>
      <c r="AY5696" s="1">
        <v>0</v>
      </c>
      <c r="AZ5696" s="1">
        <v>0</v>
      </c>
      <c r="BA5696" s="1">
        <v>33022</v>
      </c>
    </row>
    <row r="5697" spans="1:53" x14ac:dyDescent="0.3">
      <c r="A5697" s="1" t="s">
        <v>17747</v>
      </c>
      <c r="B5697" s="1">
        <v>2005</v>
      </c>
      <c r="C5697" s="1" t="s">
        <v>1081</v>
      </c>
      <c r="D5697" s="1" t="s">
        <v>1081</v>
      </c>
      <c r="E5697" s="1" t="s">
        <v>1081</v>
      </c>
      <c r="F5697" s="1" t="s">
        <v>492</v>
      </c>
      <c r="G5697" s="1">
        <v>5113</v>
      </c>
      <c r="H5697" s="1">
        <v>71.375</v>
      </c>
      <c r="I5697" s="1">
        <v>221</v>
      </c>
      <c r="J5697" s="1">
        <v>878</v>
      </c>
      <c r="K5697" s="1">
        <v>8.875</v>
      </c>
      <c r="L5697" s="1">
        <v>3112</v>
      </c>
      <c r="M5697" s="1">
        <v>31.5</v>
      </c>
      <c r="P5697" s="1">
        <v>20</v>
      </c>
      <c r="U5697" s="1">
        <v>4000</v>
      </c>
      <c r="V5697" s="1">
        <v>40</v>
      </c>
      <c r="W5697" s="1">
        <v>1007</v>
      </c>
      <c r="X5697" s="1">
        <v>127</v>
      </c>
      <c r="AB5697" s="1" t="s">
        <v>3240</v>
      </c>
      <c r="AC5697" s="1" t="s">
        <v>126</v>
      </c>
      <c r="AD5697" s="1" t="s">
        <v>126</v>
      </c>
      <c r="AE5697" s="1">
        <v>109</v>
      </c>
      <c r="AF5697" s="1">
        <v>4</v>
      </c>
      <c r="AG5697" s="1">
        <v>3</v>
      </c>
      <c r="AH5697" s="1" t="s">
        <v>17748</v>
      </c>
      <c r="AI5697" s="1">
        <v>2005</v>
      </c>
      <c r="AK5697" s="1">
        <v>29936</v>
      </c>
      <c r="AO5697" s="1" t="s">
        <v>17749</v>
      </c>
      <c r="AP5697" s="1" t="s">
        <v>17749</v>
      </c>
      <c r="AQ5697" s="1">
        <v>29936</v>
      </c>
      <c r="AR5697" s="2"/>
      <c r="AS5697" s="1">
        <f t="shared" si="1100"/>
        <v>1</v>
      </c>
      <c r="AT5697" s="1">
        <f t="shared" si="1101"/>
        <v>1</v>
      </c>
      <c r="AU5697" s="1">
        <v>1</v>
      </c>
      <c r="AV5697" s="1">
        <v>0</v>
      </c>
      <c r="AW5697" s="1">
        <f t="shared" si="1102"/>
        <v>0</v>
      </c>
      <c r="AX5697" s="1">
        <f t="shared" si="1103"/>
        <v>0</v>
      </c>
      <c r="AY5697" s="1">
        <v>0</v>
      </c>
      <c r="AZ5697" s="1">
        <v>0</v>
      </c>
      <c r="BA5697" s="1">
        <v>29936</v>
      </c>
    </row>
    <row r="5698" spans="1:53" x14ac:dyDescent="0.3">
      <c r="A5698" s="1" t="s">
        <v>18771</v>
      </c>
      <c r="B5698" s="1">
        <v>2004</v>
      </c>
      <c r="C5698" s="1" t="s">
        <v>672</v>
      </c>
      <c r="D5698" s="6" t="s">
        <v>673</v>
      </c>
      <c r="E5698" s="1" t="s">
        <v>673</v>
      </c>
      <c r="F5698" s="1" t="s">
        <v>76</v>
      </c>
      <c r="G5698" s="1">
        <v>5113</v>
      </c>
      <c r="H5698" s="1">
        <v>71.375</v>
      </c>
      <c r="I5698" s="1">
        <v>207</v>
      </c>
      <c r="J5698" s="1">
        <v>918</v>
      </c>
      <c r="K5698" s="1">
        <v>9.125</v>
      </c>
      <c r="L5698" s="1">
        <v>3178</v>
      </c>
      <c r="M5698" s="1">
        <v>31.875</v>
      </c>
      <c r="AB5698" s="1" t="s">
        <v>3256</v>
      </c>
      <c r="AC5698" s="1" t="s">
        <v>72</v>
      </c>
      <c r="AD5698" s="1" t="s">
        <v>72</v>
      </c>
      <c r="AG5698" s="1">
        <v>4</v>
      </c>
      <c r="AH5698" s="1" t="s">
        <v>18772</v>
      </c>
      <c r="AI5698" s="1">
        <v>2004</v>
      </c>
      <c r="AK5698" s="1">
        <v>29641</v>
      </c>
      <c r="AO5698" s="1" t="s">
        <v>18773</v>
      </c>
      <c r="AP5698" s="1" t="s">
        <v>18773</v>
      </c>
      <c r="AQ5698" s="1">
        <v>29641</v>
      </c>
      <c r="AR5698" s="2"/>
      <c r="AS5698" s="1">
        <f t="shared" si="1100"/>
        <v>0</v>
      </c>
      <c r="AT5698" s="1">
        <f t="shared" si="1101"/>
        <v>0</v>
      </c>
      <c r="AU5698" s="1">
        <v>0</v>
      </c>
      <c r="AV5698" s="1">
        <v>0</v>
      </c>
      <c r="AW5698" s="1">
        <f t="shared" si="1102"/>
        <v>0</v>
      </c>
      <c r="AX5698" s="1">
        <f t="shared" si="1103"/>
        <v>0</v>
      </c>
      <c r="AY5698" s="1">
        <v>0</v>
      </c>
      <c r="AZ5698" s="1">
        <v>0</v>
      </c>
      <c r="BA5698" s="1">
        <v>29641</v>
      </c>
    </row>
    <row r="5699" spans="1:53" x14ac:dyDescent="0.3">
      <c r="A5699" s="1" t="s">
        <v>19675</v>
      </c>
      <c r="B5699" s="1">
        <v>2003</v>
      </c>
      <c r="C5699" s="1" t="s">
        <v>1081</v>
      </c>
      <c r="D5699" s="6" t="s">
        <v>1081</v>
      </c>
      <c r="E5699" s="1" t="s">
        <v>1081</v>
      </c>
      <c r="F5699" s="1" t="s">
        <v>250</v>
      </c>
      <c r="G5699" s="1">
        <v>5113</v>
      </c>
      <c r="H5699" s="1">
        <v>71.375</v>
      </c>
      <c r="I5699" s="1">
        <v>202</v>
      </c>
      <c r="J5699" s="1">
        <v>838</v>
      </c>
      <c r="K5699" s="1">
        <v>8.375</v>
      </c>
      <c r="L5699" s="1">
        <v>3078</v>
      </c>
      <c r="M5699" s="1">
        <v>30.875</v>
      </c>
      <c r="P5699" s="1">
        <v>27</v>
      </c>
      <c r="AB5699" s="1" t="s">
        <v>5723</v>
      </c>
      <c r="AC5699" s="1" t="s">
        <v>72</v>
      </c>
      <c r="AD5699" s="1" t="s">
        <v>72</v>
      </c>
      <c r="AG5699" s="1">
        <v>4</v>
      </c>
      <c r="AH5699" s="1" t="s">
        <v>19676</v>
      </c>
      <c r="AI5699" s="1">
        <v>2003</v>
      </c>
      <c r="AK5699" s="1">
        <v>28529</v>
      </c>
      <c r="AO5699" s="1" t="s">
        <v>19677</v>
      </c>
      <c r="AP5699" s="1" t="s">
        <v>19677</v>
      </c>
      <c r="AQ5699" s="1">
        <v>28529</v>
      </c>
      <c r="AR5699" s="2"/>
      <c r="AS5699" s="1">
        <f t="shared" si="1100"/>
        <v>0</v>
      </c>
      <c r="AT5699" s="1">
        <f t="shared" si="1101"/>
        <v>0</v>
      </c>
      <c r="AU5699" s="1">
        <v>0</v>
      </c>
      <c r="AV5699" s="1">
        <v>0</v>
      </c>
      <c r="AW5699" s="1">
        <f t="shared" si="1102"/>
        <v>0</v>
      </c>
      <c r="AX5699" s="1">
        <f t="shared" si="1103"/>
        <v>0</v>
      </c>
      <c r="AY5699" s="1">
        <v>0</v>
      </c>
      <c r="AZ5699" s="1">
        <v>0</v>
      </c>
      <c r="BA5699" s="1">
        <v>28529</v>
      </c>
    </row>
    <row r="5700" spans="1:53" x14ac:dyDescent="0.3">
      <c r="A5700" s="1" t="s">
        <v>20197</v>
      </c>
      <c r="B5700" s="1">
        <v>2024</v>
      </c>
      <c r="C5700" s="1" t="s">
        <v>672</v>
      </c>
      <c r="D5700" s="1" t="s">
        <v>673</v>
      </c>
      <c r="E5700" s="1" t="s">
        <v>673</v>
      </c>
      <c r="F5700" s="1" t="s">
        <v>76</v>
      </c>
      <c r="G5700" s="1">
        <v>5112</v>
      </c>
      <c r="H5700" s="1">
        <v>71.25</v>
      </c>
      <c r="I5700" s="1">
        <v>165</v>
      </c>
      <c r="K5700" s="1">
        <v>8.75</v>
      </c>
      <c r="M5700" s="1">
        <v>31.125</v>
      </c>
      <c r="O5700" s="1">
        <v>74.25</v>
      </c>
      <c r="P5700" s="1" t="s">
        <v>2196</v>
      </c>
      <c r="Q5700" s="3">
        <v>1.49</v>
      </c>
      <c r="S5700" s="3">
        <v>4.21</v>
      </c>
      <c r="V5700" s="1">
        <v>41</v>
      </c>
      <c r="X5700" s="1">
        <v>131</v>
      </c>
      <c r="Y5700" s="3" t="s">
        <v>2196</v>
      </c>
      <c r="Z5700" s="3" t="s">
        <v>2196</v>
      </c>
      <c r="AH5700" s="1" t="s">
        <v>20832</v>
      </c>
      <c r="AI5700" s="1">
        <v>2024</v>
      </c>
      <c r="AM5700" s="1">
        <v>9</v>
      </c>
      <c r="AN5700" s="1" t="s">
        <v>818</v>
      </c>
      <c r="AO5700" s="1" t="s">
        <v>20512</v>
      </c>
    </row>
    <row r="5701" spans="1:53" x14ac:dyDescent="0.3">
      <c r="A5701" s="1" t="s">
        <v>19931</v>
      </c>
      <c r="B5701" s="1">
        <v>2024</v>
      </c>
      <c r="C5701" s="1" t="s">
        <v>513</v>
      </c>
      <c r="D5701" s="1" t="s">
        <v>513</v>
      </c>
      <c r="E5701" s="1" t="s">
        <v>399</v>
      </c>
      <c r="F5701" s="1" t="s">
        <v>318</v>
      </c>
      <c r="G5701" s="1">
        <v>5112</v>
      </c>
      <c r="H5701" s="1">
        <v>71.25</v>
      </c>
      <c r="I5701" s="1">
        <v>200</v>
      </c>
      <c r="K5701" s="1">
        <v>10.125</v>
      </c>
      <c r="M5701" s="1">
        <v>30.125</v>
      </c>
      <c r="O5701" s="1">
        <v>72.875</v>
      </c>
      <c r="P5701" s="1" t="s">
        <v>2196</v>
      </c>
      <c r="Q5701" s="3">
        <v>1.55</v>
      </c>
      <c r="S5701" s="3">
        <v>4.5999999999999996</v>
      </c>
      <c r="V5701" s="1">
        <v>40.5</v>
      </c>
      <c r="X5701" s="1">
        <v>126</v>
      </c>
      <c r="Y5701" s="3" t="s">
        <v>2196</v>
      </c>
      <c r="Z5701" s="3" t="s">
        <v>2196</v>
      </c>
      <c r="AH5701" s="1" t="s">
        <v>20577</v>
      </c>
      <c r="AI5701" s="1">
        <v>2024</v>
      </c>
      <c r="AM5701" s="1">
        <v>5</v>
      </c>
      <c r="AN5701" s="1" t="s">
        <v>19932</v>
      </c>
      <c r="AO5701" s="1" t="s">
        <v>20263</v>
      </c>
    </row>
    <row r="5702" spans="1:53" x14ac:dyDescent="0.3">
      <c r="A5702" s="1" t="s">
        <v>19887</v>
      </c>
      <c r="B5702" s="1">
        <v>2024</v>
      </c>
      <c r="C5702" s="1" t="s">
        <v>398</v>
      </c>
      <c r="D5702" s="1" t="s">
        <v>398</v>
      </c>
      <c r="E5702" s="1" t="s">
        <v>399</v>
      </c>
      <c r="F5702" s="1" t="s">
        <v>100</v>
      </c>
      <c r="G5702" s="1">
        <v>5112</v>
      </c>
      <c r="H5702" s="1">
        <v>71.25</v>
      </c>
      <c r="I5702" s="1">
        <v>191</v>
      </c>
      <c r="K5702" s="1">
        <v>8.75</v>
      </c>
      <c r="M5702" s="1">
        <v>30.875</v>
      </c>
      <c r="O5702" s="1">
        <v>74.25</v>
      </c>
      <c r="P5702" s="1" t="s">
        <v>2196</v>
      </c>
      <c r="Q5702" s="3">
        <v>1.54</v>
      </c>
      <c r="S5702" s="3">
        <v>4.6100000000000003</v>
      </c>
      <c r="V5702" s="1">
        <v>37</v>
      </c>
      <c r="X5702" s="1">
        <v>122</v>
      </c>
      <c r="Y5702" s="3" t="s">
        <v>2196</v>
      </c>
      <c r="Z5702" s="3">
        <v>4.16</v>
      </c>
      <c r="AH5702" s="1" t="s">
        <v>20533</v>
      </c>
      <c r="AI5702" s="1">
        <v>2024</v>
      </c>
      <c r="AM5702" s="1">
        <v>4</v>
      </c>
      <c r="AN5702" s="1" t="s">
        <v>474</v>
      </c>
      <c r="AO5702" s="1" t="s">
        <v>20219</v>
      </c>
    </row>
    <row r="5703" spans="1:53" x14ac:dyDescent="0.3">
      <c r="A5703" s="1" t="s">
        <v>19918</v>
      </c>
      <c r="B5703" s="1">
        <v>2024</v>
      </c>
      <c r="C5703" s="1" t="s">
        <v>513</v>
      </c>
      <c r="D5703" s="1" t="s">
        <v>513</v>
      </c>
      <c r="E5703" s="1" t="s">
        <v>399</v>
      </c>
      <c r="F5703" s="1" t="s">
        <v>496</v>
      </c>
      <c r="G5703" s="1">
        <v>5112</v>
      </c>
      <c r="H5703" s="1">
        <v>71.25</v>
      </c>
      <c r="I5703" s="1">
        <v>203</v>
      </c>
      <c r="K5703" s="1">
        <v>9.75</v>
      </c>
      <c r="M5703" s="1">
        <v>31.25</v>
      </c>
      <c r="O5703" s="1">
        <v>75</v>
      </c>
      <c r="P5703" s="1" t="s">
        <v>2196</v>
      </c>
      <c r="Q5703" s="3">
        <v>1.59</v>
      </c>
      <c r="S5703" s="3">
        <v>4.6500000000000004</v>
      </c>
      <c r="V5703" s="1">
        <v>35</v>
      </c>
      <c r="X5703" s="1">
        <v>110</v>
      </c>
      <c r="Y5703" s="3" t="s">
        <v>2196</v>
      </c>
      <c r="Z5703" s="3" t="s">
        <v>2196</v>
      </c>
      <c r="AH5703" s="1" t="s">
        <v>20564</v>
      </c>
      <c r="AI5703" s="1">
        <v>2024</v>
      </c>
      <c r="AM5703" s="1">
        <v>5</v>
      </c>
      <c r="AN5703" s="1" t="s">
        <v>570</v>
      </c>
      <c r="AO5703" s="1" t="s">
        <v>20250</v>
      </c>
    </row>
    <row r="5704" spans="1:53" x14ac:dyDescent="0.3">
      <c r="A5704" s="1" t="s">
        <v>19870</v>
      </c>
      <c r="B5704" s="1">
        <v>2024</v>
      </c>
      <c r="C5704" s="1" t="s">
        <v>398</v>
      </c>
      <c r="D5704" s="1" t="s">
        <v>398</v>
      </c>
      <c r="E5704" s="1" t="s">
        <v>399</v>
      </c>
      <c r="F5704" s="1" t="s">
        <v>400</v>
      </c>
      <c r="G5704" s="1">
        <v>5112</v>
      </c>
      <c r="H5704" s="1">
        <v>71.25</v>
      </c>
      <c r="I5704" s="1">
        <v>184</v>
      </c>
      <c r="K5704" s="1">
        <v>8.75</v>
      </c>
      <c r="M5704" s="1">
        <v>30.5</v>
      </c>
      <c r="O5704" s="1">
        <v>71.625</v>
      </c>
      <c r="P5704" s="1" t="s">
        <v>2196</v>
      </c>
      <c r="Q5704" s="3" t="s">
        <v>2196</v>
      </c>
      <c r="S5704" s="3" t="s">
        <v>2196</v>
      </c>
      <c r="V5704" s="1" t="s">
        <v>2196</v>
      </c>
      <c r="X5704" s="1" t="s">
        <v>2196</v>
      </c>
      <c r="Y5704" s="3" t="s">
        <v>2196</v>
      </c>
      <c r="Z5704" s="3" t="s">
        <v>2196</v>
      </c>
      <c r="AH5704" s="1" t="s">
        <v>20516</v>
      </c>
      <c r="AI5704" s="1">
        <v>2024</v>
      </c>
      <c r="AM5704" s="1">
        <v>4</v>
      </c>
      <c r="AN5704" s="1" t="s">
        <v>416</v>
      </c>
      <c r="AO5704" s="1" t="s">
        <v>20203</v>
      </c>
    </row>
    <row r="5705" spans="1:53" x14ac:dyDescent="0.3">
      <c r="A5705" s="1" t="s">
        <v>20113</v>
      </c>
      <c r="B5705" s="1">
        <v>2024</v>
      </c>
      <c r="C5705" s="1" t="s">
        <v>1081</v>
      </c>
      <c r="D5705" s="1" t="s">
        <v>1081</v>
      </c>
      <c r="E5705" s="1" t="s">
        <v>1081</v>
      </c>
      <c r="F5705" s="1" t="s">
        <v>3393</v>
      </c>
      <c r="G5705" s="1">
        <v>5112</v>
      </c>
      <c r="H5705" s="1">
        <v>71.25</v>
      </c>
      <c r="I5705" s="1">
        <v>206</v>
      </c>
      <c r="K5705" s="1">
        <v>8.625</v>
      </c>
      <c r="M5705" s="1">
        <v>31.25</v>
      </c>
      <c r="O5705" s="1">
        <v>0</v>
      </c>
      <c r="P5705" s="1" t="s">
        <v>2196</v>
      </c>
      <c r="Q5705" s="3" t="s">
        <v>2196</v>
      </c>
      <c r="S5705" s="3" t="s">
        <v>2196</v>
      </c>
      <c r="V5705" s="1" t="s">
        <v>2196</v>
      </c>
      <c r="X5705" s="1" t="s">
        <v>2196</v>
      </c>
      <c r="Y5705" s="3" t="s">
        <v>2196</v>
      </c>
      <c r="Z5705" s="3" t="s">
        <v>2196</v>
      </c>
      <c r="AH5705" s="1" t="s">
        <v>20749</v>
      </c>
      <c r="AI5705" s="1">
        <v>2024</v>
      </c>
      <c r="AM5705" s="1">
        <v>7</v>
      </c>
      <c r="AN5705" s="1" t="s">
        <v>1083</v>
      </c>
      <c r="AO5705" s="1" t="s">
        <v>20429</v>
      </c>
    </row>
    <row r="5706" spans="1:53" x14ac:dyDescent="0.3">
      <c r="A5706" s="1" t="s">
        <v>505</v>
      </c>
      <c r="B5706" s="1">
        <v>2023</v>
      </c>
      <c r="C5706" s="1" t="s">
        <v>398</v>
      </c>
      <c r="D5706" s="1" t="s">
        <v>398</v>
      </c>
      <c r="E5706" s="1" t="s">
        <v>399</v>
      </c>
      <c r="F5706" s="1" t="s">
        <v>125</v>
      </c>
      <c r="G5706" s="1">
        <v>5112</v>
      </c>
      <c r="H5706" s="1">
        <v>71.25</v>
      </c>
      <c r="I5706" s="1">
        <v>178</v>
      </c>
      <c r="K5706" s="1">
        <v>9.625</v>
      </c>
      <c r="M5706" s="1">
        <v>30.75</v>
      </c>
      <c r="O5706" s="1">
        <v>73.375</v>
      </c>
      <c r="Q5706" s="3">
        <v>1.47</v>
      </c>
      <c r="S5706" s="3">
        <v>4.26</v>
      </c>
      <c r="V5706" s="1">
        <v>38.5</v>
      </c>
      <c r="X5706" s="1">
        <v>131</v>
      </c>
      <c r="AC5706" s="1" t="s">
        <v>234</v>
      </c>
      <c r="AD5706" s="1" t="s">
        <v>234</v>
      </c>
      <c r="AE5706" s="1">
        <v>60</v>
      </c>
      <c r="AF5706" s="1">
        <v>2</v>
      </c>
      <c r="AG5706" s="1">
        <v>2</v>
      </c>
      <c r="AH5706" s="1" t="s">
        <v>506</v>
      </c>
      <c r="AI5706" s="1">
        <v>2023</v>
      </c>
      <c r="AM5706" s="1">
        <v>4</v>
      </c>
      <c r="AN5706" s="1" t="s">
        <v>507</v>
      </c>
    </row>
    <row r="5707" spans="1:53" x14ac:dyDescent="0.3">
      <c r="A5707" s="1" t="s">
        <v>17876</v>
      </c>
      <c r="B5707" s="1">
        <v>2005</v>
      </c>
      <c r="C5707" s="1" t="s">
        <v>672</v>
      </c>
      <c r="D5707" s="1" t="s">
        <v>673</v>
      </c>
      <c r="E5707" s="1" t="s">
        <v>673</v>
      </c>
      <c r="F5707" s="1" t="s">
        <v>10376</v>
      </c>
      <c r="G5707" s="1">
        <v>5112</v>
      </c>
      <c r="H5707" s="1">
        <v>71.25</v>
      </c>
      <c r="I5707" s="1">
        <v>181</v>
      </c>
      <c r="J5707" s="1">
        <v>938</v>
      </c>
      <c r="K5707" s="1">
        <v>9.375</v>
      </c>
      <c r="L5707" s="1">
        <v>3258</v>
      </c>
      <c r="M5707" s="1">
        <v>32.625</v>
      </c>
      <c r="Q5707" s="3">
        <v>1.52</v>
      </c>
      <c r="R5707" s="3">
        <v>2.5099999999999998</v>
      </c>
      <c r="S5707" s="3">
        <v>4.26</v>
      </c>
      <c r="T5707" s="1">
        <v>1.75</v>
      </c>
      <c r="U5707" s="1">
        <v>3512</v>
      </c>
      <c r="V5707" s="1">
        <v>35.5</v>
      </c>
      <c r="W5707" s="1">
        <v>1003</v>
      </c>
      <c r="X5707" s="1">
        <v>123</v>
      </c>
      <c r="AB5707" s="1" t="s">
        <v>3581</v>
      </c>
      <c r="AC5707" s="1" t="s">
        <v>202</v>
      </c>
      <c r="AD5707" s="1" t="s">
        <v>202</v>
      </c>
      <c r="AE5707" s="1">
        <v>114</v>
      </c>
      <c r="AF5707" s="1">
        <v>4</v>
      </c>
      <c r="AG5707" s="1">
        <v>3</v>
      </c>
      <c r="AH5707" s="1" t="s">
        <v>17877</v>
      </c>
      <c r="AI5707" s="1">
        <v>2005</v>
      </c>
      <c r="AK5707" s="1">
        <v>29941</v>
      </c>
      <c r="AO5707" s="1" t="s">
        <v>17878</v>
      </c>
      <c r="AP5707" s="1" t="s">
        <v>17878</v>
      </c>
      <c r="AQ5707" s="1">
        <v>29941</v>
      </c>
      <c r="AR5707" s="2"/>
      <c r="AS5707" s="1">
        <f>IF(AT5707&gt;0,1,0)</f>
        <v>1</v>
      </c>
      <c r="AT5707" s="1">
        <f>AU5707+AV5707</f>
        <v>1</v>
      </c>
      <c r="AU5707" s="1">
        <v>1</v>
      </c>
      <c r="AV5707" s="1">
        <v>0</v>
      </c>
      <c r="AW5707" s="1">
        <f>IF(AX5707&gt;0,1,0)</f>
        <v>1</v>
      </c>
      <c r="AX5707" s="1">
        <f>SUM(AY5707+AZ5707)</f>
        <v>1</v>
      </c>
      <c r="AY5707" s="1">
        <v>1</v>
      </c>
      <c r="AZ5707" s="1">
        <v>0</v>
      </c>
      <c r="BA5707" s="1">
        <v>29941</v>
      </c>
    </row>
    <row r="5708" spans="1:53" x14ac:dyDescent="0.3">
      <c r="A5708" s="1" t="s">
        <v>6316</v>
      </c>
      <c r="B5708" s="1">
        <v>2016</v>
      </c>
      <c r="C5708" s="1" t="s">
        <v>398</v>
      </c>
      <c r="D5708" s="1" t="s">
        <v>398</v>
      </c>
      <c r="E5708" s="1" t="s">
        <v>399</v>
      </c>
      <c r="F5708" s="1" t="s">
        <v>300</v>
      </c>
      <c r="G5708" s="1">
        <v>5112</v>
      </c>
      <c r="H5708" s="1">
        <v>71.25</v>
      </c>
      <c r="I5708" s="1">
        <v>192</v>
      </c>
      <c r="J5708" s="1">
        <v>828</v>
      </c>
      <c r="K5708" s="1">
        <v>8.25</v>
      </c>
      <c r="L5708" s="1">
        <v>3168</v>
      </c>
      <c r="M5708" s="1">
        <v>31.75</v>
      </c>
      <c r="N5708" s="1">
        <v>7548</v>
      </c>
      <c r="O5708" s="1">
        <v>75.5</v>
      </c>
      <c r="P5708" s="1">
        <v>19</v>
      </c>
      <c r="Q5708" s="3">
        <v>1.58</v>
      </c>
      <c r="S5708" s="3">
        <v>4.3499999999999996</v>
      </c>
      <c r="U5708" s="1">
        <v>3500</v>
      </c>
      <c r="V5708" s="1">
        <v>35</v>
      </c>
      <c r="W5708" s="1">
        <v>907</v>
      </c>
      <c r="X5708" s="1">
        <v>115</v>
      </c>
      <c r="Y5708" s="3">
        <v>7.03</v>
      </c>
      <c r="Z5708" s="3">
        <v>4.1900000000000004</v>
      </c>
      <c r="AA5708" s="3">
        <v>11.19</v>
      </c>
      <c r="AB5708" s="1" t="s">
        <v>3240</v>
      </c>
      <c r="AC5708" s="1" t="s">
        <v>126</v>
      </c>
      <c r="AD5708" s="1" t="s">
        <v>126</v>
      </c>
      <c r="AE5708" s="1">
        <v>189</v>
      </c>
      <c r="AF5708" s="1">
        <v>6</v>
      </c>
      <c r="AG5708" s="1">
        <v>3</v>
      </c>
      <c r="AH5708" s="1" t="s">
        <v>6317</v>
      </c>
      <c r="AI5708" s="1">
        <v>2016</v>
      </c>
      <c r="AJ5708" s="1">
        <v>2019</v>
      </c>
      <c r="AK5708" s="1">
        <v>43478</v>
      </c>
      <c r="AO5708" s="1" t="s">
        <v>6318</v>
      </c>
      <c r="AP5708" s="1" t="s">
        <v>6318</v>
      </c>
      <c r="AQ5708" s="1">
        <v>43478</v>
      </c>
      <c r="AR5708" s="2"/>
      <c r="AS5708" s="1">
        <f>IF(AT5708&gt;0,1,0)</f>
        <v>0</v>
      </c>
      <c r="AT5708" s="1">
        <f>AU5708+AV5708</f>
        <v>0</v>
      </c>
      <c r="AU5708" s="1">
        <v>0</v>
      </c>
      <c r="AV5708" s="1">
        <v>0</v>
      </c>
      <c r="AW5708" s="1">
        <f>IF(AX5708&gt;0,1,0)</f>
        <v>0</v>
      </c>
      <c r="AX5708" s="1">
        <f>SUM(AY5708+AZ5708)</f>
        <v>0</v>
      </c>
      <c r="AY5708" s="1">
        <v>0</v>
      </c>
      <c r="AZ5708" s="1">
        <v>0</v>
      </c>
      <c r="BA5708" s="1">
        <v>43478</v>
      </c>
    </row>
    <row r="5709" spans="1:53" x14ac:dyDescent="0.3">
      <c r="A5709" s="1" t="s">
        <v>16005</v>
      </c>
      <c r="B5709" s="1">
        <v>2007</v>
      </c>
      <c r="C5709" s="1" t="s">
        <v>672</v>
      </c>
      <c r="D5709" s="1" t="s">
        <v>673</v>
      </c>
      <c r="E5709" s="1" t="s">
        <v>673</v>
      </c>
      <c r="F5709" s="1" t="s">
        <v>154</v>
      </c>
      <c r="G5709" s="1">
        <v>5112</v>
      </c>
      <c r="H5709" s="1">
        <v>71.25</v>
      </c>
      <c r="I5709" s="1">
        <v>174</v>
      </c>
      <c r="J5709" s="1">
        <v>858</v>
      </c>
      <c r="K5709" s="1">
        <v>8.625</v>
      </c>
      <c r="L5709" s="1">
        <v>3248</v>
      </c>
      <c r="M5709" s="1">
        <v>32.5</v>
      </c>
      <c r="Q5709" s="3">
        <v>1.56</v>
      </c>
      <c r="R5709" s="3">
        <v>2.5499999999999998</v>
      </c>
      <c r="S5709" s="3">
        <v>4.3499999999999996</v>
      </c>
      <c r="T5709" s="1">
        <v>1.7999999999999901</v>
      </c>
      <c r="W5709" s="1">
        <v>1003</v>
      </c>
      <c r="X5709" s="1">
        <v>123</v>
      </c>
      <c r="Y5709" s="3">
        <v>6.85</v>
      </c>
      <c r="Z5709" s="3">
        <v>4.21</v>
      </c>
      <c r="AB5709" s="1" t="s">
        <v>3256</v>
      </c>
      <c r="AC5709" s="1" t="s">
        <v>243</v>
      </c>
      <c r="AD5709" s="1" t="s">
        <v>243</v>
      </c>
      <c r="AE5709" s="1">
        <v>74</v>
      </c>
      <c r="AF5709" s="1">
        <v>3</v>
      </c>
      <c r="AG5709" s="1">
        <v>2</v>
      </c>
      <c r="AH5709" s="1" t="s">
        <v>16006</v>
      </c>
      <c r="AI5709" s="1">
        <v>2007</v>
      </c>
      <c r="AK5709" s="1">
        <v>32267</v>
      </c>
      <c r="AO5709" s="1" t="s">
        <v>16007</v>
      </c>
      <c r="AP5709" s="1" t="s">
        <v>16007</v>
      </c>
      <c r="AQ5709" s="1">
        <v>32267</v>
      </c>
      <c r="AR5709" s="2"/>
      <c r="AS5709" s="1">
        <f>IF(AT5709&gt;0,1,0)</f>
        <v>0</v>
      </c>
      <c r="AT5709" s="1">
        <f>AU5709+AV5709</f>
        <v>0</v>
      </c>
      <c r="AU5709" s="1">
        <v>0</v>
      </c>
      <c r="AV5709" s="1">
        <v>0</v>
      </c>
      <c r="AW5709" s="1">
        <f>IF(AX5709&gt;0,1,0)</f>
        <v>0</v>
      </c>
      <c r="AX5709" s="1">
        <f>SUM(AY5709+AZ5709)</f>
        <v>0</v>
      </c>
      <c r="AY5709" s="1">
        <v>0</v>
      </c>
      <c r="AZ5709" s="1">
        <v>0</v>
      </c>
      <c r="BA5709" s="1">
        <v>32267</v>
      </c>
    </row>
    <row r="5710" spans="1:53" x14ac:dyDescent="0.3">
      <c r="A5710" s="6" t="s">
        <v>1904</v>
      </c>
      <c r="B5710" s="7">
        <v>2022</v>
      </c>
      <c r="C5710" s="6" t="s">
        <v>1081</v>
      </c>
      <c r="D5710" s="6" t="s">
        <v>1081</v>
      </c>
      <c r="E5710" s="6" t="s">
        <v>1081</v>
      </c>
      <c r="F5710" s="8" t="s">
        <v>377</v>
      </c>
      <c r="G5710" s="9">
        <v>5112</v>
      </c>
      <c r="H5710" s="10">
        <v>71.25</v>
      </c>
      <c r="I5710" s="11">
        <v>204</v>
      </c>
      <c r="J5710" s="11"/>
      <c r="K5710" s="12">
        <v>9</v>
      </c>
      <c r="L5710" s="13"/>
      <c r="M5710" s="12">
        <v>32.125</v>
      </c>
      <c r="N5710" s="13"/>
      <c r="O5710" s="12">
        <v>75.625</v>
      </c>
      <c r="P5710" s="14"/>
      <c r="Q5710" s="15">
        <v>1.55</v>
      </c>
      <c r="R5710" s="15"/>
      <c r="S5710" s="15">
        <v>4.38</v>
      </c>
      <c r="T5710" s="7"/>
      <c r="U5710" s="7">
        <v>3100</v>
      </c>
      <c r="V5710" s="17">
        <v>31</v>
      </c>
      <c r="W5710" s="18">
        <v>1001</v>
      </c>
      <c r="X5710" s="9">
        <v>121</v>
      </c>
      <c r="Y5710" s="9"/>
      <c r="Z5710" s="9"/>
      <c r="AA5710" s="15"/>
      <c r="AC5710" s="1" t="s">
        <v>116</v>
      </c>
      <c r="AD5710" s="1" t="s">
        <v>116</v>
      </c>
      <c r="AE5710" s="1">
        <v>169</v>
      </c>
      <c r="AF5710" s="1">
        <v>5</v>
      </c>
      <c r="AG5710" s="1">
        <v>3</v>
      </c>
      <c r="AH5710" s="1" t="s">
        <v>1905</v>
      </c>
      <c r="AI5710" s="1">
        <v>2022</v>
      </c>
      <c r="AL5710" s="19" t="s">
        <v>1906</v>
      </c>
      <c r="AM5710" s="19"/>
      <c r="AN5710" s="21" t="s">
        <v>1101</v>
      </c>
    </row>
    <row r="5711" spans="1:53" x14ac:dyDescent="0.3">
      <c r="A5711" s="6" t="s">
        <v>1931</v>
      </c>
      <c r="B5711" s="7">
        <v>2022</v>
      </c>
      <c r="C5711" s="6" t="s">
        <v>1081</v>
      </c>
      <c r="D5711" s="6" t="s">
        <v>1081</v>
      </c>
      <c r="E5711" s="6" t="s">
        <v>1081</v>
      </c>
      <c r="F5711" s="8" t="s">
        <v>150</v>
      </c>
      <c r="G5711" s="9">
        <v>5112</v>
      </c>
      <c r="H5711" s="10">
        <v>71.25</v>
      </c>
      <c r="I5711" s="11">
        <v>217</v>
      </c>
      <c r="J5711" s="11"/>
      <c r="K5711" s="12">
        <v>9.75</v>
      </c>
      <c r="L5711" s="13"/>
      <c r="M5711" s="12">
        <v>31.25</v>
      </c>
      <c r="N5711" s="13"/>
      <c r="O5711" s="12">
        <v>75.875</v>
      </c>
      <c r="P5711" s="14"/>
      <c r="Q5711" s="15">
        <v>1.54</v>
      </c>
      <c r="R5711" s="15"/>
      <c r="S5711" s="15">
        <v>4.3899999999999997</v>
      </c>
      <c r="T5711" s="7"/>
      <c r="U5711" s="7">
        <v>4000</v>
      </c>
      <c r="V5711" s="17">
        <v>40</v>
      </c>
      <c r="W5711" s="18">
        <v>1006</v>
      </c>
      <c r="X5711" s="9">
        <v>126</v>
      </c>
      <c r="Y5711" s="9"/>
      <c r="Z5711" s="9"/>
      <c r="AA5711" s="15"/>
      <c r="AC5711" s="1" t="s">
        <v>219</v>
      </c>
      <c r="AD5711" s="1" t="s">
        <v>219</v>
      </c>
      <c r="AE5711" s="1">
        <v>36</v>
      </c>
      <c r="AF5711" s="1">
        <v>2</v>
      </c>
      <c r="AG5711" s="1">
        <v>2</v>
      </c>
      <c r="AH5711" s="1" t="s">
        <v>1932</v>
      </c>
      <c r="AI5711" s="1">
        <v>2022</v>
      </c>
      <c r="AL5711" s="19" t="s">
        <v>1933</v>
      </c>
      <c r="AM5711" s="19"/>
      <c r="AN5711" s="21" t="s">
        <v>1133</v>
      </c>
    </row>
    <row r="5712" spans="1:53" x14ac:dyDescent="0.3">
      <c r="A5712" s="1" t="s">
        <v>8265</v>
      </c>
      <c r="B5712" s="1">
        <v>2014</v>
      </c>
      <c r="C5712" s="1" t="s">
        <v>398</v>
      </c>
      <c r="D5712" s="1" t="s">
        <v>399</v>
      </c>
      <c r="E5712" s="1" t="s">
        <v>399</v>
      </c>
      <c r="F5712" s="1" t="s">
        <v>192</v>
      </c>
      <c r="G5712" s="1">
        <v>5112</v>
      </c>
      <c r="H5712" s="1">
        <v>71.25</v>
      </c>
      <c r="I5712" s="1">
        <v>194</v>
      </c>
      <c r="J5712" s="1">
        <v>1028</v>
      </c>
      <c r="K5712" s="1">
        <v>10.25</v>
      </c>
      <c r="L5712" s="1">
        <v>3148</v>
      </c>
      <c r="M5712" s="1">
        <v>31.5</v>
      </c>
      <c r="N5712" s="1">
        <v>7548</v>
      </c>
      <c r="O5712" s="1">
        <v>75.5</v>
      </c>
      <c r="P5712" s="1">
        <v>17</v>
      </c>
      <c r="Q5712" s="3">
        <v>1.52</v>
      </c>
      <c r="R5712" s="3">
        <v>2.56</v>
      </c>
      <c r="S5712" s="3">
        <v>4.3899999999999997</v>
      </c>
      <c r="T5712" s="1">
        <v>1.8299999999999901</v>
      </c>
      <c r="U5712" s="1">
        <v>3812</v>
      </c>
      <c r="V5712" s="1">
        <v>38.5</v>
      </c>
      <c r="W5712" s="1">
        <v>1004</v>
      </c>
      <c r="X5712" s="1">
        <v>124</v>
      </c>
      <c r="Z5712" s="3">
        <v>4.04</v>
      </c>
      <c r="AB5712" s="1" t="s">
        <v>3240</v>
      </c>
      <c r="AC5712" s="1" t="s">
        <v>367</v>
      </c>
      <c r="AD5712" s="1" t="s">
        <v>367</v>
      </c>
      <c r="AE5712" s="1">
        <v>31</v>
      </c>
      <c r="AF5712" s="1">
        <v>1</v>
      </c>
      <c r="AG5712" s="1">
        <v>1</v>
      </c>
      <c r="AH5712" s="1" t="s">
        <v>8266</v>
      </c>
      <c r="AI5712" s="1">
        <v>2014</v>
      </c>
      <c r="AJ5712" s="1">
        <v>2018</v>
      </c>
      <c r="AK5712" s="1">
        <v>41257</v>
      </c>
      <c r="AO5712" s="1" t="s">
        <v>8267</v>
      </c>
      <c r="AP5712" s="1" t="s">
        <v>8267</v>
      </c>
      <c r="AQ5712" s="1">
        <v>41257</v>
      </c>
      <c r="AR5712" s="2"/>
      <c r="AS5712" s="1">
        <f>IF(AT5712&gt;0,1,0)</f>
        <v>0</v>
      </c>
      <c r="AT5712" s="1">
        <f>AU5712+AV5712</f>
        <v>0</v>
      </c>
      <c r="AU5712" s="1">
        <v>0</v>
      </c>
      <c r="AV5712" s="1">
        <v>0</v>
      </c>
      <c r="AW5712" s="1">
        <f>IF(AX5712&gt;0,1,0)</f>
        <v>0</v>
      </c>
      <c r="AX5712" s="1">
        <f>SUM(AY5712+AZ5712)</f>
        <v>0</v>
      </c>
      <c r="AY5712" s="1">
        <v>0</v>
      </c>
      <c r="AZ5712" s="1">
        <v>0</v>
      </c>
      <c r="BA5712" s="1">
        <v>41257</v>
      </c>
    </row>
    <row r="5713" spans="1:53" x14ac:dyDescent="0.3">
      <c r="A5713" s="1" t="s">
        <v>16734</v>
      </c>
      <c r="B5713" s="1">
        <v>2006</v>
      </c>
      <c r="C5713" s="1" t="s">
        <v>1081</v>
      </c>
      <c r="D5713" s="1" t="s">
        <v>1081</v>
      </c>
      <c r="E5713" s="1" t="s">
        <v>1081</v>
      </c>
      <c r="F5713" s="1" t="s">
        <v>115</v>
      </c>
      <c r="G5713" s="1">
        <v>5112</v>
      </c>
      <c r="H5713" s="1">
        <v>71.25</v>
      </c>
      <c r="I5713" s="1">
        <v>214</v>
      </c>
      <c r="J5713" s="1">
        <v>912</v>
      </c>
      <c r="K5713" s="1">
        <v>9.5</v>
      </c>
      <c r="L5713" s="1">
        <v>3138</v>
      </c>
      <c r="M5713" s="1">
        <v>31.375</v>
      </c>
      <c r="P5713" s="1">
        <v>18</v>
      </c>
      <c r="Q5713" s="3">
        <v>1.49</v>
      </c>
      <c r="R5713" s="3">
        <v>2.5299999999999998</v>
      </c>
      <c r="S5713" s="3">
        <v>4.4000000000000004</v>
      </c>
      <c r="T5713" s="1">
        <v>1.87</v>
      </c>
      <c r="U5713" s="1">
        <v>3812</v>
      </c>
      <c r="V5713" s="1">
        <v>38.5</v>
      </c>
      <c r="W5713" s="1">
        <v>1005</v>
      </c>
      <c r="X5713" s="1">
        <v>125</v>
      </c>
      <c r="Y5713" s="3">
        <v>7.09</v>
      </c>
      <c r="Z5713" s="3">
        <v>4.47</v>
      </c>
      <c r="AB5713" s="1" t="s">
        <v>3244</v>
      </c>
      <c r="AC5713" s="1" t="s">
        <v>146</v>
      </c>
      <c r="AD5713" s="1" t="s">
        <v>146</v>
      </c>
      <c r="AE5713" s="1">
        <v>30</v>
      </c>
      <c r="AF5713" s="1">
        <v>1</v>
      </c>
      <c r="AG5713" s="1">
        <v>1</v>
      </c>
      <c r="AH5713" s="1" t="s">
        <v>16735</v>
      </c>
      <c r="AI5713" s="1">
        <v>2006</v>
      </c>
      <c r="AK5713" s="1">
        <v>30844</v>
      </c>
      <c r="AO5713" s="1" t="s">
        <v>16736</v>
      </c>
      <c r="AP5713" s="1" t="s">
        <v>16736</v>
      </c>
      <c r="AQ5713" s="1">
        <v>30844</v>
      </c>
      <c r="AR5713" s="2"/>
      <c r="AS5713" s="1">
        <f>IF(AT5713&gt;0,1,0)</f>
        <v>1</v>
      </c>
      <c r="AT5713" s="1">
        <f>AU5713+AV5713</f>
        <v>1</v>
      </c>
      <c r="AU5713" s="1">
        <v>1</v>
      </c>
      <c r="AV5713" s="1">
        <v>0</v>
      </c>
      <c r="AW5713" s="1">
        <f>IF(AX5713&gt;0,1,0)</f>
        <v>0</v>
      </c>
      <c r="AX5713" s="1">
        <f>SUM(AY5713+AZ5713)</f>
        <v>0</v>
      </c>
      <c r="AY5713" s="1">
        <v>0</v>
      </c>
      <c r="AZ5713" s="1">
        <v>0</v>
      </c>
      <c r="BA5713" s="1">
        <v>30844</v>
      </c>
    </row>
    <row r="5714" spans="1:53" x14ac:dyDescent="0.3">
      <c r="A5714" s="1" t="s">
        <v>15171</v>
      </c>
      <c r="B5714" s="1">
        <v>2007</v>
      </c>
      <c r="C5714" s="1" t="s">
        <v>398</v>
      </c>
      <c r="D5714" s="1" t="s">
        <v>399</v>
      </c>
      <c r="E5714" s="1" t="s">
        <v>399</v>
      </c>
      <c r="F5714" s="1" t="s">
        <v>125</v>
      </c>
      <c r="G5714" s="1">
        <v>5112</v>
      </c>
      <c r="H5714" s="1">
        <v>71.25</v>
      </c>
      <c r="I5714" s="1">
        <v>193</v>
      </c>
      <c r="J5714" s="1">
        <v>900</v>
      </c>
      <c r="K5714" s="1">
        <v>9</v>
      </c>
      <c r="L5714" s="1">
        <v>3338</v>
      </c>
      <c r="M5714" s="1">
        <v>33.375</v>
      </c>
      <c r="P5714" s="1">
        <v>15</v>
      </c>
      <c r="Q5714" s="3">
        <v>1.5</v>
      </c>
      <c r="R5714" s="3">
        <v>2.54</v>
      </c>
      <c r="S5714" s="3">
        <v>4.41</v>
      </c>
      <c r="T5714" s="1">
        <v>1.87</v>
      </c>
      <c r="U5714" s="1">
        <v>3712</v>
      </c>
      <c r="V5714" s="1">
        <v>37.5</v>
      </c>
      <c r="W5714" s="1">
        <v>1005</v>
      </c>
      <c r="X5714" s="1">
        <v>125</v>
      </c>
      <c r="Y5714" s="3">
        <v>6.5</v>
      </c>
      <c r="Z5714" s="3">
        <v>4.07</v>
      </c>
      <c r="AA5714" s="3">
        <v>11.62</v>
      </c>
      <c r="AB5714" s="1" t="s">
        <v>3240</v>
      </c>
      <c r="AC5714" s="1" t="s">
        <v>234</v>
      </c>
      <c r="AD5714" s="1" t="s">
        <v>234</v>
      </c>
      <c r="AE5714" s="1">
        <v>18</v>
      </c>
      <c r="AF5714" s="1">
        <v>1</v>
      </c>
      <c r="AG5714" s="1">
        <v>1</v>
      </c>
      <c r="AH5714" s="1" t="s">
        <v>15172</v>
      </c>
      <c r="AI5714" s="1">
        <v>2007</v>
      </c>
      <c r="AJ5714" s="1">
        <v>2017</v>
      </c>
      <c r="AK5714" s="1">
        <v>32211</v>
      </c>
      <c r="AO5714" s="1" t="s">
        <v>15173</v>
      </c>
      <c r="AP5714" s="1" t="s">
        <v>15173</v>
      </c>
      <c r="AQ5714" s="1">
        <v>32211</v>
      </c>
      <c r="AR5714" s="2"/>
      <c r="AS5714" s="1">
        <f>IF(AT5714&gt;0,1,0)</f>
        <v>0</v>
      </c>
      <c r="AT5714" s="1">
        <f>AU5714+AV5714</f>
        <v>0</v>
      </c>
      <c r="AU5714" s="1">
        <v>0</v>
      </c>
      <c r="AV5714" s="1">
        <v>0</v>
      </c>
      <c r="AW5714" s="1">
        <f>IF(AX5714&gt;0,1,0)</f>
        <v>1</v>
      </c>
      <c r="AX5714" s="1">
        <f>SUM(AY5714+AZ5714)</f>
        <v>1</v>
      </c>
      <c r="AY5714" s="1">
        <v>0</v>
      </c>
      <c r="AZ5714" s="1">
        <v>1</v>
      </c>
      <c r="BA5714" s="1">
        <v>32211</v>
      </c>
    </row>
    <row r="5715" spans="1:53" x14ac:dyDescent="0.3">
      <c r="A5715" s="1" t="s">
        <v>15735</v>
      </c>
      <c r="B5715" s="1">
        <v>2007</v>
      </c>
      <c r="C5715" s="1" t="s">
        <v>1081</v>
      </c>
      <c r="D5715" s="1" t="s">
        <v>1081</v>
      </c>
      <c r="E5715" s="1" t="s">
        <v>1081</v>
      </c>
      <c r="F5715" s="1" t="s">
        <v>2982</v>
      </c>
      <c r="G5715" s="1">
        <v>5112</v>
      </c>
      <c r="H5715" s="1">
        <v>71.25</v>
      </c>
      <c r="I5715" s="1">
        <v>230</v>
      </c>
      <c r="J5715" s="1">
        <v>1028</v>
      </c>
      <c r="K5715" s="1">
        <v>10.25</v>
      </c>
      <c r="L5715" s="1">
        <v>3128</v>
      </c>
      <c r="M5715" s="1">
        <v>31.25</v>
      </c>
      <c r="P5715" s="1">
        <v>26</v>
      </c>
      <c r="Q5715" s="3">
        <v>1.56</v>
      </c>
      <c r="R5715" s="3">
        <v>2.57</v>
      </c>
      <c r="S5715" s="3">
        <v>4.41</v>
      </c>
      <c r="T5715" s="1">
        <v>1.84</v>
      </c>
      <c r="U5715" s="1">
        <v>3600</v>
      </c>
      <c r="V5715" s="1">
        <v>36</v>
      </c>
      <c r="W5715" s="1">
        <v>1007</v>
      </c>
      <c r="X5715" s="1">
        <v>127</v>
      </c>
      <c r="Y5715" s="3">
        <v>6.96</v>
      </c>
      <c r="Z5715" s="3">
        <v>4.1399999999999997</v>
      </c>
      <c r="AA5715" s="3">
        <v>11.51</v>
      </c>
      <c r="AB5715" s="1" t="s">
        <v>5723</v>
      </c>
      <c r="AC5715" s="1" t="s">
        <v>668</v>
      </c>
      <c r="AD5715" s="1" t="s">
        <v>668</v>
      </c>
      <c r="AE5715" s="1">
        <v>50</v>
      </c>
      <c r="AF5715" s="1">
        <v>2</v>
      </c>
      <c r="AG5715" s="1">
        <v>2</v>
      </c>
      <c r="AH5715" s="1" t="s">
        <v>15736</v>
      </c>
      <c r="AI5715" s="1">
        <v>2007</v>
      </c>
      <c r="AK5715" s="1">
        <v>32243</v>
      </c>
      <c r="AO5715" s="1" t="s">
        <v>15737</v>
      </c>
      <c r="AP5715" s="1" t="s">
        <v>15737</v>
      </c>
      <c r="AQ5715" s="1">
        <v>32243</v>
      </c>
      <c r="AR5715" s="2"/>
      <c r="AS5715" s="1">
        <f>IF(AT5715&gt;0,1,0)</f>
        <v>0</v>
      </c>
      <c r="AT5715" s="1">
        <f>AU5715+AV5715</f>
        <v>0</v>
      </c>
      <c r="AU5715" s="1">
        <v>0</v>
      </c>
      <c r="AV5715" s="1">
        <v>0</v>
      </c>
      <c r="AW5715" s="1">
        <f>IF(AX5715&gt;0,1,0)</f>
        <v>0</v>
      </c>
      <c r="AX5715" s="1">
        <f>SUM(AY5715+AZ5715)</f>
        <v>0</v>
      </c>
      <c r="AY5715" s="1">
        <v>0</v>
      </c>
      <c r="AZ5715" s="1">
        <v>0</v>
      </c>
      <c r="BA5715" s="1">
        <v>32243</v>
      </c>
    </row>
    <row r="5716" spans="1:53" x14ac:dyDescent="0.3">
      <c r="A5716" s="1" t="s">
        <v>693</v>
      </c>
      <c r="B5716" s="1">
        <v>2023</v>
      </c>
      <c r="C5716" s="1" t="s">
        <v>672</v>
      </c>
      <c r="D5716" s="1" t="s">
        <v>673</v>
      </c>
      <c r="E5716" s="1" t="s">
        <v>673</v>
      </c>
      <c r="F5716" s="1" t="s">
        <v>404</v>
      </c>
      <c r="G5716" s="1">
        <v>5112</v>
      </c>
      <c r="H5716" s="1">
        <v>71.25</v>
      </c>
      <c r="I5716" s="1">
        <v>201</v>
      </c>
      <c r="K5716" s="1">
        <v>8.625</v>
      </c>
      <c r="M5716" s="1">
        <v>31.625</v>
      </c>
      <c r="O5716" s="1">
        <v>76.75</v>
      </c>
      <c r="P5716" s="1">
        <v>20</v>
      </c>
      <c r="Q5716" s="3">
        <v>1.51</v>
      </c>
      <c r="S5716" s="3">
        <v>4.42</v>
      </c>
      <c r="V5716" s="1">
        <v>33</v>
      </c>
      <c r="X5716" s="1">
        <v>127</v>
      </c>
      <c r="Y5716" s="3">
        <v>7.01</v>
      </c>
      <c r="Z5716" s="3">
        <v>4.47</v>
      </c>
      <c r="AC5716" s="1" t="s">
        <v>72</v>
      </c>
      <c r="AD5716" s="1" t="s">
        <v>72</v>
      </c>
      <c r="AG5716" s="1">
        <v>4</v>
      </c>
      <c r="AH5716" s="1" t="s">
        <v>694</v>
      </c>
      <c r="AI5716" s="1">
        <v>2023</v>
      </c>
      <c r="AM5716" s="1">
        <v>7</v>
      </c>
      <c r="AN5716" s="1" t="s">
        <v>695</v>
      </c>
    </row>
    <row r="5717" spans="1:53" x14ac:dyDescent="0.3">
      <c r="A5717" s="1" t="s">
        <v>9389</v>
      </c>
      <c r="B5717" s="1">
        <v>2013</v>
      </c>
      <c r="C5717" s="1" t="s">
        <v>398</v>
      </c>
      <c r="D5717" s="1" t="s">
        <v>399</v>
      </c>
      <c r="E5717" s="1" t="s">
        <v>399</v>
      </c>
      <c r="F5717" s="1" t="s">
        <v>260</v>
      </c>
      <c r="G5717" s="1">
        <v>5112</v>
      </c>
      <c r="H5717" s="1">
        <v>71.25</v>
      </c>
      <c r="I5717" s="1">
        <v>189</v>
      </c>
      <c r="J5717" s="1">
        <v>900</v>
      </c>
      <c r="K5717" s="1">
        <v>9</v>
      </c>
      <c r="L5717" s="1">
        <v>3128</v>
      </c>
      <c r="M5717" s="1">
        <v>31.25</v>
      </c>
      <c r="N5717" s="1">
        <v>7528</v>
      </c>
      <c r="O5717" s="1">
        <v>75.25</v>
      </c>
      <c r="P5717" s="1">
        <v>11</v>
      </c>
      <c r="Q5717" s="3">
        <v>1.54</v>
      </c>
      <c r="R5717" s="3">
        <v>2.56</v>
      </c>
      <c r="S5717" s="3">
        <v>4.42</v>
      </c>
      <c r="T5717" s="1">
        <v>1.8599999999999901</v>
      </c>
      <c r="U5717" s="1">
        <v>3700</v>
      </c>
      <c r="V5717" s="1">
        <v>37</v>
      </c>
      <c r="W5717" s="1">
        <v>1004</v>
      </c>
      <c r="X5717" s="1">
        <v>124</v>
      </c>
      <c r="AB5717" s="1" t="s">
        <v>2252</v>
      </c>
      <c r="AC5717" s="1" t="s">
        <v>72</v>
      </c>
      <c r="AD5717" s="1" t="s">
        <v>72</v>
      </c>
      <c r="AG5717" s="1">
        <v>4</v>
      </c>
      <c r="AH5717" s="1" t="s">
        <v>9390</v>
      </c>
      <c r="AI5717" s="1">
        <v>2013</v>
      </c>
      <c r="AK5717" s="1">
        <v>40684</v>
      </c>
      <c r="AO5717" s="1" t="s">
        <v>9391</v>
      </c>
      <c r="AP5717" s="1" t="s">
        <v>9391</v>
      </c>
      <c r="AQ5717" s="1">
        <v>40684</v>
      </c>
      <c r="AR5717" s="2"/>
      <c r="AS5717" s="1">
        <f>IF(AT5717&gt;0,1,0)</f>
        <v>0</v>
      </c>
      <c r="AT5717" s="1">
        <f>AU5717+AV5717</f>
        <v>0</v>
      </c>
      <c r="AU5717" s="1">
        <v>0</v>
      </c>
      <c r="AV5717" s="1">
        <v>0</v>
      </c>
      <c r="AW5717" s="1">
        <f>IF(AX5717&gt;0,1,0)</f>
        <v>0</v>
      </c>
      <c r="AX5717" s="1">
        <f>SUM(AY5717+AZ5717)</f>
        <v>0</v>
      </c>
      <c r="AY5717" s="1">
        <v>0</v>
      </c>
      <c r="AZ5717" s="1">
        <v>0</v>
      </c>
      <c r="BA5717" s="1">
        <v>40684</v>
      </c>
    </row>
    <row r="5718" spans="1:53" x14ac:dyDescent="0.3">
      <c r="A5718" s="1" t="s">
        <v>10296</v>
      </c>
      <c r="B5718" s="1">
        <v>2012</v>
      </c>
      <c r="C5718" s="1" t="s">
        <v>398</v>
      </c>
      <c r="D5718" s="1" t="s">
        <v>399</v>
      </c>
      <c r="E5718" s="1" t="s">
        <v>399</v>
      </c>
      <c r="F5718" s="1" t="s">
        <v>61</v>
      </c>
      <c r="G5718" s="1">
        <v>5112</v>
      </c>
      <c r="H5718" s="1">
        <v>71.25</v>
      </c>
      <c r="I5718" s="1">
        <v>189</v>
      </c>
      <c r="J5718" s="1">
        <v>900</v>
      </c>
      <c r="K5718" s="1">
        <v>9</v>
      </c>
      <c r="L5718" s="1">
        <v>3100</v>
      </c>
      <c r="M5718" s="1">
        <v>31</v>
      </c>
      <c r="N5718" s="1">
        <v>7518</v>
      </c>
      <c r="O5718" s="1">
        <v>75.125</v>
      </c>
      <c r="P5718" s="1">
        <v>15</v>
      </c>
      <c r="Q5718" s="3">
        <v>1.6</v>
      </c>
      <c r="S5718" s="3">
        <v>4.42</v>
      </c>
      <c r="U5718" s="1">
        <v>3700</v>
      </c>
      <c r="V5718" s="1">
        <v>37</v>
      </c>
      <c r="W5718" s="1">
        <v>1002</v>
      </c>
      <c r="X5718" s="1">
        <v>122</v>
      </c>
      <c r="Y5718" s="3">
        <v>6.6</v>
      </c>
      <c r="Z5718" s="3">
        <v>4.0599999999999996</v>
      </c>
      <c r="AB5718" s="1" t="s">
        <v>2252</v>
      </c>
      <c r="AC5718" s="1" t="s">
        <v>668</v>
      </c>
      <c r="AD5718" s="1" t="s">
        <v>668</v>
      </c>
      <c r="AE5718" s="1">
        <v>115</v>
      </c>
      <c r="AF5718" s="1">
        <v>4</v>
      </c>
      <c r="AG5718" s="1">
        <v>3</v>
      </c>
      <c r="AH5718" s="1" t="s">
        <v>10297</v>
      </c>
      <c r="AI5718" s="1">
        <v>2012</v>
      </c>
      <c r="AJ5718" s="1">
        <v>2018</v>
      </c>
      <c r="AK5718" s="1">
        <v>38645</v>
      </c>
      <c r="AO5718" s="1" t="s">
        <v>10298</v>
      </c>
      <c r="AP5718" s="1" t="s">
        <v>10298</v>
      </c>
      <c r="AQ5718" s="1">
        <v>38645</v>
      </c>
      <c r="AR5718" s="2"/>
      <c r="AS5718" s="1">
        <f>IF(AT5718&gt;0,1,0)</f>
        <v>0</v>
      </c>
      <c r="AT5718" s="1">
        <f>AU5718+AV5718</f>
        <v>0</v>
      </c>
      <c r="AU5718" s="1">
        <v>0</v>
      </c>
      <c r="AV5718" s="1">
        <v>0</v>
      </c>
      <c r="AW5718" s="1">
        <f>IF(AX5718&gt;0,1,0)</f>
        <v>0</v>
      </c>
      <c r="AX5718" s="1">
        <f>SUM(AY5718+AZ5718)</f>
        <v>0</v>
      </c>
      <c r="AY5718" s="1">
        <v>0</v>
      </c>
      <c r="AZ5718" s="1">
        <v>0</v>
      </c>
      <c r="BA5718" s="1">
        <v>38645</v>
      </c>
    </row>
    <row r="5719" spans="1:53" x14ac:dyDescent="0.3">
      <c r="A5719" s="1" t="s">
        <v>9223</v>
      </c>
      <c r="B5719" s="1">
        <v>2014</v>
      </c>
      <c r="C5719" s="1" t="s">
        <v>672</v>
      </c>
      <c r="D5719" s="1" t="s">
        <v>673</v>
      </c>
      <c r="E5719" s="1" t="s">
        <v>673</v>
      </c>
      <c r="F5719" s="1" t="s">
        <v>115</v>
      </c>
      <c r="G5719" s="1">
        <v>5112</v>
      </c>
      <c r="H5719" s="1">
        <v>71.25</v>
      </c>
      <c r="I5719" s="1">
        <v>198</v>
      </c>
      <c r="J5719" s="1">
        <v>1000</v>
      </c>
      <c r="K5719" s="1">
        <v>10</v>
      </c>
      <c r="L5719" s="1">
        <v>3268</v>
      </c>
      <c r="M5719" s="1">
        <v>32.75</v>
      </c>
      <c r="N5719" s="1">
        <v>7818</v>
      </c>
      <c r="O5719" s="1">
        <v>78.125</v>
      </c>
      <c r="P5719" s="1">
        <v>7</v>
      </c>
      <c r="Q5719" s="3">
        <v>1.57</v>
      </c>
      <c r="R5719" s="3">
        <v>2.58</v>
      </c>
      <c r="S5719" s="3">
        <v>4.43</v>
      </c>
      <c r="T5719" s="1">
        <v>1.8499999999999901</v>
      </c>
      <c r="U5719" s="1">
        <v>3812</v>
      </c>
      <c r="V5719" s="1">
        <v>38.5</v>
      </c>
      <c r="W5719" s="1">
        <v>1002</v>
      </c>
      <c r="X5719" s="1">
        <v>122</v>
      </c>
      <c r="Y5719" s="3">
        <v>6.69</v>
      </c>
      <c r="Z5719" s="3">
        <v>3.94</v>
      </c>
      <c r="AA5719" s="3">
        <v>10.93</v>
      </c>
      <c r="AB5719" s="1" t="s">
        <v>3244</v>
      </c>
      <c r="AC5719" s="1" t="s">
        <v>405</v>
      </c>
      <c r="AD5719" s="1" t="s">
        <v>405</v>
      </c>
      <c r="AE5719" s="1">
        <v>12</v>
      </c>
      <c r="AF5719" s="1">
        <v>1</v>
      </c>
      <c r="AG5719" s="1">
        <v>1</v>
      </c>
      <c r="AH5719" s="1" t="s">
        <v>9224</v>
      </c>
      <c r="AI5719" s="1">
        <v>2014</v>
      </c>
      <c r="AJ5719" s="1">
        <v>2018</v>
      </c>
      <c r="AK5719" s="1">
        <v>41238</v>
      </c>
      <c r="AO5719" s="1" t="s">
        <v>9225</v>
      </c>
      <c r="AP5719" s="1" t="s">
        <v>9225</v>
      </c>
      <c r="AQ5719" s="1">
        <v>41238</v>
      </c>
      <c r="AR5719" s="2"/>
      <c r="AS5719" s="1">
        <f>IF(AT5719&gt;0,1,0)</f>
        <v>1</v>
      </c>
      <c r="AT5719" s="1">
        <f>AU5719+AV5719</f>
        <v>3</v>
      </c>
      <c r="AU5719" s="1">
        <v>2</v>
      </c>
      <c r="AV5719" s="1">
        <v>1</v>
      </c>
      <c r="AW5719" s="1">
        <f>IF(AX5719&gt;0,1,0)</f>
        <v>1</v>
      </c>
      <c r="AX5719" s="1">
        <f>SUM(AY5719+AZ5719)</f>
        <v>2</v>
      </c>
      <c r="AY5719" s="1">
        <v>0</v>
      </c>
      <c r="AZ5719" s="1">
        <v>2</v>
      </c>
      <c r="BA5719" s="1">
        <v>41238</v>
      </c>
    </row>
    <row r="5720" spans="1:53" x14ac:dyDescent="0.3">
      <c r="A5720" s="1" t="s">
        <v>9310</v>
      </c>
      <c r="B5720" s="1">
        <v>2013</v>
      </c>
      <c r="C5720" s="1" t="s">
        <v>513</v>
      </c>
      <c r="D5720" s="1" t="s">
        <v>399</v>
      </c>
      <c r="E5720" s="1" t="s">
        <v>399</v>
      </c>
      <c r="F5720" s="1" t="s">
        <v>341</v>
      </c>
      <c r="G5720" s="1">
        <v>5112</v>
      </c>
      <c r="H5720" s="1">
        <v>71.25</v>
      </c>
      <c r="I5720" s="1">
        <v>209</v>
      </c>
      <c r="J5720" s="1">
        <v>918</v>
      </c>
      <c r="K5720" s="1">
        <v>9.125</v>
      </c>
      <c r="L5720" s="1">
        <v>3148</v>
      </c>
      <c r="M5720" s="1">
        <v>31.5</v>
      </c>
      <c r="N5720" s="1">
        <v>7558</v>
      </c>
      <c r="O5720" s="1">
        <v>75.625</v>
      </c>
      <c r="Q5720" s="3">
        <v>1.51</v>
      </c>
      <c r="R5720" s="3">
        <v>2.57</v>
      </c>
      <c r="S5720" s="3">
        <v>4.4400000000000004</v>
      </c>
      <c r="T5720" s="1">
        <v>1.87</v>
      </c>
      <c r="U5720" s="1">
        <v>3900</v>
      </c>
      <c r="V5720" s="1">
        <v>39</v>
      </c>
      <c r="W5720" s="1">
        <v>1102</v>
      </c>
      <c r="X5720" s="1">
        <v>134</v>
      </c>
      <c r="Z5720" s="3">
        <v>4.07</v>
      </c>
      <c r="AB5720" s="1" t="s">
        <v>2252</v>
      </c>
      <c r="AC5720" s="1" t="s">
        <v>67</v>
      </c>
      <c r="AD5720" s="1" t="s">
        <v>67</v>
      </c>
      <c r="AE5720" s="1">
        <v>136</v>
      </c>
      <c r="AF5720" s="1">
        <v>5</v>
      </c>
      <c r="AG5720" s="1">
        <v>3</v>
      </c>
      <c r="AH5720" s="1" t="s">
        <v>9311</v>
      </c>
      <c r="AI5720" s="1">
        <v>2013</v>
      </c>
      <c r="AK5720" s="1">
        <v>40084</v>
      </c>
      <c r="AO5720" s="1" t="s">
        <v>9312</v>
      </c>
      <c r="AP5720" s="1" t="s">
        <v>9312</v>
      </c>
      <c r="AQ5720" s="1">
        <v>40084</v>
      </c>
      <c r="AR5720" s="2"/>
      <c r="AS5720" s="1">
        <f>IF(AT5720&gt;0,1,0)</f>
        <v>0</v>
      </c>
      <c r="AT5720" s="1">
        <f>AU5720+AV5720</f>
        <v>0</v>
      </c>
      <c r="AU5720" s="1">
        <v>0</v>
      </c>
      <c r="AV5720" s="1">
        <v>0</v>
      </c>
      <c r="AW5720" s="1">
        <f>IF(AX5720&gt;0,1,0)</f>
        <v>0</v>
      </c>
      <c r="AX5720" s="1">
        <f>SUM(AY5720+AZ5720)</f>
        <v>0</v>
      </c>
      <c r="AY5720" s="1">
        <v>0</v>
      </c>
      <c r="AZ5720" s="1">
        <v>0</v>
      </c>
      <c r="BA5720" s="1">
        <v>40084</v>
      </c>
    </row>
    <row r="5721" spans="1:53" x14ac:dyDescent="0.3">
      <c r="A5721" s="1" t="s">
        <v>14243</v>
      </c>
      <c r="B5721" s="1">
        <v>2008</v>
      </c>
      <c r="C5721" s="1" t="s">
        <v>513</v>
      </c>
      <c r="D5721" s="1" t="s">
        <v>399</v>
      </c>
      <c r="E5721" s="1" t="s">
        <v>399</v>
      </c>
      <c r="F5721" s="1" t="s">
        <v>180</v>
      </c>
      <c r="G5721" s="1">
        <v>5112</v>
      </c>
      <c r="H5721" s="1">
        <v>71.25</v>
      </c>
      <c r="I5721" s="1">
        <v>211</v>
      </c>
      <c r="J5721" s="1">
        <v>928</v>
      </c>
      <c r="K5721" s="1">
        <v>9.25</v>
      </c>
      <c r="L5721" s="1">
        <v>3028</v>
      </c>
      <c r="M5721" s="1">
        <v>30.25</v>
      </c>
      <c r="P5721" s="1">
        <v>24</v>
      </c>
      <c r="Q5721" s="3">
        <v>1.49</v>
      </c>
      <c r="R5721" s="3">
        <v>2.5499999999999998</v>
      </c>
      <c r="S5721" s="3">
        <v>4.4400000000000004</v>
      </c>
      <c r="T5721" s="1">
        <v>1.89</v>
      </c>
      <c r="AB5721" s="1" t="s">
        <v>3317</v>
      </c>
      <c r="AC5721" s="1" t="s">
        <v>243</v>
      </c>
      <c r="AD5721" s="1" t="s">
        <v>243</v>
      </c>
      <c r="AE5721" s="1">
        <v>86</v>
      </c>
      <c r="AF5721" s="1">
        <v>3</v>
      </c>
      <c r="AG5721" s="1">
        <v>2</v>
      </c>
      <c r="AH5721" s="1" t="s">
        <v>14244</v>
      </c>
      <c r="AI5721" s="1">
        <v>2008</v>
      </c>
      <c r="AK5721" s="1">
        <v>33167</v>
      </c>
      <c r="AO5721" s="1" t="s">
        <v>14245</v>
      </c>
      <c r="AP5721" s="1" t="s">
        <v>14245</v>
      </c>
      <c r="AQ5721" s="1">
        <v>33167</v>
      </c>
      <c r="AR5721" s="2"/>
      <c r="AS5721" s="1">
        <f>IF(AT5721&gt;0,1,0)</f>
        <v>0</v>
      </c>
      <c r="AT5721" s="1">
        <f>AU5721+AV5721</f>
        <v>0</v>
      </c>
      <c r="AU5721" s="1">
        <v>0</v>
      </c>
      <c r="AV5721" s="1">
        <v>0</v>
      </c>
      <c r="AW5721" s="1">
        <f>IF(AX5721&gt;0,1,0)</f>
        <v>0</v>
      </c>
      <c r="AX5721" s="1">
        <f>SUM(AY5721+AZ5721)</f>
        <v>0</v>
      </c>
      <c r="AY5721" s="1">
        <v>0</v>
      </c>
      <c r="AZ5721" s="1">
        <v>0</v>
      </c>
      <c r="BA5721" s="1">
        <v>33167</v>
      </c>
    </row>
    <row r="5722" spans="1:53" x14ac:dyDescent="0.3">
      <c r="A5722" s="1" t="s">
        <v>3997</v>
      </c>
      <c r="B5722" s="1">
        <v>2019</v>
      </c>
      <c r="C5722" s="1" t="s">
        <v>1081</v>
      </c>
      <c r="D5722" s="1" t="s">
        <v>1081</v>
      </c>
      <c r="E5722" s="1" t="s">
        <v>1081</v>
      </c>
      <c r="F5722" s="1" t="s">
        <v>2236</v>
      </c>
      <c r="G5722" s="1">
        <v>5112</v>
      </c>
      <c r="H5722" s="1">
        <v>71.25</v>
      </c>
      <c r="I5722" s="1">
        <v>220</v>
      </c>
      <c r="J5722" s="1">
        <v>918</v>
      </c>
      <c r="K5722" s="1">
        <v>9.125</v>
      </c>
      <c r="L5722" s="1">
        <v>3058</v>
      </c>
      <c r="M5722" s="1">
        <v>30.625</v>
      </c>
      <c r="N5722" s="1">
        <v>7268</v>
      </c>
      <c r="O5722" s="1">
        <v>72.75</v>
      </c>
      <c r="P5722" s="1">
        <v>22</v>
      </c>
      <c r="Q5722" s="3">
        <v>1.53</v>
      </c>
      <c r="S5722" s="3">
        <v>4.45</v>
      </c>
      <c r="U5722" s="1">
        <v>3000</v>
      </c>
      <c r="V5722" s="1">
        <v>30</v>
      </c>
      <c r="W5722" s="1">
        <v>906</v>
      </c>
      <c r="X5722" s="1">
        <v>114</v>
      </c>
      <c r="Y5722" s="3">
        <v>7.02</v>
      </c>
      <c r="Z5722" s="3">
        <v>4.29</v>
      </c>
      <c r="AB5722" s="1" t="s">
        <v>3300</v>
      </c>
      <c r="AC5722" s="1" t="s">
        <v>211</v>
      </c>
      <c r="AD5722" s="1" t="s">
        <v>211</v>
      </c>
      <c r="AE5722" s="1">
        <v>140</v>
      </c>
      <c r="AF5722" s="1">
        <v>5</v>
      </c>
      <c r="AG5722" s="1">
        <v>3</v>
      </c>
      <c r="AL5722" s="1" t="s">
        <v>3998</v>
      </c>
      <c r="AN5722" s="1" t="s">
        <v>1086</v>
      </c>
      <c r="AO5722" s="1" t="s">
        <v>3999</v>
      </c>
      <c r="AR5722" s="2"/>
    </row>
    <row r="5723" spans="1:53" x14ac:dyDescent="0.3">
      <c r="A5723" s="1" t="s">
        <v>8955</v>
      </c>
      <c r="B5723" s="1">
        <v>2014</v>
      </c>
      <c r="C5723" s="1" t="s">
        <v>1081</v>
      </c>
      <c r="D5723" s="1" t="s">
        <v>1081</v>
      </c>
      <c r="E5723" s="1" t="s">
        <v>1081</v>
      </c>
      <c r="F5723" s="1" t="s">
        <v>111</v>
      </c>
      <c r="G5723" s="1">
        <v>5112</v>
      </c>
      <c r="H5723" s="1">
        <v>71.25</v>
      </c>
      <c r="I5723" s="1">
        <v>222</v>
      </c>
      <c r="J5723" s="1">
        <v>918</v>
      </c>
      <c r="K5723" s="1">
        <v>9.125</v>
      </c>
      <c r="L5723" s="1">
        <v>3058</v>
      </c>
      <c r="M5723" s="1">
        <v>30.625</v>
      </c>
      <c r="N5723" s="1">
        <v>7378</v>
      </c>
      <c r="O5723" s="1">
        <v>73.875</v>
      </c>
      <c r="P5723" s="1">
        <v>16</v>
      </c>
      <c r="Q5723" s="3">
        <v>1.56</v>
      </c>
      <c r="R5723" s="3">
        <v>2.61</v>
      </c>
      <c r="S5723" s="3">
        <v>4.45</v>
      </c>
      <c r="T5723" s="1">
        <v>1.84</v>
      </c>
      <c r="U5723" s="1">
        <v>3512</v>
      </c>
      <c r="V5723" s="1">
        <v>35.5</v>
      </c>
      <c r="W5723" s="1">
        <v>1001</v>
      </c>
      <c r="X5723" s="1">
        <v>121</v>
      </c>
      <c r="Y5723" s="3">
        <v>7.37</v>
      </c>
      <c r="Z5723" s="3">
        <v>4.25</v>
      </c>
      <c r="AA5723" s="3">
        <v>11.76</v>
      </c>
      <c r="AB5723" s="1" t="s">
        <v>3256</v>
      </c>
      <c r="AC5723" s="1" t="s">
        <v>72</v>
      </c>
      <c r="AD5723" s="1" t="s">
        <v>72</v>
      </c>
      <c r="AG5723" s="1">
        <v>4</v>
      </c>
      <c r="AH5723" s="1" t="s">
        <v>8956</v>
      </c>
      <c r="AI5723" s="1">
        <v>2014</v>
      </c>
      <c r="AJ5723" s="1">
        <v>2017</v>
      </c>
      <c r="AK5723" s="1">
        <v>41712</v>
      </c>
      <c r="AO5723" s="1" t="s">
        <v>8957</v>
      </c>
      <c r="AP5723" s="1" t="s">
        <v>8957</v>
      </c>
      <c r="AQ5723" s="1">
        <v>41712</v>
      </c>
      <c r="AR5723" s="2"/>
      <c r="AS5723" s="1">
        <f>IF(AT5723&gt;0,1,0)</f>
        <v>0</v>
      </c>
      <c r="AT5723" s="1">
        <f>AU5723+AV5723</f>
        <v>0</v>
      </c>
      <c r="AU5723" s="1">
        <v>0</v>
      </c>
      <c r="AV5723" s="1">
        <v>0</v>
      </c>
      <c r="AW5723" s="1">
        <f>IF(AX5723&gt;0,1,0)</f>
        <v>0</v>
      </c>
      <c r="AX5723" s="1">
        <f>SUM(AY5723+AZ5723)</f>
        <v>0</v>
      </c>
      <c r="AY5723" s="1">
        <v>0</v>
      </c>
      <c r="AZ5723" s="1">
        <v>0</v>
      </c>
      <c r="BA5723" s="1">
        <v>41712</v>
      </c>
    </row>
    <row r="5724" spans="1:53" x14ac:dyDescent="0.3">
      <c r="A5724" s="1" t="s">
        <v>13844</v>
      </c>
      <c r="B5724" s="1">
        <v>2009</v>
      </c>
      <c r="C5724" s="1" t="s">
        <v>1081</v>
      </c>
      <c r="D5724" s="1" t="s">
        <v>1081</v>
      </c>
      <c r="E5724" s="1" t="s">
        <v>1081</v>
      </c>
      <c r="F5724" s="1" t="s">
        <v>562</v>
      </c>
      <c r="G5724" s="1">
        <v>5112</v>
      </c>
      <c r="H5724" s="1">
        <v>71.25</v>
      </c>
      <c r="I5724" s="1">
        <v>212</v>
      </c>
      <c r="J5724" s="1">
        <v>948</v>
      </c>
      <c r="K5724" s="1">
        <v>9.5</v>
      </c>
      <c r="L5724" s="1">
        <v>3100</v>
      </c>
      <c r="M5724" s="1">
        <v>31</v>
      </c>
      <c r="P5724" s="1">
        <v>26</v>
      </c>
      <c r="Q5724" s="3">
        <v>1.58</v>
      </c>
      <c r="R5724" s="3">
        <v>2.6</v>
      </c>
      <c r="S5724" s="3">
        <v>4.46</v>
      </c>
      <c r="T5724" s="1">
        <v>1.8599999999999901</v>
      </c>
      <c r="U5724" s="1">
        <v>3300</v>
      </c>
      <c r="V5724" s="1">
        <v>33</v>
      </c>
      <c r="W5724" s="1">
        <v>908</v>
      </c>
      <c r="X5724" s="1">
        <v>116</v>
      </c>
      <c r="Y5724" s="3">
        <v>6.93</v>
      </c>
      <c r="Z5724" s="3">
        <v>4.18</v>
      </c>
      <c r="AA5724" s="3">
        <v>11.63</v>
      </c>
      <c r="AB5724" s="1" t="s">
        <v>3374</v>
      </c>
      <c r="AC5724" s="1" t="s">
        <v>72</v>
      </c>
      <c r="AD5724" s="1" t="s">
        <v>72</v>
      </c>
      <c r="AG5724" s="1">
        <v>4</v>
      </c>
      <c r="AH5724" s="1" t="s">
        <v>13845</v>
      </c>
      <c r="AI5724" s="1">
        <v>2009</v>
      </c>
      <c r="AK5724" s="1">
        <v>34798</v>
      </c>
      <c r="AO5724" s="1" t="s">
        <v>13846</v>
      </c>
      <c r="AP5724" s="1" t="s">
        <v>13846</v>
      </c>
      <c r="AQ5724" s="1">
        <v>34798</v>
      </c>
      <c r="AR5724" s="2"/>
      <c r="AS5724" s="1">
        <f>IF(AT5724&gt;0,1,0)</f>
        <v>0</v>
      </c>
      <c r="AT5724" s="1">
        <f>AU5724+AV5724</f>
        <v>0</v>
      </c>
      <c r="AU5724" s="1">
        <v>0</v>
      </c>
      <c r="AV5724" s="1">
        <v>0</v>
      </c>
      <c r="AW5724" s="1">
        <f>IF(AX5724&gt;0,1,0)</f>
        <v>0</v>
      </c>
      <c r="AX5724" s="1">
        <f>SUM(AY5724+AZ5724)</f>
        <v>0</v>
      </c>
      <c r="AY5724" s="1">
        <v>0</v>
      </c>
      <c r="AZ5724" s="1">
        <v>0</v>
      </c>
      <c r="BA5724" s="1">
        <v>34798</v>
      </c>
    </row>
    <row r="5725" spans="1:53" x14ac:dyDescent="0.3">
      <c r="A5725" s="1" t="s">
        <v>5490</v>
      </c>
      <c r="B5725" s="1">
        <v>2017</v>
      </c>
      <c r="C5725" s="1" t="s">
        <v>398</v>
      </c>
      <c r="D5725" s="1" t="s">
        <v>399</v>
      </c>
      <c r="E5725" s="1" t="s">
        <v>399</v>
      </c>
      <c r="F5725" s="1" t="s">
        <v>115</v>
      </c>
      <c r="G5725" s="1">
        <v>5112</v>
      </c>
      <c r="H5725" s="1">
        <v>71.25</v>
      </c>
      <c r="I5725" s="1">
        <v>192</v>
      </c>
      <c r="J5725" s="1">
        <v>918</v>
      </c>
      <c r="K5725" s="1">
        <v>9.1300000000000008</v>
      </c>
      <c r="L5725" s="1">
        <v>3218</v>
      </c>
      <c r="M5725" s="1">
        <v>32.130000000000003</v>
      </c>
      <c r="N5725" s="1">
        <v>7568</v>
      </c>
      <c r="O5725" s="1">
        <v>75.75</v>
      </c>
      <c r="P5725" s="1">
        <v>16</v>
      </c>
      <c r="Q5725" s="3">
        <v>1.52</v>
      </c>
      <c r="S5725" s="3">
        <v>4.47</v>
      </c>
      <c r="U5725" s="1">
        <v>3200</v>
      </c>
      <c r="V5725" s="1">
        <v>32</v>
      </c>
      <c r="W5725" s="1">
        <v>911</v>
      </c>
      <c r="X5725" s="1">
        <v>119</v>
      </c>
      <c r="Y5725" s="3">
        <v>6.9</v>
      </c>
      <c r="Z5725" s="3">
        <v>4.32</v>
      </c>
      <c r="AB5725" s="1" t="s">
        <v>3244</v>
      </c>
      <c r="AC5725" s="1" t="s">
        <v>391</v>
      </c>
      <c r="AD5725" s="1" t="s">
        <v>391</v>
      </c>
      <c r="AE5725" s="1">
        <v>27</v>
      </c>
      <c r="AF5725" s="1">
        <v>1</v>
      </c>
      <c r="AG5725" s="1">
        <v>1</v>
      </c>
      <c r="AH5725" s="1" t="s">
        <v>5491</v>
      </c>
      <c r="AI5725" s="1">
        <v>2017</v>
      </c>
      <c r="AK5725" s="1">
        <v>44839</v>
      </c>
      <c r="AO5725" s="1" t="s">
        <v>5492</v>
      </c>
      <c r="AP5725" s="1" t="s">
        <v>5492</v>
      </c>
      <c r="AQ5725" s="1">
        <v>44839</v>
      </c>
      <c r="AR5725" s="2"/>
      <c r="AS5725" s="1">
        <f>IF(AT5725&gt;0,1,0)</f>
        <v>0</v>
      </c>
      <c r="AT5725" s="1">
        <f>AU5725+AV5725</f>
        <v>0</v>
      </c>
      <c r="AU5725" s="1">
        <v>0</v>
      </c>
      <c r="AV5725" s="1">
        <v>0</v>
      </c>
      <c r="AW5725" s="1">
        <f>IF(AX5725&gt;0,1,0)</f>
        <v>0</v>
      </c>
      <c r="AX5725" s="1">
        <f>SUM(AY5725+AZ5725)</f>
        <v>0</v>
      </c>
      <c r="AY5725" s="1">
        <v>0</v>
      </c>
      <c r="AZ5725" s="1">
        <v>0</v>
      </c>
      <c r="BA5725" s="1">
        <v>44839</v>
      </c>
    </row>
    <row r="5726" spans="1:53" x14ac:dyDescent="0.3">
      <c r="A5726" s="6" t="s">
        <v>1226</v>
      </c>
      <c r="B5726" s="7">
        <v>2022</v>
      </c>
      <c r="C5726" s="6" t="s">
        <v>398</v>
      </c>
      <c r="D5726" s="6" t="s">
        <v>398</v>
      </c>
      <c r="E5726" s="6" t="s">
        <v>399</v>
      </c>
      <c r="F5726" s="8" t="s">
        <v>120</v>
      </c>
      <c r="G5726" s="9">
        <v>5112</v>
      </c>
      <c r="H5726" s="10">
        <v>71.25</v>
      </c>
      <c r="I5726" s="11">
        <v>180</v>
      </c>
      <c r="J5726" s="11"/>
      <c r="K5726" s="12">
        <v>9.25</v>
      </c>
      <c r="L5726" s="13"/>
      <c r="M5726" s="12">
        <v>31.875</v>
      </c>
      <c r="N5726" s="13"/>
      <c r="O5726" s="12">
        <v>74.5</v>
      </c>
      <c r="P5726" s="14"/>
      <c r="Q5726" s="15">
        <v>1.52</v>
      </c>
      <c r="R5726" s="15"/>
      <c r="S5726" s="15">
        <v>4.4800000000000004</v>
      </c>
      <c r="T5726" s="7"/>
      <c r="U5726" s="7">
        <v>3900</v>
      </c>
      <c r="V5726" s="17">
        <v>39</v>
      </c>
      <c r="W5726" s="18">
        <v>1008</v>
      </c>
      <c r="X5726" s="9">
        <v>128</v>
      </c>
      <c r="Y5726" s="15"/>
      <c r="Z5726" s="15"/>
      <c r="AA5726" s="15"/>
      <c r="AC5726" s="1" t="s">
        <v>289</v>
      </c>
      <c r="AD5726" s="1" t="s">
        <v>289</v>
      </c>
      <c r="AE5726" s="1">
        <v>237</v>
      </c>
      <c r="AF5726" s="1">
        <v>7</v>
      </c>
      <c r="AG5726" s="1">
        <v>3</v>
      </c>
      <c r="AH5726" s="1" t="s">
        <v>1227</v>
      </c>
      <c r="AI5726" s="1">
        <v>2022</v>
      </c>
      <c r="AL5726" s="19" t="s">
        <v>1228</v>
      </c>
      <c r="AM5726" s="19"/>
      <c r="AN5726" s="21" t="s">
        <v>474</v>
      </c>
    </row>
    <row r="5727" spans="1:53" x14ac:dyDescent="0.3">
      <c r="A5727" s="1" t="s">
        <v>4271</v>
      </c>
      <c r="B5727" s="1">
        <v>2019</v>
      </c>
      <c r="C5727" s="1" t="s">
        <v>672</v>
      </c>
      <c r="D5727" s="1" t="s">
        <v>673</v>
      </c>
      <c r="E5727" s="1" t="s">
        <v>673</v>
      </c>
      <c r="F5727" s="1" t="s">
        <v>107</v>
      </c>
      <c r="G5727" s="1">
        <v>5112</v>
      </c>
      <c r="H5727" s="1">
        <v>71.25</v>
      </c>
      <c r="I5727" s="1">
        <v>214</v>
      </c>
      <c r="J5727" s="1">
        <v>1000</v>
      </c>
      <c r="K5727" s="1">
        <v>10</v>
      </c>
      <c r="L5727" s="1">
        <v>3138</v>
      </c>
      <c r="M5727" s="1">
        <v>31.375</v>
      </c>
      <c r="N5727" s="1">
        <v>7518</v>
      </c>
      <c r="O5727" s="1">
        <v>75.125</v>
      </c>
      <c r="P5727" s="1">
        <v>15</v>
      </c>
      <c r="Q5727" s="3">
        <v>1.48</v>
      </c>
      <c r="S5727" s="3">
        <v>4.4800000000000004</v>
      </c>
      <c r="U5727" s="1">
        <v>3900</v>
      </c>
      <c r="V5727" s="1">
        <v>39</v>
      </c>
      <c r="W5727" s="1">
        <v>1002</v>
      </c>
      <c r="X5727" s="1">
        <v>122</v>
      </c>
      <c r="Y5727" s="3">
        <v>7.03</v>
      </c>
      <c r="Z5727" s="3">
        <v>4.1399999999999997</v>
      </c>
      <c r="AB5727" s="1" t="s">
        <v>3244</v>
      </c>
      <c r="AC5727" s="1" t="s">
        <v>161</v>
      </c>
      <c r="AD5727" s="1" t="s">
        <v>161</v>
      </c>
      <c r="AE5727" s="1">
        <v>36</v>
      </c>
      <c r="AF5727" s="1">
        <v>2</v>
      </c>
      <c r="AG5727" s="1">
        <v>2</v>
      </c>
      <c r="AL5727" s="1" t="s">
        <v>4272</v>
      </c>
      <c r="AN5727" s="1" t="s">
        <v>822</v>
      </c>
      <c r="AO5727" s="1" t="s">
        <v>4273</v>
      </c>
      <c r="AR5727" s="2"/>
    </row>
    <row r="5728" spans="1:53" x14ac:dyDescent="0.3">
      <c r="A5728" s="1" t="s">
        <v>5995</v>
      </c>
      <c r="B5728" s="1">
        <v>2017</v>
      </c>
      <c r="C5728" s="1" t="s">
        <v>1081</v>
      </c>
      <c r="D5728" s="1" t="s">
        <v>1081</v>
      </c>
      <c r="E5728" s="1" t="s">
        <v>1081</v>
      </c>
      <c r="F5728" s="1" t="s">
        <v>458</v>
      </c>
      <c r="G5728" s="1">
        <v>5112</v>
      </c>
      <c r="H5728" s="1">
        <v>71.25</v>
      </c>
      <c r="I5728" s="1">
        <v>202</v>
      </c>
      <c r="J5728" s="1">
        <v>900</v>
      </c>
      <c r="K5728" s="1">
        <v>9</v>
      </c>
      <c r="L5728" s="1">
        <v>3008</v>
      </c>
      <c r="M5728" s="1">
        <v>30</v>
      </c>
      <c r="N5728" s="1">
        <v>7158</v>
      </c>
      <c r="O5728" s="1">
        <v>71.63</v>
      </c>
      <c r="P5728" s="1">
        <v>10</v>
      </c>
      <c r="Q5728" s="3">
        <v>1.52</v>
      </c>
      <c r="S5728" s="3">
        <v>4.4800000000000004</v>
      </c>
      <c r="U5728" s="1">
        <v>3712</v>
      </c>
      <c r="V5728" s="1">
        <v>37.5</v>
      </c>
      <c r="W5728" s="1">
        <v>1001</v>
      </c>
      <c r="X5728" s="1">
        <v>121</v>
      </c>
      <c r="Y5728" s="3">
        <v>6.57</v>
      </c>
      <c r="Z5728" s="3">
        <v>4.22</v>
      </c>
      <c r="AA5728" s="3">
        <v>11.03</v>
      </c>
      <c r="AB5728" s="1" t="s">
        <v>3293</v>
      </c>
      <c r="AC5728" s="1" t="s">
        <v>319</v>
      </c>
      <c r="AD5728" s="1" t="s">
        <v>319</v>
      </c>
      <c r="AE5728" s="1">
        <v>8</v>
      </c>
      <c r="AF5728" s="1">
        <v>1</v>
      </c>
      <c r="AG5728" s="1">
        <v>1</v>
      </c>
      <c r="AH5728" s="1" t="s">
        <v>5996</v>
      </c>
      <c r="AI5728" s="1">
        <v>2017</v>
      </c>
      <c r="AK5728" s="1">
        <v>44820</v>
      </c>
      <c r="AO5728" s="1" t="s">
        <v>5997</v>
      </c>
      <c r="AP5728" s="1" t="s">
        <v>5997</v>
      </c>
      <c r="AQ5728" s="1">
        <v>44820</v>
      </c>
      <c r="AR5728" s="2"/>
      <c r="AS5728" s="1">
        <f>IF(AT5728&gt;0,1,0)</f>
        <v>0</v>
      </c>
      <c r="AT5728" s="1">
        <f>AU5728+AV5728</f>
        <v>0</v>
      </c>
      <c r="AU5728" s="1">
        <v>0</v>
      </c>
      <c r="AV5728" s="1">
        <v>0</v>
      </c>
      <c r="AW5728" s="1">
        <f>IF(AX5728&gt;0,1,0)</f>
        <v>1</v>
      </c>
      <c r="AX5728" s="1">
        <f>SUM(AY5728+AZ5728)</f>
        <v>1</v>
      </c>
      <c r="AY5728" s="1">
        <v>0</v>
      </c>
      <c r="AZ5728" s="1">
        <v>1</v>
      </c>
      <c r="BA5728" s="1">
        <v>44820</v>
      </c>
    </row>
    <row r="5729" spans="1:53" x14ac:dyDescent="0.3">
      <c r="A5729" s="1" t="s">
        <v>11901</v>
      </c>
      <c r="B5729" s="1">
        <v>2011</v>
      </c>
      <c r="C5729" s="1" t="s">
        <v>1081</v>
      </c>
      <c r="D5729" s="1" t="s">
        <v>1081</v>
      </c>
      <c r="E5729" s="1" t="s">
        <v>1081</v>
      </c>
      <c r="F5729" s="1" t="s">
        <v>192</v>
      </c>
      <c r="G5729" s="1">
        <v>5112</v>
      </c>
      <c r="H5729" s="1">
        <v>71.25</v>
      </c>
      <c r="I5729" s="1">
        <v>220</v>
      </c>
      <c r="J5729" s="1">
        <v>928</v>
      </c>
      <c r="K5729" s="1">
        <v>9.25</v>
      </c>
      <c r="L5729" s="1">
        <v>3058</v>
      </c>
      <c r="M5729" s="1">
        <v>30.625</v>
      </c>
      <c r="N5729" s="1">
        <v>7418</v>
      </c>
      <c r="O5729" s="1">
        <v>74.125</v>
      </c>
      <c r="P5729" s="1">
        <v>22</v>
      </c>
      <c r="Q5729" s="3">
        <v>1.56</v>
      </c>
      <c r="R5729" s="3">
        <v>2.6</v>
      </c>
      <c r="S5729" s="3">
        <v>4.4800000000000004</v>
      </c>
      <c r="T5729" s="1">
        <v>1.88</v>
      </c>
      <c r="U5729" s="1">
        <v>3412</v>
      </c>
      <c r="V5729" s="1">
        <v>34.5</v>
      </c>
      <c r="W5729" s="1">
        <v>905</v>
      </c>
      <c r="X5729" s="1">
        <v>113</v>
      </c>
      <c r="Y5729" s="3">
        <v>6.98</v>
      </c>
      <c r="Z5729" s="3">
        <v>4.25</v>
      </c>
      <c r="AB5729" s="1" t="s">
        <v>3240</v>
      </c>
      <c r="AC5729" s="1" t="s">
        <v>72</v>
      </c>
      <c r="AD5729" s="1" t="s">
        <v>72</v>
      </c>
      <c r="AG5729" s="1">
        <v>4</v>
      </c>
      <c r="AH5729" s="1" t="s">
        <v>11902</v>
      </c>
      <c r="AI5729" s="1">
        <v>2011</v>
      </c>
      <c r="AK5729" s="1">
        <v>38082</v>
      </c>
      <c r="AO5729" s="1" t="s">
        <v>11903</v>
      </c>
      <c r="AP5729" s="1" t="s">
        <v>11903</v>
      </c>
      <c r="AQ5729" s="1">
        <v>38082</v>
      </c>
      <c r="AR5729" s="2"/>
      <c r="AS5729" s="1">
        <f>IF(AT5729&gt;0,1,0)</f>
        <v>0</v>
      </c>
      <c r="AT5729" s="1">
        <f>AU5729+AV5729</f>
        <v>0</v>
      </c>
      <c r="AU5729" s="1">
        <v>0</v>
      </c>
      <c r="AV5729" s="1">
        <v>0</v>
      </c>
      <c r="AW5729" s="1">
        <f>IF(AX5729&gt;0,1,0)</f>
        <v>0</v>
      </c>
      <c r="AX5729" s="1">
        <f>SUM(AY5729+AZ5729)</f>
        <v>0</v>
      </c>
      <c r="AY5729" s="1">
        <v>0</v>
      </c>
      <c r="AZ5729" s="1">
        <v>0</v>
      </c>
      <c r="BA5729" s="1">
        <v>38082</v>
      </c>
    </row>
    <row r="5730" spans="1:53" x14ac:dyDescent="0.3">
      <c r="A5730" s="1" t="s">
        <v>683</v>
      </c>
      <c r="B5730" s="1">
        <v>2023</v>
      </c>
      <c r="C5730" s="1" t="s">
        <v>672</v>
      </c>
      <c r="D5730" s="1" t="s">
        <v>673</v>
      </c>
      <c r="E5730" s="1" t="s">
        <v>673</v>
      </c>
      <c r="F5730" s="1" t="s">
        <v>115</v>
      </c>
      <c r="G5730" s="1">
        <v>5112</v>
      </c>
      <c r="H5730" s="1">
        <v>71.25</v>
      </c>
      <c r="I5730" s="1">
        <v>195</v>
      </c>
      <c r="K5730" s="1">
        <v>9.5</v>
      </c>
      <c r="M5730" s="1">
        <v>31.375</v>
      </c>
      <c r="O5730" s="1">
        <v>76.875</v>
      </c>
      <c r="Q5730" s="3">
        <v>1.58</v>
      </c>
      <c r="S5730" s="3">
        <v>4.5</v>
      </c>
      <c r="V5730" s="1">
        <v>29</v>
      </c>
      <c r="X5730" s="1">
        <v>118</v>
      </c>
      <c r="Z5730" s="3">
        <v>4.25</v>
      </c>
      <c r="AC5730" s="1" t="s">
        <v>261</v>
      </c>
      <c r="AD5730" s="1" t="s">
        <v>261</v>
      </c>
      <c r="AE5730" s="1">
        <v>187</v>
      </c>
      <c r="AF5730" s="1">
        <v>6</v>
      </c>
      <c r="AG5730" s="1">
        <v>3</v>
      </c>
      <c r="AH5730" s="1" t="s">
        <v>684</v>
      </c>
      <c r="AI5730" s="1">
        <v>2023</v>
      </c>
      <c r="AM5730" s="1">
        <v>7</v>
      </c>
      <c r="AN5730" s="1" t="s">
        <v>685</v>
      </c>
    </row>
    <row r="5731" spans="1:53" x14ac:dyDescent="0.3">
      <c r="A5731" s="6" t="s">
        <v>2132</v>
      </c>
      <c r="B5731" s="7">
        <v>2022</v>
      </c>
      <c r="C5731" s="6" t="s">
        <v>672</v>
      </c>
      <c r="D5731" s="6" t="s">
        <v>673</v>
      </c>
      <c r="E5731" s="6" t="s">
        <v>673</v>
      </c>
      <c r="F5731" s="8" t="s">
        <v>601</v>
      </c>
      <c r="G5731" s="9">
        <v>5112</v>
      </c>
      <c r="H5731" s="10">
        <v>71.25</v>
      </c>
      <c r="I5731" s="23">
        <v>186</v>
      </c>
      <c r="J5731" s="23"/>
      <c r="K5731" s="10">
        <v>9.125</v>
      </c>
      <c r="L5731" s="18"/>
      <c r="M5731" s="10">
        <v>30.25</v>
      </c>
      <c r="N5731" s="18"/>
      <c r="O5731" s="24">
        <v>73</v>
      </c>
      <c r="P5731" s="14"/>
      <c r="Q5731" s="9">
        <v>1.54</v>
      </c>
      <c r="R5731" s="9"/>
      <c r="S5731" s="9">
        <v>4.5</v>
      </c>
      <c r="T5731" s="7"/>
      <c r="U5731" s="7">
        <v>3800</v>
      </c>
      <c r="V5731" s="17">
        <v>38</v>
      </c>
      <c r="W5731" s="9">
        <v>1008</v>
      </c>
      <c r="X5731" s="9">
        <v>128</v>
      </c>
      <c r="Y5731" s="15">
        <v>7.03</v>
      </c>
      <c r="Z5731" s="20">
        <v>4.28</v>
      </c>
      <c r="AA5731" s="15"/>
      <c r="AC5731" s="1" t="s">
        <v>116</v>
      </c>
      <c r="AD5731" s="1" t="s">
        <v>116</v>
      </c>
      <c r="AE5731" s="1">
        <v>191</v>
      </c>
      <c r="AF5731" s="1">
        <v>6</v>
      </c>
      <c r="AG5731" s="1">
        <v>3</v>
      </c>
      <c r="AH5731" s="1" t="s">
        <v>2133</v>
      </c>
      <c r="AI5731" s="1">
        <v>2022</v>
      </c>
      <c r="AL5731" s="19" t="s">
        <v>2134</v>
      </c>
      <c r="AM5731" s="19"/>
      <c r="AN5731" s="21" t="s">
        <v>734</v>
      </c>
    </row>
    <row r="5732" spans="1:53" x14ac:dyDescent="0.3">
      <c r="A5732" s="1" t="s">
        <v>12331</v>
      </c>
      <c r="B5732" s="1">
        <v>2010</v>
      </c>
      <c r="C5732" s="1" t="s">
        <v>398</v>
      </c>
      <c r="D5732" s="1" t="s">
        <v>399</v>
      </c>
      <c r="E5732" s="1" t="s">
        <v>399</v>
      </c>
      <c r="F5732" s="1" t="s">
        <v>579</v>
      </c>
      <c r="G5732" s="1">
        <v>5112</v>
      </c>
      <c r="H5732" s="1">
        <v>71.25</v>
      </c>
      <c r="I5732" s="1">
        <v>190</v>
      </c>
      <c r="J5732" s="1">
        <v>828</v>
      </c>
      <c r="K5732" s="1">
        <v>8.25</v>
      </c>
      <c r="L5732" s="1">
        <v>3048</v>
      </c>
      <c r="M5732" s="1">
        <v>30.5</v>
      </c>
      <c r="P5732" s="1">
        <v>15</v>
      </c>
      <c r="Q5732" s="3">
        <v>1.56</v>
      </c>
      <c r="R5732" s="3">
        <v>2.66</v>
      </c>
      <c r="S5732" s="3">
        <v>4.5</v>
      </c>
      <c r="T5732" s="1">
        <v>1.8399999999999901</v>
      </c>
      <c r="U5732" s="1">
        <v>3900</v>
      </c>
      <c r="V5732" s="1">
        <v>39</v>
      </c>
      <c r="W5732" s="1">
        <v>1002</v>
      </c>
      <c r="X5732" s="1">
        <v>122</v>
      </c>
      <c r="Y5732" s="3">
        <v>6.78</v>
      </c>
      <c r="AB5732" s="1" t="s">
        <v>2252</v>
      </c>
      <c r="AC5732" s="1" t="s">
        <v>62</v>
      </c>
      <c r="AD5732" s="1" t="s">
        <v>62</v>
      </c>
      <c r="AE5732" s="1">
        <v>32</v>
      </c>
      <c r="AF5732" s="1">
        <v>1</v>
      </c>
      <c r="AG5732" s="1">
        <v>1</v>
      </c>
      <c r="AH5732" s="1" t="s">
        <v>12332</v>
      </c>
      <c r="AI5732" s="1">
        <v>2010</v>
      </c>
      <c r="AJ5732" s="1">
        <v>2017</v>
      </c>
      <c r="AK5732" s="1">
        <v>35471</v>
      </c>
      <c r="AO5732" s="1" t="s">
        <v>12333</v>
      </c>
      <c r="AP5732" s="1" t="s">
        <v>12333</v>
      </c>
      <c r="AQ5732" s="1">
        <v>35471</v>
      </c>
      <c r="AR5732" s="2"/>
      <c r="AS5732" s="1">
        <f t="shared" ref="AS5732:AS5742" si="1104">IF(AT5732&gt;0,1,0)</f>
        <v>0</v>
      </c>
      <c r="AT5732" s="1">
        <f t="shared" ref="AT5732:AT5742" si="1105">AU5732+AV5732</f>
        <v>0</v>
      </c>
      <c r="AU5732" s="1">
        <v>0</v>
      </c>
      <c r="AV5732" s="1">
        <v>0</v>
      </c>
      <c r="AW5732" s="1">
        <f t="shared" ref="AW5732:AW5742" si="1106">IF(AX5732&gt;0,1,0)</f>
        <v>0</v>
      </c>
      <c r="AX5732" s="1">
        <f t="shared" ref="AX5732:AX5742" si="1107">SUM(AY5732+AZ5732)</f>
        <v>0</v>
      </c>
      <c r="AY5732" s="1">
        <v>0</v>
      </c>
      <c r="AZ5732" s="1">
        <v>0</v>
      </c>
      <c r="BA5732" s="1">
        <v>35471</v>
      </c>
    </row>
    <row r="5733" spans="1:53" x14ac:dyDescent="0.3">
      <c r="A5733" s="1" t="s">
        <v>18829</v>
      </c>
      <c r="B5733" s="1">
        <v>2004</v>
      </c>
      <c r="C5733" s="1" t="s">
        <v>672</v>
      </c>
      <c r="D5733" s="6" t="s">
        <v>673</v>
      </c>
      <c r="E5733" s="1" t="s">
        <v>673</v>
      </c>
      <c r="F5733" s="1" t="s">
        <v>269</v>
      </c>
      <c r="G5733" s="1">
        <v>5112</v>
      </c>
      <c r="H5733" s="1">
        <v>71.25</v>
      </c>
      <c r="I5733" s="1">
        <v>203</v>
      </c>
      <c r="J5733" s="1">
        <v>812</v>
      </c>
      <c r="K5733" s="1">
        <v>8.5</v>
      </c>
      <c r="L5733" s="1">
        <v>2938</v>
      </c>
      <c r="M5733" s="1">
        <v>29.375</v>
      </c>
      <c r="Q5733" s="3">
        <v>1.62</v>
      </c>
      <c r="R5733" s="3">
        <v>2.63</v>
      </c>
      <c r="S5733" s="3">
        <v>4.5</v>
      </c>
      <c r="T5733" s="1">
        <v>1.87</v>
      </c>
      <c r="U5733" s="1">
        <v>2900</v>
      </c>
      <c r="V5733" s="1">
        <v>29</v>
      </c>
      <c r="W5733" s="1">
        <v>904</v>
      </c>
      <c r="X5733" s="1">
        <v>112</v>
      </c>
      <c r="Y5733" s="3">
        <v>6.98</v>
      </c>
      <c r="Z5733" s="3">
        <v>4.08</v>
      </c>
      <c r="AA5733" s="3">
        <v>11.5</v>
      </c>
      <c r="AB5733" s="1" t="s">
        <v>3244</v>
      </c>
      <c r="AC5733" s="1" t="s">
        <v>77</v>
      </c>
      <c r="AD5733" s="1" t="s">
        <v>77</v>
      </c>
      <c r="AE5733" s="1">
        <v>195</v>
      </c>
      <c r="AF5733" s="1">
        <v>6</v>
      </c>
      <c r="AG5733" s="1">
        <v>3</v>
      </c>
      <c r="AH5733" s="1" t="s">
        <v>18830</v>
      </c>
      <c r="AI5733" s="1">
        <v>2004</v>
      </c>
      <c r="AK5733" s="1">
        <v>29148</v>
      </c>
      <c r="AO5733" s="1" t="s">
        <v>18831</v>
      </c>
      <c r="AP5733" s="1" t="s">
        <v>18831</v>
      </c>
      <c r="AQ5733" s="1">
        <v>29148</v>
      </c>
      <c r="AR5733" s="2"/>
      <c r="AS5733" s="1">
        <f t="shared" si="1104"/>
        <v>0</v>
      </c>
      <c r="AT5733" s="1">
        <f t="shared" si="1105"/>
        <v>0</v>
      </c>
      <c r="AU5733" s="1">
        <v>0</v>
      </c>
      <c r="AV5733" s="1">
        <v>0</v>
      </c>
      <c r="AW5733" s="1">
        <f t="shared" si="1106"/>
        <v>0</v>
      </c>
      <c r="AX5733" s="1">
        <f t="shared" si="1107"/>
        <v>0</v>
      </c>
      <c r="AY5733" s="1">
        <v>0</v>
      </c>
      <c r="AZ5733" s="1">
        <v>0</v>
      </c>
      <c r="BA5733" s="1">
        <v>29148</v>
      </c>
    </row>
    <row r="5734" spans="1:53" x14ac:dyDescent="0.3">
      <c r="A5734" s="1" t="s">
        <v>9185</v>
      </c>
      <c r="B5734" s="1">
        <v>2014</v>
      </c>
      <c r="C5734" s="1" t="s">
        <v>672</v>
      </c>
      <c r="D5734" s="1" t="s">
        <v>673</v>
      </c>
      <c r="E5734" s="1" t="s">
        <v>673</v>
      </c>
      <c r="F5734" s="1" t="s">
        <v>318</v>
      </c>
      <c r="G5734" s="1">
        <v>5112</v>
      </c>
      <c r="H5734" s="1">
        <v>71.25</v>
      </c>
      <c r="I5734" s="1">
        <v>206</v>
      </c>
      <c r="J5734" s="1">
        <v>938</v>
      </c>
      <c r="K5734" s="1">
        <v>9.375</v>
      </c>
      <c r="L5734" s="1">
        <v>3128</v>
      </c>
      <c r="M5734" s="1">
        <v>31.25</v>
      </c>
      <c r="N5734" s="1">
        <v>7528</v>
      </c>
      <c r="O5734" s="1">
        <v>75.25</v>
      </c>
      <c r="P5734" s="1">
        <v>14</v>
      </c>
      <c r="Q5734" s="3">
        <v>1.58</v>
      </c>
      <c r="R5734" s="3">
        <v>2.62</v>
      </c>
      <c r="S5734" s="3">
        <v>4.51</v>
      </c>
      <c r="T5734" s="1">
        <v>1.8899999999999899</v>
      </c>
      <c r="U5734" s="1">
        <v>3512</v>
      </c>
      <c r="V5734" s="1">
        <v>35.5</v>
      </c>
      <c r="W5734" s="1">
        <v>908</v>
      </c>
      <c r="X5734" s="1">
        <v>116</v>
      </c>
      <c r="AB5734" s="1" t="s">
        <v>3293</v>
      </c>
      <c r="AC5734" s="1" t="s">
        <v>67</v>
      </c>
      <c r="AD5734" s="1" t="s">
        <v>67</v>
      </c>
      <c r="AE5734" s="1">
        <v>86</v>
      </c>
      <c r="AF5734" s="1">
        <v>3</v>
      </c>
      <c r="AG5734" s="1">
        <v>2</v>
      </c>
      <c r="AH5734" s="1" t="s">
        <v>9186</v>
      </c>
      <c r="AI5734" s="1">
        <v>2014</v>
      </c>
      <c r="AJ5734" s="1">
        <v>2018</v>
      </c>
      <c r="AK5734" s="1">
        <v>41315</v>
      </c>
      <c r="AO5734" s="1" t="s">
        <v>9187</v>
      </c>
      <c r="AP5734" s="1" t="s">
        <v>9187</v>
      </c>
      <c r="AQ5734" s="1">
        <v>41315</v>
      </c>
      <c r="AR5734" s="2"/>
      <c r="AS5734" s="1">
        <f t="shared" si="1104"/>
        <v>0</v>
      </c>
      <c r="AT5734" s="1">
        <f t="shared" si="1105"/>
        <v>0</v>
      </c>
      <c r="AU5734" s="1">
        <v>0</v>
      </c>
      <c r="AV5734" s="1">
        <v>0</v>
      </c>
      <c r="AW5734" s="1">
        <f t="shared" si="1106"/>
        <v>0</v>
      </c>
      <c r="AX5734" s="1">
        <f t="shared" si="1107"/>
        <v>0</v>
      </c>
      <c r="AY5734" s="1">
        <v>0</v>
      </c>
      <c r="AZ5734" s="1">
        <v>0</v>
      </c>
      <c r="BA5734" s="1">
        <v>41315</v>
      </c>
    </row>
    <row r="5735" spans="1:53" x14ac:dyDescent="0.3">
      <c r="A5735" s="1" t="s">
        <v>9423</v>
      </c>
      <c r="B5735" s="1">
        <v>2013</v>
      </c>
      <c r="C5735" s="1" t="s">
        <v>398</v>
      </c>
      <c r="D5735" s="1" t="s">
        <v>399</v>
      </c>
      <c r="E5735" s="1" t="s">
        <v>399</v>
      </c>
      <c r="F5735" s="1" t="s">
        <v>2568</v>
      </c>
      <c r="G5735" s="1">
        <v>5112</v>
      </c>
      <c r="H5735" s="1">
        <v>71.25</v>
      </c>
      <c r="I5735" s="1">
        <v>186</v>
      </c>
      <c r="J5735" s="1">
        <v>900</v>
      </c>
      <c r="K5735" s="1">
        <v>9</v>
      </c>
      <c r="L5735" s="1">
        <v>3148</v>
      </c>
      <c r="M5735" s="1">
        <v>31.5</v>
      </c>
      <c r="N5735" s="1">
        <v>7400</v>
      </c>
      <c r="O5735" s="1">
        <v>74</v>
      </c>
      <c r="P5735" s="1">
        <v>16</v>
      </c>
      <c r="Q5735" s="3">
        <v>1.53</v>
      </c>
      <c r="R5735" s="3">
        <v>2.6</v>
      </c>
      <c r="S5735" s="3">
        <v>4.51</v>
      </c>
      <c r="T5735" s="1">
        <v>1.9099999999999899</v>
      </c>
      <c r="U5735" s="1">
        <v>3512</v>
      </c>
      <c r="V5735" s="1">
        <v>35.5</v>
      </c>
      <c r="W5735" s="1">
        <v>1007</v>
      </c>
      <c r="X5735" s="1">
        <v>127</v>
      </c>
      <c r="Y5735" s="3">
        <v>6.52</v>
      </c>
      <c r="Z5735" s="3">
        <v>4.0199999999999996</v>
      </c>
      <c r="AB5735" s="1" t="s">
        <v>9424</v>
      </c>
      <c r="AC5735" s="1" t="s">
        <v>488</v>
      </c>
      <c r="AD5735" s="1" t="s">
        <v>488</v>
      </c>
      <c r="AE5735" s="1">
        <v>93</v>
      </c>
      <c r="AF5735" s="1">
        <v>3</v>
      </c>
      <c r="AG5735" s="1">
        <v>2</v>
      </c>
      <c r="AH5735" s="1" t="s">
        <v>9425</v>
      </c>
      <c r="AI5735" s="1">
        <v>2013</v>
      </c>
      <c r="AK5735" s="1">
        <v>40041</v>
      </c>
      <c r="AO5735" s="1" t="s">
        <v>9426</v>
      </c>
      <c r="AP5735" s="1" t="s">
        <v>9426</v>
      </c>
      <c r="AQ5735" s="1">
        <v>40041</v>
      </c>
      <c r="AR5735" s="2"/>
      <c r="AS5735" s="1">
        <f t="shared" si="1104"/>
        <v>0</v>
      </c>
      <c r="AT5735" s="1">
        <f t="shared" si="1105"/>
        <v>0</v>
      </c>
      <c r="AU5735" s="1">
        <v>0</v>
      </c>
      <c r="AV5735" s="1">
        <v>0</v>
      </c>
      <c r="AW5735" s="1">
        <f t="shared" si="1106"/>
        <v>0</v>
      </c>
      <c r="AX5735" s="1">
        <f t="shared" si="1107"/>
        <v>0</v>
      </c>
      <c r="AY5735" s="1">
        <v>0</v>
      </c>
      <c r="AZ5735" s="1">
        <v>0</v>
      </c>
      <c r="BA5735" s="1">
        <v>40041</v>
      </c>
    </row>
    <row r="5736" spans="1:53" x14ac:dyDescent="0.3">
      <c r="A5736" s="1" t="s">
        <v>14970</v>
      </c>
      <c r="B5736" s="1">
        <v>2008</v>
      </c>
      <c r="C5736" s="1" t="s">
        <v>672</v>
      </c>
      <c r="D5736" s="1" t="s">
        <v>673</v>
      </c>
      <c r="E5736" s="1" t="s">
        <v>673</v>
      </c>
      <c r="F5736" s="1" t="s">
        <v>168</v>
      </c>
      <c r="G5736" s="1">
        <v>5112</v>
      </c>
      <c r="H5736" s="1">
        <v>71.25</v>
      </c>
      <c r="I5736" s="1">
        <v>176</v>
      </c>
      <c r="J5736" s="1">
        <v>828</v>
      </c>
      <c r="K5736" s="1">
        <v>8.25</v>
      </c>
      <c r="L5736" s="1">
        <v>3228</v>
      </c>
      <c r="M5736" s="1">
        <v>32.25</v>
      </c>
      <c r="Q5736" s="3">
        <v>1.54</v>
      </c>
      <c r="R5736" s="3">
        <v>2.58</v>
      </c>
      <c r="S5736" s="3">
        <v>4.51</v>
      </c>
      <c r="T5736" s="1">
        <v>1.9299999999999899</v>
      </c>
      <c r="U5736" s="1">
        <v>3100</v>
      </c>
      <c r="V5736" s="1">
        <v>31</v>
      </c>
      <c r="W5736" s="1">
        <v>1000</v>
      </c>
      <c r="X5736" s="1">
        <v>120</v>
      </c>
      <c r="Y5736" s="3">
        <v>6.57</v>
      </c>
      <c r="Z5736" s="3">
        <v>4.12</v>
      </c>
      <c r="AB5736" s="1" t="s">
        <v>6971</v>
      </c>
      <c r="AC5736" s="1" t="s">
        <v>193</v>
      </c>
      <c r="AD5736" s="1" t="s">
        <v>193</v>
      </c>
      <c r="AE5736" s="1">
        <v>84</v>
      </c>
      <c r="AF5736" s="1">
        <v>3</v>
      </c>
      <c r="AG5736" s="1">
        <v>2</v>
      </c>
      <c r="AH5736" s="1" t="s">
        <v>14971</v>
      </c>
      <c r="AI5736" s="1">
        <v>2008</v>
      </c>
      <c r="AJ5736" s="1">
        <v>2017</v>
      </c>
      <c r="AK5736" s="1">
        <v>33165</v>
      </c>
      <c r="AO5736" s="1" t="s">
        <v>14972</v>
      </c>
      <c r="AP5736" s="1" t="s">
        <v>14972</v>
      </c>
      <c r="AQ5736" s="1">
        <v>33165</v>
      </c>
      <c r="AR5736" s="2"/>
      <c r="AS5736" s="1">
        <f t="shared" si="1104"/>
        <v>0</v>
      </c>
      <c r="AT5736" s="1">
        <f t="shared" si="1105"/>
        <v>0</v>
      </c>
      <c r="AU5736" s="1">
        <v>0</v>
      </c>
      <c r="AV5736" s="1">
        <v>0</v>
      </c>
      <c r="AW5736" s="1">
        <f t="shared" si="1106"/>
        <v>0</v>
      </c>
      <c r="AX5736" s="1">
        <f t="shared" si="1107"/>
        <v>0</v>
      </c>
      <c r="AY5736" s="1">
        <v>0</v>
      </c>
      <c r="AZ5736" s="1">
        <v>0</v>
      </c>
      <c r="BA5736" s="1">
        <v>33165</v>
      </c>
    </row>
    <row r="5737" spans="1:53" x14ac:dyDescent="0.3">
      <c r="A5737" s="1" t="s">
        <v>5340</v>
      </c>
      <c r="B5737" s="1">
        <v>2017</v>
      </c>
      <c r="C5737" s="1" t="s">
        <v>398</v>
      </c>
      <c r="D5737" s="1" t="s">
        <v>399</v>
      </c>
      <c r="E5737" s="1" t="s">
        <v>399</v>
      </c>
      <c r="F5737" s="1" t="s">
        <v>272</v>
      </c>
      <c r="G5737" s="1">
        <v>5112</v>
      </c>
      <c r="H5737" s="1">
        <v>71.25</v>
      </c>
      <c r="I5737" s="1">
        <v>188</v>
      </c>
      <c r="J5737" s="1">
        <v>828</v>
      </c>
      <c r="K5737" s="1">
        <v>8.25</v>
      </c>
      <c r="L5737" s="1">
        <v>3008</v>
      </c>
      <c r="M5737" s="1">
        <v>30</v>
      </c>
      <c r="N5737" s="1">
        <v>7258</v>
      </c>
      <c r="O5737" s="1">
        <v>72.63</v>
      </c>
      <c r="P5737" s="1">
        <v>11</v>
      </c>
      <c r="Q5737" s="3">
        <v>1.53</v>
      </c>
      <c r="S5737" s="3">
        <v>4.5199999999999996</v>
      </c>
      <c r="U5737" s="1">
        <v>3400</v>
      </c>
      <c r="V5737" s="1">
        <v>34</v>
      </c>
      <c r="W5737" s="1">
        <v>1000</v>
      </c>
      <c r="X5737" s="1">
        <v>120</v>
      </c>
      <c r="Y5737" s="3">
        <v>6.81</v>
      </c>
      <c r="AB5737" s="1" t="s">
        <v>3244</v>
      </c>
      <c r="AC5737" s="1" t="s">
        <v>57</v>
      </c>
      <c r="AD5737" s="1" t="s">
        <v>57</v>
      </c>
      <c r="AE5737" s="1">
        <v>94</v>
      </c>
      <c r="AF5737" s="1">
        <v>3</v>
      </c>
      <c r="AG5737" s="1">
        <v>2</v>
      </c>
      <c r="AH5737" s="1" t="s">
        <v>5341</v>
      </c>
      <c r="AI5737" s="1">
        <v>2017</v>
      </c>
      <c r="AJ5737" s="1">
        <v>2020</v>
      </c>
      <c r="AK5737" s="1">
        <v>44906</v>
      </c>
      <c r="AO5737" s="1" t="s">
        <v>5342</v>
      </c>
      <c r="AP5737" s="1" t="s">
        <v>5342</v>
      </c>
      <c r="AQ5737" s="1">
        <v>44906</v>
      </c>
      <c r="AR5737" s="2"/>
      <c r="AS5737" s="1">
        <f t="shared" si="1104"/>
        <v>0</v>
      </c>
      <c r="AT5737" s="1">
        <f t="shared" si="1105"/>
        <v>0</v>
      </c>
      <c r="AU5737" s="1">
        <v>0</v>
      </c>
      <c r="AV5737" s="1">
        <v>0</v>
      </c>
      <c r="AW5737" s="1">
        <f t="shared" si="1106"/>
        <v>0</v>
      </c>
      <c r="AX5737" s="1">
        <f t="shared" si="1107"/>
        <v>0</v>
      </c>
      <c r="AY5737" s="1">
        <v>0</v>
      </c>
      <c r="AZ5737" s="1">
        <v>0</v>
      </c>
      <c r="BA5737" s="1">
        <v>44906</v>
      </c>
    </row>
    <row r="5738" spans="1:53" x14ac:dyDescent="0.3">
      <c r="A5738" s="1" t="s">
        <v>16065</v>
      </c>
      <c r="B5738" s="1">
        <v>2006</v>
      </c>
      <c r="C5738" s="1" t="s">
        <v>398</v>
      </c>
      <c r="D5738" s="1" t="s">
        <v>399</v>
      </c>
      <c r="E5738" s="1" t="s">
        <v>399</v>
      </c>
      <c r="F5738" s="1" t="s">
        <v>4198</v>
      </c>
      <c r="G5738" s="1">
        <v>5112</v>
      </c>
      <c r="H5738" s="1">
        <v>71.25</v>
      </c>
      <c r="I5738" s="1">
        <v>182</v>
      </c>
      <c r="J5738" s="1">
        <v>912</v>
      </c>
      <c r="K5738" s="1">
        <v>9.5</v>
      </c>
      <c r="L5738" s="1">
        <v>3138</v>
      </c>
      <c r="M5738" s="1">
        <v>31.375</v>
      </c>
      <c r="P5738" s="1">
        <v>14</v>
      </c>
      <c r="Q5738" s="3">
        <v>1.58</v>
      </c>
      <c r="R5738" s="3">
        <v>2.6</v>
      </c>
      <c r="S5738" s="3">
        <v>4.5199999999999996</v>
      </c>
      <c r="T5738" s="1">
        <v>1.9199999999999899</v>
      </c>
      <c r="U5738" s="1">
        <v>3600</v>
      </c>
      <c r="V5738" s="1">
        <v>36</v>
      </c>
      <c r="W5738" s="1">
        <v>1008</v>
      </c>
      <c r="X5738" s="1">
        <v>128</v>
      </c>
      <c r="Z5738" s="3">
        <v>4.2300000000000004</v>
      </c>
      <c r="AB5738" s="1" t="s">
        <v>4199</v>
      </c>
      <c r="AC5738" s="1" t="s">
        <v>243</v>
      </c>
      <c r="AD5738" s="1" t="s">
        <v>243</v>
      </c>
      <c r="AE5738" s="1">
        <v>87</v>
      </c>
      <c r="AF5738" s="1">
        <v>3</v>
      </c>
      <c r="AG5738" s="1">
        <v>2</v>
      </c>
      <c r="AH5738" s="1" t="s">
        <v>16066</v>
      </c>
      <c r="AI5738" s="1">
        <v>2006</v>
      </c>
      <c r="AK5738" s="1">
        <v>30901</v>
      </c>
      <c r="AO5738" s="1" t="s">
        <v>16067</v>
      </c>
      <c r="AP5738" s="1" t="s">
        <v>16067</v>
      </c>
      <c r="AQ5738" s="1">
        <v>30901</v>
      </c>
      <c r="AR5738" s="2"/>
      <c r="AS5738" s="1">
        <f t="shared" si="1104"/>
        <v>0</v>
      </c>
      <c r="AT5738" s="1">
        <f t="shared" si="1105"/>
        <v>0</v>
      </c>
      <c r="AU5738" s="1">
        <v>0</v>
      </c>
      <c r="AV5738" s="1">
        <v>0</v>
      </c>
      <c r="AW5738" s="1">
        <f t="shared" si="1106"/>
        <v>0</v>
      </c>
      <c r="AX5738" s="1">
        <f t="shared" si="1107"/>
        <v>0</v>
      </c>
      <c r="AY5738" s="1">
        <v>0</v>
      </c>
      <c r="AZ5738" s="1">
        <v>0</v>
      </c>
      <c r="BA5738" s="1">
        <v>30901</v>
      </c>
    </row>
    <row r="5739" spans="1:53" x14ac:dyDescent="0.3">
      <c r="A5739" s="1" t="s">
        <v>4487</v>
      </c>
      <c r="B5739" s="1">
        <v>2018</v>
      </c>
      <c r="C5739" s="1" t="s">
        <v>513</v>
      </c>
      <c r="D5739" s="1" t="s">
        <v>513</v>
      </c>
      <c r="E5739" s="1" t="s">
        <v>399</v>
      </c>
      <c r="F5739" s="1" t="s">
        <v>269</v>
      </c>
      <c r="G5739" s="1">
        <v>5112</v>
      </c>
      <c r="H5739" s="1">
        <v>71.25</v>
      </c>
      <c r="I5739" s="1">
        <v>186</v>
      </c>
      <c r="J5739" s="1">
        <v>878</v>
      </c>
      <c r="K5739" s="1">
        <v>8.875</v>
      </c>
      <c r="L5739" s="1">
        <v>3138</v>
      </c>
      <c r="M5739" s="1">
        <v>31.375</v>
      </c>
      <c r="N5739" s="1">
        <v>7328</v>
      </c>
      <c r="O5739" s="1">
        <v>73.25</v>
      </c>
      <c r="Q5739" s="3">
        <v>1.53</v>
      </c>
      <c r="S5739" s="3">
        <v>4.53</v>
      </c>
      <c r="U5739" s="1">
        <v>3400</v>
      </c>
      <c r="V5739" s="1">
        <v>34</v>
      </c>
      <c r="W5739" s="1">
        <v>1001</v>
      </c>
      <c r="X5739" s="1">
        <v>121</v>
      </c>
      <c r="AB5739" s="1" t="s">
        <v>3244</v>
      </c>
      <c r="AC5739" s="1" t="s">
        <v>72</v>
      </c>
      <c r="AD5739" s="1" t="s">
        <v>72</v>
      </c>
      <c r="AG5739" s="1">
        <v>4</v>
      </c>
      <c r="AL5739" s="1" t="s">
        <v>4488</v>
      </c>
      <c r="AO5739" s="1" t="s">
        <v>4489</v>
      </c>
      <c r="AR5739" s="2"/>
      <c r="AS5739" s="1">
        <f t="shared" si="1104"/>
        <v>0</v>
      </c>
      <c r="AT5739" s="1">
        <f t="shared" si="1105"/>
        <v>0</v>
      </c>
      <c r="AU5739" s="1">
        <v>0</v>
      </c>
      <c r="AV5739" s="1">
        <v>0</v>
      </c>
      <c r="AW5739" s="1">
        <f t="shared" si="1106"/>
        <v>0</v>
      </c>
      <c r="AX5739" s="1">
        <f t="shared" si="1107"/>
        <v>0</v>
      </c>
      <c r="AY5739" s="1">
        <v>0</v>
      </c>
      <c r="AZ5739" s="1">
        <v>0</v>
      </c>
    </row>
    <row r="5740" spans="1:53" x14ac:dyDescent="0.3">
      <c r="A5740" s="1" t="s">
        <v>16071</v>
      </c>
      <c r="B5740" s="1">
        <v>2006</v>
      </c>
      <c r="C5740" s="1" t="s">
        <v>398</v>
      </c>
      <c r="D5740" s="1" t="s">
        <v>399</v>
      </c>
      <c r="E5740" s="1" t="s">
        <v>399</v>
      </c>
      <c r="F5740" s="1" t="s">
        <v>130</v>
      </c>
      <c r="G5740" s="1">
        <v>5112</v>
      </c>
      <c r="H5740" s="1">
        <v>71.25</v>
      </c>
      <c r="I5740" s="1">
        <v>197</v>
      </c>
      <c r="J5740" s="1">
        <v>812</v>
      </c>
      <c r="K5740" s="1">
        <v>8.5</v>
      </c>
      <c r="L5740" s="1">
        <v>2978</v>
      </c>
      <c r="M5740" s="1">
        <v>29.875</v>
      </c>
      <c r="Q5740" s="3">
        <v>1.59</v>
      </c>
      <c r="R5740" s="3">
        <v>2.63</v>
      </c>
      <c r="S5740" s="3">
        <v>4.53</v>
      </c>
      <c r="T5740" s="1">
        <v>1.9</v>
      </c>
      <c r="U5740" s="1">
        <v>4012</v>
      </c>
      <c r="V5740" s="1">
        <v>40.5</v>
      </c>
      <c r="W5740" s="1">
        <v>1002</v>
      </c>
      <c r="X5740" s="1">
        <v>122</v>
      </c>
      <c r="Y5740" s="3">
        <v>7.35</v>
      </c>
      <c r="Z5740" s="3">
        <v>4.38</v>
      </c>
      <c r="AB5740" s="1" t="s">
        <v>6971</v>
      </c>
      <c r="AC5740" s="1" t="s">
        <v>289</v>
      </c>
      <c r="AD5740" s="1" t="s">
        <v>289</v>
      </c>
      <c r="AE5740" s="1">
        <v>179</v>
      </c>
      <c r="AF5740" s="1">
        <v>6</v>
      </c>
      <c r="AG5740" s="1">
        <v>3</v>
      </c>
      <c r="AH5740" s="1" t="s">
        <v>16072</v>
      </c>
      <c r="AI5740" s="1">
        <v>2006</v>
      </c>
      <c r="AK5740" s="1">
        <v>30994</v>
      </c>
      <c r="AO5740" s="1" t="s">
        <v>16073</v>
      </c>
      <c r="AP5740" s="1" t="s">
        <v>16073</v>
      </c>
      <c r="AQ5740" s="1">
        <v>30994</v>
      </c>
      <c r="AR5740" s="2"/>
      <c r="AS5740" s="1">
        <f t="shared" si="1104"/>
        <v>0</v>
      </c>
      <c r="AT5740" s="1">
        <f t="shared" si="1105"/>
        <v>0</v>
      </c>
      <c r="AU5740" s="1">
        <v>0</v>
      </c>
      <c r="AV5740" s="1">
        <v>0</v>
      </c>
      <c r="AW5740" s="1">
        <f t="shared" si="1106"/>
        <v>0</v>
      </c>
      <c r="AX5740" s="1">
        <f t="shared" si="1107"/>
        <v>0</v>
      </c>
      <c r="AY5740" s="1">
        <v>0</v>
      </c>
      <c r="AZ5740" s="1">
        <v>0</v>
      </c>
      <c r="BA5740" s="1">
        <v>30994</v>
      </c>
    </row>
    <row r="5741" spans="1:53" x14ac:dyDescent="0.3">
      <c r="A5741" s="1" t="s">
        <v>17104</v>
      </c>
      <c r="B5741" s="1">
        <v>2005</v>
      </c>
      <c r="C5741" s="1" t="s">
        <v>398</v>
      </c>
      <c r="D5741" s="1" t="s">
        <v>398</v>
      </c>
      <c r="E5741" s="1" t="s">
        <v>399</v>
      </c>
      <c r="F5741" s="1" t="s">
        <v>341</v>
      </c>
      <c r="G5741" s="1">
        <v>5112</v>
      </c>
      <c r="H5741" s="1">
        <v>71.25</v>
      </c>
      <c r="I5741" s="1">
        <v>195</v>
      </c>
      <c r="J5741" s="1">
        <v>912</v>
      </c>
      <c r="K5741" s="1">
        <v>9.5</v>
      </c>
      <c r="L5741" s="1">
        <v>3078</v>
      </c>
      <c r="M5741" s="1">
        <v>30.875</v>
      </c>
      <c r="P5741" s="1">
        <v>15</v>
      </c>
      <c r="Q5741" s="3">
        <v>1.67</v>
      </c>
      <c r="R5741" s="3">
        <v>2.75</v>
      </c>
      <c r="S5741" s="3">
        <v>4.53</v>
      </c>
      <c r="T5741" s="1">
        <v>1.78</v>
      </c>
      <c r="U5741" s="1">
        <v>4012</v>
      </c>
      <c r="V5741" s="1">
        <v>40.5</v>
      </c>
      <c r="W5741" s="1">
        <v>1004</v>
      </c>
      <c r="X5741" s="1">
        <v>124</v>
      </c>
      <c r="Y5741" s="3">
        <v>7.18</v>
      </c>
      <c r="Z5741" s="3">
        <v>4.28</v>
      </c>
      <c r="AB5741" s="1" t="s">
        <v>2252</v>
      </c>
      <c r="AC5741" s="1" t="s">
        <v>72</v>
      </c>
      <c r="AD5741" s="1" t="s">
        <v>72</v>
      </c>
      <c r="AG5741" s="1">
        <v>4</v>
      </c>
      <c r="AH5741" s="1" t="s">
        <v>17105</v>
      </c>
      <c r="AI5741" s="1">
        <v>2005</v>
      </c>
      <c r="AK5741" s="1">
        <v>30374</v>
      </c>
      <c r="AO5741" s="1" t="s">
        <v>17106</v>
      </c>
      <c r="AP5741" s="1" t="s">
        <v>17106</v>
      </c>
      <c r="AQ5741" s="1">
        <v>30374</v>
      </c>
      <c r="AR5741" s="2"/>
      <c r="AS5741" s="1">
        <f t="shared" si="1104"/>
        <v>0</v>
      </c>
      <c r="AT5741" s="1">
        <f t="shared" si="1105"/>
        <v>0</v>
      </c>
      <c r="AU5741" s="1">
        <v>0</v>
      </c>
      <c r="AV5741" s="1">
        <v>0</v>
      </c>
      <c r="AW5741" s="1">
        <f t="shared" si="1106"/>
        <v>0</v>
      </c>
      <c r="AX5741" s="1">
        <f t="shared" si="1107"/>
        <v>0</v>
      </c>
      <c r="AY5741" s="1">
        <v>0</v>
      </c>
      <c r="AZ5741" s="1">
        <v>0</v>
      </c>
      <c r="BA5741" s="1">
        <v>30374</v>
      </c>
    </row>
    <row r="5742" spans="1:53" x14ac:dyDescent="0.3">
      <c r="A5742" s="1" t="s">
        <v>18767</v>
      </c>
      <c r="B5742" s="1">
        <v>2004</v>
      </c>
      <c r="C5742" s="1" t="s">
        <v>672</v>
      </c>
      <c r="D5742" s="1" t="s">
        <v>673</v>
      </c>
      <c r="E5742" s="1" t="s">
        <v>673</v>
      </c>
      <c r="F5742" s="1" t="s">
        <v>18768</v>
      </c>
      <c r="G5742" s="1">
        <v>5112</v>
      </c>
      <c r="H5742" s="1">
        <v>71.25</v>
      </c>
      <c r="I5742" s="1">
        <v>192</v>
      </c>
      <c r="J5742" s="1">
        <v>878</v>
      </c>
      <c r="K5742" s="1">
        <v>8.875</v>
      </c>
      <c r="L5742" s="1">
        <v>3078</v>
      </c>
      <c r="M5742" s="1">
        <v>30.875</v>
      </c>
      <c r="Q5742" s="3">
        <v>1.56</v>
      </c>
      <c r="R5742" s="3">
        <v>2.59</v>
      </c>
      <c r="S5742" s="3">
        <v>4.53</v>
      </c>
      <c r="T5742" s="1">
        <v>1.94</v>
      </c>
      <c r="U5742" s="1">
        <v>3412</v>
      </c>
      <c r="V5742" s="1">
        <v>34.5</v>
      </c>
      <c r="W5742" s="1">
        <v>1001</v>
      </c>
      <c r="X5742" s="1">
        <v>121</v>
      </c>
      <c r="Y5742" s="3">
        <v>7.31</v>
      </c>
      <c r="Z5742" s="3">
        <v>4.3</v>
      </c>
      <c r="AA5742" s="3">
        <v>11.66</v>
      </c>
      <c r="AB5742" s="1" t="s">
        <v>3317</v>
      </c>
      <c r="AC5742" s="1" t="s">
        <v>72</v>
      </c>
      <c r="AD5742" s="1" t="s">
        <v>72</v>
      </c>
      <c r="AG5742" s="1">
        <v>4</v>
      </c>
      <c r="AH5742" s="1" t="s">
        <v>18769</v>
      </c>
      <c r="AI5742" s="1">
        <v>2004</v>
      </c>
      <c r="AK5742" s="1">
        <v>29648</v>
      </c>
      <c r="AO5742" s="1" t="s">
        <v>18770</v>
      </c>
      <c r="AP5742" s="1" t="s">
        <v>18770</v>
      </c>
      <c r="AQ5742" s="1">
        <v>29648</v>
      </c>
      <c r="AR5742" s="2"/>
      <c r="AS5742" s="1">
        <f t="shared" si="1104"/>
        <v>0</v>
      </c>
      <c r="AT5742" s="1">
        <f t="shared" si="1105"/>
        <v>0</v>
      </c>
      <c r="AU5742" s="1">
        <v>0</v>
      </c>
      <c r="AV5742" s="1">
        <v>0</v>
      </c>
      <c r="AW5742" s="1">
        <f t="shared" si="1106"/>
        <v>0</v>
      </c>
      <c r="AX5742" s="1">
        <f t="shared" si="1107"/>
        <v>0</v>
      </c>
      <c r="AY5742" s="1">
        <v>0</v>
      </c>
      <c r="AZ5742" s="1">
        <v>0</v>
      </c>
      <c r="BA5742" s="1">
        <v>29648</v>
      </c>
    </row>
    <row r="5743" spans="1:53" x14ac:dyDescent="0.3">
      <c r="A5743" s="1" t="s">
        <v>2932</v>
      </c>
      <c r="B5743" s="1">
        <v>2020</v>
      </c>
      <c r="C5743" s="1" t="s">
        <v>1081</v>
      </c>
      <c r="D5743" s="1" t="s">
        <v>1081</v>
      </c>
      <c r="E5743" s="1" t="s">
        <v>1081</v>
      </c>
      <c r="F5743" s="1" t="s">
        <v>107</v>
      </c>
      <c r="G5743" s="1">
        <v>5112</v>
      </c>
      <c r="H5743" s="1">
        <v>71.25</v>
      </c>
      <c r="I5743" s="1">
        <v>213</v>
      </c>
      <c r="J5743" s="1">
        <v>948</v>
      </c>
      <c r="K5743" s="1">
        <v>9.5</v>
      </c>
      <c r="L5743" s="1">
        <v>3138</v>
      </c>
      <c r="M5743" s="1">
        <v>31.375</v>
      </c>
      <c r="N5743" s="1">
        <v>7558</v>
      </c>
      <c r="O5743" s="1">
        <v>75.625</v>
      </c>
      <c r="P5743" s="1" t="s">
        <v>2196</v>
      </c>
      <c r="Q5743" s="3">
        <v>1.53</v>
      </c>
      <c r="S5743" s="3">
        <v>4.54</v>
      </c>
      <c r="U5743" s="1">
        <v>3800</v>
      </c>
      <c r="V5743" s="1">
        <v>38</v>
      </c>
      <c r="W5743" s="1">
        <v>1007</v>
      </c>
      <c r="X5743" s="1">
        <v>127</v>
      </c>
      <c r="Y5743" s="3" t="s">
        <v>2196</v>
      </c>
      <c r="Z5743" s="3" t="s">
        <v>2196</v>
      </c>
      <c r="AC5743"/>
      <c r="AD5743"/>
      <c r="AE5743"/>
      <c r="AF5743"/>
      <c r="AG5743">
        <v>4</v>
      </c>
      <c r="AH5743" s="1" t="s">
        <v>2933</v>
      </c>
      <c r="AI5743" s="1">
        <v>2020</v>
      </c>
      <c r="AL5743" s="1" t="s">
        <v>2934</v>
      </c>
      <c r="AN5743" s="1" t="s">
        <v>1110</v>
      </c>
      <c r="AR5743" s="2"/>
    </row>
    <row r="5744" spans="1:53" x14ac:dyDescent="0.3">
      <c r="A5744" s="1" t="s">
        <v>11253</v>
      </c>
      <c r="B5744" s="1">
        <v>2011</v>
      </c>
      <c r="C5744" s="1" t="s">
        <v>398</v>
      </c>
      <c r="D5744" s="1" t="s">
        <v>399</v>
      </c>
      <c r="E5744" s="1" t="s">
        <v>399</v>
      </c>
      <c r="F5744" s="1" t="s">
        <v>76</v>
      </c>
      <c r="G5744" s="1">
        <v>5112</v>
      </c>
      <c r="H5744" s="1">
        <v>71.25</v>
      </c>
      <c r="I5744" s="1">
        <v>190</v>
      </c>
      <c r="J5744" s="1">
        <v>868</v>
      </c>
      <c r="K5744" s="1">
        <v>8.75</v>
      </c>
      <c r="L5744" s="1">
        <v>3378</v>
      </c>
      <c r="M5744" s="1">
        <v>33.875</v>
      </c>
      <c r="N5744" s="1">
        <v>7858</v>
      </c>
      <c r="O5744" s="1">
        <v>78.625</v>
      </c>
      <c r="Q5744" s="3">
        <v>1.62</v>
      </c>
      <c r="R5744" s="3">
        <v>2.67</v>
      </c>
      <c r="S5744" s="3">
        <v>4.54</v>
      </c>
      <c r="T5744" s="1">
        <v>1.87</v>
      </c>
      <c r="U5744" s="1">
        <v>3612</v>
      </c>
      <c r="V5744" s="1">
        <v>36.5</v>
      </c>
      <c r="W5744" s="1">
        <v>1000</v>
      </c>
      <c r="X5744" s="1">
        <v>120</v>
      </c>
      <c r="Y5744" s="3">
        <v>6.5</v>
      </c>
      <c r="Z5744" s="3">
        <v>4</v>
      </c>
      <c r="AA5744" s="3">
        <v>11.09</v>
      </c>
      <c r="AB5744" s="1" t="s">
        <v>3256</v>
      </c>
      <c r="AC5744" s="1" t="s">
        <v>243</v>
      </c>
      <c r="AD5744" s="1" t="s">
        <v>243</v>
      </c>
      <c r="AE5744" s="1">
        <v>164</v>
      </c>
      <c r="AF5744" s="1">
        <v>5</v>
      </c>
      <c r="AG5744" s="1">
        <v>3</v>
      </c>
      <c r="AH5744" s="1" t="s">
        <v>11254</v>
      </c>
      <c r="AI5744" s="1">
        <v>2011</v>
      </c>
      <c r="AK5744" s="1">
        <v>37239</v>
      </c>
      <c r="AO5744" s="1" t="s">
        <v>11255</v>
      </c>
      <c r="AP5744" s="1" t="s">
        <v>11255</v>
      </c>
      <c r="AQ5744" s="1">
        <v>37239</v>
      </c>
      <c r="AR5744" s="2"/>
      <c r="AS5744" s="1">
        <f t="shared" ref="AS5744:AS5749" si="1108">IF(AT5744&gt;0,1,0)</f>
        <v>0</v>
      </c>
      <c r="AT5744" s="1">
        <f t="shared" ref="AT5744:AT5749" si="1109">AU5744+AV5744</f>
        <v>0</v>
      </c>
      <c r="AU5744" s="1">
        <v>0</v>
      </c>
      <c r="AV5744" s="1">
        <v>0</v>
      </c>
      <c r="AW5744" s="1">
        <f t="shared" ref="AW5744:AW5749" si="1110">IF(AX5744&gt;0,1,0)</f>
        <v>0</v>
      </c>
      <c r="AX5744" s="1">
        <f t="shared" ref="AX5744:AX5749" si="1111">SUM(AY5744+AZ5744)</f>
        <v>0</v>
      </c>
      <c r="AY5744" s="1">
        <v>0</v>
      </c>
      <c r="AZ5744" s="1">
        <v>0</v>
      </c>
      <c r="BA5744" s="1">
        <v>37239</v>
      </c>
    </row>
    <row r="5745" spans="1:53" x14ac:dyDescent="0.3">
      <c r="A5745" s="1" t="s">
        <v>9975</v>
      </c>
      <c r="B5745" s="1">
        <v>2013</v>
      </c>
      <c r="C5745" s="1" t="s">
        <v>1081</v>
      </c>
      <c r="D5745" s="1" t="s">
        <v>1081</v>
      </c>
      <c r="E5745" s="1" t="s">
        <v>1081</v>
      </c>
      <c r="F5745" s="1" t="s">
        <v>180</v>
      </c>
      <c r="G5745" s="1">
        <v>5112</v>
      </c>
      <c r="H5745" s="1">
        <v>71.25</v>
      </c>
      <c r="I5745" s="1">
        <v>213</v>
      </c>
      <c r="J5745" s="1">
        <v>858</v>
      </c>
      <c r="K5745" s="1">
        <v>8.625</v>
      </c>
      <c r="L5745" s="1">
        <v>3078</v>
      </c>
      <c r="M5745" s="1">
        <v>30.875</v>
      </c>
      <c r="N5745" s="1">
        <v>7468</v>
      </c>
      <c r="O5745" s="1">
        <v>74.75</v>
      </c>
      <c r="P5745" s="1">
        <v>16</v>
      </c>
      <c r="Q5745" s="3">
        <v>1.59</v>
      </c>
      <c r="R5745" s="3">
        <v>2.68</v>
      </c>
      <c r="S5745" s="3">
        <v>4.5599999999999996</v>
      </c>
      <c r="T5745" s="1">
        <v>1.8799999999999899</v>
      </c>
      <c r="U5745" s="1">
        <v>3712</v>
      </c>
      <c r="V5745" s="1">
        <v>37.5</v>
      </c>
      <c r="W5745" s="1">
        <v>1004</v>
      </c>
      <c r="X5745" s="1">
        <v>124</v>
      </c>
      <c r="AB5745" s="1" t="s">
        <v>3317</v>
      </c>
      <c r="AC5745" s="1" t="s">
        <v>72</v>
      </c>
      <c r="AD5745" s="1" t="s">
        <v>72</v>
      </c>
      <c r="AG5745" s="1">
        <v>4</v>
      </c>
      <c r="AH5745" s="1" t="s">
        <v>9976</v>
      </c>
      <c r="AI5745" s="1">
        <v>2013</v>
      </c>
      <c r="AK5745" s="1">
        <v>40708</v>
      </c>
      <c r="AO5745" s="1" t="s">
        <v>9977</v>
      </c>
      <c r="AP5745" s="1" t="s">
        <v>9977</v>
      </c>
      <c r="AQ5745" s="1">
        <v>40708</v>
      </c>
      <c r="AR5745" s="2"/>
      <c r="AS5745" s="1">
        <f t="shared" si="1108"/>
        <v>0</v>
      </c>
      <c r="AT5745" s="1">
        <f t="shared" si="1109"/>
        <v>0</v>
      </c>
      <c r="AU5745" s="1">
        <v>0</v>
      </c>
      <c r="AV5745" s="1">
        <v>0</v>
      </c>
      <c r="AW5745" s="1">
        <f t="shared" si="1110"/>
        <v>0</v>
      </c>
      <c r="AX5745" s="1">
        <f t="shared" si="1111"/>
        <v>0</v>
      </c>
      <c r="AY5745" s="1">
        <v>0</v>
      </c>
      <c r="AZ5745" s="1">
        <v>0</v>
      </c>
      <c r="BA5745" s="1">
        <v>40708</v>
      </c>
    </row>
    <row r="5746" spans="1:53" x14ac:dyDescent="0.3">
      <c r="A5746" s="1" t="s">
        <v>15134</v>
      </c>
      <c r="B5746" s="1">
        <v>2007</v>
      </c>
      <c r="C5746" s="1" t="s">
        <v>513</v>
      </c>
      <c r="D5746" s="1" t="s">
        <v>399</v>
      </c>
      <c r="E5746" s="1" t="s">
        <v>399</v>
      </c>
      <c r="F5746" s="1" t="s">
        <v>472</v>
      </c>
      <c r="G5746" s="1">
        <v>5112</v>
      </c>
      <c r="H5746" s="1">
        <v>71.25</v>
      </c>
      <c r="I5746" s="1">
        <v>203</v>
      </c>
      <c r="J5746" s="1">
        <v>958</v>
      </c>
      <c r="K5746" s="1">
        <v>9.625</v>
      </c>
      <c r="L5746" s="1">
        <v>3058</v>
      </c>
      <c r="M5746" s="1">
        <v>30.625</v>
      </c>
      <c r="P5746" s="1">
        <v>11</v>
      </c>
      <c r="Q5746" s="3">
        <v>1.58</v>
      </c>
      <c r="R5746" s="3">
        <v>2.64</v>
      </c>
      <c r="S5746" s="3">
        <v>4.5599999999999996</v>
      </c>
      <c r="T5746" s="1">
        <v>1.9199999999999899</v>
      </c>
      <c r="U5746" s="1">
        <v>3312</v>
      </c>
      <c r="V5746" s="1">
        <v>33.5</v>
      </c>
      <c r="W5746" s="1">
        <v>905</v>
      </c>
      <c r="X5746" s="1">
        <v>113</v>
      </c>
      <c r="Y5746" s="3">
        <v>6.78</v>
      </c>
      <c r="Z5746" s="3">
        <v>4.12</v>
      </c>
      <c r="AA5746" s="3">
        <v>11.6</v>
      </c>
      <c r="AB5746" s="1" t="s">
        <v>3293</v>
      </c>
      <c r="AC5746" s="1" t="s">
        <v>6590</v>
      </c>
      <c r="AD5746" s="1" t="s">
        <v>251</v>
      </c>
      <c r="AE5746" s="1">
        <v>37</v>
      </c>
      <c r="AF5746" s="1">
        <v>2</v>
      </c>
      <c r="AG5746" s="1">
        <v>2</v>
      </c>
      <c r="AH5746" s="1" t="s">
        <v>15135</v>
      </c>
      <c r="AI5746" s="1">
        <v>2007</v>
      </c>
      <c r="AJ5746" s="1">
        <v>2019</v>
      </c>
      <c r="AK5746" s="1">
        <v>32230</v>
      </c>
      <c r="AO5746" s="1" t="s">
        <v>15136</v>
      </c>
      <c r="AP5746" s="1" t="s">
        <v>15136</v>
      </c>
      <c r="AQ5746" s="1">
        <v>32230</v>
      </c>
      <c r="AR5746" s="2"/>
      <c r="AS5746" s="1">
        <f t="shared" si="1108"/>
        <v>1</v>
      </c>
      <c r="AT5746" s="1">
        <f t="shared" si="1109"/>
        <v>6</v>
      </c>
      <c r="AU5746" s="1">
        <v>5</v>
      </c>
      <c r="AV5746" s="1">
        <v>1</v>
      </c>
      <c r="AW5746" s="1">
        <f t="shared" si="1110"/>
        <v>1</v>
      </c>
      <c r="AX5746" s="1">
        <f t="shared" si="1111"/>
        <v>5</v>
      </c>
      <c r="AY5746" s="1">
        <v>2</v>
      </c>
      <c r="AZ5746" s="1">
        <v>3</v>
      </c>
      <c r="BA5746" s="1">
        <v>32230</v>
      </c>
    </row>
    <row r="5747" spans="1:53" x14ac:dyDescent="0.3">
      <c r="A5747" s="1" t="s">
        <v>12161</v>
      </c>
      <c r="B5747" s="1">
        <v>2011</v>
      </c>
      <c r="C5747" s="1" t="s">
        <v>672</v>
      </c>
      <c r="D5747" s="1" t="s">
        <v>673</v>
      </c>
      <c r="E5747" s="1" t="s">
        <v>673</v>
      </c>
      <c r="F5747" s="1" t="s">
        <v>250</v>
      </c>
      <c r="G5747" s="1">
        <v>5112</v>
      </c>
      <c r="H5747" s="1">
        <v>71.25</v>
      </c>
      <c r="I5747" s="1">
        <v>199</v>
      </c>
      <c r="J5747" s="1">
        <v>900</v>
      </c>
      <c r="K5747" s="1">
        <v>9</v>
      </c>
      <c r="L5747" s="1">
        <v>3068</v>
      </c>
      <c r="M5747" s="1">
        <v>30.75</v>
      </c>
      <c r="N5747" s="1">
        <v>7178</v>
      </c>
      <c r="O5747" s="1">
        <v>71.875</v>
      </c>
      <c r="P5747" s="1">
        <v>16</v>
      </c>
      <c r="Q5747" s="3">
        <v>1.61</v>
      </c>
      <c r="R5747" s="3">
        <v>2.67</v>
      </c>
      <c r="S5747" s="3">
        <v>4.57</v>
      </c>
      <c r="T5747" s="1">
        <v>1.9</v>
      </c>
      <c r="AB5747" s="1" t="s">
        <v>3293</v>
      </c>
      <c r="AC5747" s="1" t="s">
        <v>161</v>
      </c>
      <c r="AD5747" s="1" t="s">
        <v>161</v>
      </c>
      <c r="AE5747" s="1">
        <v>182</v>
      </c>
      <c r="AF5747" s="1">
        <v>6</v>
      </c>
      <c r="AG5747" s="1">
        <v>3</v>
      </c>
      <c r="AH5747" s="1" t="s">
        <v>12162</v>
      </c>
      <c r="AI5747" s="1">
        <v>2011</v>
      </c>
      <c r="AK5747" s="1">
        <v>37257</v>
      </c>
      <c r="AO5747" s="1" t="s">
        <v>12163</v>
      </c>
      <c r="AP5747" s="1" t="s">
        <v>12163</v>
      </c>
      <c r="AQ5747" s="1">
        <v>37257</v>
      </c>
      <c r="AR5747" s="2"/>
      <c r="AS5747" s="1">
        <f t="shared" si="1108"/>
        <v>0</v>
      </c>
      <c r="AT5747" s="1">
        <f t="shared" si="1109"/>
        <v>0</v>
      </c>
      <c r="AU5747" s="1">
        <v>0</v>
      </c>
      <c r="AV5747" s="1">
        <v>0</v>
      </c>
      <c r="AW5747" s="1">
        <f t="shared" si="1110"/>
        <v>0</v>
      </c>
      <c r="AX5747" s="1">
        <f t="shared" si="1111"/>
        <v>0</v>
      </c>
      <c r="AY5747" s="1">
        <v>0</v>
      </c>
      <c r="AZ5747" s="1">
        <v>0</v>
      </c>
      <c r="BA5747" s="1">
        <v>37257</v>
      </c>
    </row>
    <row r="5748" spans="1:53" x14ac:dyDescent="0.3">
      <c r="A5748" s="1" t="s">
        <v>13281</v>
      </c>
      <c r="B5748" s="1">
        <v>2009</v>
      </c>
      <c r="C5748" s="1" t="s">
        <v>513</v>
      </c>
      <c r="D5748" s="1" t="s">
        <v>399</v>
      </c>
      <c r="E5748" s="1" t="s">
        <v>399</v>
      </c>
      <c r="F5748" s="1" t="s">
        <v>318</v>
      </c>
      <c r="G5748" s="1">
        <v>5112</v>
      </c>
      <c r="H5748" s="1">
        <v>71.25</v>
      </c>
      <c r="I5748" s="1">
        <v>212</v>
      </c>
      <c r="J5748" s="1">
        <v>900</v>
      </c>
      <c r="K5748" s="1">
        <v>9</v>
      </c>
      <c r="L5748" s="1">
        <v>3148</v>
      </c>
      <c r="M5748" s="1">
        <v>31.5</v>
      </c>
      <c r="P5748" s="1">
        <v>25</v>
      </c>
      <c r="Q5748" s="3">
        <v>1.56</v>
      </c>
      <c r="R5748" s="3">
        <v>2.61</v>
      </c>
      <c r="S5748" s="3">
        <v>4.57</v>
      </c>
      <c r="T5748" s="1">
        <v>1.96</v>
      </c>
      <c r="U5748" s="1">
        <v>3400</v>
      </c>
      <c r="V5748" s="1">
        <v>34</v>
      </c>
      <c r="W5748" s="1">
        <v>911</v>
      </c>
      <c r="X5748" s="1">
        <v>119</v>
      </c>
      <c r="AB5748" s="1" t="s">
        <v>5723</v>
      </c>
      <c r="AC5748" s="1" t="s">
        <v>261</v>
      </c>
      <c r="AD5748" s="1" t="s">
        <v>261</v>
      </c>
      <c r="AE5748" s="1">
        <v>34</v>
      </c>
      <c r="AF5748" s="1">
        <v>2</v>
      </c>
      <c r="AG5748" s="1">
        <v>2</v>
      </c>
      <c r="AH5748" s="1" t="s">
        <v>13282</v>
      </c>
      <c r="AI5748" s="1">
        <v>2009</v>
      </c>
      <c r="AJ5748" s="1">
        <v>2018</v>
      </c>
      <c r="AK5748" s="1">
        <v>34485</v>
      </c>
      <c r="AO5748" s="1" t="s">
        <v>13283</v>
      </c>
      <c r="AP5748" s="1" t="s">
        <v>13283</v>
      </c>
      <c r="AQ5748" s="1">
        <v>34485</v>
      </c>
      <c r="AR5748" s="2"/>
      <c r="AS5748" s="1">
        <f t="shared" si="1108"/>
        <v>0</v>
      </c>
      <c r="AT5748" s="1">
        <f t="shared" si="1109"/>
        <v>0</v>
      </c>
      <c r="AU5748" s="1">
        <v>0</v>
      </c>
      <c r="AV5748" s="1">
        <v>0</v>
      </c>
      <c r="AW5748" s="1">
        <f t="shared" si="1110"/>
        <v>0</v>
      </c>
      <c r="AX5748" s="1">
        <f t="shared" si="1111"/>
        <v>0</v>
      </c>
      <c r="AY5748" s="1">
        <v>0</v>
      </c>
      <c r="AZ5748" s="1">
        <v>0</v>
      </c>
      <c r="BA5748" s="1">
        <v>34485</v>
      </c>
    </row>
    <row r="5749" spans="1:53" x14ac:dyDescent="0.3">
      <c r="A5749" s="1" t="s">
        <v>15775</v>
      </c>
      <c r="B5749" s="1">
        <v>2007</v>
      </c>
      <c r="C5749" s="1" t="s">
        <v>1081</v>
      </c>
      <c r="D5749" s="1" t="s">
        <v>1081</v>
      </c>
      <c r="E5749" s="1" t="s">
        <v>1081</v>
      </c>
      <c r="F5749" s="1" t="s">
        <v>168</v>
      </c>
      <c r="G5749" s="1">
        <v>5112</v>
      </c>
      <c r="H5749" s="1">
        <v>71.25</v>
      </c>
      <c r="I5749" s="1">
        <v>220</v>
      </c>
      <c r="J5749" s="1">
        <v>958</v>
      </c>
      <c r="K5749" s="1">
        <v>9.625</v>
      </c>
      <c r="L5749" s="1">
        <v>3368</v>
      </c>
      <c r="M5749" s="1">
        <v>33.75</v>
      </c>
      <c r="P5749" s="1">
        <v>18</v>
      </c>
      <c r="Q5749" s="3">
        <v>1.56</v>
      </c>
      <c r="R5749" s="3">
        <v>2.63</v>
      </c>
      <c r="S5749" s="3">
        <v>4.57</v>
      </c>
      <c r="T5749" s="1">
        <v>1.94</v>
      </c>
      <c r="U5749" s="1">
        <v>3800</v>
      </c>
      <c r="V5749" s="1">
        <v>38</v>
      </c>
      <c r="W5749" s="1">
        <v>906</v>
      </c>
      <c r="X5749" s="1">
        <v>114</v>
      </c>
      <c r="Y5749" s="3">
        <v>7.22</v>
      </c>
      <c r="Z5749" s="3">
        <v>4.34</v>
      </c>
      <c r="AA5749" s="3">
        <v>12.08</v>
      </c>
      <c r="AB5749" s="1" t="s">
        <v>6971</v>
      </c>
      <c r="AC5749" s="1" t="s">
        <v>77</v>
      </c>
      <c r="AD5749" s="1" t="s">
        <v>77</v>
      </c>
      <c r="AE5749" s="1">
        <v>148</v>
      </c>
      <c r="AF5749" s="1">
        <v>5</v>
      </c>
      <c r="AG5749" s="1">
        <v>3</v>
      </c>
      <c r="AH5749" s="1" t="s">
        <v>15776</v>
      </c>
      <c r="AI5749" s="1">
        <v>2007</v>
      </c>
      <c r="AK5749" s="1">
        <v>32341</v>
      </c>
      <c r="AO5749" s="1" t="s">
        <v>15777</v>
      </c>
      <c r="AP5749" s="1" t="s">
        <v>15777</v>
      </c>
      <c r="AQ5749" s="1">
        <v>32341</v>
      </c>
      <c r="AR5749" s="2"/>
      <c r="AS5749" s="1">
        <f t="shared" si="1108"/>
        <v>0</v>
      </c>
      <c r="AT5749" s="1">
        <f t="shared" si="1109"/>
        <v>0</v>
      </c>
      <c r="AU5749" s="1">
        <v>0</v>
      </c>
      <c r="AV5749" s="1">
        <v>0</v>
      </c>
      <c r="AW5749" s="1">
        <f t="shared" si="1110"/>
        <v>0</v>
      </c>
      <c r="AX5749" s="1">
        <f t="shared" si="1111"/>
        <v>0</v>
      </c>
      <c r="AY5749" s="1">
        <v>0</v>
      </c>
      <c r="AZ5749" s="1">
        <v>0</v>
      </c>
      <c r="BA5749" s="1">
        <v>32341</v>
      </c>
    </row>
    <row r="5750" spans="1:53" x14ac:dyDescent="0.3">
      <c r="A5750" s="6" t="s">
        <v>2138</v>
      </c>
      <c r="B5750" s="7">
        <v>2022</v>
      </c>
      <c r="C5750" s="6" t="s">
        <v>672</v>
      </c>
      <c r="D5750" s="6" t="s">
        <v>673</v>
      </c>
      <c r="E5750" s="6" t="s">
        <v>673</v>
      </c>
      <c r="F5750" s="8" t="s">
        <v>680</v>
      </c>
      <c r="G5750" s="9">
        <v>5112</v>
      </c>
      <c r="H5750" s="10">
        <v>71.25</v>
      </c>
      <c r="I5750" s="23">
        <v>189</v>
      </c>
      <c r="J5750" s="23"/>
      <c r="K5750" s="10">
        <v>8.625</v>
      </c>
      <c r="L5750" s="18"/>
      <c r="M5750" s="10">
        <v>29.625</v>
      </c>
      <c r="N5750" s="18"/>
      <c r="O5750" s="24">
        <v>71</v>
      </c>
      <c r="P5750" s="14"/>
      <c r="Q5750" s="15">
        <v>1.55</v>
      </c>
      <c r="R5750" s="15"/>
      <c r="S5750" s="15">
        <v>4.58</v>
      </c>
      <c r="T5750" s="7"/>
      <c r="U5750" s="7">
        <v>3312</v>
      </c>
      <c r="V5750" s="17">
        <v>33.5</v>
      </c>
      <c r="W5750" s="18">
        <v>1004</v>
      </c>
      <c r="X5750" s="9">
        <v>124</v>
      </c>
      <c r="Y5750" s="9"/>
      <c r="Z5750" s="9"/>
      <c r="AA5750" s="15"/>
      <c r="AC5750" s="1" t="s">
        <v>668</v>
      </c>
      <c r="AD5750" s="1" t="s">
        <v>668</v>
      </c>
      <c r="AE5750" s="1">
        <v>163</v>
      </c>
      <c r="AF5750" s="1">
        <v>5</v>
      </c>
      <c r="AG5750" s="1">
        <v>3</v>
      </c>
      <c r="AH5750" s="1" t="s">
        <v>2139</v>
      </c>
      <c r="AI5750" s="1">
        <v>2022</v>
      </c>
      <c r="AL5750" s="19" t="s">
        <v>2140</v>
      </c>
      <c r="AM5750" s="19"/>
      <c r="AN5750" s="21" t="s">
        <v>740</v>
      </c>
    </row>
    <row r="5751" spans="1:53" x14ac:dyDescent="0.3">
      <c r="A5751" s="1" t="s">
        <v>10268</v>
      </c>
      <c r="B5751" s="1">
        <v>2012</v>
      </c>
      <c r="C5751" s="1" t="s">
        <v>513</v>
      </c>
      <c r="D5751" s="1" t="s">
        <v>399</v>
      </c>
      <c r="E5751" s="1" t="s">
        <v>399</v>
      </c>
      <c r="F5751" s="1" t="s">
        <v>115</v>
      </c>
      <c r="G5751" s="1">
        <v>5112</v>
      </c>
      <c r="H5751" s="1">
        <v>71.25</v>
      </c>
      <c r="I5751" s="1">
        <v>209</v>
      </c>
      <c r="J5751" s="1">
        <v>948</v>
      </c>
      <c r="K5751" s="1">
        <v>9.5</v>
      </c>
      <c r="L5751" s="1">
        <v>3128</v>
      </c>
      <c r="M5751" s="1">
        <v>31.25</v>
      </c>
      <c r="N5751" s="1">
        <v>7518</v>
      </c>
      <c r="O5751" s="1">
        <v>75.125</v>
      </c>
      <c r="Q5751" s="3">
        <v>1.6</v>
      </c>
      <c r="R5751" s="3">
        <v>2.74</v>
      </c>
      <c r="S5751" s="3">
        <v>4.58</v>
      </c>
      <c r="T5751" s="1">
        <v>1.8399999999999901</v>
      </c>
      <c r="U5751" s="1">
        <v>3312</v>
      </c>
      <c r="V5751" s="1">
        <v>33.5</v>
      </c>
      <c r="W5751" s="1">
        <v>910</v>
      </c>
      <c r="X5751" s="1">
        <v>118</v>
      </c>
      <c r="Y5751" s="3">
        <v>7.32</v>
      </c>
      <c r="Z5751" s="3">
        <v>4.37</v>
      </c>
      <c r="AB5751" s="1" t="s">
        <v>3244</v>
      </c>
      <c r="AC5751" s="1" t="s">
        <v>6590</v>
      </c>
      <c r="AD5751" s="1" t="s">
        <v>251</v>
      </c>
      <c r="AE5751" s="1">
        <v>73</v>
      </c>
      <c r="AF5751" s="1">
        <v>3</v>
      </c>
      <c r="AG5751" s="1">
        <v>2</v>
      </c>
      <c r="AH5751" s="1" t="s">
        <v>10269</v>
      </c>
      <c r="AI5751" s="1">
        <v>2012</v>
      </c>
      <c r="AK5751" s="1">
        <v>38603</v>
      </c>
      <c r="AO5751" s="1" t="s">
        <v>10270</v>
      </c>
      <c r="AP5751" s="1" t="s">
        <v>10270</v>
      </c>
      <c r="AQ5751" s="1">
        <v>38603</v>
      </c>
      <c r="AR5751" s="2"/>
      <c r="AS5751" s="1">
        <f t="shared" ref="AS5751:AS5757" si="1112">IF(AT5751&gt;0,1,0)</f>
        <v>0</v>
      </c>
      <c r="AT5751" s="1">
        <f t="shared" ref="AT5751:AT5757" si="1113">AU5751+AV5751</f>
        <v>0</v>
      </c>
      <c r="AU5751" s="1">
        <v>0</v>
      </c>
      <c r="AV5751" s="1">
        <v>0</v>
      </c>
      <c r="AW5751" s="1">
        <f t="shared" ref="AW5751:AW5757" si="1114">IF(AX5751&gt;0,1,0)</f>
        <v>0</v>
      </c>
      <c r="AX5751" s="1">
        <f t="shared" ref="AX5751:AX5757" si="1115">SUM(AY5751+AZ5751)</f>
        <v>0</v>
      </c>
      <c r="AY5751" s="1">
        <v>0</v>
      </c>
      <c r="AZ5751" s="1">
        <v>0</v>
      </c>
      <c r="BA5751" s="1">
        <v>38603</v>
      </c>
    </row>
    <row r="5752" spans="1:53" x14ac:dyDescent="0.3">
      <c r="A5752" s="1" t="s">
        <v>11203</v>
      </c>
      <c r="B5752" s="1">
        <v>2012</v>
      </c>
      <c r="C5752" s="1" t="s">
        <v>672</v>
      </c>
      <c r="D5752" s="1" t="s">
        <v>673</v>
      </c>
      <c r="E5752" s="1" t="s">
        <v>673</v>
      </c>
      <c r="F5752" s="1" t="s">
        <v>10167</v>
      </c>
      <c r="G5752" s="1">
        <v>5112</v>
      </c>
      <c r="H5752" s="1">
        <v>71.25</v>
      </c>
      <c r="I5752" s="1">
        <v>205</v>
      </c>
      <c r="J5752" s="1">
        <v>878</v>
      </c>
      <c r="K5752" s="1">
        <v>8.875</v>
      </c>
      <c r="L5752" s="1">
        <v>3318</v>
      </c>
      <c r="M5752" s="1">
        <v>33.125</v>
      </c>
      <c r="N5752" s="1">
        <v>7638</v>
      </c>
      <c r="O5752" s="1">
        <v>76.375</v>
      </c>
      <c r="P5752" s="1">
        <v>15</v>
      </c>
      <c r="Q5752" s="3">
        <v>1.64</v>
      </c>
      <c r="R5752" s="3">
        <v>2.73</v>
      </c>
      <c r="S5752" s="3">
        <v>4.59</v>
      </c>
      <c r="T5752" s="1">
        <v>1.8599999999999901</v>
      </c>
      <c r="AB5752" s="1" t="s">
        <v>4356</v>
      </c>
      <c r="AC5752" s="1" t="s">
        <v>72</v>
      </c>
      <c r="AD5752" s="1" t="s">
        <v>72</v>
      </c>
      <c r="AG5752" s="1">
        <v>4</v>
      </c>
      <c r="AH5752" s="1" t="s">
        <v>11204</v>
      </c>
      <c r="AI5752" s="1">
        <v>2012</v>
      </c>
      <c r="AK5752" s="1">
        <v>38948</v>
      </c>
      <c r="AO5752" s="1" t="s">
        <v>11205</v>
      </c>
      <c r="AP5752" s="1" t="s">
        <v>11205</v>
      </c>
      <c r="AQ5752" s="1">
        <v>38948</v>
      </c>
      <c r="AR5752" s="2"/>
      <c r="AS5752" s="1">
        <f t="shared" si="1112"/>
        <v>0</v>
      </c>
      <c r="AT5752" s="1">
        <f t="shared" si="1113"/>
        <v>0</v>
      </c>
      <c r="AU5752" s="1">
        <v>0</v>
      </c>
      <c r="AV5752" s="1">
        <v>0</v>
      </c>
      <c r="AW5752" s="1">
        <f t="shared" si="1114"/>
        <v>0</v>
      </c>
      <c r="AX5752" s="1">
        <f t="shared" si="1115"/>
        <v>0</v>
      </c>
      <c r="AY5752" s="1">
        <v>0</v>
      </c>
      <c r="AZ5752" s="1">
        <v>0</v>
      </c>
      <c r="BA5752" s="1">
        <v>38948</v>
      </c>
    </row>
    <row r="5753" spans="1:53" x14ac:dyDescent="0.3">
      <c r="A5753" s="1" t="s">
        <v>14130</v>
      </c>
      <c r="B5753" s="1">
        <v>2008</v>
      </c>
      <c r="C5753" s="1" t="s">
        <v>513</v>
      </c>
      <c r="D5753" s="1" t="s">
        <v>399</v>
      </c>
      <c r="E5753" s="1" t="s">
        <v>399</v>
      </c>
      <c r="F5753" s="1" t="s">
        <v>537</v>
      </c>
      <c r="G5753" s="1">
        <v>5112</v>
      </c>
      <c r="H5753" s="1">
        <v>71.25</v>
      </c>
      <c r="I5753" s="1">
        <v>192</v>
      </c>
      <c r="J5753" s="1">
        <v>848</v>
      </c>
      <c r="K5753" s="1">
        <v>8.5</v>
      </c>
      <c r="L5753" s="1">
        <v>3148</v>
      </c>
      <c r="M5753" s="1">
        <v>31.5</v>
      </c>
      <c r="P5753" s="1">
        <v>19</v>
      </c>
      <c r="Q5753" s="3">
        <v>1.55</v>
      </c>
      <c r="R5753" s="3">
        <v>2.65</v>
      </c>
      <c r="S5753" s="3">
        <v>4.59</v>
      </c>
      <c r="T5753" s="1">
        <v>1.94</v>
      </c>
      <c r="U5753" s="1">
        <v>2900</v>
      </c>
      <c r="V5753" s="1">
        <v>29</v>
      </c>
      <c r="W5753" s="1">
        <v>903</v>
      </c>
      <c r="X5753" s="1">
        <v>111</v>
      </c>
      <c r="Y5753" s="3">
        <v>6.94</v>
      </c>
      <c r="Z5753" s="3">
        <v>4.4400000000000004</v>
      </c>
      <c r="AB5753" s="1" t="s">
        <v>2252</v>
      </c>
      <c r="AC5753" s="1" t="s">
        <v>72</v>
      </c>
      <c r="AD5753" s="1" t="s">
        <v>72</v>
      </c>
      <c r="AG5753" s="1">
        <v>4</v>
      </c>
      <c r="AH5753" s="1" t="s">
        <v>14131</v>
      </c>
      <c r="AI5753" s="1">
        <v>2008</v>
      </c>
      <c r="AK5753" s="1">
        <v>33510</v>
      </c>
      <c r="AO5753" s="1" t="s">
        <v>14132</v>
      </c>
      <c r="AP5753" s="1" t="s">
        <v>14132</v>
      </c>
      <c r="AQ5753" s="1">
        <v>33510</v>
      </c>
      <c r="AR5753" s="2"/>
      <c r="AS5753" s="1">
        <f t="shared" si="1112"/>
        <v>0</v>
      </c>
      <c r="AT5753" s="1">
        <f t="shared" si="1113"/>
        <v>0</v>
      </c>
      <c r="AU5753" s="1">
        <v>0</v>
      </c>
      <c r="AV5753" s="1">
        <v>0</v>
      </c>
      <c r="AW5753" s="1">
        <f t="shared" si="1114"/>
        <v>0</v>
      </c>
      <c r="AX5753" s="1">
        <f t="shared" si="1115"/>
        <v>0</v>
      </c>
      <c r="AY5753" s="1">
        <v>0</v>
      </c>
      <c r="AZ5753" s="1">
        <v>0</v>
      </c>
      <c r="BA5753" s="1">
        <v>33510</v>
      </c>
    </row>
    <row r="5754" spans="1:53" x14ac:dyDescent="0.3">
      <c r="A5754" s="1" t="s">
        <v>12354</v>
      </c>
      <c r="B5754" s="1">
        <v>2010</v>
      </c>
      <c r="C5754" s="1" t="s">
        <v>398</v>
      </c>
      <c r="D5754" s="1" t="s">
        <v>399</v>
      </c>
      <c r="E5754" s="1" t="s">
        <v>399</v>
      </c>
      <c r="F5754" s="1" t="s">
        <v>509</v>
      </c>
      <c r="G5754" s="1">
        <v>5112</v>
      </c>
      <c r="H5754" s="1">
        <v>71.25</v>
      </c>
      <c r="I5754" s="1">
        <v>183</v>
      </c>
      <c r="J5754" s="1">
        <v>1018</v>
      </c>
      <c r="K5754" s="1">
        <v>10.125</v>
      </c>
      <c r="L5754" s="1">
        <v>3258</v>
      </c>
      <c r="M5754" s="1">
        <v>32.625</v>
      </c>
      <c r="P5754" s="1">
        <v>9</v>
      </c>
      <c r="Q5754" s="3">
        <v>1.59</v>
      </c>
      <c r="R5754" s="3">
        <v>2.69</v>
      </c>
      <c r="S5754" s="3">
        <v>4.5999999999999996</v>
      </c>
      <c r="T5754" s="1">
        <v>1.9099999999999899</v>
      </c>
      <c r="U5754" s="1">
        <v>3812</v>
      </c>
      <c r="V5754" s="1">
        <v>38.5</v>
      </c>
      <c r="W5754" s="1">
        <v>908</v>
      </c>
      <c r="X5754" s="1">
        <v>116</v>
      </c>
      <c r="Y5754" s="3">
        <v>6.81</v>
      </c>
      <c r="Z5754" s="3">
        <v>4.2699999999999996</v>
      </c>
      <c r="AA5754" s="3">
        <v>11.17</v>
      </c>
      <c r="AB5754" s="1" t="s">
        <v>3244</v>
      </c>
      <c r="AC5754" s="1" t="s">
        <v>67</v>
      </c>
      <c r="AD5754" s="1" t="s">
        <v>67</v>
      </c>
      <c r="AE5754" s="1">
        <v>105</v>
      </c>
      <c r="AF5754" s="1">
        <v>4</v>
      </c>
      <c r="AG5754" s="1">
        <v>3</v>
      </c>
      <c r="AH5754" s="1" t="s">
        <v>12355</v>
      </c>
      <c r="AI5754" s="1">
        <v>2010</v>
      </c>
      <c r="AK5754" s="1">
        <v>35544</v>
      </c>
      <c r="AO5754" s="1" t="s">
        <v>12356</v>
      </c>
      <c r="AP5754" s="1" t="s">
        <v>12356</v>
      </c>
      <c r="AQ5754" s="1">
        <v>35544</v>
      </c>
      <c r="AR5754" s="2"/>
      <c r="AS5754" s="1">
        <f t="shared" si="1112"/>
        <v>0</v>
      </c>
      <c r="AT5754" s="1">
        <f t="shared" si="1113"/>
        <v>0</v>
      </c>
      <c r="AU5754" s="1">
        <v>0</v>
      </c>
      <c r="AV5754" s="1">
        <v>0</v>
      </c>
      <c r="AW5754" s="1">
        <f t="shared" si="1114"/>
        <v>0</v>
      </c>
      <c r="AX5754" s="1">
        <f t="shared" si="1115"/>
        <v>0</v>
      </c>
      <c r="AY5754" s="1">
        <v>0</v>
      </c>
      <c r="AZ5754" s="1">
        <v>0</v>
      </c>
      <c r="BA5754" s="1">
        <v>35544</v>
      </c>
    </row>
    <row r="5755" spans="1:53" x14ac:dyDescent="0.3">
      <c r="A5755" s="1" t="s">
        <v>13212</v>
      </c>
      <c r="B5755" s="1">
        <v>2009</v>
      </c>
      <c r="C5755" s="1" t="s">
        <v>513</v>
      </c>
      <c r="D5755" s="1" t="s">
        <v>399</v>
      </c>
      <c r="E5755" s="1" t="s">
        <v>399</v>
      </c>
      <c r="F5755" s="1" t="s">
        <v>7549</v>
      </c>
      <c r="G5755" s="1">
        <v>5112</v>
      </c>
      <c r="H5755" s="1">
        <v>71.25</v>
      </c>
      <c r="I5755" s="1">
        <v>192</v>
      </c>
      <c r="J5755" s="1">
        <v>928</v>
      </c>
      <c r="K5755" s="1">
        <v>9.25</v>
      </c>
      <c r="L5755" s="1">
        <v>3100</v>
      </c>
      <c r="M5755" s="1">
        <v>31</v>
      </c>
      <c r="P5755" s="1">
        <v>18</v>
      </c>
      <c r="Q5755" s="3">
        <v>1.59</v>
      </c>
      <c r="R5755" s="3">
        <v>2.69</v>
      </c>
      <c r="S5755" s="3">
        <v>4.5999999999999996</v>
      </c>
      <c r="T5755" s="1">
        <v>1.9099999999999899</v>
      </c>
      <c r="AB5755" s="1" t="s">
        <v>3581</v>
      </c>
      <c r="AC5755" s="1" t="s">
        <v>91</v>
      </c>
      <c r="AD5755" s="1" t="s">
        <v>91</v>
      </c>
      <c r="AE5755" s="1">
        <v>177</v>
      </c>
      <c r="AF5755" s="1">
        <v>6</v>
      </c>
      <c r="AG5755" s="1">
        <v>3</v>
      </c>
      <c r="AH5755" s="1" t="s">
        <v>13213</v>
      </c>
      <c r="AI5755" s="1">
        <v>2009</v>
      </c>
      <c r="AJ5755" s="1">
        <v>2017</v>
      </c>
      <c r="AK5755" s="1">
        <v>34628</v>
      </c>
      <c r="AO5755" s="1" t="s">
        <v>13214</v>
      </c>
      <c r="AP5755" s="1" t="s">
        <v>13214</v>
      </c>
      <c r="AQ5755" s="1">
        <v>34628</v>
      </c>
      <c r="AR5755" s="2"/>
      <c r="AS5755" s="1">
        <f t="shared" si="1112"/>
        <v>0</v>
      </c>
      <c r="AT5755" s="1">
        <f t="shared" si="1113"/>
        <v>0</v>
      </c>
      <c r="AU5755" s="1">
        <v>0</v>
      </c>
      <c r="AV5755" s="1">
        <v>0</v>
      </c>
      <c r="AW5755" s="1">
        <f t="shared" si="1114"/>
        <v>0</v>
      </c>
      <c r="AX5755" s="1">
        <f t="shared" si="1115"/>
        <v>0</v>
      </c>
      <c r="AY5755" s="1">
        <v>0</v>
      </c>
      <c r="AZ5755" s="1">
        <v>0</v>
      </c>
      <c r="BA5755" s="1">
        <v>34628</v>
      </c>
    </row>
    <row r="5756" spans="1:53" x14ac:dyDescent="0.3">
      <c r="A5756" s="1" t="s">
        <v>13284</v>
      </c>
      <c r="B5756" s="1">
        <v>2009</v>
      </c>
      <c r="C5756" s="1" t="s">
        <v>513</v>
      </c>
      <c r="D5756" s="1" t="s">
        <v>399</v>
      </c>
      <c r="E5756" s="1" t="s">
        <v>399</v>
      </c>
      <c r="F5756" s="1" t="s">
        <v>81</v>
      </c>
      <c r="G5756" s="1">
        <v>5112</v>
      </c>
      <c r="H5756" s="1">
        <v>71.25</v>
      </c>
      <c r="I5756" s="1">
        <v>203</v>
      </c>
      <c r="J5756" s="1">
        <v>868</v>
      </c>
      <c r="K5756" s="1">
        <v>8.75</v>
      </c>
      <c r="L5756" s="1">
        <v>3100</v>
      </c>
      <c r="M5756" s="1">
        <v>31</v>
      </c>
      <c r="P5756" s="1">
        <v>15</v>
      </c>
      <c r="Q5756" s="3">
        <v>1.62</v>
      </c>
      <c r="R5756" s="3">
        <v>2.69</v>
      </c>
      <c r="S5756" s="3">
        <v>4.5999999999999996</v>
      </c>
      <c r="T5756" s="1">
        <v>1.9099999999999899</v>
      </c>
      <c r="U5756" s="1">
        <v>3700</v>
      </c>
      <c r="V5756" s="1">
        <v>37</v>
      </c>
      <c r="W5756" s="1">
        <v>1000</v>
      </c>
      <c r="X5756" s="1">
        <v>120</v>
      </c>
      <c r="Y5756" s="3">
        <v>7.09</v>
      </c>
      <c r="Z5756" s="3">
        <v>4.2300000000000004</v>
      </c>
      <c r="AA5756" s="3">
        <v>11.83</v>
      </c>
      <c r="AB5756" s="1" t="s">
        <v>3244</v>
      </c>
      <c r="AC5756" s="1" t="s">
        <v>131</v>
      </c>
      <c r="AD5756" s="1" t="s">
        <v>131</v>
      </c>
      <c r="AE5756" s="1">
        <v>95</v>
      </c>
      <c r="AF5756" s="1">
        <v>3</v>
      </c>
      <c r="AG5756" s="1">
        <v>2</v>
      </c>
      <c r="AH5756" s="1" t="s">
        <v>13285</v>
      </c>
      <c r="AI5756" s="1">
        <v>2009</v>
      </c>
      <c r="AK5756" s="1">
        <v>34546</v>
      </c>
      <c r="AO5756" s="1" t="s">
        <v>13286</v>
      </c>
      <c r="AP5756" s="1" t="s">
        <v>13286</v>
      </c>
      <c r="AQ5756" s="1">
        <v>34546</v>
      </c>
      <c r="AR5756" s="2"/>
      <c r="AS5756" s="1">
        <f t="shared" si="1112"/>
        <v>0</v>
      </c>
      <c r="AT5756" s="1">
        <f t="shared" si="1113"/>
        <v>0</v>
      </c>
      <c r="AU5756" s="1">
        <v>0</v>
      </c>
      <c r="AV5756" s="1">
        <v>0</v>
      </c>
      <c r="AW5756" s="1">
        <f t="shared" si="1114"/>
        <v>0</v>
      </c>
      <c r="AX5756" s="1">
        <f t="shared" si="1115"/>
        <v>0</v>
      </c>
      <c r="AY5756" s="1">
        <v>0</v>
      </c>
      <c r="AZ5756" s="1">
        <v>0</v>
      </c>
      <c r="BA5756" s="1">
        <v>34546</v>
      </c>
    </row>
    <row r="5757" spans="1:53" x14ac:dyDescent="0.3">
      <c r="A5757" s="1" t="s">
        <v>19639</v>
      </c>
      <c r="B5757" s="1">
        <v>2003</v>
      </c>
      <c r="C5757" s="1" t="s">
        <v>1121</v>
      </c>
      <c r="D5757" s="6" t="s">
        <v>1121</v>
      </c>
      <c r="E5757" s="1" t="s">
        <v>1081</v>
      </c>
      <c r="F5757" s="1" t="s">
        <v>138</v>
      </c>
      <c r="G5757" s="1">
        <v>5112</v>
      </c>
      <c r="H5757" s="1">
        <v>71.25</v>
      </c>
      <c r="I5757" s="1">
        <v>232</v>
      </c>
      <c r="J5757" s="1">
        <v>912</v>
      </c>
      <c r="K5757" s="1">
        <v>9.5</v>
      </c>
      <c r="L5757" s="1">
        <v>3012</v>
      </c>
      <c r="M5757" s="1">
        <v>30.5</v>
      </c>
      <c r="P5757" s="1">
        <v>29</v>
      </c>
      <c r="Q5757" s="3">
        <v>1.65</v>
      </c>
      <c r="R5757" s="3">
        <v>2.7</v>
      </c>
      <c r="S5757" s="3">
        <v>4.5999999999999996</v>
      </c>
      <c r="T5757" s="1">
        <v>1.8999999999999899</v>
      </c>
      <c r="U5757" s="1">
        <v>3200</v>
      </c>
      <c r="V5757" s="1">
        <v>32</v>
      </c>
      <c r="W5757" s="1">
        <v>905</v>
      </c>
      <c r="X5757" s="1">
        <v>113</v>
      </c>
      <c r="Y5757" s="3">
        <v>7.71</v>
      </c>
      <c r="Z5757" s="3">
        <v>4.59</v>
      </c>
      <c r="AA5757" s="3">
        <v>12.13</v>
      </c>
      <c r="AB5757" s="1" t="s">
        <v>3244</v>
      </c>
      <c r="AC5757" s="1" t="s">
        <v>193</v>
      </c>
      <c r="AD5757" s="1" t="s">
        <v>193</v>
      </c>
      <c r="AE5757" s="1">
        <v>121</v>
      </c>
      <c r="AF5757" s="1">
        <v>4</v>
      </c>
      <c r="AG5757" s="1">
        <v>3</v>
      </c>
      <c r="AH5757" s="1" t="s">
        <v>19640</v>
      </c>
      <c r="AI5757" s="1">
        <v>2003</v>
      </c>
      <c r="AK5757" s="1">
        <v>28157</v>
      </c>
      <c r="AO5757" s="1" t="s">
        <v>19641</v>
      </c>
      <c r="AP5757" s="1" t="s">
        <v>19641</v>
      </c>
      <c r="AQ5757" s="1">
        <v>28157</v>
      </c>
      <c r="AR5757" s="2"/>
      <c r="AS5757" s="1">
        <f t="shared" si="1112"/>
        <v>0</v>
      </c>
      <c r="AT5757" s="1">
        <f t="shared" si="1113"/>
        <v>0</v>
      </c>
      <c r="AU5757" s="1">
        <v>0</v>
      </c>
      <c r="AV5757" s="1">
        <v>0</v>
      </c>
      <c r="AW5757" s="1">
        <f t="shared" si="1114"/>
        <v>0</v>
      </c>
      <c r="AX5757" s="1">
        <f t="shared" si="1115"/>
        <v>0</v>
      </c>
      <c r="AY5757" s="1">
        <v>0</v>
      </c>
      <c r="AZ5757" s="1">
        <v>0</v>
      </c>
      <c r="BA5757" s="1">
        <v>28157</v>
      </c>
    </row>
    <row r="5758" spans="1:53" x14ac:dyDescent="0.3">
      <c r="A5758" s="1" t="s">
        <v>2361</v>
      </c>
      <c r="B5758" s="1">
        <v>2020</v>
      </c>
      <c r="C5758" s="1" t="s">
        <v>513</v>
      </c>
      <c r="D5758" s="1" t="s">
        <v>513</v>
      </c>
      <c r="E5758" s="1" t="s">
        <v>399</v>
      </c>
      <c r="F5758" s="1" t="s">
        <v>90</v>
      </c>
      <c r="G5758" s="1">
        <v>5112</v>
      </c>
      <c r="H5758" s="1">
        <v>71.25</v>
      </c>
      <c r="I5758" s="1">
        <v>190</v>
      </c>
      <c r="J5758" s="1">
        <v>900</v>
      </c>
      <c r="K5758" s="1">
        <v>9</v>
      </c>
      <c r="L5758" s="1">
        <v>2978</v>
      </c>
      <c r="M5758" s="1">
        <v>29.875</v>
      </c>
      <c r="N5758" s="1">
        <v>7258</v>
      </c>
      <c r="O5758" s="1">
        <v>72.625</v>
      </c>
      <c r="P5758" s="1">
        <v>12</v>
      </c>
      <c r="Q5758" s="3">
        <v>1.52</v>
      </c>
      <c r="S5758" s="3">
        <v>4.6100000000000003</v>
      </c>
      <c r="U5758" s="1">
        <v>3512</v>
      </c>
      <c r="V5758" s="1">
        <v>35.5</v>
      </c>
      <c r="W5758" s="1">
        <v>1101</v>
      </c>
      <c r="X5758" s="1">
        <v>133</v>
      </c>
      <c r="Y5758" s="3">
        <v>7.09</v>
      </c>
      <c r="Z5758" s="3">
        <v>4.12</v>
      </c>
      <c r="AC5758"/>
      <c r="AD5758"/>
      <c r="AE5758"/>
      <c r="AF5758"/>
      <c r="AG5758">
        <v>4</v>
      </c>
      <c r="AH5758" s="1" t="s">
        <v>2362</v>
      </c>
      <c r="AI5758" s="1">
        <v>2020</v>
      </c>
      <c r="AL5758" s="1" t="s">
        <v>2363</v>
      </c>
      <c r="AN5758" s="1" t="s">
        <v>573</v>
      </c>
      <c r="AR5758" s="2"/>
    </row>
    <row r="5759" spans="1:53" x14ac:dyDescent="0.3">
      <c r="A5759" s="1" t="s">
        <v>18076</v>
      </c>
      <c r="B5759" s="1">
        <v>2004</v>
      </c>
      <c r="C5759" s="1" t="s">
        <v>276</v>
      </c>
      <c r="D5759" s="6" t="s">
        <v>513</v>
      </c>
      <c r="E5759" s="1" t="s">
        <v>399</v>
      </c>
      <c r="F5759" s="1" t="s">
        <v>366</v>
      </c>
      <c r="G5759" s="1">
        <v>5112</v>
      </c>
      <c r="H5759" s="1">
        <v>71.25</v>
      </c>
      <c r="I5759" s="1">
        <v>209</v>
      </c>
      <c r="J5759" s="1">
        <v>900</v>
      </c>
      <c r="K5759" s="1">
        <v>9</v>
      </c>
      <c r="L5759" s="1">
        <v>2900</v>
      </c>
      <c r="M5759" s="1">
        <v>29</v>
      </c>
      <c r="P5759" s="1">
        <v>15</v>
      </c>
      <c r="Q5759" s="3">
        <v>1.58</v>
      </c>
      <c r="R5759" s="3">
        <v>2.67</v>
      </c>
      <c r="S5759" s="3">
        <v>4.62</v>
      </c>
      <c r="T5759" s="1">
        <v>1.95</v>
      </c>
      <c r="U5759" s="1">
        <v>3600</v>
      </c>
      <c r="V5759" s="1">
        <v>36</v>
      </c>
      <c r="W5759" s="1">
        <v>1000</v>
      </c>
      <c r="X5759" s="1">
        <v>120</v>
      </c>
      <c r="Y5759" s="3">
        <v>6.75</v>
      </c>
      <c r="Z5759" s="3">
        <v>4.08</v>
      </c>
      <c r="AA5759" s="3">
        <v>11.24</v>
      </c>
      <c r="AB5759" s="1" t="s">
        <v>3244</v>
      </c>
      <c r="AC5759" s="1" t="s">
        <v>488</v>
      </c>
      <c r="AD5759" s="1" t="s">
        <v>488</v>
      </c>
      <c r="AE5759" s="1">
        <v>160</v>
      </c>
      <c r="AF5759" s="1">
        <v>5</v>
      </c>
      <c r="AG5759" s="1">
        <v>3</v>
      </c>
      <c r="AH5759" s="1" t="s">
        <v>18077</v>
      </c>
      <c r="AI5759" s="1">
        <v>2004</v>
      </c>
      <c r="AK5759" s="1">
        <v>29113</v>
      </c>
      <c r="AO5759" s="1" t="s">
        <v>18078</v>
      </c>
      <c r="AP5759" s="1" t="s">
        <v>18078</v>
      </c>
      <c r="AQ5759" s="1">
        <v>29113</v>
      </c>
      <c r="AR5759" s="2"/>
      <c r="AS5759" s="1">
        <f>IF(AT5759&gt;0,1,0)</f>
        <v>0</v>
      </c>
      <c r="AT5759" s="1">
        <f>AU5759+AV5759</f>
        <v>0</v>
      </c>
      <c r="AU5759" s="1">
        <v>0</v>
      </c>
      <c r="AV5759" s="1">
        <v>0</v>
      </c>
      <c r="AW5759" s="1">
        <f>IF(AX5759&gt;0,1,0)</f>
        <v>0</v>
      </c>
      <c r="AX5759" s="1">
        <f>SUM(AY5759+AZ5759)</f>
        <v>0</v>
      </c>
      <c r="AY5759" s="1">
        <v>0</v>
      </c>
      <c r="AZ5759" s="1">
        <v>0</v>
      </c>
      <c r="BA5759" s="1">
        <v>29113</v>
      </c>
    </row>
    <row r="5760" spans="1:53" x14ac:dyDescent="0.3">
      <c r="A5760" s="1" t="s">
        <v>3383</v>
      </c>
      <c r="B5760" s="1">
        <v>2019</v>
      </c>
      <c r="C5760" s="1" t="s">
        <v>513</v>
      </c>
      <c r="D5760" s="1" t="s">
        <v>513</v>
      </c>
      <c r="E5760" s="1" t="s">
        <v>399</v>
      </c>
      <c r="F5760" s="1" t="s">
        <v>720</v>
      </c>
      <c r="G5760" s="1">
        <v>5112</v>
      </c>
      <c r="H5760" s="1">
        <v>71.25</v>
      </c>
      <c r="I5760" s="1">
        <v>190</v>
      </c>
      <c r="J5760" s="1">
        <v>948</v>
      </c>
      <c r="K5760" s="1">
        <v>9.5</v>
      </c>
      <c r="L5760" s="1">
        <v>3128</v>
      </c>
      <c r="M5760" s="1">
        <v>31.25</v>
      </c>
      <c r="N5760" s="1">
        <v>7478</v>
      </c>
      <c r="O5760" s="1">
        <v>74.875</v>
      </c>
      <c r="P5760" s="1">
        <v>16</v>
      </c>
      <c r="Q5760" s="3">
        <v>1.53</v>
      </c>
      <c r="S5760" s="3">
        <v>4.6399999999999997</v>
      </c>
      <c r="U5760" s="1">
        <v>3312</v>
      </c>
      <c r="V5760" s="1">
        <v>33.5</v>
      </c>
      <c r="W5760" s="1">
        <v>908</v>
      </c>
      <c r="X5760" s="1">
        <v>116</v>
      </c>
      <c r="Y5760" s="3">
        <v>6.89</v>
      </c>
      <c r="Z5760" s="3">
        <v>4.09</v>
      </c>
      <c r="AA5760" s="3">
        <v>11.42</v>
      </c>
      <c r="AB5760" s="1" t="s">
        <v>2252</v>
      </c>
      <c r="AC5760" s="1" t="s">
        <v>72</v>
      </c>
      <c r="AD5760" s="1" t="s">
        <v>72</v>
      </c>
      <c r="AG5760" s="1">
        <v>4</v>
      </c>
      <c r="AL5760" s="1" t="s">
        <v>3384</v>
      </c>
      <c r="AN5760" s="1" t="s">
        <v>542</v>
      </c>
      <c r="AO5760" s="1" t="s">
        <v>3385</v>
      </c>
      <c r="AR5760" s="2"/>
    </row>
    <row r="5761" spans="1:53" x14ac:dyDescent="0.3">
      <c r="A5761" s="1" t="s">
        <v>13096</v>
      </c>
      <c r="B5761" s="1">
        <v>2010</v>
      </c>
      <c r="C5761" s="1" t="s">
        <v>672</v>
      </c>
      <c r="D5761" s="1" t="s">
        <v>673</v>
      </c>
      <c r="E5761" s="1" t="s">
        <v>673</v>
      </c>
      <c r="F5761" s="1" t="s">
        <v>76</v>
      </c>
      <c r="G5761" s="1">
        <v>5112</v>
      </c>
      <c r="H5761" s="1">
        <v>71.25</v>
      </c>
      <c r="I5761" s="1">
        <v>193</v>
      </c>
      <c r="J5761" s="1">
        <v>958</v>
      </c>
      <c r="K5761" s="1">
        <v>9.625</v>
      </c>
      <c r="L5761" s="1">
        <v>3048</v>
      </c>
      <c r="M5761" s="1">
        <v>30.5</v>
      </c>
      <c r="P5761" s="1">
        <v>16</v>
      </c>
      <c r="Q5761" s="3">
        <v>1.6</v>
      </c>
      <c r="S5761" s="3">
        <v>4.6399999999999997</v>
      </c>
      <c r="U5761" s="1">
        <v>3612</v>
      </c>
      <c r="V5761" s="1">
        <v>36.5</v>
      </c>
      <c r="W5761" s="1">
        <v>908</v>
      </c>
      <c r="X5761" s="1">
        <v>116</v>
      </c>
      <c r="AB5761" s="1" t="s">
        <v>3256</v>
      </c>
      <c r="AC5761" s="1" t="s">
        <v>234</v>
      </c>
      <c r="AD5761" s="1" t="s">
        <v>234</v>
      </c>
      <c r="AE5761" s="1">
        <v>84</v>
      </c>
      <c r="AF5761" s="1">
        <v>3</v>
      </c>
      <c r="AG5761" s="1">
        <v>2</v>
      </c>
      <c r="AH5761" s="1" t="s">
        <v>13097</v>
      </c>
      <c r="AI5761" s="1">
        <v>2010</v>
      </c>
      <c r="AK5761" s="1">
        <v>35523</v>
      </c>
      <c r="AO5761" s="1" t="s">
        <v>13098</v>
      </c>
      <c r="AP5761" s="1" t="s">
        <v>13098</v>
      </c>
      <c r="AQ5761" s="1">
        <v>35523</v>
      </c>
      <c r="AR5761" s="2"/>
      <c r="AS5761" s="1">
        <f t="shared" ref="AS5761:AS5771" si="1116">IF(AT5761&gt;0,1,0)</f>
        <v>0</v>
      </c>
      <c r="AT5761" s="1">
        <f t="shared" ref="AT5761:AT5771" si="1117">AU5761+AV5761</f>
        <v>0</v>
      </c>
      <c r="AU5761" s="1">
        <v>0</v>
      </c>
      <c r="AV5761" s="1">
        <v>0</v>
      </c>
      <c r="AW5761" s="1">
        <f t="shared" ref="AW5761:AW5771" si="1118">IF(AX5761&gt;0,1,0)</f>
        <v>0</v>
      </c>
      <c r="AX5761" s="1">
        <f t="shared" ref="AX5761:AX5771" si="1119">SUM(AY5761+AZ5761)</f>
        <v>0</v>
      </c>
      <c r="AY5761" s="1">
        <v>0</v>
      </c>
      <c r="AZ5761" s="1">
        <v>0</v>
      </c>
      <c r="BA5761" s="1">
        <v>35523</v>
      </c>
    </row>
    <row r="5762" spans="1:53" x14ac:dyDescent="0.3">
      <c r="A5762" s="1" t="s">
        <v>13118</v>
      </c>
      <c r="B5762" s="1">
        <v>2010</v>
      </c>
      <c r="C5762" s="1" t="s">
        <v>672</v>
      </c>
      <c r="D5762" s="1" t="s">
        <v>673</v>
      </c>
      <c r="E5762" s="1" t="s">
        <v>673</v>
      </c>
      <c r="F5762" s="1" t="s">
        <v>10336</v>
      </c>
      <c r="G5762" s="1">
        <v>5112</v>
      </c>
      <c r="H5762" s="1">
        <v>71.25</v>
      </c>
      <c r="I5762" s="1">
        <v>199</v>
      </c>
      <c r="J5762" s="1">
        <v>928</v>
      </c>
      <c r="K5762" s="1">
        <v>9.25</v>
      </c>
      <c r="L5762" s="1">
        <v>3038</v>
      </c>
      <c r="M5762" s="1">
        <v>30.375</v>
      </c>
      <c r="P5762" s="1">
        <v>16</v>
      </c>
      <c r="Q5762" s="3">
        <v>1.63</v>
      </c>
      <c r="R5762" s="3">
        <v>2.71</v>
      </c>
      <c r="S5762" s="3">
        <v>4.66</v>
      </c>
      <c r="T5762" s="1">
        <v>1.95</v>
      </c>
      <c r="U5762" s="1">
        <v>3500</v>
      </c>
      <c r="V5762" s="1">
        <v>35</v>
      </c>
      <c r="W5762" s="1">
        <v>909</v>
      </c>
      <c r="X5762" s="1">
        <v>117</v>
      </c>
      <c r="Z5762" s="3">
        <v>4.16</v>
      </c>
      <c r="AB5762" s="1" t="s">
        <v>4844</v>
      </c>
      <c r="AC5762" s="1" t="s">
        <v>72</v>
      </c>
      <c r="AD5762" s="1" t="s">
        <v>72</v>
      </c>
      <c r="AG5762" s="1">
        <v>4</v>
      </c>
      <c r="AH5762" s="1" t="s">
        <v>13119</v>
      </c>
      <c r="AI5762" s="1">
        <v>2010</v>
      </c>
      <c r="AK5762" s="1">
        <v>35965</v>
      </c>
      <c r="AO5762" s="1" t="s">
        <v>13120</v>
      </c>
      <c r="AP5762" s="1" t="s">
        <v>13120</v>
      </c>
      <c r="AQ5762" s="1">
        <v>35965</v>
      </c>
      <c r="AR5762" s="2"/>
      <c r="AS5762" s="1">
        <f t="shared" si="1116"/>
        <v>0</v>
      </c>
      <c r="AT5762" s="1">
        <f t="shared" si="1117"/>
        <v>0</v>
      </c>
      <c r="AU5762" s="1">
        <v>0</v>
      </c>
      <c r="AV5762" s="1">
        <v>0</v>
      </c>
      <c r="AW5762" s="1">
        <f t="shared" si="1118"/>
        <v>0</v>
      </c>
      <c r="AX5762" s="1">
        <f t="shared" si="1119"/>
        <v>0</v>
      </c>
      <c r="AY5762" s="1">
        <v>0</v>
      </c>
      <c r="AZ5762" s="1">
        <v>0</v>
      </c>
      <c r="BA5762" s="1">
        <v>35965</v>
      </c>
    </row>
    <row r="5763" spans="1:53" x14ac:dyDescent="0.3">
      <c r="A5763" s="1" t="s">
        <v>12913</v>
      </c>
      <c r="B5763" s="1">
        <v>2010</v>
      </c>
      <c r="C5763" s="1" t="s">
        <v>1081</v>
      </c>
      <c r="D5763" s="1" t="s">
        <v>1081</v>
      </c>
      <c r="E5763" s="1" t="s">
        <v>1081</v>
      </c>
      <c r="F5763" s="1" t="s">
        <v>260</v>
      </c>
      <c r="G5763" s="1">
        <v>5112</v>
      </c>
      <c r="H5763" s="1">
        <v>71.25</v>
      </c>
      <c r="I5763" s="1">
        <v>229</v>
      </c>
      <c r="J5763" s="1">
        <v>858</v>
      </c>
      <c r="K5763" s="1">
        <v>8.625</v>
      </c>
      <c r="L5763" s="1">
        <v>3100</v>
      </c>
      <c r="M5763" s="1">
        <v>31</v>
      </c>
      <c r="P5763" s="1">
        <v>15</v>
      </c>
      <c r="Q5763" s="3">
        <v>1.68</v>
      </c>
      <c r="R5763" s="3">
        <v>2.79</v>
      </c>
      <c r="S5763" s="3">
        <v>4.68</v>
      </c>
      <c r="T5763" s="1">
        <v>1.8899999999999899</v>
      </c>
      <c r="U5763" s="1">
        <v>3300</v>
      </c>
      <c r="V5763" s="1">
        <v>33</v>
      </c>
      <c r="W5763" s="1">
        <v>811</v>
      </c>
      <c r="X5763" s="1">
        <v>107</v>
      </c>
      <c r="Y5763" s="3">
        <v>7.56</v>
      </c>
      <c r="Z5763" s="3">
        <v>4.67</v>
      </c>
      <c r="AB5763" s="1" t="s">
        <v>2252</v>
      </c>
      <c r="AC5763" s="1" t="s">
        <v>57</v>
      </c>
      <c r="AD5763" s="1" t="s">
        <v>57</v>
      </c>
      <c r="AE5763" s="1">
        <v>188</v>
      </c>
      <c r="AF5763" s="1">
        <v>6</v>
      </c>
      <c r="AG5763" s="1">
        <v>3</v>
      </c>
      <c r="AH5763" s="1" t="s">
        <v>12914</v>
      </c>
      <c r="AI5763" s="1">
        <v>2010</v>
      </c>
      <c r="AK5763" s="1">
        <v>35627</v>
      </c>
      <c r="AO5763" s="1" t="s">
        <v>12915</v>
      </c>
      <c r="AP5763" s="1" t="s">
        <v>12915</v>
      </c>
      <c r="AQ5763" s="1">
        <v>35627</v>
      </c>
      <c r="AR5763" s="2"/>
      <c r="AS5763" s="1">
        <f t="shared" si="1116"/>
        <v>0</v>
      </c>
      <c r="AT5763" s="1">
        <f t="shared" si="1117"/>
        <v>0</v>
      </c>
      <c r="AU5763" s="1">
        <v>0</v>
      </c>
      <c r="AV5763" s="1">
        <v>0</v>
      </c>
      <c r="AW5763" s="1">
        <f t="shared" si="1118"/>
        <v>0</v>
      </c>
      <c r="AX5763" s="1">
        <f t="shared" si="1119"/>
        <v>0</v>
      </c>
      <c r="AY5763" s="1">
        <v>0</v>
      </c>
      <c r="AZ5763" s="1">
        <v>0</v>
      </c>
      <c r="BA5763" s="1">
        <v>35627</v>
      </c>
    </row>
    <row r="5764" spans="1:53" x14ac:dyDescent="0.3">
      <c r="A5764" s="1" t="s">
        <v>18327</v>
      </c>
      <c r="B5764" s="1">
        <v>2004</v>
      </c>
      <c r="C5764" s="1" t="s">
        <v>276</v>
      </c>
      <c r="D5764" s="6" t="s">
        <v>276</v>
      </c>
      <c r="E5764" s="1" t="s">
        <v>276</v>
      </c>
      <c r="F5764" s="1" t="s">
        <v>154</v>
      </c>
      <c r="G5764" s="1">
        <v>5112</v>
      </c>
      <c r="H5764" s="1">
        <v>71.25</v>
      </c>
      <c r="I5764" s="1">
        <v>204</v>
      </c>
      <c r="J5764" s="1">
        <v>914</v>
      </c>
      <c r="K5764" s="1">
        <v>9.25</v>
      </c>
      <c r="L5764" s="1">
        <v>3100</v>
      </c>
      <c r="M5764" s="1">
        <v>31</v>
      </c>
      <c r="Q5764" s="3">
        <v>1.65</v>
      </c>
      <c r="R5764" s="3">
        <v>2.72</v>
      </c>
      <c r="S5764" s="3">
        <v>4.6900000000000004</v>
      </c>
      <c r="T5764" s="1">
        <v>1.97</v>
      </c>
      <c r="U5764" s="1">
        <v>2900</v>
      </c>
      <c r="V5764" s="1">
        <v>29</v>
      </c>
      <c r="W5764" s="1">
        <v>906</v>
      </c>
      <c r="X5764" s="1">
        <v>114</v>
      </c>
      <c r="Y5764" s="3">
        <v>7.26</v>
      </c>
      <c r="Z5764" s="3">
        <v>4.32</v>
      </c>
      <c r="AB5764" s="1" t="s">
        <v>3256</v>
      </c>
      <c r="AC5764" s="1" t="s">
        <v>72</v>
      </c>
      <c r="AD5764" s="1" t="s">
        <v>72</v>
      </c>
      <c r="AG5764" s="1">
        <v>4</v>
      </c>
      <c r="AH5764" s="1" t="s">
        <v>18328</v>
      </c>
      <c r="AI5764" s="1">
        <v>2004</v>
      </c>
      <c r="AK5764" s="1">
        <v>29526</v>
      </c>
      <c r="AO5764" s="1" t="s">
        <v>18329</v>
      </c>
      <c r="AP5764" s="1" t="s">
        <v>18329</v>
      </c>
      <c r="AQ5764" s="1">
        <v>29526</v>
      </c>
      <c r="AR5764" s="2"/>
      <c r="AS5764" s="1">
        <f t="shared" si="1116"/>
        <v>0</v>
      </c>
      <c r="AT5764" s="1">
        <f t="shared" si="1117"/>
        <v>0</v>
      </c>
      <c r="AU5764" s="1">
        <v>0</v>
      </c>
      <c r="AV5764" s="1">
        <v>0</v>
      </c>
      <c r="AW5764" s="1">
        <f t="shared" si="1118"/>
        <v>0</v>
      </c>
      <c r="AX5764" s="1">
        <f t="shared" si="1119"/>
        <v>0</v>
      </c>
      <c r="AY5764" s="1">
        <v>0</v>
      </c>
      <c r="AZ5764" s="1">
        <v>0</v>
      </c>
      <c r="BA5764" s="1">
        <v>29526</v>
      </c>
    </row>
    <row r="5765" spans="1:53" x14ac:dyDescent="0.3">
      <c r="A5765" s="1" t="s">
        <v>12910</v>
      </c>
      <c r="B5765" s="1">
        <v>2010</v>
      </c>
      <c r="C5765" s="1" t="s">
        <v>1081</v>
      </c>
      <c r="D5765" s="1" t="s">
        <v>1081</v>
      </c>
      <c r="E5765" s="1" t="s">
        <v>1081</v>
      </c>
      <c r="F5765" s="1" t="s">
        <v>5878</v>
      </c>
      <c r="G5765" s="1">
        <v>5112</v>
      </c>
      <c r="H5765" s="1">
        <v>71.25</v>
      </c>
      <c r="I5765" s="1">
        <v>220</v>
      </c>
      <c r="J5765" s="1">
        <v>900</v>
      </c>
      <c r="K5765" s="1">
        <v>9</v>
      </c>
      <c r="L5765" s="1">
        <v>3148</v>
      </c>
      <c r="M5765" s="1">
        <v>31.5</v>
      </c>
      <c r="Q5765" s="3">
        <v>1.62</v>
      </c>
      <c r="R5765" s="3">
        <v>2.75</v>
      </c>
      <c r="S5765" s="3">
        <v>4.71</v>
      </c>
      <c r="T5765" s="1">
        <v>1.96</v>
      </c>
      <c r="U5765" s="1">
        <v>3612</v>
      </c>
      <c r="V5765" s="1">
        <v>36.5</v>
      </c>
      <c r="W5765" s="1">
        <v>1000</v>
      </c>
      <c r="X5765" s="1">
        <v>120</v>
      </c>
      <c r="Y5765" s="3">
        <v>6.84</v>
      </c>
      <c r="Z5765" s="3">
        <v>4.17</v>
      </c>
      <c r="AA5765" s="3">
        <v>11.33</v>
      </c>
      <c r="AB5765" s="1" t="s">
        <v>3834</v>
      </c>
      <c r="AC5765" s="1" t="s">
        <v>72</v>
      </c>
      <c r="AD5765" s="1" t="s">
        <v>72</v>
      </c>
      <c r="AG5765" s="1">
        <v>4</v>
      </c>
      <c r="AH5765" s="1" t="s">
        <v>12911</v>
      </c>
      <c r="AI5765" s="1">
        <v>2010</v>
      </c>
      <c r="AK5765" s="1">
        <v>35725</v>
      </c>
      <c r="AO5765" s="1" t="s">
        <v>12912</v>
      </c>
      <c r="AP5765" s="1" t="s">
        <v>12912</v>
      </c>
      <c r="AQ5765" s="1">
        <v>35725</v>
      </c>
      <c r="AR5765" s="2"/>
      <c r="AS5765" s="1">
        <f t="shared" si="1116"/>
        <v>0</v>
      </c>
      <c r="AT5765" s="1">
        <f t="shared" si="1117"/>
        <v>0</v>
      </c>
      <c r="AU5765" s="1">
        <v>0</v>
      </c>
      <c r="AV5765" s="1">
        <v>0</v>
      </c>
      <c r="AW5765" s="1">
        <f t="shared" si="1118"/>
        <v>0</v>
      </c>
      <c r="AX5765" s="1">
        <f t="shared" si="1119"/>
        <v>0</v>
      </c>
      <c r="AY5765" s="1">
        <v>0</v>
      </c>
      <c r="AZ5765" s="1">
        <v>0</v>
      </c>
      <c r="BA5765" s="1">
        <v>35725</v>
      </c>
    </row>
    <row r="5766" spans="1:53" x14ac:dyDescent="0.3">
      <c r="A5766" s="1" t="s">
        <v>11989</v>
      </c>
      <c r="B5766" s="1">
        <v>2011</v>
      </c>
      <c r="C5766" s="1" t="s">
        <v>1081</v>
      </c>
      <c r="D5766" s="1" t="s">
        <v>1081</v>
      </c>
      <c r="E5766" s="1" t="s">
        <v>1081</v>
      </c>
      <c r="F5766" s="1" t="s">
        <v>115</v>
      </c>
      <c r="G5766" s="1">
        <v>5112</v>
      </c>
      <c r="H5766" s="1">
        <v>71.25</v>
      </c>
      <c r="I5766" s="1">
        <v>225</v>
      </c>
      <c r="J5766" s="1">
        <v>928</v>
      </c>
      <c r="K5766" s="1">
        <v>9.25</v>
      </c>
      <c r="L5766" s="1">
        <v>3178</v>
      </c>
      <c r="M5766" s="1">
        <v>31.875</v>
      </c>
      <c r="N5766" s="1">
        <v>7578</v>
      </c>
      <c r="O5766" s="1">
        <v>75.875</v>
      </c>
      <c r="P5766" s="1">
        <v>18</v>
      </c>
      <c r="Q5766" s="3">
        <v>1.66</v>
      </c>
      <c r="R5766" s="3">
        <v>2.77</v>
      </c>
      <c r="S5766" s="3">
        <v>4.7300000000000004</v>
      </c>
      <c r="T5766" s="1">
        <v>1.96</v>
      </c>
      <c r="U5766" s="1">
        <v>3600</v>
      </c>
      <c r="V5766" s="1">
        <v>36</v>
      </c>
      <c r="W5766" s="1">
        <v>910</v>
      </c>
      <c r="X5766" s="1">
        <v>118</v>
      </c>
      <c r="Y5766" s="3">
        <v>6.78</v>
      </c>
      <c r="Z5766" s="3">
        <v>4.21</v>
      </c>
      <c r="AB5766" s="1" t="s">
        <v>3244</v>
      </c>
      <c r="AC5766" s="1" t="s">
        <v>261</v>
      </c>
      <c r="AD5766" s="1" t="s">
        <v>261</v>
      </c>
      <c r="AE5766" s="1">
        <v>73</v>
      </c>
      <c r="AF5766" s="1">
        <v>3</v>
      </c>
      <c r="AG5766" s="1">
        <v>2</v>
      </c>
      <c r="AH5766" s="1" t="s">
        <v>11990</v>
      </c>
      <c r="AI5766" s="1">
        <v>2011</v>
      </c>
      <c r="AJ5766" s="1">
        <v>2017</v>
      </c>
      <c r="AK5766" s="1">
        <v>37148</v>
      </c>
      <c r="AO5766" s="1" t="s">
        <v>11991</v>
      </c>
      <c r="AP5766" s="1" t="s">
        <v>11991</v>
      </c>
      <c r="AQ5766" s="1">
        <v>37148</v>
      </c>
      <c r="AR5766" s="2"/>
      <c r="AS5766" s="1">
        <f t="shared" si="1116"/>
        <v>0</v>
      </c>
      <c r="AT5766" s="1">
        <f t="shared" si="1117"/>
        <v>0</v>
      </c>
      <c r="AU5766" s="1">
        <v>0</v>
      </c>
      <c r="AV5766" s="1">
        <v>0</v>
      </c>
      <c r="AW5766" s="1">
        <f t="shared" si="1118"/>
        <v>0</v>
      </c>
      <c r="AX5766" s="1">
        <f t="shared" si="1119"/>
        <v>0</v>
      </c>
      <c r="AY5766" s="1">
        <v>0</v>
      </c>
      <c r="AZ5766" s="1">
        <v>0</v>
      </c>
      <c r="BA5766" s="1">
        <v>37148</v>
      </c>
    </row>
    <row r="5767" spans="1:53" x14ac:dyDescent="0.3">
      <c r="A5767" s="1" t="s">
        <v>13304</v>
      </c>
      <c r="B5767" s="1">
        <v>2009</v>
      </c>
      <c r="C5767" s="1" t="s">
        <v>513</v>
      </c>
      <c r="D5767" s="1" t="s">
        <v>399</v>
      </c>
      <c r="E5767" s="1" t="s">
        <v>399</v>
      </c>
      <c r="F5767" s="1" t="s">
        <v>537</v>
      </c>
      <c r="G5767" s="1">
        <v>5112</v>
      </c>
      <c r="H5767" s="1">
        <v>71.25</v>
      </c>
      <c r="I5767" s="1">
        <v>198</v>
      </c>
      <c r="J5767" s="1">
        <v>878</v>
      </c>
      <c r="K5767" s="1">
        <v>8.875</v>
      </c>
      <c r="L5767" s="1">
        <v>3168</v>
      </c>
      <c r="M5767" s="1">
        <v>31.75</v>
      </c>
      <c r="Q5767" s="3">
        <v>1.66</v>
      </c>
      <c r="R5767" s="3">
        <v>2.74</v>
      </c>
      <c r="S5767" s="3">
        <v>4.7300000000000004</v>
      </c>
      <c r="T5767" s="1">
        <v>1.99</v>
      </c>
      <c r="U5767" s="1">
        <v>3312</v>
      </c>
      <c r="V5767" s="1">
        <v>33.5</v>
      </c>
      <c r="W5767" s="1">
        <v>910</v>
      </c>
      <c r="X5767" s="1">
        <v>118</v>
      </c>
      <c r="Y5767" s="3">
        <v>6.68</v>
      </c>
      <c r="Z5767" s="3">
        <v>3.98</v>
      </c>
      <c r="AB5767" s="1" t="s">
        <v>2252</v>
      </c>
      <c r="AC5767" s="1" t="s">
        <v>67</v>
      </c>
      <c r="AD5767" s="1" t="s">
        <v>67</v>
      </c>
      <c r="AE5767" s="1">
        <v>157</v>
      </c>
      <c r="AF5767" s="1">
        <v>5</v>
      </c>
      <c r="AG5767" s="1">
        <v>3</v>
      </c>
      <c r="AH5767" s="1" t="s">
        <v>13305</v>
      </c>
      <c r="AI5767" s="1">
        <v>2009</v>
      </c>
      <c r="AK5767" s="1">
        <v>34608</v>
      </c>
      <c r="AO5767" s="1" t="s">
        <v>13306</v>
      </c>
      <c r="AP5767" s="1" t="s">
        <v>13306</v>
      </c>
      <c r="AQ5767" s="1">
        <v>34608</v>
      </c>
      <c r="AR5767" s="2"/>
      <c r="AS5767" s="1">
        <f t="shared" si="1116"/>
        <v>0</v>
      </c>
      <c r="AT5767" s="1">
        <f t="shared" si="1117"/>
        <v>0</v>
      </c>
      <c r="AU5767" s="1">
        <v>0</v>
      </c>
      <c r="AV5767" s="1">
        <v>0</v>
      </c>
      <c r="AW5767" s="1">
        <f t="shared" si="1118"/>
        <v>0</v>
      </c>
      <c r="AX5767" s="1">
        <f t="shared" si="1119"/>
        <v>0</v>
      </c>
      <c r="AY5767" s="1">
        <v>0</v>
      </c>
      <c r="AZ5767" s="1">
        <v>0</v>
      </c>
      <c r="BA5767" s="1">
        <v>34608</v>
      </c>
    </row>
    <row r="5768" spans="1:53" x14ac:dyDescent="0.3">
      <c r="A5768" s="1" t="s">
        <v>8014</v>
      </c>
      <c r="B5768" s="1">
        <v>2015</v>
      </c>
      <c r="C5768" s="1" t="s">
        <v>1121</v>
      </c>
      <c r="D5768" s="1" t="s">
        <v>1081</v>
      </c>
      <c r="E5768" s="1" t="s">
        <v>1081</v>
      </c>
      <c r="F5768" s="1" t="s">
        <v>615</v>
      </c>
      <c r="G5768" s="1">
        <v>5112</v>
      </c>
      <c r="H5768" s="1">
        <v>71.25</v>
      </c>
      <c r="I5768" s="1">
        <v>242</v>
      </c>
      <c r="J5768" s="1">
        <v>948</v>
      </c>
      <c r="K5768" s="1">
        <v>9.5</v>
      </c>
      <c r="L5768" s="1">
        <v>2928</v>
      </c>
      <c r="M5768" s="1">
        <v>29.25</v>
      </c>
      <c r="N5768" s="1">
        <v>7168</v>
      </c>
      <c r="O5768" s="1">
        <v>71.75</v>
      </c>
      <c r="P5768" s="1">
        <v>25</v>
      </c>
      <c r="Q5768" s="3">
        <v>1.65</v>
      </c>
      <c r="R5768" s="3">
        <v>2.75</v>
      </c>
      <c r="S5768" s="3">
        <v>4.74</v>
      </c>
      <c r="T5768" s="1">
        <v>1.99</v>
      </c>
      <c r="U5768" s="1">
        <v>3300</v>
      </c>
      <c r="V5768" s="1">
        <v>33</v>
      </c>
      <c r="W5768" s="1">
        <v>907</v>
      </c>
      <c r="X5768" s="1">
        <v>115</v>
      </c>
      <c r="Y5768" s="3">
        <v>7.2</v>
      </c>
      <c r="Z5768" s="3">
        <v>4.34</v>
      </c>
      <c r="AA5768" s="3">
        <v>11.62</v>
      </c>
      <c r="AB5768" s="1" t="s">
        <v>3240</v>
      </c>
      <c r="AC5768" s="1" t="s">
        <v>289</v>
      </c>
      <c r="AD5768" s="1" t="s">
        <v>289</v>
      </c>
      <c r="AE5768" s="1">
        <v>168</v>
      </c>
      <c r="AF5768" s="1">
        <v>5</v>
      </c>
      <c r="AG5768" s="1">
        <v>3</v>
      </c>
      <c r="AH5768" s="1" t="s">
        <v>8015</v>
      </c>
      <c r="AI5768" s="1">
        <v>2015</v>
      </c>
      <c r="AJ5768" s="1">
        <v>2018</v>
      </c>
      <c r="AK5768" s="1">
        <v>42511</v>
      </c>
      <c r="AO5768" s="1" t="s">
        <v>8016</v>
      </c>
      <c r="AP5768" s="1" t="s">
        <v>8016</v>
      </c>
      <c r="AQ5768" s="1">
        <v>42511</v>
      </c>
      <c r="AR5768" s="2"/>
      <c r="AS5768" s="1">
        <f t="shared" si="1116"/>
        <v>0</v>
      </c>
      <c r="AT5768" s="1">
        <f t="shared" si="1117"/>
        <v>0</v>
      </c>
      <c r="AU5768" s="1">
        <v>0</v>
      </c>
      <c r="AV5768" s="1">
        <v>0</v>
      </c>
      <c r="AW5768" s="1">
        <f t="shared" si="1118"/>
        <v>0</v>
      </c>
      <c r="AX5768" s="1">
        <f t="shared" si="1119"/>
        <v>0</v>
      </c>
      <c r="AY5768" s="1">
        <v>0</v>
      </c>
      <c r="AZ5768" s="1">
        <v>0</v>
      </c>
      <c r="BA5768" s="1">
        <v>42511</v>
      </c>
    </row>
    <row r="5769" spans="1:53" x14ac:dyDescent="0.3">
      <c r="A5769" s="1" t="s">
        <v>11367</v>
      </c>
      <c r="B5769" s="1">
        <v>2011</v>
      </c>
      <c r="C5769" s="1" t="s">
        <v>513</v>
      </c>
      <c r="D5769" s="1" t="s">
        <v>399</v>
      </c>
      <c r="E5769" s="1" t="s">
        <v>399</v>
      </c>
      <c r="F5769" s="1" t="s">
        <v>1377</v>
      </c>
      <c r="G5769" s="1">
        <v>5112</v>
      </c>
      <c r="H5769" s="1">
        <v>71.25</v>
      </c>
      <c r="I5769" s="1">
        <v>219</v>
      </c>
      <c r="J5769" s="1">
        <v>948</v>
      </c>
      <c r="K5769" s="1">
        <v>9.5</v>
      </c>
      <c r="L5769" s="1">
        <v>3000</v>
      </c>
      <c r="M5769" s="1">
        <v>30</v>
      </c>
      <c r="N5769" s="1">
        <v>7168</v>
      </c>
      <c r="O5769" s="1">
        <v>71.75</v>
      </c>
      <c r="P5769" s="1">
        <v>24</v>
      </c>
      <c r="Q5769" s="3">
        <v>1.67</v>
      </c>
      <c r="R5769" s="3">
        <v>2.75</v>
      </c>
      <c r="S5769" s="3">
        <v>4.76</v>
      </c>
      <c r="T5769" s="1">
        <v>2.0099999999999998</v>
      </c>
      <c r="U5769" s="1">
        <v>3212</v>
      </c>
      <c r="V5769" s="1">
        <v>32.5</v>
      </c>
      <c r="W5769" s="1">
        <v>902</v>
      </c>
      <c r="X5769" s="1">
        <v>110</v>
      </c>
      <c r="Y5769" s="3">
        <v>6.55</v>
      </c>
      <c r="Z5769" s="3">
        <v>3.9</v>
      </c>
      <c r="AA5769" s="3">
        <v>11.19</v>
      </c>
      <c r="AB5769" s="1" t="s">
        <v>9424</v>
      </c>
      <c r="AC5769" s="1" t="s">
        <v>202</v>
      </c>
      <c r="AD5769" s="1" t="s">
        <v>202</v>
      </c>
      <c r="AE5769" s="1">
        <v>144</v>
      </c>
      <c r="AF5769" s="1">
        <v>5</v>
      </c>
      <c r="AG5769" s="1">
        <v>3</v>
      </c>
      <c r="AH5769" s="1" t="s">
        <v>11368</v>
      </c>
      <c r="AI5769" s="1">
        <v>2011</v>
      </c>
      <c r="AK5769" s="1">
        <v>37219</v>
      </c>
      <c r="AO5769" s="1" t="s">
        <v>11369</v>
      </c>
      <c r="AP5769" s="1" t="s">
        <v>11369</v>
      </c>
      <c r="AQ5769" s="1">
        <v>37219</v>
      </c>
      <c r="AR5769" s="2"/>
      <c r="AS5769" s="1">
        <f t="shared" si="1116"/>
        <v>0</v>
      </c>
      <c r="AT5769" s="1">
        <f t="shared" si="1117"/>
        <v>0</v>
      </c>
      <c r="AU5769" s="1">
        <v>0</v>
      </c>
      <c r="AV5769" s="1">
        <v>0</v>
      </c>
      <c r="AW5769" s="1">
        <f t="shared" si="1118"/>
        <v>0</v>
      </c>
      <c r="AX5769" s="1">
        <f t="shared" si="1119"/>
        <v>0</v>
      </c>
      <c r="AY5769" s="1">
        <v>0</v>
      </c>
      <c r="AZ5769" s="1">
        <v>0</v>
      </c>
      <c r="BA5769" s="1">
        <v>37219</v>
      </c>
    </row>
    <row r="5770" spans="1:53" x14ac:dyDescent="0.3">
      <c r="A5770" s="1" t="s">
        <v>11221</v>
      </c>
      <c r="B5770" s="1">
        <v>2011</v>
      </c>
      <c r="C5770" s="1" t="s">
        <v>398</v>
      </c>
      <c r="D5770" s="1" t="s">
        <v>399</v>
      </c>
      <c r="E5770" s="1" t="s">
        <v>399</v>
      </c>
      <c r="F5770" s="1" t="s">
        <v>210</v>
      </c>
      <c r="G5770" s="1">
        <v>5112</v>
      </c>
      <c r="H5770" s="1">
        <v>71.25</v>
      </c>
      <c r="I5770" s="1">
        <v>195</v>
      </c>
      <c r="J5770" s="1">
        <v>928</v>
      </c>
      <c r="K5770" s="1">
        <v>9.25</v>
      </c>
      <c r="L5770" s="1">
        <v>3138</v>
      </c>
      <c r="M5770" s="1">
        <v>31.375</v>
      </c>
      <c r="N5770" s="1">
        <v>7618</v>
      </c>
      <c r="O5770" s="1">
        <v>76.125</v>
      </c>
      <c r="Q5770" s="3">
        <v>1.65</v>
      </c>
      <c r="R5770" s="3">
        <v>2.75</v>
      </c>
      <c r="S5770" s="3">
        <v>4.8</v>
      </c>
      <c r="T5770" s="1">
        <v>2.0499999999999998</v>
      </c>
      <c r="U5770" s="1">
        <v>3400</v>
      </c>
      <c r="V5770" s="1">
        <v>34</v>
      </c>
      <c r="W5770" s="1">
        <v>909</v>
      </c>
      <c r="X5770" s="1">
        <v>117</v>
      </c>
      <c r="AB5770" s="1" t="s">
        <v>3256</v>
      </c>
      <c r="AC5770" s="1" t="s">
        <v>72</v>
      </c>
      <c r="AD5770" s="1" t="s">
        <v>72</v>
      </c>
      <c r="AG5770" s="1">
        <v>4</v>
      </c>
      <c r="AI5770" s="1">
        <v>2011</v>
      </c>
      <c r="AO5770" s="1" t="s">
        <v>11222</v>
      </c>
      <c r="AP5770" s="1" t="s">
        <v>11222</v>
      </c>
      <c r="AQ5770" s="1">
        <v>-100796</v>
      </c>
      <c r="AR5770" s="2"/>
      <c r="AS5770" s="1">
        <f t="shared" si="1116"/>
        <v>0</v>
      </c>
      <c r="AT5770" s="1">
        <f t="shared" si="1117"/>
        <v>0</v>
      </c>
      <c r="AU5770" s="1">
        <v>0</v>
      </c>
      <c r="AV5770" s="1">
        <v>0</v>
      </c>
      <c r="AW5770" s="1">
        <f t="shared" si="1118"/>
        <v>0</v>
      </c>
      <c r="AX5770" s="1">
        <f t="shared" si="1119"/>
        <v>0</v>
      </c>
      <c r="AY5770" s="1">
        <v>0</v>
      </c>
      <c r="AZ5770" s="1">
        <v>0</v>
      </c>
      <c r="BA5770" s="1">
        <v>-100796</v>
      </c>
    </row>
    <row r="5771" spans="1:53" x14ac:dyDescent="0.3">
      <c r="A5771" s="1" t="s">
        <v>12188</v>
      </c>
      <c r="B5771" s="1">
        <v>2011</v>
      </c>
      <c r="C5771" s="1" t="s">
        <v>672</v>
      </c>
      <c r="D5771" s="1" t="s">
        <v>673</v>
      </c>
      <c r="E5771" s="1" t="s">
        <v>673</v>
      </c>
      <c r="F5771" s="1" t="s">
        <v>1492</v>
      </c>
      <c r="G5771" s="1">
        <v>5112</v>
      </c>
      <c r="H5771" s="1">
        <v>71.25</v>
      </c>
      <c r="I5771" s="1">
        <v>187</v>
      </c>
      <c r="J5771" s="1">
        <v>1028</v>
      </c>
      <c r="K5771" s="1">
        <v>10.25</v>
      </c>
      <c r="L5771" s="1">
        <v>3300</v>
      </c>
      <c r="M5771" s="1">
        <v>33</v>
      </c>
      <c r="N5771" s="1">
        <v>7618</v>
      </c>
      <c r="O5771" s="1">
        <v>76.125</v>
      </c>
      <c r="P5771" s="1">
        <v>12</v>
      </c>
      <c r="Q5771" s="3">
        <v>1.66</v>
      </c>
      <c r="R5771" s="3">
        <v>2.76</v>
      </c>
      <c r="S5771" s="3">
        <v>4.8</v>
      </c>
      <c r="T5771" s="1">
        <v>2.04</v>
      </c>
      <c r="U5771" s="1">
        <v>3312</v>
      </c>
      <c r="V5771" s="1">
        <v>33.5</v>
      </c>
      <c r="W5771" s="1">
        <v>1001</v>
      </c>
      <c r="X5771" s="1">
        <v>121</v>
      </c>
      <c r="Y5771" s="3">
        <v>6.64</v>
      </c>
      <c r="Z5771" s="3">
        <v>4.25</v>
      </c>
      <c r="AB5771" s="1" t="s">
        <v>3374</v>
      </c>
      <c r="AC5771" s="1" t="s">
        <v>6590</v>
      </c>
      <c r="AD5771" s="1" t="s">
        <v>251</v>
      </c>
      <c r="AE5771" s="1">
        <v>82</v>
      </c>
      <c r="AF5771" s="1">
        <v>3</v>
      </c>
      <c r="AG5771" s="1">
        <v>2</v>
      </c>
      <c r="AH5771" s="1" t="s">
        <v>12189</v>
      </c>
      <c r="AI5771" s="1">
        <v>2011</v>
      </c>
      <c r="AK5771" s="1">
        <v>37157</v>
      </c>
      <c r="AO5771" s="1" t="s">
        <v>12190</v>
      </c>
      <c r="AP5771" s="1" t="s">
        <v>12190</v>
      </c>
      <c r="AQ5771" s="1">
        <v>37157</v>
      </c>
      <c r="AR5771" s="2"/>
      <c r="AS5771" s="1">
        <f t="shared" si="1116"/>
        <v>0</v>
      </c>
      <c r="AT5771" s="1">
        <f t="shared" si="1117"/>
        <v>0</v>
      </c>
      <c r="AU5771" s="1">
        <v>0</v>
      </c>
      <c r="AV5771" s="1">
        <v>0</v>
      </c>
      <c r="AW5771" s="1">
        <f t="shared" si="1118"/>
        <v>0</v>
      </c>
      <c r="AX5771" s="1">
        <f t="shared" si="1119"/>
        <v>0</v>
      </c>
      <c r="AY5771" s="1">
        <v>0</v>
      </c>
      <c r="AZ5771" s="1">
        <v>0</v>
      </c>
      <c r="BA5771" s="1">
        <v>37157</v>
      </c>
    </row>
    <row r="5772" spans="1:53" x14ac:dyDescent="0.3">
      <c r="A5772" s="1" t="s">
        <v>3629</v>
      </c>
      <c r="B5772" s="1">
        <v>2019</v>
      </c>
      <c r="C5772" s="1" t="s">
        <v>276</v>
      </c>
      <c r="D5772" s="1" t="s">
        <v>276</v>
      </c>
      <c r="E5772" s="1" t="s">
        <v>276</v>
      </c>
      <c r="F5772" s="1" t="s">
        <v>657</v>
      </c>
      <c r="G5772" s="1">
        <v>5112</v>
      </c>
      <c r="H5772" s="1">
        <v>71.25</v>
      </c>
      <c r="I5772" s="1">
        <v>228</v>
      </c>
      <c r="J5772" s="1">
        <v>1000</v>
      </c>
      <c r="K5772" s="1">
        <v>10</v>
      </c>
      <c r="L5772" s="1">
        <v>3228</v>
      </c>
      <c r="M5772" s="1">
        <v>32.25</v>
      </c>
      <c r="N5772" s="1">
        <v>7838</v>
      </c>
      <c r="O5772" s="1">
        <v>78.375</v>
      </c>
      <c r="P5772" s="1">
        <v>12</v>
      </c>
      <c r="Q5772" s="3">
        <v>1.62</v>
      </c>
      <c r="S5772" s="3">
        <v>4.82</v>
      </c>
      <c r="U5772" s="1">
        <v>3100</v>
      </c>
      <c r="V5772" s="1">
        <v>31</v>
      </c>
      <c r="W5772" s="1">
        <v>907</v>
      </c>
      <c r="X5772" s="1">
        <v>115</v>
      </c>
      <c r="Y5772" s="3">
        <v>7.2</v>
      </c>
      <c r="Z5772" s="3">
        <v>4.45</v>
      </c>
      <c r="AB5772" s="1" t="s">
        <v>3374</v>
      </c>
      <c r="AC5772" s="1" t="s">
        <v>72</v>
      </c>
      <c r="AD5772" s="1" t="s">
        <v>72</v>
      </c>
      <c r="AG5772" s="1">
        <v>4</v>
      </c>
      <c r="AL5772" s="1" t="s">
        <v>3630</v>
      </c>
      <c r="AN5772" s="1" t="s">
        <v>291</v>
      </c>
      <c r="AO5772" s="1" t="s">
        <v>3631</v>
      </c>
      <c r="AR5772" s="2"/>
    </row>
    <row r="5773" spans="1:53" x14ac:dyDescent="0.3">
      <c r="A5773" s="1" t="s">
        <v>12928</v>
      </c>
      <c r="B5773" s="1">
        <v>2010</v>
      </c>
      <c r="C5773" s="1" t="s">
        <v>1121</v>
      </c>
      <c r="D5773" s="1" t="s">
        <v>1081</v>
      </c>
      <c r="E5773" s="1" t="s">
        <v>1081</v>
      </c>
      <c r="F5773" s="1" t="s">
        <v>661</v>
      </c>
      <c r="G5773" s="1">
        <v>5112</v>
      </c>
      <c r="H5773" s="1">
        <v>71.25</v>
      </c>
      <c r="I5773" s="1">
        <v>245</v>
      </c>
      <c r="J5773" s="1">
        <v>938</v>
      </c>
      <c r="K5773" s="1">
        <v>9.375</v>
      </c>
      <c r="L5773" s="1">
        <v>3178</v>
      </c>
      <c r="M5773" s="1">
        <v>31.875</v>
      </c>
      <c r="P5773" s="1">
        <v>19</v>
      </c>
      <c r="Q5773" s="3">
        <v>1.68</v>
      </c>
      <c r="R5773" s="3">
        <v>2.82</v>
      </c>
      <c r="S5773" s="3">
        <v>4.87</v>
      </c>
      <c r="T5773" s="1">
        <v>2.0499999999999998</v>
      </c>
      <c r="U5773" s="1">
        <v>3200</v>
      </c>
      <c r="V5773" s="1">
        <v>32</v>
      </c>
      <c r="W5773" s="1">
        <v>809</v>
      </c>
      <c r="X5773" s="1">
        <v>105</v>
      </c>
      <c r="Y5773" s="3">
        <v>7.44</v>
      </c>
      <c r="Z5773" s="3">
        <v>4.6900000000000004</v>
      </c>
      <c r="AA5773" s="3">
        <v>12.23</v>
      </c>
      <c r="AB5773" s="1" t="s">
        <v>3374</v>
      </c>
      <c r="AC5773" s="1" t="s">
        <v>72</v>
      </c>
      <c r="AD5773" s="1" t="s">
        <v>72</v>
      </c>
      <c r="AG5773" s="1">
        <v>4</v>
      </c>
      <c r="AH5773" s="1" t="s">
        <v>12929</v>
      </c>
      <c r="AI5773" s="1">
        <v>2010</v>
      </c>
      <c r="AK5773" s="1">
        <v>35925</v>
      </c>
      <c r="AO5773" s="1" t="s">
        <v>12930</v>
      </c>
      <c r="AP5773" s="1" t="s">
        <v>12930</v>
      </c>
      <c r="AQ5773" s="1">
        <v>35925</v>
      </c>
      <c r="AR5773" s="2"/>
      <c r="AS5773" s="1">
        <f>IF(AT5773&gt;0,1,0)</f>
        <v>0</v>
      </c>
      <c r="AT5773" s="1">
        <f>AU5773+AV5773</f>
        <v>0</v>
      </c>
      <c r="AU5773" s="1">
        <v>0</v>
      </c>
      <c r="AV5773" s="1">
        <v>0</v>
      </c>
      <c r="AW5773" s="1">
        <f>IF(AX5773&gt;0,1,0)</f>
        <v>0</v>
      </c>
      <c r="AX5773" s="1">
        <f>SUM(AY5773+AZ5773)</f>
        <v>0</v>
      </c>
      <c r="AY5773" s="1">
        <v>0</v>
      </c>
      <c r="AZ5773" s="1">
        <v>0</v>
      </c>
      <c r="BA5773" s="1">
        <v>35925</v>
      </c>
    </row>
    <row r="5774" spans="1:53" x14ac:dyDescent="0.3">
      <c r="A5774" s="1" t="s">
        <v>19633</v>
      </c>
      <c r="B5774" s="1">
        <v>2003</v>
      </c>
      <c r="C5774" s="1" t="s">
        <v>1121</v>
      </c>
      <c r="D5774" s="6" t="s">
        <v>1121</v>
      </c>
      <c r="E5774" s="1" t="s">
        <v>1081</v>
      </c>
      <c r="F5774" s="1" t="s">
        <v>1460</v>
      </c>
      <c r="G5774" s="1">
        <v>5112</v>
      </c>
      <c r="H5774" s="1">
        <v>71.25</v>
      </c>
      <c r="I5774" s="1">
        <v>260</v>
      </c>
      <c r="J5774" s="1">
        <v>812</v>
      </c>
      <c r="K5774" s="1">
        <v>8.5</v>
      </c>
      <c r="L5774" s="1">
        <v>3118</v>
      </c>
      <c r="M5774" s="1">
        <v>31.125</v>
      </c>
      <c r="P5774" s="1">
        <v>20</v>
      </c>
      <c r="Q5774" s="3">
        <v>1.67</v>
      </c>
      <c r="R5774" s="3">
        <v>2.85</v>
      </c>
      <c r="S5774" s="3">
        <v>4.9000000000000004</v>
      </c>
      <c r="T5774" s="1">
        <v>2.0499999999999998</v>
      </c>
      <c r="U5774" s="1">
        <v>2900</v>
      </c>
      <c r="V5774" s="1">
        <v>29</v>
      </c>
      <c r="W5774" s="1">
        <v>807</v>
      </c>
      <c r="X5774" s="1">
        <v>103</v>
      </c>
      <c r="AB5774" s="1" t="s">
        <v>3260</v>
      </c>
      <c r="AC5774" s="1" t="s">
        <v>234</v>
      </c>
      <c r="AD5774" s="1" t="s">
        <v>234</v>
      </c>
      <c r="AE5774" s="1">
        <v>118</v>
      </c>
      <c r="AF5774" s="1">
        <v>4</v>
      </c>
      <c r="AG5774" s="1">
        <v>3</v>
      </c>
      <c r="AH5774" s="1" t="s">
        <v>19634</v>
      </c>
      <c r="AI5774" s="1">
        <v>2003</v>
      </c>
      <c r="AK5774" s="1">
        <v>28154</v>
      </c>
      <c r="AO5774" s="1" t="s">
        <v>19635</v>
      </c>
      <c r="AP5774" s="1" t="s">
        <v>19635</v>
      </c>
      <c r="AQ5774" s="1">
        <v>28154</v>
      </c>
      <c r="AR5774" s="2"/>
      <c r="AS5774" s="1">
        <f>IF(AT5774&gt;0,1,0)</f>
        <v>0</v>
      </c>
      <c r="AT5774" s="1">
        <f>AU5774+AV5774</f>
        <v>0</v>
      </c>
      <c r="AU5774" s="1">
        <v>0</v>
      </c>
      <c r="AV5774" s="1">
        <v>0</v>
      </c>
      <c r="AW5774" s="1">
        <f>IF(AX5774&gt;0,1,0)</f>
        <v>0</v>
      </c>
      <c r="AX5774" s="1">
        <f>SUM(AY5774+AZ5774)</f>
        <v>0</v>
      </c>
      <c r="AY5774" s="1">
        <v>0</v>
      </c>
      <c r="AZ5774" s="1">
        <v>0</v>
      </c>
      <c r="BA5774" s="1">
        <v>28154</v>
      </c>
    </row>
    <row r="5775" spans="1:53" x14ac:dyDescent="0.3">
      <c r="A5775" s="1" t="s">
        <v>8638</v>
      </c>
      <c r="B5775" s="1">
        <v>2014</v>
      </c>
      <c r="C5775" s="1" t="s">
        <v>276</v>
      </c>
      <c r="D5775" s="1" t="s">
        <v>276</v>
      </c>
      <c r="E5775" s="1" t="s">
        <v>276</v>
      </c>
      <c r="F5775" s="1" t="s">
        <v>150</v>
      </c>
      <c r="G5775" s="1">
        <v>5112</v>
      </c>
      <c r="H5775" s="1">
        <v>71.25</v>
      </c>
      <c r="I5775" s="1">
        <v>234</v>
      </c>
      <c r="J5775" s="1">
        <v>928</v>
      </c>
      <c r="K5775" s="1">
        <v>9.25</v>
      </c>
      <c r="L5775" s="1">
        <v>3178</v>
      </c>
      <c r="M5775" s="1">
        <v>31.875</v>
      </c>
      <c r="N5775" s="1">
        <v>7600</v>
      </c>
      <c r="O5775" s="1">
        <v>76</v>
      </c>
      <c r="P5775" s="1">
        <v>28</v>
      </c>
      <c r="Q5775" s="3">
        <v>1.7</v>
      </c>
      <c r="R5775" s="3">
        <v>2.86</v>
      </c>
      <c r="S5775" s="3">
        <v>4.91</v>
      </c>
      <c r="T5775" s="1">
        <v>2.0499999999999998</v>
      </c>
      <c r="U5775" s="1">
        <v>3300</v>
      </c>
      <c r="V5775" s="1">
        <v>33</v>
      </c>
      <c r="W5775" s="1">
        <v>908</v>
      </c>
      <c r="X5775" s="1">
        <v>116</v>
      </c>
      <c r="AB5775" s="1" t="s">
        <v>3256</v>
      </c>
      <c r="AC5775" s="1" t="s">
        <v>219</v>
      </c>
      <c r="AD5775" s="1" t="s">
        <v>219</v>
      </c>
      <c r="AE5775" s="1">
        <v>154</v>
      </c>
      <c r="AF5775" s="1">
        <v>5</v>
      </c>
      <c r="AG5775" s="1">
        <v>3</v>
      </c>
      <c r="AH5775" s="1" t="s">
        <v>8639</v>
      </c>
      <c r="AI5775" s="1">
        <v>2014</v>
      </c>
      <c r="AJ5775" s="1">
        <v>2018</v>
      </c>
      <c r="AK5775" s="1">
        <v>41383</v>
      </c>
      <c r="AO5775" s="1" t="s">
        <v>8640</v>
      </c>
      <c r="AP5775" s="1" t="s">
        <v>8640</v>
      </c>
      <c r="AQ5775" s="1">
        <v>41383</v>
      </c>
      <c r="AR5775" s="2"/>
      <c r="AS5775" s="1">
        <f>IF(AT5775&gt;0,1,0)</f>
        <v>0</v>
      </c>
      <c r="AT5775" s="1">
        <f>AU5775+AV5775</f>
        <v>0</v>
      </c>
      <c r="AU5775" s="1">
        <v>0</v>
      </c>
      <c r="AV5775" s="1">
        <v>0</v>
      </c>
      <c r="AW5775" s="1">
        <f>IF(AX5775&gt;0,1,0)</f>
        <v>0</v>
      </c>
      <c r="AX5775" s="1">
        <f>SUM(AY5775+AZ5775)</f>
        <v>0</v>
      </c>
      <c r="AY5775" s="1">
        <v>0</v>
      </c>
      <c r="AZ5775" s="1">
        <v>0</v>
      </c>
      <c r="BA5775" s="1">
        <v>41383</v>
      </c>
    </row>
    <row r="5776" spans="1:53" x14ac:dyDescent="0.3">
      <c r="A5776" s="1" t="s">
        <v>2839</v>
      </c>
      <c r="B5776" s="1">
        <v>2020</v>
      </c>
      <c r="C5776" s="1" t="s">
        <v>608</v>
      </c>
      <c r="D5776" s="1" t="s">
        <v>608</v>
      </c>
      <c r="E5776" s="1" t="s">
        <v>600</v>
      </c>
      <c r="F5776" s="1" t="s">
        <v>680</v>
      </c>
      <c r="G5776" s="1">
        <v>5112</v>
      </c>
      <c r="H5776" s="1">
        <v>71.25</v>
      </c>
      <c r="I5776" s="1">
        <v>182</v>
      </c>
      <c r="J5776" s="1">
        <v>948</v>
      </c>
      <c r="K5776" s="1">
        <v>9.5</v>
      </c>
      <c r="L5776" s="1">
        <v>3068</v>
      </c>
      <c r="M5776" s="1">
        <v>30.75</v>
      </c>
      <c r="N5776" s="1">
        <v>7338</v>
      </c>
      <c r="O5776" s="1">
        <v>73.375</v>
      </c>
      <c r="P5776" s="1" t="s">
        <v>2196</v>
      </c>
      <c r="Q5776" s="3" t="s">
        <v>2196</v>
      </c>
      <c r="S5776" s="3" t="s">
        <v>2196</v>
      </c>
      <c r="U5776" s="1" t="s">
        <v>2196</v>
      </c>
      <c r="V5776" s="1" t="s">
        <v>2196</v>
      </c>
      <c r="W5776" s="1" t="s">
        <v>2196</v>
      </c>
      <c r="X5776" s="1" t="s">
        <v>2196</v>
      </c>
      <c r="Y5776" s="3" t="s">
        <v>2196</v>
      </c>
      <c r="Z5776" s="3" t="s">
        <v>2196</v>
      </c>
      <c r="AC5776"/>
      <c r="AD5776"/>
      <c r="AE5776"/>
      <c r="AF5776"/>
      <c r="AG5776">
        <v>4</v>
      </c>
      <c r="AH5776" s="1" t="s">
        <v>2840</v>
      </c>
      <c r="AI5776" s="1">
        <v>2020</v>
      </c>
      <c r="AL5776" s="1" t="s">
        <v>2841</v>
      </c>
      <c r="AN5776" s="1" t="s">
        <v>620</v>
      </c>
      <c r="AR5776" s="2"/>
    </row>
    <row r="5777" spans="1:53" x14ac:dyDescent="0.3">
      <c r="A5777" s="6" t="s">
        <v>1535</v>
      </c>
      <c r="B5777" s="7">
        <v>2022</v>
      </c>
      <c r="C5777" s="6" t="s">
        <v>276</v>
      </c>
      <c r="D5777" s="6" t="s">
        <v>276</v>
      </c>
      <c r="E5777" s="6" t="s">
        <v>276</v>
      </c>
      <c r="F5777" s="8" t="s">
        <v>66</v>
      </c>
      <c r="G5777" s="9">
        <v>5112</v>
      </c>
      <c r="H5777" s="10">
        <v>71.25</v>
      </c>
      <c r="I5777" s="11">
        <v>229</v>
      </c>
      <c r="J5777" s="11"/>
      <c r="K5777" s="12">
        <v>9.125</v>
      </c>
      <c r="L5777" s="13"/>
      <c r="M5777" s="12">
        <v>31.875</v>
      </c>
      <c r="N5777" s="13"/>
      <c r="O5777" s="12">
        <v>76.125</v>
      </c>
      <c r="P5777" s="14"/>
      <c r="Q5777" s="15"/>
      <c r="R5777" s="15"/>
      <c r="S5777" s="15"/>
      <c r="T5777" s="7"/>
      <c r="U5777" s="7"/>
      <c r="V5777" s="17"/>
      <c r="W5777" s="18"/>
      <c r="X5777" s="9"/>
      <c r="Y5777" s="9"/>
      <c r="Z5777" s="9"/>
      <c r="AA5777" s="15"/>
      <c r="AC5777" s="1" t="s">
        <v>67</v>
      </c>
      <c r="AD5777" s="1" t="s">
        <v>67</v>
      </c>
      <c r="AE5777" s="1">
        <v>83</v>
      </c>
      <c r="AF5777" s="1">
        <v>3</v>
      </c>
      <c r="AG5777" s="1">
        <v>2</v>
      </c>
      <c r="AH5777" s="1" t="s">
        <v>1536</v>
      </c>
      <c r="AI5777" s="1">
        <v>2022</v>
      </c>
      <c r="AL5777" s="19" t="s">
        <v>1537</v>
      </c>
      <c r="AM5777" s="19"/>
      <c r="AN5777" s="21" t="s">
        <v>312</v>
      </c>
    </row>
    <row r="5778" spans="1:53" x14ac:dyDescent="0.3">
      <c r="A5778" s="6" t="s">
        <v>2126</v>
      </c>
      <c r="B5778" s="7">
        <v>2022</v>
      </c>
      <c r="C5778" s="6" t="s">
        <v>672</v>
      </c>
      <c r="D5778" s="6" t="s">
        <v>673</v>
      </c>
      <c r="E5778" s="6" t="s">
        <v>673</v>
      </c>
      <c r="F5778" s="8" t="s">
        <v>81</v>
      </c>
      <c r="G5778" s="9">
        <v>5112</v>
      </c>
      <c r="H5778" s="10">
        <v>71.25</v>
      </c>
      <c r="I5778" s="23">
        <v>187</v>
      </c>
      <c r="J5778" s="23"/>
      <c r="K5778" s="10">
        <v>9.25</v>
      </c>
      <c r="L5778" s="18"/>
      <c r="M5778" s="10">
        <v>30.625</v>
      </c>
      <c r="N5778" s="18"/>
      <c r="O5778" s="24">
        <v>73.375</v>
      </c>
      <c r="P5778" s="14"/>
      <c r="Q5778" s="9"/>
      <c r="R5778" s="9"/>
      <c r="S5778" s="9"/>
      <c r="T5778" s="7"/>
      <c r="U5778" s="7"/>
      <c r="V5778" s="17"/>
      <c r="W5778" s="9"/>
      <c r="X5778" s="9"/>
      <c r="Y5778" s="9"/>
      <c r="Z5778" s="9"/>
      <c r="AA5778" s="15"/>
      <c r="AC5778" s="1" t="s">
        <v>202</v>
      </c>
      <c r="AD5778" s="1" t="s">
        <v>202</v>
      </c>
      <c r="AE5778" s="1">
        <v>44</v>
      </c>
      <c r="AF5778" s="1">
        <v>2</v>
      </c>
      <c r="AG5778" s="1">
        <v>2</v>
      </c>
      <c r="AH5778" s="1" t="s">
        <v>2127</v>
      </c>
      <c r="AI5778" s="1">
        <v>2022</v>
      </c>
      <c r="AL5778" s="19" t="s">
        <v>2128</v>
      </c>
      <c r="AM5778" s="19"/>
      <c r="AN5778" s="21" t="s">
        <v>728</v>
      </c>
    </row>
    <row r="5779" spans="1:53" x14ac:dyDescent="0.3">
      <c r="A5779" s="1" t="s">
        <v>3705</v>
      </c>
      <c r="B5779" s="1">
        <v>2019</v>
      </c>
      <c r="C5779" s="1" t="s">
        <v>276</v>
      </c>
      <c r="D5779" s="1" t="s">
        <v>276</v>
      </c>
      <c r="E5779" s="1" t="s">
        <v>276</v>
      </c>
      <c r="F5779" s="1" t="s">
        <v>130</v>
      </c>
      <c r="G5779" s="1">
        <v>5112</v>
      </c>
      <c r="H5779" s="1">
        <v>71.25</v>
      </c>
      <c r="I5779" s="1">
        <v>227</v>
      </c>
      <c r="J5779" s="1">
        <v>1000</v>
      </c>
      <c r="K5779" s="1">
        <v>10</v>
      </c>
      <c r="L5779" s="1">
        <v>3068</v>
      </c>
      <c r="M5779" s="1">
        <v>30.75</v>
      </c>
      <c r="N5779" s="1">
        <v>7548</v>
      </c>
      <c r="O5779" s="1">
        <v>75.5</v>
      </c>
      <c r="P5779" s="1">
        <v>18</v>
      </c>
      <c r="AB5779" s="1" t="s">
        <v>3256</v>
      </c>
      <c r="AC5779" s="1" t="s">
        <v>72</v>
      </c>
      <c r="AD5779" s="1" t="s">
        <v>72</v>
      </c>
      <c r="AG5779" s="1">
        <v>4</v>
      </c>
      <c r="AL5779" s="1" t="s">
        <v>3314</v>
      </c>
      <c r="AN5779" s="1" t="s">
        <v>382</v>
      </c>
      <c r="AO5779" s="1" t="s">
        <v>3706</v>
      </c>
      <c r="AR5779" s="2"/>
    </row>
    <row r="5780" spans="1:53" x14ac:dyDescent="0.3">
      <c r="A5780" s="1" t="s">
        <v>4359</v>
      </c>
      <c r="B5780" s="1">
        <v>2018</v>
      </c>
      <c r="C5780" s="1" t="s">
        <v>513</v>
      </c>
      <c r="D5780" s="1" t="s">
        <v>513</v>
      </c>
      <c r="E5780" s="1" t="s">
        <v>399</v>
      </c>
      <c r="F5780" s="1" t="s">
        <v>66</v>
      </c>
      <c r="G5780" s="1">
        <v>5112</v>
      </c>
      <c r="H5780" s="1">
        <v>71.25</v>
      </c>
      <c r="I5780" s="1">
        <v>193</v>
      </c>
      <c r="J5780" s="1">
        <v>928</v>
      </c>
      <c r="K5780" s="1">
        <v>9.25</v>
      </c>
      <c r="L5780" s="1">
        <v>3058</v>
      </c>
      <c r="M5780" s="1">
        <v>30.625</v>
      </c>
      <c r="N5780" s="1">
        <v>7238</v>
      </c>
      <c r="O5780" s="1">
        <v>72.375</v>
      </c>
      <c r="P5780" s="1">
        <v>14</v>
      </c>
      <c r="AB5780" s="1" t="s">
        <v>3244</v>
      </c>
      <c r="AC5780" s="1" t="s">
        <v>72</v>
      </c>
      <c r="AD5780" s="1" t="s">
        <v>72</v>
      </c>
      <c r="AG5780" s="1">
        <v>4</v>
      </c>
      <c r="AL5780" s="1" t="s">
        <v>4360</v>
      </c>
      <c r="AO5780" s="1" t="s">
        <v>4361</v>
      </c>
      <c r="AR5780" s="2"/>
      <c r="AS5780" s="1">
        <f t="shared" ref="AS5780:AS5786" si="1120">IF(AT5780&gt;0,1,0)</f>
        <v>0</v>
      </c>
      <c r="AT5780" s="1">
        <f t="shared" ref="AT5780:AT5786" si="1121">AU5780+AV5780</f>
        <v>0</v>
      </c>
      <c r="AU5780" s="1">
        <v>0</v>
      </c>
      <c r="AV5780" s="1">
        <v>0</v>
      </c>
      <c r="AW5780" s="1">
        <f t="shared" ref="AW5780:AW5786" si="1122">IF(AX5780&gt;0,1,0)</f>
        <v>0</v>
      </c>
      <c r="AX5780" s="1">
        <f t="shared" ref="AX5780:AX5786" si="1123">SUM(AY5780+AZ5780)</f>
        <v>0</v>
      </c>
      <c r="AY5780" s="1">
        <v>0</v>
      </c>
      <c r="AZ5780" s="1">
        <v>0</v>
      </c>
    </row>
    <row r="5781" spans="1:53" x14ac:dyDescent="0.3">
      <c r="A5781" s="1" t="s">
        <v>7109</v>
      </c>
      <c r="B5781" s="1">
        <v>2016</v>
      </c>
      <c r="C5781" s="1" t="s">
        <v>1081</v>
      </c>
      <c r="D5781" s="1" t="s">
        <v>1081</v>
      </c>
      <c r="E5781" s="1" t="s">
        <v>1081</v>
      </c>
      <c r="F5781" s="1" t="s">
        <v>450</v>
      </c>
      <c r="G5781" s="1">
        <v>5112</v>
      </c>
      <c r="H5781" s="1">
        <v>71.25</v>
      </c>
      <c r="I5781" s="1">
        <v>227</v>
      </c>
      <c r="J5781" s="1">
        <v>928</v>
      </c>
      <c r="K5781" s="1">
        <v>9.25</v>
      </c>
      <c r="L5781" s="1">
        <v>3148</v>
      </c>
      <c r="M5781" s="1">
        <v>31.5</v>
      </c>
      <c r="N5781" s="1">
        <v>7638</v>
      </c>
      <c r="O5781" s="1">
        <v>76.375</v>
      </c>
      <c r="P5781" s="1">
        <v>19</v>
      </c>
      <c r="AB5781" s="1" t="s">
        <v>3244</v>
      </c>
      <c r="AC5781" s="1" t="s">
        <v>72</v>
      </c>
      <c r="AD5781" s="1" t="s">
        <v>72</v>
      </c>
      <c r="AG5781" s="1">
        <v>4</v>
      </c>
      <c r="AH5781" s="1" t="s">
        <v>7110</v>
      </c>
      <c r="AI5781" s="1">
        <v>2016</v>
      </c>
      <c r="AJ5781" s="1">
        <v>2018</v>
      </c>
      <c r="AK5781" s="1">
        <v>43660</v>
      </c>
      <c r="AO5781" s="1" t="s">
        <v>7111</v>
      </c>
      <c r="AP5781" s="1" t="s">
        <v>7111</v>
      </c>
      <c r="AQ5781" s="1">
        <v>43660</v>
      </c>
      <c r="AR5781" s="2"/>
      <c r="AS5781" s="1">
        <f t="shared" si="1120"/>
        <v>0</v>
      </c>
      <c r="AT5781" s="1">
        <f t="shared" si="1121"/>
        <v>0</v>
      </c>
      <c r="AU5781" s="1">
        <v>0</v>
      </c>
      <c r="AV5781" s="1">
        <v>0</v>
      </c>
      <c r="AW5781" s="1">
        <f t="shared" si="1122"/>
        <v>0</v>
      </c>
      <c r="AX5781" s="1">
        <f t="shared" si="1123"/>
        <v>0</v>
      </c>
      <c r="AY5781" s="1">
        <v>0</v>
      </c>
      <c r="AZ5781" s="1">
        <v>0</v>
      </c>
      <c r="BA5781" s="1">
        <v>43660</v>
      </c>
    </row>
    <row r="5782" spans="1:53" x14ac:dyDescent="0.3">
      <c r="A5782" s="1" t="s">
        <v>10014</v>
      </c>
      <c r="B5782" s="1">
        <v>2013</v>
      </c>
      <c r="C5782" s="1" t="s">
        <v>1081</v>
      </c>
      <c r="D5782" s="1" t="s">
        <v>1081</v>
      </c>
      <c r="E5782" s="1" t="s">
        <v>1081</v>
      </c>
      <c r="F5782" s="1" t="s">
        <v>107</v>
      </c>
      <c r="G5782" s="1">
        <v>5112</v>
      </c>
      <c r="H5782" s="1">
        <v>71.25</v>
      </c>
      <c r="I5782" s="1">
        <v>221</v>
      </c>
      <c r="J5782" s="1">
        <v>978</v>
      </c>
      <c r="K5782" s="1">
        <v>9.875</v>
      </c>
      <c r="L5782" s="1">
        <v>3248</v>
      </c>
      <c r="M5782" s="1">
        <v>32.5</v>
      </c>
      <c r="N5782" s="1">
        <v>7700</v>
      </c>
      <c r="O5782" s="1">
        <v>77</v>
      </c>
      <c r="AB5782" s="1" t="s">
        <v>3244</v>
      </c>
      <c r="AC5782" s="1" t="s">
        <v>161</v>
      </c>
      <c r="AD5782" s="1" t="s">
        <v>161</v>
      </c>
      <c r="AE5782" s="1">
        <v>131</v>
      </c>
      <c r="AF5782" s="1">
        <v>4</v>
      </c>
      <c r="AG5782" s="1">
        <v>3</v>
      </c>
      <c r="AH5782" s="1" t="s">
        <v>10015</v>
      </c>
      <c r="AI5782" s="1">
        <v>2013</v>
      </c>
      <c r="AK5782" s="1">
        <v>40079</v>
      </c>
      <c r="AO5782" s="1" t="s">
        <v>10016</v>
      </c>
      <c r="AP5782" s="1" t="s">
        <v>10016</v>
      </c>
      <c r="AQ5782" s="1">
        <v>40079</v>
      </c>
      <c r="AR5782" s="2"/>
      <c r="AS5782" s="1">
        <f t="shared" si="1120"/>
        <v>0</v>
      </c>
      <c r="AT5782" s="1">
        <f t="shared" si="1121"/>
        <v>0</v>
      </c>
      <c r="AU5782" s="1">
        <v>0</v>
      </c>
      <c r="AV5782" s="1">
        <v>0</v>
      </c>
      <c r="AW5782" s="1">
        <f t="shared" si="1122"/>
        <v>0</v>
      </c>
      <c r="AX5782" s="1">
        <f t="shared" si="1123"/>
        <v>0</v>
      </c>
      <c r="AY5782" s="1">
        <v>0</v>
      </c>
      <c r="AZ5782" s="1">
        <v>0</v>
      </c>
      <c r="BA5782" s="1">
        <v>40079</v>
      </c>
    </row>
    <row r="5783" spans="1:53" x14ac:dyDescent="0.3">
      <c r="A5783" s="1" t="s">
        <v>13850</v>
      </c>
      <c r="B5783" s="1">
        <v>2009</v>
      </c>
      <c r="C5783" s="1" t="s">
        <v>1081</v>
      </c>
      <c r="D5783" s="1" t="s">
        <v>1081</v>
      </c>
      <c r="E5783" s="1" t="s">
        <v>1081</v>
      </c>
      <c r="F5783" s="1" t="s">
        <v>242</v>
      </c>
      <c r="G5783" s="1">
        <v>5112</v>
      </c>
      <c r="H5783" s="1">
        <v>71.25</v>
      </c>
      <c r="I5783" s="1">
        <v>244</v>
      </c>
      <c r="J5783" s="1">
        <v>1038</v>
      </c>
      <c r="K5783" s="1">
        <v>10.375</v>
      </c>
      <c r="L5783" s="1">
        <v>3328</v>
      </c>
      <c r="M5783" s="1">
        <v>33.25</v>
      </c>
      <c r="P5783" s="1">
        <v>21</v>
      </c>
      <c r="AB5783" s="1" t="s">
        <v>3244</v>
      </c>
      <c r="AC5783" s="1" t="s">
        <v>72</v>
      </c>
      <c r="AD5783" s="1" t="s">
        <v>72</v>
      </c>
      <c r="AG5783" s="1">
        <v>4</v>
      </c>
      <c r="AH5783" s="1" t="s">
        <v>13851</v>
      </c>
      <c r="AI5783" s="1">
        <v>2009</v>
      </c>
      <c r="AK5783" s="1">
        <v>35100</v>
      </c>
      <c r="AO5783" s="1" t="s">
        <v>13852</v>
      </c>
      <c r="AP5783" s="1" t="s">
        <v>13852</v>
      </c>
      <c r="AQ5783" s="1">
        <v>35100</v>
      </c>
      <c r="AR5783" s="2"/>
      <c r="AS5783" s="1">
        <f t="shared" si="1120"/>
        <v>0</v>
      </c>
      <c r="AT5783" s="1">
        <f t="shared" si="1121"/>
        <v>0</v>
      </c>
      <c r="AU5783" s="1">
        <v>0</v>
      </c>
      <c r="AV5783" s="1">
        <v>0</v>
      </c>
      <c r="AW5783" s="1">
        <f t="shared" si="1122"/>
        <v>0</v>
      </c>
      <c r="AX5783" s="1">
        <f t="shared" si="1123"/>
        <v>0</v>
      </c>
      <c r="AY5783" s="1">
        <v>0</v>
      </c>
      <c r="AZ5783" s="1">
        <v>0</v>
      </c>
      <c r="BA5783" s="1">
        <v>35100</v>
      </c>
    </row>
    <row r="5784" spans="1:53" x14ac:dyDescent="0.3">
      <c r="A5784" s="1" t="s">
        <v>16002</v>
      </c>
      <c r="B5784" s="1">
        <v>2007</v>
      </c>
      <c r="C5784" s="1" t="s">
        <v>672</v>
      </c>
      <c r="D5784" s="1" t="s">
        <v>673</v>
      </c>
      <c r="E5784" s="1" t="s">
        <v>673</v>
      </c>
      <c r="F5784" s="1" t="s">
        <v>192</v>
      </c>
      <c r="G5784" s="1">
        <v>5112</v>
      </c>
      <c r="H5784" s="1">
        <v>71.25</v>
      </c>
      <c r="I5784" s="1">
        <v>178</v>
      </c>
      <c r="J5784" s="1">
        <v>1000</v>
      </c>
      <c r="K5784" s="1">
        <v>10</v>
      </c>
      <c r="L5784" s="1">
        <v>3318</v>
      </c>
      <c r="M5784" s="1">
        <v>33.125</v>
      </c>
      <c r="AB5784" s="1" t="s">
        <v>3240</v>
      </c>
      <c r="AC5784" s="1" t="s">
        <v>488</v>
      </c>
      <c r="AD5784" s="1" t="s">
        <v>488</v>
      </c>
      <c r="AE5784" s="1">
        <v>9</v>
      </c>
      <c r="AF5784" s="1">
        <v>1</v>
      </c>
      <c r="AG5784" s="1">
        <v>1</v>
      </c>
      <c r="AH5784" s="1" t="s">
        <v>16003</v>
      </c>
      <c r="AI5784" s="1">
        <v>2007</v>
      </c>
      <c r="AJ5784" s="1">
        <v>2019</v>
      </c>
      <c r="AK5784" s="1">
        <v>32202</v>
      </c>
      <c r="AO5784" s="1" t="s">
        <v>16004</v>
      </c>
      <c r="AP5784" s="1" t="s">
        <v>16004</v>
      </c>
      <c r="AQ5784" s="1">
        <v>32202</v>
      </c>
      <c r="AR5784" s="2"/>
      <c r="AS5784" s="1">
        <f t="shared" si="1120"/>
        <v>0</v>
      </c>
      <c r="AT5784" s="1">
        <f t="shared" si="1121"/>
        <v>0</v>
      </c>
      <c r="AU5784" s="1">
        <v>0</v>
      </c>
      <c r="AV5784" s="1">
        <v>0</v>
      </c>
      <c r="AW5784" s="1">
        <f t="shared" si="1122"/>
        <v>0</v>
      </c>
      <c r="AX5784" s="1">
        <f t="shared" si="1123"/>
        <v>0</v>
      </c>
      <c r="AY5784" s="1">
        <v>0</v>
      </c>
      <c r="AZ5784" s="1">
        <v>0</v>
      </c>
      <c r="BA5784" s="1">
        <v>32202</v>
      </c>
    </row>
    <row r="5785" spans="1:53" x14ac:dyDescent="0.3">
      <c r="A5785" s="1" t="s">
        <v>16384</v>
      </c>
      <c r="B5785" s="1">
        <v>2006</v>
      </c>
      <c r="C5785" s="1" t="s">
        <v>276</v>
      </c>
      <c r="D5785" s="1" t="s">
        <v>276</v>
      </c>
      <c r="E5785" s="1" t="s">
        <v>276</v>
      </c>
      <c r="F5785" s="1" t="s">
        <v>1492</v>
      </c>
      <c r="G5785" s="1">
        <v>5112</v>
      </c>
      <c r="H5785" s="1">
        <v>71.25</v>
      </c>
      <c r="I5785" s="1">
        <v>224</v>
      </c>
      <c r="J5785" s="1">
        <v>938</v>
      </c>
      <c r="K5785" s="1">
        <v>9.375</v>
      </c>
      <c r="L5785" s="1">
        <v>3100</v>
      </c>
      <c r="M5785" s="1">
        <v>31</v>
      </c>
      <c r="P5785" s="1">
        <v>15</v>
      </c>
      <c r="U5785" s="1">
        <v>3600</v>
      </c>
      <c r="V5785" s="1">
        <v>36</v>
      </c>
      <c r="W5785" s="1">
        <v>905</v>
      </c>
      <c r="X5785" s="1">
        <v>113</v>
      </c>
      <c r="Y5785" s="3">
        <v>7.01</v>
      </c>
      <c r="Z5785" s="3">
        <v>4.12</v>
      </c>
      <c r="AA5785" s="3">
        <v>11.62</v>
      </c>
      <c r="AB5785" s="1" t="s">
        <v>3374</v>
      </c>
      <c r="AC5785" s="1" t="s">
        <v>146</v>
      </c>
      <c r="AD5785" s="1" t="s">
        <v>146</v>
      </c>
      <c r="AE5785" s="1">
        <v>94</v>
      </c>
      <c r="AF5785" s="1">
        <v>3</v>
      </c>
      <c r="AG5785" s="1">
        <v>2</v>
      </c>
      <c r="AH5785" s="1" t="s">
        <v>16385</v>
      </c>
      <c r="AI5785" s="1">
        <v>2006</v>
      </c>
      <c r="AK5785" s="1">
        <v>30908</v>
      </c>
      <c r="AO5785" s="1" t="s">
        <v>16386</v>
      </c>
      <c r="AP5785" s="1" t="s">
        <v>16386</v>
      </c>
      <c r="AQ5785" s="1">
        <v>30908</v>
      </c>
      <c r="AR5785" s="2"/>
      <c r="AS5785" s="1">
        <f t="shared" si="1120"/>
        <v>0</v>
      </c>
      <c r="AT5785" s="1">
        <f t="shared" si="1121"/>
        <v>0</v>
      </c>
      <c r="AU5785" s="1">
        <v>0</v>
      </c>
      <c r="AV5785" s="1">
        <v>0</v>
      </c>
      <c r="AW5785" s="1">
        <f t="shared" si="1122"/>
        <v>0</v>
      </c>
      <c r="AX5785" s="1">
        <f t="shared" si="1123"/>
        <v>0</v>
      </c>
      <c r="AY5785" s="1">
        <v>0</v>
      </c>
      <c r="AZ5785" s="1">
        <v>0</v>
      </c>
      <c r="BA5785" s="1">
        <v>30908</v>
      </c>
    </row>
    <row r="5786" spans="1:53" x14ac:dyDescent="0.3">
      <c r="A5786" s="1" t="s">
        <v>18559</v>
      </c>
      <c r="B5786" s="1">
        <v>2004</v>
      </c>
      <c r="C5786" s="1" t="s">
        <v>608</v>
      </c>
      <c r="D5786" s="6" t="s">
        <v>608</v>
      </c>
      <c r="E5786" s="1" t="s">
        <v>600</v>
      </c>
      <c r="F5786" s="1" t="s">
        <v>180</v>
      </c>
      <c r="G5786" s="1">
        <v>5112</v>
      </c>
      <c r="H5786" s="1">
        <v>71.25</v>
      </c>
      <c r="I5786" s="1">
        <v>204</v>
      </c>
      <c r="J5786" s="1">
        <v>912</v>
      </c>
      <c r="K5786" s="1">
        <v>9.5</v>
      </c>
      <c r="L5786" s="1">
        <v>2978</v>
      </c>
      <c r="M5786" s="1">
        <v>29.875</v>
      </c>
      <c r="AB5786" s="1" t="s">
        <v>3317</v>
      </c>
      <c r="AC5786" s="1" t="s">
        <v>72</v>
      </c>
      <c r="AD5786" s="1" t="s">
        <v>72</v>
      </c>
      <c r="AG5786" s="1">
        <v>4</v>
      </c>
      <c r="AH5786" s="1" t="s">
        <v>18560</v>
      </c>
      <c r="AI5786" s="1">
        <v>2004</v>
      </c>
      <c r="AK5786" s="1">
        <v>29663</v>
      </c>
      <c r="AO5786" s="1" t="s">
        <v>18561</v>
      </c>
      <c r="AP5786" s="1" t="s">
        <v>18561</v>
      </c>
      <c r="AQ5786" s="1">
        <v>29663</v>
      </c>
      <c r="AR5786" s="2"/>
      <c r="AS5786" s="1">
        <f t="shared" si="1120"/>
        <v>0</v>
      </c>
      <c r="AT5786" s="1">
        <f t="shared" si="1121"/>
        <v>0</v>
      </c>
      <c r="AU5786" s="1">
        <v>0</v>
      </c>
      <c r="AV5786" s="1">
        <v>0</v>
      </c>
      <c r="AW5786" s="1">
        <f t="shared" si="1122"/>
        <v>0</v>
      </c>
      <c r="AX5786" s="1">
        <f t="shared" si="1123"/>
        <v>0</v>
      </c>
      <c r="AY5786" s="1">
        <v>0</v>
      </c>
      <c r="AZ5786" s="1">
        <v>0</v>
      </c>
      <c r="BA5786" s="1">
        <v>29663</v>
      </c>
    </row>
    <row r="5787" spans="1:53" x14ac:dyDescent="0.3">
      <c r="A5787" s="1" t="s">
        <v>20137</v>
      </c>
      <c r="B5787" s="1">
        <v>2024</v>
      </c>
      <c r="C5787" s="1" t="s">
        <v>1081</v>
      </c>
      <c r="D5787" s="1" t="s">
        <v>1081</v>
      </c>
      <c r="E5787" s="1" t="s">
        <v>1081</v>
      </c>
      <c r="F5787" s="1" t="s">
        <v>300</v>
      </c>
      <c r="G5787" s="1">
        <v>5111</v>
      </c>
      <c r="H5787" s="1">
        <v>71.125</v>
      </c>
      <c r="I5787" s="1">
        <v>209</v>
      </c>
      <c r="K5787" s="1">
        <v>9.125</v>
      </c>
      <c r="M5787" s="1">
        <v>31.75</v>
      </c>
      <c r="O5787" s="1">
        <v>76.625</v>
      </c>
      <c r="P5787" s="1" t="s">
        <v>2196</v>
      </c>
      <c r="Q5787" s="3">
        <v>1.53</v>
      </c>
      <c r="S5787" s="3">
        <v>4.4800000000000004</v>
      </c>
      <c r="V5787" s="1">
        <v>40</v>
      </c>
      <c r="X5787" s="1">
        <v>124</v>
      </c>
      <c r="Y5787" s="3">
        <v>6.81</v>
      </c>
      <c r="Z5787" s="3">
        <v>4.0599999999999996</v>
      </c>
      <c r="AH5787" s="1" t="s">
        <v>20773</v>
      </c>
      <c r="AI5787" s="1">
        <v>2024</v>
      </c>
      <c r="AM5787" s="1">
        <v>7</v>
      </c>
      <c r="AN5787" s="1" t="s">
        <v>1158</v>
      </c>
      <c r="AO5787" s="1" t="s">
        <v>20453</v>
      </c>
    </row>
    <row r="5788" spans="1:53" x14ac:dyDescent="0.3">
      <c r="A5788" s="1" t="s">
        <v>19930</v>
      </c>
      <c r="B5788" s="1">
        <v>2024</v>
      </c>
      <c r="C5788" s="1" t="s">
        <v>513</v>
      </c>
      <c r="D5788" s="1" t="s">
        <v>513</v>
      </c>
      <c r="E5788" s="1" t="s">
        <v>399</v>
      </c>
      <c r="F5788" s="1" t="s">
        <v>472</v>
      </c>
      <c r="G5788" s="1">
        <v>5111</v>
      </c>
      <c r="H5788" s="1">
        <v>71.125</v>
      </c>
      <c r="I5788" s="1">
        <v>210</v>
      </c>
      <c r="K5788" s="1">
        <v>8.625</v>
      </c>
      <c r="M5788" s="1">
        <v>29.125</v>
      </c>
      <c r="O5788" s="1">
        <v>72.125</v>
      </c>
      <c r="P5788" s="1">
        <v>20</v>
      </c>
      <c r="Q5788" s="3">
        <v>1.54</v>
      </c>
      <c r="S5788" s="3">
        <v>4.62</v>
      </c>
      <c r="V5788" s="1">
        <v>39.5</v>
      </c>
      <c r="X5788" s="1">
        <v>125</v>
      </c>
      <c r="Y5788" s="3" t="s">
        <v>2196</v>
      </c>
      <c r="Z5788" s="3" t="s">
        <v>2196</v>
      </c>
      <c r="AH5788" s="1" t="s">
        <v>20576</v>
      </c>
      <c r="AI5788" s="1">
        <v>2024</v>
      </c>
      <c r="AM5788" s="1">
        <v>5</v>
      </c>
      <c r="AN5788" s="1" t="s">
        <v>3451</v>
      </c>
      <c r="AO5788" s="1" t="s">
        <v>20262</v>
      </c>
    </row>
    <row r="5789" spans="1:53" x14ac:dyDescent="0.3">
      <c r="A5789" s="1" t="s">
        <v>19905</v>
      </c>
      <c r="B5789" s="1">
        <v>2024</v>
      </c>
      <c r="C5789" s="1" t="s">
        <v>398</v>
      </c>
      <c r="D5789" s="1" t="s">
        <v>398</v>
      </c>
      <c r="E5789" s="1" t="s">
        <v>399</v>
      </c>
      <c r="F5789" s="1" t="s">
        <v>125</v>
      </c>
      <c r="G5789" s="1">
        <v>5111</v>
      </c>
      <c r="H5789" s="1">
        <v>71.125</v>
      </c>
      <c r="I5789" s="1">
        <v>185</v>
      </c>
      <c r="K5789" s="1">
        <v>8.875</v>
      </c>
      <c r="M5789" s="1">
        <v>31.375</v>
      </c>
      <c r="O5789" s="1">
        <v>75.625</v>
      </c>
      <c r="P5789" s="1">
        <v>13</v>
      </c>
      <c r="Q5789" s="3" t="s">
        <v>2196</v>
      </c>
      <c r="S5789" s="3" t="s">
        <v>2196</v>
      </c>
      <c r="V5789" s="1">
        <v>34.5</v>
      </c>
      <c r="X5789" s="1">
        <v>120</v>
      </c>
      <c r="Y5789" s="3" t="s">
        <v>2196</v>
      </c>
      <c r="Z5789" s="3">
        <v>4.3499999999999996</v>
      </c>
      <c r="AH5789" s="1" t="s">
        <v>20551</v>
      </c>
      <c r="AI5789" s="1">
        <v>2024</v>
      </c>
      <c r="AM5789" s="1">
        <v>4</v>
      </c>
      <c r="AN5789" s="1" t="s">
        <v>529</v>
      </c>
      <c r="AO5789" s="1" t="s">
        <v>20237</v>
      </c>
    </row>
    <row r="5790" spans="1:53" x14ac:dyDescent="0.3">
      <c r="A5790" s="1" t="s">
        <v>4299</v>
      </c>
      <c r="B5790" s="1">
        <v>2018</v>
      </c>
      <c r="C5790" s="1" t="s">
        <v>398</v>
      </c>
      <c r="D5790" s="1" t="s">
        <v>398</v>
      </c>
      <c r="E5790" s="1" t="s">
        <v>399</v>
      </c>
      <c r="F5790" s="1" t="s">
        <v>81</v>
      </c>
      <c r="G5790" s="1">
        <v>5111</v>
      </c>
      <c r="H5790" s="1">
        <v>71.125</v>
      </c>
      <c r="I5790" s="1">
        <v>183</v>
      </c>
      <c r="J5790" s="1">
        <v>848</v>
      </c>
      <c r="K5790" s="1">
        <v>8.5</v>
      </c>
      <c r="L5790" s="1">
        <v>3028</v>
      </c>
      <c r="M5790" s="1">
        <v>30.25</v>
      </c>
      <c r="N5790" s="1">
        <v>7158</v>
      </c>
      <c r="O5790" s="1">
        <v>71.625</v>
      </c>
      <c r="P5790" s="1">
        <v>13</v>
      </c>
      <c r="Q5790" s="3">
        <v>1.49</v>
      </c>
      <c r="S5790" s="3">
        <v>4.3600000000000003</v>
      </c>
      <c r="U5790" s="1">
        <v>3112</v>
      </c>
      <c r="V5790" s="1">
        <v>31.5</v>
      </c>
      <c r="W5790" s="1">
        <v>911</v>
      </c>
      <c r="X5790" s="1">
        <v>119</v>
      </c>
      <c r="Y5790" s="3">
        <v>6.93</v>
      </c>
      <c r="Z5790" s="3">
        <v>4.4000000000000004</v>
      </c>
      <c r="AB5790" s="1" t="s">
        <v>3244</v>
      </c>
      <c r="AC5790" s="1" t="s">
        <v>243</v>
      </c>
      <c r="AD5790" s="1" t="s">
        <v>243</v>
      </c>
      <c r="AE5790" s="1">
        <v>118</v>
      </c>
      <c r="AF5790" s="1">
        <v>4</v>
      </c>
      <c r="AG5790" s="1">
        <v>3</v>
      </c>
      <c r="AL5790" s="1" t="s">
        <v>4300</v>
      </c>
      <c r="AO5790" s="1" t="s">
        <v>4301</v>
      </c>
      <c r="AR5790" s="2"/>
      <c r="AS5790" s="1">
        <f>IF(AT5790&gt;0,1,0)</f>
        <v>0</v>
      </c>
      <c r="AT5790" s="1">
        <f>AU5790+AV5790</f>
        <v>0</v>
      </c>
      <c r="AU5790" s="1">
        <v>0</v>
      </c>
      <c r="AV5790" s="1">
        <v>0</v>
      </c>
      <c r="AW5790" s="1">
        <f>IF(AX5790&gt;0,1,0)</f>
        <v>0</v>
      </c>
      <c r="AX5790" s="1">
        <f>SUM(AY5790+AZ5790)</f>
        <v>0</v>
      </c>
      <c r="AY5790" s="1">
        <v>0</v>
      </c>
      <c r="AZ5790" s="1">
        <v>0</v>
      </c>
    </row>
    <row r="5791" spans="1:53" x14ac:dyDescent="0.3">
      <c r="A5791" s="1" t="s">
        <v>17119</v>
      </c>
      <c r="B5791" s="1">
        <v>2005</v>
      </c>
      <c r="C5791" s="1" t="s">
        <v>513</v>
      </c>
      <c r="D5791" s="1" t="s">
        <v>398</v>
      </c>
      <c r="E5791" s="1" t="s">
        <v>399</v>
      </c>
      <c r="F5791" s="1" t="s">
        <v>17120</v>
      </c>
      <c r="G5791" s="1">
        <v>5111</v>
      </c>
      <c r="H5791" s="1">
        <v>71.125</v>
      </c>
      <c r="I5791" s="1">
        <v>206</v>
      </c>
      <c r="J5791" s="1">
        <v>812</v>
      </c>
      <c r="K5791" s="1">
        <v>8.5</v>
      </c>
      <c r="L5791" s="1">
        <v>3100</v>
      </c>
      <c r="M5791" s="1">
        <v>31</v>
      </c>
      <c r="P5791" s="1">
        <v>11</v>
      </c>
      <c r="Q5791" s="3">
        <v>1.61</v>
      </c>
      <c r="R5791" s="3">
        <v>2.68</v>
      </c>
      <c r="S5791" s="3">
        <v>4.3600000000000003</v>
      </c>
      <c r="T5791" s="1">
        <v>1.68</v>
      </c>
      <c r="U5791" s="1">
        <v>4000</v>
      </c>
      <c r="V5791" s="1">
        <v>40</v>
      </c>
      <c r="W5791" s="1">
        <v>910</v>
      </c>
      <c r="X5791" s="1">
        <v>118</v>
      </c>
      <c r="Y5791" s="3">
        <v>6.94</v>
      </c>
      <c r="Z5791" s="3">
        <v>4.16</v>
      </c>
      <c r="AA5791" s="3">
        <v>11.15</v>
      </c>
      <c r="AB5791" s="1" t="s">
        <v>3581</v>
      </c>
      <c r="AC5791" s="1" t="s">
        <v>256</v>
      </c>
      <c r="AD5791" s="1" t="s">
        <v>256</v>
      </c>
      <c r="AE5791" s="1">
        <v>51</v>
      </c>
      <c r="AF5791" s="1">
        <v>2</v>
      </c>
      <c r="AG5791" s="1">
        <v>2</v>
      </c>
      <c r="AH5791" s="1" t="s">
        <v>17121</v>
      </c>
      <c r="AI5791" s="1">
        <v>2005</v>
      </c>
      <c r="AK5791" s="1">
        <v>29878</v>
      </c>
      <c r="AO5791" s="1" t="s">
        <v>17122</v>
      </c>
      <c r="AP5791" s="1" t="s">
        <v>17122</v>
      </c>
      <c r="AQ5791" s="1">
        <v>29878</v>
      </c>
      <c r="AR5791" s="2"/>
      <c r="AS5791" s="1">
        <f>IF(AT5791&gt;0,1,0)</f>
        <v>1</v>
      </c>
      <c r="AT5791" s="1">
        <f>AU5791+AV5791</f>
        <v>3</v>
      </c>
      <c r="AU5791" s="1">
        <v>3</v>
      </c>
      <c r="AV5791" s="1">
        <v>0</v>
      </c>
      <c r="AW5791" s="1">
        <f>IF(AX5791&gt;0,1,0)</f>
        <v>1</v>
      </c>
      <c r="AX5791" s="1">
        <f>SUM(AY5791+AZ5791)</f>
        <v>3</v>
      </c>
      <c r="AY5791" s="1">
        <v>0</v>
      </c>
      <c r="AZ5791" s="1">
        <v>3</v>
      </c>
      <c r="BA5791" s="1">
        <v>29878</v>
      </c>
    </row>
    <row r="5792" spans="1:53" x14ac:dyDescent="0.3">
      <c r="A5792" s="1" t="s">
        <v>17039</v>
      </c>
      <c r="B5792" s="1">
        <v>2005</v>
      </c>
      <c r="C5792" s="1" t="s">
        <v>398</v>
      </c>
      <c r="D5792" s="1" t="s">
        <v>398</v>
      </c>
      <c r="E5792" s="1" t="s">
        <v>399</v>
      </c>
      <c r="F5792" s="1" t="s">
        <v>404</v>
      </c>
      <c r="G5792" s="1">
        <v>5111</v>
      </c>
      <c r="H5792" s="1">
        <v>71.125</v>
      </c>
      <c r="I5792" s="1">
        <v>184</v>
      </c>
      <c r="J5792" s="1">
        <v>918</v>
      </c>
      <c r="K5792" s="1">
        <v>9.125</v>
      </c>
      <c r="L5792" s="1">
        <v>3000</v>
      </c>
      <c r="M5792" s="1">
        <v>30</v>
      </c>
      <c r="P5792" s="1">
        <v>14</v>
      </c>
      <c r="Q5792" s="3">
        <v>1.52</v>
      </c>
      <c r="R5792" s="3">
        <v>2.62</v>
      </c>
      <c r="S5792" s="3">
        <v>4.37</v>
      </c>
      <c r="T5792" s="1">
        <v>1.75</v>
      </c>
      <c r="U5792" s="1">
        <v>4100</v>
      </c>
      <c r="V5792" s="1">
        <v>41</v>
      </c>
      <c r="W5792" s="1">
        <v>1005</v>
      </c>
      <c r="X5792" s="1">
        <v>125</v>
      </c>
      <c r="Y5792" s="3">
        <v>6.78</v>
      </c>
      <c r="Z5792" s="3">
        <v>3.89</v>
      </c>
      <c r="AA5792" s="3">
        <v>10.7</v>
      </c>
      <c r="AB5792" s="1" t="s">
        <v>2252</v>
      </c>
      <c r="AC5792" s="1" t="s">
        <v>367</v>
      </c>
      <c r="AD5792" s="1" t="s">
        <v>367</v>
      </c>
      <c r="AE5792" s="1">
        <v>97</v>
      </c>
      <c r="AF5792" s="1">
        <v>3</v>
      </c>
      <c r="AG5792" s="1">
        <v>2</v>
      </c>
      <c r="AH5792" s="1" t="s">
        <v>17040</v>
      </c>
      <c r="AI5792" s="1">
        <v>2005</v>
      </c>
      <c r="AK5792" s="1">
        <v>29924</v>
      </c>
      <c r="AO5792" s="1" t="s">
        <v>17041</v>
      </c>
      <c r="AP5792" s="1" t="s">
        <v>17041</v>
      </c>
      <c r="AQ5792" s="1">
        <v>29924</v>
      </c>
      <c r="AR5792" s="2"/>
      <c r="AS5792" s="1">
        <f>IF(AT5792&gt;0,1,0)</f>
        <v>0</v>
      </c>
      <c r="AT5792" s="1">
        <f>AU5792+AV5792</f>
        <v>0</v>
      </c>
      <c r="AU5792" s="1">
        <v>0</v>
      </c>
      <c r="AV5792" s="1">
        <v>0</v>
      </c>
      <c r="AW5792" s="1">
        <f>IF(AX5792&gt;0,1,0)</f>
        <v>0</v>
      </c>
      <c r="AX5792" s="1">
        <f>SUM(AY5792+AZ5792)</f>
        <v>0</v>
      </c>
      <c r="AY5792" s="1">
        <v>0</v>
      </c>
      <c r="AZ5792" s="1">
        <v>0</v>
      </c>
      <c r="BA5792" s="1">
        <v>29924</v>
      </c>
    </row>
    <row r="5793" spans="1:53" x14ac:dyDescent="0.3">
      <c r="A5793" s="1" t="s">
        <v>10179</v>
      </c>
      <c r="B5793" s="1">
        <v>2013</v>
      </c>
      <c r="C5793" s="1" t="s">
        <v>672</v>
      </c>
      <c r="D5793" s="1" t="s">
        <v>673</v>
      </c>
      <c r="E5793" s="1" t="s">
        <v>673</v>
      </c>
      <c r="F5793" s="1" t="s">
        <v>201</v>
      </c>
      <c r="G5793" s="1">
        <v>5111</v>
      </c>
      <c r="H5793" s="1">
        <v>71.125</v>
      </c>
      <c r="I5793" s="1">
        <v>206</v>
      </c>
      <c r="J5793" s="1">
        <v>928</v>
      </c>
      <c r="K5793" s="1">
        <v>9.25</v>
      </c>
      <c r="L5793" s="1">
        <v>3128</v>
      </c>
      <c r="M5793" s="1">
        <v>31.25</v>
      </c>
      <c r="N5793" s="1">
        <v>7538</v>
      </c>
      <c r="O5793" s="1">
        <v>75.375</v>
      </c>
      <c r="P5793" s="1">
        <v>22</v>
      </c>
      <c r="Q5793" s="3">
        <v>1.54</v>
      </c>
      <c r="R5793" s="3">
        <v>2.59</v>
      </c>
      <c r="S5793" s="3">
        <v>4.38</v>
      </c>
      <c r="T5793" s="1">
        <v>1.79</v>
      </c>
      <c r="U5793" s="1">
        <v>3400</v>
      </c>
      <c r="V5793" s="1">
        <v>34</v>
      </c>
      <c r="W5793" s="1">
        <v>1011</v>
      </c>
      <c r="X5793" s="1">
        <v>131</v>
      </c>
      <c r="Y5793" s="3">
        <v>6.68</v>
      </c>
      <c r="Z5793" s="3">
        <v>4.0999999999999996</v>
      </c>
      <c r="AA5793" s="3">
        <v>11.26</v>
      </c>
      <c r="AB5793" s="1" t="s">
        <v>3256</v>
      </c>
      <c r="AC5793" s="1" t="s">
        <v>261</v>
      </c>
      <c r="AD5793" s="1" t="s">
        <v>261</v>
      </c>
      <c r="AE5793" s="1">
        <v>102</v>
      </c>
      <c r="AF5793" s="1">
        <v>4</v>
      </c>
      <c r="AG5793" s="1">
        <v>3</v>
      </c>
      <c r="AH5793" s="1" t="s">
        <v>10180</v>
      </c>
      <c r="AI5793" s="1">
        <v>2013</v>
      </c>
      <c r="AK5793" s="1">
        <v>40050</v>
      </c>
      <c r="AO5793" s="1" t="s">
        <v>10181</v>
      </c>
      <c r="AP5793" s="1" t="s">
        <v>10181</v>
      </c>
      <c r="AQ5793" s="1">
        <v>40050</v>
      </c>
      <c r="AR5793" s="2"/>
      <c r="AS5793" s="1">
        <f>IF(AT5793&gt;0,1,0)</f>
        <v>0</v>
      </c>
      <c r="AT5793" s="1">
        <f>AU5793+AV5793</f>
        <v>0</v>
      </c>
      <c r="AU5793" s="1">
        <v>0</v>
      </c>
      <c r="AV5793" s="1">
        <v>0</v>
      </c>
      <c r="AW5793" s="1">
        <f>IF(AX5793&gt;0,1,0)</f>
        <v>0</v>
      </c>
      <c r="AX5793" s="1">
        <f>SUM(AY5793+AZ5793)</f>
        <v>0</v>
      </c>
      <c r="AY5793" s="1">
        <v>0</v>
      </c>
      <c r="AZ5793" s="1">
        <v>0</v>
      </c>
      <c r="BA5793" s="1">
        <v>40050</v>
      </c>
    </row>
    <row r="5794" spans="1:53" x14ac:dyDescent="0.3">
      <c r="A5794" s="1" t="s">
        <v>696</v>
      </c>
      <c r="B5794" s="1">
        <v>2023</v>
      </c>
      <c r="C5794" s="1" t="s">
        <v>672</v>
      </c>
      <c r="D5794" s="1" t="s">
        <v>673</v>
      </c>
      <c r="E5794" s="1" t="s">
        <v>673</v>
      </c>
      <c r="F5794" s="1" t="s">
        <v>657</v>
      </c>
      <c r="G5794" s="1">
        <v>5111</v>
      </c>
      <c r="H5794" s="1">
        <v>71.125</v>
      </c>
      <c r="I5794" s="1">
        <v>172</v>
      </c>
      <c r="K5794" s="1">
        <v>8.875</v>
      </c>
      <c r="M5794" s="1">
        <v>30.125</v>
      </c>
      <c r="O5794" s="1">
        <v>72.875</v>
      </c>
      <c r="Q5794" s="3">
        <v>1.55</v>
      </c>
      <c r="S5794" s="3">
        <v>4.4000000000000004</v>
      </c>
      <c r="X5794" s="1">
        <v>121</v>
      </c>
      <c r="AC5794" s="1" t="s">
        <v>72</v>
      </c>
      <c r="AD5794" s="1" t="s">
        <v>72</v>
      </c>
      <c r="AG5794" s="1">
        <v>4</v>
      </c>
      <c r="AH5794" s="1" t="s">
        <v>697</v>
      </c>
      <c r="AI5794" s="1">
        <v>2023</v>
      </c>
      <c r="AM5794" s="1">
        <v>7</v>
      </c>
      <c r="AN5794" s="1" t="s">
        <v>698</v>
      </c>
    </row>
    <row r="5795" spans="1:53" x14ac:dyDescent="0.3">
      <c r="A5795" s="1" t="s">
        <v>11086</v>
      </c>
      <c r="B5795" s="1">
        <v>2012</v>
      </c>
      <c r="C5795" s="1" t="s">
        <v>672</v>
      </c>
      <c r="D5795" s="1" t="s">
        <v>673</v>
      </c>
      <c r="E5795" s="1" t="s">
        <v>673</v>
      </c>
      <c r="F5795" s="1" t="s">
        <v>813</v>
      </c>
      <c r="G5795" s="1">
        <v>5111</v>
      </c>
      <c r="H5795" s="1">
        <v>71.125</v>
      </c>
      <c r="I5795" s="1">
        <v>198</v>
      </c>
      <c r="J5795" s="1">
        <v>828</v>
      </c>
      <c r="K5795" s="1">
        <v>8.25</v>
      </c>
      <c r="L5795" s="1">
        <v>3128</v>
      </c>
      <c r="M5795" s="1">
        <v>31.25</v>
      </c>
      <c r="N5795" s="1">
        <v>7378</v>
      </c>
      <c r="O5795" s="1">
        <v>73.875</v>
      </c>
      <c r="P5795" s="1">
        <v>19</v>
      </c>
      <c r="Q5795" s="3">
        <v>1.57</v>
      </c>
      <c r="R5795" s="3">
        <v>2.5499999999999998</v>
      </c>
      <c r="S5795" s="3">
        <v>4.41</v>
      </c>
      <c r="T5795" s="1">
        <v>1.86</v>
      </c>
      <c r="U5795" s="1">
        <v>3312</v>
      </c>
      <c r="V5795" s="1">
        <v>33.5</v>
      </c>
      <c r="W5795" s="1">
        <v>910</v>
      </c>
      <c r="X5795" s="1">
        <v>118</v>
      </c>
      <c r="Y5795" s="3">
        <v>6.97</v>
      </c>
      <c r="Z5795" s="3">
        <v>4.2300000000000004</v>
      </c>
      <c r="AB5795" s="1" t="s">
        <v>2252</v>
      </c>
      <c r="AC5795" s="1" t="s">
        <v>7565</v>
      </c>
      <c r="AD5795" s="1" t="s">
        <v>188</v>
      </c>
      <c r="AE5795" s="1">
        <v>96</v>
      </c>
      <c r="AF5795" s="1">
        <v>4</v>
      </c>
      <c r="AG5795" s="1">
        <v>3</v>
      </c>
      <c r="AH5795" s="1" t="s">
        <v>11087</v>
      </c>
      <c r="AI5795" s="1">
        <v>2012</v>
      </c>
      <c r="AK5795" s="1">
        <v>38626</v>
      </c>
      <c r="AO5795" s="1" t="s">
        <v>11088</v>
      </c>
      <c r="AP5795" s="1" t="s">
        <v>11088</v>
      </c>
      <c r="AQ5795" s="1">
        <v>38626</v>
      </c>
      <c r="AR5795" s="2"/>
      <c r="AS5795" s="1">
        <f t="shared" ref="AS5795:AS5803" si="1124">IF(AT5795&gt;0,1,0)</f>
        <v>0</v>
      </c>
      <c r="AT5795" s="1">
        <f t="shared" ref="AT5795:AT5803" si="1125">AU5795+AV5795</f>
        <v>0</v>
      </c>
      <c r="AU5795" s="1">
        <v>0</v>
      </c>
      <c r="AV5795" s="1">
        <v>0</v>
      </c>
      <c r="AW5795" s="1">
        <f t="shared" ref="AW5795:AW5803" si="1126">IF(AX5795&gt;0,1,0)</f>
        <v>0</v>
      </c>
      <c r="AX5795" s="1">
        <f t="shared" ref="AX5795:AX5803" si="1127">SUM(AY5795+AZ5795)</f>
        <v>0</v>
      </c>
      <c r="AY5795" s="1">
        <v>0</v>
      </c>
      <c r="AZ5795" s="1">
        <v>0</v>
      </c>
      <c r="BA5795" s="1">
        <v>38626</v>
      </c>
    </row>
    <row r="5796" spans="1:53" x14ac:dyDescent="0.3">
      <c r="A5796" s="1" t="s">
        <v>14076</v>
      </c>
      <c r="B5796" s="1">
        <v>2009</v>
      </c>
      <c r="C5796" s="1" t="s">
        <v>672</v>
      </c>
      <c r="D5796" s="1" t="s">
        <v>673</v>
      </c>
      <c r="E5796" s="1" t="s">
        <v>673</v>
      </c>
      <c r="F5796" s="1" t="s">
        <v>85</v>
      </c>
      <c r="G5796" s="1">
        <v>5111</v>
      </c>
      <c r="H5796" s="1">
        <v>71.125</v>
      </c>
      <c r="I5796" s="1">
        <v>192</v>
      </c>
      <c r="J5796" s="1">
        <v>938</v>
      </c>
      <c r="K5796" s="1">
        <v>9.375</v>
      </c>
      <c r="L5796" s="1">
        <v>3158</v>
      </c>
      <c r="M5796" s="1">
        <v>31.625</v>
      </c>
      <c r="P5796" s="1">
        <v>19</v>
      </c>
      <c r="Q5796" s="3">
        <v>1.59</v>
      </c>
      <c r="R5796" s="3">
        <v>2.6</v>
      </c>
      <c r="S5796" s="3">
        <v>4.41</v>
      </c>
      <c r="T5796" s="1">
        <v>1.81</v>
      </c>
      <c r="AB5796" s="1" t="s">
        <v>3244</v>
      </c>
      <c r="AC5796" s="1" t="s">
        <v>116</v>
      </c>
      <c r="AD5796" s="1" t="s">
        <v>116</v>
      </c>
      <c r="AE5796" s="1">
        <v>22</v>
      </c>
      <c r="AF5796" s="1">
        <v>1</v>
      </c>
      <c r="AG5796" s="1">
        <v>1</v>
      </c>
      <c r="AH5796" s="1" t="s">
        <v>14077</v>
      </c>
      <c r="AI5796" s="1">
        <v>2009</v>
      </c>
      <c r="AK5796" s="1">
        <v>34473</v>
      </c>
      <c r="AO5796" s="1" t="s">
        <v>14078</v>
      </c>
      <c r="AP5796" s="1" t="s">
        <v>14078</v>
      </c>
      <c r="AQ5796" s="1">
        <v>34473</v>
      </c>
      <c r="AR5796" s="2"/>
      <c r="AS5796" s="1">
        <f t="shared" si="1124"/>
        <v>1</v>
      </c>
      <c r="AT5796" s="1">
        <f t="shared" si="1125"/>
        <v>1</v>
      </c>
      <c r="AU5796" s="1">
        <v>1</v>
      </c>
      <c r="AV5796" s="1">
        <v>0</v>
      </c>
      <c r="AW5796" s="1">
        <f t="shared" si="1126"/>
        <v>0</v>
      </c>
      <c r="AX5796" s="1">
        <f t="shared" si="1127"/>
        <v>0</v>
      </c>
      <c r="AY5796" s="1">
        <v>0</v>
      </c>
      <c r="AZ5796" s="1">
        <v>0</v>
      </c>
      <c r="BA5796" s="1">
        <v>34473</v>
      </c>
    </row>
    <row r="5797" spans="1:53" x14ac:dyDescent="0.3">
      <c r="A5797" s="1" t="s">
        <v>18994</v>
      </c>
      <c r="B5797" s="1">
        <v>2003</v>
      </c>
      <c r="C5797" s="1" t="s">
        <v>398</v>
      </c>
      <c r="D5797" s="6" t="s">
        <v>398</v>
      </c>
      <c r="E5797" s="1" t="s">
        <v>399</v>
      </c>
      <c r="F5797" s="1" t="s">
        <v>307</v>
      </c>
      <c r="G5797" s="1">
        <v>5111</v>
      </c>
      <c r="H5797" s="1">
        <v>71.125</v>
      </c>
      <c r="I5797" s="1">
        <v>199</v>
      </c>
      <c r="J5797" s="1">
        <v>814</v>
      </c>
      <c r="K5797" s="1">
        <v>8.25</v>
      </c>
      <c r="L5797" s="1">
        <v>3034</v>
      </c>
      <c r="M5797" s="1">
        <v>30.75</v>
      </c>
      <c r="P5797" s="1">
        <v>11</v>
      </c>
      <c r="Q5797" s="3">
        <v>1.55</v>
      </c>
      <c r="R5797" s="3">
        <v>2.57</v>
      </c>
      <c r="S5797" s="3">
        <v>4.43</v>
      </c>
      <c r="T5797" s="1">
        <v>1.8599999999999901</v>
      </c>
      <c r="U5797" s="1">
        <v>3900</v>
      </c>
      <c r="V5797" s="1">
        <v>39</v>
      </c>
      <c r="W5797" s="1">
        <v>1007</v>
      </c>
      <c r="X5797" s="1">
        <v>127</v>
      </c>
      <c r="Y5797" s="3">
        <v>6.85</v>
      </c>
      <c r="Z5797" s="3">
        <v>4.3</v>
      </c>
      <c r="AA5797" s="3">
        <v>11.07</v>
      </c>
      <c r="AB5797" s="1" t="s">
        <v>5723</v>
      </c>
      <c r="AC5797" s="1" t="s">
        <v>139</v>
      </c>
      <c r="AD5797" s="1" t="s">
        <v>139</v>
      </c>
      <c r="AE5797" s="1">
        <v>11</v>
      </c>
      <c r="AF5797" s="1">
        <v>1</v>
      </c>
      <c r="AG5797" s="1">
        <v>1</v>
      </c>
      <c r="AH5797" s="1" t="s">
        <v>18995</v>
      </c>
      <c r="AI5797" s="1">
        <v>2003</v>
      </c>
      <c r="AK5797" s="1">
        <v>28047</v>
      </c>
      <c r="AO5797" s="1" t="s">
        <v>18996</v>
      </c>
      <c r="AP5797" s="1" t="s">
        <v>18996</v>
      </c>
      <c r="AQ5797" s="1">
        <v>28047</v>
      </c>
      <c r="AR5797" s="2"/>
      <c r="AS5797" s="1">
        <f t="shared" si="1124"/>
        <v>1</v>
      </c>
      <c r="AT5797" s="1">
        <f t="shared" si="1125"/>
        <v>1</v>
      </c>
      <c r="AU5797" s="1">
        <v>1</v>
      </c>
      <c r="AV5797" s="1">
        <v>0</v>
      </c>
      <c r="AW5797" s="1">
        <f t="shared" si="1126"/>
        <v>0</v>
      </c>
      <c r="AX5797" s="1">
        <f t="shared" si="1127"/>
        <v>0</v>
      </c>
      <c r="AY5797" s="1">
        <v>0</v>
      </c>
      <c r="AZ5797" s="1">
        <v>0</v>
      </c>
      <c r="BA5797" s="1">
        <v>28047</v>
      </c>
    </row>
    <row r="5798" spans="1:53" x14ac:dyDescent="0.3">
      <c r="A5798" s="1" t="s">
        <v>19818</v>
      </c>
      <c r="B5798" s="1">
        <v>2003</v>
      </c>
      <c r="C5798" s="1" t="s">
        <v>672</v>
      </c>
      <c r="D5798" s="6" t="s">
        <v>673</v>
      </c>
      <c r="E5798" s="1" t="s">
        <v>673</v>
      </c>
      <c r="F5798" s="1" t="s">
        <v>2568</v>
      </c>
      <c r="G5798" s="1">
        <v>5111</v>
      </c>
      <c r="H5798" s="1">
        <v>71.125</v>
      </c>
      <c r="I5798" s="1">
        <v>186</v>
      </c>
      <c r="J5798" s="1">
        <v>938</v>
      </c>
      <c r="K5798" s="1">
        <v>9.375</v>
      </c>
      <c r="L5798" s="1">
        <v>3038</v>
      </c>
      <c r="M5798" s="1">
        <v>30.375</v>
      </c>
      <c r="Q5798" s="3">
        <v>1.5</v>
      </c>
      <c r="R5798" s="3">
        <v>2.6</v>
      </c>
      <c r="S5798" s="3">
        <v>4.43</v>
      </c>
      <c r="T5798" s="1">
        <v>1.8299999999999901</v>
      </c>
      <c r="U5798" s="1">
        <v>3600</v>
      </c>
      <c r="V5798" s="1">
        <v>36</v>
      </c>
      <c r="W5798" s="1">
        <v>1002</v>
      </c>
      <c r="X5798" s="1">
        <v>122</v>
      </c>
      <c r="Y5798" s="3">
        <v>6.75</v>
      </c>
      <c r="Z5798" s="3">
        <v>3.96</v>
      </c>
      <c r="AA5798" s="3">
        <v>10.69</v>
      </c>
      <c r="AB5798" s="1" t="s">
        <v>9424</v>
      </c>
      <c r="AC5798" s="1" t="s">
        <v>7565</v>
      </c>
      <c r="AD5798" s="1" t="s">
        <v>188</v>
      </c>
      <c r="AE5798" s="1">
        <v>74</v>
      </c>
      <c r="AF5798" s="1">
        <v>3</v>
      </c>
      <c r="AG5798" s="1">
        <v>2</v>
      </c>
      <c r="AH5798" s="1" t="s">
        <v>19819</v>
      </c>
      <c r="AI5798" s="1">
        <v>2003</v>
      </c>
      <c r="AK5798" s="1">
        <v>28110</v>
      </c>
      <c r="AO5798" s="1" t="s">
        <v>19820</v>
      </c>
      <c r="AP5798" s="1" t="s">
        <v>19820</v>
      </c>
      <c r="AQ5798" s="1">
        <v>28110</v>
      </c>
      <c r="AR5798" s="2"/>
      <c r="AS5798" s="1">
        <f t="shared" si="1124"/>
        <v>0</v>
      </c>
      <c r="AT5798" s="1">
        <f t="shared" si="1125"/>
        <v>0</v>
      </c>
      <c r="AU5798" s="1">
        <v>0</v>
      </c>
      <c r="AV5798" s="1">
        <v>0</v>
      </c>
      <c r="AW5798" s="1">
        <f t="shared" si="1126"/>
        <v>0</v>
      </c>
      <c r="AX5798" s="1">
        <f t="shared" si="1127"/>
        <v>0</v>
      </c>
      <c r="AY5798" s="1">
        <v>0</v>
      </c>
      <c r="AZ5798" s="1">
        <v>0</v>
      </c>
      <c r="BA5798" s="1">
        <v>28110</v>
      </c>
    </row>
    <row r="5799" spans="1:53" x14ac:dyDescent="0.3">
      <c r="A5799" s="1" t="s">
        <v>10194</v>
      </c>
      <c r="B5799" s="1">
        <v>2013</v>
      </c>
      <c r="C5799" s="1" t="s">
        <v>672</v>
      </c>
      <c r="D5799" s="1" t="s">
        <v>673</v>
      </c>
      <c r="E5799" s="1" t="s">
        <v>673</v>
      </c>
      <c r="F5799" s="1" t="s">
        <v>90</v>
      </c>
      <c r="G5799" s="1">
        <v>5111</v>
      </c>
      <c r="H5799" s="1">
        <v>71.125</v>
      </c>
      <c r="I5799" s="1">
        <v>204</v>
      </c>
      <c r="J5799" s="1">
        <v>928</v>
      </c>
      <c r="K5799" s="1">
        <v>9.25</v>
      </c>
      <c r="L5799" s="1">
        <v>3068</v>
      </c>
      <c r="M5799" s="1">
        <v>30.75</v>
      </c>
      <c r="N5799" s="1">
        <v>7338</v>
      </c>
      <c r="O5799" s="1">
        <v>73.375</v>
      </c>
      <c r="P5799" s="1">
        <v>20</v>
      </c>
      <c r="Q5799" s="3">
        <v>1.54</v>
      </c>
      <c r="R5799" s="3">
        <v>2.6</v>
      </c>
      <c r="S5799" s="3">
        <v>4.46</v>
      </c>
      <c r="T5799" s="1">
        <v>1.8599999999999901</v>
      </c>
      <c r="U5799" s="1">
        <v>3312</v>
      </c>
      <c r="V5799" s="1">
        <v>33.5</v>
      </c>
      <c r="W5799" s="1">
        <v>911</v>
      </c>
      <c r="X5799" s="1">
        <v>119</v>
      </c>
      <c r="Y5799" s="3">
        <v>7.1</v>
      </c>
      <c r="Z5799" s="3">
        <v>4.38</v>
      </c>
      <c r="AA5799" s="3">
        <v>11.87</v>
      </c>
      <c r="AB5799" s="1" t="s">
        <v>3256</v>
      </c>
      <c r="AC5799" s="1" t="s">
        <v>72</v>
      </c>
      <c r="AD5799" s="1" t="s">
        <v>72</v>
      </c>
      <c r="AG5799" s="1">
        <v>4</v>
      </c>
      <c r="AH5799" s="1" t="s">
        <v>10195</v>
      </c>
      <c r="AI5799" s="1">
        <v>2013</v>
      </c>
      <c r="AK5799" s="1">
        <v>40282</v>
      </c>
      <c r="AO5799" s="1" t="s">
        <v>10196</v>
      </c>
      <c r="AP5799" s="1" t="s">
        <v>10196</v>
      </c>
      <c r="AQ5799" s="1">
        <v>40282</v>
      </c>
      <c r="AR5799" s="2"/>
      <c r="AS5799" s="1">
        <f t="shared" si="1124"/>
        <v>0</v>
      </c>
      <c r="AT5799" s="1">
        <f t="shared" si="1125"/>
        <v>0</v>
      </c>
      <c r="AU5799" s="1">
        <v>0</v>
      </c>
      <c r="AV5799" s="1">
        <v>0</v>
      </c>
      <c r="AW5799" s="1">
        <f t="shared" si="1126"/>
        <v>0</v>
      </c>
      <c r="AX5799" s="1">
        <f t="shared" si="1127"/>
        <v>0</v>
      </c>
      <c r="AY5799" s="1">
        <v>0</v>
      </c>
      <c r="AZ5799" s="1">
        <v>0</v>
      </c>
      <c r="BA5799" s="1">
        <v>40282</v>
      </c>
    </row>
    <row r="5800" spans="1:53" x14ac:dyDescent="0.3">
      <c r="A5800" s="1" t="s">
        <v>19033</v>
      </c>
      <c r="B5800" s="1">
        <v>2003</v>
      </c>
      <c r="C5800" s="1" t="s">
        <v>513</v>
      </c>
      <c r="D5800" s="6" t="s">
        <v>513</v>
      </c>
      <c r="E5800" s="1" t="s">
        <v>399</v>
      </c>
      <c r="F5800" s="1" t="s">
        <v>450</v>
      </c>
      <c r="G5800" s="1">
        <v>5111</v>
      </c>
      <c r="H5800" s="1">
        <v>71.125</v>
      </c>
      <c r="I5800" s="1">
        <v>204</v>
      </c>
      <c r="J5800" s="1">
        <v>1058</v>
      </c>
      <c r="K5800" s="1">
        <v>10.625</v>
      </c>
      <c r="L5800" s="1">
        <v>3058</v>
      </c>
      <c r="M5800" s="1">
        <v>30.625</v>
      </c>
      <c r="P5800" s="1">
        <v>16</v>
      </c>
      <c r="Q5800" s="3">
        <v>1.55</v>
      </c>
      <c r="R5800" s="3">
        <v>2.57</v>
      </c>
      <c r="S5800" s="3">
        <v>4.46</v>
      </c>
      <c r="T5800" s="1">
        <v>1.89</v>
      </c>
      <c r="U5800" s="1">
        <v>3800</v>
      </c>
      <c r="V5800" s="1">
        <v>38</v>
      </c>
      <c r="W5800" s="1">
        <v>1007</v>
      </c>
      <c r="X5800" s="1">
        <v>127</v>
      </c>
      <c r="Y5800" s="3">
        <v>6.87</v>
      </c>
      <c r="Z5800" s="3">
        <v>3.92</v>
      </c>
      <c r="AB5800" s="1" t="s">
        <v>3256</v>
      </c>
      <c r="AC5800" s="1" t="s">
        <v>6590</v>
      </c>
      <c r="AD5800" s="1" t="s">
        <v>251</v>
      </c>
      <c r="AE5800" s="1">
        <v>62</v>
      </c>
      <c r="AF5800" s="1">
        <v>2</v>
      </c>
      <c r="AG5800" s="1">
        <v>2</v>
      </c>
      <c r="AH5800" s="1" t="s">
        <v>19034</v>
      </c>
      <c r="AI5800" s="1">
        <v>2003</v>
      </c>
      <c r="AK5800" s="1">
        <v>28098</v>
      </c>
      <c r="AO5800" s="1" t="s">
        <v>19035</v>
      </c>
      <c r="AP5800" s="1" t="s">
        <v>19035</v>
      </c>
      <c r="AQ5800" s="1">
        <v>28098</v>
      </c>
      <c r="AR5800" s="2"/>
      <c r="AS5800" s="1">
        <f t="shared" si="1124"/>
        <v>0</v>
      </c>
      <c r="AT5800" s="1">
        <f t="shared" si="1125"/>
        <v>0</v>
      </c>
      <c r="AU5800" s="1">
        <v>0</v>
      </c>
      <c r="AV5800" s="1">
        <v>0</v>
      </c>
      <c r="AW5800" s="1">
        <f t="shared" si="1126"/>
        <v>0</v>
      </c>
      <c r="AX5800" s="1">
        <f t="shared" si="1127"/>
        <v>0</v>
      </c>
      <c r="AY5800" s="1">
        <v>0</v>
      </c>
      <c r="AZ5800" s="1">
        <v>0</v>
      </c>
      <c r="BA5800" s="1">
        <v>28098</v>
      </c>
    </row>
    <row r="5801" spans="1:53" x14ac:dyDescent="0.3">
      <c r="A5801" s="1" t="s">
        <v>9307</v>
      </c>
      <c r="B5801" s="1">
        <v>2013</v>
      </c>
      <c r="C5801" s="1" t="s">
        <v>398</v>
      </c>
      <c r="D5801" s="1" t="s">
        <v>399</v>
      </c>
      <c r="E5801" s="1" t="s">
        <v>399</v>
      </c>
      <c r="F5801" s="1" t="s">
        <v>1399</v>
      </c>
      <c r="G5801" s="1">
        <v>5111</v>
      </c>
      <c r="H5801" s="1">
        <v>71.125</v>
      </c>
      <c r="I5801" s="1">
        <v>201</v>
      </c>
      <c r="J5801" s="1">
        <v>1048</v>
      </c>
      <c r="K5801" s="1">
        <v>10.5</v>
      </c>
      <c r="L5801" s="1">
        <v>3218</v>
      </c>
      <c r="M5801" s="1">
        <v>32.125</v>
      </c>
      <c r="N5801" s="1">
        <v>7648</v>
      </c>
      <c r="O5801" s="1">
        <v>76.5</v>
      </c>
      <c r="P5801" s="1">
        <v>22</v>
      </c>
      <c r="Q5801" s="3">
        <v>1.6</v>
      </c>
      <c r="R5801" s="3">
        <v>2.62</v>
      </c>
      <c r="S5801" s="3">
        <v>4.47</v>
      </c>
      <c r="T5801" s="1">
        <v>1.8499999999999901</v>
      </c>
      <c r="U5801" s="1">
        <v>3800</v>
      </c>
      <c r="V5801" s="1">
        <v>38</v>
      </c>
      <c r="W5801" s="1">
        <v>1005</v>
      </c>
      <c r="X5801" s="1">
        <v>125</v>
      </c>
      <c r="Y5801" s="3">
        <v>6.7</v>
      </c>
      <c r="Z5801" s="3">
        <v>4.1500000000000004</v>
      </c>
      <c r="AB5801" s="1" t="s">
        <v>6971</v>
      </c>
      <c r="AC5801" s="1" t="s">
        <v>211</v>
      </c>
      <c r="AD5801" s="1" t="s">
        <v>211</v>
      </c>
      <c r="AE5801" s="1">
        <v>64</v>
      </c>
      <c r="AF5801" s="1">
        <v>3</v>
      </c>
      <c r="AG5801" s="1">
        <v>2</v>
      </c>
      <c r="AH5801" s="1" t="s">
        <v>9308</v>
      </c>
      <c r="AI5801" s="1">
        <v>2013</v>
      </c>
      <c r="AK5801" s="1">
        <v>40012</v>
      </c>
      <c r="AO5801" s="1" t="s">
        <v>9309</v>
      </c>
      <c r="AP5801" s="1" t="s">
        <v>9309</v>
      </c>
      <c r="AQ5801" s="1">
        <v>40012</v>
      </c>
      <c r="AR5801" s="2"/>
      <c r="AS5801" s="1">
        <f t="shared" si="1124"/>
        <v>0</v>
      </c>
      <c r="AT5801" s="1">
        <f t="shared" si="1125"/>
        <v>0</v>
      </c>
      <c r="AU5801" s="1">
        <v>0</v>
      </c>
      <c r="AV5801" s="1">
        <v>0</v>
      </c>
      <c r="AW5801" s="1">
        <f t="shared" si="1126"/>
        <v>0</v>
      </c>
      <c r="AX5801" s="1">
        <f t="shared" si="1127"/>
        <v>0</v>
      </c>
      <c r="AY5801" s="1">
        <v>0</v>
      </c>
      <c r="AZ5801" s="1">
        <v>0</v>
      </c>
      <c r="BA5801" s="1">
        <v>40012</v>
      </c>
    </row>
    <row r="5802" spans="1:53" x14ac:dyDescent="0.3">
      <c r="A5802" s="1" t="s">
        <v>13868</v>
      </c>
      <c r="B5802" s="1">
        <v>2009</v>
      </c>
      <c r="C5802" s="1" t="s">
        <v>1081</v>
      </c>
      <c r="D5802" s="1" t="s">
        <v>1081</v>
      </c>
      <c r="E5802" s="1" t="s">
        <v>1081</v>
      </c>
      <c r="F5802" s="1" t="s">
        <v>300</v>
      </c>
      <c r="G5802" s="1">
        <v>5111</v>
      </c>
      <c r="H5802" s="1">
        <v>71.125</v>
      </c>
      <c r="I5802" s="1">
        <v>208</v>
      </c>
      <c r="J5802" s="1">
        <v>948</v>
      </c>
      <c r="K5802" s="1">
        <v>9.5</v>
      </c>
      <c r="L5802" s="1">
        <v>3128</v>
      </c>
      <c r="M5802" s="1">
        <v>31.25</v>
      </c>
      <c r="P5802" s="1">
        <v>15</v>
      </c>
      <c r="Q5802" s="3">
        <v>1.59</v>
      </c>
      <c r="R5802" s="3">
        <v>2.63</v>
      </c>
      <c r="S5802" s="3">
        <v>4.47</v>
      </c>
      <c r="T5802" s="1">
        <v>1.8399999999999901</v>
      </c>
      <c r="U5802" s="1">
        <v>3700</v>
      </c>
      <c r="V5802" s="1">
        <v>37</v>
      </c>
      <c r="W5802" s="1">
        <v>1001</v>
      </c>
      <c r="X5802" s="1">
        <v>121</v>
      </c>
      <c r="Y5802" s="3">
        <v>7.18</v>
      </c>
      <c r="Z5802" s="3">
        <v>4.3899999999999997</v>
      </c>
      <c r="AA5802" s="3">
        <v>11.7</v>
      </c>
      <c r="AB5802" s="1" t="s">
        <v>3240</v>
      </c>
      <c r="AC5802" s="1" t="s">
        <v>72</v>
      </c>
      <c r="AD5802" s="1" t="s">
        <v>72</v>
      </c>
      <c r="AG5802" s="1">
        <v>4</v>
      </c>
      <c r="AH5802" s="1" t="s">
        <v>13869</v>
      </c>
      <c r="AI5802" s="1">
        <v>2009</v>
      </c>
      <c r="AK5802" s="1">
        <v>34993</v>
      </c>
      <c r="AO5802" s="1" t="s">
        <v>13870</v>
      </c>
      <c r="AP5802" s="1" t="s">
        <v>13870</v>
      </c>
      <c r="AQ5802" s="1">
        <v>34993</v>
      </c>
      <c r="AR5802" s="2"/>
      <c r="AS5802" s="1">
        <f t="shared" si="1124"/>
        <v>0</v>
      </c>
      <c r="AT5802" s="1">
        <f t="shared" si="1125"/>
        <v>0</v>
      </c>
      <c r="AU5802" s="1">
        <v>0</v>
      </c>
      <c r="AV5802" s="1">
        <v>0</v>
      </c>
      <c r="AW5802" s="1">
        <f t="shared" si="1126"/>
        <v>0</v>
      </c>
      <c r="AX5802" s="1">
        <f t="shared" si="1127"/>
        <v>0</v>
      </c>
      <c r="AY5802" s="1">
        <v>0</v>
      </c>
      <c r="AZ5802" s="1">
        <v>0</v>
      </c>
      <c r="BA5802" s="1">
        <v>34993</v>
      </c>
    </row>
    <row r="5803" spans="1:53" x14ac:dyDescent="0.3">
      <c r="A5803" s="1" t="s">
        <v>16157</v>
      </c>
      <c r="B5803" s="1">
        <v>2006</v>
      </c>
      <c r="C5803" s="1" t="s">
        <v>398</v>
      </c>
      <c r="D5803" s="1" t="s">
        <v>399</v>
      </c>
      <c r="E5803" s="1" t="s">
        <v>399</v>
      </c>
      <c r="F5803" s="1" t="s">
        <v>657</v>
      </c>
      <c r="G5803" s="1">
        <v>5111</v>
      </c>
      <c r="H5803" s="1">
        <v>71.125</v>
      </c>
      <c r="I5803" s="1">
        <v>189</v>
      </c>
      <c r="J5803" s="1">
        <v>918</v>
      </c>
      <c r="K5803" s="1">
        <v>9.125</v>
      </c>
      <c r="L5803" s="1">
        <v>2934</v>
      </c>
      <c r="M5803" s="1">
        <v>29.75</v>
      </c>
      <c r="P5803" s="1">
        <v>12</v>
      </c>
      <c r="Q5803" s="3">
        <v>1.52</v>
      </c>
      <c r="R5803" s="3">
        <v>2.5499999999999998</v>
      </c>
      <c r="S5803" s="3">
        <v>4.4800000000000004</v>
      </c>
      <c r="T5803" s="1">
        <v>1.93</v>
      </c>
      <c r="U5803" s="1">
        <v>3700</v>
      </c>
      <c r="V5803" s="1">
        <v>37</v>
      </c>
      <c r="W5803" s="1">
        <v>1009</v>
      </c>
      <c r="X5803" s="1">
        <v>129</v>
      </c>
      <c r="Y5803" s="3">
        <v>6.65</v>
      </c>
      <c r="Z5803" s="3">
        <v>4.16</v>
      </c>
      <c r="AA5803" s="3">
        <v>11.33</v>
      </c>
      <c r="AB5803" s="1" t="s">
        <v>9424</v>
      </c>
      <c r="AC5803" s="1" t="s">
        <v>319</v>
      </c>
      <c r="AD5803" s="1" t="s">
        <v>319</v>
      </c>
      <c r="AE5803" s="1">
        <v>58</v>
      </c>
      <c r="AF5803" s="1">
        <v>2</v>
      </c>
      <c r="AG5803" s="1">
        <v>2</v>
      </c>
      <c r="AH5803" s="1" t="s">
        <v>16158</v>
      </c>
      <c r="AI5803" s="1">
        <v>2006</v>
      </c>
      <c r="AK5803" s="1">
        <v>30872</v>
      </c>
      <c r="AO5803" s="1" t="s">
        <v>16159</v>
      </c>
      <c r="AP5803" s="1" t="s">
        <v>16159</v>
      </c>
      <c r="AQ5803" s="1">
        <v>30872</v>
      </c>
      <c r="AR5803" s="2"/>
      <c r="AS5803" s="1">
        <f t="shared" si="1124"/>
        <v>0</v>
      </c>
      <c r="AT5803" s="1">
        <f t="shared" si="1125"/>
        <v>0</v>
      </c>
      <c r="AU5803" s="1">
        <v>0</v>
      </c>
      <c r="AV5803" s="1">
        <v>0</v>
      </c>
      <c r="AW5803" s="1">
        <f t="shared" si="1126"/>
        <v>0</v>
      </c>
      <c r="AX5803" s="1">
        <f t="shared" si="1127"/>
        <v>0</v>
      </c>
      <c r="AY5803" s="1">
        <v>0</v>
      </c>
      <c r="AZ5803" s="1">
        <v>0</v>
      </c>
      <c r="BA5803" s="1">
        <v>30872</v>
      </c>
    </row>
    <row r="5804" spans="1:53" x14ac:dyDescent="0.3">
      <c r="A5804" s="1" t="s">
        <v>671</v>
      </c>
      <c r="B5804" s="1">
        <v>2023</v>
      </c>
      <c r="C5804" s="1" t="s">
        <v>672</v>
      </c>
      <c r="D5804" s="1" t="s">
        <v>673</v>
      </c>
      <c r="E5804" s="1" t="s">
        <v>673</v>
      </c>
      <c r="F5804" s="1" t="s">
        <v>250</v>
      </c>
      <c r="G5804" s="1">
        <v>5111</v>
      </c>
      <c r="H5804" s="1">
        <v>71.125</v>
      </c>
      <c r="I5804" s="1">
        <v>173</v>
      </c>
      <c r="K5804" s="1">
        <v>8.75</v>
      </c>
      <c r="M5804" s="1">
        <v>30.875</v>
      </c>
      <c r="O5804" s="1">
        <v>74.5</v>
      </c>
      <c r="Q5804" s="3">
        <v>1.56</v>
      </c>
      <c r="S5804" s="3">
        <v>4.49</v>
      </c>
      <c r="V5804" s="1">
        <v>34</v>
      </c>
      <c r="X5804" s="1">
        <v>122</v>
      </c>
      <c r="AC5804" s="1" t="s">
        <v>116</v>
      </c>
      <c r="AD5804" s="1" t="s">
        <v>116</v>
      </c>
      <c r="AE5804" s="1">
        <v>23</v>
      </c>
      <c r="AF5804" s="1">
        <v>1</v>
      </c>
      <c r="AG5804" s="1">
        <v>1</v>
      </c>
      <c r="AH5804" s="1" t="s">
        <v>674</v>
      </c>
      <c r="AI5804" s="1">
        <v>2023</v>
      </c>
      <c r="AM5804" s="1">
        <v>7</v>
      </c>
      <c r="AN5804" s="1" t="s">
        <v>675</v>
      </c>
    </row>
    <row r="5805" spans="1:53" x14ac:dyDescent="0.3">
      <c r="A5805" s="1" t="s">
        <v>6147</v>
      </c>
      <c r="B5805" s="1">
        <v>2017</v>
      </c>
      <c r="C5805" s="1" t="s">
        <v>672</v>
      </c>
      <c r="D5805" s="1" t="s">
        <v>673</v>
      </c>
      <c r="E5805" s="1" t="s">
        <v>673</v>
      </c>
      <c r="F5805" s="1" t="s">
        <v>81</v>
      </c>
      <c r="G5805" s="1">
        <v>5111</v>
      </c>
      <c r="H5805" s="1">
        <v>71.125</v>
      </c>
      <c r="I5805" s="1">
        <v>204</v>
      </c>
      <c r="J5805" s="1">
        <v>938</v>
      </c>
      <c r="K5805" s="1">
        <v>9.3800000000000008</v>
      </c>
      <c r="L5805" s="1">
        <v>3248</v>
      </c>
      <c r="M5805" s="1">
        <v>32.5</v>
      </c>
      <c r="N5805" s="1">
        <v>7748</v>
      </c>
      <c r="O5805" s="1">
        <v>77.5</v>
      </c>
      <c r="Q5805" s="3">
        <v>1.57</v>
      </c>
      <c r="S5805" s="3">
        <v>4.49</v>
      </c>
      <c r="U5805" s="1">
        <v>3400</v>
      </c>
      <c r="V5805" s="1">
        <v>34</v>
      </c>
      <c r="W5805" s="1">
        <v>1004</v>
      </c>
      <c r="X5805" s="1">
        <v>124</v>
      </c>
      <c r="AB5805" s="1" t="s">
        <v>3244</v>
      </c>
      <c r="AC5805" s="1" t="s">
        <v>219</v>
      </c>
      <c r="AD5805" s="1" t="s">
        <v>219</v>
      </c>
      <c r="AE5805" s="1">
        <v>79</v>
      </c>
      <c r="AF5805" s="1">
        <v>3</v>
      </c>
      <c r="AG5805" s="1">
        <v>2</v>
      </c>
      <c r="AH5805" s="1" t="s">
        <v>6148</v>
      </c>
      <c r="AI5805" s="1">
        <v>2017</v>
      </c>
      <c r="AJ5805" s="1">
        <v>2020</v>
      </c>
      <c r="AK5805" s="1">
        <v>44891</v>
      </c>
      <c r="AO5805" s="1" t="s">
        <v>6149</v>
      </c>
      <c r="AP5805" s="1" t="s">
        <v>6149</v>
      </c>
      <c r="AQ5805" s="1">
        <v>44891</v>
      </c>
      <c r="AR5805" s="2"/>
      <c r="AS5805" s="1">
        <f t="shared" ref="AS5805:AS5810" si="1128">IF(AT5805&gt;0,1,0)</f>
        <v>0</v>
      </c>
      <c r="AT5805" s="1">
        <f t="shared" ref="AT5805:AT5810" si="1129">AU5805+AV5805</f>
        <v>0</v>
      </c>
      <c r="AU5805" s="1">
        <v>0</v>
      </c>
      <c r="AV5805" s="1">
        <v>0</v>
      </c>
      <c r="AW5805" s="1">
        <f t="shared" ref="AW5805:AW5810" si="1130">IF(AX5805&gt;0,1,0)</f>
        <v>0</v>
      </c>
      <c r="AX5805" s="1">
        <f t="shared" ref="AX5805:AX5810" si="1131">SUM(AY5805+AZ5805)</f>
        <v>0</v>
      </c>
      <c r="AY5805" s="1">
        <v>0</v>
      </c>
      <c r="AZ5805" s="1">
        <v>0</v>
      </c>
      <c r="BA5805" s="1">
        <v>44891</v>
      </c>
    </row>
    <row r="5806" spans="1:53" x14ac:dyDescent="0.3">
      <c r="A5806" s="1" t="s">
        <v>8370</v>
      </c>
      <c r="B5806" s="1">
        <v>2014</v>
      </c>
      <c r="C5806" s="1" t="s">
        <v>513</v>
      </c>
      <c r="D5806" s="1" t="s">
        <v>399</v>
      </c>
      <c r="E5806" s="1" t="s">
        <v>399</v>
      </c>
      <c r="F5806" s="1" t="s">
        <v>1585</v>
      </c>
      <c r="G5806" s="1">
        <v>5111</v>
      </c>
      <c r="H5806" s="1">
        <v>71.125</v>
      </c>
      <c r="I5806" s="1">
        <v>196</v>
      </c>
      <c r="J5806" s="1">
        <v>900</v>
      </c>
      <c r="K5806" s="1">
        <v>9</v>
      </c>
      <c r="L5806" s="1">
        <v>3138</v>
      </c>
      <c r="M5806" s="1">
        <v>31.375</v>
      </c>
      <c r="N5806" s="1">
        <v>7518</v>
      </c>
      <c r="O5806" s="1">
        <v>75.125</v>
      </c>
      <c r="P5806" s="1">
        <v>15</v>
      </c>
      <c r="Q5806" s="3">
        <v>1.54</v>
      </c>
      <c r="R5806" s="3">
        <v>2.61</v>
      </c>
      <c r="S5806" s="3">
        <v>4.49</v>
      </c>
      <c r="T5806" s="1">
        <v>1.88</v>
      </c>
      <c r="U5806" s="1">
        <v>3512</v>
      </c>
      <c r="V5806" s="1">
        <v>35.5</v>
      </c>
      <c r="W5806" s="1">
        <v>910</v>
      </c>
      <c r="X5806" s="1">
        <v>118</v>
      </c>
      <c r="Y5806" s="3">
        <v>7.26</v>
      </c>
      <c r="Z5806" s="3">
        <v>4.1900000000000004</v>
      </c>
      <c r="AB5806" s="1" t="s">
        <v>3374</v>
      </c>
      <c r="AC5806" s="1" t="s">
        <v>668</v>
      </c>
      <c r="AD5806" s="1" t="s">
        <v>668</v>
      </c>
      <c r="AE5806" s="1">
        <v>122</v>
      </c>
      <c r="AF5806" s="1">
        <v>4</v>
      </c>
      <c r="AG5806" s="1">
        <v>3</v>
      </c>
      <c r="AH5806" s="1" t="s">
        <v>8371</v>
      </c>
      <c r="AI5806" s="1">
        <v>2014</v>
      </c>
      <c r="AJ5806" s="1">
        <v>2019</v>
      </c>
      <c r="AK5806" s="1">
        <v>41351</v>
      </c>
      <c r="AO5806" s="1" t="s">
        <v>8372</v>
      </c>
      <c r="AP5806" s="1" t="s">
        <v>8372</v>
      </c>
      <c r="AQ5806" s="1">
        <v>41351</v>
      </c>
      <c r="AR5806" s="2"/>
      <c r="AS5806" s="1">
        <f t="shared" si="1128"/>
        <v>0</v>
      </c>
      <c r="AT5806" s="1">
        <f t="shared" si="1129"/>
        <v>0</v>
      </c>
      <c r="AU5806" s="1">
        <v>0</v>
      </c>
      <c r="AV5806" s="1">
        <v>0</v>
      </c>
      <c r="AW5806" s="1">
        <f t="shared" si="1130"/>
        <v>0</v>
      </c>
      <c r="AX5806" s="1">
        <f t="shared" si="1131"/>
        <v>0</v>
      </c>
      <c r="AY5806" s="1">
        <v>0</v>
      </c>
      <c r="AZ5806" s="1">
        <v>0</v>
      </c>
      <c r="BA5806" s="1">
        <v>41351</v>
      </c>
    </row>
    <row r="5807" spans="1:53" x14ac:dyDescent="0.3">
      <c r="A5807" s="1" t="s">
        <v>13307</v>
      </c>
      <c r="B5807" s="1">
        <v>2009</v>
      </c>
      <c r="C5807" s="1" t="s">
        <v>398</v>
      </c>
      <c r="D5807" s="1" t="s">
        <v>399</v>
      </c>
      <c r="E5807" s="1" t="s">
        <v>399</v>
      </c>
      <c r="F5807" s="1" t="s">
        <v>521</v>
      </c>
      <c r="G5807" s="1">
        <v>5111</v>
      </c>
      <c r="H5807" s="1">
        <v>71.125</v>
      </c>
      <c r="I5807" s="1">
        <v>203</v>
      </c>
      <c r="J5807" s="1">
        <v>928</v>
      </c>
      <c r="K5807" s="1">
        <v>9.25</v>
      </c>
      <c r="L5807" s="1">
        <v>3000</v>
      </c>
      <c r="M5807" s="1">
        <v>30</v>
      </c>
      <c r="P5807" s="1">
        <v>25</v>
      </c>
      <c r="Q5807" s="3">
        <v>1.55</v>
      </c>
      <c r="R5807" s="3">
        <v>2.62</v>
      </c>
      <c r="S5807" s="3">
        <v>4.49</v>
      </c>
      <c r="T5807" s="1">
        <v>1.87</v>
      </c>
      <c r="U5807" s="1">
        <v>3600</v>
      </c>
      <c r="V5807" s="1">
        <v>36</v>
      </c>
      <c r="W5807" s="1">
        <v>1005</v>
      </c>
      <c r="X5807" s="1">
        <v>125</v>
      </c>
      <c r="Y5807" s="3">
        <v>6.75</v>
      </c>
      <c r="Z5807" s="3">
        <v>4.07</v>
      </c>
      <c r="AB5807" s="1" t="s">
        <v>3240</v>
      </c>
      <c r="AC5807" s="1" t="s">
        <v>488</v>
      </c>
      <c r="AD5807" s="1" t="s">
        <v>488</v>
      </c>
      <c r="AE5807" s="1">
        <v>25</v>
      </c>
      <c r="AF5807" s="1">
        <v>1</v>
      </c>
      <c r="AG5807" s="1">
        <v>1</v>
      </c>
      <c r="AH5807" s="1" t="s">
        <v>13308</v>
      </c>
      <c r="AI5807" s="1">
        <v>2009</v>
      </c>
      <c r="AK5807" s="1">
        <v>34476</v>
      </c>
      <c r="AO5807" s="1" t="s">
        <v>13309</v>
      </c>
      <c r="AP5807" s="1" t="s">
        <v>13309</v>
      </c>
      <c r="AQ5807" s="1">
        <v>34476</v>
      </c>
      <c r="AR5807" s="2"/>
      <c r="AS5807" s="1">
        <f t="shared" si="1128"/>
        <v>1</v>
      </c>
      <c r="AT5807" s="1">
        <f t="shared" si="1129"/>
        <v>2</v>
      </c>
      <c r="AU5807" s="1">
        <v>1</v>
      </c>
      <c r="AV5807" s="1">
        <v>1</v>
      </c>
      <c r="AW5807" s="1">
        <f t="shared" si="1130"/>
        <v>0</v>
      </c>
      <c r="AX5807" s="1">
        <f t="shared" si="1131"/>
        <v>0</v>
      </c>
      <c r="AY5807" s="1">
        <v>0</v>
      </c>
      <c r="AZ5807" s="1">
        <v>0</v>
      </c>
      <c r="BA5807" s="1">
        <v>34476</v>
      </c>
    </row>
    <row r="5808" spans="1:53" x14ac:dyDescent="0.3">
      <c r="A5808" s="1" t="s">
        <v>16900</v>
      </c>
      <c r="B5808" s="1">
        <v>2006</v>
      </c>
      <c r="C5808" s="1" t="s">
        <v>672</v>
      </c>
      <c r="D5808" s="1" t="s">
        <v>673</v>
      </c>
      <c r="E5808" s="1" t="s">
        <v>673</v>
      </c>
      <c r="F5808" s="1" t="s">
        <v>1845</v>
      </c>
      <c r="G5808" s="1">
        <v>5111</v>
      </c>
      <c r="H5808" s="1">
        <v>71.125</v>
      </c>
      <c r="I5808" s="1">
        <v>197</v>
      </c>
      <c r="J5808" s="1">
        <v>918</v>
      </c>
      <c r="K5808" s="1">
        <v>9.125</v>
      </c>
      <c r="L5808" s="1">
        <v>3100</v>
      </c>
      <c r="M5808" s="1">
        <v>31</v>
      </c>
      <c r="Q5808" s="3">
        <v>1.55</v>
      </c>
      <c r="R5808" s="3">
        <v>2.59</v>
      </c>
      <c r="S5808" s="3">
        <v>4.49</v>
      </c>
      <c r="T5808" s="1">
        <v>1.9</v>
      </c>
      <c r="U5808" s="1">
        <v>3612</v>
      </c>
      <c r="V5808" s="1">
        <v>36.5</v>
      </c>
      <c r="W5808" s="1">
        <v>909</v>
      </c>
      <c r="X5808" s="1">
        <v>117</v>
      </c>
      <c r="Y5808" s="3">
        <v>6.68</v>
      </c>
      <c r="Z5808" s="3">
        <v>4.16</v>
      </c>
      <c r="AA5808" s="3">
        <v>11.15</v>
      </c>
      <c r="AB5808" s="1" t="s">
        <v>3268</v>
      </c>
      <c r="AC5808" s="1" t="s">
        <v>256</v>
      </c>
      <c r="AD5808" s="1" t="s">
        <v>256</v>
      </c>
      <c r="AE5808" s="1">
        <v>52</v>
      </c>
      <c r="AF5808" s="1">
        <v>2</v>
      </c>
      <c r="AG5808" s="1">
        <v>2</v>
      </c>
      <c r="AH5808" s="1" t="s">
        <v>16901</v>
      </c>
      <c r="AI5808" s="1">
        <v>2006</v>
      </c>
      <c r="AJ5808" s="1">
        <v>2017</v>
      </c>
      <c r="AK5808" s="1">
        <v>30866</v>
      </c>
      <c r="AO5808" s="1" t="s">
        <v>16902</v>
      </c>
      <c r="AP5808" s="1" t="s">
        <v>16902</v>
      </c>
      <c r="AQ5808" s="1">
        <v>30866</v>
      </c>
      <c r="AR5808" s="2"/>
      <c r="AS5808" s="1">
        <f t="shared" si="1128"/>
        <v>1</v>
      </c>
      <c r="AT5808" s="1">
        <f t="shared" si="1129"/>
        <v>2</v>
      </c>
      <c r="AU5808" s="1">
        <v>2</v>
      </c>
      <c r="AV5808" s="1">
        <v>0</v>
      </c>
      <c r="AW5808" s="1">
        <f t="shared" si="1130"/>
        <v>0</v>
      </c>
      <c r="AX5808" s="1">
        <f t="shared" si="1131"/>
        <v>0</v>
      </c>
      <c r="AY5808" s="1">
        <v>0</v>
      </c>
      <c r="AZ5808" s="1">
        <v>0</v>
      </c>
      <c r="BA5808" s="1">
        <v>30866</v>
      </c>
    </row>
    <row r="5809" spans="1:53" x14ac:dyDescent="0.3">
      <c r="A5809" s="1" t="s">
        <v>4490</v>
      </c>
      <c r="B5809" s="1">
        <v>2018</v>
      </c>
      <c r="C5809" s="1" t="s">
        <v>398</v>
      </c>
      <c r="D5809" s="1" t="s">
        <v>398</v>
      </c>
      <c r="E5809" s="1" t="s">
        <v>399</v>
      </c>
      <c r="F5809" s="1" t="s">
        <v>3872</v>
      </c>
      <c r="G5809" s="1">
        <v>5111</v>
      </c>
      <c r="H5809" s="1">
        <v>71.125</v>
      </c>
      <c r="I5809" s="1">
        <v>192</v>
      </c>
      <c r="J5809" s="1">
        <v>918</v>
      </c>
      <c r="K5809" s="1">
        <v>9.125</v>
      </c>
      <c r="L5809" s="1">
        <v>3078</v>
      </c>
      <c r="M5809" s="1">
        <v>30.875</v>
      </c>
      <c r="N5809" s="1">
        <v>7400</v>
      </c>
      <c r="O5809" s="1">
        <v>74</v>
      </c>
      <c r="P5809" s="1">
        <v>17</v>
      </c>
      <c r="Q5809" s="3">
        <v>1.53</v>
      </c>
      <c r="S5809" s="3">
        <v>4.5</v>
      </c>
      <c r="U5809" s="1">
        <v>3300</v>
      </c>
      <c r="V5809" s="1">
        <v>33</v>
      </c>
      <c r="W5809" s="1">
        <v>910</v>
      </c>
      <c r="X5809" s="1">
        <v>118</v>
      </c>
      <c r="Y5809" s="3">
        <v>7.03</v>
      </c>
      <c r="Z5809" s="3">
        <v>4.28</v>
      </c>
      <c r="AB5809" s="1" t="s">
        <v>3873</v>
      </c>
      <c r="AC5809" s="1" t="s">
        <v>391</v>
      </c>
      <c r="AD5809" s="1" t="s">
        <v>391</v>
      </c>
      <c r="AE5809" s="1">
        <v>121</v>
      </c>
      <c r="AF5809" s="1">
        <v>4</v>
      </c>
      <c r="AG5809" s="1">
        <v>3</v>
      </c>
      <c r="AL5809" s="1" t="s">
        <v>4491</v>
      </c>
      <c r="AO5809" s="1" t="s">
        <v>4492</v>
      </c>
      <c r="AR5809" s="2"/>
      <c r="AS5809" s="1">
        <f t="shared" si="1128"/>
        <v>0</v>
      </c>
      <c r="AT5809" s="1">
        <f t="shared" si="1129"/>
        <v>0</v>
      </c>
      <c r="AU5809" s="1">
        <v>0</v>
      </c>
      <c r="AV5809" s="1">
        <v>0</v>
      </c>
      <c r="AW5809" s="1">
        <f t="shared" si="1130"/>
        <v>0</v>
      </c>
      <c r="AX5809" s="1">
        <f t="shared" si="1131"/>
        <v>0</v>
      </c>
      <c r="AY5809" s="1">
        <v>0</v>
      </c>
      <c r="AZ5809" s="1">
        <v>0</v>
      </c>
    </row>
    <row r="5810" spans="1:53" x14ac:dyDescent="0.3">
      <c r="A5810" s="1" t="s">
        <v>10382</v>
      </c>
      <c r="B5810" s="1">
        <v>2012</v>
      </c>
      <c r="C5810" s="1" t="s">
        <v>398</v>
      </c>
      <c r="D5810" s="1" t="s">
        <v>399</v>
      </c>
      <c r="E5810" s="1" t="s">
        <v>399</v>
      </c>
      <c r="F5810" s="1" t="s">
        <v>115</v>
      </c>
      <c r="G5810" s="1">
        <v>5111</v>
      </c>
      <c r="H5810" s="1">
        <v>71.125</v>
      </c>
      <c r="I5810" s="1">
        <v>188</v>
      </c>
      <c r="J5810" s="1">
        <v>848</v>
      </c>
      <c r="K5810" s="1">
        <v>8.5</v>
      </c>
      <c r="L5810" s="1">
        <v>3328</v>
      </c>
      <c r="M5810" s="1">
        <v>33.25</v>
      </c>
      <c r="N5810" s="1">
        <v>7700</v>
      </c>
      <c r="O5810" s="1">
        <v>77</v>
      </c>
      <c r="Q5810" s="3">
        <v>1.57</v>
      </c>
      <c r="R5810" s="3">
        <v>2.61</v>
      </c>
      <c r="S5810" s="3">
        <v>4.5</v>
      </c>
      <c r="T5810" s="1">
        <v>1.89</v>
      </c>
      <c r="U5810" s="1">
        <v>3412</v>
      </c>
      <c r="V5810" s="1">
        <v>34.5</v>
      </c>
      <c r="W5810" s="1">
        <v>910</v>
      </c>
      <c r="X5810" s="1">
        <v>118</v>
      </c>
      <c r="Y5810" s="3">
        <v>7.01</v>
      </c>
      <c r="Z5810" s="3">
        <v>4.12</v>
      </c>
      <c r="AA5810" s="3">
        <v>11.44</v>
      </c>
      <c r="AB5810" s="1" t="s">
        <v>3244</v>
      </c>
      <c r="AC5810" s="1" t="s">
        <v>126</v>
      </c>
      <c r="AD5810" s="1" t="s">
        <v>126</v>
      </c>
      <c r="AE5810" s="1">
        <v>6</v>
      </c>
      <c r="AF5810" s="1">
        <v>1</v>
      </c>
      <c r="AG5810" s="1">
        <v>1</v>
      </c>
      <c r="AH5810" s="1" t="s">
        <v>10383</v>
      </c>
      <c r="AI5810" s="1">
        <v>2012</v>
      </c>
      <c r="AJ5810" s="1">
        <v>2017</v>
      </c>
      <c r="AK5810" s="1">
        <v>38536</v>
      </c>
      <c r="AO5810" s="1" t="s">
        <v>10384</v>
      </c>
      <c r="AP5810" s="1" t="s">
        <v>10384</v>
      </c>
      <c r="AQ5810" s="1">
        <v>38536</v>
      </c>
      <c r="AR5810" s="2"/>
      <c r="AS5810" s="1">
        <f t="shared" si="1128"/>
        <v>0</v>
      </c>
      <c r="AT5810" s="1">
        <f t="shared" si="1129"/>
        <v>0</v>
      </c>
      <c r="AU5810" s="1">
        <v>0</v>
      </c>
      <c r="AV5810" s="1">
        <v>0</v>
      </c>
      <c r="AW5810" s="1">
        <f t="shared" si="1130"/>
        <v>0</v>
      </c>
      <c r="AX5810" s="1">
        <f t="shared" si="1131"/>
        <v>0</v>
      </c>
      <c r="AY5810" s="1">
        <v>0</v>
      </c>
      <c r="AZ5810" s="1">
        <v>0</v>
      </c>
      <c r="BA5810" s="1">
        <v>38536</v>
      </c>
    </row>
    <row r="5811" spans="1:53" x14ac:dyDescent="0.3">
      <c r="A5811" s="1" t="s">
        <v>2235</v>
      </c>
      <c r="B5811" s="1">
        <v>2020</v>
      </c>
      <c r="C5811" s="1" t="s">
        <v>398</v>
      </c>
      <c r="D5811" s="1" t="s">
        <v>398</v>
      </c>
      <c r="E5811" s="1" t="s">
        <v>399</v>
      </c>
      <c r="F5811" s="1" t="s">
        <v>2236</v>
      </c>
      <c r="G5811" s="1">
        <v>5111</v>
      </c>
      <c r="H5811" s="1">
        <v>71.125</v>
      </c>
      <c r="I5811" s="1">
        <v>197</v>
      </c>
      <c r="J5811" s="1">
        <v>918</v>
      </c>
      <c r="K5811" s="1">
        <v>9.125</v>
      </c>
      <c r="L5811" s="1">
        <v>3168</v>
      </c>
      <c r="M5811" s="1">
        <v>31.75</v>
      </c>
      <c r="N5811" s="1">
        <v>7638</v>
      </c>
      <c r="O5811" s="1">
        <v>76.375</v>
      </c>
      <c r="P5811" s="1">
        <v>14</v>
      </c>
      <c r="Q5811" s="3">
        <v>1.49</v>
      </c>
      <c r="S5811" s="3">
        <v>4.5199999999999996</v>
      </c>
      <c r="U5811" s="1">
        <v>4100</v>
      </c>
      <c r="V5811" s="1">
        <v>41</v>
      </c>
      <c r="W5811" s="1">
        <v>1101</v>
      </c>
      <c r="X5811" s="1">
        <v>133</v>
      </c>
      <c r="Y5811" s="3">
        <v>7.15</v>
      </c>
      <c r="Z5811" s="3">
        <v>4.2699999999999996</v>
      </c>
      <c r="AC5811" t="s">
        <v>116</v>
      </c>
      <c r="AD5811" t="s">
        <v>116</v>
      </c>
      <c r="AE5811">
        <v>169</v>
      </c>
      <c r="AF5811">
        <v>5</v>
      </c>
      <c r="AG5811">
        <v>3</v>
      </c>
      <c r="AH5811" s="1" t="s">
        <v>2237</v>
      </c>
      <c r="AI5811" s="1">
        <v>2020</v>
      </c>
      <c r="AL5811" s="1" t="s">
        <v>2238</v>
      </c>
      <c r="AN5811" s="1" t="s">
        <v>444</v>
      </c>
      <c r="AR5811" s="2"/>
    </row>
    <row r="5812" spans="1:53" x14ac:dyDescent="0.3">
      <c r="A5812" s="1" t="s">
        <v>15784</v>
      </c>
      <c r="B5812" s="1">
        <v>2007</v>
      </c>
      <c r="C5812" s="1" t="s">
        <v>1081</v>
      </c>
      <c r="D5812" s="1" t="s">
        <v>1081</v>
      </c>
      <c r="E5812" s="1" t="s">
        <v>1081</v>
      </c>
      <c r="F5812" s="1" t="s">
        <v>583</v>
      </c>
      <c r="G5812" s="1">
        <v>5111</v>
      </c>
      <c r="H5812" s="1">
        <v>71.125</v>
      </c>
      <c r="I5812" s="1">
        <v>215</v>
      </c>
      <c r="J5812" s="1">
        <v>928</v>
      </c>
      <c r="K5812" s="1">
        <v>9.25</v>
      </c>
      <c r="L5812" s="1">
        <v>3118</v>
      </c>
      <c r="M5812" s="1">
        <v>31.125</v>
      </c>
      <c r="P5812" s="1">
        <v>20</v>
      </c>
      <c r="Q5812" s="3">
        <v>1.6</v>
      </c>
      <c r="R5812" s="3">
        <v>2.67</v>
      </c>
      <c r="S5812" s="3">
        <v>4.5199999999999996</v>
      </c>
      <c r="T5812" s="1">
        <v>1.8499999999999901</v>
      </c>
      <c r="U5812" s="1">
        <v>3512</v>
      </c>
      <c r="V5812" s="1">
        <v>35.5</v>
      </c>
      <c r="W5812" s="1">
        <v>1005</v>
      </c>
      <c r="X5812" s="1">
        <v>125</v>
      </c>
      <c r="Y5812" s="3">
        <v>7.05</v>
      </c>
      <c r="Z5812" s="3">
        <v>4.55</v>
      </c>
      <c r="AA5812" s="3">
        <v>11.8</v>
      </c>
      <c r="AB5812" s="1" t="s">
        <v>5723</v>
      </c>
      <c r="AC5812" s="1" t="s">
        <v>391</v>
      </c>
      <c r="AD5812" s="1" t="s">
        <v>391</v>
      </c>
      <c r="AE5812" s="1">
        <v>12</v>
      </c>
      <c r="AF5812" s="1">
        <v>1</v>
      </c>
      <c r="AG5812" s="1">
        <v>1</v>
      </c>
      <c r="AH5812" s="1" t="s">
        <v>15785</v>
      </c>
      <c r="AI5812" s="1">
        <v>2007</v>
      </c>
      <c r="AJ5812" s="1">
        <v>2018</v>
      </c>
      <c r="AK5812" s="1">
        <v>32205</v>
      </c>
      <c r="AO5812" s="1" t="s">
        <v>15786</v>
      </c>
      <c r="AP5812" s="1" t="s">
        <v>15786</v>
      </c>
      <c r="AQ5812" s="1">
        <v>32205</v>
      </c>
      <c r="AR5812" s="2"/>
      <c r="AS5812" s="1">
        <f t="shared" ref="AS5812:AS5817" si="1132">IF(AT5812&gt;0,1,0)</f>
        <v>1</v>
      </c>
      <c r="AT5812" s="1">
        <f t="shared" ref="AT5812:AT5817" si="1133">AU5812+AV5812</f>
        <v>5</v>
      </c>
      <c r="AU5812" s="1">
        <v>3</v>
      </c>
      <c r="AV5812" s="1">
        <v>2</v>
      </c>
      <c r="AW5812" s="1">
        <f t="shared" ref="AW5812:AW5817" si="1134">IF(AX5812&gt;0,1,0)</f>
        <v>1</v>
      </c>
      <c r="AX5812" s="1">
        <f t="shared" ref="AX5812:AX5817" si="1135">SUM(AY5812+AZ5812)</f>
        <v>2</v>
      </c>
      <c r="AY5812" s="1">
        <v>1</v>
      </c>
      <c r="AZ5812" s="1">
        <v>1</v>
      </c>
      <c r="BA5812" s="1">
        <v>32205</v>
      </c>
    </row>
    <row r="5813" spans="1:53" x14ac:dyDescent="0.3">
      <c r="A5813" s="1" t="s">
        <v>14978</v>
      </c>
      <c r="B5813" s="1">
        <v>2008</v>
      </c>
      <c r="C5813" s="1" t="s">
        <v>672</v>
      </c>
      <c r="D5813" s="1" t="s">
        <v>673</v>
      </c>
      <c r="E5813" s="1" t="s">
        <v>673</v>
      </c>
      <c r="F5813" s="1" t="s">
        <v>13209</v>
      </c>
      <c r="G5813" s="1">
        <v>5111</v>
      </c>
      <c r="H5813" s="1">
        <v>71.125</v>
      </c>
      <c r="I5813" s="1">
        <v>177</v>
      </c>
      <c r="J5813" s="1">
        <v>900</v>
      </c>
      <c r="K5813" s="1">
        <v>9</v>
      </c>
      <c r="L5813" s="1">
        <v>3068</v>
      </c>
      <c r="M5813" s="1">
        <v>30.75</v>
      </c>
      <c r="P5813" s="1">
        <v>14</v>
      </c>
      <c r="Q5813" s="3">
        <v>1.56</v>
      </c>
      <c r="R5813" s="3">
        <v>2.63</v>
      </c>
      <c r="S5813" s="3">
        <v>4.53</v>
      </c>
      <c r="T5813" s="1">
        <v>1.9</v>
      </c>
      <c r="U5813" s="1">
        <v>3200</v>
      </c>
      <c r="V5813" s="1">
        <v>32</v>
      </c>
      <c r="W5813" s="1">
        <v>910</v>
      </c>
      <c r="X5813" s="1">
        <v>118</v>
      </c>
      <c r="Y5813" s="3">
        <v>6.75</v>
      </c>
      <c r="Z5813" s="3">
        <v>4.18</v>
      </c>
      <c r="AA5813" s="3">
        <v>11.43</v>
      </c>
      <c r="AB5813" s="1" t="s">
        <v>3818</v>
      </c>
      <c r="AC5813" s="1" t="s">
        <v>116</v>
      </c>
      <c r="AD5813" s="1" t="s">
        <v>116</v>
      </c>
      <c r="AE5813" s="1">
        <v>193</v>
      </c>
      <c r="AF5813" s="1">
        <v>6</v>
      </c>
      <c r="AG5813" s="1">
        <v>3</v>
      </c>
      <c r="AH5813" s="1" t="s">
        <v>14979</v>
      </c>
      <c r="AI5813" s="1">
        <v>2008</v>
      </c>
      <c r="AK5813" s="1">
        <v>33274</v>
      </c>
      <c r="AO5813" s="1" t="s">
        <v>14980</v>
      </c>
      <c r="AP5813" s="1" t="s">
        <v>14980</v>
      </c>
      <c r="AQ5813" s="1">
        <v>33274</v>
      </c>
      <c r="AR5813" s="2"/>
      <c r="AS5813" s="1">
        <f t="shared" si="1132"/>
        <v>0</v>
      </c>
      <c r="AT5813" s="1">
        <f t="shared" si="1133"/>
        <v>0</v>
      </c>
      <c r="AU5813" s="1">
        <v>0</v>
      </c>
      <c r="AV5813" s="1">
        <v>0</v>
      </c>
      <c r="AW5813" s="1">
        <f t="shared" si="1134"/>
        <v>0</v>
      </c>
      <c r="AX5813" s="1">
        <f t="shared" si="1135"/>
        <v>0</v>
      </c>
      <c r="AY5813" s="1">
        <v>0</v>
      </c>
      <c r="AZ5813" s="1">
        <v>0</v>
      </c>
      <c r="BA5813" s="1">
        <v>33274</v>
      </c>
    </row>
    <row r="5814" spans="1:53" x14ac:dyDescent="0.3">
      <c r="A5814" s="1" t="s">
        <v>5498</v>
      </c>
      <c r="B5814" s="1">
        <v>2017</v>
      </c>
      <c r="C5814" s="1" t="s">
        <v>513</v>
      </c>
      <c r="D5814" s="1" t="s">
        <v>399</v>
      </c>
      <c r="E5814" s="1" t="s">
        <v>399</v>
      </c>
      <c r="F5814" s="1" t="s">
        <v>424</v>
      </c>
      <c r="G5814" s="1">
        <v>5111</v>
      </c>
      <c r="H5814" s="1">
        <v>71.125</v>
      </c>
      <c r="I5814" s="1">
        <v>197</v>
      </c>
      <c r="J5814" s="1">
        <v>938</v>
      </c>
      <c r="K5814" s="1">
        <v>9.3800000000000008</v>
      </c>
      <c r="L5814" s="1">
        <v>3038</v>
      </c>
      <c r="M5814" s="1">
        <v>30.38</v>
      </c>
      <c r="N5814" s="1">
        <v>7378</v>
      </c>
      <c r="O5814" s="1">
        <v>73.88</v>
      </c>
      <c r="P5814" s="1">
        <v>19</v>
      </c>
      <c r="Q5814" s="3">
        <v>1.55</v>
      </c>
      <c r="S5814" s="3">
        <v>4.54</v>
      </c>
      <c r="U5814" s="1">
        <v>3312</v>
      </c>
      <c r="V5814" s="1">
        <v>33.5</v>
      </c>
      <c r="W5814" s="1">
        <v>1002</v>
      </c>
      <c r="X5814" s="1">
        <v>122</v>
      </c>
      <c r="Y5814" s="3">
        <v>6.72</v>
      </c>
      <c r="Z5814" s="3">
        <v>4.13</v>
      </c>
      <c r="AA5814" s="3">
        <v>11.56</v>
      </c>
      <c r="AB5814" s="1" t="s">
        <v>3394</v>
      </c>
      <c r="AC5814" s="1" t="s">
        <v>126</v>
      </c>
      <c r="AD5814" s="1" t="s">
        <v>126</v>
      </c>
      <c r="AE5814" s="1">
        <v>191</v>
      </c>
      <c r="AF5814" s="1">
        <v>6</v>
      </c>
      <c r="AG5814" s="1">
        <v>3</v>
      </c>
      <c r="AH5814" s="1" t="s">
        <v>5499</v>
      </c>
      <c r="AI5814" s="1">
        <v>2017</v>
      </c>
      <c r="AJ5814" s="1">
        <v>2020</v>
      </c>
      <c r="AK5814" s="1">
        <v>45004</v>
      </c>
      <c r="AO5814" s="1" t="s">
        <v>5500</v>
      </c>
      <c r="AP5814" s="1" t="s">
        <v>5500</v>
      </c>
      <c r="AQ5814" s="1">
        <v>45004</v>
      </c>
      <c r="AR5814" s="2"/>
      <c r="AS5814" s="1">
        <f t="shared" si="1132"/>
        <v>0</v>
      </c>
      <c r="AT5814" s="1">
        <f t="shared" si="1133"/>
        <v>0</v>
      </c>
      <c r="AU5814" s="1">
        <v>0</v>
      </c>
      <c r="AV5814" s="1">
        <v>0</v>
      </c>
      <c r="AW5814" s="1">
        <f t="shared" si="1134"/>
        <v>0</v>
      </c>
      <c r="AX5814" s="1">
        <f t="shared" si="1135"/>
        <v>0</v>
      </c>
      <c r="AY5814" s="1">
        <v>0</v>
      </c>
      <c r="AZ5814" s="1">
        <v>0</v>
      </c>
      <c r="BA5814" s="1">
        <v>45004</v>
      </c>
    </row>
    <row r="5815" spans="1:53" x14ac:dyDescent="0.3">
      <c r="A5815" s="1" t="s">
        <v>14155</v>
      </c>
      <c r="B5815" s="1">
        <v>2008</v>
      </c>
      <c r="C5815" s="1" t="s">
        <v>513</v>
      </c>
      <c r="D5815" s="1" t="s">
        <v>399</v>
      </c>
      <c r="E5815" s="1" t="s">
        <v>399</v>
      </c>
      <c r="F5815" s="1" t="s">
        <v>176</v>
      </c>
      <c r="G5815" s="1">
        <v>5111</v>
      </c>
      <c r="H5815" s="1">
        <v>71.125</v>
      </c>
      <c r="I5815" s="1">
        <v>201</v>
      </c>
      <c r="J5815" s="1">
        <v>948</v>
      </c>
      <c r="K5815" s="1">
        <v>9.5</v>
      </c>
      <c r="L5815" s="1">
        <v>3038</v>
      </c>
      <c r="M5815" s="1">
        <v>30.375</v>
      </c>
      <c r="P5815" s="1">
        <v>16</v>
      </c>
      <c r="Q5815" s="3">
        <v>1.53</v>
      </c>
      <c r="R5815" s="3">
        <v>2.6</v>
      </c>
      <c r="S5815" s="3">
        <v>4.54</v>
      </c>
      <c r="T5815" s="1">
        <v>1.94</v>
      </c>
      <c r="U5815" s="1">
        <v>3312</v>
      </c>
      <c r="V5815" s="1">
        <v>33.5</v>
      </c>
      <c r="W5815" s="1">
        <v>908</v>
      </c>
      <c r="X5815" s="1">
        <v>116</v>
      </c>
      <c r="Y5815" s="3">
        <v>7.31</v>
      </c>
      <c r="Z5815" s="3">
        <v>4.38</v>
      </c>
      <c r="AA5815" s="3">
        <v>11.61</v>
      </c>
      <c r="AB5815" s="1" t="s">
        <v>9424</v>
      </c>
      <c r="AC5815" s="1" t="s">
        <v>219</v>
      </c>
      <c r="AD5815" s="1" t="s">
        <v>219</v>
      </c>
      <c r="AE5815" s="1">
        <v>113</v>
      </c>
      <c r="AF5815" s="1">
        <v>4</v>
      </c>
      <c r="AG5815" s="1">
        <v>3</v>
      </c>
      <c r="AH5815" s="1" t="s">
        <v>14156</v>
      </c>
      <c r="AI5815" s="1">
        <v>2008</v>
      </c>
      <c r="AK5815" s="1">
        <v>33194</v>
      </c>
      <c r="AO5815" s="1" t="s">
        <v>14157</v>
      </c>
      <c r="AP5815" s="1" t="s">
        <v>14157</v>
      </c>
      <c r="AQ5815" s="1">
        <v>33194</v>
      </c>
      <c r="AR5815" s="2"/>
      <c r="AS5815" s="1">
        <f t="shared" si="1132"/>
        <v>0</v>
      </c>
      <c r="AT5815" s="1">
        <f t="shared" si="1133"/>
        <v>0</v>
      </c>
      <c r="AU5815" s="1">
        <v>0</v>
      </c>
      <c r="AV5815" s="1">
        <v>0</v>
      </c>
      <c r="AW5815" s="1">
        <f t="shared" si="1134"/>
        <v>0</v>
      </c>
      <c r="AX5815" s="1">
        <f t="shared" si="1135"/>
        <v>0</v>
      </c>
      <c r="AY5815" s="1">
        <v>0</v>
      </c>
      <c r="AZ5815" s="1">
        <v>0</v>
      </c>
      <c r="BA5815" s="1">
        <v>33194</v>
      </c>
    </row>
    <row r="5816" spans="1:53" x14ac:dyDescent="0.3">
      <c r="A5816" s="1" t="s">
        <v>16077</v>
      </c>
      <c r="B5816" s="1">
        <v>2006</v>
      </c>
      <c r="C5816" s="1" t="s">
        <v>398</v>
      </c>
      <c r="D5816" s="1" t="s">
        <v>399</v>
      </c>
      <c r="E5816" s="1" t="s">
        <v>399</v>
      </c>
      <c r="F5816" s="1" t="s">
        <v>66</v>
      </c>
      <c r="G5816" s="1">
        <v>5111</v>
      </c>
      <c r="H5816" s="1">
        <v>71.125</v>
      </c>
      <c r="I5816" s="1">
        <v>190</v>
      </c>
      <c r="J5816" s="1">
        <v>818</v>
      </c>
      <c r="K5816" s="1">
        <v>8.125</v>
      </c>
      <c r="L5816" s="1">
        <v>3112</v>
      </c>
      <c r="M5816" s="1">
        <v>31.5</v>
      </c>
      <c r="P5816" s="1">
        <v>10</v>
      </c>
      <c r="Q5816" s="3">
        <v>1.56</v>
      </c>
      <c r="R5816" s="3">
        <v>2.62</v>
      </c>
      <c r="S5816" s="3">
        <v>4.54</v>
      </c>
      <c r="T5816" s="1">
        <v>1.92</v>
      </c>
      <c r="U5816" s="1">
        <v>3812</v>
      </c>
      <c r="V5816" s="1">
        <v>38.5</v>
      </c>
      <c r="W5816" s="1">
        <v>1011</v>
      </c>
      <c r="X5816" s="1">
        <v>131</v>
      </c>
      <c r="Y5816" s="3">
        <v>6.87</v>
      </c>
      <c r="Z5816" s="3">
        <v>4.0999999999999996</v>
      </c>
      <c r="AB5816" s="1" t="s">
        <v>3244</v>
      </c>
      <c r="AC5816" s="1" t="s">
        <v>91</v>
      </c>
      <c r="AD5816" s="1" t="s">
        <v>91</v>
      </c>
      <c r="AE5816" s="1">
        <v>152</v>
      </c>
      <c r="AF5816" s="1">
        <v>5</v>
      </c>
      <c r="AG5816" s="1">
        <v>3</v>
      </c>
      <c r="AH5816" s="1" t="s">
        <v>16078</v>
      </c>
      <c r="AI5816" s="1">
        <v>2006</v>
      </c>
      <c r="AK5816" s="1">
        <v>30967</v>
      </c>
      <c r="AO5816" s="1" t="s">
        <v>16079</v>
      </c>
      <c r="AP5816" s="1" t="s">
        <v>16079</v>
      </c>
      <c r="AQ5816" s="1">
        <v>30967</v>
      </c>
      <c r="AR5816" s="2"/>
      <c r="AS5816" s="1">
        <f t="shared" si="1132"/>
        <v>0</v>
      </c>
      <c r="AT5816" s="1">
        <f t="shared" si="1133"/>
        <v>0</v>
      </c>
      <c r="AU5816" s="1">
        <v>0</v>
      </c>
      <c r="AV5816" s="1">
        <v>0</v>
      </c>
      <c r="AW5816" s="1">
        <f t="shared" si="1134"/>
        <v>0</v>
      </c>
      <c r="AX5816" s="1">
        <f t="shared" si="1135"/>
        <v>0</v>
      </c>
      <c r="AY5816" s="1">
        <v>0</v>
      </c>
      <c r="AZ5816" s="1">
        <v>0</v>
      </c>
      <c r="BA5816" s="1">
        <v>30967</v>
      </c>
    </row>
    <row r="5817" spans="1:53" x14ac:dyDescent="0.3">
      <c r="A5817" s="1" t="s">
        <v>16378</v>
      </c>
      <c r="B5817" s="1">
        <v>2006</v>
      </c>
      <c r="C5817" s="1" t="s">
        <v>276</v>
      </c>
      <c r="D5817" s="1" t="s">
        <v>276</v>
      </c>
      <c r="E5817" s="1" t="s">
        <v>276</v>
      </c>
      <c r="F5817" s="1" t="s">
        <v>579</v>
      </c>
      <c r="G5817" s="1">
        <v>5111</v>
      </c>
      <c r="H5817" s="1">
        <v>71.125</v>
      </c>
      <c r="I5817" s="1">
        <v>231</v>
      </c>
      <c r="J5817" s="1">
        <v>914</v>
      </c>
      <c r="K5817" s="1">
        <v>9.25</v>
      </c>
      <c r="L5817" s="1">
        <v>3034</v>
      </c>
      <c r="M5817" s="1">
        <v>30.75</v>
      </c>
      <c r="P5817" s="1">
        <v>25</v>
      </c>
      <c r="Q5817" s="3">
        <v>1.54</v>
      </c>
      <c r="R5817" s="3">
        <v>2.61</v>
      </c>
      <c r="S5817" s="3">
        <v>4.54</v>
      </c>
      <c r="T5817" s="1">
        <v>1.93</v>
      </c>
      <c r="U5817" s="1">
        <v>4100</v>
      </c>
      <c r="V5817" s="1">
        <v>41</v>
      </c>
      <c r="W5817" s="1">
        <v>1005</v>
      </c>
      <c r="X5817" s="1">
        <v>125</v>
      </c>
      <c r="Y5817" s="3">
        <v>7.31</v>
      </c>
      <c r="Z5817" s="3">
        <v>4.22</v>
      </c>
      <c r="AA5817" s="3">
        <v>11.62</v>
      </c>
      <c r="AB5817" s="1" t="s">
        <v>2252</v>
      </c>
      <c r="AC5817" s="1" t="s">
        <v>289</v>
      </c>
      <c r="AD5817" s="1" t="s">
        <v>289</v>
      </c>
      <c r="AE5817" s="1">
        <v>9</v>
      </c>
      <c r="AF5817" s="1">
        <v>1</v>
      </c>
      <c r="AG5817" s="1">
        <v>1</v>
      </c>
      <c r="AH5817" s="1" t="s">
        <v>16379</v>
      </c>
      <c r="AI5817" s="1">
        <v>2006</v>
      </c>
      <c r="AK5817" s="1">
        <v>30823</v>
      </c>
      <c r="AO5817" s="1" t="s">
        <v>16380</v>
      </c>
      <c r="AP5817" s="1" t="s">
        <v>16380</v>
      </c>
      <c r="AQ5817" s="1">
        <v>30823</v>
      </c>
      <c r="AR5817" s="2"/>
      <c r="AS5817" s="1">
        <f t="shared" si="1132"/>
        <v>0</v>
      </c>
      <c r="AT5817" s="1">
        <f t="shared" si="1133"/>
        <v>0</v>
      </c>
      <c r="AU5817" s="1">
        <v>0</v>
      </c>
      <c r="AV5817" s="1">
        <v>0</v>
      </c>
      <c r="AW5817" s="1">
        <f t="shared" si="1134"/>
        <v>0</v>
      </c>
      <c r="AX5817" s="1">
        <f t="shared" si="1135"/>
        <v>0</v>
      </c>
      <c r="AY5817" s="1">
        <v>0</v>
      </c>
      <c r="AZ5817" s="1">
        <v>0</v>
      </c>
      <c r="BA5817" s="1">
        <v>30823</v>
      </c>
    </row>
    <row r="5818" spans="1:53" x14ac:dyDescent="0.3">
      <c r="A5818" s="1" t="s">
        <v>4194</v>
      </c>
      <c r="B5818" s="1">
        <v>2019</v>
      </c>
      <c r="C5818" s="1" t="s">
        <v>672</v>
      </c>
      <c r="D5818" s="1" t="s">
        <v>673</v>
      </c>
      <c r="E5818" s="1" t="s">
        <v>673</v>
      </c>
      <c r="F5818" s="1" t="s">
        <v>2271</v>
      </c>
      <c r="G5818" s="1">
        <v>5111</v>
      </c>
      <c r="H5818" s="1">
        <v>71.125</v>
      </c>
      <c r="I5818" s="1">
        <v>160</v>
      </c>
      <c r="J5818" s="1">
        <v>868</v>
      </c>
      <c r="K5818" s="1">
        <v>8.75</v>
      </c>
      <c r="L5818" s="1">
        <v>3118</v>
      </c>
      <c r="M5818" s="1">
        <v>31.125</v>
      </c>
      <c r="N5818" s="1">
        <v>7428</v>
      </c>
      <c r="O5818" s="1">
        <v>74.25</v>
      </c>
      <c r="Q5818" s="3">
        <v>1.53</v>
      </c>
      <c r="S5818" s="3">
        <v>4.55</v>
      </c>
      <c r="U5818" s="1">
        <v>3112</v>
      </c>
      <c r="V5818" s="1">
        <v>31.5</v>
      </c>
      <c r="W5818" s="1">
        <v>1000</v>
      </c>
      <c r="X5818" s="1">
        <v>120</v>
      </c>
      <c r="Y5818" s="3">
        <v>7</v>
      </c>
      <c r="Z5818" s="3">
        <v>4.3099999999999996</v>
      </c>
      <c r="AB5818" s="1" t="s">
        <v>3394</v>
      </c>
      <c r="AC5818" s="1" t="s">
        <v>72</v>
      </c>
      <c r="AD5818" s="1" t="s">
        <v>72</v>
      </c>
      <c r="AG5818" s="1">
        <v>4</v>
      </c>
      <c r="AL5818" s="1" t="s">
        <v>4195</v>
      </c>
      <c r="AN5818" s="1" t="s">
        <v>722</v>
      </c>
      <c r="AO5818" s="1" t="s">
        <v>4196</v>
      </c>
      <c r="AR5818" s="2"/>
    </row>
    <row r="5819" spans="1:53" x14ac:dyDescent="0.3">
      <c r="A5819" s="1" t="s">
        <v>10026</v>
      </c>
      <c r="B5819" s="1">
        <v>2013</v>
      </c>
      <c r="C5819" s="1" t="s">
        <v>1081</v>
      </c>
      <c r="D5819" s="1" t="s">
        <v>1081</v>
      </c>
      <c r="E5819" s="1" t="s">
        <v>1081</v>
      </c>
      <c r="F5819" s="1" t="s">
        <v>85</v>
      </c>
      <c r="G5819" s="1">
        <v>5111</v>
      </c>
      <c r="H5819" s="1">
        <v>71.125</v>
      </c>
      <c r="I5819" s="1">
        <v>208</v>
      </c>
      <c r="J5819" s="1">
        <v>938</v>
      </c>
      <c r="K5819" s="1">
        <v>9.375</v>
      </c>
      <c r="L5819" s="1">
        <v>3118</v>
      </c>
      <c r="M5819" s="1">
        <v>31.125</v>
      </c>
      <c r="N5819" s="1">
        <v>7458</v>
      </c>
      <c r="O5819" s="1">
        <v>74.625</v>
      </c>
      <c r="P5819" s="1">
        <v>15</v>
      </c>
      <c r="Q5819" s="3">
        <v>1.62</v>
      </c>
      <c r="R5819" s="3">
        <v>2.68</v>
      </c>
      <c r="S5819" s="3">
        <v>4.55</v>
      </c>
      <c r="T5819" s="1">
        <v>1.8699999999999899</v>
      </c>
      <c r="U5819" s="1">
        <v>3012</v>
      </c>
      <c r="V5819" s="1">
        <v>30.5</v>
      </c>
      <c r="W5819" s="1">
        <v>911</v>
      </c>
      <c r="X5819" s="1">
        <v>119</v>
      </c>
      <c r="Y5819" s="3">
        <v>7.12</v>
      </c>
      <c r="Z5819" s="3">
        <v>4.4000000000000004</v>
      </c>
      <c r="AA5819" s="3">
        <v>12.02</v>
      </c>
      <c r="AB5819" s="1" t="s">
        <v>3244</v>
      </c>
      <c r="AC5819" s="1" t="s">
        <v>488</v>
      </c>
      <c r="AD5819" s="1" t="s">
        <v>488</v>
      </c>
      <c r="AE5819" s="1">
        <v>164</v>
      </c>
      <c r="AF5819" s="1">
        <v>5</v>
      </c>
      <c r="AG5819" s="1">
        <v>3</v>
      </c>
      <c r="AH5819" s="1" t="s">
        <v>10027</v>
      </c>
      <c r="AI5819" s="1">
        <v>2013</v>
      </c>
      <c r="AJ5819" s="1">
        <v>2018</v>
      </c>
      <c r="AK5819" s="1">
        <v>40112</v>
      </c>
      <c r="AO5819" s="1" t="s">
        <v>10028</v>
      </c>
      <c r="AP5819" s="1" t="s">
        <v>10028</v>
      </c>
      <c r="AQ5819" s="1">
        <v>40112</v>
      </c>
      <c r="AR5819" s="2"/>
      <c r="AS5819" s="1">
        <f>IF(AT5819&gt;0,1,0)</f>
        <v>0</v>
      </c>
      <c r="AT5819" s="1">
        <f>AU5819+AV5819</f>
        <v>0</v>
      </c>
      <c r="AU5819" s="1">
        <v>0</v>
      </c>
      <c r="AV5819" s="1">
        <v>0</v>
      </c>
      <c r="AW5819" s="1">
        <f>IF(AX5819&gt;0,1,0)</f>
        <v>0</v>
      </c>
      <c r="AX5819" s="1">
        <f>SUM(AY5819+AZ5819)</f>
        <v>0</v>
      </c>
      <c r="AY5819" s="1">
        <v>0</v>
      </c>
      <c r="AZ5819" s="1">
        <v>0</v>
      </c>
      <c r="BA5819" s="1">
        <v>40112</v>
      </c>
    </row>
    <row r="5820" spans="1:53" x14ac:dyDescent="0.3">
      <c r="A5820" s="1" t="s">
        <v>9363</v>
      </c>
      <c r="B5820" s="1">
        <v>2013</v>
      </c>
      <c r="C5820" s="1" t="s">
        <v>398</v>
      </c>
      <c r="D5820" s="1" t="s">
        <v>399</v>
      </c>
      <c r="E5820" s="1" t="s">
        <v>399</v>
      </c>
      <c r="F5820" s="1" t="s">
        <v>615</v>
      </c>
      <c r="G5820" s="1">
        <v>5111</v>
      </c>
      <c r="H5820" s="1">
        <v>71.125</v>
      </c>
      <c r="I5820" s="1">
        <v>191</v>
      </c>
      <c r="J5820" s="1">
        <v>958</v>
      </c>
      <c r="K5820" s="1">
        <v>9.625</v>
      </c>
      <c r="L5820" s="1">
        <v>3138</v>
      </c>
      <c r="M5820" s="1">
        <v>31.375</v>
      </c>
      <c r="N5820" s="1">
        <v>7668</v>
      </c>
      <c r="O5820" s="1">
        <v>76.75</v>
      </c>
      <c r="P5820" s="1">
        <v>14</v>
      </c>
      <c r="Q5820" s="3">
        <v>1.58</v>
      </c>
      <c r="R5820" s="3">
        <v>2.65</v>
      </c>
      <c r="S5820" s="3">
        <v>4.5599999999999996</v>
      </c>
      <c r="T5820" s="1">
        <v>1.9099999999999899</v>
      </c>
      <c r="U5820" s="1">
        <v>3212</v>
      </c>
      <c r="V5820" s="1">
        <v>32.5</v>
      </c>
      <c r="W5820" s="1">
        <v>908</v>
      </c>
      <c r="X5820" s="1">
        <v>116</v>
      </c>
      <c r="Y5820" s="3">
        <v>6.69</v>
      </c>
      <c r="Z5820" s="3">
        <v>4.0599999999999996</v>
      </c>
      <c r="AA5820" s="3">
        <v>11.28</v>
      </c>
      <c r="AB5820" s="1" t="s">
        <v>6971</v>
      </c>
      <c r="AC5820" s="1" t="s">
        <v>261</v>
      </c>
      <c r="AD5820" s="1" t="s">
        <v>261</v>
      </c>
      <c r="AE5820" s="1">
        <v>83</v>
      </c>
      <c r="AF5820" s="1">
        <v>3</v>
      </c>
      <c r="AG5820" s="1">
        <v>2</v>
      </c>
      <c r="AH5820" s="1" t="s">
        <v>9364</v>
      </c>
      <c r="AI5820" s="1">
        <v>2013</v>
      </c>
      <c r="AJ5820" s="1">
        <v>2019</v>
      </c>
      <c r="AK5820" s="1">
        <v>40031</v>
      </c>
      <c r="AO5820" s="1" t="s">
        <v>9365</v>
      </c>
      <c r="AP5820" s="1" t="s">
        <v>9365</v>
      </c>
      <c r="AQ5820" s="1">
        <v>40031</v>
      </c>
      <c r="AR5820" s="2"/>
      <c r="AS5820" s="1">
        <f>IF(AT5820&gt;0,1,0)</f>
        <v>0</v>
      </c>
      <c r="AT5820" s="1">
        <f>AU5820+AV5820</f>
        <v>0</v>
      </c>
      <c r="AU5820" s="1">
        <v>0</v>
      </c>
      <c r="AV5820" s="1">
        <v>0</v>
      </c>
      <c r="AW5820" s="1">
        <f>IF(AX5820&gt;0,1,0)</f>
        <v>0</v>
      </c>
      <c r="AX5820" s="1">
        <f>SUM(AY5820+AZ5820)</f>
        <v>0</v>
      </c>
      <c r="AY5820" s="1">
        <v>0</v>
      </c>
      <c r="AZ5820" s="1">
        <v>0</v>
      </c>
      <c r="BA5820" s="1">
        <v>40031</v>
      </c>
    </row>
    <row r="5821" spans="1:53" x14ac:dyDescent="0.3">
      <c r="A5821" s="1" t="s">
        <v>10348</v>
      </c>
      <c r="B5821" s="1">
        <v>2012</v>
      </c>
      <c r="C5821" s="1" t="s">
        <v>513</v>
      </c>
      <c r="D5821" s="1" t="s">
        <v>399</v>
      </c>
      <c r="E5821" s="1" t="s">
        <v>399</v>
      </c>
      <c r="F5821" s="1" t="s">
        <v>4868</v>
      </c>
      <c r="G5821" s="1">
        <v>5111</v>
      </c>
      <c r="H5821" s="1">
        <v>71.125</v>
      </c>
      <c r="I5821" s="1">
        <v>203</v>
      </c>
      <c r="J5821" s="1">
        <v>938</v>
      </c>
      <c r="K5821" s="1">
        <v>9.375</v>
      </c>
      <c r="L5821" s="1">
        <v>3058</v>
      </c>
      <c r="M5821" s="1">
        <v>30.625</v>
      </c>
      <c r="N5821" s="1">
        <v>7378</v>
      </c>
      <c r="O5821" s="1">
        <v>73.875</v>
      </c>
      <c r="P5821" s="1">
        <v>17</v>
      </c>
      <c r="Q5821" s="3">
        <v>1.59</v>
      </c>
      <c r="R5821" s="3">
        <v>2.65</v>
      </c>
      <c r="S5821" s="3">
        <v>4.5599999999999996</v>
      </c>
      <c r="T5821" s="1">
        <v>1.9099999999999899</v>
      </c>
      <c r="U5821" s="1">
        <v>3612</v>
      </c>
      <c r="V5821" s="1">
        <v>36.5</v>
      </c>
      <c r="W5821" s="1">
        <v>1000</v>
      </c>
      <c r="X5821" s="1">
        <v>120</v>
      </c>
      <c r="Y5821" s="3">
        <v>6.69</v>
      </c>
      <c r="Z5821" s="3">
        <v>4.22</v>
      </c>
      <c r="AB5821" s="1" t="s">
        <v>3364</v>
      </c>
      <c r="AC5821" s="1" t="s">
        <v>256</v>
      </c>
      <c r="AD5821" s="1" t="s">
        <v>256</v>
      </c>
      <c r="AE5821" s="1">
        <v>133</v>
      </c>
      <c r="AF5821" s="1">
        <v>4</v>
      </c>
      <c r="AG5821" s="1">
        <v>3</v>
      </c>
      <c r="AH5821" s="1" t="s">
        <v>10349</v>
      </c>
      <c r="AI5821" s="1">
        <v>2012</v>
      </c>
      <c r="AK5821" s="1">
        <v>38663</v>
      </c>
      <c r="AO5821" s="1" t="s">
        <v>10350</v>
      </c>
      <c r="AP5821" s="1" t="s">
        <v>10350</v>
      </c>
      <c r="AQ5821" s="1">
        <v>38663</v>
      </c>
      <c r="AR5821" s="2"/>
      <c r="AS5821" s="1">
        <f>IF(AT5821&gt;0,1,0)</f>
        <v>0</v>
      </c>
      <c r="AT5821" s="1">
        <f>AU5821+AV5821</f>
        <v>0</v>
      </c>
      <c r="AU5821" s="1">
        <v>0</v>
      </c>
      <c r="AV5821" s="1">
        <v>0</v>
      </c>
      <c r="AW5821" s="1">
        <f>IF(AX5821&gt;0,1,0)</f>
        <v>0</v>
      </c>
      <c r="AX5821" s="1">
        <f>SUM(AY5821+AZ5821)</f>
        <v>0</v>
      </c>
      <c r="AY5821" s="1">
        <v>0</v>
      </c>
      <c r="AZ5821" s="1">
        <v>0</v>
      </c>
      <c r="BA5821" s="1">
        <v>38663</v>
      </c>
    </row>
    <row r="5822" spans="1:53" x14ac:dyDescent="0.3">
      <c r="A5822" s="1" t="s">
        <v>10654</v>
      </c>
      <c r="B5822" s="1">
        <v>2012</v>
      </c>
      <c r="C5822" s="1" t="s">
        <v>276</v>
      </c>
      <c r="D5822" s="1" t="s">
        <v>276</v>
      </c>
      <c r="E5822" s="1" t="s">
        <v>276</v>
      </c>
      <c r="F5822" s="1" t="s">
        <v>583</v>
      </c>
      <c r="G5822" s="1">
        <v>5111</v>
      </c>
      <c r="H5822" s="1">
        <v>71.125</v>
      </c>
      <c r="I5822" s="1">
        <v>239</v>
      </c>
      <c r="J5822" s="1">
        <v>938</v>
      </c>
      <c r="K5822" s="1">
        <v>9.375</v>
      </c>
      <c r="L5822" s="1">
        <v>3158</v>
      </c>
      <c r="M5822" s="1">
        <v>31.625</v>
      </c>
      <c r="N5822" s="1">
        <v>7558</v>
      </c>
      <c r="O5822" s="1">
        <v>75.625</v>
      </c>
      <c r="P5822" s="1">
        <v>24</v>
      </c>
      <c r="Q5822" s="3">
        <v>1.53</v>
      </c>
      <c r="R5822" s="3">
        <v>2.61</v>
      </c>
      <c r="S5822" s="3">
        <v>4.5599999999999996</v>
      </c>
      <c r="T5822" s="1">
        <v>1.94999999999999</v>
      </c>
      <c r="U5822" s="1">
        <v>3912</v>
      </c>
      <c r="V5822" s="1">
        <v>39.5</v>
      </c>
      <c r="W5822" s="1">
        <v>1007</v>
      </c>
      <c r="X5822" s="1">
        <v>127</v>
      </c>
      <c r="Z5822" s="3">
        <v>4.1900000000000004</v>
      </c>
      <c r="AB5822" s="1" t="s">
        <v>3293</v>
      </c>
      <c r="AC5822" s="1" t="s">
        <v>67</v>
      </c>
      <c r="AD5822" s="1" t="s">
        <v>67</v>
      </c>
      <c r="AE5822" s="1">
        <v>46</v>
      </c>
      <c r="AF5822" s="1">
        <v>2</v>
      </c>
      <c r="AG5822" s="1">
        <v>2</v>
      </c>
      <c r="AH5822" s="1" t="s">
        <v>10655</v>
      </c>
      <c r="AI5822" s="1">
        <v>2012</v>
      </c>
      <c r="AJ5822" s="1">
        <v>2019</v>
      </c>
      <c r="AK5822" s="1">
        <v>38576</v>
      </c>
      <c r="AO5822" s="1" t="s">
        <v>10656</v>
      </c>
      <c r="AP5822" s="1" t="s">
        <v>10656</v>
      </c>
      <c r="AQ5822" s="1">
        <v>38576</v>
      </c>
      <c r="AR5822" s="2"/>
      <c r="AS5822" s="1">
        <f>IF(AT5822&gt;0,1,0)</f>
        <v>0</v>
      </c>
      <c r="AT5822" s="1">
        <f>AU5822+AV5822</f>
        <v>0</v>
      </c>
      <c r="AU5822" s="1">
        <v>0</v>
      </c>
      <c r="AV5822" s="1">
        <v>0</v>
      </c>
      <c r="AW5822" s="1">
        <f>IF(AX5822&gt;0,1,0)</f>
        <v>0</v>
      </c>
      <c r="AX5822" s="1">
        <f>SUM(AY5822+AZ5822)</f>
        <v>0</v>
      </c>
      <c r="AY5822" s="1">
        <v>0</v>
      </c>
      <c r="AZ5822" s="1">
        <v>0</v>
      </c>
      <c r="BA5822" s="1">
        <v>38576</v>
      </c>
    </row>
    <row r="5823" spans="1:53" x14ac:dyDescent="0.3">
      <c r="A5823" s="1" t="s">
        <v>4069</v>
      </c>
      <c r="B5823" s="1">
        <v>2019</v>
      </c>
      <c r="C5823" s="1" t="s">
        <v>1081</v>
      </c>
      <c r="D5823" s="1" t="s">
        <v>1081</v>
      </c>
      <c r="E5823" s="1" t="s">
        <v>1081</v>
      </c>
      <c r="F5823" s="1" t="s">
        <v>180</v>
      </c>
      <c r="G5823" s="1">
        <v>5111</v>
      </c>
      <c r="H5823" s="1">
        <v>71.125</v>
      </c>
      <c r="I5823" s="1">
        <v>212</v>
      </c>
      <c r="J5823" s="1">
        <v>958</v>
      </c>
      <c r="K5823" s="1">
        <v>9.625</v>
      </c>
      <c r="L5823" s="1">
        <v>3228</v>
      </c>
      <c r="M5823" s="1">
        <v>32.25</v>
      </c>
      <c r="N5823" s="1">
        <v>7678</v>
      </c>
      <c r="O5823" s="1">
        <v>76.875</v>
      </c>
      <c r="P5823" s="1">
        <v>17</v>
      </c>
      <c r="Q5823" s="3">
        <v>1.55</v>
      </c>
      <c r="S5823" s="3">
        <v>4.57</v>
      </c>
      <c r="U5823" s="1">
        <v>3600</v>
      </c>
      <c r="V5823" s="1">
        <v>36</v>
      </c>
      <c r="W5823" s="1">
        <v>1010</v>
      </c>
      <c r="X5823" s="1">
        <v>130</v>
      </c>
      <c r="Y5823" s="3">
        <v>7</v>
      </c>
      <c r="Z5823" s="3">
        <v>4.16</v>
      </c>
      <c r="AB5823" s="1" t="s">
        <v>3317</v>
      </c>
      <c r="AC5823" s="1" t="s">
        <v>256</v>
      </c>
      <c r="AD5823" s="1" t="s">
        <v>256</v>
      </c>
      <c r="AE5823" s="1">
        <v>194</v>
      </c>
      <c r="AF5823" s="1">
        <v>6</v>
      </c>
      <c r="AG5823" s="1">
        <v>3</v>
      </c>
      <c r="AL5823" s="1" t="s">
        <v>4070</v>
      </c>
      <c r="AN5823" s="1" t="s">
        <v>1161</v>
      </c>
      <c r="AO5823" s="1" t="s">
        <v>4071</v>
      </c>
      <c r="AR5823" s="2"/>
    </row>
    <row r="5824" spans="1:53" x14ac:dyDescent="0.3">
      <c r="A5824" s="1" t="s">
        <v>4354</v>
      </c>
      <c r="B5824" s="1">
        <v>2018</v>
      </c>
      <c r="C5824" s="1" t="s">
        <v>398</v>
      </c>
      <c r="D5824" s="1" t="s">
        <v>398</v>
      </c>
      <c r="E5824" s="1" t="s">
        <v>399</v>
      </c>
      <c r="F5824" s="1" t="s">
        <v>4355</v>
      </c>
      <c r="G5824" s="1">
        <v>5111</v>
      </c>
      <c r="H5824" s="1">
        <v>71.125</v>
      </c>
      <c r="I5824" s="1">
        <v>206</v>
      </c>
      <c r="J5824" s="1">
        <v>978</v>
      </c>
      <c r="K5824" s="1">
        <v>9.875</v>
      </c>
      <c r="L5824" s="1">
        <v>3238</v>
      </c>
      <c r="M5824" s="1">
        <v>32.375</v>
      </c>
      <c r="N5824" s="1">
        <v>7678</v>
      </c>
      <c r="O5824" s="1">
        <v>76.875</v>
      </c>
      <c r="P5824" s="1">
        <v>15</v>
      </c>
      <c r="Q5824" s="3">
        <v>1.59</v>
      </c>
      <c r="S5824" s="3">
        <v>4.57</v>
      </c>
      <c r="U5824" s="1">
        <v>3512</v>
      </c>
      <c r="V5824" s="1">
        <v>35.5</v>
      </c>
      <c r="W5824" s="1">
        <v>1000</v>
      </c>
      <c r="X5824" s="1">
        <v>120</v>
      </c>
      <c r="Z5824" s="3">
        <v>4.4000000000000004</v>
      </c>
      <c r="AB5824" s="1" t="s">
        <v>4356</v>
      </c>
      <c r="AC5824" s="1" t="s">
        <v>72</v>
      </c>
      <c r="AD5824" s="1" t="s">
        <v>72</v>
      </c>
      <c r="AG5824" s="1">
        <v>4</v>
      </c>
      <c r="AL5824" s="1" t="s">
        <v>4357</v>
      </c>
      <c r="AO5824" s="1" t="s">
        <v>4358</v>
      </c>
      <c r="AR5824" s="2"/>
      <c r="AS5824" s="1">
        <f>IF(AT5824&gt;0,1,0)</f>
        <v>0</v>
      </c>
      <c r="AT5824" s="1">
        <f>AU5824+AV5824</f>
        <v>0</v>
      </c>
      <c r="AU5824" s="1">
        <v>0</v>
      </c>
      <c r="AV5824" s="1">
        <v>0</v>
      </c>
      <c r="AW5824" s="1">
        <f>IF(AX5824&gt;0,1,0)</f>
        <v>0</v>
      </c>
      <c r="AX5824" s="1">
        <f>SUM(AY5824+AZ5824)</f>
        <v>0</v>
      </c>
      <c r="AY5824" s="1">
        <v>0</v>
      </c>
      <c r="AZ5824" s="1">
        <v>0</v>
      </c>
    </row>
    <row r="5825" spans="1:53" x14ac:dyDescent="0.3">
      <c r="A5825" s="1" t="s">
        <v>7429</v>
      </c>
      <c r="B5825" s="1">
        <v>2015</v>
      </c>
      <c r="C5825" s="1" t="s">
        <v>398</v>
      </c>
      <c r="D5825" s="1" t="s">
        <v>399</v>
      </c>
      <c r="E5825" s="1" t="s">
        <v>399</v>
      </c>
      <c r="F5825" s="1" t="s">
        <v>1476</v>
      </c>
      <c r="G5825" s="1">
        <v>5111</v>
      </c>
      <c r="H5825" s="1">
        <v>71.125</v>
      </c>
      <c r="I5825" s="1">
        <v>195</v>
      </c>
      <c r="J5825" s="1">
        <v>900</v>
      </c>
      <c r="K5825" s="1">
        <v>9</v>
      </c>
      <c r="L5825" s="1">
        <v>3028</v>
      </c>
      <c r="M5825" s="1">
        <v>30.25</v>
      </c>
      <c r="N5825" s="1">
        <v>7348</v>
      </c>
      <c r="O5825" s="1">
        <v>73.5</v>
      </c>
      <c r="P5825" s="1">
        <v>14</v>
      </c>
      <c r="Q5825" s="3">
        <v>1.61</v>
      </c>
      <c r="R5825" s="3">
        <v>2.67</v>
      </c>
      <c r="S5825" s="3">
        <v>4.57</v>
      </c>
      <c r="T5825" s="1">
        <v>1.9</v>
      </c>
      <c r="U5825" s="1">
        <v>3612</v>
      </c>
      <c r="V5825" s="1">
        <v>36.5</v>
      </c>
      <c r="W5825" s="1">
        <v>1002</v>
      </c>
      <c r="X5825" s="1">
        <v>122</v>
      </c>
      <c r="Y5825" s="3">
        <v>7.1</v>
      </c>
      <c r="Z5825" s="3">
        <v>4.28</v>
      </c>
      <c r="AA5825" s="3">
        <v>11.53</v>
      </c>
      <c r="AB5825" s="1" t="s">
        <v>3268</v>
      </c>
      <c r="AC5825" s="1" t="s">
        <v>256</v>
      </c>
      <c r="AD5825" s="1" t="s">
        <v>256</v>
      </c>
      <c r="AE5825" s="1">
        <v>62</v>
      </c>
      <c r="AF5825" s="1">
        <v>2</v>
      </c>
      <c r="AG5825" s="1">
        <v>2</v>
      </c>
      <c r="AH5825" s="1" t="s">
        <v>7430</v>
      </c>
      <c r="AI5825" s="1">
        <v>2015</v>
      </c>
      <c r="AJ5825" s="1">
        <v>2018</v>
      </c>
      <c r="AK5825" s="1">
        <v>42405</v>
      </c>
      <c r="AO5825" s="1" t="s">
        <v>7431</v>
      </c>
      <c r="AP5825" s="1" t="s">
        <v>7431</v>
      </c>
      <c r="AQ5825" s="1">
        <v>42405</v>
      </c>
      <c r="AR5825" s="2"/>
      <c r="AS5825" s="1">
        <f>IF(AT5825&gt;0,1,0)</f>
        <v>0</v>
      </c>
      <c r="AT5825" s="1">
        <f>AU5825+AV5825</f>
        <v>0</v>
      </c>
      <c r="AU5825" s="1">
        <v>0</v>
      </c>
      <c r="AV5825" s="1">
        <v>0</v>
      </c>
      <c r="AW5825" s="1">
        <f>IF(AX5825&gt;0,1,0)</f>
        <v>0</v>
      </c>
      <c r="AX5825" s="1">
        <f>SUM(AY5825+AZ5825)</f>
        <v>0</v>
      </c>
      <c r="AY5825" s="1">
        <v>0</v>
      </c>
      <c r="AZ5825" s="1">
        <v>0</v>
      </c>
      <c r="BA5825" s="1">
        <v>42405</v>
      </c>
    </row>
    <row r="5826" spans="1:53" x14ac:dyDescent="0.3">
      <c r="A5826" s="1" t="s">
        <v>8275</v>
      </c>
      <c r="B5826" s="1">
        <v>2014</v>
      </c>
      <c r="C5826" s="1" t="s">
        <v>513</v>
      </c>
      <c r="D5826" s="1" t="s">
        <v>399</v>
      </c>
      <c r="E5826" s="1" t="s">
        <v>399</v>
      </c>
      <c r="F5826" s="1" t="s">
        <v>168</v>
      </c>
      <c r="G5826" s="1">
        <v>5111</v>
      </c>
      <c r="H5826" s="1">
        <v>71.125</v>
      </c>
      <c r="I5826" s="1">
        <v>207</v>
      </c>
      <c r="J5826" s="1">
        <v>918</v>
      </c>
      <c r="K5826" s="1">
        <v>9.125</v>
      </c>
      <c r="L5826" s="1">
        <v>3138</v>
      </c>
      <c r="M5826" s="1">
        <v>31.375</v>
      </c>
      <c r="N5826" s="1">
        <v>7548</v>
      </c>
      <c r="O5826" s="1">
        <v>75.5</v>
      </c>
      <c r="P5826" s="1">
        <v>18</v>
      </c>
      <c r="Q5826" s="3">
        <v>1.58</v>
      </c>
      <c r="R5826" s="3">
        <v>2.66</v>
      </c>
      <c r="S5826" s="3">
        <v>4.58</v>
      </c>
      <c r="T5826" s="1">
        <v>1.92</v>
      </c>
      <c r="U5826" s="1">
        <v>3412</v>
      </c>
      <c r="V5826" s="1">
        <v>34.5</v>
      </c>
      <c r="W5826" s="1">
        <v>908</v>
      </c>
      <c r="X5826" s="1">
        <v>116</v>
      </c>
      <c r="AB5826" s="1" t="s">
        <v>3300</v>
      </c>
      <c r="AC5826" s="1" t="s">
        <v>219</v>
      </c>
      <c r="AD5826" s="1" t="s">
        <v>219</v>
      </c>
      <c r="AE5826" s="1">
        <v>18</v>
      </c>
      <c r="AF5826" s="1">
        <v>1</v>
      </c>
      <c r="AG5826" s="1">
        <v>1</v>
      </c>
      <c r="AH5826" s="1" t="s">
        <v>8276</v>
      </c>
      <c r="AI5826" s="1">
        <v>2014</v>
      </c>
      <c r="AK5826" s="1">
        <v>41244</v>
      </c>
      <c r="AO5826" s="1" t="s">
        <v>8277</v>
      </c>
      <c r="AP5826" s="1" t="s">
        <v>8277</v>
      </c>
      <c r="AQ5826" s="1">
        <v>41244</v>
      </c>
      <c r="AR5826" s="2"/>
      <c r="AS5826" s="1">
        <f>IF(AT5826&gt;0,1,0)</f>
        <v>0</v>
      </c>
      <c r="AT5826" s="1">
        <f>AU5826+AV5826</f>
        <v>0</v>
      </c>
      <c r="AU5826" s="1">
        <v>0</v>
      </c>
      <c r="AV5826" s="1">
        <v>0</v>
      </c>
      <c r="AW5826" s="1">
        <f>IF(AX5826&gt;0,1,0)</f>
        <v>0</v>
      </c>
      <c r="AX5826" s="1">
        <f>SUM(AY5826+AZ5826)</f>
        <v>0</v>
      </c>
      <c r="AY5826" s="1">
        <v>0</v>
      </c>
      <c r="AZ5826" s="1">
        <v>0</v>
      </c>
      <c r="BA5826" s="1">
        <v>41244</v>
      </c>
    </row>
    <row r="5827" spans="1:53" x14ac:dyDescent="0.3">
      <c r="A5827" s="1" t="s">
        <v>15968</v>
      </c>
      <c r="B5827" s="1">
        <v>2007</v>
      </c>
      <c r="C5827" s="1" t="s">
        <v>672</v>
      </c>
      <c r="D5827" s="1" t="s">
        <v>673</v>
      </c>
      <c r="E5827" s="1" t="s">
        <v>673</v>
      </c>
      <c r="F5827" s="1" t="s">
        <v>10376</v>
      </c>
      <c r="G5827" s="1">
        <v>5111</v>
      </c>
      <c r="H5827" s="1">
        <v>71.125</v>
      </c>
      <c r="I5827" s="1">
        <v>202</v>
      </c>
      <c r="J5827" s="1">
        <v>918</v>
      </c>
      <c r="K5827" s="1">
        <v>9.125</v>
      </c>
      <c r="L5827" s="1">
        <v>3300</v>
      </c>
      <c r="M5827" s="1">
        <v>33</v>
      </c>
      <c r="Q5827" s="3">
        <v>1.66</v>
      </c>
      <c r="R5827" s="3">
        <v>2.71</v>
      </c>
      <c r="S5827" s="3">
        <v>4.5999999999999996</v>
      </c>
      <c r="T5827" s="1">
        <v>1.8899999999999899</v>
      </c>
      <c r="U5827" s="1">
        <v>3900</v>
      </c>
      <c r="V5827" s="1">
        <v>39</v>
      </c>
      <c r="W5827" s="1">
        <v>1001</v>
      </c>
      <c r="X5827" s="1">
        <v>121</v>
      </c>
      <c r="Y5827" s="3">
        <v>7.05</v>
      </c>
      <c r="Z5827" s="3">
        <v>4.28</v>
      </c>
      <c r="AA5827" s="3">
        <v>11.82</v>
      </c>
      <c r="AB5827" s="1" t="s">
        <v>3581</v>
      </c>
      <c r="AC5827" s="1" t="s">
        <v>72</v>
      </c>
      <c r="AD5827" s="1" t="s">
        <v>72</v>
      </c>
      <c r="AG5827" s="1">
        <v>4</v>
      </c>
      <c r="AH5827" s="1" t="s">
        <v>15969</v>
      </c>
      <c r="AI5827" s="1">
        <v>2007</v>
      </c>
      <c r="AK5827" s="1">
        <v>32584</v>
      </c>
      <c r="AO5827" s="1" t="s">
        <v>15970</v>
      </c>
      <c r="AP5827" s="1" t="s">
        <v>15970</v>
      </c>
      <c r="AQ5827" s="1">
        <v>32584</v>
      </c>
      <c r="AR5827" s="2"/>
      <c r="AS5827" s="1">
        <f>IF(AT5827&gt;0,1,0)</f>
        <v>0</v>
      </c>
      <c r="AT5827" s="1">
        <f>AU5827+AV5827</f>
        <v>0</v>
      </c>
      <c r="AU5827" s="1">
        <v>0</v>
      </c>
      <c r="AV5827" s="1">
        <v>0</v>
      </c>
      <c r="AW5827" s="1">
        <f>IF(AX5827&gt;0,1,0)</f>
        <v>0</v>
      </c>
      <c r="AX5827" s="1">
        <f>SUM(AY5827+AZ5827)</f>
        <v>0</v>
      </c>
      <c r="AY5827" s="1">
        <v>0</v>
      </c>
      <c r="AZ5827" s="1">
        <v>0</v>
      </c>
      <c r="BA5827" s="1">
        <v>32584</v>
      </c>
    </row>
    <row r="5828" spans="1:53" x14ac:dyDescent="0.3">
      <c r="A5828" s="1" t="s">
        <v>17855</v>
      </c>
      <c r="B5828" s="1">
        <v>2005</v>
      </c>
      <c r="C5828" s="1" t="s">
        <v>672</v>
      </c>
      <c r="D5828" s="1" t="s">
        <v>673</v>
      </c>
      <c r="E5828" s="1" t="s">
        <v>673</v>
      </c>
      <c r="F5828" s="1" t="s">
        <v>454</v>
      </c>
      <c r="G5828" s="1">
        <v>5111</v>
      </c>
      <c r="H5828" s="1">
        <v>71.125</v>
      </c>
      <c r="I5828" s="1">
        <v>212</v>
      </c>
      <c r="J5828" s="1">
        <v>812</v>
      </c>
      <c r="K5828" s="1">
        <v>8.5</v>
      </c>
      <c r="L5828" s="1">
        <v>3000</v>
      </c>
      <c r="M5828" s="1">
        <v>30</v>
      </c>
      <c r="Q5828" s="3">
        <v>1.6</v>
      </c>
      <c r="R5828" s="3">
        <v>2.66</v>
      </c>
      <c r="S5828" s="3">
        <v>4.6100000000000003</v>
      </c>
      <c r="T5828" s="1">
        <v>1.95</v>
      </c>
      <c r="U5828" s="1">
        <v>3300</v>
      </c>
      <c r="V5828" s="1">
        <v>33</v>
      </c>
      <c r="W5828" s="1">
        <v>909</v>
      </c>
      <c r="X5828" s="1">
        <v>117</v>
      </c>
      <c r="Y5828" s="3">
        <v>7.25</v>
      </c>
      <c r="Z5828" s="3">
        <v>4.3899999999999997</v>
      </c>
      <c r="AA5828" s="3">
        <v>11.6</v>
      </c>
      <c r="AB5828" s="1" t="s">
        <v>3268</v>
      </c>
      <c r="AC5828" s="1" t="s">
        <v>7565</v>
      </c>
      <c r="AD5828" s="1" t="s">
        <v>188</v>
      </c>
      <c r="AE5828" s="1">
        <v>192</v>
      </c>
      <c r="AF5828" s="1">
        <v>6</v>
      </c>
      <c r="AG5828" s="1">
        <v>3</v>
      </c>
      <c r="AH5828" s="1" t="s">
        <v>17856</v>
      </c>
      <c r="AI5828" s="1">
        <v>2005</v>
      </c>
      <c r="AK5828" s="1">
        <v>30019</v>
      </c>
      <c r="AO5828" s="1" t="s">
        <v>17857</v>
      </c>
      <c r="AP5828" s="1" t="s">
        <v>17857</v>
      </c>
      <c r="AQ5828" s="1">
        <v>30019</v>
      </c>
      <c r="AR5828" s="2"/>
      <c r="AS5828" s="1">
        <f>IF(AT5828&gt;0,1,0)</f>
        <v>0</v>
      </c>
      <c r="AT5828" s="1">
        <f>AU5828+AV5828</f>
        <v>0</v>
      </c>
      <c r="AU5828" s="1">
        <v>0</v>
      </c>
      <c r="AV5828" s="1">
        <v>0</v>
      </c>
      <c r="AW5828" s="1">
        <f>IF(AX5828&gt;0,1,0)</f>
        <v>0</v>
      </c>
      <c r="AX5828" s="1">
        <f>SUM(AY5828+AZ5828)</f>
        <v>0</v>
      </c>
      <c r="AY5828" s="1">
        <v>0</v>
      </c>
      <c r="AZ5828" s="1">
        <v>0</v>
      </c>
      <c r="BA5828" s="1">
        <v>30019</v>
      </c>
    </row>
    <row r="5829" spans="1:53" x14ac:dyDescent="0.3">
      <c r="A5829" s="1" t="s">
        <v>2944</v>
      </c>
      <c r="B5829" s="1">
        <v>2020</v>
      </c>
      <c r="C5829" s="1" t="s">
        <v>1081</v>
      </c>
      <c r="D5829" s="1" t="s">
        <v>1081</v>
      </c>
      <c r="E5829" s="1" t="s">
        <v>1081</v>
      </c>
      <c r="F5829" s="1" t="s">
        <v>66</v>
      </c>
      <c r="G5829" s="1">
        <v>5111</v>
      </c>
      <c r="H5829" s="1">
        <v>71.125</v>
      </c>
      <c r="I5829" s="1">
        <v>209</v>
      </c>
      <c r="J5829" s="1">
        <v>900</v>
      </c>
      <c r="K5829" s="1">
        <v>9</v>
      </c>
      <c r="L5829" s="1">
        <v>2968</v>
      </c>
      <c r="M5829" s="1">
        <v>29.75</v>
      </c>
      <c r="N5829" s="1">
        <v>7368</v>
      </c>
      <c r="O5829" s="1">
        <v>73.75</v>
      </c>
      <c r="P5829" s="1">
        <v>18</v>
      </c>
      <c r="Q5829" s="3">
        <v>1.56</v>
      </c>
      <c r="S5829" s="3">
        <v>4.62</v>
      </c>
      <c r="U5829" s="1">
        <v>3812</v>
      </c>
      <c r="V5829" s="1">
        <v>38.5</v>
      </c>
      <c r="W5829" s="1">
        <v>1006</v>
      </c>
      <c r="X5829" s="1">
        <v>126</v>
      </c>
      <c r="Y5829" s="3">
        <v>7.12</v>
      </c>
      <c r="Z5829" s="3">
        <v>4.4000000000000004</v>
      </c>
      <c r="AC5829"/>
      <c r="AD5829"/>
      <c r="AE5829"/>
      <c r="AF5829"/>
      <c r="AG5829">
        <v>4</v>
      </c>
      <c r="AH5829" s="1" t="s">
        <v>2945</v>
      </c>
      <c r="AI5829" s="1">
        <v>2020</v>
      </c>
      <c r="AL5829" s="1" t="s">
        <v>2946</v>
      </c>
      <c r="AN5829" s="1" t="s">
        <v>1123</v>
      </c>
      <c r="AR5829" s="2"/>
    </row>
    <row r="5830" spans="1:53" x14ac:dyDescent="0.3">
      <c r="A5830" s="1" t="s">
        <v>8403</v>
      </c>
      <c r="B5830" s="1">
        <v>2014</v>
      </c>
      <c r="C5830" s="1" t="s">
        <v>398</v>
      </c>
      <c r="D5830" s="1" t="s">
        <v>399</v>
      </c>
      <c r="E5830" s="1" t="s">
        <v>399</v>
      </c>
      <c r="F5830" s="1" t="s">
        <v>318</v>
      </c>
      <c r="G5830" s="1">
        <v>5111</v>
      </c>
      <c r="H5830" s="1">
        <v>71.125</v>
      </c>
      <c r="I5830" s="1">
        <v>192</v>
      </c>
      <c r="J5830" s="1">
        <v>848</v>
      </c>
      <c r="K5830" s="1">
        <v>8.5</v>
      </c>
      <c r="L5830" s="1">
        <v>3018</v>
      </c>
      <c r="M5830" s="1">
        <v>30.125</v>
      </c>
      <c r="N5830" s="1">
        <v>7200</v>
      </c>
      <c r="O5830" s="1">
        <v>72</v>
      </c>
      <c r="Q5830" s="3">
        <v>1.59</v>
      </c>
      <c r="R5830" s="3">
        <v>2.68</v>
      </c>
      <c r="S5830" s="3">
        <v>4.63</v>
      </c>
      <c r="T5830" s="1">
        <v>1.94999999999999</v>
      </c>
      <c r="U5830" s="1">
        <v>3400</v>
      </c>
      <c r="V5830" s="1">
        <v>34</v>
      </c>
      <c r="W5830" s="1">
        <v>909</v>
      </c>
      <c r="X5830" s="1">
        <v>117</v>
      </c>
      <c r="Y5830" s="3">
        <v>6.57</v>
      </c>
      <c r="Z5830" s="3">
        <v>4</v>
      </c>
      <c r="AA5830" s="3">
        <v>11.22</v>
      </c>
      <c r="AB5830" s="1" t="s">
        <v>3293</v>
      </c>
      <c r="AC5830" s="1" t="s">
        <v>126</v>
      </c>
      <c r="AD5830" s="1" t="s">
        <v>126</v>
      </c>
      <c r="AE5830" s="1">
        <v>254</v>
      </c>
      <c r="AF5830" s="1">
        <v>7</v>
      </c>
      <c r="AG5830" s="1">
        <v>3</v>
      </c>
      <c r="AH5830" s="1" t="s">
        <v>8404</v>
      </c>
      <c r="AI5830" s="1">
        <v>2014</v>
      </c>
      <c r="AJ5830" s="1">
        <v>2017</v>
      </c>
      <c r="AK5830" s="1">
        <v>41483</v>
      </c>
      <c r="AO5830" s="1" t="s">
        <v>8405</v>
      </c>
      <c r="AP5830" s="1" t="s">
        <v>8405</v>
      </c>
      <c r="AQ5830" s="1">
        <v>41483</v>
      </c>
      <c r="AR5830" s="2"/>
      <c r="AS5830" s="1">
        <f>IF(AT5830&gt;0,1,0)</f>
        <v>0</v>
      </c>
      <c r="AT5830" s="1">
        <f>AU5830+AV5830</f>
        <v>0</v>
      </c>
      <c r="AU5830" s="1">
        <v>0</v>
      </c>
      <c r="AV5830" s="1">
        <v>0</v>
      </c>
      <c r="AW5830" s="1">
        <f>IF(AX5830&gt;0,1,0)</f>
        <v>0</v>
      </c>
      <c r="AX5830" s="1">
        <f>SUM(AY5830+AZ5830)</f>
        <v>0</v>
      </c>
      <c r="AY5830" s="1">
        <v>0</v>
      </c>
      <c r="AZ5830" s="1">
        <v>0</v>
      </c>
      <c r="BA5830" s="1">
        <v>41483</v>
      </c>
    </row>
    <row r="5831" spans="1:53" x14ac:dyDescent="0.3">
      <c r="A5831" s="1" t="s">
        <v>10288</v>
      </c>
      <c r="B5831" s="1">
        <v>2012</v>
      </c>
      <c r="C5831" s="1" t="s">
        <v>398</v>
      </c>
      <c r="D5831" s="1" t="s">
        <v>399</v>
      </c>
      <c r="E5831" s="1" t="s">
        <v>399</v>
      </c>
      <c r="F5831" s="1" t="s">
        <v>318</v>
      </c>
      <c r="G5831" s="1">
        <v>5111</v>
      </c>
      <c r="H5831" s="1">
        <v>71.125</v>
      </c>
      <c r="I5831" s="1">
        <v>175</v>
      </c>
      <c r="J5831" s="1">
        <v>878</v>
      </c>
      <c r="K5831" s="1">
        <v>8.875</v>
      </c>
      <c r="L5831" s="1">
        <v>3018</v>
      </c>
      <c r="M5831" s="1">
        <v>30.125</v>
      </c>
      <c r="N5831" s="1">
        <v>7278</v>
      </c>
      <c r="O5831" s="1">
        <v>72.875</v>
      </c>
      <c r="P5831" s="1">
        <v>14</v>
      </c>
      <c r="Q5831" s="3">
        <v>1.62</v>
      </c>
      <c r="R5831" s="3">
        <v>2.7</v>
      </c>
      <c r="S5831" s="3">
        <v>4.6399999999999997</v>
      </c>
      <c r="T5831" s="1">
        <v>1.93999999999999</v>
      </c>
      <c r="U5831" s="1">
        <v>3600</v>
      </c>
      <c r="V5831" s="1">
        <v>36</v>
      </c>
      <c r="W5831" s="1">
        <v>910</v>
      </c>
      <c r="X5831" s="1">
        <v>118</v>
      </c>
      <c r="Y5831" s="3">
        <v>6.79</v>
      </c>
      <c r="Z5831" s="3">
        <v>4.1900000000000004</v>
      </c>
      <c r="AA5831" s="3">
        <v>11.9</v>
      </c>
      <c r="AB5831" s="1" t="s">
        <v>3293</v>
      </c>
      <c r="AC5831" s="1" t="s">
        <v>72</v>
      </c>
      <c r="AD5831" s="1" t="s">
        <v>72</v>
      </c>
      <c r="AG5831" s="1">
        <v>4</v>
      </c>
      <c r="AH5831" s="1" t="s">
        <v>10289</v>
      </c>
      <c r="AI5831" s="1">
        <v>2012</v>
      </c>
      <c r="AK5831" s="1">
        <v>39325</v>
      </c>
      <c r="AO5831" s="1" t="s">
        <v>10290</v>
      </c>
      <c r="AP5831" s="1" t="s">
        <v>10290</v>
      </c>
      <c r="AQ5831" s="1">
        <v>39325</v>
      </c>
      <c r="AR5831" s="2"/>
      <c r="AS5831" s="1">
        <f>IF(AT5831&gt;0,1,0)</f>
        <v>0</v>
      </c>
      <c r="AT5831" s="1">
        <f>AU5831+AV5831</f>
        <v>0</v>
      </c>
      <c r="AU5831" s="1">
        <v>0</v>
      </c>
      <c r="AV5831" s="1">
        <v>0</v>
      </c>
      <c r="AW5831" s="1">
        <f>IF(AX5831&gt;0,1,0)</f>
        <v>0</v>
      </c>
      <c r="AX5831" s="1">
        <f>SUM(AY5831+AZ5831)</f>
        <v>0</v>
      </c>
      <c r="AY5831" s="1">
        <v>0</v>
      </c>
      <c r="AZ5831" s="1">
        <v>0</v>
      </c>
      <c r="BA5831" s="1">
        <v>39325</v>
      </c>
    </row>
    <row r="5832" spans="1:53" x14ac:dyDescent="0.3">
      <c r="A5832" s="1" t="s">
        <v>14133</v>
      </c>
      <c r="B5832" s="1">
        <v>2008</v>
      </c>
      <c r="C5832" s="1" t="s">
        <v>513</v>
      </c>
      <c r="D5832" s="1" t="s">
        <v>399</v>
      </c>
      <c r="E5832" s="1" t="s">
        <v>399</v>
      </c>
      <c r="F5832" s="1" t="s">
        <v>111</v>
      </c>
      <c r="G5832" s="1">
        <v>5111</v>
      </c>
      <c r="H5832" s="1">
        <v>71.125</v>
      </c>
      <c r="I5832" s="1">
        <v>207</v>
      </c>
      <c r="J5832" s="1">
        <v>900</v>
      </c>
      <c r="K5832" s="1">
        <v>9</v>
      </c>
      <c r="L5832" s="1">
        <v>3068</v>
      </c>
      <c r="M5832" s="1">
        <v>30.75</v>
      </c>
      <c r="Q5832" s="3">
        <v>1.57</v>
      </c>
      <c r="R5832" s="3">
        <v>2.64</v>
      </c>
      <c r="S5832" s="3">
        <v>4.6399999999999997</v>
      </c>
      <c r="T5832" s="1">
        <v>1.99999999999999</v>
      </c>
      <c r="U5832" s="1">
        <v>2800</v>
      </c>
      <c r="V5832" s="1">
        <v>28</v>
      </c>
      <c r="W5832" s="1">
        <v>904</v>
      </c>
      <c r="X5832" s="1">
        <v>112</v>
      </c>
      <c r="Y5832" s="3">
        <v>7.02</v>
      </c>
      <c r="Z5832" s="3">
        <v>4.32</v>
      </c>
      <c r="AA5832" s="3">
        <v>11.7</v>
      </c>
      <c r="AB5832" s="1" t="s">
        <v>3256</v>
      </c>
      <c r="AC5832" s="1" t="s">
        <v>72</v>
      </c>
      <c r="AD5832" s="1" t="s">
        <v>72</v>
      </c>
      <c r="AG5832" s="1">
        <v>4</v>
      </c>
      <c r="AH5832" s="1">
        <v>0</v>
      </c>
      <c r="AI5832" s="1">
        <v>2008</v>
      </c>
      <c r="AK5832" s="1">
        <v>33714</v>
      </c>
      <c r="AO5832" s="1" t="s">
        <v>14134</v>
      </c>
      <c r="AP5832" s="1" t="s">
        <v>14134</v>
      </c>
      <c r="AQ5832" s="1">
        <v>33714</v>
      </c>
      <c r="AR5832" s="2"/>
      <c r="AS5832" s="1">
        <f>IF(AT5832&gt;0,1,0)</f>
        <v>0</v>
      </c>
      <c r="AT5832" s="1">
        <f>AU5832+AV5832</f>
        <v>0</v>
      </c>
      <c r="AU5832" s="1">
        <v>0</v>
      </c>
      <c r="AV5832" s="1">
        <v>0</v>
      </c>
      <c r="AW5832" s="1">
        <f>IF(AX5832&gt;0,1,0)</f>
        <v>0</v>
      </c>
      <c r="AX5832" s="1">
        <f>SUM(AY5832+AZ5832)</f>
        <v>0</v>
      </c>
      <c r="AY5832" s="1">
        <v>0</v>
      </c>
      <c r="AZ5832" s="1">
        <v>0</v>
      </c>
      <c r="BA5832" s="1">
        <v>33714</v>
      </c>
    </row>
    <row r="5833" spans="1:53" x14ac:dyDescent="0.3">
      <c r="A5833" s="1" t="s">
        <v>14806</v>
      </c>
      <c r="B5833" s="1">
        <v>2008</v>
      </c>
      <c r="C5833" s="1" t="s">
        <v>1081</v>
      </c>
      <c r="D5833" s="1" t="s">
        <v>1081</v>
      </c>
      <c r="E5833" s="1" t="s">
        <v>1081</v>
      </c>
      <c r="F5833" s="1" t="s">
        <v>2608</v>
      </c>
      <c r="G5833" s="1">
        <v>5111</v>
      </c>
      <c r="H5833" s="1">
        <v>71.125</v>
      </c>
      <c r="I5833" s="1">
        <v>231</v>
      </c>
      <c r="J5833" s="1">
        <v>948</v>
      </c>
      <c r="K5833" s="1">
        <v>9.5</v>
      </c>
      <c r="L5833" s="1">
        <v>3328</v>
      </c>
      <c r="M5833" s="1">
        <v>33.25</v>
      </c>
      <c r="Q5833" s="3">
        <v>1.63</v>
      </c>
      <c r="R5833" s="3">
        <v>2.7</v>
      </c>
      <c r="S5833" s="3">
        <v>4.71</v>
      </c>
      <c r="T5833" s="1">
        <v>2.0099999999999998</v>
      </c>
      <c r="U5833" s="1">
        <v>3200</v>
      </c>
      <c r="V5833" s="1">
        <v>32</v>
      </c>
      <c r="W5833" s="1">
        <v>1002</v>
      </c>
      <c r="X5833" s="1">
        <v>122</v>
      </c>
      <c r="Y5833" s="3">
        <v>7.01</v>
      </c>
      <c r="Z5833" s="3">
        <v>4.2</v>
      </c>
      <c r="AB5833" s="1" t="s">
        <v>3873</v>
      </c>
      <c r="AC5833" s="1" t="s">
        <v>488</v>
      </c>
      <c r="AD5833" s="1" t="s">
        <v>488</v>
      </c>
      <c r="AE5833" s="1">
        <v>204</v>
      </c>
      <c r="AF5833" s="1">
        <v>6</v>
      </c>
      <c r="AG5833" s="1">
        <v>3</v>
      </c>
      <c r="AH5833" s="1" t="s">
        <v>14807</v>
      </c>
      <c r="AI5833" s="1">
        <v>2008</v>
      </c>
      <c r="AK5833" s="1">
        <v>33285</v>
      </c>
      <c r="AO5833" s="1" t="s">
        <v>14808</v>
      </c>
      <c r="AP5833" s="1" t="s">
        <v>14808</v>
      </c>
      <c r="AQ5833" s="1">
        <v>33285</v>
      </c>
      <c r="AR5833" s="2"/>
      <c r="AS5833" s="1">
        <f>IF(AT5833&gt;0,1,0)</f>
        <v>0</v>
      </c>
      <c r="AT5833" s="1">
        <f>AU5833+AV5833</f>
        <v>0</v>
      </c>
      <c r="AU5833" s="1">
        <v>0</v>
      </c>
      <c r="AV5833" s="1">
        <v>0</v>
      </c>
      <c r="AW5833" s="1">
        <f>IF(AX5833&gt;0,1,0)</f>
        <v>0</v>
      </c>
      <c r="AX5833" s="1">
        <f>SUM(AY5833+AZ5833)</f>
        <v>0</v>
      </c>
      <c r="AY5833" s="1">
        <v>0</v>
      </c>
      <c r="AZ5833" s="1">
        <v>0</v>
      </c>
      <c r="BA5833" s="1">
        <v>33285</v>
      </c>
    </row>
    <row r="5834" spans="1:53" x14ac:dyDescent="0.3">
      <c r="A5834" s="6" t="s">
        <v>2032</v>
      </c>
      <c r="B5834" s="7">
        <v>2022</v>
      </c>
      <c r="C5834" s="6" t="s">
        <v>854</v>
      </c>
      <c r="D5834" s="6" t="s">
        <v>854</v>
      </c>
      <c r="E5834" s="6" t="s">
        <v>854</v>
      </c>
      <c r="F5834" s="8" t="s">
        <v>601</v>
      </c>
      <c r="G5834" s="9">
        <v>5111</v>
      </c>
      <c r="H5834" s="10">
        <v>71.125</v>
      </c>
      <c r="I5834" s="23">
        <v>233</v>
      </c>
      <c r="J5834" s="23"/>
      <c r="K5834" s="10">
        <v>9.5</v>
      </c>
      <c r="L5834" s="18"/>
      <c r="M5834" s="10">
        <v>31.875</v>
      </c>
      <c r="N5834" s="18"/>
      <c r="O5834" s="24">
        <v>76.25</v>
      </c>
      <c r="P5834" s="14"/>
      <c r="Q5834" s="15">
        <v>1.63</v>
      </c>
      <c r="R5834" s="15"/>
      <c r="S5834" s="15">
        <v>4.72</v>
      </c>
      <c r="T5834" s="7"/>
      <c r="U5834" s="7">
        <v>3212</v>
      </c>
      <c r="V5834" s="17">
        <v>32.5</v>
      </c>
      <c r="W5834" s="18"/>
      <c r="X5834" s="9"/>
      <c r="Y5834" s="9"/>
      <c r="Z5834" s="9"/>
      <c r="AA5834" s="15"/>
      <c r="AC5834" s="1" t="s">
        <v>57</v>
      </c>
      <c r="AD5834" s="1" t="s">
        <v>57</v>
      </c>
      <c r="AE5834" s="1">
        <v>208</v>
      </c>
      <c r="AF5834" s="1">
        <v>6</v>
      </c>
      <c r="AG5834" s="1">
        <v>3</v>
      </c>
      <c r="AH5834" s="1" t="s">
        <v>2033</v>
      </c>
      <c r="AI5834" s="1">
        <v>2022</v>
      </c>
      <c r="AL5834" s="19" t="s">
        <v>2034</v>
      </c>
      <c r="AM5834" s="19"/>
      <c r="AN5834" s="21" t="s">
        <v>883</v>
      </c>
    </row>
    <row r="5835" spans="1:53" x14ac:dyDescent="0.3">
      <c r="A5835" s="1" t="s">
        <v>4003</v>
      </c>
      <c r="B5835" s="1">
        <v>2019</v>
      </c>
      <c r="C5835" s="1" t="s">
        <v>1081</v>
      </c>
      <c r="D5835" s="1" t="s">
        <v>1081</v>
      </c>
      <c r="E5835" s="1" t="s">
        <v>1081</v>
      </c>
      <c r="F5835" s="1" t="s">
        <v>115</v>
      </c>
      <c r="G5835" s="1">
        <v>5111</v>
      </c>
      <c r="H5835" s="1">
        <v>71.125</v>
      </c>
      <c r="I5835" s="1">
        <v>209</v>
      </c>
      <c r="J5835" s="1">
        <v>858</v>
      </c>
      <c r="K5835" s="1">
        <v>8.625</v>
      </c>
      <c r="L5835" s="1">
        <v>3008</v>
      </c>
      <c r="M5835" s="1">
        <v>30</v>
      </c>
      <c r="N5835" s="1">
        <v>7278</v>
      </c>
      <c r="O5835" s="1">
        <v>72.875</v>
      </c>
      <c r="P5835" s="1">
        <v>15</v>
      </c>
      <c r="Q5835" s="3">
        <v>1.55</v>
      </c>
      <c r="S5835" s="3">
        <v>4.72</v>
      </c>
      <c r="U5835" s="1">
        <v>3512</v>
      </c>
      <c r="V5835" s="1">
        <v>35.5</v>
      </c>
      <c r="W5835" s="1">
        <v>910</v>
      </c>
      <c r="X5835" s="1">
        <v>118</v>
      </c>
      <c r="Y5835" s="3">
        <v>7.38</v>
      </c>
      <c r="Z5835" s="3">
        <v>4.4400000000000004</v>
      </c>
      <c r="AB5835" s="1" t="s">
        <v>3244</v>
      </c>
      <c r="AC5835" s="1" t="s">
        <v>72</v>
      </c>
      <c r="AD5835" s="1" t="s">
        <v>72</v>
      </c>
      <c r="AG5835" s="1">
        <v>4</v>
      </c>
      <c r="AL5835" s="1" t="s">
        <v>4004</v>
      </c>
      <c r="AN5835" s="1" t="s">
        <v>1092</v>
      </c>
      <c r="AO5835" s="1" t="s">
        <v>4005</v>
      </c>
      <c r="AR5835" s="2"/>
    </row>
    <row r="5836" spans="1:53" x14ac:dyDescent="0.3">
      <c r="A5836" s="1" t="s">
        <v>8958</v>
      </c>
      <c r="B5836" s="1">
        <v>2014</v>
      </c>
      <c r="C5836" s="1" t="s">
        <v>1081</v>
      </c>
      <c r="D5836" s="1" t="s">
        <v>1081</v>
      </c>
      <c r="E5836" s="1" t="s">
        <v>1081</v>
      </c>
      <c r="F5836" s="1" t="s">
        <v>1287</v>
      </c>
      <c r="G5836" s="1">
        <v>5111</v>
      </c>
      <c r="H5836" s="1">
        <v>71.125</v>
      </c>
      <c r="I5836" s="1">
        <v>224</v>
      </c>
      <c r="J5836" s="1">
        <v>918</v>
      </c>
      <c r="K5836" s="1">
        <v>9.125</v>
      </c>
      <c r="L5836" s="1">
        <v>3338</v>
      </c>
      <c r="M5836" s="1">
        <v>33.375</v>
      </c>
      <c r="N5836" s="1">
        <v>7958</v>
      </c>
      <c r="O5836" s="1">
        <v>79.625</v>
      </c>
      <c r="Q5836" s="3">
        <v>1.66</v>
      </c>
      <c r="R5836" s="3">
        <v>2.78</v>
      </c>
      <c r="S5836" s="3">
        <v>4.72</v>
      </c>
      <c r="T5836" s="1">
        <v>1.94</v>
      </c>
      <c r="U5836" s="1">
        <v>3612</v>
      </c>
      <c r="V5836" s="1">
        <v>36.5</v>
      </c>
      <c r="W5836" s="1">
        <v>1000</v>
      </c>
      <c r="X5836" s="1">
        <v>120</v>
      </c>
      <c r="Y5836" s="3">
        <v>6.9</v>
      </c>
      <c r="AB5836" s="1" t="s">
        <v>3268</v>
      </c>
      <c r="AC5836" s="1" t="s">
        <v>72</v>
      </c>
      <c r="AD5836" s="1" t="s">
        <v>72</v>
      </c>
      <c r="AG5836" s="1">
        <v>4</v>
      </c>
      <c r="AH5836" s="1" t="s">
        <v>8959</v>
      </c>
      <c r="AI5836" s="1">
        <v>2014</v>
      </c>
      <c r="AJ5836" s="1">
        <v>2018</v>
      </c>
      <c r="AK5836" s="1">
        <v>41549</v>
      </c>
      <c r="AO5836" s="1" t="s">
        <v>8960</v>
      </c>
      <c r="AP5836" s="1" t="s">
        <v>8960</v>
      </c>
      <c r="AQ5836" s="1">
        <v>41549</v>
      </c>
      <c r="AR5836" s="2"/>
      <c r="AS5836" s="1">
        <f t="shared" ref="AS5836:AS5844" si="1136">IF(AT5836&gt;0,1,0)</f>
        <v>0</v>
      </c>
      <c r="AT5836" s="1">
        <f t="shared" ref="AT5836:AT5844" si="1137">AU5836+AV5836</f>
        <v>0</v>
      </c>
      <c r="AU5836" s="1">
        <v>0</v>
      </c>
      <c r="AV5836" s="1">
        <v>0</v>
      </c>
      <c r="AW5836" s="1">
        <f t="shared" ref="AW5836:AW5844" si="1138">IF(AX5836&gt;0,1,0)</f>
        <v>0</v>
      </c>
      <c r="AX5836" s="1">
        <f t="shared" ref="AX5836:AX5844" si="1139">SUM(AY5836+AZ5836)</f>
        <v>0</v>
      </c>
      <c r="AY5836" s="1">
        <v>0</v>
      </c>
      <c r="AZ5836" s="1">
        <v>0</v>
      </c>
      <c r="BA5836" s="1">
        <v>41549</v>
      </c>
    </row>
    <row r="5837" spans="1:53" x14ac:dyDescent="0.3">
      <c r="A5837" s="1" t="s">
        <v>5696</v>
      </c>
      <c r="B5837" s="1">
        <v>2017</v>
      </c>
      <c r="C5837" s="1" t="s">
        <v>276</v>
      </c>
      <c r="D5837" s="1" t="s">
        <v>276</v>
      </c>
      <c r="E5837" s="1" t="s">
        <v>276</v>
      </c>
      <c r="F5837" s="1" t="s">
        <v>5697</v>
      </c>
      <c r="G5837" s="1">
        <v>5111</v>
      </c>
      <c r="H5837" s="1">
        <v>71.125</v>
      </c>
      <c r="I5837" s="1">
        <v>242</v>
      </c>
      <c r="J5837" s="1">
        <v>938</v>
      </c>
      <c r="K5837" s="1">
        <v>9.3800000000000008</v>
      </c>
      <c r="L5837" s="1">
        <v>3018</v>
      </c>
      <c r="M5837" s="1">
        <v>30.13</v>
      </c>
      <c r="N5837" s="1">
        <v>7168</v>
      </c>
      <c r="O5837" s="1">
        <v>71.75</v>
      </c>
      <c r="P5837" s="1">
        <v>18</v>
      </c>
      <c r="Q5837" s="3">
        <v>1.66</v>
      </c>
      <c r="S5837" s="3">
        <v>4.7300000000000004</v>
      </c>
      <c r="U5837" s="1">
        <v>3300</v>
      </c>
      <c r="V5837" s="1">
        <v>33</v>
      </c>
      <c r="W5837" s="1">
        <v>906</v>
      </c>
      <c r="X5837" s="1">
        <v>114</v>
      </c>
      <c r="Y5837" s="3">
        <v>7.13</v>
      </c>
      <c r="Z5837" s="3">
        <v>4.3099999999999996</v>
      </c>
      <c r="AA5837" s="3">
        <v>11.84</v>
      </c>
      <c r="AB5837" s="1" t="s">
        <v>3252</v>
      </c>
      <c r="AC5837" s="1" t="s">
        <v>72</v>
      </c>
      <c r="AD5837" s="1" t="s">
        <v>72</v>
      </c>
      <c r="AG5837" s="1">
        <v>4</v>
      </c>
      <c r="AH5837" s="1" t="s">
        <v>5698</v>
      </c>
      <c r="AI5837" s="1">
        <v>2017</v>
      </c>
      <c r="AJ5837" s="1">
        <v>2019</v>
      </c>
      <c r="AK5837" s="1">
        <v>45357</v>
      </c>
      <c r="AO5837" s="1" t="s">
        <v>5699</v>
      </c>
      <c r="AP5837" s="1" t="s">
        <v>5699</v>
      </c>
      <c r="AQ5837" s="1">
        <v>45357</v>
      </c>
      <c r="AR5837" s="2"/>
      <c r="AS5837" s="1">
        <f t="shared" si="1136"/>
        <v>0</v>
      </c>
      <c r="AT5837" s="1">
        <f t="shared" si="1137"/>
        <v>0</v>
      </c>
      <c r="AU5837" s="1">
        <v>0</v>
      </c>
      <c r="AV5837" s="1">
        <v>0</v>
      </c>
      <c r="AW5837" s="1">
        <f t="shared" si="1138"/>
        <v>0</v>
      </c>
      <c r="AX5837" s="1">
        <f t="shared" si="1139"/>
        <v>0</v>
      </c>
      <c r="AY5837" s="1">
        <v>0</v>
      </c>
      <c r="AZ5837" s="1">
        <v>0</v>
      </c>
      <c r="BA5837" s="1">
        <v>45357</v>
      </c>
    </row>
    <row r="5838" spans="1:53" x14ac:dyDescent="0.3">
      <c r="A5838" s="1" t="s">
        <v>12907</v>
      </c>
      <c r="B5838" s="1">
        <v>2010</v>
      </c>
      <c r="C5838" s="1" t="s">
        <v>1121</v>
      </c>
      <c r="D5838" s="1" t="s">
        <v>1081</v>
      </c>
      <c r="E5838" s="1" t="s">
        <v>1081</v>
      </c>
      <c r="F5838" s="1" t="s">
        <v>509</v>
      </c>
      <c r="G5838" s="1">
        <v>5111</v>
      </c>
      <c r="H5838" s="1">
        <v>71.125</v>
      </c>
      <c r="I5838" s="1">
        <v>246</v>
      </c>
      <c r="J5838" s="1">
        <v>848</v>
      </c>
      <c r="K5838" s="1">
        <v>8.5</v>
      </c>
      <c r="L5838" s="1">
        <v>3200</v>
      </c>
      <c r="M5838" s="1">
        <v>32</v>
      </c>
      <c r="P5838" s="1">
        <v>24</v>
      </c>
      <c r="Q5838" s="3">
        <v>1.65</v>
      </c>
      <c r="R5838" s="3">
        <v>2.75</v>
      </c>
      <c r="S5838" s="3">
        <v>4.74</v>
      </c>
      <c r="T5838" s="1">
        <v>1.99</v>
      </c>
      <c r="U5838" s="1">
        <v>3500</v>
      </c>
      <c r="V5838" s="1">
        <v>35</v>
      </c>
      <c r="W5838" s="1">
        <v>903</v>
      </c>
      <c r="X5838" s="1">
        <v>111</v>
      </c>
      <c r="Y5838" s="3">
        <v>7.15</v>
      </c>
      <c r="Z5838" s="3">
        <v>4.32</v>
      </c>
      <c r="AA5838" s="3">
        <v>11.71</v>
      </c>
      <c r="AB5838" s="1" t="s">
        <v>3244</v>
      </c>
      <c r="AC5838" s="1" t="s">
        <v>219</v>
      </c>
      <c r="AD5838" s="1" t="s">
        <v>219</v>
      </c>
      <c r="AE5838" s="1">
        <v>139</v>
      </c>
      <c r="AF5838" s="1">
        <v>5</v>
      </c>
      <c r="AG5838" s="1">
        <v>3</v>
      </c>
      <c r="AH5838" s="1" t="s">
        <v>12908</v>
      </c>
      <c r="AI5838" s="1">
        <v>2010</v>
      </c>
      <c r="AK5838" s="1">
        <v>35578</v>
      </c>
      <c r="AO5838" s="1" t="s">
        <v>12909</v>
      </c>
      <c r="AP5838" s="1" t="s">
        <v>12909</v>
      </c>
      <c r="AQ5838" s="1">
        <v>35578</v>
      </c>
      <c r="AR5838" s="2"/>
      <c r="AS5838" s="1">
        <f t="shared" si="1136"/>
        <v>0</v>
      </c>
      <c r="AT5838" s="1">
        <f t="shared" si="1137"/>
        <v>0</v>
      </c>
      <c r="AU5838" s="1">
        <v>0</v>
      </c>
      <c r="AV5838" s="1">
        <v>0</v>
      </c>
      <c r="AW5838" s="1">
        <f t="shared" si="1138"/>
        <v>0</v>
      </c>
      <c r="AX5838" s="1">
        <f t="shared" si="1139"/>
        <v>0</v>
      </c>
      <c r="AY5838" s="1">
        <v>0</v>
      </c>
      <c r="AZ5838" s="1">
        <v>0</v>
      </c>
      <c r="BA5838" s="1">
        <v>35578</v>
      </c>
    </row>
    <row r="5839" spans="1:53" x14ac:dyDescent="0.3">
      <c r="A5839" s="1" t="s">
        <v>15097</v>
      </c>
      <c r="B5839" s="1">
        <v>2007</v>
      </c>
      <c r="C5839" s="1" t="s">
        <v>398</v>
      </c>
      <c r="D5839" s="1" t="s">
        <v>399</v>
      </c>
      <c r="E5839" s="1" t="s">
        <v>399</v>
      </c>
      <c r="F5839" s="1" t="s">
        <v>7879</v>
      </c>
      <c r="G5839" s="1">
        <v>5111</v>
      </c>
      <c r="H5839" s="1">
        <v>71.125</v>
      </c>
      <c r="I5839" s="1">
        <v>196</v>
      </c>
      <c r="J5839" s="1">
        <v>900</v>
      </c>
      <c r="K5839" s="1">
        <v>9</v>
      </c>
      <c r="L5839" s="1">
        <v>3100</v>
      </c>
      <c r="M5839" s="1">
        <v>31</v>
      </c>
      <c r="P5839" s="1">
        <v>13</v>
      </c>
      <c r="Q5839" s="3">
        <v>1.7</v>
      </c>
      <c r="R5839" s="3">
        <v>2.78</v>
      </c>
      <c r="S5839" s="3">
        <v>4.74</v>
      </c>
      <c r="T5839" s="1">
        <v>1.96</v>
      </c>
      <c r="U5839" s="1">
        <v>3212</v>
      </c>
      <c r="V5839" s="1">
        <v>32.5</v>
      </c>
      <c r="W5839" s="1">
        <v>900</v>
      </c>
      <c r="X5839" s="1">
        <v>108</v>
      </c>
      <c r="AB5839" s="1" t="s">
        <v>3260</v>
      </c>
      <c r="AC5839" s="1" t="s">
        <v>72</v>
      </c>
      <c r="AD5839" s="1" t="s">
        <v>72</v>
      </c>
      <c r="AG5839" s="1">
        <v>4</v>
      </c>
      <c r="AH5839" s="1">
        <v>0</v>
      </c>
      <c r="AI5839" s="1">
        <v>2007</v>
      </c>
      <c r="AK5839" s="1">
        <v>32743</v>
      </c>
      <c r="AO5839" s="1" t="s">
        <v>15098</v>
      </c>
      <c r="AP5839" s="1" t="s">
        <v>15098</v>
      </c>
      <c r="AQ5839" s="1">
        <v>32743</v>
      </c>
      <c r="AR5839" s="2"/>
      <c r="AS5839" s="1">
        <f t="shared" si="1136"/>
        <v>0</v>
      </c>
      <c r="AT5839" s="1">
        <f t="shared" si="1137"/>
        <v>0</v>
      </c>
      <c r="AU5839" s="1">
        <v>0</v>
      </c>
      <c r="AV5839" s="1">
        <v>0</v>
      </c>
      <c r="AW5839" s="1">
        <f t="shared" si="1138"/>
        <v>0</v>
      </c>
      <c r="AX5839" s="1">
        <f t="shared" si="1139"/>
        <v>0</v>
      </c>
      <c r="AY5839" s="1">
        <v>0</v>
      </c>
      <c r="AZ5839" s="1">
        <v>0</v>
      </c>
      <c r="BA5839" s="1">
        <v>32743</v>
      </c>
    </row>
    <row r="5840" spans="1:53" x14ac:dyDescent="0.3">
      <c r="A5840" s="1" t="s">
        <v>14920</v>
      </c>
      <c r="B5840" s="1">
        <v>2008</v>
      </c>
      <c r="C5840" s="1" t="s">
        <v>672</v>
      </c>
      <c r="D5840" s="1" t="s">
        <v>673</v>
      </c>
      <c r="E5840" s="1" t="s">
        <v>673</v>
      </c>
      <c r="F5840" s="1" t="s">
        <v>76</v>
      </c>
      <c r="G5840" s="1">
        <v>5111</v>
      </c>
      <c r="H5840" s="1">
        <v>71.125</v>
      </c>
      <c r="I5840" s="1">
        <v>189</v>
      </c>
      <c r="J5840" s="1">
        <v>900</v>
      </c>
      <c r="K5840" s="1">
        <v>9</v>
      </c>
      <c r="L5840" s="1">
        <v>3100</v>
      </c>
      <c r="M5840" s="1">
        <v>31</v>
      </c>
      <c r="P5840" s="1">
        <v>12</v>
      </c>
      <c r="Q5840" s="3">
        <v>1.63</v>
      </c>
      <c r="R5840" s="3">
        <v>2.77</v>
      </c>
      <c r="S5840" s="3">
        <v>4.7699999999999996</v>
      </c>
      <c r="T5840" s="1">
        <v>1.99999999999999</v>
      </c>
      <c r="U5840" s="1">
        <v>3212</v>
      </c>
      <c r="V5840" s="1">
        <v>32.5</v>
      </c>
      <c r="W5840" s="1">
        <v>906</v>
      </c>
      <c r="X5840" s="1">
        <v>114</v>
      </c>
      <c r="Y5840" s="3">
        <v>7.04</v>
      </c>
      <c r="Z5840" s="3">
        <v>4.4000000000000004</v>
      </c>
      <c r="AA5840" s="3">
        <v>11.81</v>
      </c>
      <c r="AB5840" s="1" t="s">
        <v>3256</v>
      </c>
      <c r="AC5840" s="1" t="s">
        <v>72</v>
      </c>
      <c r="AD5840" s="1" t="s">
        <v>72</v>
      </c>
      <c r="AG5840" s="1">
        <v>4</v>
      </c>
      <c r="AH5840" s="1" t="s">
        <v>14921</v>
      </c>
      <c r="AI5840" s="1">
        <v>2008</v>
      </c>
      <c r="AK5840" s="1">
        <v>33599</v>
      </c>
      <c r="AO5840" s="1" t="s">
        <v>14922</v>
      </c>
      <c r="AP5840" s="1" t="s">
        <v>14922</v>
      </c>
      <c r="AQ5840" s="1">
        <v>33599</v>
      </c>
      <c r="AR5840" s="2"/>
      <c r="AS5840" s="1">
        <f t="shared" si="1136"/>
        <v>0</v>
      </c>
      <c r="AT5840" s="1">
        <f t="shared" si="1137"/>
        <v>0</v>
      </c>
      <c r="AU5840" s="1">
        <v>0</v>
      </c>
      <c r="AV5840" s="1">
        <v>0</v>
      </c>
      <c r="AW5840" s="1">
        <f t="shared" si="1138"/>
        <v>0</v>
      </c>
      <c r="AX5840" s="1">
        <f t="shared" si="1139"/>
        <v>0</v>
      </c>
      <c r="AY5840" s="1">
        <v>0</v>
      </c>
      <c r="AZ5840" s="1">
        <v>0</v>
      </c>
      <c r="BA5840" s="1">
        <v>33599</v>
      </c>
    </row>
    <row r="5841" spans="1:53" x14ac:dyDescent="0.3">
      <c r="A5841" s="1" t="s">
        <v>15764</v>
      </c>
      <c r="B5841" s="1">
        <v>2007</v>
      </c>
      <c r="C5841" s="1" t="s">
        <v>1081</v>
      </c>
      <c r="D5841" s="1" t="s">
        <v>1081</v>
      </c>
      <c r="E5841" s="1" t="s">
        <v>1081</v>
      </c>
      <c r="F5841" s="1" t="s">
        <v>446</v>
      </c>
      <c r="G5841" s="1">
        <v>5111</v>
      </c>
      <c r="H5841" s="1">
        <v>71.125</v>
      </c>
      <c r="I5841" s="1">
        <v>230</v>
      </c>
      <c r="J5841" s="1">
        <v>900</v>
      </c>
      <c r="K5841" s="1">
        <v>9</v>
      </c>
      <c r="L5841" s="1">
        <v>3238</v>
      </c>
      <c r="M5841" s="1">
        <v>32.375</v>
      </c>
      <c r="Q5841" s="3">
        <v>1.67</v>
      </c>
      <c r="R5841" s="3">
        <v>2.78</v>
      </c>
      <c r="S5841" s="3">
        <v>4.8</v>
      </c>
      <c r="T5841" s="1">
        <v>2.02</v>
      </c>
      <c r="U5841" s="1">
        <v>3000</v>
      </c>
      <c r="V5841" s="1">
        <v>30</v>
      </c>
      <c r="W5841" s="1">
        <v>903</v>
      </c>
      <c r="X5841" s="1">
        <v>111</v>
      </c>
      <c r="Y5841" s="3">
        <v>7.06</v>
      </c>
      <c r="Z5841" s="3">
        <v>4.37</v>
      </c>
      <c r="AB5841" s="1" t="s">
        <v>2252</v>
      </c>
      <c r="AC5841" s="1" t="s">
        <v>193</v>
      </c>
      <c r="AD5841" s="1" t="s">
        <v>193</v>
      </c>
      <c r="AE5841" s="1">
        <v>244</v>
      </c>
      <c r="AF5841" s="1">
        <v>7</v>
      </c>
      <c r="AG5841" s="1">
        <v>3</v>
      </c>
      <c r="AH5841" s="1" t="s">
        <v>15765</v>
      </c>
      <c r="AI5841" s="1">
        <v>2007</v>
      </c>
      <c r="AK5841" s="1">
        <v>32437</v>
      </c>
      <c r="AO5841" s="1" t="s">
        <v>15766</v>
      </c>
      <c r="AP5841" s="1" t="s">
        <v>15766</v>
      </c>
      <c r="AQ5841" s="1">
        <v>32437</v>
      </c>
      <c r="AR5841" s="2"/>
      <c r="AS5841" s="1">
        <f t="shared" si="1136"/>
        <v>0</v>
      </c>
      <c r="AT5841" s="1">
        <f t="shared" si="1137"/>
        <v>0</v>
      </c>
      <c r="AU5841" s="1">
        <v>0</v>
      </c>
      <c r="AV5841" s="1">
        <v>0</v>
      </c>
      <c r="AW5841" s="1">
        <f t="shared" si="1138"/>
        <v>0</v>
      </c>
      <c r="AX5841" s="1">
        <f t="shared" si="1139"/>
        <v>0</v>
      </c>
      <c r="AY5841" s="1">
        <v>0</v>
      </c>
      <c r="AZ5841" s="1">
        <v>0</v>
      </c>
      <c r="BA5841" s="1">
        <v>32437</v>
      </c>
    </row>
    <row r="5842" spans="1:53" x14ac:dyDescent="0.3">
      <c r="A5842" s="1" t="s">
        <v>8994</v>
      </c>
      <c r="B5842" s="1">
        <v>2014</v>
      </c>
      <c r="C5842" s="1" t="s">
        <v>1081</v>
      </c>
      <c r="D5842" s="1" t="s">
        <v>1081</v>
      </c>
      <c r="E5842" s="1" t="s">
        <v>1081</v>
      </c>
      <c r="F5842" s="1" t="s">
        <v>517</v>
      </c>
      <c r="G5842" s="1">
        <v>5111</v>
      </c>
      <c r="H5842" s="1">
        <v>71.125</v>
      </c>
      <c r="I5842" s="1">
        <v>220</v>
      </c>
      <c r="J5842" s="1">
        <v>968</v>
      </c>
      <c r="K5842" s="1">
        <v>9.75</v>
      </c>
      <c r="L5842" s="1">
        <v>3078</v>
      </c>
      <c r="M5842" s="1">
        <v>30.875</v>
      </c>
      <c r="N5842" s="1">
        <v>7428</v>
      </c>
      <c r="O5842" s="1">
        <v>74.25</v>
      </c>
      <c r="P5842" s="1">
        <v>14</v>
      </c>
      <c r="Q5842" s="3">
        <v>1.68</v>
      </c>
      <c r="R5842" s="3">
        <v>2.82</v>
      </c>
      <c r="S5842" s="3">
        <v>4.84</v>
      </c>
      <c r="T5842" s="1">
        <v>2.02</v>
      </c>
      <c r="U5842" s="1">
        <v>3600</v>
      </c>
      <c r="V5842" s="1">
        <v>36</v>
      </c>
      <c r="W5842" s="1">
        <v>910</v>
      </c>
      <c r="X5842" s="1">
        <v>118</v>
      </c>
      <c r="Y5842" s="3">
        <v>7.53</v>
      </c>
      <c r="Z5842" s="3">
        <v>4.5999999999999996</v>
      </c>
      <c r="AB5842" s="1" t="s">
        <v>2252</v>
      </c>
      <c r="AC5842" s="1" t="s">
        <v>72</v>
      </c>
      <c r="AD5842" s="1" t="s">
        <v>72</v>
      </c>
      <c r="AG5842" s="1">
        <v>4</v>
      </c>
      <c r="AH5842" s="1" t="s">
        <v>8995</v>
      </c>
      <c r="AI5842" s="1">
        <v>2014</v>
      </c>
      <c r="AK5842" s="1">
        <v>41584</v>
      </c>
      <c r="AO5842" s="1" t="s">
        <v>8996</v>
      </c>
      <c r="AP5842" s="1" t="s">
        <v>8996</v>
      </c>
      <c r="AQ5842" s="1">
        <v>41584</v>
      </c>
      <c r="AR5842" s="2"/>
      <c r="AS5842" s="1">
        <f t="shared" si="1136"/>
        <v>0</v>
      </c>
      <c r="AT5842" s="1">
        <f t="shared" si="1137"/>
        <v>0</v>
      </c>
      <c r="AU5842" s="1">
        <v>0</v>
      </c>
      <c r="AV5842" s="1">
        <v>0</v>
      </c>
      <c r="AW5842" s="1">
        <f t="shared" si="1138"/>
        <v>0</v>
      </c>
      <c r="AX5842" s="1">
        <f t="shared" si="1139"/>
        <v>0</v>
      </c>
      <c r="AY5842" s="1">
        <v>0</v>
      </c>
      <c r="AZ5842" s="1">
        <v>0</v>
      </c>
      <c r="BA5842" s="1">
        <v>41584</v>
      </c>
    </row>
    <row r="5843" spans="1:53" x14ac:dyDescent="0.3">
      <c r="A5843" s="1" t="s">
        <v>16106</v>
      </c>
      <c r="B5843" s="1">
        <v>2006</v>
      </c>
      <c r="C5843" s="1" t="s">
        <v>513</v>
      </c>
      <c r="D5843" s="1" t="s">
        <v>399</v>
      </c>
      <c r="E5843" s="1" t="s">
        <v>399</v>
      </c>
      <c r="F5843" s="1" t="s">
        <v>85</v>
      </c>
      <c r="G5843" s="1">
        <v>5111</v>
      </c>
      <c r="H5843" s="1">
        <v>71.125</v>
      </c>
      <c r="I5843" s="1">
        <v>207</v>
      </c>
      <c r="J5843" s="1">
        <v>978</v>
      </c>
      <c r="K5843" s="1">
        <v>9.875</v>
      </c>
      <c r="L5843" s="1">
        <v>3034</v>
      </c>
      <c r="M5843" s="1">
        <v>30.75</v>
      </c>
      <c r="P5843" s="1">
        <v>15</v>
      </c>
      <c r="Q5843" s="3">
        <v>1.71</v>
      </c>
      <c r="R5843" s="3">
        <v>2.81</v>
      </c>
      <c r="S5843" s="3">
        <v>4.91</v>
      </c>
      <c r="T5843" s="1">
        <v>2.1</v>
      </c>
      <c r="U5843" s="1">
        <v>3612</v>
      </c>
      <c r="V5843" s="1">
        <v>36.5</v>
      </c>
      <c r="W5843" s="1">
        <v>908</v>
      </c>
      <c r="X5843" s="1">
        <v>116</v>
      </c>
      <c r="Y5843" s="3">
        <v>7.34</v>
      </c>
      <c r="Z5843" s="3">
        <v>4.2300000000000004</v>
      </c>
      <c r="AB5843" s="1" t="s">
        <v>3244</v>
      </c>
      <c r="AC5843" s="1" t="s">
        <v>72</v>
      </c>
      <c r="AD5843" s="1" t="s">
        <v>72</v>
      </c>
      <c r="AG5843" s="1">
        <v>4</v>
      </c>
      <c r="AH5843" s="1">
        <v>0</v>
      </c>
      <c r="AI5843" s="1">
        <v>2006</v>
      </c>
      <c r="AK5843" s="1">
        <v>31403</v>
      </c>
      <c r="AO5843" s="1" t="s">
        <v>16107</v>
      </c>
      <c r="AP5843" s="1" t="s">
        <v>16107</v>
      </c>
      <c r="AQ5843" s="1">
        <v>31403</v>
      </c>
      <c r="AR5843" s="2"/>
      <c r="AS5843" s="1">
        <f t="shared" si="1136"/>
        <v>0</v>
      </c>
      <c r="AT5843" s="1">
        <f t="shared" si="1137"/>
        <v>0</v>
      </c>
      <c r="AU5843" s="1">
        <v>0</v>
      </c>
      <c r="AV5843" s="1">
        <v>0</v>
      </c>
      <c r="AW5843" s="1">
        <f t="shared" si="1138"/>
        <v>0</v>
      </c>
      <c r="AX5843" s="1">
        <f t="shared" si="1139"/>
        <v>0</v>
      </c>
      <c r="AY5843" s="1">
        <v>0</v>
      </c>
      <c r="AZ5843" s="1">
        <v>0</v>
      </c>
      <c r="BA5843" s="1">
        <v>31403</v>
      </c>
    </row>
    <row r="5844" spans="1:53" x14ac:dyDescent="0.3">
      <c r="A5844" s="1" t="s">
        <v>8979</v>
      </c>
      <c r="B5844" s="1">
        <v>2014</v>
      </c>
      <c r="C5844" s="1" t="s">
        <v>1121</v>
      </c>
      <c r="D5844" s="1" t="s">
        <v>1081</v>
      </c>
      <c r="E5844" s="1" t="s">
        <v>1081</v>
      </c>
      <c r="F5844" s="1" t="s">
        <v>115</v>
      </c>
      <c r="G5844" s="1">
        <v>5111</v>
      </c>
      <c r="H5844" s="1">
        <v>71.125</v>
      </c>
      <c r="I5844" s="1">
        <v>271</v>
      </c>
      <c r="J5844" s="1">
        <v>1000</v>
      </c>
      <c r="K5844" s="1">
        <v>10</v>
      </c>
      <c r="L5844" s="1">
        <v>3200</v>
      </c>
      <c r="M5844" s="1">
        <v>32</v>
      </c>
      <c r="N5844" s="1">
        <v>7878</v>
      </c>
      <c r="O5844" s="1">
        <v>78.875</v>
      </c>
      <c r="P5844" s="1">
        <v>23</v>
      </c>
      <c r="Q5844" s="3">
        <v>1.74</v>
      </c>
      <c r="R5844" s="3">
        <v>2.9</v>
      </c>
      <c r="S5844" s="3">
        <v>4.95</v>
      </c>
      <c r="T5844" s="1">
        <v>2.0499999999999998</v>
      </c>
      <c r="U5844" s="1">
        <v>2812</v>
      </c>
      <c r="V5844" s="1">
        <v>28.5</v>
      </c>
      <c r="W5844" s="1">
        <v>903</v>
      </c>
      <c r="X5844" s="1">
        <v>111</v>
      </c>
      <c r="Y5844" s="3">
        <v>7.68</v>
      </c>
      <c r="Z5844" s="3">
        <v>4.58</v>
      </c>
      <c r="AB5844" s="1" t="s">
        <v>3244</v>
      </c>
      <c r="AC5844" s="1" t="s">
        <v>72</v>
      </c>
      <c r="AD5844" s="1" t="s">
        <v>72</v>
      </c>
      <c r="AG5844" s="1">
        <v>4</v>
      </c>
      <c r="AH5844" s="1" t="s">
        <v>8980</v>
      </c>
      <c r="AI5844" s="1">
        <v>2014</v>
      </c>
      <c r="AK5844" s="1">
        <v>41795</v>
      </c>
      <c r="AO5844" s="1" t="s">
        <v>8981</v>
      </c>
      <c r="AP5844" s="1" t="s">
        <v>8981</v>
      </c>
      <c r="AQ5844" s="1">
        <v>41795</v>
      </c>
      <c r="AR5844" s="2"/>
      <c r="AS5844" s="1">
        <f t="shared" si="1136"/>
        <v>0</v>
      </c>
      <c r="AT5844" s="1">
        <f t="shared" si="1137"/>
        <v>0</v>
      </c>
      <c r="AU5844" s="1">
        <v>0</v>
      </c>
      <c r="AV5844" s="1">
        <v>0</v>
      </c>
      <c r="AW5844" s="1">
        <f t="shared" si="1138"/>
        <v>0</v>
      </c>
      <c r="AX5844" s="1">
        <f t="shared" si="1139"/>
        <v>0</v>
      </c>
      <c r="AY5844" s="1">
        <v>0</v>
      </c>
      <c r="AZ5844" s="1">
        <v>0</v>
      </c>
      <c r="BA5844" s="1">
        <v>41795</v>
      </c>
    </row>
    <row r="5845" spans="1:53" x14ac:dyDescent="0.3">
      <c r="A5845" s="1" t="s">
        <v>2352</v>
      </c>
      <c r="B5845" s="1">
        <v>2020</v>
      </c>
      <c r="C5845" s="1" t="s">
        <v>513</v>
      </c>
      <c r="D5845" s="1" t="s">
        <v>513</v>
      </c>
      <c r="E5845" s="1" t="s">
        <v>399</v>
      </c>
      <c r="F5845" s="1" t="s">
        <v>76</v>
      </c>
      <c r="G5845" s="1">
        <v>5111</v>
      </c>
      <c r="H5845" s="1">
        <v>71.125</v>
      </c>
      <c r="I5845" s="1">
        <v>198</v>
      </c>
      <c r="J5845" s="1">
        <v>868</v>
      </c>
      <c r="K5845" s="1">
        <v>8.75</v>
      </c>
      <c r="L5845" s="1">
        <v>3018</v>
      </c>
      <c r="M5845" s="1">
        <v>30.125</v>
      </c>
      <c r="N5845" s="1">
        <v>7448</v>
      </c>
      <c r="O5845" s="1">
        <v>74.5</v>
      </c>
      <c r="P5845" s="1" t="s">
        <v>2196</v>
      </c>
      <c r="Q5845" s="3" t="s">
        <v>2196</v>
      </c>
      <c r="S5845" s="3" t="s">
        <v>2196</v>
      </c>
      <c r="U5845" s="1" t="s">
        <v>2196</v>
      </c>
      <c r="V5845" s="1" t="s">
        <v>2196</v>
      </c>
      <c r="W5845" s="1" t="s">
        <v>2196</v>
      </c>
      <c r="X5845" s="1" t="s">
        <v>2196</v>
      </c>
      <c r="Y5845" s="3" t="s">
        <v>2196</v>
      </c>
      <c r="Z5845" s="3" t="s">
        <v>2196</v>
      </c>
      <c r="AC5845" t="s">
        <v>488</v>
      </c>
      <c r="AD5845" t="s">
        <v>488</v>
      </c>
      <c r="AE5845">
        <v>70</v>
      </c>
      <c r="AF5845">
        <v>3</v>
      </c>
      <c r="AG5845">
        <v>2</v>
      </c>
      <c r="AH5845" s="1" t="s">
        <v>2353</v>
      </c>
      <c r="AI5845" s="1">
        <v>2020</v>
      </c>
      <c r="AL5845" s="1" t="s">
        <v>2354</v>
      </c>
      <c r="AN5845" s="1" t="s">
        <v>564</v>
      </c>
      <c r="AR5845" s="2"/>
    </row>
    <row r="5846" spans="1:53" x14ac:dyDescent="0.3">
      <c r="A5846" s="1" t="s">
        <v>2614</v>
      </c>
      <c r="B5846" s="1">
        <v>2020</v>
      </c>
      <c r="C5846" s="1" t="s">
        <v>276</v>
      </c>
      <c r="D5846" s="1" t="s">
        <v>276</v>
      </c>
      <c r="E5846" s="1" t="s">
        <v>276</v>
      </c>
      <c r="F5846" s="1" t="s">
        <v>496</v>
      </c>
      <c r="G5846" s="1">
        <v>5111</v>
      </c>
      <c r="H5846" s="1">
        <v>71.125</v>
      </c>
      <c r="I5846" s="1">
        <v>235</v>
      </c>
      <c r="J5846" s="1">
        <v>1000</v>
      </c>
      <c r="K5846" s="1">
        <v>10</v>
      </c>
      <c r="L5846" s="1">
        <v>3238</v>
      </c>
      <c r="M5846" s="1">
        <v>32.375</v>
      </c>
      <c r="N5846" s="1">
        <v>7728</v>
      </c>
      <c r="O5846" s="1">
        <v>77.25</v>
      </c>
      <c r="P5846" s="1" t="s">
        <v>2196</v>
      </c>
      <c r="Q5846" s="3" t="s">
        <v>2196</v>
      </c>
      <c r="S5846" s="3" t="s">
        <v>2196</v>
      </c>
      <c r="U5846" s="1" t="s">
        <v>2196</v>
      </c>
      <c r="V5846" s="1" t="s">
        <v>2196</v>
      </c>
      <c r="W5846" s="1" t="s">
        <v>2196</v>
      </c>
      <c r="X5846" s="1" t="s">
        <v>2196</v>
      </c>
      <c r="Y5846" s="3" t="s">
        <v>2196</v>
      </c>
      <c r="Z5846" s="3" t="s">
        <v>2196</v>
      </c>
      <c r="AC5846"/>
      <c r="AD5846"/>
      <c r="AE5846"/>
      <c r="AF5846"/>
      <c r="AG5846">
        <v>4</v>
      </c>
      <c r="AH5846" s="1" t="s">
        <v>2615</v>
      </c>
      <c r="AI5846" s="1">
        <v>2020</v>
      </c>
      <c r="AL5846" s="1" t="s">
        <v>2616</v>
      </c>
      <c r="AN5846" s="1" t="s">
        <v>382</v>
      </c>
      <c r="AR5846" s="2"/>
    </row>
    <row r="5847" spans="1:53" x14ac:dyDescent="0.3">
      <c r="A5847" s="1" t="s">
        <v>1102</v>
      </c>
      <c r="B5847" s="1">
        <v>2023</v>
      </c>
      <c r="C5847" s="1" t="s">
        <v>1081</v>
      </c>
      <c r="D5847" s="1" t="s">
        <v>1081</v>
      </c>
      <c r="E5847" s="1" t="s">
        <v>1081</v>
      </c>
      <c r="F5847" s="1" t="s">
        <v>242</v>
      </c>
      <c r="G5847" s="1">
        <v>5111</v>
      </c>
      <c r="H5847" s="1">
        <v>71.125</v>
      </c>
      <c r="I5847" s="1">
        <v>202</v>
      </c>
      <c r="K5847" s="1">
        <v>10.25</v>
      </c>
      <c r="M5847" s="1">
        <v>31.625</v>
      </c>
      <c r="O5847" s="1">
        <v>78.5</v>
      </c>
      <c r="AC5847" s="1" t="s">
        <v>188</v>
      </c>
      <c r="AD5847" s="1" t="s">
        <v>188</v>
      </c>
      <c r="AE5847" s="1">
        <v>215</v>
      </c>
      <c r="AF5847" s="1">
        <v>6</v>
      </c>
      <c r="AG5847" s="1">
        <v>3</v>
      </c>
      <c r="AH5847" s="1" t="s">
        <v>1103</v>
      </c>
      <c r="AI5847" s="1">
        <v>2023</v>
      </c>
      <c r="AM5847" s="1">
        <v>12</v>
      </c>
      <c r="AN5847" s="1" t="s">
        <v>1104</v>
      </c>
    </row>
    <row r="5848" spans="1:53" x14ac:dyDescent="0.3">
      <c r="A5848" s="1" t="s">
        <v>1131</v>
      </c>
      <c r="B5848" s="1">
        <v>2023</v>
      </c>
      <c r="C5848" s="1" t="s">
        <v>1081</v>
      </c>
      <c r="D5848" s="1" t="s">
        <v>1081</v>
      </c>
      <c r="E5848" s="1" t="s">
        <v>1081</v>
      </c>
      <c r="F5848" s="1" t="s">
        <v>201</v>
      </c>
      <c r="G5848" s="1">
        <v>5111</v>
      </c>
      <c r="H5848" s="1">
        <v>71.125</v>
      </c>
      <c r="I5848" s="1">
        <v>215</v>
      </c>
      <c r="K5848" s="1">
        <v>9.375</v>
      </c>
      <c r="M5848" s="1">
        <v>32.375</v>
      </c>
      <c r="O5848" s="1">
        <v>78.5</v>
      </c>
      <c r="AC5848" s="1" t="s">
        <v>62</v>
      </c>
      <c r="AD5848" s="1" t="s">
        <v>62</v>
      </c>
      <c r="AE5848" s="1">
        <v>71</v>
      </c>
      <c r="AF5848" s="1">
        <v>3</v>
      </c>
      <c r="AG5848" s="1">
        <v>2</v>
      </c>
      <c r="AH5848" s="1" t="s">
        <v>1132</v>
      </c>
      <c r="AI5848" s="1">
        <v>2023</v>
      </c>
      <c r="AM5848" s="1">
        <v>12</v>
      </c>
      <c r="AN5848" s="1" t="s">
        <v>1133</v>
      </c>
    </row>
    <row r="5849" spans="1:53" x14ac:dyDescent="0.3">
      <c r="A5849" s="6" t="s">
        <v>1913</v>
      </c>
      <c r="B5849" s="7">
        <v>2022</v>
      </c>
      <c r="C5849" s="6" t="s">
        <v>1081</v>
      </c>
      <c r="D5849" s="6" t="s">
        <v>1081</v>
      </c>
      <c r="E5849" s="6" t="s">
        <v>1081</v>
      </c>
      <c r="F5849" s="8" t="s">
        <v>579</v>
      </c>
      <c r="G5849" s="9">
        <v>5111</v>
      </c>
      <c r="H5849" s="10">
        <v>71.125</v>
      </c>
      <c r="I5849" s="11">
        <v>202</v>
      </c>
      <c r="J5849" s="11"/>
      <c r="K5849" s="12">
        <v>9.5</v>
      </c>
      <c r="L5849" s="13"/>
      <c r="M5849" s="12">
        <v>31.5</v>
      </c>
      <c r="N5849" s="13"/>
      <c r="O5849" s="12">
        <v>76</v>
      </c>
      <c r="P5849" s="14"/>
      <c r="Q5849" s="15"/>
      <c r="R5849" s="15"/>
      <c r="S5849" s="15"/>
      <c r="T5849" s="7"/>
      <c r="U5849" s="7"/>
      <c r="V5849" s="17"/>
      <c r="W5849" s="18"/>
      <c r="X5849" s="9"/>
      <c r="Y5849" s="9"/>
      <c r="Z5849" s="9"/>
      <c r="AA5849" s="15"/>
      <c r="AC5849" s="1" t="s">
        <v>72</v>
      </c>
      <c r="AD5849" s="1" t="s">
        <v>72</v>
      </c>
      <c r="AG5849" s="1">
        <v>4</v>
      </c>
      <c r="AH5849" s="1" t="s">
        <v>1914</v>
      </c>
      <c r="AI5849" s="1">
        <v>2022</v>
      </c>
      <c r="AL5849" s="19" t="s">
        <v>1915</v>
      </c>
      <c r="AM5849" s="19"/>
      <c r="AN5849" s="21" t="s">
        <v>1110</v>
      </c>
    </row>
    <row r="5850" spans="1:53" x14ac:dyDescent="0.3">
      <c r="A5850" s="1" t="s">
        <v>5189</v>
      </c>
      <c r="B5850" s="1">
        <v>2018</v>
      </c>
      <c r="C5850" s="1" t="s">
        <v>672</v>
      </c>
      <c r="D5850" s="1" t="s">
        <v>673</v>
      </c>
      <c r="E5850" s="1" t="s">
        <v>673</v>
      </c>
      <c r="F5850" s="1" t="s">
        <v>1726</v>
      </c>
      <c r="G5850" s="1">
        <v>5111</v>
      </c>
      <c r="H5850" s="1">
        <v>71.125</v>
      </c>
      <c r="I5850" s="1">
        <v>201</v>
      </c>
      <c r="J5850" s="1">
        <v>1000</v>
      </c>
      <c r="K5850" s="1">
        <v>10</v>
      </c>
      <c r="L5850" s="1">
        <v>3158</v>
      </c>
      <c r="M5850" s="1">
        <v>31.625</v>
      </c>
      <c r="N5850" s="1">
        <v>7548</v>
      </c>
      <c r="O5850" s="1">
        <v>75.5</v>
      </c>
      <c r="P5850" s="1">
        <v>22</v>
      </c>
      <c r="AB5850" s="1" t="s">
        <v>3300</v>
      </c>
      <c r="AC5850" s="1" t="s">
        <v>86</v>
      </c>
      <c r="AD5850" s="1" t="s">
        <v>86</v>
      </c>
      <c r="AE5850" s="1">
        <v>51</v>
      </c>
      <c r="AF5850" s="1">
        <v>2</v>
      </c>
      <c r="AG5850" s="1">
        <v>2</v>
      </c>
      <c r="AL5850" s="1" t="s">
        <v>5190</v>
      </c>
      <c r="AO5850" s="1" t="s">
        <v>5191</v>
      </c>
      <c r="AR5850" s="2"/>
      <c r="AS5850" s="1">
        <f t="shared" ref="AS5850:AS5856" si="1140">IF(AT5850&gt;0,1,0)</f>
        <v>0</v>
      </c>
      <c r="AT5850" s="1">
        <f t="shared" ref="AT5850:AT5856" si="1141">AU5850+AV5850</f>
        <v>0</v>
      </c>
      <c r="AU5850" s="1">
        <v>0</v>
      </c>
      <c r="AV5850" s="1">
        <v>0</v>
      </c>
      <c r="AW5850" s="1">
        <f t="shared" ref="AW5850:AW5856" si="1142">IF(AX5850&gt;0,1,0)</f>
        <v>0</v>
      </c>
      <c r="AX5850" s="1">
        <f t="shared" ref="AX5850:AX5856" si="1143">SUM(AY5850+AZ5850)</f>
        <v>0</v>
      </c>
      <c r="AY5850" s="1">
        <v>0</v>
      </c>
      <c r="AZ5850" s="1">
        <v>0</v>
      </c>
    </row>
    <row r="5851" spans="1:53" x14ac:dyDescent="0.3">
      <c r="A5851" s="1" t="s">
        <v>5469</v>
      </c>
      <c r="B5851" s="1">
        <v>2017</v>
      </c>
      <c r="C5851" s="1" t="s">
        <v>513</v>
      </c>
      <c r="D5851" s="1" t="s">
        <v>399</v>
      </c>
      <c r="E5851" s="1" t="s">
        <v>399</v>
      </c>
      <c r="F5851" s="1" t="s">
        <v>269</v>
      </c>
      <c r="G5851" s="1">
        <v>5111</v>
      </c>
      <c r="H5851" s="1">
        <v>71.125</v>
      </c>
      <c r="I5851" s="1">
        <v>205</v>
      </c>
      <c r="J5851" s="1">
        <v>878</v>
      </c>
      <c r="K5851" s="1">
        <v>8.8800000000000008</v>
      </c>
      <c r="L5851" s="1">
        <v>3008</v>
      </c>
      <c r="M5851" s="1">
        <v>30</v>
      </c>
      <c r="N5851" s="1">
        <v>7348</v>
      </c>
      <c r="O5851" s="1">
        <v>73.5</v>
      </c>
      <c r="P5851" s="1">
        <v>20</v>
      </c>
      <c r="AB5851" s="1" t="s">
        <v>3244</v>
      </c>
      <c r="AC5851" s="1" t="s">
        <v>131</v>
      </c>
      <c r="AD5851" s="1" t="s">
        <v>131</v>
      </c>
      <c r="AE5851" s="1">
        <v>208</v>
      </c>
      <c r="AF5851" s="1">
        <v>6</v>
      </c>
      <c r="AG5851" s="1">
        <v>3</v>
      </c>
      <c r="AH5851" s="1" t="s">
        <v>5470</v>
      </c>
      <c r="AI5851" s="1">
        <v>2017</v>
      </c>
      <c r="AJ5851" s="1">
        <v>2020</v>
      </c>
      <c r="AK5851" s="1">
        <v>45021</v>
      </c>
      <c r="AO5851" s="1" t="s">
        <v>5471</v>
      </c>
      <c r="AP5851" s="1" t="s">
        <v>5471</v>
      </c>
      <c r="AQ5851" s="1">
        <v>45021</v>
      </c>
      <c r="AR5851" s="2"/>
      <c r="AS5851" s="1">
        <f t="shared" si="1140"/>
        <v>0</v>
      </c>
      <c r="AT5851" s="1">
        <f t="shared" si="1141"/>
        <v>0</v>
      </c>
      <c r="AU5851" s="1">
        <v>0</v>
      </c>
      <c r="AV5851" s="1">
        <v>0</v>
      </c>
      <c r="AW5851" s="1">
        <f t="shared" si="1142"/>
        <v>0</v>
      </c>
      <c r="AX5851" s="1">
        <f t="shared" si="1143"/>
        <v>0</v>
      </c>
      <c r="AY5851" s="1">
        <v>0</v>
      </c>
      <c r="AZ5851" s="1">
        <v>0</v>
      </c>
      <c r="BA5851" s="1">
        <v>45021</v>
      </c>
    </row>
    <row r="5852" spans="1:53" x14ac:dyDescent="0.3">
      <c r="A5852" s="1" t="s">
        <v>6419</v>
      </c>
      <c r="B5852" s="1">
        <v>2016</v>
      </c>
      <c r="C5852" s="1" t="s">
        <v>398</v>
      </c>
      <c r="D5852" s="1" t="s">
        <v>398</v>
      </c>
      <c r="E5852" s="1" t="s">
        <v>399</v>
      </c>
      <c r="F5852" s="1" t="s">
        <v>180</v>
      </c>
      <c r="G5852" s="1">
        <v>5111</v>
      </c>
      <c r="H5852" s="1">
        <v>71.125</v>
      </c>
      <c r="I5852" s="1">
        <v>192</v>
      </c>
      <c r="J5852" s="1">
        <v>1000</v>
      </c>
      <c r="K5852" s="1">
        <v>10</v>
      </c>
      <c r="L5852" s="1">
        <v>3158</v>
      </c>
      <c r="M5852" s="1">
        <v>31.625</v>
      </c>
      <c r="N5852" s="1">
        <v>7578</v>
      </c>
      <c r="O5852" s="1">
        <v>75.875</v>
      </c>
      <c r="P5852" s="1">
        <v>17</v>
      </c>
      <c r="AB5852" s="1" t="s">
        <v>3317</v>
      </c>
      <c r="AC5852" s="1" t="s">
        <v>77</v>
      </c>
      <c r="AD5852" s="1" t="s">
        <v>77</v>
      </c>
      <c r="AE5852" s="1">
        <v>74</v>
      </c>
      <c r="AF5852" s="1">
        <v>3</v>
      </c>
      <c r="AG5852" s="1">
        <v>2</v>
      </c>
      <c r="AH5852" s="1" t="s">
        <v>6420</v>
      </c>
      <c r="AI5852" s="1">
        <v>2016</v>
      </c>
      <c r="AJ5852" s="1">
        <v>2019</v>
      </c>
      <c r="AK5852" s="1">
        <v>43363</v>
      </c>
      <c r="AO5852" s="1" t="s">
        <v>6421</v>
      </c>
      <c r="AP5852" s="1" t="s">
        <v>6421</v>
      </c>
      <c r="AQ5852" s="1">
        <v>43363</v>
      </c>
      <c r="AR5852" s="2"/>
      <c r="AS5852" s="1">
        <f t="shared" si="1140"/>
        <v>0</v>
      </c>
      <c r="AT5852" s="1">
        <f t="shared" si="1141"/>
        <v>0</v>
      </c>
      <c r="AU5852" s="1">
        <v>0</v>
      </c>
      <c r="AV5852" s="1">
        <v>0</v>
      </c>
      <c r="AW5852" s="1">
        <f t="shared" si="1142"/>
        <v>0</v>
      </c>
      <c r="AX5852" s="1">
        <f t="shared" si="1143"/>
        <v>0</v>
      </c>
      <c r="AY5852" s="1">
        <v>0</v>
      </c>
      <c r="AZ5852" s="1">
        <v>0</v>
      </c>
      <c r="BA5852" s="1">
        <v>43363</v>
      </c>
    </row>
    <row r="5853" spans="1:53" x14ac:dyDescent="0.3">
      <c r="A5853" s="1" t="s">
        <v>7267</v>
      </c>
      <c r="B5853" s="1">
        <v>2016</v>
      </c>
      <c r="C5853" s="1" t="s">
        <v>672</v>
      </c>
      <c r="D5853" s="1" t="s">
        <v>673</v>
      </c>
      <c r="E5853" s="1" t="s">
        <v>673</v>
      </c>
      <c r="F5853" s="1" t="s">
        <v>107</v>
      </c>
      <c r="G5853" s="1">
        <v>5111</v>
      </c>
      <c r="H5853" s="1">
        <v>71.125</v>
      </c>
      <c r="I5853" s="1">
        <v>203</v>
      </c>
      <c r="J5853" s="1">
        <v>918</v>
      </c>
      <c r="K5853" s="1">
        <v>9.125</v>
      </c>
      <c r="L5853" s="1">
        <v>3228</v>
      </c>
      <c r="M5853" s="1">
        <v>32.25</v>
      </c>
      <c r="N5853" s="1">
        <v>7500</v>
      </c>
      <c r="O5853" s="1">
        <v>75</v>
      </c>
      <c r="P5853" s="1">
        <v>15</v>
      </c>
      <c r="U5853" s="1">
        <v>3100</v>
      </c>
      <c r="V5853" s="1">
        <v>31</v>
      </c>
      <c r="W5853" s="1">
        <v>907</v>
      </c>
      <c r="X5853" s="1">
        <v>115</v>
      </c>
      <c r="AB5853" s="1" t="s">
        <v>3244</v>
      </c>
      <c r="AC5853" s="1" t="s">
        <v>188</v>
      </c>
      <c r="AD5853" s="1" t="s">
        <v>188</v>
      </c>
      <c r="AE5853" s="1">
        <v>117</v>
      </c>
      <c r="AF5853" s="1">
        <v>4</v>
      </c>
      <c r="AG5853" s="1">
        <v>3</v>
      </c>
      <c r="AH5853" s="1" t="s">
        <v>7268</v>
      </c>
      <c r="AI5853" s="1">
        <v>2016</v>
      </c>
      <c r="AJ5853" s="1">
        <v>2019</v>
      </c>
      <c r="AK5853" s="1">
        <v>43406</v>
      </c>
      <c r="AO5853" s="1" t="s">
        <v>7269</v>
      </c>
      <c r="AP5853" s="1" t="s">
        <v>7269</v>
      </c>
      <c r="AQ5853" s="1">
        <v>43406</v>
      </c>
      <c r="AR5853" s="2"/>
      <c r="AS5853" s="1">
        <f t="shared" si="1140"/>
        <v>1</v>
      </c>
      <c r="AT5853" s="1">
        <f t="shared" si="1141"/>
        <v>1</v>
      </c>
      <c r="AU5853" s="1">
        <v>1</v>
      </c>
      <c r="AV5853" s="1">
        <v>0</v>
      </c>
      <c r="AW5853" s="1">
        <f t="shared" si="1142"/>
        <v>1</v>
      </c>
      <c r="AX5853" s="1">
        <f t="shared" si="1143"/>
        <v>1</v>
      </c>
      <c r="AY5853" s="1">
        <v>1</v>
      </c>
      <c r="AZ5853" s="1">
        <v>0</v>
      </c>
      <c r="BA5853" s="1">
        <v>43406</v>
      </c>
    </row>
    <row r="5854" spans="1:53" x14ac:dyDescent="0.3">
      <c r="A5854" s="1" t="s">
        <v>8417</v>
      </c>
      <c r="B5854" s="1">
        <v>2014</v>
      </c>
      <c r="C5854" s="1" t="s">
        <v>513</v>
      </c>
      <c r="D5854" s="1" t="s">
        <v>399</v>
      </c>
      <c r="E5854" s="1" t="s">
        <v>399</v>
      </c>
      <c r="F5854" s="1" t="s">
        <v>81</v>
      </c>
      <c r="G5854" s="1">
        <v>5111</v>
      </c>
      <c r="H5854" s="1">
        <v>71.125</v>
      </c>
      <c r="I5854" s="1">
        <v>210</v>
      </c>
      <c r="J5854" s="1">
        <v>1000</v>
      </c>
      <c r="K5854" s="1">
        <v>10</v>
      </c>
      <c r="L5854" s="1">
        <v>3000</v>
      </c>
      <c r="M5854" s="1">
        <v>30</v>
      </c>
      <c r="N5854" s="1">
        <v>7368</v>
      </c>
      <c r="O5854" s="1">
        <v>73.75</v>
      </c>
      <c r="P5854" s="1">
        <v>18</v>
      </c>
      <c r="AB5854" s="1" t="s">
        <v>3244</v>
      </c>
      <c r="AC5854" s="1" t="s">
        <v>62</v>
      </c>
      <c r="AD5854" s="1" t="s">
        <v>62</v>
      </c>
      <c r="AE5854" s="1">
        <v>167</v>
      </c>
      <c r="AF5854" s="1">
        <v>5</v>
      </c>
      <c r="AG5854" s="1">
        <v>3</v>
      </c>
      <c r="AH5854" s="1" t="s">
        <v>8418</v>
      </c>
      <c r="AI5854" s="1">
        <v>2014</v>
      </c>
      <c r="AK5854" s="1">
        <v>41396</v>
      </c>
      <c r="AO5854" s="1" t="s">
        <v>8419</v>
      </c>
      <c r="AP5854" s="1" t="s">
        <v>8419</v>
      </c>
      <c r="AQ5854" s="1">
        <v>41396</v>
      </c>
      <c r="AR5854" s="2"/>
      <c r="AS5854" s="1">
        <f t="shared" si="1140"/>
        <v>0</v>
      </c>
      <c r="AT5854" s="1">
        <f t="shared" si="1141"/>
        <v>0</v>
      </c>
      <c r="AU5854" s="1">
        <v>0</v>
      </c>
      <c r="AV5854" s="1">
        <v>0</v>
      </c>
      <c r="AW5854" s="1">
        <f t="shared" si="1142"/>
        <v>0</v>
      </c>
      <c r="AX5854" s="1">
        <f t="shared" si="1143"/>
        <v>0</v>
      </c>
      <c r="AY5854" s="1">
        <v>0</v>
      </c>
      <c r="AZ5854" s="1">
        <v>0</v>
      </c>
      <c r="BA5854" s="1">
        <v>41396</v>
      </c>
    </row>
    <row r="5855" spans="1:53" x14ac:dyDescent="0.3">
      <c r="A5855" s="1" t="s">
        <v>9277</v>
      </c>
      <c r="B5855" s="1">
        <v>2013</v>
      </c>
      <c r="C5855" s="1" t="s">
        <v>398</v>
      </c>
      <c r="D5855" s="1" t="s">
        <v>399</v>
      </c>
      <c r="E5855" s="1" t="s">
        <v>399</v>
      </c>
      <c r="F5855" s="1" t="s">
        <v>575</v>
      </c>
      <c r="G5855" s="1">
        <v>5111</v>
      </c>
      <c r="H5855" s="1">
        <v>71.125</v>
      </c>
      <c r="I5855" s="1">
        <v>191</v>
      </c>
      <c r="J5855" s="1">
        <v>900</v>
      </c>
      <c r="K5855" s="1">
        <v>9</v>
      </c>
      <c r="L5855" s="1">
        <v>3118</v>
      </c>
      <c r="M5855" s="1">
        <v>31.125</v>
      </c>
      <c r="N5855" s="1">
        <v>7358</v>
      </c>
      <c r="O5855" s="1">
        <v>73.625</v>
      </c>
      <c r="AB5855" s="1" t="s">
        <v>3394</v>
      </c>
      <c r="AC5855" s="1" t="s">
        <v>3301</v>
      </c>
      <c r="AD5855" s="1" t="s">
        <v>121</v>
      </c>
      <c r="AE5855" s="1">
        <v>12</v>
      </c>
      <c r="AF5855" s="1">
        <v>1</v>
      </c>
      <c r="AG5855" s="1">
        <v>1</v>
      </c>
      <c r="AH5855" s="1" t="s">
        <v>9278</v>
      </c>
      <c r="AI5855" s="1">
        <v>2013</v>
      </c>
      <c r="AJ5855" s="1">
        <v>2017</v>
      </c>
      <c r="AK5855" s="1">
        <v>39958</v>
      </c>
      <c r="AO5855" s="1" t="s">
        <v>9279</v>
      </c>
      <c r="AP5855" s="1" t="s">
        <v>9279</v>
      </c>
      <c r="AQ5855" s="1">
        <v>39958</v>
      </c>
      <c r="AR5855" s="2"/>
      <c r="AS5855" s="1">
        <f t="shared" si="1140"/>
        <v>0</v>
      </c>
      <c r="AT5855" s="1">
        <f t="shared" si="1141"/>
        <v>0</v>
      </c>
      <c r="AU5855" s="1">
        <v>0</v>
      </c>
      <c r="AV5855" s="1">
        <v>0</v>
      </c>
      <c r="AW5855" s="1">
        <f t="shared" si="1142"/>
        <v>0</v>
      </c>
      <c r="AX5855" s="1">
        <f t="shared" si="1143"/>
        <v>0</v>
      </c>
      <c r="AY5855" s="1">
        <v>0</v>
      </c>
      <c r="AZ5855" s="1">
        <v>0</v>
      </c>
      <c r="BA5855" s="1">
        <v>39958</v>
      </c>
    </row>
    <row r="5856" spans="1:53" x14ac:dyDescent="0.3">
      <c r="A5856" s="1" t="s">
        <v>17967</v>
      </c>
      <c r="B5856" s="1">
        <v>2004</v>
      </c>
      <c r="C5856" s="1" t="s">
        <v>513</v>
      </c>
      <c r="D5856" s="6" t="s">
        <v>398</v>
      </c>
      <c r="E5856" s="1" t="s">
        <v>399</v>
      </c>
      <c r="F5856" s="1" t="s">
        <v>111</v>
      </c>
      <c r="G5856" s="1">
        <v>5111</v>
      </c>
      <c r="H5856" s="1">
        <v>71.125</v>
      </c>
      <c r="I5856" s="1">
        <v>196</v>
      </c>
      <c r="J5856" s="1">
        <v>918</v>
      </c>
      <c r="K5856" s="1">
        <v>9.125</v>
      </c>
      <c r="L5856" s="1">
        <v>3114</v>
      </c>
      <c r="M5856" s="1">
        <v>31.25</v>
      </c>
      <c r="AB5856" s="1" t="s">
        <v>3256</v>
      </c>
      <c r="AC5856" s="1" t="s">
        <v>219</v>
      </c>
      <c r="AD5856" s="1" t="s">
        <v>219</v>
      </c>
      <c r="AE5856" s="1">
        <v>76</v>
      </c>
      <c r="AF5856" s="1">
        <v>3</v>
      </c>
      <c r="AG5856" s="1">
        <v>2</v>
      </c>
      <c r="AH5856" s="1" t="s">
        <v>17968</v>
      </c>
      <c r="AI5856" s="1">
        <v>2004</v>
      </c>
      <c r="AK5856" s="1">
        <v>29029</v>
      </c>
      <c r="AO5856" s="1" t="s">
        <v>17969</v>
      </c>
      <c r="AP5856" s="1" t="s">
        <v>17969</v>
      </c>
      <c r="AQ5856" s="1">
        <v>29029</v>
      </c>
      <c r="AR5856" s="2"/>
      <c r="AS5856" s="1">
        <f t="shared" si="1140"/>
        <v>0</v>
      </c>
      <c r="AT5856" s="1">
        <f t="shared" si="1141"/>
        <v>0</v>
      </c>
      <c r="AU5856" s="1">
        <v>0</v>
      </c>
      <c r="AV5856" s="1">
        <v>0</v>
      </c>
      <c r="AW5856" s="1">
        <f t="shared" si="1142"/>
        <v>0</v>
      </c>
      <c r="AX5856" s="1">
        <f t="shared" si="1143"/>
        <v>0</v>
      </c>
      <c r="AY5856" s="1">
        <v>0</v>
      </c>
      <c r="AZ5856" s="1">
        <v>0</v>
      </c>
      <c r="BA5856" s="1">
        <v>29029</v>
      </c>
    </row>
    <row r="5857" spans="1:53" x14ac:dyDescent="0.3">
      <c r="A5857" s="1" t="s">
        <v>19891</v>
      </c>
      <c r="B5857" s="1">
        <v>2024</v>
      </c>
      <c r="C5857" s="1" t="s">
        <v>398</v>
      </c>
      <c r="D5857" s="1" t="s">
        <v>398</v>
      </c>
      <c r="E5857" s="1" t="s">
        <v>399</v>
      </c>
      <c r="F5857" s="1" t="s">
        <v>615</v>
      </c>
      <c r="G5857" s="1">
        <v>5110</v>
      </c>
      <c r="H5857" s="1">
        <v>71</v>
      </c>
      <c r="I5857" s="1">
        <v>187</v>
      </c>
      <c r="K5857" s="1">
        <v>9.125</v>
      </c>
      <c r="M5857" s="1">
        <v>32.125</v>
      </c>
      <c r="O5857" s="1">
        <v>76.625</v>
      </c>
      <c r="P5857" s="1" t="s">
        <v>2196</v>
      </c>
      <c r="Q5857" s="3">
        <v>1.51</v>
      </c>
      <c r="S5857" s="3">
        <v>4.3899999999999997</v>
      </c>
      <c r="V5857" s="1">
        <v>40.5</v>
      </c>
      <c r="X5857" s="1">
        <v>136</v>
      </c>
      <c r="Y5857" s="3" t="s">
        <v>2196</v>
      </c>
      <c r="Z5857" s="3" t="s">
        <v>2196</v>
      </c>
      <c r="AH5857" s="1" t="s">
        <v>20537</v>
      </c>
      <c r="AI5857" s="1">
        <v>2024</v>
      </c>
      <c r="AM5857" s="1">
        <v>4</v>
      </c>
      <c r="AN5857" s="1" t="s">
        <v>480</v>
      </c>
      <c r="AO5857" s="1" t="s">
        <v>20223</v>
      </c>
    </row>
    <row r="5858" spans="1:53" x14ac:dyDescent="0.3">
      <c r="A5858" s="1" t="s">
        <v>20135</v>
      </c>
      <c r="B5858" s="1">
        <v>2024</v>
      </c>
      <c r="C5858" s="1" t="s">
        <v>1081</v>
      </c>
      <c r="D5858" s="1" t="s">
        <v>1081</v>
      </c>
      <c r="E5858" s="1" t="s">
        <v>1081</v>
      </c>
      <c r="F5858" s="1" t="s">
        <v>61</v>
      </c>
      <c r="G5858" s="1">
        <v>5110</v>
      </c>
      <c r="H5858" s="1">
        <v>71</v>
      </c>
      <c r="I5858" s="1">
        <v>206</v>
      </c>
      <c r="K5858" s="1">
        <v>9.625</v>
      </c>
      <c r="M5858" s="1">
        <v>30.25</v>
      </c>
      <c r="O5858" s="1">
        <v>74.125</v>
      </c>
      <c r="P5858" s="1" t="s">
        <v>2196</v>
      </c>
      <c r="Q5858" s="3" t="s">
        <v>2196</v>
      </c>
      <c r="S5858" s="3" t="s">
        <v>2196</v>
      </c>
      <c r="V5858" s="1" t="s">
        <v>2196</v>
      </c>
      <c r="X5858" s="1" t="s">
        <v>2196</v>
      </c>
      <c r="Y5858" s="3" t="s">
        <v>2196</v>
      </c>
      <c r="Z5858" s="3" t="s">
        <v>2196</v>
      </c>
      <c r="AH5858" s="1" t="s">
        <v>20771</v>
      </c>
      <c r="AI5858" s="1">
        <v>2024</v>
      </c>
      <c r="AM5858" s="1">
        <v>7</v>
      </c>
      <c r="AN5858" s="1" t="s">
        <v>1152</v>
      </c>
      <c r="AO5858" s="1" t="s">
        <v>20451</v>
      </c>
    </row>
    <row r="5859" spans="1:53" x14ac:dyDescent="0.3">
      <c r="A5859" s="1" t="s">
        <v>14763</v>
      </c>
      <c r="B5859" s="1">
        <v>2008</v>
      </c>
      <c r="C5859" s="1" t="s">
        <v>1081</v>
      </c>
      <c r="D5859" s="1" t="s">
        <v>1081</v>
      </c>
      <c r="E5859" s="1" t="s">
        <v>1081</v>
      </c>
      <c r="F5859" s="1" t="s">
        <v>782</v>
      </c>
      <c r="G5859" s="1">
        <v>5110</v>
      </c>
      <c r="H5859" s="1">
        <v>71</v>
      </c>
      <c r="I5859" s="1">
        <v>197</v>
      </c>
      <c r="J5859" s="1">
        <v>848</v>
      </c>
      <c r="K5859" s="1">
        <v>8.5</v>
      </c>
      <c r="L5859" s="1">
        <v>3068</v>
      </c>
      <c r="M5859" s="1">
        <v>30.75</v>
      </c>
      <c r="Q5859" s="3">
        <v>1.4</v>
      </c>
      <c r="R5859" s="3">
        <v>2.41</v>
      </c>
      <c r="S5859" s="3">
        <v>4.24</v>
      </c>
      <c r="T5859" s="1">
        <v>1.83</v>
      </c>
      <c r="U5859" s="1">
        <v>3500</v>
      </c>
      <c r="V5859" s="1">
        <v>35</v>
      </c>
      <c r="W5859" s="1">
        <v>1010</v>
      </c>
      <c r="X5859" s="1">
        <v>130</v>
      </c>
      <c r="AB5859" s="1" t="s">
        <v>3394</v>
      </c>
      <c r="AC5859" s="1" t="s">
        <v>668</v>
      </c>
      <c r="AD5859" s="1" t="s">
        <v>668</v>
      </c>
      <c r="AE5859" s="1">
        <v>24</v>
      </c>
      <c r="AF5859" s="1">
        <v>1</v>
      </c>
      <c r="AG5859" s="1">
        <v>1</v>
      </c>
      <c r="AH5859" s="1" t="s">
        <v>14764</v>
      </c>
      <c r="AI5859" s="1">
        <v>2008</v>
      </c>
      <c r="AK5859" s="1">
        <v>33105</v>
      </c>
      <c r="AO5859" s="1" t="s">
        <v>14765</v>
      </c>
      <c r="AP5859" s="1" t="s">
        <v>14765</v>
      </c>
      <c r="AQ5859" s="1">
        <v>33105</v>
      </c>
      <c r="AR5859" s="2"/>
      <c r="AS5859" s="1">
        <f>IF(AT5859&gt;0,1,0)</f>
        <v>1</v>
      </c>
      <c r="AT5859" s="1">
        <f>AU5859+AV5859</f>
        <v>3</v>
      </c>
      <c r="AU5859" s="1">
        <v>2</v>
      </c>
      <c r="AV5859" s="1">
        <v>1</v>
      </c>
      <c r="AW5859" s="1">
        <f>IF(AX5859&gt;0,1,0)</f>
        <v>1</v>
      </c>
      <c r="AX5859" s="1">
        <f>SUM(AY5859+AZ5859)</f>
        <v>1</v>
      </c>
      <c r="AY5859" s="1">
        <v>1</v>
      </c>
      <c r="AZ5859" s="1">
        <v>0</v>
      </c>
      <c r="BA5859" s="1">
        <v>33105</v>
      </c>
    </row>
    <row r="5860" spans="1:53" x14ac:dyDescent="0.3">
      <c r="A5860" s="1" t="s">
        <v>3211</v>
      </c>
      <c r="B5860" s="1">
        <v>2020</v>
      </c>
      <c r="C5860" s="1" t="s">
        <v>672</v>
      </c>
      <c r="D5860" s="1" t="s">
        <v>673</v>
      </c>
      <c r="E5860" s="1" t="s">
        <v>673</v>
      </c>
      <c r="F5860" s="1" t="s">
        <v>81</v>
      </c>
      <c r="G5860" s="1">
        <v>5110</v>
      </c>
      <c r="H5860" s="1">
        <v>71</v>
      </c>
      <c r="I5860" s="1">
        <v>188</v>
      </c>
      <c r="J5860" s="1">
        <v>1018</v>
      </c>
      <c r="K5860" s="1">
        <v>10.125</v>
      </c>
      <c r="L5860" s="1">
        <v>3048</v>
      </c>
      <c r="M5860" s="1">
        <v>30.5</v>
      </c>
      <c r="N5860" s="1">
        <v>7448</v>
      </c>
      <c r="O5860" s="1">
        <v>74.5</v>
      </c>
      <c r="P5860" s="1" t="s">
        <v>2196</v>
      </c>
      <c r="Q5860" s="3">
        <v>1.43</v>
      </c>
      <c r="S5860" s="3">
        <v>4.2699999999999996</v>
      </c>
      <c r="U5860" s="1">
        <v>4200</v>
      </c>
      <c r="V5860" s="1">
        <v>42</v>
      </c>
      <c r="W5860" s="1">
        <v>1011</v>
      </c>
      <c r="X5860" s="1">
        <v>131</v>
      </c>
      <c r="Y5860" s="3" t="s">
        <v>2196</v>
      </c>
      <c r="Z5860" s="3" t="s">
        <v>2196</v>
      </c>
      <c r="AC5860" t="s">
        <v>121</v>
      </c>
      <c r="AD5860" t="s">
        <v>121</v>
      </c>
      <c r="AE5860">
        <v>12</v>
      </c>
      <c r="AF5860">
        <v>1</v>
      </c>
      <c r="AG5860">
        <v>1</v>
      </c>
      <c r="AH5860" s="1" t="s">
        <v>3212</v>
      </c>
      <c r="AI5860" s="1">
        <v>2020</v>
      </c>
      <c r="AL5860" s="1" t="s">
        <v>3213</v>
      </c>
      <c r="AN5860" s="1" t="s">
        <v>840</v>
      </c>
      <c r="AR5860" s="2"/>
    </row>
    <row r="5861" spans="1:53" x14ac:dyDescent="0.3">
      <c r="A5861" s="1" t="s">
        <v>3445</v>
      </c>
      <c r="B5861" s="1">
        <v>2019</v>
      </c>
      <c r="C5861" s="1" t="s">
        <v>513</v>
      </c>
      <c r="D5861" s="1" t="s">
        <v>513</v>
      </c>
      <c r="E5861" s="1" t="s">
        <v>399</v>
      </c>
      <c r="F5861" s="1" t="s">
        <v>242</v>
      </c>
      <c r="G5861" s="1">
        <v>5110</v>
      </c>
      <c r="H5861" s="1">
        <v>71</v>
      </c>
      <c r="I5861" s="1">
        <v>205</v>
      </c>
      <c r="J5861" s="1">
        <v>918</v>
      </c>
      <c r="K5861" s="1">
        <v>9.125</v>
      </c>
      <c r="L5861" s="1">
        <v>3158</v>
      </c>
      <c r="M5861" s="1">
        <v>31.625</v>
      </c>
      <c r="N5861" s="1">
        <v>7518</v>
      </c>
      <c r="O5861" s="1">
        <v>75.125</v>
      </c>
      <c r="P5861" s="1">
        <v>19</v>
      </c>
      <c r="Q5861" s="3">
        <v>1.44</v>
      </c>
      <c r="S5861" s="3">
        <v>4.29</v>
      </c>
      <c r="U5861" s="1">
        <v>3412</v>
      </c>
      <c r="V5861" s="1">
        <v>34.5</v>
      </c>
      <c r="W5861" s="1">
        <v>1002</v>
      </c>
      <c r="X5861" s="1">
        <v>122</v>
      </c>
      <c r="Y5861" s="3">
        <v>7</v>
      </c>
      <c r="Z5861" s="3">
        <v>4.1500000000000004</v>
      </c>
      <c r="AB5861" s="1" t="s">
        <v>3244</v>
      </c>
      <c r="AC5861" s="1" t="s">
        <v>72</v>
      </c>
      <c r="AD5861" s="1" t="s">
        <v>72</v>
      </c>
      <c r="AG5861" s="1">
        <v>4</v>
      </c>
      <c r="AL5861" s="1" t="s">
        <v>3446</v>
      </c>
      <c r="AN5861" s="1" t="s">
        <v>3447</v>
      </c>
      <c r="AO5861" s="1" t="s">
        <v>3448</v>
      </c>
      <c r="AR5861" s="2"/>
    </row>
    <row r="5862" spans="1:53" x14ac:dyDescent="0.3">
      <c r="A5862" s="6" t="s">
        <v>2123</v>
      </c>
      <c r="B5862" s="7">
        <v>2022</v>
      </c>
      <c r="C5862" s="6" t="s">
        <v>672</v>
      </c>
      <c r="D5862" s="6" t="s">
        <v>673</v>
      </c>
      <c r="E5862" s="6" t="s">
        <v>673</v>
      </c>
      <c r="F5862" s="8" t="s">
        <v>615</v>
      </c>
      <c r="G5862" s="9">
        <v>5110</v>
      </c>
      <c r="H5862" s="10">
        <v>71</v>
      </c>
      <c r="I5862" s="23">
        <v>189</v>
      </c>
      <c r="J5862" s="23"/>
      <c r="K5862" s="10">
        <v>9</v>
      </c>
      <c r="L5862" s="18"/>
      <c r="M5862" s="10">
        <v>31.25</v>
      </c>
      <c r="N5862" s="18"/>
      <c r="O5862" s="24">
        <v>76.5</v>
      </c>
      <c r="P5862" s="14"/>
      <c r="Q5862" s="9">
        <v>1.5</v>
      </c>
      <c r="R5862" s="9"/>
      <c r="S5862" s="9">
        <v>4.34</v>
      </c>
      <c r="T5862" s="7"/>
      <c r="U5862" s="7">
        <v>3800</v>
      </c>
      <c r="V5862" s="17">
        <v>38</v>
      </c>
      <c r="W5862" s="9">
        <v>1001</v>
      </c>
      <c r="X5862" s="9">
        <v>121</v>
      </c>
      <c r="Y5862" s="15">
        <v>6.98</v>
      </c>
      <c r="Z5862" s="9"/>
      <c r="AA5862" s="15"/>
      <c r="AC5862" s="1" t="s">
        <v>139</v>
      </c>
      <c r="AD5862" s="1" t="s">
        <v>139</v>
      </c>
      <c r="AE5862" s="1">
        <v>229</v>
      </c>
      <c r="AF5862" s="1">
        <v>7</v>
      </c>
      <c r="AG5862" s="1">
        <v>3</v>
      </c>
      <c r="AH5862" s="1" t="s">
        <v>2124</v>
      </c>
      <c r="AI5862" s="1">
        <v>2022</v>
      </c>
      <c r="AL5862" s="19" t="s">
        <v>2125</v>
      </c>
      <c r="AM5862" s="19"/>
      <c r="AN5862" s="21" t="s">
        <v>725</v>
      </c>
    </row>
    <row r="5863" spans="1:53" x14ac:dyDescent="0.3">
      <c r="A5863" s="1" t="s">
        <v>18911</v>
      </c>
      <c r="B5863" s="1">
        <v>2004</v>
      </c>
      <c r="C5863" s="1" t="s">
        <v>672</v>
      </c>
      <c r="D5863" s="6" t="s">
        <v>673</v>
      </c>
      <c r="E5863" s="1" t="s">
        <v>673</v>
      </c>
      <c r="F5863" s="1" t="s">
        <v>81</v>
      </c>
      <c r="G5863" s="1">
        <v>5110</v>
      </c>
      <c r="H5863" s="1">
        <v>71</v>
      </c>
      <c r="I5863" s="1">
        <v>199</v>
      </c>
      <c r="J5863" s="1">
        <v>978</v>
      </c>
      <c r="K5863" s="1">
        <v>9.875</v>
      </c>
      <c r="L5863" s="1">
        <v>3134</v>
      </c>
      <c r="M5863" s="1">
        <v>31.75</v>
      </c>
      <c r="Q5863" s="3">
        <v>1.59</v>
      </c>
      <c r="R5863" s="3">
        <v>2.59</v>
      </c>
      <c r="S5863" s="3">
        <v>4.3600000000000003</v>
      </c>
      <c r="T5863" s="1">
        <v>1.77</v>
      </c>
      <c r="U5863" s="1">
        <v>3800</v>
      </c>
      <c r="V5863" s="1">
        <v>38</v>
      </c>
      <c r="W5863" s="1">
        <v>1004</v>
      </c>
      <c r="X5863" s="1">
        <v>124</v>
      </c>
      <c r="Y5863" s="3">
        <v>7.06</v>
      </c>
      <c r="Z5863" s="3">
        <v>4.17</v>
      </c>
      <c r="AA5863" s="3">
        <v>11.08</v>
      </c>
      <c r="AB5863" s="1" t="s">
        <v>3244</v>
      </c>
      <c r="AC5863" s="1" t="s">
        <v>367</v>
      </c>
      <c r="AD5863" s="1" t="s">
        <v>367</v>
      </c>
      <c r="AE5863" s="1">
        <v>171</v>
      </c>
      <c r="AF5863" s="1">
        <v>6</v>
      </c>
      <c r="AG5863" s="1">
        <v>3</v>
      </c>
      <c r="AH5863" s="1" t="s">
        <v>18912</v>
      </c>
      <c r="AI5863" s="1">
        <v>2004</v>
      </c>
      <c r="AK5863" s="1">
        <v>29124</v>
      </c>
      <c r="AO5863" s="1" t="s">
        <v>18913</v>
      </c>
      <c r="AP5863" s="1" t="s">
        <v>18913</v>
      </c>
      <c r="AQ5863" s="1">
        <v>29124</v>
      </c>
      <c r="AR5863" s="2"/>
      <c r="AS5863" s="1">
        <f t="shared" ref="AS5863:AS5868" si="1144">IF(AT5863&gt;0,1,0)</f>
        <v>0</v>
      </c>
      <c r="AT5863" s="1">
        <f t="shared" ref="AT5863:AT5868" si="1145">AU5863+AV5863</f>
        <v>0</v>
      </c>
      <c r="AU5863" s="1">
        <v>0</v>
      </c>
      <c r="AV5863" s="1">
        <v>0</v>
      </c>
      <c r="AW5863" s="1">
        <f t="shared" ref="AW5863:AW5868" si="1146">IF(AX5863&gt;0,1,0)</f>
        <v>0</v>
      </c>
      <c r="AX5863" s="1">
        <f t="shared" ref="AX5863:AX5868" si="1147">SUM(AY5863+AZ5863)</f>
        <v>0</v>
      </c>
      <c r="AY5863" s="1">
        <v>0</v>
      </c>
      <c r="AZ5863" s="1">
        <v>0</v>
      </c>
      <c r="BA5863" s="1">
        <v>29124</v>
      </c>
    </row>
    <row r="5864" spans="1:53" x14ac:dyDescent="0.3">
      <c r="A5864" s="1" t="s">
        <v>18698</v>
      </c>
      <c r="B5864" s="1">
        <v>2004</v>
      </c>
      <c r="C5864" s="1" t="s">
        <v>1081</v>
      </c>
      <c r="D5864" s="6" t="s">
        <v>1081</v>
      </c>
      <c r="E5864" s="1" t="s">
        <v>1081</v>
      </c>
      <c r="F5864" s="1" t="s">
        <v>210</v>
      </c>
      <c r="G5864" s="1">
        <v>5110</v>
      </c>
      <c r="H5864" s="1">
        <v>71</v>
      </c>
      <c r="I5864" s="1">
        <v>212</v>
      </c>
      <c r="J5864" s="1">
        <v>838</v>
      </c>
      <c r="K5864" s="1">
        <v>8.375</v>
      </c>
      <c r="L5864" s="1">
        <v>3178</v>
      </c>
      <c r="M5864" s="1">
        <v>31.875</v>
      </c>
      <c r="P5864" s="1">
        <v>25</v>
      </c>
      <c r="Q5864" s="3">
        <v>1.54</v>
      </c>
      <c r="R5864" s="3">
        <v>2.57</v>
      </c>
      <c r="S5864" s="3">
        <v>4.37</v>
      </c>
      <c r="T5864" s="1">
        <v>1.8</v>
      </c>
      <c r="U5864" s="1">
        <v>3812</v>
      </c>
      <c r="V5864" s="1">
        <v>38.5</v>
      </c>
      <c r="W5864" s="1">
        <v>909</v>
      </c>
      <c r="X5864" s="1">
        <v>117</v>
      </c>
      <c r="AB5864" s="1" t="s">
        <v>3256</v>
      </c>
      <c r="AC5864" s="1" t="s">
        <v>367</v>
      </c>
      <c r="AD5864" s="1" t="s">
        <v>367</v>
      </c>
      <c r="AE5864" s="1">
        <v>41</v>
      </c>
      <c r="AF5864" s="1">
        <v>2</v>
      </c>
      <c r="AG5864" s="1">
        <v>2</v>
      </c>
      <c r="AH5864" s="1" t="s">
        <v>18699</v>
      </c>
      <c r="AI5864" s="1">
        <v>2004</v>
      </c>
      <c r="AK5864" s="1">
        <v>28994</v>
      </c>
      <c r="AO5864" s="1" t="s">
        <v>18700</v>
      </c>
      <c r="AP5864" s="1" t="s">
        <v>18700</v>
      </c>
      <c r="AQ5864" s="1">
        <v>28994</v>
      </c>
      <c r="AR5864" s="2"/>
      <c r="AS5864" s="1">
        <f t="shared" si="1144"/>
        <v>0</v>
      </c>
      <c r="AT5864" s="1">
        <f t="shared" si="1145"/>
        <v>0</v>
      </c>
      <c r="AU5864" s="1">
        <v>0</v>
      </c>
      <c r="AV5864" s="1">
        <v>0</v>
      </c>
      <c r="AW5864" s="1">
        <f t="shared" si="1146"/>
        <v>0</v>
      </c>
      <c r="AX5864" s="1">
        <f t="shared" si="1147"/>
        <v>0</v>
      </c>
      <c r="AY5864" s="1">
        <v>0</v>
      </c>
      <c r="AZ5864" s="1">
        <v>0</v>
      </c>
      <c r="BA5864" s="1">
        <v>28994</v>
      </c>
    </row>
    <row r="5865" spans="1:53" x14ac:dyDescent="0.3">
      <c r="A5865" s="1" t="s">
        <v>19760</v>
      </c>
      <c r="B5865" s="1">
        <v>2003</v>
      </c>
      <c r="C5865" s="1" t="s">
        <v>672</v>
      </c>
      <c r="D5865" s="6" t="s">
        <v>673</v>
      </c>
      <c r="E5865" s="1" t="s">
        <v>673</v>
      </c>
      <c r="F5865" s="1" t="s">
        <v>450</v>
      </c>
      <c r="G5865" s="1">
        <v>5110</v>
      </c>
      <c r="H5865" s="1">
        <v>71</v>
      </c>
      <c r="I5865" s="1">
        <v>201</v>
      </c>
      <c r="J5865" s="1">
        <v>812</v>
      </c>
      <c r="K5865" s="1">
        <v>8.5</v>
      </c>
      <c r="L5865" s="1">
        <v>3114</v>
      </c>
      <c r="M5865" s="1">
        <v>31.25</v>
      </c>
      <c r="Q5865" s="3">
        <v>1.45</v>
      </c>
      <c r="R5865" s="3">
        <v>2.5299999999999998</v>
      </c>
      <c r="S5865" s="3">
        <v>4.37</v>
      </c>
      <c r="T5865" s="1">
        <v>1.84</v>
      </c>
      <c r="U5865" s="1">
        <v>3812</v>
      </c>
      <c r="V5865" s="1">
        <v>38.5</v>
      </c>
      <c r="W5865" s="1">
        <v>1007</v>
      </c>
      <c r="X5865" s="1">
        <v>127</v>
      </c>
      <c r="AB5865" s="1" t="s">
        <v>3256</v>
      </c>
      <c r="AC5865" s="1" t="s">
        <v>261</v>
      </c>
      <c r="AD5865" s="1" t="s">
        <v>261</v>
      </c>
      <c r="AE5865" s="1">
        <v>45</v>
      </c>
      <c r="AF5865" s="1">
        <v>2</v>
      </c>
      <c r="AG5865" s="1">
        <v>2</v>
      </c>
      <c r="AH5865" s="1" t="s">
        <v>19761</v>
      </c>
      <c r="AI5865" s="1">
        <v>2003</v>
      </c>
      <c r="AK5865" s="1">
        <v>28081</v>
      </c>
      <c r="AO5865" s="1" t="s">
        <v>19762</v>
      </c>
      <c r="AP5865" s="1" t="s">
        <v>19762</v>
      </c>
      <c r="AQ5865" s="1">
        <v>28081</v>
      </c>
      <c r="AR5865" s="2"/>
      <c r="AS5865" s="1">
        <f t="shared" si="1144"/>
        <v>0</v>
      </c>
      <c r="AT5865" s="1">
        <f t="shared" si="1145"/>
        <v>0</v>
      </c>
      <c r="AU5865" s="1">
        <v>0</v>
      </c>
      <c r="AV5865" s="1">
        <v>0</v>
      </c>
      <c r="AW5865" s="1">
        <f t="shared" si="1146"/>
        <v>0</v>
      </c>
      <c r="AX5865" s="1">
        <f t="shared" si="1147"/>
        <v>0</v>
      </c>
      <c r="AY5865" s="1">
        <v>0</v>
      </c>
      <c r="AZ5865" s="1">
        <v>0</v>
      </c>
      <c r="BA5865" s="1">
        <v>28081</v>
      </c>
    </row>
    <row r="5866" spans="1:53" x14ac:dyDescent="0.3">
      <c r="A5866" s="1" t="s">
        <v>11909</v>
      </c>
      <c r="B5866" s="1">
        <v>2011</v>
      </c>
      <c r="C5866" s="1" t="s">
        <v>1081</v>
      </c>
      <c r="D5866" s="1" t="s">
        <v>1081</v>
      </c>
      <c r="E5866" s="1" t="s">
        <v>1081</v>
      </c>
      <c r="F5866" s="1" t="s">
        <v>404</v>
      </c>
      <c r="G5866" s="1">
        <v>5110</v>
      </c>
      <c r="H5866" s="1">
        <v>71</v>
      </c>
      <c r="I5866" s="1">
        <v>211</v>
      </c>
      <c r="J5866" s="1">
        <v>900</v>
      </c>
      <c r="K5866" s="1">
        <v>9</v>
      </c>
      <c r="L5866" s="1">
        <v>3248</v>
      </c>
      <c r="M5866" s="1">
        <v>32.5</v>
      </c>
      <c r="N5866" s="1">
        <v>7400</v>
      </c>
      <c r="O5866" s="1">
        <v>74</v>
      </c>
      <c r="P5866" s="1">
        <v>19</v>
      </c>
      <c r="Q5866" s="3">
        <v>1.55</v>
      </c>
      <c r="R5866" s="3">
        <v>2.59</v>
      </c>
      <c r="S5866" s="3">
        <v>4.38</v>
      </c>
      <c r="T5866" s="1">
        <v>1.79</v>
      </c>
      <c r="U5866" s="1">
        <v>3400</v>
      </c>
      <c r="V5866" s="1">
        <v>34</v>
      </c>
      <c r="W5866" s="1">
        <v>909</v>
      </c>
      <c r="X5866" s="1">
        <v>117</v>
      </c>
      <c r="Y5866" s="3">
        <v>7.15</v>
      </c>
      <c r="Z5866" s="3">
        <v>4.2</v>
      </c>
      <c r="AA5866" s="3">
        <v>11.51</v>
      </c>
      <c r="AB5866" s="1" t="s">
        <v>2252</v>
      </c>
      <c r="AC5866" s="1" t="s">
        <v>405</v>
      </c>
      <c r="AD5866" s="1" t="s">
        <v>405</v>
      </c>
      <c r="AE5866" s="1">
        <v>221</v>
      </c>
      <c r="AF5866" s="1">
        <v>7</v>
      </c>
      <c r="AG5866" s="1">
        <v>3</v>
      </c>
      <c r="AH5866" s="1" t="s">
        <v>11910</v>
      </c>
      <c r="AI5866" s="1">
        <v>2011</v>
      </c>
      <c r="AK5866" s="1">
        <v>37296</v>
      </c>
      <c r="AO5866" s="1" t="s">
        <v>11911</v>
      </c>
      <c r="AP5866" s="1" t="s">
        <v>11911</v>
      </c>
      <c r="AQ5866" s="1">
        <v>37296</v>
      </c>
      <c r="AR5866" s="2"/>
      <c r="AS5866" s="1">
        <f t="shared" si="1144"/>
        <v>0</v>
      </c>
      <c r="AT5866" s="1">
        <f t="shared" si="1145"/>
        <v>0</v>
      </c>
      <c r="AU5866" s="1">
        <v>0</v>
      </c>
      <c r="AV5866" s="1">
        <v>0</v>
      </c>
      <c r="AW5866" s="1">
        <f t="shared" si="1146"/>
        <v>0</v>
      </c>
      <c r="AX5866" s="1">
        <f t="shared" si="1147"/>
        <v>0</v>
      </c>
      <c r="AY5866" s="1">
        <v>0</v>
      </c>
      <c r="AZ5866" s="1">
        <v>0</v>
      </c>
      <c r="BA5866" s="1">
        <v>37296</v>
      </c>
    </row>
    <row r="5867" spans="1:53" x14ac:dyDescent="0.3">
      <c r="A5867" s="1" t="s">
        <v>14784</v>
      </c>
      <c r="B5867" s="1">
        <v>2008</v>
      </c>
      <c r="C5867" s="1" t="s">
        <v>1081</v>
      </c>
      <c r="D5867" s="1" t="s">
        <v>1081</v>
      </c>
      <c r="E5867" s="1" t="s">
        <v>1081</v>
      </c>
      <c r="F5867" s="1" t="s">
        <v>76</v>
      </c>
      <c r="G5867" s="1">
        <v>5110</v>
      </c>
      <c r="H5867" s="1">
        <v>71</v>
      </c>
      <c r="I5867" s="1">
        <v>200</v>
      </c>
      <c r="J5867" s="1">
        <v>868</v>
      </c>
      <c r="K5867" s="1">
        <v>8.75</v>
      </c>
      <c r="L5867" s="1">
        <v>3218</v>
      </c>
      <c r="M5867" s="1">
        <v>32.125</v>
      </c>
      <c r="Q5867" s="3">
        <v>1.53</v>
      </c>
      <c r="R5867" s="3">
        <v>2.56</v>
      </c>
      <c r="S5867" s="3">
        <v>4.38</v>
      </c>
      <c r="T5867" s="1">
        <v>1.8199999999999901</v>
      </c>
      <c r="U5867" s="1">
        <v>3012</v>
      </c>
      <c r="V5867" s="1">
        <v>30.5</v>
      </c>
      <c r="W5867" s="1">
        <v>1002</v>
      </c>
      <c r="X5867" s="1">
        <v>122</v>
      </c>
      <c r="Y5867" s="3">
        <v>6.8</v>
      </c>
      <c r="Z5867" s="3">
        <v>4.22</v>
      </c>
      <c r="AB5867" s="1" t="s">
        <v>3256</v>
      </c>
      <c r="AC5867" s="1" t="s">
        <v>77</v>
      </c>
      <c r="AD5867" s="1" t="s">
        <v>77</v>
      </c>
      <c r="AE5867" s="1">
        <v>73</v>
      </c>
      <c r="AF5867" s="1">
        <v>3</v>
      </c>
      <c r="AG5867" s="1">
        <v>2</v>
      </c>
      <c r="AH5867" s="1" t="s">
        <v>14785</v>
      </c>
      <c r="AI5867" s="1">
        <v>2008</v>
      </c>
      <c r="AJ5867" s="1">
        <v>2017</v>
      </c>
      <c r="AK5867" s="1">
        <v>33154</v>
      </c>
      <c r="AO5867" s="1" t="s">
        <v>14786</v>
      </c>
      <c r="AP5867" s="1" t="s">
        <v>14786</v>
      </c>
      <c r="AQ5867" s="1">
        <v>33154</v>
      </c>
      <c r="AR5867" s="2"/>
      <c r="AS5867" s="1">
        <f t="shared" si="1144"/>
        <v>1</v>
      </c>
      <c r="AT5867" s="1">
        <f t="shared" si="1145"/>
        <v>4</v>
      </c>
      <c r="AU5867" s="1">
        <v>4</v>
      </c>
      <c r="AV5867" s="1">
        <v>0</v>
      </c>
      <c r="AW5867" s="1">
        <f t="shared" si="1146"/>
        <v>1</v>
      </c>
      <c r="AX5867" s="1">
        <f t="shared" si="1147"/>
        <v>3</v>
      </c>
      <c r="AY5867" s="1">
        <v>2</v>
      </c>
      <c r="AZ5867" s="1">
        <v>1</v>
      </c>
      <c r="BA5867" s="1">
        <v>33154</v>
      </c>
    </row>
    <row r="5868" spans="1:53" x14ac:dyDescent="0.3">
      <c r="A5868" s="1" t="s">
        <v>16117</v>
      </c>
      <c r="B5868" s="1">
        <v>2006</v>
      </c>
      <c r="C5868" s="1" t="s">
        <v>398</v>
      </c>
      <c r="D5868" s="1" t="s">
        <v>399</v>
      </c>
      <c r="E5868" s="1" t="s">
        <v>399</v>
      </c>
      <c r="F5868" s="1" t="s">
        <v>107</v>
      </c>
      <c r="G5868" s="1">
        <v>5110</v>
      </c>
      <c r="H5868" s="1">
        <v>71</v>
      </c>
      <c r="I5868" s="1">
        <v>193</v>
      </c>
      <c r="J5868" s="1">
        <v>958</v>
      </c>
      <c r="K5868" s="1">
        <v>9.625</v>
      </c>
      <c r="L5868" s="1">
        <v>3100</v>
      </c>
      <c r="M5868" s="1">
        <v>31</v>
      </c>
      <c r="P5868" s="1">
        <v>15</v>
      </c>
      <c r="Q5868" s="3">
        <v>1.53</v>
      </c>
      <c r="R5868" s="3">
        <v>2.52</v>
      </c>
      <c r="S5868" s="3">
        <v>4.38</v>
      </c>
      <c r="T5868" s="1">
        <v>1.8599999999999901</v>
      </c>
      <c r="U5868" s="1">
        <v>3700</v>
      </c>
      <c r="V5868" s="1">
        <v>37</v>
      </c>
      <c r="W5868" s="1">
        <v>1003</v>
      </c>
      <c r="X5868" s="1">
        <v>123</v>
      </c>
      <c r="Y5868" s="3">
        <v>6.92</v>
      </c>
      <c r="Z5868" s="3">
        <v>4.2300000000000004</v>
      </c>
      <c r="AA5868" s="3">
        <v>11.23</v>
      </c>
      <c r="AB5868" s="1" t="s">
        <v>3244</v>
      </c>
      <c r="AC5868" s="1" t="s">
        <v>234</v>
      </c>
      <c r="AD5868" s="1" t="s">
        <v>234</v>
      </c>
      <c r="AE5868" s="1">
        <v>24</v>
      </c>
      <c r="AF5868" s="1">
        <v>1</v>
      </c>
      <c r="AG5868" s="1">
        <v>1</v>
      </c>
      <c r="AH5868" s="1" t="s">
        <v>16118</v>
      </c>
      <c r="AI5868" s="1">
        <v>2006</v>
      </c>
      <c r="AJ5868" s="1">
        <v>2017</v>
      </c>
      <c r="AK5868" s="1">
        <v>30838</v>
      </c>
      <c r="AO5868" s="1" t="s">
        <v>16119</v>
      </c>
      <c r="AP5868" s="1" t="s">
        <v>16119</v>
      </c>
      <c r="AQ5868" s="1">
        <v>30838</v>
      </c>
      <c r="AR5868" s="2"/>
      <c r="AS5868" s="1">
        <f t="shared" si="1144"/>
        <v>1</v>
      </c>
      <c r="AT5868" s="1">
        <f t="shared" si="1145"/>
        <v>2</v>
      </c>
      <c r="AU5868" s="1">
        <v>2</v>
      </c>
      <c r="AV5868" s="1">
        <v>0</v>
      </c>
      <c r="AW5868" s="1">
        <f t="shared" si="1146"/>
        <v>1</v>
      </c>
      <c r="AX5868" s="1">
        <f t="shared" si="1147"/>
        <v>1</v>
      </c>
      <c r="AY5868" s="1">
        <v>0</v>
      </c>
      <c r="AZ5868" s="1">
        <v>1</v>
      </c>
      <c r="BA5868" s="1">
        <v>30838</v>
      </c>
    </row>
    <row r="5869" spans="1:53" x14ac:dyDescent="0.3">
      <c r="A5869" s="6" t="s">
        <v>1229</v>
      </c>
      <c r="B5869" s="7">
        <v>2022</v>
      </c>
      <c r="C5869" s="6" t="s">
        <v>398</v>
      </c>
      <c r="D5869" s="6" t="s">
        <v>398</v>
      </c>
      <c r="E5869" s="6" t="s">
        <v>399</v>
      </c>
      <c r="F5869" s="8" t="s">
        <v>95</v>
      </c>
      <c r="G5869" s="9">
        <v>5110</v>
      </c>
      <c r="H5869" s="10">
        <v>71</v>
      </c>
      <c r="I5869" s="11">
        <v>196</v>
      </c>
      <c r="J5869" s="11"/>
      <c r="K5869" s="12">
        <v>8.25</v>
      </c>
      <c r="L5869" s="13"/>
      <c r="M5869" s="12">
        <v>31.875</v>
      </c>
      <c r="N5869" s="13"/>
      <c r="O5869" s="12">
        <v>77.5</v>
      </c>
      <c r="P5869" s="14"/>
      <c r="Q5869" s="15">
        <v>1.59</v>
      </c>
      <c r="R5869" s="15"/>
      <c r="S5869" s="15">
        <v>4.3899999999999997</v>
      </c>
      <c r="T5869" s="7"/>
      <c r="U5869" s="7"/>
      <c r="V5869" s="17"/>
      <c r="W5869" s="18"/>
      <c r="X5869" s="9"/>
      <c r="Y5869" s="15"/>
      <c r="Z5869" s="15"/>
      <c r="AA5869" s="15"/>
      <c r="AC5869" s="1" t="s">
        <v>367</v>
      </c>
      <c r="AD5869" s="1" t="s">
        <v>367</v>
      </c>
      <c r="AE5869" s="1">
        <v>115</v>
      </c>
      <c r="AF5869" s="1">
        <v>4</v>
      </c>
      <c r="AG5869" s="1">
        <v>3</v>
      </c>
      <c r="AH5869" s="1" t="s">
        <v>1230</v>
      </c>
      <c r="AI5869" s="1">
        <v>2022</v>
      </c>
      <c r="AL5869" s="19" t="s">
        <v>1231</v>
      </c>
      <c r="AM5869" s="19"/>
      <c r="AN5869" s="21" t="s">
        <v>477</v>
      </c>
    </row>
    <row r="5870" spans="1:53" x14ac:dyDescent="0.3">
      <c r="A5870" s="1" t="s">
        <v>9274</v>
      </c>
      <c r="B5870" s="1">
        <v>2013</v>
      </c>
      <c r="C5870" s="1" t="s">
        <v>398</v>
      </c>
      <c r="D5870" s="1" t="s">
        <v>399</v>
      </c>
      <c r="E5870" s="1" t="s">
        <v>399</v>
      </c>
      <c r="F5870" s="1" t="s">
        <v>496</v>
      </c>
      <c r="G5870" s="1">
        <v>5110</v>
      </c>
      <c r="H5870" s="1">
        <v>71</v>
      </c>
      <c r="I5870" s="1">
        <v>193</v>
      </c>
      <c r="J5870" s="1">
        <v>918</v>
      </c>
      <c r="K5870" s="1">
        <v>9.125</v>
      </c>
      <c r="L5870" s="1">
        <v>3200</v>
      </c>
      <c r="M5870" s="1">
        <v>32</v>
      </c>
      <c r="N5870" s="1">
        <v>7500</v>
      </c>
      <c r="O5870" s="1">
        <v>75</v>
      </c>
      <c r="P5870" s="1">
        <v>14</v>
      </c>
      <c r="Q5870" s="3">
        <v>1.55</v>
      </c>
      <c r="R5870" s="3">
        <v>2.57</v>
      </c>
      <c r="S5870" s="3">
        <v>4.4000000000000004</v>
      </c>
      <c r="T5870" s="1">
        <v>1.83</v>
      </c>
      <c r="U5870" s="1">
        <v>3312</v>
      </c>
      <c r="V5870" s="1">
        <v>33.5</v>
      </c>
      <c r="W5870" s="1">
        <v>911</v>
      </c>
      <c r="X5870" s="1">
        <v>119</v>
      </c>
      <c r="Y5870" s="3">
        <v>6.71</v>
      </c>
      <c r="Z5870" s="3">
        <v>4.18</v>
      </c>
      <c r="AB5870" s="1" t="s">
        <v>2252</v>
      </c>
      <c r="AC5870" s="1" t="s">
        <v>7565</v>
      </c>
      <c r="AD5870" s="1" t="s">
        <v>188</v>
      </c>
      <c r="AE5870" s="1">
        <v>149</v>
      </c>
      <c r="AF5870" s="1">
        <v>5</v>
      </c>
      <c r="AG5870" s="1">
        <v>3</v>
      </c>
      <c r="AH5870" s="1" t="s">
        <v>9275</v>
      </c>
      <c r="AI5870" s="1">
        <v>2013</v>
      </c>
      <c r="AK5870" s="1">
        <v>40097</v>
      </c>
      <c r="AO5870" s="1" t="s">
        <v>9276</v>
      </c>
      <c r="AP5870" s="1" t="s">
        <v>9276</v>
      </c>
      <c r="AQ5870" s="1">
        <v>40097</v>
      </c>
      <c r="AR5870" s="2"/>
      <c r="AS5870" s="1">
        <f>IF(AT5870&gt;0,1,0)</f>
        <v>0</v>
      </c>
      <c r="AT5870" s="1">
        <f>AU5870+AV5870</f>
        <v>0</v>
      </c>
      <c r="AU5870" s="1">
        <v>0</v>
      </c>
      <c r="AV5870" s="1">
        <v>0</v>
      </c>
      <c r="AW5870" s="1">
        <f>IF(AX5870&gt;0,1,0)</f>
        <v>0</v>
      </c>
      <c r="AX5870" s="1">
        <f>SUM(AY5870+AZ5870)</f>
        <v>0</v>
      </c>
      <c r="AY5870" s="1">
        <v>0</v>
      </c>
      <c r="AZ5870" s="1">
        <v>0</v>
      </c>
      <c r="BA5870" s="1">
        <v>40097</v>
      </c>
    </row>
    <row r="5871" spans="1:53" x14ac:dyDescent="0.3">
      <c r="A5871" s="1" t="s">
        <v>18058</v>
      </c>
      <c r="B5871" s="1">
        <v>2004</v>
      </c>
      <c r="C5871" s="1" t="s">
        <v>398</v>
      </c>
      <c r="D5871" s="6" t="s">
        <v>398</v>
      </c>
      <c r="E5871" s="1" t="s">
        <v>399</v>
      </c>
      <c r="F5871" s="1" t="s">
        <v>936</v>
      </c>
      <c r="G5871" s="1">
        <v>5110</v>
      </c>
      <c r="H5871" s="1">
        <v>71</v>
      </c>
      <c r="I5871" s="1">
        <v>185</v>
      </c>
      <c r="J5871" s="1">
        <v>914</v>
      </c>
      <c r="K5871" s="1">
        <v>9.25</v>
      </c>
      <c r="L5871" s="1">
        <v>3158</v>
      </c>
      <c r="M5871" s="1">
        <v>31.625</v>
      </c>
      <c r="Q5871" s="3">
        <v>1.53</v>
      </c>
      <c r="R5871" s="3">
        <v>2.56</v>
      </c>
      <c r="S5871" s="3">
        <v>4.4000000000000004</v>
      </c>
      <c r="T5871" s="1">
        <v>1.84</v>
      </c>
      <c r="U5871" s="1">
        <v>3912</v>
      </c>
      <c r="V5871" s="1">
        <v>39.5</v>
      </c>
      <c r="W5871" s="1">
        <v>1005</v>
      </c>
      <c r="X5871" s="1">
        <v>125</v>
      </c>
      <c r="Y5871" s="3">
        <v>6.97</v>
      </c>
      <c r="Z5871" s="3">
        <v>4.2300000000000004</v>
      </c>
      <c r="AA5871" s="3">
        <v>11.1</v>
      </c>
      <c r="AB5871" s="1" t="s">
        <v>5723</v>
      </c>
      <c r="AC5871" s="1" t="s">
        <v>72</v>
      </c>
      <c r="AD5871" s="1" t="s">
        <v>72</v>
      </c>
      <c r="AG5871" s="1">
        <v>4</v>
      </c>
      <c r="AH5871" s="1" t="s">
        <v>18059</v>
      </c>
      <c r="AI5871" s="1">
        <v>2004</v>
      </c>
      <c r="AK5871" s="1">
        <v>29590</v>
      </c>
      <c r="AO5871" s="1" t="s">
        <v>18060</v>
      </c>
      <c r="AP5871" s="1" t="s">
        <v>18060</v>
      </c>
      <c r="AQ5871" s="1">
        <v>29590</v>
      </c>
      <c r="AR5871" s="2"/>
      <c r="AS5871" s="1">
        <f>IF(AT5871&gt;0,1,0)</f>
        <v>0</v>
      </c>
      <c r="AT5871" s="1">
        <f>AU5871+AV5871</f>
        <v>0</v>
      </c>
      <c r="AU5871" s="1">
        <v>0</v>
      </c>
      <c r="AV5871" s="1">
        <v>0</v>
      </c>
      <c r="AW5871" s="1">
        <f>IF(AX5871&gt;0,1,0)</f>
        <v>0</v>
      </c>
      <c r="AX5871" s="1">
        <f>SUM(AY5871+AZ5871)</f>
        <v>0</v>
      </c>
      <c r="AY5871" s="1">
        <v>0</v>
      </c>
      <c r="AZ5871" s="1">
        <v>0</v>
      </c>
      <c r="BA5871" s="1">
        <v>29590</v>
      </c>
    </row>
    <row r="5872" spans="1:53" x14ac:dyDescent="0.3">
      <c r="A5872" s="1" t="s">
        <v>6040</v>
      </c>
      <c r="B5872" s="1">
        <v>2017</v>
      </c>
      <c r="C5872" s="1" t="s">
        <v>1081</v>
      </c>
      <c r="D5872" s="1" t="s">
        <v>1081</v>
      </c>
      <c r="E5872" s="1" t="s">
        <v>1081</v>
      </c>
      <c r="F5872" s="1" t="s">
        <v>472</v>
      </c>
      <c r="G5872" s="1">
        <v>5110</v>
      </c>
      <c r="H5872" s="1">
        <v>71</v>
      </c>
      <c r="I5872" s="1">
        <v>210</v>
      </c>
      <c r="J5872" s="1">
        <v>938</v>
      </c>
      <c r="K5872" s="1">
        <v>9.3800000000000008</v>
      </c>
      <c r="L5872" s="1">
        <v>3068</v>
      </c>
      <c r="M5872" s="1">
        <v>30.75</v>
      </c>
      <c r="N5872" s="1">
        <v>7418</v>
      </c>
      <c r="O5872" s="1">
        <v>74.13</v>
      </c>
      <c r="P5872" s="1">
        <v>14</v>
      </c>
      <c r="Q5872" s="3">
        <v>1.56</v>
      </c>
      <c r="S5872" s="3">
        <v>4.41</v>
      </c>
      <c r="U5872" s="1">
        <v>3500</v>
      </c>
      <c r="V5872" s="1">
        <v>35</v>
      </c>
      <c r="W5872" s="1">
        <v>1005</v>
      </c>
      <c r="X5872" s="1">
        <v>125</v>
      </c>
      <c r="Y5872" s="3">
        <v>7.19</v>
      </c>
      <c r="Z5872" s="3">
        <v>4.1900000000000004</v>
      </c>
      <c r="AB5872" s="1" t="s">
        <v>3293</v>
      </c>
      <c r="AC5872" s="1" t="s">
        <v>161</v>
      </c>
      <c r="AD5872" s="1" t="s">
        <v>161</v>
      </c>
      <c r="AE5872" s="1">
        <v>121</v>
      </c>
      <c r="AF5872" s="1">
        <v>4</v>
      </c>
      <c r="AG5872" s="1">
        <v>3</v>
      </c>
      <c r="AH5872" s="1" t="s">
        <v>6041</v>
      </c>
      <c r="AI5872" s="1">
        <v>2017</v>
      </c>
      <c r="AJ5872" s="1">
        <v>2020</v>
      </c>
      <c r="AK5872" s="1">
        <v>44934</v>
      </c>
      <c r="AO5872" s="1" t="s">
        <v>6042</v>
      </c>
      <c r="AP5872" s="1" t="s">
        <v>6042</v>
      </c>
      <c r="AQ5872" s="1">
        <v>44934</v>
      </c>
      <c r="AR5872" s="2"/>
      <c r="AS5872" s="1">
        <f>IF(AT5872&gt;0,1,0)</f>
        <v>0</v>
      </c>
      <c r="AT5872" s="1">
        <f>AU5872+AV5872</f>
        <v>0</v>
      </c>
      <c r="AU5872" s="1">
        <v>0</v>
      </c>
      <c r="AV5872" s="1">
        <v>0</v>
      </c>
      <c r="AW5872" s="1">
        <f>IF(AX5872&gt;0,1,0)</f>
        <v>0</v>
      </c>
      <c r="AX5872" s="1">
        <f>SUM(AY5872+AZ5872)</f>
        <v>0</v>
      </c>
      <c r="AY5872" s="1">
        <v>0</v>
      </c>
      <c r="AZ5872" s="1">
        <v>0</v>
      </c>
      <c r="BA5872" s="1">
        <v>44934</v>
      </c>
    </row>
    <row r="5873" spans="1:53" x14ac:dyDescent="0.3">
      <c r="A5873" s="1" t="s">
        <v>6230</v>
      </c>
      <c r="B5873" s="1">
        <v>2017</v>
      </c>
      <c r="C5873" s="1" t="s">
        <v>672</v>
      </c>
      <c r="D5873" s="1" t="s">
        <v>673</v>
      </c>
      <c r="E5873" s="1" t="s">
        <v>673</v>
      </c>
      <c r="F5873" s="1" t="s">
        <v>90</v>
      </c>
      <c r="G5873" s="1">
        <v>5110</v>
      </c>
      <c r="H5873" s="1">
        <v>71</v>
      </c>
      <c r="I5873" s="1">
        <v>182</v>
      </c>
      <c r="J5873" s="1">
        <v>878</v>
      </c>
      <c r="K5873" s="1">
        <v>8.8800000000000008</v>
      </c>
      <c r="L5873" s="1">
        <v>3068</v>
      </c>
      <c r="M5873" s="1">
        <v>30.75</v>
      </c>
      <c r="N5873" s="1">
        <v>7418</v>
      </c>
      <c r="O5873" s="1">
        <v>74.13</v>
      </c>
      <c r="P5873" s="1">
        <v>13</v>
      </c>
      <c r="Q5873" s="3">
        <v>1.55</v>
      </c>
      <c r="S5873" s="3">
        <v>4.41</v>
      </c>
      <c r="U5873" s="1">
        <v>3700</v>
      </c>
      <c r="V5873" s="1">
        <v>37</v>
      </c>
      <c r="W5873" s="1">
        <v>911</v>
      </c>
      <c r="X5873" s="1">
        <v>119</v>
      </c>
      <c r="AB5873" s="1" t="s">
        <v>3256</v>
      </c>
      <c r="AC5873" s="1" t="s">
        <v>72</v>
      </c>
      <c r="AD5873" s="1" t="s">
        <v>72</v>
      </c>
      <c r="AG5873" s="1">
        <v>4</v>
      </c>
      <c r="AH5873" s="1">
        <v>0</v>
      </c>
      <c r="AI5873" s="1">
        <v>2017</v>
      </c>
      <c r="AJ5873" s="1">
        <v>2019</v>
      </c>
      <c r="AK5873" s="1">
        <v>45187</v>
      </c>
      <c r="AO5873" s="1" t="s">
        <v>6231</v>
      </c>
      <c r="AP5873" s="1" t="s">
        <v>6231</v>
      </c>
      <c r="AQ5873" s="1">
        <v>45187</v>
      </c>
      <c r="AR5873" s="2"/>
      <c r="AS5873" s="1">
        <f>IF(AT5873&gt;0,1,0)</f>
        <v>0</v>
      </c>
      <c r="AT5873" s="1">
        <f>AU5873+AV5873</f>
        <v>0</v>
      </c>
      <c r="AU5873" s="1">
        <v>0</v>
      </c>
      <c r="AV5873" s="1">
        <v>0</v>
      </c>
      <c r="AW5873" s="1">
        <f>IF(AX5873&gt;0,1,0)</f>
        <v>0</v>
      </c>
      <c r="AX5873" s="1">
        <f>SUM(AY5873+AZ5873)</f>
        <v>0</v>
      </c>
      <c r="AY5873" s="1">
        <v>0</v>
      </c>
      <c r="AZ5873" s="1">
        <v>0</v>
      </c>
      <c r="BA5873" s="1">
        <v>45187</v>
      </c>
    </row>
    <row r="5874" spans="1:53" x14ac:dyDescent="0.3">
      <c r="A5874" s="6" t="s">
        <v>1910</v>
      </c>
      <c r="B5874" s="7">
        <v>2022</v>
      </c>
      <c r="C5874" s="6" t="s">
        <v>1081</v>
      </c>
      <c r="D5874" s="6" t="s">
        <v>1081</v>
      </c>
      <c r="E5874" s="6" t="s">
        <v>1081</v>
      </c>
      <c r="F5874" s="8" t="s">
        <v>66</v>
      </c>
      <c r="G5874" s="9">
        <v>5110</v>
      </c>
      <c r="H5874" s="10">
        <v>71</v>
      </c>
      <c r="I5874" s="11">
        <v>199</v>
      </c>
      <c r="J5874" s="11"/>
      <c r="K5874" s="12">
        <v>9.375</v>
      </c>
      <c r="L5874" s="13"/>
      <c r="M5874" s="12">
        <v>30.75</v>
      </c>
      <c r="N5874" s="13"/>
      <c r="O5874" s="12">
        <v>76.25</v>
      </c>
      <c r="P5874" s="14"/>
      <c r="Q5874" s="15">
        <v>1.55</v>
      </c>
      <c r="R5874" s="15"/>
      <c r="S5874" s="15">
        <v>4.42</v>
      </c>
      <c r="T5874" s="7"/>
      <c r="U5874" s="7">
        <v>3300</v>
      </c>
      <c r="V5874" s="17">
        <v>33</v>
      </c>
      <c r="W5874" s="18">
        <v>1004</v>
      </c>
      <c r="X5874" s="9">
        <v>124</v>
      </c>
      <c r="Y5874" s="9"/>
      <c r="Z5874" s="9"/>
      <c r="AA5874" s="15"/>
      <c r="AC5874" s="1" t="s">
        <v>391</v>
      </c>
      <c r="AD5874" s="1" t="s">
        <v>391</v>
      </c>
      <c r="AE5874" s="1">
        <v>63</v>
      </c>
      <c r="AF5874" s="1">
        <v>2</v>
      </c>
      <c r="AG5874" s="1">
        <v>2</v>
      </c>
      <c r="AH5874" s="1" t="s">
        <v>1911</v>
      </c>
      <c r="AI5874" s="1">
        <v>2022</v>
      </c>
      <c r="AL5874" s="19" t="s">
        <v>1912</v>
      </c>
      <c r="AM5874" s="19"/>
      <c r="AN5874" s="21" t="s">
        <v>1107</v>
      </c>
    </row>
    <row r="5875" spans="1:53" x14ac:dyDescent="0.3">
      <c r="A5875" s="1" t="s">
        <v>3641</v>
      </c>
      <c r="B5875" s="1">
        <v>2019</v>
      </c>
      <c r="C5875" s="1" t="s">
        <v>276</v>
      </c>
      <c r="D5875" s="1" t="s">
        <v>276</v>
      </c>
      <c r="E5875" s="1" t="s">
        <v>276</v>
      </c>
      <c r="F5875" s="1" t="s">
        <v>125</v>
      </c>
      <c r="G5875" s="1">
        <v>5110</v>
      </c>
      <c r="H5875" s="1">
        <v>71</v>
      </c>
      <c r="I5875" s="1">
        <v>234</v>
      </c>
      <c r="J5875" s="1">
        <v>958</v>
      </c>
      <c r="K5875" s="1">
        <v>9.625</v>
      </c>
      <c r="L5875" s="1">
        <v>3208</v>
      </c>
      <c r="M5875" s="1">
        <v>32</v>
      </c>
      <c r="N5875" s="1">
        <v>7648</v>
      </c>
      <c r="O5875" s="1">
        <v>76.5</v>
      </c>
      <c r="P5875" s="1">
        <v>21</v>
      </c>
      <c r="Q5875" s="3">
        <v>1.5</v>
      </c>
      <c r="S5875" s="3">
        <v>4.43</v>
      </c>
      <c r="U5875" s="1">
        <v>4012</v>
      </c>
      <c r="V5875" s="1">
        <v>40.5</v>
      </c>
      <c r="W5875" s="1">
        <v>1004</v>
      </c>
      <c r="X5875" s="1">
        <v>124</v>
      </c>
      <c r="Y5875" s="3">
        <v>6.93</v>
      </c>
      <c r="Z5875" s="3">
        <v>4.2300000000000004</v>
      </c>
      <c r="AB5875" s="1" t="s">
        <v>3240</v>
      </c>
      <c r="AC5875" s="1" t="s">
        <v>57</v>
      </c>
      <c r="AD5875" s="1" t="s">
        <v>57</v>
      </c>
      <c r="AE5875" s="1">
        <v>10</v>
      </c>
      <c r="AF5875" s="1">
        <v>1</v>
      </c>
      <c r="AG5875" s="1">
        <v>1</v>
      </c>
      <c r="AL5875" s="1" t="s">
        <v>3642</v>
      </c>
      <c r="AN5875" s="1" t="s">
        <v>305</v>
      </c>
      <c r="AO5875" s="1" t="s">
        <v>3643</v>
      </c>
      <c r="AR5875" s="2"/>
    </row>
    <row r="5876" spans="1:53" x14ac:dyDescent="0.3">
      <c r="A5876" s="1" t="s">
        <v>12877</v>
      </c>
      <c r="B5876" s="1">
        <v>2010</v>
      </c>
      <c r="C5876" s="1" t="s">
        <v>1081</v>
      </c>
      <c r="D5876" s="1" t="s">
        <v>1081</v>
      </c>
      <c r="E5876" s="1" t="s">
        <v>1081</v>
      </c>
      <c r="F5876" s="1" t="s">
        <v>269</v>
      </c>
      <c r="G5876" s="1">
        <v>5110</v>
      </c>
      <c r="H5876" s="1">
        <v>71</v>
      </c>
      <c r="I5876" s="1">
        <v>220</v>
      </c>
      <c r="J5876" s="1">
        <v>900</v>
      </c>
      <c r="K5876" s="1">
        <v>9</v>
      </c>
      <c r="L5876" s="1">
        <v>3128</v>
      </c>
      <c r="M5876" s="1">
        <v>31.25</v>
      </c>
      <c r="P5876" s="1">
        <v>26</v>
      </c>
      <c r="Q5876" s="3">
        <v>1.53</v>
      </c>
      <c r="R5876" s="3">
        <v>2.64</v>
      </c>
      <c r="S5876" s="3">
        <v>4.43</v>
      </c>
      <c r="T5876" s="1">
        <v>1.78999999999999</v>
      </c>
      <c r="U5876" s="1">
        <v>4012</v>
      </c>
      <c r="V5876" s="1">
        <v>40.5</v>
      </c>
      <c r="W5876" s="1">
        <v>1004</v>
      </c>
      <c r="X5876" s="1">
        <v>124</v>
      </c>
      <c r="Y5876" s="3">
        <v>6.91</v>
      </c>
      <c r="Z5876" s="3">
        <v>4.12</v>
      </c>
      <c r="AB5876" s="1" t="s">
        <v>3244</v>
      </c>
      <c r="AC5876" s="1" t="s">
        <v>202</v>
      </c>
      <c r="AD5876" s="1" t="s">
        <v>202</v>
      </c>
      <c r="AE5876" s="1">
        <v>58</v>
      </c>
      <c r="AF5876" s="1">
        <v>2</v>
      </c>
      <c r="AG5876" s="1">
        <v>2</v>
      </c>
      <c r="AH5876" s="1" t="s">
        <v>12878</v>
      </c>
      <c r="AI5876" s="1">
        <v>2010</v>
      </c>
      <c r="AK5876" s="1">
        <v>35497</v>
      </c>
      <c r="AO5876" s="1" t="s">
        <v>12879</v>
      </c>
      <c r="AP5876" s="1" t="s">
        <v>12879</v>
      </c>
      <c r="AQ5876" s="1">
        <v>35497</v>
      </c>
      <c r="AR5876" s="2"/>
      <c r="AS5876" s="1">
        <f>IF(AT5876&gt;0,1,0)</f>
        <v>0</v>
      </c>
      <c r="AT5876" s="1">
        <f>AU5876+AV5876</f>
        <v>0</v>
      </c>
      <c r="AU5876" s="1">
        <v>0</v>
      </c>
      <c r="AV5876" s="1">
        <v>0</v>
      </c>
      <c r="AW5876" s="1">
        <f>IF(AX5876&gt;0,1,0)</f>
        <v>0</v>
      </c>
      <c r="AX5876" s="1">
        <f>SUM(AY5876+AZ5876)</f>
        <v>0</v>
      </c>
      <c r="AY5876" s="1">
        <v>0</v>
      </c>
      <c r="AZ5876" s="1">
        <v>0</v>
      </c>
      <c r="BA5876" s="1">
        <v>35497</v>
      </c>
    </row>
    <row r="5877" spans="1:53" x14ac:dyDescent="0.3">
      <c r="A5877" s="1" t="s">
        <v>16014</v>
      </c>
      <c r="B5877" s="1">
        <v>2006</v>
      </c>
      <c r="C5877" s="1" t="s">
        <v>513</v>
      </c>
      <c r="D5877" s="1" t="s">
        <v>399</v>
      </c>
      <c r="E5877" s="1" t="s">
        <v>399</v>
      </c>
      <c r="F5877" s="1" t="s">
        <v>9651</v>
      </c>
      <c r="G5877" s="1">
        <v>5110</v>
      </c>
      <c r="H5877" s="1">
        <v>71</v>
      </c>
      <c r="I5877" s="1">
        <v>203</v>
      </c>
      <c r="J5877" s="1">
        <v>918</v>
      </c>
      <c r="K5877" s="1">
        <v>9.125</v>
      </c>
      <c r="L5877" s="1">
        <v>3058</v>
      </c>
      <c r="M5877" s="1">
        <v>30.625</v>
      </c>
      <c r="P5877" s="1">
        <v>19</v>
      </c>
      <c r="Q5877" s="3">
        <v>1.54</v>
      </c>
      <c r="R5877" s="3">
        <v>2.57</v>
      </c>
      <c r="S5877" s="3">
        <v>4.4400000000000004</v>
      </c>
      <c r="T5877" s="1">
        <v>1.87</v>
      </c>
      <c r="U5877" s="1">
        <v>3612</v>
      </c>
      <c r="V5877" s="1">
        <v>36.5</v>
      </c>
      <c r="W5877" s="1">
        <v>1007</v>
      </c>
      <c r="X5877" s="1">
        <v>127</v>
      </c>
      <c r="Y5877" s="3">
        <v>6.99</v>
      </c>
      <c r="Z5877" s="3">
        <v>4.1100000000000003</v>
      </c>
      <c r="AA5877" s="3">
        <v>11.66</v>
      </c>
      <c r="AB5877" s="1" t="s">
        <v>3581</v>
      </c>
      <c r="AC5877" s="1" t="s">
        <v>146</v>
      </c>
      <c r="AD5877" s="1" t="s">
        <v>146</v>
      </c>
      <c r="AE5877" s="1">
        <v>207</v>
      </c>
      <c r="AF5877" s="1">
        <v>6</v>
      </c>
      <c r="AG5877" s="1">
        <v>3</v>
      </c>
      <c r="AH5877" s="1" t="s">
        <v>16015</v>
      </c>
      <c r="AI5877" s="1">
        <v>2006</v>
      </c>
      <c r="AJ5877" s="1">
        <v>2019</v>
      </c>
      <c r="AK5877" s="1">
        <v>31022</v>
      </c>
      <c r="AO5877" s="1" t="s">
        <v>16016</v>
      </c>
      <c r="AP5877" s="1" t="s">
        <v>16016</v>
      </c>
      <c r="AQ5877" s="1">
        <v>31022</v>
      </c>
      <c r="AR5877" s="2"/>
      <c r="AS5877" s="1">
        <f>IF(AT5877&gt;0,1,0)</f>
        <v>1</v>
      </c>
      <c r="AT5877" s="1">
        <f>AU5877+AV5877</f>
        <v>3</v>
      </c>
      <c r="AU5877" s="1">
        <v>0</v>
      </c>
      <c r="AV5877" s="1">
        <v>3</v>
      </c>
      <c r="AW5877" s="1">
        <f>IF(AX5877&gt;0,1,0)</f>
        <v>0</v>
      </c>
      <c r="AX5877" s="1">
        <f>SUM(AY5877+AZ5877)</f>
        <v>0</v>
      </c>
      <c r="AY5877" s="1">
        <v>0</v>
      </c>
      <c r="AZ5877" s="1">
        <v>0</v>
      </c>
      <c r="BA5877" s="1">
        <v>31022</v>
      </c>
    </row>
    <row r="5878" spans="1:53" x14ac:dyDescent="0.3">
      <c r="A5878" s="1" t="s">
        <v>10203</v>
      </c>
      <c r="B5878" s="1">
        <v>2013</v>
      </c>
      <c r="C5878" s="1" t="s">
        <v>672</v>
      </c>
      <c r="D5878" s="1" t="s">
        <v>673</v>
      </c>
      <c r="E5878" s="1" t="s">
        <v>673</v>
      </c>
      <c r="F5878" s="1" t="s">
        <v>400</v>
      </c>
      <c r="G5878" s="1">
        <v>5110</v>
      </c>
      <c r="H5878" s="1">
        <v>71</v>
      </c>
      <c r="I5878" s="1">
        <v>189</v>
      </c>
      <c r="J5878" s="1">
        <v>918</v>
      </c>
      <c r="K5878" s="1">
        <v>9.125</v>
      </c>
      <c r="L5878" s="1">
        <v>3268</v>
      </c>
      <c r="M5878" s="1">
        <v>32.75</v>
      </c>
      <c r="N5878" s="1">
        <v>7648</v>
      </c>
      <c r="O5878" s="1">
        <v>76.5</v>
      </c>
      <c r="P5878" s="1">
        <v>20</v>
      </c>
      <c r="Q5878" s="3">
        <v>1.6</v>
      </c>
      <c r="R5878" s="3">
        <v>2.63</v>
      </c>
      <c r="S5878" s="3">
        <v>4.45</v>
      </c>
      <c r="T5878" s="1">
        <v>1.82</v>
      </c>
      <c r="U5878" s="1">
        <v>3700</v>
      </c>
      <c r="V5878" s="1">
        <v>37</v>
      </c>
      <c r="W5878" s="1">
        <v>1000</v>
      </c>
      <c r="X5878" s="1">
        <v>120</v>
      </c>
      <c r="Y5878" s="3">
        <v>6.8</v>
      </c>
      <c r="Z5878" s="3">
        <v>4.0199999999999996</v>
      </c>
      <c r="AA5878" s="3">
        <v>11.16</v>
      </c>
      <c r="AB5878" s="1" t="s">
        <v>3293</v>
      </c>
      <c r="AC5878" s="1" t="s">
        <v>57</v>
      </c>
      <c r="AD5878" s="1" t="s">
        <v>57</v>
      </c>
      <c r="AE5878" s="1">
        <v>79</v>
      </c>
      <c r="AF5878" s="1">
        <v>3</v>
      </c>
      <c r="AG5878" s="1">
        <v>2</v>
      </c>
      <c r="AH5878" s="1" t="s">
        <v>10204</v>
      </c>
      <c r="AI5878" s="1">
        <v>2013</v>
      </c>
      <c r="AJ5878" s="1">
        <v>2018</v>
      </c>
      <c r="AK5878" s="1">
        <v>40027</v>
      </c>
      <c r="AO5878" s="1" t="s">
        <v>10205</v>
      </c>
      <c r="AP5878" s="1" t="s">
        <v>10205</v>
      </c>
      <c r="AQ5878" s="1">
        <v>40027</v>
      </c>
      <c r="AR5878" s="2"/>
      <c r="AS5878" s="1">
        <f>IF(AT5878&gt;0,1,0)</f>
        <v>0</v>
      </c>
      <c r="AT5878" s="1">
        <f>AU5878+AV5878</f>
        <v>0</v>
      </c>
      <c r="AU5878" s="1">
        <v>0</v>
      </c>
      <c r="AV5878" s="1">
        <v>0</v>
      </c>
      <c r="AW5878" s="1">
        <f>IF(AX5878&gt;0,1,0)</f>
        <v>0</v>
      </c>
      <c r="AX5878" s="1">
        <f>SUM(AY5878+AZ5878)</f>
        <v>0</v>
      </c>
      <c r="AY5878" s="1">
        <v>0</v>
      </c>
      <c r="AZ5878" s="1">
        <v>0</v>
      </c>
      <c r="BA5878" s="1">
        <v>40027</v>
      </c>
    </row>
    <row r="5879" spans="1:53" x14ac:dyDescent="0.3">
      <c r="A5879" s="1" t="s">
        <v>16775</v>
      </c>
      <c r="B5879" s="1">
        <v>2006</v>
      </c>
      <c r="C5879" s="1" t="s">
        <v>1081</v>
      </c>
      <c r="D5879" s="1" t="s">
        <v>1081</v>
      </c>
      <c r="E5879" s="1" t="s">
        <v>1081</v>
      </c>
      <c r="F5879" s="1" t="s">
        <v>446</v>
      </c>
      <c r="G5879" s="1">
        <v>5110</v>
      </c>
      <c r="H5879" s="1">
        <v>71</v>
      </c>
      <c r="I5879" s="1">
        <v>214</v>
      </c>
      <c r="J5879" s="1">
        <v>912</v>
      </c>
      <c r="K5879" s="1">
        <v>9.5</v>
      </c>
      <c r="L5879" s="1">
        <v>3112</v>
      </c>
      <c r="M5879" s="1">
        <v>31.5</v>
      </c>
      <c r="P5879" s="1">
        <v>18</v>
      </c>
      <c r="Q5879" s="3">
        <v>1.58</v>
      </c>
      <c r="R5879" s="3">
        <v>2.56</v>
      </c>
      <c r="S5879" s="3">
        <v>4.45</v>
      </c>
      <c r="T5879" s="1">
        <v>1.89</v>
      </c>
      <c r="U5879" s="1">
        <v>3500</v>
      </c>
      <c r="V5879" s="1">
        <v>35</v>
      </c>
      <c r="W5879" s="1">
        <v>903</v>
      </c>
      <c r="X5879" s="1">
        <v>111</v>
      </c>
      <c r="Y5879" s="3">
        <v>6.99</v>
      </c>
      <c r="Z5879" s="3">
        <v>4.3600000000000003</v>
      </c>
      <c r="AA5879" s="3">
        <v>11.27</v>
      </c>
      <c r="AB5879" s="1" t="s">
        <v>2252</v>
      </c>
      <c r="AC5879" s="1" t="s">
        <v>202</v>
      </c>
      <c r="AD5879" s="1" t="s">
        <v>202</v>
      </c>
      <c r="AE5879" s="1">
        <v>170</v>
      </c>
      <c r="AF5879" s="1">
        <v>6</v>
      </c>
      <c r="AG5879" s="1">
        <v>3</v>
      </c>
      <c r="AH5879" s="1" t="s">
        <v>16776</v>
      </c>
      <c r="AI5879" s="1">
        <v>2006</v>
      </c>
      <c r="AK5879" s="1">
        <v>30985</v>
      </c>
      <c r="AO5879" s="1" t="s">
        <v>16777</v>
      </c>
      <c r="AP5879" s="1" t="s">
        <v>16777</v>
      </c>
      <c r="AQ5879" s="1">
        <v>30985</v>
      </c>
      <c r="AR5879" s="2"/>
      <c r="AS5879" s="1">
        <f>IF(AT5879&gt;0,1,0)</f>
        <v>0</v>
      </c>
      <c r="AT5879" s="1">
        <f>AU5879+AV5879</f>
        <v>0</v>
      </c>
      <c r="AU5879" s="1">
        <v>0</v>
      </c>
      <c r="AV5879" s="1">
        <v>0</v>
      </c>
      <c r="AW5879" s="1">
        <f>IF(AX5879&gt;0,1,0)</f>
        <v>0</v>
      </c>
      <c r="AX5879" s="1">
        <f>SUM(AY5879+AZ5879)</f>
        <v>0</v>
      </c>
      <c r="AY5879" s="1">
        <v>0</v>
      </c>
      <c r="AZ5879" s="1">
        <v>0</v>
      </c>
      <c r="BA5879" s="1">
        <v>30985</v>
      </c>
    </row>
    <row r="5880" spans="1:53" x14ac:dyDescent="0.3">
      <c r="A5880" s="1" t="s">
        <v>568</v>
      </c>
      <c r="B5880" s="1">
        <v>2023</v>
      </c>
      <c r="C5880" s="1" t="s">
        <v>398</v>
      </c>
      <c r="D5880" s="1" t="s">
        <v>513</v>
      </c>
      <c r="E5880" s="1" t="s">
        <v>399</v>
      </c>
      <c r="F5880" s="1" t="s">
        <v>521</v>
      </c>
      <c r="G5880" s="1">
        <v>5110</v>
      </c>
      <c r="H5880" s="1">
        <v>71</v>
      </c>
      <c r="I5880" s="1">
        <v>194</v>
      </c>
      <c r="K5880" s="1">
        <v>9.625</v>
      </c>
      <c r="M5880" s="1">
        <v>31.125</v>
      </c>
      <c r="O5880" s="1">
        <v>77.375</v>
      </c>
      <c r="P5880" s="1">
        <v>15</v>
      </c>
      <c r="Q5880" s="3">
        <v>1.47</v>
      </c>
      <c r="S5880" s="3">
        <v>4.46</v>
      </c>
      <c r="V5880" s="1">
        <v>44</v>
      </c>
      <c r="X5880" s="1">
        <v>133</v>
      </c>
      <c r="AC5880" s="1" t="s">
        <v>197</v>
      </c>
      <c r="AD5880" s="1" t="s">
        <v>197</v>
      </c>
      <c r="AE5880" s="1">
        <v>47</v>
      </c>
      <c r="AF5880" s="1">
        <v>2</v>
      </c>
      <c r="AG5880" s="1">
        <v>2</v>
      </c>
      <c r="AH5880" s="1" t="s">
        <v>569</v>
      </c>
      <c r="AI5880" s="1">
        <v>2023</v>
      </c>
      <c r="AM5880" s="1">
        <v>5</v>
      </c>
      <c r="AN5880" s="1" t="s">
        <v>570</v>
      </c>
    </row>
    <row r="5881" spans="1:53" x14ac:dyDescent="0.3">
      <c r="A5881" s="1" t="s">
        <v>1144</v>
      </c>
      <c r="B5881" s="1">
        <v>2023</v>
      </c>
      <c r="C5881" s="1" t="s">
        <v>1081</v>
      </c>
      <c r="D5881" s="1" t="s">
        <v>1081</v>
      </c>
      <c r="E5881" s="1" t="s">
        <v>1081</v>
      </c>
      <c r="F5881" s="1" t="s">
        <v>76</v>
      </c>
      <c r="G5881" s="1">
        <v>5110</v>
      </c>
      <c r="H5881" s="1">
        <v>71</v>
      </c>
      <c r="I5881" s="1">
        <v>215</v>
      </c>
      <c r="K5881" s="1">
        <v>9.75</v>
      </c>
      <c r="M5881" s="1">
        <v>31.125</v>
      </c>
      <c r="O5881" s="1">
        <v>74.75</v>
      </c>
      <c r="Q5881" s="3">
        <v>1.52</v>
      </c>
      <c r="S5881" s="3">
        <v>4.46</v>
      </c>
      <c r="V5881" s="1">
        <v>37</v>
      </c>
      <c r="X5881" s="1">
        <v>124</v>
      </c>
      <c r="AC5881" s="1" t="s">
        <v>193</v>
      </c>
      <c r="AD5881" s="1" t="s">
        <v>193</v>
      </c>
      <c r="AE5881" s="1">
        <v>8</v>
      </c>
      <c r="AF5881" s="1">
        <v>1</v>
      </c>
      <c r="AG5881" s="1">
        <v>1</v>
      </c>
      <c r="AH5881" s="1" t="s">
        <v>1145</v>
      </c>
      <c r="AI5881" s="1">
        <v>2023</v>
      </c>
      <c r="AM5881" s="1">
        <v>12</v>
      </c>
      <c r="AN5881" s="1" t="s">
        <v>1146</v>
      </c>
    </row>
    <row r="5882" spans="1:53" x14ac:dyDescent="0.3">
      <c r="A5882" s="1" t="s">
        <v>5113</v>
      </c>
      <c r="B5882" s="1">
        <v>2018</v>
      </c>
      <c r="C5882" s="1" t="s">
        <v>1081</v>
      </c>
      <c r="D5882" s="1" t="s">
        <v>1081</v>
      </c>
      <c r="E5882" s="1" t="s">
        <v>1081</v>
      </c>
      <c r="F5882" s="1" t="s">
        <v>1492</v>
      </c>
      <c r="G5882" s="1">
        <v>5110</v>
      </c>
      <c r="H5882" s="1">
        <v>71</v>
      </c>
      <c r="I5882" s="1">
        <v>220</v>
      </c>
      <c r="J5882" s="1">
        <v>928</v>
      </c>
      <c r="K5882" s="1">
        <v>9.25</v>
      </c>
      <c r="L5882" s="1">
        <v>3128</v>
      </c>
      <c r="M5882" s="1">
        <v>31.25</v>
      </c>
      <c r="N5882" s="1">
        <v>7600</v>
      </c>
      <c r="O5882" s="1">
        <v>76</v>
      </c>
      <c r="P5882" s="1">
        <v>13</v>
      </c>
      <c r="Q5882" s="3">
        <v>1.56</v>
      </c>
      <c r="S5882" s="3">
        <v>4.46</v>
      </c>
      <c r="U5882" s="1">
        <v>3212</v>
      </c>
      <c r="V5882" s="1">
        <v>32.5</v>
      </c>
      <c r="W5882" s="1">
        <v>1000</v>
      </c>
      <c r="X5882" s="1">
        <v>120</v>
      </c>
      <c r="AB5882" s="1" t="s">
        <v>3374</v>
      </c>
      <c r="AC5882" s="1" t="s">
        <v>139</v>
      </c>
      <c r="AD5882" s="1" t="s">
        <v>139</v>
      </c>
      <c r="AE5882" s="1">
        <v>27</v>
      </c>
      <c r="AF5882" s="1">
        <v>1</v>
      </c>
      <c r="AG5882" s="1">
        <v>1</v>
      </c>
      <c r="AL5882" s="1" t="s">
        <v>5114</v>
      </c>
      <c r="AO5882" s="1" t="s">
        <v>5115</v>
      </c>
      <c r="AR5882" s="2"/>
      <c r="AS5882" s="1">
        <f>IF(AT5882&gt;0,1,0)</f>
        <v>0</v>
      </c>
      <c r="AT5882" s="1">
        <f>AU5882+AV5882</f>
        <v>0</v>
      </c>
      <c r="AU5882" s="1">
        <v>0</v>
      </c>
      <c r="AV5882" s="1">
        <v>0</v>
      </c>
      <c r="AW5882" s="1">
        <f>IF(AX5882&gt;0,1,0)</f>
        <v>0</v>
      </c>
      <c r="AX5882" s="1">
        <f>SUM(AY5882+AZ5882)</f>
        <v>0</v>
      </c>
      <c r="AY5882" s="1">
        <v>0</v>
      </c>
      <c r="AZ5882" s="1">
        <v>0</v>
      </c>
    </row>
    <row r="5883" spans="1:53" x14ac:dyDescent="0.3">
      <c r="A5883" s="1" t="s">
        <v>6163</v>
      </c>
      <c r="B5883" s="1">
        <v>2017</v>
      </c>
      <c r="C5883" s="1" t="s">
        <v>672</v>
      </c>
      <c r="D5883" s="1" t="s">
        <v>673</v>
      </c>
      <c r="E5883" s="1" t="s">
        <v>673</v>
      </c>
      <c r="F5883" s="1" t="s">
        <v>424</v>
      </c>
      <c r="G5883" s="1">
        <v>5110</v>
      </c>
      <c r="H5883" s="1">
        <v>71</v>
      </c>
      <c r="I5883" s="1">
        <v>199</v>
      </c>
      <c r="J5883" s="1">
        <v>918</v>
      </c>
      <c r="K5883" s="1">
        <v>9.1300000000000008</v>
      </c>
      <c r="L5883" s="1">
        <v>3138</v>
      </c>
      <c r="M5883" s="1">
        <v>31.38</v>
      </c>
      <c r="N5883" s="1">
        <v>7518</v>
      </c>
      <c r="O5883" s="1">
        <v>75.13</v>
      </c>
      <c r="P5883" s="1">
        <v>13</v>
      </c>
      <c r="Q5883" s="3">
        <v>1.51</v>
      </c>
      <c r="S5883" s="3">
        <v>4.46</v>
      </c>
      <c r="U5883" s="1">
        <v>3600</v>
      </c>
      <c r="V5883" s="1">
        <v>36</v>
      </c>
      <c r="W5883" s="1">
        <v>1011</v>
      </c>
      <c r="X5883" s="1">
        <v>131</v>
      </c>
      <c r="Y5883" s="3">
        <v>7.18</v>
      </c>
      <c r="Z5883" s="3">
        <v>4.3499999999999996</v>
      </c>
      <c r="AA5883" s="3">
        <v>11.79</v>
      </c>
      <c r="AB5883" s="1" t="s">
        <v>3394</v>
      </c>
      <c r="AC5883" s="1" t="s">
        <v>367</v>
      </c>
      <c r="AD5883" s="1" t="s">
        <v>367</v>
      </c>
      <c r="AE5883" s="1">
        <v>82</v>
      </c>
      <c r="AF5883" s="1">
        <v>3</v>
      </c>
      <c r="AG5883" s="1">
        <v>2</v>
      </c>
      <c r="AH5883" s="1" t="s">
        <v>6164</v>
      </c>
      <c r="AI5883" s="1">
        <v>2017</v>
      </c>
      <c r="AJ5883" s="1">
        <v>2020</v>
      </c>
      <c r="AK5883" s="1">
        <v>44894</v>
      </c>
      <c r="AO5883" s="1" t="s">
        <v>6165</v>
      </c>
      <c r="AP5883" s="1" t="s">
        <v>6165</v>
      </c>
      <c r="AQ5883" s="1">
        <v>44894</v>
      </c>
      <c r="AR5883" s="2"/>
      <c r="AS5883" s="1">
        <f>IF(AT5883&gt;0,1,0)</f>
        <v>0</v>
      </c>
      <c r="AT5883" s="1">
        <f>AU5883+AV5883</f>
        <v>0</v>
      </c>
      <c r="AU5883" s="1">
        <v>0</v>
      </c>
      <c r="AV5883" s="1">
        <v>0</v>
      </c>
      <c r="AW5883" s="1">
        <f>IF(AX5883&gt;0,1,0)</f>
        <v>0</v>
      </c>
      <c r="AX5883" s="1">
        <f>SUM(AY5883+AZ5883)</f>
        <v>0</v>
      </c>
      <c r="AY5883" s="1">
        <v>0</v>
      </c>
      <c r="AZ5883" s="1">
        <v>0</v>
      </c>
      <c r="BA5883" s="1">
        <v>44894</v>
      </c>
    </row>
    <row r="5884" spans="1:53" x14ac:dyDescent="0.3">
      <c r="A5884" s="1" t="s">
        <v>411</v>
      </c>
      <c r="B5884" s="1">
        <v>2023</v>
      </c>
      <c r="C5884" s="1" t="s">
        <v>398</v>
      </c>
      <c r="D5884" s="1" t="s">
        <v>398</v>
      </c>
      <c r="E5884" s="1" t="s">
        <v>399</v>
      </c>
      <c r="F5884" s="1" t="s">
        <v>250</v>
      </c>
      <c r="G5884" s="1">
        <v>5110</v>
      </c>
      <c r="H5884" s="1">
        <v>71</v>
      </c>
      <c r="I5884" s="1">
        <v>178</v>
      </c>
      <c r="K5884" s="1">
        <v>9.25</v>
      </c>
      <c r="M5884" s="1">
        <v>31</v>
      </c>
      <c r="O5884" s="1">
        <v>74.625</v>
      </c>
      <c r="P5884" s="1">
        <v>11</v>
      </c>
      <c r="Q5884" s="3">
        <v>1.54</v>
      </c>
      <c r="S5884" s="3">
        <v>4.47</v>
      </c>
      <c r="V5884" s="1">
        <v>36</v>
      </c>
      <c r="X5884" s="1">
        <v>125</v>
      </c>
      <c r="AC5884" s="1" t="s">
        <v>116</v>
      </c>
      <c r="AD5884" s="1" t="s">
        <v>116</v>
      </c>
      <c r="AE5884" s="1">
        <v>102</v>
      </c>
      <c r="AF5884" s="1">
        <v>3</v>
      </c>
      <c r="AG5884" s="1">
        <v>2</v>
      </c>
      <c r="AH5884" s="1" t="s">
        <v>412</v>
      </c>
      <c r="AI5884" s="1">
        <v>2023</v>
      </c>
      <c r="AM5884" s="1">
        <v>4</v>
      </c>
      <c r="AN5884" s="1" t="s">
        <v>413</v>
      </c>
    </row>
    <row r="5885" spans="1:53" x14ac:dyDescent="0.3">
      <c r="A5885" s="1" t="s">
        <v>3250</v>
      </c>
      <c r="B5885" s="1">
        <v>2019</v>
      </c>
      <c r="C5885" s="1" t="s">
        <v>398</v>
      </c>
      <c r="D5885" s="1" t="s">
        <v>398</v>
      </c>
      <c r="E5885" s="1" t="s">
        <v>399</v>
      </c>
      <c r="F5885" s="1" t="s">
        <v>3251</v>
      </c>
      <c r="G5885" s="1">
        <v>5110</v>
      </c>
      <c r="H5885" s="1">
        <v>71</v>
      </c>
      <c r="I5885" s="1">
        <v>196</v>
      </c>
      <c r="J5885" s="1">
        <v>948</v>
      </c>
      <c r="K5885" s="1">
        <v>9.5</v>
      </c>
      <c r="L5885" s="1">
        <v>3158</v>
      </c>
      <c r="M5885" s="1">
        <v>31.625</v>
      </c>
      <c r="N5885" s="1">
        <v>7700</v>
      </c>
      <c r="O5885" s="1">
        <v>77</v>
      </c>
      <c r="P5885" s="1">
        <v>15</v>
      </c>
      <c r="Q5885" s="3">
        <v>1.52</v>
      </c>
      <c r="S5885" s="3">
        <v>4.47</v>
      </c>
      <c r="U5885" s="1">
        <v>3912</v>
      </c>
      <c r="V5885" s="1">
        <v>39.5</v>
      </c>
      <c r="W5885" s="1">
        <v>1103</v>
      </c>
      <c r="X5885" s="1">
        <v>135</v>
      </c>
      <c r="Y5885" s="3">
        <v>6.82</v>
      </c>
      <c r="Z5885" s="3">
        <v>4.1399999999999997</v>
      </c>
      <c r="AB5885" s="1" t="s">
        <v>3252</v>
      </c>
      <c r="AC5885" s="1" t="s">
        <v>405</v>
      </c>
      <c r="AD5885" s="1" t="s">
        <v>405</v>
      </c>
      <c r="AE5885" s="1">
        <v>180</v>
      </c>
      <c r="AF5885" s="1">
        <v>6</v>
      </c>
      <c r="AG5885" s="1">
        <v>3</v>
      </c>
      <c r="AL5885" s="1" t="s">
        <v>3253</v>
      </c>
      <c r="AN5885" s="1" t="s">
        <v>413</v>
      </c>
      <c r="AO5885" s="1" t="s">
        <v>3254</v>
      </c>
      <c r="AR5885" s="2"/>
    </row>
    <row r="5886" spans="1:53" x14ac:dyDescent="0.3">
      <c r="A5886" s="1" t="s">
        <v>5374</v>
      </c>
      <c r="B5886" s="1">
        <v>2017</v>
      </c>
      <c r="C5886" s="1" t="s">
        <v>398</v>
      </c>
      <c r="D5886" s="1" t="s">
        <v>399</v>
      </c>
      <c r="E5886" s="1" t="s">
        <v>399</v>
      </c>
      <c r="F5886" s="1" t="s">
        <v>5375</v>
      </c>
      <c r="G5886" s="1">
        <v>5110</v>
      </c>
      <c r="H5886" s="1">
        <v>71</v>
      </c>
      <c r="I5886" s="1">
        <v>189</v>
      </c>
      <c r="J5886" s="1">
        <v>868</v>
      </c>
      <c r="K5886" s="1">
        <v>8.75</v>
      </c>
      <c r="L5886" s="1">
        <v>3148</v>
      </c>
      <c r="M5886" s="1">
        <v>31.5</v>
      </c>
      <c r="N5886" s="1">
        <v>7578</v>
      </c>
      <c r="O5886" s="1">
        <v>75.88</v>
      </c>
      <c r="P5886" s="1">
        <v>13</v>
      </c>
      <c r="Q5886" s="3">
        <v>1.51</v>
      </c>
      <c r="S5886" s="3">
        <v>4.47</v>
      </c>
      <c r="U5886" s="1">
        <v>3400</v>
      </c>
      <c r="V5886" s="1">
        <v>34</v>
      </c>
      <c r="W5886" s="1">
        <v>1010</v>
      </c>
      <c r="X5886" s="1">
        <v>130</v>
      </c>
      <c r="AB5886" s="1" t="s">
        <v>4356</v>
      </c>
      <c r="AC5886" s="1" t="s">
        <v>72</v>
      </c>
      <c r="AD5886" s="1" t="s">
        <v>72</v>
      </c>
      <c r="AG5886" s="1">
        <v>4</v>
      </c>
      <c r="AH5886" s="1">
        <v>0</v>
      </c>
      <c r="AI5886" s="1">
        <v>2017</v>
      </c>
      <c r="AK5886" s="1">
        <v>45568</v>
      </c>
      <c r="AO5886" s="1" t="s">
        <v>5376</v>
      </c>
      <c r="AP5886" s="1" t="s">
        <v>5376</v>
      </c>
      <c r="AQ5886" s="1">
        <v>45568</v>
      </c>
      <c r="AR5886" s="2"/>
      <c r="AS5886" s="1">
        <f>IF(AT5886&gt;0,1,0)</f>
        <v>0</v>
      </c>
      <c r="AT5886" s="1">
        <f>AU5886+AV5886</f>
        <v>0</v>
      </c>
      <c r="AU5886" s="1">
        <v>0</v>
      </c>
      <c r="AV5886" s="1">
        <v>0</v>
      </c>
      <c r="AW5886" s="1">
        <f>IF(AX5886&gt;0,1,0)</f>
        <v>0</v>
      </c>
      <c r="AX5886" s="1">
        <f>SUM(AY5886+AZ5886)</f>
        <v>0</v>
      </c>
      <c r="AY5886" s="1">
        <v>0</v>
      </c>
      <c r="AZ5886" s="1">
        <v>0</v>
      </c>
      <c r="BA5886" s="1">
        <v>45568</v>
      </c>
    </row>
    <row r="5887" spans="1:53" x14ac:dyDescent="0.3">
      <c r="A5887" s="1" t="s">
        <v>6452</v>
      </c>
      <c r="B5887" s="1">
        <v>2016</v>
      </c>
      <c r="C5887" s="1" t="s">
        <v>398</v>
      </c>
      <c r="D5887" s="1" t="s">
        <v>398</v>
      </c>
      <c r="E5887" s="1" t="s">
        <v>399</v>
      </c>
      <c r="F5887" s="1" t="s">
        <v>6453</v>
      </c>
      <c r="G5887" s="1">
        <v>5110</v>
      </c>
      <c r="H5887" s="1">
        <v>71</v>
      </c>
      <c r="I5887" s="1">
        <v>189</v>
      </c>
      <c r="J5887" s="1">
        <v>878</v>
      </c>
      <c r="K5887" s="1">
        <v>8.875</v>
      </c>
      <c r="L5887" s="1">
        <v>3048</v>
      </c>
      <c r="M5887" s="1">
        <v>30.5</v>
      </c>
      <c r="N5887" s="1">
        <v>7348</v>
      </c>
      <c r="O5887" s="1">
        <v>73.5</v>
      </c>
      <c r="P5887" s="1">
        <v>18</v>
      </c>
      <c r="Q5887" s="3">
        <v>1.59</v>
      </c>
      <c r="S5887" s="3">
        <v>4.47</v>
      </c>
      <c r="U5887" s="1">
        <v>3600</v>
      </c>
      <c r="V5887" s="1">
        <v>36</v>
      </c>
      <c r="W5887" s="1">
        <v>1002</v>
      </c>
      <c r="X5887" s="1">
        <v>122</v>
      </c>
      <c r="Y5887" s="3">
        <v>6.88</v>
      </c>
      <c r="Z5887" s="3">
        <v>4.09</v>
      </c>
      <c r="AA5887" s="3">
        <v>11.18</v>
      </c>
      <c r="AB5887" s="1" t="s">
        <v>3581</v>
      </c>
      <c r="AC5887" s="1" t="s">
        <v>96</v>
      </c>
      <c r="AD5887" s="1" t="s">
        <v>96</v>
      </c>
      <c r="AE5887" s="1">
        <v>108</v>
      </c>
      <c r="AF5887" s="1">
        <v>4</v>
      </c>
      <c r="AG5887" s="1">
        <v>3</v>
      </c>
      <c r="AH5887" s="1" t="s">
        <v>6454</v>
      </c>
      <c r="AI5887" s="1">
        <v>2016</v>
      </c>
      <c r="AJ5887" s="1">
        <v>2019</v>
      </c>
      <c r="AK5887" s="1">
        <v>43397</v>
      </c>
      <c r="AO5887" s="1" t="s">
        <v>6455</v>
      </c>
      <c r="AP5887" s="1" t="s">
        <v>6455</v>
      </c>
      <c r="AQ5887" s="1">
        <v>43397</v>
      </c>
      <c r="AR5887" s="2"/>
      <c r="AS5887" s="1">
        <f>IF(AT5887&gt;0,1,0)</f>
        <v>0</v>
      </c>
      <c r="AT5887" s="1">
        <f>AU5887+AV5887</f>
        <v>0</v>
      </c>
      <c r="AU5887" s="1">
        <v>0</v>
      </c>
      <c r="AV5887" s="1">
        <v>0</v>
      </c>
      <c r="AW5887" s="1">
        <f>IF(AX5887&gt;0,1,0)</f>
        <v>0</v>
      </c>
      <c r="AX5887" s="1">
        <f>SUM(AY5887+AZ5887)</f>
        <v>0</v>
      </c>
      <c r="AY5887" s="1">
        <v>0</v>
      </c>
      <c r="AZ5887" s="1">
        <v>0</v>
      </c>
      <c r="BA5887" s="1">
        <v>43397</v>
      </c>
    </row>
    <row r="5888" spans="1:53" x14ac:dyDescent="0.3">
      <c r="A5888" s="1" t="s">
        <v>4374</v>
      </c>
      <c r="B5888" s="1">
        <v>2018</v>
      </c>
      <c r="C5888" s="1" t="s">
        <v>398</v>
      </c>
      <c r="D5888" s="1" t="s">
        <v>398</v>
      </c>
      <c r="E5888" s="1" t="s">
        <v>399</v>
      </c>
      <c r="F5888" s="1" t="s">
        <v>537</v>
      </c>
      <c r="G5888" s="1">
        <v>5110</v>
      </c>
      <c r="H5888" s="1">
        <v>71</v>
      </c>
      <c r="I5888" s="1">
        <v>182</v>
      </c>
      <c r="J5888" s="1">
        <v>868</v>
      </c>
      <c r="K5888" s="1">
        <v>8.75</v>
      </c>
      <c r="L5888" s="1">
        <v>2978</v>
      </c>
      <c r="M5888" s="1">
        <v>29.875</v>
      </c>
      <c r="N5888" s="1">
        <v>7118</v>
      </c>
      <c r="O5888" s="1">
        <v>71.125</v>
      </c>
      <c r="P5888" s="1">
        <v>16</v>
      </c>
      <c r="Q5888" s="3">
        <v>1.59</v>
      </c>
      <c r="S5888" s="3">
        <v>4.4800000000000004</v>
      </c>
      <c r="U5888" s="1">
        <v>3312</v>
      </c>
      <c r="V5888" s="1">
        <v>33.5</v>
      </c>
      <c r="W5888" s="1">
        <v>905</v>
      </c>
      <c r="X5888" s="1">
        <v>113</v>
      </c>
      <c r="Z5888" s="3">
        <v>4.45</v>
      </c>
      <c r="AB5888" s="1" t="s">
        <v>2252</v>
      </c>
      <c r="AC5888" s="1" t="s">
        <v>197</v>
      </c>
      <c r="AD5888" s="1" t="s">
        <v>197</v>
      </c>
      <c r="AE5888" s="1">
        <v>241</v>
      </c>
      <c r="AF5888" s="1">
        <v>7</v>
      </c>
      <c r="AG5888" s="1">
        <v>3</v>
      </c>
      <c r="AL5888" s="1" t="s">
        <v>4375</v>
      </c>
      <c r="AO5888" s="1" t="s">
        <v>4376</v>
      </c>
      <c r="AR5888" s="2"/>
      <c r="AS5888" s="1">
        <f>IF(AT5888&gt;0,1,0)</f>
        <v>0</v>
      </c>
      <c r="AT5888" s="1">
        <f>AU5888+AV5888</f>
        <v>0</v>
      </c>
      <c r="AU5888" s="1">
        <v>0</v>
      </c>
      <c r="AV5888" s="1">
        <v>0</v>
      </c>
      <c r="AW5888" s="1">
        <f>IF(AX5888&gt;0,1,0)</f>
        <v>0</v>
      </c>
      <c r="AX5888" s="1">
        <f>SUM(AY5888+AZ5888)</f>
        <v>0</v>
      </c>
      <c r="AY5888" s="1">
        <v>0</v>
      </c>
      <c r="AZ5888" s="1">
        <v>0</v>
      </c>
    </row>
    <row r="5889" spans="1:53" x14ac:dyDescent="0.3">
      <c r="A5889" s="1" t="s">
        <v>394</v>
      </c>
      <c r="B5889" s="1">
        <v>2023</v>
      </c>
      <c r="C5889" s="1" t="s">
        <v>276</v>
      </c>
      <c r="D5889" s="1" t="s">
        <v>276</v>
      </c>
      <c r="E5889" s="1" t="s">
        <v>276</v>
      </c>
      <c r="F5889" s="1" t="s">
        <v>201</v>
      </c>
      <c r="G5889" s="1">
        <v>5110</v>
      </c>
      <c r="H5889" s="1">
        <v>71</v>
      </c>
      <c r="I5889" s="1">
        <v>227</v>
      </c>
      <c r="K5889" s="1">
        <v>8.625</v>
      </c>
      <c r="M5889" s="1">
        <v>31.625</v>
      </c>
      <c r="O5889" s="1">
        <v>75</v>
      </c>
      <c r="Q5889" s="3">
        <v>1.56</v>
      </c>
      <c r="S5889" s="3">
        <v>4.49</v>
      </c>
      <c r="V5889" s="1">
        <v>30.5</v>
      </c>
      <c r="X5889" s="1">
        <v>117</v>
      </c>
      <c r="AC5889" s="1" t="s">
        <v>161</v>
      </c>
      <c r="AD5889" s="1" t="s">
        <v>161</v>
      </c>
      <c r="AE5889" s="1">
        <v>216</v>
      </c>
      <c r="AF5889" s="1">
        <v>6</v>
      </c>
      <c r="AG5889" s="1">
        <v>3</v>
      </c>
      <c r="AH5889" s="1" t="s">
        <v>395</v>
      </c>
      <c r="AI5889" s="1">
        <v>2023</v>
      </c>
      <c r="AM5889" s="1">
        <v>3</v>
      </c>
      <c r="AN5889" s="1" t="s">
        <v>396</v>
      </c>
    </row>
    <row r="5890" spans="1:53" x14ac:dyDescent="0.3">
      <c r="A5890" s="1" t="s">
        <v>14953</v>
      </c>
      <c r="B5890" s="1">
        <v>2008</v>
      </c>
      <c r="C5890" s="1" t="s">
        <v>672</v>
      </c>
      <c r="D5890" s="1" t="s">
        <v>673</v>
      </c>
      <c r="E5890" s="1" t="s">
        <v>673</v>
      </c>
      <c r="F5890" s="1" t="s">
        <v>575</v>
      </c>
      <c r="G5890" s="1">
        <v>5110</v>
      </c>
      <c r="H5890" s="1">
        <v>71</v>
      </c>
      <c r="I5890" s="1">
        <v>192</v>
      </c>
      <c r="J5890" s="1">
        <v>958</v>
      </c>
      <c r="K5890" s="1">
        <v>9.625</v>
      </c>
      <c r="L5890" s="1">
        <v>3068</v>
      </c>
      <c r="M5890" s="1">
        <v>30.75</v>
      </c>
      <c r="P5890" s="1">
        <v>16</v>
      </c>
      <c r="Q5890" s="3">
        <v>1.56</v>
      </c>
      <c r="R5890" s="3">
        <v>2.6</v>
      </c>
      <c r="S5890" s="3">
        <v>4.49</v>
      </c>
      <c r="T5890" s="1">
        <v>1.89</v>
      </c>
      <c r="AB5890" s="1" t="s">
        <v>3394</v>
      </c>
      <c r="AC5890" s="1" t="s">
        <v>7565</v>
      </c>
      <c r="AD5890" s="1" t="s">
        <v>188</v>
      </c>
      <c r="AE5890" s="1">
        <v>33</v>
      </c>
      <c r="AF5890" s="1">
        <v>2</v>
      </c>
      <c r="AG5890" s="1">
        <v>2</v>
      </c>
      <c r="AH5890" s="1" t="s">
        <v>14954</v>
      </c>
      <c r="AI5890" s="1">
        <v>2008</v>
      </c>
      <c r="AK5890" s="1">
        <v>33114</v>
      </c>
      <c r="AO5890" s="1" t="s">
        <v>14955</v>
      </c>
      <c r="AP5890" s="1" t="s">
        <v>14955</v>
      </c>
      <c r="AQ5890" s="1">
        <v>33114</v>
      </c>
      <c r="AR5890" s="2"/>
      <c r="AS5890" s="1">
        <f>IF(AT5890&gt;0,1,0)</f>
        <v>0</v>
      </c>
      <c r="AT5890" s="1">
        <f>AU5890+AV5890</f>
        <v>0</v>
      </c>
      <c r="AU5890" s="1">
        <v>0</v>
      </c>
      <c r="AV5890" s="1">
        <v>0</v>
      </c>
      <c r="AW5890" s="1">
        <f>IF(AX5890&gt;0,1,0)</f>
        <v>0</v>
      </c>
      <c r="AX5890" s="1">
        <f>SUM(AY5890+AZ5890)</f>
        <v>0</v>
      </c>
      <c r="AY5890" s="1">
        <v>0</v>
      </c>
      <c r="AZ5890" s="1">
        <v>0</v>
      </c>
      <c r="BA5890" s="1">
        <v>33114</v>
      </c>
    </row>
    <row r="5891" spans="1:53" x14ac:dyDescent="0.3">
      <c r="A5891" s="1" t="s">
        <v>6292</v>
      </c>
      <c r="B5891" s="1">
        <v>2017</v>
      </c>
      <c r="C5891" s="1" t="s">
        <v>672</v>
      </c>
      <c r="D5891" s="1" t="s">
        <v>673</v>
      </c>
      <c r="E5891" s="1" t="s">
        <v>673</v>
      </c>
      <c r="F5891" s="1" t="s">
        <v>1460</v>
      </c>
      <c r="G5891" s="1">
        <v>5110</v>
      </c>
      <c r="H5891" s="1">
        <v>71</v>
      </c>
      <c r="I5891" s="1">
        <v>203</v>
      </c>
      <c r="J5891" s="1">
        <v>928</v>
      </c>
      <c r="K5891" s="1">
        <v>9.25</v>
      </c>
      <c r="L5891" s="1">
        <v>3258</v>
      </c>
      <c r="M5891" s="1">
        <v>32.630000000000003</v>
      </c>
      <c r="N5891" s="1">
        <v>7668</v>
      </c>
      <c r="O5891" s="1">
        <v>76.75</v>
      </c>
      <c r="P5891" s="1">
        <v>13</v>
      </c>
      <c r="Q5891" s="3">
        <v>1.56</v>
      </c>
      <c r="S5891" s="3">
        <v>4.5</v>
      </c>
      <c r="U5891" s="1">
        <v>3312</v>
      </c>
      <c r="V5891" s="1">
        <v>33.5</v>
      </c>
      <c r="W5891" s="1">
        <v>1100</v>
      </c>
      <c r="X5891" s="1">
        <v>132</v>
      </c>
      <c r="Y5891" s="3">
        <v>6.57</v>
      </c>
      <c r="Z5891" s="3">
        <v>4.21</v>
      </c>
      <c r="AA5891" s="3">
        <v>11.23</v>
      </c>
      <c r="AB5891" s="1" t="s">
        <v>3394</v>
      </c>
      <c r="AC5891" s="1" t="s">
        <v>668</v>
      </c>
      <c r="AD5891" s="1" t="s">
        <v>668</v>
      </c>
      <c r="AE5891" s="1">
        <v>72</v>
      </c>
      <c r="AF5891" s="1">
        <v>3</v>
      </c>
      <c r="AG5891" s="1">
        <v>2</v>
      </c>
      <c r="AH5891" s="1" t="s">
        <v>6293</v>
      </c>
      <c r="AI5891" s="1">
        <v>2017</v>
      </c>
      <c r="AJ5891" s="1">
        <v>2020</v>
      </c>
      <c r="AK5891" s="1">
        <v>44884</v>
      </c>
      <c r="AO5891" s="1" t="s">
        <v>6294</v>
      </c>
      <c r="AP5891" s="1" t="s">
        <v>6294</v>
      </c>
      <c r="AQ5891" s="1">
        <v>44884</v>
      </c>
      <c r="AR5891" s="2"/>
      <c r="AS5891" s="1">
        <f>IF(AT5891&gt;0,1,0)</f>
        <v>0</v>
      </c>
      <c r="AT5891" s="1">
        <f>AU5891+AV5891</f>
        <v>0</v>
      </c>
      <c r="AU5891" s="1">
        <v>0</v>
      </c>
      <c r="AV5891" s="1">
        <v>0</v>
      </c>
      <c r="AW5891" s="1">
        <f>IF(AX5891&gt;0,1,0)</f>
        <v>0</v>
      </c>
      <c r="AX5891" s="1">
        <f>SUM(AY5891+AZ5891)</f>
        <v>0</v>
      </c>
      <c r="AY5891" s="1">
        <v>0</v>
      </c>
      <c r="AZ5891" s="1">
        <v>0</v>
      </c>
      <c r="BA5891" s="1">
        <v>44884</v>
      </c>
    </row>
    <row r="5892" spans="1:53" x14ac:dyDescent="0.3">
      <c r="A5892" s="1" t="s">
        <v>9147</v>
      </c>
      <c r="B5892" s="1">
        <v>2014</v>
      </c>
      <c r="C5892" s="1" t="s">
        <v>672</v>
      </c>
      <c r="D5892" s="1" t="s">
        <v>673</v>
      </c>
      <c r="E5892" s="1" t="s">
        <v>673</v>
      </c>
      <c r="F5892" s="1" t="s">
        <v>168</v>
      </c>
      <c r="G5892" s="1">
        <v>5110</v>
      </c>
      <c r="H5892" s="1">
        <v>71</v>
      </c>
      <c r="I5892" s="1">
        <v>184</v>
      </c>
      <c r="J5892" s="1">
        <v>900</v>
      </c>
      <c r="K5892" s="1">
        <v>9</v>
      </c>
      <c r="L5892" s="1">
        <v>3138</v>
      </c>
      <c r="M5892" s="1">
        <v>31.375</v>
      </c>
      <c r="N5892" s="1">
        <v>7618</v>
      </c>
      <c r="O5892" s="1">
        <v>76.125</v>
      </c>
      <c r="P5892" s="1">
        <v>12</v>
      </c>
      <c r="Q5892" s="3">
        <v>1.54</v>
      </c>
      <c r="R5892" s="3">
        <v>2.6</v>
      </c>
      <c r="S5892" s="3">
        <v>4.5</v>
      </c>
      <c r="T5892" s="1">
        <v>1.9</v>
      </c>
      <c r="U5892" s="1">
        <v>4000</v>
      </c>
      <c r="V5892" s="1">
        <v>40</v>
      </c>
      <c r="W5892" s="1">
        <v>1000</v>
      </c>
      <c r="X5892" s="1">
        <v>120</v>
      </c>
      <c r="Y5892" s="3">
        <v>6.53</v>
      </c>
      <c r="Z5892" s="3">
        <v>3.9</v>
      </c>
      <c r="AA5892" s="3">
        <v>10.84</v>
      </c>
      <c r="AB5892" s="1" t="s">
        <v>3300</v>
      </c>
      <c r="AC5892" s="1" t="s">
        <v>72</v>
      </c>
      <c r="AD5892" s="1" t="s">
        <v>72</v>
      </c>
      <c r="AG5892" s="1">
        <v>4</v>
      </c>
      <c r="AH5892" s="1" t="s">
        <v>9148</v>
      </c>
      <c r="AI5892" s="1">
        <v>2014</v>
      </c>
      <c r="AK5892" s="1">
        <v>41656</v>
      </c>
      <c r="AO5892" s="1" t="s">
        <v>9149</v>
      </c>
      <c r="AP5892" s="1" t="s">
        <v>9149</v>
      </c>
      <c r="AQ5892" s="1">
        <v>41656</v>
      </c>
      <c r="AR5892" s="2"/>
      <c r="AS5892" s="1">
        <f>IF(AT5892&gt;0,1,0)</f>
        <v>0</v>
      </c>
      <c r="AT5892" s="1">
        <f>AU5892+AV5892</f>
        <v>0</v>
      </c>
      <c r="AU5892" s="1">
        <v>0</v>
      </c>
      <c r="AV5892" s="1">
        <v>0</v>
      </c>
      <c r="AW5892" s="1">
        <f>IF(AX5892&gt;0,1,0)</f>
        <v>0</v>
      </c>
      <c r="AX5892" s="1">
        <f>SUM(AY5892+AZ5892)</f>
        <v>0</v>
      </c>
      <c r="AY5892" s="1">
        <v>0</v>
      </c>
      <c r="AZ5892" s="1">
        <v>0</v>
      </c>
      <c r="BA5892" s="1">
        <v>41656</v>
      </c>
    </row>
    <row r="5893" spans="1:53" x14ac:dyDescent="0.3">
      <c r="A5893" s="6" t="s">
        <v>1588</v>
      </c>
      <c r="B5893" s="7">
        <v>2022</v>
      </c>
      <c r="C5893" s="6" t="s">
        <v>276</v>
      </c>
      <c r="D5893" s="6" t="s">
        <v>276</v>
      </c>
      <c r="E5893" s="6" t="s">
        <v>276</v>
      </c>
      <c r="F5893" s="8" t="s">
        <v>210</v>
      </c>
      <c r="G5893" s="9">
        <v>5110</v>
      </c>
      <c r="H5893" s="10">
        <v>71</v>
      </c>
      <c r="I5893" s="11">
        <v>232</v>
      </c>
      <c r="J5893" s="11"/>
      <c r="K5893" s="12">
        <v>9.625</v>
      </c>
      <c r="L5893" s="13"/>
      <c r="M5893" s="12">
        <v>30.125</v>
      </c>
      <c r="N5893" s="13"/>
      <c r="O5893" s="12">
        <v>73.125</v>
      </c>
      <c r="P5893" s="14"/>
      <c r="Q5893" s="15">
        <v>1.52</v>
      </c>
      <c r="R5893" s="15"/>
      <c r="S5893" s="15">
        <v>4.5199999999999996</v>
      </c>
      <c r="T5893" s="7"/>
      <c r="U5893" s="7">
        <v>3912</v>
      </c>
      <c r="V5893" s="17">
        <v>39.5</v>
      </c>
      <c r="W5893" s="18">
        <v>1000</v>
      </c>
      <c r="X5893" s="9">
        <v>120</v>
      </c>
      <c r="Y5893" s="9"/>
      <c r="Z5893" s="9"/>
      <c r="AA5893" s="15"/>
      <c r="AC5893" s="1" t="s">
        <v>289</v>
      </c>
      <c r="AD5893" s="1" t="s">
        <v>289</v>
      </c>
      <c r="AE5893" s="1">
        <v>188</v>
      </c>
      <c r="AF5893" s="1">
        <v>6</v>
      </c>
      <c r="AG5893" s="1">
        <v>3</v>
      </c>
      <c r="AH5893" s="1" t="s">
        <v>1589</v>
      </c>
      <c r="AI5893" s="1">
        <v>2022</v>
      </c>
      <c r="AL5893" s="19" t="s">
        <v>1590</v>
      </c>
      <c r="AM5893" s="19"/>
      <c r="AN5893" s="21" t="s">
        <v>375</v>
      </c>
    </row>
    <row r="5894" spans="1:53" x14ac:dyDescent="0.3">
      <c r="A5894" s="1" t="s">
        <v>3247</v>
      </c>
      <c r="B5894" s="1">
        <v>2019</v>
      </c>
      <c r="C5894" s="1" t="s">
        <v>398</v>
      </c>
      <c r="D5894" s="1" t="s">
        <v>398</v>
      </c>
      <c r="E5894" s="1" t="s">
        <v>399</v>
      </c>
      <c r="F5894" s="1" t="s">
        <v>66</v>
      </c>
      <c r="G5894" s="1">
        <v>5110</v>
      </c>
      <c r="H5894" s="1">
        <v>71</v>
      </c>
      <c r="I5894" s="1">
        <v>193</v>
      </c>
      <c r="J5894" s="1">
        <v>900</v>
      </c>
      <c r="K5894" s="1">
        <v>9</v>
      </c>
      <c r="L5894" s="1">
        <v>3208</v>
      </c>
      <c r="M5894" s="1">
        <v>32</v>
      </c>
      <c r="N5894" s="1">
        <v>7718</v>
      </c>
      <c r="O5894" s="1">
        <v>77.125</v>
      </c>
      <c r="P5894" s="1">
        <v>14</v>
      </c>
      <c r="Q5894" s="3">
        <v>1.51</v>
      </c>
      <c r="S5894" s="3">
        <v>4.5199999999999996</v>
      </c>
      <c r="W5894" s="1">
        <v>910</v>
      </c>
      <c r="X5894" s="1">
        <v>118</v>
      </c>
      <c r="AB5894" s="1" t="s">
        <v>3244</v>
      </c>
      <c r="AC5894" s="1" t="s">
        <v>405</v>
      </c>
      <c r="AD5894" s="1" t="s">
        <v>405</v>
      </c>
      <c r="AE5894" s="1">
        <v>30</v>
      </c>
      <c r="AF5894" s="1">
        <v>1</v>
      </c>
      <c r="AG5894" s="1">
        <v>1</v>
      </c>
      <c r="AL5894" s="1" t="s">
        <v>3248</v>
      </c>
      <c r="AN5894" s="1" t="s">
        <v>410</v>
      </c>
      <c r="AO5894" s="1" t="s">
        <v>3249</v>
      </c>
      <c r="AR5894" s="2"/>
    </row>
    <row r="5895" spans="1:53" x14ac:dyDescent="0.3">
      <c r="A5895" s="1" t="s">
        <v>3283</v>
      </c>
      <c r="B5895" s="1">
        <v>2019</v>
      </c>
      <c r="C5895" s="1" t="s">
        <v>398</v>
      </c>
      <c r="D5895" s="1" t="s">
        <v>398</v>
      </c>
      <c r="E5895" s="1" t="s">
        <v>399</v>
      </c>
      <c r="F5895" s="1" t="s">
        <v>107</v>
      </c>
      <c r="G5895" s="1">
        <v>5110</v>
      </c>
      <c r="H5895" s="1">
        <v>71</v>
      </c>
      <c r="I5895" s="1">
        <v>193</v>
      </c>
      <c r="J5895" s="1">
        <v>868</v>
      </c>
      <c r="K5895" s="1">
        <v>8.75</v>
      </c>
      <c r="L5895" s="1">
        <v>3038</v>
      </c>
      <c r="M5895" s="1">
        <v>30.375</v>
      </c>
      <c r="N5895" s="1">
        <v>7400</v>
      </c>
      <c r="O5895" s="1">
        <v>74</v>
      </c>
      <c r="P5895" s="1">
        <v>12</v>
      </c>
      <c r="Q5895" s="3">
        <v>1.49</v>
      </c>
      <c r="S5895" s="3">
        <v>4.5199999999999996</v>
      </c>
      <c r="U5895" s="1">
        <v>3400</v>
      </c>
      <c r="V5895" s="1">
        <v>34</v>
      </c>
      <c r="W5895" s="1">
        <v>909</v>
      </c>
      <c r="X5895" s="1">
        <v>117</v>
      </c>
      <c r="Z5895" s="3">
        <v>4.25</v>
      </c>
      <c r="AB5895" s="1" t="s">
        <v>3244</v>
      </c>
      <c r="AC5895" s="1" t="s">
        <v>77</v>
      </c>
      <c r="AD5895" s="1" t="s">
        <v>77</v>
      </c>
      <c r="AE5895" s="1">
        <v>201</v>
      </c>
      <c r="AF5895" s="1">
        <v>6</v>
      </c>
      <c r="AG5895" s="1">
        <v>3</v>
      </c>
      <c r="AL5895" s="1" t="s">
        <v>3284</v>
      </c>
      <c r="AN5895" s="1" t="s">
        <v>441</v>
      </c>
      <c r="AO5895" s="1" t="s">
        <v>3285</v>
      </c>
      <c r="AR5895" s="2"/>
    </row>
    <row r="5896" spans="1:53" x14ac:dyDescent="0.3">
      <c r="A5896" s="1" t="s">
        <v>8293</v>
      </c>
      <c r="B5896" s="1">
        <v>2014</v>
      </c>
      <c r="C5896" s="1" t="s">
        <v>398</v>
      </c>
      <c r="D5896" s="1" t="s">
        <v>399</v>
      </c>
      <c r="E5896" s="1" t="s">
        <v>399</v>
      </c>
      <c r="F5896" s="1" t="s">
        <v>90</v>
      </c>
      <c r="G5896" s="1">
        <v>5110</v>
      </c>
      <c r="H5896" s="1">
        <v>71</v>
      </c>
      <c r="I5896" s="1">
        <v>194</v>
      </c>
      <c r="J5896" s="1">
        <v>928</v>
      </c>
      <c r="K5896" s="1">
        <v>9.25</v>
      </c>
      <c r="L5896" s="1">
        <v>3168</v>
      </c>
      <c r="M5896" s="1">
        <v>31.75</v>
      </c>
      <c r="N5896" s="1">
        <v>7428</v>
      </c>
      <c r="O5896" s="1">
        <v>74.25</v>
      </c>
      <c r="P5896" s="1">
        <v>11</v>
      </c>
      <c r="Q5896" s="3">
        <v>1.62</v>
      </c>
      <c r="R5896" s="3">
        <v>2.67</v>
      </c>
      <c r="S5896" s="3">
        <v>4.5199999999999996</v>
      </c>
      <c r="T5896" s="1">
        <v>1.8499999999999901</v>
      </c>
      <c r="U5896" s="1">
        <v>3700</v>
      </c>
      <c r="V5896" s="1">
        <v>37</v>
      </c>
      <c r="W5896" s="1">
        <v>1003</v>
      </c>
      <c r="X5896" s="1">
        <v>123</v>
      </c>
      <c r="Y5896" s="3">
        <v>6.8</v>
      </c>
      <c r="Z5896" s="3">
        <v>4.34</v>
      </c>
      <c r="AB5896" s="1" t="s">
        <v>3256</v>
      </c>
      <c r="AC5896" s="1" t="s">
        <v>256</v>
      </c>
      <c r="AD5896" s="1" t="s">
        <v>256</v>
      </c>
      <c r="AE5896" s="1">
        <v>197</v>
      </c>
      <c r="AF5896" s="1">
        <v>6</v>
      </c>
      <c r="AG5896" s="1">
        <v>3</v>
      </c>
      <c r="AH5896" s="1" t="s">
        <v>8294</v>
      </c>
      <c r="AI5896" s="1">
        <v>2014</v>
      </c>
      <c r="AJ5896" s="1">
        <v>2017</v>
      </c>
      <c r="AK5896" s="1">
        <v>41426</v>
      </c>
      <c r="AO5896" s="1" t="s">
        <v>8295</v>
      </c>
      <c r="AP5896" s="1" t="s">
        <v>8295</v>
      </c>
      <c r="AQ5896" s="1">
        <v>41426</v>
      </c>
      <c r="AR5896" s="2"/>
      <c r="AS5896" s="1">
        <f>IF(AT5896&gt;0,1,0)</f>
        <v>0</v>
      </c>
      <c r="AT5896" s="1">
        <f>AU5896+AV5896</f>
        <v>0</v>
      </c>
      <c r="AU5896" s="1">
        <v>0</v>
      </c>
      <c r="AV5896" s="1">
        <v>0</v>
      </c>
      <c r="AW5896" s="1">
        <f>IF(AX5896&gt;0,1,0)</f>
        <v>0</v>
      </c>
      <c r="AX5896" s="1">
        <f>SUM(AY5896+AZ5896)</f>
        <v>0</v>
      </c>
      <c r="AY5896" s="1">
        <v>0</v>
      </c>
      <c r="AZ5896" s="1">
        <v>0</v>
      </c>
      <c r="BA5896" s="1">
        <v>41426</v>
      </c>
    </row>
    <row r="5897" spans="1:53" x14ac:dyDescent="0.3">
      <c r="A5897" s="1" t="s">
        <v>9304</v>
      </c>
      <c r="B5897" s="1">
        <v>2013</v>
      </c>
      <c r="C5897" s="1" t="s">
        <v>513</v>
      </c>
      <c r="D5897" s="1" t="s">
        <v>399</v>
      </c>
      <c r="E5897" s="1" t="s">
        <v>399</v>
      </c>
      <c r="F5897" s="1" t="s">
        <v>1872</v>
      </c>
      <c r="G5897" s="1">
        <v>5110</v>
      </c>
      <c r="H5897" s="1">
        <v>71</v>
      </c>
      <c r="I5897" s="1">
        <v>203</v>
      </c>
      <c r="J5897" s="1">
        <v>968</v>
      </c>
      <c r="K5897" s="1">
        <v>9.75</v>
      </c>
      <c r="L5897" s="1">
        <v>3200</v>
      </c>
      <c r="M5897" s="1">
        <v>32</v>
      </c>
      <c r="N5897" s="1">
        <v>7628</v>
      </c>
      <c r="O5897" s="1">
        <v>76.25</v>
      </c>
      <c r="P5897" s="1">
        <v>13</v>
      </c>
      <c r="Q5897" s="3">
        <v>1.58</v>
      </c>
      <c r="R5897" s="3">
        <v>2.63</v>
      </c>
      <c r="S5897" s="3">
        <v>4.5199999999999996</v>
      </c>
      <c r="T5897" s="1">
        <v>1.8899999999999899</v>
      </c>
      <c r="U5897" s="1">
        <v>3712</v>
      </c>
      <c r="V5897" s="1">
        <v>37.5</v>
      </c>
      <c r="W5897" s="1">
        <v>1006</v>
      </c>
      <c r="X5897" s="1">
        <v>126</v>
      </c>
      <c r="Z5897" s="3">
        <v>4</v>
      </c>
      <c r="AB5897" s="1" t="s">
        <v>3374</v>
      </c>
      <c r="AC5897" s="1" t="s">
        <v>391</v>
      </c>
      <c r="AD5897" s="1" t="s">
        <v>391</v>
      </c>
      <c r="AE5897" s="1">
        <v>105</v>
      </c>
      <c r="AF5897" s="1">
        <v>4</v>
      </c>
      <c r="AG5897" s="1">
        <v>3</v>
      </c>
      <c r="AH5897" s="1" t="s">
        <v>9305</v>
      </c>
      <c r="AI5897" s="1">
        <v>2013</v>
      </c>
      <c r="AK5897" s="1">
        <v>40053</v>
      </c>
      <c r="AO5897" s="1" t="s">
        <v>9306</v>
      </c>
      <c r="AP5897" s="1" t="s">
        <v>9306</v>
      </c>
      <c r="AQ5897" s="1">
        <v>40053</v>
      </c>
      <c r="AR5897" s="2"/>
      <c r="AS5897" s="1">
        <f>IF(AT5897&gt;0,1,0)</f>
        <v>0</v>
      </c>
      <c r="AT5897" s="1">
        <f>AU5897+AV5897</f>
        <v>0</v>
      </c>
      <c r="AU5897" s="1">
        <v>0</v>
      </c>
      <c r="AV5897" s="1">
        <v>0</v>
      </c>
      <c r="AW5897" s="1">
        <f>IF(AX5897&gt;0,1,0)</f>
        <v>0</v>
      </c>
      <c r="AX5897" s="1">
        <f>SUM(AY5897+AZ5897)</f>
        <v>0</v>
      </c>
      <c r="AY5897" s="1">
        <v>0</v>
      </c>
      <c r="AZ5897" s="1">
        <v>0</v>
      </c>
      <c r="BA5897" s="1">
        <v>40053</v>
      </c>
    </row>
    <row r="5898" spans="1:53" x14ac:dyDescent="0.3">
      <c r="A5898" s="1" t="s">
        <v>2379</v>
      </c>
      <c r="B5898" s="1">
        <v>2020</v>
      </c>
      <c r="C5898" s="1" t="s">
        <v>513</v>
      </c>
      <c r="D5898" s="1" t="s">
        <v>513</v>
      </c>
      <c r="E5898" s="1" t="s">
        <v>399</v>
      </c>
      <c r="F5898" s="1" t="s">
        <v>61</v>
      </c>
      <c r="G5898" s="1">
        <v>5110</v>
      </c>
      <c r="H5898" s="1">
        <v>71</v>
      </c>
      <c r="I5898" s="1">
        <v>206</v>
      </c>
      <c r="J5898" s="1">
        <v>918</v>
      </c>
      <c r="K5898" s="1">
        <v>9.125</v>
      </c>
      <c r="L5898" s="1">
        <v>3108</v>
      </c>
      <c r="M5898" s="1">
        <v>31</v>
      </c>
      <c r="N5898" s="1">
        <v>7348</v>
      </c>
      <c r="O5898" s="1">
        <v>73.5</v>
      </c>
      <c r="P5898" s="1">
        <v>18</v>
      </c>
      <c r="Q5898" s="3">
        <v>1.55</v>
      </c>
      <c r="S5898" s="3">
        <v>4.53</v>
      </c>
      <c r="U5898" s="1">
        <v>3800</v>
      </c>
      <c r="V5898" s="1">
        <v>38</v>
      </c>
      <c r="W5898" s="1">
        <v>1101</v>
      </c>
      <c r="X5898" s="1">
        <v>133</v>
      </c>
      <c r="Y5898" s="3">
        <v>6.76</v>
      </c>
      <c r="Z5898" s="3">
        <v>4.1500000000000004</v>
      </c>
      <c r="AC5898" t="s">
        <v>67</v>
      </c>
      <c r="AD5898" t="s">
        <v>67</v>
      </c>
      <c r="AE5898">
        <v>127</v>
      </c>
      <c r="AF5898">
        <v>4</v>
      </c>
      <c r="AG5898">
        <v>3</v>
      </c>
      <c r="AH5898" s="1" t="s">
        <v>2380</v>
      </c>
      <c r="AI5898" s="1">
        <v>2020</v>
      </c>
      <c r="AL5898" s="1" t="s">
        <v>2381</v>
      </c>
      <c r="AN5898" s="1" t="s">
        <v>591</v>
      </c>
      <c r="AR5898" s="2"/>
    </row>
    <row r="5899" spans="1:53" x14ac:dyDescent="0.3">
      <c r="A5899" s="1" t="s">
        <v>9357</v>
      </c>
      <c r="B5899" s="1">
        <v>2013</v>
      </c>
      <c r="C5899" s="1" t="s">
        <v>398</v>
      </c>
      <c r="D5899" s="1" t="s">
        <v>399</v>
      </c>
      <c r="E5899" s="1" t="s">
        <v>399</v>
      </c>
      <c r="F5899" s="1" t="s">
        <v>1872</v>
      </c>
      <c r="G5899" s="1">
        <v>5110</v>
      </c>
      <c r="H5899" s="1">
        <v>71</v>
      </c>
      <c r="I5899" s="1">
        <v>210</v>
      </c>
      <c r="J5899" s="1">
        <v>918</v>
      </c>
      <c r="K5899" s="1">
        <v>9.125</v>
      </c>
      <c r="L5899" s="1">
        <v>3268</v>
      </c>
      <c r="M5899" s="1">
        <v>32.75</v>
      </c>
      <c r="N5899" s="1">
        <v>7700</v>
      </c>
      <c r="O5899" s="1">
        <v>77</v>
      </c>
      <c r="P5899" s="1">
        <v>17</v>
      </c>
      <c r="Q5899" s="3">
        <v>1.62</v>
      </c>
      <c r="R5899" s="3">
        <v>2.66</v>
      </c>
      <c r="S5899" s="3">
        <v>4.53</v>
      </c>
      <c r="T5899" s="1">
        <v>1.87</v>
      </c>
      <c r="U5899" s="1">
        <v>3312</v>
      </c>
      <c r="V5899" s="1">
        <v>33.5</v>
      </c>
      <c r="W5899" s="1">
        <v>909</v>
      </c>
      <c r="X5899" s="1">
        <v>117</v>
      </c>
      <c r="Y5899" s="3">
        <v>6.95</v>
      </c>
      <c r="Z5899" s="3">
        <v>4.18</v>
      </c>
      <c r="AA5899" s="3">
        <v>11.41</v>
      </c>
      <c r="AB5899" s="1" t="s">
        <v>3374</v>
      </c>
      <c r="AC5899" s="1" t="s">
        <v>668</v>
      </c>
      <c r="AD5899" s="1" t="s">
        <v>668</v>
      </c>
      <c r="AE5899" s="1">
        <v>202</v>
      </c>
      <c r="AF5899" s="1">
        <v>6</v>
      </c>
      <c r="AG5899" s="1">
        <v>3</v>
      </c>
      <c r="AH5899" s="1" t="s">
        <v>9358</v>
      </c>
      <c r="AI5899" s="1">
        <v>2013</v>
      </c>
      <c r="AK5899" s="1">
        <v>40150</v>
      </c>
      <c r="AO5899" s="1" t="s">
        <v>9359</v>
      </c>
      <c r="AP5899" s="1" t="s">
        <v>9359</v>
      </c>
      <c r="AQ5899" s="1">
        <v>40150</v>
      </c>
      <c r="AR5899" s="2"/>
      <c r="AS5899" s="1">
        <f>IF(AT5899&gt;0,1,0)</f>
        <v>0</v>
      </c>
      <c r="AT5899" s="1">
        <f>AU5899+AV5899</f>
        <v>0</v>
      </c>
      <c r="AU5899" s="1">
        <v>0</v>
      </c>
      <c r="AV5899" s="1">
        <v>0</v>
      </c>
      <c r="AW5899" s="1">
        <f>IF(AX5899&gt;0,1,0)</f>
        <v>0</v>
      </c>
      <c r="AX5899" s="1">
        <f>SUM(AY5899+AZ5899)</f>
        <v>0</v>
      </c>
      <c r="AY5899" s="1">
        <v>0</v>
      </c>
      <c r="AZ5899" s="1">
        <v>0</v>
      </c>
      <c r="BA5899" s="1">
        <v>40150</v>
      </c>
    </row>
    <row r="5900" spans="1:53" x14ac:dyDescent="0.3">
      <c r="A5900" s="1" t="s">
        <v>17123</v>
      </c>
      <c r="B5900" s="1">
        <v>2005</v>
      </c>
      <c r="C5900" s="1" t="s">
        <v>513</v>
      </c>
      <c r="D5900" s="1" t="s">
        <v>513</v>
      </c>
      <c r="E5900" s="1" t="s">
        <v>399</v>
      </c>
      <c r="F5900" s="1" t="s">
        <v>458</v>
      </c>
      <c r="G5900" s="1">
        <v>5110</v>
      </c>
      <c r="H5900" s="1">
        <v>71</v>
      </c>
      <c r="I5900" s="1">
        <v>219</v>
      </c>
      <c r="J5900" s="1">
        <v>914</v>
      </c>
      <c r="K5900" s="1">
        <v>9.25</v>
      </c>
      <c r="L5900" s="1">
        <v>3200</v>
      </c>
      <c r="M5900" s="1">
        <v>32</v>
      </c>
      <c r="P5900" s="1">
        <v>22</v>
      </c>
      <c r="Q5900" s="3">
        <v>1.61</v>
      </c>
      <c r="R5900" s="3">
        <v>2.67</v>
      </c>
      <c r="S5900" s="3">
        <v>4.53</v>
      </c>
      <c r="T5900" s="1">
        <v>1.86</v>
      </c>
      <c r="AB5900" s="1" t="s">
        <v>5723</v>
      </c>
      <c r="AC5900" s="1" t="s">
        <v>7565</v>
      </c>
      <c r="AD5900" s="1" t="s">
        <v>188</v>
      </c>
      <c r="AE5900" s="1">
        <v>66</v>
      </c>
      <c r="AF5900" s="1">
        <v>3</v>
      </c>
      <c r="AG5900" s="1">
        <v>2</v>
      </c>
      <c r="AH5900" s="1" t="s">
        <v>17124</v>
      </c>
      <c r="AI5900" s="1">
        <v>2005</v>
      </c>
      <c r="AK5900" s="1">
        <v>29893</v>
      </c>
      <c r="AO5900" s="1" t="s">
        <v>17125</v>
      </c>
      <c r="AP5900" s="1" t="s">
        <v>17125</v>
      </c>
      <c r="AQ5900" s="1">
        <v>29893</v>
      </c>
      <c r="AR5900" s="2"/>
      <c r="AS5900" s="1">
        <f>IF(AT5900&gt;0,1,0)</f>
        <v>0</v>
      </c>
      <c r="AT5900" s="1">
        <f>AU5900+AV5900</f>
        <v>0</v>
      </c>
      <c r="AU5900" s="1">
        <v>0</v>
      </c>
      <c r="AV5900" s="1">
        <v>0</v>
      </c>
      <c r="AW5900" s="1">
        <f>IF(AX5900&gt;0,1,0)</f>
        <v>0</v>
      </c>
      <c r="AX5900" s="1">
        <f>SUM(AY5900+AZ5900)</f>
        <v>0</v>
      </c>
      <c r="AY5900" s="1">
        <v>0</v>
      </c>
      <c r="AZ5900" s="1">
        <v>0</v>
      </c>
      <c r="BA5900" s="1">
        <v>29893</v>
      </c>
    </row>
    <row r="5901" spans="1:53" x14ac:dyDescent="0.3">
      <c r="A5901" s="1" t="s">
        <v>5258</v>
      </c>
      <c r="B5901" s="1">
        <v>2018</v>
      </c>
      <c r="C5901" s="1" t="s">
        <v>672</v>
      </c>
      <c r="D5901" s="1" t="s">
        <v>673</v>
      </c>
      <c r="E5901" s="1" t="s">
        <v>673</v>
      </c>
      <c r="F5901" s="1" t="s">
        <v>210</v>
      </c>
      <c r="G5901" s="1">
        <v>5110</v>
      </c>
      <c r="H5901" s="1">
        <v>71</v>
      </c>
      <c r="I5901" s="1">
        <v>213</v>
      </c>
      <c r="J5901" s="1">
        <v>968</v>
      </c>
      <c r="K5901" s="1">
        <v>9.75</v>
      </c>
      <c r="L5901" s="1">
        <v>3238</v>
      </c>
      <c r="M5901" s="1">
        <v>32.375</v>
      </c>
      <c r="N5901" s="1">
        <v>7828</v>
      </c>
      <c r="O5901" s="1">
        <v>78.25</v>
      </c>
      <c r="P5901" s="1">
        <v>14</v>
      </c>
      <c r="Q5901" s="3">
        <v>1.53</v>
      </c>
      <c r="S5901" s="3">
        <v>4.54</v>
      </c>
      <c r="U5901" s="1">
        <v>3412</v>
      </c>
      <c r="V5901" s="1">
        <v>34.5</v>
      </c>
      <c r="W5901" s="1">
        <v>1000</v>
      </c>
      <c r="X5901" s="1">
        <v>120</v>
      </c>
      <c r="Y5901" s="3">
        <v>7.11</v>
      </c>
      <c r="Z5901" s="3">
        <v>4.32</v>
      </c>
      <c r="AA5901" s="3">
        <v>11.56</v>
      </c>
      <c r="AB5901" s="1" t="s">
        <v>3256</v>
      </c>
      <c r="AC5901" s="1" t="s">
        <v>57</v>
      </c>
      <c r="AD5901" s="1" t="s">
        <v>57</v>
      </c>
      <c r="AE5901" s="1">
        <v>60</v>
      </c>
      <c r="AF5901" s="1">
        <v>2</v>
      </c>
      <c r="AG5901" s="1">
        <v>2</v>
      </c>
      <c r="AL5901" s="1" t="s">
        <v>5259</v>
      </c>
      <c r="AO5901" s="1" t="s">
        <v>5260</v>
      </c>
      <c r="AR5901" s="2"/>
      <c r="AS5901" s="1">
        <f>IF(AT5901&gt;0,1,0)</f>
        <v>0</v>
      </c>
      <c r="AT5901" s="1">
        <f>AU5901+AV5901</f>
        <v>0</v>
      </c>
      <c r="AU5901" s="1">
        <v>0</v>
      </c>
      <c r="AV5901" s="1">
        <v>0</v>
      </c>
      <c r="AW5901" s="1">
        <f>IF(AX5901&gt;0,1,0)</f>
        <v>0</v>
      </c>
      <c r="AX5901" s="1">
        <f>SUM(AY5901+AZ5901)</f>
        <v>0</v>
      </c>
      <c r="AY5901" s="1">
        <v>0</v>
      </c>
      <c r="AZ5901" s="1">
        <v>0</v>
      </c>
    </row>
    <row r="5902" spans="1:53" x14ac:dyDescent="0.3">
      <c r="A5902" s="1" t="s">
        <v>2358</v>
      </c>
      <c r="B5902" s="1">
        <v>2020</v>
      </c>
      <c r="C5902" s="1" t="s">
        <v>513</v>
      </c>
      <c r="D5902" s="1" t="s">
        <v>513</v>
      </c>
      <c r="E5902" s="1" t="s">
        <v>399</v>
      </c>
      <c r="F5902" s="1" t="s">
        <v>125</v>
      </c>
      <c r="G5902" s="1">
        <v>5110</v>
      </c>
      <c r="H5902" s="1">
        <v>71</v>
      </c>
      <c r="I5902" s="1">
        <v>209</v>
      </c>
      <c r="J5902" s="1">
        <v>1028</v>
      </c>
      <c r="K5902" s="1">
        <v>10.25</v>
      </c>
      <c r="L5902" s="1">
        <v>3214</v>
      </c>
      <c r="M5902" s="1">
        <v>32.25</v>
      </c>
      <c r="N5902" s="1">
        <v>7558</v>
      </c>
      <c r="O5902" s="1">
        <v>75.625</v>
      </c>
      <c r="P5902" s="1">
        <v>20</v>
      </c>
      <c r="Q5902" s="3">
        <v>1.54</v>
      </c>
      <c r="S5902" s="3">
        <v>4.55</v>
      </c>
      <c r="U5902" s="1">
        <v>3612</v>
      </c>
      <c r="V5902" s="1">
        <v>36.5</v>
      </c>
      <c r="W5902" s="1">
        <v>1004</v>
      </c>
      <c r="X5902" s="1">
        <v>124</v>
      </c>
      <c r="Y5902" s="3">
        <v>6.94</v>
      </c>
      <c r="Z5902" s="3">
        <v>4.4000000000000004</v>
      </c>
      <c r="AC5902" t="s">
        <v>116</v>
      </c>
      <c r="AD5902" t="s">
        <v>116</v>
      </c>
      <c r="AE5902">
        <v>205</v>
      </c>
      <c r="AF5902">
        <v>6</v>
      </c>
      <c r="AG5902">
        <v>3</v>
      </c>
      <c r="AH5902" s="1" t="s">
        <v>2359</v>
      </c>
      <c r="AI5902" s="1">
        <v>2020</v>
      </c>
      <c r="AL5902" s="1" t="s">
        <v>2360</v>
      </c>
      <c r="AN5902" s="1" t="s">
        <v>570</v>
      </c>
      <c r="AR5902" s="2"/>
    </row>
    <row r="5903" spans="1:53" x14ac:dyDescent="0.3">
      <c r="A5903" s="1" t="s">
        <v>12230</v>
      </c>
      <c r="B5903" s="1">
        <v>2010</v>
      </c>
      <c r="C5903" s="1" t="s">
        <v>513</v>
      </c>
      <c r="D5903" s="1" t="s">
        <v>399</v>
      </c>
      <c r="E5903" s="1" t="s">
        <v>399</v>
      </c>
      <c r="F5903" s="1" t="s">
        <v>107</v>
      </c>
      <c r="G5903" s="1">
        <v>5110</v>
      </c>
      <c r="H5903" s="1">
        <v>71</v>
      </c>
      <c r="I5903" s="1">
        <v>213</v>
      </c>
      <c r="J5903" s="1">
        <v>878</v>
      </c>
      <c r="K5903" s="1">
        <v>8.875</v>
      </c>
      <c r="L5903" s="1">
        <v>3248</v>
      </c>
      <c r="M5903" s="1">
        <v>32.5</v>
      </c>
      <c r="P5903" s="1">
        <v>12</v>
      </c>
      <c r="Q5903" s="3">
        <v>1.6</v>
      </c>
      <c r="R5903" s="3">
        <v>2.68</v>
      </c>
      <c r="S5903" s="3">
        <v>4.55</v>
      </c>
      <c r="T5903" s="1">
        <v>1.8699999999999899</v>
      </c>
      <c r="U5903" s="1">
        <v>3700</v>
      </c>
      <c r="V5903" s="1">
        <v>37</v>
      </c>
      <c r="W5903" s="1">
        <v>1002</v>
      </c>
      <c r="X5903" s="1">
        <v>122</v>
      </c>
      <c r="Z5903" s="3">
        <v>4.32</v>
      </c>
      <c r="AB5903" s="1" t="s">
        <v>3244</v>
      </c>
      <c r="AC5903" s="1" t="s">
        <v>72</v>
      </c>
      <c r="AD5903" s="1" t="s">
        <v>72</v>
      </c>
      <c r="AG5903" s="1">
        <v>4</v>
      </c>
      <c r="AH5903" s="1" t="s">
        <v>12231</v>
      </c>
      <c r="AI5903" s="1">
        <v>2010</v>
      </c>
      <c r="AJ5903" s="1">
        <v>2020</v>
      </c>
      <c r="AK5903" s="1">
        <v>35764</v>
      </c>
      <c r="AO5903" s="1" t="s">
        <v>12232</v>
      </c>
      <c r="AP5903" s="1" t="s">
        <v>12232</v>
      </c>
      <c r="AQ5903" s="1">
        <v>35764</v>
      </c>
      <c r="AR5903" s="2"/>
      <c r="AS5903" s="1">
        <f>IF(AT5903&gt;0,1,0)</f>
        <v>1</v>
      </c>
      <c r="AT5903" s="1">
        <f>AU5903+AV5903</f>
        <v>1</v>
      </c>
      <c r="AU5903" s="1">
        <v>0</v>
      </c>
      <c r="AV5903" s="1">
        <v>1</v>
      </c>
      <c r="AW5903" s="1">
        <f>IF(AX5903&gt;0,1,0)</f>
        <v>0</v>
      </c>
      <c r="AX5903" s="1">
        <f>SUM(AY5903+AZ5903)</f>
        <v>0</v>
      </c>
      <c r="AY5903" s="1">
        <v>0</v>
      </c>
      <c r="AZ5903" s="1">
        <v>0</v>
      </c>
      <c r="BA5903" s="1">
        <v>35764</v>
      </c>
    </row>
    <row r="5904" spans="1:53" x14ac:dyDescent="0.3">
      <c r="A5904" s="1" t="s">
        <v>2583</v>
      </c>
      <c r="B5904" s="1">
        <v>2020</v>
      </c>
      <c r="C5904" s="1" t="s">
        <v>276</v>
      </c>
      <c r="D5904" s="1" t="s">
        <v>276</v>
      </c>
      <c r="E5904" s="1" t="s">
        <v>276</v>
      </c>
      <c r="F5904" s="1" t="s">
        <v>125</v>
      </c>
      <c r="G5904" s="1">
        <v>5110</v>
      </c>
      <c r="H5904" s="1">
        <v>71</v>
      </c>
      <c r="I5904" s="1">
        <v>224</v>
      </c>
      <c r="J5904" s="1">
        <v>1000</v>
      </c>
      <c r="K5904" s="1">
        <v>10</v>
      </c>
      <c r="L5904" s="1">
        <v>2938</v>
      </c>
      <c r="M5904" s="1">
        <v>29.375</v>
      </c>
      <c r="N5904" s="1">
        <v>7258</v>
      </c>
      <c r="O5904" s="1">
        <v>72.625</v>
      </c>
      <c r="P5904" s="1">
        <v>30</v>
      </c>
      <c r="Q5904" s="3">
        <v>1.51</v>
      </c>
      <c r="S5904" s="3">
        <v>4.5599999999999996</v>
      </c>
      <c r="U5904" s="1">
        <v>3300</v>
      </c>
      <c r="V5904" s="1">
        <v>33</v>
      </c>
      <c r="W5904" s="1">
        <v>1000</v>
      </c>
      <c r="X5904" s="1">
        <v>120</v>
      </c>
      <c r="Y5904" s="3" t="s">
        <v>2196</v>
      </c>
      <c r="Z5904" s="3" t="s">
        <v>2196</v>
      </c>
      <c r="AC5904" t="s">
        <v>197</v>
      </c>
      <c r="AD5904" t="s">
        <v>197</v>
      </c>
      <c r="AE5904">
        <v>162</v>
      </c>
      <c r="AF5904">
        <v>5</v>
      </c>
      <c r="AG5904">
        <v>3</v>
      </c>
      <c r="AH5904" s="1" t="s">
        <v>2584</v>
      </c>
      <c r="AI5904" s="1">
        <v>2020</v>
      </c>
      <c r="AL5904" s="1" t="s">
        <v>2585</v>
      </c>
      <c r="AN5904" s="1" t="s">
        <v>346</v>
      </c>
      <c r="AR5904" s="2"/>
    </row>
    <row r="5905" spans="1:53" x14ac:dyDescent="0.3">
      <c r="A5905" s="1" t="s">
        <v>6195</v>
      </c>
      <c r="B5905" s="1">
        <v>2017</v>
      </c>
      <c r="C5905" s="1" t="s">
        <v>672</v>
      </c>
      <c r="D5905" s="1" t="s">
        <v>673</v>
      </c>
      <c r="E5905" s="1" t="s">
        <v>673</v>
      </c>
      <c r="F5905" s="1" t="s">
        <v>307</v>
      </c>
      <c r="G5905" s="1">
        <v>5110</v>
      </c>
      <c r="H5905" s="1">
        <v>71</v>
      </c>
      <c r="I5905" s="1">
        <v>189</v>
      </c>
      <c r="J5905" s="1">
        <v>868</v>
      </c>
      <c r="K5905" s="1">
        <v>8.75</v>
      </c>
      <c r="L5905" s="1">
        <v>3038</v>
      </c>
      <c r="M5905" s="1">
        <v>30.38</v>
      </c>
      <c r="N5905" s="1">
        <v>7178</v>
      </c>
      <c r="O5905" s="1">
        <v>71.88</v>
      </c>
      <c r="P5905" s="1">
        <v>11</v>
      </c>
      <c r="Q5905" s="3">
        <v>1.57</v>
      </c>
      <c r="S5905" s="3">
        <v>4.5599999999999996</v>
      </c>
      <c r="U5905" s="1">
        <v>2912</v>
      </c>
      <c r="V5905" s="1">
        <v>29.5</v>
      </c>
      <c r="W5905" s="1">
        <v>909</v>
      </c>
      <c r="X5905" s="1">
        <v>117</v>
      </c>
      <c r="Y5905" s="3">
        <v>7.01</v>
      </c>
      <c r="Z5905" s="3">
        <v>4.2</v>
      </c>
      <c r="AB5905" s="1" t="s">
        <v>3293</v>
      </c>
      <c r="AC5905" s="1" t="s">
        <v>72</v>
      </c>
      <c r="AD5905" s="1" t="s">
        <v>72</v>
      </c>
      <c r="AG5905" s="1">
        <v>4</v>
      </c>
      <c r="AH5905" s="1">
        <v>0</v>
      </c>
      <c r="AI5905" s="1">
        <v>2017</v>
      </c>
      <c r="AK5905" s="1">
        <v>45359</v>
      </c>
      <c r="AO5905" s="1" t="s">
        <v>6196</v>
      </c>
      <c r="AP5905" s="1" t="s">
        <v>6196</v>
      </c>
      <c r="AQ5905" s="1">
        <v>45359</v>
      </c>
      <c r="AR5905" s="2"/>
      <c r="AS5905" s="1">
        <f t="shared" ref="AS5905:AS5921" si="1148">IF(AT5905&gt;0,1,0)</f>
        <v>0</v>
      </c>
      <c r="AT5905" s="1">
        <f t="shared" ref="AT5905:AT5921" si="1149">AU5905+AV5905</f>
        <v>0</v>
      </c>
      <c r="AU5905" s="1">
        <v>0</v>
      </c>
      <c r="AV5905" s="1">
        <v>0</v>
      </c>
      <c r="AW5905" s="1">
        <f t="shared" ref="AW5905:AW5921" si="1150">IF(AX5905&gt;0,1,0)</f>
        <v>0</v>
      </c>
      <c r="AX5905" s="1">
        <f t="shared" ref="AX5905:AX5921" si="1151">SUM(AY5905+AZ5905)</f>
        <v>0</v>
      </c>
      <c r="AY5905" s="1">
        <v>0</v>
      </c>
      <c r="AZ5905" s="1">
        <v>0</v>
      </c>
      <c r="BA5905" s="1">
        <v>45359</v>
      </c>
    </row>
    <row r="5906" spans="1:53" x14ac:dyDescent="0.3">
      <c r="A5906" s="1" t="s">
        <v>12246</v>
      </c>
      <c r="B5906" s="1">
        <v>2010</v>
      </c>
      <c r="C5906" s="1" t="s">
        <v>398</v>
      </c>
      <c r="D5906" s="1" t="s">
        <v>399</v>
      </c>
      <c r="E5906" s="1" t="s">
        <v>399</v>
      </c>
      <c r="F5906" s="1" t="s">
        <v>111</v>
      </c>
      <c r="G5906" s="1">
        <v>5110</v>
      </c>
      <c r="H5906" s="1">
        <v>71</v>
      </c>
      <c r="I5906" s="1">
        <v>194</v>
      </c>
      <c r="J5906" s="1">
        <v>968</v>
      </c>
      <c r="K5906" s="1">
        <v>9.75</v>
      </c>
      <c r="L5906" s="1">
        <v>3148</v>
      </c>
      <c r="M5906" s="1">
        <v>31.5</v>
      </c>
      <c r="P5906" s="1">
        <v>10</v>
      </c>
      <c r="Q5906" s="3">
        <v>1.61</v>
      </c>
      <c r="R5906" s="3">
        <v>2.67</v>
      </c>
      <c r="S5906" s="3">
        <v>4.5599999999999996</v>
      </c>
      <c r="T5906" s="1">
        <v>1.8899999999999899</v>
      </c>
      <c r="U5906" s="1">
        <v>3312</v>
      </c>
      <c r="V5906" s="1">
        <v>33.5</v>
      </c>
      <c r="W5906" s="1">
        <v>909</v>
      </c>
      <c r="X5906" s="1">
        <v>117</v>
      </c>
      <c r="Y5906" s="3">
        <v>7.32</v>
      </c>
      <c r="Z5906" s="3">
        <v>4.33</v>
      </c>
      <c r="AB5906" s="1" t="s">
        <v>3256</v>
      </c>
      <c r="AC5906" s="1" t="s">
        <v>193</v>
      </c>
      <c r="AD5906" s="1" t="s">
        <v>193</v>
      </c>
      <c r="AE5906" s="1">
        <v>135</v>
      </c>
      <c r="AF5906" s="1">
        <v>5</v>
      </c>
      <c r="AG5906" s="1">
        <v>3</v>
      </c>
      <c r="AH5906" s="1" t="s">
        <v>12247</v>
      </c>
      <c r="AI5906" s="1">
        <v>2010</v>
      </c>
      <c r="AK5906" s="1">
        <v>35574</v>
      </c>
      <c r="AO5906" s="1" t="s">
        <v>12248</v>
      </c>
      <c r="AP5906" s="1" t="s">
        <v>12248</v>
      </c>
      <c r="AQ5906" s="1">
        <v>35574</v>
      </c>
      <c r="AR5906" s="2"/>
      <c r="AS5906" s="1">
        <f t="shared" si="1148"/>
        <v>0</v>
      </c>
      <c r="AT5906" s="1">
        <f t="shared" si="1149"/>
        <v>0</v>
      </c>
      <c r="AU5906" s="1">
        <v>0</v>
      </c>
      <c r="AV5906" s="1">
        <v>0</v>
      </c>
      <c r="AW5906" s="1">
        <f t="shared" si="1150"/>
        <v>0</v>
      </c>
      <c r="AX5906" s="1">
        <f t="shared" si="1151"/>
        <v>0</v>
      </c>
      <c r="AY5906" s="1">
        <v>0</v>
      </c>
      <c r="AZ5906" s="1">
        <v>0</v>
      </c>
      <c r="BA5906" s="1">
        <v>35574</v>
      </c>
    </row>
    <row r="5907" spans="1:53" x14ac:dyDescent="0.3">
      <c r="A5907" s="1" t="s">
        <v>8976</v>
      </c>
      <c r="B5907" s="1">
        <v>2014</v>
      </c>
      <c r="C5907" s="1" t="s">
        <v>1081</v>
      </c>
      <c r="D5907" s="1" t="s">
        <v>1081</v>
      </c>
      <c r="E5907" s="1" t="s">
        <v>1081</v>
      </c>
      <c r="F5907" s="1" t="s">
        <v>3817</v>
      </c>
      <c r="G5907" s="1">
        <v>5110</v>
      </c>
      <c r="H5907" s="1">
        <v>71</v>
      </c>
      <c r="I5907" s="1">
        <v>224</v>
      </c>
      <c r="J5907" s="1">
        <v>928</v>
      </c>
      <c r="K5907" s="1">
        <v>9.25</v>
      </c>
      <c r="L5907" s="1">
        <v>3138</v>
      </c>
      <c r="M5907" s="1">
        <v>31.375</v>
      </c>
      <c r="N5907" s="1">
        <v>7628</v>
      </c>
      <c r="O5907" s="1">
        <v>76.25</v>
      </c>
      <c r="P5907" s="1">
        <v>23</v>
      </c>
      <c r="Q5907" s="3">
        <v>1.55</v>
      </c>
      <c r="R5907" s="3">
        <v>2.65</v>
      </c>
      <c r="S5907" s="3">
        <v>4.57</v>
      </c>
      <c r="T5907" s="1">
        <v>1.92</v>
      </c>
      <c r="U5907" s="1">
        <v>3800</v>
      </c>
      <c r="V5907" s="1">
        <v>38</v>
      </c>
      <c r="W5907" s="1">
        <v>909</v>
      </c>
      <c r="X5907" s="1">
        <v>117</v>
      </c>
      <c r="AB5907" s="1" t="s">
        <v>3818</v>
      </c>
      <c r="AC5907" s="1" t="s">
        <v>72</v>
      </c>
      <c r="AD5907" s="1" t="s">
        <v>72</v>
      </c>
      <c r="AG5907" s="1">
        <v>4</v>
      </c>
      <c r="AH5907" s="1" t="s">
        <v>8977</v>
      </c>
      <c r="AI5907" s="1">
        <v>2014</v>
      </c>
      <c r="AJ5907" s="1">
        <v>2017</v>
      </c>
      <c r="AK5907" s="1">
        <v>41493</v>
      </c>
      <c r="AO5907" s="1" t="s">
        <v>8978</v>
      </c>
      <c r="AP5907" s="1" t="s">
        <v>8978</v>
      </c>
      <c r="AQ5907" s="1">
        <v>41493</v>
      </c>
      <c r="AR5907" s="2"/>
      <c r="AS5907" s="1">
        <f t="shared" si="1148"/>
        <v>0</v>
      </c>
      <c r="AT5907" s="1">
        <f t="shared" si="1149"/>
        <v>0</v>
      </c>
      <c r="AU5907" s="1">
        <v>0</v>
      </c>
      <c r="AV5907" s="1">
        <v>0</v>
      </c>
      <c r="AW5907" s="1">
        <f t="shared" si="1150"/>
        <v>0</v>
      </c>
      <c r="AX5907" s="1">
        <f t="shared" si="1151"/>
        <v>0</v>
      </c>
      <c r="AY5907" s="1">
        <v>0</v>
      </c>
      <c r="AZ5907" s="1">
        <v>0</v>
      </c>
      <c r="BA5907" s="1">
        <v>41493</v>
      </c>
    </row>
    <row r="5908" spans="1:53" x14ac:dyDescent="0.3">
      <c r="A5908" s="1" t="s">
        <v>16032</v>
      </c>
      <c r="B5908" s="1">
        <v>2006</v>
      </c>
      <c r="C5908" s="1" t="s">
        <v>513</v>
      </c>
      <c r="D5908" s="1" t="s">
        <v>399</v>
      </c>
      <c r="E5908" s="1" t="s">
        <v>399</v>
      </c>
      <c r="F5908" s="1" t="s">
        <v>100</v>
      </c>
      <c r="G5908" s="1">
        <v>5110</v>
      </c>
      <c r="H5908" s="1">
        <v>71</v>
      </c>
      <c r="I5908" s="1">
        <v>200</v>
      </c>
      <c r="J5908" s="1">
        <v>918</v>
      </c>
      <c r="K5908" s="1">
        <v>9.125</v>
      </c>
      <c r="L5908" s="1">
        <v>3078</v>
      </c>
      <c r="M5908" s="1">
        <v>30.875</v>
      </c>
      <c r="P5908" s="1">
        <v>15</v>
      </c>
      <c r="Q5908" s="3">
        <v>1.6</v>
      </c>
      <c r="R5908" s="3">
        <v>2.68</v>
      </c>
      <c r="S5908" s="3">
        <v>4.58</v>
      </c>
      <c r="T5908" s="1">
        <v>1.9</v>
      </c>
      <c r="U5908" s="1">
        <v>3600</v>
      </c>
      <c r="V5908" s="1">
        <v>36</v>
      </c>
      <c r="W5908" s="1">
        <v>1000</v>
      </c>
      <c r="X5908" s="1">
        <v>120</v>
      </c>
      <c r="Y5908" s="3">
        <v>7.16</v>
      </c>
      <c r="Z5908" s="3">
        <v>4.2</v>
      </c>
      <c r="AA5908" s="3">
        <v>11.8</v>
      </c>
      <c r="AB5908" s="1" t="s">
        <v>3240</v>
      </c>
      <c r="AC5908" s="1" t="s">
        <v>668</v>
      </c>
      <c r="AD5908" s="1" t="s">
        <v>668</v>
      </c>
      <c r="AE5908" s="1">
        <v>102</v>
      </c>
      <c r="AF5908" s="1">
        <v>4</v>
      </c>
      <c r="AG5908" s="1">
        <v>3</v>
      </c>
      <c r="AH5908" s="1" t="s">
        <v>16033</v>
      </c>
      <c r="AI5908" s="1">
        <v>2006</v>
      </c>
      <c r="AK5908" s="1">
        <v>30916</v>
      </c>
      <c r="AO5908" s="1" t="s">
        <v>16034</v>
      </c>
      <c r="AP5908" s="1" t="s">
        <v>16034</v>
      </c>
      <c r="AQ5908" s="1">
        <v>30916</v>
      </c>
      <c r="AR5908" s="2"/>
      <c r="AS5908" s="1">
        <f t="shared" si="1148"/>
        <v>0</v>
      </c>
      <c r="AT5908" s="1">
        <f t="shared" si="1149"/>
        <v>0</v>
      </c>
      <c r="AU5908" s="1">
        <v>0</v>
      </c>
      <c r="AV5908" s="1">
        <v>0</v>
      </c>
      <c r="AW5908" s="1">
        <f t="shared" si="1150"/>
        <v>0</v>
      </c>
      <c r="AX5908" s="1">
        <f t="shared" si="1151"/>
        <v>0</v>
      </c>
      <c r="AY5908" s="1">
        <v>0</v>
      </c>
      <c r="AZ5908" s="1">
        <v>0</v>
      </c>
      <c r="BA5908" s="1">
        <v>30916</v>
      </c>
    </row>
    <row r="5909" spans="1:53" x14ac:dyDescent="0.3">
      <c r="A5909" s="1" t="s">
        <v>7385</v>
      </c>
      <c r="B5909" s="1">
        <v>2015</v>
      </c>
      <c r="C5909" s="1" t="s">
        <v>513</v>
      </c>
      <c r="D5909" s="1" t="s">
        <v>399</v>
      </c>
      <c r="E5909" s="1" t="s">
        <v>399</v>
      </c>
      <c r="F5909" s="1" t="s">
        <v>269</v>
      </c>
      <c r="G5909" s="1">
        <v>5110</v>
      </c>
      <c r="H5909" s="1">
        <v>71</v>
      </c>
      <c r="I5909" s="1">
        <v>197</v>
      </c>
      <c r="J5909" s="1">
        <v>938</v>
      </c>
      <c r="K5909" s="1">
        <v>9.375</v>
      </c>
      <c r="L5909" s="1">
        <v>3100</v>
      </c>
      <c r="M5909" s="1">
        <v>31</v>
      </c>
      <c r="N5909" s="1">
        <v>7418</v>
      </c>
      <c r="O5909" s="1">
        <v>74.125</v>
      </c>
      <c r="P5909" s="1">
        <v>15</v>
      </c>
      <c r="Q5909" s="3">
        <v>1.64</v>
      </c>
      <c r="R5909" s="3">
        <v>2.7</v>
      </c>
      <c r="S5909" s="3">
        <v>4.59</v>
      </c>
      <c r="T5909" s="1">
        <v>1.8899999999999899</v>
      </c>
      <c r="U5909" s="1">
        <v>3700</v>
      </c>
      <c r="V5909" s="1">
        <v>37</v>
      </c>
      <c r="W5909" s="1">
        <v>1008</v>
      </c>
      <c r="X5909" s="1">
        <v>128</v>
      </c>
      <c r="Y5909" s="3">
        <v>6.95</v>
      </c>
      <c r="Z5909" s="3">
        <v>4.1100000000000003</v>
      </c>
      <c r="AB5909" s="1" t="s">
        <v>3244</v>
      </c>
      <c r="AC5909" s="1" t="s">
        <v>72</v>
      </c>
      <c r="AD5909" s="1" t="s">
        <v>72</v>
      </c>
      <c r="AG5909" s="1">
        <v>4</v>
      </c>
      <c r="AH5909" s="1" t="s">
        <v>7386</v>
      </c>
      <c r="AI5909" s="1">
        <v>2015</v>
      </c>
      <c r="AJ5909" s="1">
        <v>2017</v>
      </c>
      <c r="AK5909" s="1">
        <v>42608</v>
      </c>
      <c r="AO5909" s="1" t="s">
        <v>7387</v>
      </c>
      <c r="AP5909" s="1" t="s">
        <v>7387</v>
      </c>
      <c r="AQ5909" s="1">
        <v>42608</v>
      </c>
      <c r="AR5909" s="2"/>
      <c r="AS5909" s="1">
        <f t="shared" si="1148"/>
        <v>0</v>
      </c>
      <c r="AT5909" s="1">
        <f t="shared" si="1149"/>
        <v>0</v>
      </c>
      <c r="AU5909" s="1">
        <v>0</v>
      </c>
      <c r="AV5909" s="1">
        <v>0</v>
      </c>
      <c r="AW5909" s="1">
        <f t="shared" si="1150"/>
        <v>0</v>
      </c>
      <c r="AX5909" s="1">
        <f t="shared" si="1151"/>
        <v>0</v>
      </c>
      <c r="AY5909" s="1">
        <v>0</v>
      </c>
      <c r="AZ5909" s="1">
        <v>0</v>
      </c>
      <c r="BA5909" s="1">
        <v>42608</v>
      </c>
    </row>
    <row r="5910" spans="1:53" x14ac:dyDescent="0.3">
      <c r="A5910" s="1" t="s">
        <v>15005</v>
      </c>
      <c r="B5910" s="1">
        <v>2008</v>
      </c>
      <c r="C5910" s="1" t="s">
        <v>672</v>
      </c>
      <c r="D5910" s="1" t="s">
        <v>673</v>
      </c>
      <c r="E5910" s="1" t="s">
        <v>673</v>
      </c>
      <c r="F5910" s="1" t="s">
        <v>583</v>
      </c>
      <c r="G5910" s="1">
        <v>5110</v>
      </c>
      <c r="H5910" s="1">
        <v>71</v>
      </c>
      <c r="I5910" s="1">
        <v>187</v>
      </c>
      <c r="J5910" s="1">
        <v>948</v>
      </c>
      <c r="K5910" s="1">
        <v>9.5</v>
      </c>
      <c r="L5910" s="1">
        <v>3018</v>
      </c>
      <c r="M5910" s="1">
        <v>30.125</v>
      </c>
      <c r="P5910" s="1">
        <v>14</v>
      </c>
      <c r="Q5910" s="3">
        <v>1.58</v>
      </c>
      <c r="R5910" s="3">
        <v>2.64</v>
      </c>
      <c r="S5910" s="3">
        <v>4.59</v>
      </c>
      <c r="T5910" s="1">
        <v>1.94999999999999</v>
      </c>
      <c r="W5910" s="1">
        <v>909</v>
      </c>
      <c r="X5910" s="1">
        <v>117</v>
      </c>
      <c r="AB5910" s="1" t="s">
        <v>5723</v>
      </c>
      <c r="AC5910" s="1" t="s">
        <v>668</v>
      </c>
      <c r="AD5910" s="1" t="s">
        <v>668</v>
      </c>
      <c r="AE5910" s="1">
        <v>126</v>
      </c>
      <c r="AF5910" s="1">
        <v>4</v>
      </c>
      <c r="AG5910" s="1">
        <v>3</v>
      </c>
      <c r="AH5910" s="1" t="s">
        <v>15006</v>
      </c>
      <c r="AI5910" s="1">
        <v>2008</v>
      </c>
      <c r="AK5910" s="1">
        <v>33207</v>
      </c>
      <c r="AO5910" s="1" t="s">
        <v>15007</v>
      </c>
      <c r="AP5910" s="1" t="s">
        <v>15007</v>
      </c>
      <c r="AQ5910" s="1">
        <v>33207</v>
      </c>
      <c r="AR5910" s="2"/>
      <c r="AS5910" s="1">
        <f t="shared" si="1148"/>
        <v>0</v>
      </c>
      <c r="AT5910" s="1">
        <f t="shared" si="1149"/>
        <v>0</v>
      </c>
      <c r="AU5910" s="1">
        <v>0</v>
      </c>
      <c r="AV5910" s="1">
        <v>0</v>
      </c>
      <c r="AW5910" s="1">
        <f t="shared" si="1150"/>
        <v>0</v>
      </c>
      <c r="AX5910" s="1">
        <f t="shared" si="1151"/>
        <v>0</v>
      </c>
      <c r="AY5910" s="1">
        <v>0</v>
      </c>
      <c r="AZ5910" s="1">
        <v>0</v>
      </c>
      <c r="BA5910" s="1">
        <v>33207</v>
      </c>
    </row>
    <row r="5911" spans="1:53" x14ac:dyDescent="0.3">
      <c r="A5911" s="1" t="s">
        <v>13847</v>
      </c>
      <c r="B5911" s="1">
        <v>2009</v>
      </c>
      <c r="C5911" s="1" t="s">
        <v>1081</v>
      </c>
      <c r="D5911" s="1" t="s">
        <v>1081</v>
      </c>
      <c r="E5911" s="1" t="s">
        <v>1081</v>
      </c>
      <c r="F5911" s="1" t="s">
        <v>61</v>
      </c>
      <c r="G5911" s="1">
        <v>5110</v>
      </c>
      <c r="H5911" s="1">
        <v>71</v>
      </c>
      <c r="I5911" s="1">
        <v>218</v>
      </c>
      <c r="J5911" s="1">
        <v>1000</v>
      </c>
      <c r="K5911" s="1">
        <v>10</v>
      </c>
      <c r="L5911" s="1">
        <v>3048</v>
      </c>
      <c r="M5911" s="1">
        <v>30.5</v>
      </c>
      <c r="P5911" s="1">
        <v>17</v>
      </c>
      <c r="Q5911" s="3">
        <v>1.62</v>
      </c>
      <c r="R5911" s="3">
        <v>2.7</v>
      </c>
      <c r="S5911" s="3">
        <v>4.5999999999999996</v>
      </c>
      <c r="T5911" s="1">
        <v>1.8999999999999899</v>
      </c>
      <c r="U5911" s="1">
        <v>3200</v>
      </c>
      <c r="V5911" s="1">
        <v>32</v>
      </c>
      <c r="W5911" s="1">
        <v>901</v>
      </c>
      <c r="X5911" s="1">
        <v>109</v>
      </c>
      <c r="Y5911" s="3">
        <v>7.15</v>
      </c>
      <c r="Z5911" s="3">
        <v>4.37</v>
      </c>
      <c r="AB5911" s="1" t="s">
        <v>2252</v>
      </c>
      <c r="AC5911" s="1" t="s">
        <v>91</v>
      </c>
      <c r="AD5911" s="1" t="s">
        <v>91</v>
      </c>
      <c r="AE5911" s="1">
        <v>195</v>
      </c>
      <c r="AF5911" s="1">
        <v>6</v>
      </c>
      <c r="AG5911" s="1">
        <v>3</v>
      </c>
      <c r="AH5911" s="1" t="s">
        <v>13848</v>
      </c>
      <c r="AI5911" s="1">
        <v>2009</v>
      </c>
      <c r="AK5911" s="1">
        <v>34646</v>
      </c>
      <c r="AO5911" s="1" t="s">
        <v>13849</v>
      </c>
      <c r="AP5911" s="1" t="s">
        <v>13849</v>
      </c>
      <c r="AQ5911" s="1">
        <v>34646</v>
      </c>
      <c r="AR5911" s="2"/>
      <c r="AS5911" s="1">
        <f t="shared" si="1148"/>
        <v>0</v>
      </c>
      <c r="AT5911" s="1">
        <f t="shared" si="1149"/>
        <v>0</v>
      </c>
      <c r="AU5911" s="1">
        <v>0</v>
      </c>
      <c r="AV5911" s="1">
        <v>0</v>
      </c>
      <c r="AW5911" s="1">
        <f t="shared" si="1150"/>
        <v>0</v>
      </c>
      <c r="AX5911" s="1">
        <f t="shared" si="1151"/>
        <v>0</v>
      </c>
      <c r="AY5911" s="1">
        <v>0</v>
      </c>
      <c r="AZ5911" s="1">
        <v>0</v>
      </c>
      <c r="BA5911" s="1">
        <v>34646</v>
      </c>
    </row>
    <row r="5912" spans="1:53" x14ac:dyDescent="0.3">
      <c r="A5912" s="1" t="s">
        <v>9253</v>
      </c>
      <c r="B5912" s="1">
        <v>2014</v>
      </c>
      <c r="C5912" s="1" t="s">
        <v>672</v>
      </c>
      <c r="D5912" s="1" t="s">
        <v>673</v>
      </c>
      <c r="E5912" s="1" t="s">
        <v>673</v>
      </c>
      <c r="F5912" s="1" t="s">
        <v>454</v>
      </c>
      <c r="G5912" s="1">
        <v>5110</v>
      </c>
      <c r="H5912" s="1">
        <v>71</v>
      </c>
      <c r="I5912" s="1">
        <v>195</v>
      </c>
      <c r="J5912" s="1">
        <v>1028</v>
      </c>
      <c r="K5912" s="1">
        <v>10.25</v>
      </c>
      <c r="L5912" s="1">
        <v>3300</v>
      </c>
      <c r="M5912" s="1">
        <v>33</v>
      </c>
      <c r="N5912" s="1">
        <v>7878</v>
      </c>
      <c r="O5912" s="1">
        <v>78.875</v>
      </c>
      <c r="P5912" s="1">
        <v>11</v>
      </c>
      <c r="Q5912" s="3">
        <v>1.6</v>
      </c>
      <c r="R5912" s="3">
        <v>2.66</v>
      </c>
      <c r="S5912" s="3">
        <v>4.62</v>
      </c>
      <c r="T5912" s="1">
        <v>1.96</v>
      </c>
      <c r="U5912" s="1">
        <v>3312</v>
      </c>
      <c r="V5912" s="1">
        <v>33.5</v>
      </c>
      <c r="W5912" s="1">
        <v>905</v>
      </c>
      <c r="X5912" s="1">
        <v>113</v>
      </c>
      <c r="Y5912" s="3">
        <v>7.19</v>
      </c>
      <c r="Z5912" s="3">
        <v>4.3899999999999997</v>
      </c>
      <c r="AA5912" s="3">
        <v>11.96</v>
      </c>
      <c r="AB5912" s="1" t="s">
        <v>3268</v>
      </c>
      <c r="AC5912" s="1" t="s">
        <v>72</v>
      </c>
      <c r="AD5912" s="1" t="s">
        <v>72</v>
      </c>
      <c r="AG5912" s="1">
        <v>4</v>
      </c>
      <c r="AH5912" s="1" t="s">
        <v>9254</v>
      </c>
      <c r="AI5912" s="1">
        <v>2014</v>
      </c>
      <c r="AJ5912" s="1">
        <v>2017</v>
      </c>
      <c r="AK5912" s="1">
        <v>41500</v>
      </c>
      <c r="AO5912" s="1" t="s">
        <v>9255</v>
      </c>
      <c r="AP5912" s="1" t="s">
        <v>9255</v>
      </c>
      <c r="AQ5912" s="1">
        <v>41500</v>
      </c>
      <c r="AR5912" s="2"/>
      <c r="AS5912" s="1">
        <f t="shared" si="1148"/>
        <v>0</v>
      </c>
      <c r="AT5912" s="1">
        <f t="shared" si="1149"/>
        <v>0</v>
      </c>
      <c r="AU5912" s="1">
        <v>0</v>
      </c>
      <c r="AV5912" s="1">
        <v>0</v>
      </c>
      <c r="AW5912" s="1">
        <f t="shared" si="1150"/>
        <v>0</v>
      </c>
      <c r="AX5912" s="1">
        <f t="shared" si="1151"/>
        <v>0</v>
      </c>
      <c r="AY5912" s="1">
        <v>0</v>
      </c>
      <c r="AZ5912" s="1">
        <v>0</v>
      </c>
      <c r="BA5912" s="1">
        <v>41500</v>
      </c>
    </row>
    <row r="5913" spans="1:53" x14ac:dyDescent="0.3">
      <c r="A5913" s="1" t="s">
        <v>17756</v>
      </c>
      <c r="B5913" s="1">
        <v>2005</v>
      </c>
      <c r="C5913" s="1" t="s">
        <v>1081</v>
      </c>
      <c r="D5913" s="1" t="s">
        <v>1081</v>
      </c>
      <c r="E5913" s="1" t="s">
        <v>1081</v>
      </c>
      <c r="F5913" s="1" t="s">
        <v>145</v>
      </c>
      <c r="G5913" s="1">
        <v>5110</v>
      </c>
      <c r="H5913" s="1">
        <v>71</v>
      </c>
      <c r="I5913" s="1">
        <v>224</v>
      </c>
      <c r="J5913" s="1">
        <v>918</v>
      </c>
      <c r="K5913" s="1">
        <v>9.125</v>
      </c>
      <c r="L5913" s="1">
        <v>3134</v>
      </c>
      <c r="M5913" s="1">
        <v>31.75</v>
      </c>
      <c r="P5913" s="1">
        <v>17</v>
      </c>
      <c r="Q5913" s="3">
        <v>1.64</v>
      </c>
      <c r="R5913" s="3">
        <v>2.75</v>
      </c>
      <c r="S5913" s="3">
        <v>4.62</v>
      </c>
      <c r="T5913" s="1">
        <v>1.87</v>
      </c>
      <c r="U5913" s="1">
        <v>3100</v>
      </c>
      <c r="V5913" s="1">
        <v>31</v>
      </c>
      <c r="W5913" s="1">
        <v>900</v>
      </c>
      <c r="X5913" s="1">
        <v>108</v>
      </c>
      <c r="Y5913" s="3">
        <v>6.95</v>
      </c>
      <c r="Z5913" s="3">
        <v>3.97</v>
      </c>
      <c r="AA5913" s="3">
        <v>11.07</v>
      </c>
      <c r="AB5913" s="1" t="s">
        <v>3240</v>
      </c>
      <c r="AC5913" s="1" t="s">
        <v>57</v>
      </c>
      <c r="AD5913" s="1" t="s">
        <v>57</v>
      </c>
      <c r="AE5913" s="1">
        <v>244</v>
      </c>
      <c r="AF5913" s="1">
        <v>7</v>
      </c>
      <c r="AG5913" s="1">
        <v>3</v>
      </c>
      <c r="AH5913" s="1" t="s">
        <v>17757</v>
      </c>
      <c r="AI5913" s="1">
        <v>2005</v>
      </c>
      <c r="AK5913" s="1">
        <v>30072</v>
      </c>
      <c r="AO5913" s="1" t="s">
        <v>17758</v>
      </c>
      <c r="AP5913" s="1" t="s">
        <v>17758</v>
      </c>
      <c r="AQ5913" s="1">
        <v>30072</v>
      </c>
      <c r="AR5913" s="2"/>
      <c r="AS5913" s="1">
        <f t="shared" si="1148"/>
        <v>0</v>
      </c>
      <c r="AT5913" s="1">
        <f t="shared" si="1149"/>
        <v>0</v>
      </c>
      <c r="AU5913" s="1">
        <v>0</v>
      </c>
      <c r="AV5913" s="1">
        <v>0</v>
      </c>
      <c r="AW5913" s="1">
        <f t="shared" si="1150"/>
        <v>0</v>
      </c>
      <c r="AX5913" s="1">
        <f t="shared" si="1151"/>
        <v>0</v>
      </c>
      <c r="AY5913" s="1">
        <v>0</v>
      </c>
      <c r="AZ5913" s="1">
        <v>0</v>
      </c>
      <c r="BA5913" s="1">
        <v>30072</v>
      </c>
    </row>
    <row r="5914" spans="1:53" x14ac:dyDescent="0.3">
      <c r="A5914" s="1" t="s">
        <v>14207</v>
      </c>
      <c r="B5914" s="1">
        <v>2008</v>
      </c>
      <c r="C5914" s="1" t="s">
        <v>398</v>
      </c>
      <c r="D5914" s="1" t="s">
        <v>399</v>
      </c>
      <c r="E5914" s="1" t="s">
        <v>399</v>
      </c>
      <c r="F5914" s="1" t="s">
        <v>366</v>
      </c>
      <c r="G5914" s="1">
        <v>5110</v>
      </c>
      <c r="H5914" s="1">
        <v>71</v>
      </c>
      <c r="I5914" s="1">
        <v>194</v>
      </c>
      <c r="J5914" s="1">
        <v>848</v>
      </c>
      <c r="K5914" s="1">
        <v>8.5</v>
      </c>
      <c r="L5914" s="1">
        <v>3128</v>
      </c>
      <c r="M5914" s="1">
        <v>31.25</v>
      </c>
      <c r="P5914" s="1">
        <v>14</v>
      </c>
      <c r="Q5914" s="3">
        <v>1.56</v>
      </c>
      <c r="R5914" s="3">
        <v>2.68</v>
      </c>
      <c r="S5914" s="3">
        <v>4.6399999999999997</v>
      </c>
      <c r="T5914" s="1">
        <v>1.95999999999999</v>
      </c>
      <c r="W5914" s="1">
        <v>906</v>
      </c>
      <c r="X5914" s="1">
        <v>114</v>
      </c>
      <c r="Y5914" s="3">
        <v>7.01</v>
      </c>
      <c r="Z5914" s="3">
        <v>4.3600000000000003</v>
      </c>
      <c r="AB5914" s="1" t="s">
        <v>3244</v>
      </c>
      <c r="AC5914" s="1" t="s">
        <v>72</v>
      </c>
      <c r="AD5914" s="1" t="s">
        <v>72</v>
      </c>
      <c r="AG5914" s="1">
        <v>4</v>
      </c>
      <c r="AH5914" s="1" t="s">
        <v>14208</v>
      </c>
      <c r="AI5914" s="1">
        <v>2008</v>
      </c>
      <c r="AK5914" s="1">
        <v>33432</v>
      </c>
      <c r="AO5914" s="1" t="s">
        <v>14209</v>
      </c>
      <c r="AP5914" s="1" t="s">
        <v>14209</v>
      </c>
      <c r="AQ5914" s="1">
        <v>33432</v>
      </c>
      <c r="AR5914" s="2"/>
      <c r="AS5914" s="1">
        <f t="shared" si="1148"/>
        <v>0</v>
      </c>
      <c r="AT5914" s="1">
        <f t="shared" si="1149"/>
        <v>0</v>
      </c>
      <c r="AU5914" s="1">
        <v>0</v>
      </c>
      <c r="AV5914" s="1">
        <v>0</v>
      </c>
      <c r="AW5914" s="1">
        <f t="shared" si="1150"/>
        <v>0</v>
      </c>
      <c r="AX5914" s="1">
        <f t="shared" si="1151"/>
        <v>0</v>
      </c>
      <c r="AY5914" s="1">
        <v>0</v>
      </c>
      <c r="AZ5914" s="1">
        <v>0</v>
      </c>
      <c r="BA5914" s="1">
        <v>33432</v>
      </c>
    </row>
    <row r="5915" spans="1:53" x14ac:dyDescent="0.3">
      <c r="A5915" s="1" t="s">
        <v>5119</v>
      </c>
      <c r="B5915" s="1">
        <v>2018</v>
      </c>
      <c r="C5915" s="1" t="s">
        <v>1081</v>
      </c>
      <c r="D5915" s="1" t="s">
        <v>1081</v>
      </c>
      <c r="E5915" s="1" t="s">
        <v>1081</v>
      </c>
      <c r="F5915" s="1" t="s">
        <v>250</v>
      </c>
      <c r="G5915" s="1">
        <v>5110</v>
      </c>
      <c r="H5915" s="1">
        <v>71</v>
      </c>
      <c r="I5915" s="1">
        <v>205</v>
      </c>
      <c r="J5915" s="1">
        <v>868</v>
      </c>
      <c r="K5915" s="1">
        <v>8.75</v>
      </c>
      <c r="L5915" s="1">
        <v>3118</v>
      </c>
      <c r="M5915" s="1">
        <v>31.125</v>
      </c>
      <c r="N5915" s="1">
        <v>7438</v>
      </c>
      <c r="O5915" s="1">
        <v>74.375</v>
      </c>
      <c r="Q5915" s="3">
        <v>1.59</v>
      </c>
      <c r="S5915" s="3">
        <v>4.6500000000000004</v>
      </c>
      <c r="U5915" s="1">
        <v>3612</v>
      </c>
      <c r="V5915" s="1">
        <v>36.5</v>
      </c>
      <c r="AB5915" s="1" t="s">
        <v>3293</v>
      </c>
      <c r="AC5915" s="1" t="s">
        <v>96</v>
      </c>
      <c r="AD5915" s="1" t="s">
        <v>96</v>
      </c>
      <c r="AE5915" s="1">
        <v>38</v>
      </c>
      <c r="AF5915" s="1">
        <v>2</v>
      </c>
      <c r="AG5915" s="1">
        <v>2</v>
      </c>
      <c r="AL5915" s="1" t="s">
        <v>5120</v>
      </c>
      <c r="AO5915" s="1" t="s">
        <v>5121</v>
      </c>
      <c r="AR5915" s="2"/>
      <c r="AS5915" s="1">
        <f t="shared" si="1148"/>
        <v>0</v>
      </c>
      <c r="AT5915" s="1">
        <f t="shared" si="1149"/>
        <v>0</v>
      </c>
      <c r="AU5915" s="1">
        <v>0</v>
      </c>
      <c r="AV5915" s="1">
        <v>0</v>
      </c>
      <c r="AW5915" s="1">
        <f t="shared" si="1150"/>
        <v>0</v>
      </c>
      <c r="AX5915" s="1">
        <f t="shared" si="1151"/>
        <v>0</v>
      </c>
      <c r="AY5915" s="1">
        <v>0</v>
      </c>
      <c r="AZ5915" s="1">
        <v>0</v>
      </c>
    </row>
    <row r="5916" spans="1:53" x14ac:dyDescent="0.3">
      <c r="A5916" s="1" t="s">
        <v>12325</v>
      </c>
      <c r="B5916" s="1">
        <v>2010</v>
      </c>
      <c r="C5916" s="1" t="s">
        <v>513</v>
      </c>
      <c r="D5916" s="1" t="s">
        <v>399</v>
      </c>
      <c r="E5916" s="1" t="s">
        <v>399</v>
      </c>
      <c r="F5916" s="1" t="s">
        <v>327</v>
      </c>
      <c r="G5916" s="1">
        <v>5110</v>
      </c>
      <c r="H5916" s="1">
        <v>71</v>
      </c>
      <c r="I5916" s="1">
        <v>211</v>
      </c>
      <c r="J5916" s="1">
        <v>938</v>
      </c>
      <c r="K5916" s="1">
        <v>9.375</v>
      </c>
      <c r="L5916" s="1">
        <v>3300</v>
      </c>
      <c r="M5916" s="1">
        <v>33</v>
      </c>
      <c r="P5916" s="1">
        <v>14</v>
      </c>
      <c r="Q5916" s="3">
        <v>1.59</v>
      </c>
      <c r="R5916" s="3">
        <v>2.7</v>
      </c>
      <c r="S5916" s="3">
        <v>4.66</v>
      </c>
      <c r="T5916" s="1">
        <v>1.96</v>
      </c>
      <c r="U5916" s="1">
        <v>3800</v>
      </c>
      <c r="V5916" s="1">
        <v>38</v>
      </c>
      <c r="W5916" s="1">
        <v>1001</v>
      </c>
      <c r="X5916" s="1">
        <v>121</v>
      </c>
      <c r="AB5916" s="1" t="s">
        <v>3240</v>
      </c>
      <c r="AC5916" s="1" t="s">
        <v>72</v>
      </c>
      <c r="AD5916" s="1" t="s">
        <v>72</v>
      </c>
      <c r="AG5916" s="1">
        <v>4</v>
      </c>
      <c r="AH5916" s="1" t="s">
        <v>12326</v>
      </c>
      <c r="AI5916" s="1">
        <v>2010</v>
      </c>
      <c r="AK5916" s="1">
        <v>36098</v>
      </c>
      <c r="AO5916" s="1" t="s">
        <v>12327</v>
      </c>
      <c r="AP5916" s="1" t="s">
        <v>12327</v>
      </c>
      <c r="AQ5916" s="1">
        <v>36098</v>
      </c>
      <c r="AR5916" s="2"/>
      <c r="AS5916" s="1">
        <f t="shared" si="1148"/>
        <v>0</v>
      </c>
      <c r="AT5916" s="1">
        <f t="shared" si="1149"/>
        <v>0</v>
      </c>
      <c r="AU5916" s="1">
        <v>0</v>
      </c>
      <c r="AV5916" s="1">
        <v>0</v>
      </c>
      <c r="AW5916" s="1">
        <f t="shared" si="1150"/>
        <v>0</v>
      </c>
      <c r="AX5916" s="1">
        <f t="shared" si="1151"/>
        <v>0</v>
      </c>
      <c r="AY5916" s="1">
        <v>0</v>
      </c>
      <c r="AZ5916" s="1">
        <v>0</v>
      </c>
      <c r="BA5916" s="1">
        <v>36098</v>
      </c>
    </row>
    <row r="5917" spans="1:53" x14ac:dyDescent="0.3">
      <c r="A5917" s="1" t="s">
        <v>15131</v>
      </c>
      <c r="B5917" s="1">
        <v>2007</v>
      </c>
      <c r="C5917" s="1" t="s">
        <v>513</v>
      </c>
      <c r="D5917" s="1" t="s">
        <v>399</v>
      </c>
      <c r="E5917" s="1" t="s">
        <v>399</v>
      </c>
      <c r="F5917" s="1" t="s">
        <v>307</v>
      </c>
      <c r="G5917" s="1">
        <v>5110</v>
      </c>
      <c r="H5917" s="1">
        <v>71</v>
      </c>
      <c r="I5917" s="1">
        <v>204</v>
      </c>
      <c r="J5917" s="1">
        <v>900</v>
      </c>
      <c r="K5917" s="1">
        <v>9</v>
      </c>
      <c r="L5917" s="1">
        <v>3178</v>
      </c>
      <c r="M5917" s="1">
        <v>31.875</v>
      </c>
      <c r="P5917" s="1">
        <v>10</v>
      </c>
      <c r="Q5917" s="3">
        <v>1.63</v>
      </c>
      <c r="R5917" s="3">
        <v>2.69</v>
      </c>
      <c r="S5917" s="3">
        <v>4.67</v>
      </c>
      <c r="T5917" s="1">
        <v>1.98</v>
      </c>
      <c r="U5917" s="1">
        <v>3412</v>
      </c>
      <c r="V5917" s="1">
        <v>34.5</v>
      </c>
      <c r="W5917" s="1">
        <v>1002</v>
      </c>
      <c r="X5917" s="1">
        <v>122</v>
      </c>
      <c r="Y5917" s="3">
        <v>6.84</v>
      </c>
      <c r="Z5917" s="3">
        <v>4.17</v>
      </c>
      <c r="AA5917" s="3">
        <v>11.46</v>
      </c>
      <c r="AB5917" s="1" t="s">
        <v>3293</v>
      </c>
      <c r="AC5917" s="1" t="s">
        <v>3301</v>
      </c>
      <c r="AD5917" s="1" t="s">
        <v>121</v>
      </c>
      <c r="AE5917" s="1">
        <v>165</v>
      </c>
      <c r="AF5917" s="1">
        <v>5</v>
      </c>
      <c r="AG5917" s="1">
        <v>3</v>
      </c>
      <c r="AH5917" s="1" t="s">
        <v>15132</v>
      </c>
      <c r="AI5917" s="1">
        <v>2007</v>
      </c>
      <c r="AK5917" s="1">
        <v>32358</v>
      </c>
      <c r="AO5917" s="1" t="s">
        <v>15133</v>
      </c>
      <c r="AP5917" s="1" t="s">
        <v>15133</v>
      </c>
      <c r="AQ5917" s="1">
        <v>32358</v>
      </c>
      <c r="AR5917" s="2"/>
      <c r="AS5917" s="1">
        <f t="shared" si="1148"/>
        <v>0</v>
      </c>
      <c r="AT5917" s="1">
        <f t="shared" si="1149"/>
        <v>0</v>
      </c>
      <c r="AU5917" s="1">
        <v>0</v>
      </c>
      <c r="AV5917" s="1">
        <v>0</v>
      </c>
      <c r="AW5917" s="1">
        <f t="shared" si="1150"/>
        <v>0</v>
      </c>
      <c r="AX5917" s="1">
        <f t="shared" si="1151"/>
        <v>0</v>
      </c>
      <c r="AY5917" s="1">
        <v>0</v>
      </c>
      <c r="AZ5917" s="1">
        <v>0</v>
      </c>
      <c r="BA5917" s="1">
        <v>32358</v>
      </c>
    </row>
    <row r="5918" spans="1:53" x14ac:dyDescent="0.3">
      <c r="A5918" s="1" t="s">
        <v>9608</v>
      </c>
      <c r="B5918" s="1">
        <v>2013</v>
      </c>
      <c r="C5918" s="1" t="s">
        <v>276</v>
      </c>
      <c r="D5918" s="1" t="s">
        <v>276</v>
      </c>
      <c r="E5918" s="1" t="s">
        <v>276</v>
      </c>
      <c r="F5918" s="1" t="s">
        <v>120</v>
      </c>
      <c r="G5918" s="1">
        <v>5110</v>
      </c>
      <c r="H5918" s="1">
        <v>71</v>
      </c>
      <c r="I5918" s="1">
        <v>223</v>
      </c>
      <c r="J5918" s="1">
        <v>918</v>
      </c>
      <c r="K5918" s="1">
        <v>9.125</v>
      </c>
      <c r="L5918" s="1">
        <v>2868</v>
      </c>
      <c r="M5918" s="1">
        <v>28.75</v>
      </c>
      <c r="N5918" s="1">
        <v>7178</v>
      </c>
      <c r="O5918" s="1">
        <v>71.875</v>
      </c>
      <c r="Q5918" s="3">
        <v>1.67</v>
      </c>
      <c r="R5918" s="3">
        <v>2.78</v>
      </c>
      <c r="S5918" s="3">
        <v>4.74</v>
      </c>
      <c r="T5918" s="1">
        <v>1.96</v>
      </c>
      <c r="W5918" s="1">
        <v>906</v>
      </c>
      <c r="X5918" s="1">
        <v>114</v>
      </c>
      <c r="AB5918" s="1" t="s">
        <v>3293</v>
      </c>
      <c r="AC5918" s="1" t="s">
        <v>72</v>
      </c>
      <c r="AD5918" s="1" t="s">
        <v>72</v>
      </c>
      <c r="AG5918" s="1">
        <v>4</v>
      </c>
      <c r="AH5918" s="1" t="s">
        <v>9609</v>
      </c>
      <c r="AI5918" s="1">
        <v>2013</v>
      </c>
      <c r="AK5918" s="1">
        <v>40660</v>
      </c>
      <c r="AO5918" s="1" t="s">
        <v>9610</v>
      </c>
      <c r="AP5918" s="1" t="s">
        <v>9610</v>
      </c>
      <c r="AQ5918" s="1">
        <v>40660</v>
      </c>
      <c r="AR5918" s="2"/>
      <c r="AS5918" s="1">
        <f t="shared" si="1148"/>
        <v>0</v>
      </c>
      <c r="AT5918" s="1">
        <f t="shared" si="1149"/>
        <v>0</v>
      </c>
      <c r="AU5918" s="1">
        <v>0</v>
      </c>
      <c r="AV5918" s="1">
        <v>0</v>
      </c>
      <c r="AW5918" s="1">
        <f t="shared" si="1150"/>
        <v>0</v>
      </c>
      <c r="AX5918" s="1">
        <f t="shared" si="1151"/>
        <v>0</v>
      </c>
      <c r="AY5918" s="1">
        <v>0</v>
      </c>
      <c r="AZ5918" s="1">
        <v>0</v>
      </c>
      <c r="BA5918" s="1">
        <v>40660</v>
      </c>
    </row>
    <row r="5919" spans="1:53" x14ac:dyDescent="0.3">
      <c r="A5919" s="1" t="s">
        <v>11960</v>
      </c>
      <c r="B5919" s="1">
        <v>2011</v>
      </c>
      <c r="C5919" s="1" t="s">
        <v>1081</v>
      </c>
      <c r="D5919" s="1" t="s">
        <v>1081</v>
      </c>
      <c r="E5919" s="1" t="s">
        <v>1081</v>
      </c>
      <c r="F5919" s="1" t="s">
        <v>472</v>
      </c>
      <c r="G5919" s="1">
        <v>5110</v>
      </c>
      <c r="H5919" s="1">
        <v>71</v>
      </c>
      <c r="I5919" s="1">
        <v>229</v>
      </c>
      <c r="J5919" s="1">
        <v>948</v>
      </c>
      <c r="K5919" s="1">
        <v>9.5</v>
      </c>
      <c r="L5919" s="1">
        <v>3018</v>
      </c>
      <c r="M5919" s="1">
        <v>30.125</v>
      </c>
      <c r="N5919" s="1">
        <v>7248</v>
      </c>
      <c r="O5919" s="1">
        <v>72.5</v>
      </c>
      <c r="P5919" s="1">
        <v>22</v>
      </c>
      <c r="Q5919" s="3">
        <v>1.7</v>
      </c>
      <c r="R5919" s="3">
        <v>2.75</v>
      </c>
      <c r="S5919" s="3">
        <v>4.87</v>
      </c>
      <c r="T5919" s="1">
        <v>2.12</v>
      </c>
      <c r="U5919" s="1">
        <v>3000</v>
      </c>
      <c r="V5919" s="1">
        <v>30</v>
      </c>
      <c r="W5919" s="1">
        <v>808</v>
      </c>
      <c r="X5919" s="1">
        <v>104</v>
      </c>
      <c r="Y5919" s="3">
        <v>7.09</v>
      </c>
      <c r="Z5919" s="3">
        <v>4.37</v>
      </c>
      <c r="AA5919" s="3">
        <v>11.96</v>
      </c>
      <c r="AB5919" s="1" t="s">
        <v>3293</v>
      </c>
      <c r="AC5919" s="1" t="s">
        <v>72</v>
      </c>
      <c r="AD5919" s="1" t="s">
        <v>72</v>
      </c>
      <c r="AG5919" s="1">
        <v>4</v>
      </c>
      <c r="AH5919" s="1" t="s">
        <v>11961</v>
      </c>
      <c r="AI5919" s="1">
        <v>2011</v>
      </c>
      <c r="AK5919" s="1">
        <v>37676</v>
      </c>
      <c r="AO5919" s="1" t="s">
        <v>11962</v>
      </c>
      <c r="AP5919" s="1" t="s">
        <v>11962</v>
      </c>
      <c r="AQ5919" s="1">
        <v>37676</v>
      </c>
      <c r="AR5919" s="2"/>
      <c r="AS5919" s="1">
        <f t="shared" si="1148"/>
        <v>0</v>
      </c>
      <c r="AT5919" s="1">
        <f t="shared" si="1149"/>
        <v>0</v>
      </c>
      <c r="AU5919" s="1">
        <v>0</v>
      </c>
      <c r="AV5919" s="1">
        <v>0</v>
      </c>
      <c r="AW5919" s="1">
        <f t="shared" si="1150"/>
        <v>0</v>
      </c>
      <c r="AX5919" s="1">
        <f t="shared" si="1151"/>
        <v>0</v>
      </c>
      <c r="AY5919" s="1">
        <v>0</v>
      </c>
      <c r="AZ5919" s="1">
        <v>0</v>
      </c>
      <c r="BA5919" s="1">
        <v>37676</v>
      </c>
    </row>
    <row r="5920" spans="1:53" x14ac:dyDescent="0.3">
      <c r="A5920" s="1" t="s">
        <v>5912</v>
      </c>
      <c r="B5920" s="1">
        <v>2017</v>
      </c>
      <c r="C5920" s="1" t="s">
        <v>599</v>
      </c>
      <c r="D5920" s="1" t="s">
        <v>599</v>
      </c>
      <c r="E5920" s="1" t="s">
        <v>600</v>
      </c>
      <c r="F5920" s="1" t="s">
        <v>192</v>
      </c>
      <c r="G5920" s="1">
        <v>5110</v>
      </c>
      <c r="H5920" s="1">
        <v>71</v>
      </c>
      <c r="I5920" s="1">
        <v>194</v>
      </c>
      <c r="J5920" s="1">
        <v>900</v>
      </c>
      <c r="K5920" s="1">
        <v>9</v>
      </c>
      <c r="L5920" s="1">
        <v>3108</v>
      </c>
      <c r="M5920" s="1">
        <v>31</v>
      </c>
      <c r="N5920" s="1">
        <v>7358</v>
      </c>
      <c r="O5920" s="1">
        <v>73.63</v>
      </c>
      <c r="Q5920" s="3">
        <v>1.74</v>
      </c>
      <c r="S5920" s="3">
        <v>4.92</v>
      </c>
      <c r="AB5920" s="1" t="s">
        <v>3240</v>
      </c>
      <c r="AC5920" s="1" t="s">
        <v>72</v>
      </c>
      <c r="AD5920" s="1" t="s">
        <v>72</v>
      </c>
      <c r="AG5920" s="1">
        <v>4</v>
      </c>
      <c r="AH5920" s="1">
        <v>0</v>
      </c>
      <c r="AI5920" s="1">
        <v>2017</v>
      </c>
      <c r="AJ5920" s="1">
        <v>2019</v>
      </c>
      <c r="AK5920" s="1">
        <v>45603</v>
      </c>
      <c r="AO5920" s="1" t="s">
        <v>5913</v>
      </c>
      <c r="AP5920" s="1" t="s">
        <v>5913</v>
      </c>
      <c r="AQ5920" s="1">
        <v>45603</v>
      </c>
      <c r="AR5920" s="2"/>
      <c r="AS5920" s="1">
        <f t="shared" si="1148"/>
        <v>0</v>
      </c>
      <c r="AT5920" s="1">
        <f t="shared" si="1149"/>
        <v>0</v>
      </c>
      <c r="AU5920" s="1">
        <v>0</v>
      </c>
      <c r="AV5920" s="1">
        <v>0</v>
      </c>
      <c r="AW5920" s="1">
        <f t="shared" si="1150"/>
        <v>0</v>
      </c>
      <c r="AX5920" s="1">
        <f t="shared" si="1151"/>
        <v>0</v>
      </c>
      <c r="AY5920" s="1">
        <v>0</v>
      </c>
      <c r="AZ5920" s="1">
        <v>0</v>
      </c>
      <c r="BA5920" s="1">
        <v>45603</v>
      </c>
    </row>
    <row r="5921" spans="1:53" x14ac:dyDescent="0.3">
      <c r="A5921" s="1" t="s">
        <v>7975</v>
      </c>
      <c r="B5921" s="1">
        <v>2015</v>
      </c>
      <c r="C5921" s="1" t="s">
        <v>1121</v>
      </c>
      <c r="D5921" s="1" t="s">
        <v>1081</v>
      </c>
      <c r="E5921" s="1" t="s">
        <v>1081</v>
      </c>
      <c r="F5921" s="1" t="s">
        <v>81</v>
      </c>
      <c r="G5921" s="1">
        <v>5110</v>
      </c>
      <c r="H5921" s="1">
        <v>71</v>
      </c>
      <c r="I5921" s="1">
        <v>254</v>
      </c>
      <c r="J5921" s="1">
        <v>1048</v>
      </c>
      <c r="K5921" s="1">
        <v>10.5</v>
      </c>
      <c r="L5921" s="1">
        <v>3268</v>
      </c>
      <c r="M5921" s="1">
        <v>32.75</v>
      </c>
      <c r="N5921" s="1">
        <v>7928</v>
      </c>
      <c r="O5921" s="1">
        <v>79.25</v>
      </c>
      <c r="P5921" s="1">
        <v>23</v>
      </c>
      <c r="Q5921" s="3">
        <v>1.76</v>
      </c>
      <c r="R5921" s="3">
        <v>2.89</v>
      </c>
      <c r="S5921" s="3">
        <v>4.9400000000000004</v>
      </c>
      <c r="T5921" s="1">
        <v>2.0499999999999998</v>
      </c>
      <c r="U5921" s="1">
        <v>3312</v>
      </c>
      <c r="V5921" s="1">
        <v>33.5</v>
      </c>
      <c r="W5921" s="1">
        <v>906</v>
      </c>
      <c r="X5921" s="1">
        <v>114</v>
      </c>
      <c r="Y5921" s="3">
        <v>7.56</v>
      </c>
      <c r="Z5921" s="3">
        <v>4.4000000000000004</v>
      </c>
      <c r="AB5921" s="1" t="s">
        <v>3244</v>
      </c>
      <c r="AC5921" s="1" t="s">
        <v>668</v>
      </c>
      <c r="AD5921" s="1" t="s">
        <v>668</v>
      </c>
      <c r="AE5921" s="1">
        <v>108</v>
      </c>
      <c r="AF5921" s="1">
        <v>4</v>
      </c>
      <c r="AG5921" s="1">
        <v>3</v>
      </c>
      <c r="AH5921" s="1" t="s">
        <v>7976</v>
      </c>
      <c r="AI5921" s="1">
        <v>2015</v>
      </c>
      <c r="AJ5921" s="1">
        <v>2018</v>
      </c>
      <c r="AK5921" s="1">
        <v>42451</v>
      </c>
      <c r="AO5921" s="1" t="s">
        <v>7977</v>
      </c>
      <c r="AP5921" s="1" t="s">
        <v>7977</v>
      </c>
      <c r="AQ5921" s="1">
        <v>42451</v>
      </c>
      <c r="AR5921" s="2"/>
      <c r="AS5921" s="1">
        <f t="shared" si="1148"/>
        <v>0</v>
      </c>
      <c r="AT5921" s="1">
        <f t="shared" si="1149"/>
        <v>0</v>
      </c>
      <c r="AU5921" s="1">
        <v>0</v>
      </c>
      <c r="AV5921" s="1">
        <v>0</v>
      </c>
      <c r="AW5921" s="1">
        <f t="shared" si="1150"/>
        <v>0</v>
      </c>
      <c r="AX5921" s="1">
        <f t="shared" si="1151"/>
        <v>0</v>
      </c>
      <c r="AY5921" s="1">
        <v>0</v>
      </c>
      <c r="AZ5921" s="1">
        <v>0</v>
      </c>
      <c r="BA5921" s="1">
        <v>42451</v>
      </c>
    </row>
    <row r="5922" spans="1:53" x14ac:dyDescent="0.3">
      <c r="A5922" s="6" t="s">
        <v>1345</v>
      </c>
      <c r="B5922" s="7">
        <v>2022</v>
      </c>
      <c r="C5922" s="6" t="s">
        <v>513</v>
      </c>
      <c r="D5922" s="6" t="s">
        <v>513</v>
      </c>
      <c r="E5922" s="6" t="s">
        <v>399</v>
      </c>
      <c r="F5922" s="8" t="s">
        <v>90</v>
      </c>
      <c r="G5922" s="9">
        <v>5110</v>
      </c>
      <c r="H5922" s="10">
        <v>71</v>
      </c>
      <c r="I5922" s="11">
        <v>198</v>
      </c>
      <c r="J5922" s="11"/>
      <c r="K5922" s="12">
        <v>9</v>
      </c>
      <c r="L5922" s="7"/>
      <c r="M5922" s="12">
        <v>30.625</v>
      </c>
      <c r="N5922" s="13"/>
      <c r="O5922" s="12">
        <v>73.5</v>
      </c>
      <c r="P5922" s="14">
        <v>16</v>
      </c>
      <c r="Q5922" s="15"/>
      <c r="R5922" s="15"/>
      <c r="S5922" s="15"/>
      <c r="T5922" s="7"/>
      <c r="U5922" s="7">
        <v>3500</v>
      </c>
      <c r="V5922" s="17">
        <v>35</v>
      </c>
      <c r="W5922" s="18"/>
      <c r="X5922" s="9"/>
      <c r="Y5922" s="15">
        <v>6.74</v>
      </c>
      <c r="Z5922" s="15">
        <v>4.18</v>
      </c>
      <c r="AA5922" s="15"/>
      <c r="AC5922" s="1" t="s">
        <v>202</v>
      </c>
      <c r="AD5922" s="1" t="s">
        <v>202</v>
      </c>
      <c r="AE5922" s="1">
        <v>37</v>
      </c>
      <c r="AF5922" s="1">
        <v>2</v>
      </c>
      <c r="AG5922" s="1">
        <v>2</v>
      </c>
      <c r="AH5922" s="1" t="s">
        <v>1346</v>
      </c>
      <c r="AI5922" s="1">
        <v>2022</v>
      </c>
      <c r="AL5922" s="19" t="s">
        <v>1347</v>
      </c>
      <c r="AM5922" s="19"/>
      <c r="AN5922" s="21" t="s">
        <v>588</v>
      </c>
    </row>
    <row r="5923" spans="1:53" x14ac:dyDescent="0.3">
      <c r="A5923" s="6" t="s">
        <v>2153</v>
      </c>
      <c r="B5923" s="7">
        <v>2022</v>
      </c>
      <c r="C5923" s="6" t="s">
        <v>672</v>
      </c>
      <c r="D5923" s="6" t="s">
        <v>673</v>
      </c>
      <c r="E5923" s="6" t="s">
        <v>673</v>
      </c>
      <c r="F5923" s="8" t="s">
        <v>820</v>
      </c>
      <c r="G5923" s="9">
        <v>5110</v>
      </c>
      <c r="H5923" s="10">
        <v>71</v>
      </c>
      <c r="I5923" s="23">
        <v>192</v>
      </c>
      <c r="J5923" s="23"/>
      <c r="K5923" s="10">
        <v>9.5</v>
      </c>
      <c r="L5923" s="18"/>
      <c r="M5923" s="10">
        <v>32.625</v>
      </c>
      <c r="N5923" s="18"/>
      <c r="O5923" s="24">
        <v>78.25</v>
      </c>
      <c r="P5923" s="14"/>
      <c r="Q5923" s="15"/>
      <c r="R5923" s="15"/>
      <c r="S5923" s="15"/>
      <c r="T5923" s="7"/>
      <c r="U5923" s="7">
        <v>2900</v>
      </c>
      <c r="V5923" s="17">
        <v>29</v>
      </c>
      <c r="W5923" s="9">
        <v>906</v>
      </c>
      <c r="X5923" s="9">
        <v>114</v>
      </c>
      <c r="Y5923" s="9"/>
      <c r="Z5923" s="9"/>
      <c r="AA5923" s="15"/>
      <c r="AC5923" s="1" t="s">
        <v>72</v>
      </c>
      <c r="AD5923" s="1" t="s">
        <v>72</v>
      </c>
      <c r="AG5923" s="1">
        <v>4</v>
      </c>
      <c r="AH5923" s="1" t="s">
        <v>2154</v>
      </c>
      <c r="AI5923" s="1">
        <v>2022</v>
      </c>
      <c r="AL5923" s="19" t="s">
        <v>2155</v>
      </c>
      <c r="AM5923" s="19"/>
      <c r="AN5923" s="21" t="s">
        <v>756</v>
      </c>
    </row>
    <row r="5924" spans="1:53" x14ac:dyDescent="0.3">
      <c r="A5924" s="1" t="s">
        <v>9981</v>
      </c>
      <c r="B5924" s="1">
        <v>2013</v>
      </c>
      <c r="C5924" s="1" t="s">
        <v>1081</v>
      </c>
      <c r="D5924" s="1" t="s">
        <v>1081</v>
      </c>
      <c r="E5924" s="1" t="s">
        <v>1081</v>
      </c>
      <c r="F5924" s="1" t="s">
        <v>81</v>
      </c>
      <c r="G5924" s="1">
        <v>5110</v>
      </c>
      <c r="H5924" s="1">
        <v>71</v>
      </c>
      <c r="I5924" s="1">
        <v>231</v>
      </c>
      <c r="J5924" s="1">
        <v>948</v>
      </c>
      <c r="K5924" s="1">
        <v>9.5</v>
      </c>
      <c r="L5924" s="1">
        <v>3100</v>
      </c>
      <c r="M5924" s="1">
        <v>31</v>
      </c>
      <c r="N5924" s="1">
        <v>7348</v>
      </c>
      <c r="O5924" s="1">
        <v>73.5</v>
      </c>
      <c r="AB5924" s="1" t="s">
        <v>3244</v>
      </c>
      <c r="AC5924" s="1" t="s">
        <v>256</v>
      </c>
      <c r="AD5924" s="1" t="s">
        <v>256</v>
      </c>
      <c r="AE5924" s="1">
        <v>61</v>
      </c>
      <c r="AF5924" s="1">
        <v>2</v>
      </c>
      <c r="AG5924" s="1">
        <v>2</v>
      </c>
      <c r="AH5924" s="1" t="s">
        <v>9982</v>
      </c>
      <c r="AI5924" s="1">
        <v>2013</v>
      </c>
      <c r="AJ5924" s="1">
        <v>2017</v>
      </c>
      <c r="AK5924" s="1">
        <v>40009</v>
      </c>
      <c r="AO5924" s="1" t="s">
        <v>9983</v>
      </c>
      <c r="AP5924" s="1" t="s">
        <v>9983</v>
      </c>
      <c r="AQ5924" s="1">
        <v>40009</v>
      </c>
      <c r="AR5924" s="2"/>
      <c r="AS5924" s="1">
        <f t="shared" ref="AS5924:AS5930" si="1152">IF(AT5924&gt;0,1,0)</f>
        <v>1</v>
      </c>
      <c r="AT5924" s="1">
        <f t="shared" ref="AT5924:AT5930" si="1153">AU5924+AV5924</f>
        <v>1</v>
      </c>
      <c r="AU5924" s="1">
        <v>0</v>
      </c>
      <c r="AV5924" s="1">
        <v>1</v>
      </c>
      <c r="AW5924" s="1">
        <f t="shared" ref="AW5924:AW5930" si="1154">IF(AX5924&gt;0,1,0)</f>
        <v>1</v>
      </c>
      <c r="AX5924" s="1">
        <f t="shared" ref="AX5924:AX5930" si="1155">SUM(AY5924+AZ5924)</f>
        <v>1</v>
      </c>
      <c r="AY5924" s="1">
        <v>0</v>
      </c>
      <c r="AZ5924" s="1">
        <v>1</v>
      </c>
      <c r="BA5924" s="1">
        <v>40009</v>
      </c>
    </row>
    <row r="5925" spans="1:53" x14ac:dyDescent="0.3">
      <c r="A5925" s="1" t="s">
        <v>12340</v>
      </c>
      <c r="B5925" s="1">
        <v>2010</v>
      </c>
      <c r="C5925" s="1" t="s">
        <v>398</v>
      </c>
      <c r="D5925" s="1" t="s">
        <v>399</v>
      </c>
      <c r="E5925" s="1" t="s">
        <v>399</v>
      </c>
      <c r="F5925" s="1" t="s">
        <v>145</v>
      </c>
      <c r="G5925" s="1">
        <v>5110</v>
      </c>
      <c r="H5925" s="1">
        <v>71</v>
      </c>
      <c r="I5925" s="1">
        <v>195</v>
      </c>
      <c r="J5925" s="1">
        <v>928</v>
      </c>
      <c r="K5925" s="1">
        <v>9.25</v>
      </c>
      <c r="L5925" s="1">
        <v>3068</v>
      </c>
      <c r="M5925" s="1">
        <v>30.75</v>
      </c>
      <c r="AB5925" s="1" t="s">
        <v>3240</v>
      </c>
      <c r="AC5925" s="1" t="s">
        <v>202</v>
      </c>
      <c r="AD5925" s="1" t="s">
        <v>202</v>
      </c>
      <c r="AE5925" s="1">
        <v>144</v>
      </c>
      <c r="AF5925" s="1">
        <v>5</v>
      </c>
      <c r="AG5925" s="1">
        <v>3</v>
      </c>
      <c r="AH5925" s="1" t="s">
        <v>12341</v>
      </c>
      <c r="AI5925" s="1">
        <v>2010</v>
      </c>
      <c r="AJ5925" s="1">
        <v>2017</v>
      </c>
      <c r="AK5925" s="1">
        <v>35583</v>
      </c>
      <c r="AO5925" s="1" t="s">
        <v>12342</v>
      </c>
      <c r="AP5925" s="1" t="s">
        <v>12342</v>
      </c>
      <c r="AQ5925" s="1">
        <v>35583</v>
      </c>
      <c r="AR5925" s="2"/>
      <c r="AS5925" s="1">
        <f t="shared" si="1152"/>
        <v>0</v>
      </c>
      <c r="AT5925" s="1">
        <f t="shared" si="1153"/>
        <v>0</v>
      </c>
      <c r="AU5925" s="1">
        <v>0</v>
      </c>
      <c r="AV5925" s="1">
        <v>0</v>
      </c>
      <c r="AW5925" s="1">
        <f t="shared" si="1154"/>
        <v>0</v>
      </c>
      <c r="AX5925" s="1">
        <f t="shared" si="1155"/>
        <v>0</v>
      </c>
      <c r="AY5925" s="1">
        <v>0</v>
      </c>
      <c r="AZ5925" s="1">
        <v>0</v>
      </c>
      <c r="BA5925" s="1">
        <v>35583</v>
      </c>
    </row>
    <row r="5926" spans="1:53" x14ac:dyDescent="0.3">
      <c r="A5926" s="1" t="s">
        <v>14511</v>
      </c>
      <c r="B5926" s="1">
        <v>2008</v>
      </c>
      <c r="C5926" s="1" t="s">
        <v>276</v>
      </c>
      <c r="D5926" s="1" t="s">
        <v>276</v>
      </c>
      <c r="E5926" s="1" t="s">
        <v>276</v>
      </c>
      <c r="F5926" s="1" t="s">
        <v>537</v>
      </c>
      <c r="G5926" s="1">
        <v>5110</v>
      </c>
      <c r="H5926" s="1">
        <v>71</v>
      </c>
      <c r="I5926" s="1">
        <v>232</v>
      </c>
      <c r="J5926" s="1">
        <v>938</v>
      </c>
      <c r="K5926" s="1">
        <v>9.375</v>
      </c>
      <c r="L5926" s="1">
        <v>3168</v>
      </c>
      <c r="M5926" s="1">
        <v>31.75</v>
      </c>
      <c r="AB5926" s="1" t="s">
        <v>2252</v>
      </c>
      <c r="AC5926" s="1" t="s">
        <v>72</v>
      </c>
      <c r="AD5926" s="1" t="s">
        <v>72</v>
      </c>
      <c r="AG5926" s="1">
        <v>4</v>
      </c>
      <c r="AH5926" s="1" t="s">
        <v>14512</v>
      </c>
      <c r="AI5926" s="1">
        <v>2008</v>
      </c>
      <c r="AK5926" s="1">
        <v>33676</v>
      </c>
      <c r="AO5926" s="1" t="s">
        <v>14513</v>
      </c>
      <c r="AP5926" s="1" t="s">
        <v>14513</v>
      </c>
      <c r="AQ5926" s="1">
        <v>33676</v>
      </c>
      <c r="AR5926" s="2"/>
      <c r="AS5926" s="1">
        <f t="shared" si="1152"/>
        <v>0</v>
      </c>
      <c r="AT5926" s="1">
        <f t="shared" si="1153"/>
        <v>0</v>
      </c>
      <c r="AU5926" s="1">
        <v>0</v>
      </c>
      <c r="AV5926" s="1">
        <v>0</v>
      </c>
      <c r="AW5926" s="1">
        <f t="shared" si="1154"/>
        <v>0</v>
      </c>
      <c r="AX5926" s="1">
        <f t="shared" si="1155"/>
        <v>0</v>
      </c>
      <c r="AY5926" s="1">
        <v>0</v>
      </c>
      <c r="AZ5926" s="1">
        <v>0</v>
      </c>
      <c r="BA5926" s="1">
        <v>33676</v>
      </c>
    </row>
    <row r="5927" spans="1:53" x14ac:dyDescent="0.3">
      <c r="A5927" s="1" t="s">
        <v>15624</v>
      </c>
      <c r="B5927" s="1">
        <v>2007</v>
      </c>
      <c r="C5927" s="1" t="s">
        <v>599</v>
      </c>
      <c r="D5927" s="1" t="s">
        <v>599</v>
      </c>
      <c r="E5927" s="1" t="s">
        <v>600</v>
      </c>
      <c r="F5927" s="1" t="s">
        <v>404</v>
      </c>
      <c r="G5927" s="1">
        <v>5110</v>
      </c>
      <c r="H5927" s="1">
        <v>71</v>
      </c>
      <c r="I5927" s="1">
        <v>202</v>
      </c>
      <c r="J5927" s="1">
        <v>868</v>
      </c>
      <c r="K5927" s="1">
        <v>8.75</v>
      </c>
      <c r="L5927" s="1">
        <v>3028</v>
      </c>
      <c r="M5927" s="1">
        <v>30.25</v>
      </c>
      <c r="AB5927" s="1" t="s">
        <v>2252</v>
      </c>
      <c r="AC5927" s="1" t="s">
        <v>211</v>
      </c>
      <c r="AD5927" s="1" t="s">
        <v>211</v>
      </c>
      <c r="AE5927" s="1">
        <v>101</v>
      </c>
      <c r="AF5927" s="1">
        <v>4</v>
      </c>
      <c r="AG5927" s="1">
        <v>3</v>
      </c>
      <c r="AH5927" s="1" t="s">
        <v>15625</v>
      </c>
      <c r="AI5927" s="1">
        <v>2007</v>
      </c>
      <c r="AK5927" s="1">
        <v>32294</v>
      </c>
      <c r="AO5927" s="1" t="s">
        <v>15626</v>
      </c>
      <c r="AP5927" s="1" t="s">
        <v>15626</v>
      </c>
      <c r="AQ5927" s="1">
        <v>32294</v>
      </c>
      <c r="AR5927" s="2"/>
      <c r="AS5927" s="1">
        <f t="shared" si="1152"/>
        <v>0</v>
      </c>
      <c r="AT5927" s="1">
        <f t="shared" si="1153"/>
        <v>0</v>
      </c>
      <c r="AU5927" s="1">
        <v>0</v>
      </c>
      <c r="AV5927" s="1">
        <v>0</v>
      </c>
      <c r="AW5927" s="1">
        <f t="shared" si="1154"/>
        <v>0</v>
      </c>
      <c r="AX5927" s="1">
        <f t="shared" si="1155"/>
        <v>0</v>
      </c>
      <c r="AY5927" s="1">
        <v>0</v>
      </c>
      <c r="AZ5927" s="1">
        <v>0</v>
      </c>
      <c r="BA5927" s="1">
        <v>32294</v>
      </c>
    </row>
    <row r="5928" spans="1:53" x14ac:dyDescent="0.3">
      <c r="A5928" s="1" t="s">
        <v>15797</v>
      </c>
      <c r="B5928" s="1">
        <v>2007</v>
      </c>
      <c r="C5928" s="1" t="s">
        <v>1081</v>
      </c>
      <c r="D5928" s="1" t="s">
        <v>1081</v>
      </c>
      <c r="E5928" s="1" t="s">
        <v>1081</v>
      </c>
      <c r="F5928" s="1" t="s">
        <v>76</v>
      </c>
      <c r="G5928" s="1">
        <v>5110</v>
      </c>
      <c r="H5928" s="1">
        <v>71</v>
      </c>
      <c r="I5928" s="1">
        <v>207</v>
      </c>
      <c r="J5928" s="1">
        <v>828</v>
      </c>
      <c r="K5928" s="1">
        <v>8.25</v>
      </c>
      <c r="L5928" s="1">
        <v>3100</v>
      </c>
      <c r="M5928" s="1">
        <v>31</v>
      </c>
      <c r="AB5928" s="1" t="s">
        <v>3256</v>
      </c>
      <c r="AC5928" s="1" t="s">
        <v>72</v>
      </c>
      <c r="AD5928" s="1" t="s">
        <v>72</v>
      </c>
      <c r="AG5928" s="1">
        <v>4</v>
      </c>
      <c r="AH5928" s="1" t="s">
        <v>15798</v>
      </c>
      <c r="AI5928" s="1">
        <v>2007</v>
      </c>
      <c r="AK5928" s="1">
        <v>32471</v>
      </c>
      <c r="AO5928" s="1" t="s">
        <v>15799</v>
      </c>
      <c r="AP5928" s="1" t="s">
        <v>15799</v>
      </c>
      <c r="AQ5928" s="1">
        <v>32471</v>
      </c>
      <c r="AR5928" s="2"/>
      <c r="AS5928" s="1">
        <f t="shared" si="1152"/>
        <v>0</v>
      </c>
      <c r="AT5928" s="1">
        <f t="shared" si="1153"/>
        <v>0</v>
      </c>
      <c r="AU5928" s="1">
        <v>0</v>
      </c>
      <c r="AV5928" s="1">
        <v>0</v>
      </c>
      <c r="AW5928" s="1">
        <f t="shared" si="1154"/>
        <v>0</v>
      </c>
      <c r="AX5928" s="1">
        <f t="shared" si="1155"/>
        <v>0</v>
      </c>
      <c r="AY5928" s="1">
        <v>0</v>
      </c>
      <c r="AZ5928" s="1">
        <v>0</v>
      </c>
      <c r="BA5928" s="1">
        <v>32471</v>
      </c>
    </row>
    <row r="5929" spans="1:53" x14ac:dyDescent="0.3">
      <c r="A5929" s="1" t="s">
        <v>18587</v>
      </c>
      <c r="B5929" s="1">
        <v>2004</v>
      </c>
      <c r="C5929" s="1" t="s">
        <v>643</v>
      </c>
      <c r="D5929" s="6" t="s">
        <v>643</v>
      </c>
      <c r="E5929" s="1" t="s">
        <v>643</v>
      </c>
      <c r="F5929" s="1" t="s">
        <v>154</v>
      </c>
      <c r="G5929" s="1">
        <v>5110</v>
      </c>
      <c r="H5929" s="1">
        <v>71</v>
      </c>
      <c r="I5929" s="1">
        <v>194</v>
      </c>
      <c r="J5929" s="1">
        <v>938</v>
      </c>
      <c r="K5929" s="1">
        <v>9.375</v>
      </c>
      <c r="L5929" s="1">
        <v>3114</v>
      </c>
      <c r="M5929" s="1">
        <v>31.25</v>
      </c>
      <c r="AB5929" s="1" t="s">
        <v>3256</v>
      </c>
      <c r="AC5929" s="1" t="s">
        <v>72</v>
      </c>
      <c r="AD5929" s="1" t="s">
        <v>72</v>
      </c>
      <c r="AG5929" s="1">
        <v>4</v>
      </c>
      <c r="AI5929" s="1">
        <v>2004</v>
      </c>
      <c r="AO5929" s="1" t="s">
        <v>18588</v>
      </c>
      <c r="AP5929" s="1" t="s">
        <v>18588</v>
      </c>
      <c r="AQ5929" s="1">
        <v>-103143</v>
      </c>
      <c r="AR5929" s="2"/>
      <c r="AS5929" s="1">
        <f t="shared" si="1152"/>
        <v>0</v>
      </c>
      <c r="AT5929" s="1">
        <f t="shared" si="1153"/>
        <v>0</v>
      </c>
      <c r="AU5929" s="1">
        <v>0</v>
      </c>
      <c r="AV5929" s="1">
        <v>0</v>
      </c>
      <c r="AW5929" s="1">
        <f t="shared" si="1154"/>
        <v>0</v>
      </c>
      <c r="AX5929" s="1">
        <f t="shared" si="1155"/>
        <v>0</v>
      </c>
      <c r="AY5929" s="1">
        <v>0</v>
      </c>
      <c r="AZ5929" s="1">
        <v>0</v>
      </c>
      <c r="BA5929" s="1">
        <v>-103143</v>
      </c>
    </row>
    <row r="5930" spans="1:53" x14ac:dyDescent="0.3">
      <c r="A5930" s="1" t="s">
        <v>19613</v>
      </c>
      <c r="B5930" s="1">
        <v>2003</v>
      </c>
      <c r="C5930" s="1" t="s">
        <v>1121</v>
      </c>
      <c r="D5930" s="6" t="s">
        <v>1081</v>
      </c>
      <c r="E5930" s="1" t="s">
        <v>1081</v>
      </c>
      <c r="F5930" s="1" t="s">
        <v>2045</v>
      </c>
      <c r="G5930" s="1">
        <v>5110</v>
      </c>
      <c r="H5930" s="1">
        <v>71</v>
      </c>
      <c r="I5930" s="1">
        <v>229</v>
      </c>
      <c r="J5930" s="1">
        <v>914</v>
      </c>
      <c r="K5930" s="1">
        <v>9.25</v>
      </c>
      <c r="L5930" s="1">
        <v>3000</v>
      </c>
      <c r="M5930" s="1">
        <v>30</v>
      </c>
      <c r="AB5930" s="1" t="s">
        <v>3374</v>
      </c>
      <c r="AC5930" s="1" t="s">
        <v>72</v>
      </c>
      <c r="AD5930" s="1" t="s">
        <v>72</v>
      </c>
      <c r="AG5930" s="1">
        <v>4</v>
      </c>
      <c r="AH5930" s="1" t="s">
        <v>19614</v>
      </c>
      <c r="AI5930" s="1">
        <v>2003</v>
      </c>
      <c r="AK5930" s="1">
        <v>28433</v>
      </c>
      <c r="AO5930" s="1" t="s">
        <v>19615</v>
      </c>
      <c r="AP5930" s="1" t="s">
        <v>19615</v>
      </c>
      <c r="AQ5930" s="1">
        <v>28433</v>
      </c>
      <c r="AR5930" s="2"/>
      <c r="AS5930" s="1">
        <f t="shared" si="1152"/>
        <v>0</v>
      </c>
      <c r="AT5930" s="1">
        <f t="shared" si="1153"/>
        <v>0</v>
      </c>
      <c r="AU5930" s="1">
        <v>0</v>
      </c>
      <c r="AV5930" s="1">
        <v>0</v>
      </c>
      <c r="AW5930" s="1">
        <f t="shared" si="1154"/>
        <v>0</v>
      </c>
      <c r="AX5930" s="1">
        <f t="shared" si="1155"/>
        <v>0</v>
      </c>
      <c r="AY5930" s="1">
        <v>0</v>
      </c>
      <c r="AZ5930" s="1">
        <v>0</v>
      </c>
      <c r="BA5930" s="1">
        <v>28433</v>
      </c>
    </row>
    <row r="5931" spans="1:53" x14ac:dyDescent="0.3">
      <c r="A5931" s="1" t="s">
        <v>19879</v>
      </c>
      <c r="B5931" s="1">
        <v>2024</v>
      </c>
      <c r="C5931" s="1" t="s">
        <v>398</v>
      </c>
      <c r="D5931" s="1" t="s">
        <v>398</v>
      </c>
      <c r="E5931" s="1" t="s">
        <v>399</v>
      </c>
      <c r="F5931" s="1" t="s">
        <v>8693</v>
      </c>
      <c r="G5931" s="1">
        <v>5107</v>
      </c>
      <c r="H5931" s="1">
        <v>70.875</v>
      </c>
      <c r="I5931" s="1">
        <v>195</v>
      </c>
      <c r="K5931" s="1">
        <v>9.375</v>
      </c>
      <c r="M5931" s="1">
        <v>29.875</v>
      </c>
      <c r="O5931" s="1">
        <v>74</v>
      </c>
      <c r="P5931" s="1">
        <v>13</v>
      </c>
      <c r="Q5931" s="3">
        <v>1.62</v>
      </c>
      <c r="S5931" s="3">
        <v>4.5</v>
      </c>
      <c r="V5931" s="1">
        <v>35.5</v>
      </c>
      <c r="X5931" s="1">
        <v>118</v>
      </c>
      <c r="Y5931" s="3">
        <v>6.88</v>
      </c>
      <c r="Z5931" s="3">
        <v>3.98</v>
      </c>
      <c r="AH5931" s="1" t="s">
        <v>20524</v>
      </c>
      <c r="AI5931" s="1">
        <v>2024</v>
      </c>
      <c r="AM5931" s="1">
        <v>4</v>
      </c>
      <c r="AN5931" s="1" t="s">
        <v>441</v>
      </c>
      <c r="AO5931" s="1" t="s">
        <v>20211</v>
      </c>
    </row>
    <row r="5932" spans="1:53" x14ac:dyDescent="0.3">
      <c r="A5932" s="1" t="s">
        <v>19926</v>
      </c>
      <c r="B5932" s="1">
        <v>2024</v>
      </c>
      <c r="C5932" s="1" t="s">
        <v>513</v>
      </c>
      <c r="D5932" s="1" t="s">
        <v>513</v>
      </c>
      <c r="E5932" s="1" t="s">
        <v>399</v>
      </c>
      <c r="F5932" s="1" t="s">
        <v>115</v>
      </c>
      <c r="G5932" s="1">
        <v>5107</v>
      </c>
      <c r="H5932" s="1">
        <v>70.875</v>
      </c>
      <c r="I5932" s="1">
        <v>191</v>
      </c>
      <c r="K5932" s="1">
        <v>9.25</v>
      </c>
      <c r="M5932" s="1">
        <v>30</v>
      </c>
      <c r="O5932" s="1">
        <v>73.375</v>
      </c>
      <c r="P5932" s="1" t="s">
        <v>2196</v>
      </c>
      <c r="Q5932" s="3">
        <v>1.55</v>
      </c>
      <c r="S5932" s="3">
        <v>4.59</v>
      </c>
      <c r="V5932" s="1">
        <v>36</v>
      </c>
      <c r="X5932" s="1">
        <v>123</v>
      </c>
      <c r="Y5932" s="3" t="s">
        <v>2196</v>
      </c>
      <c r="Z5932" s="3" t="s">
        <v>2196</v>
      </c>
      <c r="AH5932" s="1" t="s">
        <v>20572</v>
      </c>
      <c r="AI5932" s="1">
        <v>2024</v>
      </c>
      <c r="AM5932" s="1">
        <v>5</v>
      </c>
      <c r="AN5932" s="1" t="s">
        <v>594</v>
      </c>
      <c r="AO5932" s="1" t="s">
        <v>20258</v>
      </c>
    </row>
    <row r="5933" spans="1:53" x14ac:dyDescent="0.3">
      <c r="A5933" s="1" t="s">
        <v>14188</v>
      </c>
      <c r="B5933" s="1">
        <v>2008</v>
      </c>
      <c r="C5933" s="1" t="s">
        <v>398</v>
      </c>
      <c r="D5933" s="1" t="s">
        <v>399</v>
      </c>
      <c r="E5933" s="1" t="s">
        <v>399</v>
      </c>
      <c r="F5933" s="1" t="s">
        <v>100</v>
      </c>
      <c r="G5933" s="1">
        <v>5107</v>
      </c>
      <c r="H5933" s="1">
        <v>70.875</v>
      </c>
      <c r="I5933" s="1">
        <v>192</v>
      </c>
      <c r="J5933" s="1">
        <v>848</v>
      </c>
      <c r="K5933" s="1">
        <v>8.5</v>
      </c>
      <c r="L5933" s="1">
        <v>3158</v>
      </c>
      <c r="M5933" s="1">
        <v>31.625</v>
      </c>
      <c r="P5933" s="1">
        <v>14</v>
      </c>
      <c r="Q5933" s="3">
        <v>1.47</v>
      </c>
      <c r="R5933" s="3">
        <v>2.5</v>
      </c>
      <c r="S5933" s="3">
        <v>4.3099999999999996</v>
      </c>
      <c r="T5933" s="1">
        <v>1.8099999999999901</v>
      </c>
      <c r="U5933" s="1">
        <v>3400</v>
      </c>
      <c r="V5933" s="1">
        <v>34</v>
      </c>
      <c r="W5933" s="1">
        <v>1007</v>
      </c>
      <c r="X5933" s="1">
        <v>127</v>
      </c>
      <c r="Y5933" s="3">
        <v>7.14</v>
      </c>
      <c r="Z5933" s="3">
        <v>4.3099999999999996</v>
      </c>
      <c r="AB5933" s="1" t="s">
        <v>3240</v>
      </c>
      <c r="AC5933" s="1" t="s">
        <v>7565</v>
      </c>
      <c r="AD5933" s="1" t="s">
        <v>188</v>
      </c>
      <c r="AE5933" s="1">
        <v>101</v>
      </c>
      <c r="AF5933" s="1">
        <v>4</v>
      </c>
      <c r="AG5933" s="1">
        <v>3</v>
      </c>
      <c r="AH5933" s="1" t="s">
        <v>14189</v>
      </c>
      <c r="AI5933" s="1">
        <v>2008</v>
      </c>
      <c r="AK5933" s="1">
        <v>33182</v>
      </c>
      <c r="AO5933" s="1" t="s">
        <v>14190</v>
      </c>
      <c r="AP5933" s="1" t="s">
        <v>14190</v>
      </c>
      <c r="AQ5933" s="1">
        <v>33182</v>
      </c>
      <c r="AR5933" s="2"/>
      <c r="AS5933" s="1">
        <f>IF(AT5933&gt;0,1,0)</f>
        <v>0</v>
      </c>
      <c r="AT5933" s="1">
        <f>AU5933+AV5933</f>
        <v>0</v>
      </c>
      <c r="AU5933" s="1">
        <v>0</v>
      </c>
      <c r="AV5933" s="1">
        <v>0</v>
      </c>
      <c r="AW5933" s="1">
        <f>IF(AX5933&gt;0,1,0)</f>
        <v>0</v>
      </c>
      <c r="AX5933" s="1">
        <f>SUM(AY5933+AZ5933)</f>
        <v>0</v>
      </c>
      <c r="AY5933" s="1">
        <v>0</v>
      </c>
      <c r="AZ5933" s="1">
        <v>0</v>
      </c>
      <c r="BA5933" s="1">
        <v>33182</v>
      </c>
    </row>
    <row r="5934" spans="1:53" x14ac:dyDescent="0.3">
      <c r="A5934" s="1" t="s">
        <v>18034</v>
      </c>
      <c r="B5934" s="1">
        <v>2004</v>
      </c>
      <c r="C5934" s="1" t="s">
        <v>398</v>
      </c>
      <c r="D5934" s="6" t="s">
        <v>398</v>
      </c>
      <c r="E5934" s="1" t="s">
        <v>399</v>
      </c>
      <c r="F5934" s="1" t="s">
        <v>377</v>
      </c>
      <c r="G5934" s="1">
        <v>5107</v>
      </c>
      <c r="H5934" s="1">
        <v>70.875</v>
      </c>
      <c r="I5934" s="1">
        <v>187</v>
      </c>
      <c r="J5934" s="1">
        <v>878</v>
      </c>
      <c r="K5934" s="1">
        <v>8.875</v>
      </c>
      <c r="L5934" s="1">
        <v>3000</v>
      </c>
      <c r="M5934" s="1">
        <v>30</v>
      </c>
      <c r="P5934" s="1">
        <v>14</v>
      </c>
      <c r="Q5934" s="3">
        <v>1.54</v>
      </c>
      <c r="R5934" s="3">
        <v>2.52</v>
      </c>
      <c r="S5934" s="3">
        <v>4.3099999999999996</v>
      </c>
      <c r="T5934" s="1">
        <v>1.78999999999999</v>
      </c>
      <c r="U5934" s="1">
        <v>3712</v>
      </c>
      <c r="V5934" s="1">
        <v>37.5</v>
      </c>
      <c r="W5934" s="1">
        <v>1001</v>
      </c>
      <c r="X5934" s="1">
        <v>121</v>
      </c>
      <c r="Y5934" s="3">
        <v>6.84</v>
      </c>
      <c r="Z5934" s="3">
        <v>4.03</v>
      </c>
      <c r="AA5934" s="3">
        <v>11.2</v>
      </c>
      <c r="AB5934" s="1" t="s">
        <v>2252</v>
      </c>
      <c r="AC5934" s="1" t="s">
        <v>668</v>
      </c>
      <c r="AD5934" s="1" t="s">
        <v>668</v>
      </c>
      <c r="AE5934" s="1">
        <v>124</v>
      </c>
      <c r="AF5934" s="1">
        <v>4</v>
      </c>
      <c r="AG5934" s="1">
        <v>3</v>
      </c>
      <c r="AH5934" s="1" t="s">
        <v>18035</v>
      </c>
      <c r="AI5934" s="1">
        <v>2004</v>
      </c>
      <c r="AK5934" s="1">
        <v>29077</v>
      </c>
      <c r="AO5934" s="1" t="s">
        <v>18036</v>
      </c>
      <c r="AP5934" s="1" t="s">
        <v>18036</v>
      </c>
      <c r="AQ5934" s="1">
        <v>29077</v>
      </c>
      <c r="AR5934" s="2"/>
      <c r="AS5934" s="1">
        <f>IF(AT5934&gt;0,1,0)</f>
        <v>0</v>
      </c>
      <c r="AT5934" s="1">
        <f>AU5934+AV5934</f>
        <v>0</v>
      </c>
      <c r="AU5934" s="1">
        <v>0</v>
      </c>
      <c r="AV5934" s="1">
        <v>0</v>
      </c>
      <c r="AW5934" s="1">
        <f>IF(AX5934&gt;0,1,0)</f>
        <v>0</v>
      </c>
      <c r="AX5934" s="1">
        <f>SUM(AY5934+AZ5934)</f>
        <v>0</v>
      </c>
      <c r="AY5934" s="1">
        <v>0</v>
      </c>
      <c r="AZ5934" s="1">
        <v>0</v>
      </c>
      <c r="BA5934" s="1">
        <v>29077</v>
      </c>
    </row>
    <row r="5935" spans="1:53" x14ac:dyDescent="0.3">
      <c r="A5935" s="1" t="s">
        <v>4345</v>
      </c>
      <c r="B5935" s="1">
        <v>2018</v>
      </c>
      <c r="C5935" s="1" t="s">
        <v>398</v>
      </c>
      <c r="D5935" s="1" t="s">
        <v>398</v>
      </c>
      <c r="E5935" s="1" t="s">
        <v>399</v>
      </c>
      <c r="F5935" s="1" t="s">
        <v>192</v>
      </c>
      <c r="G5935" s="1">
        <v>5107</v>
      </c>
      <c r="H5935" s="1">
        <v>70.875</v>
      </c>
      <c r="I5935" s="1">
        <v>183</v>
      </c>
      <c r="J5935" s="1">
        <v>868</v>
      </c>
      <c r="K5935" s="1">
        <v>8.75</v>
      </c>
      <c r="L5935" s="1">
        <v>3128</v>
      </c>
      <c r="M5935" s="1">
        <v>31.25</v>
      </c>
      <c r="N5935" s="1">
        <v>7468</v>
      </c>
      <c r="O5935" s="1">
        <v>74.75</v>
      </c>
      <c r="P5935" s="1">
        <v>16</v>
      </c>
      <c r="Q5935" s="3">
        <v>1.47</v>
      </c>
      <c r="S5935" s="3">
        <v>4.32</v>
      </c>
      <c r="U5935" s="1">
        <v>3900</v>
      </c>
      <c r="V5935" s="1">
        <v>39</v>
      </c>
      <c r="W5935" s="1">
        <v>1100</v>
      </c>
      <c r="X5935" s="1">
        <v>132</v>
      </c>
      <c r="AB5935" s="1" t="s">
        <v>3240</v>
      </c>
      <c r="AC5935" s="1" t="s">
        <v>91</v>
      </c>
      <c r="AD5935" s="1" t="s">
        <v>91</v>
      </c>
      <c r="AE5935" s="1">
        <v>4</v>
      </c>
      <c r="AF5935" s="1">
        <v>1</v>
      </c>
      <c r="AG5935" s="1">
        <v>1</v>
      </c>
      <c r="AL5935" s="1" t="s">
        <v>4346</v>
      </c>
      <c r="AO5935" s="1" t="s">
        <v>4347</v>
      </c>
      <c r="AR5935" s="2"/>
      <c r="AS5935" s="1">
        <f>IF(AT5935&gt;0,1,0)</f>
        <v>1</v>
      </c>
      <c r="AT5935" s="1">
        <f>AU5935+AV5935</f>
        <v>1</v>
      </c>
      <c r="AU5935" s="1">
        <v>1</v>
      </c>
      <c r="AV5935" s="1">
        <v>0</v>
      </c>
      <c r="AW5935" s="1">
        <f>IF(AX5935&gt;0,1,0)</f>
        <v>0</v>
      </c>
      <c r="AX5935" s="1">
        <f>SUM(AY5935+AZ5935)</f>
        <v>0</v>
      </c>
      <c r="AY5935" s="1">
        <v>0</v>
      </c>
      <c r="AZ5935" s="1">
        <v>0</v>
      </c>
    </row>
    <row r="5936" spans="1:53" x14ac:dyDescent="0.3">
      <c r="A5936" s="1" t="s">
        <v>14246</v>
      </c>
      <c r="B5936" s="1">
        <v>2008</v>
      </c>
      <c r="C5936" s="1" t="s">
        <v>398</v>
      </c>
      <c r="D5936" s="1" t="s">
        <v>399</v>
      </c>
      <c r="E5936" s="1" t="s">
        <v>399</v>
      </c>
      <c r="F5936" s="1" t="s">
        <v>327</v>
      </c>
      <c r="G5936" s="1">
        <v>5107</v>
      </c>
      <c r="H5936" s="1">
        <v>70.875</v>
      </c>
      <c r="I5936" s="1">
        <v>188</v>
      </c>
      <c r="J5936" s="1">
        <v>938</v>
      </c>
      <c r="K5936" s="1">
        <v>9.375</v>
      </c>
      <c r="L5936" s="1">
        <v>3200</v>
      </c>
      <c r="M5936" s="1">
        <v>32</v>
      </c>
      <c r="P5936" s="1">
        <v>18</v>
      </c>
      <c r="Q5936" s="3">
        <v>1.47</v>
      </c>
      <c r="R5936" s="3">
        <v>2.52</v>
      </c>
      <c r="S5936" s="3">
        <v>4.37</v>
      </c>
      <c r="T5936" s="1">
        <v>1.85</v>
      </c>
      <c r="U5936" s="1">
        <v>3400</v>
      </c>
      <c r="V5936" s="1">
        <v>34</v>
      </c>
      <c r="W5936" s="1">
        <v>1003</v>
      </c>
      <c r="X5936" s="1">
        <v>123</v>
      </c>
      <c r="Y5936" s="3">
        <v>7.2</v>
      </c>
      <c r="Z5936" s="3">
        <v>4.07</v>
      </c>
      <c r="AA5936" s="3">
        <v>11.22</v>
      </c>
      <c r="AB5936" s="1" t="s">
        <v>3240</v>
      </c>
      <c r="AC5936" s="1" t="s">
        <v>62</v>
      </c>
      <c r="AD5936" s="1" t="s">
        <v>62</v>
      </c>
      <c r="AE5936" s="1">
        <v>40</v>
      </c>
      <c r="AF5936" s="1">
        <v>2</v>
      </c>
      <c r="AG5936" s="1">
        <v>2</v>
      </c>
      <c r="AH5936" s="1" t="s">
        <v>14247</v>
      </c>
      <c r="AI5936" s="1">
        <v>2008</v>
      </c>
      <c r="AK5936" s="1">
        <v>33121</v>
      </c>
      <c r="AO5936" s="1" t="s">
        <v>14248</v>
      </c>
      <c r="AP5936" s="1" t="s">
        <v>14248</v>
      </c>
      <c r="AQ5936" s="1">
        <v>33121</v>
      </c>
      <c r="AR5936" s="2"/>
      <c r="AS5936" s="1">
        <f>IF(AT5936&gt;0,1,0)</f>
        <v>0</v>
      </c>
      <c r="AT5936" s="1">
        <f>AU5936+AV5936</f>
        <v>0</v>
      </c>
      <c r="AU5936" s="1">
        <v>0</v>
      </c>
      <c r="AV5936" s="1">
        <v>0</v>
      </c>
      <c r="AW5936" s="1">
        <f>IF(AX5936&gt;0,1,0)</f>
        <v>0</v>
      </c>
      <c r="AX5936" s="1">
        <f>SUM(AY5936+AZ5936)</f>
        <v>0</v>
      </c>
      <c r="AY5936" s="1">
        <v>0</v>
      </c>
      <c r="AZ5936" s="1">
        <v>0</v>
      </c>
      <c r="BA5936" s="1">
        <v>33121</v>
      </c>
    </row>
    <row r="5937" spans="1:53" x14ac:dyDescent="0.3">
      <c r="A5937" s="1" t="s">
        <v>797</v>
      </c>
      <c r="B5937" s="1">
        <v>2023</v>
      </c>
      <c r="C5937" s="1" t="s">
        <v>672</v>
      </c>
      <c r="D5937" s="1" t="s">
        <v>673</v>
      </c>
      <c r="E5937" s="1" t="s">
        <v>673</v>
      </c>
      <c r="F5937" s="1" t="s">
        <v>111</v>
      </c>
      <c r="G5937" s="1">
        <v>5107</v>
      </c>
      <c r="H5937" s="1">
        <v>70.875</v>
      </c>
      <c r="I5937" s="1">
        <v>183</v>
      </c>
      <c r="K5937" s="1">
        <v>9</v>
      </c>
      <c r="M5937" s="1">
        <v>31.625</v>
      </c>
      <c r="O5937" s="1">
        <v>74.75</v>
      </c>
      <c r="Q5937" s="3">
        <v>1.55</v>
      </c>
      <c r="S5937" s="3">
        <v>4.38</v>
      </c>
      <c r="V5937" s="1">
        <v>39.5</v>
      </c>
      <c r="X5937" s="1">
        <v>129</v>
      </c>
      <c r="Y5937" s="3">
        <v>6.9</v>
      </c>
      <c r="AC5937" s="1" t="s">
        <v>367</v>
      </c>
      <c r="AD5937" s="1" t="s">
        <v>367</v>
      </c>
      <c r="AE5937" s="1">
        <v>63</v>
      </c>
      <c r="AF5937" s="1">
        <v>2</v>
      </c>
      <c r="AG5937" s="1">
        <v>2</v>
      </c>
      <c r="AH5937" s="1" t="s">
        <v>798</v>
      </c>
      <c r="AI5937" s="1">
        <v>2023</v>
      </c>
      <c r="AM5937" s="1">
        <v>8</v>
      </c>
      <c r="AN5937" s="1" t="s">
        <v>799</v>
      </c>
    </row>
    <row r="5938" spans="1:53" x14ac:dyDescent="0.3">
      <c r="A5938" s="1" t="s">
        <v>3433</v>
      </c>
      <c r="B5938" s="1">
        <v>2019</v>
      </c>
      <c r="C5938" s="1" t="s">
        <v>513</v>
      </c>
      <c r="D5938" s="1" t="s">
        <v>513</v>
      </c>
      <c r="E5938" s="1" t="s">
        <v>399</v>
      </c>
      <c r="F5938" s="1" t="s">
        <v>509</v>
      </c>
      <c r="G5938" s="1">
        <v>5107</v>
      </c>
      <c r="H5938" s="1">
        <v>70.875</v>
      </c>
      <c r="I5938" s="1">
        <v>208</v>
      </c>
      <c r="J5938" s="1">
        <v>918</v>
      </c>
      <c r="K5938" s="1">
        <v>9.125</v>
      </c>
      <c r="L5938" s="1">
        <v>3138</v>
      </c>
      <c r="M5938" s="1">
        <v>31.375</v>
      </c>
      <c r="N5938" s="1">
        <v>7568</v>
      </c>
      <c r="O5938" s="1">
        <v>75.75</v>
      </c>
      <c r="P5938" s="1">
        <v>19</v>
      </c>
      <c r="Q5938" s="3">
        <v>1.53</v>
      </c>
      <c r="S5938" s="3">
        <v>4.3899999999999997</v>
      </c>
      <c r="U5938" s="1">
        <v>3312</v>
      </c>
      <c r="V5938" s="1">
        <v>33.5</v>
      </c>
      <c r="W5938" s="1">
        <v>905</v>
      </c>
      <c r="X5938" s="1">
        <v>113</v>
      </c>
      <c r="AB5938" s="1" t="s">
        <v>3244</v>
      </c>
      <c r="AC5938" s="1" t="s">
        <v>72</v>
      </c>
      <c r="AD5938" s="1" t="s">
        <v>72</v>
      </c>
      <c r="AG5938" s="1">
        <v>4</v>
      </c>
      <c r="AL5938" s="1" t="s">
        <v>3434</v>
      </c>
      <c r="AN5938" s="1" t="s">
        <v>591</v>
      </c>
      <c r="AO5938" s="1" t="s">
        <v>3435</v>
      </c>
      <c r="AR5938" s="2"/>
    </row>
    <row r="5939" spans="1:53" x14ac:dyDescent="0.3">
      <c r="A5939" s="1" t="s">
        <v>18868</v>
      </c>
      <c r="B5939" s="1">
        <v>2004</v>
      </c>
      <c r="C5939" s="1" t="s">
        <v>672</v>
      </c>
      <c r="D5939" s="6" t="s">
        <v>673</v>
      </c>
      <c r="E5939" s="1" t="s">
        <v>673</v>
      </c>
      <c r="F5939" s="1" t="s">
        <v>56</v>
      </c>
      <c r="G5939" s="1">
        <v>5107</v>
      </c>
      <c r="H5939" s="1">
        <v>70.875</v>
      </c>
      <c r="I5939" s="1">
        <v>197</v>
      </c>
      <c r="J5939" s="1">
        <v>918</v>
      </c>
      <c r="K5939" s="1">
        <v>9.125</v>
      </c>
      <c r="L5939" s="1">
        <v>3238</v>
      </c>
      <c r="M5939" s="1">
        <v>32.375</v>
      </c>
      <c r="Q5939" s="3">
        <v>1.56</v>
      </c>
      <c r="R5939" s="3">
        <v>2.5299999999999998</v>
      </c>
      <c r="S5939" s="3">
        <v>4.4000000000000004</v>
      </c>
      <c r="T5939" s="1">
        <v>1.87</v>
      </c>
      <c r="U5939" s="1">
        <v>3412</v>
      </c>
      <c r="V5939" s="1">
        <v>34.5</v>
      </c>
      <c r="W5939" s="1">
        <v>1000</v>
      </c>
      <c r="X5939" s="1">
        <v>120</v>
      </c>
      <c r="AB5939" s="1" t="s">
        <v>3240</v>
      </c>
      <c r="AC5939" s="1" t="s">
        <v>391</v>
      </c>
      <c r="AD5939" s="1" t="s">
        <v>391</v>
      </c>
      <c r="AE5939" s="1">
        <v>13</v>
      </c>
      <c r="AF5939" s="1">
        <v>1</v>
      </c>
      <c r="AG5939" s="1">
        <v>1</v>
      </c>
      <c r="AH5939" s="1" t="s">
        <v>18869</v>
      </c>
      <c r="AI5939" s="1">
        <v>2004</v>
      </c>
      <c r="AK5939" s="1">
        <v>28965</v>
      </c>
      <c r="AO5939" s="1" t="s">
        <v>18870</v>
      </c>
      <c r="AP5939" s="1" t="s">
        <v>18870</v>
      </c>
      <c r="AQ5939" s="1">
        <v>28965</v>
      </c>
      <c r="AR5939" s="2"/>
      <c r="AS5939" s="1">
        <f>IF(AT5939&gt;0,1,0)</f>
        <v>0</v>
      </c>
      <c r="AT5939" s="1">
        <f>AU5939+AV5939</f>
        <v>0</v>
      </c>
      <c r="AU5939" s="1">
        <v>0</v>
      </c>
      <c r="AV5939" s="1">
        <v>0</v>
      </c>
      <c r="AW5939" s="1">
        <f>IF(AX5939&gt;0,1,0)</f>
        <v>0</v>
      </c>
      <c r="AX5939" s="1">
        <f>SUM(AY5939+AZ5939)</f>
        <v>0</v>
      </c>
      <c r="AY5939" s="1">
        <v>0</v>
      </c>
      <c r="AZ5939" s="1">
        <v>0</v>
      </c>
      <c r="BA5939" s="1">
        <v>28965</v>
      </c>
    </row>
    <row r="5940" spans="1:53" x14ac:dyDescent="0.3">
      <c r="A5940" s="1" t="s">
        <v>13078</v>
      </c>
      <c r="B5940" s="1">
        <v>2010</v>
      </c>
      <c r="C5940" s="1" t="s">
        <v>672</v>
      </c>
      <c r="D5940" s="1" t="s">
        <v>673</v>
      </c>
      <c r="E5940" s="1" t="s">
        <v>673</v>
      </c>
      <c r="F5940" s="1" t="s">
        <v>820</v>
      </c>
      <c r="G5940" s="1">
        <v>5107</v>
      </c>
      <c r="H5940" s="1">
        <v>70.875</v>
      </c>
      <c r="I5940" s="1">
        <v>186</v>
      </c>
      <c r="J5940" s="1">
        <v>928</v>
      </c>
      <c r="K5940" s="1">
        <v>9.25</v>
      </c>
      <c r="L5940" s="1">
        <v>3200</v>
      </c>
      <c r="M5940" s="1">
        <v>32</v>
      </c>
      <c r="P5940" s="1">
        <v>12</v>
      </c>
      <c r="Q5940" s="3">
        <v>1.49</v>
      </c>
      <c r="S5940" s="3">
        <v>4.41</v>
      </c>
      <c r="U5940" s="1">
        <v>3912</v>
      </c>
      <c r="V5940" s="1">
        <v>39.5</v>
      </c>
      <c r="W5940" s="1">
        <v>1006</v>
      </c>
      <c r="X5940" s="1">
        <v>126</v>
      </c>
      <c r="Y5940" s="3">
        <v>6.64</v>
      </c>
      <c r="Z5940" s="3">
        <v>4.0999999999999996</v>
      </c>
      <c r="AB5940" s="1" t="s">
        <v>3394</v>
      </c>
      <c r="AC5940" s="1" t="s">
        <v>57</v>
      </c>
      <c r="AD5940" s="1" t="s">
        <v>57</v>
      </c>
      <c r="AE5940" s="1">
        <v>82</v>
      </c>
      <c r="AF5940" s="1">
        <v>3</v>
      </c>
      <c r="AG5940" s="1">
        <v>2</v>
      </c>
      <c r="AH5940" s="1" t="s">
        <v>13079</v>
      </c>
      <c r="AI5940" s="1">
        <v>2010</v>
      </c>
      <c r="AJ5940" s="1">
        <v>2019</v>
      </c>
      <c r="AK5940" s="1">
        <v>35521</v>
      </c>
      <c r="AO5940" s="1" t="s">
        <v>13080</v>
      </c>
      <c r="AP5940" s="1" t="s">
        <v>13080</v>
      </c>
      <c r="AQ5940" s="1">
        <v>35521</v>
      </c>
      <c r="AR5940" s="2"/>
      <c r="AS5940" s="1">
        <f>IF(AT5940&gt;0,1,0)</f>
        <v>1</v>
      </c>
      <c r="AT5940" s="1">
        <f>AU5940+AV5940</f>
        <v>2</v>
      </c>
      <c r="AU5940" s="1">
        <v>0</v>
      </c>
      <c r="AV5940" s="1">
        <v>2</v>
      </c>
      <c r="AW5940" s="1">
        <f>IF(AX5940&gt;0,1,0)</f>
        <v>0</v>
      </c>
      <c r="AX5940" s="1">
        <f>SUM(AY5940+AZ5940)</f>
        <v>0</v>
      </c>
      <c r="AY5940" s="1">
        <v>0</v>
      </c>
      <c r="AZ5940" s="1">
        <v>0</v>
      </c>
      <c r="BA5940" s="1">
        <v>35521</v>
      </c>
    </row>
    <row r="5941" spans="1:53" x14ac:dyDescent="0.3">
      <c r="A5941" s="1" t="s">
        <v>8406</v>
      </c>
      <c r="B5941" s="1">
        <v>2014</v>
      </c>
      <c r="C5941" s="1" t="s">
        <v>513</v>
      </c>
      <c r="D5941" s="1" t="s">
        <v>399</v>
      </c>
      <c r="E5941" s="1" t="s">
        <v>399</v>
      </c>
      <c r="F5941" s="1" t="s">
        <v>579</v>
      </c>
      <c r="G5941" s="1">
        <v>5107</v>
      </c>
      <c r="H5941" s="1">
        <v>70.875</v>
      </c>
      <c r="I5941" s="1">
        <v>198</v>
      </c>
      <c r="J5941" s="1">
        <v>900</v>
      </c>
      <c r="K5941" s="1">
        <v>9</v>
      </c>
      <c r="L5941" s="1">
        <v>3100</v>
      </c>
      <c r="M5941" s="1">
        <v>31</v>
      </c>
      <c r="N5941" s="1">
        <v>7500</v>
      </c>
      <c r="O5941" s="1">
        <v>75</v>
      </c>
      <c r="P5941" s="1">
        <v>10</v>
      </c>
      <c r="Q5941" s="3">
        <v>1.54</v>
      </c>
      <c r="R5941" s="3">
        <v>2.59</v>
      </c>
      <c r="S5941" s="3">
        <v>4.42</v>
      </c>
      <c r="T5941" s="1">
        <v>1.83</v>
      </c>
      <c r="U5941" s="1">
        <v>3800</v>
      </c>
      <c r="V5941" s="1">
        <v>38</v>
      </c>
      <c r="W5941" s="1">
        <v>911</v>
      </c>
      <c r="X5941" s="1">
        <v>119</v>
      </c>
      <c r="Y5941" s="3">
        <v>7.35</v>
      </c>
      <c r="AB5941" s="1" t="s">
        <v>2252</v>
      </c>
      <c r="AC5941" s="1" t="s">
        <v>243</v>
      </c>
      <c r="AD5941" s="1" t="s">
        <v>243</v>
      </c>
      <c r="AE5941" s="1">
        <v>79</v>
      </c>
      <c r="AF5941" s="1">
        <v>3</v>
      </c>
      <c r="AG5941" s="1">
        <v>2</v>
      </c>
      <c r="AH5941" s="1" t="s">
        <v>8407</v>
      </c>
      <c r="AI5941" s="1">
        <v>2014</v>
      </c>
      <c r="AJ5941" s="1">
        <v>2017</v>
      </c>
      <c r="AK5941" s="1">
        <v>41308</v>
      </c>
      <c r="AO5941" s="1" t="s">
        <v>8408</v>
      </c>
      <c r="AP5941" s="1" t="s">
        <v>8408</v>
      </c>
      <c r="AQ5941" s="1">
        <v>41308</v>
      </c>
      <c r="AR5941" s="2"/>
      <c r="AS5941" s="1">
        <f>IF(AT5941&gt;0,1,0)</f>
        <v>0</v>
      </c>
      <c r="AT5941" s="1">
        <f>AU5941+AV5941</f>
        <v>0</v>
      </c>
      <c r="AU5941" s="1">
        <v>0</v>
      </c>
      <c r="AV5941" s="1">
        <v>0</v>
      </c>
      <c r="AW5941" s="1">
        <f>IF(AX5941&gt;0,1,0)</f>
        <v>0</v>
      </c>
      <c r="AX5941" s="1">
        <f>SUM(AY5941+AZ5941)</f>
        <v>0</v>
      </c>
      <c r="AY5941" s="1">
        <v>0</v>
      </c>
      <c r="AZ5941" s="1">
        <v>0</v>
      </c>
      <c r="BA5941" s="1">
        <v>41308</v>
      </c>
    </row>
    <row r="5942" spans="1:53" x14ac:dyDescent="0.3">
      <c r="A5942" s="1" t="s">
        <v>3347</v>
      </c>
      <c r="B5942" s="1">
        <v>2019</v>
      </c>
      <c r="C5942" s="1" t="s">
        <v>398</v>
      </c>
      <c r="D5942" s="1" t="s">
        <v>398</v>
      </c>
      <c r="E5942" s="1" t="s">
        <v>399</v>
      </c>
      <c r="F5942" s="1" t="s">
        <v>242</v>
      </c>
      <c r="G5942" s="1">
        <v>5107</v>
      </c>
      <c r="H5942" s="1">
        <v>70.875</v>
      </c>
      <c r="I5942" s="1">
        <v>203</v>
      </c>
      <c r="J5942" s="1">
        <v>878</v>
      </c>
      <c r="K5942" s="1">
        <v>8.875</v>
      </c>
      <c r="L5942" s="1">
        <v>3208</v>
      </c>
      <c r="M5942" s="1">
        <v>32</v>
      </c>
      <c r="N5942" s="1">
        <v>7700</v>
      </c>
      <c r="O5942" s="1">
        <v>77</v>
      </c>
      <c r="P5942" s="1">
        <v>18</v>
      </c>
      <c r="Q5942" s="3">
        <v>1.46</v>
      </c>
      <c r="S5942" s="3">
        <v>4.43</v>
      </c>
      <c r="U5942" s="1">
        <v>4300</v>
      </c>
      <c r="V5942" s="1">
        <v>43</v>
      </c>
      <c r="W5942" s="1">
        <v>1101</v>
      </c>
      <c r="X5942" s="1">
        <v>133</v>
      </c>
      <c r="Y5942" s="3">
        <v>6.85</v>
      </c>
      <c r="Z5942" s="3">
        <v>4.1399999999999997</v>
      </c>
      <c r="AB5942" s="1" t="s">
        <v>3244</v>
      </c>
      <c r="AC5942" s="1" t="s">
        <v>261</v>
      </c>
      <c r="AD5942" s="1" t="s">
        <v>261</v>
      </c>
      <c r="AE5942" s="1">
        <v>252</v>
      </c>
      <c r="AF5942" s="1">
        <v>7</v>
      </c>
      <c r="AG5942" s="1">
        <v>3</v>
      </c>
      <c r="AL5942" s="1" t="s">
        <v>3348</v>
      </c>
      <c r="AN5942" s="1" t="s">
        <v>504</v>
      </c>
      <c r="AO5942" s="1" t="s">
        <v>3349</v>
      </c>
      <c r="AR5942" s="2"/>
    </row>
    <row r="5943" spans="1:53" x14ac:dyDescent="0.3">
      <c r="A5943" s="1" t="s">
        <v>16126</v>
      </c>
      <c r="B5943" s="1">
        <v>2006</v>
      </c>
      <c r="C5943" s="1" t="s">
        <v>398</v>
      </c>
      <c r="D5943" s="1" t="s">
        <v>399</v>
      </c>
      <c r="E5943" s="1" t="s">
        <v>399</v>
      </c>
      <c r="F5943" s="1" t="s">
        <v>496</v>
      </c>
      <c r="G5943" s="1">
        <v>5107</v>
      </c>
      <c r="H5943" s="1">
        <v>70.875</v>
      </c>
      <c r="I5943" s="1">
        <v>178</v>
      </c>
      <c r="J5943" s="1">
        <v>834</v>
      </c>
      <c r="K5943" s="1">
        <v>8.75</v>
      </c>
      <c r="L5943" s="1">
        <v>3100</v>
      </c>
      <c r="M5943" s="1">
        <v>31</v>
      </c>
      <c r="Q5943" s="3">
        <v>1.52</v>
      </c>
      <c r="R5943" s="3">
        <v>2.58</v>
      </c>
      <c r="S5943" s="3">
        <v>4.43</v>
      </c>
      <c r="T5943" s="1">
        <v>1.8499999999999901</v>
      </c>
      <c r="U5943" s="1">
        <v>4000</v>
      </c>
      <c r="V5943" s="1">
        <v>40</v>
      </c>
      <c r="W5943" s="1">
        <v>1000</v>
      </c>
      <c r="X5943" s="1">
        <v>120</v>
      </c>
      <c r="Z5943" s="3">
        <v>4</v>
      </c>
      <c r="AB5943" s="1" t="s">
        <v>2252</v>
      </c>
      <c r="AC5943" s="1" t="s">
        <v>139</v>
      </c>
      <c r="AD5943" s="1" t="s">
        <v>139</v>
      </c>
      <c r="AE5943" s="1">
        <v>31</v>
      </c>
      <c r="AF5943" s="1">
        <v>1</v>
      </c>
      <c r="AG5943" s="1">
        <v>1</v>
      </c>
      <c r="AH5943" s="1" t="s">
        <v>16127</v>
      </c>
      <c r="AI5943" s="1">
        <v>2006</v>
      </c>
      <c r="AK5943" s="1">
        <v>30845</v>
      </c>
      <c r="AO5943" s="1" t="s">
        <v>16128</v>
      </c>
      <c r="AP5943" s="1" t="s">
        <v>16128</v>
      </c>
      <c r="AQ5943" s="1">
        <v>30845</v>
      </c>
      <c r="AR5943" s="2"/>
      <c r="AS5943" s="1">
        <f>IF(AT5943&gt;0,1,0)</f>
        <v>0</v>
      </c>
      <c r="AT5943" s="1">
        <f>AU5943+AV5943</f>
        <v>0</v>
      </c>
      <c r="AU5943" s="1">
        <v>0</v>
      </c>
      <c r="AV5943" s="1">
        <v>0</v>
      </c>
      <c r="AW5943" s="1">
        <f>IF(AX5943&gt;0,1,0)</f>
        <v>0</v>
      </c>
      <c r="AX5943" s="1">
        <f>SUM(AY5943+AZ5943)</f>
        <v>0</v>
      </c>
      <c r="AY5943" s="1">
        <v>0</v>
      </c>
      <c r="AZ5943" s="1">
        <v>0</v>
      </c>
      <c r="BA5943" s="1">
        <v>30845</v>
      </c>
    </row>
    <row r="5944" spans="1:53" x14ac:dyDescent="0.3">
      <c r="A5944" s="1" t="s">
        <v>17696</v>
      </c>
      <c r="B5944" s="1">
        <v>2005</v>
      </c>
      <c r="C5944" s="1" t="s">
        <v>1081</v>
      </c>
      <c r="D5944" s="1" t="s">
        <v>1081</v>
      </c>
      <c r="E5944" s="1" t="s">
        <v>1081</v>
      </c>
      <c r="F5944" s="1" t="s">
        <v>269</v>
      </c>
      <c r="G5944" s="1">
        <v>5107</v>
      </c>
      <c r="H5944" s="1">
        <v>70.875</v>
      </c>
      <c r="I5944" s="1">
        <v>217</v>
      </c>
      <c r="J5944" s="1">
        <v>814</v>
      </c>
      <c r="K5944" s="1">
        <v>8.25</v>
      </c>
      <c r="L5944" s="1">
        <v>3058</v>
      </c>
      <c r="M5944" s="1">
        <v>30.625</v>
      </c>
      <c r="P5944" s="1">
        <v>19</v>
      </c>
      <c r="Q5944" s="3">
        <v>1.59</v>
      </c>
      <c r="R5944" s="3">
        <v>2.63</v>
      </c>
      <c r="S5944" s="3">
        <v>4.43</v>
      </c>
      <c r="T5944" s="1">
        <v>1.7999999999999901</v>
      </c>
      <c r="U5944" s="1">
        <v>3512</v>
      </c>
      <c r="V5944" s="1">
        <v>35.5</v>
      </c>
      <c r="W5944" s="1">
        <v>910</v>
      </c>
      <c r="X5944" s="1">
        <v>118</v>
      </c>
      <c r="Y5944" s="3">
        <v>6.94</v>
      </c>
      <c r="Z5944" s="3">
        <v>4.1500000000000004</v>
      </c>
      <c r="AA5944" s="3">
        <v>11.46</v>
      </c>
      <c r="AB5944" s="1" t="s">
        <v>3244</v>
      </c>
      <c r="AC5944" s="1" t="s">
        <v>96</v>
      </c>
      <c r="AD5944" s="1" t="s">
        <v>96</v>
      </c>
      <c r="AE5944" s="1">
        <v>5</v>
      </c>
      <c r="AF5944" s="1">
        <v>1</v>
      </c>
      <c r="AG5944" s="1">
        <v>1</v>
      </c>
      <c r="AH5944" s="1" t="s">
        <v>17697</v>
      </c>
      <c r="AI5944" s="1">
        <v>2005</v>
      </c>
      <c r="AK5944" s="1">
        <v>29829</v>
      </c>
      <c r="AO5944" s="1" t="s">
        <v>17698</v>
      </c>
      <c r="AP5944" s="1" t="s">
        <v>17698</v>
      </c>
      <c r="AQ5944" s="1">
        <v>29829</v>
      </c>
      <c r="AR5944" s="2"/>
      <c r="AS5944" s="1">
        <f>IF(AT5944&gt;0,1,0)</f>
        <v>0</v>
      </c>
      <c r="AT5944" s="1">
        <f>AU5944+AV5944</f>
        <v>0</v>
      </c>
      <c r="AU5944" s="1">
        <v>0</v>
      </c>
      <c r="AV5944" s="1">
        <v>0</v>
      </c>
      <c r="AW5944" s="1">
        <f>IF(AX5944&gt;0,1,0)</f>
        <v>0</v>
      </c>
      <c r="AX5944" s="1">
        <f>SUM(AY5944+AZ5944)</f>
        <v>0</v>
      </c>
      <c r="AY5944" s="1">
        <v>0</v>
      </c>
      <c r="AZ5944" s="1">
        <v>0</v>
      </c>
      <c r="BA5944" s="1">
        <v>29829</v>
      </c>
    </row>
    <row r="5945" spans="1:53" x14ac:dyDescent="0.3">
      <c r="A5945" s="1" t="s">
        <v>816</v>
      </c>
      <c r="B5945" s="1">
        <v>2023</v>
      </c>
      <c r="C5945" s="1" t="s">
        <v>672</v>
      </c>
      <c r="D5945" s="1" t="s">
        <v>673</v>
      </c>
      <c r="E5945" s="1" t="s">
        <v>673</v>
      </c>
      <c r="F5945" s="1" t="s">
        <v>601</v>
      </c>
      <c r="G5945" s="1">
        <v>5107</v>
      </c>
      <c r="H5945" s="1">
        <v>70.875</v>
      </c>
      <c r="I5945" s="1">
        <v>187</v>
      </c>
      <c r="K5945" s="1">
        <v>9.125</v>
      </c>
      <c r="M5945" s="1">
        <v>30.5</v>
      </c>
      <c r="O5945" s="1">
        <v>73.125</v>
      </c>
      <c r="Q5945" s="3">
        <v>1.57</v>
      </c>
      <c r="S5945" s="3">
        <v>4.45</v>
      </c>
      <c r="V5945" s="1">
        <v>33.5</v>
      </c>
      <c r="X5945" s="1">
        <v>121</v>
      </c>
      <c r="Z5945" s="3">
        <v>4.29</v>
      </c>
      <c r="AC5945" s="1" t="s">
        <v>256</v>
      </c>
      <c r="AD5945" s="1" t="s">
        <v>256</v>
      </c>
      <c r="AE5945" s="1">
        <v>50</v>
      </c>
      <c r="AF5945" s="1">
        <v>2</v>
      </c>
      <c r="AG5945" s="1">
        <v>2</v>
      </c>
      <c r="AH5945" s="1" t="s">
        <v>817</v>
      </c>
      <c r="AI5945" s="1">
        <v>2023</v>
      </c>
      <c r="AM5945" s="1">
        <v>8</v>
      </c>
      <c r="AN5945" s="1" t="s">
        <v>818</v>
      </c>
    </row>
    <row r="5946" spans="1:53" x14ac:dyDescent="0.3">
      <c r="A5946" s="1" t="s">
        <v>5710</v>
      </c>
      <c r="B5946" s="1">
        <v>2017</v>
      </c>
      <c r="C5946" s="1" t="s">
        <v>513</v>
      </c>
      <c r="D5946" s="1" t="s">
        <v>276</v>
      </c>
      <c r="E5946" s="1" t="s">
        <v>276</v>
      </c>
      <c r="F5946" s="1" t="s">
        <v>125</v>
      </c>
      <c r="G5946" s="1">
        <v>5107</v>
      </c>
      <c r="H5946" s="1">
        <v>70.875</v>
      </c>
      <c r="I5946" s="1">
        <v>213</v>
      </c>
      <c r="J5946" s="1">
        <v>958</v>
      </c>
      <c r="K5946" s="1">
        <v>9.6300000000000008</v>
      </c>
      <c r="L5946" s="1">
        <v>3068</v>
      </c>
      <c r="M5946" s="1">
        <v>30.75</v>
      </c>
      <c r="N5946" s="1">
        <v>7400</v>
      </c>
      <c r="O5946" s="1">
        <v>74</v>
      </c>
      <c r="P5946" s="1">
        <v>19</v>
      </c>
      <c r="Q5946" s="3">
        <v>1.53</v>
      </c>
      <c r="S5946" s="3">
        <v>4.46</v>
      </c>
      <c r="U5946" s="1">
        <v>3512</v>
      </c>
      <c r="V5946" s="1">
        <v>35.5</v>
      </c>
      <c r="W5946" s="1">
        <v>1008</v>
      </c>
      <c r="X5946" s="1">
        <v>128</v>
      </c>
      <c r="AB5946" s="1" t="s">
        <v>3240</v>
      </c>
      <c r="AC5946" s="1" t="s">
        <v>91</v>
      </c>
      <c r="AD5946" s="1" t="s">
        <v>91</v>
      </c>
      <c r="AE5946" s="1">
        <v>25</v>
      </c>
      <c r="AF5946" s="1">
        <v>1</v>
      </c>
      <c r="AG5946" s="1">
        <v>1</v>
      </c>
      <c r="AH5946" s="1" t="s">
        <v>5711</v>
      </c>
      <c r="AI5946" s="1">
        <v>2017</v>
      </c>
      <c r="AK5946" s="1">
        <v>44837</v>
      </c>
      <c r="AO5946" s="1" t="s">
        <v>5712</v>
      </c>
      <c r="AP5946" s="1" t="s">
        <v>5712</v>
      </c>
      <c r="AQ5946" s="1">
        <v>44837</v>
      </c>
      <c r="AR5946" s="2"/>
      <c r="AS5946" s="1">
        <f>IF(AT5946&gt;0,1,0)</f>
        <v>0</v>
      </c>
      <c r="AT5946" s="1">
        <f>AU5946+AV5946</f>
        <v>0</v>
      </c>
      <c r="AU5946" s="1">
        <v>0</v>
      </c>
      <c r="AV5946" s="1">
        <v>0</v>
      </c>
      <c r="AW5946" s="1">
        <f>IF(AX5946&gt;0,1,0)</f>
        <v>0</v>
      </c>
      <c r="AX5946" s="1">
        <f>SUM(AY5946+AZ5946)</f>
        <v>0</v>
      </c>
      <c r="AY5946" s="1">
        <v>0</v>
      </c>
      <c r="AZ5946" s="1">
        <v>0</v>
      </c>
      <c r="BA5946" s="1">
        <v>44837</v>
      </c>
    </row>
    <row r="5947" spans="1:53" x14ac:dyDescent="0.3">
      <c r="A5947" s="1" t="s">
        <v>7329</v>
      </c>
      <c r="B5947" s="1">
        <v>2015</v>
      </c>
      <c r="C5947" s="1" t="s">
        <v>398</v>
      </c>
      <c r="D5947" s="1" t="s">
        <v>399</v>
      </c>
      <c r="E5947" s="1" t="s">
        <v>399</v>
      </c>
      <c r="F5947" s="1" t="s">
        <v>120</v>
      </c>
      <c r="G5947" s="1">
        <v>5107</v>
      </c>
      <c r="H5947" s="1">
        <v>70.875</v>
      </c>
      <c r="I5947" s="1">
        <v>196</v>
      </c>
      <c r="J5947" s="1">
        <v>858</v>
      </c>
      <c r="K5947" s="1">
        <v>8.625</v>
      </c>
      <c r="L5947" s="1">
        <v>3028</v>
      </c>
      <c r="M5947" s="1">
        <v>30.25</v>
      </c>
      <c r="N5947" s="1">
        <v>7458</v>
      </c>
      <c r="O5947" s="1">
        <v>74.625</v>
      </c>
      <c r="P5947" s="1">
        <v>14</v>
      </c>
      <c r="Q5947" s="3">
        <v>1.55</v>
      </c>
      <c r="R5947" s="3">
        <v>2.58</v>
      </c>
      <c r="S5947" s="3">
        <v>4.46</v>
      </c>
      <c r="T5947" s="1">
        <v>1.88</v>
      </c>
      <c r="U5947" s="1">
        <v>3800</v>
      </c>
      <c r="V5947" s="1">
        <v>38</v>
      </c>
      <c r="W5947" s="1">
        <v>1000</v>
      </c>
      <c r="X5947" s="1">
        <v>120</v>
      </c>
      <c r="Y5947" s="3">
        <v>6.83</v>
      </c>
      <c r="Z5947" s="3">
        <v>4.07</v>
      </c>
      <c r="AB5947" s="1" t="s">
        <v>3293</v>
      </c>
      <c r="AC5947" s="1" t="s">
        <v>256</v>
      </c>
      <c r="AD5947" s="1" t="s">
        <v>256</v>
      </c>
      <c r="AE5947" s="1">
        <v>30</v>
      </c>
      <c r="AF5947" s="1">
        <v>1</v>
      </c>
      <c r="AG5947" s="1">
        <v>1</v>
      </c>
      <c r="AH5947" s="1" t="s">
        <v>7330</v>
      </c>
      <c r="AI5947" s="1">
        <v>2015</v>
      </c>
      <c r="AJ5947" s="1">
        <v>2019</v>
      </c>
      <c r="AK5947" s="1">
        <v>42373</v>
      </c>
      <c r="AO5947" s="1" t="s">
        <v>7331</v>
      </c>
      <c r="AP5947" s="1" t="s">
        <v>7331</v>
      </c>
      <c r="AQ5947" s="1">
        <v>42373</v>
      </c>
      <c r="AR5947" s="2"/>
      <c r="AS5947" s="1">
        <f>IF(AT5947&gt;0,1,0)</f>
        <v>0</v>
      </c>
      <c r="AT5947" s="1">
        <f>AU5947+AV5947</f>
        <v>0</v>
      </c>
      <c r="AU5947" s="1">
        <v>0</v>
      </c>
      <c r="AV5947" s="1">
        <v>0</v>
      </c>
      <c r="AW5947" s="1">
        <f>IF(AX5947&gt;0,1,0)</f>
        <v>0</v>
      </c>
      <c r="AX5947" s="1">
        <f>SUM(AY5947+AZ5947)</f>
        <v>0</v>
      </c>
      <c r="AY5947" s="1">
        <v>0</v>
      </c>
      <c r="AZ5947" s="1">
        <v>0</v>
      </c>
      <c r="BA5947" s="1">
        <v>42373</v>
      </c>
    </row>
    <row r="5948" spans="1:53" x14ac:dyDescent="0.3">
      <c r="A5948" s="1" t="s">
        <v>13020</v>
      </c>
      <c r="B5948" s="1">
        <v>2010</v>
      </c>
      <c r="C5948" s="1" t="s">
        <v>672</v>
      </c>
      <c r="D5948" s="1" t="s">
        <v>673</v>
      </c>
      <c r="E5948" s="1" t="s">
        <v>673</v>
      </c>
      <c r="F5948" s="1" t="s">
        <v>11257</v>
      </c>
      <c r="G5948" s="1">
        <v>5107</v>
      </c>
      <c r="H5948" s="1">
        <v>70.875</v>
      </c>
      <c r="I5948" s="1">
        <v>195</v>
      </c>
      <c r="J5948" s="1">
        <v>948</v>
      </c>
      <c r="K5948" s="1">
        <v>9.5</v>
      </c>
      <c r="L5948" s="1">
        <v>3148</v>
      </c>
      <c r="M5948" s="1">
        <v>31.5</v>
      </c>
      <c r="P5948" s="1">
        <v>15</v>
      </c>
      <c r="Q5948" s="3">
        <v>1.59</v>
      </c>
      <c r="S5948" s="3">
        <v>4.46</v>
      </c>
      <c r="U5948" s="1">
        <v>3600</v>
      </c>
      <c r="V5948" s="1">
        <v>36</v>
      </c>
      <c r="W5948" s="1">
        <v>1000</v>
      </c>
      <c r="X5948" s="1">
        <v>120</v>
      </c>
      <c r="Y5948" s="3">
        <v>6.77</v>
      </c>
      <c r="Z5948" s="3">
        <v>4.1500000000000004</v>
      </c>
      <c r="AB5948" s="1" t="s">
        <v>5613</v>
      </c>
      <c r="AC5948" s="1" t="s">
        <v>131</v>
      </c>
      <c r="AD5948" s="1" t="s">
        <v>131</v>
      </c>
      <c r="AE5948" s="1">
        <v>88</v>
      </c>
      <c r="AF5948" s="1">
        <v>3</v>
      </c>
      <c r="AG5948" s="1">
        <v>2</v>
      </c>
      <c r="AH5948" s="1" t="s">
        <v>13021</v>
      </c>
      <c r="AI5948" s="1">
        <v>2010</v>
      </c>
      <c r="AJ5948" s="1">
        <v>2017</v>
      </c>
      <c r="AK5948" s="1">
        <v>35527</v>
      </c>
      <c r="AO5948" s="1" t="s">
        <v>13022</v>
      </c>
      <c r="AP5948" s="1" t="s">
        <v>13022</v>
      </c>
      <c r="AQ5948" s="1">
        <v>35527</v>
      </c>
      <c r="AR5948" s="2"/>
      <c r="AS5948" s="1">
        <f>IF(AT5948&gt;0,1,0)</f>
        <v>1</v>
      </c>
      <c r="AT5948" s="1">
        <f>AU5948+AV5948</f>
        <v>1</v>
      </c>
      <c r="AU5948" s="1">
        <v>1</v>
      </c>
      <c r="AV5948" s="1">
        <v>0</v>
      </c>
      <c r="AW5948" s="1">
        <f>IF(AX5948&gt;0,1,0)</f>
        <v>1</v>
      </c>
      <c r="AX5948" s="1">
        <f>SUM(AY5948+AZ5948)</f>
        <v>1</v>
      </c>
      <c r="AY5948" s="1">
        <v>1</v>
      </c>
      <c r="AZ5948" s="1">
        <v>0</v>
      </c>
      <c r="BA5948" s="1">
        <v>35527</v>
      </c>
    </row>
    <row r="5949" spans="1:53" x14ac:dyDescent="0.3">
      <c r="A5949" s="1" t="s">
        <v>17033</v>
      </c>
      <c r="B5949" s="1">
        <v>2005</v>
      </c>
      <c r="C5949" s="1" t="s">
        <v>398</v>
      </c>
      <c r="D5949" s="1" t="s">
        <v>398</v>
      </c>
      <c r="E5949" s="1" t="s">
        <v>399</v>
      </c>
      <c r="F5949" s="1" t="s">
        <v>936</v>
      </c>
      <c r="G5949" s="1">
        <v>5107</v>
      </c>
      <c r="H5949" s="1">
        <v>70.875</v>
      </c>
      <c r="I5949" s="1">
        <v>197</v>
      </c>
      <c r="J5949" s="1">
        <v>812</v>
      </c>
      <c r="K5949" s="1">
        <v>8.5</v>
      </c>
      <c r="L5949" s="1">
        <v>3038</v>
      </c>
      <c r="M5949" s="1">
        <v>30.375</v>
      </c>
      <c r="P5949" s="1">
        <v>18</v>
      </c>
      <c r="Q5949" s="3">
        <v>1.57</v>
      </c>
      <c r="R5949" s="3">
        <v>2.63</v>
      </c>
      <c r="S5949" s="3">
        <v>4.46</v>
      </c>
      <c r="T5949" s="1">
        <v>1.83</v>
      </c>
      <c r="Y5949" s="3">
        <v>7.15</v>
      </c>
      <c r="Z5949" s="3">
        <v>4.0999999999999996</v>
      </c>
      <c r="AA5949" s="3">
        <v>11.21</v>
      </c>
      <c r="AB5949" s="1" t="s">
        <v>5723</v>
      </c>
      <c r="AC5949" s="1" t="s">
        <v>161</v>
      </c>
      <c r="AD5949" s="1" t="s">
        <v>161</v>
      </c>
      <c r="AE5949" s="1">
        <v>205</v>
      </c>
      <c r="AF5949" s="1">
        <v>6</v>
      </c>
      <c r="AG5949" s="1">
        <v>3</v>
      </c>
      <c r="AH5949" s="1" t="s">
        <v>17034</v>
      </c>
      <c r="AI5949" s="1">
        <v>2005</v>
      </c>
      <c r="AK5949" s="1">
        <v>30033</v>
      </c>
      <c r="AO5949" s="1" t="s">
        <v>17035</v>
      </c>
      <c r="AP5949" s="1" t="s">
        <v>17035</v>
      </c>
      <c r="AQ5949" s="1">
        <v>30033</v>
      </c>
      <c r="AR5949" s="2"/>
      <c r="AS5949" s="1">
        <f>IF(AT5949&gt;0,1,0)</f>
        <v>0</v>
      </c>
      <c r="AT5949" s="1">
        <f>AU5949+AV5949</f>
        <v>0</v>
      </c>
      <c r="AU5949" s="1">
        <v>0</v>
      </c>
      <c r="AV5949" s="1">
        <v>0</v>
      </c>
      <c r="AW5949" s="1">
        <f>IF(AX5949&gt;0,1,0)</f>
        <v>0</v>
      </c>
      <c r="AX5949" s="1">
        <f>SUM(AY5949+AZ5949)</f>
        <v>0</v>
      </c>
      <c r="AY5949" s="1">
        <v>0</v>
      </c>
      <c r="AZ5949" s="1">
        <v>0</v>
      </c>
      <c r="BA5949" s="1">
        <v>30033</v>
      </c>
    </row>
    <row r="5950" spans="1:53" x14ac:dyDescent="0.3">
      <c r="A5950" s="1" t="s">
        <v>17045</v>
      </c>
      <c r="B5950" s="1">
        <v>2005</v>
      </c>
      <c r="C5950" s="1" t="s">
        <v>398</v>
      </c>
      <c r="D5950" s="1" t="s">
        <v>398</v>
      </c>
      <c r="E5950" s="1" t="s">
        <v>399</v>
      </c>
      <c r="F5950" s="1" t="s">
        <v>192</v>
      </c>
      <c r="G5950" s="1">
        <v>5107</v>
      </c>
      <c r="H5950" s="1">
        <v>70.875</v>
      </c>
      <c r="I5950" s="1">
        <v>191</v>
      </c>
      <c r="J5950" s="1">
        <v>912</v>
      </c>
      <c r="K5950" s="1">
        <v>9.5</v>
      </c>
      <c r="L5950" s="1">
        <v>3100</v>
      </c>
      <c r="M5950" s="1">
        <v>31</v>
      </c>
      <c r="P5950" s="1">
        <v>7</v>
      </c>
      <c r="Q5950" s="3">
        <v>1.58</v>
      </c>
      <c r="R5950" s="3">
        <v>2.61</v>
      </c>
      <c r="S5950" s="3">
        <v>4.46</v>
      </c>
      <c r="T5950" s="1">
        <v>1.85</v>
      </c>
      <c r="U5950" s="1">
        <v>4312</v>
      </c>
      <c r="V5950" s="1">
        <v>43.5</v>
      </c>
      <c r="AB5950" s="1" t="s">
        <v>3240</v>
      </c>
      <c r="AC5950" s="1" t="s">
        <v>116</v>
      </c>
      <c r="AD5950" s="1" t="s">
        <v>116</v>
      </c>
      <c r="AE5950" s="1">
        <v>80</v>
      </c>
      <c r="AF5950" s="1">
        <v>3</v>
      </c>
      <c r="AG5950" s="1">
        <v>2</v>
      </c>
      <c r="AH5950" s="1" t="s">
        <v>17046</v>
      </c>
      <c r="AI5950" s="1">
        <v>2005</v>
      </c>
      <c r="AK5950" s="1">
        <v>29907</v>
      </c>
      <c r="AO5950" s="1" t="s">
        <v>17047</v>
      </c>
      <c r="AP5950" s="1" t="s">
        <v>17047</v>
      </c>
      <c r="AQ5950" s="1">
        <v>29907</v>
      </c>
      <c r="AR5950" s="2"/>
      <c r="AS5950" s="1">
        <f>IF(AT5950&gt;0,1,0)</f>
        <v>0</v>
      </c>
      <c r="AT5950" s="1">
        <f>AU5950+AV5950</f>
        <v>0</v>
      </c>
      <c r="AU5950" s="1">
        <v>0</v>
      </c>
      <c r="AV5950" s="1">
        <v>0</v>
      </c>
      <c r="AW5950" s="1">
        <f>IF(AX5950&gt;0,1,0)</f>
        <v>0</v>
      </c>
      <c r="AX5950" s="1">
        <f>SUM(AY5950+AZ5950)</f>
        <v>0</v>
      </c>
      <c r="AY5950" s="1">
        <v>0</v>
      </c>
      <c r="AZ5950" s="1">
        <v>0</v>
      </c>
      <c r="BA5950" s="1">
        <v>29907</v>
      </c>
    </row>
    <row r="5951" spans="1:53" x14ac:dyDescent="0.3">
      <c r="A5951" s="1" t="s">
        <v>3274</v>
      </c>
      <c r="B5951" s="1">
        <v>2019</v>
      </c>
      <c r="C5951" s="1" t="s">
        <v>398</v>
      </c>
      <c r="D5951" s="1" t="s">
        <v>398</v>
      </c>
      <c r="E5951" s="1" t="s">
        <v>399</v>
      </c>
      <c r="F5951" s="1" t="s">
        <v>206</v>
      </c>
      <c r="G5951" s="1">
        <v>5107</v>
      </c>
      <c r="H5951" s="1">
        <v>70.875</v>
      </c>
      <c r="I5951" s="1">
        <v>187</v>
      </c>
      <c r="J5951" s="1">
        <v>900</v>
      </c>
      <c r="K5951" s="1">
        <v>9</v>
      </c>
      <c r="L5951" s="1">
        <v>2918</v>
      </c>
      <c r="M5951" s="1">
        <v>29.125</v>
      </c>
      <c r="N5951" s="1">
        <v>7178</v>
      </c>
      <c r="O5951" s="1">
        <v>71.875</v>
      </c>
      <c r="P5951" s="1">
        <v>11</v>
      </c>
      <c r="Q5951" s="3">
        <v>1.53</v>
      </c>
      <c r="S5951" s="3">
        <v>4.4800000000000004</v>
      </c>
      <c r="U5951" s="1">
        <v>3712</v>
      </c>
      <c r="V5951" s="1">
        <v>37.5</v>
      </c>
      <c r="AB5951" s="1" t="s">
        <v>3268</v>
      </c>
      <c r="AC5951" s="1" t="s">
        <v>202</v>
      </c>
      <c r="AD5951" s="1" t="s">
        <v>202</v>
      </c>
      <c r="AE5951" s="1">
        <v>195</v>
      </c>
      <c r="AF5951" s="1">
        <v>6</v>
      </c>
      <c r="AG5951" s="1">
        <v>3</v>
      </c>
      <c r="AL5951" s="1" t="s">
        <v>3275</v>
      </c>
      <c r="AN5951" s="1" t="s">
        <v>432</v>
      </c>
      <c r="AO5951" s="1" t="s">
        <v>3276</v>
      </c>
      <c r="AR5951" s="2"/>
    </row>
    <row r="5952" spans="1:53" x14ac:dyDescent="0.3">
      <c r="A5952" s="1" t="s">
        <v>3397</v>
      </c>
      <c r="B5952" s="1">
        <v>2019</v>
      </c>
      <c r="C5952" s="1" t="s">
        <v>513</v>
      </c>
      <c r="D5952" s="1" t="s">
        <v>513</v>
      </c>
      <c r="E5952" s="1" t="s">
        <v>399</v>
      </c>
      <c r="F5952" s="1" t="s">
        <v>85</v>
      </c>
      <c r="G5952" s="1">
        <v>5107</v>
      </c>
      <c r="H5952" s="1">
        <v>70.875</v>
      </c>
      <c r="I5952" s="1">
        <v>210</v>
      </c>
      <c r="J5952" s="1">
        <v>928</v>
      </c>
      <c r="K5952" s="1">
        <v>9.25</v>
      </c>
      <c r="L5952" s="1">
        <v>3078</v>
      </c>
      <c r="M5952" s="1">
        <v>30.875</v>
      </c>
      <c r="N5952" s="1">
        <v>7400</v>
      </c>
      <c r="O5952" s="1">
        <v>74</v>
      </c>
      <c r="P5952" s="1">
        <v>17</v>
      </c>
      <c r="Q5952" s="3">
        <v>1.48</v>
      </c>
      <c r="S5952" s="3">
        <v>4.4800000000000004</v>
      </c>
      <c r="U5952" s="1">
        <v>3600</v>
      </c>
      <c r="V5952" s="1">
        <v>36</v>
      </c>
      <c r="W5952" s="1">
        <v>909</v>
      </c>
      <c r="X5952" s="1">
        <v>117</v>
      </c>
      <c r="Y5952" s="3">
        <v>7.03</v>
      </c>
      <c r="Z5952" s="3">
        <v>4.2</v>
      </c>
      <c r="AB5952" s="1" t="s">
        <v>3244</v>
      </c>
      <c r="AC5952" s="1" t="s">
        <v>62</v>
      </c>
      <c r="AD5952" s="1" t="s">
        <v>62</v>
      </c>
      <c r="AE5952" s="1">
        <v>105</v>
      </c>
      <c r="AF5952" s="1">
        <v>4</v>
      </c>
      <c r="AG5952" s="1">
        <v>3</v>
      </c>
      <c r="AL5952" s="1" t="s">
        <v>3398</v>
      </c>
      <c r="AN5952" s="1" t="s">
        <v>554</v>
      </c>
      <c r="AO5952" s="1" t="s">
        <v>3399</v>
      </c>
      <c r="AR5952" s="2"/>
    </row>
    <row r="5953" spans="1:53" x14ac:dyDescent="0.3">
      <c r="A5953" s="1" t="s">
        <v>6334</v>
      </c>
      <c r="B5953" s="1">
        <v>2016</v>
      </c>
      <c r="C5953" s="1" t="s">
        <v>398</v>
      </c>
      <c r="D5953" s="1" t="s">
        <v>398</v>
      </c>
      <c r="E5953" s="1" t="s">
        <v>399</v>
      </c>
      <c r="F5953" s="1" t="s">
        <v>260</v>
      </c>
      <c r="G5953" s="1">
        <v>5107</v>
      </c>
      <c r="H5953" s="1">
        <v>70.875</v>
      </c>
      <c r="I5953" s="1">
        <v>193</v>
      </c>
      <c r="J5953" s="1">
        <v>928</v>
      </c>
      <c r="K5953" s="1">
        <v>9.25</v>
      </c>
      <c r="L5953" s="1">
        <v>3148</v>
      </c>
      <c r="M5953" s="1">
        <v>31.5</v>
      </c>
      <c r="N5953" s="1">
        <v>7678</v>
      </c>
      <c r="O5953" s="1">
        <v>76.875</v>
      </c>
      <c r="P5953" s="1">
        <v>17</v>
      </c>
      <c r="Q5953" s="3">
        <v>1.61</v>
      </c>
      <c r="S5953" s="3">
        <v>4.49</v>
      </c>
      <c r="U5953" s="1">
        <v>3300</v>
      </c>
      <c r="V5953" s="1">
        <v>33</v>
      </c>
      <c r="W5953" s="1">
        <v>1100</v>
      </c>
      <c r="X5953" s="1">
        <v>132</v>
      </c>
      <c r="Y5953" s="3">
        <v>7.18</v>
      </c>
      <c r="Z5953" s="3">
        <v>4.33</v>
      </c>
      <c r="AB5953" s="1" t="s">
        <v>2252</v>
      </c>
      <c r="AC5953" s="1" t="s">
        <v>77</v>
      </c>
      <c r="AD5953" s="1" t="s">
        <v>77</v>
      </c>
      <c r="AE5953" s="1">
        <v>178</v>
      </c>
      <c r="AF5953" s="1">
        <v>6</v>
      </c>
      <c r="AG5953" s="1">
        <v>3</v>
      </c>
      <c r="AH5953" s="1" t="s">
        <v>6335</v>
      </c>
      <c r="AI5953" s="1">
        <v>2016</v>
      </c>
      <c r="AJ5953" s="1">
        <v>2019</v>
      </c>
      <c r="AK5953" s="1">
        <v>43467</v>
      </c>
      <c r="AO5953" s="1" t="s">
        <v>6336</v>
      </c>
      <c r="AP5953" s="1" t="s">
        <v>6336</v>
      </c>
      <c r="AQ5953" s="1">
        <v>43467</v>
      </c>
      <c r="AR5953" s="2"/>
      <c r="AS5953" s="1">
        <f>IF(AT5953&gt;0,1,0)</f>
        <v>0</v>
      </c>
      <c r="AT5953" s="1">
        <f>AU5953+AV5953</f>
        <v>0</v>
      </c>
      <c r="AU5953" s="1">
        <v>0</v>
      </c>
      <c r="AV5953" s="1">
        <v>0</v>
      </c>
      <c r="AW5953" s="1">
        <f>IF(AX5953&gt;0,1,0)</f>
        <v>0</v>
      </c>
      <c r="AX5953" s="1">
        <f>SUM(AY5953+AZ5953)</f>
        <v>0</v>
      </c>
      <c r="AY5953" s="1">
        <v>0</v>
      </c>
      <c r="AZ5953" s="1">
        <v>0</v>
      </c>
      <c r="BA5953" s="1">
        <v>43467</v>
      </c>
    </row>
    <row r="5954" spans="1:53" x14ac:dyDescent="0.3">
      <c r="A5954" s="1" t="s">
        <v>18923</v>
      </c>
      <c r="B5954" s="1">
        <v>2003</v>
      </c>
      <c r="C5954" s="1" t="s">
        <v>398</v>
      </c>
      <c r="D5954" s="6" t="s">
        <v>398</v>
      </c>
      <c r="E5954" s="1" t="s">
        <v>399</v>
      </c>
      <c r="F5954" s="1" t="s">
        <v>639</v>
      </c>
      <c r="G5954" s="1">
        <v>5107</v>
      </c>
      <c r="H5954" s="1">
        <v>70.875</v>
      </c>
      <c r="I5954" s="1">
        <v>185</v>
      </c>
      <c r="J5954" s="1">
        <v>834</v>
      </c>
      <c r="K5954" s="1">
        <v>8.75</v>
      </c>
      <c r="L5954" s="1">
        <v>2912</v>
      </c>
      <c r="M5954" s="1">
        <v>29.5</v>
      </c>
      <c r="P5954" s="1">
        <v>9</v>
      </c>
      <c r="Q5954" s="3">
        <v>1.51</v>
      </c>
      <c r="R5954" s="3">
        <v>2.61</v>
      </c>
      <c r="S5954" s="3">
        <v>4.5</v>
      </c>
      <c r="T5954" s="1">
        <v>1.89</v>
      </c>
      <c r="U5954" s="1">
        <v>3512</v>
      </c>
      <c r="V5954" s="1">
        <v>35.5</v>
      </c>
      <c r="W5954" s="1">
        <v>1000</v>
      </c>
      <c r="X5954" s="1">
        <v>120</v>
      </c>
      <c r="Y5954" s="3">
        <v>6.94</v>
      </c>
      <c r="Z5954" s="3">
        <v>4.09</v>
      </c>
      <c r="AA5954" s="3">
        <v>11.38</v>
      </c>
      <c r="AB5954" s="1" t="s">
        <v>3268</v>
      </c>
      <c r="AC5954" s="1" t="s">
        <v>261</v>
      </c>
      <c r="AD5954" s="1" t="s">
        <v>261</v>
      </c>
      <c r="AE5954" s="1">
        <v>120</v>
      </c>
      <c r="AF5954" s="1">
        <v>4</v>
      </c>
      <c r="AG5954" s="1">
        <v>3</v>
      </c>
      <c r="AH5954" s="1" t="s">
        <v>18924</v>
      </c>
      <c r="AI5954" s="1">
        <v>2003</v>
      </c>
      <c r="AK5954" s="1">
        <v>28156</v>
      </c>
      <c r="AO5954" s="1" t="s">
        <v>18925</v>
      </c>
      <c r="AP5954" s="1" t="s">
        <v>18925</v>
      </c>
      <c r="AQ5954" s="1">
        <v>28156</v>
      </c>
      <c r="AR5954" s="2"/>
      <c r="AS5954" s="1">
        <f>IF(AT5954&gt;0,1,0)</f>
        <v>1</v>
      </c>
      <c r="AT5954" s="1">
        <f>AU5954+AV5954</f>
        <v>4</v>
      </c>
      <c r="AU5954" s="1">
        <v>4</v>
      </c>
      <c r="AV5954" s="1">
        <v>0</v>
      </c>
      <c r="AW5954" s="1">
        <f>IF(AX5954&gt;0,1,0)</f>
        <v>1</v>
      </c>
      <c r="AX5954" s="1">
        <f>SUM(AY5954+AZ5954)</f>
        <v>2</v>
      </c>
      <c r="AY5954" s="1">
        <v>1</v>
      </c>
      <c r="AZ5954" s="1">
        <v>1</v>
      </c>
      <c r="BA5954" s="1">
        <v>28156</v>
      </c>
    </row>
    <row r="5955" spans="1:53" x14ac:dyDescent="0.3">
      <c r="A5955" s="1" t="s">
        <v>8287</v>
      </c>
      <c r="B5955" s="1">
        <v>2014</v>
      </c>
      <c r="C5955" s="1" t="s">
        <v>398</v>
      </c>
      <c r="D5955" s="1" t="s">
        <v>399</v>
      </c>
      <c r="E5955" s="1" t="s">
        <v>399</v>
      </c>
      <c r="F5955" s="1" t="s">
        <v>601</v>
      </c>
      <c r="G5955" s="1">
        <v>5107</v>
      </c>
      <c r="H5955" s="1">
        <v>70.875</v>
      </c>
      <c r="I5955" s="1">
        <v>199</v>
      </c>
      <c r="J5955" s="1">
        <v>900</v>
      </c>
      <c r="K5955" s="1">
        <v>9</v>
      </c>
      <c r="L5955" s="1">
        <v>3028</v>
      </c>
      <c r="M5955" s="1">
        <v>30.25</v>
      </c>
      <c r="N5955" s="1">
        <v>7348</v>
      </c>
      <c r="O5955" s="1">
        <v>73.5</v>
      </c>
      <c r="P5955" s="1">
        <v>15</v>
      </c>
      <c r="Q5955" s="3">
        <v>1.63</v>
      </c>
      <c r="R5955" s="3">
        <v>2.65</v>
      </c>
      <c r="S5955" s="3">
        <v>4.51</v>
      </c>
      <c r="T5955" s="1">
        <v>1.8599999999999901</v>
      </c>
      <c r="AB5955" s="1" t="s">
        <v>3240</v>
      </c>
      <c r="AC5955" s="1" t="s">
        <v>234</v>
      </c>
      <c r="AD5955" s="1" t="s">
        <v>234</v>
      </c>
      <c r="AE5955" s="1">
        <v>24</v>
      </c>
      <c r="AF5955" s="1">
        <v>1</v>
      </c>
      <c r="AG5955" s="1">
        <v>1</v>
      </c>
      <c r="AH5955" s="1" t="s">
        <v>8288</v>
      </c>
      <c r="AI5955" s="1">
        <v>2014</v>
      </c>
      <c r="AJ5955" s="1">
        <v>2018</v>
      </c>
      <c r="AK5955" s="1">
        <v>41250</v>
      </c>
      <c r="AO5955" s="1" t="s">
        <v>8289</v>
      </c>
      <c r="AP5955" s="1" t="s">
        <v>8289</v>
      </c>
      <c r="AQ5955" s="1">
        <v>41250</v>
      </c>
      <c r="AR5955" s="2"/>
      <c r="AS5955" s="1">
        <f>IF(AT5955&gt;0,1,0)</f>
        <v>0</v>
      </c>
      <c r="AT5955" s="1">
        <f>AU5955+AV5955</f>
        <v>0</v>
      </c>
      <c r="AU5955" s="1">
        <v>0</v>
      </c>
      <c r="AV5955" s="1">
        <v>0</v>
      </c>
      <c r="AW5955" s="1">
        <f>IF(AX5955&gt;0,1,0)</f>
        <v>0</v>
      </c>
      <c r="AX5955" s="1">
        <f>SUM(AY5955+AZ5955)</f>
        <v>0</v>
      </c>
      <c r="AY5955" s="1">
        <v>0</v>
      </c>
      <c r="AZ5955" s="1">
        <v>0</v>
      </c>
      <c r="BA5955" s="1">
        <v>41250</v>
      </c>
    </row>
    <row r="5956" spans="1:53" x14ac:dyDescent="0.3">
      <c r="A5956" s="1" t="s">
        <v>3436</v>
      </c>
      <c r="B5956" s="1">
        <v>2019</v>
      </c>
      <c r="C5956" s="1" t="s">
        <v>513</v>
      </c>
      <c r="D5956" s="1" t="s">
        <v>513</v>
      </c>
      <c r="E5956" s="1" t="s">
        <v>399</v>
      </c>
      <c r="F5956" s="1" t="s">
        <v>601</v>
      </c>
      <c r="G5956" s="1">
        <v>5107</v>
      </c>
      <c r="H5956" s="1">
        <v>70.875</v>
      </c>
      <c r="I5956" s="1">
        <v>213</v>
      </c>
      <c r="J5956" s="1">
        <v>948</v>
      </c>
      <c r="K5956" s="1">
        <v>9.5</v>
      </c>
      <c r="L5956" s="1">
        <v>3108</v>
      </c>
      <c r="M5956" s="1">
        <v>31</v>
      </c>
      <c r="N5956" s="1">
        <v>7438</v>
      </c>
      <c r="O5956" s="1">
        <v>74.375</v>
      </c>
      <c r="P5956" s="1">
        <v>22</v>
      </c>
      <c r="Q5956" s="3">
        <v>1.48</v>
      </c>
      <c r="S5956" s="3">
        <v>4.5199999999999996</v>
      </c>
      <c r="U5956" s="1">
        <v>3412</v>
      </c>
      <c r="V5956" s="1">
        <v>34.5</v>
      </c>
      <c r="W5956" s="1">
        <v>910</v>
      </c>
      <c r="X5956" s="1">
        <v>118</v>
      </c>
      <c r="AB5956" s="1" t="s">
        <v>3240</v>
      </c>
      <c r="AC5956" s="1" t="s">
        <v>146</v>
      </c>
      <c r="AD5956" s="1" t="s">
        <v>146</v>
      </c>
      <c r="AE5956" s="1">
        <v>109</v>
      </c>
      <c r="AF5956" s="1">
        <v>4</v>
      </c>
      <c r="AG5956" s="1">
        <v>3</v>
      </c>
      <c r="AL5956" s="1" t="s">
        <v>3437</v>
      </c>
      <c r="AN5956" s="1" t="s">
        <v>594</v>
      </c>
      <c r="AO5956" s="1" t="s">
        <v>3438</v>
      </c>
      <c r="AR5956" s="2"/>
    </row>
    <row r="5957" spans="1:53" x14ac:dyDescent="0.3">
      <c r="A5957" s="1" t="s">
        <v>5107</v>
      </c>
      <c r="B5957" s="1">
        <v>2018</v>
      </c>
      <c r="C5957" s="1" t="s">
        <v>1081</v>
      </c>
      <c r="D5957" s="1" t="s">
        <v>1081</v>
      </c>
      <c r="E5957" s="1" t="s">
        <v>1081</v>
      </c>
      <c r="F5957" s="1" t="s">
        <v>66</v>
      </c>
      <c r="G5957" s="1">
        <v>5107</v>
      </c>
      <c r="H5957" s="1">
        <v>70.875</v>
      </c>
      <c r="I5957" s="1">
        <v>227</v>
      </c>
      <c r="J5957" s="1">
        <v>958</v>
      </c>
      <c r="K5957" s="1">
        <v>9.625</v>
      </c>
      <c r="L5957" s="1">
        <v>3208</v>
      </c>
      <c r="M5957" s="1">
        <v>32</v>
      </c>
      <c r="N5957" s="1">
        <v>7358</v>
      </c>
      <c r="O5957" s="1">
        <v>73.625</v>
      </c>
      <c r="P5957" s="1">
        <v>29</v>
      </c>
      <c r="Q5957" s="3">
        <v>1.56</v>
      </c>
      <c r="S5957" s="3">
        <v>4.5199999999999996</v>
      </c>
      <c r="U5957" s="1">
        <v>3812</v>
      </c>
      <c r="V5957" s="1">
        <v>38.5</v>
      </c>
      <c r="W5957" s="1">
        <v>1008</v>
      </c>
      <c r="X5957" s="1">
        <v>128</v>
      </c>
      <c r="Y5957" s="3">
        <v>7.09</v>
      </c>
      <c r="Z5957" s="3">
        <v>4.25</v>
      </c>
      <c r="AB5957" s="1" t="s">
        <v>3244</v>
      </c>
      <c r="AC5957" s="1" t="s">
        <v>91</v>
      </c>
      <c r="AD5957" s="1" t="s">
        <v>91</v>
      </c>
      <c r="AE5957" s="1">
        <v>35</v>
      </c>
      <c r="AF5957" s="1">
        <v>2</v>
      </c>
      <c r="AG5957" s="1">
        <v>2</v>
      </c>
      <c r="AL5957" s="1" t="s">
        <v>5108</v>
      </c>
      <c r="AO5957" s="1" t="s">
        <v>5109</v>
      </c>
      <c r="AR5957" s="2"/>
      <c r="AS5957" s="1">
        <f>IF(AT5957&gt;0,1,0)</f>
        <v>0</v>
      </c>
      <c r="AT5957" s="1">
        <f>AU5957+AV5957</f>
        <v>0</v>
      </c>
      <c r="AU5957" s="1">
        <v>0</v>
      </c>
      <c r="AV5957" s="1">
        <v>0</v>
      </c>
      <c r="AW5957" s="1">
        <f>IF(AX5957&gt;0,1,0)</f>
        <v>0</v>
      </c>
      <c r="AX5957" s="1">
        <f>SUM(AY5957+AZ5957)</f>
        <v>0</v>
      </c>
      <c r="AY5957" s="1">
        <v>0</v>
      </c>
      <c r="AZ5957" s="1">
        <v>0</v>
      </c>
    </row>
    <row r="5958" spans="1:53" x14ac:dyDescent="0.3">
      <c r="A5958" s="1" t="s">
        <v>12200</v>
      </c>
      <c r="B5958" s="1">
        <v>2010</v>
      </c>
      <c r="C5958" s="1" t="s">
        <v>513</v>
      </c>
      <c r="D5958" s="1" t="s">
        <v>399</v>
      </c>
      <c r="E5958" s="1" t="s">
        <v>399</v>
      </c>
      <c r="F5958" s="1" t="s">
        <v>255</v>
      </c>
      <c r="G5958" s="1">
        <v>5107</v>
      </c>
      <c r="H5958" s="1">
        <v>70.875</v>
      </c>
      <c r="I5958" s="1">
        <v>195</v>
      </c>
      <c r="J5958" s="1">
        <v>958</v>
      </c>
      <c r="K5958" s="1">
        <v>9.625</v>
      </c>
      <c r="L5958" s="1">
        <v>3200</v>
      </c>
      <c r="M5958" s="1">
        <v>32</v>
      </c>
      <c r="Q5958" s="3">
        <v>1.56</v>
      </c>
      <c r="R5958" s="3">
        <v>2.63</v>
      </c>
      <c r="S5958" s="3">
        <v>4.5199999999999996</v>
      </c>
      <c r="T5958" s="1">
        <v>1.8899999999999899</v>
      </c>
      <c r="U5958" s="1">
        <v>3500</v>
      </c>
      <c r="V5958" s="1">
        <v>35</v>
      </c>
      <c r="W5958" s="1">
        <v>908</v>
      </c>
      <c r="X5958" s="1">
        <v>116</v>
      </c>
      <c r="AB5958" s="1" t="s">
        <v>3240</v>
      </c>
      <c r="AC5958" s="1" t="s">
        <v>289</v>
      </c>
      <c r="AD5958" s="1" t="s">
        <v>289</v>
      </c>
      <c r="AE5958" s="1">
        <v>66</v>
      </c>
      <c r="AF5958" s="1">
        <v>3</v>
      </c>
      <c r="AG5958" s="1">
        <v>2</v>
      </c>
      <c r="AH5958" s="1" t="s">
        <v>12201</v>
      </c>
      <c r="AI5958" s="1">
        <v>2010</v>
      </c>
      <c r="AK5958" s="1">
        <v>35505</v>
      </c>
      <c r="AO5958" s="1" t="s">
        <v>12202</v>
      </c>
      <c r="AP5958" s="1" t="s">
        <v>12202</v>
      </c>
      <c r="AQ5958" s="1">
        <v>35505</v>
      </c>
      <c r="AR5958" s="2"/>
      <c r="AS5958" s="1">
        <f>IF(AT5958&gt;0,1,0)</f>
        <v>0</v>
      </c>
      <c r="AT5958" s="1">
        <f>AU5958+AV5958</f>
        <v>0</v>
      </c>
      <c r="AU5958" s="1">
        <v>0</v>
      </c>
      <c r="AV5958" s="1">
        <v>0</v>
      </c>
      <c r="AW5958" s="1">
        <f>IF(AX5958&gt;0,1,0)</f>
        <v>0</v>
      </c>
      <c r="AX5958" s="1">
        <f>SUM(AY5958+AZ5958)</f>
        <v>0</v>
      </c>
      <c r="AY5958" s="1">
        <v>0</v>
      </c>
      <c r="AZ5958" s="1">
        <v>0</v>
      </c>
      <c r="BA5958" s="1">
        <v>35505</v>
      </c>
    </row>
    <row r="5959" spans="1:53" x14ac:dyDescent="0.3">
      <c r="A5959" s="1" t="s">
        <v>4431</v>
      </c>
      <c r="B5959" s="1">
        <v>2018</v>
      </c>
      <c r="C5959" s="1" t="s">
        <v>398</v>
      </c>
      <c r="D5959" s="1" t="s">
        <v>398</v>
      </c>
      <c r="E5959" s="1" t="s">
        <v>399</v>
      </c>
      <c r="F5959" s="1" t="s">
        <v>377</v>
      </c>
      <c r="G5959" s="1">
        <v>5107</v>
      </c>
      <c r="H5959" s="1">
        <v>70.875</v>
      </c>
      <c r="I5959" s="1">
        <v>200</v>
      </c>
      <c r="J5959" s="1">
        <v>928</v>
      </c>
      <c r="K5959" s="1">
        <v>9.25</v>
      </c>
      <c r="L5959" s="1">
        <v>3128</v>
      </c>
      <c r="M5959" s="1">
        <v>31.25</v>
      </c>
      <c r="N5959" s="1">
        <v>7538</v>
      </c>
      <c r="O5959" s="1">
        <v>75.375</v>
      </c>
      <c r="P5959" s="1">
        <v>18</v>
      </c>
      <c r="Q5959" s="3">
        <v>1.57</v>
      </c>
      <c r="S5959" s="3">
        <v>4.54</v>
      </c>
      <c r="U5959" s="1">
        <v>3500</v>
      </c>
      <c r="V5959" s="1">
        <v>35</v>
      </c>
      <c r="W5959" s="1">
        <v>910</v>
      </c>
      <c r="X5959" s="1">
        <v>118</v>
      </c>
      <c r="Y5959" s="3">
        <v>6.9</v>
      </c>
      <c r="Z5959" s="3">
        <v>4.28</v>
      </c>
      <c r="AA5959" s="3">
        <v>11.19</v>
      </c>
      <c r="AB5959" s="1" t="s">
        <v>2252</v>
      </c>
      <c r="AC5959" s="1" t="s">
        <v>96</v>
      </c>
      <c r="AD5959" s="1" t="s">
        <v>96</v>
      </c>
      <c r="AE5959" s="1">
        <v>53</v>
      </c>
      <c r="AF5959" s="1">
        <v>2</v>
      </c>
      <c r="AG5959" s="1">
        <v>2</v>
      </c>
      <c r="AL5959" s="1" t="s">
        <v>4432</v>
      </c>
      <c r="AO5959" s="1" t="s">
        <v>4433</v>
      </c>
      <c r="AR5959" s="2"/>
      <c r="AS5959" s="1">
        <f>IF(AT5959&gt;0,1,0)</f>
        <v>0</v>
      </c>
      <c r="AT5959" s="1">
        <f>AU5959+AV5959</f>
        <v>0</v>
      </c>
      <c r="AU5959" s="1">
        <v>0</v>
      </c>
      <c r="AV5959" s="1">
        <v>0</v>
      </c>
      <c r="AW5959" s="1">
        <f>IF(AX5959&gt;0,1,0)</f>
        <v>0</v>
      </c>
      <c r="AX5959" s="1">
        <f>SUM(AY5959+AZ5959)</f>
        <v>0</v>
      </c>
      <c r="AY5959" s="1">
        <v>0</v>
      </c>
      <c r="AZ5959" s="1">
        <v>0</v>
      </c>
    </row>
    <row r="5960" spans="1:53" x14ac:dyDescent="0.3">
      <c r="A5960" s="1" t="s">
        <v>11364</v>
      </c>
      <c r="B5960" s="1">
        <v>2011</v>
      </c>
      <c r="C5960" s="1" t="s">
        <v>398</v>
      </c>
      <c r="D5960" s="1" t="s">
        <v>399</v>
      </c>
      <c r="E5960" s="1" t="s">
        <v>399</v>
      </c>
      <c r="F5960" s="1" t="s">
        <v>250</v>
      </c>
      <c r="G5960" s="1">
        <v>5107</v>
      </c>
      <c r="H5960" s="1">
        <v>70.875</v>
      </c>
      <c r="I5960" s="1">
        <v>185</v>
      </c>
      <c r="J5960" s="1">
        <v>948</v>
      </c>
      <c r="K5960" s="1">
        <v>9.5</v>
      </c>
      <c r="L5960" s="1">
        <v>3228</v>
      </c>
      <c r="M5960" s="1">
        <v>32.25</v>
      </c>
      <c r="N5960" s="1">
        <v>7428</v>
      </c>
      <c r="O5960" s="1">
        <v>74.25</v>
      </c>
      <c r="P5960" s="1">
        <v>16</v>
      </c>
      <c r="Q5960" s="3">
        <v>1.63</v>
      </c>
      <c r="R5960" s="3">
        <v>2.68</v>
      </c>
      <c r="S5960" s="3">
        <v>4.5599999999999996</v>
      </c>
      <c r="T5960" s="1">
        <v>1.8799999999999899</v>
      </c>
      <c r="U5960" s="1">
        <v>3412</v>
      </c>
      <c r="V5960" s="1">
        <v>34.5</v>
      </c>
      <c r="W5960" s="1">
        <v>905</v>
      </c>
      <c r="X5960" s="1">
        <v>113</v>
      </c>
      <c r="AB5960" s="1" t="s">
        <v>5723</v>
      </c>
      <c r="AC5960" s="1" t="s">
        <v>6590</v>
      </c>
      <c r="AD5960" s="1" t="s">
        <v>251</v>
      </c>
      <c r="AE5960" s="1">
        <v>89</v>
      </c>
      <c r="AF5960" s="1">
        <v>3</v>
      </c>
      <c r="AG5960" s="1">
        <v>2</v>
      </c>
      <c r="AH5960" s="1" t="s">
        <v>11365</v>
      </c>
      <c r="AI5960" s="1">
        <v>2011</v>
      </c>
      <c r="AJ5960" s="1">
        <v>2017</v>
      </c>
      <c r="AK5960" s="1">
        <v>37164</v>
      </c>
      <c r="AO5960" s="1" t="s">
        <v>11366</v>
      </c>
      <c r="AP5960" s="1" t="s">
        <v>11366</v>
      </c>
      <c r="AQ5960" s="1">
        <v>37164</v>
      </c>
      <c r="AR5960" s="2"/>
      <c r="AS5960" s="1">
        <f>IF(AT5960&gt;0,1,0)</f>
        <v>0</v>
      </c>
      <c r="AT5960" s="1">
        <f>AU5960+AV5960</f>
        <v>0</v>
      </c>
      <c r="AU5960" s="1">
        <v>0</v>
      </c>
      <c r="AV5960" s="1">
        <v>0</v>
      </c>
      <c r="AW5960" s="1">
        <f>IF(AX5960&gt;0,1,0)</f>
        <v>0</v>
      </c>
      <c r="AX5960" s="1">
        <f>SUM(AY5960+AZ5960)</f>
        <v>0</v>
      </c>
      <c r="AY5960" s="1">
        <v>0</v>
      </c>
      <c r="AZ5960" s="1">
        <v>0</v>
      </c>
      <c r="BA5960" s="1">
        <v>37164</v>
      </c>
    </row>
    <row r="5961" spans="1:53" x14ac:dyDescent="0.3">
      <c r="A5961" s="6" t="s">
        <v>1943</v>
      </c>
      <c r="B5961" s="7">
        <v>2022</v>
      </c>
      <c r="C5961" s="6" t="s">
        <v>1081</v>
      </c>
      <c r="D5961" s="6" t="s">
        <v>1081</v>
      </c>
      <c r="E5961" s="6" t="s">
        <v>1081</v>
      </c>
      <c r="F5961" s="8" t="s">
        <v>341</v>
      </c>
      <c r="G5961" s="9">
        <v>5107</v>
      </c>
      <c r="H5961" s="10">
        <v>70.875</v>
      </c>
      <c r="I5961" s="11">
        <v>209</v>
      </c>
      <c r="J5961" s="11"/>
      <c r="K5961" s="12">
        <v>9.25</v>
      </c>
      <c r="L5961" s="13"/>
      <c r="M5961" s="12">
        <v>30.5</v>
      </c>
      <c r="N5961" s="13"/>
      <c r="O5961" s="12">
        <v>73.5</v>
      </c>
      <c r="P5961" s="14"/>
      <c r="Q5961" s="15">
        <v>1.58</v>
      </c>
      <c r="R5961" s="15"/>
      <c r="S5961" s="15">
        <v>4.58</v>
      </c>
      <c r="T5961" s="7"/>
      <c r="U5961" s="7">
        <v>3100</v>
      </c>
      <c r="V5961" s="17">
        <v>31</v>
      </c>
      <c r="W5961" s="18">
        <v>906</v>
      </c>
      <c r="X5961" s="9">
        <v>114</v>
      </c>
      <c r="Y5961" s="9"/>
      <c r="Z5961" s="9"/>
      <c r="AA5961" s="15"/>
      <c r="AC5961" s="1" t="s">
        <v>72</v>
      </c>
      <c r="AD5961" s="1" t="s">
        <v>72</v>
      </c>
      <c r="AG5961" s="1">
        <v>4</v>
      </c>
      <c r="AH5961" s="1" t="s">
        <v>1944</v>
      </c>
      <c r="AI5961" s="1">
        <v>2022</v>
      </c>
      <c r="AL5961" s="19" t="s">
        <v>1945</v>
      </c>
      <c r="AM5961" s="19"/>
      <c r="AN5961" s="21" t="s">
        <v>1146</v>
      </c>
    </row>
    <row r="5962" spans="1:53" x14ac:dyDescent="0.3">
      <c r="A5962" s="1" t="s">
        <v>12276</v>
      </c>
      <c r="B5962" s="1">
        <v>2010</v>
      </c>
      <c r="C5962" s="1" t="s">
        <v>398</v>
      </c>
      <c r="D5962" s="1" t="s">
        <v>399</v>
      </c>
      <c r="E5962" s="1" t="s">
        <v>399</v>
      </c>
      <c r="F5962" s="1" t="s">
        <v>154</v>
      </c>
      <c r="G5962" s="1">
        <v>5107</v>
      </c>
      <c r="H5962" s="1">
        <v>70.875</v>
      </c>
      <c r="I5962" s="1">
        <v>188</v>
      </c>
      <c r="J5962" s="1">
        <v>918</v>
      </c>
      <c r="K5962" s="1">
        <v>9.125</v>
      </c>
      <c r="L5962" s="1">
        <v>3168</v>
      </c>
      <c r="M5962" s="1">
        <v>31.75</v>
      </c>
      <c r="P5962" s="1">
        <v>2</v>
      </c>
      <c r="Q5962" s="3">
        <v>1.58</v>
      </c>
      <c r="R5962" s="3">
        <v>2.66</v>
      </c>
      <c r="S5962" s="3">
        <v>4.58</v>
      </c>
      <c r="T5962" s="1">
        <v>1.92</v>
      </c>
      <c r="U5962" s="1">
        <v>3612</v>
      </c>
      <c r="V5962" s="1">
        <v>36.5</v>
      </c>
      <c r="W5962" s="1">
        <v>1002</v>
      </c>
      <c r="X5962" s="1">
        <v>122</v>
      </c>
      <c r="Y5962" s="3">
        <v>6.74</v>
      </c>
      <c r="Z5962" s="3">
        <v>4.07</v>
      </c>
      <c r="AB5962" s="1" t="s">
        <v>3256</v>
      </c>
      <c r="AC5962" s="1" t="s">
        <v>86</v>
      </c>
      <c r="AD5962" s="1" t="s">
        <v>86</v>
      </c>
      <c r="AE5962" s="1">
        <v>141</v>
      </c>
      <c r="AF5962" s="1">
        <v>5</v>
      </c>
      <c r="AG5962" s="1">
        <v>3</v>
      </c>
      <c r="AH5962" s="1" t="s">
        <v>12277</v>
      </c>
      <c r="AI5962" s="1">
        <v>2010</v>
      </c>
      <c r="AK5962" s="1">
        <v>35580</v>
      </c>
      <c r="AO5962" s="1" t="s">
        <v>12278</v>
      </c>
      <c r="AP5962" s="1" t="s">
        <v>12278</v>
      </c>
      <c r="AQ5962" s="1">
        <v>35580</v>
      </c>
      <c r="AR5962" s="2"/>
      <c r="AS5962" s="1">
        <f>IF(AT5962&gt;0,1,0)</f>
        <v>0</v>
      </c>
      <c r="AT5962" s="1">
        <f>AU5962+AV5962</f>
        <v>0</v>
      </c>
      <c r="AU5962" s="1">
        <v>0</v>
      </c>
      <c r="AV5962" s="1">
        <v>0</v>
      </c>
      <c r="AW5962" s="1">
        <f>IF(AX5962&gt;0,1,0)</f>
        <v>0</v>
      </c>
      <c r="AX5962" s="1">
        <f>SUM(AY5962+AZ5962)</f>
        <v>0</v>
      </c>
      <c r="AY5962" s="1">
        <v>0</v>
      </c>
      <c r="AZ5962" s="1">
        <v>0</v>
      </c>
      <c r="BA5962" s="1">
        <v>35580</v>
      </c>
    </row>
    <row r="5963" spans="1:53" x14ac:dyDescent="0.3">
      <c r="A5963" s="1" t="s">
        <v>4509</v>
      </c>
      <c r="B5963" s="1">
        <v>2018</v>
      </c>
      <c r="C5963" s="1" t="s">
        <v>513</v>
      </c>
      <c r="D5963" s="1" t="s">
        <v>513</v>
      </c>
      <c r="E5963" s="1" t="s">
        <v>399</v>
      </c>
      <c r="F5963" s="1" t="s">
        <v>61</v>
      </c>
      <c r="G5963" s="1">
        <v>5107</v>
      </c>
      <c r="H5963" s="1">
        <v>70.875</v>
      </c>
      <c r="I5963" s="1">
        <v>186</v>
      </c>
      <c r="J5963" s="1">
        <v>868</v>
      </c>
      <c r="K5963" s="1">
        <v>8.75</v>
      </c>
      <c r="L5963" s="1">
        <v>3018</v>
      </c>
      <c r="M5963" s="1">
        <v>30.125</v>
      </c>
      <c r="N5963" s="1">
        <v>7158</v>
      </c>
      <c r="O5963" s="1">
        <v>71.625</v>
      </c>
      <c r="Q5963" s="3">
        <v>1.56</v>
      </c>
      <c r="S5963" s="3">
        <v>4.6100000000000003</v>
      </c>
      <c r="U5963" s="1">
        <v>2912</v>
      </c>
      <c r="V5963" s="1">
        <v>29.5</v>
      </c>
      <c r="AB5963" s="1" t="s">
        <v>2252</v>
      </c>
      <c r="AC5963" s="1" t="s">
        <v>72</v>
      </c>
      <c r="AD5963" s="1" t="s">
        <v>72</v>
      </c>
      <c r="AG5963" s="1">
        <v>4</v>
      </c>
      <c r="AL5963" s="1" t="s">
        <v>4510</v>
      </c>
      <c r="AO5963" s="1" t="s">
        <v>4511</v>
      </c>
      <c r="AR5963" s="2"/>
      <c r="AS5963" s="1">
        <f>IF(AT5963&gt;0,1,0)</f>
        <v>0</v>
      </c>
      <c r="AT5963" s="1">
        <f>AU5963+AV5963</f>
        <v>0</v>
      </c>
      <c r="AU5963" s="1">
        <v>0</v>
      </c>
      <c r="AV5963" s="1">
        <v>0</v>
      </c>
      <c r="AW5963" s="1">
        <f>IF(AX5963&gt;0,1,0)</f>
        <v>0</v>
      </c>
      <c r="AX5963" s="1">
        <f>SUM(AY5963+AZ5963)</f>
        <v>0</v>
      </c>
      <c r="AY5963" s="1">
        <v>0</v>
      </c>
      <c r="AZ5963" s="1">
        <v>0</v>
      </c>
    </row>
    <row r="5964" spans="1:53" x14ac:dyDescent="0.3">
      <c r="A5964" s="1" t="s">
        <v>11886</v>
      </c>
      <c r="B5964" s="1">
        <v>2011</v>
      </c>
      <c r="C5964" s="1" t="s">
        <v>276</v>
      </c>
      <c r="D5964" s="1" t="s">
        <v>1081</v>
      </c>
      <c r="E5964" s="1" t="s">
        <v>1081</v>
      </c>
      <c r="F5964" s="1" t="s">
        <v>250</v>
      </c>
      <c r="G5964" s="1">
        <v>5107</v>
      </c>
      <c r="H5964" s="1">
        <v>70.875</v>
      </c>
      <c r="I5964" s="1">
        <v>242</v>
      </c>
      <c r="J5964" s="1">
        <v>938</v>
      </c>
      <c r="K5964" s="1">
        <v>9.375</v>
      </c>
      <c r="L5964" s="1">
        <v>3218</v>
      </c>
      <c r="M5964" s="1">
        <v>32.125</v>
      </c>
      <c r="N5964" s="1">
        <v>7648</v>
      </c>
      <c r="O5964" s="1">
        <v>76.5</v>
      </c>
      <c r="P5964" s="1">
        <v>28</v>
      </c>
      <c r="Q5964" s="3">
        <v>1.64</v>
      </c>
      <c r="R5964" s="3">
        <v>2.5499999999999998</v>
      </c>
      <c r="S5964" s="3">
        <v>4.6100000000000003</v>
      </c>
      <c r="T5964" s="1">
        <v>2.06</v>
      </c>
      <c r="U5964" s="1">
        <v>2900</v>
      </c>
      <c r="V5964" s="1">
        <v>29</v>
      </c>
      <c r="W5964" s="1">
        <v>905</v>
      </c>
      <c r="X5964" s="1">
        <v>113</v>
      </c>
      <c r="Y5964" s="3">
        <v>6.97</v>
      </c>
      <c r="Z5964" s="3">
        <v>4.3899999999999997</v>
      </c>
      <c r="AB5964" s="1" t="s">
        <v>3293</v>
      </c>
      <c r="AC5964" s="1" t="s">
        <v>96</v>
      </c>
      <c r="AD5964" s="1" t="s">
        <v>96</v>
      </c>
      <c r="AE5964" s="1">
        <v>187</v>
      </c>
      <c r="AF5964" s="1">
        <v>6</v>
      </c>
      <c r="AG5964" s="1">
        <v>3</v>
      </c>
      <c r="AH5964" s="1" t="s">
        <v>11887</v>
      </c>
      <c r="AI5964" s="1">
        <v>2011</v>
      </c>
      <c r="AK5964" s="1">
        <v>37262</v>
      </c>
      <c r="AO5964" s="1" t="s">
        <v>11888</v>
      </c>
      <c r="AP5964" s="1" t="s">
        <v>11888</v>
      </c>
      <c r="AQ5964" s="1">
        <v>37262</v>
      </c>
      <c r="AR5964" s="2"/>
      <c r="AS5964" s="1">
        <f>IF(AT5964&gt;0,1,0)</f>
        <v>0</v>
      </c>
      <c r="AT5964" s="1">
        <f>AU5964+AV5964</f>
        <v>0</v>
      </c>
      <c r="AU5964" s="1">
        <v>0</v>
      </c>
      <c r="AV5964" s="1">
        <v>0</v>
      </c>
      <c r="AW5964" s="1">
        <f>IF(AX5964&gt;0,1,0)</f>
        <v>0</v>
      </c>
      <c r="AX5964" s="1">
        <f>SUM(AY5964+AZ5964)</f>
        <v>0</v>
      </c>
      <c r="AY5964" s="1">
        <v>0</v>
      </c>
      <c r="AZ5964" s="1">
        <v>0</v>
      </c>
      <c r="BA5964" s="1">
        <v>37262</v>
      </c>
    </row>
    <row r="5965" spans="1:53" x14ac:dyDescent="0.3">
      <c r="A5965" s="1" t="s">
        <v>14112</v>
      </c>
      <c r="B5965" s="1">
        <v>2008</v>
      </c>
      <c r="C5965" s="1" t="s">
        <v>513</v>
      </c>
      <c r="D5965" s="1" t="s">
        <v>399</v>
      </c>
      <c r="E5965" s="1" t="s">
        <v>399</v>
      </c>
      <c r="F5965" s="1" t="s">
        <v>201</v>
      </c>
      <c r="G5965" s="1">
        <v>5107</v>
      </c>
      <c r="H5965" s="1">
        <v>70.875</v>
      </c>
      <c r="I5965" s="1">
        <v>196</v>
      </c>
      <c r="J5965" s="1">
        <v>848</v>
      </c>
      <c r="K5965" s="1">
        <v>8.5</v>
      </c>
      <c r="L5965" s="1">
        <v>3078</v>
      </c>
      <c r="M5965" s="1">
        <v>30.875</v>
      </c>
      <c r="P5965" s="1">
        <v>17</v>
      </c>
      <c r="Q5965" s="3">
        <v>1.52</v>
      </c>
      <c r="R5965" s="3">
        <v>2.62</v>
      </c>
      <c r="S5965" s="3">
        <v>4.6100000000000003</v>
      </c>
      <c r="T5965" s="1">
        <v>1.99</v>
      </c>
      <c r="U5965" s="1">
        <v>3100</v>
      </c>
      <c r="V5965" s="1">
        <v>31</v>
      </c>
      <c r="W5965" s="1">
        <v>905</v>
      </c>
      <c r="X5965" s="1">
        <v>113</v>
      </c>
      <c r="Y5965" s="3">
        <v>7.21</v>
      </c>
      <c r="Z5965" s="3">
        <v>4.43</v>
      </c>
      <c r="AB5965" s="1" t="s">
        <v>3374</v>
      </c>
      <c r="AC5965" s="1" t="s">
        <v>72</v>
      </c>
      <c r="AD5965" s="1" t="s">
        <v>72</v>
      </c>
      <c r="AG5965" s="1">
        <v>4</v>
      </c>
      <c r="AH5965" s="1" t="s">
        <v>14113</v>
      </c>
      <c r="AI5965" s="1">
        <v>2008</v>
      </c>
      <c r="AK5965" s="1">
        <v>33591</v>
      </c>
      <c r="AO5965" s="1" t="s">
        <v>14114</v>
      </c>
      <c r="AP5965" s="1" t="s">
        <v>14114</v>
      </c>
      <c r="AQ5965" s="1">
        <v>33591</v>
      </c>
      <c r="AR5965" s="2"/>
      <c r="AS5965" s="1">
        <f>IF(AT5965&gt;0,1,0)</f>
        <v>0</v>
      </c>
      <c r="AT5965" s="1">
        <f>AU5965+AV5965</f>
        <v>0</v>
      </c>
      <c r="AU5965" s="1">
        <v>0</v>
      </c>
      <c r="AV5965" s="1">
        <v>0</v>
      </c>
      <c r="AW5965" s="1">
        <f>IF(AX5965&gt;0,1,0)</f>
        <v>0</v>
      </c>
      <c r="AX5965" s="1">
        <f>SUM(AY5965+AZ5965)</f>
        <v>0</v>
      </c>
      <c r="AY5965" s="1">
        <v>0</v>
      </c>
      <c r="AZ5965" s="1">
        <v>0</v>
      </c>
      <c r="BA5965" s="1">
        <v>33591</v>
      </c>
    </row>
    <row r="5966" spans="1:53" x14ac:dyDescent="0.3">
      <c r="A5966" s="1" t="s">
        <v>15083</v>
      </c>
      <c r="B5966" s="1">
        <v>2007</v>
      </c>
      <c r="C5966" s="1" t="s">
        <v>398</v>
      </c>
      <c r="D5966" s="1" t="s">
        <v>399</v>
      </c>
      <c r="E5966" s="1" t="s">
        <v>399</v>
      </c>
      <c r="F5966" s="1" t="s">
        <v>1726</v>
      </c>
      <c r="G5966" s="1">
        <v>5107</v>
      </c>
      <c r="H5966" s="1">
        <v>70.875</v>
      </c>
      <c r="I5966" s="1">
        <v>181</v>
      </c>
      <c r="J5966" s="1">
        <v>928</v>
      </c>
      <c r="K5966" s="1">
        <v>9.25</v>
      </c>
      <c r="L5966" s="1">
        <v>3138</v>
      </c>
      <c r="M5966" s="1">
        <v>31.375</v>
      </c>
      <c r="P5966" s="1">
        <v>17</v>
      </c>
      <c r="Q5966" s="3">
        <v>1.61</v>
      </c>
      <c r="R5966" s="3">
        <v>2.68</v>
      </c>
      <c r="S5966" s="3">
        <v>4.6100000000000003</v>
      </c>
      <c r="T5966" s="1">
        <v>1.93</v>
      </c>
      <c r="U5966" s="1">
        <v>3300</v>
      </c>
      <c r="V5966" s="1">
        <v>33</v>
      </c>
      <c r="W5966" s="1">
        <v>910</v>
      </c>
      <c r="X5966" s="1">
        <v>118</v>
      </c>
      <c r="Y5966" s="3">
        <v>7.44</v>
      </c>
      <c r="Z5966" s="3">
        <v>4.76</v>
      </c>
      <c r="AB5966" s="1" t="s">
        <v>3394</v>
      </c>
      <c r="AC5966" s="1" t="s">
        <v>91</v>
      </c>
      <c r="AD5966" s="1" t="s">
        <v>91</v>
      </c>
      <c r="AE5966" s="1">
        <v>140</v>
      </c>
      <c r="AF5966" s="1">
        <v>5</v>
      </c>
      <c r="AG5966" s="1">
        <v>3</v>
      </c>
      <c r="AH5966" s="1" t="s">
        <v>15084</v>
      </c>
      <c r="AI5966" s="1">
        <v>2007</v>
      </c>
      <c r="AK5966" s="1">
        <v>32333</v>
      </c>
      <c r="AO5966" s="1" t="s">
        <v>15085</v>
      </c>
      <c r="AP5966" s="1" t="s">
        <v>15085</v>
      </c>
      <c r="AQ5966" s="1">
        <v>32333</v>
      </c>
      <c r="AR5966" s="2"/>
      <c r="AS5966" s="1">
        <f>IF(AT5966&gt;0,1,0)</f>
        <v>0</v>
      </c>
      <c r="AT5966" s="1">
        <f>AU5966+AV5966</f>
        <v>0</v>
      </c>
      <c r="AU5966" s="1">
        <v>0</v>
      </c>
      <c r="AV5966" s="1">
        <v>0</v>
      </c>
      <c r="AW5966" s="1">
        <f>IF(AX5966&gt;0,1,0)</f>
        <v>0</v>
      </c>
      <c r="AX5966" s="1">
        <f>SUM(AY5966+AZ5966)</f>
        <v>0</v>
      </c>
      <c r="AY5966" s="1">
        <v>0</v>
      </c>
      <c r="AZ5966" s="1">
        <v>0</v>
      </c>
      <c r="BA5966" s="1">
        <v>32333</v>
      </c>
    </row>
    <row r="5967" spans="1:53" x14ac:dyDescent="0.3">
      <c r="A5967" s="1" t="s">
        <v>2905</v>
      </c>
      <c r="B5967" s="1">
        <v>2020</v>
      </c>
      <c r="C5967" s="1" t="s">
        <v>1081</v>
      </c>
      <c r="D5967" s="1" t="s">
        <v>1081</v>
      </c>
      <c r="E5967" s="1" t="s">
        <v>1081</v>
      </c>
      <c r="F5967" s="1" t="s">
        <v>936</v>
      </c>
      <c r="G5967" s="1">
        <v>5107</v>
      </c>
      <c r="H5967" s="1">
        <v>70.875</v>
      </c>
      <c r="I5967" s="1">
        <v>197</v>
      </c>
      <c r="J5967" s="1">
        <v>868</v>
      </c>
      <c r="K5967" s="1">
        <v>8.75</v>
      </c>
      <c r="L5967" s="1">
        <v>2914</v>
      </c>
      <c r="M5967" s="1">
        <v>29.25</v>
      </c>
      <c r="N5967" s="1">
        <v>7158</v>
      </c>
      <c r="O5967" s="1">
        <v>71.625</v>
      </c>
      <c r="P5967" s="1" t="s">
        <v>2196</v>
      </c>
      <c r="Q5967" s="3">
        <v>1.56</v>
      </c>
      <c r="S5967" s="3">
        <v>4.62</v>
      </c>
      <c r="U5967" s="1">
        <v>3412</v>
      </c>
      <c r="V5967" s="1">
        <v>34.5</v>
      </c>
      <c r="W5967" s="1">
        <v>1000</v>
      </c>
      <c r="X5967" s="1">
        <v>120</v>
      </c>
      <c r="Y5967" s="3" t="s">
        <v>2196</v>
      </c>
      <c r="Z5967" s="3" t="s">
        <v>2196</v>
      </c>
      <c r="AC5967"/>
      <c r="AD5967"/>
      <c r="AE5967"/>
      <c r="AF5967"/>
      <c r="AG5967">
        <v>4</v>
      </c>
      <c r="AH5967" s="1" t="s">
        <v>2906</v>
      </c>
      <c r="AI5967" s="1">
        <v>2020</v>
      </c>
      <c r="AL5967" s="1" t="s">
        <v>2907</v>
      </c>
      <c r="AN5967" s="1" t="s">
        <v>1083</v>
      </c>
      <c r="AR5967" s="2"/>
    </row>
    <row r="5968" spans="1:53" x14ac:dyDescent="0.3">
      <c r="A5968" s="1" t="s">
        <v>7347</v>
      </c>
      <c r="B5968" s="1">
        <v>2015</v>
      </c>
      <c r="C5968" s="1" t="s">
        <v>398</v>
      </c>
      <c r="D5968" s="1" t="s">
        <v>399</v>
      </c>
      <c r="E5968" s="1" t="s">
        <v>399</v>
      </c>
      <c r="F5968" s="1" t="s">
        <v>1845</v>
      </c>
      <c r="G5968" s="1">
        <v>5107</v>
      </c>
      <c r="H5968" s="1">
        <v>70.875</v>
      </c>
      <c r="I5968" s="1">
        <v>194</v>
      </c>
      <c r="J5968" s="1">
        <v>928</v>
      </c>
      <c r="K5968" s="1">
        <v>9.25</v>
      </c>
      <c r="L5968" s="1">
        <v>3138</v>
      </c>
      <c r="M5968" s="1">
        <v>31.375</v>
      </c>
      <c r="N5968" s="1">
        <v>7538</v>
      </c>
      <c r="O5968" s="1">
        <v>75.375</v>
      </c>
      <c r="Q5968" s="3">
        <v>1.64</v>
      </c>
      <c r="R5968" s="3">
        <v>2.71</v>
      </c>
      <c r="S5968" s="3">
        <v>4.62</v>
      </c>
      <c r="T5968" s="1">
        <v>1.91</v>
      </c>
      <c r="W5968" s="1">
        <v>1000</v>
      </c>
      <c r="X5968" s="1">
        <v>120</v>
      </c>
      <c r="AB5968" s="1" t="s">
        <v>3268</v>
      </c>
      <c r="AC5968" s="1" t="s">
        <v>72</v>
      </c>
      <c r="AD5968" s="1" t="s">
        <v>72</v>
      </c>
      <c r="AG5968" s="1">
        <v>4</v>
      </c>
      <c r="AH5968" s="1" t="s">
        <v>7348</v>
      </c>
      <c r="AI5968" s="1">
        <v>2015</v>
      </c>
      <c r="AK5968" s="1">
        <v>42611</v>
      </c>
      <c r="AO5968" s="1" t="s">
        <v>7349</v>
      </c>
      <c r="AP5968" s="1" t="s">
        <v>7349</v>
      </c>
      <c r="AQ5968" s="1">
        <v>42611</v>
      </c>
      <c r="AR5968" s="2"/>
      <c r="AS5968" s="1">
        <f t="shared" ref="AS5968:AS5996" si="1156">IF(AT5968&gt;0,1,0)</f>
        <v>0</v>
      </c>
      <c r="AT5968" s="1">
        <f t="shared" ref="AT5968:AT5996" si="1157">AU5968+AV5968</f>
        <v>0</v>
      </c>
      <c r="AU5968" s="1">
        <v>0</v>
      </c>
      <c r="AV5968" s="1">
        <v>0</v>
      </c>
      <c r="AW5968" s="1">
        <f t="shared" ref="AW5968:AW5996" si="1158">IF(AX5968&gt;0,1,0)</f>
        <v>0</v>
      </c>
      <c r="AX5968" s="1">
        <f t="shared" ref="AX5968:AX5996" si="1159">SUM(AY5968+AZ5968)</f>
        <v>0</v>
      </c>
      <c r="AY5968" s="1">
        <v>0</v>
      </c>
      <c r="AZ5968" s="1">
        <v>0</v>
      </c>
      <c r="BA5968" s="1">
        <v>42611</v>
      </c>
    </row>
    <row r="5969" spans="1:53" x14ac:dyDescent="0.3">
      <c r="A5969" s="1" t="s">
        <v>14034</v>
      </c>
      <c r="B5969" s="1">
        <v>2009</v>
      </c>
      <c r="C5969" s="1" t="s">
        <v>672</v>
      </c>
      <c r="D5969" s="1" t="s">
        <v>673</v>
      </c>
      <c r="E5969" s="1" t="s">
        <v>673</v>
      </c>
      <c r="F5969" s="1" t="s">
        <v>100</v>
      </c>
      <c r="G5969" s="1">
        <v>5107</v>
      </c>
      <c r="H5969" s="1">
        <v>70.875</v>
      </c>
      <c r="I5969" s="1">
        <v>179</v>
      </c>
      <c r="J5969" s="1">
        <v>858</v>
      </c>
      <c r="K5969" s="1">
        <v>8.625</v>
      </c>
      <c r="L5969" s="1">
        <v>3068</v>
      </c>
      <c r="M5969" s="1">
        <v>30.75</v>
      </c>
      <c r="Q5969" s="3">
        <v>1.61</v>
      </c>
      <c r="R5969" s="3">
        <v>2.66</v>
      </c>
      <c r="S5969" s="3">
        <v>4.62</v>
      </c>
      <c r="T5969" s="1">
        <v>1.96</v>
      </c>
      <c r="U5969" s="1">
        <v>3800</v>
      </c>
      <c r="V5969" s="1">
        <v>38</v>
      </c>
      <c r="W5969" s="1">
        <v>911</v>
      </c>
      <c r="X5969" s="1">
        <v>119</v>
      </c>
      <c r="Y5969" s="3">
        <v>6.8</v>
      </c>
      <c r="Z5969" s="3">
        <v>4.2</v>
      </c>
      <c r="AB5969" s="1" t="s">
        <v>3240</v>
      </c>
      <c r="AC5969" s="1" t="s">
        <v>72</v>
      </c>
      <c r="AD5969" s="1" t="s">
        <v>72</v>
      </c>
      <c r="AG5969" s="1">
        <v>4</v>
      </c>
      <c r="AH5969" s="1" t="s">
        <v>14035</v>
      </c>
      <c r="AI5969" s="1">
        <v>2009</v>
      </c>
      <c r="AK5969" s="1">
        <v>34961</v>
      </c>
      <c r="AO5969" s="1" t="s">
        <v>14036</v>
      </c>
      <c r="AP5969" s="1" t="s">
        <v>14036</v>
      </c>
      <c r="AQ5969" s="1">
        <v>34961</v>
      </c>
      <c r="AR5969" s="2"/>
      <c r="AS5969" s="1">
        <f t="shared" si="1156"/>
        <v>0</v>
      </c>
      <c r="AT5969" s="1">
        <f t="shared" si="1157"/>
        <v>0</v>
      </c>
      <c r="AU5969" s="1">
        <v>0</v>
      </c>
      <c r="AV5969" s="1">
        <v>0</v>
      </c>
      <c r="AW5969" s="1">
        <f t="shared" si="1158"/>
        <v>0</v>
      </c>
      <c r="AX5969" s="1">
        <f t="shared" si="1159"/>
        <v>0</v>
      </c>
      <c r="AY5969" s="1">
        <v>0</v>
      </c>
      <c r="AZ5969" s="1">
        <v>0</v>
      </c>
      <c r="BA5969" s="1">
        <v>34961</v>
      </c>
    </row>
    <row r="5970" spans="1:53" x14ac:dyDescent="0.3">
      <c r="A5970" s="1" t="s">
        <v>12224</v>
      </c>
      <c r="B5970" s="1">
        <v>2010</v>
      </c>
      <c r="C5970" s="1" t="s">
        <v>398</v>
      </c>
      <c r="D5970" s="1" t="s">
        <v>399</v>
      </c>
      <c r="E5970" s="1" t="s">
        <v>399</v>
      </c>
      <c r="F5970" s="1" t="s">
        <v>4943</v>
      </c>
      <c r="G5970" s="1">
        <v>5107</v>
      </c>
      <c r="H5970" s="1">
        <v>70.875</v>
      </c>
      <c r="I5970" s="1">
        <v>198</v>
      </c>
      <c r="J5970" s="1">
        <v>1000</v>
      </c>
      <c r="K5970" s="1">
        <v>10</v>
      </c>
      <c r="L5970" s="1">
        <v>3148</v>
      </c>
      <c r="M5970" s="1">
        <v>31.5</v>
      </c>
      <c r="P5970" s="1">
        <v>11</v>
      </c>
      <c r="Q5970" s="3">
        <v>1.58</v>
      </c>
      <c r="R5970" s="3">
        <v>2.68</v>
      </c>
      <c r="S5970" s="3">
        <v>4.63</v>
      </c>
      <c r="T5970" s="1">
        <v>1.94999999999999</v>
      </c>
      <c r="U5970" s="1">
        <v>3112</v>
      </c>
      <c r="V5970" s="1">
        <v>31.5</v>
      </c>
      <c r="W5970" s="1">
        <v>910</v>
      </c>
      <c r="X5970" s="1">
        <v>118</v>
      </c>
      <c r="Y5970" s="3">
        <v>6.87</v>
      </c>
      <c r="Z5970" s="3">
        <v>4.24</v>
      </c>
      <c r="AA5970" s="3">
        <v>11.79</v>
      </c>
      <c r="AB5970" s="1" t="s">
        <v>3394</v>
      </c>
      <c r="AC5970" s="1" t="s">
        <v>72</v>
      </c>
      <c r="AD5970" s="1" t="s">
        <v>72</v>
      </c>
      <c r="AG5970" s="1">
        <v>4</v>
      </c>
      <c r="AH5970" s="1" t="s">
        <v>12225</v>
      </c>
      <c r="AI5970" s="1">
        <v>2010</v>
      </c>
      <c r="AK5970" s="1">
        <v>35875</v>
      </c>
      <c r="AO5970" s="1" t="s">
        <v>12226</v>
      </c>
      <c r="AP5970" s="1" t="s">
        <v>12226</v>
      </c>
      <c r="AQ5970" s="1">
        <v>35875</v>
      </c>
      <c r="AR5970" s="2"/>
      <c r="AS5970" s="1">
        <f t="shared" si="1156"/>
        <v>0</v>
      </c>
      <c r="AT5970" s="1">
        <f t="shared" si="1157"/>
        <v>0</v>
      </c>
      <c r="AU5970" s="1">
        <v>0</v>
      </c>
      <c r="AV5970" s="1">
        <v>0</v>
      </c>
      <c r="AW5970" s="1">
        <f t="shared" si="1158"/>
        <v>0</v>
      </c>
      <c r="AX5970" s="1">
        <f t="shared" si="1159"/>
        <v>0</v>
      </c>
      <c r="AY5970" s="1">
        <v>0</v>
      </c>
      <c r="AZ5970" s="1">
        <v>0</v>
      </c>
      <c r="BA5970" s="1">
        <v>35875</v>
      </c>
    </row>
    <row r="5971" spans="1:53" x14ac:dyDescent="0.3">
      <c r="A5971" s="1" t="s">
        <v>12564</v>
      </c>
      <c r="B5971" s="1">
        <v>2010</v>
      </c>
      <c r="C5971" s="1" t="s">
        <v>513</v>
      </c>
      <c r="D5971" s="1" t="s">
        <v>276</v>
      </c>
      <c r="E5971" s="1" t="s">
        <v>276</v>
      </c>
      <c r="F5971" s="1" t="s">
        <v>537</v>
      </c>
      <c r="G5971" s="1">
        <v>5107</v>
      </c>
      <c r="H5971" s="1">
        <v>70.875</v>
      </c>
      <c r="I5971" s="1">
        <v>203</v>
      </c>
      <c r="J5971" s="1">
        <v>958</v>
      </c>
      <c r="K5971" s="1">
        <v>9.625</v>
      </c>
      <c r="L5971" s="1">
        <v>3048</v>
      </c>
      <c r="M5971" s="1">
        <v>30.5</v>
      </c>
      <c r="P5971" s="1">
        <v>11</v>
      </c>
      <c r="Q5971" s="3">
        <v>1.6</v>
      </c>
      <c r="R5971" s="3">
        <v>2.7</v>
      </c>
      <c r="S5971" s="3">
        <v>4.6399999999999997</v>
      </c>
      <c r="T5971" s="1">
        <v>1.93999999999999</v>
      </c>
      <c r="U5971" s="1">
        <v>3512</v>
      </c>
      <c r="V5971" s="1">
        <v>35.5</v>
      </c>
      <c r="W5971" s="1">
        <v>909</v>
      </c>
      <c r="X5971" s="1">
        <v>117</v>
      </c>
      <c r="Y5971" s="3">
        <v>6.58</v>
      </c>
      <c r="AB5971" s="1" t="s">
        <v>2252</v>
      </c>
      <c r="AC5971" s="1" t="s">
        <v>96</v>
      </c>
      <c r="AD5971" s="1" t="s">
        <v>96</v>
      </c>
      <c r="AE5971" s="1">
        <v>210</v>
      </c>
      <c r="AF5971" s="1">
        <v>7</v>
      </c>
      <c r="AG5971" s="1">
        <v>3</v>
      </c>
      <c r="AH5971" s="1" t="s">
        <v>12565</v>
      </c>
      <c r="AI5971" s="1">
        <v>2010</v>
      </c>
      <c r="AK5971" s="1">
        <v>35649</v>
      </c>
      <c r="AO5971" s="1" t="s">
        <v>12566</v>
      </c>
      <c r="AP5971" s="1" t="s">
        <v>12566</v>
      </c>
      <c r="AQ5971" s="1">
        <v>35649</v>
      </c>
      <c r="AR5971" s="2"/>
      <c r="AS5971" s="1">
        <f t="shared" si="1156"/>
        <v>0</v>
      </c>
      <c r="AT5971" s="1">
        <f t="shared" si="1157"/>
        <v>0</v>
      </c>
      <c r="AU5971" s="1">
        <v>0</v>
      </c>
      <c r="AV5971" s="1">
        <v>0</v>
      </c>
      <c r="AW5971" s="1">
        <f t="shared" si="1158"/>
        <v>0</v>
      </c>
      <c r="AX5971" s="1">
        <f t="shared" si="1159"/>
        <v>0</v>
      </c>
      <c r="AY5971" s="1">
        <v>0</v>
      </c>
      <c r="AZ5971" s="1">
        <v>0</v>
      </c>
      <c r="BA5971" s="1">
        <v>35649</v>
      </c>
    </row>
    <row r="5972" spans="1:53" x14ac:dyDescent="0.3">
      <c r="A5972" s="1" t="s">
        <v>17107</v>
      </c>
      <c r="B5972" s="1">
        <v>2005</v>
      </c>
      <c r="C5972" s="1" t="s">
        <v>398</v>
      </c>
      <c r="D5972" s="1" t="s">
        <v>398</v>
      </c>
      <c r="E5972" s="1" t="s">
        <v>399</v>
      </c>
      <c r="F5972" s="1" t="s">
        <v>125</v>
      </c>
      <c r="G5972" s="1">
        <v>5107</v>
      </c>
      <c r="H5972" s="1">
        <v>70.875</v>
      </c>
      <c r="I5972" s="1">
        <v>181</v>
      </c>
      <c r="J5972" s="1">
        <v>1018</v>
      </c>
      <c r="K5972" s="1">
        <v>10.125</v>
      </c>
      <c r="L5972" s="1">
        <v>3014</v>
      </c>
      <c r="M5972" s="1">
        <v>30.25</v>
      </c>
      <c r="P5972" s="1">
        <v>12</v>
      </c>
      <c r="Q5972" s="3">
        <v>1.61</v>
      </c>
      <c r="R5972" s="3">
        <v>2.67</v>
      </c>
      <c r="S5972" s="3">
        <v>4.6399999999999997</v>
      </c>
      <c r="T5972" s="1">
        <v>1.96999999999999</v>
      </c>
      <c r="U5972" s="1">
        <v>3500</v>
      </c>
      <c r="V5972" s="1">
        <v>35</v>
      </c>
      <c r="W5972" s="1">
        <v>909</v>
      </c>
      <c r="X5972" s="1">
        <v>117</v>
      </c>
      <c r="Y5972" s="3">
        <v>7.04</v>
      </c>
      <c r="Z5972" s="3">
        <v>3.89</v>
      </c>
      <c r="AA5972" s="3">
        <v>10.98</v>
      </c>
      <c r="AB5972" s="1" t="s">
        <v>3240</v>
      </c>
      <c r="AC5972" s="1" t="s">
        <v>72</v>
      </c>
      <c r="AD5972" s="1" t="s">
        <v>72</v>
      </c>
      <c r="AG5972" s="1">
        <v>4</v>
      </c>
      <c r="AH5972" s="1" t="s">
        <v>17108</v>
      </c>
      <c r="AI5972" s="1">
        <v>2005</v>
      </c>
      <c r="AK5972" s="1">
        <v>30206</v>
      </c>
      <c r="AO5972" s="1" t="s">
        <v>17109</v>
      </c>
      <c r="AP5972" s="1" t="s">
        <v>17109</v>
      </c>
      <c r="AQ5972" s="1">
        <v>30206</v>
      </c>
      <c r="AR5972" s="2"/>
      <c r="AS5972" s="1">
        <f t="shared" si="1156"/>
        <v>0</v>
      </c>
      <c r="AT5972" s="1">
        <f t="shared" si="1157"/>
        <v>0</v>
      </c>
      <c r="AU5972" s="1">
        <v>0</v>
      </c>
      <c r="AV5972" s="1">
        <v>0</v>
      </c>
      <c r="AW5972" s="1">
        <f t="shared" si="1158"/>
        <v>0</v>
      </c>
      <c r="AX5972" s="1">
        <f t="shared" si="1159"/>
        <v>0</v>
      </c>
      <c r="AY5972" s="1">
        <v>0</v>
      </c>
      <c r="AZ5972" s="1">
        <v>0</v>
      </c>
      <c r="BA5972" s="1">
        <v>30206</v>
      </c>
    </row>
    <row r="5973" spans="1:53" x14ac:dyDescent="0.3">
      <c r="A5973" s="1" t="s">
        <v>10308</v>
      </c>
      <c r="B5973" s="1">
        <v>2012</v>
      </c>
      <c r="C5973" s="1" t="s">
        <v>513</v>
      </c>
      <c r="D5973" s="1" t="s">
        <v>399</v>
      </c>
      <c r="E5973" s="1" t="s">
        <v>399</v>
      </c>
      <c r="F5973" s="1" t="s">
        <v>458</v>
      </c>
      <c r="G5973" s="1">
        <v>5107</v>
      </c>
      <c r="H5973" s="1">
        <v>70.875</v>
      </c>
      <c r="I5973" s="1">
        <v>210</v>
      </c>
      <c r="J5973" s="1">
        <v>928</v>
      </c>
      <c r="K5973" s="1">
        <v>9.25</v>
      </c>
      <c r="L5973" s="1">
        <v>3128</v>
      </c>
      <c r="M5973" s="1">
        <v>31.25</v>
      </c>
      <c r="N5973" s="1">
        <v>7400</v>
      </c>
      <c r="O5973" s="1">
        <v>74</v>
      </c>
      <c r="P5973" s="1">
        <v>21</v>
      </c>
      <c r="Q5973" s="3">
        <v>1.64</v>
      </c>
      <c r="R5973" s="3">
        <v>2.7</v>
      </c>
      <c r="S5973" s="3">
        <v>4.6500000000000004</v>
      </c>
      <c r="T5973" s="1">
        <v>1.95</v>
      </c>
      <c r="U5973" s="1">
        <v>3300</v>
      </c>
      <c r="V5973" s="1">
        <v>33</v>
      </c>
      <c r="W5973" s="1">
        <v>1000</v>
      </c>
      <c r="X5973" s="1">
        <v>120</v>
      </c>
      <c r="Y5973" s="3">
        <v>6.97</v>
      </c>
      <c r="Z5973" s="3">
        <v>4.1500000000000004</v>
      </c>
      <c r="AB5973" s="1" t="s">
        <v>3293</v>
      </c>
      <c r="AC5973" s="1" t="s">
        <v>72</v>
      </c>
      <c r="AD5973" s="1" t="s">
        <v>72</v>
      </c>
      <c r="AG5973" s="1">
        <v>4</v>
      </c>
      <c r="AH5973" s="1" t="s">
        <v>10309</v>
      </c>
      <c r="AI5973" s="1">
        <v>2012</v>
      </c>
      <c r="AK5973" s="1">
        <v>38839</v>
      </c>
      <c r="AO5973" s="1" t="s">
        <v>10310</v>
      </c>
      <c r="AP5973" s="1" t="s">
        <v>10310</v>
      </c>
      <c r="AQ5973" s="1">
        <v>38839</v>
      </c>
      <c r="AR5973" s="2"/>
      <c r="AS5973" s="1">
        <f t="shared" si="1156"/>
        <v>0</v>
      </c>
      <c r="AT5973" s="1">
        <f t="shared" si="1157"/>
        <v>0</v>
      </c>
      <c r="AU5973" s="1">
        <v>0</v>
      </c>
      <c r="AV5973" s="1">
        <v>0</v>
      </c>
      <c r="AW5973" s="1">
        <f t="shared" si="1158"/>
        <v>0</v>
      </c>
      <c r="AX5973" s="1">
        <f t="shared" si="1159"/>
        <v>0</v>
      </c>
      <c r="AY5973" s="1">
        <v>0</v>
      </c>
      <c r="AZ5973" s="1">
        <v>0</v>
      </c>
      <c r="BA5973" s="1">
        <v>38839</v>
      </c>
    </row>
    <row r="5974" spans="1:53" x14ac:dyDescent="0.3">
      <c r="A5974" s="1" t="s">
        <v>17917</v>
      </c>
      <c r="B5974" s="1">
        <v>2005</v>
      </c>
      <c r="C5974" s="1" t="s">
        <v>672</v>
      </c>
      <c r="D5974" s="1" t="s">
        <v>673</v>
      </c>
      <c r="E5974" s="1" t="s">
        <v>673</v>
      </c>
      <c r="F5974" s="1" t="s">
        <v>472</v>
      </c>
      <c r="G5974" s="1">
        <v>5107</v>
      </c>
      <c r="H5974" s="1">
        <v>70.875</v>
      </c>
      <c r="I5974" s="1">
        <v>192</v>
      </c>
      <c r="J5974" s="1">
        <v>912</v>
      </c>
      <c r="K5974" s="1">
        <v>9.5</v>
      </c>
      <c r="L5974" s="1">
        <v>3218</v>
      </c>
      <c r="M5974" s="1">
        <v>32.125</v>
      </c>
      <c r="Q5974" s="3">
        <v>1.62</v>
      </c>
      <c r="R5974" s="3">
        <v>2.72</v>
      </c>
      <c r="S5974" s="3">
        <v>4.6500000000000004</v>
      </c>
      <c r="T5974" s="1">
        <v>1.93</v>
      </c>
      <c r="AB5974" s="1" t="s">
        <v>3374</v>
      </c>
      <c r="AC5974" s="1" t="s">
        <v>72</v>
      </c>
      <c r="AD5974" s="1" t="s">
        <v>72</v>
      </c>
      <c r="AG5974" s="1">
        <v>4</v>
      </c>
      <c r="AH5974" s="1" t="s">
        <v>17918</v>
      </c>
      <c r="AI5974" s="1">
        <v>2005</v>
      </c>
      <c r="AK5974" s="1">
        <v>30135</v>
      </c>
      <c r="AO5974" s="1" t="s">
        <v>17919</v>
      </c>
      <c r="AP5974" s="1" t="s">
        <v>17919</v>
      </c>
      <c r="AQ5974" s="1">
        <v>30135</v>
      </c>
      <c r="AR5974" s="2"/>
      <c r="AS5974" s="1">
        <f t="shared" si="1156"/>
        <v>0</v>
      </c>
      <c r="AT5974" s="1">
        <f t="shared" si="1157"/>
        <v>0</v>
      </c>
      <c r="AU5974" s="1">
        <v>0</v>
      </c>
      <c r="AV5974" s="1">
        <v>0</v>
      </c>
      <c r="AW5974" s="1">
        <f t="shared" si="1158"/>
        <v>0</v>
      </c>
      <c r="AX5974" s="1">
        <f t="shared" si="1159"/>
        <v>0</v>
      </c>
      <c r="AY5974" s="1">
        <v>0</v>
      </c>
      <c r="AZ5974" s="1">
        <v>0</v>
      </c>
      <c r="BA5974" s="1">
        <v>30135</v>
      </c>
    </row>
    <row r="5975" spans="1:53" x14ac:dyDescent="0.3">
      <c r="A5975" s="1" t="s">
        <v>10956</v>
      </c>
      <c r="B5975" s="1">
        <v>2012</v>
      </c>
      <c r="C5975" s="1" t="s">
        <v>1081</v>
      </c>
      <c r="D5975" s="1" t="s">
        <v>1081</v>
      </c>
      <c r="E5975" s="1" t="s">
        <v>1081</v>
      </c>
      <c r="F5975" s="1" t="s">
        <v>242</v>
      </c>
      <c r="G5975" s="1">
        <v>5107</v>
      </c>
      <c r="H5975" s="1">
        <v>70.875</v>
      </c>
      <c r="I5975" s="1">
        <v>222</v>
      </c>
      <c r="J5975" s="1">
        <v>1000</v>
      </c>
      <c r="K5975" s="1">
        <v>10</v>
      </c>
      <c r="L5975" s="1">
        <v>3228</v>
      </c>
      <c r="M5975" s="1">
        <v>32.25</v>
      </c>
      <c r="N5975" s="1">
        <v>7678</v>
      </c>
      <c r="O5975" s="1">
        <v>76.875</v>
      </c>
      <c r="P5975" s="1">
        <v>21</v>
      </c>
      <c r="Q5975" s="3">
        <v>1.63</v>
      </c>
      <c r="R5975" s="3">
        <v>2.74</v>
      </c>
      <c r="S5975" s="3">
        <v>4.66</v>
      </c>
      <c r="T5975" s="1">
        <v>1.92</v>
      </c>
      <c r="U5975" s="1">
        <v>3800</v>
      </c>
      <c r="V5975" s="1">
        <v>38</v>
      </c>
      <c r="W5975" s="1">
        <v>911</v>
      </c>
      <c r="X5975" s="1">
        <v>119</v>
      </c>
      <c r="Y5975" s="3">
        <v>6.96</v>
      </c>
      <c r="Z5975" s="3">
        <v>4.4400000000000004</v>
      </c>
      <c r="AB5975" s="1" t="s">
        <v>3244</v>
      </c>
      <c r="AC5975" s="1" t="s">
        <v>72</v>
      </c>
      <c r="AD5975" s="1" t="s">
        <v>72</v>
      </c>
      <c r="AG5975" s="1">
        <v>4</v>
      </c>
      <c r="AH5975" s="1" t="s">
        <v>10957</v>
      </c>
      <c r="AI5975" s="1">
        <v>2012</v>
      </c>
      <c r="AJ5975" s="1">
        <v>2017</v>
      </c>
      <c r="AK5975" s="1">
        <v>39212</v>
      </c>
      <c r="AO5975" s="1" t="s">
        <v>10958</v>
      </c>
      <c r="AP5975" s="1" t="s">
        <v>10958</v>
      </c>
      <c r="AQ5975" s="1">
        <v>39212</v>
      </c>
      <c r="AR5975" s="2"/>
      <c r="AS5975" s="1">
        <f t="shared" si="1156"/>
        <v>0</v>
      </c>
      <c r="AT5975" s="1">
        <f t="shared" si="1157"/>
        <v>0</v>
      </c>
      <c r="AU5975" s="1">
        <v>0</v>
      </c>
      <c r="AV5975" s="1">
        <v>0</v>
      </c>
      <c r="AW5975" s="1">
        <f t="shared" si="1158"/>
        <v>0</v>
      </c>
      <c r="AX5975" s="1">
        <f t="shared" si="1159"/>
        <v>0</v>
      </c>
      <c r="AY5975" s="1">
        <v>0</v>
      </c>
      <c r="AZ5975" s="1">
        <v>0</v>
      </c>
      <c r="BA5975" s="1">
        <v>39212</v>
      </c>
    </row>
    <row r="5976" spans="1:53" x14ac:dyDescent="0.3">
      <c r="A5976" s="1" t="s">
        <v>12945</v>
      </c>
      <c r="B5976" s="1">
        <v>2010</v>
      </c>
      <c r="C5976" s="1" t="s">
        <v>1081</v>
      </c>
      <c r="D5976" s="1" t="s">
        <v>1081</v>
      </c>
      <c r="E5976" s="1" t="s">
        <v>1081</v>
      </c>
      <c r="F5976" s="1" t="s">
        <v>250</v>
      </c>
      <c r="G5976" s="1">
        <v>5107</v>
      </c>
      <c r="H5976" s="1">
        <v>70.875</v>
      </c>
      <c r="I5976" s="1">
        <v>214</v>
      </c>
      <c r="J5976" s="1">
        <v>868</v>
      </c>
      <c r="K5976" s="1">
        <v>8.75</v>
      </c>
      <c r="L5976" s="1">
        <v>3038</v>
      </c>
      <c r="M5976" s="1">
        <v>30.375</v>
      </c>
      <c r="P5976" s="1">
        <v>13</v>
      </c>
      <c r="Q5976" s="3">
        <v>1.62</v>
      </c>
      <c r="R5976" s="3">
        <v>2.75</v>
      </c>
      <c r="S5976" s="3">
        <v>4.66</v>
      </c>
      <c r="T5976" s="1">
        <v>1.91</v>
      </c>
      <c r="U5976" s="1">
        <v>3512</v>
      </c>
      <c r="V5976" s="1">
        <v>35.5</v>
      </c>
      <c r="W5976" s="1">
        <v>910</v>
      </c>
      <c r="X5976" s="1">
        <v>118</v>
      </c>
      <c r="AB5976" s="1" t="s">
        <v>5723</v>
      </c>
      <c r="AC5976" s="1" t="s">
        <v>72</v>
      </c>
      <c r="AD5976" s="1" t="s">
        <v>72</v>
      </c>
      <c r="AG5976" s="1">
        <v>4</v>
      </c>
      <c r="AH5976" s="1" t="s">
        <v>12946</v>
      </c>
      <c r="AI5976" s="1">
        <v>2010</v>
      </c>
      <c r="AK5976" s="1">
        <v>35841</v>
      </c>
      <c r="AO5976" s="1" t="s">
        <v>12947</v>
      </c>
      <c r="AP5976" s="1" t="s">
        <v>12947</v>
      </c>
      <c r="AQ5976" s="1">
        <v>35841</v>
      </c>
      <c r="AR5976" s="2"/>
      <c r="AS5976" s="1">
        <f t="shared" si="1156"/>
        <v>0</v>
      </c>
      <c r="AT5976" s="1">
        <f t="shared" si="1157"/>
        <v>0</v>
      </c>
      <c r="AU5976" s="1">
        <v>0</v>
      </c>
      <c r="AV5976" s="1">
        <v>0</v>
      </c>
      <c r="AW5976" s="1">
        <f t="shared" si="1158"/>
        <v>0</v>
      </c>
      <c r="AX5976" s="1">
        <f t="shared" si="1159"/>
        <v>0</v>
      </c>
      <c r="AY5976" s="1">
        <v>0</v>
      </c>
      <c r="AZ5976" s="1">
        <v>0</v>
      </c>
      <c r="BA5976" s="1">
        <v>35841</v>
      </c>
    </row>
    <row r="5977" spans="1:53" x14ac:dyDescent="0.3">
      <c r="A5977" s="1" t="s">
        <v>16041</v>
      </c>
      <c r="B5977" s="1">
        <v>2006</v>
      </c>
      <c r="C5977" s="1" t="s">
        <v>513</v>
      </c>
      <c r="D5977" s="1" t="s">
        <v>399</v>
      </c>
      <c r="E5977" s="1" t="s">
        <v>399</v>
      </c>
      <c r="F5977" s="1" t="s">
        <v>81</v>
      </c>
      <c r="G5977" s="1">
        <v>5107</v>
      </c>
      <c r="H5977" s="1">
        <v>70.875</v>
      </c>
      <c r="I5977" s="1">
        <v>206</v>
      </c>
      <c r="J5977" s="1">
        <v>912</v>
      </c>
      <c r="K5977" s="1">
        <v>9.5</v>
      </c>
      <c r="L5977" s="1">
        <v>3134</v>
      </c>
      <c r="M5977" s="1">
        <v>31.75</v>
      </c>
      <c r="P5977" s="1">
        <v>15</v>
      </c>
      <c r="Q5977" s="3">
        <v>1.64</v>
      </c>
      <c r="R5977" s="3">
        <v>2.74</v>
      </c>
      <c r="S5977" s="3">
        <v>4.68</v>
      </c>
      <c r="T5977" s="1">
        <v>1.93999999999999</v>
      </c>
      <c r="U5977" s="1">
        <v>3712</v>
      </c>
      <c r="V5977" s="1">
        <v>37.5</v>
      </c>
      <c r="W5977" s="1">
        <v>911</v>
      </c>
      <c r="X5977" s="1">
        <v>119</v>
      </c>
      <c r="Y5977" s="3">
        <v>6.81</v>
      </c>
      <c r="Z5977" s="3">
        <v>4.09</v>
      </c>
      <c r="AA5977" s="3">
        <v>10.83</v>
      </c>
      <c r="AB5977" s="1" t="s">
        <v>3244</v>
      </c>
      <c r="AC5977" s="1" t="s">
        <v>405</v>
      </c>
      <c r="AD5977" s="1" t="s">
        <v>405</v>
      </c>
      <c r="AE5977" s="1">
        <v>158</v>
      </c>
      <c r="AF5977" s="1">
        <v>5</v>
      </c>
      <c r="AG5977" s="1">
        <v>3</v>
      </c>
      <c r="AH5977" s="1" t="s">
        <v>16042</v>
      </c>
      <c r="AI5977" s="1">
        <v>2006</v>
      </c>
      <c r="AK5977" s="1">
        <v>30973</v>
      </c>
      <c r="AO5977" s="1" t="s">
        <v>16043</v>
      </c>
      <c r="AP5977" s="1" t="s">
        <v>16043</v>
      </c>
      <c r="AQ5977" s="1">
        <v>30973</v>
      </c>
      <c r="AR5977" s="2"/>
      <c r="AS5977" s="1">
        <f t="shared" si="1156"/>
        <v>0</v>
      </c>
      <c r="AT5977" s="1">
        <f t="shared" si="1157"/>
        <v>0</v>
      </c>
      <c r="AU5977" s="1">
        <v>0</v>
      </c>
      <c r="AV5977" s="1">
        <v>0</v>
      </c>
      <c r="AW5977" s="1">
        <f t="shared" si="1158"/>
        <v>0</v>
      </c>
      <c r="AX5977" s="1">
        <f t="shared" si="1159"/>
        <v>0</v>
      </c>
      <c r="AY5977" s="1">
        <v>0</v>
      </c>
      <c r="AZ5977" s="1">
        <v>0</v>
      </c>
      <c r="BA5977" s="1">
        <v>30973</v>
      </c>
    </row>
    <row r="5978" spans="1:53" x14ac:dyDescent="0.3">
      <c r="A5978" s="1" t="s">
        <v>13821</v>
      </c>
      <c r="B5978" s="1">
        <v>2009</v>
      </c>
      <c r="C5978" s="1" t="s">
        <v>1081</v>
      </c>
      <c r="D5978" s="1" t="s">
        <v>1081</v>
      </c>
      <c r="E5978" s="1" t="s">
        <v>1081</v>
      </c>
      <c r="F5978" s="1" t="s">
        <v>13822</v>
      </c>
      <c r="G5978" s="1">
        <v>5107</v>
      </c>
      <c r="H5978" s="1">
        <v>70.875</v>
      </c>
      <c r="I5978" s="1">
        <v>214</v>
      </c>
      <c r="J5978" s="1">
        <v>958</v>
      </c>
      <c r="K5978" s="1">
        <v>9.625</v>
      </c>
      <c r="L5978" s="1">
        <v>3118</v>
      </c>
      <c r="M5978" s="1">
        <v>31.125</v>
      </c>
      <c r="P5978" s="1">
        <v>21</v>
      </c>
      <c r="Q5978" s="3">
        <v>1.67</v>
      </c>
      <c r="R5978" s="3">
        <v>2.75</v>
      </c>
      <c r="S5978" s="3">
        <v>4.6900000000000004</v>
      </c>
      <c r="T5978" s="1">
        <v>1.94</v>
      </c>
      <c r="U5978" s="1">
        <v>3600</v>
      </c>
      <c r="V5978" s="1">
        <v>36</v>
      </c>
      <c r="W5978" s="1">
        <v>904</v>
      </c>
      <c r="X5978" s="1">
        <v>112</v>
      </c>
      <c r="Y5978" s="3">
        <v>7.35</v>
      </c>
      <c r="Z5978" s="3">
        <v>4.4400000000000004</v>
      </c>
      <c r="AB5978" s="1" t="s">
        <v>6154</v>
      </c>
      <c r="AC5978" s="1" t="s">
        <v>72</v>
      </c>
      <c r="AD5978" s="1" t="s">
        <v>72</v>
      </c>
      <c r="AG5978" s="1">
        <v>4</v>
      </c>
      <c r="AI5978" s="1">
        <v>2009</v>
      </c>
      <c r="AO5978" s="1" t="s">
        <v>13823</v>
      </c>
      <c r="AP5978" s="1" t="s">
        <v>13823</v>
      </c>
      <c r="AQ5978" s="1">
        <v>-101501</v>
      </c>
      <c r="AR5978" s="2"/>
      <c r="AS5978" s="1">
        <f t="shared" si="1156"/>
        <v>0</v>
      </c>
      <c r="AT5978" s="1">
        <f t="shared" si="1157"/>
        <v>0</v>
      </c>
      <c r="AU5978" s="1">
        <v>0</v>
      </c>
      <c r="AV5978" s="1">
        <v>0</v>
      </c>
      <c r="AW5978" s="1">
        <f t="shared" si="1158"/>
        <v>0</v>
      </c>
      <c r="AX5978" s="1">
        <f t="shared" si="1159"/>
        <v>0</v>
      </c>
      <c r="AY5978" s="1">
        <v>0</v>
      </c>
      <c r="AZ5978" s="1">
        <v>0</v>
      </c>
      <c r="BA5978" s="1">
        <v>-101501</v>
      </c>
    </row>
    <row r="5979" spans="1:53" x14ac:dyDescent="0.3">
      <c r="A5979" s="1" t="s">
        <v>18303</v>
      </c>
      <c r="B5979" s="1">
        <v>2004</v>
      </c>
      <c r="C5979" s="1" t="s">
        <v>276</v>
      </c>
      <c r="D5979" s="6" t="s">
        <v>276</v>
      </c>
      <c r="E5979" s="1" t="s">
        <v>276</v>
      </c>
      <c r="F5979" s="1" t="s">
        <v>81</v>
      </c>
      <c r="G5979" s="1">
        <v>5107</v>
      </c>
      <c r="H5979" s="1">
        <v>70.875</v>
      </c>
      <c r="I5979" s="1">
        <v>230</v>
      </c>
      <c r="J5979" s="1">
        <v>958</v>
      </c>
      <c r="K5979" s="1">
        <v>9.625</v>
      </c>
      <c r="L5979" s="1">
        <v>3100</v>
      </c>
      <c r="M5979" s="1">
        <v>31</v>
      </c>
      <c r="P5979" s="1">
        <v>24</v>
      </c>
      <c r="Q5979" s="3">
        <v>1.66</v>
      </c>
      <c r="R5979" s="3">
        <v>2.75</v>
      </c>
      <c r="S5979" s="3">
        <v>4.7</v>
      </c>
      <c r="T5979" s="1">
        <v>1.95</v>
      </c>
      <c r="W5979" s="1">
        <v>810</v>
      </c>
      <c r="X5979" s="1">
        <v>106</v>
      </c>
      <c r="AB5979" s="1" t="s">
        <v>3244</v>
      </c>
      <c r="AC5979" s="1" t="s">
        <v>488</v>
      </c>
      <c r="AD5979" s="1" t="s">
        <v>488</v>
      </c>
      <c r="AE5979" s="1">
        <v>222</v>
      </c>
      <c r="AF5979" s="1">
        <v>7</v>
      </c>
      <c r="AG5979" s="1">
        <v>3</v>
      </c>
      <c r="AH5979" s="1" t="s">
        <v>18304</v>
      </c>
      <c r="AI5979" s="1">
        <v>2004</v>
      </c>
      <c r="AK5979" s="1">
        <v>29175</v>
      </c>
      <c r="AO5979" s="1" t="s">
        <v>18305</v>
      </c>
      <c r="AP5979" s="1" t="s">
        <v>18305</v>
      </c>
      <c r="AQ5979" s="1">
        <v>29175</v>
      </c>
      <c r="AR5979" s="2"/>
      <c r="AS5979" s="1">
        <f t="shared" si="1156"/>
        <v>0</v>
      </c>
      <c r="AT5979" s="1">
        <f t="shared" si="1157"/>
        <v>0</v>
      </c>
      <c r="AU5979" s="1">
        <v>0</v>
      </c>
      <c r="AV5979" s="1">
        <v>0</v>
      </c>
      <c r="AW5979" s="1">
        <f t="shared" si="1158"/>
        <v>0</v>
      </c>
      <c r="AX5979" s="1">
        <f t="shared" si="1159"/>
        <v>0</v>
      </c>
      <c r="AY5979" s="1">
        <v>0</v>
      </c>
      <c r="AZ5979" s="1">
        <v>0</v>
      </c>
      <c r="BA5979" s="1">
        <v>29175</v>
      </c>
    </row>
    <row r="5980" spans="1:53" x14ac:dyDescent="0.3">
      <c r="A5980" s="1" t="s">
        <v>6313</v>
      </c>
      <c r="B5980" s="1">
        <v>2016</v>
      </c>
      <c r="C5980" s="1" t="s">
        <v>513</v>
      </c>
      <c r="D5980" s="1" t="s">
        <v>513</v>
      </c>
      <c r="E5980" s="1" t="s">
        <v>399</v>
      </c>
      <c r="F5980" s="1" t="s">
        <v>509</v>
      </c>
      <c r="G5980" s="1">
        <v>5107</v>
      </c>
      <c r="H5980" s="1">
        <v>70.875</v>
      </c>
      <c r="I5980" s="1">
        <v>193</v>
      </c>
      <c r="J5980" s="1">
        <v>958</v>
      </c>
      <c r="K5980" s="1">
        <v>9.625</v>
      </c>
      <c r="L5980" s="1">
        <v>3138</v>
      </c>
      <c r="M5980" s="1">
        <v>31.375</v>
      </c>
      <c r="N5980" s="1">
        <v>7718</v>
      </c>
      <c r="O5980" s="1">
        <v>77.125</v>
      </c>
      <c r="P5980" s="1">
        <v>15</v>
      </c>
      <c r="Q5980" s="3">
        <v>1.77</v>
      </c>
      <c r="S5980" s="3">
        <v>4.79</v>
      </c>
      <c r="U5980" s="1">
        <v>3300</v>
      </c>
      <c r="V5980" s="1">
        <v>33</v>
      </c>
      <c r="W5980" s="1">
        <v>907</v>
      </c>
      <c r="X5980" s="1">
        <v>115</v>
      </c>
      <c r="Y5980" s="3">
        <v>7.17</v>
      </c>
      <c r="Z5980" s="3">
        <v>4.25</v>
      </c>
      <c r="AA5980" s="3">
        <v>11.56</v>
      </c>
      <c r="AB5980" s="1" t="s">
        <v>3244</v>
      </c>
      <c r="AC5980" s="1" t="s">
        <v>72</v>
      </c>
      <c r="AD5980" s="1" t="s">
        <v>72</v>
      </c>
      <c r="AG5980" s="1">
        <v>4</v>
      </c>
      <c r="AH5980" s="1" t="s">
        <v>6314</v>
      </c>
      <c r="AI5980" s="1">
        <v>2016</v>
      </c>
      <c r="AK5980" s="1">
        <v>44015</v>
      </c>
      <c r="AO5980" s="1" t="s">
        <v>6315</v>
      </c>
      <c r="AP5980" s="1" t="s">
        <v>6315</v>
      </c>
      <c r="AQ5980" s="1">
        <v>44015</v>
      </c>
      <c r="AR5980" s="2"/>
      <c r="AS5980" s="1">
        <f t="shared" si="1156"/>
        <v>0</v>
      </c>
      <c r="AT5980" s="1">
        <f t="shared" si="1157"/>
        <v>0</v>
      </c>
      <c r="AU5980" s="1">
        <v>0</v>
      </c>
      <c r="AV5980" s="1">
        <v>0</v>
      </c>
      <c r="AW5980" s="1">
        <f t="shared" si="1158"/>
        <v>0</v>
      </c>
      <c r="AX5980" s="1">
        <f t="shared" si="1159"/>
        <v>0</v>
      </c>
      <c r="AY5980" s="1">
        <v>0</v>
      </c>
      <c r="AZ5980" s="1">
        <v>0</v>
      </c>
      <c r="BA5980" s="1">
        <v>44015</v>
      </c>
    </row>
    <row r="5981" spans="1:53" x14ac:dyDescent="0.3">
      <c r="A5981" s="1" t="s">
        <v>7955</v>
      </c>
      <c r="B5981" s="1">
        <v>2015</v>
      </c>
      <c r="C5981" s="1" t="s">
        <v>1081</v>
      </c>
      <c r="D5981" s="1" t="s">
        <v>1081</v>
      </c>
      <c r="E5981" s="1" t="s">
        <v>1081</v>
      </c>
      <c r="F5981" s="1" t="s">
        <v>492</v>
      </c>
      <c r="G5981" s="1">
        <v>5107</v>
      </c>
      <c r="H5981" s="1">
        <v>70.875</v>
      </c>
      <c r="I5981" s="1">
        <v>229</v>
      </c>
      <c r="J5981" s="1">
        <v>938</v>
      </c>
      <c r="K5981" s="1">
        <v>9.375</v>
      </c>
      <c r="L5981" s="1">
        <v>3158</v>
      </c>
      <c r="M5981" s="1">
        <v>31.625</v>
      </c>
      <c r="N5981" s="1">
        <v>7638</v>
      </c>
      <c r="O5981" s="1">
        <v>76.375</v>
      </c>
      <c r="P5981" s="1">
        <v>17</v>
      </c>
      <c r="Q5981" s="3">
        <v>1.64</v>
      </c>
      <c r="R5981" s="3">
        <v>2.72</v>
      </c>
      <c r="S5981" s="3">
        <v>4.8099999999999996</v>
      </c>
      <c r="T5981" s="1">
        <v>2.0899999999999901</v>
      </c>
      <c r="U5981" s="1">
        <v>3812</v>
      </c>
      <c r="V5981" s="1">
        <v>38.5</v>
      </c>
      <c r="W5981" s="1">
        <v>1001</v>
      </c>
      <c r="X5981" s="1">
        <v>121</v>
      </c>
      <c r="AB5981" s="1" t="s">
        <v>3240</v>
      </c>
      <c r="AC5981" s="1" t="s">
        <v>668</v>
      </c>
      <c r="AD5981" s="1" t="s">
        <v>668</v>
      </c>
      <c r="AE5981" s="1">
        <v>138</v>
      </c>
      <c r="AF5981" s="1">
        <v>5</v>
      </c>
      <c r="AG5981" s="1">
        <v>3</v>
      </c>
      <c r="AH5981" s="1" t="s">
        <v>7956</v>
      </c>
      <c r="AI5981" s="1">
        <v>2015</v>
      </c>
      <c r="AK5981" s="1">
        <v>42481</v>
      </c>
      <c r="AO5981" s="1" t="s">
        <v>7957</v>
      </c>
      <c r="AP5981" s="1" t="s">
        <v>7957</v>
      </c>
      <c r="AQ5981" s="1">
        <v>42481</v>
      </c>
      <c r="AR5981" s="2"/>
      <c r="AS5981" s="1">
        <f t="shared" si="1156"/>
        <v>0</v>
      </c>
      <c r="AT5981" s="1">
        <f t="shared" si="1157"/>
        <v>0</v>
      </c>
      <c r="AU5981" s="1">
        <v>0</v>
      </c>
      <c r="AV5981" s="1">
        <v>0</v>
      </c>
      <c r="AW5981" s="1">
        <f t="shared" si="1158"/>
        <v>0</v>
      </c>
      <c r="AX5981" s="1">
        <f t="shared" si="1159"/>
        <v>0</v>
      </c>
      <c r="AY5981" s="1">
        <v>0</v>
      </c>
      <c r="AZ5981" s="1">
        <v>0</v>
      </c>
      <c r="BA5981" s="1">
        <v>42481</v>
      </c>
    </row>
    <row r="5982" spans="1:53" x14ac:dyDescent="0.3">
      <c r="A5982" s="1" t="s">
        <v>7036</v>
      </c>
      <c r="B5982" s="1">
        <v>2016</v>
      </c>
      <c r="C5982" s="1" t="s">
        <v>643</v>
      </c>
      <c r="D5982" s="1" t="s">
        <v>643</v>
      </c>
      <c r="E5982" s="1" t="s">
        <v>643</v>
      </c>
      <c r="F5982" s="1" t="s">
        <v>318</v>
      </c>
      <c r="G5982" s="1">
        <v>5107</v>
      </c>
      <c r="H5982" s="1">
        <v>70.875</v>
      </c>
      <c r="I5982" s="1">
        <v>200</v>
      </c>
      <c r="J5982" s="1">
        <v>918</v>
      </c>
      <c r="K5982" s="1">
        <v>9.125</v>
      </c>
      <c r="L5982" s="1">
        <v>3028</v>
      </c>
      <c r="M5982" s="1">
        <v>30.25</v>
      </c>
      <c r="N5982" s="1">
        <v>7448</v>
      </c>
      <c r="O5982" s="1">
        <v>74.5</v>
      </c>
      <c r="Q5982" s="3">
        <v>1.62</v>
      </c>
      <c r="S5982" s="3">
        <v>4.83</v>
      </c>
      <c r="U5982" s="1">
        <v>2912</v>
      </c>
      <c r="V5982" s="1">
        <v>29.5</v>
      </c>
      <c r="W5982" s="1">
        <v>906</v>
      </c>
      <c r="X5982" s="1">
        <v>114</v>
      </c>
      <c r="Y5982" s="3">
        <v>6.82</v>
      </c>
      <c r="Z5982" s="3">
        <v>4.2</v>
      </c>
      <c r="AB5982" s="1" t="s">
        <v>5723</v>
      </c>
      <c r="AC5982" s="1" t="s">
        <v>72</v>
      </c>
      <c r="AD5982" s="1" t="s">
        <v>72</v>
      </c>
      <c r="AG5982" s="1">
        <v>4</v>
      </c>
      <c r="AI5982" s="1">
        <v>2016</v>
      </c>
      <c r="AO5982" s="1" t="s">
        <v>7037</v>
      </c>
      <c r="AP5982" s="1" t="s">
        <v>7037</v>
      </c>
      <c r="AQ5982" s="1">
        <v>-60869</v>
      </c>
      <c r="AR5982" s="2"/>
      <c r="AS5982" s="1">
        <f t="shared" si="1156"/>
        <v>0</v>
      </c>
      <c r="AT5982" s="1">
        <f t="shared" si="1157"/>
        <v>0</v>
      </c>
      <c r="AU5982" s="1">
        <v>0</v>
      </c>
      <c r="AV5982" s="1">
        <v>0</v>
      </c>
      <c r="AW5982" s="1">
        <f t="shared" si="1158"/>
        <v>0</v>
      </c>
      <c r="AX5982" s="1">
        <f t="shared" si="1159"/>
        <v>0</v>
      </c>
      <c r="AY5982" s="1">
        <v>0</v>
      </c>
      <c r="AZ5982" s="1">
        <v>0</v>
      </c>
      <c r="BA5982" s="1">
        <v>-60869</v>
      </c>
    </row>
    <row r="5983" spans="1:53" x14ac:dyDescent="0.3">
      <c r="A5983" s="1" t="s">
        <v>11983</v>
      </c>
      <c r="B5983" s="1">
        <v>2011</v>
      </c>
      <c r="C5983" s="1" t="s">
        <v>1081</v>
      </c>
      <c r="D5983" s="1" t="s">
        <v>1081</v>
      </c>
      <c r="E5983" s="1" t="s">
        <v>1081</v>
      </c>
      <c r="F5983" s="1" t="s">
        <v>377</v>
      </c>
      <c r="G5983" s="1">
        <v>5107</v>
      </c>
      <c r="H5983" s="1">
        <v>70.875</v>
      </c>
      <c r="I5983" s="1">
        <v>213</v>
      </c>
      <c r="J5983" s="1">
        <v>1000</v>
      </c>
      <c r="K5983" s="1">
        <v>10</v>
      </c>
      <c r="L5983" s="1">
        <v>3100</v>
      </c>
      <c r="M5983" s="1">
        <v>31</v>
      </c>
      <c r="N5983" s="1">
        <v>7448</v>
      </c>
      <c r="O5983" s="1">
        <v>74.5</v>
      </c>
      <c r="P5983" s="1">
        <v>21</v>
      </c>
      <c r="Q5983" s="3">
        <v>1.73</v>
      </c>
      <c r="R5983" s="3">
        <v>2.89</v>
      </c>
      <c r="S5983" s="3">
        <v>4.8600000000000003</v>
      </c>
      <c r="T5983" s="1">
        <v>1.97</v>
      </c>
      <c r="U5983" s="1">
        <v>3400</v>
      </c>
      <c r="V5983" s="1">
        <v>34</v>
      </c>
      <c r="W5983" s="1">
        <v>910</v>
      </c>
      <c r="X5983" s="1">
        <v>118</v>
      </c>
      <c r="Y5983" s="3">
        <v>7.15</v>
      </c>
      <c r="Z5983" s="3">
        <v>4.2</v>
      </c>
      <c r="AB5983" s="1" t="s">
        <v>2252</v>
      </c>
      <c r="AC5983" s="1" t="s">
        <v>72</v>
      </c>
      <c r="AD5983" s="1" t="s">
        <v>72</v>
      </c>
      <c r="AG5983" s="1">
        <v>4</v>
      </c>
      <c r="AH5983" s="1" t="s">
        <v>11984</v>
      </c>
      <c r="AI5983" s="1">
        <v>2011</v>
      </c>
      <c r="AK5983" s="1">
        <v>37701</v>
      </c>
      <c r="AO5983" s="1" t="s">
        <v>11985</v>
      </c>
      <c r="AP5983" s="1" t="s">
        <v>11985</v>
      </c>
      <c r="AQ5983" s="1">
        <v>37701</v>
      </c>
      <c r="AR5983" s="2"/>
      <c r="AS5983" s="1">
        <f t="shared" si="1156"/>
        <v>0</v>
      </c>
      <c r="AT5983" s="1">
        <f t="shared" si="1157"/>
        <v>0</v>
      </c>
      <c r="AU5983" s="1">
        <v>0</v>
      </c>
      <c r="AV5983" s="1">
        <v>0</v>
      </c>
      <c r="AW5983" s="1">
        <f t="shared" si="1158"/>
        <v>0</v>
      </c>
      <c r="AX5983" s="1">
        <f t="shared" si="1159"/>
        <v>0</v>
      </c>
      <c r="AY5983" s="1">
        <v>0</v>
      </c>
      <c r="AZ5983" s="1">
        <v>0</v>
      </c>
      <c r="BA5983" s="1">
        <v>37701</v>
      </c>
    </row>
    <row r="5984" spans="1:53" x14ac:dyDescent="0.3">
      <c r="A5984" s="1" t="s">
        <v>6010</v>
      </c>
      <c r="B5984" s="1">
        <v>2017</v>
      </c>
      <c r="C5984" s="1" t="s">
        <v>1081</v>
      </c>
      <c r="D5984" s="1" t="s">
        <v>1081</v>
      </c>
      <c r="E5984" s="1" t="s">
        <v>1081</v>
      </c>
      <c r="F5984" s="1" t="s">
        <v>125</v>
      </c>
      <c r="G5984" s="1">
        <v>5107</v>
      </c>
      <c r="H5984" s="1">
        <v>70.875</v>
      </c>
      <c r="I5984" s="1">
        <v>223</v>
      </c>
      <c r="J5984" s="1">
        <v>900</v>
      </c>
      <c r="K5984" s="1">
        <v>9</v>
      </c>
      <c r="L5984" s="1">
        <v>2948</v>
      </c>
      <c r="M5984" s="1">
        <v>29.5</v>
      </c>
      <c r="N5984" s="1">
        <v>7218</v>
      </c>
      <c r="O5984" s="1">
        <v>72.13</v>
      </c>
      <c r="P5984" s="1">
        <v>22</v>
      </c>
      <c r="U5984" s="1">
        <v>2900</v>
      </c>
      <c r="V5984" s="1">
        <v>29</v>
      </c>
      <c r="W5984" s="1">
        <v>900</v>
      </c>
      <c r="X5984" s="1">
        <v>108</v>
      </c>
      <c r="Y5984" s="3">
        <v>7.3</v>
      </c>
      <c r="Z5984" s="3">
        <v>4.5599999999999996</v>
      </c>
      <c r="AA5984" s="3">
        <v>11.75</v>
      </c>
      <c r="AB5984" s="1" t="s">
        <v>3240</v>
      </c>
      <c r="AC5984" s="1" t="s">
        <v>72</v>
      </c>
      <c r="AD5984" s="1" t="s">
        <v>72</v>
      </c>
      <c r="AG5984" s="1">
        <v>4</v>
      </c>
      <c r="AH5984" s="1" t="s">
        <v>6011</v>
      </c>
      <c r="AI5984" s="1">
        <v>2017</v>
      </c>
      <c r="AJ5984" s="1">
        <v>2017</v>
      </c>
      <c r="AK5984" s="1">
        <v>45310</v>
      </c>
      <c r="AO5984" s="1" t="s">
        <v>6012</v>
      </c>
      <c r="AP5984" s="1" t="s">
        <v>6012</v>
      </c>
      <c r="AQ5984" s="1">
        <v>45310</v>
      </c>
      <c r="AR5984" s="2"/>
      <c r="AS5984" s="1">
        <f t="shared" si="1156"/>
        <v>0</v>
      </c>
      <c r="AT5984" s="1">
        <f t="shared" si="1157"/>
        <v>0</v>
      </c>
      <c r="AU5984" s="1">
        <v>0</v>
      </c>
      <c r="AV5984" s="1">
        <v>0</v>
      </c>
      <c r="AW5984" s="1">
        <f t="shared" si="1158"/>
        <v>0</v>
      </c>
      <c r="AX5984" s="1">
        <f t="shared" si="1159"/>
        <v>0</v>
      </c>
      <c r="AY5984" s="1">
        <v>0</v>
      </c>
      <c r="AZ5984" s="1">
        <v>0</v>
      </c>
      <c r="BA5984" s="1">
        <v>45310</v>
      </c>
    </row>
    <row r="5985" spans="1:53" x14ac:dyDescent="0.3">
      <c r="A5985" s="1" t="s">
        <v>6488</v>
      </c>
      <c r="B5985" s="1">
        <v>2016</v>
      </c>
      <c r="C5985" s="1" t="s">
        <v>398</v>
      </c>
      <c r="D5985" s="1" t="s">
        <v>398</v>
      </c>
      <c r="E5985" s="1" t="s">
        <v>399</v>
      </c>
      <c r="F5985" s="1" t="s">
        <v>111</v>
      </c>
      <c r="G5985" s="1">
        <v>5107</v>
      </c>
      <c r="H5985" s="1">
        <v>70.875</v>
      </c>
      <c r="I5985" s="1">
        <v>185</v>
      </c>
      <c r="J5985" s="1">
        <v>938</v>
      </c>
      <c r="K5985" s="1">
        <v>9.375</v>
      </c>
      <c r="L5985" s="1">
        <v>3138</v>
      </c>
      <c r="M5985" s="1">
        <v>31.375</v>
      </c>
      <c r="N5985" s="1">
        <v>7378</v>
      </c>
      <c r="O5985" s="1">
        <v>73.875</v>
      </c>
      <c r="P5985" s="1">
        <v>19</v>
      </c>
      <c r="U5985" s="1">
        <v>3512</v>
      </c>
      <c r="V5985" s="1">
        <v>35.5</v>
      </c>
      <c r="W5985" s="1">
        <v>908</v>
      </c>
      <c r="X5985" s="1">
        <v>116</v>
      </c>
      <c r="AB5985" s="1" t="s">
        <v>3256</v>
      </c>
      <c r="AC5985" s="1" t="s">
        <v>319</v>
      </c>
      <c r="AD5985" s="1" t="s">
        <v>319</v>
      </c>
      <c r="AE5985" s="1">
        <v>141</v>
      </c>
      <c r="AF5985" s="1">
        <v>5</v>
      </c>
      <c r="AG5985" s="1">
        <v>3</v>
      </c>
      <c r="AH5985" s="1" t="s">
        <v>6489</v>
      </c>
      <c r="AI5985" s="1">
        <v>2016</v>
      </c>
      <c r="AJ5985" s="1">
        <v>2018</v>
      </c>
      <c r="AK5985" s="1">
        <v>43430</v>
      </c>
      <c r="AO5985" s="1" t="s">
        <v>6490</v>
      </c>
      <c r="AP5985" s="1" t="s">
        <v>6490</v>
      </c>
      <c r="AQ5985" s="1">
        <v>43430</v>
      </c>
      <c r="AR5985" s="2"/>
      <c r="AS5985" s="1">
        <f t="shared" si="1156"/>
        <v>0</v>
      </c>
      <c r="AT5985" s="1">
        <f t="shared" si="1157"/>
        <v>0</v>
      </c>
      <c r="AU5985" s="1">
        <v>0</v>
      </c>
      <c r="AV5985" s="1">
        <v>0</v>
      </c>
      <c r="AW5985" s="1">
        <f t="shared" si="1158"/>
        <v>0</v>
      </c>
      <c r="AX5985" s="1">
        <f t="shared" si="1159"/>
        <v>0</v>
      </c>
      <c r="AY5985" s="1">
        <v>0</v>
      </c>
      <c r="AZ5985" s="1">
        <v>0</v>
      </c>
      <c r="BA5985" s="1">
        <v>43430</v>
      </c>
    </row>
    <row r="5986" spans="1:53" x14ac:dyDescent="0.3">
      <c r="A5986" s="1" t="s">
        <v>7373</v>
      </c>
      <c r="B5986" s="1">
        <v>2015</v>
      </c>
      <c r="C5986" s="1" t="s">
        <v>398</v>
      </c>
      <c r="D5986" s="1" t="s">
        <v>399</v>
      </c>
      <c r="E5986" s="1" t="s">
        <v>399</v>
      </c>
      <c r="F5986" s="1" t="s">
        <v>362</v>
      </c>
      <c r="G5986" s="1">
        <v>5107</v>
      </c>
      <c r="H5986" s="1">
        <v>70.875</v>
      </c>
      <c r="I5986" s="1">
        <v>199</v>
      </c>
      <c r="J5986" s="1">
        <v>858</v>
      </c>
      <c r="K5986" s="1">
        <v>8.625</v>
      </c>
      <c r="L5986" s="1">
        <v>3058</v>
      </c>
      <c r="M5986" s="1">
        <v>30.625</v>
      </c>
      <c r="N5986" s="1">
        <v>7578</v>
      </c>
      <c r="O5986" s="1">
        <v>75.875</v>
      </c>
      <c r="P5986" s="1">
        <v>14</v>
      </c>
      <c r="AB5986" s="1" t="s">
        <v>3256</v>
      </c>
      <c r="AC5986" s="1" t="s">
        <v>67</v>
      </c>
      <c r="AD5986" s="1" t="s">
        <v>67</v>
      </c>
      <c r="AE5986" s="1">
        <v>191</v>
      </c>
      <c r="AF5986" s="1">
        <v>6</v>
      </c>
      <c r="AG5986" s="1">
        <v>3</v>
      </c>
      <c r="AH5986" s="1" t="s">
        <v>7374</v>
      </c>
      <c r="AI5986" s="1">
        <v>2015</v>
      </c>
      <c r="AJ5986" s="1">
        <v>2017</v>
      </c>
      <c r="AK5986" s="1">
        <v>42534</v>
      </c>
      <c r="AO5986" s="1" t="s">
        <v>7375</v>
      </c>
      <c r="AP5986" s="1" t="s">
        <v>7375</v>
      </c>
      <c r="AQ5986" s="1">
        <v>42534</v>
      </c>
      <c r="AR5986" s="2"/>
      <c r="AS5986" s="1">
        <f t="shared" si="1156"/>
        <v>0</v>
      </c>
      <c r="AT5986" s="1">
        <f t="shared" si="1157"/>
        <v>0</v>
      </c>
      <c r="AU5986" s="1">
        <v>0</v>
      </c>
      <c r="AV5986" s="1">
        <v>0</v>
      </c>
      <c r="AW5986" s="1">
        <f t="shared" si="1158"/>
        <v>0</v>
      </c>
      <c r="AX5986" s="1">
        <f t="shared" si="1159"/>
        <v>0</v>
      </c>
      <c r="AY5986" s="1">
        <v>0</v>
      </c>
      <c r="AZ5986" s="1">
        <v>0</v>
      </c>
      <c r="BA5986" s="1">
        <v>42534</v>
      </c>
    </row>
    <row r="5987" spans="1:53" x14ac:dyDescent="0.3">
      <c r="A5987" s="1" t="s">
        <v>11819</v>
      </c>
      <c r="B5987" s="1">
        <v>2011</v>
      </c>
      <c r="C5987" s="1" t="s">
        <v>608</v>
      </c>
      <c r="D5987" s="1" t="s">
        <v>608</v>
      </c>
      <c r="E5987" s="1" t="s">
        <v>600</v>
      </c>
      <c r="F5987" s="1" t="s">
        <v>680</v>
      </c>
      <c r="G5987" s="1">
        <v>5107</v>
      </c>
      <c r="H5987" s="1">
        <v>70.875</v>
      </c>
      <c r="I5987" s="1">
        <v>197</v>
      </c>
      <c r="J5987" s="1">
        <v>928</v>
      </c>
      <c r="K5987" s="1">
        <v>9.25</v>
      </c>
      <c r="L5987" s="1">
        <v>3068</v>
      </c>
      <c r="M5987" s="1">
        <v>30.75</v>
      </c>
      <c r="N5987" s="1">
        <v>7268</v>
      </c>
      <c r="O5987" s="1">
        <v>72.75</v>
      </c>
      <c r="AB5987" s="1" t="s">
        <v>3293</v>
      </c>
      <c r="AC5987" s="1" t="s">
        <v>72</v>
      </c>
      <c r="AD5987" s="1" t="s">
        <v>72</v>
      </c>
      <c r="AG5987" s="1">
        <v>4</v>
      </c>
      <c r="AH5987" s="1" t="s">
        <v>11820</v>
      </c>
      <c r="AI5987" s="1">
        <v>2011</v>
      </c>
      <c r="AJ5987" s="1">
        <v>2017</v>
      </c>
      <c r="AK5987" s="1">
        <v>38220</v>
      </c>
      <c r="AO5987" s="1" t="s">
        <v>11821</v>
      </c>
      <c r="AP5987" s="1" t="s">
        <v>11821</v>
      </c>
      <c r="AQ5987" s="1">
        <v>38220</v>
      </c>
      <c r="AR5987" s="2"/>
      <c r="AS5987" s="1">
        <f t="shared" si="1156"/>
        <v>0</v>
      </c>
      <c r="AT5987" s="1">
        <f t="shared" si="1157"/>
        <v>0</v>
      </c>
      <c r="AU5987" s="1">
        <v>0</v>
      </c>
      <c r="AV5987" s="1">
        <v>0</v>
      </c>
      <c r="AW5987" s="1">
        <f t="shared" si="1158"/>
        <v>0</v>
      </c>
      <c r="AX5987" s="1">
        <f t="shared" si="1159"/>
        <v>0</v>
      </c>
      <c r="AY5987" s="1">
        <v>0</v>
      </c>
      <c r="AZ5987" s="1">
        <v>0</v>
      </c>
      <c r="BA5987" s="1">
        <v>38220</v>
      </c>
    </row>
    <row r="5988" spans="1:53" x14ac:dyDescent="0.3">
      <c r="A5988" s="1" t="s">
        <v>12817</v>
      </c>
      <c r="B5988" s="1">
        <v>2010</v>
      </c>
      <c r="C5988" s="1" t="s">
        <v>672</v>
      </c>
      <c r="D5988" s="1" t="s">
        <v>643</v>
      </c>
      <c r="E5988" s="1" t="s">
        <v>643</v>
      </c>
      <c r="F5988" s="1" t="s">
        <v>187</v>
      </c>
      <c r="G5988" s="1">
        <v>5107</v>
      </c>
      <c r="H5988" s="1">
        <v>70.875</v>
      </c>
      <c r="I5988" s="1">
        <v>187</v>
      </c>
      <c r="J5988" s="1">
        <v>948</v>
      </c>
      <c r="K5988" s="1">
        <v>9.5</v>
      </c>
      <c r="L5988" s="1">
        <v>3228</v>
      </c>
      <c r="M5988" s="1">
        <v>32.25</v>
      </c>
      <c r="AB5988" s="1" t="s">
        <v>5613</v>
      </c>
      <c r="AC5988" s="1" t="s">
        <v>319</v>
      </c>
      <c r="AD5988" s="1" t="s">
        <v>319</v>
      </c>
      <c r="AE5988" s="1">
        <v>89</v>
      </c>
      <c r="AF5988" s="1">
        <v>3</v>
      </c>
      <c r="AG5988" s="1">
        <v>2</v>
      </c>
      <c r="AH5988" s="1" t="s">
        <v>12818</v>
      </c>
      <c r="AI5988" s="1">
        <v>2010</v>
      </c>
      <c r="AK5988" s="1">
        <v>35528</v>
      </c>
      <c r="AO5988" s="1" t="s">
        <v>12819</v>
      </c>
      <c r="AP5988" s="1" t="s">
        <v>12819</v>
      </c>
      <c r="AQ5988" s="1">
        <v>35528</v>
      </c>
      <c r="AR5988" s="2"/>
      <c r="AS5988" s="1">
        <f t="shared" si="1156"/>
        <v>0</v>
      </c>
      <c r="AT5988" s="1">
        <f t="shared" si="1157"/>
        <v>0</v>
      </c>
      <c r="AU5988" s="1">
        <v>0</v>
      </c>
      <c r="AV5988" s="1">
        <v>0</v>
      </c>
      <c r="AW5988" s="1">
        <f t="shared" si="1158"/>
        <v>0</v>
      </c>
      <c r="AX5988" s="1">
        <f t="shared" si="1159"/>
        <v>0</v>
      </c>
      <c r="AY5988" s="1">
        <v>0</v>
      </c>
      <c r="AZ5988" s="1">
        <v>0</v>
      </c>
      <c r="BA5988" s="1">
        <v>35528</v>
      </c>
    </row>
    <row r="5989" spans="1:53" x14ac:dyDescent="0.3">
      <c r="A5989" s="1" t="s">
        <v>12916</v>
      </c>
      <c r="B5989" s="1">
        <v>2010</v>
      </c>
      <c r="C5989" s="1" t="s">
        <v>1081</v>
      </c>
      <c r="D5989" s="1" t="s">
        <v>1081</v>
      </c>
      <c r="E5989" s="1" t="s">
        <v>1081</v>
      </c>
      <c r="F5989" s="1" t="s">
        <v>115</v>
      </c>
      <c r="G5989" s="1">
        <v>5107</v>
      </c>
      <c r="H5989" s="1">
        <v>70.875</v>
      </c>
      <c r="I5989" s="1">
        <v>233</v>
      </c>
      <c r="J5989" s="1">
        <v>868</v>
      </c>
      <c r="K5989" s="1">
        <v>8.75</v>
      </c>
      <c r="L5989" s="1">
        <v>3000</v>
      </c>
      <c r="M5989" s="1">
        <v>30</v>
      </c>
      <c r="AB5989" s="1" t="s">
        <v>3244</v>
      </c>
      <c r="AC5989" s="1" t="s">
        <v>72</v>
      </c>
      <c r="AD5989" s="1" t="s">
        <v>72</v>
      </c>
      <c r="AG5989" s="1">
        <v>4</v>
      </c>
      <c r="AH5989" s="1" t="s">
        <v>12917</v>
      </c>
      <c r="AI5989" s="1">
        <v>2010</v>
      </c>
      <c r="AK5989" s="1">
        <v>35721</v>
      </c>
      <c r="AO5989" s="1" t="s">
        <v>12918</v>
      </c>
      <c r="AP5989" s="1" t="s">
        <v>12918</v>
      </c>
      <c r="AQ5989" s="1">
        <v>35721</v>
      </c>
      <c r="AR5989" s="2"/>
      <c r="AS5989" s="1">
        <f t="shared" si="1156"/>
        <v>0</v>
      </c>
      <c r="AT5989" s="1">
        <f t="shared" si="1157"/>
        <v>0</v>
      </c>
      <c r="AU5989" s="1">
        <v>0</v>
      </c>
      <c r="AV5989" s="1">
        <v>0</v>
      </c>
      <c r="AW5989" s="1">
        <f t="shared" si="1158"/>
        <v>0</v>
      </c>
      <c r="AX5989" s="1">
        <f t="shared" si="1159"/>
        <v>0</v>
      </c>
      <c r="AY5989" s="1">
        <v>0</v>
      </c>
      <c r="AZ5989" s="1">
        <v>0</v>
      </c>
      <c r="BA5989" s="1">
        <v>35721</v>
      </c>
    </row>
    <row r="5990" spans="1:53" x14ac:dyDescent="0.3">
      <c r="A5990" s="1" t="s">
        <v>14052</v>
      </c>
      <c r="B5990" s="1">
        <v>2009</v>
      </c>
      <c r="C5990" s="1" t="s">
        <v>672</v>
      </c>
      <c r="D5990" s="1" t="s">
        <v>673</v>
      </c>
      <c r="E5990" s="1" t="s">
        <v>673</v>
      </c>
      <c r="F5990" s="1" t="s">
        <v>111</v>
      </c>
      <c r="G5990" s="1">
        <v>5107</v>
      </c>
      <c r="H5990" s="1">
        <v>70.875</v>
      </c>
      <c r="I5990" s="1">
        <v>189</v>
      </c>
      <c r="J5990" s="1">
        <v>868</v>
      </c>
      <c r="K5990" s="1">
        <v>8.75</v>
      </c>
      <c r="L5990" s="1">
        <v>3248</v>
      </c>
      <c r="M5990" s="1">
        <v>32.5</v>
      </c>
      <c r="AB5990" s="1" t="s">
        <v>3256</v>
      </c>
      <c r="AC5990" s="1" t="s">
        <v>126</v>
      </c>
      <c r="AD5990" s="1" t="s">
        <v>126</v>
      </c>
      <c r="AE5990" s="1">
        <v>229</v>
      </c>
      <c r="AF5990" s="1">
        <v>7</v>
      </c>
      <c r="AG5990" s="1">
        <v>3</v>
      </c>
      <c r="AH5990" s="1" t="s">
        <v>14053</v>
      </c>
      <c r="AI5990" s="1">
        <v>2009</v>
      </c>
      <c r="AK5990" s="1">
        <v>34680</v>
      </c>
      <c r="AO5990" s="1" t="s">
        <v>14054</v>
      </c>
      <c r="AP5990" s="1" t="s">
        <v>14054</v>
      </c>
      <c r="AQ5990" s="1">
        <v>34680</v>
      </c>
      <c r="AR5990" s="2"/>
      <c r="AS5990" s="1">
        <f t="shared" si="1156"/>
        <v>0</v>
      </c>
      <c r="AT5990" s="1">
        <f t="shared" si="1157"/>
        <v>0</v>
      </c>
      <c r="AU5990" s="1">
        <v>0</v>
      </c>
      <c r="AV5990" s="1">
        <v>0</v>
      </c>
      <c r="AW5990" s="1">
        <f t="shared" si="1158"/>
        <v>0</v>
      </c>
      <c r="AX5990" s="1">
        <f t="shared" si="1159"/>
        <v>0</v>
      </c>
      <c r="AY5990" s="1">
        <v>0</v>
      </c>
      <c r="AZ5990" s="1">
        <v>0</v>
      </c>
      <c r="BA5990" s="1">
        <v>34680</v>
      </c>
    </row>
    <row r="5991" spans="1:53" x14ac:dyDescent="0.3">
      <c r="A5991" s="1" t="s">
        <v>15148</v>
      </c>
      <c r="B5991" s="1">
        <v>2007</v>
      </c>
      <c r="C5991" s="1" t="s">
        <v>513</v>
      </c>
      <c r="D5991" s="1" t="s">
        <v>399</v>
      </c>
      <c r="E5991" s="1" t="s">
        <v>399</v>
      </c>
      <c r="F5991" s="1" t="s">
        <v>115</v>
      </c>
      <c r="G5991" s="1">
        <v>5107</v>
      </c>
      <c r="H5991" s="1">
        <v>70.875</v>
      </c>
      <c r="I5991" s="1">
        <v>216</v>
      </c>
      <c r="J5991" s="1">
        <v>918</v>
      </c>
      <c r="K5991" s="1">
        <v>9.125</v>
      </c>
      <c r="L5991" s="1">
        <v>3168</v>
      </c>
      <c r="M5991" s="1">
        <v>31.75</v>
      </c>
      <c r="P5991" s="1">
        <v>25</v>
      </c>
      <c r="AB5991" s="1" t="s">
        <v>3244</v>
      </c>
      <c r="AC5991" s="1" t="s">
        <v>72</v>
      </c>
      <c r="AD5991" s="1" t="s">
        <v>72</v>
      </c>
      <c r="AG5991" s="1">
        <v>4</v>
      </c>
      <c r="AH5991" s="1" t="s">
        <v>15149</v>
      </c>
      <c r="AI5991" s="1">
        <v>2007</v>
      </c>
      <c r="AK5991" s="1">
        <v>32595</v>
      </c>
      <c r="AO5991" s="1" t="s">
        <v>15150</v>
      </c>
      <c r="AP5991" s="1" t="s">
        <v>15150</v>
      </c>
      <c r="AQ5991" s="1">
        <v>32595</v>
      </c>
      <c r="AR5991" s="2"/>
      <c r="AS5991" s="1">
        <f t="shared" si="1156"/>
        <v>0</v>
      </c>
      <c r="AT5991" s="1">
        <f t="shared" si="1157"/>
        <v>0</v>
      </c>
      <c r="AU5991" s="1">
        <v>0</v>
      </c>
      <c r="AV5991" s="1">
        <v>0</v>
      </c>
      <c r="AW5991" s="1">
        <f t="shared" si="1158"/>
        <v>0</v>
      </c>
      <c r="AX5991" s="1">
        <f t="shared" si="1159"/>
        <v>0</v>
      </c>
      <c r="AY5991" s="1">
        <v>0</v>
      </c>
      <c r="AZ5991" s="1">
        <v>0</v>
      </c>
      <c r="BA5991" s="1">
        <v>32595</v>
      </c>
    </row>
    <row r="5992" spans="1:53" x14ac:dyDescent="0.3">
      <c r="A5992" s="1" t="s">
        <v>15795</v>
      </c>
      <c r="B5992" s="1">
        <v>2007</v>
      </c>
      <c r="C5992" s="1" t="s">
        <v>1081</v>
      </c>
      <c r="D5992" s="1" t="s">
        <v>1081</v>
      </c>
      <c r="E5992" s="1" t="s">
        <v>1081</v>
      </c>
      <c r="F5992" s="1" t="s">
        <v>377</v>
      </c>
      <c r="G5992" s="1">
        <v>5107</v>
      </c>
      <c r="H5992" s="1">
        <v>70.875</v>
      </c>
      <c r="I5992" s="1">
        <v>213</v>
      </c>
      <c r="J5992" s="1">
        <v>900</v>
      </c>
      <c r="K5992" s="1">
        <v>9</v>
      </c>
      <c r="L5992" s="1">
        <v>3138</v>
      </c>
      <c r="M5992" s="1">
        <v>31.375</v>
      </c>
      <c r="P5992" s="1">
        <v>22</v>
      </c>
      <c r="AB5992" s="1" t="s">
        <v>2252</v>
      </c>
      <c r="AC5992" s="1" t="s">
        <v>72</v>
      </c>
      <c r="AD5992" s="1" t="s">
        <v>72</v>
      </c>
      <c r="AG5992" s="1">
        <v>4</v>
      </c>
      <c r="AI5992" s="1">
        <v>2007</v>
      </c>
      <c r="AO5992" s="1" t="s">
        <v>15796</v>
      </c>
      <c r="AP5992" s="1" t="s">
        <v>15796</v>
      </c>
      <c r="AQ5992" s="1">
        <v>-102087</v>
      </c>
      <c r="AR5992" s="2"/>
      <c r="AS5992" s="1">
        <f t="shared" si="1156"/>
        <v>0</v>
      </c>
      <c r="AT5992" s="1">
        <f t="shared" si="1157"/>
        <v>0</v>
      </c>
      <c r="AU5992" s="1">
        <v>0</v>
      </c>
      <c r="AV5992" s="1">
        <v>0</v>
      </c>
      <c r="AW5992" s="1">
        <f t="shared" si="1158"/>
        <v>0</v>
      </c>
      <c r="AX5992" s="1">
        <f t="shared" si="1159"/>
        <v>0</v>
      </c>
      <c r="AY5992" s="1">
        <v>0</v>
      </c>
      <c r="AZ5992" s="1">
        <v>0</v>
      </c>
      <c r="BA5992" s="1">
        <v>-102087</v>
      </c>
    </row>
    <row r="5993" spans="1:53" x14ac:dyDescent="0.3">
      <c r="A5993" s="1" t="s">
        <v>16722</v>
      </c>
      <c r="B5993" s="1">
        <v>2006</v>
      </c>
      <c r="C5993" s="1" t="s">
        <v>1081</v>
      </c>
      <c r="D5993" s="1" t="s">
        <v>1081</v>
      </c>
      <c r="E5993" s="1" t="s">
        <v>1081</v>
      </c>
      <c r="F5993" s="1" t="s">
        <v>272</v>
      </c>
      <c r="G5993" s="1">
        <v>5107</v>
      </c>
      <c r="H5993" s="1">
        <v>70.875</v>
      </c>
      <c r="I5993" s="1">
        <v>232</v>
      </c>
      <c r="J5993" s="1">
        <v>912</v>
      </c>
      <c r="K5993" s="1">
        <v>9.5</v>
      </c>
      <c r="L5993" s="1">
        <v>3100</v>
      </c>
      <c r="M5993" s="1">
        <v>31</v>
      </c>
      <c r="AB5993" s="1" t="s">
        <v>3244</v>
      </c>
      <c r="AC5993" s="1" t="s">
        <v>72</v>
      </c>
      <c r="AD5993" s="1" t="s">
        <v>72</v>
      </c>
      <c r="AG5993" s="1">
        <v>4</v>
      </c>
      <c r="AH5993" s="1" t="s">
        <v>16723</v>
      </c>
      <c r="AI5993" s="1">
        <v>2006</v>
      </c>
      <c r="AK5993" s="1">
        <v>31279</v>
      </c>
      <c r="AO5993" s="1" t="s">
        <v>16724</v>
      </c>
      <c r="AP5993" s="1" t="s">
        <v>16724</v>
      </c>
      <c r="AQ5993" s="1">
        <v>31279</v>
      </c>
      <c r="AR5993" s="2"/>
      <c r="AS5993" s="1">
        <f t="shared" si="1156"/>
        <v>0</v>
      </c>
      <c r="AT5993" s="1">
        <f t="shared" si="1157"/>
        <v>0</v>
      </c>
      <c r="AU5993" s="1">
        <v>0</v>
      </c>
      <c r="AV5993" s="1">
        <v>0</v>
      </c>
      <c r="AW5993" s="1">
        <f t="shared" si="1158"/>
        <v>0</v>
      </c>
      <c r="AX5993" s="1">
        <f t="shared" si="1159"/>
        <v>0</v>
      </c>
      <c r="AY5993" s="1">
        <v>0</v>
      </c>
      <c r="AZ5993" s="1">
        <v>0</v>
      </c>
      <c r="BA5993" s="1">
        <v>31279</v>
      </c>
    </row>
    <row r="5994" spans="1:53" x14ac:dyDescent="0.3">
      <c r="A5994" s="1" t="s">
        <v>16764</v>
      </c>
      <c r="B5994" s="1">
        <v>2006</v>
      </c>
      <c r="C5994" s="1" t="s">
        <v>1081</v>
      </c>
      <c r="D5994" s="1" t="s">
        <v>1081</v>
      </c>
      <c r="E5994" s="1" t="s">
        <v>1081</v>
      </c>
      <c r="F5994" s="1" t="s">
        <v>250</v>
      </c>
      <c r="G5994" s="1">
        <v>5107</v>
      </c>
      <c r="H5994" s="1">
        <v>70.875</v>
      </c>
      <c r="I5994" s="1">
        <v>201</v>
      </c>
      <c r="J5994" s="1">
        <v>934</v>
      </c>
      <c r="K5994" s="1">
        <v>9.75</v>
      </c>
      <c r="L5994" s="1">
        <v>3014</v>
      </c>
      <c r="M5994" s="1">
        <v>30.25</v>
      </c>
      <c r="AB5994" s="1" t="s">
        <v>5723</v>
      </c>
      <c r="AC5994" s="1" t="s">
        <v>62</v>
      </c>
      <c r="AD5994" s="1" t="s">
        <v>62</v>
      </c>
      <c r="AE5994" s="1">
        <v>2</v>
      </c>
      <c r="AF5994" s="1">
        <v>1</v>
      </c>
      <c r="AG5994" s="1">
        <v>1</v>
      </c>
      <c r="AH5994" s="1" t="s">
        <v>16765</v>
      </c>
      <c r="AI5994" s="1">
        <v>2006</v>
      </c>
      <c r="AK5994" s="1">
        <v>30816</v>
      </c>
      <c r="AO5994" s="1" t="s">
        <v>16766</v>
      </c>
      <c r="AP5994" s="1" t="s">
        <v>16766</v>
      </c>
      <c r="AQ5994" s="1">
        <v>30816</v>
      </c>
      <c r="AR5994" s="2"/>
      <c r="AS5994" s="1">
        <f t="shared" si="1156"/>
        <v>0</v>
      </c>
      <c r="AT5994" s="1">
        <f t="shared" si="1157"/>
        <v>0</v>
      </c>
      <c r="AU5994" s="1">
        <v>0</v>
      </c>
      <c r="AV5994" s="1">
        <v>0</v>
      </c>
      <c r="AW5994" s="1">
        <f t="shared" si="1158"/>
        <v>0</v>
      </c>
      <c r="AX5994" s="1">
        <f t="shared" si="1159"/>
        <v>0</v>
      </c>
      <c r="AY5994" s="1">
        <v>0</v>
      </c>
      <c r="AZ5994" s="1">
        <v>0</v>
      </c>
      <c r="BA5994" s="1">
        <v>30816</v>
      </c>
    </row>
    <row r="5995" spans="1:53" x14ac:dyDescent="0.3">
      <c r="A5995" s="1" t="s">
        <v>17970</v>
      </c>
      <c r="B5995" s="1">
        <v>2004</v>
      </c>
      <c r="C5995" s="1" t="s">
        <v>513</v>
      </c>
      <c r="D5995" s="6" t="s">
        <v>513</v>
      </c>
      <c r="E5995" s="1" t="s">
        <v>399</v>
      </c>
      <c r="F5995" s="1" t="s">
        <v>377</v>
      </c>
      <c r="G5995" s="1">
        <v>5107</v>
      </c>
      <c r="H5995" s="1">
        <v>70.875</v>
      </c>
      <c r="I5995" s="1">
        <v>203</v>
      </c>
      <c r="J5995" s="1">
        <v>918</v>
      </c>
      <c r="K5995" s="1">
        <v>9.125</v>
      </c>
      <c r="L5995" s="1">
        <v>3100</v>
      </c>
      <c r="M5995" s="1">
        <v>31</v>
      </c>
      <c r="AB5995" s="1" t="s">
        <v>2252</v>
      </c>
      <c r="AC5995" s="1" t="s">
        <v>261</v>
      </c>
      <c r="AD5995" s="1" t="s">
        <v>261</v>
      </c>
      <c r="AE5995" s="1">
        <v>113</v>
      </c>
      <c r="AF5995" s="1">
        <v>4</v>
      </c>
      <c r="AG5995" s="1">
        <v>3</v>
      </c>
      <c r="AH5995" s="1" t="s">
        <v>17971</v>
      </c>
      <c r="AI5995" s="1">
        <v>2004</v>
      </c>
      <c r="AK5995" s="1">
        <v>29066</v>
      </c>
      <c r="AO5995" s="1" t="s">
        <v>17972</v>
      </c>
      <c r="AP5995" s="1" t="s">
        <v>17972</v>
      </c>
      <c r="AQ5995" s="1">
        <v>29066</v>
      </c>
      <c r="AR5995" s="2"/>
      <c r="AS5995" s="1">
        <f t="shared" si="1156"/>
        <v>0</v>
      </c>
      <c r="AT5995" s="1">
        <f t="shared" si="1157"/>
        <v>0</v>
      </c>
      <c r="AU5995" s="1">
        <v>0</v>
      </c>
      <c r="AV5995" s="1">
        <v>0</v>
      </c>
      <c r="AW5995" s="1">
        <f t="shared" si="1158"/>
        <v>0</v>
      </c>
      <c r="AX5995" s="1">
        <f t="shared" si="1159"/>
        <v>0</v>
      </c>
      <c r="AY5995" s="1">
        <v>0</v>
      </c>
      <c r="AZ5995" s="1">
        <v>0</v>
      </c>
      <c r="BA5995" s="1">
        <v>29066</v>
      </c>
    </row>
    <row r="5996" spans="1:53" x14ac:dyDescent="0.3">
      <c r="A5996" s="1" t="s">
        <v>19645</v>
      </c>
      <c r="B5996" s="1">
        <v>2003</v>
      </c>
      <c r="C5996" s="1" t="s">
        <v>1081</v>
      </c>
      <c r="D5996" s="6" t="s">
        <v>1081</v>
      </c>
      <c r="E5996" s="1" t="s">
        <v>1081</v>
      </c>
      <c r="F5996" s="1" t="s">
        <v>115</v>
      </c>
      <c r="G5996" s="1">
        <v>5107</v>
      </c>
      <c r="H5996" s="1">
        <v>70.875</v>
      </c>
      <c r="I5996" s="1">
        <v>233</v>
      </c>
      <c r="J5996" s="1">
        <v>914</v>
      </c>
      <c r="K5996" s="1">
        <v>9.25</v>
      </c>
      <c r="L5996" s="1">
        <v>3000</v>
      </c>
      <c r="M5996" s="1">
        <v>30</v>
      </c>
      <c r="P5996" s="1">
        <v>19</v>
      </c>
      <c r="AB5996" s="1" t="s">
        <v>3244</v>
      </c>
      <c r="AC5996" s="1" t="s">
        <v>211</v>
      </c>
      <c r="AD5996" s="1" t="s">
        <v>211</v>
      </c>
      <c r="AE5996" s="1">
        <v>132</v>
      </c>
      <c r="AF5996" s="1">
        <v>4</v>
      </c>
      <c r="AG5996" s="1">
        <v>3</v>
      </c>
      <c r="AH5996" s="1" t="s">
        <v>19646</v>
      </c>
      <c r="AI5996" s="1">
        <v>2003</v>
      </c>
      <c r="AK5996" s="1">
        <v>28168</v>
      </c>
      <c r="AO5996" s="1" t="s">
        <v>19647</v>
      </c>
      <c r="AP5996" s="1" t="s">
        <v>19647</v>
      </c>
      <c r="AQ5996" s="1">
        <v>28168</v>
      </c>
      <c r="AR5996" s="2"/>
      <c r="AS5996" s="1">
        <f t="shared" si="1156"/>
        <v>0</v>
      </c>
      <c r="AT5996" s="1">
        <f t="shared" si="1157"/>
        <v>0</v>
      </c>
      <c r="AU5996" s="1">
        <v>0</v>
      </c>
      <c r="AV5996" s="1">
        <v>0</v>
      </c>
      <c r="AW5996" s="1">
        <f t="shared" si="1158"/>
        <v>0</v>
      </c>
      <c r="AX5996" s="1">
        <f t="shared" si="1159"/>
        <v>0</v>
      </c>
      <c r="AY5996" s="1">
        <v>0</v>
      </c>
      <c r="AZ5996" s="1">
        <v>0</v>
      </c>
      <c r="BA5996" s="1">
        <v>28168</v>
      </c>
    </row>
    <row r="5997" spans="1:53" x14ac:dyDescent="0.3">
      <c r="A5997" s="1" t="s">
        <v>20196</v>
      </c>
      <c r="B5997" s="1">
        <v>2024</v>
      </c>
      <c r="C5997" s="1" t="s">
        <v>672</v>
      </c>
      <c r="D5997" s="1" t="s">
        <v>673</v>
      </c>
      <c r="E5997" s="1" t="s">
        <v>673</v>
      </c>
      <c r="F5997" s="1" t="s">
        <v>125</v>
      </c>
      <c r="G5997" s="1">
        <v>5106</v>
      </c>
      <c r="H5997" s="1">
        <v>70.75</v>
      </c>
      <c r="I5997" s="1">
        <v>185</v>
      </c>
      <c r="K5997" s="1">
        <v>9.375</v>
      </c>
      <c r="M5997" s="1">
        <v>30.375</v>
      </c>
      <c r="O5997" s="1">
        <v>72.5</v>
      </c>
      <c r="P5997" s="1">
        <v>12</v>
      </c>
      <c r="Q5997" s="3">
        <v>1.52</v>
      </c>
      <c r="S5997" s="3">
        <v>4.3899999999999997</v>
      </c>
      <c r="V5997" s="1" t="s">
        <v>2196</v>
      </c>
      <c r="X5997" s="1" t="s">
        <v>2196</v>
      </c>
      <c r="Y5997" s="3" t="s">
        <v>2196</v>
      </c>
      <c r="Z5997" s="3" t="s">
        <v>2196</v>
      </c>
      <c r="AH5997" s="1" t="s">
        <v>20831</v>
      </c>
      <c r="AI5997" s="1">
        <v>2024</v>
      </c>
      <c r="AM5997" s="1">
        <v>9</v>
      </c>
      <c r="AN5997" s="1" t="s">
        <v>815</v>
      </c>
      <c r="AO5997" s="1" t="s">
        <v>20511</v>
      </c>
    </row>
    <row r="5998" spans="1:53" x14ac:dyDescent="0.3">
      <c r="A5998" s="1" t="s">
        <v>19872</v>
      </c>
      <c r="B5998" s="1">
        <v>2024</v>
      </c>
      <c r="C5998" s="1" t="s">
        <v>398</v>
      </c>
      <c r="D5998" s="1" t="s">
        <v>398</v>
      </c>
      <c r="E5998" s="1" t="s">
        <v>399</v>
      </c>
      <c r="F5998" s="1" t="s">
        <v>95</v>
      </c>
      <c r="G5998" s="1">
        <v>5106</v>
      </c>
      <c r="H5998" s="1">
        <v>70.75</v>
      </c>
      <c r="I5998" s="1">
        <v>186</v>
      </c>
      <c r="K5998" s="1">
        <v>8.75</v>
      </c>
      <c r="M5998" s="1">
        <v>32.875</v>
      </c>
      <c r="O5998" s="1">
        <v>78.75</v>
      </c>
      <c r="P5998" s="1" t="s">
        <v>2196</v>
      </c>
      <c r="Q5998" s="3">
        <v>1.54</v>
      </c>
      <c r="S5998" s="3">
        <v>4.45</v>
      </c>
      <c r="V5998" s="1">
        <v>38.5</v>
      </c>
      <c r="X5998" s="1">
        <v>124</v>
      </c>
      <c r="Y5998" s="3">
        <v>7.12</v>
      </c>
      <c r="Z5998" s="3">
        <v>4.3499999999999996</v>
      </c>
      <c r="AH5998" s="1" t="s">
        <v>20518</v>
      </c>
      <c r="AI5998" s="1">
        <v>2024</v>
      </c>
      <c r="AM5998" s="1">
        <v>4</v>
      </c>
      <c r="AN5998" s="1" t="s">
        <v>422</v>
      </c>
      <c r="AO5998" s="1" t="s">
        <v>20205</v>
      </c>
    </row>
    <row r="5999" spans="1:53" x14ac:dyDescent="0.3">
      <c r="A5999" s="1" t="s">
        <v>19894</v>
      </c>
      <c r="B5999" s="1">
        <v>2024</v>
      </c>
      <c r="C5999" s="1" t="s">
        <v>398</v>
      </c>
      <c r="D5999" s="1" t="s">
        <v>398</v>
      </c>
      <c r="E5999" s="1" t="s">
        <v>399</v>
      </c>
      <c r="F5999" s="1" t="s">
        <v>509</v>
      </c>
      <c r="G5999" s="1">
        <v>5106</v>
      </c>
      <c r="H5999" s="1">
        <v>70.75</v>
      </c>
      <c r="I5999" s="1">
        <v>190</v>
      </c>
      <c r="K5999" s="1">
        <v>8.75</v>
      </c>
      <c r="M5999" s="1">
        <v>31.25</v>
      </c>
      <c r="O5999" s="1">
        <v>75</v>
      </c>
      <c r="P5999" s="1" t="s">
        <v>2196</v>
      </c>
      <c r="Q5999" s="3">
        <v>1.51</v>
      </c>
      <c r="S5999" s="3">
        <v>4.4800000000000004</v>
      </c>
      <c r="V5999" s="1">
        <v>42</v>
      </c>
      <c r="X5999" s="1">
        <v>135</v>
      </c>
      <c r="Y5999" s="3" t="s">
        <v>2196</v>
      </c>
      <c r="Z5999" s="3" t="s">
        <v>2196</v>
      </c>
      <c r="AH5999" s="1" t="s">
        <v>20540</v>
      </c>
      <c r="AI5999" s="1">
        <v>2024</v>
      </c>
      <c r="AM5999" s="1">
        <v>4</v>
      </c>
      <c r="AN5999" s="1" t="s">
        <v>490</v>
      </c>
      <c r="AO5999" s="1" t="s">
        <v>20226</v>
      </c>
    </row>
    <row r="6000" spans="1:53" x14ac:dyDescent="0.3">
      <c r="A6000" s="1" t="s">
        <v>19874</v>
      </c>
      <c r="B6000" s="1">
        <v>2024</v>
      </c>
      <c r="C6000" s="1" t="s">
        <v>398</v>
      </c>
      <c r="D6000" s="1" t="s">
        <v>398</v>
      </c>
      <c r="E6000" s="1" t="s">
        <v>399</v>
      </c>
      <c r="F6000" s="1" t="s">
        <v>100</v>
      </c>
      <c r="G6000" s="1">
        <v>5106</v>
      </c>
      <c r="H6000" s="1">
        <v>70.75</v>
      </c>
      <c r="I6000" s="1">
        <v>188</v>
      </c>
      <c r="K6000" s="1">
        <v>8.625</v>
      </c>
      <c r="M6000" s="1">
        <v>29.5</v>
      </c>
      <c r="O6000" s="1">
        <v>72</v>
      </c>
      <c r="P6000" s="1" t="s">
        <v>2196</v>
      </c>
      <c r="Q6000" s="3" t="s">
        <v>2196</v>
      </c>
      <c r="S6000" s="3" t="s">
        <v>2196</v>
      </c>
      <c r="V6000" s="1" t="s">
        <v>2196</v>
      </c>
      <c r="X6000" s="1" t="s">
        <v>2196</v>
      </c>
      <c r="Y6000" s="3" t="s">
        <v>2196</v>
      </c>
      <c r="Z6000" s="3" t="s">
        <v>2196</v>
      </c>
      <c r="AH6000" s="1" t="s">
        <v>20520</v>
      </c>
      <c r="AI6000" s="1">
        <v>2024</v>
      </c>
      <c r="AM6000" s="1">
        <v>4</v>
      </c>
      <c r="AN6000" s="1" t="s">
        <v>429</v>
      </c>
      <c r="AO6000" s="1" t="s">
        <v>20207</v>
      </c>
    </row>
    <row r="6001" spans="1:53" x14ac:dyDescent="0.3">
      <c r="A6001" s="1" t="s">
        <v>6218</v>
      </c>
      <c r="B6001" s="1">
        <v>2017</v>
      </c>
      <c r="C6001" s="1" t="s">
        <v>672</v>
      </c>
      <c r="D6001" s="1" t="s">
        <v>673</v>
      </c>
      <c r="E6001" s="1" t="s">
        <v>673</v>
      </c>
      <c r="F6001" s="1" t="s">
        <v>936</v>
      </c>
      <c r="G6001" s="1">
        <v>5106</v>
      </c>
      <c r="H6001" s="1">
        <v>70.75</v>
      </c>
      <c r="I6001" s="1">
        <v>188</v>
      </c>
      <c r="J6001" s="1">
        <v>868</v>
      </c>
      <c r="K6001" s="1">
        <v>8.75</v>
      </c>
      <c r="L6001" s="1">
        <v>3148</v>
      </c>
      <c r="M6001" s="1">
        <v>31.5</v>
      </c>
      <c r="N6001" s="1">
        <v>7278</v>
      </c>
      <c r="O6001" s="1">
        <v>72.88</v>
      </c>
      <c r="Q6001" s="3">
        <v>1.46</v>
      </c>
      <c r="R6001" s="3">
        <v>2.4700000000000002</v>
      </c>
      <c r="S6001" s="3">
        <v>4.22</v>
      </c>
      <c r="T6001" s="1">
        <v>1.74999999999999</v>
      </c>
      <c r="U6001" s="1">
        <v>3700</v>
      </c>
      <c r="V6001" s="1">
        <v>37</v>
      </c>
      <c r="W6001" s="1">
        <v>1101</v>
      </c>
      <c r="X6001" s="1">
        <v>133</v>
      </c>
      <c r="AB6001" s="1" t="s">
        <v>3293</v>
      </c>
      <c r="AC6001" s="1" t="s">
        <v>234</v>
      </c>
      <c r="AD6001" s="1" t="s">
        <v>234</v>
      </c>
      <c r="AE6001" s="1">
        <v>9</v>
      </c>
      <c r="AF6001" s="1">
        <v>1</v>
      </c>
      <c r="AG6001" s="1">
        <v>1</v>
      </c>
      <c r="AH6001" s="1" t="s">
        <v>6219</v>
      </c>
      <c r="AI6001" s="1">
        <v>2017</v>
      </c>
      <c r="AK6001" s="1">
        <v>44821</v>
      </c>
      <c r="AO6001" s="1" t="s">
        <v>6220</v>
      </c>
      <c r="AP6001" s="1" t="s">
        <v>6220</v>
      </c>
      <c r="AQ6001" s="1">
        <v>44821</v>
      </c>
      <c r="AR6001" s="2"/>
      <c r="AS6001" s="1">
        <f>IF(AT6001&gt;0,1,0)</f>
        <v>0</v>
      </c>
      <c r="AT6001" s="1">
        <f>AU6001+AV6001</f>
        <v>0</v>
      </c>
      <c r="AU6001" s="1">
        <v>0</v>
      </c>
      <c r="AV6001" s="1">
        <v>0</v>
      </c>
      <c r="AW6001" s="1">
        <f>IF(AX6001&gt;0,1,0)</f>
        <v>0</v>
      </c>
      <c r="AX6001" s="1">
        <f>SUM(AY6001+AZ6001)</f>
        <v>0</v>
      </c>
      <c r="AY6001" s="1">
        <v>0</v>
      </c>
      <c r="AZ6001" s="1">
        <v>0</v>
      </c>
      <c r="BA6001" s="1">
        <v>44821</v>
      </c>
    </row>
    <row r="6002" spans="1:53" x14ac:dyDescent="0.3">
      <c r="A6002" s="1" t="s">
        <v>3421</v>
      </c>
      <c r="B6002" s="1">
        <v>2019</v>
      </c>
      <c r="C6002" s="1" t="s">
        <v>513</v>
      </c>
      <c r="D6002" s="1" t="s">
        <v>513</v>
      </c>
      <c r="E6002" s="1" t="s">
        <v>399</v>
      </c>
      <c r="F6002" s="1" t="s">
        <v>404</v>
      </c>
      <c r="G6002" s="1">
        <v>5106</v>
      </c>
      <c r="H6002" s="1">
        <v>70.75</v>
      </c>
      <c r="I6002" s="1">
        <v>198</v>
      </c>
      <c r="J6002" s="1">
        <v>918</v>
      </c>
      <c r="K6002" s="1">
        <v>9.125</v>
      </c>
      <c r="L6002" s="1">
        <v>3108</v>
      </c>
      <c r="M6002" s="1">
        <v>31</v>
      </c>
      <c r="N6002" s="1">
        <v>7468</v>
      </c>
      <c r="O6002" s="1">
        <v>74.75</v>
      </c>
      <c r="P6002" s="1">
        <v>11</v>
      </c>
      <c r="Q6002" s="3">
        <v>1.45</v>
      </c>
      <c r="S6002" s="3">
        <v>4.3600000000000003</v>
      </c>
      <c r="U6002" s="1">
        <v>3912</v>
      </c>
      <c r="V6002" s="1">
        <v>39.5</v>
      </c>
      <c r="W6002" s="1">
        <v>1006</v>
      </c>
      <c r="X6002" s="1">
        <v>126</v>
      </c>
      <c r="Y6002" s="3">
        <v>7.03</v>
      </c>
      <c r="Z6002" s="3">
        <v>4.1399999999999997</v>
      </c>
      <c r="AB6002" s="1" t="s">
        <v>3240</v>
      </c>
      <c r="AC6002" s="1" t="s">
        <v>256</v>
      </c>
      <c r="AD6002" s="1" t="s">
        <v>256</v>
      </c>
      <c r="AE6002" s="1">
        <v>21</v>
      </c>
      <c r="AF6002" s="1">
        <v>1</v>
      </c>
      <c r="AG6002" s="1">
        <v>1</v>
      </c>
      <c r="AL6002" s="1" t="s">
        <v>3422</v>
      </c>
      <c r="AN6002" s="1" t="s">
        <v>577</v>
      </c>
      <c r="AO6002" s="1" t="s">
        <v>3423</v>
      </c>
      <c r="AR6002" s="2"/>
    </row>
    <row r="6003" spans="1:53" x14ac:dyDescent="0.3">
      <c r="A6003" s="1" t="s">
        <v>10997</v>
      </c>
      <c r="B6003" s="1">
        <v>2012</v>
      </c>
      <c r="C6003" s="1" t="s">
        <v>1081</v>
      </c>
      <c r="D6003" s="1" t="s">
        <v>1081</v>
      </c>
      <c r="E6003" s="1" t="s">
        <v>1081</v>
      </c>
      <c r="F6003" s="1" t="s">
        <v>496</v>
      </c>
      <c r="G6003" s="1">
        <v>5106</v>
      </c>
      <c r="H6003" s="1">
        <v>70.75</v>
      </c>
      <c r="I6003" s="1">
        <v>212</v>
      </c>
      <c r="J6003" s="1">
        <v>928</v>
      </c>
      <c r="K6003" s="1">
        <v>9.25</v>
      </c>
      <c r="L6003" s="1">
        <v>3138</v>
      </c>
      <c r="M6003" s="1">
        <v>31.375</v>
      </c>
      <c r="N6003" s="1">
        <v>7558</v>
      </c>
      <c r="O6003" s="1">
        <v>75.625</v>
      </c>
      <c r="Q6003" s="3">
        <v>1.53</v>
      </c>
      <c r="R6003" s="3">
        <v>2.5499999999999998</v>
      </c>
      <c r="S6003" s="3">
        <v>4.4000000000000004</v>
      </c>
      <c r="T6003" s="1">
        <v>1.85</v>
      </c>
      <c r="U6003" s="1">
        <v>3300</v>
      </c>
      <c r="V6003" s="1">
        <v>33</v>
      </c>
      <c r="AB6003" s="1" t="s">
        <v>2252</v>
      </c>
      <c r="AC6003" s="1" t="s">
        <v>488</v>
      </c>
      <c r="AD6003" s="1" t="s">
        <v>488</v>
      </c>
      <c r="AE6003" s="1">
        <v>97</v>
      </c>
      <c r="AF6003" s="1">
        <v>4</v>
      </c>
      <c r="AG6003" s="1">
        <v>3</v>
      </c>
      <c r="AH6003" s="1" t="s">
        <v>10998</v>
      </c>
      <c r="AI6003" s="1">
        <v>2012</v>
      </c>
      <c r="AJ6003" s="1">
        <v>2019</v>
      </c>
      <c r="AK6003" s="1">
        <v>38627</v>
      </c>
      <c r="AO6003" s="1" t="s">
        <v>10999</v>
      </c>
      <c r="AP6003" s="1" t="s">
        <v>10999</v>
      </c>
      <c r="AQ6003" s="1">
        <v>38627</v>
      </c>
      <c r="AR6003" s="2"/>
      <c r="AS6003" s="1">
        <f>IF(AT6003&gt;0,1,0)</f>
        <v>1</v>
      </c>
      <c r="AT6003" s="1">
        <f>AU6003+AV6003</f>
        <v>1</v>
      </c>
      <c r="AU6003" s="1">
        <v>0</v>
      </c>
      <c r="AV6003" s="1">
        <v>1</v>
      </c>
      <c r="AW6003" s="1">
        <f>IF(AX6003&gt;0,1,0)</f>
        <v>0</v>
      </c>
      <c r="AX6003" s="1">
        <f>SUM(AY6003+AZ6003)</f>
        <v>0</v>
      </c>
      <c r="AY6003" s="1">
        <v>0</v>
      </c>
      <c r="AZ6003" s="1">
        <v>0</v>
      </c>
      <c r="BA6003" s="1">
        <v>38627</v>
      </c>
    </row>
    <row r="6004" spans="1:53" x14ac:dyDescent="0.3">
      <c r="A6004" s="6" t="s">
        <v>1922</v>
      </c>
      <c r="B6004" s="7">
        <v>2022</v>
      </c>
      <c r="C6004" s="6" t="s">
        <v>1081</v>
      </c>
      <c r="D6004" s="6" t="s">
        <v>1081</v>
      </c>
      <c r="E6004" s="6" t="s">
        <v>1081</v>
      </c>
      <c r="F6004" s="8" t="s">
        <v>90</v>
      </c>
      <c r="G6004" s="9">
        <v>5106</v>
      </c>
      <c r="H6004" s="10">
        <v>70.75</v>
      </c>
      <c r="I6004" s="11">
        <v>206</v>
      </c>
      <c r="J6004" s="11"/>
      <c r="K6004" s="12">
        <v>8.5</v>
      </c>
      <c r="L6004" s="13"/>
      <c r="M6004" s="12">
        <v>29.75</v>
      </c>
      <c r="N6004" s="13"/>
      <c r="O6004" s="12">
        <v>72.5</v>
      </c>
      <c r="P6004" s="14"/>
      <c r="Q6004" s="15">
        <v>1.59</v>
      </c>
      <c r="R6004" s="15"/>
      <c r="S6004" s="15">
        <v>4.43</v>
      </c>
      <c r="T6004" s="7"/>
      <c r="U6004" s="7">
        <v>3000</v>
      </c>
      <c r="V6004" s="17">
        <v>30</v>
      </c>
      <c r="W6004" s="18"/>
      <c r="X6004" s="9"/>
      <c r="Y6004" s="9"/>
      <c r="Z6004" s="9"/>
      <c r="AA6004" s="15"/>
      <c r="AC6004" s="1" t="s">
        <v>86</v>
      </c>
      <c r="AD6004" s="1" t="s">
        <v>86</v>
      </c>
      <c r="AE6004" s="1">
        <v>203</v>
      </c>
      <c r="AF6004" s="1">
        <v>6</v>
      </c>
      <c r="AG6004" s="1">
        <v>3</v>
      </c>
      <c r="AH6004" s="1" t="s">
        <v>1923</v>
      </c>
      <c r="AI6004" s="1">
        <v>2022</v>
      </c>
      <c r="AL6004" s="19" t="s">
        <v>1924</v>
      </c>
      <c r="AM6004" s="19"/>
      <c r="AN6004" s="21" t="s">
        <v>1123</v>
      </c>
    </row>
    <row r="6005" spans="1:53" x14ac:dyDescent="0.3">
      <c r="A6005" s="6" t="s">
        <v>1241</v>
      </c>
      <c r="B6005" s="7">
        <v>2022</v>
      </c>
      <c r="C6005" s="6" t="s">
        <v>398</v>
      </c>
      <c r="D6005" s="6" t="s">
        <v>398</v>
      </c>
      <c r="E6005" s="6" t="s">
        <v>399</v>
      </c>
      <c r="F6005" s="8" t="s">
        <v>936</v>
      </c>
      <c r="G6005" s="9">
        <v>5106</v>
      </c>
      <c r="H6005" s="10">
        <v>70.75</v>
      </c>
      <c r="I6005" s="11">
        <v>193</v>
      </c>
      <c r="J6005" s="11"/>
      <c r="K6005" s="12">
        <v>8.75</v>
      </c>
      <c r="L6005" s="13"/>
      <c r="M6005" s="12">
        <v>29.75</v>
      </c>
      <c r="N6005" s="13"/>
      <c r="O6005" s="12">
        <v>72.375</v>
      </c>
      <c r="P6005" s="14"/>
      <c r="Q6005" s="15">
        <v>1.58</v>
      </c>
      <c r="R6005" s="15"/>
      <c r="S6005" s="15">
        <v>4.4400000000000004</v>
      </c>
      <c r="T6005" s="7"/>
      <c r="U6005" s="7"/>
      <c r="V6005" s="17"/>
      <c r="W6005" s="18"/>
      <c r="X6005" s="9"/>
      <c r="Y6005" s="15"/>
      <c r="Z6005" s="15"/>
      <c r="AA6005" s="15"/>
      <c r="AC6005" s="1" t="s">
        <v>77</v>
      </c>
      <c r="AD6005" s="1" t="s">
        <v>77</v>
      </c>
      <c r="AE6005" s="1">
        <v>21</v>
      </c>
      <c r="AF6005" s="1">
        <v>1</v>
      </c>
      <c r="AG6005" s="1">
        <v>1</v>
      </c>
      <c r="AH6005" s="1" t="s">
        <v>1242</v>
      </c>
      <c r="AI6005" s="1">
        <v>2022</v>
      </c>
      <c r="AL6005" s="19" t="s">
        <v>1243</v>
      </c>
      <c r="AM6005" s="19"/>
      <c r="AN6005" s="21" t="s">
        <v>480</v>
      </c>
    </row>
    <row r="6006" spans="1:53" x14ac:dyDescent="0.3">
      <c r="A6006" s="1" t="s">
        <v>15726</v>
      </c>
      <c r="B6006" s="1">
        <v>2007</v>
      </c>
      <c r="C6006" s="1" t="s">
        <v>1081</v>
      </c>
      <c r="D6006" s="1" t="s">
        <v>1081</v>
      </c>
      <c r="E6006" s="1" t="s">
        <v>1081</v>
      </c>
      <c r="F6006" s="1" t="s">
        <v>192</v>
      </c>
      <c r="G6006" s="1">
        <v>5106</v>
      </c>
      <c r="H6006" s="1">
        <v>70.75</v>
      </c>
      <c r="I6006" s="1">
        <v>207</v>
      </c>
      <c r="J6006" s="1">
        <v>848</v>
      </c>
      <c r="K6006" s="1">
        <v>8.5</v>
      </c>
      <c r="L6006" s="1">
        <v>3148</v>
      </c>
      <c r="M6006" s="1">
        <v>31.5</v>
      </c>
      <c r="P6006" s="1">
        <v>16</v>
      </c>
      <c r="Q6006" s="3">
        <v>1.54</v>
      </c>
      <c r="R6006" s="3">
        <v>2.57</v>
      </c>
      <c r="S6006" s="3">
        <v>4.4400000000000004</v>
      </c>
      <c r="T6006" s="1">
        <v>1.87</v>
      </c>
      <c r="U6006" s="1">
        <v>3512</v>
      </c>
      <c r="V6006" s="1">
        <v>35.5</v>
      </c>
      <c r="W6006" s="1">
        <v>1003</v>
      </c>
      <c r="X6006" s="1">
        <v>123</v>
      </c>
      <c r="Y6006" s="3">
        <v>6.84</v>
      </c>
      <c r="Z6006" s="3">
        <v>4.16</v>
      </c>
      <c r="AB6006" s="1" t="s">
        <v>3240</v>
      </c>
      <c r="AC6006" s="1" t="s">
        <v>62</v>
      </c>
      <c r="AD6006" s="1" t="s">
        <v>62</v>
      </c>
      <c r="AE6006" s="1">
        <v>107</v>
      </c>
      <c r="AF6006" s="1">
        <v>4</v>
      </c>
      <c r="AG6006" s="1">
        <v>3</v>
      </c>
      <c r="AH6006" s="1" t="s">
        <v>15727</v>
      </c>
      <c r="AI6006" s="1">
        <v>2007</v>
      </c>
      <c r="AK6006" s="1">
        <v>32300</v>
      </c>
      <c r="AO6006" s="1" t="s">
        <v>15728</v>
      </c>
      <c r="AP6006" s="1" t="s">
        <v>15728</v>
      </c>
      <c r="AQ6006" s="1">
        <v>32300</v>
      </c>
      <c r="AR6006" s="2"/>
      <c r="AS6006" s="1">
        <f>IF(AT6006&gt;0,1,0)</f>
        <v>0</v>
      </c>
      <c r="AT6006" s="1">
        <f>AU6006+AV6006</f>
        <v>0</v>
      </c>
      <c r="AU6006" s="1">
        <v>0</v>
      </c>
      <c r="AV6006" s="1">
        <v>0</v>
      </c>
      <c r="AW6006" s="1">
        <f>IF(AX6006&gt;0,1,0)</f>
        <v>0</v>
      </c>
      <c r="AX6006" s="1">
        <f>SUM(AY6006+AZ6006)</f>
        <v>0</v>
      </c>
      <c r="AY6006" s="1">
        <v>0</v>
      </c>
      <c r="AZ6006" s="1">
        <v>0</v>
      </c>
      <c r="BA6006" s="1">
        <v>32300</v>
      </c>
    </row>
    <row r="6007" spans="1:53" x14ac:dyDescent="0.3">
      <c r="A6007" s="1" t="s">
        <v>16074</v>
      </c>
      <c r="B6007" s="1">
        <v>2006</v>
      </c>
      <c r="C6007" s="1" t="s">
        <v>398</v>
      </c>
      <c r="D6007" s="1" t="s">
        <v>399</v>
      </c>
      <c r="E6007" s="1" t="s">
        <v>399</v>
      </c>
      <c r="F6007" s="1" t="s">
        <v>85</v>
      </c>
      <c r="G6007" s="1">
        <v>5106</v>
      </c>
      <c r="H6007" s="1">
        <v>70.75</v>
      </c>
      <c r="I6007" s="1">
        <v>183</v>
      </c>
      <c r="J6007" s="1">
        <v>814</v>
      </c>
      <c r="K6007" s="1">
        <v>8.25</v>
      </c>
      <c r="L6007" s="1">
        <v>3114</v>
      </c>
      <c r="M6007" s="1">
        <v>31.25</v>
      </c>
      <c r="Q6007" s="3">
        <v>1.59</v>
      </c>
      <c r="R6007" s="3">
        <v>2.57</v>
      </c>
      <c r="S6007" s="3">
        <v>4.46</v>
      </c>
      <c r="T6007" s="1">
        <v>1.89</v>
      </c>
      <c r="U6007" s="1">
        <v>3612</v>
      </c>
      <c r="V6007" s="1">
        <v>36.5</v>
      </c>
      <c r="W6007" s="1">
        <v>1001</v>
      </c>
      <c r="X6007" s="1">
        <v>121</v>
      </c>
      <c r="AB6007" s="1" t="s">
        <v>3244</v>
      </c>
      <c r="AC6007" s="1" t="s">
        <v>211</v>
      </c>
      <c r="AD6007" s="1" t="s">
        <v>211</v>
      </c>
      <c r="AE6007" s="1">
        <v>236</v>
      </c>
      <c r="AF6007" s="1">
        <v>7</v>
      </c>
      <c r="AG6007" s="1">
        <v>3</v>
      </c>
      <c r="AH6007" s="1" t="s">
        <v>16075</v>
      </c>
      <c r="AI6007" s="1">
        <v>2006</v>
      </c>
      <c r="AK6007" s="1">
        <v>31051</v>
      </c>
      <c r="AO6007" s="1" t="s">
        <v>16076</v>
      </c>
      <c r="AP6007" s="1" t="s">
        <v>16076</v>
      </c>
      <c r="AQ6007" s="1">
        <v>31051</v>
      </c>
      <c r="AR6007" s="2"/>
      <c r="AS6007" s="1">
        <f>IF(AT6007&gt;0,1,0)</f>
        <v>0</v>
      </c>
      <c r="AT6007" s="1">
        <f>AU6007+AV6007</f>
        <v>0</v>
      </c>
      <c r="AU6007" s="1">
        <v>0</v>
      </c>
      <c r="AV6007" s="1">
        <v>0</v>
      </c>
      <c r="AW6007" s="1">
        <f>IF(AX6007&gt;0,1,0)</f>
        <v>0</v>
      </c>
      <c r="AX6007" s="1">
        <f>SUM(AY6007+AZ6007)</f>
        <v>0</v>
      </c>
      <c r="AY6007" s="1">
        <v>0</v>
      </c>
      <c r="AZ6007" s="1">
        <v>0</v>
      </c>
      <c r="BA6007" s="1">
        <v>31051</v>
      </c>
    </row>
    <row r="6008" spans="1:53" x14ac:dyDescent="0.3">
      <c r="A6008" s="1" t="s">
        <v>16981</v>
      </c>
      <c r="B6008" s="1">
        <v>2005</v>
      </c>
      <c r="C6008" s="1" t="s">
        <v>398</v>
      </c>
      <c r="D6008" s="1" t="s">
        <v>398</v>
      </c>
      <c r="E6008" s="1" t="s">
        <v>399</v>
      </c>
      <c r="F6008" s="1" t="s">
        <v>1476</v>
      </c>
      <c r="G6008" s="1">
        <v>5106</v>
      </c>
      <c r="H6008" s="1">
        <v>70.75</v>
      </c>
      <c r="I6008" s="1">
        <v>203</v>
      </c>
      <c r="J6008" s="1">
        <v>978</v>
      </c>
      <c r="K6008" s="1">
        <v>9.875</v>
      </c>
      <c r="L6008" s="1">
        <v>3058</v>
      </c>
      <c r="M6008" s="1">
        <v>30.625</v>
      </c>
      <c r="P6008" s="1">
        <v>20</v>
      </c>
      <c r="Q6008" s="3">
        <v>1.57</v>
      </c>
      <c r="R6008" s="3">
        <v>2.58</v>
      </c>
      <c r="S6008" s="3">
        <v>4.46</v>
      </c>
      <c r="T6008" s="1">
        <v>1.88</v>
      </c>
      <c r="U6008" s="1">
        <v>3400</v>
      </c>
      <c r="V6008" s="1">
        <v>34</v>
      </c>
      <c r="Z6008" s="3">
        <v>3.99</v>
      </c>
      <c r="AB6008" s="1" t="s">
        <v>3268</v>
      </c>
      <c r="AC6008" s="1" t="s">
        <v>77</v>
      </c>
      <c r="AD6008" s="1" t="s">
        <v>77</v>
      </c>
      <c r="AE6008" s="1">
        <v>147</v>
      </c>
      <c r="AF6008" s="1">
        <v>5</v>
      </c>
      <c r="AG6008" s="1">
        <v>3</v>
      </c>
      <c r="AH6008" s="1" t="s">
        <v>16982</v>
      </c>
      <c r="AI6008" s="1">
        <v>2005</v>
      </c>
      <c r="AK6008" s="1">
        <v>29974</v>
      </c>
      <c r="AO6008" s="1" t="s">
        <v>16983</v>
      </c>
      <c r="AP6008" s="1" t="s">
        <v>16983</v>
      </c>
      <c r="AQ6008" s="1">
        <v>29974</v>
      </c>
      <c r="AR6008" s="2"/>
      <c r="AS6008" s="1">
        <f>IF(AT6008&gt;0,1,0)</f>
        <v>0</v>
      </c>
      <c r="AT6008" s="1">
        <f>AU6008+AV6008</f>
        <v>0</v>
      </c>
      <c r="AU6008" s="1">
        <v>0</v>
      </c>
      <c r="AV6008" s="1">
        <v>0</v>
      </c>
      <c r="AW6008" s="1">
        <f>IF(AX6008&gt;0,1,0)</f>
        <v>0</v>
      </c>
      <c r="AX6008" s="1">
        <f>SUM(AY6008+AZ6008)</f>
        <v>0</v>
      </c>
      <c r="AY6008" s="1">
        <v>0</v>
      </c>
      <c r="AZ6008" s="1">
        <v>0</v>
      </c>
      <c r="BA6008" s="1">
        <v>29974</v>
      </c>
    </row>
    <row r="6009" spans="1:53" x14ac:dyDescent="0.3">
      <c r="A6009" s="1" t="s">
        <v>465</v>
      </c>
      <c r="B6009" s="1">
        <v>2023</v>
      </c>
      <c r="C6009" s="1" t="s">
        <v>398</v>
      </c>
      <c r="D6009" s="1" t="s">
        <v>398</v>
      </c>
      <c r="E6009" s="1" t="s">
        <v>399</v>
      </c>
      <c r="F6009" s="1" t="s">
        <v>145</v>
      </c>
      <c r="G6009" s="1">
        <v>5106</v>
      </c>
      <c r="H6009" s="1">
        <v>70.75</v>
      </c>
      <c r="I6009" s="1">
        <v>191</v>
      </c>
      <c r="K6009" s="1">
        <v>9.75</v>
      </c>
      <c r="M6009" s="1">
        <v>31.375</v>
      </c>
      <c r="O6009" s="1">
        <v>76.125</v>
      </c>
      <c r="P6009" s="1">
        <v>15</v>
      </c>
      <c r="Q6009" s="3">
        <v>1.48</v>
      </c>
      <c r="S6009" s="3">
        <v>4.47</v>
      </c>
      <c r="V6009" s="1">
        <v>35</v>
      </c>
      <c r="AC6009" s="1" t="s">
        <v>91</v>
      </c>
      <c r="AD6009" s="1" t="s">
        <v>91</v>
      </c>
      <c r="AE6009" s="1">
        <v>142</v>
      </c>
      <c r="AF6009" s="1">
        <v>5</v>
      </c>
      <c r="AG6009" s="1">
        <v>3</v>
      </c>
      <c r="AH6009" s="1" t="s">
        <v>466</v>
      </c>
      <c r="AI6009" s="1">
        <v>2023</v>
      </c>
      <c r="AM6009" s="1">
        <v>4</v>
      </c>
      <c r="AN6009" s="1" t="s">
        <v>467</v>
      </c>
    </row>
    <row r="6010" spans="1:53" x14ac:dyDescent="0.3">
      <c r="A6010" s="1" t="s">
        <v>12241</v>
      </c>
      <c r="B6010" s="1">
        <v>2010</v>
      </c>
      <c r="C6010" s="1" t="s">
        <v>513</v>
      </c>
      <c r="D6010" s="1" t="s">
        <v>399</v>
      </c>
      <c r="E6010" s="1" t="s">
        <v>399</v>
      </c>
      <c r="F6010" s="1" t="s">
        <v>615</v>
      </c>
      <c r="G6010" s="1">
        <v>5106</v>
      </c>
      <c r="H6010" s="1">
        <v>70.75</v>
      </c>
      <c r="I6010" s="1">
        <v>193</v>
      </c>
      <c r="J6010" s="1">
        <v>900</v>
      </c>
      <c r="K6010" s="1">
        <v>9</v>
      </c>
      <c r="L6010" s="1">
        <v>3200</v>
      </c>
      <c r="M6010" s="1">
        <v>32</v>
      </c>
      <c r="P6010" s="1">
        <v>16</v>
      </c>
      <c r="Q6010" s="3">
        <v>1.6</v>
      </c>
      <c r="R6010" s="3">
        <v>2.65</v>
      </c>
      <c r="S6010" s="3">
        <v>4.4800000000000004</v>
      </c>
      <c r="T6010" s="1">
        <v>1.83</v>
      </c>
      <c r="U6010" s="1">
        <v>3600</v>
      </c>
      <c r="V6010" s="1">
        <v>36</v>
      </c>
      <c r="W6010" s="1">
        <v>1006</v>
      </c>
      <c r="X6010" s="1">
        <v>126</v>
      </c>
      <c r="Y6010" s="3">
        <v>6.7</v>
      </c>
      <c r="Z6010" s="3">
        <v>4.07</v>
      </c>
      <c r="AA6010" s="3">
        <v>11.53</v>
      </c>
      <c r="AB6010" s="1" t="s">
        <v>6971</v>
      </c>
      <c r="AC6010" s="1" t="s">
        <v>261</v>
      </c>
      <c r="AD6010" s="1" t="s">
        <v>261</v>
      </c>
      <c r="AE6010" s="1">
        <v>27</v>
      </c>
      <c r="AF6010" s="1">
        <v>1</v>
      </c>
      <c r="AG6010" s="1">
        <v>1</v>
      </c>
      <c r="AH6010" s="1" t="s">
        <v>12242</v>
      </c>
      <c r="AI6010" s="1">
        <v>2010</v>
      </c>
      <c r="AJ6010" s="1">
        <v>2019</v>
      </c>
      <c r="AK6010" s="1">
        <v>35466</v>
      </c>
      <c r="AO6010" s="1" t="s">
        <v>12243</v>
      </c>
      <c r="AP6010" s="1" t="s">
        <v>12243</v>
      </c>
      <c r="AQ6010" s="1">
        <v>35466</v>
      </c>
      <c r="AR6010" s="2"/>
      <c r="AS6010" s="1">
        <f t="shared" ref="AS6010:AS6015" si="1160">IF(AT6010&gt;0,1,0)</f>
        <v>1</v>
      </c>
      <c r="AT6010" s="1">
        <f t="shared" ref="AT6010:AT6015" si="1161">AU6010+AV6010</f>
        <v>2</v>
      </c>
      <c r="AU6010" s="1">
        <v>2</v>
      </c>
      <c r="AV6010" s="1">
        <v>0</v>
      </c>
      <c r="AW6010" s="1">
        <f t="shared" ref="AW6010:AW6015" si="1162">IF(AX6010&gt;0,1,0)</f>
        <v>1</v>
      </c>
      <c r="AX6010" s="1">
        <f t="shared" ref="AX6010:AX6015" si="1163">SUM(AY6010+AZ6010)</f>
        <v>3</v>
      </c>
      <c r="AY6010" s="1">
        <v>0</v>
      </c>
      <c r="AZ6010" s="1">
        <v>3</v>
      </c>
      <c r="BA6010" s="1">
        <v>35466</v>
      </c>
    </row>
    <row r="6011" spans="1:53" x14ac:dyDescent="0.3">
      <c r="A6011" s="1" t="s">
        <v>16051</v>
      </c>
      <c r="B6011" s="1">
        <v>2006</v>
      </c>
      <c r="C6011" s="1" t="s">
        <v>513</v>
      </c>
      <c r="D6011" s="1" t="s">
        <v>399</v>
      </c>
      <c r="E6011" s="1" t="s">
        <v>399</v>
      </c>
      <c r="F6011" s="1" t="s">
        <v>12089</v>
      </c>
      <c r="G6011" s="1">
        <v>5106</v>
      </c>
      <c r="H6011" s="1">
        <v>70.75</v>
      </c>
      <c r="I6011" s="1">
        <v>202</v>
      </c>
      <c r="J6011" s="1">
        <v>834</v>
      </c>
      <c r="K6011" s="1">
        <v>8.75</v>
      </c>
      <c r="L6011" s="1">
        <v>3112</v>
      </c>
      <c r="M6011" s="1">
        <v>31.5</v>
      </c>
      <c r="P6011" s="1">
        <v>17</v>
      </c>
      <c r="Q6011" s="3">
        <v>1.61</v>
      </c>
      <c r="R6011" s="3">
        <v>2.62</v>
      </c>
      <c r="S6011" s="3">
        <v>4.49</v>
      </c>
      <c r="T6011" s="1">
        <v>1.87</v>
      </c>
      <c r="U6011" s="1">
        <v>3900</v>
      </c>
      <c r="V6011" s="1">
        <v>39</v>
      </c>
      <c r="W6011" s="1">
        <v>1003</v>
      </c>
      <c r="X6011" s="1">
        <v>123</v>
      </c>
      <c r="Y6011" s="3">
        <v>7.23</v>
      </c>
      <c r="Z6011" s="3">
        <v>4.07</v>
      </c>
      <c r="AB6011" s="1" t="s">
        <v>8472</v>
      </c>
      <c r="AC6011" s="1" t="s">
        <v>86</v>
      </c>
      <c r="AD6011" s="1" t="s">
        <v>86</v>
      </c>
      <c r="AE6011" s="1">
        <v>42</v>
      </c>
      <c r="AF6011" s="1">
        <v>2</v>
      </c>
      <c r="AG6011" s="1">
        <v>2</v>
      </c>
      <c r="AH6011" s="1" t="s">
        <v>16052</v>
      </c>
      <c r="AI6011" s="1">
        <v>2006</v>
      </c>
      <c r="AK6011" s="1">
        <v>30856</v>
      </c>
      <c r="AO6011" s="1" t="s">
        <v>16053</v>
      </c>
      <c r="AP6011" s="1" t="s">
        <v>16053</v>
      </c>
      <c r="AQ6011" s="1">
        <v>30856</v>
      </c>
      <c r="AR6011" s="2"/>
      <c r="AS6011" s="1">
        <f t="shared" si="1160"/>
        <v>0</v>
      </c>
      <c r="AT6011" s="1">
        <f t="shared" si="1161"/>
        <v>0</v>
      </c>
      <c r="AU6011" s="1">
        <v>0</v>
      </c>
      <c r="AV6011" s="1">
        <v>0</v>
      </c>
      <c r="AW6011" s="1">
        <f t="shared" si="1162"/>
        <v>0</v>
      </c>
      <c r="AX6011" s="1">
        <f t="shared" si="1163"/>
        <v>0</v>
      </c>
      <c r="AY6011" s="1">
        <v>0</v>
      </c>
      <c r="AZ6011" s="1">
        <v>0</v>
      </c>
      <c r="BA6011" s="1">
        <v>30856</v>
      </c>
    </row>
    <row r="6012" spans="1:53" x14ac:dyDescent="0.3">
      <c r="A6012" s="1" t="s">
        <v>6284</v>
      </c>
      <c r="B6012" s="1">
        <v>2017</v>
      </c>
      <c r="C6012" s="1" t="s">
        <v>672</v>
      </c>
      <c r="D6012" s="1" t="s">
        <v>673</v>
      </c>
      <c r="E6012" s="1" t="s">
        <v>673</v>
      </c>
      <c r="F6012" s="1" t="s">
        <v>130</v>
      </c>
      <c r="G6012" s="1">
        <v>5106</v>
      </c>
      <c r="H6012" s="1">
        <v>70.75</v>
      </c>
      <c r="I6012" s="1">
        <v>191</v>
      </c>
      <c r="J6012" s="1">
        <v>878</v>
      </c>
      <c r="K6012" s="1">
        <v>8.8800000000000008</v>
      </c>
      <c r="L6012" s="1">
        <v>3208</v>
      </c>
      <c r="M6012" s="1">
        <v>32</v>
      </c>
      <c r="N6012" s="1">
        <v>7558</v>
      </c>
      <c r="O6012" s="1">
        <v>75.63</v>
      </c>
      <c r="P6012" s="1">
        <v>8</v>
      </c>
      <c r="Q6012" s="3">
        <v>1.56</v>
      </c>
      <c r="S6012" s="3">
        <v>4.5</v>
      </c>
      <c r="U6012" s="1">
        <v>3200</v>
      </c>
      <c r="V6012" s="1">
        <v>32</v>
      </c>
      <c r="W6012" s="1">
        <v>910</v>
      </c>
      <c r="X6012" s="1">
        <v>118</v>
      </c>
      <c r="Y6012" s="3">
        <v>6.83</v>
      </c>
      <c r="Z6012" s="3">
        <v>4.2</v>
      </c>
      <c r="AA6012" s="3">
        <v>10.71</v>
      </c>
      <c r="AB6012" s="1" t="s">
        <v>3256</v>
      </c>
      <c r="AC6012" s="1" t="s">
        <v>67</v>
      </c>
      <c r="AD6012" s="1" t="s">
        <v>67</v>
      </c>
      <c r="AE6012" s="1">
        <v>166</v>
      </c>
      <c r="AF6012" s="1">
        <v>5</v>
      </c>
      <c r="AG6012" s="1">
        <v>3</v>
      </c>
      <c r="AH6012" s="1" t="s">
        <v>6285</v>
      </c>
      <c r="AI6012" s="1">
        <v>2017</v>
      </c>
      <c r="AJ6012" s="1">
        <v>2020</v>
      </c>
      <c r="AK6012" s="1">
        <v>44979</v>
      </c>
      <c r="AO6012" s="1" t="s">
        <v>6286</v>
      </c>
      <c r="AP6012" s="1" t="s">
        <v>6286</v>
      </c>
      <c r="AQ6012" s="1">
        <v>44979</v>
      </c>
      <c r="AR6012" s="2"/>
      <c r="AS6012" s="1">
        <f t="shared" si="1160"/>
        <v>0</v>
      </c>
      <c r="AT6012" s="1">
        <f t="shared" si="1161"/>
        <v>0</v>
      </c>
      <c r="AU6012" s="1">
        <v>0</v>
      </c>
      <c r="AV6012" s="1">
        <v>0</v>
      </c>
      <c r="AW6012" s="1">
        <f t="shared" si="1162"/>
        <v>0</v>
      </c>
      <c r="AX6012" s="1">
        <f t="shared" si="1163"/>
        <v>0</v>
      </c>
      <c r="AY6012" s="1">
        <v>0</v>
      </c>
      <c r="AZ6012" s="1">
        <v>0</v>
      </c>
      <c r="BA6012" s="1">
        <v>44979</v>
      </c>
    </row>
    <row r="6013" spans="1:53" x14ac:dyDescent="0.3">
      <c r="A6013" s="1" t="s">
        <v>15883</v>
      </c>
      <c r="B6013" s="1">
        <v>2007</v>
      </c>
      <c r="C6013" s="1" t="s">
        <v>672</v>
      </c>
      <c r="D6013" s="1" t="s">
        <v>673</v>
      </c>
      <c r="E6013" s="1" t="s">
        <v>673</v>
      </c>
      <c r="F6013" s="1" t="s">
        <v>1956</v>
      </c>
      <c r="G6013" s="1">
        <v>5106</v>
      </c>
      <c r="H6013" s="1">
        <v>70.75</v>
      </c>
      <c r="I6013" s="1">
        <v>184</v>
      </c>
      <c r="J6013" s="1">
        <v>800</v>
      </c>
      <c r="K6013" s="1">
        <v>8</v>
      </c>
      <c r="L6013" s="1">
        <v>3128</v>
      </c>
      <c r="M6013" s="1">
        <v>31.25</v>
      </c>
      <c r="Q6013" s="3">
        <v>1.6</v>
      </c>
      <c r="R6013" s="3">
        <v>2.59</v>
      </c>
      <c r="S6013" s="3">
        <v>4.5</v>
      </c>
      <c r="T6013" s="1">
        <v>1.91</v>
      </c>
      <c r="U6013" s="1">
        <v>3212</v>
      </c>
      <c r="V6013" s="1">
        <v>32.5</v>
      </c>
      <c r="W6013" s="1">
        <v>1003</v>
      </c>
      <c r="X6013" s="1">
        <v>123</v>
      </c>
      <c r="Y6013" s="3">
        <v>6.99</v>
      </c>
      <c r="Z6013" s="3">
        <v>4.29</v>
      </c>
      <c r="AA6013" s="3">
        <v>11.34</v>
      </c>
      <c r="AB6013" s="1" t="s">
        <v>3260</v>
      </c>
      <c r="AC6013" s="1" t="s">
        <v>116</v>
      </c>
      <c r="AD6013" s="1" t="s">
        <v>116</v>
      </c>
      <c r="AE6013" s="1">
        <v>233</v>
      </c>
      <c r="AF6013" s="1">
        <v>7</v>
      </c>
      <c r="AG6013" s="1">
        <v>3</v>
      </c>
      <c r="AH6013" s="1" t="s">
        <v>15884</v>
      </c>
      <c r="AI6013" s="1">
        <v>2007</v>
      </c>
      <c r="AK6013" s="1">
        <v>32426</v>
      </c>
      <c r="AO6013" s="1" t="s">
        <v>15885</v>
      </c>
      <c r="AP6013" s="1" t="s">
        <v>15885</v>
      </c>
      <c r="AQ6013" s="1">
        <v>32426</v>
      </c>
      <c r="AR6013" s="2"/>
      <c r="AS6013" s="1">
        <f t="shared" si="1160"/>
        <v>0</v>
      </c>
      <c r="AT6013" s="1">
        <f t="shared" si="1161"/>
        <v>0</v>
      </c>
      <c r="AU6013" s="1">
        <v>0</v>
      </c>
      <c r="AV6013" s="1">
        <v>0</v>
      </c>
      <c r="AW6013" s="1">
        <f t="shared" si="1162"/>
        <v>0</v>
      </c>
      <c r="AX6013" s="1">
        <f t="shared" si="1163"/>
        <v>0</v>
      </c>
      <c r="AY6013" s="1">
        <v>0</v>
      </c>
      <c r="AZ6013" s="1">
        <v>0</v>
      </c>
      <c r="BA6013" s="1">
        <v>32426</v>
      </c>
    </row>
    <row r="6014" spans="1:53" x14ac:dyDescent="0.3">
      <c r="A6014" s="1" t="s">
        <v>16987</v>
      </c>
      <c r="B6014" s="1">
        <v>2005</v>
      </c>
      <c r="C6014" s="1" t="s">
        <v>398</v>
      </c>
      <c r="D6014" s="1" t="s">
        <v>398</v>
      </c>
      <c r="E6014" s="1" t="s">
        <v>399</v>
      </c>
      <c r="F6014" s="1" t="s">
        <v>111</v>
      </c>
      <c r="G6014" s="1">
        <v>5106</v>
      </c>
      <c r="H6014" s="1">
        <v>70.75</v>
      </c>
      <c r="I6014" s="1">
        <v>190</v>
      </c>
      <c r="J6014" s="1">
        <v>900</v>
      </c>
      <c r="K6014" s="1">
        <v>9</v>
      </c>
      <c r="L6014" s="1">
        <v>3100</v>
      </c>
      <c r="M6014" s="1">
        <v>31</v>
      </c>
      <c r="P6014" s="1">
        <v>10</v>
      </c>
      <c r="Q6014" s="3">
        <v>1.67</v>
      </c>
      <c r="R6014" s="3">
        <v>2.65</v>
      </c>
      <c r="S6014" s="3">
        <v>4.5</v>
      </c>
      <c r="T6014" s="1">
        <v>1.85</v>
      </c>
      <c r="U6014" s="1">
        <v>4000</v>
      </c>
      <c r="V6014" s="1">
        <v>40</v>
      </c>
      <c r="W6014" s="1">
        <v>1006</v>
      </c>
      <c r="X6014" s="1">
        <v>126</v>
      </c>
      <c r="Y6014" s="3">
        <v>7.17</v>
      </c>
      <c r="Z6014" s="3">
        <v>4.07</v>
      </c>
      <c r="AA6014" s="3">
        <v>11.16</v>
      </c>
      <c r="AB6014" s="1" t="s">
        <v>3256</v>
      </c>
      <c r="AC6014" s="1" t="s">
        <v>91</v>
      </c>
      <c r="AD6014" s="1" t="s">
        <v>91</v>
      </c>
      <c r="AE6014" s="1">
        <v>103</v>
      </c>
      <c r="AF6014" s="1">
        <v>4</v>
      </c>
      <c r="AG6014" s="1">
        <v>3</v>
      </c>
      <c r="AH6014" s="1" t="s">
        <v>16988</v>
      </c>
      <c r="AI6014" s="1">
        <v>2005</v>
      </c>
      <c r="AK6014" s="1">
        <v>29930</v>
      </c>
      <c r="AO6014" s="1" t="s">
        <v>16989</v>
      </c>
      <c r="AP6014" s="1" t="s">
        <v>16989</v>
      </c>
      <c r="AQ6014" s="1">
        <v>29930</v>
      </c>
      <c r="AR6014" s="2"/>
      <c r="AS6014" s="1">
        <f t="shared" si="1160"/>
        <v>0</v>
      </c>
      <c r="AT6014" s="1">
        <f t="shared" si="1161"/>
        <v>0</v>
      </c>
      <c r="AU6014" s="1">
        <v>0</v>
      </c>
      <c r="AV6014" s="1">
        <v>0</v>
      </c>
      <c r="AW6014" s="1">
        <f t="shared" si="1162"/>
        <v>0</v>
      </c>
      <c r="AX6014" s="1">
        <f t="shared" si="1163"/>
        <v>0</v>
      </c>
      <c r="AY6014" s="1">
        <v>0</v>
      </c>
      <c r="AZ6014" s="1">
        <v>0</v>
      </c>
      <c r="BA6014" s="1">
        <v>29930</v>
      </c>
    </row>
    <row r="6015" spans="1:53" x14ac:dyDescent="0.3">
      <c r="A6015" s="1" t="s">
        <v>19821</v>
      </c>
      <c r="B6015" s="1">
        <v>2003</v>
      </c>
      <c r="C6015" s="1" t="s">
        <v>672</v>
      </c>
      <c r="D6015" s="6" t="s">
        <v>673</v>
      </c>
      <c r="E6015" s="1" t="s">
        <v>673</v>
      </c>
      <c r="F6015" s="1" t="s">
        <v>201</v>
      </c>
      <c r="G6015" s="1">
        <v>5106</v>
      </c>
      <c r="H6015" s="1">
        <v>70.75</v>
      </c>
      <c r="I6015" s="1">
        <v>196</v>
      </c>
      <c r="J6015" s="1">
        <v>900</v>
      </c>
      <c r="K6015" s="1">
        <v>9</v>
      </c>
      <c r="L6015" s="1">
        <v>3000</v>
      </c>
      <c r="M6015" s="1">
        <v>30</v>
      </c>
      <c r="Q6015" s="3">
        <v>1.62</v>
      </c>
      <c r="R6015" s="3">
        <v>2.66</v>
      </c>
      <c r="S6015" s="3">
        <v>4.5</v>
      </c>
      <c r="T6015" s="1">
        <v>1.8399999999999901</v>
      </c>
      <c r="U6015" s="1">
        <v>3400</v>
      </c>
      <c r="V6015" s="1">
        <v>34</v>
      </c>
      <c r="W6015" s="1">
        <v>1002</v>
      </c>
      <c r="X6015" s="1">
        <v>122</v>
      </c>
      <c r="Y6015" s="3">
        <v>7.39</v>
      </c>
      <c r="Z6015" s="3">
        <v>4.3</v>
      </c>
      <c r="AA6015" s="3">
        <v>11.61</v>
      </c>
      <c r="AB6015" s="1" t="s">
        <v>3394</v>
      </c>
      <c r="AC6015" s="1" t="s">
        <v>193</v>
      </c>
      <c r="AD6015" s="1" t="s">
        <v>193</v>
      </c>
      <c r="AE6015" s="1">
        <v>196</v>
      </c>
      <c r="AF6015" s="1">
        <v>6</v>
      </c>
      <c r="AG6015" s="1">
        <v>3</v>
      </c>
      <c r="AH6015" s="1" t="s">
        <v>19822</v>
      </c>
      <c r="AI6015" s="1">
        <v>2003</v>
      </c>
      <c r="AK6015" s="1">
        <v>28232</v>
      </c>
      <c r="AO6015" s="1" t="s">
        <v>19823</v>
      </c>
      <c r="AP6015" s="1" t="s">
        <v>19823</v>
      </c>
      <c r="AQ6015" s="1">
        <v>28232</v>
      </c>
      <c r="AR6015" s="2"/>
      <c r="AS6015" s="1">
        <f t="shared" si="1160"/>
        <v>0</v>
      </c>
      <c r="AT6015" s="1">
        <f t="shared" si="1161"/>
        <v>0</v>
      </c>
      <c r="AU6015" s="1">
        <v>0</v>
      </c>
      <c r="AV6015" s="1">
        <v>0</v>
      </c>
      <c r="AW6015" s="1">
        <f t="shared" si="1162"/>
        <v>0</v>
      </c>
      <c r="AX6015" s="1">
        <f t="shared" si="1163"/>
        <v>0</v>
      </c>
      <c r="AY6015" s="1">
        <v>0</v>
      </c>
      <c r="AZ6015" s="1">
        <v>0</v>
      </c>
      <c r="BA6015" s="1">
        <v>28232</v>
      </c>
    </row>
    <row r="6016" spans="1:53" x14ac:dyDescent="0.3">
      <c r="A6016" s="6" t="s">
        <v>1217</v>
      </c>
      <c r="B6016" s="7">
        <v>2022</v>
      </c>
      <c r="C6016" s="6" t="s">
        <v>398</v>
      </c>
      <c r="D6016" s="6" t="s">
        <v>398</v>
      </c>
      <c r="E6016" s="6" t="s">
        <v>399</v>
      </c>
      <c r="F6016" s="8" t="s">
        <v>120</v>
      </c>
      <c r="G6016" s="9">
        <v>5106</v>
      </c>
      <c r="H6016" s="10">
        <v>70.75</v>
      </c>
      <c r="I6016" s="11">
        <v>171</v>
      </c>
      <c r="J6016" s="11"/>
      <c r="K6016" s="12">
        <v>8.875</v>
      </c>
      <c r="L6016" s="13"/>
      <c r="M6016" s="12">
        <v>30.75</v>
      </c>
      <c r="N6016" s="13"/>
      <c r="O6016" s="12">
        <v>74</v>
      </c>
      <c r="P6016" s="14"/>
      <c r="Q6016" s="15">
        <v>1.54</v>
      </c>
      <c r="R6016" s="15"/>
      <c r="S6016" s="15">
        <v>4.51</v>
      </c>
      <c r="T6016" s="7"/>
      <c r="U6016" s="7"/>
      <c r="V6016" s="17"/>
      <c r="W6016" s="18"/>
      <c r="X6016" s="9"/>
      <c r="Y6016" s="15"/>
      <c r="Z6016" s="15"/>
      <c r="AA6016" s="15"/>
      <c r="AC6016" s="1" t="s">
        <v>261</v>
      </c>
      <c r="AD6016" s="1" t="s">
        <v>261</v>
      </c>
      <c r="AE6016" s="1">
        <v>121</v>
      </c>
      <c r="AF6016" s="1">
        <v>4</v>
      </c>
      <c r="AG6016" s="1">
        <v>3</v>
      </c>
      <c r="AH6016" s="1" t="s">
        <v>1218</v>
      </c>
      <c r="AI6016" s="1">
        <v>2022</v>
      </c>
      <c r="AL6016" s="19" t="s">
        <v>1219</v>
      </c>
      <c r="AM6016" s="19"/>
      <c r="AN6016" s="21" t="s">
        <v>464</v>
      </c>
    </row>
    <row r="6017" spans="1:53" x14ac:dyDescent="0.3">
      <c r="A6017" s="1" t="s">
        <v>14999</v>
      </c>
      <c r="B6017" s="1">
        <v>2008</v>
      </c>
      <c r="C6017" s="1" t="s">
        <v>672</v>
      </c>
      <c r="D6017" s="1" t="s">
        <v>673</v>
      </c>
      <c r="E6017" s="1" t="s">
        <v>673</v>
      </c>
      <c r="F6017" s="1" t="s">
        <v>813</v>
      </c>
      <c r="G6017" s="1">
        <v>5106</v>
      </c>
      <c r="H6017" s="1">
        <v>70.75</v>
      </c>
      <c r="I6017" s="1">
        <v>195</v>
      </c>
      <c r="J6017" s="1">
        <v>900</v>
      </c>
      <c r="K6017" s="1">
        <v>9</v>
      </c>
      <c r="L6017" s="1">
        <v>3118</v>
      </c>
      <c r="M6017" s="1">
        <v>31.125</v>
      </c>
      <c r="Q6017" s="3">
        <v>1.53</v>
      </c>
      <c r="R6017" s="3">
        <v>2.61</v>
      </c>
      <c r="S6017" s="3">
        <v>4.51</v>
      </c>
      <c r="T6017" s="1">
        <v>1.9</v>
      </c>
      <c r="U6017" s="1">
        <v>2800</v>
      </c>
      <c r="V6017" s="1">
        <v>28</v>
      </c>
      <c r="W6017" s="1">
        <v>1000</v>
      </c>
      <c r="X6017" s="1">
        <v>120</v>
      </c>
      <c r="Y6017" s="3">
        <v>7.09</v>
      </c>
      <c r="Z6017" s="3">
        <v>4.3</v>
      </c>
      <c r="AA6017" s="3">
        <v>11.94</v>
      </c>
      <c r="AB6017" s="1" t="s">
        <v>2252</v>
      </c>
      <c r="AC6017" s="1" t="s">
        <v>289</v>
      </c>
      <c r="AD6017" s="1" t="s">
        <v>289</v>
      </c>
      <c r="AE6017" s="1">
        <v>136</v>
      </c>
      <c r="AF6017" s="1">
        <v>5</v>
      </c>
      <c r="AG6017" s="1">
        <v>3</v>
      </c>
      <c r="AH6017" s="1" t="s">
        <v>15000</v>
      </c>
      <c r="AI6017" s="1">
        <v>2008</v>
      </c>
      <c r="AK6017" s="1">
        <v>33217</v>
      </c>
      <c r="AO6017" s="1" t="s">
        <v>15001</v>
      </c>
      <c r="AP6017" s="1" t="s">
        <v>15001</v>
      </c>
      <c r="AQ6017" s="1">
        <v>33217</v>
      </c>
      <c r="AR6017" s="2"/>
      <c r="AS6017" s="1">
        <f>IF(AT6017&gt;0,1,0)</f>
        <v>0</v>
      </c>
      <c r="AT6017" s="1">
        <f>AU6017+AV6017</f>
        <v>0</v>
      </c>
      <c r="AU6017" s="1">
        <v>0</v>
      </c>
      <c r="AV6017" s="1">
        <v>0</v>
      </c>
      <c r="AW6017" s="1">
        <f>IF(AX6017&gt;0,1,0)</f>
        <v>0</v>
      </c>
      <c r="AX6017" s="1">
        <f>SUM(AY6017+AZ6017)</f>
        <v>0</v>
      </c>
      <c r="AY6017" s="1">
        <v>0</v>
      </c>
      <c r="AZ6017" s="1">
        <v>0</v>
      </c>
      <c r="BA6017" s="1">
        <v>33217</v>
      </c>
    </row>
    <row r="6018" spans="1:53" x14ac:dyDescent="0.3">
      <c r="A6018" s="1" t="s">
        <v>3316</v>
      </c>
      <c r="B6018" s="1">
        <v>2019</v>
      </c>
      <c r="C6018" s="1" t="s">
        <v>398</v>
      </c>
      <c r="D6018" s="1" t="s">
        <v>398</v>
      </c>
      <c r="E6018" s="1" t="s">
        <v>399</v>
      </c>
      <c r="F6018" s="1" t="s">
        <v>180</v>
      </c>
      <c r="G6018" s="1">
        <v>5106</v>
      </c>
      <c r="H6018" s="1">
        <v>70.75</v>
      </c>
      <c r="I6018" s="1">
        <v>195</v>
      </c>
      <c r="J6018" s="1">
        <v>900</v>
      </c>
      <c r="K6018" s="1">
        <v>9</v>
      </c>
      <c r="L6018" s="1">
        <v>3168</v>
      </c>
      <c r="M6018" s="1">
        <v>31.75</v>
      </c>
      <c r="N6018" s="1">
        <v>7538</v>
      </c>
      <c r="O6018" s="1">
        <v>75.375</v>
      </c>
      <c r="P6018" s="1">
        <v>14</v>
      </c>
      <c r="Q6018" s="3">
        <v>1.52</v>
      </c>
      <c r="S6018" s="3">
        <v>4.54</v>
      </c>
      <c r="U6018" s="1">
        <v>3600</v>
      </c>
      <c r="V6018" s="1">
        <v>36</v>
      </c>
      <c r="W6018" s="1">
        <v>1001</v>
      </c>
      <c r="X6018" s="1">
        <v>121</v>
      </c>
      <c r="Y6018" s="3">
        <v>6.72</v>
      </c>
      <c r="Z6018" s="3">
        <v>4.0999999999999996</v>
      </c>
      <c r="AB6018" s="1" t="s">
        <v>3317</v>
      </c>
      <c r="AC6018" s="1" t="s">
        <v>405</v>
      </c>
      <c r="AD6018" s="1" t="s">
        <v>405</v>
      </c>
      <c r="AE6018" s="1">
        <v>108</v>
      </c>
      <c r="AF6018" s="1">
        <v>4</v>
      </c>
      <c r="AG6018" s="1">
        <v>3</v>
      </c>
      <c r="AL6018" s="1" t="s">
        <v>3318</v>
      </c>
      <c r="AN6018" s="1" t="s">
        <v>477</v>
      </c>
      <c r="AO6018" s="1" t="s">
        <v>3319</v>
      </c>
      <c r="AR6018" s="2"/>
    </row>
    <row r="6019" spans="1:53" x14ac:dyDescent="0.3">
      <c r="A6019" s="1" t="s">
        <v>3326</v>
      </c>
      <c r="B6019" s="1">
        <v>2019</v>
      </c>
      <c r="C6019" s="1" t="s">
        <v>398</v>
      </c>
      <c r="D6019" s="1" t="s">
        <v>398</v>
      </c>
      <c r="E6019" s="1" t="s">
        <v>399</v>
      </c>
      <c r="F6019" s="1" t="s">
        <v>936</v>
      </c>
      <c r="G6019" s="1">
        <v>5106</v>
      </c>
      <c r="H6019" s="1">
        <v>70.75</v>
      </c>
      <c r="I6019" s="1">
        <v>190</v>
      </c>
      <c r="J6019" s="1">
        <v>878</v>
      </c>
      <c r="K6019" s="1">
        <v>8.875</v>
      </c>
      <c r="L6019" s="1">
        <v>3018</v>
      </c>
      <c r="M6019" s="1">
        <v>30.125</v>
      </c>
      <c r="N6019" s="1">
        <v>7138</v>
      </c>
      <c r="O6019" s="1">
        <v>71.375</v>
      </c>
      <c r="P6019" s="1">
        <v>14</v>
      </c>
      <c r="Q6019" s="3">
        <v>1.51</v>
      </c>
      <c r="S6019" s="3">
        <v>4.55</v>
      </c>
      <c r="U6019" s="1">
        <v>3612</v>
      </c>
      <c r="V6019" s="1">
        <v>36.5</v>
      </c>
      <c r="W6019" s="1">
        <v>1000</v>
      </c>
      <c r="X6019" s="1">
        <v>120</v>
      </c>
      <c r="AB6019" s="1" t="s">
        <v>3293</v>
      </c>
      <c r="AC6019" s="1" t="s">
        <v>131</v>
      </c>
      <c r="AD6019" s="1" t="s">
        <v>131</v>
      </c>
      <c r="AE6019" s="1">
        <v>33</v>
      </c>
      <c r="AF6019" s="1">
        <v>2</v>
      </c>
      <c r="AG6019" s="1">
        <v>2</v>
      </c>
      <c r="AL6019" s="1" t="s">
        <v>3327</v>
      </c>
      <c r="AN6019" s="1" t="s">
        <v>480</v>
      </c>
      <c r="AO6019" s="1" t="s">
        <v>3328</v>
      </c>
      <c r="AR6019" s="2"/>
    </row>
    <row r="6020" spans="1:53" x14ac:dyDescent="0.3">
      <c r="A6020" s="1" t="s">
        <v>13221</v>
      </c>
      <c r="B6020" s="1">
        <v>2009</v>
      </c>
      <c r="C6020" s="1" t="s">
        <v>513</v>
      </c>
      <c r="D6020" s="1" t="s">
        <v>399</v>
      </c>
      <c r="E6020" s="1" t="s">
        <v>399</v>
      </c>
      <c r="F6020" s="1" t="s">
        <v>12703</v>
      </c>
      <c r="G6020" s="1">
        <v>5106</v>
      </c>
      <c r="H6020" s="1">
        <v>70.75</v>
      </c>
      <c r="I6020" s="1">
        <v>204</v>
      </c>
      <c r="J6020" s="1">
        <v>918</v>
      </c>
      <c r="K6020" s="1">
        <v>9.125</v>
      </c>
      <c r="L6020" s="1">
        <v>3048</v>
      </c>
      <c r="M6020" s="1">
        <v>30.5</v>
      </c>
      <c r="P6020" s="1">
        <v>22</v>
      </c>
      <c r="Q6020" s="3">
        <v>1.58</v>
      </c>
      <c r="R6020" s="3">
        <v>2.64</v>
      </c>
      <c r="S6020" s="3">
        <v>4.5599999999999996</v>
      </c>
      <c r="T6020" s="1">
        <v>1.9199999999999899</v>
      </c>
      <c r="U6020" s="1">
        <v>3800</v>
      </c>
      <c r="V6020" s="1">
        <v>38</v>
      </c>
      <c r="W6020" s="1">
        <v>911</v>
      </c>
      <c r="X6020" s="1">
        <v>119</v>
      </c>
      <c r="Y6020" s="3">
        <v>7.39</v>
      </c>
      <c r="Z6020" s="3">
        <v>4.43</v>
      </c>
      <c r="AB6020" s="1" t="s">
        <v>3374</v>
      </c>
      <c r="AC6020" s="1" t="s">
        <v>202</v>
      </c>
      <c r="AD6020" s="1" t="s">
        <v>202</v>
      </c>
      <c r="AE6020" s="1">
        <v>112</v>
      </c>
      <c r="AF6020" s="1">
        <v>4</v>
      </c>
      <c r="AG6020" s="1">
        <v>3</v>
      </c>
      <c r="AH6020" s="1" t="s">
        <v>13222</v>
      </c>
      <c r="AI6020" s="1">
        <v>2009</v>
      </c>
      <c r="AJ6020" s="1">
        <v>2019</v>
      </c>
      <c r="AK6020" s="1">
        <v>34563</v>
      </c>
      <c r="AO6020" s="1" t="s">
        <v>13223</v>
      </c>
      <c r="AP6020" s="1" t="s">
        <v>13223</v>
      </c>
      <c r="AQ6020" s="1">
        <v>34563</v>
      </c>
      <c r="AR6020" s="2"/>
      <c r="AS6020" s="1">
        <f>IF(AT6020&gt;0,1,0)</f>
        <v>1</v>
      </c>
      <c r="AT6020" s="1">
        <f>AU6020+AV6020</f>
        <v>1</v>
      </c>
      <c r="AU6020" s="1">
        <v>1</v>
      </c>
      <c r="AV6020" s="1">
        <v>0</v>
      </c>
      <c r="AW6020" s="1">
        <f>IF(AX6020&gt;0,1,0)</f>
        <v>1</v>
      </c>
      <c r="AX6020" s="1">
        <f>SUM(AY6020+AZ6020)</f>
        <v>1</v>
      </c>
      <c r="AY6020" s="1">
        <v>0</v>
      </c>
      <c r="AZ6020" s="1">
        <v>1</v>
      </c>
      <c r="BA6020" s="1">
        <v>34563</v>
      </c>
    </row>
    <row r="6021" spans="1:53" x14ac:dyDescent="0.3">
      <c r="A6021" s="1" t="s">
        <v>3113</v>
      </c>
      <c r="B6021" s="1">
        <v>2020</v>
      </c>
      <c r="C6021" s="1" t="s">
        <v>672</v>
      </c>
      <c r="D6021" s="1" t="s">
        <v>673</v>
      </c>
      <c r="E6021" s="1" t="s">
        <v>673</v>
      </c>
      <c r="F6021" s="1" t="s">
        <v>936</v>
      </c>
      <c r="G6021" s="1">
        <v>5106</v>
      </c>
      <c r="H6021" s="1">
        <v>70.75</v>
      </c>
      <c r="I6021" s="1">
        <v>188</v>
      </c>
      <c r="J6021" s="1">
        <v>878</v>
      </c>
      <c r="K6021" s="1">
        <v>8.875</v>
      </c>
      <c r="L6021" s="1">
        <v>2968</v>
      </c>
      <c r="M6021" s="1">
        <v>29.75</v>
      </c>
      <c r="N6021" s="1">
        <v>7328</v>
      </c>
      <c r="O6021" s="1">
        <v>73.25</v>
      </c>
      <c r="P6021" s="1" t="s">
        <v>2196</v>
      </c>
      <c r="Q6021" s="3">
        <v>1.59</v>
      </c>
      <c r="S6021" s="3">
        <v>4.59</v>
      </c>
      <c r="U6021" s="1">
        <v>3400</v>
      </c>
      <c r="V6021" s="1">
        <v>34</v>
      </c>
      <c r="W6021" s="1">
        <v>910</v>
      </c>
      <c r="X6021" s="1">
        <v>118</v>
      </c>
      <c r="Y6021" s="3">
        <v>7.14</v>
      </c>
      <c r="Z6021" s="3" t="s">
        <v>2196</v>
      </c>
      <c r="AC6021"/>
      <c r="AD6021"/>
      <c r="AE6021"/>
      <c r="AF6021"/>
      <c r="AG6021">
        <v>4</v>
      </c>
      <c r="AH6021" s="1" t="s">
        <v>3114</v>
      </c>
      <c r="AI6021" s="1">
        <v>2020</v>
      </c>
      <c r="AL6021" s="1" t="s">
        <v>3115</v>
      </c>
      <c r="AN6021" s="1" t="s">
        <v>722</v>
      </c>
      <c r="AR6021" s="2"/>
    </row>
    <row r="6022" spans="1:53" x14ac:dyDescent="0.3">
      <c r="A6022" s="6" t="s">
        <v>1886</v>
      </c>
      <c r="B6022" s="7">
        <v>2022</v>
      </c>
      <c r="C6022" s="6" t="s">
        <v>1081</v>
      </c>
      <c r="D6022" s="6" t="s">
        <v>1081</v>
      </c>
      <c r="E6022" s="6" t="s">
        <v>1081</v>
      </c>
      <c r="F6022" s="8" t="s">
        <v>661</v>
      </c>
      <c r="G6022" s="9">
        <v>5106</v>
      </c>
      <c r="H6022" s="10">
        <v>70.75</v>
      </c>
      <c r="I6022" s="11">
        <v>224</v>
      </c>
      <c r="J6022" s="11"/>
      <c r="K6022" s="12">
        <v>9.625</v>
      </c>
      <c r="L6022" s="13"/>
      <c r="M6022" s="12">
        <v>31.5</v>
      </c>
      <c r="N6022" s="13"/>
      <c r="O6022" s="12">
        <v>74.5</v>
      </c>
      <c r="P6022" s="14"/>
      <c r="Q6022" s="15">
        <v>1.59</v>
      </c>
      <c r="R6022" s="15"/>
      <c r="S6022" s="15">
        <v>4.5999999999999996</v>
      </c>
      <c r="T6022" s="7"/>
      <c r="U6022" s="7">
        <v>3300</v>
      </c>
      <c r="V6022" s="17">
        <v>33</v>
      </c>
      <c r="W6022" s="18">
        <v>1000</v>
      </c>
      <c r="X6022" s="9">
        <v>120</v>
      </c>
      <c r="Y6022" s="9"/>
      <c r="Z6022" s="9"/>
      <c r="AA6022" s="15"/>
      <c r="AC6022" s="1" t="s">
        <v>193</v>
      </c>
      <c r="AD6022" s="1" t="s">
        <v>193</v>
      </c>
      <c r="AE6022" s="1">
        <v>151</v>
      </c>
      <c r="AF6022" s="1">
        <v>5</v>
      </c>
      <c r="AG6022" s="1">
        <v>3</v>
      </c>
      <c r="AH6022" s="1" t="s">
        <v>1887</v>
      </c>
      <c r="AI6022" s="1">
        <v>2022</v>
      </c>
      <c r="AL6022" s="19" t="s">
        <v>1888</v>
      </c>
      <c r="AM6022" s="19"/>
      <c r="AN6022" s="21" t="s">
        <v>1083</v>
      </c>
    </row>
    <row r="6023" spans="1:53" x14ac:dyDescent="0.3">
      <c r="A6023" s="1" t="s">
        <v>4314</v>
      </c>
      <c r="B6023" s="1">
        <v>2018</v>
      </c>
      <c r="C6023" s="1" t="s">
        <v>398</v>
      </c>
      <c r="D6023" s="1" t="s">
        <v>398</v>
      </c>
      <c r="E6023" s="1" t="s">
        <v>399</v>
      </c>
      <c r="F6023" s="1" t="s">
        <v>4315</v>
      </c>
      <c r="G6023" s="1">
        <v>5106</v>
      </c>
      <c r="H6023" s="1">
        <v>70.75</v>
      </c>
      <c r="I6023" s="1">
        <v>194</v>
      </c>
      <c r="J6023" s="1">
        <v>900</v>
      </c>
      <c r="K6023" s="1">
        <v>9</v>
      </c>
      <c r="L6023" s="1">
        <v>3238</v>
      </c>
      <c r="M6023" s="1">
        <v>32.375</v>
      </c>
      <c r="N6023" s="1">
        <v>7668</v>
      </c>
      <c r="O6023" s="1">
        <v>76.75</v>
      </c>
      <c r="P6023" s="1">
        <v>15</v>
      </c>
      <c r="Q6023" s="3">
        <v>1.59</v>
      </c>
      <c r="S6023" s="3">
        <v>4.5999999999999996</v>
      </c>
      <c r="U6023" s="1">
        <v>4012</v>
      </c>
      <c r="V6023" s="1">
        <v>40.5</v>
      </c>
      <c r="W6023" s="1">
        <v>1102</v>
      </c>
      <c r="X6023" s="1">
        <v>134</v>
      </c>
      <c r="Z6023" s="3">
        <v>4.3600000000000003</v>
      </c>
      <c r="AB6023" s="1" t="s">
        <v>3260</v>
      </c>
      <c r="AC6023" s="1" t="s">
        <v>72</v>
      </c>
      <c r="AD6023" s="1" t="s">
        <v>72</v>
      </c>
      <c r="AG6023" s="1">
        <v>4</v>
      </c>
      <c r="AL6023" s="1" t="s">
        <v>4316</v>
      </c>
      <c r="AO6023" s="1" t="s">
        <v>4317</v>
      </c>
      <c r="AR6023" s="2"/>
      <c r="AS6023" s="1">
        <f>IF(AT6023&gt;0,1,0)</f>
        <v>0</v>
      </c>
      <c r="AT6023" s="1">
        <f>AU6023+AV6023</f>
        <v>0</v>
      </c>
      <c r="AU6023" s="1">
        <v>0</v>
      </c>
      <c r="AV6023" s="1">
        <v>0</v>
      </c>
      <c r="AW6023" s="1">
        <f>IF(AX6023&gt;0,1,0)</f>
        <v>0</v>
      </c>
      <c r="AX6023" s="1">
        <f>SUM(AY6023+AZ6023)</f>
        <v>0</v>
      </c>
      <c r="AY6023" s="1">
        <v>0</v>
      </c>
      <c r="AZ6023" s="1">
        <v>0</v>
      </c>
    </row>
    <row r="6024" spans="1:53" x14ac:dyDescent="0.3">
      <c r="A6024" s="1" t="s">
        <v>2968</v>
      </c>
      <c r="B6024" s="1">
        <v>2020</v>
      </c>
      <c r="C6024" s="1" t="s">
        <v>1081</v>
      </c>
      <c r="D6024" s="1" t="s">
        <v>1081</v>
      </c>
      <c r="E6024" s="1" t="s">
        <v>1081</v>
      </c>
      <c r="F6024" s="1" t="s">
        <v>85</v>
      </c>
      <c r="G6024" s="1">
        <v>5106</v>
      </c>
      <c r="H6024" s="1">
        <v>70.75</v>
      </c>
      <c r="I6024" s="1">
        <v>216</v>
      </c>
      <c r="J6024" s="1">
        <v>1028</v>
      </c>
      <c r="K6024" s="1">
        <v>10.25</v>
      </c>
      <c r="L6024" s="1">
        <v>3158</v>
      </c>
      <c r="M6024" s="1">
        <v>31.625</v>
      </c>
      <c r="N6024" s="1">
        <v>7638</v>
      </c>
      <c r="O6024" s="1">
        <v>76.375</v>
      </c>
      <c r="P6024" s="1">
        <v>22</v>
      </c>
      <c r="Q6024" s="3">
        <v>1.52</v>
      </c>
      <c r="S6024" s="3">
        <v>4.62</v>
      </c>
      <c r="U6024" s="1">
        <v>3500</v>
      </c>
      <c r="V6024" s="1">
        <v>35</v>
      </c>
      <c r="W6024" s="1">
        <v>910</v>
      </c>
      <c r="X6024" s="1">
        <v>118</v>
      </c>
      <c r="Y6024" s="3">
        <v>7.13</v>
      </c>
      <c r="Z6024" s="3">
        <v>4.3099999999999996</v>
      </c>
      <c r="AC6024" t="s">
        <v>219</v>
      </c>
      <c r="AD6024" t="s">
        <v>219</v>
      </c>
      <c r="AE6024">
        <v>120</v>
      </c>
      <c r="AF6024">
        <v>4</v>
      </c>
      <c r="AG6024">
        <v>3</v>
      </c>
      <c r="AH6024" s="1" t="s">
        <v>2969</v>
      </c>
      <c r="AI6024" s="1">
        <v>2020</v>
      </c>
      <c r="AL6024" s="1" t="s">
        <v>2970</v>
      </c>
      <c r="AN6024" s="1" t="s">
        <v>1149</v>
      </c>
      <c r="AR6024" s="2"/>
    </row>
    <row r="6025" spans="1:53" x14ac:dyDescent="0.3">
      <c r="A6025" s="1" t="s">
        <v>4327</v>
      </c>
      <c r="B6025" s="1">
        <v>2018</v>
      </c>
      <c r="C6025" s="1" t="s">
        <v>513</v>
      </c>
      <c r="D6025" s="1" t="s">
        <v>513</v>
      </c>
      <c r="E6025" s="1" t="s">
        <v>399</v>
      </c>
      <c r="F6025" s="1" t="s">
        <v>192</v>
      </c>
      <c r="G6025" s="1">
        <v>5106</v>
      </c>
      <c r="H6025" s="1">
        <v>70.75</v>
      </c>
      <c r="I6025" s="1">
        <v>209</v>
      </c>
      <c r="J6025" s="1">
        <v>818</v>
      </c>
      <c r="K6025" s="1">
        <v>8.125</v>
      </c>
      <c r="L6025" s="1">
        <v>3128</v>
      </c>
      <c r="M6025" s="1">
        <v>31.25</v>
      </c>
      <c r="N6025" s="1">
        <v>7248</v>
      </c>
      <c r="O6025" s="1">
        <v>72.5</v>
      </c>
      <c r="P6025" s="1">
        <v>17</v>
      </c>
      <c r="Q6025" s="3">
        <v>1.6</v>
      </c>
      <c r="S6025" s="3">
        <v>4.62</v>
      </c>
      <c r="AB6025" s="1" t="s">
        <v>3240</v>
      </c>
      <c r="AC6025" s="1" t="s">
        <v>72</v>
      </c>
      <c r="AD6025" s="1" t="s">
        <v>72</v>
      </c>
      <c r="AG6025" s="1">
        <v>4</v>
      </c>
      <c r="AL6025" s="1" t="s">
        <v>4328</v>
      </c>
      <c r="AO6025" s="1" t="s">
        <v>4329</v>
      </c>
      <c r="AR6025" s="2"/>
      <c r="AS6025" s="1">
        <f t="shared" ref="AS6025:AS6060" si="1164">IF(AT6025&gt;0,1,0)</f>
        <v>0</v>
      </c>
      <c r="AT6025" s="1">
        <f t="shared" ref="AT6025:AT6060" si="1165">AU6025+AV6025</f>
        <v>0</v>
      </c>
      <c r="AU6025" s="1">
        <v>0</v>
      </c>
      <c r="AV6025" s="1">
        <v>0</v>
      </c>
      <c r="AW6025" s="1">
        <f t="shared" ref="AW6025:AW6060" si="1166">IF(AX6025&gt;0,1,0)</f>
        <v>0</v>
      </c>
      <c r="AX6025" s="1">
        <f t="shared" ref="AX6025:AX6060" si="1167">SUM(AY6025+AZ6025)</f>
        <v>0</v>
      </c>
      <c r="AY6025" s="1">
        <v>0</v>
      </c>
      <c r="AZ6025" s="1">
        <v>0</v>
      </c>
    </row>
    <row r="6026" spans="1:53" x14ac:dyDescent="0.3">
      <c r="A6026" s="1" t="s">
        <v>12267</v>
      </c>
      <c r="B6026" s="1">
        <v>2010</v>
      </c>
      <c r="C6026" s="1" t="s">
        <v>398</v>
      </c>
      <c r="D6026" s="1" t="s">
        <v>399</v>
      </c>
      <c r="E6026" s="1" t="s">
        <v>399</v>
      </c>
      <c r="F6026" s="1" t="s">
        <v>85</v>
      </c>
      <c r="G6026" s="1">
        <v>5106</v>
      </c>
      <c r="H6026" s="1">
        <v>70.75</v>
      </c>
      <c r="I6026" s="1">
        <v>193</v>
      </c>
      <c r="J6026" s="1">
        <v>948</v>
      </c>
      <c r="K6026" s="1">
        <v>9.5</v>
      </c>
      <c r="L6026" s="1">
        <v>3268</v>
      </c>
      <c r="M6026" s="1">
        <v>32.75</v>
      </c>
      <c r="P6026" s="1">
        <v>18</v>
      </c>
      <c r="Q6026" s="3">
        <v>1.6</v>
      </c>
      <c r="R6026" s="3">
        <v>2.72</v>
      </c>
      <c r="S6026" s="3">
        <v>4.62</v>
      </c>
      <c r="T6026" s="1">
        <v>1.9</v>
      </c>
      <c r="U6026" s="1">
        <v>3500</v>
      </c>
      <c r="V6026" s="1">
        <v>35</v>
      </c>
      <c r="W6026" s="1">
        <v>1005</v>
      </c>
      <c r="X6026" s="1">
        <v>125</v>
      </c>
      <c r="Y6026" s="3">
        <v>6.94</v>
      </c>
      <c r="Z6026" s="3">
        <v>4.34</v>
      </c>
      <c r="AA6026" s="3">
        <v>11.12</v>
      </c>
      <c r="AB6026" s="1" t="s">
        <v>3244</v>
      </c>
      <c r="AC6026" s="1" t="s">
        <v>91</v>
      </c>
      <c r="AD6026" s="1" t="s">
        <v>91</v>
      </c>
      <c r="AE6026" s="1">
        <v>7</v>
      </c>
      <c r="AF6026" s="1">
        <v>1</v>
      </c>
      <c r="AG6026" s="1">
        <v>1</v>
      </c>
      <c r="AH6026" s="1" t="s">
        <v>12268</v>
      </c>
      <c r="AI6026" s="1">
        <v>2010</v>
      </c>
      <c r="AJ6026" s="1">
        <v>2019</v>
      </c>
      <c r="AK6026" s="1">
        <v>35446</v>
      </c>
      <c r="AO6026" s="1" t="s">
        <v>12269</v>
      </c>
      <c r="AP6026" s="1" t="s">
        <v>12269</v>
      </c>
      <c r="AQ6026" s="1">
        <v>35446</v>
      </c>
      <c r="AR6026" s="2"/>
      <c r="AS6026" s="1">
        <f t="shared" si="1164"/>
        <v>1</v>
      </c>
      <c r="AT6026" s="1">
        <f t="shared" si="1165"/>
        <v>2</v>
      </c>
      <c r="AU6026" s="1">
        <v>2</v>
      </c>
      <c r="AV6026" s="1">
        <v>0</v>
      </c>
      <c r="AW6026" s="1">
        <f t="shared" si="1166"/>
        <v>1</v>
      </c>
      <c r="AX6026" s="1">
        <f t="shared" si="1167"/>
        <v>1</v>
      </c>
      <c r="AY6026" s="1">
        <v>0</v>
      </c>
      <c r="AZ6026" s="1">
        <v>1</v>
      </c>
      <c r="BA6026" s="1">
        <v>35446</v>
      </c>
    </row>
    <row r="6027" spans="1:53" x14ac:dyDescent="0.3">
      <c r="A6027" s="1" t="s">
        <v>13200</v>
      </c>
      <c r="B6027" s="1">
        <v>2009</v>
      </c>
      <c r="C6027" s="1" t="s">
        <v>398</v>
      </c>
      <c r="D6027" s="1" t="s">
        <v>399</v>
      </c>
      <c r="E6027" s="1" t="s">
        <v>399</v>
      </c>
      <c r="F6027" s="1" t="s">
        <v>12703</v>
      </c>
      <c r="G6027" s="1">
        <v>5106</v>
      </c>
      <c r="H6027" s="1">
        <v>70.75</v>
      </c>
      <c r="I6027" s="1">
        <v>198</v>
      </c>
      <c r="J6027" s="1">
        <v>878</v>
      </c>
      <c r="K6027" s="1">
        <v>8.875</v>
      </c>
      <c r="L6027" s="1">
        <v>3128</v>
      </c>
      <c r="M6027" s="1">
        <v>31.25</v>
      </c>
      <c r="P6027" s="1">
        <v>17</v>
      </c>
      <c r="Q6027" s="3">
        <v>1.59</v>
      </c>
      <c r="R6027" s="3">
        <v>2.64</v>
      </c>
      <c r="S6027" s="3">
        <v>4.62</v>
      </c>
      <c r="T6027" s="1">
        <v>1.98</v>
      </c>
      <c r="U6027" s="1">
        <v>3412</v>
      </c>
      <c r="V6027" s="1">
        <v>34.5</v>
      </c>
      <c r="W6027" s="1">
        <v>1002</v>
      </c>
      <c r="X6027" s="1">
        <v>122</v>
      </c>
      <c r="Y6027" s="3">
        <v>7</v>
      </c>
      <c r="Z6027" s="3">
        <v>4.4400000000000004</v>
      </c>
      <c r="AB6027" s="1" t="s">
        <v>3374</v>
      </c>
      <c r="AC6027" s="1" t="s">
        <v>405</v>
      </c>
      <c r="AD6027" s="1" t="s">
        <v>405</v>
      </c>
      <c r="AE6027" s="1">
        <v>200</v>
      </c>
      <c r="AF6027" s="1">
        <v>6</v>
      </c>
      <c r="AG6027" s="1">
        <v>3</v>
      </c>
      <c r="AH6027" s="1" t="s">
        <v>13201</v>
      </c>
      <c r="AI6027" s="1">
        <v>2009</v>
      </c>
      <c r="AK6027" s="1">
        <v>34651</v>
      </c>
      <c r="AO6027" s="1" t="s">
        <v>13202</v>
      </c>
      <c r="AP6027" s="1" t="s">
        <v>13202</v>
      </c>
      <c r="AQ6027" s="1">
        <v>34651</v>
      </c>
      <c r="AR6027" s="2"/>
      <c r="AS6027" s="1">
        <f t="shared" si="1164"/>
        <v>0</v>
      </c>
      <c r="AT6027" s="1">
        <f t="shared" si="1165"/>
        <v>0</v>
      </c>
      <c r="AU6027" s="1">
        <v>0</v>
      </c>
      <c r="AV6027" s="1">
        <v>0</v>
      </c>
      <c r="AW6027" s="1">
        <f t="shared" si="1166"/>
        <v>0</v>
      </c>
      <c r="AX6027" s="1">
        <f t="shared" si="1167"/>
        <v>0</v>
      </c>
      <c r="AY6027" s="1">
        <v>0</v>
      </c>
      <c r="AZ6027" s="1">
        <v>0</v>
      </c>
      <c r="BA6027" s="1">
        <v>34651</v>
      </c>
    </row>
    <row r="6028" spans="1:53" x14ac:dyDescent="0.3">
      <c r="A6028" s="1" t="s">
        <v>14845</v>
      </c>
      <c r="B6028" s="1">
        <v>2008</v>
      </c>
      <c r="C6028" s="1" t="s">
        <v>1081</v>
      </c>
      <c r="D6028" s="1" t="s">
        <v>1081</v>
      </c>
      <c r="E6028" s="1" t="s">
        <v>1081</v>
      </c>
      <c r="F6028" s="1" t="s">
        <v>8269</v>
      </c>
      <c r="G6028" s="1">
        <v>5106</v>
      </c>
      <c r="H6028" s="1">
        <v>70.75</v>
      </c>
      <c r="I6028" s="1">
        <v>228</v>
      </c>
      <c r="J6028" s="1">
        <v>938</v>
      </c>
      <c r="K6028" s="1">
        <v>9.375</v>
      </c>
      <c r="L6028" s="1">
        <v>3168</v>
      </c>
      <c r="M6028" s="1">
        <v>31.75</v>
      </c>
      <c r="P6028" s="1">
        <v>17</v>
      </c>
      <c r="Q6028" s="3">
        <v>1.57</v>
      </c>
      <c r="R6028" s="3">
        <v>2.64</v>
      </c>
      <c r="S6028" s="3">
        <v>4.62</v>
      </c>
      <c r="T6028" s="1">
        <v>1.98</v>
      </c>
      <c r="U6028" s="1">
        <v>3100</v>
      </c>
      <c r="V6028" s="1">
        <v>31</v>
      </c>
      <c r="W6028" s="1">
        <v>904</v>
      </c>
      <c r="X6028" s="1">
        <v>112</v>
      </c>
      <c r="AB6028" s="1" t="s">
        <v>3252</v>
      </c>
      <c r="AC6028" s="1" t="s">
        <v>391</v>
      </c>
      <c r="AD6028" s="1" t="s">
        <v>391</v>
      </c>
      <c r="AE6028" s="1">
        <v>179</v>
      </c>
      <c r="AF6028" s="1">
        <v>6</v>
      </c>
      <c r="AG6028" s="1">
        <v>3</v>
      </c>
      <c r="AH6028" s="1" t="s">
        <v>14846</v>
      </c>
      <c r="AI6028" s="1">
        <v>2008</v>
      </c>
      <c r="AK6028" s="1">
        <v>33260</v>
      </c>
      <c r="AO6028" s="1" t="s">
        <v>14847</v>
      </c>
      <c r="AP6028" s="1" t="s">
        <v>14847</v>
      </c>
      <c r="AQ6028" s="1">
        <v>33260</v>
      </c>
      <c r="AR6028" s="2"/>
      <c r="AS6028" s="1">
        <f t="shared" si="1164"/>
        <v>0</v>
      </c>
      <c r="AT6028" s="1">
        <f t="shared" si="1165"/>
        <v>0</v>
      </c>
      <c r="AU6028" s="1">
        <v>0</v>
      </c>
      <c r="AV6028" s="1">
        <v>0</v>
      </c>
      <c r="AW6028" s="1">
        <f t="shared" si="1166"/>
        <v>0</v>
      </c>
      <c r="AX6028" s="1">
        <f t="shared" si="1167"/>
        <v>0</v>
      </c>
      <c r="AY6028" s="1">
        <v>0</v>
      </c>
      <c r="AZ6028" s="1">
        <v>0</v>
      </c>
      <c r="BA6028" s="1">
        <v>33260</v>
      </c>
    </row>
    <row r="6029" spans="1:53" x14ac:dyDescent="0.3">
      <c r="A6029" s="1" t="s">
        <v>15932</v>
      </c>
      <c r="B6029" s="1">
        <v>2007</v>
      </c>
      <c r="C6029" s="1" t="s">
        <v>672</v>
      </c>
      <c r="D6029" s="1" t="s">
        <v>673</v>
      </c>
      <c r="E6029" s="1" t="s">
        <v>673</v>
      </c>
      <c r="F6029" s="1" t="s">
        <v>85</v>
      </c>
      <c r="G6029" s="1">
        <v>5106</v>
      </c>
      <c r="H6029" s="1">
        <v>70.75</v>
      </c>
      <c r="I6029" s="1">
        <v>184</v>
      </c>
      <c r="J6029" s="1">
        <v>968</v>
      </c>
      <c r="K6029" s="1">
        <v>9.75</v>
      </c>
      <c r="L6029" s="1">
        <v>3268</v>
      </c>
      <c r="M6029" s="1">
        <v>32.75</v>
      </c>
      <c r="Q6029" s="3">
        <v>1.63</v>
      </c>
      <c r="R6029" s="3">
        <v>2.66</v>
      </c>
      <c r="S6029" s="3">
        <v>4.62</v>
      </c>
      <c r="T6029" s="1">
        <v>1.96</v>
      </c>
      <c r="U6029" s="1">
        <v>3412</v>
      </c>
      <c r="V6029" s="1">
        <v>34.5</v>
      </c>
      <c r="W6029" s="1">
        <v>1003</v>
      </c>
      <c r="X6029" s="1">
        <v>123</v>
      </c>
      <c r="Y6029" s="3">
        <v>6.99</v>
      </c>
      <c r="Z6029" s="3">
        <v>4.3</v>
      </c>
      <c r="AB6029" s="1" t="s">
        <v>3244</v>
      </c>
      <c r="AC6029" s="1" t="s">
        <v>72</v>
      </c>
      <c r="AD6029" s="1" t="s">
        <v>72</v>
      </c>
      <c r="AG6029" s="1">
        <v>4</v>
      </c>
      <c r="AH6029" s="1" t="s">
        <v>15933</v>
      </c>
      <c r="AI6029" s="1">
        <v>2007</v>
      </c>
      <c r="AK6029" s="1">
        <v>32773</v>
      </c>
      <c r="AO6029" s="1" t="s">
        <v>15934</v>
      </c>
      <c r="AP6029" s="1" t="s">
        <v>15934</v>
      </c>
      <c r="AQ6029" s="1">
        <v>32773</v>
      </c>
      <c r="AR6029" s="2"/>
      <c r="AS6029" s="1">
        <f t="shared" si="1164"/>
        <v>0</v>
      </c>
      <c r="AT6029" s="1">
        <f t="shared" si="1165"/>
        <v>0</v>
      </c>
      <c r="AU6029" s="1">
        <v>0</v>
      </c>
      <c r="AV6029" s="1">
        <v>0</v>
      </c>
      <c r="AW6029" s="1">
        <f t="shared" si="1166"/>
        <v>0</v>
      </c>
      <c r="AX6029" s="1">
        <f t="shared" si="1167"/>
        <v>0</v>
      </c>
      <c r="AY6029" s="1">
        <v>0</v>
      </c>
      <c r="AZ6029" s="1">
        <v>0</v>
      </c>
      <c r="BA6029" s="1">
        <v>32773</v>
      </c>
    </row>
    <row r="6030" spans="1:53" x14ac:dyDescent="0.3">
      <c r="A6030" s="1" t="s">
        <v>18906</v>
      </c>
      <c r="B6030" s="1">
        <v>2004</v>
      </c>
      <c r="C6030" s="1" t="s">
        <v>672</v>
      </c>
      <c r="D6030" s="6" t="s">
        <v>673</v>
      </c>
      <c r="E6030" s="1" t="s">
        <v>673</v>
      </c>
      <c r="F6030" s="1" t="s">
        <v>13209</v>
      </c>
      <c r="G6030" s="1">
        <v>5106</v>
      </c>
      <c r="H6030" s="1">
        <v>70.75</v>
      </c>
      <c r="I6030" s="1">
        <v>179</v>
      </c>
      <c r="J6030" s="1">
        <v>900</v>
      </c>
      <c r="K6030" s="1">
        <v>9</v>
      </c>
      <c r="L6030" s="1">
        <v>3018</v>
      </c>
      <c r="M6030" s="1">
        <v>30.125</v>
      </c>
      <c r="Q6030" s="3">
        <v>1.64</v>
      </c>
      <c r="R6030" s="3">
        <v>2.71</v>
      </c>
      <c r="S6030" s="3">
        <v>4.62</v>
      </c>
      <c r="T6030" s="1">
        <v>1.91</v>
      </c>
      <c r="U6030" s="1">
        <v>2812</v>
      </c>
      <c r="V6030" s="1">
        <v>28.5</v>
      </c>
      <c r="W6030" s="1">
        <v>903</v>
      </c>
      <c r="X6030" s="1">
        <v>111</v>
      </c>
      <c r="Y6030" s="3">
        <v>7.24</v>
      </c>
      <c r="Z6030" s="3">
        <v>4.2699999999999996</v>
      </c>
      <c r="AB6030" s="1" t="s">
        <v>3818</v>
      </c>
      <c r="AC6030" s="1" t="s">
        <v>72</v>
      </c>
      <c r="AD6030" s="1" t="s">
        <v>72</v>
      </c>
      <c r="AG6030" s="1">
        <v>4</v>
      </c>
      <c r="AI6030" s="1">
        <v>2004</v>
      </c>
      <c r="AO6030" s="1" t="s">
        <v>18907</v>
      </c>
      <c r="AP6030" s="1" t="s">
        <v>18907</v>
      </c>
      <c r="AQ6030" s="1">
        <v>-103088</v>
      </c>
      <c r="AR6030" s="2"/>
      <c r="AS6030" s="1">
        <f t="shared" si="1164"/>
        <v>0</v>
      </c>
      <c r="AT6030" s="1">
        <f t="shared" si="1165"/>
        <v>0</v>
      </c>
      <c r="AU6030" s="1">
        <v>0</v>
      </c>
      <c r="AV6030" s="1">
        <v>0</v>
      </c>
      <c r="AW6030" s="1">
        <f t="shared" si="1166"/>
        <v>0</v>
      </c>
      <c r="AX6030" s="1">
        <f t="shared" si="1167"/>
        <v>0</v>
      </c>
      <c r="AY6030" s="1">
        <v>0</v>
      </c>
      <c r="AZ6030" s="1">
        <v>0</v>
      </c>
      <c r="BA6030" s="1">
        <v>-103088</v>
      </c>
    </row>
    <row r="6031" spans="1:53" x14ac:dyDescent="0.3">
      <c r="A6031" s="1" t="s">
        <v>8259</v>
      </c>
      <c r="B6031" s="1">
        <v>2014</v>
      </c>
      <c r="C6031" s="1" t="s">
        <v>398</v>
      </c>
      <c r="D6031" s="1" t="s">
        <v>399</v>
      </c>
      <c r="E6031" s="1" t="s">
        <v>399</v>
      </c>
      <c r="F6031" s="1" t="s">
        <v>176</v>
      </c>
      <c r="G6031" s="1">
        <v>5106</v>
      </c>
      <c r="H6031" s="1">
        <v>70.75</v>
      </c>
      <c r="I6031" s="1">
        <v>195</v>
      </c>
      <c r="J6031" s="1">
        <v>918</v>
      </c>
      <c r="K6031" s="1">
        <v>9.125</v>
      </c>
      <c r="L6031" s="1">
        <v>3000</v>
      </c>
      <c r="M6031" s="1">
        <v>30</v>
      </c>
      <c r="N6031" s="1">
        <v>7428</v>
      </c>
      <c r="O6031" s="1">
        <v>74.25</v>
      </c>
      <c r="P6031" s="1">
        <v>10</v>
      </c>
      <c r="Q6031" s="3">
        <v>1.65</v>
      </c>
      <c r="R6031" s="3">
        <v>2.72</v>
      </c>
      <c r="S6031" s="3">
        <v>4.63</v>
      </c>
      <c r="T6031" s="1">
        <v>1.9099999999999899</v>
      </c>
      <c r="U6031" s="1">
        <v>4012</v>
      </c>
      <c r="V6031" s="1">
        <v>40.5</v>
      </c>
      <c r="W6031" s="1">
        <v>1002</v>
      </c>
      <c r="X6031" s="1">
        <v>122</v>
      </c>
      <c r="Y6031" s="3">
        <v>6.94</v>
      </c>
      <c r="Z6031" s="3">
        <v>4.38</v>
      </c>
      <c r="AB6031" s="1" t="s">
        <v>3374</v>
      </c>
      <c r="AC6031" s="1" t="s">
        <v>319</v>
      </c>
      <c r="AD6031" s="1" t="s">
        <v>319</v>
      </c>
      <c r="AE6031" s="1">
        <v>148</v>
      </c>
      <c r="AF6031" s="1">
        <v>5</v>
      </c>
      <c r="AG6031" s="1">
        <v>3</v>
      </c>
      <c r="AH6031" s="1" t="s">
        <v>8260</v>
      </c>
      <c r="AI6031" s="1">
        <v>2014</v>
      </c>
      <c r="AJ6031" s="1">
        <v>2017</v>
      </c>
      <c r="AK6031" s="1">
        <v>41377</v>
      </c>
      <c r="AO6031" s="1" t="s">
        <v>8261</v>
      </c>
      <c r="AP6031" s="1" t="s">
        <v>8261</v>
      </c>
      <c r="AQ6031" s="1">
        <v>41377</v>
      </c>
      <c r="AR6031" s="2"/>
      <c r="AS6031" s="1">
        <f t="shared" si="1164"/>
        <v>0</v>
      </c>
      <c r="AT6031" s="1">
        <f t="shared" si="1165"/>
        <v>0</v>
      </c>
      <c r="AU6031" s="1">
        <v>0</v>
      </c>
      <c r="AV6031" s="1">
        <v>0</v>
      </c>
      <c r="AW6031" s="1">
        <f t="shared" si="1166"/>
        <v>0</v>
      </c>
      <c r="AX6031" s="1">
        <f t="shared" si="1167"/>
        <v>0</v>
      </c>
      <c r="AY6031" s="1">
        <v>0</v>
      </c>
      <c r="AZ6031" s="1">
        <v>0</v>
      </c>
      <c r="BA6031" s="1">
        <v>41377</v>
      </c>
    </row>
    <row r="6032" spans="1:53" x14ac:dyDescent="0.3">
      <c r="A6032" s="1" t="s">
        <v>10276</v>
      </c>
      <c r="B6032" s="1">
        <v>2012</v>
      </c>
      <c r="C6032" s="1" t="s">
        <v>513</v>
      </c>
      <c r="D6032" s="1" t="s">
        <v>399</v>
      </c>
      <c r="E6032" s="1" t="s">
        <v>399</v>
      </c>
      <c r="F6032" s="1" t="s">
        <v>138</v>
      </c>
      <c r="G6032" s="1">
        <v>5106</v>
      </c>
      <c r="H6032" s="1">
        <v>70.75</v>
      </c>
      <c r="I6032" s="1">
        <v>202</v>
      </c>
      <c r="J6032" s="1">
        <v>948</v>
      </c>
      <c r="K6032" s="1">
        <v>9.5</v>
      </c>
      <c r="L6032" s="1">
        <v>3028</v>
      </c>
      <c r="M6032" s="1">
        <v>30.25</v>
      </c>
      <c r="N6032" s="1">
        <v>7628</v>
      </c>
      <c r="O6032" s="1">
        <v>76.25</v>
      </c>
      <c r="P6032" s="1">
        <v>19</v>
      </c>
      <c r="Q6032" s="3">
        <v>1.6</v>
      </c>
      <c r="R6032" s="3">
        <v>2.71</v>
      </c>
      <c r="S6032" s="3">
        <v>4.63</v>
      </c>
      <c r="T6032" s="1">
        <v>1.92</v>
      </c>
      <c r="U6032" s="1">
        <v>3700</v>
      </c>
      <c r="V6032" s="1">
        <v>37</v>
      </c>
      <c r="W6032" s="1">
        <v>1007</v>
      </c>
      <c r="X6032" s="1">
        <v>127</v>
      </c>
      <c r="Y6032" s="3">
        <v>6.93</v>
      </c>
      <c r="Z6032" s="3">
        <v>4.22</v>
      </c>
      <c r="AA6032" s="3">
        <v>11.78</v>
      </c>
      <c r="AB6032" s="1" t="s">
        <v>3244</v>
      </c>
      <c r="AC6032" s="1" t="s">
        <v>193</v>
      </c>
      <c r="AD6032" s="1" t="s">
        <v>193</v>
      </c>
      <c r="AE6032" s="1">
        <v>192</v>
      </c>
      <c r="AF6032" s="1">
        <v>6</v>
      </c>
      <c r="AG6032" s="1">
        <v>3</v>
      </c>
      <c r="AH6032" s="1" t="s">
        <v>10277</v>
      </c>
      <c r="AI6032" s="1">
        <v>2012</v>
      </c>
      <c r="AK6032" s="1">
        <v>38722</v>
      </c>
      <c r="AO6032" s="1" t="s">
        <v>10278</v>
      </c>
      <c r="AP6032" s="1" t="s">
        <v>10278</v>
      </c>
      <c r="AQ6032" s="1">
        <v>38722</v>
      </c>
      <c r="AR6032" s="2"/>
      <c r="AS6032" s="1">
        <f t="shared" si="1164"/>
        <v>0</v>
      </c>
      <c r="AT6032" s="1">
        <f t="shared" si="1165"/>
        <v>0</v>
      </c>
      <c r="AU6032" s="1">
        <v>0</v>
      </c>
      <c r="AV6032" s="1">
        <v>0</v>
      </c>
      <c r="AW6032" s="1">
        <f t="shared" si="1166"/>
        <v>0</v>
      </c>
      <c r="AX6032" s="1">
        <f t="shared" si="1167"/>
        <v>0</v>
      </c>
      <c r="AY6032" s="1">
        <v>0</v>
      </c>
      <c r="AZ6032" s="1">
        <v>0</v>
      </c>
      <c r="BA6032" s="1">
        <v>38722</v>
      </c>
    </row>
    <row r="6033" spans="1:53" x14ac:dyDescent="0.3">
      <c r="A6033" s="1" t="s">
        <v>5098</v>
      </c>
      <c r="B6033" s="1">
        <v>2018</v>
      </c>
      <c r="C6033" s="1" t="s">
        <v>1081</v>
      </c>
      <c r="D6033" s="1" t="s">
        <v>1081</v>
      </c>
      <c r="E6033" s="1" t="s">
        <v>1081</v>
      </c>
      <c r="F6033" s="1" t="s">
        <v>936</v>
      </c>
      <c r="G6033" s="1">
        <v>5106</v>
      </c>
      <c r="H6033" s="1">
        <v>70.75</v>
      </c>
      <c r="I6033" s="1">
        <v>215</v>
      </c>
      <c r="J6033" s="1">
        <v>928</v>
      </c>
      <c r="K6033" s="1">
        <v>9.25</v>
      </c>
      <c r="L6033" s="1">
        <v>3048</v>
      </c>
      <c r="M6033" s="1">
        <v>30.5</v>
      </c>
      <c r="N6033" s="1">
        <v>7328</v>
      </c>
      <c r="O6033" s="1">
        <v>73.25</v>
      </c>
      <c r="P6033" s="1">
        <v>23</v>
      </c>
      <c r="Q6033" s="3">
        <v>1.56</v>
      </c>
      <c r="S6033" s="3">
        <v>4.6500000000000004</v>
      </c>
      <c r="U6033" s="1">
        <v>3300</v>
      </c>
      <c r="V6033" s="1">
        <v>33</v>
      </c>
      <c r="W6033" s="1">
        <v>1000</v>
      </c>
      <c r="X6033" s="1">
        <v>120</v>
      </c>
      <c r="AB6033" s="1" t="s">
        <v>3293</v>
      </c>
      <c r="AC6033" s="1" t="s">
        <v>72</v>
      </c>
      <c r="AD6033" s="1" t="s">
        <v>72</v>
      </c>
      <c r="AG6033" s="1">
        <v>4</v>
      </c>
      <c r="AL6033" s="1" t="s">
        <v>5099</v>
      </c>
      <c r="AO6033" s="1" t="s">
        <v>5100</v>
      </c>
      <c r="AR6033" s="2"/>
      <c r="AS6033" s="1">
        <f t="shared" si="1164"/>
        <v>0</v>
      </c>
      <c r="AT6033" s="1">
        <f t="shared" si="1165"/>
        <v>0</v>
      </c>
      <c r="AU6033" s="1">
        <v>0</v>
      </c>
      <c r="AV6033" s="1">
        <v>0</v>
      </c>
      <c r="AW6033" s="1">
        <f t="shared" si="1166"/>
        <v>0</v>
      </c>
      <c r="AX6033" s="1">
        <f t="shared" si="1167"/>
        <v>0</v>
      </c>
      <c r="AY6033" s="1">
        <v>0</v>
      </c>
      <c r="AZ6033" s="1">
        <v>0</v>
      </c>
    </row>
    <row r="6034" spans="1:53" x14ac:dyDescent="0.3">
      <c r="A6034" s="1" t="s">
        <v>6004</v>
      </c>
      <c r="B6034" s="1">
        <v>2017</v>
      </c>
      <c r="C6034" s="1" t="s">
        <v>1081</v>
      </c>
      <c r="D6034" s="1" t="s">
        <v>1081</v>
      </c>
      <c r="E6034" s="1" t="s">
        <v>1081</v>
      </c>
      <c r="F6034" s="1" t="s">
        <v>56</v>
      </c>
      <c r="G6034" s="1">
        <v>5106</v>
      </c>
      <c r="H6034" s="1">
        <v>70.75</v>
      </c>
      <c r="I6034" s="1">
        <v>213</v>
      </c>
      <c r="J6034" s="1">
        <v>918</v>
      </c>
      <c r="K6034" s="1">
        <v>9.1300000000000008</v>
      </c>
      <c r="L6034" s="1">
        <v>3138</v>
      </c>
      <c r="M6034" s="1">
        <v>31.38</v>
      </c>
      <c r="N6034" s="1">
        <v>7578</v>
      </c>
      <c r="O6034" s="1">
        <v>75.88</v>
      </c>
      <c r="P6034" s="1">
        <v>14</v>
      </c>
      <c r="Q6034" s="3">
        <v>1.57</v>
      </c>
      <c r="S6034" s="3">
        <v>4.6500000000000004</v>
      </c>
      <c r="U6034" s="1">
        <v>3500</v>
      </c>
      <c r="V6034" s="1">
        <v>35</v>
      </c>
      <c r="W6034" s="1">
        <v>1000</v>
      </c>
      <c r="X6034" s="1">
        <v>120</v>
      </c>
      <c r="Y6034" s="3">
        <v>6.99</v>
      </c>
      <c r="Z6034" s="3">
        <v>4.34</v>
      </c>
      <c r="AB6034" s="1" t="s">
        <v>3240</v>
      </c>
      <c r="AC6034" s="1" t="s">
        <v>72</v>
      </c>
      <c r="AD6034" s="1" t="s">
        <v>72</v>
      </c>
      <c r="AG6034" s="1">
        <v>4</v>
      </c>
      <c r="AH6034" s="1" t="s">
        <v>6005</v>
      </c>
      <c r="AI6034" s="1">
        <v>2017</v>
      </c>
      <c r="AJ6034" s="1">
        <v>2019</v>
      </c>
      <c r="AK6034" s="1">
        <v>45719</v>
      </c>
      <c r="AO6034" s="1" t="s">
        <v>6006</v>
      </c>
      <c r="AP6034" s="1" t="s">
        <v>6006</v>
      </c>
      <c r="AQ6034" s="1">
        <v>45719</v>
      </c>
      <c r="AR6034" s="2"/>
      <c r="AS6034" s="1">
        <f t="shared" si="1164"/>
        <v>0</v>
      </c>
      <c r="AT6034" s="1">
        <f t="shared" si="1165"/>
        <v>0</v>
      </c>
      <c r="AU6034" s="1">
        <v>0</v>
      </c>
      <c r="AV6034" s="1">
        <v>0</v>
      </c>
      <c r="AW6034" s="1">
        <f t="shared" si="1166"/>
        <v>0</v>
      </c>
      <c r="AX6034" s="1">
        <f t="shared" si="1167"/>
        <v>0</v>
      </c>
      <c r="AY6034" s="1">
        <v>0</v>
      </c>
      <c r="AZ6034" s="1">
        <v>0</v>
      </c>
      <c r="BA6034" s="1">
        <v>45719</v>
      </c>
    </row>
    <row r="6035" spans="1:53" x14ac:dyDescent="0.3">
      <c r="A6035" s="1" t="s">
        <v>6328</v>
      </c>
      <c r="B6035" s="1">
        <v>2016</v>
      </c>
      <c r="C6035" s="1" t="s">
        <v>398</v>
      </c>
      <c r="D6035" s="1" t="s">
        <v>398</v>
      </c>
      <c r="E6035" s="1" t="s">
        <v>399</v>
      </c>
      <c r="F6035" s="1" t="s">
        <v>176</v>
      </c>
      <c r="G6035" s="1">
        <v>5106</v>
      </c>
      <c r="H6035" s="1">
        <v>70.75</v>
      </c>
      <c r="I6035" s="1">
        <v>188</v>
      </c>
      <c r="J6035" s="1">
        <v>948</v>
      </c>
      <c r="K6035" s="1">
        <v>9.5</v>
      </c>
      <c r="L6035" s="1">
        <v>3168</v>
      </c>
      <c r="M6035" s="1">
        <v>31.75</v>
      </c>
      <c r="N6035" s="1">
        <v>7600</v>
      </c>
      <c r="O6035" s="1">
        <v>76</v>
      </c>
      <c r="Q6035" s="3">
        <v>1.66</v>
      </c>
      <c r="S6035" s="3">
        <v>4.68</v>
      </c>
      <c r="U6035" s="1">
        <v>3512</v>
      </c>
      <c r="V6035" s="1">
        <v>35.5</v>
      </c>
      <c r="W6035" s="1">
        <v>1003</v>
      </c>
      <c r="X6035" s="1">
        <v>123</v>
      </c>
      <c r="AB6035" s="1" t="s">
        <v>3374</v>
      </c>
      <c r="AC6035" s="1" t="s">
        <v>72</v>
      </c>
      <c r="AD6035" s="1" t="s">
        <v>72</v>
      </c>
      <c r="AG6035" s="1">
        <v>4</v>
      </c>
      <c r="AH6035" s="1" t="s">
        <v>6329</v>
      </c>
      <c r="AI6035" s="1">
        <v>2016</v>
      </c>
      <c r="AK6035" s="1">
        <v>43858</v>
      </c>
      <c r="AO6035" s="1" t="s">
        <v>6330</v>
      </c>
      <c r="AP6035" s="1" t="s">
        <v>6330</v>
      </c>
      <c r="AQ6035" s="1">
        <v>43858</v>
      </c>
      <c r="AR6035" s="2"/>
      <c r="AS6035" s="1">
        <f t="shared" si="1164"/>
        <v>0</v>
      </c>
      <c r="AT6035" s="1">
        <f t="shared" si="1165"/>
        <v>0</v>
      </c>
      <c r="AU6035" s="1">
        <v>0</v>
      </c>
      <c r="AV6035" s="1">
        <v>0</v>
      </c>
      <c r="AW6035" s="1">
        <f t="shared" si="1166"/>
        <v>0</v>
      </c>
      <c r="AX6035" s="1">
        <f t="shared" si="1167"/>
        <v>0</v>
      </c>
      <c r="AY6035" s="1">
        <v>0</v>
      </c>
      <c r="AZ6035" s="1">
        <v>0</v>
      </c>
      <c r="BA6035" s="1">
        <v>43858</v>
      </c>
    </row>
    <row r="6036" spans="1:53" x14ac:dyDescent="0.3">
      <c r="A6036" s="1" t="s">
        <v>15746</v>
      </c>
      <c r="B6036" s="1">
        <v>2007</v>
      </c>
      <c r="C6036" s="1" t="s">
        <v>1121</v>
      </c>
      <c r="D6036" s="1" t="s">
        <v>1081</v>
      </c>
      <c r="E6036" s="1" t="s">
        <v>1081</v>
      </c>
      <c r="F6036" s="1" t="s">
        <v>1399</v>
      </c>
      <c r="G6036" s="1">
        <v>5106</v>
      </c>
      <c r="H6036" s="1">
        <v>70.75</v>
      </c>
      <c r="I6036" s="1">
        <v>243</v>
      </c>
      <c r="J6036" s="1">
        <v>958</v>
      </c>
      <c r="K6036" s="1">
        <v>9.625</v>
      </c>
      <c r="L6036" s="1">
        <v>3138</v>
      </c>
      <c r="M6036" s="1">
        <v>31.375</v>
      </c>
      <c r="P6036" s="1">
        <v>23</v>
      </c>
      <c r="Q6036" s="3">
        <v>1.64</v>
      </c>
      <c r="R6036" s="3">
        <v>2.76</v>
      </c>
      <c r="S6036" s="3">
        <v>4.7300000000000004</v>
      </c>
      <c r="T6036" s="1">
        <v>1.97</v>
      </c>
      <c r="U6036" s="1">
        <v>3300</v>
      </c>
      <c r="V6036" s="1">
        <v>33</v>
      </c>
      <c r="W6036" s="1">
        <v>906</v>
      </c>
      <c r="X6036" s="1">
        <v>114</v>
      </c>
      <c r="Y6036" s="3">
        <v>7.27</v>
      </c>
      <c r="Z6036" s="3">
        <v>4.43</v>
      </c>
      <c r="AA6036" s="3">
        <v>12.41</v>
      </c>
      <c r="AB6036" s="1" t="s">
        <v>6971</v>
      </c>
      <c r="AC6036" s="1" t="s">
        <v>126</v>
      </c>
      <c r="AD6036" s="1" t="s">
        <v>126</v>
      </c>
      <c r="AE6036" s="1">
        <v>195</v>
      </c>
      <c r="AF6036" s="1">
        <v>6</v>
      </c>
      <c r="AG6036" s="1">
        <v>3</v>
      </c>
      <c r="AH6036" s="1" t="s">
        <v>15747</v>
      </c>
      <c r="AI6036" s="1">
        <v>2007</v>
      </c>
      <c r="AK6036" s="1">
        <v>32388</v>
      </c>
      <c r="AO6036" s="1" t="s">
        <v>15748</v>
      </c>
      <c r="AP6036" s="1" t="s">
        <v>15748</v>
      </c>
      <c r="AQ6036" s="1">
        <v>32388</v>
      </c>
      <c r="AR6036" s="2"/>
      <c r="AS6036" s="1">
        <f t="shared" si="1164"/>
        <v>0</v>
      </c>
      <c r="AT6036" s="1">
        <f t="shared" si="1165"/>
        <v>0</v>
      </c>
      <c r="AU6036" s="1">
        <v>0</v>
      </c>
      <c r="AV6036" s="1">
        <v>0</v>
      </c>
      <c r="AW6036" s="1">
        <f t="shared" si="1166"/>
        <v>0</v>
      </c>
      <c r="AX6036" s="1">
        <f t="shared" si="1167"/>
        <v>0</v>
      </c>
      <c r="AY6036" s="1">
        <v>0</v>
      </c>
      <c r="AZ6036" s="1">
        <v>0</v>
      </c>
      <c r="BA6036" s="1">
        <v>32388</v>
      </c>
    </row>
    <row r="6037" spans="1:53" x14ac:dyDescent="0.3">
      <c r="A6037" s="1" t="s">
        <v>10311</v>
      </c>
      <c r="B6037" s="1">
        <v>2012</v>
      </c>
      <c r="C6037" s="1" t="s">
        <v>398</v>
      </c>
      <c r="D6037" s="1" t="s">
        <v>399</v>
      </c>
      <c r="E6037" s="1" t="s">
        <v>399</v>
      </c>
      <c r="F6037" s="1" t="s">
        <v>81</v>
      </c>
      <c r="G6037" s="1">
        <v>5106</v>
      </c>
      <c r="H6037" s="1">
        <v>70.75</v>
      </c>
      <c r="I6037" s="1">
        <v>202</v>
      </c>
      <c r="J6037" s="1">
        <v>858</v>
      </c>
      <c r="K6037" s="1">
        <v>8.625</v>
      </c>
      <c r="L6037" s="1">
        <v>3000</v>
      </c>
      <c r="M6037" s="1">
        <v>30</v>
      </c>
      <c r="N6037" s="1">
        <v>7348</v>
      </c>
      <c r="O6037" s="1">
        <v>73.5</v>
      </c>
      <c r="Q6037" s="3">
        <v>1.66</v>
      </c>
      <c r="R6037" s="3">
        <v>2.79</v>
      </c>
      <c r="S6037" s="3">
        <v>4.74</v>
      </c>
      <c r="T6037" s="1">
        <v>1.95</v>
      </c>
      <c r="U6037" s="1">
        <v>3300</v>
      </c>
      <c r="V6037" s="1">
        <v>33</v>
      </c>
      <c r="W6037" s="1">
        <v>908</v>
      </c>
      <c r="X6037" s="1">
        <v>116</v>
      </c>
      <c r="AB6037" s="1" t="s">
        <v>3244</v>
      </c>
      <c r="AC6037" s="1" t="s">
        <v>77</v>
      </c>
      <c r="AD6037" s="1" t="s">
        <v>77</v>
      </c>
      <c r="AE6037" s="1">
        <v>146</v>
      </c>
      <c r="AF6037" s="1">
        <v>5</v>
      </c>
      <c r="AG6037" s="1">
        <v>3</v>
      </c>
      <c r="AH6037" s="1" t="s">
        <v>10312</v>
      </c>
      <c r="AI6037" s="1">
        <v>2012</v>
      </c>
      <c r="AK6037" s="1">
        <v>38676</v>
      </c>
      <c r="AO6037" s="1" t="s">
        <v>10313</v>
      </c>
      <c r="AP6037" s="1" t="s">
        <v>10313</v>
      </c>
      <c r="AQ6037" s="1">
        <v>38676</v>
      </c>
      <c r="AR6037" s="2"/>
      <c r="AS6037" s="1">
        <f t="shared" si="1164"/>
        <v>0</v>
      </c>
      <c r="AT6037" s="1">
        <f t="shared" si="1165"/>
        <v>0</v>
      </c>
      <c r="AU6037" s="1">
        <v>0</v>
      </c>
      <c r="AV6037" s="1">
        <v>0</v>
      </c>
      <c r="AW6037" s="1">
        <f t="shared" si="1166"/>
        <v>0</v>
      </c>
      <c r="AX6037" s="1">
        <f t="shared" si="1167"/>
        <v>0</v>
      </c>
      <c r="AY6037" s="1">
        <v>0</v>
      </c>
      <c r="AZ6037" s="1">
        <v>0</v>
      </c>
      <c r="BA6037" s="1">
        <v>38676</v>
      </c>
    </row>
    <row r="6038" spans="1:53" x14ac:dyDescent="0.3">
      <c r="A6038" s="1" t="s">
        <v>9417</v>
      </c>
      <c r="B6038" s="1">
        <v>2013</v>
      </c>
      <c r="C6038" s="1" t="s">
        <v>513</v>
      </c>
      <c r="D6038" s="1" t="s">
        <v>399</v>
      </c>
      <c r="E6038" s="1" t="s">
        <v>399</v>
      </c>
      <c r="F6038" s="1" t="s">
        <v>111</v>
      </c>
      <c r="G6038" s="1">
        <v>5106</v>
      </c>
      <c r="H6038" s="1">
        <v>70.75</v>
      </c>
      <c r="I6038" s="1">
        <v>213</v>
      </c>
      <c r="J6038" s="1">
        <v>928</v>
      </c>
      <c r="K6038" s="1">
        <v>9.25</v>
      </c>
      <c r="L6038" s="1">
        <v>3158</v>
      </c>
      <c r="M6038" s="1">
        <v>31.625</v>
      </c>
      <c r="N6038" s="1">
        <v>7558</v>
      </c>
      <c r="O6038" s="1">
        <v>75.625</v>
      </c>
      <c r="P6038" s="1">
        <v>16</v>
      </c>
      <c r="Q6038" s="3">
        <v>1.67</v>
      </c>
      <c r="R6038" s="3">
        <v>2.77</v>
      </c>
      <c r="S6038" s="3">
        <v>4.75</v>
      </c>
      <c r="T6038" s="1">
        <v>1.98</v>
      </c>
      <c r="AB6038" s="1" t="s">
        <v>3256</v>
      </c>
      <c r="AC6038" s="1" t="s">
        <v>72</v>
      </c>
      <c r="AD6038" s="1" t="s">
        <v>72</v>
      </c>
      <c r="AG6038" s="1">
        <v>4</v>
      </c>
      <c r="AH6038" s="1" t="s">
        <v>9418</v>
      </c>
      <c r="AI6038" s="1">
        <v>2013</v>
      </c>
      <c r="AJ6038" s="1">
        <v>2020</v>
      </c>
      <c r="AK6038" s="1">
        <v>40737</v>
      </c>
      <c r="AO6038" s="1" t="s">
        <v>9419</v>
      </c>
      <c r="AP6038" s="1" t="s">
        <v>9419</v>
      </c>
      <c r="AQ6038" s="1">
        <v>40737</v>
      </c>
      <c r="AR6038" s="2"/>
      <c r="AS6038" s="1">
        <f t="shared" si="1164"/>
        <v>0</v>
      </c>
      <c r="AT6038" s="1">
        <f t="shared" si="1165"/>
        <v>0</v>
      </c>
      <c r="AU6038" s="1">
        <v>0</v>
      </c>
      <c r="AV6038" s="1">
        <v>0</v>
      </c>
      <c r="AW6038" s="1">
        <f t="shared" si="1166"/>
        <v>0</v>
      </c>
      <c r="AX6038" s="1">
        <f t="shared" si="1167"/>
        <v>0</v>
      </c>
      <c r="AY6038" s="1">
        <v>0</v>
      </c>
      <c r="AZ6038" s="1">
        <v>0</v>
      </c>
      <c r="BA6038" s="1">
        <v>40737</v>
      </c>
    </row>
    <row r="6039" spans="1:53" x14ac:dyDescent="0.3">
      <c r="A6039" s="1" t="s">
        <v>7642</v>
      </c>
      <c r="B6039" s="1">
        <v>2015</v>
      </c>
      <c r="C6039" s="1" t="s">
        <v>276</v>
      </c>
      <c r="D6039" s="1" t="s">
        <v>276</v>
      </c>
      <c r="E6039" s="1" t="s">
        <v>276</v>
      </c>
      <c r="F6039" s="1" t="s">
        <v>496</v>
      </c>
      <c r="G6039" s="1">
        <v>5106</v>
      </c>
      <c r="H6039" s="1">
        <v>70.75</v>
      </c>
      <c r="I6039" s="1">
        <v>236</v>
      </c>
      <c r="J6039" s="1">
        <v>948</v>
      </c>
      <c r="K6039" s="1">
        <v>9.5</v>
      </c>
      <c r="L6039" s="1">
        <v>3178</v>
      </c>
      <c r="M6039" s="1">
        <v>31.875</v>
      </c>
      <c r="N6039" s="1">
        <v>7458</v>
      </c>
      <c r="O6039" s="1">
        <v>74.625</v>
      </c>
      <c r="P6039" s="1">
        <v>27</v>
      </c>
      <c r="Q6039" s="3">
        <v>1.67</v>
      </c>
      <c r="R6039" s="3">
        <v>2.77</v>
      </c>
      <c r="S6039" s="3">
        <v>4.78</v>
      </c>
      <c r="T6039" s="1">
        <v>2.0099999999999998</v>
      </c>
      <c r="U6039" s="1">
        <v>3200</v>
      </c>
      <c r="V6039" s="1">
        <v>32</v>
      </c>
      <c r="W6039" s="1">
        <v>905</v>
      </c>
      <c r="X6039" s="1">
        <v>113</v>
      </c>
      <c r="AB6039" s="1" t="s">
        <v>2252</v>
      </c>
      <c r="AC6039" s="1" t="s">
        <v>6590</v>
      </c>
      <c r="AD6039" s="1" t="s">
        <v>251</v>
      </c>
      <c r="AE6039" s="1">
        <v>48</v>
      </c>
      <c r="AF6039" s="1">
        <v>2</v>
      </c>
      <c r="AG6039" s="1">
        <v>2</v>
      </c>
      <c r="AH6039" s="1" t="s">
        <v>7643</v>
      </c>
      <c r="AI6039" s="1">
        <v>2015</v>
      </c>
      <c r="AJ6039" s="1">
        <v>2018</v>
      </c>
      <c r="AK6039" s="1">
        <v>42391</v>
      </c>
      <c r="AO6039" s="1" t="s">
        <v>7644</v>
      </c>
      <c r="AP6039" s="1" t="s">
        <v>7644</v>
      </c>
      <c r="AQ6039" s="1">
        <v>42391</v>
      </c>
      <c r="AR6039" s="2"/>
      <c r="AS6039" s="1">
        <f t="shared" si="1164"/>
        <v>0</v>
      </c>
      <c r="AT6039" s="1">
        <f t="shared" si="1165"/>
        <v>0</v>
      </c>
      <c r="AU6039" s="1">
        <v>0</v>
      </c>
      <c r="AV6039" s="1">
        <v>0</v>
      </c>
      <c r="AW6039" s="1">
        <f t="shared" si="1166"/>
        <v>0</v>
      </c>
      <c r="AX6039" s="1">
        <f t="shared" si="1167"/>
        <v>0</v>
      </c>
      <c r="AY6039" s="1">
        <v>0</v>
      </c>
      <c r="AZ6039" s="1">
        <v>0</v>
      </c>
      <c r="BA6039" s="1">
        <v>42391</v>
      </c>
    </row>
    <row r="6040" spans="1:53" x14ac:dyDescent="0.3">
      <c r="A6040" s="1" t="s">
        <v>13862</v>
      </c>
      <c r="B6040" s="1">
        <v>2009</v>
      </c>
      <c r="C6040" s="1" t="s">
        <v>1081</v>
      </c>
      <c r="D6040" s="1" t="s">
        <v>1081</v>
      </c>
      <c r="E6040" s="1" t="s">
        <v>1081</v>
      </c>
      <c r="F6040" s="1" t="s">
        <v>680</v>
      </c>
      <c r="G6040" s="1">
        <v>5106</v>
      </c>
      <c r="H6040" s="1">
        <v>70.75</v>
      </c>
      <c r="I6040" s="1">
        <v>212</v>
      </c>
      <c r="J6040" s="1">
        <v>1028</v>
      </c>
      <c r="K6040" s="1">
        <v>10.25</v>
      </c>
      <c r="L6040" s="1">
        <v>3148</v>
      </c>
      <c r="M6040" s="1">
        <v>31.5</v>
      </c>
      <c r="P6040" s="1">
        <v>15</v>
      </c>
      <c r="Q6040" s="3">
        <v>1.7</v>
      </c>
      <c r="R6040" s="3">
        <v>2.79</v>
      </c>
      <c r="S6040" s="3">
        <v>4.78</v>
      </c>
      <c r="T6040" s="1">
        <v>1.99</v>
      </c>
      <c r="U6040" s="1">
        <v>3412</v>
      </c>
      <c r="V6040" s="1">
        <v>34.5</v>
      </c>
      <c r="W6040" s="1">
        <v>906</v>
      </c>
      <c r="X6040" s="1">
        <v>114</v>
      </c>
      <c r="Y6040" s="3">
        <v>6.87</v>
      </c>
      <c r="Z6040" s="3">
        <v>4.2</v>
      </c>
      <c r="AA6040" s="3">
        <v>11.55</v>
      </c>
      <c r="AB6040" s="1" t="s">
        <v>5723</v>
      </c>
      <c r="AC6040" s="1" t="s">
        <v>72</v>
      </c>
      <c r="AD6040" s="1" t="s">
        <v>72</v>
      </c>
      <c r="AG6040" s="1">
        <v>4</v>
      </c>
      <c r="AH6040" s="1" t="s">
        <v>13863</v>
      </c>
      <c r="AI6040" s="1">
        <v>2009</v>
      </c>
      <c r="AK6040" s="1">
        <v>34792</v>
      </c>
      <c r="AO6040" s="1" t="s">
        <v>13864</v>
      </c>
      <c r="AP6040" s="1" t="s">
        <v>13864</v>
      </c>
      <c r="AQ6040" s="1">
        <v>34792</v>
      </c>
      <c r="AR6040" s="2"/>
      <c r="AS6040" s="1">
        <f t="shared" si="1164"/>
        <v>0</v>
      </c>
      <c r="AT6040" s="1">
        <f t="shared" si="1165"/>
        <v>0</v>
      </c>
      <c r="AU6040" s="1">
        <v>0</v>
      </c>
      <c r="AV6040" s="1">
        <v>0</v>
      </c>
      <c r="AW6040" s="1">
        <f t="shared" si="1166"/>
        <v>0</v>
      </c>
      <c r="AX6040" s="1">
        <f t="shared" si="1167"/>
        <v>0</v>
      </c>
      <c r="AY6040" s="1">
        <v>0</v>
      </c>
      <c r="AZ6040" s="1">
        <v>0</v>
      </c>
      <c r="BA6040" s="1">
        <v>34792</v>
      </c>
    </row>
    <row r="6041" spans="1:53" x14ac:dyDescent="0.3">
      <c r="A6041" s="1" t="s">
        <v>14173</v>
      </c>
      <c r="B6041" s="1">
        <v>2008</v>
      </c>
      <c r="C6041" s="1" t="s">
        <v>513</v>
      </c>
      <c r="D6041" s="1" t="s">
        <v>399</v>
      </c>
      <c r="E6041" s="1" t="s">
        <v>399</v>
      </c>
      <c r="F6041" s="1" t="s">
        <v>720</v>
      </c>
      <c r="G6041" s="1">
        <v>5106</v>
      </c>
      <c r="H6041" s="1">
        <v>70.75</v>
      </c>
      <c r="I6041" s="1">
        <v>204</v>
      </c>
      <c r="J6041" s="1">
        <v>900</v>
      </c>
      <c r="K6041" s="1">
        <v>9</v>
      </c>
      <c r="L6041" s="1">
        <v>2958</v>
      </c>
      <c r="M6041" s="1">
        <v>29.625</v>
      </c>
      <c r="Q6041" s="3">
        <v>1.59</v>
      </c>
      <c r="R6041" s="3">
        <v>2.7</v>
      </c>
      <c r="S6041" s="3">
        <v>4.78</v>
      </c>
      <c r="T6041" s="1">
        <v>2.08</v>
      </c>
      <c r="U6041" s="1">
        <v>3112</v>
      </c>
      <c r="V6041" s="1">
        <v>31.5</v>
      </c>
      <c r="W6041" s="1">
        <v>904</v>
      </c>
      <c r="X6041" s="1">
        <v>112</v>
      </c>
      <c r="AB6041" s="1" t="s">
        <v>2252</v>
      </c>
      <c r="AC6041" s="1" t="s">
        <v>72</v>
      </c>
      <c r="AD6041" s="1" t="s">
        <v>72</v>
      </c>
      <c r="AG6041" s="1">
        <v>4</v>
      </c>
      <c r="AH6041" s="1" t="s">
        <v>14174</v>
      </c>
      <c r="AI6041" s="1">
        <v>2008</v>
      </c>
      <c r="AK6041" s="1">
        <v>33522</v>
      </c>
      <c r="AO6041" s="1" t="s">
        <v>14175</v>
      </c>
      <c r="AP6041" s="1" t="s">
        <v>14175</v>
      </c>
      <c r="AQ6041" s="1">
        <v>33522</v>
      </c>
      <c r="AR6041" s="2"/>
      <c r="AS6041" s="1">
        <f t="shared" si="1164"/>
        <v>0</v>
      </c>
      <c r="AT6041" s="1">
        <f t="shared" si="1165"/>
        <v>0</v>
      </c>
      <c r="AU6041" s="1">
        <v>0</v>
      </c>
      <c r="AV6041" s="1">
        <v>0</v>
      </c>
      <c r="AW6041" s="1">
        <f t="shared" si="1166"/>
        <v>0</v>
      </c>
      <c r="AX6041" s="1">
        <f t="shared" si="1167"/>
        <v>0</v>
      </c>
      <c r="AY6041" s="1">
        <v>0</v>
      </c>
      <c r="AZ6041" s="1">
        <v>0</v>
      </c>
      <c r="BA6041" s="1">
        <v>33522</v>
      </c>
    </row>
    <row r="6042" spans="1:53" x14ac:dyDescent="0.3">
      <c r="A6042" s="1" t="s">
        <v>17833</v>
      </c>
      <c r="B6042" s="1">
        <v>2005</v>
      </c>
      <c r="C6042" s="1" t="s">
        <v>672</v>
      </c>
      <c r="D6042" s="1" t="s">
        <v>673</v>
      </c>
      <c r="E6042" s="1" t="s">
        <v>673</v>
      </c>
      <c r="F6042" s="1" t="s">
        <v>936</v>
      </c>
      <c r="G6042" s="1">
        <v>5106</v>
      </c>
      <c r="H6042" s="1">
        <v>70.75</v>
      </c>
      <c r="I6042" s="1">
        <v>194</v>
      </c>
      <c r="J6042" s="1">
        <v>900</v>
      </c>
      <c r="K6042" s="1">
        <v>9</v>
      </c>
      <c r="L6042" s="1">
        <v>3000</v>
      </c>
      <c r="M6042" s="1">
        <v>30</v>
      </c>
      <c r="Q6042" s="3">
        <v>1.65</v>
      </c>
      <c r="R6042" s="3">
        <v>2.8</v>
      </c>
      <c r="S6042" s="3">
        <v>4.78</v>
      </c>
      <c r="T6042" s="1">
        <v>1.98</v>
      </c>
      <c r="U6042" s="1">
        <v>3300</v>
      </c>
      <c r="V6042" s="1">
        <v>33</v>
      </c>
      <c r="W6042" s="1">
        <v>900</v>
      </c>
      <c r="X6042" s="1">
        <v>108</v>
      </c>
      <c r="Y6042" s="3">
        <v>7.39</v>
      </c>
      <c r="Z6042" s="3">
        <v>4.25</v>
      </c>
      <c r="AA6042" s="3">
        <v>11.65</v>
      </c>
      <c r="AB6042" s="1" t="s">
        <v>5723</v>
      </c>
      <c r="AC6042" s="1" t="s">
        <v>72</v>
      </c>
      <c r="AD6042" s="1" t="s">
        <v>72</v>
      </c>
      <c r="AG6042" s="1">
        <v>4</v>
      </c>
      <c r="AH6042" s="1">
        <v>0</v>
      </c>
      <c r="AI6042" s="1">
        <v>2005</v>
      </c>
      <c r="AK6042" s="1">
        <v>30106</v>
      </c>
      <c r="AO6042" s="1" t="s">
        <v>17834</v>
      </c>
      <c r="AP6042" s="1" t="s">
        <v>17834</v>
      </c>
      <c r="AQ6042" s="1">
        <v>30106</v>
      </c>
      <c r="AR6042" s="2"/>
      <c r="AS6042" s="1">
        <f t="shared" si="1164"/>
        <v>0</v>
      </c>
      <c r="AT6042" s="1">
        <f t="shared" si="1165"/>
        <v>0</v>
      </c>
      <c r="AU6042" s="1">
        <v>0</v>
      </c>
      <c r="AV6042" s="1">
        <v>0</v>
      </c>
      <c r="AW6042" s="1">
        <f t="shared" si="1166"/>
        <v>0</v>
      </c>
      <c r="AX6042" s="1">
        <f t="shared" si="1167"/>
        <v>0</v>
      </c>
      <c r="AY6042" s="1">
        <v>0</v>
      </c>
      <c r="AZ6042" s="1">
        <v>0</v>
      </c>
      <c r="BA6042" s="1">
        <v>30106</v>
      </c>
    </row>
    <row r="6043" spans="1:53" x14ac:dyDescent="0.3">
      <c r="A6043" s="1" t="s">
        <v>12343</v>
      </c>
      <c r="B6043" s="1">
        <v>2010</v>
      </c>
      <c r="C6043" s="1" t="s">
        <v>398</v>
      </c>
      <c r="D6043" s="1" t="s">
        <v>399</v>
      </c>
      <c r="E6043" s="1" t="s">
        <v>399</v>
      </c>
      <c r="F6043" s="1" t="s">
        <v>537</v>
      </c>
      <c r="G6043" s="1">
        <v>5106</v>
      </c>
      <c r="H6043" s="1">
        <v>70.75</v>
      </c>
      <c r="I6043" s="1">
        <v>183</v>
      </c>
      <c r="J6043" s="1">
        <v>1028</v>
      </c>
      <c r="K6043" s="1">
        <v>10.25</v>
      </c>
      <c r="L6043" s="1">
        <v>3200</v>
      </c>
      <c r="M6043" s="1">
        <v>32</v>
      </c>
      <c r="P6043" s="1">
        <v>12</v>
      </c>
      <c r="Q6043" s="3">
        <v>1.71</v>
      </c>
      <c r="R6043" s="3">
        <v>2.84</v>
      </c>
      <c r="S6043" s="3">
        <v>4.83</v>
      </c>
      <c r="T6043" s="1">
        <v>1.99</v>
      </c>
      <c r="U6043" s="1">
        <v>3400</v>
      </c>
      <c r="V6043" s="1">
        <v>34</v>
      </c>
      <c r="W6043" s="1">
        <v>905</v>
      </c>
      <c r="X6043" s="1">
        <v>113</v>
      </c>
      <c r="Y6043" s="3">
        <v>7.11</v>
      </c>
      <c r="Z6043" s="3">
        <v>4.3499999999999996</v>
      </c>
      <c r="AB6043" s="1" t="s">
        <v>2252</v>
      </c>
      <c r="AC6043" s="1" t="s">
        <v>72</v>
      </c>
      <c r="AD6043" s="1" t="s">
        <v>72</v>
      </c>
      <c r="AG6043" s="1">
        <v>4</v>
      </c>
      <c r="AH6043" s="1">
        <v>0</v>
      </c>
      <c r="AI6043" s="1">
        <v>2010</v>
      </c>
      <c r="AK6043" s="1">
        <v>35728</v>
      </c>
      <c r="AO6043" s="1" t="s">
        <v>12344</v>
      </c>
      <c r="AP6043" s="1" t="s">
        <v>12344</v>
      </c>
      <c r="AQ6043" s="1">
        <v>35728</v>
      </c>
      <c r="AR6043" s="2"/>
      <c r="AS6043" s="1">
        <f t="shared" si="1164"/>
        <v>0</v>
      </c>
      <c r="AT6043" s="1">
        <f t="shared" si="1165"/>
        <v>0</v>
      </c>
      <c r="AU6043" s="1">
        <v>0</v>
      </c>
      <c r="AV6043" s="1">
        <v>0</v>
      </c>
      <c r="AW6043" s="1">
        <f t="shared" si="1166"/>
        <v>0</v>
      </c>
      <c r="AX6043" s="1">
        <f t="shared" si="1167"/>
        <v>0</v>
      </c>
      <c r="AY6043" s="1">
        <v>0</v>
      </c>
      <c r="AZ6043" s="1">
        <v>0</v>
      </c>
      <c r="BA6043" s="1">
        <v>35728</v>
      </c>
    </row>
    <row r="6044" spans="1:53" x14ac:dyDescent="0.3">
      <c r="A6044" s="1" t="s">
        <v>16422</v>
      </c>
      <c r="B6044" s="1">
        <v>2006</v>
      </c>
      <c r="C6044" s="1" t="s">
        <v>276</v>
      </c>
      <c r="D6044" s="1" t="s">
        <v>276</v>
      </c>
      <c r="E6044" s="1" t="s">
        <v>276</v>
      </c>
      <c r="F6044" s="1" t="s">
        <v>341</v>
      </c>
      <c r="G6044" s="1">
        <v>5106</v>
      </c>
      <c r="H6044" s="1">
        <v>70.75</v>
      </c>
      <c r="I6044" s="1">
        <v>241</v>
      </c>
      <c r="J6044" s="1">
        <v>912</v>
      </c>
      <c r="K6044" s="1">
        <v>9.5</v>
      </c>
      <c r="L6044" s="1">
        <v>3034</v>
      </c>
      <c r="M6044" s="1">
        <v>30.75</v>
      </c>
      <c r="P6044" s="1">
        <v>27</v>
      </c>
      <c r="Q6044" s="3">
        <v>1.69</v>
      </c>
      <c r="R6044" s="3">
        <v>2.83</v>
      </c>
      <c r="S6044" s="3">
        <v>4.8600000000000003</v>
      </c>
      <c r="T6044" s="1">
        <v>2.0299999999999998</v>
      </c>
      <c r="U6044" s="1">
        <v>3312</v>
      </c>
      <c r="V6044" s="1">
        <v>33.5</v>
      </c>
      <c r="W6044" s="1">
        <v>905</v>
      </c>
      <c r="X6044" s="1">
        <v>113</v>
      </c>
      <c r="Y6044" s="3">
        <v>7.19</v>
      </c>
      <c r="Z6044" s="3">
        <v>4.1500000000000004</v>
      </c>
      <c r="AA6044" s="3">
        <v>12.07</v>
      </c>
      <c r="AB6044" s="1" t="s">
        <v>2252</v>
      </c>
      <c r="AC6044" s="1" t="s">
        <v>668</v>
      </c>
      <c r="AD6044" s="1" t="s">
        <v>668</v>
      </c>
      <c r="AE6044" s="1">
        <v>116</v>
      </c>
      <c r="AF6044" s="1">
        <v>4</v>
      </c>
      <c r="AG6044" s="1">
        <v>3</v>
      </c>
      <c r="AH6044" s="1" t="s">
        <v>16423</v>
      </c>
      <c r="AI6044" s="1">
        <v>2006</v>
      </c>
      <c r="AK6044" s="1">
        <v>30930</v>
      </c>
      <c r="AO6044" s="1" t="s">
        <v>16424</v>
      </c>
      <c r="AP6044" s="1" t="s">
        <v>16424</v>
      </c>
      <c r="AQ6044" s="1">
        <v>30930</v>
      </c>
      <c r="AR6044" s="2"/>
      <c r="AS6044" s="1">
        <f t="shared" si="1164"/>
        <v>0</v>
      </c>
      <c r="AT6044" s="1">
        <f t="shared" si="1165"/>
        <v>0</v>
      </c>
      <c r="AU6044" s="1">
        <v>0</v>
      </c>
      <c r="AV6044" s="1">
        <v>0</v>
      </c>
      <c r="AW6044" s="1">
        <f t="shared" si="1166"/>
        <v>0</v>
      </c>
      <c r="AX6044" s="1">
        <f t="shared" si="1167"/>
        <v>0</v>
      </c>
      <c r="AY6044" s="1">
        <v>0</v>
      </c>
      <c r="AZ6044" s="1">
        <v>0</v>
      </c>
      <c r="BA6044" s="1">
        <v>30930</v>
      </c>
    </row>
    <row r="6045" spans="1:53" x14ac:dyDescent="0.3">
      <c r="A6045" s="1" t="s">
        <v>13546</v>
      </c>
      <c r="B6045" s="1">
        <v>2009</v>
      </c>
      <c r="C6045" s="1" t="s">
        <v>276</v>
      </c>
      <c r="D6045" s="1" t="s">
        <v>276</v>
      </c>
      <c r="E6045" s="1" t="s">
        <v>276</v>
      </c>
      <c r="F6045" s="1" t="s">
        <v>583</v>
      </c>
      <c r="G6045" s="1">
        <v>5106</v>
      </c>
      <c r="H6045" s="1">
        <v>70.75</v>
      </c>
      <c r="I6045" s="1">
        <v>240</v>
      </c>
      <c r="J6045" s="1">
        <v>968</v>
      </c>
      <c r="K6045" s="1">
        <v>9.75</v>
      </c>
      <c r="L6045" s="1">
        <v>3238</v>
      </c>
      <c r="M6045" s="1">
        <v>32.375</v>
      </c>
      <c r="P6045" s="1">
        <v>23</v>
      </c>
      <c r="Q6045" s="3">
        <v>1.72</v>
      </c>
      <c r="R6045" s="3">
        <v>2.87</v>
      </c>
      <c r="S6045" s="3">
        <v>4.9000000000000004</v>
      </c>
      <c r="T6045" s="1">
        <v>2.0299999999999998</v>
      </c>
      <c r="U6045" s="1">
        <v>3500</v>
      </c>
      <c r="V6045" s="1">
        <v>35</v>
      </c>
      <c r="W6045" s="1">
        <v>903</v>
      </c>
      <c r="X6045" s="1">
        <v>111</v>
      </c>
      <c r="AB6045" s="1" t="s">
        <v>5723</v>
      </c>
      <c r="AC6045" s="1" t="s">
        <v>72</v>
      </c>
      <c r="AD6045" s="1" t="s">
        <v>72</v>
      </c>
      <c r="AG6045" s="1">
        <v>4</v>
      </c>
      <c r="AH6045" s="1" t="s">
        <v>13547</v>
      </c>
      <c r="AI6045" s="1">
        <v>2010</v>
      </c>
      <c r="AK6045" s="1">
        <v>35299</v>
      </c>
      <c r="AO6045" s="1" t="s">
        <v>13548</v>
      </c>
      <c r="AP6045" s="1" t="s">
        <v>13548</v>
      </c>
      <c r="AQ6045" s="1">
        <v>35299</v>
      </c>
      <c r="AR6045" s="2"/>
      <c r="AS6045" s="1">
        <f t="shared" si="1164"/>
        <v>0</v>
      </c>
      <c r="AT6045" s="1">
        <f t="shared" si="1165"/>
        <v>0</v>
      </c>
      <c r="AU6045" s="1">
        <v>0</v>
      </c>
      <c r="AV6045" s="1">
        <v>0</v>
      </c>
      <c r="AW6045" s="1">
        <f t="shared" si="1166"/>
        <v>0</v>
      </c>
      <c r="AX6045" s="1">
        <f t="shared" si="1167"/>
        <v>0</v>
      </c>
      <c r="AY6045" s="1">
        <v>0</v>
      </c>
      <c r="AZ6045" s="1">
        <v>0</v>
      </c>
      <c r="BA6045" s="1">
        <v>35299</v>
      </c>
    </row>
    <row r="6046" spans="1:53" x14ac:dyDescent="0.3">
      <c r="A6046" s="1" t="s">
        <v>6197</v>
      </c>
      <c r="B6046" s="1">
        <v>2017</v>
      </c>
      <c r="C6046" s="1" t="s">
        <v>672</v>
      </c>
      <c r="D6046" s="1" t="s">
        <v>643</v>
      </c>
      <c r="E6046" s="1" t="s">
        <v>673</v>
      </c>
      <c r="F6046" s="1" t="s">
        <v>575</v>
      </c>
      <c r="G6046" s="1">
        <v>5106</v>
      </c>
      <c r="H6046" s="1">
        <v>70.75</v>
      </c>
      <c r="I6046" s="1">
        <v>186</v>
      </c>
      <c r="J6046" s="1">
        <v>978</v>
      </c>
      <c r="K6046" s="1">
        <v>9.8800000000000008</v>
      </c>
      <c r="L6046" s="1">
        <v>3118</v>
      </c>
      <c r="M6046" s="1">
        <v>31.13</v>
      </c>
      <c r="N6046" s="1">
        <v>7448</v>
      </c>
      <c r="O6046" s="1">
        <v>74.5</v>
      </c>
      <c r="P6046" s="1">
        <v>10</v>
      </c>
      <c r="AB6046" s="1" t="s">
        <v>3300</v>
      </c>
      <c r="AC6046" s="1" t="s">
        <v>72</v>
      </c>
      <c r="AD6046" s="1" t="s">
        <v>72</v>
      </c>
      <c r="AG6046" s="1">
        <v>4</v>
      </c>
      <c r="AH6046" s="1" t="s">
        <v>6198</v>
      </c>
      <c r="AI6046" s="1">
        <v>2017</v>
      </c>
      <c r="AJ6046" s="1">
        <v>2017</v>
      </c>
      <c r="AK6046" s="1">
        <v>45607</v>
      </c>
      <c r="AO6046" s="1" t="s">
        <v>6199</v>
      </c>
      <c r="AP6046" s="1" t="s">
        <v>6199</v>
      </c>
      <c r="AQ6046" s="1">
        <v>45607</v>
      </c>
      <c r="AR6046" s="2"/>
      <c r="AS6046" s="1">
        <f t="shared" si="1164"/>
        <v>0</v>
      </c>
      <c r="AT6046" s="1">
        <f t="shared" si="1165"/>
        <v>0</v>
      </c>
      <c r="AU6046" s="1">
        <v>0</v>
      </c>
      <c r="AV6046" s="1">
        <v>0</v>
      </c>
      <c r="AW6046" s="1">
        <f t="shared" si="1166"/>
        <v>0</v>
      </c>
      <c r="AX6046" s="1">
        <f t="shared" si="1167"/>
        <v>0</v>
      </c>
      <c r="AY6046" s="1">
        <v>0</v>
      </c>
      <c r="AZ6046" s="1">
        <v>0</v>
      </c>
      <c r="BA6046" s="1">
        <v>45607</v>
      </c>
    </row>
    <row r="6047" spans="1:53" x14ac:dyDescent="0.3">
      <c r="A6047" s="1" t="s">
        <v>6476</v>
      </c>
      <c r="B6047" s="1">
        <v>2016</v>
      </c>
      <c r="C6047" s="1" t="s">
        <v>513</v>
      </c>
      <c r="D6047" s="1" t="s">
        <v>513</v>
      </c>
      <c r="E6047" s="1" t="s">
        <v>399</v>
      </c>
      <c r="F6047" s="1" t="s">
        <v>192</v>
      </c>
      <c r="G6047" s="1">
        <v>5106</v>
      </c>
      <c r="H6047" s="1">
        <v>70.75</v>
      </c>
      <c r="I6047" s="1">
        <v>199</v>
      </c>
      <c r="J6047" s="1">
        <v>948</v>
      </c>
      <c r="K6047" s="1">
        <v>9.5</v>
      </c>
      <c r="L6047" s="1">
        <v>3238</v>
      </c>
      <c r="M6047" s="1">
        <v>32.375</v>
      </c>
      <c r="N6047" s="1">
        <v>7648</v>
      </c>
      <c r="O6047" s="1">
        <v>76.5</v>
      </c>
      <c r="P6047" s="1">
        <v>16</v>
      </c>
      <c r="AB6047" s="1" t="s">
        <v>3240</v>
      </c>
      <c r="AC6047" s="1" t="s">
        <v>62</v>
      </c>
      <c r="AD6047" s="1" t="s">
        <v>62</v>
      </c>
      <c r="AE6047" s="1">
        <v>61</v>
      </c>
      <c r="AF6047" s="1">
        <v>2</v>
      </c>
      <c r="AG6047" s="1">
        <v>2</v>
      </c>
      <c r="AH6047" s="1" t="s">
        <v>6477</v>
      </c>
      <c r="AI6047" s="1">
        <v>2016</v>
      </c>
      <c r="AJ6047" s="1">
        <v>2019</v>
      </c>
      <c r="AK6047" s="1">
        <v>43350</v>
      </c>
      <c r="AO6047" s="1" t="s">
        <v>6478</v>
      </c>
      <c r="AP6047" s="1" t="s">
        <v>6478</v>
      </c>
      <c r="AQ6047" s="1">
        <v>43350</v>
      </c>
      <c r="AR6047" s="2"/>
      <c r="AS6047" s="1">
        <f t="shared" si="1164"/>
        <v>0</v>
      </c>
      <c r="AT6047" s="1">
        <f t="shared" si="1165"/>
        <v>0</v>
      </c>
      <c r="AU6047" s="1">
        <v>0</v>
      </c>
      <c r="AV6047" s="1">
        <v>0</v>
      </c>
      <c r="AW6047" s="1">
        <f t="shared" si="1166"/>
        <v>0</v>
      </c>
      <c r="AX6047" s="1">
        <f t="shared" si="1167"/>
        <v>0</v>
      </c>
      <c r="AY6047" s="1">
        <v>0</v>
      </c>
      <c r="AZ6047" s="1">
        <v>0</v>
      </c>
      <c r="BA6047" s="1">
        <v>43350</v>
      </c>
    </row>
    <row r="6048" spans="1:53" x14ac:dyDescent="0.3">
      <c r="A6048" s="1" t="s">
        <v>6479</v>
      </c>
      <c r="B6048" s="1">
        <v>2016</v>
      </c>
      <c r="C6048" s="1" t="s">
        <v>398</v>
      </c>
      <c r="D6048" s="1" t="s">
        <v>398</v>
      </c>
      <c r="E6048" s="1" t="s">
        <v>399</v>
      </c>
      <c r="F6048" s="1" t="s">
        <v>138</v>
      </c>
      <c r="G6048" s="1">
        <v>5106</v>
      </c>
      <c r="H6048" s="1">
        <v>70.75</v>
      </c>
      <c r="I6048" s="1">
        <v>182</v>
      </c>
      <c r="J6048" s="1">
        <v>918</v>
      </c>
      <c r="K6048" s="1">
        <v>9.125</v>
      </c>
      <c r="L6048" s="1">
        <v>3038</v>
      </c>
      <c r="M6048" s="1">
        <v>30.375</v>
      </c>
      <c r="N6048" s="1">
        <v>7468</v>
      </c>
      <c r="O6048" s="1">
        <v>74.75</v>
      </c>
      <c r="AB6048" s="1" t="s">
        <v>3244</v>
      </c>
      <c r="AC6048" s="1" t="s">
        <v>161</v>
      </c>
      <c r="AD6048" s="1" t="s">
        <v>161</v>
      </c>
      <c r="AE6048" s="1">
        <v>68</v>
      </c>
      <c r="AF6048" s="1">
        <v>3</v>
      </c>
      <c r="AG6048" s="1">
        <v>2</v>
      </c>
      <c r="AH6048" s="1" t="s">
        <v>6480</v>
      </c>
      <c r="AI6048" s="1">
        <v>2016</v>
      </c>
      <c r="AJ6048" s="1">
        <v>2019</v>
      </c>
      <c r="AK6048" s="1">
        <v>43357</v>
      </c>
      <c r="AO6048" s="1" t="s">
        <v>6481</v>
      </c>
      <c r="AP6048" s="1" t="s">
        <v>6481</v>
      </c>
      <c r="AQ6048" s="1">
        <v>43357</v>
      </c>
      <c r="AR6048" s="2"/>
      <c r="AS6048" s="1">
        <f t="shared" si="1164"/>
        <v>0</v>
      </c>
      <c r="AT6048" s="1">
        <f t="shared" si="1165"/>
        <v>0</v>
      </c>
      <c r="AU6048" s="1">
        <v>0</v>
      </c>
      <c r="AV6048" s="1">
        <v>0</v>
      </c>
      <c r="AW6048" s="1">
        <f t="shared" si="1166"/>
        <v>0</v>
      </c>
      <c r="AX6048" s="1">
        <f t="shared" si="1167"/>
        <v>0</v>
      </c>
      <c r="AY6048" s="1">
        <v>0</v>
      </c>
      <c r="AZ6048" s="1">
        <v>0</v>
      </c>
      <c r="BA6048" s="1">
        <v>43357</v>
      </c>
    </row>
    <row r="6049" spans="1:53" x14ac:dyDescent="0.3">
      <c r="A6049" s="1" t="s">
        <v>7063</v>
      </c>
      <c r="B6049" s="1">
        <v>2016</v>
      </c>
      <c r="C6049" s="1" t="s">
        <v>1081</v>
      </c>
      <c r="D6049" s="1" t="s">
        <v>1081</v>
      </c>
      <c r="E6049" s="1" t="s">
        <v>1081</v>
      </c>
      <c r="F6049" s="1" t="s">
        <v>472</v>
      </c>
      <c r="G6049" s="1">
        <v>5106</v>
      </c>
      <c r="H6049" s="1">
        <v>70.75</v>
      </c>
      <c r="I6049" s="1">
        <v>219</v>
      </c>
      <c r="J6049" s="1">
        <v>858</v>
      </c>
      <c r="K6049" s="1">
        <v>8.625</v>
      </c>
      <c r="L6049" s="1">
        <v>3158</v>
      </c>
      <c r="M6049" s="1">
        <v>31.625</v>
      </c>
      <c r="N6049" s="1">
        <v>7628</v>
      </c>
      <c r="O6049" s="1">
        <v>76.25</v>
      </c>
      <c r="P6049" s="1">
        <v>22</v>
      </c>
      <c r="AB6049" s="1" t="s">
        <v>3293</v>
      </c>
      <c r="AC6049" s="1" t="s">
        <v>367</v>
      </c>
      <c r="AD6049" s="1" t="s">
        <v>367</v>
      </c>
      <c r="AE6049" s="1">
        <v>136</v>
      </c>
      <c r="AF6049" s="1">
        <v>4</v>
      </c>
      <c r="AG6049" s="1">
        <v>3</v>
      </c>
      <c r="AH6049" s="1" t="s">
        <v>7064</v>
      </c>
      <c r="AI6049" s="1">
        <v>2016</v>
      </c>
      <c r="AJ6049" s="1">
        <v>2019</v>
      </c>
      <c r="AK6049" s="1">
        <v>43425</v>
      </c>
      <c r="AO6049" s="1" t="s">
        <v>7065</v>
      </c>
      <c r="AP6049" s="1" t="s">
        <v>7065</v>
      </c>
      <c r="AQ6049" s="1">
        <v>43425</v>
      </c>
      <c r="AR6049" s="2"/>
      <c r="AS6049" s="1">
        <f t="shared" si="1164"/>
        <v>0</v>
      </c>
      <c r="AT6049" s="1">
        <f t="shared" si="1165"/>
        <v>0</v>
      </c>
      <c r="AU6049" s="1">
        <v>0</v>
      </c>
      <c r="AV6049" s="1">
        <v>0</v>
      </c>
      <c r="AW6049" s="1">
        <f t="shared" si="1166"/>
        <v>0</v>
      </c>
      <c r="AX6049" s="1">
        <f t="shared" si="1167"/>
        <v>0</v>
      </c>
      <c r="AY6049" s="1">
        <v>0</v>
      </c>
      <c r="AZ6049" s="1">
        <v>0</v>
      </c>
      <c r="BA6049" s="1">
        <v>43425</v>
      </c>
    </row>
    <row r="6050" spans="1:53" x14ac:dyDescent="0.3">
      <c r="A6050" s="1" t="s">
        <v>7072</v>
      </c>
      <c r="B6050" s="1">
        <v>2016</v>
      </c>
      <c r="C6050" s="1" t="s">
        <v>1081</v>
      </c>
      <c r="D6050" s="1" t="s">
        <v>1081</v>
      </c>
      <c r="E6050" s="1" t="s">
        <v>1081</v>
      </c>
      <c r="F6050" s="1" t="s">
        <v>366</v>
      </c>
      <c r="G6050" s="1">
        <v>5106</v>
      </c>
      <c r="H6050" s="1">
        <v>70.75</v>
      </c>
      <c r="I6050" s="1">
        <v>220</v>
      </c>
      <c r="J6050" s="1">
        <v>1000</v>
      </c>
      <c r="K6050" s="1">
        <v>10</v>
      </c>
      <c r="L6050" s="1">
        <v>3158</v>
      </c>
      <c r="M6050" s="1">
        <v>31.625</v>
      </c>
      <c r="N6050" s="1">
        <v>7728</v>
      </c>
      <c r="O6050" s="1">
        <v>77.25</v>
      </c>
      <c r="P6050" s="1">
        <v>16</v>
      </c>
      <c r="AB6050" s="1" t="s">
        <v>3244</v>
      </c>
      <c r="AC6050" s="1" t="s">
        <v>391</v>
      </c>
      <c r="AD6050" s="1" t="s">
        <v>391</v>
      </c>
      <c r="AE6050" s="1">
        <v>156</v>
      </c>
      <c r="AF6050" s="1">
        <v>5</v>
      </c>
      <c r="AG6050" s="1">
        <v>3</v>
      </c>
      <c r="AH6050" s="1" t="s">
        <v>7073</v>
      </c>
      <c r="AI6050" s="1">
        <v>2016</v>
      </c>
      <c r="AJ6050" s="1">
        <v>2018</v>
      </c>
      <c r="AK6050" s="1">
        <v>43445</v>
      </c>
      <c r="AO6050" s="1" t="s">
        <v>7074</v>
      </c>
      <c r="AP6050" s="1" t="s">
        <v>7074</v>
      </c>
      <c r="AQ6050" s="1">
        <v>43445</v>
      </c>
      <c r="AR6050" s="2"/>
      <c r="AS6050" s="1">
        <f t="shared" si="1164"/>
        <v>0</v>
      </c>
      <c r="AT6050" s="1">
        <f t="shared" si="1165"/>
        <v>0</v>
      </c>
      <c r="AU6050" s="1">
        <v>0</v>
      </c>
      <c r="AV6050" s="1">
        <v>0</v>
      </c>
      <c r="AW6050" s="1">
        <f t="shared" si="1166"/>
        <v>0</v>
      </c>
      <c r="AX6050" s="1">
        <f t="shared" si="1167"/>
        <v>0</v>
      </c>
      <c r="AY6050" s="1">
        <v>0</v>
      </c>
      <c r="AZ6050" s="1">
        <v>0</v>
      </c>
      <c r="BA6050" s="1">
        <v>43445</v>
      </c>
    </row>
    <row r="6051" spans="1:53" x14ac:dyDescent="0.3">
      <c r="A6051" s="1" t="s">
        <v>8290</v>
      </c>
      <c r="B6051" s="1">
        <v>2014</v>
      </c>
      <c r="C6051" s="1" t="s">
        <v>513</v>
      </c>
      <c r="D6051" s="1" t="s">
        <v>399</v>
      </c>
      <c r="E6051" s="1" t="s">
        <v>399</v>
      </c>
      <c r="F6051" s="1" t="s">
        <v>81</v>
      </c>
      <c r="G6051" s="1">
        <v>5106</v>
      </c>
      <c r="H6051" s="1">
        <v>70.75</v>
      </c>
      <c r="I6051" s="1">
        <v>182</v>
      </c>
      <c r="J6051" s="1">
        <v>818</v>
      </c>
      <c r="K6051" s="1">
        <v>8.125</v>
      </c>
      <c r="L6051" s="1">
        <v>3148</v>
      </c>
      <c r="M6051" s="1">
        <v>31.5</v>
      </c>
      <c r="N6051" s="1">
        <v>7428</v>
      </c>
      <c r="O6051" s="1">
        <v>74.25</v>
      </c>
      <c r="P6051" s="1">
        <v>11</v>
      </c>
      <c r="AB6051" s="1" t="s">
        <v>3244</v>
      </c>
      <c r="AC6051" s="1" t="s">
        <v>72</v>
      </c>
      <c r="AD6051" s="1" t="s">
        <v>72</v>
      </c>
      <c r="AG6051" s="1">
        <v>4</v>
      </c>
      <c r="AH6051" s="1" t="s">
        <v>8291</v>
      </c>
      <c r="AI6051" s="1">
        <v>2014</v>
      </c>
      <c r="AK6051" s="1">
        <v>41695</v>
      </c>
      <c r="AO6051" s="1" t="s">
        <v>8292</v>
      </c>
      <c r="AP6051" s="1" t="s">
        <v>8292</v>
      </c>
      <c r="AQ6051" s="1">
        <v>41695</v>
      </c>
      <c r="AR6051" s="2"/>
      <c r="AS6051" s="1">
        <f t="shared" si="1164"/>
        <v>0</v>
      </c>
      <c r="AT6051" s="1">
        <f t="shared" si="1165"/>
        <v>0</v>
      </c>
      <c r="AU6051" s="1">
        <v>0</v>
      </c>
      <c r="AV6051" s="1">
        <v>0</v>
      </c>
      <c r="AW6051" s="1">
        <f t="shared" si="1166"/>
        <v>0</v>
      </c>
      <c r="AX6051" s="1">
        <f t="shared" si="1167"/>
        <v>0</v>
      </c>
      <c r="AY6051" s="1">
        <v>0</v>
      </c>
      <c r="AZ6051" s="1">
        <v>0</v>
      </c>
      <c r="BA6051" s="1">
        <v>41695</v>
      </c>
    </row>
    <row r="6052" spans="1:53" x14ac:dyDescent="0.3">
      <c r="A6052" s="1" t="s">
        <v>8347</v>
      </c>
      <c r="B6052" s="1">
        <v>2014</v>
      </c>
      <c r="C6052" s="1" t="s">
        <v>398</v>
      </c>
      <c r="D6052" s="1" t="s">
        <v>399</v>
      </c>
      <c r="E6052" s="1" t="s">
        <v>399</v>
      </c>
      <c r="F6052" s="1" t="s">
        <v>2271</v>
      </c>
      <c r="G6052" s="1">
        <v>5106</v>
      </c>
      <c r="H6052" s="1">
        <v>70.75</v>
      </c>
      <c r="I6052" s="1">
        <v>189</v>
      </c>
      <c r="J6052" s="1">
        <v>948</v>
      </c>
      <c r="K6052" s="1">
        <v>9.5</v>
      </c>
      <c r="L6052" s="1">
        <v>3068</v>
      </c>
      <c r="M6052" s="1">
        <v>30.75</v>
      </c>
      <c r="N6052" s="1">
        <v>7468</v>
      </c>
      <c r="O6052" s="1">
        <v>74.75</v>
      </c>
      <c r="P6052" s="1">
        <v>22</v>
      </c>
      <c r="AB6052" s="1" t="s">
        <v>3394</v>
      </c>
      <c r="AC6052" s="1" t="s">
        <v>161</v>
      </c>
      <c r="AD6052" s="1" t="s">
        <v>161</v>
      </c>
      <c r="AE6052" s="1">
        <v>170</v>
      </c>
      <c r="AF6052" s="1">
        <v>5</v>
      </c>
      <c r="AG6052" s="1">
        <v>3</v>
      </c>
      <c r="AH6052" s="1" t="s">
        <v>8348</v>
      </c>
      <c r="AI6052" s="1">
        <v>2014</v>
      </c>
      <c r="AJ6052" s="1">
        <v>2018</v>
      </c>
      <c r="AK6052" s="1">
        <v>41399</v>
      </c>
      <c r="AO6052" s="1" t="s">
        <v>8349</v>
      </c>
      <c r="AP6052" s="1" t="s">
        <v>8349</v>
      </c>
      <c r="AQ6052" s="1">
        <v>41399</v>
      </c>
      <c r="AR6052" s="2"/>
      <c r="AS6052" s="1">
        <f t="shared" si="1164"/>
        <v>0</v>
      </c>
      <c r="AT6052" s="1">
        <f t="shared" si="1165"/>
        <v>0</v>
      </c>
      <c r="AU6052" s="1">
        <v>0</v>
      </c>
      <c r="AV6052" s="1">
        <v>0</v>
      </c>
      <c r="AW6052" s="1">
        <f t="shared" si="1166"/>
        <v>0</v>
      </c>
      <c r="AX6052" s="1">
        <f t="shared" si="1167"/>
        <v>0</v>
      </c>
      <c r="AY6052" s="1">
        <v>0</v>
      </c>
      <c r="AZ6052" s="1">
        <v>0</v>
      </c>
      <c r="BA6052" s="1">
        <v>41399</v>
      </c>
    </row>
    <row r="6053" spans="1:53" x14ac:dyDescent="0.3">
      <c r="A6053" s="1" t="s">
        <v>10880</v>
      </c>
      <c r="B6053" s="1">
        <v>2012</v>
      </c>
      <c r="C6053" s="1" t="s">
        <v>608</v>
      </c>
      <c r="D6053" s="1" t="s">
        <v>608</v>
      </c>
      <c r="E6053" s="1" t="s">
        <v>600</v>
      </c>
      <c r="F6053" s="1" t="s">
        <v>521</v>
      </c>
      <c r="G6053" s="1">
        <v>5106</v>
      </c>
      <c r="H6053" s="1">
        <v>70.75</v>
      </c>
      <c r="I6053" s="1">
        <v>178</v>
      </c>
      <c r="J6053" s="1">
        <v>928</v>
      </c>
      <c r="K6053" s="1">
        <v>9.25</v>
      </c>
      <c r="L6053" s="1">
        <v>3200</v>
      </c>
      <c r="M6053" s="1">
        <v>32</v>
      </c>
      <c r="N6053" s="1">
        <v>7468</v>
      </c>
      <c r="O6053" s="1">
        <v>74.75</v>
      </c>
      <c r="AB6053" s="1" t="s">
        <v>3240</v>
      </c>
      <c r="AC6053" s="1" t="s">
        <v>72</v>
      </c>
      <c r="AD6053" s="1" t="s">
        <v>72</v>
      </c>
      <c r="AG6053" s="1">
        <v>4</v>
      </c>
      <c r="AH6053" s="1" t="s">
        <v>10881</v>
      </c>
      <c r="AI6053" s="1">
        <v>2012</v>
      </c>
      <c r="AK6053" s="1">
        <v>39199</v>
      </c>
      <c r="AO6053" s="1" t="s">
        <v>10882</v>
      </c>
      <c r="AP6053" s="1" t="s">
        <v>10882</v>
      </c>
      <c r="AQ6053" s="1">
        <v>39199</v>
      </c>
      <c r="AR6053" s="2"/>
      <c r="AS6053" s="1">
        <f t="shared" si="1164"/>
        <v>0</v>
      </c>
      <c r="AT6053" s="1">
        <f t="shared" si="1165"/>
        <v>0</v>
      </c>
      <c r="AU6053" s="1">
        <v>0</v>
      </c>
      <c r="AV6053" s="1">
        <v>0</v>
      </c>
      <c r="AW6053" s="1">
        <f t="shared" si="1166"/>
        <v>0</v>
      </c>
      <c r="AX6053" s="1">
        <f t="shared" si="1167"/>
        <v>0</v>
      </c>
      <c r="AY6053" s="1">
        <v>0</v>
      </c>
      <c r="AZ6053" s="1">
        <v>0</v>
      </c>
      <c r="BA6053" s="1">
        <v>39199</v>
      </c>
    </row>
    <row r="6054" spans="1:53" x14ac:dyDescent="0.3">
      <c r="A6054" s="1" t="s">
        <v>12357</v>
      </c>
      <c r="B6054" s="1">
        <v>2010</v>
      </c>
      <c r="C6054" s="1" t="s">
        <v>513</v>
      </c>
      <c r="D6054" s="1" t="s">
        <v>399</v>
      </c>
      <c r="E6054" s="1" t="s">
        <v>399</v>
      </c>
      <c r="F6054" s="1" t="s">
        <v>318</v>
      </c>
      <c r="G6054" s="1">
        <v>5106</v>
      </c>
      <c r="H6054" s="1">
        <v>70.75</v>
      </c>
      <c r="I6054" s="1">
        <v>189</v>
      </c>
      <c r="J6054" s="1">
        <v>958</v>
      </c>
      <c r="K6054" s="1">
        <v>9.625</v>
      </c>
      <c r="L6054" s="1">
        <v>3268</v>
      </c>
      <c r="M6054" s="1">
        <v>32.75</v>
      </c>
      <c r="AB6054" s="1" t="s">
        <v>5723</v>
      </c>
      <c r="AC6054" s="1" t="s">
        <v>139</v>
      </c>
      <c r="AD6054" s="1" t="s">
        <v>139</v>
      </c>
      <c r="AE6054" s="1">
        <v>111</v>
      </c>
      <c r="AF6054" s="1">
        <v>4</v>
      </c>
      <c r="AG6054" s="1">
        <v>3</v>
      </c>
      <c r="AH6054" s="1" t="s">
        <v>12358</v>
      </c>
      <c r="AI6054" s="1">
        <v>2010</v>
      </c>
      <c r="AK6054" s="1">
        <v>35550</v>
      </c>
      <c r="AO6054" s="1" t="s">
        <v>12359</v>
      </c>
      <c r="AP6054" s="1" t="s">
        <v>12359</v>
      </c>
      <c r="AQ6054" s="1">
        <v>35550</v>
      </c>
      <c r="AR6054" s="2"/>
      <c r="AS6054" s="1">
        <f t="shared" si="1164"/>
        <v>0</v>
      </c>
      <c r="AT6054" s="1">
        <f t="shared" si="1165"/>
        <v>0</v>
      </c>
      <c r="AU6054" s="1">
        <v>0</v>
      </c>
      <c r="AV6054" s="1">
        <v>0</v>
      </c>
      <c r="AW6054" s="1">
        <f t="shared" si="1166"/>
        <v>0</v>
      </c>
      <c r="AX6054" s="1">
        <f t="shared" si="1167"/>
        <v>0</v>
      </c>
      <c r="AY6054" s="1">
        <v>0</v>
      </c>
      <c r="AZ6054" s="1">
        <v>0</v>
      </c>
      <c r="BA6054" s="1">
        <v>35550</v>
      </c>
    </row>
    <row r="6055" spans="1:53" x14ac:dyDescent="0.3">
      <c r="A6055" s="1" t="s">
        <v>15398</v>
      </c>
      <c r="B6055" s="1">
        <v>2007</v>
      </c>
      <c r="C6055" s="1" t="s">
        <v>276</v>
      </c>
      <c r="D6055" s="1" t="s">
        <v>276</v>
      </c>
      <c r="E6055" s="1" t="s">
        <v>276</v>
      </c>
      <c r="F6055" s="1" t="s">
        <v>95</v>
      </c>
      <c r="G6055" s="1">
        <v>5106</v>
      </c>
      <c r="H6055" s="1">
        <v>70.75</v>
      </c>
      <c r="I6055" s="1">
        <v>236</v>
      </c>
      <c r="J6055" s="1">
        <v>1038</v>
      </c>
      <c r="K6055" s="1">
        <v>10.375</v>
      </c>
      <c r="L6055" s="1">
        <v>3300</v>
      </c>
      <c r="M6055" s="1">
        <v>33</v>
      </c>
      <c r="P6055" s="1">
        <v>22</v>
      </c>
      <c r="AB6055" s="1" t="s">
        <v>6971</v>
      </c>
      <c r="AC6055" s="1" t="s">
        <v>197</v>
      </c>
      <c r="AD6055" s="1" t="s">
        <v>197</v>
      </c>
      <c r="AE6055" s="1">
        <v>179</v>
      </c>
      <c r="AF6055" s="1">
        <v>6</v>
      </c>
      <c r="AG6055" s="1">
        <v>3</v>
      </c>
      <c r="AH6055" s="1" t="s">
        <v>15399</v>
      </c>
      <c r="AI6055" s="1">
        <v>2007</v>
      </c>
      <c r="AK6055" s="1">
        <v>32372</v>
      </c>
      <c r="AO6055" s="1" t="s">
        <v>15400</v>
      </c>
      <c r="AP6055" s="1" t="s">
        <v>15400</v>
      </c>
      <c r="AQ6055" s="1">
        <v>32372</v>
      </c>
      <c r="AR6055" s="2"/>
      <c r="AS6055" s="1">
        <f t="shared" si="1164"/>
        <v>0</v>
      </c>
      <c r="AT6055" s="1">
        <f t="shared" si="1165"/>
        <v>0</v>
      </c>
      <c r="AU6055" s="1">
        <v>0</v>
      </c>
      <c r="AV6055" s="1">
        <v>0</v>
      </c>
      <c r="AW6055" s="1">
        <f t="shared" si="1166"/>
        <v>0</v>
      </c>
      <c r="AX6055" s="1">
        <f t="shared" si="1167"/>
        <v>0</v>
      </c>
      <c r="AY6055" s="1">
        <v>0</v>
      </c>
      <c r="AZ6055" s="1">
        <v>0</v>
      </c>
      <c r="BA6055" s="1">
        <v>32372</v>
      </c>
    </row>
    <row r="6056" spans="1:53" x14ac:dyDescent="0.3">
      <c r="A6056" s="1" t="s">
        <v>16996</v>
      </c>
      <c r="B6056" s="1">
        <v>2005</v>
      </c>
      <c r="C6056" s="1" t="s">
        <v>513</v>
      </c>
      <c r="D6056" s="1" t="s">
        <v>513</v>
      </c>
      <c r="E6056" s="1" t="s">
        <v>399</v>
      </c>
      <c r="F6056" s="1" t="s">
        <v>639</v>
      </c>
      <c r="G6056" s="1">
        <v>5106</v>
      </c>
      <c r="H6056" s="1">
        <v>70.75</v>
      </c>
      <c r="I6056" s="1">
        <v>214</v>
      </c>
      <c r="J6056" s="1">
        <v>978</v>
      </c>
      <c r="K6056" s="1">
        <v>9.875</v>
      </c>
      <c r="L6056" s="1">
        <v>3034</v>
      </c>
      <c r="M6056" s="1">
        <v>30.75</v>
      </c>
      <c r="P6056" s="1">
        <v>19</v>
      </c>
      <c r="U6056" s="1">
        <v>3500</v>
      </c>
      <c r="V6056" s="1">
        <v>35</v>
      </c>
      <c r="W6056" s="1">
        <v>904</v>
      </c>
      <c r="X6056" s="1">
        <v>112</v>
      </c>
      <c r="Y6056" s="3">
        <v>7</v>
      </c>
      <c r="Z6056" s="3">
        <v>4.0999999999999996</v>
      </c>
      <c r="AA6056" s="3">
        <v>11.35</v>
      </c>
      <c r="AB6056" s="1" t="s">
        <v>3394</v>
      </c>
      <c r="AC6056" s="1" t="s">
        <v>72</v>
      </c>
      <c r="AD6056" s="1" t="s">
        <v>72</v>
      </c>
      <c r="AG6056" s="1">
        <v>4</v>
      </c>
      <c r="AH6056" s="1" t="s">
        <v>16997</v>
      </c>
      <c r="AI6056" s="1">
        <v>2005</v>
      </c>
      <c r="AK6056" s="1">
        <v>30549</v>
      </c>
      <c r="AO6056" s="1" t="s">
        <v>16998</v>
      </c>
      <c r="AP6056" s="1" t="s">
        <v>16998</v>
      </c>
      <c r="AQ6056" s="1">
        <v>30549</v>
      </c>
      <c r="AR6056" s="2"/>
      <c r="AS6056" s="1">
        <f t="shared" si="1164"/>
        <v>0</v>
      </c>
      <c r="AT6056" s="1">
        <f t="shared" si="1165"/>
        <v>0</v>
      </c>
      <c r="AU6056" s="1">
        <v>0</v>
      </c>
      <c r="AV6056" s="1">
        <v>0</v>
      </c>
      <c r="AW6056" s="1">
        <f t="shared" si="1166"/>
        <v>0</v>
      </c>
      <c r="AX6056" s="1">
        <f t="shared" si="1167"/>
        <v>0</v>
      </c>
      <c r="AY6056" s="1">
        <v>0</v>
      </c>
      <c r="AZ6056" s="1">
        <v>0</v>
      </c>
      <c r="BA6056" s="1">
        <v>30549</v>
      </c>
    </row>
    <row r="6057" spans="1:53" x14ac:dyDescent="0.3">
      <c r="A6057" s="1" t="s">
        <v>17379</v>
      </c>
      <c r="B6057" s="1">
        <v>2005</v>
      </c>
      <c r="C6057" s="1" t="s">
        <v>276</v>
      </c>
      <c r="D6057" s="1" t="s">
        <v>276</v>
      </c>
      <c r="E6057" s="1" t="s">
        <v>276</v>
      </c>
      <c r="F6057" s="1" t="s">
        <v>250</v>
      </c>
      <c r="G6057" s="1">
        <v>5106</v>
      </c>
      <c r="H6057" s="1">
        <v>70.75</v>
      </c>
      <c r="I6057" s="1">
        <v>218</v>
      </c>
      <c r="J6057" s="1">
        <v>914</v>
      </c>
      <c r="K6057" s="1">
        <v>9.25</v>
      </c>
      <c r="L6057" s="1">
        <v>3100</v>
      </c>
      <c r="M6057" s="1">
        <v>31</v>
      </c>
      <c r="P6057" s="1">
        <v>22</v>
      </c>
      <c r="U6057" s="1">
        <v>3112</v>
      </c>
      <c r="V6057" s="1">
        <v>31.5</v>
      </c>
      <c r="W6057" s="1">
        <v>903</v>
      </c>
      <c r="X6057" s="1">
        <v>111</v>
      </c>
      <c r="Y6057" s="3">
        <v>7.17</v>
      </c>
      <c r="Z6057" s="3">
        <v>4.26</v>
      </c>
      <c r="AB6057" s="1" t="s">
        <v>5723</v>
      </c>
      <c r="AC6057" s="1" t="s">
        <v>72</v>
      </c>
      <c r="AD6057" s="1" t="s">
        <v>72</v>
      </c>
      <c r="AG6057" s="1">
        <v>4</v>
      </c>
      <c r="AH6057" s="1" t="s">
        <v>17380</v>
      </c>
      <c r="AI6057" s="1">
        <v>2005</v>
      </c>
      <c r="AK6057" s="1">
        <v>30426</v>
      </c>
      <c r="AO6057" s="1" t="s">
        <v>17381</v>
      </c>
      <c r="AP6057" s="1" t="s">
        <v>17381</v>
      </c>
      <c r="AQ6057" s="1">
        <v>30426</v>
      </c>
      <c r="AR6057" s="2"/>
      <c r="AS6057" s="1">
        <f t="shared" si="1164"/>
        <v>0</v>
      </c>
      <c r="AT6057" s="1">
        <f t="shared" si="1165"/>
        <v>0</v>
      </c>
      <c r="AU6057" s="1">
        <v>0</v>
      </c>
      <c r="AV6057" s="1">
        <v>0</v>
      </c>
      <c r="AW6057" s="1">
        <f t="shared" si="1166"/>
        <v>0</v>
      </c>
      <c r="AX6057" s="1">
        <f t="shared" si="1167"/>
        <v>0</v>
      </c>
      <c r="AY6057" s="1">
        <v>0</v>
      </c>
      <c r="AZ6057" s="1">
        <v>0</v>
      </c>
      <c r="BA6057" s="1">
        <v>30426</v>
      </c>
    </row>
    <row r="6058" spans="1:53" x14ac:dyDescent="0.3">
      <c r="A6058" s="1" t="s">
        <v>17702</v>
      </c>
      <c r="B6058" s="1">
        <v>2005</v>
      </c>
      <c r="C6058" s="1" t="s">
        <v>1081</v>
      </c>
      <c r="D6058" s="1" t="s">
        <v>1081</v>
      </c>
      <c r="E6058" s="1" t="s">
        <v>1081</v>
      </c>
      <c r="F6058" s="1" t="s">
        <v>272</v>
      </c>
      <c r="G6058" s="1">
        <v>5106</v>
      </c>
      <c r="H6058" s="1">
        <v>70.75</v>
      </c>
      <c r="I6058" s="1">
        <v>225</v>
      </c>
      <c r="J6058" s="1">
        <v>912</v>
      </c>
      <c r="K6058" s="1">
        <v>9.5</v>
      </c>
      <c r="L6058" s="1">
        <v>3218</v>
      </c>
      <c r="M6058" s="1">
        <v>32.125</v>
      </c>
      <c r="AB6058" s="1" t="s">
        <v>3244</v>
      </c>
      <c r="AC6058" s="1" t="s">
        <v>219</v>
      </c>
      <c r="AD6058" s="1" t="s">
        <v>219</v>
      </c>
      <c r="AE6058" s="1">
        <v>182</v>
      </c>
      <c r="AF6058" s="1">
        <v>6</v>
      </c>
      <c r="AG6058" s="1">
        <v>3</v>
      </c>
      <c r="AH6058" s="1" t="s">
        <v>17703</v>
      </c>
      <c r="AI6058" s="1">
        <v>2005</v>
      </c>
      <c r="AK6058" s="1">
        <v>30009</v>
      </c>
      <c r="AO6058" s="1" t="s">
        <v>17704</v>
      </c>
      <c r="AP6058" s="1" t="s">
        <v>17704</v>
      </c>
      <c r="AQ6058" s="1">
        <v>30009</v>
      </c>
      <c r="AR6058" s="2"/>
      <c r="AS6058" s="1">
        <f t="shared" si="1164"/>
        <v>0</v>
      </c>
      <c r="AT6058" s="1">
        <f t="shared" si="1165"/>
        <v>0</v>
      </c>
      <c r="AU6058" s="1">
        <v>0</v>
      </c>
      <c r="AV6058" s="1">
        <v>0</v>
      </c>
      <c r="AW6058" s="1">
        <f t="shared" si="1166"/>
        <v>0</v>
      </c>
      <c r="AX6058" s="1">
        <f t="shared" si="1167"/>
        <v>0</v>
      </c>
      <c r="AY6058" s="1">
        <v>0</v>
      </c>
      <c r="AZ6058" s="1">
        <v>0</v>
      </c>
      <c r="BA6058" s="1">
        <v>30009</v>
      </c>
    </row>
    <row r="6059" spans="1:53" x14ac:dyDescent="0.3">
      <c r="A6059" s="1" t="s">
        <v>18627</v>
      </c>
      <c r="B6059" s="1">
        <v>2004</v>
      </c>
      <c r="C6059" s="1" t="s">
        <v>1081</v>
      </c>
      <c r="D6059" s="1" t="s">
        <v>1081</v>
      </c>
      <c r="E6059" s="1" t="s">
        <v>1081</v>
      </c>
      <c r="F6059" s="1" t="s">
        <v>583</v>
      </c>
      <c r="G6059" s="1">
        <v>5106</v>
      </c>
      <c r="H6059" s="1">
        <v>70.75</v>
      </c>
      <c r="I6059" s="1">
        <v>226</v>
      </c>
      <c r="J6059" s="1">
        <v>938</v>
      </c>
      <c r="K6059" s="1">
        <v>9.375</v>
      </c>
      <c r="L6059" s="1">
        <v>3078</v>
      </c>
      <c r="M6059" s="1">
        <v>30.875</v>
      </c>
      <c r="P6059" s="1">
        <v>15</v>
      </c>
      <c r="AB6059" s="1" t="s">
        <v>5723</v>
      </c>
      <c r="AC6059" s="1" t="s">
        <v>91</v>
      </c>
      <c r="AD6059" s="1" t="s">
        <v>91</v>
      </c>
      <c r="AE6059" s="1">
        <v>208</v>
      </c>
      <c r="AF6059" s="1">
        <v>7</v>
      </c>
      <c r="AG6059" s="1">
        <v>3</v>
      </c>
      <c r="AH6059" s="1" t="s">
        <v>18628</v>
      </c>
      <c r="AI6059" s="1">
        <v>2004</v>
      </c>
      <c r="AK6059" s="1">
        <v>29161</v>
      </c>
      <c r="AO6059" s="1" t="s">
        <v>18629</v>
      </c>
      <c r="AP6059" s="1" t="s">
        <v>18629</v>
      </c>
      <c r="AQ6059" s="1">
        <v>29161</v>
      </c>
      <c r="AR6059" s="2"/>
      <c r="AS6059" s="1">
        <f t="shared" si="1164"/>
        <v>0</v>
      </c>
      <c r="AT6059" s="1">
        <f t="shared" si="1165"/>
        <v>0</v>
      </c>
      <c r="AU6059" s="1">
        <v>0</v>
      </c>
      <c r="AV6059" s="1">
        <v>0</v>
      </c>
      <c r="AW6059" s="1">
        <f t="shared" si="1166"/>
        <v>0</v>
      </c>
      <c r="AX6059" s="1">
        <f t="shared" si="1167"/>
        <v>0</v>
      </c>
      <c r="AY6059" s="1">
        <v>0</v>
      </c>
      <c r="AZ6059" s="1">
        <v>0</v>
      </c>
      <c r="BA6059" s="1">
        <v>29161</v>
      </c>
    </row>
    <row r="6060" spans="1:53" x14ac:dyDescent="0.3">
      <c r="A6060" s="1" t="s">
        <v>19542</v>
      </c>
      <c r="B6060" s="1">
        <v>2003</v>
      </c>
      <c r="C6060" s="1" t="s">
        <v>643</v>
      </c>
      <c r="D6060" s="6" t="s">
        <v>643</v>
      </c>
      <c r="E6060" s="1" t="s">
        <v>643</v>
      </c>
      <c r="F6060" s="1" t="s">
        <v>255</v>
      </c>
      <c r="G6060" s="1">
        <v>5106</v>
      </c>
      <c r="H6060" s="1">
        <v>70.75</v>
      </c>
      <c r="I6060" s="1">
        <v>201</v>
      </c>
      <c r="J6060" s="1">
        <v>912</v>
      </c>
      <c r="K6060" s="1">
        <v>9.5</v>
      </c>
      <c r="L6060" s="1">
        <v>3112</v>
      </c>
      <c r="M6060" s="1">
        <v>31.5</v>
      </c>
      <c r="U6060" s="1">
        <v>3312</v>
      </c>
      <c r="V6060" s="1">
        <v>33.5</v>
      </c>
      <c r="W6060" s="1">
        <v>904</v>
      </c>
      <c r="X6060" s="1">
        <v>112</v>
      </c>
      <c r="AB6060" s="1" t="s">
        <v>3240</v>
      </c>
      <c r="AC6060" s="1" t="s">
        <v>72</v>
      </c>
      <c r="AD6060" s="1" t="s">
        <v>72</v>
      </c>
      <c r="AG6060" s="1">
        <v>4</v>
      </c>
      <c r="AH6060" s="1" t="s">
        <v>19543</v>
      </c>
      <c r="AI6060" s="1">
        <v>2003</v>
      </c>
      <c r="AK6060" s="1">
        <v>28524</v>
      </c>
      <c r="AO6060" s="1" t="s">
        <v>19544</v>
      </c>
      <c r="AP6060" s="1" t="s">
        <v>19544</v>
      </c>
      <c r="AQ6060" s="1">
        <v>28524</v>
      </c>
      <c r="AR6060" s="2"/>
      <c r="AS6060" s="1">
        <f t="shared" si="1164"/>
        <v>0</v>
      </c>
      <c r="AT6060" s="1">
        <f t="shared" si="1165"/>
        <v>0</v>
      </c>
      <c r="AU6060" s="1">
        <v>0</v>
      </c>
      <c r="AV6060" s="1">
        <v>0</v>
      </c>
      <c r="AW6060" s="1">
        <f t="shared" si="1166"/>
        <v>0</v>
      </c>
      <c r="AX6060" s="1">
        <f t="shared" si="1167"/>
        <v>0</v>
      </c>
      <c r="AY6060" s="1">
        <v>0</v>
      </c>
      <c r="AZ6060" s="1">
        <v>0</v>
      </c>
      <c r="BA6060" s="1">
        <v>28524</v>
      </c>
    </row>
    <row r="6061" spans="1:53" x14ac:dyDescent="0.3">
      <c r="A6061" s="1" t="s">
        <v>19893</v>
      </c>
      <c r="B6061" s="1">
        <v>2024</v>
      </c>
      <c r="C6061" s="1" t="s">
        <v>398</v>
      </c>
      <c r="D6061" s="1" t="s">
        <v>398</v>
      </c>
      <c r="E6061" s="1" t="s">
        <v>399</v>
      </c>
      <c r="F6061" s="1" t="s">
        <v>201</v>
      </c>
      <c r="G6061" s="1">
        <v>5105</v>
      </c>
      <c r="H6061" s="1">
        <v>70.625</v>
      </c>
      <c r="I6061" s="1">
        <v>190</v>
      </c>
      <c r="K6061" s="1">
        <v>9.25</v>
      </c>
      <c r="M6061" s="1">
        <v>31.125</v>
      </c>
      <c r="O6061" s="1">
        <v>74.25</v>
      </c>
      <c r="P6061" s="1">
        <v>15</v>
      </c>
      <c r="Q6061" s="3">
        <v>1.55</v>
      </c>
      <c r="S6061" s="3">
        <v>4.51</v>
      </c>
      <c r="V6061" s="1">
        <v>34</v>
      </c>
      <c r="X6061" s="1">
        <v>124</v>
      </c>
      <c r="Y6061" s="3">
        <v>7.01</v>
      </c>
      <c r="Z6061" s="3">
        <v>4.1500000000000004</v>
      </c>
      <c r="AH6061" s="1" t="s">
        <v>20539</v>
      </c>
      <c r="AI6061" s="1">
        <v>2024</v>
      </c>
      <c r="AM6061" s="1">
        <v>4</v>
      </c>
      <c r="AN6061" s="1" t="s">
        <v>486</v>
      </c>
      <c r="AO6061" s="1" t="s">
        <v>20225</v>
      </c>
    </row>
    <row r="6062" spans="1:53" x14ac:dyDescent="0.3">
      <c r="A6062" s="1" t="s">
        <v>19884</v>
      </c>
      <c r="B6062" s="1">
        <v>2024</v>
      </c>
      <c r="C6062" s="1" t="s">
        <v>398</v>
      </c>
      <c r="D6062" s="1" t="s">
        <v>398</v>
      </c>
      <c r="E6062" s="1" t="s">
        <v>399</v>
      </c>
      <c r="F6062" s="1" t="s">
        <v>657</v>
      </c>
      <c r="G6062" s="1">
        <v>5105</v>
      </c>
      <c r="H6062" s="1">
        <v>70.625</v>
      </c>
      <c r="I6062" s="1">
        <v>173</v>
      </c>
      <c r="K6062" s="1">
        <v>8</v>
      </c>
      <c r="M6062" s="1">
        <v>30.375</v>
      </c>
      <c r="O6062" s="1">
        <v>73.125</v>
      </c>
      <c r="P6062" s="1" t="s">
        <v>2196</v>
      </c>
      <c r="Q6062" s="3" t="s">
        <v>2196</v>
      </c>
      <c r="S6062" s="3" t="s">
        <v>2196</v>
      </c>
      <c r="V6062" s="1" t="s">
        <v>2196</v>
      </c>
      <c r="X6062" s="1" t="s">
        <v>2196</v>
      </c>
      <c r="Y6062" s="3" t="s">
        <v>2196</v>
      </c>
      <c r="Z6062" s="3" t="s">
        <v>2196</v>
      </c>
      <c r="AH6062" s="1" t="s">
        <v>20529</v>
      </c>
      <c r="AI6062" s="1">
        <v>2024</v>
      </c>
      <c r="AM6062" s="1">
        <v>4</v>
      </c>
      <c r="AN6062" s="1" t="s">
        <v>460</v>
      </c>
      <c r="AO6062" s="1" t="s">
        <v>20216</v>
      </c>
    </row>
    <row r="6063" spans="1:53" x14ac:dyDescent="0.3">
      <c r="A6063" s="1" t="s">
        <v>408</v>
      </c>
      <c r="B6063" s="1">
        <v>2023</v>
      </c>
      <c r="C6063" s="1" t="s">
        <v>398</v>
      </c>
      <c r="D6063" s="1" t="s">
        <v>398</v>
      </c>
      <c r="E6063" s="1" t="s">
        <v>399</v>
      </c>
      <c r="F6063" s="1" t="s">
        <v>404</v>
      </c>
      <c r="G6063" s="1">
        <v>5105</v>
      </c>
      <c r="H6063" s="1">
        <v>70.625</v>
      </c>
      <c r="I6063" s="1">
        <v>188</v>
      </c>
      <c r="K6063" s="1">
        <v>9.125</v>
      </c>
      <c r="M6063" s="1">
        <v>31.875</v>
      </c>
      <c r="O6063" s="1">
        <v>77</v>
      </c>
      <c r="P6063" s="1">
        <v>13</v>
      </c>
      <c r="Q6063" s="3">
        <v>1.48</v>
      </c>
      <c r="S6063" s="3">
        <v>4.3</v>
      </c>
      <c r="V6063" s="1">
        <v>40.5</v>
      </c>
      <c r="X6063" s="1">
        <v>133</v>
      </c>
      <c r="AC6063" s="1" t="s">
        <v>121</v>
      </c>
      <c r="AD6063" s="1" t="s">
        <v>121</v>
      </c>
      <c r="AE6063" s="1">
        <v>104</v>
      </c>
      <c r="AF6063" s="1">
        <v>4</v>
      </c>
      <c r="AG6063" s="1">
        <v>3</v>
      </c>
      <c r="AH6063" s="1" t="s">
        <v>409</v>
      </c>
      <c r="AI6063" s="1">
        <v>2023</v>
      </c>
      <c r="AM6063" s="1">
        <v>4</v>
      </c>
      <c r="AN6063" s="1" t="s">
        <v>410</v>
      </c>
    </row>
    <row r="6064" spans="1:53" x14ac:dyDescent="0.3">
      <c r="A6064" s="1" t="s">
        <v>6180</v>
      </c>
      <c r="B6064" s="1">
        <v>2017</v>
      </c>
      <c r="C6064" s="1" t="s">
        <v>672</v>
      </c>
      <c r="D6064" s="1" t="s">
        <v>673</v>
      </c>
      <c r="E6064" s="1" t="s">
        <v>673</v>
      </c>
      <c r="F6064" s="1" t="s">
        <v>192</v>
      </c>
      <c r="G6064" s="1">
        <v>5105</v>
      </c>
      <c r="H6064" s="1">
        <v>70.625</v>
      </c>
      <c r="I6064" s="1">
        <v>196</v>
      </c>
      <c r="J6064" s="1">
        <v>948</v>
      </c>
      <c r="K6064" s="1">
        <v>9.5</v>
      </c>
      <c r="L6064" s="1">
        <v>3128</v>
      </c>
      <c r="M6064" s="1">
        <v>31.25</v>
      </c>
      <c r="N6064" s="1">
        <v>7478</v>
      </c>
      <c r="O6064" s="1">
        <v>74.88</v>
      </c>
      <c r="P6064" s="1">
        <v>18</v>
      </c>
      <c r="Q6064" s="3">
        <v>1.49</v>
      </c>
      <c r="S6064" s="3">
        <v>4.3099999999999996</v>
      </c>
      <c r="U6064" s="1">
        <v>3700</v>
      </c>
      <c r="V6064" s="1">
        <v>37</v>
      </c>
      <c r="W6064" s="1">
        <v>911</v>
      </c>
      <c r="X6064" s="1">
        <v>119</v>
      </c>
      <c r="Y6064" s="3">
        <v>7.09</v>
      </c>
      <c r="Z6064" s="3">
        <v>4.33</v>
      </c>
      <c r="AB6064" s="1" t="s">
        <v>3240</v>
      </c>
      <c r="AC6064" s="1" t="s">
        <v>319</v>
      </c>
      <c r="AD6064" s="1" t="s">
        <v>319</v>
      </c>
      <c r="AE6064" s="1">
        <v>40</v>
      </c>
      <c r="AF6064" s="1">
        <v>2</v>
      </c>
      <c r="AG6064" s="1">
        <v>2</v>
      </c>
      <c r="AH6064" s="1" t="s">
        <v>6181</v>
      </c>
      <c r="AI6064" s="1">
        <v>2017</v>
      </c>
      <c r="AJ6064" s="1">
        <v>2020</v>
      </c>
      <c r="AK6064" s="1">
        <v>44852</v>
      </c>
      <c r="AO6064" s="1" t="s">
        <v>6182</v>
      </c>
      <c r="AP6064" s="1" t="s">
        <v>6182</v>
      </c>
      <c r="AQ6064" s="1">
        <v>44852</v>
      </c>
      <c r="AR6064" s="2"/>
      <c r="AS6064" s="1">
        <f>IF(AT6064&gt;0,1,0)</f>
        <v>0</v>
      </c>
      <c r="AT6064" s="1">
        <f>AU6064+AV6064</f>
        <v>0</v>
      </c>
      <c r="AU6064" s="1">
        <v>0</v>
      </c>
      <c r="AV6064" s="1">
        <v>0</v>
      </c>
      <c r="AW6064" s="1">
        <f>IF(AX6064&gt;0,1,0)</f>
        <v>0</v>
      </c>
      <c r="AX6064" s="1">
        <f>SUM(AY6064+AZ6064)</f>
        <v>0</v>
      </c>
      <c r="AY6064" s="1">
        <v>0</v>
      </c>
      <c r="AZ6064" s="1">
        <v>0</v>
      </c>
      <c r="BA6064" s="1">
        <v>44852</v>
      </c>
    </row>
    <row r="6065" spans="1:53" x14ac:dyDescent="0.3">
      <c r="A6065" s="1" t="s">
        <v>17976</v>
      </c>
      <c r="B6065" s="1">
        <v>2004</v>
      </c>
      <c r="C6065" s="1" t="s">
        <v>398</v>
      </c>
      <c r="D6065" s="6" t="s">
        <v>398</v>
      </c>
      <c r="E6065" s="1" t="s">
        <v>399</v>
      </c>
      <c r="F6065" s="1" t="s">
        <v>107</v>
      </c>
      <c r="G6065" s="1">
        <v>5105</v>
      </c>
      <c r="H6065" s="1">
        <v>70.625</v>
      </c>
      <c r="I6065" s="1">
        <v>186</v>
      </c>
      <c r="J6065" s="1">
        <v>914</v>
      </c>
      <c r="K6065" s="1">
        <v>9.25</v>
      </c>
      <c r="L6065" s="1">
        <v>3058</v>
      </c>
      <c r="M6065" s="1">
        <v>30.625</v>
      </c>
      <c r="P6065" s="1">
        <v>15</v>
      </c>
      <c r="Q6065" s="3">
        <v>1.55</v>
      </c>
      <c r="R6065" s="3">
        <v>2.52</v>
      </c>
      <c r="S6065" s="3">
        <v>4.34</v>
      </c>
      <c r="T6065" s="1">
        <v>1.8199999999999901</v>
      </c>
      <c r="U6065" s="1">
        <v>3600</v>
      </c>
      <c r="V6065" s="1">
        <v>36</v>
      </c>
      <c r="W6065" s="1">
        <v>1000</v>
      </c>
      <c r="X6065" s="1">
        <v>120</v>
      </c>
      <c r="Y6065" s="3">
        <v>6.97</v>
      </c>
      <c r="Z6065" s="3">
        <v>3.75</v>
      </c>
      <c r="AB6065" s="1" t="s">
        <v>3244</v>
      </c>
      <c r="AC6065" s="1" t="s">
        <v>202</v>
      </c>
      <c r="AD6065" s="1" t="s">
        <v>202</v>
      </c>
      <c r="AE6065" s="1">
        <v>10</v>
      </c>
      <c r="AF6065" s="1">
        <v>1</v>
      </c>
      <c r="AG6065" s="1">
        <v>1</v>
      </c>
      <c r="AH6065" s="1" t="s">
        <v>17977</v>
      </c>
      <c r="AI6065" s="1">
        <v>2004</v>
      </c>
      <c r="AK6065" s="1">
        <v>28962</v>
      </c>
      <c r="AO6065" s="1" t="s">
        <v>17978</v>
      </c>
      <c r="AP6065" s="1" t="s">
        <v>17978</v>
      </c>
      <c r="AQ6065" s="1">
        <v>28962</v>
      </c>
      <c r="AR6065" s="2"/>
      <c r="AS6065" s="1">
        <f>IF(AT6065&gt;0,1,0)</f>
        <v>0</v>
      </c>
      <c r="AT6065" s="1">
        <f>AU6065+AV6065</f>
        <v>0</v>
      </c>
      <c r="AU6065" s="1">
        <v>0</v>
      </c>
      <c r="AV6065" s="1">
        <v>0</v>
      </c>
      <c r="AW6065" s="1">
        <f>IF(AX6065&gt;0,1,0)</f>
        <v>0</v>
      </c>
      <c r="AX6065" s="1">
        <f>SUM(AY6065+AZ6065)</f>
        <v>0</v>
      </c>
      <c r="AY6065" s="1">
        <v>0</v>
      </c>
      <c r="AZ6065" s="1">
        <v>0</v>
      </c>
      <c r="BA6065" s="1">
        <v>28962</v>
      </c>
    </row>
    <row r="6066" spans="1:53" x14ac:dyDescent="0.3">
      <c r="A6066" s="1" t="s">
        <v>12883</v>
      </c>
      <c r="B6066" s="1">
        <v>2010</v>
      </c>
      <c r="C6066" s="1" t="s">
        <v>1081</v>
      </c>
      <c r="D6066" s="1" t="s">
        <v>1081</v>
      </c>
      <c r="E6066" s="1" t="s">
        <v>1081</v>
      </c>
      <c r="F6066" s="1" t="s">
        <v>61</v>
      </c>
      <c r="G6066" s="1">
        <v>5105</v>
      </c>
      <c r="H6066" s="1">
        <v>70.625</v>
      </c>
      <c r="I6066" s="1">
        <v>196</v>
      </c>
      <c r="J6066" s="1">
        <v>1018</v>
      </c>
      <c r="K6066" s="1">
        <v>10.125</v>
      </c>
      <c r="L6066" s="1">
        <v>3048</v>
      </c>
      <c r="M6066" s="1">
        <v>30.5</v>
      </c>
      <c r="P6066" s="1">
        <v>18</v>
      </c>
      <c r="Q6066" s="3">
        <v>1.55</v>
      </c>
      <c r="R6066" s="3">
        <v>2.57</v>
      </c>
      <c r="S6066" s="3">
        <v>4.37</v>
      </c>
      <c r="T6066" s="1">
        <v>1.8</v>
      </c>
      <c r="AB6066" s="1" t="s">
        <v>2252</v>
      </c>
      <c r="AC6066" s="1" t="s">
        <v>391</v>
      </c>
      <c r="AD6066" s="1" t="s">
        <v>391</v>
      </c>
      <c r="AE6066" s="1">
        <v>9</v>
      </c>
      <c r="AF6066" s="1">
        <v>1</v>
      </c>
      <c r="AG6066" s="1">
        <v>1</v>
      </c>
      <c r="AH6066" s="1" t="s">
        <v>12884</v>
      </c>
      <c r="AI6066" s="1">
        <v>2010</v>
      </c>
      <c r="AK6066" s="1">
        <v>35448</v>
      </c>
      <c r="AO6066" s="1" t="s">
        <v>12885</v>
      </c>
      <c r="AP6066" s="1" t="s">
        <v>12885</v>
      </c>
      <c r="AQ6066" s="1">
        <v>35448</v>
      </c>
      <c r="AR6066" s="2"/>
      <c r="AS6066" s="1">
        <f>IF(AT6066&gt;0,1,0)</f>
        <v>1</v>
      </c>
      <c r="AT6066" s="1">
        <f>AU6066+AV6066</f>
        <v>1</v>
      </c>
      <c r="AU6066" s="1">
        <v>0</v>
      </c>
      <c r="AV6066" s="1">
        <v>1</v>
      </c>
      <c r="AW6066" s="1">
        <f>IF(AX6066&gt;0,1,0)</f>
        <v>0</v>
      </c>
      <c r="AX6066" s="1">
        <f>SUM(AY6066+AZ6066)</f>
        <v>0</v>
      </c>
      <c r="AY6066" s="1">
        <v>0</v>
      </c>
      <c r="AZ6066" s="1">
        <v>0</v>
      </c>
      <c r="BA6066" s="1">
        <v>35448</v>
      </c>
    </row>
    <row r="6067" spans="1:53" x14ac:dyDescent="0.3">
      <c r="A6067" s="6" t="s">
        <v>1253</v>
      </c>
      <c r="B6067" s="7">
        <v>2022</v>
      </c>
      <c r="C6067" s="6" t="s">
        <v>398</v>
      </c>
      <c r="D6067" s="6" t="s">
        <v>398</v>
      </c>
      <c r="E6067" s="6" t="s">
        <v>399</v>
      </c>
      <c r="F6067" s="8" t="s">
        <v>334</v>
      </c>
      <c r="G6067" s="9">
        <v>5105</v>
      </c>
      <c r="H6067" s="10">
        <v>70.625</v>
      </c>
      <c r="I6067" s="11">
        <v>196</v>
      </c>
      <c r="J6067" s="11"/>
      <c r="K6067" s="12">
        <v>10</v>
      </c>
      <c r="L6067" s="13"/>
      <c r="M6067" s="12">
        <v>31.5</v>
      </c>
      <c r="N6067" s="13"/>
      <c r="O6067" s="12">
        <v>75</v>
      </c>
      <c r="P6067" s="14"/>
      <c r="Q6067" s="15">
        <v>1.52</v>
      </c>
      <c r="R6067" s="15"/>
      <c r="S6067" s="15">
        <v>4.38</v>
      </c>
      <c r="T6067" s="7"/>
      <c r="U6067" s="7"/>
      <c r="V6067" s="17"/>
      <c r="W6067" s="18"/>
      <c r="X6067" s="9"/>
      <c r="Y6067" s="15"/>
      <c r="Z6067" s="15"/>
      <c r="AA6067" s="15"/>
      <c r="AC6067" s="1" t="s">
        <v>234</v>
      </c>
      <c r="AD6067" s="1" t="s">
        <v>234</v>
      </c>
      <c r="AE6067" s="1">
        <v>60</v>
      </c>
      <c r="AF6067" s="1">
        <v>2</v>
      </c>
      <c r="AG6067" s="1">
        <v>2</v>
      </c>
      <c r="AH6067" s="1" t="s">
        <v>1254</v>
      </c>
      <c r="AI6067" s="1">
        <v>2022</v>
      </c>
      <c r="AL6067" s="19" t="s">
        <v>1255</v>
      </c>
      <c r="AM6067" s="19"/>
      <c r="AN6067" s="21" t="s">
        <v>494</v>
      </c>
    </row>
    <row r="6068" spans="1:53" x14ac:dyDescent="0.3">
      <c r="A6068" s="1" t="s">
        <v>7432</v>
      </c>
      <c r="B6068" s="1">
        <v>2015</v>
      </c>
      <c r="C6068" s="1" t="s">
        <v>398</v>
      </c>
      <c r="D6068" s="1" t="s">
        <v>399</v>
      </c>
      <c r="E6068" s="1" t="s">
        <v>399</v>
      </c>
      <c r="F6068" s="1" t="s">
        <v>579</v>
      </c>
      <c r="G6068" s="1">
        <v>5105</v>
      </c>
      <c r="H6068" s="1">
        <v>70.625</v>
      </c>
      <c r="I6068" s="1">
        <v>193</v>
      </c>
      <c r="J6068" s="1">
        <v>858</v>
      </c>
      <c r="K6068" s="1">
        <v>8.625</v>
      </c>
      <c r="L6068" s="1">
        <v>3138</v>
      </c>
      <c r="M6068" s="1">
        <v>31.375</v>
      </c>
      <c r="N6068" s="1">
        <v>7458</v>
      </c>
      <c r="O6068" s="1">
        <v>74.625</v>
      </c>
      <c r="P6068" s="1">
        <v>12</v>
      </c>
      <c r="Q6068" s="3">
        <v>1.53</v>
      </c>
      <c r="R6068" s="3">
        <v>2.56</v>
      </c>
      <c r="S6068" s="3">
        <v>4.38</v>
      </c>
      <c r="T6068" s="1">
        <v>1.8199999999999901</v>
      </c>
      <c r="U6068" s="1">
        <v>4112</v>
      </c>
      <c r="V6068" s="1">
        <v>41.5</v>
      </c>
      <c r="W6068" s="1">
        <v>1009</v>
      </c>
      <c r="X6068" s="1">
        <v>129</v>
      </c>
      <c r="Y6068" s="3">
        <v>6.94</v>
      </c>
      <c r="Z6068" s="3">
        <v>4.1399999999999997</v>
      </c>
      <c r="AB6068" s="1" t="s">
        <v>2252</v>
      </c>
      <c r="AC6068" s="1" t="s">
        <v>391</v>
      </c>
      <c r="AD6068" s="1" t="s">
        <v>391</v>
      </c>
      <c r="AE6068" s="1">
        <v>50</v>
      </c>
      <c r="AF6068" s="1">
        <v>2</v>
      </c>
      <c r="AG6068" s="1">
        <v>2</v>
      </c>
      <c r="AH6068" s="1" t="s">
        <v>7433</v>
      </c>
      <c r="AI6068" s="1">
        <v>2015</v>
      </c>
      <c r="AJ6068" s="1">
        <v>2018</v>
      </c>
      <c r="AK6068" s="1">
        <v>42393</v>
      </c>
      <c r="AO6068" s="1" t="s">
        <v>7434</v>
      </c>
      <c r="AP6068" s="1" t="s">
        <v>7434</v>
      </c>
      <c r="AQ6068" s="1">
        <v>42393</v>
      </c>
      <c r="AR6068" s="2"/>
      <c r="AS6068" s="1">
        <f>IF(AT6068&gt;0,1,0)</f>
        <v>0</v>
      </c>
      <c r="AT6068" s="1">
        <f>AU6068+AV6068</f>
        <v>0</v>
      </c>
      <c r="AU6068" s="1">
        <v>0</v>
      </c>
      <c r="AV6068" s="1">
        <v>0</v>
      </c>
      <c r="AW6068" s="1">
        <f>IF(AX6068&gt;0,1,0)</f>
        <v>0</v>
      </c>
      <c r="AX6068" s="1">
        <f>SUM(AY6068+AZ6068)</f>
        <v>0</v>
      </c>
      <c r="AY6068" s="1">
        <v>0</v>
      </c>
      <c r="AZ6068" s="1">
        <v>0</v>
      </c>
      <c r="BA6068" s="1">
        <v>42393</v>
      </c>
    </row>
    <row r="6069" spans="1:53" x14ac:dyDescent="0.3">
      <c r="A6069" s="1" t="s">
        <v>9319</v>
      </c>
      <c r="B6069" s="1">
        <v>2013</v>
      </c>
      <c r="C6069" s="1" t="s">
        <v>398</v>
      </c>
      <c r="D6069" s="1" t="s">
        <v>399</v>
      </c>
      <c r="E6069" s="1" t="s">
        <v>399</v>
      </c>
      <c r="F6069" s="1" t="s">
        <v>562</v>
      </c>
      <c r="G6069" s="1">
        <v>5105</v>
      </c>
      <c r="H6069" s="1">
        <v>70.625</v>
      </c>
      <c r="I6069" s="1">
        <v>192</v>
      </c>
      <c r="J6069" s="1">
        <v>918</v>
      </c>
      <c r="K6069" s="1">
        <v>9.125</v>
      </c>
      <c r="L6069" s="1">
        <v>3068</v>
      </c>
      <c r="M6069" s="1">
        <v>30.75</v>
      </c>
      <c r="N6069" s="1">
        <v>7358</v>
      </c>
      <c r="O6069" s="1">
        <v>73.625</v>
      </c>
      <c r="P6069" s="1">
        <v>22</v>
      </c>
      <c r="Q6069" s="3">
        <v>1.53</v>
      </c>
      <c r="R6069" s="3">
        <v>2.57</v>
      </c>
      <c r="S6069" s="3">
        <v>4.3899999999999997</v>
      </c>
      <c r="T6069" s="1">
        <v>1.8199999999999901</v>
      </c>
      <c r="U6069" s="1">
        <v>3500</v>
      </c>
      <c r="V6069" s="1">
        <v>35</v>
      </c>
      <c r="W6069" s="1">
        <v>1007</v>
      </c>
      <c r="X6069" s="1">
        <v>127</v>
      </c>
      <c r="Y6069" s="3">
        <v>6.82</v>
      </c>
      <c r="Z6069" s="3">
        <v>4.0599999999999996</v>
      </c>
      <c r="AB6069" s="1" t="s">
        <v>3374</v>
      </c>
      <c r="AC6069" s="1" t="s">
        <v>488</v>
      </c>
      <c r="AD6069" s="1" t="s">
        <v>488</v>
      </c>
      <c r="AE6069" s="1">
        <v>54</v>
      </c>
      <c r="AF6069" s="1">
        <v>2</v>
      </c>
      <c r="AG6069" s="1">
        <v>2</v>
      </c>
      <c r="AH6069" s="1" t="s">
        <v>9320</v>
      </c>
      <c r="AI6069" s="1">
        <v>2013</v>
      </c>
      <c r="AJ6069" s="1">
        <v>2019</v>
      </c>
      <c r="AK6069" s="1">
        <v>40002</v>
      </c>
      <c r="AO6069" s="1" t="s">
        <v>9321</v>
      </c>
      <c r="AP6069" s="1" t="s">
        <v>9321</v>
      </c>
      <c r="AQ6069" s="1">
        <v>40002</v>
      </c>
      <c r="AR6069" s="2"/>
      <c r="AS6069" s="1">
        <f>IF(AT6069&gt;0,1,0)</f>
        <v>0</v>
      </c>
      <c r="AT6069" s="1">
        <f>AU6069+AV6069</f>
        <v>0</v>
      </c>
      <c r="AU6069" s="1">
        <v>0</v>
      </c>
      <c r="AV6069" s="1">
        <v>0</v>
      </c>
      <c r="AW6069" s="1">
        <f>IF(AX6069&gt;0,1,0)</f>
        <v>0</v>
      </c>
      <c r="AX6069" s="1">
        <f>SUM(AY6069+AZ6069)</f>
        <v>0</v>
      </c>
      <c r="AY6069" s="1">
        <v>0</v>
      </c>
      <c r="AZ6069" s="1">
        <v>0</v>
      </c>
      <c r="BA6069" s="1">
        <v>40002</v>
      </c>
    </row>
    <row r="6070" spans="1:53" x14ac:dyDescent="0.3">
      <c r="A6070" s="1" t="s">
        <v>4456</v>
      </c>
      <c r="B6070" s="1">
        <v>2018</v>
      </c>
      <c r="C6070" s="1" t="s">
        <v>513</v>
      </c>
      <c r="D6070" s="1" t="s">
        <v>513</v>
      </c>
      <c r="E6070" s="1" t="s">
        <v>399</v>
      </c>
      <c r="F6070" s="1" t="s">
        <v>56</v>
      </c>
      <c r="G6070" s="1">
        <v>5105</v>
      </c>
      <c r="H6070" s="1">
        <v>70.625</v>
      </c>
      <c r="I6070" s="1">
        <v>201</v>
      </c>
      <c r="J6070" s="1">
        <v>968</v>
      </c>
      <c r="K6070" s="1">
        <v>9.75</v>
      </c>
      <c r="L6070" s="1">
        <v>3258</v>
      </c>
      <c r="M6070" s="1">
        <v>32.625</v>
      </c>
      <c r="N6070" s="1">
        <v>7728</v>
      </c>
      <c r="O6070" s="1">
        <v>77.25</v>
      </c>
      <c r="P6070" s="1">
        <v>25</v>
      </c>
      <c r="Q6070" s="3">
        <v>1.53</v>
      </c>
      <c r="S6070" s="3">
        <v>4.4000000000000004</v>
      </c>
      <c r="U6070" s="1">
        <v>3512</v>
      </c>
      <c r="V6070" s="1">
        <v>35.5</v>
      </c>
      <c r="W6070" s="1">
        <v>1000</v>
      </c>
      <c r="X6070" s="1">
        <v>120</v>
      </c>
      <c r="AB6070" s="1" t="s">
        <v>3240</v>
      </c>
      <c r="AC6070" s="1" t="s">
        <v>62</v>
      </c>
      <c r="AD6070" s="1" t="s">
        <v>62</v>
      </c>
      <c r="AE6070" s="1">
        <v>164</v>
      </c>
      <c r="AF6070" s="1">
        <v>5</v>
      </c>
      <c r="AG6070" s="1">
        <v>3</v>
      </c>
      <c r="AL6070" s="1" t="s">
        <v>4457</v>
      </c>
      <c r="AO6070" s="1" t="s">
        <v>4458</v>
      </c>
      <c r="AR6070" s="2"/>
      <c r="AS6070" s="1">
        <f>IF(AT6070&gt;0,1,0)</f>
        <v>0</v>
      </c>
      <c r="AT6070" s="1">
        <f>AU6070+AV6070</f>
        <v>0</v>
      </c>
      <c r="AU6070" s="1">
        <v>0</v>
      </c>
      <c r="AV6070" s="1">
        <v>0</v>
      </c>
      <c r="AW6070" s="1">
        <f>IF(AX6070&gt;0,1,0)</f>
        <v>0</v>
      </c>
      <c r="AX6070" s="1">
        <f>SUM(AY6070+AZ6070)</f>
        <v>0</v>
      </c>
      <c r="AY6070" s="1">
        <v>0</v>
      </c>
      <c r="AZ6070" s="1">
        <v>0</v>
      </c>
    </row>
    <row r="6071" spans="1:53" x14ac:dyDescent="0.3">
      <c r="A6071" s="1" t="s">
        <v>5192</v>
      </c>
      <c r="B6071" s="1">
        <v>2018</v>
      </c>
      <c r="C6071" s="1" t="s">
        <v>672</v>
      </c>
      <c r="D6071" s="1" t="s">
        <v>673</v>
      </c>
      <c r="E6071" s="1" t="s">
        <v>673</v>
      </c>
      <c r="F6071" s="1" t="s">
        <v>85</v>
      </c>
      <c r="G6071" s="1">
        <v>5105</v>
      </c>
      <c r="H6071" s="1">
        <v>70.625</v>
      </c>
      <c r="I6071" s="1">
        <v>200</v>
      </c>
      <c r="J6071" s="1">
        <v>948</v>
      </c>
      <c r="K6071" s="1">
        <v>9.5</v>
      </c>
      <c r="L6071" s="1">
        <v>3148</v>
      </c>
      <c r="M6071" s="1">
        <v>31.5</v>
      </c>
      <c r="N6071" s="1">
        <v>7358</v>
      </c>
      <c r="O6071" s="1">
        <v>73.625</v>
      </c>
      <c r="Q6071" s="3">
        <v>1.56</v>
      </c>
      <c r="S6071" s="3">
        <v>4.41</v>
      </c>
      <c r="U6071" s="1">
        <v>3400</v>
      </c>
      <c r="V6071" s="1">
        <v>34</v>
      </c>
      <c r="W6071" s="1">
        <v>1001</v>
      </c>
      <c r="X6071" s="1">
        <v>121</v>
      </c>
      <c r="AB6071" s="1" t="s">
        <v>3244</v>
      </c>
      <c r="AC6071" s="1" t="s">
        <v>91</v>
      </c>
      <c r="AD6071" s="1" t="s">
        <v>91</v>
      </c>
      <c r="AE6071" s="1">
        <v>105</v>
      </c>
      <c r="AF6071" s="1">
        <v>4</v>
      </c>
      <c r="AG6071" s="1">
        <v>3</v>
      </c>
      <c r="AL6071" s="1" t="s">
        <v>5193</v>
      </c>
      <c r="AO6071" s="1" t="s">
        <v>5194</v>
      </c>
      <c r="AR6071" s="2"/>
      <c r="AS6071" s="1">
        <f>IF(AT6071&gt;0,1,0)</f>
        <v>0</v>
      </c>
      <c r="AT6071" s="1">
        <f>AU6071+AV6071</f>
        <v>0</v>
      </c>
      <c r="AU6071" s="1">
        <v>0</v>
      </c>
      <c r="AV6071" s="1">
        <v>0</v>
      </c>
      <c r="AW6071" s="1">
        <f>IF(AX6071&gt;0,1,0)</f>
        <v>0</v>
      </c>
      <c r="AX6071" s="1">
        <f>SUM(AY6071+AZ6071)</f>
        <v>0</v>
      </c>
      <c r="AY6071" s="1">
        <v>0</v>
      </c>
      <c r="AZ6071" s="1">
        <v>0</v>
      </c>
    </row>
    <row r="6072" spans="1:53" x14ac:dyDescent="0.3">
      <c r="A6072" s="1" t="s">
        <v>15137</v>
      </c>
      <c r="B6072" s="1">
        <v>2007</v>
      </c>
      <c r="C6072" s="1" t="s">
        <v>398</v>
      </c>
      <c r="D6072" s="1" t="s">
        <v>399</v>
      </c>
      <c r="E6072" s="1" t="s">
        <v>399</v>
      </c>
      <c r="F6072" s="1" t="s">
        <v>7754</v>
      </c>
      <c r="G6072" s="1">
        <v>5105</v>
      </c>
      <c r="H6072" s="1">
        <v>70.625</v>
      </c>
      <c r="I6072" s="1">
        <v>192</v>
      </c>
      <c r="J6072" s="1">
        <v>948</v>
      </c>
      <c r="K6072" s="1">
        <v>9.5</v>
      </c>
      <c r="L6072" s="1">
        <v>3178</v>
      </c>
      <c r="M6072" s="1">
        <v>31.875</v>
      </c>
      <c r="P6072" s="1">
        <v>16</v>
      </c>
      <c r="Q6072" s="3">
        <v>1.57</v>
      </c>
      <c r="R6072" s="3">
        <v>2.59</v>
      </c>
      <c r="S6072" s="3">
        <v>4.42</v>
      </c>
      <c r="T6072" s="1">
        <v>1.83</v>
      </c>
      <c r="U6072" s="1">
        <v>3612</v>
      </c>
      <c r="V6072" s="1">
        <v>36.5</v>
      </c>
      <c r="W6072" s="1">
        <v>1003</v>
      </c>
      <c r="X6072" s="1">
        <v>123</v>
      </c>
      <c r="Y6072" s="3">
        <v>6.93</v>
      </c>
      <c r="Z6072" s="3">
        <v>4.2300000000000004</v>
      </c>
      <c r="AA6072" s="3">
        <v>11.59</v>
      </c>
      <c r="AB6072" s="1" t="s">
        <v>3374</v>
      </c>
      <c r="AC6072" s="1" t="s">
        <v>91</v>
      </c>
      <c r="AD6072" s="1" t="s">
        <v>91</v>
      </c>
      <c r="AE6072" s="1">
        <v>53</v>
      </c>
      <c r="AF6072" s="1">
        <v>2</v>
      </c>
      <c r="AG6072" s="1">
        <v>2</v>
      </c>
      <c r="AH6072" s="1" t="s">
        <v>15138</v>
      </c>
      <c r="AI6072" s="1">
        <v>2007</v>
      </c>
      <c r="AK6072" s="1">
        <v>32246</v>
      </c>
      <c r="AO6072" s="1" t="s">
        <v>15139</v>
      </c>
      <c r="AP6072" s="1" t="s">
        <v>15139</v>
      </c>
      <c r="AQ6072" s="1">
        <v>32246</v>
      </c>
      <c r="AR6072" s="2"/>
      <c r="AS6072" s="1">
        <f>IF(AT6072&gt;0,1,0)</f>
        <v>0</v>
      </c>
      <c r="AT6072" s="1">
        <f>AU6072+AV6072</f>
        <v>0</v>
      </c>
      <c r="AU6072" s="1">
        <v>0</v>
      </c>
      <c r="AV6072" s="1">
        <v>0</v>
      </c>
      <c r="AW6072" s="1">
        <f>IF(AX6072&gt;0,1,0)</f>
        <v>0</v>
      </c>
      <c r="AX6072" s="1">
        <f>SUM(AY6072+AZ6072)</f>
        <v>0</v>
      </c>
      <c r="AY6072" s="1">
        <v>0</v>
      </c>
      <c r="AZ6072" s="1">
        <v>0</v>
      </c>
      <c r="BA6072" s="1">
        <v>32246</v>
      </c>
    </row>
    <row r="6073" spans="1:53" x14ac:dyDescent="0.3">
      <c r="A6073" s="6" t="s">
        <v>2092</v>
      </c>
      <c r="B6073" s="7">
        <v>2022</v>
      </c>
      <c r="C6073" s="6" t="s">
        <v>672</v>
      </c>
      <c r="D6073" s="6" t="s">
        <v>673</v>
      </c>
      <c r="E6073" s="6" t="s">
        <v>673</v>
      </c>
      <c r="F6073" s="8" t="s">
        <v>100</v>
      </c>
      <c r="G6073" s="9">
        <v>5105</v>
      </c>
      <c r="H6073" s="10">
        <v>70.625</v>
      </c>
      <c r="I6073" s="23">
        <v>178</v>
      </c>
      <c r="J6073" s="23"/>
      <c r="K6073" s="10">
        <v>9.5</v>
      </c>
      <c r="L6073" s="18"/>
      <c r="M6073" s="10">
        <v>30.75</v>
      </c>
      <c r="N6073" s="18"/>
      <c r="O6073" s="24">
        <v>74</v>
      </c>
      <c r="P6073" s="14"/>
      <c r="Q6073" s="9">
        <v>1.55</v>
      </c>
      <c r="R6073" s="9"/>
      <c r="S6073" s="9">
        <v>4.43</v>
      </c>
      <c r="T6073" s="7"/>
      <c r="U6073" s="7">
        <v>3600</v>
      </c>
      <c r="V6073" s="17">
        <v>36</v>
      </c>
      <c r="W6073" s="9">
        <v>1001</v>
      </c>
      <c r="X6073" s="9">
        <v>121</v>
      </c>
      <c r="Y6073" s="15">
        <v>7.28</v>
      </c>
      <c r="Z6073" s="9"/>
      <c r="AA6073" s="15"/>
      <c r="AC6073" s="1" t="s">
        <v>197</v>
      </c>
      <c r="AD6073" s="1" t="s">
        <v>197</v>
      </c>
      <c r="AE6073" s="1">
        <v>16</v>
      </c>
      <c r="AF6073" s="1">
        <v>1</v>
      </c>
      <c r="AG6073" s="1">
        <v>1</v>
      </c>
      <c r="AH6073" s="1" t="s">
        <v>2093</v>
      </c>
      <c r="AI6073" s="1">
        <v>2022</v>
      </c>
      <c r="AL6073" s="19" t="s">
        <v>2094</v>
      </c>
      <c r="AM6073" s="19"/>
      <c r="AN6073" s="21" t="s">
        <v>2095</v>
      </c>
    </row>
    <row r="6074" spans="1:53" x14ac:dyDescent="0.3">
      <c r="A6074" s="1" t="s">
        <v>16083</v>
      </c>
      <c r="B6074" s="1">
        <v>2006</v>
      </c>
      <c r="C6074" s="1" t="s">
        <v>672</v>
      </c>
      <c r="D6074" s="1" t="s">
        <v>399</v>
      </c>
      <c r="E6074" s="1" t="s">
        <v>399</v>
      </c>
      <c r="F6074" s="1" t="s">
        <v>496</v>
      </c>
      <c r="G6074" s="1">
        <v>5105</v>
      </c>
      <c r="H6074" s="1">
        <v>70.625</v>
      </c>
      <c r="I6074" s="1">
        <v>190</v>
      </c>
      <c r="J6074" s="1">
        <v>900</v>
      </c>
      <c r="K6074" s="1">
        <v>9</v>
      </c>
      <c r="L6074" s="1">
        <v>3118</v>
      </c>
      <c r="M6074" s="1">
        <v>31.125</v>
      </c>
      <c r="P6074" s="1">
        <v>16</v>
      </c>
      <c r="Q6074" s="3">
        <v>1.53</v>
      </c>
      <c r="R6074" s="3">
        <v>2.57</v>
      </c>
      <c r="S6074" s="3">
        <v>4.43</v>
      </c>
      <c r="T6074" s="1">
        <v>1.8599999999999901</v>
      </c>
      <c r="U6074" s="1">
        <v>3800</v>
      </c>
      <c r="V6074" s="1">
        <v>38</v>
      </c>
      <c r="W6074" s="1">
        <v>1004</v>
      </c>
      <c r="X6074" s="1">
        <v>124</v>
      </c>
      <c r="AB6074" s="1" t="s">
        <v>2252</v>
      </c>
      <c r="AC6074" s="1" t="s">
        <v>86</v>
      </c>
      <c r="AD6074" s="1" t="s">
        <v>86</v>
      </c>
      <c r="AE6074" s="1">
        <v>57</v>
      </c>
      <c r="AF6074" s="1">
        <v>2</v>
      </c>
      <c r="AG6074" s="1">
        <v>2</v>
      </c>
      <c r="AH6074" s="1" t="s">
        <v>16084</v>
      </c>
      <c r="AI6074" s="1">
        <v>2006</v>
      </c>
      <c r="AK6074" s="1">
        <v>30871</v>
      </c>
      <c r="AO6074" s="1" t="s">
        <v>16085</v>
      </c>
      <c r="AP6074" s="1" t="s">
        <v>16085</v>
      </c>
      <c r="AQ6074" s="1">
        <v>30871</v>
      </c>
      <c r="AR6074" s="2"/>
      <c r="AS6074" s="1">
        <f>IF(AT6074&gt;0,1,0)</f>
        <v>1</v>
      </c>
      <c r="AT6074" s="1">
        <f>AU6074+AV6074</f>
        <v>4</v>
      </c>
      <c r="AU6074" s="1">
        <v>4</v>
      </c>
      <c r="AV6074" s="1">
        <v>0</v>
      </c>
      <c r="AW6074" s="1">
        <f>IF(AX6074&gt;0,1,0)</f>
        <v>1</v>
      </c>
      <c r="AX6074" s="1">
        <f>SUM(AY6074+AZ6074)</f>
        <v>3</v>
      </c>
      <c r="AY6074" s="1">
        <v>2</v>
      </c>
      <c r="AZ6074" s="1">
        <v>1</v>
      </c>
      <c r="BA6074" s="1">
        <v>30871</v>
      </c>
    </row>
    <row r="6075" spans="1:53" x14ac:dyDescent="0.3">
      <c r="A6075" s="1" t="s">
        <v>3313</v>
      </c>
      <c r="B6075" s="1">
        <v>2019</v>
      </c>
      <c r="C6075" s="1" t="s">
        <v>398</v>
      </c>
      <c r="D6075" s="1" t="s">
        <v>398</v>
      </c>
      <c r="E6075" s="1" t="s">
        <v>399</v>
      </c>
      <c r="F6075" s="1" t="s">
        <v>125</v>
      </c>
      <c r="G6075" s="1">
        <v>5105</v>
      </c>
      <c r="H6075" s="1">
        <v>70.625</v>
      </c>
      <c r="I6075" s="1">
        <v>196</v>
      </c>
      <c r="J6075" s="1">
        <v>958</v>
      </c>
      <c r="K6075" s="1">
        <v>9.625</v>
      </c>
      <c r="L6075" s="1">
        <v>3078</v>
      </c>
      <c r="M6075" s="1">
        <v>30.875</v>
      </c>
      <c r="N6075" s="1">
        <v>7618</v>
      </c>
      <c r="O6075" s="1">
        <v>76.125</v>
      </c>
      <c r="P6075" s="1">
        <v>15</v>
      </c>
      <c r="Q6075" s="3">
        <v>1.52</v>
      </c>
      <c r="S6075" s="3">
        <v>4.45</v>
      </c>
      <c r="U6075" s="1">
        <v>3912</v>
      </c>
      <c r="V6075" s="1">
        <v>39.5</v>
      </c>
      <c r="W6075" s="1">
        <v>1000</v>
      </c>
      <c r="X6075" s="1">
        <v>120</v>
      </c>
      <c r="Y6075" s="3">
        <v>6.45</v>
      </c>
      <c r="Z6075" s="3">
        <v>3.97</v>
      </c>
      <c r="AB6075" s="1" t="s">
        <v>3240</v>
      </c>
      <c r="AC6075" s="1" t="s">
        <v>188</v>
      </c>
      <c r="AD6075" s="1" t="s">
        <v>188</v>
      </c>
      <c r="AE6075" s="1">
        <v>79</v>
      </c>
      <c r="AF6075" s="1">
        <v>3</v>
      </c>
      <c r="AG6075" s="1">
        <v>2</v>
      </c>
      <c r="AL6075" s="1" t="s">
        <v>3314</v>
      </c>
      <c r="AN6075" s="1" t="s">
        <v>474</v>
      </c>
      <c r="AO6075" s="1" t="s">
        <v>3315</v>
      </c>
      <c r="AR6075" s="2"/>
    </row>
    <row r="6076" spans="1:53" x14ac:dyDescent="0.3">
      <c r="A6076" s="1" t="s">
        <v>8323</v>
      </c>
      <c r="B6076" s="1">
        <v>2014</v>
      </c>
      <c r="C6076" s="1" t="s">
        <v>398</v>
      </c>
      <c r="D6076" s="1" t="s">
        <v>399</v>
      </c>
      <c r="E6076" s="1" t="s">
        <v>399</v>
      </c>
      <c r="F6076" s="1" t="s">
        <v>377</v>
      </c>
      <c r="G6076" s="1">
        <v>5105</v>
      </c>
      <c r="H6076" s="1">
        <v>70.625</v>
      </c>
      <c r="I6076" s="1">
        <v>200</v>
      </c>
      <c r="J6076" s="1">
        <v>918</v>
      </c>
      <c r="K6076" s="1">
        <v>9.125</v>
      </c>
      <c r="L6076" s="1">
        <v>3158</v>
      </c>
      <c r="M6076" s="1">
        <v>31.625</v>
      </c>
      <c r="N6076" s="1">
        <v>7638</v>
      </c>
      <c r="O6076" s="1">
        <v>76.375</v>
      </c>
      <c r="P6076" s="1">
        <v>16</v>
      </c>
      <c r="Q6076" s="3">
        <v>1.55</v>
      </c>
      <c r="R6076" s="3">
        <v>2.6</v>
      </c>
      <c r="S6076" s="3">
        <v>4.45</v>
      </c>
      <c r="T6076" s="1">
        <v>1.85</v>
      </c>
      <c r="Y6076" s="3">
        <v>7.04</v>
      </c>
      <c r="Z6076" s="3">
        <v>4.3</v>
      </c>
      <c r="AA6076" s="3">
        <v>11.38</v>
      </c>
      <c r="AB6076" s="1" t="s">
        <v>2252</v>
      </c>
      <c r="AC6076" s="1" t="s">
        <v>116</v>
      </c>
      <c r="AD6076" s="1" t="s">
        <v>116</v>
      </c>
      <c r="AE6076" s="1">
        <v>225</v>
      </c>
      <c r="AF6076" s="1">
        <v>7</v>
      </c>
      <c r="AG6076" s="1">
        <v>3</v>
      </c>
      <c r="AH6076" s="1" t="s">
        <v>8324</v>
      </c>
      <c r="AI6076" s="1">
        <v>2014</v>
      </c>
      <c r="AK6076" s="1">
        <v>41454</v>
      </c>
      <c r="AO6076" s="1" t="s">
        <v>8325</v>
      </c>
      <c r="AP6076" s="1" t="s">
        <v>8325</v>
      </c>
      <c r="AQ6076" s="1">
        <v>41454</v>
      </c>
      <c r="AR6076" s="2"/>
      <c r="AS6076" s="1">
        <f>IF(AT6076&gt;0,1,0)</f>
        <v>0</v>
      </c>
      <c r="AT6076" s="1">
        <f>AU6076+AV6076</f>
        <v>0</v>
      </c>
      <c r="AU6076" s="1">
        <v>0</v>
      </c>
      <c r="AV6076" s="1">
        <v>0</v>
      </c>
      <c r="AW6076" s="1">
        <f>IF(AX6076&gt;0,1,0)</f>
        <v>0</v>
      </c>
      <c r="AX6076" s="1">
        <f>SUM(AY6076+AZ6076)</f>
        <v>0</v>
      </c>
      <c r="AY6076" s="1">
        <v>0</v>
      </c>
      <c r="AZ6076" s="1">
        <v>0</v>
      </c>
      <c r="BA6076" s="1">
        <v>41454</v>
      </c>
    </row>
    <row r="6077" spans="1:53" x14ac:dyDescent="0.3">
      <c r="A6077" s="1" t="s">
        <v>4365</v>
      </c>
      <c r="B6077" s="1">
        <v>2018</v>
      </c>
      <c r="C6077" s="1" t="s">
        <v>398</v>
      </c>
      <c r="D6077" s="1" t="s">
        <v>398</v>
      </c>
      <c r="E6077" s="1" t="s">
        <v>399</v>
      </c>
      <c r="F6077" s="1" t="s">
        <v>85</v>
      </c>
      <c r="G6077" s="1">
        <v>5105</v>
      </c>
      <c r="H6077" s="1">
        <v>70.625</v>
      </c>
      <c r="I6077" s="1">
        <v>197</v>
      </c>
      <c r="J6077" s="1">
        <v>900</v>
      </c>
      <c r="K6077" s="1">
        <v>9</v>
      </c>
      <c r="L6077" s="1">
        <v>3148</v>
      </c>
      <c r="M6077" s="1">
        <v>31.5</v>
      </c>
      <c r="N6077" s="1">
        <v>7448</v>
      </c>
      <c r="O6077" s="1">
        <v>74.5</v>
      </c>
      <c r="P6077" s="1">
        <v>15</v>
      </c>
      <c r="Q6077" s="3">
        <v>1.53</v>
      </c>
      <c r="S6077" s="3">
        <v>4.46</v>
      </c>
      <c r="AB6077" s="1" t="s">
        <v>3244</v>
      </c>
      <c r="AC6077" s="1" t="s">
        <v>261</v>
      </c>
      <c r="AD6077" s="1" t="s">
        <v>261</v>
      </c>
      <c r="AE6077" s="1">
        <v>56</v>
      </c>
      <c r="AF6077" s="1">
        <v>2</v>
      </c>
      <c r="AG6077" s="1">
        <v>2</v>
      </c>
      <c r="AL6077" s="1" t="s">
        <v>4366</v>
      </c>
      <c r="AO6077" s="1" t="s">
        <v>4367</v>
      </c>
      <c r="AR6077" s="2"/>
      <c r="AS6077" s="1">
        <f>IF(AT6077&gt;0,1,0)</f>
        <v>0</v>
      </c>
      <c r="AT6077" s="1">
        <f>AU6077+AV6077</f>
        <v>0</v>
      </c>
      <c r="AU6077" s="1">
        <v>0</v>
      </c>
      <c r="AV6077" s="1">
        <v>0</v>
      </c>
      <c r="AW6077" s="1">
        <f>IF(AX6077&gt;0,1,0)</f>
        <v>0</v>
      </c>
      <c r="AX6077" s="1">
        <f>SUM(AY6077+AZ6077)</f>
        <v>0</v>
      </c>
      <c r="AY6077" s="1">
        <v>0</v>
      </c>
      <c r="AZ6077" s="1">
        <v>0</v>
      </c>
    </row>
    <row r="6078" spans="1:53" x14ac:dyDescent="0.3">
      <c r="A6078" s="1" t="s">
        <v>3202</v>
      </c>
      <c r="B6078" s="1">
        <v>2020</v>
      </c>
      <c r="C6078" s="1" t="s">
        <v>672</v>
      </c>
      <c r="D6078" s="1" t="s">
        <v>673</v>
      </c>
      <c r="E6078" s="1" t="s">
        <v>673</v>
      </c>
      <c r="F6078" s="1" t="s">
        <v>201</v>
      </c>
      <c r="G6078" s="1">
        <v>5105</v>
      </c>
      <c r="H6078" s="1">
        <v>70.625</v>
      </c>
      <c r="I6078" s="1">
        <v>206</v>
      </c>
      <c r="J6078" s="1">
        <v>948</v>
      </c>
      <c r="K6078" s="1">
        <v>9.5</v>
      </c>
      <c r="L6078" s="1">
        <v>3138</v>
      </c>
      <c r="M6078" s="1">
        <v>31.375</v>
      </c>
      <c r="N6078" s="1">
        <v>7438</v>
      </c>
      <c r="O6078" s="1">
        <v>74.375</v>
      </c>
      <c r="P6078" s="1">
        <v>17</v>
      </c>
      <c r="Q6078" s="3">
        <v>1.52</v>
      </c>
      <c r="S6078" s="3">
        <v>4.47</v>
      </c>
      <c r="U6078" s="1">
        <v>4200</v>
      </c>
      <c r="V6078" s="1">
        <v>42</v>
      </c>
      <c r="W6078" s="1">
        <v>1106</v>
      </c>
      <c r="X6078" s="1">
        <v>138</v>
      </c>
      <c r="Y6078" s="3">
        <v>7.31</v>
      </c>
      <c r="Z6078" s="3">
        <v>4.46</v>
      </c>
      <c r="AC6078" t="s">
        <v>67</v>
      </c>
      <c r="AD6078" t="s">
        <v>67</v>
      </c>
      <c r="AE6078">
        <v>21</v>
      </c>
      <c r="AF6078">
        <v>1</v>
      </c>
      <c r="AG6078">
        <v>1</v>
      </c>
      <c r="AH6078" s="1" t="s">
        <v>3203</v>
      </c>
      <c r="AI6078" s="1">
        <v>2020</v>
      </c>
      <c r="AL6078" s="1" t="s">
        <v>3204</v>
      </c>
      <c r="AN6078" s="1" t="s">
        <v>831</v>
      </c>
      <c r="AR6078" s="2"/>
    </row>
    <row r="6079" spans="1:53" x14ac:dyDescent="0.3">
      <c r="A6079" s="1" t="s">
        <v>4054</v>
      </c>
      <c r="B6079" s="1">
        <v>2019</v>
      </c>
      <c r="C6079" s="1" t="s">
        <v>1081</v>
      </c>
      <c r="D6079" s="1" t="s">
        <v>1081</v>
      </c>
      <c r="E6079" s="1" t="s">
        <v>1081</v>
      </c>
      <c r="F6079" s="1" t="s">
        <v>85</v>
      </c>
      <c r="G6079" s="1">
        <v>5105</v>
      </c>
      <c r="H6079" s="1">
        <v>70.625</v>
      </c>
      <c r="I6079" s="1">
        <v>208</v>
      </c>
      <c r="J6079" s="1">
        <v>878</v>
      </c>
      <c r="K6079" s="1">
        <v>8.875</v>
      </c>
      <c r="L6079" s="1">
        <v>3038</v>
      </c>
      <c r="M6079" s="1">
        <v>30.375</v>
      </c>
      <c r="N6079" s="1">
        <v>7238</v>
      </c>
      <c r="O6079" s="1">
        <v>72.375</v>
      </c>
      <c r="P6079" s="1">
        <v>21</v>
      </c>
      <c r="Q6079" s="3">
        <v>1.54</v>
      </c>
      <c r="S6079" s="3">
        <v>4.47</v>
      </c>
      <c r="U6079" s="1">
        <v>3000</v>
      </c>
      <c r="V6079" s="1">
        <v>30</v>
      </c>
      <c r="W6079" s="1">
        <v>908</v>
      </c>
      <c r="X6079" s="1">
        <v>116</v>
      </c>
      <c r="Y6079" s="3">
        <v>7.37</v>
      </c>
      <c r="Z6079" s="3">
        <v>4.63</v>
      </c>
      <c r="AB6079" s="1" t="s">
        <v>3244</v>
      </c>
      <c r="AC6079" s="1" t="s">
        <v>319</v>
      </c>
      <c r="AD6079" s="1" t="s">
        <v>319</v>
      </c>
      <c r="AE6079" s="1">
        <v>154</v>
      </c>
      <c r="AF6079" s="1">
        <v>5</v>
      </c>
      <c r="AG6079" s="1">
        <v>3</v>
      </c>
      <c r="AL6079" s="1" t="s">
        <v>4055</v>
      </c>
      <c r="AN6079" s="1" t="s">
        <v>1146</v>
      </c>
      <c r="AO6079" s="1" t="s">
        <v>4056</v>
      </c>
      <c r="AR6079" s="2"/>
    </row>
    <row r="6080" spans="1:53" x14ac:dyDescent="0.3">
      <c r="A6080" s="1" t="s">
        <v>11164</v>
      </c>
      <c r="B6080" s="1">
        <v>2012</v>
      </c>
      <c r="C6080" s="1" t="s">
        <v>672</v>
      </c>
      <c r="D6080" s="1" t="s">
        <v>673</v>
      </c>
      <c r="E6080" s="1" t="s">
        <v>673</v>
      </c>
      <c r="F6080" s="1" t="s">
        <v>5661</v>
      </c>
      <c r="G6080" s="1">
        <v>5105</v>
      </c>
      <c r="H6080" s="1">
        <v>70.625</v>
      </c>
      <c r="I6080" s="1">
        <v>192</v>
      </c>
      <c r="J6080" s="1">
        <v>968</v>
      </c>
      <c r="K6080" s="1">
        <v>9.75</v>
      </c>
      <c r="L6080" s="1">
        <v>3200</v>
      </c>
      <c r="M6080" s="1">
        <v>32</v>
      </c>
      <c r="N6080" s="1">
        <v>7628</v>
      </c>
      <c r="O6080" s="1">
        <v>76.25</v>
      </c>
      <c r="P6080" s="1">
        <v>11</v>
      </c>
      <c r="Q6080" s="3">
        <v>1.54</v>
      </c>
      <c r="R6080" s="3">
        <v>2.5499999999999998</v>
      </c>
      <c r="S6080" s="3">
        <v>4.4800000000000004</v>
      </c>
      <c r="T6080" s="1">
        <v>1.93</v>
      </c>
      <c r="U6080" s="1">
        <v>3212</v>
      </c>
      <c r="V6080" s="1">
        <v>32.5</v>
      </c>
      <c r="AB6080" s="1" t="s">
        <v>3268</v>
      </c>
      <c r="AC6080" s="1" t="s">
        <v>146</v>
      </c>
      <c r="AD6080" s="1" t="s">
        <v>146</v>
      </c>
      <c r="AE6080" s="1">
        <v>206</v>
      </c>
      <c r="AF6080" s="1">
        <v>6</v>
      </c>
      <c r="AG6080" s="1">
        <v>3</v>
      </c>
      <c r="AH6080" s="1" t="s">
        <v>11165</v>
      </c>
      <c r="AI6080" s="1">
        <v>2012</v>
      </c>
      <c r="AK6080" s="1">
        <v>38735</v>
      </c>
      <c r="AO6080" s="1" t="s">
        <v>11166</v>
      </c>
      <c r="AP6080" s="1" t="s">
        <v>11166</v>
      </c>
      <c r="AQ6080" s="1">
        <v>38735</v>
      </c>
      <c r="AR6080" s="2"/>
      <c r="AS6080" s="1">
        <f>IF(AT6080&gt;0,1,0)</f>
        <v>0</v>
      </c>
      <c r="AT6080" s="1">
        <f>AU6080+AV6080</f>
        <v>0</v>
      </c>
      <c r="AU6080" s="1">
        <v>0</v>
      </c>
      <c r="AV6080" s="1">
        <v>0</v>
      </c>
      <c r="AW6080" s="1">
        <f>IF(AX6080&gt;0,1,0)</f>
        <v>0</v>
      </c>
      <c r="AX6080" s="1">
        <f>SUM(AY6080+AZ6080)</f>
        <v>0</v>
      </c>
      <c r="AY6080" s="1">
        <v>0</v>
      </c>
      <c r="AZ6080" s="1">
        <v>0</v>
      </c>
      <c r="BA6080" s="1">
        <v>38735</v>
      </c>
    </row>
    <row r="6081" spans="1:53" x14ac:dyDescent="0.3">
      <c r="A6081" s="1" t="s">
        <v>2950</v>
      </c>
      <c r="B6081" s="1">
        <v>2020</v>
      </c>
      <c r="C6081" s="1" t="s">
        <v>1081</v>
      </c>
      <c r="D6081" s="1" t="s">
        <v>1081</v>
      </c>
      <c r="E6081" s="1" t="s">
        <v>1081</v>
      </c>
      <c r="F6081" s="1" t="s">
        <v>680</v>
      </c>
      <c r="G6081" s="1">
        <v>5105</v>
      </c>
      <c r="H6081" s="1">
        <v>70.625</v>
      </c>
      <c r="I6081" s="1">
        <v>212</v>
      </c>
      <c r="J6081" s="1">
        <v>958</v>
      </c>
      <c r="K6081" s="1">
        <v>9.625</v>
      </c>
      <c r="L6081" s="1">
        <v>3158</v>
      </c>
      <c r="M6081" s="1">
        <v>31.625</v>
      </c>
      <c r="N6081" s="1">
        <v>7628</v>
      </c>
      <c r="O6081" s="1">
        <v>76.25</v>
      </c>
      <c r="P6081" s="1">
        <v>23</v>
      </c>
      <c r="Q6081" s="3">
        <v>1.54</v>
      </c>
      <c r="S6081" s="3">
        <v>4.49</v>
      </c>
      <c r="U6081" s="1">
        <v>3100</v>
      </c>
      <c r="V6081" s="1">
        <v>31</v>
      </c>
      <c r="W6081" s="1">
        <v>1001</v>
      </c>
      <c r="X6081" s="1">
        <v>121</v>
      </c>
      <c r="Y6081" s="3">
        <v>6.95</v>
      </c>
      <c r="Z6081" s="3">
        <v>4.28</v>
      </c>
      <c r="AC6081" t="s">
        <v>251</v>
      </c>
      <c r="AD6081" t="s">
        <v>251</v>
      </c>
      <c r="AE6081">
        <v>112</v>
      </c>
      <c r="AF6081">
        <v>4</v>
      </c>
      <c r="AG6081">
        <v>3</v>
      </c>
      <c r="AH6081" s="1" t="s">
        <v>2951</v>
      </c>
      <c r="AI6081" s="1">
        <v>2020</v>
      </c>
      <c r="AL6081" s="1" t="s">
        <v>2952</v>
      </c>
      <c r="AN6081" s="1" t="s">
        <v>1130</v>
      </c>
      <c r="AR6081" s="2"/>
    </row>
    <row r="6082" spans="1:53" x14ac:dyDescent="0.3">
      <c r="A6082" s="1" t="s">
        <v>4051</v>
      </c>
      <c r="B6082" s="1">
        <v>2019</v>
      </c>
      <c r="C6082" s="1" t="s">
        <v>1081</v>
      </c>
      <c r="D6082" s="1" t="s">
        <v>1081</v>
      </c>
      <c r="E6082" s="1" t="s">
        <v>1081</v>
      </c>
      <c r="F6082" s="1" t="s">
        <v>100</v>
      </c>
      <c r="G6082" s="1">
        <v>5105</v>
      </c>
      <c r="H6082" s="1">
        <v>70.625</v>
      </c>
      <c r="I6082" s="1">
        <v>211</v>
      </c>
      <c r="J6082" s="1">
        <v>928</v>
      </c>
      <c r="K6082" s="1">
        <v>9.25</v>
      </c>
      <c r="L6082" s="1">
        <v>3058</v>
      </c>
      <c r="M6082" s="1">
        <v>30.625</v>
      </c>
      <c r="N6082" s="1">
        <v>7458</v>
      </c>
      <c r="O6082" s="1">
        <v>74.625</v>
      </c>
      <c r="P6082" s="1">
        <v>20</v>
      </c>
      <c r="Q6082" s="3">
        <v>1.53</v>
      </c>
      <c r="S6082" s="3">
        <v>4.49</v>
      </c>
      <c r="U6082" s="1">
        <v>3600</v>
      </c>
      <c r="V6082" s="1">
        <v>36</v>
      </c>
      <c r="W6082" s="1">
        <v>1004</v>
      </c>
      <c r="X6082" s="1">
        <v>124</v>
      </c>
      <c r="Y6082" s="3">
        <v>6.89</v>
      </c>
      <c r="Z6082" s="3">
        <v>4.1900000000000004</v>
      </c>
      <c r="AB6082" s="1" t="s">
        <v>3240</v>
      </c>
      <c r="AC6082" s="1" t="s">
        <v>67</v>
      </c>
      <c r="AD6082" s="1" t="s">
        <v>67</v>
      </c>
      <c r="AE6082" s="1">
        <v>53</v>
      </c>
      <c r="AF6082" s="1">
        <v>2</v>
      </c>
      <c r="AG6082" s="1">
        <v>2</v>
      </c>
      <c r="AL6082" s="1" t="s">
        <v>4052</v>
      </c>
      <c r="AN6082" s="1" t="s">
        <v>1143</v>
      </c>
      <c r="AO6082" s="1" t="s">
        <v>4053</v>
      </c>
      <c r="AR6082" s="2"/>
    </row>
    <row r="6083" spans="1:53" x14ac:dyDescent="0.3">
      <c r="A6083" s="1" t="s">
        <v>6367</v>
      </c>
      <c r="B6083" s="1">
        <v>2016</v>
      </c>
      <c r="C6083" s="1" t="s">
        <v>513</v>
      </c>
      <c r="D6083" s="1" t="s">
        <v>398</v>
      </c>
      <c r="E6083" s="1" t="s">
        <v>399</v>
      </c>
      <c r="F6083" s="1" t="s">
        <v>492</v>
      </c>
      <c r="G6083" s="1">
        <v>5105</v>
      </c>
      <c r="H6083" s="1">
        <v>70.625</v>
      </c>
      <c r="I6083" s="1">
        <v>199</v>
      </c>
      <c r="J6083" s="1">
        <v>900</v>
      </c>
      <c r="K6083" s="1">
        <v>9</v>
      </c>
      <c r="L6083" s="1">
        <v>3168</v>
      </c>
      <c r="M6083" s="1">
        <v>31.75</v>
      </c>
      <c r="N6083" s="1">
        <v>7700</v>
      </c>
      <c r="O6083" s="1">
        <v>77</v>
      </c>
      <c r="P6083" s="1">
        <v>15</v>
      </c>
      <c r="Q6083" s="3">
        <v>1.54</v>
      </c>
      <c r="S6083" s="3">
        <v>4.49</v>
      </c>
      <c r="U6083" s="1">
        <v>3912</v>
      </c>
      <c r="V6083" s="1">
        <v>39.5</v>
      </c>
      <c r="W6083" s="1">
        <v>1004</v>
      </c>
      <c r="X6083" s="1">
        <v>124</v>
      </c>
      <c r="Y6083" s="3">
        <v>7.08</v>
      </c>
      <c r="Z6083" s="3">
        <v>4.05</v>
      </c>
      <c r="AA6083" s="3">
        <v>11.19</v>
      </c>
      <c r="AB6083" s="1" t="s">
        <v>3240</v>
      </c>
      <c r="AC6083" s="1" t="s">
        <v>77</v>
      </c>
      <c r="AD6083" s="1" t="s">
        <v>77</v>
      </c>
      <c r="AE6083" s="1">
        <v>106</v>
      </c>
      <c r="AF6083" s="1">
        <v>4</v>
      </c>
      <c r="AG6083" s="1">
        <v>3</v>
      </c>
      <c r="AH6083" s="1" t="s">
        <v>6368</v>
      </c>
      <c r="AI6083" s="1">
        <v>2016</v>
      </c>
      <c r="AJ6083" s="1">
        <v>2019</v>
      </c>
      <c r="AK6083" s="1">
        <v>43395</v>
      </c>
      <c r="AO6083" s="1" t="s">
        <v>6369</v>
      </c>
      <c r="AP6083" s="1" t="s">
        <v>6369</v>
      </c>
      <c r="AQ6083" s="1">
        <v>43395</v>
      </c>
      <c r="AR6083" s="2"/>
      <c r="AS6083" s="1">
        <f t="shared" ref="AS6083:AS6098" si="1168">IF(AT6083&gt;0,1,0)</f>
        <v>0</v>
      </c>
      <c r="AT6083" s="1">
        <f t="shared" ref="AT6083:AT6098" si="1169">AU6083+AV6083</f>
        <v>0</v>
      </c>
      <c r="AU6083" s="1">
        <v>0</v>
      </c>
      <c r="AV6083" s="1">
        <v>0</v>
      </c>
      <c r="AW6083" s="1">
        <f t="shared" ref="AW6083:AW6098" si="1170">IF(AX6083&gt;0,1,0)</f>
        <v>0</v>
      </c>
      <c r="AX6083" s="1">
        <f t="shared" ref="AX6083:AX6098" si="1171">SUM(AY6083+AZ6083)</f>
        <v>0</v>
      </c>
      <c r="AY6083" s="1">
        <v>0</v>
      </c>
      <c r="AZ6083" s="1">
        <v>0</v>
      </c>
      <c r="BA6083" s="1">
        <v>43395</v>
      </c>
    </row>
    <row r="6084" spans="1:53" x14ac:dyDescent="0.3">
      <c r="A6084" s="1" t="s">
        <v>18051</v>
      </c>
      <c r="B6084" s="1">
        <v>2004</v>
      </c>
      <c r="C6084" s="1" t="s">
        <v>398</v>
      </c>
      <c r="D6084" s="6" t="s">
        <v>398</v>
      </c>
      <c r="E6084" s="1" t="s">
        <v>399</v>
      </c>
      <c r="F6084" s="1" t="s">
        <v>18052</v>
      </c>
      <c r="G6084" s="1">
        <v>5105</v>
      </c>
      <c r="H6084" s="1">
        <v>70.625</v>
      </c>
      <c r="I6084" s="1">
        <v>194</v>
      </c>
      <c r="J6084" s="1">
        <v>958</v>
      </c>
      <c r="K6084" s="1">
        <v>9.625</v>
      </c>
      <c r="L6084" s="1">
        <v>3114</v>
      </c>
      <c r="M6084" s="1">
        <v>31.25</v>
      </c>
      <c r="P6084" s="1">
        <v>8</v>
      </c>
      <c r="Q6084" s="3">
        <v>1.59</v>
      </c>
      <c r="R6084" s="3">
        <v>2.63</v>
      </c>
      <c r="S6084" s="3">
        <v>4.5</v>
      </c>
      <c r="T6084" s="1">
        <v>1.87</v>
      </c>
      <c r="U6084" s="1">
        <v>3912</v>
      </c>
      <c r="V6084" s="1">
        <v>39.5</v>
      </c>
      <c r="W6084" s="1">
        <v>1007</v>
      </c>
      <c r="X6084" s="1">
        <v>127</v>
      </c>
      <c r="AB6084" s="1" t="s">
        <v>14590</v>
      </c>
      <c r="AC6084" s="1" t="s">
        <v>57</v>
      </c>
      <c r="AD6084" s="1" t="s">
        <v>57</v>
      </c>
      <c r="AE6084" s="1">
        <v>38</v>
      </c>
      <c r="AF6084" s="1">
        <v>2</v>
      </c>
      <c r="AG6084" s="1">
        <v>2</v>
      </c>
      <c r="AH6084" s="1" t="s">
        <v>18053</v>
      </c>
      <c r="AI6084" s="1">
        <v>2004</v>
      </c>
      <c r="AK6084" s="1">
        <v>28991</v>
      </c>
      <c r="AO6084" s="1" t="s">
        <v>18054</v>
      </c>
      <c r="AP6084" s="1" t="s">
        <v>18054</v>
      </c>
      <c r="AQ6084" s="1">
        <v>28991</v>
      </c>
      <c r="AR6084" s="2"/>
      <c r="AS6084" s="1">
        <f t="shared" si="1168"/>
        <v>0</v>
      </c>
      <c r="AT6084" s="1">
        <f t="shared" si="1169"/>
        <v>0</v>
      </c>
      <c r="AU6084" s="1">
        <v>0</v>
      </c>
      <c r="AV6084" s="1">
        <v>0</v>
      </c>
      <c r="AW6084" s="1">
        <f t="shared" si="1170"/>
        <v>0</v>
      </c>
      <c r="AX6084" s="1">
        <f t="shared" si="1171"/>
        <v>0</v>
      </c>
      <c r="AY6084" s="1">
        <v>0</v>
      </c>
      <c r="AZ6084" s="1">
        <v>0</v>
      </c>
      <c r="BA6084" s="1">
        <v>28991</v>
      </c>
    </row>
    <row r="6085" spans="1:53" x14ac:dyDescent="0.3">
      <c r="A6085" s="1" t="s">
        <v>18055</v>
      </c>
      <c r="B6085" s="1">
        <v>2004</v>
      </c>
      <c r="C6085" s="1" t="s">
        <v>398</v>
      </c>
      <c r="D6085" s="6" t="s">
        <v>398</v>
      </c>
      <c r="E6085" s="1" t="s">
        <v>399</v>
      </c>
      <c r="F6085" s="1" t="s">
        <v>100</v>
      </c>
      <c r="G6085" s="1">
        <v>5105</v>
      </c>
      <c r="H6085" s="1">
        <v>70.625</v>
      </c>
      <c r="I6085" s="1">
        <v>199</v>
      </c>
      <c r="J6085" s="1">
        <v>918</v>
      </c>
      <c r="K6085" s="1">
        <v>9.125</v>
      </c>
      <c r="L6085" s="1">
        <v>3058</v>
      </c>
      <c r="M6085" s="1">
        <v>30.625</v>
      </c>
      <c r="P6085" s="1">
        <v>11</v>
      </c>
      <c r="Q6085" s="3">
        <v>1.59</v>
      </c>
      <c r="R6085" s="3">
        <v>2.63</v>
      </c>
      <c r="S6085" s="3">
        <v>4.5</v>
      </c>
      <c r="T6085" s="1">
        <v>1.87</v>
      </c>
      <c r="U6085" s="1">
        <v>3612</v>
      </c>
      <c r="V6085" s="1">
        <v>36.5</v>
      </c>
      <c r="W6085" s="1">
        <v>1003</v>
      </c>
      <c r="X6085" s="1">
        <v>123</v>
      </c>
      <c r="Y6085" s="3">
        <v>6.91</v>
      </c>
      <c r="Z6085" s="3">
        <v>3.91</v>
      </c>
      <c r="AA6085" s="3">
        <v>10.62</v>
      </c>
      <c r="AB6085" s="1" t="s">
        <v>3240</v>
      </c>
      <c r="AC6085" s="1" t="s">
        <v>668</v>
      </c>
      <c r="AD6085" s="1" t="s">
        <v>668</v>
      </c>
      <c r="AE6085" s="1">
        <v>92</v>
      </c>
      <c r="AF6085" s="1">
        <v>3</v>
      </c>
      <c r="AG6085" s="1">
        <v>2</v>
      </c>
      <c r="AH6085" s="1" t="s">
        <v>18056</v>
      </c>
      <c r="AI6085" s="1">
        <v>2004</v>
      </c>
      <c r="AK6085" s="1">
        <v>29045</v>
      </c>
      <c r="AO6085" s="1" t="s">
        <v>18057</v>
      </c>
      <c r="AP6085" s="1" t="s">
        <v>18057</v>
      </c>
      <c r="AQ6085" s="1">
        <v>29045</v>
      </c>
      <c r="AR6085" s="2"/>
      <c r="AS6085" s="1">
        <f t="shared" si="1168"/>
        <v>0</v>
      </c>
      <c r="AT6085" s="1">
        <f t="shared" si="1169"/>
        <v>0</v>
      </c>
      <c r="AU6085" s="1">
        <v>0</v>
      </c>
      <c r="AV6085" s="1">
        <v>0</v>
      </c>
      <c r="AW6085" s="1">
        <f t="shared" si="1170"/>
        <v>0</v>
      </c>
      <c r="AX6085" s="1">
        <f t="shared" si="1171"/>
        <v>0</v>
      </c>
      <c r="AY6085" s="1">
        <v>0</v>
      </c>
      <c r="AZ6085" s="1">
        <v>0</v>
      </c>
      <c r="BA6085" s="1">
        <v>29045</v>
      </c>
    </row>
    <row r="6086" spans="1:53" x14ac:dyDescent="0.3">
      <c r="A6086" s="1" t="s">
        <v>4459</v>
      </c>
      <c r="B6086" s="1">
        <v>2018</v>
      </c>
      <c r="C6086" s="1" t="s">
        <v>398</v>
      </c>
      <c r="D6086" s="1" t="s">
        <v>398</v>
      </c>
      <c r="E6086" s="1" t="s">
        <v>399</v>
      </c>
      <c r="F6086" s="1" t="s">
        <v>56</v>
      </c>
      <c r="G6086" s="1">
        <v>5105</v>
      </c>
      <c r="H6086" s="1">
        <v>70.625</v>
      </c>
      <c r="I6086" s="1">
        <v>200</v>
      </c>
      <c r="J6086" s="1">
        <v>928</v>
      </c>
      <c r="K6086" s="1">
        <v>9.25</v>
      </c>
      <c r="L6086" s="1">
        <v>3068</v>
      </c>
      <c r="M6086" s="1">
        <v>30.75</v>
      </c>
      <c r="N6086" s="1">
        <v>7468</v>
      </c>
      <c r="O6086" s="1">
        <v>74.75</v>
      </c>
      <c r="P6086" s="1">
        <v>17</v>
      </c>
      <c r="Q6086" s="3">
        <v>1.53</v>
      </c>
      <c r="S6086" s="3">
        <v>4.5199999999999996</v>
      </c>
      <c r="W6086" s="1">
        <v>1001</v>
      </c>
      <c r="X6086" s="1">
        <v>121</v>
      </c>
      <c r="AB6086" s="1" t="s">
        <v>3240</v>
      </c>
      <c r="AC6086" s="1" t="s">
        <v>3301</v>
      </c>
      <c r="AD6086" s="1" t="s">
        <v>121</v>
      </c>
      <c r="AE6086" s="1">
        <v>110</v>
      </c>
      <c r="AF6086" s="1">
        <v>4</v>
      </c>
      <c r="AG6086" s="1">
        <v>3</v>
      </c>
      <c r="AL6086" s="1" t="s">
        <v>4460</v>
      </c>
      <c r="AO6086" s="1" t="s">
        <v>4461</v>
      </c>
      <c r="AR6086" s="2"/>
      <c r="AS6086" s="1">
        <f t="shared" si="1168"/>
        <v>0</v>
      </c>
      <c r="AT6086" s="1">
        <f t="shared" si="1169"/>
        <v>0</v>
      </c>
      <c r="AU6086" s="1">
        <v>0</v>
      </c>
      <c r="AV6086" s="1">
        <v>0</v>
      </c>
      <c r="AW6086" s="1">
        <f t="shared" si="1170"/>
        <v>0</v>
      </c>
      <c r="AX6086" s="1">
        <f t="shared" si="1171"/>
        <v>0</v>
      </c>
      <c r="AY6086" s="1">
        <v>0</v>
      </c>
      <c r="AZ6086" s="1">
        <v>0</v>
      </c>
    </row>
    <row r="6087" spans="1:53" x14ac:dyDescent="0.3">
      <c r="A6087" s="1" t="s">
        <v>7394</v>
      </c>
      <c r="B6087" s="1">
        <v>2015</v>
      </c>
      <c r="C6087" s="1" t="s">
        <v>398</v>
      </c>
      <c r="D6087" s="1" t="s">
        <v>399</v>
      </c>
      <c r="E6087" s="1" t="s">
        <v>399</v>
      </c>
      <c r="F6087" s="1" t="s">
        <v>272</v>
      </c>
      <c r="G6087" s="1">
        <v>5105</v>
      </c>
      <c r="H6087" s="1">
        <v>70.625</v>
      </c>
      <c r="I6087" s="1">
        <v>185</v>
      </c>
      <c r="J6087" s="1">
        <v>938</v>
      </c>
      <c r="K6087" s="1">
        <v>9.375</v>
      </c>
      <c r="L6087" s="1">
        <v>3128</v>
      </c>
      <c r="M6087" s="1">
        <v>31.25</v>
      </c>
      <c r="N6087" s="1">
        <v>7538</v>
      </c>
      <c r="O6087" s="1">
        <v>75.375</v>
      </c>
      <c r="P6087" s="1">
        <v>20</v>
      </c>
      <c r="Q6087" s="3">
        <v>1.54</v>
      </c>
      <c r="R6087" s="3">
        <v>2.6</v>
      </c>
      <c r="S6087" s="3">
        <v>4.53</v>
      </c>
      <c r="T6087" s="1">
        <v>1.93</v>
      </c>
      <c r="U6087" s="1">
        <v>3712</v>
      </c>
      <c r="V6087" s="1">
        <v>37.5</v>
      </c>
      <c r="W6087" s="1">
        <v>1004</v>
      </c>
      <c r="X6087" s="1">
        <v>124</v>
      </c>
      <c r="Y6087" s="3">
        <v>6.61</v>
      </c>
      <c r="Z6087" s="3">
        <v>3.98</v>
      </c>
      <c r="AA6087" s="3">
        <v>11.21</v>
      </c>
      <c r="AB6087" s="1" t="s">
        <v>3244</v>
      </c>
      <c r="AC6087" s="1" t="s">
        <v>72</v>
      </c>
      <c r="AD6087" s="1" t="s">
        <v>72</v>
      </c>
      <c r="AG6087" s="1">
        <v>4</v>
      </c>
      <c r="AH6087" s="1" t="s">
        <v>7395</v>
      </c>
      <c r="AI6087" s="1">
        <v>2015</v>
      </c>
      <c r="AJ6087" s="1">
        <v>2017</v>
      </c>
      <c r="AK6087" s="1">
        <v>42827</v>
      </c>
      <c r="AO6087" s="1" t="s">
        <v>7396</v>
      </c>
      <c r="AP6087" s="1" t="s">
        <v>7396</v>
      </c>
      <c r="AQ6087" s="1">
        <v>42827</v>
      </c>
      <c r="AR6087" s="2"/>
      <c r="AS6087" s="1">
        <f t="shared" si="1168"/>
        <v>0</v>
      </c>
      <c r="AT6087" s="1">
        <f t="shared" si="1169"/>
        <v>0</v>
      </c>
      <c r="AU6087" s="1">
        <v>0</v>
      </c>
      <c r="AV6087" s="1">
        <v>0</v>
      </c>
      <c r="AW6087" s="1">
        <f t="shared" si="1170"/>
        <v>0</v>
      </c>
      <c r="AX6087" s="1">
        <f t="shared" si="1171"/>
        <v>0</v>
      </c>
      <c r="AY6087" s="1">
        <v>0</v>
      </c>
      <c r="AZ6087" s="1">
        <v>0</v>
      </c>
      <c r="BA6087" s="1">
        <v>42827</v>
      </c>
    </row>
    <row r="6088" spans="1:53" x14ac:dyDescent="0.3">
      <c r="A6088" s="1" t="s">
        <v>10332</v>
      </c>
      <c r="B6088" s="1">
        <v>2012</v>
      </c>
      <c r="C6088" s="1" t="s">
        <v>398</v>
      </c>
      <c r="D6088" s="1" t="s">
        <v>399</v>
      </c>
      <c r="E6088" s="1" t="s">
        <v>399</v>
      </c>
      <c r="F6088" s="1" t="s">
        <v>111</v>
      </c>
      <c r="G6088" s="1">
        <v>5105</v>
      </c>
      <c r="H6088" s="1">
        <v>70.625</v>
      </c>
      <c r="I6088" s="1">
        <v>206</v>
      </c>
      <c r="J6088" s="1">
        <v>948</v>
      </c>
      <c r="K6088" s="1">
        <v>9.5</v>
      </c>
      <c r="L6088" s="1">
        <v>3128</v>
      </c>
      <c r="M6088" s="1">
        <v>31.25</v>
      </c>
      <c r="N6088" s="1">
        <v>7518</v>
      </c>
      <c r="O6088" s="1">
        <v>75.125</v>
      </c>
      <c r="P6088" s="1">
        <v>23</v>
      </c>
      <c r="Q6088" s="3">
        <v>1.59</v>
      </c>
      <c r="R6088" s="3">
        <v>2.63</v>
      </c>
      <c r="S6088" s="3">
        <v>4.53</v>
      </c>
      <c r="T6088" s="1">
        <v>1.9</v>
      </c>
      <c r="U6088" s="1">
        <v>3400</v>
      </c>
      <c r="V6088" s="1">
        <v>34</v>
      </c>
      <c r="W6088" s="1">
        <v>1005</v>
      </c>
      <c r="X6088" s="1">
        <v>125</v>
      </c>
      <c r="Y6088" s="3">
        <v>6.71</v>
      </c>
      <c r="Z6088" s="3">
        <v>3.97</v>
      </c>
      <c r="AA6088" s="3">
        <v>10.75</v>
      </c>
      <c r="AB6088" s="1" t="s">
        <v>3256</v>
      </c>
      <c r="AC6088" s="1" t="s">
        <v>131</v>
      </c>
      <c r="AD6088" s="1" t="s">
        <v>131</v>
      </c>
      <c r="AE6088" s="1">
        <v>80</v>
      </c>
      <c r="AF6088" s="1">
        <v>3</v>
      </c>
      <c r="AG6088" s="1">
        <v>2</v>
      </c>
      <c r="AH6088" s="1" t="s">
        <v>10333</v>
      </c>
      <c r="AI6088" s="1">
        <v>2012</v>
      </c>
      <c r="AK6088" s="1">
        <v>38610</v>
      </c>
      <c r="AO6088" s="1" t="s">
        <v>10334</v>
      </c>
      <c r="AP6088" s="1" t="s">
        <v>10334</v>
      </c>
      <c r="AQ6088" s="1">
        <v>38610</v>
      </c>
      <c r="AR6088" s="2"/>
      <c r="AS6088" s="1">
        <f t="shared" si="1168"/>
        <v>0</v>
      </c>
      <c r="AT6088" s="1">
        <f t="shared" si="1169"/>
        <v>0</v>
      </c>
      <c r="AU6088" s="1">
        <v>0</v>
      </c>
      <c r="AV6088" s="1">
        <v>0</v>
      </c>
      <c r="AW6088" s="1">
        <f t="shared" si="1170"/>
        <v>0</v>
      </c>
      <c r="AX6088" s="1">
        <f t="shared" si="1171"/>
        <v>0</v>
      </c>
      <c r="AY6088" s="1">
        <v>0</v>
      </c>
      <c r="AZ6088" s="1">
        <v>0</v>
      </c>
      <c r="BA6088" s="1">
        <v>38610</v>
      </c>
    </row>
    <row r="6089" spans="1:53" x14ac:dyDescent="0.3">
      <c r="A6089" s="1" t="s">
        <v>15208</v>
      </c>
      <c r="B6089" s="1">
        <v>2007</v>
      </c>
      <c r="C6089" s="1" t="s">
        <v>398</v>
      </c>
      <c r="D6089" s="1" t="s">
        <v>399</v>
      </c>
      <c r="E6089" s="1" t="s">
        <v>399</v>
      </c>
      <c r="F6089" s="1" t="s">
        <v>76</v>
      </c>
      <c r="G6089" s="1">
        <v>5105</v>
      </c>
      <c r="H6089" s="1">
        <v>70.625</v>
      </c>
      <c r="I6089" s="1">
        <v>190</v>
      </c>
      <c r="J6089" s="1">
        <v>828</v>
      </c>
      <c r="K6089" s="1">
        <v>8.25</v>
      </c>
      <c r="L6089" s="1">
        <v>3100</v>
      </c>
      <c r="M6089" s="1">
        <v>31</v>
      </c>
      <c r="P6089" s="1">
        <v>17</v>
      </c>
      <c r="Q6089" s="3">
        <v>1.62</v>
      </c>
      <c r="R6089" s="3">
        <v>2.64</v>
      </c>
      <c r="S6089" s="3">
        <v>4.53</v>
      </c>
      <c r="T6089" s="1">
        <v>1.89</v>
      </c>
      <c r="U6089" s="1">
        <v>3312</v>
      </c>
      <c r="V6089" s="1">
        <v>33.5</v>
      </c>
      <c r="W6089" s="1">
        <v>903</v>
      </c>
      <c r="X6089" s="1">
        <v>111</v>
      </c>
      <c r="Y6089" s="3">
        <v>7</v>
      </c>
      <c r="Z6089" s="3">
        <v>4.37</v>
      </c>
      <c r="AB6089" s="1" t="s">
        <v>3256</v>
      </c>
      <c r="AC6089" s="1" t="s">
        <v>161</v>
      </c>
      <c r="AD6089" s="1" t="s">
        <v>161</v>
      </c>
      <c r="AE6089" s="1">
        <v>147</v>
      </c>
      <c r="AF6089" s="1">
        <v>5</v>
      </c>
      <c r="AG6089" s="1">
        <v>3</v>
      </c>
      <c r="AH6089" s="1" t="s">
        <v>15209</v>
      </c>
      <c r="AI6089" s="1">
        <v>2007</v>
      </c>
      <c r="AK6089" s="1">
        <v>32340</v>
      </c>
      <c r="AO6089" s="1" t="s">
        <v>15210</v>
      </c>
      <c r="AP6089" s="1" t="s">
        <v>15210</v>
      </c>
      <c r="AQ6089" s="1">
        <v>32340</v>
      </c>
      <c r="AR6089" s="2"/>
      <c r="AS6089" s="1">
        <f t="shared" si="1168"/>
        <v>0</v>
      </c>
      <c r="AT6089" s="1">
        <f t="shared" si="1169"/>
        <v>0</v>
      </c>
      <c r="AU6089" s="1">
        <v>0</v>
      </c>
      <c r="AV6089" s="1">
        <v>0</v>
      </c>
      <c r="AW6089" s="1">
        <f t="shared" si="1170"/>
        <v>0</v>
      </c>
      <c r="AX6089" s="1">
        <f t="shared" si="1171"/>
        <v>0</v>
      </c>
      <c r="AY6089" s="1">
        <v>0</v>
      </c>
      <c r="AZ6089" s="1">
        <v>0</v>
      </c>
      <c r="BA6089" s="1">
        <v>32340</v>
      </c>
    </row>
    <row r="6090" spans="1:53" x14ac:dyDescent="0.3">
      <c r="A6090" s="1" t="s">
        <v>5131</v>
      </c>
      <c r="B6090" s="1">
        <v>2018</v>
      </c>
      <c r="C6090" s="1" t="s">
        <v>1081</v>
      </c>
      <c r="D6090" s="1" t="s">
        <v>1081</v>
      </c>
      <c r="E6090" s="1" t="s">
        <v>1081</v>
      </c>
      <c r="F6090" s="1" t="s">
        <v>66</v>
      </c>
      <c r="G6090" s="1">
        <v>5105</v>
      </c>
      <c r="H6090" s="1">
        <v>70.625</v>
      </c>
      <c r="I6090" s="1">
        <v>214</v>
      </c>
      <c r="J6090" s="1">
        <v>918</v>
      </c>
      <c r="K6090" s="1">
        <v>9.125</v>
      </c>
      <c r="L6090" s="1">
        <v>3128</v>
      </c>
      <c r="M6090" s="1">
        <v>31.25</v>
      </c>
      <c r="N6090" s="1">
        <v>7358</v>
      </c>
      <c r="O6090" s="1">
        <v>73.625</v>
      </c>
      <c r="P6090" s="1">
        <v>22</v>
      </c>
      <c r="Q6090" s="3">
        <v>1.53</v>
      </c>
      <c r="S6090" s="3">
        <v>4.54</v>
      </c>
      <c r="Z6090" s="3">
        <v>4.21</v>
      </c>
      <c r="AB6090" s="1" t="s">
        <v>3244</v>
      </c>
      <c r="AC6090" s="1" t="s">
        <v>261</v>
      </c>
      <c r="AD6090" s="1" t="s">
        <v>261</v>
      </c>
      <c r="AE6090" s="1">
        <v>31</v>
      </c>
      <c r="AF6090" s="1">
        <v>1</v>
      </c>
      <c r="AG6090" s="1">
        <v>1</v>
      </c>
      <c r="AL6090" s="1" t="s">
        <v>5132</v>
      </c>
      <c r="AO6090" s="1" t="s">
        <v>5133</v>
      </c>
      <c r="AR6090" s="2"/>
      <c r="AS6090" s="1">
        <f t="shared" si="1168"/>
        <v>0</v>
      </c>
      <c r="AT6090" s="1">
        <f t="shared" si="1169"/>
        <v>0</v>
      </c>
      <c r="AU6090" s="1">
        <v>0</v>
      </c>
      <c r="AV6090" s="1">
        <v>0</v>
      </c>
      <c r="AW6090" s="1">
        <f t="shared" si="1170"/>
        <v>0</v>
      </c>
      <c r="AX6090" s="1">
        <f t="shared" si="1171"/>
        <v>0</v>
      </c>
      <c r="AY6090" s="1">
        <v>0</v>
      </c>
      <c r="AZ6090" s="1">
        <v>0</v>
      </c>
    </row>
    <row r="6091" spans="1:53" x14ac:dyDescent="0.3">
      <c r="A6091" s="1" t="s">
        <v>15772</v>
      </c>
      <c r="B6091" s="1">
        <v>2007</v>
      </c>
      <c r="C6091" s="1" t="s">
        <v>1081</v>
      </c>
      <c r="D6091" s="1" t="s">
        <v>1081</v>
      </c>
      <c r="E6091" s="1" t="s">
        <v>1081</v>
      </c>
      <c r="F6091" s="1" t="s">
        <v>269</v>
      </c>
      <c r="G6091" s="1">
        <v>5105</v>
      </c>
      <c r="H6091" s="1">
        <v>70.625</v>
      </c>
      <c r="I6091" s="1">
        <v>203</v>
      </c>
      <c r="J6091" s="1">
        <v>1048</v>
      </c>
      <c r="K6091" s="1">
        <v>10.5</v>
      </c>
      <c r="L6091" s="1">
        <v>3248</v>
      </c>
      <c r="M6091" s="1">
        <v>32.5</v>
      </c>
      <c r="Q6091" s="3">
        <v>1.56</v>
      </c>
      <c r="R6091" s="3">
        <v>2.62</v>
      </c>
      <c r="S6091" s="3">
        <v>4.54</v>
      </c>
      <c r="T6091" s="1">
        <v>1.92</v>
      </c>
      <c r="U6091" s="1">
        <v>3800</v>
      </c>
      <c r="V6091" s="1">
        <v>38</v>
      </c>
      <c r="W6091" s="1">
        <v>1003</v>
      </c>
      <c r="X6091" s="1">
        <v>123</v>
      </c>
      <c r="Y6091" s="3">
        <v>7</v>
      </c>
      <c r="Z6091" s="3">
        <v>4.17</v>
      </c>
      <c r="AA6091" s="3">
        <v>11.47</v>
      </c>
      <c r="AB6091" s="1" t="s">
        <v>3244</v>
      </c>
      <c r="AC6091" s="1" t="s">
        <v>234</v>
      </c>
      <c r="AD6091" s="1" t="s">
        <v>234</v>
      </c>
      <c r="AE6091" s="1">
        <v>49</v>
      </c>
      <c r="AF6091" s="1">
        <v>2</v>
      </c>
      <c r="AG6091" s="1">
        <v>2</v>
      </c>
      <c r="AH6091" s="1" t="s">
        <v>15773</v>
      </c>
      <c r="AI6091" s="1">
        <v>2007</v>
      </c>
      <c r="AK6091" s="1">
        <v>32242</v>
      </c>
      <c r="AO6091" s="1" t="s">
        <v>15774</v>
      </c>
      <c r="AP6091" s="1" t="s">
        <v>15774</v>
      </c>
      <c r="AQ6091" s="1">
        <v>32242</v>
      </c>
      <c r="AR6091" s="2"/>
      <c r="AS6091" s="1">
        <f t="shared" si="1168"/>
        <v>0</v>
      </c>
      <c r="AT6091" s="1">
        <f t="shared" si="1169"/>
        <v>0</v>
      </c>
      <c r="AU6091" s="1">
        <v>0</v>
      </c>
      <c r="AV6091" s="1">
        <v>0</v>
      </c>
      <c r="AW6091" s="1">
        <f t="shared" si="1170"/>
        <v>0</v>
      </c>
      <c r="AX6091" s="1">
        <f t="shared" si="1171"/>
        <v>0</v>
      </c>
      <c r="AY6091" s="1">
        <v>0</v>
      </c>
      <c r="AZ6091" s="1">
        <v>0</v>
      </c>
      <c r="BA6091" s="1">
        <v>32242</v>
      </c>
    </row>
    <row r="6092" spans="1:53" x14ac:dyDescent="0.3">
      <c r="A6092" s="1" t="s">
        <v>10938</v>
      </c>
      <c r="B6092" s="1">
        <v>2012</v>
      </c>
      <c r="C6092" s="1" t="s">
        <v>643</v>
      </c>
      <c r="D6092" s="1" t="s">
        <v>643</v>
      </c>
      <c r="E6092" s="1" t="s">
        <v>643</v>
      </c>
      <c r="F6092" s="1" t="s">
        <v>56</v>
      </c>
      <c r="G6092" s="1">
        <v>5105</v>
      </c>
      <c r="H6092" s="1">
        <v>70.625</v>
      </c>
      <c r="I6092" s="1">
        <v>204</v>
      </c>
      <c r="J6092" s="1">
        <v>1028</v>
      </c>
      <c r="K6092" s="1">
        <v>10.25</v>
      </c>
      <c r="L6092" s="1">
        <v>3100</v>
      </c>
      <c r="M6092" s="1">
        <v>31</v>
      </c>
      <c r="N6092" s="1">
        <v>7528</v>
      </c>
      <c r="O6092" s="1">
        <v>75.25</v>
      </c>
      <c r="Q6092" s="3">
        <v>1.59</v>
      </c>
      <c r="R6092" s="3">
        <v>2.66</v>
      </c>
      <c r="S6092" s="3">
        <v>4.55</v>
      </c>
      <c r="T6092" s="1">
        <v>1.8899999999999899</v>
      </c>
      <c r="U6092" s="1">
        <v>3400</v>
      </c>
      <c r="V6092" s="1">
        <v>34</v>
      </c>
      <c r="W6092" s="1">
        <v>910</v>
      </c>
      <c r="X6092" s="1">
        <v>118</v>
      </c>
      <c r="Y6092" s="3">
        <v>6.97</v>
      </c>
      <c r="Z6092" s="3">
        <v>4.09</v>
      </c>
      <c r="AB6092" s="1" t="s">
        <v>3240</v>
      </c>
      <c r="AC6092" s="1" t="s">
        <v>139</v>
      </c>
      <c r="AD6092" s="1" t="s">
        <v>139</v>
      </c>
      <c r="AE6092" s="1">
        <v>75</v>
      </c>
      <c r="AF6092" s="1">
        <v>3</v>
      </c>
      <c r="AG6092" s="1">
        <v>2</v>
      </c>
      <c r="AH6092" s="1" t="s">
        <v>10939</v>
      </c>
      <c r="AI6092" s="1">
        <v>2012</v>
      </c>
      <c r="AJ6092" s="1">
        <v>2019</v>
      </c>
      <c r="AK6092" s="1">
        <v>38605</v>
      </c>
      <c r="AO6092" s="1" t="s">
        <v>10940</v>
      </c>
      <c r="AP6092" s="1" t="s">
        <v>10940</v>
      </c>
      <c r="AQ6092" s="1">
        <v>38605</v>
      </c>
      <c r="AR6092" s="2"/>
      <c r="AS6092" s="1">
        <f t="shared" si="1168"/>
        <v>1</v>
      </c>
      <c r="AT6092" s="1">
        <f t="shared" si="1169"/>
        <v>5</v>
      </c>
      <c r="AU6092" s="1">
        <v>3</v>
      </c>
      <c r="AV6092" s="1">
        <v>2</v>
      </c>
      <c r="AW6092" s="1">
        <f t="shared" si="1170"/>
        <v>0</v>
      </c>
      <c r="AX6092" s="1">
        <f t="shared" si="1171"/>
        <v>0</v>
      </c>
      <c r="AY6092" s="1">
        <v>0</v>
      </c>
      <c r="AZ6092" s="1">
        <v>0</v>
      </c>
      <c r="BA6092" s="1">
        <v>38605</v>
      </c>
    </row>
    <row r="6093" spans="1:53" x14ac:dyDescent="0.3">
      <c r="A6093" s="1" t="s">
        <v>11137</v>
      </c>
      <c r="B6093" s="1">
        <v>2012</v>
      </c>
      <c r="C6093" s="1" t="s">
        <v>672</v>
      </c>
      <c r="D6093" s="1" t="s">
        <v>673</v>
      </c>
      <c r="E6093" s="1" t="s">
        <v>673</v>
      </c>
      <c r="F6093" s="1" t="s">
        <v>366</v>
      </c>
      <c r="G6093" s="1">
        <v>5105</v>
      </c>
      <c r="H6093" s="1">
        <v>70.625</v>
      </c>
      <c r="I6093" s="1">
        <v>179</v>
      </c>
      <c r="J6093" s="1">
        <v>938</v>
      </c>
      <c r="K6093" s="1">
        <v>9.375</v>
      </c>
      <c r="L6093" s="1">
        <v>3178</v>
      </c>
      <c r="M6093" s="1">
        <v>31.875</v>
      </c>
      <c r="N6093" s="1">
        <v>7528</v>
      </c>
      <c r="O6093" s="1">
        <v>75.25</v>
      </c>
      <c r="Q6093" s="3">
        <v>1.62</v>
      </c>
      <c r="R6093" s="3">
        <v>2.67</v>
      </c>
      <c r="S6093" s="3">
        <v>4.55</v>
      </c>
      <c r="T6093" s="1">
        <v>1.88</v>
      </c>
      <c r="U6093" s="1">
        <v>3600</v>
      </c>
      <c r="V6093" s="1">
        <v>36</v>
      </c>
      <c r="W6093" s="1">
        <v>1003</v>
      </c>
      <c r="X6093" s="1">
        <v>123</v>
      </c>
      <c r="Y6093" s="3">
        <v>7.09</v>
      </c>
      <c r="AB6093" s="1" t="s">
        <v>3244</v>
      </c>
      <c r="AC6093" s="1" t="s">
        <v>319</v>
      </c>
      <c r="AD6093" s="1" t="s">
        <v>319</v>
      </c>
      <c r="AE6093" s="1">
        <v>104</v>
      </c>
      <c r="AF6093" s="1">
        <v>4</v>
      </c>
      <c r="AG6093" s="1">
        <v>3</v>
      </c>
      <c r="AH6093" s="1" t="s">
        <v>11138</v>
      </c>
      <c r="AI6093" s="1">
        <v>2012</v>
      </c>
      <c r="AK6093" s="1">
        <v>38634</v>
      </c>
      <c r="AO6093" s="1" t="s">
        <v>11139</v>
      </c>
      <c r="AP6093" s="1" t="s">
        <v>11139</v>
      </c>
      <c r="AQ6093" s="1">
        <v>38634</v>
      </c>
      <c r="AR6093" s="2"/>
      <c r="AS6093" s="1">
        <f t="shared" si="1168"/>
        <v>0</v>
      </c>
      <c r="AT6093" s="1">
        <f t="shared" si="1169"/>
        <v>0</v>
      </c>
      <c r="AU6093" s="1">
        <v>0</v>
      </c>
      <c r="AV6093" s="1">
        <v>0</v>
      </c>
      <c r="AW6093" s="1">
        <f t="shared" si="1170"/>
        <v>0</v>
      </c>
      <c r="AX6093" s="1">
        <f t="shared" si="1171"/>
        <v>0</v>
      </c>
      <c r="AY6093" s="1">
        <v>0</v>
      </c>
      <c r="AZ6093" s="1">
        <v>0</v>
      </c>
      <c r="BA6093" s="1">
        <v>38634</v>
      </c>
    </row>
    <row r="6094" spans="1:53" x14ac:dyDescent="0.3">
      <c r="A6094" s="1" t="s">
        <v>6358</v>
      </c>
      <c r="B6094" s="1">
        <v>2016</v>
      </c>
      <c r="C6094" s="1" t="s">
        <v>398</v>
      </c>
      <c r="D6094" s="1" t="s">
        <v>398</v>
      </c>
      <c r="E6094" s="1" t="s">
        <v>399</v>
      </c>
      <c r="F6094" s="1" t="s">
        <v>450</v>
      </c>
      <c r="G6094" s="1">
        <v>5105</v>
      </c>
      <c r="H6094" s="1">
        <v>70.625</v>
      </c>
      <c r="I6094" s="1">
        <v>176</v>
      </c>
      <c r="J6094" s="1">
        <v>818</v>
      </c>
      <c r="K6094" s="1">
        <v>8.125</v>
      </c>
      <c r="L6094" s="1">
        <v>3058</v>
      </c>
      <c r="M6094" s="1">
        <v>30.625</v>
      </c>
      <c r="N6094" s="1">
        <v>7278</v>
      </c>
      <c r="O6094" s="1">
        <v>72.875</v>
      </c>
      <c r="Q6094" s="3">
        <v>1.5</v>
      </c>
      <c r="S6094" s="3">
        <v>4.5599999999999996</v>
      </c>
      <c r="U6094" s="1">
        <v>3812</v>
      </c>
      <c r="V6094" s="1">
        <v>38.5</v>
      </c>
      <c r="W6094" s="1">
        <v>1004</v>
      </c>
      <c r="X6094" s="1">
        <v>124</v>
      </c>
      <c r="Y6094" s="3">
        <v>6.82</v>
      </c>
      <c r="Z6094" s="3">
        <v>4.0599999999999996</v>
      </c>
      <c r="AB6094" s="1" t="s">
        <v>3244</v>
      </c>
      <c r="AC6094" s="1" t="s">
        <v>72</v>
      </c>
      <c r="AD6094" s="1" t="s">
        <v>72</v>
      </c>
      <c r="AG6094" s="1">
        <v>4</v>
      </c>
      <c r="AH6094" s="1" t="s">
        <v>6359</v>
      </c>
      <c r="AI6094" s="1">
        <v>2016</v>
      </c>
      <c r="AJ6094" s="1">
        <v>2018</v>
      </c>
      <c r="AK6094" s="1">
        <v>43994</v>
      </c>
      <c r="AO6094" s="1" t="s">
        <v>6360</v>
      </c>
      <c r="AP6094" s="1" t="s">
        <v>6360</v>
      </c>
      <c r="AQ6094" s="1">
        <v>43994</v>
      </c>
      <c r="AR6094" s="2"/>
      <c r="AS6094" s="1">
        <f t="shared" si="1168"/>
        <v>0</v>
      </c>
      <c r="AT6094" s="1">
        <f t="shared" si="1169"/>
        <v>0</v>
      </c>
      <c r="AU6094" s="1">
        <v>0</v>
      </c>
      <c r="AV6094" s="1">
        <v>0</v>
      </c>
      <c r="AW6094" s="1">
        <f t="shared" si="1170"/>
        <v>0</v>
      </c>
      <c r="AX6094" s="1">
        <f t="shared" si="1171"/>
        <v>0</v>
      </c>
      <c r="AY6094" s="1">
        <v>0</v>
      </c>
      <c r="AZ6094" s="1">
        <v>0</v>
      </c>
      <c r="BA6094" s="1">
        <v>43994</v>
      </c>
    </row>
    <row r="6095" spans="1:53" x14ac:dyDescent="0.3">
      <c r="A6095" s="1" t="s">
        <v>9120</v>
      </c>
      <c r="B6095" s="1">
        <v>2014</v>
      </c>
      <c r="C6095" s="1" t="s">
        <v>672</v>
      </c>
      <c r="D6095" s="1" t="s">
        <v>673</v>
      </c>
      <c r="E6095" s="1" t="s">
        <v>673</v>
      </c>
      <c r="F6095" s="1" t="s">
        <v>3681</v>
      </c>
      <c r="G6095" s="1">
        <v>5105</v>
      </c>
      <c r="H6095" s="1">
        <v>70.625</v>
      </c>
      <c r="I6095" s="1">
        <v>189</v>
      </c>
      <c r="J6095" s="1">
        <v>1000</v>
      </c>
      <c r="K6095" s="1">
        <v>10</v>
      </c>
      <c r="L6095" s="1">
        <v>3128</v>
      </c>
      <c r="M6095" s="1">
        <v>31.25</v>
      </c>
      <c r="N6095" s="1">
        <v>7568</v>
      </c>
      <c r="O6095" s="1">
        <v>75.75</v>
      </c>
      <c r="P6095" s="1">
        <v>7</v>
      </c>
      <c r="Q6095" s="3">
        <v>1.58</v>
      </c>
      <c r="R6095" s="3">
        <v>2.62</v>
      </c>
      <c r="S6095" s="3">
        <v>4.5599999999999996</v>
      </c>
      <c r="T6095" s="1">
        <v>1.93999999999999</v>
      </c>
      <c r="U6095" s="1">
        <v>3600</v>
      </c>
      <c r="V6095" s="1">
        <v>36</v>
      </c>
      <c r="W6095" s="1">
        <v>1004</v>
      </c>
      <c r="X6095" s="1">
        <v>124</v>
      </c>
      <c r="Y6095" s="3">
        <v>7.07</v>
      </c>
      <c r="Z6095" s="3">
        <v>4.33</v>
      </c>
      <c r="AA6095" s="3">
        <v>11.7</v>
      </c>
      <c r="AB6095" s="1" t="s">
        <v>3260</v>
      </c>
      <c r="AC6095" s="1" t="s">
        <v>72</v>
      </c>
      <c r="AD6095" s="1" t="s">
        <v>72</v>
      </c>
      <c r="AG6095" s="1">
        <v>4</v>
      </c>
      <c r="AH6095" s="1" t="s">
        <v>9121</v>
      </c>
      <c r="AI6095" s="1">
        <v>2014</v>
      </c>
      <c r="AK6095" s="1">
        <v>41818</v>
      </c>
      <c r="AO6095" s="1" t="s">
        <v>9122</v>
      </c>
      <c r="AP6095" s="1" t="s">
        <v>9122</v>
      </c>
      <c r="AQ6095" s="1">
        <v>41818</v>
      </c>
      <c r="AR6095" s="2"/>
      <c r="AS6095" s="1">
        <f t="shared" si="1168"/>
        <v>0</v>
      </c>
      <c r="AT6095" s="1">
        <f t="shared" si="1169"/>
        <v>0</v>
      </c>
      <c r="AU6095" s="1">
        <v>0</v>
      </c>
      <c r="AV6095" s="1">
        <v>0</v>
      </c>
      <c r="AW6095" s="1">
        <f t="shared" si="1170"/>
        <v>0</v>
      </c>
      <c r="AX6095" s="1">
        <f t="shared" si="1171"/>
        <v>0</v>
      </c>
      <c r="AY6095" s="1">
        <v>0</v>
      </c>
      <c r="AZ6095" s="1">
        <v>0</v>
      </c>
      <c r="BA6095" s="1">
        <v>41818</v>
      </c>
    </row>
    <row r="6096" spans="1:53" x14ac:dyDescent="0.3">
      <c r="A6096" s="1" t="s">
        <v>15086</v>
      </c>
      <c r="B6096" s="1">
        <v>2007</v>
      </c>
      <c r="C6096" s="1" t="s">
        <v>513</v>
      </c>
      <c r="D6096" s="1" t="s">
        <v>399</v>
      </c>
      <c r="E6096" s="1" t="s">
        <v>399</v>
      </c>
      <c r="F6096" s="1" t="s">
        <v>496</v>
      </c>
      <c r="G6096" s="1">
        <v>5105</v>
      </c>
      <c r="H6096" s="1">
        <v>70.625</v>
      </c>
      <c r="I6096" s="1">
        <v>195</v>
      </c>
      <c r="J6096" s="1">
        <v>828</v>
      </c>
      <c r="K6096" s="1">
        <v>8.25</v>
      </c>
      <c r="L6096" s="1">
        <v>3100</v>
      </c>
      <c r="M6096" s="1">
        <v>31</v>
      </c>
      <c r="P6096" s="1">
        <v>11</v>
      </c>
      <c r="Q6096" s="3">
        <v>1.64</v>
      </c>
      <c r="R6096" s="3">
        <v>2.68</v>
      </c>
      <c r="S6096" s="3">
        <v>4.5599999999999996</v>
      </c>
      <c r="T6096" s="1">
        <v>1.8799999999999899</v>
      </c>
      <c r="U6096" s="1">
        <v>3500</v>
      </c>
      <c r="V6096" s="1">
        <v>35</v>
      </c>
      <c r="W6096" s="1">
        <v>903</v>
      </c>
      <c r="X6096" s="1">
        <v>111</v>
      </c>
      <c r="Y6096" s="3">
        <v>7.06</v>
      </c>
      <c r="Z6096" s="3">
        <v>4.33</v>
      </c>
      <c r="AB6096" s="1" t="s">
        <v>2252</v>
      </c>
      <c r="AC6096" s="1" t="s">
        <v>261</v>
      </c>
      <c r="AD6096" s="1" t="s">
        <v>261</v>
      </c>
      <c r="AE6096" s="1">
        <v>24</v>
      </c>
      <c r="AF6096" s="1">
        <v>1</v>
      </c>
      <c r="AG6096" s="1">
        <v>1</v>
      </c>
      <c r="AH6096" s="1" t="s">
        <v>15087</v>
      </c>
      <c r="AI6096" s="1">
        <v>2007</v>
      </c>
      <c r="AK6096" s="1">
        <v>32217</v>
      </c>
      <c r="AO6096" s="1" t="s">
        <v>15088</v>
      </c>
      <c r="AP6096" s="1" t="s">
        <v>15088</v>
      </c>
      <c r="AQ6096" s="1">
        <v>32217</v>
      </c>
      <c r="AR6096" s="2"/>
      <c r="AS6096" s="1">
        <f t="shared" si="1168"/>
        <v>1</v>
      </c>
      <c r="AT6096" s="1">
        <f t="shared" si="1169"/>
        <v>2</v>
      </c>
      <c r="AU6096" s="1">
        <v>1</v>
      </c>
      <c r="AV6096" s="1">
        <v>1</v>
      </c>
      <c r="AW6096" s="1">
        <f t="shared" si="1170"/>
        <v>0</v>
      </c>
      <c r="AX6096" s="1">
        <f t="shared" si="1171"/>
        <v>0</v>
      </c>
      <c r="AY6096" s="1">
        <v>0</v>
      </c>
      <c r="AZ6096" s="1">
        <v>0</v>
      </c>
      <c r="BA6096" s="1">
        <v>32217</v>
      </c>
    </row>
    <row r="6097" spans="1:53" x14ac:dyDescent="0.3">
      <c r="A6097" s="1" t="s">
        <v>18085</v>
      </c>
      <c r="B6097" s="1">
        <v>2004</v>
      </c>
      <c r="C6097" s="1" t="s">
        <v>398</v>
      </c>
      <c r="D6097" s="6" t="s">
        <v>398</v>
      </c>
      <c r="E6097" s="1" t="s">
        <v>399</v>
      </c>
      <c r="F6097" s="1" t="s">
        <v>180</v>
      </c>
      <c r="G6097" s="1">
        <v>5105</v>
      </c>
      <c r="H6097" s="1">
        <v>70.625</v>
      </c>
      <c r="I6097" s="1">
        <v>203</v>
      </c>
      <c r="J6097" s="1">
        <v>858</v>
      </c>
      <c r="K6097" s="1">
        <v>8.625</v>
      </c>
      <c r="L6097" s="1">
        <v>2958</v>
      </c>
      <c r="M6097" s="1">
        <v>29.625</v>
      </c>
      <c r="P6097" s="1">
        <v>13</v>
      </c>
      <c r="Q6097" s="3">
        <v>1.58</v>
      </c>
      <c r="R6097" s="3">
        <v>2.61</v>
      </c>
      <c r="S6097" s="3">
        <v>4.5599999999999996</v>
      </c>
      <c r="T6097" s="1">
        <v>1.94999999999999</v>
      </c>
      <c r="U6097" s="1">
        <v>3500</v>
      </c>
      <c r="V6097" s="1">
        <v>35</v>
      </c>
      <c r="W6097" s="1">
        <v>1000</v>
      </c>
      <c r="X6097" s="1">
        <v>120</v>
      </c>
      <c r="Y6097" s="3">
        <v>6.94</v>
      </c>
      <c r="Z6097" s="3">
        <v>4.03</v>
      </c>
      <c r="AA6097" s="3">
        <v>11.56</v>
      </c>
      <c r="AB6097" s="1" t="s">
        <v>3317</v>
      </c>
      <c r="AC6097" s="1" t="s">
        <v>202</v>
      </c>
      <c r="AD6097" s="1" t="s">
        <v>202</v>
      </c>
      <c r="AE6097" s="1">
        <v>170</v>
      </c>
      <c r="AF6097" s="1">
        <v>6</v>
      </c>
      <c r="AG6097" s="1">
        <v>3</v>
      </c>
      <c r="AH6097" s="1" t="s">
        <v>18086</v>
      </c>
      <c r="AI6097" s="1">
        <v>2004</v>
      </c>
      <c r="AK6097" s="1">
        <v>29123</v>
      </c>
      <c r="AO6097" s="1" t="s">
        <v>18087</v>
      </c>
      <c r="AP6097" s="1" t="s">
        <v>18087</v>
      </c>
      <c r="AQ6097" s="1">
        <v>29123</v>
      </c>
      <c r="AR6097" s="2"/>
      <c r="AS6097" s="1">
        <f t="shared" si="1168"/>
        <v>0</v>
      </c>
      <c r="AT6097" s="1">
        <f t="shared" si="1169"/>
        <v>0</v>
      </c>
      <c r="AU6097" s="1">
        <v>0</v>
      </c>
      <c r="AV6097" s="1">
        <v>0</v>
      </c>
      <c r="AW6097" s="1">
        <f t="shared" si="1170"/>
        <v>0</v>
      </c>
      <c r="AX6097" s="1">
        <f t="shared" si="1171"/>
        <v>0</v>
      </c>
      <c r="AY6097" s="1">
        <v>0</v>
      </c>
      <c r="AZ6097" s="1">
        <v>0</v>
      </c>
      <c r="BA6097" s="1">
        <v>29123</v>
      </c>
    </row>
    <row r="6098" spans="1:53" x14ac:dyDescent="0.3">
      <c r="A6098" s="1" t="s">
        <v>18908</v>
      </c>
      <c r="B6098" s="1">
        <v>2004</v>
      </c>
      <c r="C6098" s="1" t="s">
        <v>672</v>
      </c>
      <c r="D6098" s="6" t="s">
        <v>673</v>
      </c>
      <c r="E6098" s="1" t="s">
        <v>673</v>
      </c>
      <c r="F6098" s="1" t="s">
        <v>100</v>
      </c>
      <c r="G6098" s="1">
        <v>5105</v>
      </c>
      <c r="H6098" s="1">
        <v>70.625</v>
      </c>
      <c r="I6098" s="1">
        <v>202</v>
      </c>
      <c r="J6098" s="1">
        <v>938</v>
      </c>
      <c r="K6098" s="1">
        <v>9.375</v>
      </c>
      <c r="L6098" s="1">
        <v>3014</v>
      </c>
      <c r="M6098" s="1">
        <v>30.25</v>
      </c>
      <c r="Q6098" s="3">
        <v>1.68</v>
      </c>
      <c r="R6098" s="3">
        <v>2.69</v>
      </c>
      <c r="S6098" s="3">
        <v>4.5599999999999996</v>
      </c>
      <c r="T6098" s="1">
        <v>1.8699999999999899</v>
      </c>
      <c r="U6098" s="1">
        <v>3212</v>
      </c>
      <c r="V6098" s="1">
        <v>32.5</v>
      </c>
      <c r="W6098" s="1">
        <v>910</v>
      </c>
      <c r="X6098" s="1">
        <v>118</v>
      </c>
      <c r="Y6098" s="3">
        <v>7.16</v>
      </c>
      <c r="Z6098" s="3">
        <v>4.16</v>
      </c>
      <c r="AA6098" s="3">
        <v>11.41</v>
      </c>
      <c r="AB6098" s="1" t="s">
        <v>3240</v>
      </c>
      <c r="AC6098" s="1" t="s">
        <v>72</v>
      </c>
      <c r="AD6098" s="1" t="s">
        <v>72</v>
      </c>
      <c r="AG6098" s="1">
        <v>4</v>
      </c>
      <c r="AH6098" s="1" t="s">
        <v>18909</v>
      </c>
      <c r="AI6098" s="1">
        <v>2004</v>
      </c>
      <c r="AK6098" s="1">
        <v>29598</v>
      </c>
      <c r="AO6098" s="1" t="s">
        <v>18910</v>
      </c>
      <c r="AP6098" s="1" t="s">
        <v>18910</v>
      </c>
      <c r="AQ6098" s="1">
        <v>29598</v>
      </c>
      <c r="AR6098" s="2"/>
      <c r="AS6098" s="1">
        <f t="shared" si="1168"/>
        <v>0</v>
      </c>
      <c r="AT6098" s="1">
        <f t="shared" si="1169"/>
        <v>0</v>
      </c>
      <c r="AU6098" s="1">
        <v>0</v>
      </c>
      <c r="AV6098" s="1">
        <v>0</v>
      </c>
      <c r="AW6098" s="1">
        <f t="shared" si="1170"/>
        <v>0</v>
      </c>
      <c r="AX6098" s="1">
        <f t="shared" si="1171"/>
        <v>0</v>
      </c>
      <c r="AY6098" s="1">
        <v>0</v>
      </c>
      <c r="AZ6098" s="1">
        <v>0</v>
      </c>
      <c r="BA6098" s="1">
        <v>29598</v>
      </c>
    </row>
    <row r="6099" spans="1:53" x14ac:dyDescent="0.3">
      <c r="A6099" s="1" t="s">
        <v>578</v>
      </c>
      <c r="B6099" s="1">
        <v>2023</v>
      </c>
      <c r="C6099" s="1" t="s">
        <v>513</v>
      </c>
      <c r="D6099" s="1" t="s">
        <v>513</v>
      </c>
      <c r="E6099" s="1" t="s">
        <v>399</v>
      </c>
      <c r="F6099" s="1" t="s">
        <v>579</v>
      </c>
      <c r="G6099" s="1">
        <v>5105</v>
      </c>
      <c r="H6099" s="1">
        <v>70.625</v>
      </c>
      <c r="I6099" s="1">
        <v>191</v>
      </c>
      <c r="K6099" s="1">
        <v>8.75</v>
      </c>
      <c r="M6099" s="1">
        <v>29.625</v>
      </c>
      <c r="O6099" s="1">
        <v>72.25</v>
      </c>
      <c r="P6099" s="1">
        <v>23</v>
      </c>
      <c r="Q6099" s="3">
        <v>1.58</v>
      </c>
      <c r="S6099" s="3">
        <v>4.59</v>
      </c>
      <c r="V6099" s="1">
        <v>33.5</v>
      </c>
      <c r="X6099" s="1">
        <v>116</v>
      </c>
      <c r="AC6099" s="1" t="s">
        <v>319</v>
      </c>
      <c r="AD6099" s="1" t="s">
        <v>319</v>
      </c>
      <c r="AE6099" s="1">
        <v>145</v>
      </c>
      <c r="AF6099" s="1">
        <v>5</v>
      </c>
      <c r="AG6099" s="1">
        <v>3</v>
      </c>
      <c r="AH6099" s="1" t="s">
        <v>580</v>
      </c>
      <c r="AI6099" s="1">
        <v>2023</v>
      </c>
      <c r="AM6099" s="1">
        <v>5</v>
      </c>
      <c r="AN6099" s="1" t="s">
        <v>581</v>
      </c>
    </row>
    <row r="6100" spans="1:53" x14ac:dyDescent="0.3">
      <c r="A6100" s="6" t="s">
        <v>1898</v>
      </c>
      <c r="B6100" s="7">
        <v>2022</v>
      </c>
      <c r="C6100" s="6" t="s">
        <v>1081</v>
      </c>
      <c r="D6100" s="6" t="s">
        <v>1081</v>
      </c>
      <c r="E6100" s="6" t="s">
        <v>1081</v>
      </c>
      <c r="F6100" s="8" t="s">
        <v>111</v>
      </c>
      <c r="G6100" s="9">
        <v>5105</v>
      </c>
      <c r="H6100" s="10">
        <v>70.625</v>
      </c>
      <c r="I6100" s="11">
        <v>209</v>
      </c>
      <c r="J6100" s="11"/>
      <c r="K6100" s="12">
        <v>7.625</v>
      </c>
      <c r="L6100" s="13"/>
      <c r="M6100" s="12">
        <v>30.25</v>
      </c>
      <c r="N6100" s="13"/>
      <c r="O6100" s="12">
        <v>74.75</v>
      </c>
      <c r="P6100" s="14"/>
      <c r="Q6100" s="15">
        <v>1.54</v>
      </c>
      <c r="R6100" s="15"/>
      <c r="S6100" s="15">
        <v>4.59</v>
      </c>
      <c r="T6100" s="7"/>
      <c r="U6100" s="7">
        <v>3100</v>
      </c>
      <c r="V6100" s="17">
        <v>31</v>
      </c>
      <c r="W6100" s="18">
        <v>1000</v>
      </c>
      <c r="X6100" s="9">
        <v>120</v>
      </c>
      <c r="Y6100" s="9"/>
      <c r="Z6100" s="9"/>
      <c r="AA6100" s="15"/>
      <c r="AC6100" s="1" t="s">
        <v>72</v>
      </c>
      <c r="AD6100" s="1" t="s">
        <v>72</v>
      </c>
      <c r="AG6100" s="1">
        <v>4</v>
      </c>
      <c r="AH6100" s="1" t="s">
        <v>1899</v>
      </c>
      <c r="AI6100" s="1">
        <v>2022</v>
      </c>
      <c r="AL6100" s="19" t="s">
        <v>1900</v>
      </c>
      <c r="AM6100" s="19"/>
      <c r="AN6100" s="21" t="s">
        <v>1095</v>
      </c>
    </row>
    <row r="6101" spans="1:53" x14ac:dyDescent="0.3">
      <c r="A6101" s="1" t="s">
        <v>15886</v>
      </c>
      <c r="B6101" s="1">
        <v>2007</v>
      </c>
      <c r="C6101" s="1" t="s">
        <v>672</v>
      </c>
      <c r="D6101" s="1" t="s">
        <v>673</v>
      </c>
      <c r="E6101" s="1" t="s">
        <v>673</v>
      </c>
      <c r="F6101" s="1" t="s">
        <v>61</v>
      </c>
      <c r="G6101" s="1">
        <v>5105</v>
      </c>
      <c r="H6101" s="1">
        <v>70.625</v>
      </c>
      <c r="I6101" s="1">
        <v>197</v>
      </c>
      <c r="J6101" s="1">
        <v>1000</v>
      </c>
      <c r="K6101" s="1">
        <v>10</v>
      </c>
      <c r="L6101" s="1">
        <v>3148</v>
      </c>
      <c r="M6101" s="1">
        <v>31.5</v>
      </c>
      <c r="Q6101" s="3">
        <v>1.61</v>
      </c>
      <c r="R6101" s="3">
        <v>2.67</v>
      </c>
      <c r="S6101" s="3">
        <v>4.5999999999999996</v>
      </c>
      <c r="T6101" s="1">
        <v>1.9299999999999899</v>
      </c>
      <c r="U6101" s="1">
        <v>3500</v>
      </c>
      <c r="V6101" s="1">
        <v>35</v>
      </c>
      <c r="W6101" s="1">
        <v>1000</v>
      </c>
      <c r="X6101" s="1">
        <v>120</v>
      </c>
      <c r="Y6101" s="3">
        <v>6.91</v>
      </c>
      <c r="Z6101" s="3">
        <v>4.1399999999999997</v>
      </c>
      <c r="AA6101" s="3">
        <v>11.86</v>
      </c>
      <c r="AB6101" s="1" t="s">
        <v>2252</v>
      </c>
      <c r="AC6101" s="1" t="s">
        <v>219</v>
      </c>
      <c r="AD6101" s="1" t="s">
        <v>219</v>
      </c>
      <c r="AE6101" s="1">
        <v>235</v>
      </c>
      <c r="AF6101" s="1">
        <v>7</v>
      </c>
      <c r="AG6101" s="1">
        <v>3</v>
      </c>
      <c r="AH6101" s="1" t="s">
        <v>15887</v>
      </c>
      <c r="AI6101" s="1">
        <v>2007</v>
      </c>
      <c r="AK6101" s="1">
        <v>32428</v>
      </c>
      <c r="AO6101" s="1" t="s">
        <v>15888</v>
      </c>
      <c r="AP6101" s="1" t="s">
        <v>15888</v>
      </c>
      <c r="AQ6101" s="1">
        <v>32428</v>
      </c>
      <c r="AR6101" s="2"/>
      <c r="AS6101" s="1">
        <f>IF(AT6101&gt;0,1,0)</f>
        <v>0</v>
      </c>
      <c r="AT6101" s="1">
        <f>AU6101+AV6101</f>
        <v>0</v>
      </c>
      <c r="AU6101" s="1">
        <v>0</v>
      </c>
      <c r="AV6101" s="1">
        <v>0</v>
      </c>
      <c r="AW6101" s="1">
        <f>IF(AX6101&gt;0,1,0)</f>
        <v>0</v>
      </c>
      <c r="AX6101" s="1">
        <f>SUM(AY6101+AZ6101)</f>
        <v>0</v>
      </c>
      <c r="AY6101" s="1">
        <v>0</v>
      </c>
      <c r="AZ6101" s="1">
        <v>0</v>
      </c>
      <c r="BA6101" s="1">
        <v>32428</v>
      </c>
    </row>
    <row r="6102" spans="1:53" x14ac:dyDescent="0.3">
      <c r="A6102" s="1" t="s">
        <v>3335</v>
      </c>
      <c r="B6102" s="1">
        <v>2019</v>
      </c>
      <c r="C6102" s="1" t="s">
        <v>398</v>
      </c>
      <c r="D6102" s="1" t="s">
        <v>398</v>
      </c>
      <c r="E6102" s="1" t="s">
        <v>399</v>
      </c>
      <c r="F6102" s="1" t="s">
        <v>366</v>
      </c>
      <c r="G6102" s="1">
        <v>5105</v>
      </c>
      <c r="H6102" s="1">
        <v>70.625</v>
      </c>
      <c r="I6102" s="1">
        <v>209</v>
      </c>
      <c r="J6102" s="1">
        <v>928</v>
      </c>
      <c r="K6102" s="1">
        <v>9.25</v>
      </c>
      <c r="L6102" s="1">
        <v>3268</v>
      </c>
      <c r="M6102" s="1">
        <v>32.75</v>
      </c>
      <c r="N6102" s="1">
        <v>7758</v>
      </c>
      <c r="O6102" s="1">
        <v>77.625</v>
      </c>
      <c r="P6102" s="1">
        <v>11</v>
      </c>
      <c r="Q6102" s="3">
        <v>1.58</v>
      </c>
      <c r="S6102" s="3">
        <v>4.6100000000000003</v>
      </c>
      <c r="U6102" s="1">
        <v>3100</v>
      </c>
      <c r="V6102" s="1">
        <v>31</v>
      </c>
      <c r="W6102" s="1">
        <v>903</v>
      </c>
      <c r="X6102" s="1">
        <v>111</v>
      </c>
      <c r="AB6102" s="1" t="s">
        <v>3244</v>
      </c>
      <c r="AC6102" s="1" t="s">
        <v>72</v>
      </c>
      <c r="AD6102" s="1" t="s">
        <v>72</v>
      </c>
      <c r="AG6102" s="1">
        <v>4</v>
      </c>
      <c r="AL6102" s="1" t="s">
        <v>3336</v>
      </c>
      <c r="AN6102" s="1" t="s">
        <v>490</v>
      </c>
      <c r="AO6102" s="1" t="s">
        <v>3337</v>
      </c>
      <c r="AR6102" s="2"/>
    </row>
    <row r="6103" spans="1:53" x14ac:dyDescent="0.3">
      <c r="A6103" s="1" t="s">
        <v>13203</v>
      </c>
      <c r="B6103" s="1">
        <v>2009</v>
      </c>
      <c r="C6103" s="1" t="s">
        <v>513</v>
      </c>
      <c r="D6103" s="1" t="s">
        <v>399</v>
      </c>
      <c r="E6103" s="1" t="s">
        <v>399</v>
      </c>
      <c r="F6103" s="1" t="s">
        <v>355</v>
      </c>
      <c r="G6103" s="1">
        <v>5105</v>
      </c>
      <c r="H6103" s="1">
        <v>70.625</v>
      </c>
      <c r="I6103" s="1">
        <v>194</v>
      </c>
      <c r="J6103" s="1">
        <v>900</v>
      </c>
      <c r="K6103" s="1">
        <v>9</v>
      </c>
      <c r="L6103" s="1">
        <v>2948</v>
      </c>
      <c r="M6103" s="1">
        <v>29.5</v>
      </c>
      <c r="P6103" s="1">
        <v>17</v>
      </c>
      <c r="Q6103" s="3">
        <v>1.63</v>
      </c>
      <c r="R6103" s="3">
        <v>2.7</v>
      </c>
      <c r="S6103" s="3">
        <v>4.6100000000000003</v>
      </c>
      <c r="T6103" s="1">
        <v>1.91</v>
      </c>
      <c r="U6103" s="1">
        <v>3112</v>
      </c>
      <c r="V6103" s="1">
        <v>31.5</v>
      </c>
      <c r="W6103" s="1">
        <v>901</v>
      </c>
      <c r="X6103" s="1">
        <v>109</v>
      </c>
      <c r="Y6103" s="3">
        <v>7.27</v>
      </c>
      <c r="Z6103" s="3">
        <v>4.3499999999999996</v>
      </c>
      <c r="AA6103" s="3">
        <v>11.99</v>
      </c>
      <c r="AB6103" s="1" t="s">
        <v>6971</v>
      </c>
      <c r="AC6103" s="1" t="s">
        <v>126</v>
      </c>
      <c r="AD6103" s="1" t="s">
        <v>126</v>
      </c>
      <c r="AE6103" s="1">
        <v>143</v>
      </c>
      <c r="AF6103" s="1">
        <v>5</v>
      </c>
      <c r="AG6103" s="1">
        <v>3</v>
      </c>
      <c r="AH6103" s="1" t="s">
        <v>13204</v>
      </c>
      <c r="AI6103" s="1">
        <v>2009</v>
      </c>
      <c r="AK6103" s="1">
        <v>34594</v>
      </c>
      <c r="AO6103" s="1" t="s">
        <v>13205</v>
      </c>
      <c r="AP6103" s="1" t="s">
        <v>13205</v>
      </c>
      <c r="AQ6103" s="1">
        <v>34594</v>
      </c>
      <c r="AR6103" s="2"/>
      <c r="AS6103" s="1">
        <f>IF(AT6103&gt;0,1,0)</f>
        <v>0</v>
      </c>
      <c r="AT6103" s="1">
        <f>AU6103+AV6103</f>
        <v>0</v>
      </c>
      <c r="AU6103" s="1">
        <v>0</v>
      </c>
      <c r="AV6103" s="1">
        <v>0</v>
      </c>
      <c r="AW6103" s="1">
        <f>IF(AX6103&gt;0,1,0)</f>
        <v>0</v>
      </c>
      <c r="AX6103" s="1">
        <f>SUM(AY6103+AZ6103)</f>
        <v>0</v>
      </c>
      <c r="AY6103" s="1">
        <v>0</v>
      </c>
      <c r="AZ6103" s="1">
        <v>0</v>
      </c>
      <c r="BA6103" s="1">
        <v>34594</v>
      </c>
    </row>
    <row r="6104" spans="1:53" x14ac:dyDescent="0.3">
      <c r="A6104" s="1" t="s">
        <v>14778</v>
      </c>
      <c r="B6104" s="1">
        <v>2008</v>
      </c>
      <c r="C6104" s="1" t="s">
        <v>1121</v>
      </c>
      <c r="D6104" s="1" t="s">
        <v>1081</v>
      </c>
      <c r="E6104" s="1" t="s">
        <v>1081</v>
      </c>
      <c r="F6104" s="1" t="s">
        <v>115</v>
      </c>
      <c r="G6104" s="1">
        <v>5105</v>
      </c>
      <c r="H6104" s="1">
        <v>70.625</v>
      </c>
      <c r="I6104" s="1">
        <v>226</v>
      </c>
      <c r="J6104" s="1">
        <v>1048</v>
      </c>
      <c r="K6104" s="1">
        <v>10.5</v>
      </c>
      <c r="L6104" s="1">
        <v>3100</v>
      </c>
      <c r="M6104" s="1">
        <v>31</v>
      </c>
      <c r="P6104" s="1">
        <v>23</v>
      </c>
      <c r="Q6104" s="3">
        <v>1.6</v>
      </c>
      <c r="R6104" s="3">
        <v>2.67</v>
      </c>
      <c r="S6104" s="3">
        <v>4.6100000000000003</v>
      </c>
      <c r="T6104" s="1">
        <v>1.94</v>
      </c>
      <c r="U6104" s="1">
        <v>2712</v>
      </c>
      <c r="V6104" s="1">
        <v>27.5</v>
      </c>
      <c r="W6104" s="1">
        <v>903</v>
      </c>
      <c r="X6104" s="1">
        <v>111</v>
      </c>
      <c r="Y6104" s="3">
        <v>6.85</v>
      </c>
      <c r="Z6104" s="3">
        <v>4.24</v>
      </c>
      <c r="AB6104" s="1" t="s">
        <v>3244</v>
      </c>
      <c r="AC6104" s="1" t="s">
        <v>6590</v>
      </c>
      <c r="AD6104" s="1" t="s">
        <v>251</v>
      </c>
      <c r="AE6104" s="1">
        <v>69</v>
      </c>
      <c r="AF6104" s="1">
        <v>3</v>
      </c>
      <c r="AG6104" s="1">
        <v>2</v>
      </c>
      <c r="AH6104" s="1" t="s">
        <v>14779</v>
      </c>
      <c r="AI6104" s="1">
        <v>2008</v>
      </c>
      <c r="AK6104" s="1">
        <v>33150</v>
      </c>
      <c r="AO6104" s="1" t="s">
        <v>14780</v>
      </c>
      <c r="AP6104" s="1" t="s">
        <v>14780</v>
      </c>
      <c r="AQ6104" s="1">
        <v>33150</v>
      </c>
      <c r="AR6104" s="2"/>
      <c r="AS6104" s="1">
        <f>IF(AT6104&gt;0,1,0)</f>
        <v>0</v>
      </c>
      <c r="AT6104" s="1">
        <f>AU6104+AV6104</f>
        <v>0</v>
      </c>
      <c r="AU6104" s="1">
        <v>0</v>
      </c>
      <c r="AV6104" s="1">
        <v>0</v>
      </c>
      <c r="AW6104" s="1">
        <f>IF(AX6104&gt;0,1,0)</f>
        <v>0</v>
      </c>
      <c r="AX6104" s="1">
        <f>SUM(AY6104+AZ6104)</f>
        <v>0</v>
      </c>
      <c r="AY6104" s="1">
        <v>0</v>
      </c>
      <c r="AZ6104" s="1">
        <v>0</v>
      </c>
      <c r="BA6104" s="1">
        <v>33150</v>
      </c>
    </row>
    <row r="6105" spans="1:53" x14ac:dyDescent="0.3">
      <c r="A6105" s="1" t="s">
        <v>589</v>
      </c>
      <c r="B6105" s="1">
        <v>2023</v>
      </c>
      <c r="C6105" s="1" t="s">
        <v>513</v>
      </c>
      <c r="D6105" s="1" t="s">
        <v>513</v>
      </c>
      <c r="E6105" s="1" t="s">
        <v>399</v>
      </c>
      <c r="F6105" s="1" t="s">
        <v>66</v>
      </c>
      <c r="G6105" s="1">
        <v>5105</v>
      </c>
      <c r="H6105" s="1">
        <v>70.625</v>
      </c>
      <c r="I6105" s="1">
        <v>192</v>
      </c>
      <c r="K6105" s="1">
        <v>9.625</v>
      </c>
      <c r="M6105" s="1">
        <v>31.125</v>
      </c>
      <c r="O6105" s="1">
        <v>75</v>
      </c>
      <c r="P6105" s="1">
        <v>15</v>
      </c>
      <c r="Q6105" s="3">
        <v>1.56</v>
      </c>
      <c r="S6105" s="3">
        <v>4.62</v>
      </c>
      <c r="V6105" s="1">
        <v>33</v>
      </c>
      <c r="X6105" s="1">
        <v>116</v>
      </c>
      <c r="AC6105" s="1" t="s">
        <v>121</v>
      </c>
      <c r="AD6105" s="1" t="s">
        <v>121</v>
      </c>
      <c r="AE6105" s="1">
        <v>170</v>
      </c>
      <c r="AF6105" s="1">
        <v>5</v>
      </c>
      <c r="AG6105" s="1">
        <v>3</v>
      </c>
      <c r="AH6105" s="1" t="s">
        <v>590</v>
      </c>
      <c r="AI6105" s="1">
        <v>2023</v>
      </c>
      <c r="AM6105" s="1">
        <v>5</v>
      </c>
      <c r="AN6105" s="1" t="s">
        <v>591</v>
      </c>
    </row>
    <row r="6106" spans="1:53" x14ac:dyDescent="0.3">
      <c r="A6106" s="1" t="s">
        <v>13865</v>
      </c>
      <c r="B6106" s="1">
        <v>2009</v>
      </c>
      <c r="C6106" s="1" t="s">
        <v>1081</v>
      </c>
      <c r="D6106" s="1" t="s">
        <v>1081</v>
      </c>
      <c r="E6106" s="1" t="s">
        <v>1081</v>
      </c>
      <c r="F6106" s="1" t="s">
        <v>66</v>
      </c>
      <c r="G6106" s="1">
        <v>5105</v>
      </c>
      <c r="H6106" s="1">
        <v>70.625</v>
      </c>
      <c r="I6106" s="1">
        <v>217</v>
      </c>
      <c r="J6106" s="1">
        <v>1000</v>
      </c>
      <c r="K6106" s="1">
        <v>10</v>
      </c>
      <c r="L6106" s="1">
        <v>3068</v>
      </c>
      <c r="M6106" s="1">
        <v>30.75</v>
      </c>
      <c r="P6106" s="1">
        <v>25</v>
      </c>
      <c r="Q6106" s="3">
        <v>1.64</v>
      </c>
      <c r="R6106" s="3">
        <v>2.71</v>
      </c>
      <c r="S6106" s="3">
        <v>4.62</v>
      </c>
      <c r="T6106" s="1">
        <v>1.91</v>
      </c>
      <c r="U6106" s="1">
        <v>3512</v>
      </c>
      <c r="V6106" s="1">
        <v>35.5</v>
      </c>
      <c r="W6106" s="1">
        <v>907</v>
      </c>
      <c r="X6106" s="1">
        <v>115</v>
      </c>
      <c r="Y6106" s="3">
        <v>6.84</v>
      </c>
      <c r="Z6106" s="3">
        <v>4.2699999999999996</v>
      </c>
      <c r="AA6106" s="3">
        <v>11.63</v>
      </c>
      <c r="AB6106" s="1" t="s">
        <v>3244</v>
      </c>
      <c r="AC6106" s="1" t="s">
        <v>367</v>
      </c>
      <c r="AD6106" s="1" t="s">
        <v>367</v>
      </c>
      <c r="AE6106" s="1">
        <v>12</v>
      </c>
      <c r="AF6106" s="1">
        <v>1</v>
      </c>
      <c r="AG6106" s="1">
        <v>1</v>
      </c>
      <c r="AH6106" s="1" t="s">
        <v>13866</v>
      </c>
      <c r="AI6106" s="1">
        <v>2009</v>
      </c>
      <c r="AK6106" s="1">
        <v>34463</v>
      </c>
      <c r="AO6106" s="1" t="s">
        <v>13867</v>
      </c>
      <c r="AP6106" s="1" t="s">
        <v>13867</v>
      </c>
      <c r="AQ6106" s="1">
        <v>34463</v>
      </c>
      <c r="AR6106" s="2"/>
      <c r="AS6106" s="1">
        <f>IF(AT6106&gt;0,1,0)</f>
        <v>0</v>
      </c>
      <c r="AT6106" s="1">
        <f>AU6106+AV6106</f>
        <v>0</v>
      </c>
      <c r="AU6106" s="1">
        <v>0</v>
      </c>
      <c r="AV6106" s="1">
        <v>0</v>
      </c>
      <c r="AW6106" s="1">
        <f>IF(AX6106&gt;0,1,0)</f>
        <v>0</v>
      </c>
      <c r="AX6106" s="1">
        <f>SUM(AY6106+AZ6106)</f>
        <v>0</v>
      </c>
      <c r="AY6106" s="1">
        <v>0</v>
      </c>
      <c r="AZ6106" s="1">
        <v>0</v>
      </c>
      <c r="BA6106" s="1">
        <v>34463</v>
      </c>
    </row>
    <row r="6107" spans="1:53" x14ac:dyDescent="0.3">
      <c r="A6107" s="1" t="s">
        <v>14749</v>
      </c>
      <c r="B6107" s="1">
        <v>2008</v>
      </c>
      <c r="C6107" s="1" t="s">
        <v>1081</v>
      </c>
      <c r="D6107" s="1" t="s">
        <v>1081</v>
      </c>
      <c r="E6107" s="1" t="s">
        <v>1081</v>
      </c>
      <c r="F6107" s="1" t="s">
        <v>242</v>
      </c>
      <c r="G6107" s="1">
        <v>5105</v>
      </c>
      <c r="H6107" s="1">
        <v>70.625</v>
      </c>
      <c r="I6107" s="1">
        <v>219</v>
      </c>
      <c r="J6107" s="1">
        <v>900</v>
      </c>
      <c r="K6107" s="1">
        <v>9</v>
      </c>
      <c r="L6107" s="1">
        <v>3038</v>
      </c>
      <c r="M6107" s="1">
        <v>30.375</v>
      </c>
      <c r="P6107" s="1">
        <v>24</v>
      </c>
      <c r="Q6107" s="3">
        <v>1.6</v>
      </c>
      <c r="R6107" s="3">
        <v>2.68</v>
      </c>
      <c r="S6107" s="3">
        <v>4.62</v>
      </c>
      <c r="T6107" s="1">
        <v>1.94</v>
      </c>
      <c r="U6107" s="1">
        <v>3012</v>
      </c>
      <c r="V6107" s="1">
        <v>30.5</v>
      </c>
      <c r="W6107" s="1">
        <v>906</v>
      </c>
      <c r="X6107" s="1">
        <v>114</v>
      </c>
      <c r="AB6107" s="1" t="s">
        <v>3244</v>
      </c>
      <c r="AC6107" s="1" t="s">
        <v>72</v>
      </c>
      <c r="AD6107" s="1" t="s">
        <v>72</v>
      </c>
      <c r="AG6107" s="1">
        <v>4</v>
      </c>
      <c r="AH6107" s="1" t="s">
        <v>14750</v>
      </c>
      <c r="AI6107" s="1">
        <v>2008</v>
      </c>
      <c r="AK6107" s="1">
        <v>33379</v>
      </c>
      <c r="AO6107" s="1" t="s">
        <v>14751</v>
      </c>
      <c r="AP6107" s="1" t="s">
        <v>14751</v>
      </c>
      <c r="AQ6107" s="1">
        <v>33379</v>
      </c>
      <c r="AR6107" s="2"/>
      <c r="AS6107" s="1">
        <f>IF(AT6107&gt;0,1,0)</f>
        <v>0</v>
      </c>
      <c r="AT6107" s="1">
        <f>AU6107+AV6107</f>
        <v>0</v>
      </c>
      <c r="AU6107" s="1">
        <v>0</v>
      </c>
      <c r="AV6107" s="1">
        <v>0</v>
      </c>
      <c r="AW6107" s="1">
        <f>IF(AX6107&gt;0,1,0)</f>
        <v>0</v>
      </c>
      <c r="AX6107" s="1">
        <f>SUM(AY6107+AZ6107)</f>
        <v>0</v>
      </c>
      <c r="AY6107" s="1">
        <v>0</v>
      </c>
      <c r="AZ6107" s="1">
        <v>0</v>
      </c>
      <c r="BA6107" s="1">
        <v>33379</v>
      </c>
    </row>
    <row r="6108" spans="1:53" x14ac:dyDescent="0.3">
      <c r="A6108" s="1" t="s">
        <v>18669</v>
      </c>
      <c r="B6108" s="1">
        <v>2004</v>
      </c>
      <c r="C6108" s="1" t="s">
        <v>1081</v>
      </c>
      <c r="D6108" s="6" t="s">
        <v>1081</v>
      </c>
      <c r="E6108" s="1" t="s">
        <v>1081</v>
      </c>
      <c r="F6108" s="1" t="s">
        <v>390</v>
      </c>
      <c r="G6108" s="1">
        <v>5105</v>
      </c>
      <c r="H6108" s="1">
        <v>70.625</v>
      </c>
      <c r="I6108" s="1">
        <v>209</v>
      </c>
      <c r="J6108" s="1">
        <v>978</v>
      </c>
      <c r="K6108" s="1">
        <v>9.875</v>
      </c>
      <c r="L6108" s="1">
        <v>3018</v>
      </c>
      <c r="M6108" s="1">
        <v>30.125</v>
      </c>
      <c r="Q6108" s="3">
        <v>1.59</v>
      </c>
      <c r="R6108" s="3">
        <v>2.66</v>
      </c>
      <c r="S6108" s="3">
        <v>4.62</v>
      </c>
      <c r="T6108" s="1">
        <v>1.96</v>
      </c>
      <c r="U6108" s="1">
        <v>3500</v>
      </c>
      <c r="V6108" s="1">
        <v>35</v>
      </c>
      <c r="W6108" s="1">
        <v>910</v>
      </c>
      <c r="X6108" s="1">
        <v>118</v>
      </c>
      <c r="Y6108" s="3">
        <v>7.05</v>
      </c>
      <c r="Z6108" s="3">
        <v>4.12</v>
      </c>
      <c r="AA6108" s="3">
        <v>11.52</v>
      </c>
      <c r="AB6108" s="1" t="s">
        <v>3394</v>
      </c>
      <c r="AC6108" s="1" t="s">
        <v>116</v>
      </c>
      <c r="AD6108" s="1" t="s">
        <v>116</v>
      </c>
      <c r="AE6108" s="1">
        <v>119</v>
      </c>
      <c r="AF6108" s="1">
        <v>4</v>
      </c>
      <c r="AG6108" s="1">
        <v>3</v>
      </c>
      <c r="AH6108" s="1" t="s">
        <v>18670</v>
      </c>
      <c r="AI6108" s="1">
        <v>2004</v>
      </c>
      <c r="AK6108" s="1">
        <v>29072</v>
      </c>
      <c r="AO6108" s="1" t="s">
        <v>18671</v>
      </c>
      <c r="AP6108" s="1" t="s">
        <v>18671</v>
      </c>
      <c r="AQ6108" s="1">
        <v>29072</v>
      </c>
      <c r="AR6108" s="2"/>
      <c r="AS6108" s="1">
        <f>IF(AT6108&gt;0,1,0)</f>
        <v>0</v>
      </c>
      <c r="AT6108" s="1">
        <f>AU6108+AV6108</f>
        <v>0</v>
      </c>
      <c r="AU6108" s="1">
        <v>0</v>
      </c>
      <c r="AV6108" s="1">
        <v>0</v>
      </c>
      <c r="AW6108" s="1">
        <f>IF(AX6108&gt;0,1,0)</f>
        <v>0</v>
      </c>
      <c r="AX6108" s="1">
        <f>SUM(AY6108+AZ6108)</f>
        <v>0</v>
      </c>
      <c r="AY6108" s="1">
        <v>0</v>
      </c>
      <c r="AZ6108" s="1">
        <v>0</v>
      </c>
      <c r="BA6108" s="1">
        <v>29072</v>
      </c>
    </row>
    <row r="6109" spans="1:53" x14ac:dyDescent="0.3">
      <c r="A6109" s="1" t="s">
        <v>19021</v>
      </c>
      <c r="B6109" s="1">
        <v>2003</v>
      </c>
      <c r="C6109" s="1" t="s">
        <v>513</v>
      </c>
      <c r="D6109" s="6" t="s">
        <v>398</v>
      </c>
      <c r="E6109" s="1" t="s">
        <v>399</v>
      </c>
      <c r="F6109" s="1" t="s">
        <v>180</v>
      </c>
      <c r="G6109" s="1">
        <v>5105</v>
      </c>
      <c r="H6109" s="1">
        <v>70.625</v>
      </c>
      <c r="I6109" s="1">
        <v>184</v>
      </c>
      <c r="J6109" s="1">
        <v>1000</v>
      </c>
      <c r="K6109" s="1">
        <v>10</v>
      </c>
      <c r="L6109" s="1">
        <v>2900</v>
      </c>
      <c r="M6109" s="1">
        <v>29</v>
      </c>
      <c r="P6109" s="1">
        <v>11</v>
      </c>
      <c r="Q6109" s="3">
        <v>1.59</v>
      </c>
      <c r="R6109" s="3">
        <v>2.71</v>
      </c>
      <c r="S6109" s="3">
        <v>4.62</v>
      </c>
      <c r="T6109" s="1">
        <v>1.91</v>
      </c>
      <c r="U6109" s="1">
        <v>3100</v>
      </c>
      <c r="V6109" s="1">
        <v>31</v>
      </c>
      <c r="W6109" s="1">
        <v>901</v>
      </c>
      <c r="X6109" s="1">
        <v>109</v>
      </c>
      <c r="Y6109" s="3">
        <v>7.03</v>
      </c>
      <c r="Z6109" s="3">
        <v>4.2</v>
      </c>
      <c r="AA6109" s="3">
        <v>11.38</v>
      </c>
      <c r="AB6109" s="1" t="s">
        <v>3317</v>
      </c>
      <c r="AC6109" s="1" t="s">
        <v>7565</v>
      </c>
      <c r="AD6109" s="1" t="s">
        <v>188</v>
      </c>
      <c r="AE6109" s="1">
        <v>170</v>
      </c>
      <c r="AF6109" s="1">
        <v>5</v>
      </c>
      <c r="AG6109" s="1">
        <v>3</v>
      </c>
      <c r="AH6109" s="1" t="s">
        <v>19022</v>
      </c>
      <c r="AI6109" s="1">
        <v>2003</v>
      </c>
      <c r="AK6109" s="1">
        <v>28206</v>
      </c>
      <c r="AO6109" s="1" t="s">
        <v>19023</v>
      </c>
      <c r="AP6109" s="1" t="s">
        <v>19023</v>
      </c>
      <c r="AQ6109" s="1">
        <v>28206</v>
      </c>
      <c r="AR6109" s="2"/>
      <c r="AS6109" s="1">
        <f>IF(AT6109&gt;0,1,0)</f>
        <v>0</v>
      </c>
      <c r="AT6109" s="1">
        <f>AU6109+AV6109</f>
        <v>0</v>
      </c>
      <c r="AU6109" s="1">
        <v>0</v>
      </c>
      <c r="AV6109" s="1">
        <v>0</v>
      </c>
      <c r="AW6109" s="1">
        <f>IF(AX6109&gt;0,1,0)</f>
        <v>0</v>
      </c>
      <c r="AX6109" s="1">
        <f>SUM(AY6109+AZ6109)</f>
        <v>0</v>
      </c>
      <c r="AY6109" s="1">
        <v>0</v>
      </c>
      <c r="AZ6109" s="1">
        <v>0</v>
      </c>
      <c r="BA6109" s="1">
        <v>28206</v>
      </c>
    </row>
    <row r="6110" spans="1:53" x14ac:dyDescent="0.3">
      <c r="A6110" s="1" t="s">
        <v>11313</v>
      </c>
      <c r="B6110" s="1">
        <v>2011</v>
      </c>
      <c r="C6110" s="1" t="s">
        <v>398</v>
      </c>
      <c r="D6110" s="1" t="s">
        <v>399</v>
      </c>
      <c r="E6110" s="1" t="s">
        <v>399</v>
      </c>
      <c r="F6110" s="1" t="s">
        <v>168</v>
      </c>
      <c r="G6110" s="1">
        <v>5105</v>
      </c>
      <c r="H6110" s="1">
        <v>70.625</v>
      </c>
      <c r="I6110" s="1">
        <v>191</v>
      </c>
      <c r="J6110" s="1">
        <v>828</v>
      </c>
      <c r="K6110" s="1">
        <v>8.25</v>
      </c>
      <c r="L6110" s="1">
        <v>3000</v>
      </c>
      <c r="M6110" s="1">
        <v>30</v>
      </c>
      <c r="N6110" s="1">
        <v>7318</v>
      </c>
      <c r="O6110" s="1">
        <v>73.125</v>
      </c>
      <c r="P6110" s="1">
        <v>13</v>
      </c>
      <c r="Q6110" s="3">
        <v>1.65</v>
      </c>
      <c r="R6110" s="3">
        <v>2.71</v>
      </c>
      <c r="S6110" s="3">
        <v>4.63</v>
      </c>
      <c r="T6110" s="1">
        <v>1.92</v>
      </c>
      <c r="U6110" s="1">
        <v>3200</v>
      </c>
      <c r="V6110" s="1">
        <v>32</v>
      </c>
      <c r="W6110" s="1">
        <v>902</v>
      </c>
      <c r="X6110" s="1">
        <v>110</v>
      </c>
      <c r="Z6110" s="3">
        <v>4.16</v>
      </c>
      <c r="AB6110" s="1" t="s">
        <v>6971</v>
      </c>
      <c r="AC6110" s="1" t="s">
        <v>62</v>
      </c>
      <c r="AD6110" s="1" t="s">
        <v>62</v>
      </c>
      <c r="AE6110" s="1">
        <v>88</v>
      </c>
      <c r="AF6110" s="1">
        <v>3</v>
      </c>
      <c r="AG6110" s="1">
        <v>2</v>
      </c>
      <c r="AH6110" s="1" t="s">
        <v>11314</v>
      </c>
      <c r="AI6110" s="1">
        <v>2011</v>
      </c>
      <c r="AK6110" s="1">
        <v>37163</v>
      </c>
      <c r="AO6110" s="1" t="s">
        <v>11315</v>
      </c>
      <c r="AP6110" s="1" t="s">
        <v>11315</v>
      </c>
      <c r="AQ6110" s="1">
        <v>37163</v>
      </c>
      <c r="AR6110" s="2"/>
      <c r="AS6110" s="1">
        <f>IF(AT6110&gt;0,1,0)</f>
        <v>0</v>
      </c>
      <c r="AT6110" s="1">
        <f>AU6110+AV6110</f>
        <v>0</v>
      </c>
      <c r="AU6110" s="1">
        <v>0</v>
      </c>
      <c r="AV6110" s="1">
        <v>0</v>
      </c>
      <c r="AW6110" s="1">
        <f>IF(AX6110&gt;0,1,0)</f>
        <v>0</v>
      </c>
      <c r="AX6110" s="1">
        <f>SUM(AY6110+AZ6110)</f>
        <v>0</v>
      </c>
      <c r="AY6110" s="1">
        <v>0</v>
      </c>
      <c r="AZ6110" s="1">
        <v>0</v>
      </c>
      <c r="BA6110" s="1">
        <v>37163</v>
      </c>
    </row>
    <row r="6111" spans="1:53" x14ac:dyDescent="0.3">
      <c r="A6111" s="1" t="s">
        <v>2308</v>
      </c>
      <c r="B6111" s="1">
        <v>2020</v>
      </c>
      <c r="C6111" s="1" t="s">
        <v>513</v>
      </c>
      <c r="D6111" s="1" t="s">
        <v>513</v>
      </c>
      <c r="E6111" s="1" t="s">
        <v>399</v>
      </c>
      <c r="F6111" s="1" t="s">
        <v>404</v>
      </c>
      <c r="G6111" s="1">
        <v>5105</v>
      </c>
      <c r="H6111" s="1">
        <v>70.625</v>
      </c>
      <c r="I6111" s="1">
        <v>220</v>
      </c>
      <c r="J6111" s="1">
        <v>914</v>
      </c>
      <c r="K6111" s="1">
        <v>9.25</v>
      </c>
      <c r="L6111" s="1">
        <v>3118</v>
      </c>
      <c r="M6111" s="1">
        <v>31.125</v>
      </c>
      <c r="N6111" s="1">
        <v>7478</v>
      </c>
      <c r="O6111" s="1">
        <v>74.875</v>
      </c>
      <c r="P6111" s="1">
        <v>18</v>
      </c>
      <c r="Q6111" s="3">
        <v>1.53</v>
      </c>
      <c r="S6111" s="3">
        <v>4.6399999999999997</v>
      </c>
      <c r="U6111" s="1">
        <v>3412</v>
      </c>
      <c r="V6111" s="1">
        <v>34.5</v>
      </c>
      <c r="W6111" s="1" t="s">
        <v>2196</v>
      </c>
      <c r="X6111" s="1" t="s">
        <v>2196</v>
      </c>
      <c r="Y6111" s="3" t="s">
        <v>2196</v>
      </c>
      <c r="Z6111" s="3" t="s">
        <v>2196</v>
      </c>
      <c r="AC6111" t="s">
        <v>57</v>
      </c>
      <c r="AD6111" t="s">
        <v>57</v>
      </c>
      <c r="AE6111">
        <v>198</v>
      </c>
      <c r="AF6111">
        <v>6</v>
      </c>
      <c r="AG6111">
        <v>3</v>
      </c>
      <c r="AH6111" s="1" t="s">
        <v>2309</v>
      </c>
      <c r="AI6111" s="1">
        <v>2020</v>
      </c>
      <c r="AL6111" s="1" t="s">
        <v>2310</v>
      </c>
      <c r="AN6111" s="1" t="s">
        <v>519</v>
      </c>
      <c r="AR6111" s="2"/>
    </row>
    <row r="6112" spans="1:53" x14ac:dyDescent="0.3">
      <c r="A6112" s="1" t="s">
        <v>11266</v>
      </c>
      <c r="B6112" s="1">
        <v>2011</v>
      </c>
      <c r="C6112" s="1" t="s">
        <v>513</v>
      </c>
      <c r="D6112" s="1" t="s">
        <v>399</v>
      </c>
      <c r="E6112" s="1" t="s">
        <v>399</v>
      </c>
      <c r="F6112" s="1" t="s">
        <v>377</v>
      </c>
      <c r="G6112" s="1">
        <v>5105</v>
      </c>
      <c r="H6112" s="1">
        <v>70.625</v>
      </c>
      <c r="I6112" s="1">
        <v>223</v>
      </c>
      <c r="J6112" s="1">
        <v>948</v>
      </c>
      <c r="K6112" s="1">
        <v>9.5</v>
      </c>
      <c r="L6112" s="1">
        <v>3348</v>
      </c>
      <c r="M6112" s="1">
        <v>33.5</v>
      </c>
      <c r="N6112" s="1">
        <v>7818</v>
      </c>
      <c r="O6112" s="1">
        <v>78.125</v>
      </c>
      <c r="P6112" s="1">
        <v>27</v>
      </c>
      <c r="Q6112" s="3">
        <v>1.65</v>
      </c>
      <c r="R6112" s="3">
        <v>2.7</v>
      </c>
      <c r="S6112" s="3">
        <v>4.6399999999999997</v>
      </c>
      <c r="T6112" s="1">
        <v>1.93999999999999</v>
      </c>
      <c r="U6112" s="1">
        <v>3300</v>
      </c>
      <c r="V6112" s="1">
        <v>33</v>
      </c>
      <c r="W6112" s="1">
        <v>1000</v>
      </c>
      <c r="X6112" s="1">
        <v>120</v>
      </c>
      <c r="Y6112" s="3">
        <v>6.87</v>
      </c>
      <c r="Z6112" s="3">
        <v>4.09</v>
      </c>
      <c r="AA6112" s="3">
        <v>11.18</v>
      </c>
      <c r="AB6112" s="1" t="s">
        <v>2252</v>
      </c>
      <c r="AC6112" s="1" t="s">
        <v>391</v>
      </c>
      <c r="AD6112" s="1" t="s">
        <v>391</v>
      </c>
      <c r="AE6112" s="1">
        <v>100</v>
      </c>
      <c r="AF6112" s="1">
        <v>4</v>
      </c>
      <c r="AG6112" s="1">
        <v>3</v>
      </c>
      <c r="AH6112" s="1" t="s">
        <v>11267</v>
      </c>
      <c r="AI6112" s="1">
        <v>2011</v>
      </c>
      <c r="AJ6112" s="1">
        <v>2018</v>
      </c>
      <c r="AK6112" s="1">
        <v>37175</v>
      </c>
      <c r="AO6112" s="1" t="s">
        <v>11268</v>
      </c>
      <c r="AP6112" s="1" t="s">
        <v>11268</v>
      </c>
      <c r="AQ6112" s="1">
        <v>37175</v>
      </c>
      <c r="AR6112" s="2"/>
      <c r="AS6112" s="1">
        <f>IF(AT6112&gt;0,1,0)</f>
        <v>0</v>
      </c>
      <c r="AT6112" s="1">
        <f>AU6112+AV6112</f>
        <v>0</v>
      </c>
      <c r="AU6112" s="1">
        <v>0</v>
      </c>
      <c r="AV6112" s="1">
        <v>0</v>
      </c>
      <c r="AW6112" s="1">
        <f>IF(AX6112&gt;0,1,0)</f>
        <v>0</v>
      </c>
      <c r="AX6112" s="1">
        <f>SUM(AY6112+AZ6112)</f>
        <v>0</v>
      </c>
      <c r="AY6112" s="1">
        <v>0</v>
      </c>
      <c r="AZ6112" s="1">
        <v>0</v>
      </c>
      <c r="BA6112" s="1">
        <v>37175</v>
      </c>
    </row>
    <row r="6113" spans="1:53" x14ac:dyDescent="0.3">
      <c r="A6113" s="1" t="s">
        <v>6063</v>
      </c>
      <c r="B6113" s="1">
        <v>2017</v>
      </c>
      <c r="C6113" s="1" t="s">
        <v>1081</v>
      </c>
      <c r="D6113" s="1" t="s">
        <v>1081</v>
      </c>
      <c r="E6113" s="1" t="s">
        <v>1081</v>
      </c>
      <c r="F6113" s="1" t="s">
        <v>111</v>
      </c>
      <c r="G6113" s="1">
        <v>5105</v>
      </c>
      <c r="H6113" s="1">
        <v>70.625</v>
      </c>
      <c r="I6113" s="1">
        <v>233</v>
      </c>
      <c r="J6113" s="1">
        <v>1000</v>
      </c>
      <c r="K6113" s="1">
        <v>10</v>
      </c>
      <c r="L6113" s="1">
        <v>3038</v>
      </c>
      <c r="M6113" s="1">
        <v>30.38</v>
      </c>
      <c r="N6113" s="1">
        <v>7428</v>
      </c>
      <c r="O6113" s="1">
        <v>74.25</v>
      </c>
      <c r="P6113" s="1">
        <v>30</v>
      </c>
      <c r="Q6113" s="3">
        <v>1.54</v>
      </c>
      <c r="S6113" s="3">
        <v>4.6500000000000004</v>
      </c>
      <c r="U6113" s="1">
        <v>3300</v>
      </c>
      <c r="V6113" s="1">
        <v>33</v>
      </c>
      <c r="W6113" s="1">
        <v>908</v>
      </c>
      <c r="X6113" s="1">
        <v>116</v>
      </c>
      <c r="Y6113" s="3">
        <v>7.26</v>
      </c>
      <c r="Z6113" s="3">
        <v>4.37</v>
      </c>
      <c r="AA6113" s="3">
        <v>11.71</v>
      </c>
      <c r="AB6113" s="1" t="s">
        <v>3256</v>
      </c>
      <c r="AC6113" s="1" t="s">
        <v>197</v>
      </c>
      <c r="AD6113" s="1" t="s">
        <v>197</v>
      </c>
      <c r="AE6113" s="1">
        <v>114</v>
      </c>
      <c r="AF6113" s="1">
        <v>4</v>
      </c>
      <c r="AG6113" s="1">
        <v>3</v>
      </c>
      <c r="AH6113" s="1" t="s">
        <v>6064</v>
      </c>
      <c r="AI6113" s="1">
        <v>2017</v>
      </c>
      <c r="AJ6113" s="1">
        <v>2020</v>
      </c>
      <c r="AK6113" s="1">
        <v>44927</v>
      </c>
      <c r="AO6113" s="1" t="s">
        <v>6065</v>
      </c>
      <c r="AP6113" s="1" t="s">
        <v>6065</v>
      </c>
      <c r="AQ6113" s="1">
        <v>44927</v>
      </c>
      <c r="AR6113" s="2"/>
      <c r="AS6113" s="1">
        <f>IF(AT6113&gt;0,1,0)</f>
        <v>0</v>
      </c>
      <c r="AT6113" s="1">
        <f>AU6113+AV6113</f>
        <v>0</v>
      </c>
      <c r="AU6113" s="1">
        <v>0</v>
      </c>
      <c r="AV6113" s="1">
        <v>0</v>
      </c>
      <c r="AW6113" s="1">
        <f>IF(AX6113&gt;0,1,0)</f>
        <v>0</v>
      </c>
      <c r="AX6113" s="1">
        <f>SUM(AY6113+AZ6113)</f>
        <v>0</v>
      </c>
      <c r="AY6113" s="1">
        <v>0</v>
      </c>
      <c r="AZ6113" s="1">
        <v>0</v>
      </c>
      <c r="BA6113" s="1">
        <v>44927</v>
      </c>
    </row>
    <row r="6114" spans="1:53" x14ac:dyDescent="0.3">
      <c r="A6114" s="1" t="s">
        <v>19660</v>
      </c>
      <c r="B6114" s="1">
        <v>2003</v>
      </c>
      <c r="C6114" s="1" t="s">
        <v>1081</v>
      </c>
      <c r="D6114" s="6" t="s">
        <v>1081</v>
      </c>
      <c r="E6114" s="1" t="s">
        <v>1081</v>
      </c>
      <c r="F6114" s="1" t="s">
        <v>579</v>
      </c>
      <c r="G6114" s="1">
        <v>5105</v>
      </c>
      <c r="H6114" s="1">
        <v>70.625</v>
      </c>
      <c r="I6114" s="1">
        <v>211</v>
      </c>
      <c r="J6114" s="1">
        <v>834</v>
      </c>
      <c r="K6114" s="1">
        <v>8.75</v>
      </c>
      <c r="L6114" s="1">
        <v>3100</v>
      </c>
      <c r="M6114" s="1">
        <v>31</v>
      </c>
      <c r="P6114" s="1">
        <v>18</v>
      </c>
      <c r="Q6114" s="3">
        <v>1.62</v>
      </c>
      <c r="R6114" s="3">
        <v>2.71</v>
      </c>
      <c r="S6114" s="3">
        <v>4.6500000000000004</v>
      </c>
      <c r="T6114" s="1">
        <v>1.94</v>
      </c>
      <c r="U6114" s="1">
        <v>3312</v>
      </c>
      <c r="V6114" s="1">
        <v>33.5</v>
      </c>
      <c r="W6114" s="1">
        <v>907</v>
      </c>
      <c r="X6114" s="1">
        <v>115</v>
      </c>
      <c r="Y6114" s="3">
        <v>7.33</v>
      </c>
      <c r="Z6114" s="3">
        <v>4.5</v>
      </c>
      <c r="AA6114" s="3">
        <v>11.27</v>
      </c>
      <c r="AB6114" s="1" t="s">
        <v>2252</v>
      </c>
      <c r="AC6114" s="1" t="s">
        <v>72</v>
      </c>
      <c r="AD6114" s="1" t="s">
        <v>72</v>
      </c>
      <c r="AG6114" s="1">
        <v>4</v>
      </c>
      <c r="AH6114" s="1" t="s">
        <v>19661</v>
      </c>
      <c r="AI6114" s="1">
        <v>2003</v>
      </c>
      <c r="AK6114" s="1">
        <v>28511</v>
      </c>
      <c r="AO6114" s="1" t="s">
        <v>19662</v>
      </c>
      <c r="AP6114" s="1" t="s">
        <v>19662</v>
      </c>
      <c r="AQ6114" s="1">
        <v>28511</v>
      </c>
      <c r="AR6114" s="2"/>
      <c r="AS6114" s="1">
        <f>IF(AT6114&gt;0,1,0)</f>
        <v>0</v>
      </c>
      <c r="AT6114" s="1">
        <f>AU6114+AV6114</f>
        <v>0</v>
      </c>
      <c r="AU6114" s="1">
        <v>0</v>
      </c>
      <c r="AV6114" s="1">
        <v>0</v>
      </c>
      <c r="AW6114" s="1">
        <f>IF(AX6114&gt;0,1,0)</f>
        <v>0</v>
      </c>
      <c r="AX6114" s="1">
        <f>SUM(AY6114+AZ6114)</f>
        <v>0</v>
      </c>
      <c r="AY6114" s="1">
        <v>0</v>
      </c>
      <c r="AZ6114" s="1">
        <v>0</v>
      </c>
      <c r="BA6114" s="1">
        <v>28511</v>
      </c>
    </row>
    <row r="6115" spans="1:53" x14ac:dyDescent="0.3">
      <c r="A6115" s="6" t="s">
        <v>2082</v>
      </c>
      <c r="B6115" s="7">
        <v>2022</v>
      </c>
      <c r="C6115" s="6" t="s">
        <v>672</v>
      </c>
      <c r="D6115" s="6" t="s">
        <v>673</v>
      </c>
      <c r="E6115" s="6" t="s">
        <v>673</v>
      </c>
      <c r="F6115" s="8" t="s">
        <v>81</v>
      </c>
      <c r="G6115" s="9">
        <v>5105</v>
      </c>
      <c r="H6115" s="10">
        <v>70.625</v>
      </c>
      <c r="I6115" s="23">
        <v>193</v>
      </c>
      <c r="J6115" s="23"/>
      <c r="K6115" s="10">
        <v>9.75</v>
      </c>
      <c r="L6115" s="18"/>
      <c r="M6115" s="10">
        <v>29.375</v>
      </c>
      <c r="N6115" s="18"/>
      <c r="O6115" s="24">
        <v>72.125</v>
      </c>
      <c r="P6115" s="14"/>
      <c r="Q6115" s="9">
        <v>1.63</v>
      </c>
      <c r="R6115" s="9"/>
      <c r="S6115" s="9">
        <v>4.66</v>
      </c>
      <c r="T6115" s="7"/>
      <c r="U6115" s="7">
        <v>3200</v>
      </c>
      <c r="V6115" s="17">
        <v>32</v>
      </c>
      <c r="W6115" s="9">
        <v>908</v>
      </c>
      <c r="X6115" s="9">
        <v>116</v>
      </c>
      <c r="Y6115" s="9"/>
      <c r="Z6115" s="9"/>
      <c r="AA6115" s="15"/>
      <c r="AC6115" s="1" t="s">
        <v>72</v>
      </c>
      <c r="AD6115" s="1" t="s">
        <v>72</v>
      </c>
      <c r="AG6115" s="1">
        <v>4</v>
      </c>
      <c r="AH6115" s="1" t="s">
        <v>2083</v>
      </c>
      <c r="AI6115" s="1">
        <v>2022</v>
      </c>
      <c r="AL6115" s="19" t="s">
        <v>2084</v>
      </c>
      <c r="AM6115" s="19"/>
      <c r="AN6115" s="21" t="s">
        <v>685</v>
      </c>
    </row>
    <row r="6116" spans="1:53" x14ac:dyDescent="0.3">
      <c r="A6116" s="1" t="s">
        <v>4036</v>
      </c>
      <c r="B6116" s="1">
        <v>2019</v>
      </c>
      <c r="C6116" s="1" t="s">
        <v>1081</v>
      </c>
      <c r="D6116" s="1" t="s">
        <v>1081</v>
      </c>
      <c r="E6116" s="1" t="s">
        <v>1081</v>
      </c>
      <c r="F6116" s="1" t="s">
        <v>562</v>
      </c>
      <c r="G6116" s="1">
        <v>5105</v>
      </c>
      <c r="H6116" s="1">
        <v>70.625</v>
      </c>
      <c r="I6116" s="1">
        <v>221</v>
      </c>
      <c r="J6116" s="1">
        <v>918</v>
      </c>
      <c r="K6116" s="1">
        <v>9.125</v>
      </c>
      <c r="L6116" s="1">
        <v>3108</v>
      </c>
      <c r="M6116" s="1">
        <v>31</v>
      </c>
      <c r="N6116" s="1">
        <v>7628</v>
      </c>
      <c r="O6116" s="1">
        <v>76.25</v>
      </c>
      <c r="P6116" s="1">
        <v>22</v>
      </c>
      <c r="Q6116" s="3">
        <v>1.51</v>
      </c>
      <c r="S6116" s="3">
        <v>4.67</v>
      </c>
      <c r="U6116" s="1">
        <v>3500</v>
      </c>
      <c r="V6116" s="1">
        <v>35</v>
      </c>
      <c r="W6116" s="1">
        <v>1007</v>
      </c>
      <c r="X6116" s="1">
        <v>127</v>
      </c>
      <c r="Y6116" s="3">
        <v>7.13</v>
      </c>
      <c r="Z6116" s="3">
        <v>4.29</v>
      </c>
      <c r="AA6116" s="3">
        <v>11.69</v>
      </c>
      <c r="AB6116" s="1" t="s">
        <v>3374</v>
      </c>
      <c r="AC6116" s="1" t="s">
        <v>116</v>
      </c>
      <c r="AD6116" s="1" t="s">
        <v>116</v>
      </c>
      <c r="AE6116" s="1">
        <v>102</v>
      </c>
      <c r="AF6116" s="1">
        <v>3</v>
      </c>
      <c r="AG6116" s="1">
        <v>2</v>
      </c>
      <c r="AL6116" s="1" t="s">
        <v>4037</v>
      </c>
      <c r="AN6116" s="1" t="s">
        <v>1127</v>
      </c>
      <c r="AO6116" s="1" t="s">
        <v>4038</v>
      </c>
      <c r="AR6116" s="2"/>
    </row>
    <row r="6117" spans="1:53" x14ac:dyDescent="0.3">
      <c r="A6117" s="1" t="s">
        <v>9380</v>
      </c>
      <c r="B6117" s="1">
        <v>2012</v>
      </c>
      <c r="C6117" s="1" t="s">
        <v>513</v>
      </c>
      <c r="D6117" s="1" t="s">
        <v>399</v>
      </c>
      <c r="E6117" s="1" t="s">
        <v>399</v>
      </c>
      <c r="F6117" s="1" t="s">
        <v>517</v>
      </c>
      <c r="G6117" s="1">
        <v>5105</v>
      </c>
      <c r="H6117" s="1">
        <v>70.625</v>
      </c>
      <c r="I6117" s="1">
        <v>198</v>
      </c>
      <c r="J6117" s="1">
        <v>1048</v>
      </c>
      <c r="K6117" s="1">
        <v>10.5</v>
      </c>
      <c r="L6117" s="1">
        <v>3218</v>
      </c>
      <c r="M6117" s="1">
        <v>32.125</v>
      </c>
      <c r="N6117" s="1">
        <v>7658</v>
      </c>
      <c r="O6117" s="1">
        <v>76.625</v>
      </c>
      <c r="P6117" s="1">
        <v>14</v>
      </c>
      <c r="Q6117" s="3">
        <v>1.66</v>
      </c>
      <c r="R6117" s="3">
        <v>2.76</v>
      </c>
      <c r="S6117" s="3">
        <v>4.74</v>
      </c>
      <c r="T6117" s="1">
        <v>1.98</v>
      </c>
      <c r="U6117" s="1">
        <v>3300</v>
      </c>
      <c r="V6117" s="1">
        <v>33</v>
      </c>
      <c r="W6117" s="1">
        <v>1002</v>
      </c>
      <c r="X6117" s="1">
        <v>122</v>
      </c>
      <c r="AB6117" s="1" t="s">
        <v>6971</v>
      </c>
      <c r="AC6117" s="1" t="s">
        <v>72</v>
      </c>
      <c r="AD6117" s="1" t="s">
        <v>72</v>
      </c>
      <c r="AG6117" s="1">
        <v>4</v>
      </c>
      <c r="AH6117" s="1" t="s">
        <v>10388</v>
      </c>
      <c r="AI6117" s="1">
        <v>2012</v>
      </c>
      <c r="AK6117" s="1">
        <v>39326</v>
      </c>
      <c r="AO6117" s="1" t="s">
        <v>10389</v>
      </c>
      <c r="AP6117" s="1" t="s">
        <v>10389</v>
      </c>
      <c r="AQ6117" s="1">
        <v>39326</v>
      </c>
      <c r="AR6117" s="2"/>
      <c r="AS6117" s="1">
        <f t="shared" ref="AS6117:AS6122" si="1172">IF(AT6117&gt;0,1,0)</f>
        <v>0</v>
      </c>
      <c r="AT6117" s="1">
        <f t="shared" ref="AT6117:AT6122" si="1173">AU6117+AV6117</f>
        <v>0</v>
      </c>
      <c r="AU6117" s="1">
        <v>0</v>
      </c>
      <c r="AV6117" s="1">
        <v>0</v>
      </c>
      <c r="AW6117" s="1">
        <f t="shared" ref="AW6117:AW6122" si="1174">IF(AX6117&gt;0,1,0)</f>
        <v>0</v>
      </c>
      <c r="AX6117" s="1">
        <f t="shared" ref="AX6117:AX6122" si="1175">SUM(AY6117+AZ6117)</f>
        <v>0</v>
      </c>
      <c r="AY6117" s="1">
        <v>0</v>
      </c>
      <c r="AZ6117" s="1">
        <v>0</v>
      </c>
      <c r="BA6117" s="1">
        <v>39326</v>
      </c>
    </row>
    <row r="6118" spans="1:53" x14ac:dyDescent="0.3">
      <c r="A6118" s="1" t="s">
        <v>11006</v>
      </c>
      <c r="B6118" s="1">
        <v>2012</v>
      </c>
      <c r="C6118" s="1" t="s">
        <v>1081</v>
      </c>
      <c r="D6118" s="1" t="s">
        <v>1081</v>
      </c>
      <c r="E6118" s="1" t="s">
        <v>1081</v>
      </c>
      <c r="F6118" s="1" t="s">
        <v>250</v>
      </c>
      <c r="G6118" s="1">
        <v>5105</v>
      </c>
      <c r="H6118" s="1">
        <v>70.625</v>
      </c>
      <c r="I6118" s="1">
        <v>219</v>
      </c>
      <c r="J6118" s="1">
        <v>948</v>
      </c>
      <c r="K6118" s="1">
        <v>9.5</v>
      </c>
      <c r="L6118" s="1">
        <v>3200</v>
      </c>
      <c r="M6118" s="1">
        <v>32</v>
      </c>
      <c r="N6118" s="1">
        <v>7468</v>
      </c>
      <c r="O6118" s="1">
        <v>74.75</v>
      </c>
      <c r="P6118" s="1">
        <v>19</v>
      </c>
      <c r="Q6118" s="3">
        <v>1.69</v>
      </c>
      <c r="R6118" s="3">
        <v>2.82</v>
      </c>
      <c r="S6118" s="3">
        <v>4.76</v>
      </c>
      <c r="T6118" s="1">
        <v>1.94</v>
      </c>
      <c r="U6118" s="1">
        <v>3012</v>
      </c>
      <c r="V6118" s="1">
        <v>30.5</v>
      </c>
      <c r="W6118" s="1">
        <v>902</v>
      </c>
      <c r="X6118" s="1">
        <v>110</v>
      </c>
      <c r="AB6118" s="1" t="s">
        <v>3293</v>
      </c>
      <c r="AC6118" s="1" t="s">
        <v>72</v>
      </c>
      <c r="AD6118" s="1" t="s">
        <v>72</v>
      </c>
      <c r="AG6118" s="1">
        <v>4</v>
      </c>
      <c r="AH6118" s="1" t="s">
        <v>11007</v>
      </c>
      <c r="AI6118" s="1">
        <v>2012</v>
      </c>
      <c r="AK6118" s="1">
        <v>39172</v>
      </c>
      <c r="AO6118" s="1" t="s">
        <v>11008</v>
      </c>
      <c r="AP6118" s="1" t="s">
        <v>11008</v>
      </c>
      <c r="AQ6118" s="1">
        <v>39172</v>
      </c>
      <c r="AR6118" s="2"/>
      <c r="AS6118" s="1">
        <f t="shared" si="1172"/>
        <v>0</v>
      </c>
      <c r="AT6118" s="1">
        <f t="shared" si="1173"/>
        <v>0</v>
      </c>
      <c r="AU6118" s="1">
        <v>0</v>
      </c>
      <c r="AV6118" s="1">
        <v>0</v>
      </c>
      <c r="AW6118" s="1">
        <f t="shared" si="1174"/>
        <v>0</v>
      </c>
      <c r="AX6118" s="1">
        <f t="shared" si="1175"/>
        <v>0</v>
      </c>
      <c r="AY6118" s="1">
        <v>0</v>
      </c>
      <c r="AZ6118" s="1">
        <v>0</v>
      </c>
      <c r="BA6118" s="1">
        <v>39172</v>
      </c>
    </row>
    <row r="6119" spans="1:53" x14ac:dyDescent="0.3">
      <c r="A6119" s="1" t="s">
        <v>15974</v>
      </c>
      <c r="B6119" s="1">
        <v>2007</v>
      </c>
      <c r="C6119" s="1" t="s">
        <v>672</v>
      </c>
      <c r="D6119" s="1" t="s">
        <v>673</v>
      </c>
      <c r="E6119" s="1" t="s">
        <v>673</v>
      </c>
      <c r="F6119" s="1" t="s">
        <v>260</v>
      </c>
      <c r="G6119" s="1">
        <v>5105</v>
      </c>
      <c r="H6119" s="1">
        <v>70.625</v>
      </c>
      <c r="I6119" s="1">
        <v>203</v>
      </c>
      <c r="J6119" s="1">
        <v>948</v>
      </c>
      <c r="K6119" s="1">
        <v>9.5</v>
      </c>
      <c r="L6119" s="1">
        <v>3148</v>
      </c>
      <c r="M6119" s="1">
        <v>31.5</v>
      </c>
      <c r="P6119" s="1">
        <v>15</v>
      </c>
      <c r="Q6119" s="3">
        <v>1.66</v>
      </c>
      <c r="R6119" s="3">
        <v>2.75</v>
      </c>
      <c r="S6119" s="3">
        <v>4.82</v>
      </c>
      <c r="T6119" s="1">
        <v>2.0699999999999998</v>
      </c>
      <c r="U6119" s="1">
        <v>3000</v>
      </c>
      <c r="V6119" s="1">
        <v>30</v>
      </c>
      <c r="W6119" s="1">
        <v>904</v>
      </c>
      <c r="X6119" s="1">
        <v>112</v>
      </c>
      <c r="Y6119" s="3">
        <v>6.9</v>
      </c>
      <c r="Z6119" s="3">
        <v>4.1900000000000004</v>
      </c>
      <c r="AB6119" s="1" t="s">
        <v>2252</v>
      </c>
      <c r="AC6119" s="1" t="s">
        <v>72</v>
      </c>
      <c r="AD6119" s="1" t="s">
        <v>72</v>
      </c>
      <c r="AG6119" s="1">
        <v>4</v>
      </c>
      <c r="AH6119" s="1" t="s">
        <v>15975</v>
      </c>
      <c r="AI6119" s="1">
        <v>2007</v>
      </c>
      <c r="AK6119" s="1">
        <v>32972</v>
      </c>
      <c r="AO6119" s="1" t="s">
        <v>15976</v>
      </c>
      <c r="AP6119" s="1" t="s">
        <v>15976</v>
      </c>
      <c r="AQ6119" s="1">
        <v>32972</v>
      </c>
      <c r="AR6119" s="2"/>
      <c r="AS6119" s="1">
        <f t="shared" si="1172"/>
        <v>0</v>
      </c>
      <c r="AT6119" s="1">
        <f t="shared" si="1173"/>
        <v>0</v>
      </c>
      <c r="AU6119" s="1">
        <v>0</v>
      </c>
      <c r="AV6119" s="1">
        <v>0</v>
      </c>
      <c r="AW6119" s="1">
        <f t="shared" si="1174"/>
        <v>0</v>
      </c>
      <c r="AX6119" s="1">
        <f t="shared" si="1175"/>
        <v>0</v>
      </c>
      <c r="AY6119" s="1">
        <v>0</v>
      </c>
      <c r="AZ6119" s="1">
        <v>0</v>
      </c>
      <c r="BA6119" s="1">
        <v>32972</v>
      </c>
    </row>
    <row r="6120" spans="1:53" x14ac:dyDescent="0.3">
      <c r="A6120" s="1" t="s">
        <v>12635</v>
      </c>
      <c r="B6120" s="1">
        <v>2010</v>
      </c>
      <c r="C6120" s="1" t="s">
        <v>276</v>
      </c>
      <c r="D6120" s="1" t="s">
        <v>276</v>
      </c>
      <c r="E6120" s="1" t="s">
        <v>276</v>
      </c>
      <c r="F6120" s="1" t="s">
        <v>66</v>
      </c>
      <c r="G6120" s="1">
        <v>5105</v>
      </c>
      <c r="H6120" s="1">
        <v>70.625</v>
      </c>
      <c r="I6120" s="1">
        <v>235</v>
      </c>
      <c r="J6120" s="1">
        <v>1038</v>
      </c>
      <c r="K6120" s="1">
        <v>10.375</v>
      </c>
      <c r="L6120" s="1">
        <v>3148</v>
      </c>
      <c r="M6120" s="1">
        <v>31.5</v>
      </c>
      <c r="P6120" s="1">
        <v>25</v>
      </c>
      <c r="Q6120" s="3">
        <v>1.63</v>
      </c>
      <c r="R6120" s="3">
        <v>2.89</v>
      </c>
      <c r="S6120" s="3">
        <v>4.87</v>
      </c>
      <c r="T6120" s="1">
        <v>1.98</v>
      </c>
      <c r="U6120" s="1">
        <v>3412</v>
      </c>
      <c r="V6120" s="1">
        <v>34.5</v>
      </c>
      <c r="AB6120" s="1" t="s">
        <v>3244</v>
      </c>
      <c r="AC6120" s="1" t="s">
        <v>668</v>
      </c>
      <c r="AD6120" s="1" t="s">
        <v>668</v>
      </c>
      <c r="AE6120" s="1">
        <v>97</v>
      </c>
      <c r="AF6120" s="1">
        <v>3</v>
      </c>
      <c r="AG6120" s="1">
        <v>2</v>
      </c>
      <c r="AH6120" s="1" t="s">
        <v>12636</v>
      </c>
      <c r="AI6120" s="1">
        <v>2010</v>
      </c>
      <c r="AK6120" s="1">
        <v>35536</v>
      </c>
      <c r="AO6120" s="1" t="s">
        <v>12637</v>
      </c>
      <c r="AP6120" s="1" t="s">
        <v>12637</v>
      </c>
      <c r="AQ6120" s="1">
        <v>35536</v>
      </c>
      <c r="AR6120" s="2"/>
      <c r="AS6120" s="1">
        <f t="shared" si="1172"/>
        <v>0</v>
      </c>
      <c r="AT6120" s="1">
        <f t="shared" si="1173"/>
        <v>0</v>
      </c>
      <c r="AU6120" s="1">
        <v>0</v>
      </c>
      <c r="AV6120" s="1">
        <v>0</v>
      </c>
      <c r="AW6120" s="1">
        <f t="shared" si="1174"/>
        <v>0</v>
      </c>
      <c r="AX6120" s="1">
        <f t="shared" si="1175"/>
        <v>0</v>
      </c>
      <c r="AY6120" s="1">
        <v>0</v>
      </c>
      <c r="AZ6120" s="1">
        <v>0</v>
      </c>
      <c r="BA6120" s="1">
        <v>35536</v>
      </c>
    </row>
    <row r="6121" spans="1:53" x14ac:dyDescent="0.3">
      <c r="A6121" s="1" t="s">
        <v>11570</v>
      </c>
      <c r="B6121" s="1">
        <v>2011</v>
      </c>
      <c r="C6121" s="1" t="s">
        <v>276</v>
      </c>
      <c r="D6121" s="1" t="s">
        <v>276</v>
      </c>
      <c r="E6121" s="1" t="s">
        <v>276</v>
      </c>
      <c r="F6121" s="1" t="s">
        <v>187</v>
      </c>
      <c r="G6121" s="1">
        <v>5105</v>
      </c>
      <c r="H6121" s="1">
        <v>70.625</v>
      </c>
      <c r="I6121" s="1">
        <v>239</v>
      </c>
      <c r="J6121" s="1">
        <v>968</v>
      </c>
      <c r="K6121" s="1">
        <v>9.75</v>
      </c>
      <c r="L6121" s="1">
        <v>3200</v>
      </c>
      <c r="M6121" s="1">
        <v>32</v>
      </c>
      <c r="N6121" s="1">
        <v>7678</v>
      </c>
      <c r="O6121" s="1">
        <v>76.875</v>
      </c>
      <c r="P6121" s="1">
        <v>20</v>
      </c>
      <c r="Q6121" s="3">
        <v>1.77</v>
      </c>
      <c r="R6121" s="3">
        <v>2.87</v>
      </c>
      <c r="S6121" s="3">
        <v>4.88</v>
      </c>
      <c r="T6121" s="1">
        <v>2.0099999999999998</v>
      </c>
      <c r="U6121" s="1">
        <v>3100</v>
      </c>
      <c r="V6121" s="1">
        <v>31</v>
      </c>
      <c r="W6121" s="1">
        <v>808</v>
      </c>
      <c r="X6121" s="1">
        <v>104</v>
      </c>
      <c r="Y6121" s="3">
        <v>7.35</v>
      </c>
      <c r="Z6121" s="3">
        <v>4.45</v>
      </c>
      <c r="AA6121" s="3">
        <v>11.87</v>
      </c>
      <c r="AB6121" s="1" t="s">
        <v>5613</v>
      </c>
      <c r="AC6121" s="1" t="s">
        <v>256</v>
      </c>
      <c r="AD6121" s="1" t="s">
        <v>256</v>
      </c>
      <c r="AE6121" s="1">
        <v>186</v>
      </c>
      <c r="AF6121" s="1">
        <v>6</v>
      </c>
      <c r="AG6121" s="1">
        <v>3</v>
      </c>
      <c r="AH6121" s="1" t="s">
        <v>11571</v>
      </c>
      <c r="AI6121" s="1">
        <v>2011</v>
      </c>
      <c r="AK6121" s="1">
        <v>37261</v>
      </c>
      <c r="AO6121" s="1" t="s">
        <v>11572</v>
      </c>
      <c r="AP6121" s="1" t="s">
        <v>11572</v>
      </c>
      <c r="AQ6121" s="1">
        <v>37261</v>
      </c>
      <c r="AR6121" s="2"/>
      <c r="AS6121" s="1">
        <f t="shared" si="1172"/>
        <v>0</v>
      </c>
      <c r="AT6121" s="1">
        <f t="shared" si="1173"/>
        <v>0</v>
      </c>
      <c r="AU6121" s="1">
        <v>0</v>
      </c>
      <c r="AV6121" s="1">
        <v>0</v>
      </c>
      <c r="AW6121" s="1">
        <f t="shared" si="1174"/>
        <v>0</v>
      </c>
      <c r="AX6121" s="1">
        <f t="shared" si="1175"/>
        <v>0</v>
      </c>
      <c r="AY6121" s="1">
        <v>0</v>
      </c>
      <c r="AZ6121" s="1">
        <v>0</v>
      </c>
      <c r="BA6121" s="1">
        <v>37261</v>
      </c>
    </row>
    <row r="6122" spans="1:53" x14ac:dyDescent="0.3">
      <c r="A6122" s="1" t="s">
        <v>16172</v>
      </c>
      <c r="B6122" s="1">
        <v>2006</v>
      </c>
      <c r="C6122" s="1" t="s">
        <v>513</v>
      </c>
      <c r="D6122" s="1" t="s">
        <v>399</v>
      </c>
      <c r="E6122" s="1" t="s">
        <v>399</v>
      </c>
      <c r="F6122" s="1" t="s">
        <v>265</v>
      </c>
      <c r="G6122" s="1">
        <v>5105</v>
      </c>
      <c r="H6122" s="1">
        <v>70.625</v>
      </c>
      <c r="I6122" s="1">
        <v>210</v>
      </c>
      <c r="J6122" s="1">
        <v>878</v>
      </c>
      <c r="K6122" s="1">
        <v>8.875</v>
      </c>
      <c r="L6122" s="1">
        <v>3034</v>
      </c>
      <c r="M6122" s="1">
        <v>30.75</v>
      </c>
      <c r="P6122" s="1">
        <v>11</v>
      </c>
      <c r="Q6122" s="3">
        <v>1.72</v>
      </c>
      <c r="R6122" s="3">
        <v>2.85</v>
      </c>
      <c r="S6122" s="3">
        <v>4.92</v>
      </c>
      <c r="T6122" s="1">
        <v>2.0699999999999998</v>
      </c>
      <c r="U6122" s="1">
        <v>3300</v>
      </c>
      <c r="V6122" s="1">
        <v>33</v>
      </c>
      <c r="W6122" s="1">
        <v>904</v>
      </c>
      <c r="X6122" s="1">
        <v>112</v>
      </c>
      <c r="AB6122" s="1" t="s">
        <v>3256</v>
      </c>
      <c r="AC6122" s="1" t="s">
        <v>72</v>
      </c>
      <c r="AD6122" s="1" t="s">
        <v>72</v>
      </c>
      <c r="AG6122" s="1">
        <v>4</v>
      </c>
      <c r="AI6122" s="1">
        <v>2006</v>
      </c>
      <c r="AO6122" s="1" t="s">
        <v>16173</v>
      </c>
      <c r="AP6122" s="1" t="s">
        <v>16173</v>
      </c>
      <c r="AQ6122" s="1">
        <v>-102442</v>
      </c>
      <c r="AR6122" s="2"/>
      <c r="AS6122" s="1">
        <f t="shared" si="1172"/>
        <v>0</v>
      </c>
      <c r="AT6122" s="1">
        <f t="shared" si="1173"/>
        <v>0</v>
      </c>
      <c r="AU6122" s="1">
        <v>0</v>
      </c>
      <c r="AV6122" s="1">
        <v>0</v>
      </c>
      <c r="AW6122" s="1">
        <f t="shared" si="1174"/>
        <v>0</v>
      </c>
      <c r="AX6122" s="1">
        <f t="shared" si="1175"/>
        <v>0</v>
      </c>
      <c r="AY6122" s="1">
        <v>0</v>
      </c>
      <c r="AZ6122" s="1">
        <v>0</v>
      </c>
      <c r="BA6122" s="1">
        <v>-102442</v>
      </c>
    </row>
    <row r="6123" spans="1:53" x14ac:dyDescent="0.3">
      <c r="A6123" s="1" t="s">
        <v>3074</v>
      </c>
      <c r="B6123" s="1">
        <v>2020</v>
      </c>
      <c r="C6123" s="1" t="s">
        <v>672</v>
      </c>
      <c r="D6123" s="1" t="s">
        <v>673</v>
      </c>
      <c r="E6123" s="1" t="s">
        <v>673</v>
      </c>
      <c r="F6123" s="1" t="s">
        <v>509</v>
      </c>
      <c r="G6123" s="1">
        <v>5105</v>
      </c>
      <c r="H6123" s="1">
        <v>70.625</v>
      </c>
      <c r="I6123" s="1">
        <v>204</v>
      </c>
      <c r="J6123" s="1">
        <v>968</v>
      </c>
      <c r="K6123" s="1">
        <v>9.75</v>
      </c>
      <c r="L6123" s="1">
        <v>3078</v>
      </c>
      <c r="M6123" s="1">
        <v>30.875</v>
      </c>
      <c r="N6123" s="1">
        <v>7400</v>
      </c>
      <c r="O6123" s="1">
        <v>74</v>
      </c>
      <c r="P6123" s="1">
        <v>13</v>
      </c>
      <c r="Q6123" s="3" t="s">
        <v>2196</v>
      </c>
      <c r="S6123" s="3" t="s">
        <v>2196</v>
      </c>
      <c r="U6123" s="1" t="s">
        <v>2196</v>
      </c>
      <c r="V6123" s="1" t="s">
        <v>2196</v>
      </c>
      <c r="W6123" s="1" t="s">
        <v>2196</v>
      </c>
      <c r="X6123" s="1" t="s">
        <v>2196</v>
      </c>
      <c r="Y6123" s="3" t="s">
        <v>2196</v>
      </c>
      <c r="Z6123" s="3" t="s">
        <v>2196</v>
      </c>
      <c r="AC6123" t="s">
        <v>121</v>
      </c>
      <c r="AD6123" t="s">
        <v>121</v>
      </c>
      <c r="AE6123">
        <v>80</v>
      </c>
      <c r="AF6123">
        <v>3</v>
      </c>
      <c r="AG6123">
        <v>2</v>
      </c>
      <c r="AH6123" s="1" t="s">
        <v>3075</v>
      </c>
      <c r="AI6123" s="1">
        <v>2020</v>
      </c>
      <c r="AL6123" s="1" t="s">
        <v>3076</v>
      </c>
      <c r="AN6123" s="1" t="s">
        <v>682</v>
      </c>
      <c r="AR6123" s="2"/>
    </row>
    <row r="6124" spans="1:53" x14ac:dyDescent="0.3">
      <c r="A6124" s="1" t="s">
        <v>3199</v>
      </c>
      <c r="B6124" s="1">
        <v>2020</v>
      </c>
      <c r="C6124" s="1" t="s">
        <v>672</v>
      </c>
      <c r="D6124" s="1" t="s">
        <v>673</v>
      </c>
      <c r="E6124" s="1" t="s">
        <v>673</v>
      </c>
      <c r="F6124" s="1" t="s">
        <v>820</v>
      </c>
      <c r="G6124" s="1">
        <v>5105</v>
      </c>
      <c r="H6124" s="1">
        <v>70.625</v>
      </c>
      <c r="I6124" s="1">
        <v>201</v>
      </c>
      <c r="J6124" s="1">
        <v>958</v>
      </c>
      <c r="K6124" s="1">
        <v>9.625</v>
      </c>
      <c r="L6124" s="1">
        <v>2968</v>
      </c>
      <c r="M6124" s="1">
        <v>29.75</v>
      </c>
      <c r="N6124" s="1">
        <v>7258</v>
      </c>
      <c r="O6124" s="1">
        <v>72.625</v>
      </c>
      <c r="P6124" s="1">
        <v>20</v>
      </c>
      <c r="Q6124" s="3" t="s">
        <v>2196</v>
      </c>
      <c r="S6124" s="3" t="s">
        <v>2196</v>
      </c>
      <c r="U6124" s="1">
        <v>3412</v>
      </c>
      <c r="V6124" s="1">
        <v>34.5</v>
      </c>
      <c r="W6124" s="1" t="s">
        <v>2196</v>
      </c>
      <c r="X6124" s="1" t="s">
        <v>2196</v>
      </c>
      <c r="Y6124" s="3">
        <v>7.27</v>
      </c>
      <c r="Z6124" s="3">
        <v>4.4000000000000004</v>
      </c>
      <c r="AC6124" t="s">
        <v>243</v>
      </c>
      <c r="AD6124" t="s">
        <v>243</v>
      </c>
      <c r="AE6124">
        <v>201</v>
      </c>
      <c r="AF6124">
        <v>6</v>
      </c>
      <c r="AG6124">
        <v>3</v>
      </c>
      <c r="AH6124" s="1" t="s">
        <v>3200</v>
      </c>
      <c r="AI6124" s="1">
        <v>2020</v>
      </c>
      <c r="AL6124" s="1" t="s">
        <v>3201</v>
      </c>
      <c r="AN6124" s="1" t="s">
        <v>828</v>
      </c>
      <c r="AR6124" s="2"/>
    </row>
    <row r="6125" spans="1:53" x14ac:dyDescent="0.3">
      <c r="A6125" s="1" t="s">
        <v>6287</v>
      </c>
      <c r="B6125" s="1">
        <v>2017</v>
      </c>
      <c r="C6125" s="1" t="s">
        <v>672</v>
      </c>
      <c r="D6125" s="1" t="s">
        <v>673</v>
      </c>
      <c r="E6125" s="1" t="s">
        <v>673</v>
      </c>
      <c r="F6125" s="1" t="s">
        <v>450</v>
      </c>
      <c r="G6125" s="1">
        <v>5105</v>
      </c>
      <c r="H6125" s="1">
        <v>70.625</v>
      </c>
      <c r="I6125" s="1">
        <v>199</v>
      </c>
      <c r="J6125" s="1">
        <v>928</v>
      </c>
      <c r="K6125" s="1">
        <v>9.25</v>
      </c>
      <c r="L6125" s="1">
        <v>3008</v>
      </c>
      <c r="M6125" s="1">
        <v>30</v>
      </c>
      <c r="N6125" s="1">
        <v>7378</v>
      </c>
      <c r="O6125" s="1">
        <v>73.88</v>
      </c>
      <c r="P6125" s="1">
        <v>18</v>
      </c>
      <c r="U6125" s="1">
        <v>4312</v>
      </c>
      <c r="V6125" s="1">
        <v>43.5</v>
      </c>
      <c r="W6125" s="1">
        <v>1101</v>
      </c>
      <c r="X6125" s="1">
        <v>133</v>
      </c>
      <c r="AB6125" s="1" t="s">
        <v>3244</v>
      </c>
      <c r="AC6125" s="1" t="s">
        <v>72</v>
      </c>
      <c r="AD6125" s="1" t="s">
        <v>72</v>
      </c>
      <c r="AG6125" s="1">
        <v>4</v>
      </c>
      <c r="AH6125" s="1">
        <v>0</v>
      </c>
      <c r="AI6125" s="1">
        <v>2017</v>
      </c>
      <c r="AK6125" s="1">
        <v>45697</v>
      </c>
      <c r="AO6125" s="1" t="s">
        <v>6288</v>
      </c>
      <c r="AP6125" s="1" t="s">
        <v>6288</v>
      </c>
      <c r="AQ6125" s="1">
        <v>45697</v>
      </c>
      <c r="AR6125" s="2"/>
      <c r="AS6125" s="1">
        <f t="shared" ref="AS6125:AS6130" si="1176">IF(AT6125&gt;0,1,0)</f>
        <v>0</v>
      </c>
      <c r="AT6125" s="1">
        <f t="shared" ref="AT6125:AT6130" si="1177">AU6125+AV6125</f>
        <v>0</v>
      </c>
      <c r="AU6125" s="1">
        <v>0</v>
      </c>
      <c r="AV6125" s="1">
        <v>0</v>
      </c>
      <c r="AW6125" s="1">
        <f t="shared" ref="AW6125:AW6130" si="1178">IF(AX6125&gt;0,1,0)</f>
        <v>0</v>
      </c>
      <c r="AX6125" s="1">
        <f t="shared" ref="AX6125:AX6130" si="1179">SUM(AY6125+AZ6125)</f>
        <v>0</v>
      </c>
      <c r="AY6125" s="1">
        <v>0</v>
      </c>
      <c r="AZ6125" s="1">
        <v>0</v>
      </c>
      <c r="BA6125" s="1">
        <v>45697</v>
      </c>
    </row>
    <row r="6126" spans="1:53" x14ac:dyDescent="0.3">
      <c r="A6126" s="1" t="s">
        <v>7199</v>
      </c>
      <c r="B6126" s="1">
        <v>2016</v>
      </c>
      <c r="C6126" s="1" t="s">
        <v>672</v>
      </c>
      <c r="D6126" s="1" t="s">
        <v>673</v>
      </c>
      <c r="E6126" s="1" t="s">
        <v>673</v>
      </c>
      <c r="F6126" s="1" t="s">
        <v>90</v>
      </c>
      <c r="G6126" s="1">
        <v>5105</v>
      </c>
      <c r="H6126" s="1">
        <v>70.625</v>
      </c>
      <c r="I6126" s="1">
        <v>194</v>
      </c>
      <c r="J6126" s="1">
        <v>900</v>
      </c>
      <c r="K6126" s="1">
        <v>9</v>
      </c>
      <c r="L6126" s="1">
        <v>3028</v>
      </c>
      <c r="M6126" s="1">
        <v>30.25</v>
      </c>
      <c r="N6126" s="1">
        <v>7278</v>
      </c>
      <c r="O6126" s="1">
        <v>72.875</v>
      </c>
      <c r="P6126" s="1">
        <v>17</v>
      </c>
      <c r="U6126" s="1">
        <v>4012</v>
      </c>
      <c r="V6126" s="1">
        <v>40.5</v>
      </c>
      <c r="W6126" s="1">
        <v>1009</v>
      </c>
      <c r="X6126" s="1">
        <v>129</v>
      </c>
      <c r="AB6126" s="1" t="s">
        <v>3256</v>
      </c>
      <c r="AC6126" s="1" t="s">
        <v>91</v>
      </c>
      <c r="AD6126" s="1" t="s">
        <v>91</v>
      </c>
      <c r="AE6126" s="1">
        <v>15</v>
      </c>
      <c r="AF6126" s="1">
        <v>1</v>
      </c>
      <c r="AG6126" s="1">
        <v>1</v>
      </c>
      <c r="AH6126" s="1" t="s">
        <v>7200</v>
      </c>
      <c r="AI6126" s="1">
        <v>2016</v>
      </c>
      <c r="AJ6126" s="1">
        <v>2020</v>
      </c>
      <c r="AK6126" s="1">
        <v>43304</v>
      </c>
      <c r="AO6126" s="1" t="s">
        <v>7201</v>
      </c>
      <c r="AP6126" s="1" t="s">
        <v>7201</v>
      </c>
      <c r="AQ6126" s="1">
        <v>43304</v>
      </c>
      <c r="AR6126" s="2"/>
      <c r="AS6126" s="1">
        <f t="shared" si="1176"/>
        <v>0</v>
      </c>
      <c r="AT6126" s="1">
        <f t="shared" si="1177"/>
        <v>0</v>
      </c>
      <c r="AU6126" s="1">
        <v>0</v>
      </c>
      <c r="AV6126" s="1">
        <v>0</v>
      </c>
      <c r="AW6126" s="1">
        <f t="shared" si="1178"/>
        <v>0</v>
      </c>
      <c r="AX6126" s="1">
        <f t="shared" si="1179"/>
        <v>0</v>
      </c>
      <c r="AY6126" s="1">
        <v>0</v>
      </c>
      <c r="AZ6126" s="1">
        <v>0</v>
      </c>
      <c r="BA6126" s="1">
        <v>43304</v>
      </c>
    </row>
    <row r="6127" spans="1:53" x14ac:dyDescent="0.3">
      <c r="A6127" s="1" t="s">
        <v>8045</v>
      </c>
      <c r="B6127" s="1">
        <v>2015</v>
      </c>
      <c r="C6127" s="1" t="s">
        <v>1081</v>
      </c>
      <c r="D6127" s="1" t="s">
        <v>1081</v>
      </c>
      <c r="E6127" s="1" t="s">
        <v>1081</v>
      </c>
      <c r="F6127" s="1" t="s">
        <v>8046</v>
      </c>
      <c r="G6127" s="1">
        <v>5105</v>
      </c>
      <c r="H6127" s="1">
        <v>70.625</v>
      </c>
      <c r="I6127" s="1">
        <v>222</v>
      </c>
      <c r="J6127" s="1">
        <v>1058</v>
      </c>
      <c r="K6127" s="1">
        <v>10.625</v>
      </c>
      <c r="L6127" s="1">
        <v>3038</v>
      </c>
      <c r="M6127" s="1">
        <v>30.375</v>
      </c>
      <c r="N6127" s="1">
        <v>7238</v>
      </c>
      <c r="O6127" s="1">
        <v>72.375</v>
      </c>
      <c r="P6127" s="1">
        <v>23</v>
      </c>
      <c r="AB6127" s="1" t="s">
        <v>6819</v>
      </c>
      <c r="AC6127" s="1" t="s">
        <v>72</v>
      </c>
      <c r="AD6127" s="1" t="s">
        <v>72</v>
      </c>
      <c r="AG6127" s="1">
        <v>4</v>
      </c>
      <c r="AH6127" s="1" t="s">
        <v>8047</v>
      </c>
      <c r="AI6127" s="1">
        <v>2015</v>
      </c>
      <c r="AK6127" s="1">
        <v>42622</v>
      </c>
      <c r="AO6127" s="1" t="s">
        <v>8048</v>
      </c>
      <c r="AP6127" s="1" t="s">
        <v>8048</v>
      </c>
      <c r="AQ6127" s="1">
        <v>42622</v>
      </c>
      <c r="AR6127" s="2"/>
      <c r="AS6127" s="1">
        <f t="shared" si="1176"/>
        <v>0</v>
      </c>
      <c r="AT6127" s="1">
        <f t="shared" si="1177"/>
        <v>0</v>
      </c>
      <c r="AU6127" s="1">
        <v>0</v>
      </c>
      <c r="AV6127" s="1">
        <v>0</v>
      </c>
      <c r="AW6127" s="1">
        <f t="shared" si="1178"/>
        <v>0</v>
      </c>
      <c r="AX6127" s="1">
        <f t="shared" si="1179"/>
        <v>0</v>
      </c>
      <c r="AY6127" s="1">
        <v>0</v>
      </c>
      <c r="AZ6127" s="1">
        <v>0</v>
      </c>
      <c r="BA6127" s="1">
        <v>42622</v>
      </c>
    </row>
    <row r="6128" spans="1:53" x14ac:dyDescent="0.3">
      <c r="A6128" s="1" t="s">
        <v>8335</v>
      </c>
      <c r="B6128" s="1">
        <v>2014</v>
      </c>
      <c r="C6128" s="1" t="s">
        <v>513</v>
      </c>
      <c r="D6128" s="1" t="s">
        <v>399</v>
      </c>
      <c r="E6128" s="1" t="s">
        <v>399</v>
      </c>
      <c r="F6128" s="1" t="s">
        <v>3603</v>
      </c>
      <c r="G6128" s="1">
        <v>5105</v>
      </c>
      <c r="H6128" s="1">
        <v>70.625</v>
      </c>
      <c r="I6128" s="1">
        <v>193</v>
      </c>
      <c r="J6128" s="1">
        <v>938</v>
      </c>
      <c r="K6128" s="1">
        <v>9.375</v>
      </c>
      <c r="L6128" s="1">
        <v>3100</v>
      </c>
      <c r="M6128" s="1">
        <v>31</v>
      </c>
      <c r="N6128" s="1">
        <v>7758</v>
      </c>
      <c r="O6128" s="1">
        <v>77.625</v>
      </c>
      <c r="P6128" s="1">
        <v>9</v>
      </c>
      <c r="AB6128" s="1" t="s">
        <v>3268</v>
      </c>
      <c r="AC6128" s="1" t="s">
        <v>161</v>
      </c>
      <c r="AD6128" s="1" t="s">
        <v>161</v>
      </c>
      <c r="AE6128" s="1">
        <v>30</v>
      </c>
      <c r="AF6128" s="1">
        <v>1</v>
      </c>
      <c r="AG6128" s="1">
        <v>1</v>
      </c>
      <c r="AH6128" s="1" t="s">
        <v>8336</v>
      </c>
      <c r="AI6128" s="1">
        <v>2014</v>
      </c>
      <c r="AJ6128" s="1">
        <v>2018</v>
      </c>
      <c r="AK6128" s="1">
        <v>41256</v>
      </c>
      <c r="AO6128" s="1" t="s">
        <v>8337</v>
      </c>
      <c r="AP6128" s="1" t="s">
        <v>8337</v>
      </c>
      <c r="AQ6128" s="1">
        <v>41256</v>
      </c>
      <c r="AR6128" s="2"/>
      <c r="AS6128" s="1">
        <f t="shared" si="1176"/>
        <v>0</v>
      </c>
      <c r="AT6128" s="1">
        <f t="shared" si="1177"/>
        <v>0</v>
      </c>
      <c r="AU6128" s="1">
        <v>0</v>
      </c>
      <c r="AV6128" s="1">
        <v>0</v>
      </c>
      <c r="AW6128" s="1">
        <f t="shared" si="1178"/>
        <v>0</v>
      </c>
      <c r="AX6128" s="1">
        <f t="shared" si="1179"/>
        <v>0</v>
      </c>
      <c r="AY6128" s="1">
        <v>0</v>
      </c>
      <c r="AZ6128" s="1">
        <v>0</v>
      </c>
      <c r="BA6128" s="1">
        <v>41256</v>
      </c>
    </row>
    <row r="6129" spans="1:53" x14ac:dyDescent="0.3">
      <c r="A6129" s="1" t="s">
        <v>11143</v>
      </c>
      <c r="B6129" s="1">
        <v>2012</v>
      </c>
      <c r="C6129" s="1" t="s">
        <v>672</v>
      </c>
      <c r="D6129" s="1" t="s">
        <v>673</v>
      </c>
      <c r="E6129" s="1" t="s">
        <v>673</v>
      </c>
      <c r="F6129" s="1" t="s">
        <v>210</v>
      </c>
      <c r="G6129" s="1">
        <v>5105</v>
      </c>
      <c r="H6129" s="1">
        <v>70.625</v>
      </c>
      <c r="I6129" s="1">
        <v>190</v>
      </c>
      <c r="J6129" s="1">
        <v>948</v>
      </c>
      <c r="K6129" s="1">
        <v>9.5</v>
      </c>
      <c r="L6129" s="1">
        <v>3100</v>
      </c>
      <c r="M6129" s="1">
        <v>31</v>
      </c>
      <c r="N6129" s="1">
        <v>7258</v>
      </c>
      <c r="O6129" s="1">
        <v>72.625</v>
      </c>
      <c r="P6129" s="1">
        <v>11</v>
      </c>
      <c r="AB6129" s="1" t="s">
        <v>3256</v>
      </c>
      <c r="AC6129" s="1" t="s">
        <v>72</v>
      </c>
      <c r="AD6129" s="1" t="s">
        <v>72</v>
      </c>
      <c r="AG6129" s="1">
        <v>4</v>
      </c>
      <c r="AH6129" s="1" t="s">
        <v>11144</v>
      </c>
      <c r="AI6129" s="1">
        <v>2012</v>
      </c>
      <c r="AK6129" s="1">
        <v>38881</v>
      </c>
      <c r="AO6129" s="1" t="s">
        <v>11145</v>
      </c>
      <c r="AP6129" s="1" t="s">
        <v>11145</v>
      </c>
      <c r="AQ6129" s="1">
        <v>38881</v>
      </c>
      <c r="AR6129" s="2"/>
      <c r="AS6129" s="1">
        <f t="shared" si="1176"/>
        <v>0</v>
      </c>
      <c r="AT6129" s="1">
        <f t="shared" si="1177"/>
        <v>0</v>
      </c>
      <c r="AU6129" s="1">
        <v>0</v>
      </c>
      <c r="AV6129" s="1">
        <v>0</v>
      </c>
      <c r="AW6129" s="1">
        <f t="shared" si="1178"/>
        <v>0</v>
      </c>
      <c r="AX6129" s="1">
        <f t="shared" si="1179"/>
        <v>0</v>
      </c>
      <c r="AY6129" s="1">
        <v>0</v>
      </c>
      <c r="AZ6129" s="1">
        <v>0</v>
      </c>
      <c r="BA6129" s="1">
        <v>38881</v>
      </c>
    </row>
    <row r="6130" spans="1:53" x14ac:dyDescent="0.3">
      <c r="A6130" s="1" t="s">
        <v>16951</v>
      </c>
      <c r="B6130" s="1">
        <v>2006</v>
      </c>
      <c r="C6130" s="1" t="s">
        <v>672</v>
      </c>
      <c r="D6130" s="1" t="s">
        <v>673</v>
      </c>
      <c r="E6130" s="1" t="s">
        <v>673</v>
      </c>
      <c r="F6130" s="1" t="s">
        <v>192</v>
      </c>
      <c r="G6130" s="1">
        <v>5105</v>
      </c>
      <c r="H6130" s="1">
        <v>70.625</v>
      </c>
      <c r="I6130" s="1">
        <v>188</v>
      </c>
      <c r="J6130" s="1">
        <v>878</v>
      </c>
      <c r="K6130" s="1">
        <v>8.875</v>
      </c>
      <c r="L6130" s="1">
        <v>3012</v>
      </c>
      <c r="M6130" s="1">
        <v>30.5</v>
      </c>
      <c r="AB6130" s="1" t="s">
        <v>3240</v>
      </c>
      <c r="AC6130" s="1" t="s">
        <v>57</v>
      </c>
      <c r="AD6130" s="1" t="s">
        <v>57</v>
      </c>
      <c r="AE6130" s="1">
        <v>25</v>
      </c>
      <c r="AF6130" s="1">
        <v>1</v>
      </c>
      <c r="AG6130" s="1">
        <v>1</v>
      </c>
      <c r="AH6130" s="1" t="s">
        <v>16952</v>
      </c>
      <c r="AI6130" s="1">
        <v>2006</v>
      </c>
      <c r="AK6130" s="1">
        <v>30839</v>
      </c>
      <c r="AO6130" s="1" t="s">
        <v>16953</v>
      </c>
      <c r="AP6130" s="1" t="s">
        <v>16953</v>
      </c>
      <c r="AQ6130" s="1">
        <v>30839</v>
      </c>
      <c r="AR6130" s="2"/>
      <c r="AS6130" s="1">
        <f t="shared" si="1176"/>
        <v>0</v>
      </c>
      <c r="AT6130" s="1">
        <f t="shared" si="1177"/>
        <v>0</v>
      </c>
      <c r="AU6130" s="1">
        <v>0</v>
      </c>
      <c r="AV6130" s="1">
        <v>0</v>
      </c>
      <c r="AW6130" s="1">
        <f t="shared" si="1178"/>
        <v>0</v>
      </c>
      <c r="AX6130" s="1">
        <f t="shared" si="1179"/>
        <v>0</v>
      </c>
      <c r="AY6130" s="1">
        <v>0</v>
      </c>
      <c r="AZ6130" s="1">
        <v>0</v>
      </c>
      <c r="BA6130" s="1">
        <v>30839</v>
      </c>
    </row>
    <row r="6131" spans="1:53" x14ac:dyDescent="0.3">
      <c r="A6131" s="1" t="s">
        <v>20141</v>
      </c>
      <c r="B6131" s="1">
        <v>2024</v>
      </c>
      <c r="C6131" s="1" t="s">
        <v>1081</v>
      </c>
      <c r="D6131" s="1" t="s">
        <v>1081</v>
      </c>
      <c r="E6131" s="1" t="s">
        <v>1081</v>
      </c>
      <c r="F6131" s="1" t="s">
        <v>272</v>
      </c>
      <c r="G6131" s="1">
        <v>5104</v>
      </c>
      <c r="H6131" s="1">
        <v>70.5</v>
      </c>
      <c r="I6131" s="1">
        <v>210</v>
      </c>
      <c r="K6131" s="1">
        <v>9.375</v>
      </c>
      <c r="M6131" s="1">
        <v>31.5</v>
      </c>
      <c r="O6131" s="1">
        <v>75.875</v>
      </c>
      <c r="P6131" s="1" t="s">
        <v>2196</v>
      </c>
      <c r="Q6131" s="3">
        <v>1.55</v>
      </c>
      <c r="S6131" s="3">
        <v>4.38</v>
      </c>
      <c r="V6131" s="1">
        <v>38</v>
      </c>
      <c r="X6131" s="1">
        <v>134</v>
      </c>
      <c r="Y6131" s="3" t="s">
        <v>2196</v>
      </c>
      <c r="Z6131" s="3" t="s">
        <v>2196</v>
      </c>
      <c r="AH6131" s="1" t="s">
        <v>20777</v>
      </c>
      <c r="AI6131" s="1">
        <v>2024</v>
      </c>
      <c r="AM6131" s="1">
        <v>7</v>
      </c>
      <c r="AN6131" s="1" t="s">
        <v>1976</v>
      </c>
      <c r="AO6131" s="1" t="s">
        <v>20457</v>
      </c>
    </row>
    <row r="6132" spans="1:53" x14ac:dyDescent="0.3">
      <c r="A6132" s="1" t="s">
        <v>19911</v>
      </c>
      <c r="B6132" s="1">
        <v>2024</v>
      </c>
      <c r="C6132" s="1" t="s">
        <v>513</v>
      </c>
      <c r="D6132" s="1" t="s">
        <v>513</v>
      </c>
      <c r="E6132" s="1" t="s">
        <v>399</v>
      </c>
      <c r="F6132" s="1" t="s">
        <v>201</v>
      </c>
      <c r="G6132" s="1">
        <v>5104</v>
      </c>
      <c r="H6132" s="1">
        <v>70.5</v>
      </c>
      <c r="I6132" s="1">
        <v>191</v>
      </c>
      <c r="K6132" s="1">
        <v>9</v>
      </c>
      <c r="M6132" s="1">
        <v>31.25</v>
      </c>
      <c r="O6132" s="1">
        <v>72.5</v>
      </c>
      <c r="P6132" s="1">
        <v>15</v>
      </c>
      <c r="Q6132" s="3">
        <v>1.55</v>
      </c>
      <c r="S6132" s="3">
        <v>4.42</v>
      </c>
      <c r="V6132" s="1">
        <v>38.5</v>
      </c>
      <c r="X6132" s="1">
        <v>124</v>
      </c>
      <c r="Y6132" s="3" t="s">
        <v>2196</v>
      </c>
      <c r="Z6132" s="3" t="s">
        <v>2196</v>
      </c>
      <c r="AH6132" s="1" t="s">
        <v>20557</v>
      </c>
      <c r="AI6132" s="1">
        <v>2024</v>
      </c>
      <c r="AM6132" s="1">
        <v>5</v>
      </c>
      <c r="AN6132" s="1" t="s">
        <v>548</v>
      </c>
      <c r="AO6132" s="1" t="s">
        <v>20243</v>
      </c>
    </row>
    <row r="6133" spans="1:53" x14ac:dyDescent="0.3">
      <c r="A6133" s="1" t="s">
        <v>19912</v>
      </c>
      <c r="B6133" s="1">
        <v>2024</v>
      </c>
      <c r="C6133" s="1" t="s">
        <v>513</v>
      </c>
      <c r="D6133" s="1" t="s">
        <v>513</v>
      </c>
      <c r="E6133" s="1" t="s">
        <v>399</v>
      </c>
      <c r="F6133" s="1" t="s">
        <v>66</v>
      </c>
      <c r="G6133" s="1">
        <v>5104</v>
      </c>
      <c r="H6133" s="1">
        <v>70.5</v>
      </c>
      <c r="I6133" s="1">
        <v>198</v>
      </c>
      <c r="K6133" s="1">
        <v>9</v>
      </c>
      <c r="M6133" s="1">
        <v>30.75</v>
      </c>
      <c r="O6133" s="1">
        <v>73.875</v>
      </c>
      <c r="P6133" s="1" t="s">
        <v>2196</v>
      </c>
      <c r="Q6133" s="3">
        <v>1.51</v>
      </c>
      <c r="S6133" s="3">
        <v>4.47</v>
      </c>
      <c r="V6133" s="1" t="s">
        <v>2196</v>
      </c>
      <c r="X6133" s="1" t="s">
        <v>2196</v>
      </c>
      <c r="Y6133" s="3" t="s">
        <v>2196</v>
      </c>
      <c r="Z6133" s="3" t="s">
        <v>2196</v>
      </c>
      <c r="AH6133" s="1" t="s">
        <v>20558</v>
      </c>
      <c r="AI6133" s="1">
        <v>2024</v>
      </c>
      <c r="AM6133" s="1">
        <v>5</v>
      </c>
      <c r="AN6133" s="1" t="s">
        <v>551</v>
      </c>
      <c r="AO6133" s="1" t="s">
        <v>20244</v>
      </c>
    </row>
    <row r="6134" spans="1:53" x14ac:dyDescent="0.3">
      <c r="A6134" s="1" t="s">
        <v>20139</v>
      </c>
      <c r="B6134" s="1">
        <v>2024</v>
      </c>
      <c r="C6134" s="1" t="s">
        <v>1081</v>
      </c>
      <c r="D6134" s="1" t="s">
        <v>1081</v>
      </c>
      <c r="E6134" s="1" t="s">
        <v>1081</v>
      </c>
      <c r="F6134" s="1" t="s">
        <v>2982</v>
      </c>
      <c r="G6134" s="1">
        <v>5104</v>
      </c>
      <c r="H6134" s="1">
        <v>70.5</v>
      </c>
      <c r="I6134" s="1">
        <v>210</v>
      </c>
      <c r="K6134" s="1">
        <v>9.25</v>
      </c>
      <c r="M6134" s="1">
        <v>30</v>
      </c>
      <c r="O6134" s="1">
        <v>74.125</v>
      </c>
      <c r="P6134" s="1" t="s">
        <v>2196</v>
      </c>
      <c r="Q6134" s="3">
        <v>1.54</v>
      </c>
      <c r="S6134" s="3">
        <v>4.51</v>
      </c>
      <c r="V6134" s="1">
        <v>33.5</v>
      </c>
      <c r="X6134" s="1">
        <v>119</v>
      </c>
      <c r="Y6134" s="3" t="s">
        <v>2196</v>
      </c>
      <c r="Z6134" s="3">
        <v>4.43</v>
      </c>
      <c r="AH6134" s="1" t="s">
        <v>20775</v>
      </c>
      <c r="AI6134" s="1">
        <v>2024</v>
      </c>
      <c r="AM6134" s="1">
        <v>7</v>
      </c>
      <c r="AN6134" s="1" t="s">
        <v>1164</v>
      </c>
      <c r="AO6134" s="1" t="s">
        <v>20455</v>
      </c>
    </row>
    <row r="6135" spans="1:53" x14ac:dyDescent="0.3">
      <c r="A6135" s="1" t="s">
        <v>20183</v>
      </c>
      <c r="B6135" s="1">
        <v>2024</v>
      </c>
      <c r="C6135" s="1" t="s">
        <v>672</v>
      </c>
      <c r="D6135" s="1" t="s">
        <v>673</v>
      </c>
      <c r="E6135" s="1" t="s">
        <v>673</v>
      </c>
      <c r="F6135" s="1" t="s">
        <v>509</v>
      </c>
      <c r="G6135" s="1">
        <v>5104</v>
      </c>
      <c r="H6135" s="1">
        <v>70.5</v>
      </c>
      <c r="I6135" s="1">
        <v>191</v>
      </c>
      <c r="K6135" s="1">
        <v>9.25</v>
      </c>
      <c r="M6135" s="1">
        <v>31</v>
      </c>
      <c r="O6135" s="1">
        <v>75.25</v>
      </c>
      <c r="P6135" s="1" t="s">
        <v>2196</v>
      </c>
      <c r="Q6135" s="3" t="s">
        <v>2196</v>
      </c>
      <c r="S6135" s="3" t="s">
        <v>2196</v>
      </c>
      <c r="V6135" s="1" t="s">
        <v>2196</v>
      </c>
      <c r="X6135" s="1" t="s">
        <v>2196</v>
      </c>
      <c r="Y6135" s="3" t="s">
        <v>2196</v>
      </c>
      <c r="Z6135" s="3" t="s">
        <v>2196</v>
      </c>
      <c r="AH6135" s="1" t="s">
        <v>20818</v>
      </c>
      <c r="AI6135" s="1">
        <v>2024</v>
      </c>
      <c r="AM6135" s="1">
        <v>9</v>
      </c>
      <c r="AN6135" s="1" t="s">
        <v>753</v>
      </c>
      <c r="AO6135" s="1" t="s">
        <v>20498</v>
      </c>
    </row>
    <row r="6136" spans="1:53" x14ac:dyDescent="0.3">
      <c r="A6136" s="1" t="s">
        <v>17060</v>
      </c>
      <c r="B6136" s="1">
        <v>2005</v>
      </c>
      <c r="C6136" s="1" t="s">
        <v>398</v>
      </c>
      <c r="D6136" s="1" t="s">
        <v>398</v>
      </c>
      <c r="E6136" s="1" t="s">
        <v>399</v>
      </c>
      <c r="F6136" s="1" t="s">
        <v>334</v>
      </c>
      <c r="G6136" s="1">
        <v>5104</v>
      </c>
      <c r="H6136" s="1">
        <v>70.5</v>
      </c>
      <c r="I6136" s="1">
        <v>188</v>
      </c>
      <c r="J6136" s="1">
        <v>1018</v>
      </c>
      <c r="K6136" s="1">
        <v>10.125</v>
      </c>
      <c r="L6136" s="1">
        <v>3014</v>
      </c>
      <c r="M6136" s="1">
        <v>30.25</v>
      </c>
      <c r="P6136" s="1">
        <v>18</v>
      </c>
      <c r="Q6136" s="3">
        <v>1.53</v>
      </c>
      <c r="R6136" s="3">
        <v>2.4700000000000002</v>
      </c>
      <c r="S6136" s="3">
        <v>4.29</v>
      </c>
      <c r="T6136" s="1">
        <v>1.8199999999999901</v>
      </c>
      <c r="U6136" s="1">
        <v>4112</v>
      </c>
      <c r="V6136" s="1">
        <v>41.5</v>
      </c>
      <c r="W6136" s="1">
        <v>1009</v>
      </c>
      <c r="X6136" s="1">
        <v>129</v>
      </c>
      <c r="Z6136" s="3">
        <v>3.91</v>
      </c>
      <c r="AB6136" s="1" t="s">
        <v>3240</v>
      </c>
      <c r="AC6136" s="1" t="s">
        <v>3301</v>
      </c>
      <c r="AD6136" s="1" t="s">
        <v>121</v>
      </c>
      <c r="AE6136" s="1">
        <v>23</v>
      </c>
      <c r="AF6136" s="1">
        <v>1</v>
      </c>
      <c r="AG6136" s="1">
        <v>1</v>
      </c>
      <c r="AH6136" s="1" t="s">
        <v>17061</v>
      </c>
      <c r="AI6136" s="1">
        <v>2005</v>
      </c>
      <c r="AK6136" s="1">
        <v>29850</v>
      </c>
      <c r="AO6136" s="1" t="s">
        <v>17062</v>
      </c>
      <c r="AP6136" s="1" t="s">
        <v>17062</v>
      </c>
      <c r="AQ6136" s="1">
        <v>29850</v>
      </c>
      <c r="AR6136" s="2"/>
      <c r="AS6136" s="1">
        <f>IF(AT6136&gt;0,1,0)</f>
        <v>0</v>
      </c>
      <c r="AT6136" s="1">
        <f>AU6136+AV6136</f>
        <v>0</v>
      </c>
      <c r="AU6136" s="1">
        <v>0</v>
      </c>
      <c r="AV6136" s="1">
        <v>0</v>
      </c>
      <c r="AW6136" s="1">
        <f>IF(AX6136&gt;0,1,0)</f>
        <v>0</v>
      </c>
      <c r="AX6136" s="1">
        <f>SUM(AY6136+AZ6136)</f>
        <v>0</v>
      </c>
      <c r="AY6136" s="1">
        <v>0</v>
      </c>
      <c r="AZ6136" s="1">
        <v>0</v>
      </c>
      <c r="BA6136" s="1">
        <v>29850</v>
      </c>
    </row>
    <row r="6137" spans="1:53" x14ac:dyDescent="0.3">
      <c r="A6137" s="1" t="s">
        <v>4362</v>
      </c>
      <c r="B6137" s="1">
        <v>2018</v>
      </c>
      <c r="C6137" s="1" t="s">
        <v>398</v>
      </c>
      <c r="D6137" s="1" t="s">
        <v>398</v>
      </c>
      <c r="E6137" s="1" t="s">
        <v>399</v>
      </c>
      <c r="F6137" s="1" t="s">
        <v>115</v>
      </c>
      <c r="G6137" s="1">
        <v>5104</v>
      </c>
      <c r="H6137" s="1">
        <v>70.5</v>
      </c>
      <c r="I6137" s="1">
        <v>178</v>
      </c>
      <c r="J6137" s="1">
        <v>868</v>
      </c>
      <c r="K6137" s="1">
        <v>8.75</v>
      </c>
      <c r="L6137" s="1">
        <v>2948</v>
      </c>
      <c r="M6137" s="1">
        <v>29.5</v>
      </c>
      <c r="N6137" s="1">
        <v>7158</v>
      </c>
      <c r="O6137" s="1">
        <v>71.625</v>
      </c>
      <c r="P6137" s="1">
        <v>7</v>
      </c>
      <c r="Q6137" s="3">
        <v>1.44</v>
      </c>
      <c r="S6137" s="3">
        <v>4.32</v>
      </c>
      <c r="W6137" s="1">
        <v>1006</v>
      </c>
      <c r="X6137" s="1">
        <v>126</v>
      </c>
      <c r="AB6137" s="1" t="s">
        <v>3244</v>
      </c>
      <c r="AC6137" s="1" t="s">
        <v>319</v>
      </c>
      <c r="AD6137" s="1" t="s">
        <v>319</v>
      </c>
      <c r="AE6137" s="1">
        <v>55</v>
      </c>
      <c r="AF6137" s="1">
        <v>2</v>
      </c>
      <c r="AG6137" s="1">
        <v>2</v>
      </c>
      <c r="AL6137" s="1" t="s">
        <v>4363</v>
      </c>
      <c r="AO6137" s="1" t="s">
        <v>4364</v>
      </c>
      <c r="AR6137" s="2"/>
      <c r="AS6137" s="1">
        <f>IF(AT6137&gt;0,1,0)</f>
        <v>0</v>
      </c>
      <c r="AT6137" s="1">
        <f>AU6137+AV6137</f>
        <v>0</v>
      </c>
      <c r="AU6137" s="1">
        <v>0</v>
      </c>
      <c r="AV6137" s="1">
        <v>0</v>
      </c>
      <c r="AW6137" s="1">
        <f>IF(AX6137&gt;0,1,0)</f>
        <v>0</v>
      </c>
      <c r="AX6137" s="1">
        <f>SUM(AY6137+AZ6137)</f>
        <v>0</v>
      </c>
      <c r="AY6137" s="1">
        <v>0</v>
      </c>
      <c r="AZ6137" s="1">
        <v>0</v>
      </c>
    </row>
    <row r="6138" spans="1:53" x14ac:dyDescent="0.3">
      <c r="A6138" s="1" t="s">
        <v>16969</v>
      </c>
      <c r="B6138" s="1">
        <v>2006</v>
      </c>
      <c r="C6138" s="1" t="s">
        <v>672</v>
      </c>
      <c r="D6138" s="1" t="s">
        <v>673</v>
      </c>
      <c r="E6138" s="1" t="s">
        <v>673</v>
      </c>
      <c r="F6138" s="1" t="s">
        <v>579</v>
      </c>
      <c r="G6138" s="1">
        <v>5104</v>
      </c>
      <c r="H6138" s="1">
        <v>70.5</v>
      </c>
      <c r="I6138" s="1">
        <v>188</v>
      </c>
      <c r="J6138" s="1">
        <v>914</v>
      </c>
      <c r="K6138" s="1">
        <v>9.25</v>
      </c>
      <c r="L6138" s="1">
        <v>3058</v>
      </c>
      <c r="M6138" s="1">
        <v>30.625</v>
      </c>
      <c r="Q6138" s="3">
        <v>1.53</v>
      </c>
      <c r="R6138" s="3">
        <v>2.56</v>
      </c>
      <c r="S6138" s="3">
        <v>4.37</v>
      </c>
      <c r="T6138" s="1">
        <v>1.81</v>
      </c>
      <c r="U6138" s="1">
        <v>3712</v>
      </c>
      <c r="V6138" s="1">
        <v>37.5</v>
      </c>
      <c r="W6138" s="1">
        <v>909</v>
      </c>
      <c r="X6138" s="1">
        <v>117</v>
      </c>
      <c r="Y6138" s="3">
        <v>7.06</v>
      </c>
      <c r="Z6138" s="3">
        <v>4.26</v>
      </c>
      <c r="AB6138" s="1" t="s">
        <v>2252</v>
      </c>
      <c r="AC6138" s="1" t="s">
        <v>57</v>
      </c>
      <c r="AD6138" s="1" t="s">
        <v>57</v>
      </c>
      <c r="AE6138" s="1">
        <v>95</v>
      </c>
      <c r="AF6138" s="1">
        <v>3</v>
      </c>
      <c r="AG6138" s="1">
        <v>2</v>
      </c>
      <c r="AH6138" s="1" t="s">
        <v>16970</v>
      </c>
      <c r="AI6138" s="1">
        <v>2006</v>
      </c>
      <c r="AK6138" s="1">
        <v>30909</v>
      </c>
      <c r="AO6138" s="1" t="s">
        <v>16971</v>
      </c>
      <c r="AP6138" s="1" t="s">
        <v>16971</v>
      </c>
      <c r="AQ6138" s="1">
        <v>30909</v>
      </c>
      <c r="AR6138" s="2"/>
      <c r="AS6138" s="1">
        <f>IF(AT6138&gt;0,1,0)</f>
        <v>0</v>
      </c>
      <c r="AT6138" s="1">
        <f>AU6138+AV6138</f>
        <v>0</v>
      </c>
      <c r="AU6138" s="1">
        <v>0</v>
      </c>
      <c r="AV6138" s="1">
        <v>0</v>
      </c>
      <c r="AW6138" s="1">
        <f>IF(AX6138&gt;0,1,0)</f>
        <v>0</v>
      </c>
      <c r="AX6138" s="1">
        <f>SUM(AY6138+AZ6138)</f>
        <v>0</v>
      </c>
      <c r="AY6138" s="1">
        <v>0</v>
      </c>
      <c r="AZ6138" s="1">
        <v>0</v>
      </c>
      <c r="BA6138" s="1">
        <v>30909</v>
      </c>
    </row>
    <row r="6139" spans="1:53" x14ac:dyDescent="0.3">
      <c r="A6139" s="1" t="s">
        <v>18926</v>
      </c>
      <c r="B6139" s="1">
        <v>2003</v>
      </c>
      <c r="C6139" s="1" t="s">
        <v>398</v>
      </c>
      <c r="D6139" s="6" t="s">
        <v>398</v>
      </c>
      <c r="E6139" s="1" t="s">
        <v>399</v>
      </c>
      <c r="F6139" s="1" t="s">
        <v>56</v>
      </c>
      <c r="G6139" s="1">
        <v>5104</v>
      </c>
      <c r="H6139" s="1">
        <v>70.5</v>
      </c>
      <c r="I6139" s="1">
        <v>188</v>
      </c>
      <c r="J6139" s="1">
        <v>958</v>
      </c>
      <c r="K6139" s="1">
        <v>9.625</v>
      </c>
      <c r="L6139" s="1">
        <v>3038</v>
      </c>
      <c r="M6139" s="1">
        <v>30.375</v>
      </c>
      <c r="P6139" s="1">
        <v>16</v>
      </c>
      <c r="Q6139" s="3">
        <v>1.54</v>
      </c>
      <c r="R6139" s="3">
        <v>2.58</v>
      </c>
      <c r="S6139" s="3">
        <v>4.38</v>
      </c>
      <c r="T6139" s="1">
        <v>1.7999999999999901</v>
      </c>
      <c r="U6139" s="1">
        <v>3500</v>
      </c>
      <c r="V6139" s="1">
        <v>35</v>
      </c>
      <c r="W6139" s="1">
        <v>1003</v>
      </c>
      <c r="X6139" s="1">
        <v>123</v>
      </c>
      <c r="Y6139" s="3">
        <v>7.25</v>
      </c>
      <c r="Z6139" s="3">
        <v>4.1399999999999997</v>
      </c>
      <c r="AA6139" s="3">
        <v>11.38</v>
      </c>
      <c r="AB6139" s="1" t="s">
        <v>3240</v>
      </c>
      <c r="AC6139" s="1" t="s">
        <v>126</v>
      </c>
      <c r="AD6139" s="1" t="s">
        <v>126</v>
      </c>
      <c r="AE6139" s="1">
        <v>178</v>
      </c>
      <c r="AF6139" s="1">
        <v>6</v>
      </c>
      <c r="AG6139" s="1">
        <v>3</v>
      </c>
      <c r="AH6139" s="1" t="s">
        <v>18927</v>
      </c>
      <c r="AI6139" s="1">
        <v>2003</v>
      </c>
      <c r="AK6139" s="1">
        <v>28214</v>
      </c>
      <c r="AO6139" s="1" t="s">
        <v>18928</v>
      </c>
      <c r="AP6139" s="1" t="s">
        <v>18928</v>
      </c>
      <c r="AQ6139" s="1">
        <v>28214</v>
      </c>
      <c r="AR6139" s="2"/>
      <c r="AS6139" s="1">
        <f>IF(AT6139&gt;0,1,0)</f>
        <v>0</v>
      </c>
      <c r="AT6139" s="1">
        <f>AU6139+AV6139</f>
        <v>0</v>
      </c>
      <c r="AU6139" s="1">
        <v>0</v>
      </c>
      <c r="AV6139" s="1">
        <v>0</v>
      </c>
      <c r="AW6139" s="1">
        <f>IF(AX6139&gt;0,1,0)</f>
        <v>0</v>
      </c>
      <c r="AX6139" s="1">
        <f>SUM(AY6139+AZ6139)</f>
        <v>0</v>
      </c>
      <c r="AY6139" s="1">
        <v>0</v>
      </c>
      <c r="AZ6139" s="1">
        <v>0</v>
      </c>
      <c r="BA6139" s="1">
        <v>28214</v>
      </c>
    </row>
    <row r="6140" spans="1:53" x14ac:dyDescent="0.3">
      <c r="A6140" s="1" t="s">
        <v>3104</v>
      </c>
      <c r="B6140" s="1">
        <v>2020</v>
      </c>
      <c r="C6140" s="1" t="s">
        <v>672</v>
      </c>
      <c r="D6140" s="1" t="s">
        <v>673</v>
      </c>
      <c r="E6140" s="1" t="s">
        <v>673</v>
      </c>
      <c r="F6140" s="1" t="s">
        <v>76</v>
      </c>
      <c r="G6140" s="1">
        <v>5104</v>
      </c>
      <c r="H6140" s="1">
        <v>70.5</v>
      </c>
      <c r="I6140" s="1">
        <v>200</v>
      </c>
      <c r="J6140" s="1">
        <v>948</v>
      </c>
      <c r="K6140" s="1">
        <v>9.5</v>
      </c>
      <c r="L6140" s="1">
        <v>3058</v>
      </c>
      <c r="M6140" s="1">
        <v>30.625</v>
      </c>
      <c r="N6140" s="1">
        <v>7528</v>
      </c>
      <c r="O6140" s="1">
        <v>75.25</v>
      </c>
      <c r="P6140" s="1" t="s">
        <v>2196</v>
      </c>
      <c r="Q6140" s="3">
        <v>1.51</v>
      </c>
      <c r="S6140" s="3">
        <v>4.3899999999999997</v>
      </c>
      <c r="U6140" s="1">
        <v>3512</v>
      </c>
      <c r="V6140" s="1">
        <v>35.5</v>
      </c>
      <c r="W6140" s="1">
        <v>1003</v>
      </c>
      <c r="X6140" s="1">
        <v>123</v>
      </c>
      <c r="Y6140" s="3">
        <v>7.13</v>
      </c>
      <c r="Z6140" s="3">
        <v>4.2</v>
      </c>
      <c r="AC6140" t="s">
        <v>243</v>
      </c>
      <c r="AD6140" t="s">
        <v>243</v>
      </c>
      <c r="AE6140">
        <v>92</v>
      </c>
      <c r="AF6140">
        <v>3</v>
      </c>
      <c r="AG6140">
        <v>2</v>
      </c>
      <c r="AH6140" s="1" t="s">
        <v>3105</v>
      </c>
      <c r="AI6140" s="1">
        <v>2020</v>
      </c>
      <c r="AL6140" s="1" t="s">
        <v>3106</v>
      </c>
      <c r="AN6140" s="1" t="s">
        <v>711</v>
      </c>
      <c r="AR6140" s="2"/>
    </row>
    <row r="6141" spans="1:53" x14ac:dyDescent="0.3">
      <c r="A6141" s="1" t="s">
        <v>9348</v>
      </c>
      <c r="B6141" s="1">
        <v>2013</v>
      </c>
      <c r="C6141" s="1" t="s">
        <v>398</v>
      </c>
      <c r="D6141" s="1" t="s">
        <v>399</v>
      </c>
      <c r="E6141" s="1" t="s">
        <v>399</v>
      </c>
      <c r="F6141" s="1" t="s">
        <v>4549</v>
      </c>
      <c r="G6141" s="1">
        <v>5104</v>
      </c>
      <c r="H6141" s="1">
        <v>70.5</v>
      </c>
      <c r="I6141" s="1">
        <v>195</v>
      </c>
      <c r="J6141" s="1">
        <v>848</v>
      </c>
      <c r="K6141" s="1">
        <v>8.5</v>
      </c>
      <c r="L6141" s="1">
        <v>3248</v>
      </c>
      <c r="M6141" s="1">
        <v>32.5</v>
      </c>
      <c r="N6141" s="1">
        <v>7628</v>
      </c>
      <c r="O6141" s="1">
        <v>76.25</v>
      </c>
      <c r="P6141" s="1">
        <v>14</v>
      </c>
      <c r="Q6141" s="3">
        <v>1.53</v>
      </c>
      <c r="R6141" s="3">
        <v>2.56</v>
      </c>
      <c r="S6141" s="3">
        <v>4.41</v>
      </c>
      <c r="T6141" s="1">
        <v>1.85</v>
      </c>
      <c r="U6141" s="1">
        <v>3500</v>
      </c>
      <c r="V6141" s="1">
        <v>35</v>
      </c>
      <c r="W6141" s="1">
        <v>1005</v>
      </c>
      <c r="X6141" s="1">
        <v>125</v>
      </c>
      <c r="AB6141" s="1" t="s">
        <v>6971</v>
      </c>
      <c r="AC6141" s="1" t="s">
        <v>367</v>
      </c>
      <c r="AD6141" s="1" t="s">
        <v>367</v>
      </c>
      <c r="AE6141" s="1">
        <v>90</v>
      </c>
      <c r="AF6141" s="1">
        <v>3</v>
      </c>
      <c r="AG6141" s="1">
        <v>2</v>
      </c>
      <c r="AH6141" s="1" t="s">
        <v>9349</v>
      </c>
      <c r="AI6141" s="1">
        <v>2013</v>
      </c>
      <c r="AJ6141" s="1">
        <v>2018</v>
      </c>
      <c r="AK6141" s="1">
        <v>40038</v>
      </c>
      <c r="AO6141" s="1" t="s">
        <v>9350</v>
      </c>
      <c r="AP6141" s="1" t="s">
        <v>9350</v>
      </c>
      <c r="AQ6141" s="1">
        <v>40038</v>
      </c>
      <c r="AR6141" s="2"/>
      <c r="AS6141" s="1">
        <f>IF(AT6141&gt;0,1,0)</f>
        <v>0</v>
      </c>
      <c r="AT6141" s="1">
        <f>AU6141+AV6141</f>
        <v>0</v>
      </c>
      <c r="AU6141" s="1">
        <v>0</v>
      </c>
      <c r="AV6141" s="1">
        <v>0</v>
      </c>
      <c r="AW6141" s="1">
        <f>IF(AX6141&gt;0,1,0)</f>
        <v>0</v>
      </c>
      <c r="AX6141" s="1">
        <f>SUM(AY6141+AZ6141)</f>
        <v>0</v>
      </c>
      <c r="AY6141" s="1">
        <v>0</v>
      </c>
      <c r="AZ6141" s="1">
        <v>0</v>
      </c>
      <c r="BA6141" s="1">
        <v>40038</v>
      </c>
    </row>
    <row r="6142" spans="1:53" x14ac:dyDescent="0.3">
      <c r="A6142" s="1" t="s">
        <v>10176</v>
      </c>
      <c r="B6142" s="1">
        <v>2013</v>
      </c>
      <c r="C6142" s="1" t="s">
        <v>1081</v>
      </c>
      <c r="D6142" s="1" t="s">
        <v>673</v>
      </c>
      <c r="E6142" s="1" t="s">
        <v>673</v>
      </c>
      <c r="F6142" s="1" t="s">
        <v>125</v>
      </c>
      <c r="G6142" s="1">
        <v>5104</v>
      </c>
      <c r="H6142" s="1">
        <v>70.5</v>
      </c>
      <c r="I6142" s="1">
        <v>199</v>
      </c>
      <c r="J6142" s="1">
        <v>900</v>
      </c>
      <c r="K6142" s="1">
        <v>9</v>
      </c>
      <c r="L6142" s="1">
        <v>3258</v>
      </c>
      <c r="M6142" s="1">
        <v>32.625</v>
      </c>
      <c r="N6142" s="1">
        <v>7700</v>
      </c>
      <c r="O6142" s="1">
        <v>77</v>
      </c>
      <c r="Q6142" s="3">
        <v>1.58</v>
      </c>
      <c r="R6142" s="3">
        <v>2.61</v>
      </c>
      <c r="S6142" s="3">
        <v>4.43</v>
      </c>
      <c r="T6142" s="1">
        <v>1.8199999999999901</v>
      </c>
      <c r="U6142" s="1">
        <v>3612</v>
      </c>
      <c r="V6142" s="1">
        <v>36.5</v>
      </c>
      <c r="W6142" s="1">
        <v>1003</v>
      </c>
      <c r="X6142" s="1">
        <v>123</v>
      </c>
      <c r="Y6142" s="3">
        <v>7.09</v>
      </c>
      <c r="Z6142" s="3">
        <v>4.22</v>
      </c>
      <c r="AB6142" s="1" t="s">
        <v>3240</v>
      </c>
      <c r="AC6142" s="1" t="s">
        <v>211</v>
      </c>
      <c r="AD6142" s="1" t="s">
        <v>211</v>
      </c>
      <c r="AE6142" s="1">
        <v>135</v>
      </c>
      <c r="AF6142" s="1">
        <v>5</v>
      </c>
      <c r="AG6142" s="1">
        <v>3</v>
      </c>
      <c r="AH6142" s="1" t="s">
        <v>10177</v>
      </c>
      <c r="AI6142" s="1">
        <v>2013</v>
      </c>
      <c r="AK6142" s="1">
        <v>40083</v>
      </c>
      <c r="AO6142" s="1" t="s">
        <v>10178</v>
      </c>
      <c r="AP6142" s="1" t="s">
        <v>10178</v>
      </c>
      <c r="AQ6142" s="1">
        <v>40083</v>
      </c>
      <c r="AR6142" s="2"/>
      <c r="AS6142" s="1">
        <f>IF(AT6142&gt;0,1,0)</f>
        <v>0</v>
      </c>
      <c r="AT6142" s="1">
        <f>AU6142+AV6142</f>
        <v>0</v>
      </c>
      <c r="AU6142" s="1">
        <v>0</v>
      </c>
      <c r="AV6142" s="1">
        <v>0</v>
      </c>
      <c r="AW6142" s="1">
        <f>IF(AX6142&gt;0,1,0)</f>
        <v>0</v>
      </c>
      <c r="AX6142" s="1">
        <f>SUM(AY6142+AZ6142)</f>
        <v>0</v>
      </c>
      <c r="AY6142" s="1">
        <v>0</v>
      </c>
      <c r="AZ6142" s="1">
        <v>0</v>
      </c>
      <c r="BA6142" s="1">
        <v>40083</v>
      </c>
    </row>
    <row r="6143" spans="1:53" x14ac:dyDescent="0.3">
      <c r="A6143" s="1" t="s">
        <v>8350</v>
      </c>
      <c r="B6143" s="1">
        <v>2014</v>
      </c>
      <c r="C6143" s="1" t="s">
        <v>398</v>
      </c>
      <c r="D6143" s="1" t="s">
        <v>399</v>
      </c>
      <c r="E6143" s="1" t="s">
        <v>399</v>
      </c>
      <c r="F6143" s="1" t="s">
        <v>4868</v>
      </c>
      <c r="G6143" s="1">
        <v>5104</v>
      </c>
      <c r="H6143" s="1">
        <v>70.5</v>
      </c>
      <c r="I6143" s="1">
        <v>180</v>
      </c>
      <c r="J6143" s="1">
        <v>800</v>
      </c>
      <c r="K6143" s="1">
        <v>8</v>
      </c>
      <c r="L6143" s="1">
        <v>2948</v>
      </c>
      <c r="M6143" s="1">
        <v>29.5</v>
      </c>
      <c r="N6143" s="1">
        <v>7058</v>
      </c>
      <c r="O6143" s="1">
        <v>70.625</v>
      </c>
      <c r="P6143" s="1">
        <v>9</v>
      </c>
      <c r="Q6143" s="3">
        <v>1.54</v>
      </c>
      <c r="R6143" s="3">
        <v>2.61</v>
      </c>
      <c r="S6143" s="3">
        <v>4.4400000000000004</v>
      </c>
      <c r="T6143" s="1">
        <v>1.83</v>
      </c>
      <c r="U6143" s="1">
        <v>3900</v>
      </c>
      <c r="V6143" s="1">
        <v>39</v>
      </c>
      <c r="Y6143" s="3">
        <v>6.81</v>
      </c>
      <c r="Z6143" s="3">
        <v>4.1900000000000004</v>
      </c>
      <c r="AB6143" s="1" t="s">
        <v>3364</v>
      </c>
      <c r="AC6143" s="1" t="s">
        <v>116</v>
      </c>
      <c r="AD6143" s="1" t="s">
        <v>116</v>
      </c>
      <c r="AE6143" s="1">
        <v>184</v>
      </c>
      <c r="AF6143" s="1">
        <v>6</v>
      </c>
      <c r="AG6143" s="1">
        <v>3</v>
      </c>
      <c r="AH6143" s="1" t="s">
        <v>8351</v>
      </c>
      <c r="AI6143" s="1">
        <v>2014</v>
      </c>
      <c r="AK6143" s="1">
        <v>41413</v>
      </c>
      <c r="AO6143" s="1" t="s">
        <v>8352</v>
      </c>
      <c r="AP6143" s="1" t="s">
        <v>8352</v>
      </c>
      <c r="AQ6143" s="1">
        <v>41413</v>
      </c>
      <c r="AR6143" s="2"/>
      <c r="AS6143" s="1">
        <f>IF(AT6143&gt;0,1,0)</f>
        <v>0</v>
      </c>
      <c r="AT6143" s="1">
        <f>AU6143+AV6143</f>
        <v>0</v>
      </c>
      <c r="AU6143" s="1">
        <v>0</v>
      </c>
      <c r="AV6143" s="1">
        <v>0</v>
      </c>
      <c r="AW6143" s="1">
        <f>IF(AX6143&gt;0,1,0)</f>
        <v>0</v>
      </c>
      <c r="AX6143" s="1">
        <f>SUM(AY6143+AZ6143)</f>
        <v>0</v>
      </c>
      <c r="AY6143" s="1">
        <v>0</v>
      </c>
      <c r="AZ6143" s="1">
        <v>0</v>
      </c>
      <c r="BA6143" s="1">
        <v>41413</v>
      </c>
    </row>
    <row r="6144" spans="1:53" x14ac:dyDescent="0.3">
      <c r="A6144" s="6" t="s">
        <v>1925</v>
      </c>
      <c r="B6144" s="7">
        <v>2022</v>
      </c>
      <c r="C6144" s="6" t="s">
        <v>1081</v>
      </c>
      <c r="D6144" s="6" t="s">
        <v>1081</v>
      </c>
      <c r="E6144" s="6" t="s">
        <v>1081</v>
      </c>
      <c r="F6144" s="8" t="s">
        <v>355</v>
      </c>
      <c r="G6144" s="9">
        <v>5104</v>
      </c>
      <c r="H6144" s="10">
        <v>70.5</v>
      </c>
      <c r="I6144" s="11">
        <v>210</v>
      </c>
      <c r="J6144" s="11"/>
      <c r="K6144" s="12">
        <v>9.125</v>
      </c>
      <c r="L6144" s="13"/>
      <c r="M6144" s="12">
        <v>30.625</v>
      </c>
      <c r="N6144" s="13"/>
      <c r="O6144" s="12">
        <v>73.25</v>
      </c>
      <c r="P6144" s="14"/>
      <c r="Q6144" s="15">
        <v>1.55</v>
      </c>
      <c r="R6144" s="15"/>
      <c r="S6144" s="15">
        <v>4.46</v>
      </c>
      <c r="T6144" s="7"/>
      <c r="U6144" s="7">
        <v>3100</v>
      </c>
      <c r="V6144" s="17">
        <v>31</v>
      </c>
      <c r="W6144" s="18">
        <v>910</v>
      </c>
      <c r="X6144" s="9">
        <v>118</v>
      </c>
      <c r="Y6144" s="9"/>
      <c r="Z6144" s="9"/>
      <c r="AA6144" s="15"/>
      <c r="AC6144" s="1" t="s">
        <v>91</v>
      </c>
      <c r="AD6144" s="1" t="s">
        <v>91</v>
      </c>
      <c r="AE6144" s="1">
        <v>156</v>
      </c>
      <c r="AF6144" s="1">
        <v>5</v>
      </c>
      <c r="AG6144" s="1">
        <v>3</v>
      </c>
      <c r="AH6144" s="1" t="s">
        <v>1926</v>
      </c>
      <c r="AI6144" s="1">
        <v>2022</v>
      </c>
      <c r="AL6144" s="19" t="s">
        <v>1927</v>
      </c>
      <c r="AM6144" s="19"/>
      <c r="AN6144" s="21" t="s">
        <v>1127</v>
      </c>
    </row>
    <row r="6145" spans="1:53" x14ac:dyDescent="0.3">
      <c r="A6145" s="1" t="s">
        <v>9247</v>
      </c>
      <c r="B6145" s="1">
        <v>2014</v>
      </c>
      <c r="C6145" s="1" t="s">
        <v>672</v>
      </c>
      <c r="D6145" s="1" t="s">
        <v>673</v>
      </c>
      <c r="E6145" s="1" t="s">
        <v>673</v>
      </c>
      <c r="F6145" s="1" t="s">
        <v>90</v>
      </c>
      <c r="G6145" s="1">
        <v>5104</v>
      </c>
      <c r="H6145" s="1">
        <v>70.5</v>
      </c>
      <c r="I6145" s="1">
        <v>163</v>
      </c>
      <c r="J6145" s="1">
        <v>858</v>
      </c>
      <c r="K6145" s="1">
        <v>8.625</v>
      </c>
      <c r="L6145" s="1">
        <v>3158</v>
      </c>
      <c r="M6145" s="1">
        <v>31.625</v>
      </c>
      <c r="N6145" s="1">
        <v>7600</v>
      </c>
      <c r="O6145" s="1">
        <v>76</v>
      </c>
      <c r="Q6145" s="3">
        <v>1.52</v>
      </c>
      <c r="R6145" s="3">
        <v>2.57</v>
      </c>
      <c r="S6145" s="3">
        <v>4.46</v>
      </c>
      <c r="T6145" s="1">
        <v>1.89</v>
      </c>
      <c r="U6145" s="1">
        <v>4100</v>
      </c>
      <c r="V6145" s="1">
        <v>41</v>
      </c>
      <c r="W6145" s="1">
        <v>1100</v>
      </c>
      <c r="X6145" s="1">
        <v>132</v>
      </c>
      <c r="Y6145" s="3">
        <v>6.63</v>
      </c>
      <c r="Z6145" s="3">
        <v>4.18</v>
      </c>
      <c r="AB6145" s="1" t="s">
        <v>3256</v>
      </c>
      <c r="AC6145" s="1" t="s">
        <v>6590</v>
      </c>
      <c r="AD6145" s="1" t="s">
        <v>251</v>
      </c>
      <c r="AE6145" s="1">
        <v>240</v>
      </c>
      <c r="AF6145" s="1">
        <v>7</v>
      </c>
      <c r="AG6145" s="1">
        <v>3</v>
      </c>
      <c r="AH6145" s="1" t="s">
        <v>9248</v>
      </c>
      <c r="AI6145" s="1">
        <v>2014</v>
      </c>
      <c r="AK6145" s="1">
        <v>41469</v>
      </c>
      <c r="AO6145" s="1" t="s">
        <v>9249</v>
      </c>
      <c r="AP6145" s="1" t="s">
        <v>9249</v>
      </c>
      <c r="AQ6145" s="1">
        <v>41469</v>
      </c>
      <c r="AR6145" s="2"/>
      <c r="AS6145" s="1">
        <f t="shared" ref="AS6145:AS6154" si="1180">IF(AT6145&gt;0,1,0)</f>
        <v>0</v>
      </c>
      <c r="AT6145" s="1">
        <f t="shared" ref="AT6145:AT6154" si="1181">AU6145+AV6145</f>
        <v>0</v>
      </c>
      <c r="AU6145" s="1">
        <v>0</v>
      </c>
      <c r="AV6145" s="1">
        <v>0</v>
      </c>
      <c r="AW6145" s="1">
        <f t="shared" ref="AW6145:AW6154" si="1182">IF(AX6145&gt;0,1,0)</f>
        <v>0</v>
      </c>
      <c r="AX6145" s="1">
        <f t="shared" ref="AX6145:AX6154" si="1183">SUM(AY6145+AZ6145)</f>
        <v>0</v>
      </c>
      <c r="AY6145" s="1">
        <v>0</v>
      </c>
      <c r="AZ6145" s="1">
        <v>0</v>
      </c>
      <c r="BA6145" s="1">
        <v>41469</v>
      </c>
    </row>
    <row r="6146" spans="1:53" x14ac:dyDescent="0.3">
      <c r="A6146" s="1" t="s">
        <v>18672</v>
      </c>
      <c r="B6146" s="1">
        <v>2004</v>
      </c>
      <c r="C6146" s="1" t="s">
        <v>1081</v>
      </c>
      <c r="D6146" s="6" t="s">
        <v>1081</v>
      </c>
      <c r="E6146" s="1" t="s">
        <v>1081</v>
      </c>
      <c r="F6146" s="1" t="s">
        <v>3603</v>
      </c>
      <c r="G6146" s="1">
        <v>5104</v>
      </c>
      <c r="H6146" s="1">
        <v>70.5</v>
      </c>
      <c r="I6146" s="1">
        <v>237</v>
      </c>
      <c r="J6146" s="1">
        <v>958</v>
      </c>
      <c r="K6146" s="1">
        <v>9.625</v>
      </c>
      <c r="L6146" s="1">
        <v>2938</v>
      </c>
      <c r="M6146" s="1">
        <v>29.375</v>
      </c>
      <c r="P6146" s="1">
        <v>22</v>
      </c>
      <c r="Q6146" s="3">
        <v>1.52</v>
      </c>
      <c r="R6146" s="3">
        <v>2.58</v>
      </c>
      <c r="S6146" s="3">
        <v>4.46</v>
      </c>
      <c r="T6146" s="1">
        <v>1.88</v>
      </c>
      <c r="U6146" s="1">
        <v>3100</v>
      </c>
      <c r="V6146" s="1">
        <v>31</v>
      </c>
      <c r="W6146" s="1">
        <v>906</v>
      </c>
      <c r="X6146" s="1">
        <v>114</v>
      </c>
      <c r="Z6146" s="3">
        <v>4.1500000000000004</v>
      </c>
      <c r="AB6146" s="1" t="s">
        <v>3268</v>
      </c>
      <c r="AC6146" s="1" t="s">
        <v>6590</v>
      </c>
      <c r="AD6146" s="1" t="s">
        <v>251</v>
      </c>
      <c r="AE6146" s="1">
        <v>154</v>
      </c>
      <c r="AF6146" s="1">
        <v>5</v>
      </c>
      <c r="AG6146" s="1">
        <v>3</v>
      </c>
      <c r="AH6146" s="1" t="s">
        <v>18673</v>
      </c>
      <c r="AI6146" s="1">
        <v>2004</v>
      </c>
      <c r="AK6146" s="1">
        <v>29107</v>
      </c>
      <c r="AO6146" s="1" t="s">
        <v>18674</v>
      </c>
      <c r="AP6146" s="1" t="s">
        <v>18674</v>
      </c>
      <c r="AQ6146" s="1">
        <v>29107</v>
      </c>
      <c r="AR6146" s="2"/>
      <c r="AS6146" s="1">
        <f t="shared" si="1180"/>
        <v>1</v>
      </c>
      <c r="AT6146" s="1">
        <f t="shared" si="1181"/>
        <v>2</v>
      </c>
      <c r="AU6146" s="1">
        <v>2</v>
      </c>
      <c r="AV6146" s="1">
        <v>0</v>
      </c>
      <c r="AW6146" s="1">
        <f t="shared" si="1182"/>
        <v>1</v>
      </c>
      <c r="AX6146" s="1">
        <f t="shared" si="1183"/>
        <v>2</v>
      </c>
      <c r="AY6146" s="1">
        <v>1</v>
      </c>
      <c r="AZ6146" s="1">
        <v>1</v>
      </c>
      <c r="BA6146" s="1">
        <v>29107</v>
      </c>
    </row>
    <row r="6147" spans="1:53" x14ac:dyDescent="0.3">
      <c r="A6147" s="1" t="s">
        <v>7118</v>
      </c>
      <c r="B6147" s="1">
        <v>2016</v>
      </c>
      <c r="C6147" s="1" t="s">
        <v>1081</v>
      </c>
      <c r="D6147" s="1" t="s">
        <v>1081</v>
      </c>
      <c r="E6147" s="1" t="s">
        <v>1081</v>
      </c>
      <c r="F6147" s="1" t="s">
        <v>130</v>
      </c>
      <c r="G6147" s="1">
        <v>5104</v>
      </c>
      <c r="H6147" s="1">
        <v>70.5</v>
      </c>
      <c r="I6147" s="1">
        <v>208</v>
      </c>
      <c r="J6147" s="1">
        <v>928</v>
      </c>
      <c r="K6147" s="1">
        <v>9.25</v>
      </c>
      <c r="L6147" s="1">
        <v>3048</v>
      </c>
      <c r="M6147" s="1">
        <v>30.5</v>
      </c>
      <c r="N6147" s="1">
        <v>7458</v>
      </c>
      <c r="O6147" s="1">
        <v>74.625</v>
      </c>
      <c r="P6147" s="1">
        <v>14</v>
      </c>
      <c r="Q6147" s="3">
        <v>1.5</v>
      </c>
      <c r="S6147" s="3">
        <v>4.47</v>
      </c>
      <c r="U6147" s="1">
        <v>3312</v>
      </c>
      <c r="V6147" s="1">
        <v>33.5</v>
      </c>
      <c r="W6147" s="1">
        <v>1000</v>
      </c>
      <c r="X6147" s="1">
        <v>120</v>
      </c>
      <c r="Y6147" s="3">
        <v>6.83</v>
      </c>
      <c r="Z6147" s="3">
        <v>4.28</v>
      </c>
      <c r="AA6147" s="3">
        <v>11.14</v>
      </c>
      <c r="AB6147" s="1" t="s">
        <v>3256</v>
      </c>
      <c r="AC6147" s="1" t="s">
        <v>67</v>
      </c>
      <c r="AD6147" s="1" t="s">
        <v>67</v>
      </c>
      <c r="AE6147" s="1">
        <v>153</v>
      </c>
      <c r="AF6147" s="1">
        <v>5</v>
      </c>
      <c r="AG6147" s="1">
        <v>3</v>
      </c>
      <c r="AH6147" s="1" t="s">
        <v>7119</v>
      </c>
      <c r="AI6147" s="1">
        <v>2016</v>
      </c>
      <c r="AJ6147" s="1">
        <v>2019</v>
      </c>
      <c r="AK6147" s="1">
        <v>43442</v>
      </c>
      <c r="AO6147" s="1" t="s">
        <v>7120</v>
      </c>
      <c r="AP6147" s="1" t="s">
        <v>7120</v>
      </c>
      <c r="AQ6147" s="1">
        <v>43442</v>
      </c>
      <c r="AR6147" s="2"/>
      <c r="AS6147" s="1">
        <f t="shared" si="1180"/>
        <v>0</v>
      </c>
      <c r="AT6147" s="1">
        <f t="shared" si="1181"/>
        <v>0</v>
      </c>
      <c r="AU6147" s="1">
        <v>0</v>
      </c>
      <c r="AV6147" s="1">
        <v>0</v>
      </c>
      <c r="AW6147" s="1">
        <f t="shared" si="1182"/>
        <v>0</v>
      </c>
      <c r="AX6147" s="1">
        <f t="shared" si="1183"/>
        <v>0</v>
      </c>
      <c r="AY6147" s="1">
        <v>0</v>
      </c>
      <c r="AZ6147" s="1">
        <v>0</v>
      </c>
      <c r="BA6147" s="1">
        <v>43442</v>
      </c>
    </row>
    <row r="6148" spans="1:53" x14ac:dyDescent="0.3">
      <c r="A6148" s="1" t="s">
        <v>12284</v>
      </c>
      <c r="B6148" s="1">
        <v>2010</v>
      </c>
      <c r="C6148" s="1" t="s">
        <v>398</v>
      </c>
      <c r="D6148" s="1" t="s">
        <v>399</v>
      </c>
      <c r="E6148" s="1" t="s">
        <v>399</v>
      </c>
      <c r="F6148" s="1" t="s">
        <v>81</v>
      </c>
      <c r="G6148" s="1">
        <v>5104</v>
      </c>
      <c r="H6148" s="1">
        <v>70.5</v>
      </c>
      <c r="I6148" s="1">
        <v>196</v>
      </c>
      <c r="J6148" s="1">
        <v>918</v>
      </c>
      <c r="K6148" s="1">
        <v>9.125</v>
      </c>
      <c r="L6148" s="1">
        <v>3000</v>
      </c>
      <c r="M6148" s="1">
        <v>30</v>
      </c>
      <c r="P6148" s="1">
        <v>13</v>
      </c>
      <c r="Q6148" s="3">
        <v>1.55</v>
      </c>
      <c r="R6148" s="3">
        <v>2.61</v>
      </c>
      <c r="S6148" s="3">
        <v>4.4800000000000004</v>
      </c>
      <c r="T6148" s="1">
        <v>1.87</v>
      </c>
      <c r="U6148" s="1">
        <v>3712</v>
      </c>
      <c r="V6148" s="1">
        <v>37.5</v>
      </c>
      <c r="W6148" s="1">
        <v>910</v>
      </c>
      <c r="X6148" s="1">
        <v>118</v>
      </c>
      <c r="Y6148" s="3">
        <v>6.92</v>
      </c>
      <c r="Z6148" s="3">
        <v>4.1399999999999997</v>
      </c>
      <c r="AA6148" s="3">
        <v>11.28</v>
      </c>
      <c r="AB6148" s="1" t="s">
        <v>3244</v>
      </c>
      <c r="AC6148" s="1" t="s">
        <v>202</v>
      </c>
      <c r="AD6148" s="1" t="s">
        <v>202</v>
      </c>
      <c r="AE6148" s="1">
        <v>20</v>
      </c>
      <c r="AF6148" s="1">
        <v>1</v>
      </c>
      <c r="AG6148" s="1">
        <v>1</v>
      </c>
      <c r="AH6148" s="1" t="s">
        <v>12285</v>
      </c>
      <c r="AI6148" s="1">
        <v>2010</v>
      </c>
      <c r="AJ6148" s="1">
        <v>2018</v>
      </c>
      <c r="AK6148" s="1">
        <v>35459</v>
      </c>
      <c r="AO6148" s="1" t="s">
        <v>12286</v>
      </c>
      <c r="AP6148" s="1" t="s">
        <v>12286</v>
      </c>
      <c r="AQ6148" s="1">
        <v>35459</v>
      </c>
      <c r="AR6148" s="2"/>
      <c r="AS6148" s="1">
        <f t="shared" si="1180"/>
        <v>0</v>
      </c>
      <c r="AT6148" s="1">
        <f t="shared" si="1181"/>
        <v>0</v>
      </c>
      <c r="AU6148" s="1">
        <v>0</v>
      </c>
      <c r="AV6148" s="1">
        <v>0</v>
      </c>
      <c r="AW6148" s="1">
        <f t="shared" si="1182"/>
        <v>0</v>
      </c>
      <c r="AX6148" s="1">
        <f t="shared" si="1183"/>
        <v>0</v>
      </c>
      <c r="AY6148" s="1">
        <v>0</v>
      </c>
      <c r="AZ6148" s="1">
        <v>0</v>
      </c>
      <c r="BA6148" s="1">
        <v>35459</v>
      </c>
    </row>
    <row r="6149" spans="1:53" x14ac:dyDescent="0.3">
      <c r="A6149" s="1" t="s">
        <v>5056</v>
      </c>
      <c r="B6149" s="1">
        <v>2018</v>
      </c>
      <c r="C6149" s="1" t="s">
        <v>1081</v>
      </c>
      <c r="D6149" s="1" t="s">
        <v>1081</v>
      </c>
      <c r="E6149" s="1" t="s">
        <v>1081</v>
      </c>
      <c r="F6149" s="1" t="s">
        <v>115</v>
      </c>
      <c r="G6149" s="1">
        <v>5104</v>
      </c>
      <c r="H6149" s="1">
        <v>70.5</v>
      </c>
      <c r="I6149" s="1">
        <v>224</v>
      </c>
      <c r="J6149" s="1">
        <v>900</v>
      </c>
      <c r="K6149" s="1">
        <v>9</v>
      </c>
      <c r="L6149" s="1">
        <v>3068</v>
      </c>
      <c r="M6149" s="1">
        <v>30.75</v>
      </c>
      <c r="N6149" s="1">
        <v>7268</v>
      </c>
      <c r="O6149" s="1">
        <v>72.75</v>
      </c>
      <c r="P6149" s="1">
        <v>15</v>
      </c>
      <c r="Q6149" s="3">
        <v>1.56</v>
      </c>
      <c r="S6149" s="3">
        <v>4.49</v>
      </c>
      <c r="U6149" s="1">
        <v>3112</v>
      </c>
      <c r="V6149" s="1">
        <v>31.5</v>
      </c>
      <c r="AB6149" s="1" t="s">
        <v>3244</v>
      </c>
      <c r="AC6149" s="1" t="s">
        <v>197</v>
      </c>
      <c r="AD6149" s="1" t="s">
        <v>197</v>
      </c>
      <c r="AE6149" s="1">
        <v>59</v>
      </c>
      <c r="AF6149" s="1">
        <v>2</v>
      </c>
      <c r="AG6149" s="1">
        <v>2</v>
      </c>
      <c r="AL6149" s="1" t="s">
        <v>5057</v>
      </c>
      <c r="AO6149" s="1" t="s">
        <v>5058</v>
      </c>
      <c r="AR6149" s="2"/>
      <c r="AS6149" s="1">
        <f t="shared" si="1180"/>
        <v>0</v>
      </c>
      <c r="AT6149" s="1">
        <f t="shared" si="1181"/>
        <v>0</v>
      </c>
      <c r="AU6149" s="1">
        <v>0</v>
      </c>
      <c r="AV6149" s="1">
        <v>0</v>
      </c>
      <c r="AW6149" s="1">
        <f t="shared" si="1182"/>
        <v>0</v>
      </c>
      <c r="AX6149" s="1">
        <f t="shared" si="1183"/>
        <v>0</v>
      </c>
      <c r="AY6149" s="1">
        <v>0</v>
      </c>
      <c r="AZ6149" s="1">
        <v>0</v>
      </c>
    </row>
    <row r="6150" spans="1:53" x14ac:dyDescent="0.3">
      <c r="A6150" s="1" t="s">
        <v>6473</v>
      </c>
      <c r="B6150" s="1">
        <v>2016</v>
      </c>
      <c r="C6150" s="1" t="s">
        <v>398</v>
      </c>
      <c r="D6150" s="1" t="s">
        <v>398</v>
      </c>
      <c r="E6150" s="1" t="s">
        <v>399</v>
      </c>
      <c r="F6150" s="1" t="s">
        <v>85</v>
      </c>
      <c r="G6150" s="1">
        <v>5104</v>
      </c>
      <c r="H6150" s="1">
        <v>70.5</v>
      </c>
      <c r="I6150" s="1">
        <v>204</v>
      </c>
      <c r="J6150" s="1">
        <v>868</v>
      </c>
      <c r="K6150" s="1">
        <v>8.75</v>
      </c>
      <c r="L6150" s="1">
        <v>3058</v>
      </c>
      <c r="M6150" s="1">
        <v>30.625</v>
      </c>
      <c r="N6150" s="1">
        <v>7318</v>
      </c>
      <c r="O6150" s="1">
        <v>73.125</v>
      </c>
      <c r="P6150" s="1">
        <v>15</v>
      </c>
      <c r="Q6150" s="3">
        <v>1.53</v>
      </c>
      <c r="S6150" s="3">
        <v>4.5</v>
      </c>
      <c r="U6150" s="1">
        <v>3900</v>
      </c>
      <c r="V6150" s="1">
        <v>39</v>
      </c>
      <c r="W6150" s="1">
        <v>1010</v>
      </c>
      <c r="X6150" s="1">
        <v>130</v>
      </c>
      <c r="Z6150" s="3">
        <v>3.98</v>
      </c>
      <c r="AB6150" s="1" t="s">
        <v>3244</v>
      </c>
      <c r="AC6150" s="1" t="s">
        <v>96</v>
      </c>
      <c r="AD6150" s="1" t="s">
        <v>96</v>
      </c>
      <c r="AE6150" s="1">
        <v>11</v>
      </c>
      <c r="AF6150" s="1">
        <v>1</v>
      </c>
      <c r="AG6150" s="1">
        <v>1</v>
      </c>
      <c r="AH6150" s="1" t="s">
        <v>6474</v>
      </c>
      <c r="AI6150" s="1">
        <v>2016</v>
      </c>
      <c r="AJ6150" s="1">
        <v>2020</v>
      </c>
      <c r="AK6150" s="1">
        <v>43300</v>
      </c>
      <c r="AO6150" s="1" t="s">
        <v>6475</v>
      </c>
      <c r="AP6150" s="1" t="s">
        <v>6475</v>
      </c>
      <c r="AQ6150" s="1">
        <v>43300</v>
      </c>
      <c r="AR6150" s="2"/>
      <c r="AS6150" s="1">
        <f t="shared" si="1180"/>
        <v>0</v>
      </c>
      <c r="AT6150" s="1">
        <f t="shared" si="1181"/>
        <v>0</v>
      </c>
      <c r="AU6150" s="1">
        <v>0</v>
      </c>
      <c r="AV6150" s="1">
        <v>0</v>
      </c>
      <c r="AW6150" s="1">
        <f t="shared" si="1182"/>
        <v>0</v>
      </c>
      <c r="AX6150" s="1">
        <f t="shared" si="1183"/>
        <v>0</v>
      </c>
      <c r="AY6150" s="1">
        <v>0</v>
      </c>
      <c r="AZ6150" s="1">
        <v>0</v>
      </c>
      <c r="BA6150" s="1">
        <v>43300</v>
      </c>
    </row>
    <row r="6151" spans="1:53" x14ac:dyDescent="0.3">
      <c r="A6151" s="1" t="s">
        <v>13154</v>
      </c>
      <c r="B6151" s="1">
        <v>2009</v>
      </c>
      <c r="C6151" s="1" t="s">
        <v>398</v>
      </c>
      <c r="D6151" s="1" t="s">
        <v>399</v>
      </c>
      <c r="E6151" s="1" t="s">
        <v>399</v>
      </c>
      <c r="F6151" s="1" t="s">
        <v>400</v>
      </c>
      <c r="G6151" s="1">
        <v>5104</v>
      </c>
      <c r="H6151" s="1">
        <v>70.5</v>
      </c>
      <c r="I6151" s="1">
        <v>182</v>
      </c>
      <c r="J6151" s="1">
        <v>948</v>
      </c>
      <c r="K6151" s="1">
        <v>9.5</v>
      </c>
      <c r="L6151" s="1">
        <v>3268</v>
      </c>
      <c r="M6151" s="1">
        <v>32.75</v>
      </c>
      <c r="P6151" s="1">
        <v>8</v>
      </c>
      <c r="Q6151" s="3">
        <v>1.55</v>
      </c>
      <c r="R6151" s="3">
        <v>2.61</v>
      </c>
      <c r="S6151" s="3">
        <v>4.5</v>
      </c>
      <c r="T6151" s="1">
        <v>1.89</v>
      </c>
      <c r="U6151" s="1">
        <v>3612</v>
      </c>
      <c r="V6151" s="1">
        <v>36.5</v>
      </c>
      <c r="W6151" s="1">
        <v>1008</v>
      </c>
      <c r="X6151" s="1">
        <v>128</v>
      </c>
      <c r="Y6151" s="3">
        <v>6.9</v>
      </c>
      <c r="Z6151" s="3">
        <v>4.2300000000000004</v>
      </c>
      <c r="AA6151" s="3">
        <v>11.25</v>
      </c>
      <c r="AB6151" s="1" t="s">
        <v>3293</v>
      </c>
      <c r="AC6151" s="1" t="s">
        <v>6590</v>
      </c>
      <c r="AD6151" s="1" t="s">
        <v>251</v>
      </c>
      <c r="AE6151" s="1">
        <v>148</v>
      </c>
      <c r="AF6151" s="1">
        <v>5</v>
      </c>
      <c r="AG6151" s="1">
        <v>3</v>
      </c>
      <c r="AH6151" s="1" t="s">
        <v>13155</v>
      </c>
      <c r="AI6151" s="1">
        <v>2009</v>
      </c>
      <c r="AK6151" s="1">
        <v>34599</v>
      </c>
      <c r="AO6151" s="1" t="s">
        <v>13156</v>
      </c>
      <c r="AP6151" s="1" t="s">
        <v>13156</v>
      </c>
      <c r="AQ6151" s="1">
        <v>34599</v>
      </c>
      <c r="AR6151" s="2"/>
      <c r="AS6151" s="1">
        <f t="shared" si="1180"/>
        <v>0</v>
      </c>
      <c r="AT6151" s="1">
        <f t="shared" si="1181"/>
        <v>0</v>
      </c>
      <c r="AU6151" s="1">
        <v>0</v>
      </c>
      <c r="AV6151" s="1">
        <v>0</v>
      </c>
      <c r="AW6151" s="1">
        <f t="shared" si="1182"/>
        <v>0</v>
      </c>
      <c r="AX6151" s="1">
        <f t="shared" si="1183"/>
        <v>0</v>
      </c>
      <c r="AY6151" s="1">
        <v>0</v>
      </c>
      <c r="AZ6151" s="1">
        <v>0</v>
      </c>
      <c r="BA6151" s="1">
        <v>34599</v>
      </c>
    </row>
    <row r="6152" spans="1:53" x14ac:dyDescent="0.3">
      <c r="A6152" s="1" t="s">
        <v>14839</v>
      </c>
      <c r="B6152" s="1">
        <v>2008</v>
      </c>
      <c r="C6152" s="1" t="s">
        <v>1081</v>
      </c>
      <c r="D6152" s="1" t="s">
        <v>1081</v>
      </c>
      <c r="E6152" s="1" t="s">
        <v>1081</v>
      </c>
      <c r="F6152" s="1" t="s">
        <v>260</v>
      </c>
      <c r="G6152" s="1">
        <v>5104</v>
      </c>
      <c r="H6152" s="1">
        <v>70.5</v>
      </c>
      <c r="I6152" s="1">
        <v>215</v>
      </c>
      <c r="J6152" s="1">
        <v>928</v>
      </c>
      <c r="K6152" s="1">
        <v>9.25</v>
      </c>
      <c r="L6152" s="1">
        <v>3068</v>
      </c>
      <c r="M6152" s="1">
        <v>30.75</v>
      </c>
      <c r="P6152" s="1">
        <v>20</v>
      </c>
      <c r="Q6152" s="3">
        <v>1.5</v>
      </c>
      <c r="R6152" s="3">
        <v>2.5499999999999998</v>
      </c>
      <c r="S6152" s="3">
        <v>4.5</v>
      </c>
      <c r="T6152" s="1">
        <v>1.95</v>
      </c>
      <c r="U6152" s="1">
        <v>3400</v>
      </c>
      <c r="V6152" s="1">
        <v>34</v>
      </c>
      <c r="W6152" s="1">
        <v>911</v>
      </c>
      <c r="X6152" s="1">
        <v>119</v>
      </c>
      <c r="Y6152" s="3">
        <v>6.88</v>
      </c>
      <c r="AB6152" s="1" t="s">
        <v>2252</v>
      </c>
      <c r="AC6152" s="1" t="s">
        <v>126</v>
      </c>
      <c r="AD6152" s="1" t="s">
        <v>126</v>
      </c>
      <c r="AE6152" s="1">
        <v>122</v>
      </c>
      <c r="AF6152" s="1">
        <v>4</v>
      </c>
      <c r="AG6152" s="1">
        <v>3</v>
      </c>
      <c r="AH6152" s="1" t="s">
        <v>14840</v>
      </c>
      <c r="AI6152" s="1">
        <v>2008</v>
      </c>
      <c r="AK6152" s="1">
        <v>33203</v>
      </c>
      <c r="AO6152" s="1" t="s">
        <v>14841</v>
      </c>
      <c r="AP6152" s="1" t="s">
        <v>14841</v>
      </c>
      <c r="AQ6152" s="1">
        <v>33203</v>
      </c>
      <c r="AR6152" s="2"/>
      <c r="AS6152" s="1">
        <f t="shared" si="1180"/>
        <v>0</v>
      </c>
      <c r="AT6152" s="1">
        <f t="shared" si="1181"/>
        <v>0</v>
      </c>
      <c r="AU6152" s="1">
        <v>0</v>
      </c>
      <c r="AV6152" s="1">
        <v>0</v>
      </c>
      <c r="AW6152" s="1">
        <f t="shared" si="1182"/>
        <v>0</v>
      </c>
      <c r="AX6152" s="1">
        <f t="shared" si="1183"/>
        <v>0</v>
      </c>
      <c r="AY6152" s="1">
        <v>0</v>
      </c>
      <c r="AZ6152" s="1">
        <v>0</v>
      </c>
      <c r="BA6152" s="1">
        <v>33203</v>
      </c>
    </row>
    <row r="6153" spans="1:53" x14ac:dyDescent="0.3">
      <c r="A6153" s="1" t="s">
        <v>17822</v>
      </c>
      <c r="B6153" s="1">
        <v>2005</v>
      </c>
      <c r="C6153" s="1" t="s">
        <v>672</v>
      </c>
      <c r="D6153" s="1" t="s">
        <v>673</v>
      </c>
      <c r="E6153" s="1" t="s">
        <v>673</v>
      </c>
      <c r="F6153" s="1" t="s">
        <v>61</v>
      </c>
      <c r="G6153" s="1">
        <v>5104</v>
      </c>
      <c r="H6153" s="1">
        <v>70.5</v>
      </c>
      <c r="I6153" s="1">
        <v>186</v>
      </c>
      <c r="J6153" s="1">
        <v>800</v>
      </c>
      <c r="K6153" s="1">
        <v>8</v>
      </c>
      <c r="L6153" s="1">
        <v>3112</v>
      </c>
      <c r="M6153" s="1">
        <v>31.5</v>
      </c>
      <c r="Q6153" s="3">
        <v>1.72</v>
      </c>
      <c r="R6153" s="3">
        <v>2.67</v>
      </c>
      <c r="S6153" s="3">
        <v>4.5</v>
      </c>
      <c r="T6153" s="1">
        <v>1.83</v>
      </c>
      <c r="U6153" s="1">
        <v>3800</v>
      </c>
      <c r="V6153" s="1">
        <v>38</v>
      </c>
      <c r="W6153" s="1">
        <v>1005</v>
      </c>
      <c r="X6153" s="1">
        <v>125</v>
      </c>
      <c r="Y6153" s="3">
        <v>7.05</v>
      </c>
      <c r="Z6153" s="3">
        <v>4.07</v>
      </c>
      <c r="AA6153" s="3">
        <v>10.91</v>
      </c>
      <c r="AB6153" s="1" t="s">
        <v>2252</v>
      </c>
      <c r="AC6153" s="1" t="s">
        <v>86</v>
      </c>
      <c r="AD6153" s="1" t="s">
        <v>86</v>
      </c>
      <c r="AE6153" s="1">
        <v>140</v>
      </c>
      <c r="AF6153" s="1">
        <v>5</v>
      </c>
      <c r="AG6153" s="1">
        <v>3</v>
      </c>
      <c r="AH6153" s="1" t="s">
        <v>17823</v>
      </c>
      <c r="AI6153" s="1">
        <v>2005</v>
      </c>
      <c r="AK6153" s="1">
        <v>29967</v>
      </c>
      <c r="AO6153" s="1" t="s">
        <v>17824</v>
      </c>
      <c r="AP6153" s="1" t="s">
        <v>17824</v>
      </c>
      <c r="AQ6153" s="1">
        <v>29967</v>
      </c>
      <c r="AR6153" s="2"/>
      <c r="AS6153" s="1">
        <f t="shared" si="1180"/>
        <v>0</v>
      </c>
      <c r="AT6153" s="1">
        <f t="shared" si="1181"/>
        <v>0</v>
      </c>
      <c r="AU6153" s="1">
        <v>0</v>
      </c>
      <c r="AV6153" s="1">
        <v>0</v>
      </c>
      <c r="AW6153" s="1">
        <f t="shared" si="1182"/>
        <v>0</v>
      </c>
      <c r="AX6153" s="1">
        <f t="shared" si="1183"/>
        <v>0</v>
      </c>
      <c r="AY6153" s="1">
        <v>0</v>
      </c>
      <c r="AZ6153" s="1">
        <v>0</v>
      </c>
      <c r="BA6153" s="1">
        <v>29967</v>
      </c>
    </row>
    <row r="6154" spans="1:53" x14ac:dyDescent="0.3">
      <c r="A6154" s="1" t="s">
        <v>18045</v>
      </c>
      <c r="B6154" s="1">
        <v>2004</v>
      </c>
      <c r="C6154" s="1" t="s">
        <v>513</v>
      </c>
      <c r="D6154" s="6" t="s">
        <v>513</v>
      </c>
      <c r="E6154" s="1" t="s">
        <v>399</v>
      </c>
      <c r="F6154" s="1" t="s">
        <v>272</v>
      </c>
      <c r="G6154" s="1">
        <v>5104</v>
      </c>
      <c r="H6154" s="1">
        <v>70.5</v>
      </c>
      <c r="I6154" s="1">
        <v>204</v>
      </c>
      <c r="J6154" s="1">
        <v>958</v>
      </c>
      <c r="K6154" s="1">
        <v>9.625</v>
      </c>
      <c r="L6154" s="1">
        <v>3058</v>
      </c>
      <c r="M6154" s="1">
        <v>30.625</v>
      </c>
      <c r="P6154" s="1">
        <v>21</v>
      </c>
      <c r="Q6154" s="3">
        <v>1.57</v>
      </c>
      <c r="R6154" s="3">
        <v>2.66</v>
      </c>
      <c r="S6154" s="3">
        <v>4.51</v>
      </c>
      <c r="T6154" s="1">
        <v>1.8499999999999901</v>
      </c>
      <c r="U6154" s="1">
        <v>3600</v>
      </c>
      <c r="V6154" s="1">
        <v>36</v>
      </c>
      <c r="W6154" s="1">
        <v>909</v>
      </c>
      <c r="X6154" s="1">
        <v>117</v>
      </c>
      <c r="Y6154" s="3">
        <v>7.19</v>
      </c>
      <c r="Z6154" s="3">
        <v>4.12</v>
      </c>
      <c r="AA6154" s="3">
        <v>11.71</v>
      </c>
      <c r="AB6154" s="1" t="s">
        <v>3244</v>
      </c>
      <c r="AC6154" s="1" t="s">
        <v>72</v>
      </c>
      <c r="AD6154" s="1" t="s">
        <v>72</v>
      </c>
      <c r="AG6154" s="1">
        <v>4</v>
      </c>
      <c r="AH6154" s="1" t="s">
        <v>18046</v>
      </c>
      <c r="AI6154" s="1">
        <v>2004</v>
      </c>
      <c r="AK6154" s="1">
        <v>29540</v>
      </c>
      <c r="AO6154" s="1" t="s">
        <v>18047</v>
      </c>
      <c r="AP6154" s="1" t="s">
        <v>18047</v>
      </c>
      <c r="AQ6154" s="1">
        <v>29540</v>
      </c>
      <c r="AR6154" s="2"/>
      <c r="AS6154" s="1">
        <f t="shared" si="1180"/>
        <v>0</v>
      </c>
      <c r="AT6154" s="1">
        <f t="shared" si="1181"/>
        <v>0</v>
      </c>
      <c r="AU6154" s="1">
        <v>0</v>
      </c>
      <c r="AV6154" s="1">
        <v>0</v>
      </c>
      <c r="AW6154" s="1">
        <f t="shared" si="1182"/>
        <v>0</v>
      </c>
      <c r="AX6154" s="1">
        <f t="shared" si="1183"/>
        <v>0</v>
      </c>
      <c r="AY6154" s="1">
        <v>0</v>
      </c>
      <c r="AZ6154" s="1">
        <v>0</v>
      </c>
      <c r="BA6154" s="1">
        <v>29540</v>
      </c>
    </row>
    <row r="6155" spans="1:53" x14ac:dyDescent="0.3">
      <c r="A6155" s="1" t="s">
        <v>4235</v>
      </c>
      <c r="B6155" s="1">
        <v>2019</v>
      </c>
      <c r="C6155" s="1" t="s">
        <v>672</v>
      </c>
      <c r="D6155" s="1" t="s">
        <v>673</v>
      </c>
      <c r="E6155" s="1" t="s">
        <v>673</v>
      </c>
      <c r="F6155" s="1" t="s">
        <v>1287</v>
      </c>
      <c r="G6155" s="1">
        <v>5104</v>
      </c>
      <c r="H6155" s="1">
        <v>70.5</v>
      </c>
      <c r="I6155" s="1">
        <v>183</v>
      </c>
      <c r="J6155" s="1">
        <v>900</v>
      </c>
      <c r="K6155" s="1">
        <v>9</v>
      </c>
      <c r="L6155" s="1">
        <v>3068</v>
      </c>
      <c r="M6155" s="1">
        <v>30.75</v>
      </c>
      <c r="N6155" s="1">
        <v>7448</v>
      </c>
      <c r="O6155" s="1">
        <v>74.5</v>
      </c>
      <c r="P6155" s="1">
        <v>15</v>
      </c>
      <c r="Q6155" s="3">
        <v>1.53</v>
      </c>
      <c r="S6155" s="3">
        <v>4.53</v>
      </c>
      <c r="U6155" s="1">
        <v>3312</v>
      </c>
      <c r="V6155" s="1">
        <v>33.5</v>
      </c>
      <c r="W6155" s="1">
        <v>1003</v>
      </c>
      <c r="X6155" s="1">
        <v>123</v>
      </c>
      <c r="Y6155" s="3">
        <v>7.09</v>
      </c>
      <c r="Z6155" s="3">
        <v>4.45</v>
      </c>
      <c r="AB6155" s="1" t="s">
        <v>3268</v>
      </c>
      <c r="AC6155" s="1" t="s">
        <v>57</v>
      </c>
      <c r="AD6155" s="1" t="s">
        <v>57</v>
      </c>
      <c r="AE6155" s="1">
        <v>66</v>
      </c>
      <c r="AF6155" s="1">
        <v>3</v>
      </c>
      <c r="AG6155" s="1">
        <v>2</v>
      </c>
      <c r="AL6155" s="1" t="s">
        <v>4236</v>
      </c>
      <c r="AN6155" s="1" t="s">
        <v>784</v>
      </c>
      <c r="AO6155" s="1" t="s">
        <v>4237</v>
      </c>
      <c r="AR6155" s="2"/>
    </row>
    <row r="6156" spans="1:53" x14ac:dyDescent="0.3">
      <c r="A6156" s="1" t="s">
        <v>10029</v>
      </c>
      <c r="B6156" s="1">
        <v>2013</v>
      </c>
      <c r="C6156" s="1" t="s">
        <v>1081</v>
      </c>
      <c r="D6156" s="1" t="s">
        <v>1081</v>
      </c>
      <c r="E6156" s="1" t="s">
        <v>1081</v>
      </c>
      <c r="F6156" s="1" t="s">
        <v>496</v>
      </c>
      <c r="G6156" s="1">
        <v>5104</v>
      </c>
      <c r="H6156" s="1">
        <v>70.5</v>
      </c>
      <c r="I6156" s="1">
        <v>223</v>
      </c>
      <c r="J6156" s="1">
        <v>968</v>
      </c>
      <c r="K6156" s="1">
        <v>9.75</v>
      </c>
      <c r="L6156" s="1">
        <v>3158</v>
      </c>
      <c r="M6156" s="1">
        <v>31.625</v>
      </c>
      <c r="N6156" s="1">
        <v>7600</v>
      </c>
      <c r="O6156" s="1">
        <v>76</v>
      </c>
      <c r="P6156" s="1">
        <v>28</v>
      </c>
      <c r="Q6156" s="3">
        <v>1.6</v>
      </c>
      <c r="R6156" s="3">
        <v>2.66</v>
      </c>
      <c r="S6156" s="3">
        <v>4.53</v>
      </c>
      <c r="T6156" s="1">
        <v>1.87</v>
      </c>
      <c r="U6156" s="1">
        <v>3500</v>
      </c>
      <c r="V6156" s="1">
        <v>35</v>
      </c>
      <c r="W6156" s="1">
        <v>907</v>
      </c>
      <c r="X6156" s="1">
        <v>115</v>
      </c>
      <c r="Z6156" s="3">
        <v>4.62</v>
      </c>
      <c r="AB6156" s="1" t="s">
        <v>2252</v>
      </c>
      <c r="AC6156" s="1" t="s">
        <v>96</v>
      </c>
      <c r="AD6156" s="1" t="s">
        <v>96</v>
      </c>
      <c r="AE6156" s="1">
        <v>189</v>
      </c>
      <c r="AF6156" s="1">
        <v>6</v>
      </c>
      <c r="AG6156" s="1">
        <v>3</v>
      </c>
      <c r="AH6156" s="1" t="s">
        <v>10030</v>
      </c>
      <c r="AI6156" s="1">
        <v>2013</v>
      </c>
      <c r="AJ6156" s="1">
        <v>2017</v>
      </c>
      <c r="AK6156" s="1">
        <v>40137</v>
      </c>
      <c r="AO6156" s="1" t="s">
        <v>10031</v>
      </c>
      <c r="AP6156" s="1" t="s">
        <v>10031</v>
      </c>
      <c r="AQ6156" s="1">
        <v>40137</v>
      </c>
      <c r="AR6156" s="2"/>
      <c r="AS6156" s="1">
        <f>IF(AT6156&gt;0,1,0)</f>
        <v>0</v>
      </c>
      <c r="AT6156" s="1">
        <f>AU6156+AV6156</f>
        <v>0</v>
      </c>
      <c r="AU6156" s="1">
        <v>0</v>
      </c>
      <c r="AV6156" s="1">
        <v>0</v>
      </c>
      <c r="AW6156" s="1">
        <f>IF(AX6156&gt;0,1,0)</f>
        <v>0</v>
      </c>
      <c r="AX6156" s="1">
        <f>SUM(AY6156+AZ6156)</f>
        <v>0</v>
      </c>
      <c r="AY6156" s="1">
        <v>0</v>
      </c>
      <c r="AZ6156" s="1">
        <v>0</v>
      </c>
      <c r="BA6156" s="1">
        <v>40137</v>
      </c>
    </row>
    <row r="6157" spans="1:53" x14ac:dyDescent="0.3">
      <c r="A6157" s="1" t="s">
        <v>16715</v>
      </c>
      <c r="B6157" s="1">
        <v>2006</v>
      </c>
      <c r="C6157" s="1" t="s">
        <v>1081</v>
      </c>
      <c r="D6157" s="1" t="s">
        <v>1081</v>
      </c>
      <c r="E6157" s="1" t="s">
        <v>1081</v>
      </c>
      <c r="F6157" s="1" t="s">
        <v>16716</v>
      </c>
      <c r="G6157" s="1">
        <v>5104</v>
      </c>
      <c r="H6157" s="1">
        <v>70.5</v>
      </c>
      <c r="I6157" s="1">
        <v>226</v>
      </c>
      <c r="J6157" s="1">
        <v>918</v>
      </c>
      <c r="K6157" s="1">
        <v>9.125</v>
      </c>
      <c r="L6157" s="1">
        <v>3014</v>
      </c>
      <c r="M6157" s="1">
        <v>30.25</v>
      </c>
      <c r="P6157" s="1">
        <v>20</v>
      </c>
      <c r="Q6157" s="3">
        <v>1.53</v>
      </c>
      <c r="R6157" s="3">
        <v>2.59</v>
      </c>
      <c r="S6157" s="3">
        <v>4.53</v>
      </c>
      <c r="T6157" s="1">
        <v>1.94</v>
      </c>
      <c r="U6157" s="1">
        <v>3500</v>
      </c>
      <c r="V6157" s="1">
        <v>35</v>
      </c>
      <c r="W6157" s="1">
        <v>904</v>
      </c>
      <c r="X6157" s="1">
        <v>112</v>
      </c>
      <c r="Y6157" s="3">
        <v>7</v>
      </c>
      <c r="Z6157" s="3">
        <v>4.3499999999999996</v>
      </c>
      <c r="AA6157" s="3">
        <v>11.59</v>
      </c>
      <c r="AB6157" s="1" t="s">
        <v>8472</v>
      </c>
      <c r="AC6157" s="1" t="s">
        <v>72</v>
      </c>
      <c r="AD6157" s="1" t="s">
        <v>72</v>
      </c>
      <c r="AG6157" s="1">
        <v>4</v>
      </c>
      <c r="AH6157" s="1" t="s">
        <v>16717</v>
      </c>
      <c r="AI6157" s="1">
        <v>2006</v>
      </c>
      <c r="AK6157" s="1">
        <v>31574</v>
      </c>
      <c r="AO6157" s="1" t="s">
        <v>16718</v>
      </c>
      <c r="AP6157" s="1" t="s">
        <v>16718</v>
      </c>
      <c r="AQ6157" s="1">
        <v>31574</v>
      </c>
      <c r="AR6157" s="2"/>
      <c r="AS6157" s="1">
        <f>IF(AT6157&gt;0,1,0)</f>
        <v>0</v>
      </c>
      <c r="AT6157" s="1">
        <f>AU6157+AV6157</f>
        <v>0</v>
      </c>
      <c r="AU6157" s="1">
        <v>0</v>
      </c>
      <c r="AV6157" s="1">
        <v>0</v>
      </c>
      <c r="AW6157" s="1">
        <f>IF(AX6157&gt;0,1,0)</f>
        <v>0</v>
      </c>
      <c r="AX6157" s="1">
        <f>SUM(AY6157+AZ6157)</f>
        <v>0</v>
      </c>
      <c r="AY6157" s="1">
        <v>0</v>
      </c>
      <c r="AZ6157" s="1">
        <v>0</v>
      </c>
      <c r="BA6157" s="1">
        <v>31574</v>
      </c>
    </row>
    <row r="6158" spans="1:53" x14ac:dyDescent="0.3">
      <c r="A6158" s="1" t="s">
        <v>7447</v>
      </c>
      <c r="B6158" s="1">
        <v>2015</v>
      </c>
      <c r="C6158" s="1" t="s">
        <v>398</v>
      </c>
      <c r="D6158" s="1" t="s">
        <v>399</v>
      </c>
      <c r="E6158" s="1" t="s">
        <v>399</v>
      </c>
      <c r="F6158" s="1" t="s">
        <v>318</v>
      </c>
      <c r="G6158" s="1">
        <v>5104</v>
      </c>
      <c r="H6158" s="1">
        <v>70.5</v>
      </c>
      <c r="I6158" s="1">
        <v>182</v>
      </c>
      <c r="J6158" s="1">
        <v>868</v>
      </c>
      <c r="K6158" s="1">
        <v>8.75</v>
      </c>
      <c r="L6158" s="1">
        <v>2948</v>
      </c>
      <c r="M6158" s="1">
        <v>29.5</v>
      </c>
      <c r="N6158" s="1">
        <v>7248</v>
      </c>
      <c r="O6158" s="1">
        <v>72.5</v>
      </c>
      <c r="Q6158" s="3">
        <v>1.6</v>
      </c>
      <c r="R6158" s="3">
        <v>2.66</v>
      </c>
      <c r="S6158" s="3">
        <v>4.55</v>
      </c>
      <c r="T6158" s="1">
        <v>1.8899999999999899</v>
      </c>
      <c r="U6158" s="1">
        <v>3212</v>
      </c>
      <c r="V6158" s="1">
        <v>32.5</v>
      </c>
      <c r="W6158" s="1">
        <v>1000</v>
      </c>
      <c r="X6158" s="1">
        <v>120</v>
      </c>
      <c r="Y6158" s="3">
        <v>6.81</v>
      </c>
      <c r="Z6158" s="3">
        <v>4.21</v>
      </c>
      <c r="AA6158" s="3">
        <v>11.77</v>
      </c>
      <c r="AB6158" s="1" t="s">
        <v>3293</v>
      </c>
      <c r="AC6158" s="1" t="s">
        <v>72</v>
      </c>
      <c r="AD6158" s="1" t="s">
        <v>72</v>
      </c>
      <c r="AG6158" s="1">
        <v>4</v>
      </c>
      <c r="AH6158" s="1" t="s">
        <v>7448</v>
      </c>
      <c r="AI6158" s="1">
        <v>2015</v>
      </c>
      <c r="AJ6158" s="1">
        <v>2017</v>
      </c>
      <c r="AK6158" s="1">
        <v>42816</v>
      </c>
      <c r="AO6158" s="1" t="s">
        <v>7449</v>
      </c>
      <c r="AP6158" s="1" t="s">
        <v>7449</v>
      </c>
      <c r="AQ6158" s="1">
        <v>42816</v>
      </c>
      <c r="AR6158" s="2"/>
      <c r="AS6158" s="1">
        <f>IF(AT6158&gt;0,1,0)</f>
        <v>0</v>
      </c>
      <c r="AT6158" s="1">
        <f>AU6158+AV6158</f>
        <v>0</v>
      </c>
      <c r="AU6158" s="1">
        <v>0</v>
      </c>
      <c r="AV6158" s="1">
        <v>0</v>
      </c>
      <c r="AW6158" s="1">
        <f>IF(AX6158&gt;0,1,0)</f>
        <v>0</v>
      </c>
      <c r="AX6158" s="1">
        <f>SUM(AY6158+AZ6158)</f>
        <v>0</v>
      </c>
      <c r="AY6158" s="1">
        <v>0</v>
      </c>
      <c r="AZ6158" s="1">
        <v>0</v>
      </c>
      <c r="BA6158" s="1">
        <v>42816</v>
      </c>
    </row>
    <row r="6159" spans="1:53" x14ac:dyDescent="0.3">
      <c r="A6159" s="1" t="s">
        <v>17113</v>
      </c>
      <c r="B6159" s="1">
        <v>2005</v>
      </c>
      <c r="C6159" s="1" t="s">
        <v>1081</v>
      </c>
      <c r="D6159" s="1" t="s">
        <v>513</v>
      </c>
      <c r="E6159" s="1" t="s">
        <v>399</v>
      </c>
      <c r="F6159" s="1" t="s">
        <v>446</v>
      </c>
      <c r="G6159" s="1">
        <v>5104</v>
      </c>
      <c r="H6159" s="1">
        <v>70.5</v>
      </c>
      <c r="I6159" s="1">
        <v>216</v>
      </c>
      <c r="J6159" s="1">
        <v>858</v>
      </c>
      <c r="K6159" s="1">
        <v>8.625</v>
      </c>
      <c r="L6159" s="1">
        <v>3112</v>
      </c>
      <c r="M6159" s="1">
        <v>31.5</v>
      </c>
      <c r="P6159" s="1">
        <v>23</v>
      </c>
      <c r="Q6159" s="3">
        <v>1.64</v>
      </c>
      <c r="R6159" s="3">
        <v>2.67</v>
      </c>
      <c r="S6159" s="3">
        <v>4.5599999999999996</v>
      </c>
      <c r="T6159" s="1">
        <v>1.8899999999999899</v>
      </c>
      <c r="U6159" s="1">
        <v>3612</v>
      </c>
      <c r="V6159" s="1">
        <v>36.5</v>
      </c>
      <c r="W6159" s="1">
        <v>1000</v>
      </c>
      <c r="X6159" s="1">
        <v>120</v>
      </c>
      <c r="Y6159" s="3">
        <v>7.46</v>
      </c>
      <c r="Z6159" s="3">
        <v>3.89</v>
      </c>
      <c r="AA6159" s="3">
        <v>11.22</v>
      </c>
      <c r="AB6159" s="1" t="s">
        <v>2252</v>
      </c>
      <c r="AC6159" s="1" t="s">
        <v>72</v>
      </c>
      <c r="AD6159" s="1" t="s">
        <v>72</v>
      </c>
      <c r="AG6159" s="1">
        <v>4</v>
      </c>
      <c r="AH6159" s="1" t="s">
        <v>17114</v>
      </c>
      <c r="AI6159" s="1">
        <v>2005</v>
      </c>
      <c r="AK6159" s="1">
        <v>30188</v>
      </c>
      <c r="AO6159" s="1" t="s">
        <v>17115</v>
      </c>
      <c r="AP6159" s="1" t="s">
        <v>17115</v>
      </c>
      <c r="AQ6159" s="1">
        <v>30188</v>
      </c>
      <c r="AR6159" s="2"/>
      <c r="AS6159" s="1">
        <f>IF(AT6159&gt;0,1,0)</f>
        <v>0</v>
      </c>
      <c r="AT6159" s="1">
        <f>AU6159+AV6159</f>
        <v>0</v>
      </c>
      <c r="AU6159" s="1">
        <v>0</v>
      </c>
      <c r="AV6159" s="1">
        <v>0</v>
      </c>
      <c r="AW6159" s="1">
        <f>IF(AX6159&gt;0,1,0)</f>
        <v>0</v>
      </c>
      <c r="AX6159" s="1">
        <f>SUM(AY6159+AZ6159)</f>
        <v>0</v>
      </c>
      <c r="AY6159" s="1">
        <v>0</v>
      </c>
      <c r="AZ6159" s="1">
        <v>0</v>
      </c>
      <c r="BA6159" s="1">
        <v>30188</v>
      </c>
    </row>
    <row r="6160" spans="1:53" x14ac:dyDescent="0.3">
      <c r="A6160" s="6" t="s">
        <v>1283</v>
      </c>
      <c r="B6160" s="7">
        <v>2022</v>
      </c>
      <c r="C6160" s="6" t="s">
        <v>398</v>
      </c>
      <c r="D6160" s="6" t="s">
        <v>398</v>
      </c>
      <c r="E6160" s="6" t="s">
        <v>399</v>
      </c>
      <c r="F6160" s="8" t="s">
        <v>318</v>
      </c>
      <c r="G6160" s="9">
        <v>5104</v>
      </c>
      <c r="H6160" s="10">
        <v>70.5</v>
      </c>
      <c r="I6160" s="11">
        <v>173</v>
      </c>
      <c r="J6160" s="11"/>
      <c r="K6160" s="12">
        <v>9</v>
      </c>
      <c r="L6160" s="13"/>
      <c r="M6160" s="12">
        <v>30.5</v>
      </c>
      <c r="N6160" s="13"/>
      <c r="O6160" s="12">
        <v>74.75</v>
      </c>
      <c r="P6160" s="14"/>
      <c r="Q6160" s="15">
        <v>1.56</v>
      </c>
      <c r="R6160" s="15"/>
      <c r="S6160" s="15">
        <v>4.57</v>
      </c>
      <c r="T6160" s="7"/>
      <c r="U6160" s="7"/>
      <c r="V6160" s="17"/>
      <c r="W6160" s="18"/>
      <c r="X6160" s="9"/>
      <c r="Y6160" s="15"/>
      <c r="Z6160" s="15"/>
      <c r="AA6160" s="15"/>
      <c r="AC6160" s="1" t="s">
        <v>72</v>
      </c>
      <c r="AD6160" s="1" t="s">
        <v>72</v>
      </c>
      <c r="AG6160" s="1">
        <v>4</v>
      </c>
      <c r="AH6160" s="1" t="s">
        <v>1284</v>
      </c>
      <c r="AI6160" s="1">
        <v>2022</v>
      </c>
      <c r="AL6160" s="19" t="s">
        <v>1285</v>
      </c>
      <c r="AM6160" s="19"/>
      <c r="AN6160" s="21" t="s">
        <v>526</v>
      </c>
    </row>
    <row r="6161" spans="1:53" x14ac:dyDescent="0.3">
      <c r="A6161" s="1" t="s">
        <v>10959</v>
      </c>
      <c r="B6161" s="1">
        <v>2012</v>
      </c>
      <c r="C6161" s="1" t="s">
        <v>1081</v>
      </c>
      <c r="D6161" s="1" t="s">
        <v>1081</v>
      </c>
      <c r="E6161" s="1" t="s">
        <v>1081</v>
      </c>
      <c r="F6161" s="1" t="s">
        <v>936</v>
      </c>
      <c r="G6161" s="1">
        <v>5104</v>
      </c>
      <c r="H6161" s="1">
        <v>70.5</v>
      </c>
      <c r="I6161" s="1">
        <v>215</v>
      </c>
      <c r="J6161" s="1">
        <v>968</v>
      </c>
      <c r="K6161" s="1">
        <v>9.75</v>
      </c>
      <c r="L6161" s="1">
        <v>3148</v>
      </c>
      <c r="M6161" s="1">
        <v>31.5</v>
      </c>
      <c r="N6161" s="1">
        <v>7378</v>
      </c>
      <c r="O6161" s="1">
        <v>73.875</v>
      </c>
      <c r="Q6161" s="3">
        <v>1.65</v>
      </c>
      <c r="R6161" s="3">
        <v>2.74</v>
      </c>
      <c r="S6161" s="3">
        <v>4.57</v>
      </c>
      <c r="T6161" s="1">
        <v>1.83</v>
      </c>
      <c r="U6161" s="1">
        <v>3112</v>
      </c>
      <c r="V6161" s="1">
        <v>31.5</v>
      </c>
      <c r="W6161" s="1">
        <v>903</v>
      </c>
      <c r="X6161" s="1">
        <v>111</v>
      </c>
      <c r="Y6161" s="3">
        <v>7.13</v>
      </c>
      <c r="Z6161" s="3">
        <v>4.21</v>
      </c>
      <c r="AB6161" s="1" t="s">
        <v>3293</v>
      </c>
      <c r="AC6161" s="1" t="s">
        <v>72</v>
      </c>
      <c r="AD6161" s="1" t="s">
        <v>72</v>
      </c>
      <c r="AG6161" s="1">
        <v>4</v>
      </c>
      <c r="AH6161" s="1" t="s">
        <v>10960</v>
      </c>
      <c r="AI6161" s="1">
        <v>2012</v>
      </c>
      <c r="AK6161" s="1">
        <v>39319</v>
      </c>
      <c r="AO6161" s="1" t="s">
        <v>10961</v>
      </c>
      <c r="AP6161" s="1" t="s">
        <v>10961</v>
      </c>
      <c r="AQ6161" s="1">
        <v>39319</v>
      </c>
      <c r="AR6161" s="2"/>
      <c r="AS6161" s="1">
        <f>IF(AT6161&gt;0,1,0)</f>
        <v>0</v>
      </c>
      <c r="AT6161" s="1">
        <f>AU6161+AV6161</f>
        <v>0</v>
      </c>
      <c r="AU6161" s="1">
        <v>0</v>
      </c>
      <c r="AV6161" s="1">
        <v>0</v>
      </c>
      <c r="AW6161" s="1">
        <f>IF(AX6161&gt;0,1,0)</f>
        <v>0</v>
      </c>
      <c r="AX6161" s="1">
        <f>SUM(AY6161+AZ6161)</f>
        <v>0</v>
      </c>
      <c r="AY6161" s="1">
        <v>0</v>
      </c>
      <c r="AZ6161" s="1">
        <v>0</v>
      </c>
      <c r="BA6161" s="1">
        <v>39319</v>
      </c>
    </row>
    <row r="6162" spans="1:53" x14ac:dyDescent="0.3">
      <c r="A6162" s="1" t="s">
        <v>11319</v>
      </c>
      <c r="B6162" s="1">
        <v>2011</v>
      </c>
      <c r="C6162" s="1" t="s">
        <v>398</v>
      </c>
      <c r="D6162" s="1" t="s">
        <v>399</v>
      </c>
      <c r="E6162" s="1" t="s">
        <v>399</v>
      </c>
      <c r="F6162" s="1" t="s">
        <v>5006</v>
      </c>
      <c r="G6162" s="1">
        <v>5104</v>
      </c>
      <c r="H6162" s="1">
        <v>70.5</v>
      </c>
      <c r="I6162" s="1">
        <v>180</v>
      </c>
      <c r="J6162" s="1">
        <v>828</v>
      </c>
      <c r="K6162" s="1">
        <v>8.25</v>
      </c>
      <c r="L6162" s="1">
        <v>3138</v>
      </c>
      <c r="M6162" s="1">
        <v>31.375</v>
      </c>
      <c r="N6162" s="1">
        <v>7478</v>
      </c>
      <c r="O6162" s="1">
        <v>74.875</v>
      </c>
      <c r="P6162" s="1">
        <v>14</v>
      </c>
      <c r="Q6162" s="3">
        <v>1.64</v>
      </c>
      <c r="R6162" s="3">
        <v>2.66</v>
      </c>
      <c r="S6162" s="3">
        <v>4.57</v>
      </c>
      <c r="T6162" s="1">
        <v>1.91</v>
      </c>
      <c r="U6162" s="1">
        <v>3300</v>
      </c>
      <c r="V6162" s="1">
        <v>33</v>
      </c>
      <c r="W6162" s="1">
        <v>906</v>
      </c>
      <c r="X6162" s="1">
        <v>114</v>
      </c>
      <c r="Y6162" s="3">
        <v>7.21</v>
      </c>
      <c r="Z6162" s="3">
        <v>4.2</v>
      </c>
      <c r="AA6162" s="3">
        <v>11.4</v>
      </c>
      <c r="AB6162" s="1" t="s">
        <v>3364</v>
      </c>
      <c r="AC6162" s="1" t="s">
        <v>391</v>
      </c>
      <c r="AD6162" s="1" t="s">
        <v>391</v>
      </c>
      <c r="AE6162" s="1">
        <v>206</v>
      </c>
      <c r="AF6162" s="1">
        <v>7</v>
      </c>
      <c r="AG6162" s="1">
        <v>3</v>
      </c>
      <c r="AH6162" s="1" t="s">
        <v>11320</v>
      </c>
      <c r="AI6162" s="1">
        <v>2011</v>
      </c>
      <c r="AK6162" s="1">
        <v>37281</v>
      </c>
      <c r="AO6162" s="1" t="s">
        <v>11321</v>
      </c>
      <c r="AP6162" s="1" t="s">
        <v>11321</v>
      </c>
      <c r="AQ6162" s="1">
        <v>37281</v>
      </c>
      <c r="AR6162" s="2"/>
      <c r="AS6162" s="1">
        <f>IF(AT6162&gt;0,1,0)</f>
        <v>0</v>
      </c>
      <c r="AT6162" s="1">
        <f>AU6162+AV6162</f>
        <v>0</v>
      </c>
      <c r="AU6162" s="1">
        <v>0</v>
      </c>
      <c r="AV6162" s="1">
        <v>0</v>
      </c>
      <c r="AW6162" s="1">
        <f>IF(AX6162&gt;0,1,0)</f>
        <v>0</v>
      </c>
      <c r="AX6162" s="1">
        <f>SUM(AY6162+AZ6162)</f>
        <v>0</v>
      </c>
      <c r="AY6162" s="1">
        <v>0</v>
      </c>
      <c r="AZ6162" s="1">
        <v>0</v>
      </c>
      <c r="BA6162" s="1">
        <v>37281</v>
      </c>
    </row>
    <row r="6163" spans="1:53" x14ac:dyDescent="0.3">
      <c r="A6163" s="1" t="s">
        <v>15956</v>
      </c>
      <c r="B6163" s="1">
        <v>2007</v>
      </c>
      <c r="C6163" s="1" t="s">
        <v>672</v>
      </c>
      <c r="D6163" s="1" t="s">
        <v>673</v>
      </c>
      <c r="E6163" s="1" t="s">
        <v>673</v>
      </c>
      <c r="F6163" s="1" t="s">
        <v>10376</v>
      </c>
      <c r="G6163" s="1">
        <v>5104</v>
      </c>
      <c r="H6163" s="1">
        <v>70.5</v>
      </c>
      <c r="I6163" s="1">
        <v>205</v>
      </c>
      <c r="J6163" s="1">
        <v>900</v>
      </c>
      <c r="K6163" s="1">
        <v>9</v>
      </c>
      <c r="L6163" s="1">
        <v>3168</v>
      </c>
      <c r="M6163" s="1">
        <v>31.75</v>
      </c>
      <c r="P6163" s="1">
        <v>19</v>
      </c>
      <c r="Q6163" s="3">
        <v>1.56</v>
      </c>
      <c r="R6163" s="3">
        <v>2.64</v>
      </c>
      <c r="S6163" s="3">
        <v>4.57</v>
      </c>
      <c r="T6163" s="1">
        <v>1.93</v>
      </c>
      <c r="U6163" s="1">
        <v>3312</v>
      </c>
      <c r="V6163" s="1">
        <v>33.5</v>
      </c>
      <c r="W6163" s="1">
        <v>906</v>
      </c>
      <c r="X6163" s="1">
        <v>114</v>
      </c>
      <c r="Y6163" s="3">
        <v>7.13</v>
      </c>
      <c r="Z6163" s="3">
        <v>4.3499999999999996</v>
      </c>
      <c r="AA6163" s="3">
        <v>11.47</v>
      </c>
      <c r="AB6163" s="1" t="s">
        <v>3581</v>
      </c>
      <c r="AC6163" s="1" t="s">
        <v>72</v>
      </c>
      <c r="AD6163" s="1" t="s">
        <v>72</v>
      </c>
      <c r="AG6163" s="1">
        <v>4</v>
      </c>
      <c r="AH6163" s="1" t="s">
        <v>15957</v>
      </c>
      <c r="AI6163" s="1">
        <v>2007</v>
      </c>
      <c r="AK6163" s="1">
        <v>32469</v>
      </c>
      <c r="AO6163" s="1" t="s">
        <v>15958</v>
      </c>
      <c r="AP6163" s="1" t="s">
        <v>15958</v>
      </c>
      <c r="AQ6163" s="1">
        <v>32469</v>
      </c>
      <c r="AR6163" s="2"/>
      <c r="AS6163" s="1">
        <f>IF(AT6163&gt;0,1,0)</f>
        <v>0</v>
      </c>
      <c r="AT6163" s="1">
        <f>AU6163+AV6163</f>
        <v>0</v>
      </c>
      <c r="AU6163" s="1">
        <v>0</v>
      </c>
      <c r="AV6163" s="1">
        <v>0</v>
      </c>
      <c r="AW6163" s="1">
        <f>IF(AX6163&gt;0,1,0)</f>
        <v>0</v>
      </c>
      <c r="AX6163" s="1">
        <f>SUM(AY6163+AZ6163)</f>
        <v>0</v>
      </c>
      <c r="AY6163" s="1">
        <v>0</v>
      </c>
      <c r="AZ6163" s="1">
        <v>0</v>
      </c>
      <c r="BA6163" s="1">
        <v>32469</v>
      </c>
    </row>
    <row r="6164" spans="1:53" x14ac:dyDescent="0.3">
      <c r="A6164" s="1" t="s">
        <v>12147</v>
      </c>
      <c r="B6164" s="1">
        <v>2011</v>
      </c>
      <c r="C6164" s="1" t="s">
        <v>672</v>
      </c>
      <c r="D6164" s="1" t="s">
        <v>673</v>
      </c>
      <c r="E6164" s="1" t="s">
        <v>673</v>
      </c>
      <c r="F6164" s="1" t="s">
        <v>4629</v>
      </c>
      <c r="G6164" s="1">
        <v>5104</v>
      </c>
      <c r="H6164" s="1">
        <v>70.5</v>
      </c>
      <c r="I6164" s="1">
        <v>197</v>
      </c>
      <c r="J6164" s="1">
        <v>900</v>
      </c>
      <c r="K6164" s="1">
        <v>9</v>
      </c>
      <c r="L6164" s="1">
        <v>3200</v>
      </c>
      <c r="M6164" s="1">
        <v>32</v>
      </c>
      <c r="N6164" s="1">
        <v>7478</v>
      </c>
      <c r="O6164" s="1">
        <v>74.875</v>
      </c>
      <c r="P6164" s="1">
        <v>15</v>
      </c>
      <c r="Q6164" s="3">
        <v>1.61</v>
      </c>
      <c r="R6164" s="3">
        <v>2.69</v>
      </c>
      <c r="S6164" s="3">
        <v>4.59</v>
      </c>
      <c r="T6164" s="1">
        <v>1.9</v>
      </c>
      <c r="U6164" s="1">
        <v>3412</v>
      </c>
      <c r="V6164" s="1">
        <v>34.5</v>
      </c>
      <c r="W6164" s="1">
        <v>908</v>
      </c>
      <c r="X6164" s="1">
        <v>116</v>
      </c>
      <c r="Z6164" s="3">
        <v>4.37</v>
      </c>
      <c r="AB6164" s="1" t="s">
        <v>3252</v>
      </c>
      <c r="AC6164" s="1" t="s">
        <v>72</v>
      </c>
      <c r="AD6164" s="1" t="s">
        <v>72</v>
      </c>
      <c r="AG6164" s="1">
        <v>4</v>
      </c>
      <c r="AH6164" s="1" t="s">
        <v>12148</v>
      </c>
      <c r="AI6164" s="1">
        <v>2011</v>
      </c>
      <c r="AK6164" s="1">
        <v>37956</v>
      </c>
      <c r="AO6164" s="1" t="s">
        <v>12149</v>
      </c>
      <c r="AP6164" s="1" t="s">
        <v>12149</v>
      </c>
      <c r="AQ6164" s="1">
        <v>37956</v>
      </c>
      <c r="AR6164" s="2"/>
      <c r="AS6164" s="1">
        <f>IF(AT6164&gt;0,1,0)</f>
        <v>0</v>
      </c>
      <c r="AT6164" s="1">
        <f>AU6164+AV6164</f>
        <v>0</v>
      </c>
      <c r="AU6164" s="1">
        <v>0</v>
      </c>
      <c r="AV6164" s="1">
        <v>0</v>
      </c>
      <c r="AW6164" s="1">
        <f>IF(AX6164&gt;0,1,0)</f>
        <v>0</v>
      </c>
      <c r="AX6164" s="1">
        <f>SUM(AY6164+AZ6164)</f>
        <v>0</v>
      </c>
      <c r="AY6164" s="1">
        <v>0</v>
      </c>
      <c r="AZ6164" s="1">
        <v>0</v>
      </c>
      <c r="BA6164" s="1">
        <v>37956</v>
      </c>
    </row>
    <row r="6165" spans="1:53" x14ac:dyDescent="0.3">
      <c r="A6165" s="1" t="s">
        <v>2346</v>
      </c>
      <c r="B6165" s="1">
        <v>2020</v>
      </c>
      <c r="C6165" s="1" t="s">
        <v>513</v>
      </c>
      <c r="D6165" s="1" t="s">
        <v>513</v>
      </c>
      <c r="E6165" s="1" t="s">
        <v>399</v>
      </c>
      <c r="F6165" s="1" t="s">
        <v>180</v>
      </c>
      <c r="G6165" s="1">
        <v>5104</v>
      </c>
      <c r="H6165" s="1">
        <v>70.5</v>
      </c>
      <c r="I6165" s="1">
        <v>201</v>
      </c>
      <c r="J6165" s="1">
        <v>914</v>
      </c>
      <c r="K6165" s="1">
        <v>9.25</v>
      </c>
      <c r="L6165" s="1">
        <v>3078</v>
      </c>
      <c r="M6165" s="1">
        <v>30.875</v>
      </c>
      <c r="N6165" s="1">
        <v>7400</v>
      </c>
      <c r="O6165" s="1">
        <v>74</v>
      </c>
      <c r="P6165" s="1">
        <v>17</v>
      </c>
      <c r="Q6165" s="3">
        <v>1.59</v>
      </c>
      <c r="S6165" s="3">
        <v>4.5999999999999996</v>
      </c>
      <c r="U6165" s="1">
        <v>3200</v>
      </c>
      <c r="V6165" s="1">
        <v>32</v>
      </c>
      <c r="W6165" s="1">
        <v>911</v>
      </c>
      <c r="X6165" s="1">
        <v>119</v>
      </c>
      <c r="Y6165" s="3">
        <v>6.81</v>
      </c>
      <c r="Z6165" s="3">
        <v>4.08</v>
      </c>
      <c r="AC6165" t="s">
        <v>251</v>
      </c>
      <c r="AD6165" t="s">
        <v>251</v>
      </c>
      <c r="AE6165">
        <v>186</v>
      </c>
      <c r="AF6165">
        <v>6</v>
      </c>
      <c r="AG6165">
        <v>3</v>
      </c>
      <c r="AH6165" s="1" t="s">
        <v>2347</v>
      </c>
      <c r="AI6165" s="1">
        <v>2020</v>
      </c>
      <c r="AL6165" s="1" t="s">
        <v>2348</v>
      </c>
      <c r="AN6165" s="1" t="s">
        <v>557</v>
      </c>
      <c r="AR6165" s="2"/>
    </row>
    <row r="6166" spans="1:53" x14ac:dyDescent="0.3">
      <c r="A6166" s="1" t="s">
        <v>7225</v>
      </c>
      <c r="B6166" s="1">
        <v>2016</v>
      </c>
      <c r="C6166" s="1" t="s">
        <v>672</v>
      </c>
      <c r="D6166" s="1" t="s">
        <v>673</v>
      </c>
      <c r="E6166" s="1" t="s">
        <v>673</v>
      </c>
      <c r="F6166" s="1" t="s">
        <v>192</v>
      </c>
      <c r="G6166" s="1">
        <v>5104</v>
      </c>
      <c r="H6166" s="1">
        <v>70.5</v>
      </c>
      <c r="I6166" s="1">
        <v>200</v>
      </c>
      <c r="J6166" s="1">
        <v>958</v>
      </c>
      <c r="K6166" s="1">
        <v>9.625</v>
      </c>
      <c r="L6166" s="1">
        <v>3148</v>
      </c>
      <c r="M6166" s="1">
        <v>31.5</v>
      </c>
      <c r="N6166" s="1">
        <v>7568</v>
      </c>
      <c r="O6166" s="1">
        <v>75.75</v>
      </c>
      <c r="P6166" s="1">
        <v>16</v>
      </c>
      <c r="Q6166" s="3">
        <v>1.56</v>
      </c>
      <c r="S6166" s="3">
        <v>4.5999999999999996</v>
      </c>
      <c r="U6166" s="1">
        <v>3712</v>
      </c>
      <c r="V6166" s="1">
        <v>37.5</v>
      </c>
      <c r="W6166" s="1">
        <v>1005</v>
      </c>
      <c r="X6166" s="1">
        <v>125</v>
      </c>
      <c r="Y6166" s="3">
        <v>6.8</v>
      </c>
      <c r="Z6166" s="3">
        <v>4.13</v>
      </c>
      <c r="AB6166" s="1" t="s">
        <v>3240</v>
      </c>
      <c r="AC6166" s="1" t="s">
        <v>72</v>
      </c>
      <c r="AD6166" s="1" t="s">
        <v>72</v>
      </c>
      <c r="AG6166" s="1">
        <v>4</v>
      </c>
      <c r="AH6166" s="1" t="s">
        <v>7226</v>
      </c>
      <c r="AI6166" s="1">
        <v>2016</v>
      </c>
      <c r="AJ6166" s="1">
        <v>2019</v>
      </c>
      <c r="AK6166" s="1">
        <v>43814</v>
      </c>
      <c r="AO6166" s="1" t="s">
        <v>7227</v>
      </c>
      <c r="AP6166" s="1" t="s">
        <v>7227</v>
      </c>
      <c r="AQ6166" s="1">
        <v>43814</v>
      </c>
      <c r="AR6166" s="2"/>
      <c r="AS6166" s="1">
        <f>IF(AT6166&gt;0,1,0)</f>
        <v>0</v>
      </c>
      <c r="AT6166" s="1">
        <f>AU6166+AV6166</f>
        <v>0</v>
      </c>
      <c r="AU6166" s="1">
        <v>0</v>
      </c>
      <c r="AV6166" s="1">
        <v>0</v>
      </c>
      <c r="AW6166" s="1">
        <f>IF(AX6166&gt;0,1,0)</f>
        <v>0</v>
      </c>
      <c r="AX6166" s="1">
        <f>SUM(AY6166+AZ6166)</f>
        <v>0</v>
      </c>
      <c r="AY6166" s="1">
        <v>0</v>
      </c>
      <c r="AZ6166" s="1">
        <v>0</v>
      </c>
      <c r="BA6166" s="1">
        <v>43814</v>
      </c>
    </row>
    <row r="6167" spans="1:53" x14ac:dyDescent="0.3">
      <c r="A6167" s="1" t="s">
        <v>2911</v>
      </c>
      <c r="B6167" s="1">
        <v>2020</v>
      </c>
      <c r="C6167" s="1" t="s">
        <v>1081</v>
      </c>
      <c r="D6167" s="1" t="s">
        <v>1081</v>
      </c>
      <c r="E6167" s="1" t="s">
        <v>1081</v>
      </c>
      <c r="F6167" s="1" t="s">
        <v>201</v>
      </c>
      <c r="G6167" s="1">
        <v>5104</v>
      </c>
      <c r="H6167" s="1">
        <v>70.5</v>
      </c>
      <c r="I6167" s="1">
        <v>208</v>
      </c>
      <c r="J6167" s="1">
        <v>958</v>
      </c>
      <c r="K6167" s="1">
        <v>9.625</v>
      </c>
      <c r="L6167" s="1">
        <v>3048</v>
      </c>
      <c r="M6167" s="1">
        <v>30.5</v>
      </c>
      <c r="N6167" s="1">
        <v>7438</v>
      </c>
      <c r="O6167" s="1">
        <v>74.375</v>
      </c>
      <c r="P6167" s="1">
        <v>19</v>
      </c>
      <c r="Q6167" s="3">
        <v>1.54</v>
      </c>
      <c r="S6167" s="3">
        <v>4.6100000000000003</v>
      </c>
      <c r="U6167" s="1">
        <v>3600</v>
      </c>
      <c r="V6167" s="1">
        <v>36</v>
      </c>
      <c r="W6167" s="1">
        <v>1008</v>
      </c>
      <c r="X6167" s="1">
        <v>128</v>
      </c>
      <c r="Y6167" s="3" t="s">
        <v>2196</v>
      </c>
      <c r="Z6167" s="3">
        <v>4.1900000000000004</v>
      </c>
      <c r="AC6167"/>
      <c r="AD6167"/>
      <c r="AE6167"/>
      <c r="AF6167"/>
      <c r="AG6167">
        <v>4</v>
      </c>
      <c r="AH6167" s="1" t="s">
        <v>2912</v>
      </c>
      <c r="AI6167" s="1">
        <v>2020</v>
      </c>
      <c r="AL6167" s="1" t="s">
        <v>2913</v>
      </c>
      <c r="AN6167" s="1" t="s">
        <v>1089</v>
      </c>
      <c r="AR6167" s="2"/>
    </row>
    <row r="6168" spans="1:53" x14ac:dyDescent="0.3">
      <c r="A6168" s="1" t="s">
        <v>6046</v>
      </c>
      <c r="B6168" s="1">
        <v>2017</v>
      </c>
      <c r="C6168" s="1" t="s">
        <v>1081</v>
      </c>
      <c r="D6168" s="1" t="s">
        <v>1081</v>
      </c>
      <c r="E6168" s="1" t="s">
        <v>1081</v>
      </c>
      <c r="F6168" s="1" t="s">
        <v>1287</v>
      </c>
      <c r="G6168" s="1">
        <v>5104</v>
      </c>
      <c r="H6168" s="1">
        <v>70.5</v>
      </c>
      <c r="I6168" s="1">
        <v>216</v>
      </c>
      <c r="J6168" s="1">
        <v>958</v>
      </c>
      <c r="K6168" s="1">
        <v>9.6300000000000008</v>
      </c>
      <c r="L6168" s="1">
        <v>3138</v>
      </c>
      <c r="M6168" s="1">
        <v>31.38</v>
      </c>
      <c r="N6168" s="1">
        <v>7418</v>
      </c>
      <c r="O6168" s="1">
        <v>74.13</v>
      </c>
      <c r="P6168" s="1">
        <v>18</v>
      </c>
      <c r="Q6168" s="3">
        <v>1.56</v>
      </c>
      <c r="R6168" s="3">
        <v>2.67</v>
      </c>
      <c r="S6168" s="3">
        <v>4.62</v>
      </c>
      <c r="T6168" s="1">
        <v>1.95</v>
      </c>
      <c r="U6168" s="1">
        <v>3612</v>
      </c>
      <c r="V6168" s="1">
        <v>36.5</v>
      </c>
      <c r="W6168" s="1">
        <v>911</v>
      </c>
      <c r="X6168" s="1">
        <v>119</v>
      </c>
      <c r="Y6168" s="3">
        <v>7.22</v>
      </c>
      <c r="AB6168" s="1" t="s">
        <v>3268</v>
      </c>
      <c r="AC6168" s="1" t="s">
        <v>77</v>
      </c>
      <c r="AD6168" s="1" t="s">
        <v>77</v>
      </c>
      <c r="AE6168" s="1">
        <v>86</v>
      </c>
      <c r="AF6168" s="1">
        <v>3</v>
      </c>
      <c r="AG6168" s="1">
        <v>2</v>
      </c>
      <c r="AH6168" s="1" t="s">
        <v>6047</v>
      </c>
      <c r="AI6168" s="1">
        <v>2017</v>
      </c>
      <c r="AJ6168" s="1">
        <v>2020</v>
      </c>
      <c r="AK6168" s="1">
        <v>44898</v>
      </c>
      <c r="AO6168" s="1" t="s">
        <v>6048</v>
      </c>
      <c r="AP6168" s="1" t="s">
        <v>6048</v>
      </c>
      <c r="AQ6168" s="1">
        <v>44898</v>
      </c>
      <c r="AR6168" s="2"/>
      <c r="AS6168" s="1">
        <f t="shared" ref="AS6168:AS6174" si="1184">IF(AT6168&gt;0,1,0)</f>
        <v>1</v>
      </c>
      <c r="AT6168" s="1">
        <f t="shared" ref="AT6168:AT6174" si="1185">AU6168+AV6168</f>
        <v>1</v>
      </c>
      <c r="AU6168" s="1">
        <v>1</v>
      </c>
      <c r="AV6168" s="1">
        <v>0</v>
      </c>
      <c r="AW6168" s="1">
        <f t="shared" ref="AW6168:AW6174" si="1186">IF(AX6168&gt;0,1,0)</f>
        <v>0</v>
      </c>
      <c r="AX6168" s="1">
        <f t="shared" ref="AX6168:AX6174" si="1187">SUM(AY6168+AZ6168)</f>
        <v>0</v>
      </c>
      <c r="AY6168" s="1">
        <v>0</v>
      </c>
      <c r="AZ6168" s="1">
        <v>0</v>
      </c>
      <c r="BA6168" s="1">
        <v>44898</v>
      </c>
    </row>
    <row r="6169" spans="1:53" x14ac:dyDescent="0.3">
      <c r="A6169" s="1" t="s">
        <v>16882</v>
      </c>
      <c r="B6169" s="1">
        <v>2006</v>
      </c>
      <c r="C6169" s="1" t="s">
        <v>672</v>
      </c>
      <c r="D6169" s="1" t="s">
        <v>673</v>
      </c>
      <c r="E6169" s="1" t="s">
        <v>673</v>
      </c>
      <c r="F6169" s="1" t="s">
        <v>2045</v>
      </c>
      <c r="G6169" s="1">
        <v>5104</v>
      </c>
      <c r="H6169" s="1">
        <v>70.5</v>
      </c>
      <c r="I6169" s="1">
        <v>192</v>
      </c>
      <c r="J6169" s="1">
        <v>912</v>
      </c>
      <c r="K6169" s="1">
        <v>9.5</v>
      </c>
      <c r="L6169" s="1">
        <v>2978</v>
      </c>
      <c r="M6169" s="1">
        <v>29.875</v>
      </c>
      <c r="Q6169" s="3">
        <v>1.58</v>
      </c>
      <c r="R6169" s="3">
        <v>2.66</v>
      </c>
      <c r="S6169" s="3">
        <v>4.62</v>
      </c>
      <c r="T6169" s="1">
        <v>1.96</v>
      </c>
      <c r="U6169" s="1">
        <v>3400</v>
      </c>
      <c r="V6169" s="1">
        <v>34</v>
      </c>
      <c r="W6169" s="1">
        <v>908</v>
      </c>
      <c r="X6169" s="1">
        <v>116</v>
      </c>
      <c r="Y6169" s="3">
        <v>6.88</v>
      </c>
      <c r="Z6169" s="3">
        <v>4.2</v>
      </c>
      <c r="AA6169" s="3">
        <v>11.67</v>
      </c>
      <c r="AB6169" s="1" t="s">
        <v>3374</v>
      </c>
      <c r="AC6169" s="1" t="s">
        <v>202</v>
      </c>
      <c r="AD6169" s="1" t="s">
        <v>202</v>
      </c>
      <c r="AE6169" s="1">
        <v>251</v>
      </c>
      <c r="AF6169" s="1">
        <v>7</v>
      </c>
      <c r="AG6169" s="1">
        <v>3</v>
      </c>
      <c r="AH6169" s="1" t="s">
        <v>16883</v>
      </c>
      <c r="AI6169" s="1">
        <v>2006</v>
      </c>
      <c r="AK6169" s="1">
        <v>31066</v>
      </c>
      <c r="AO6169" s="1" t="s">
        <v>16884</v>
      </c>
      <c r="AP6169" s="1" t="s">
        <v>16884</v>
      </c>
      <c r="AQ6169" s="1">
        <v>31066</v>
      </c>
      <c r="AR6169" s="2"/>
      <c r="AS6169" s="1">
        <f t="shared" si="1184"/>
        <v>0</v>
      </c>
      <c r="AT6169" s="1">
        <f t="shared" si="1185"/>
        <v>0</v>
      </c>
      <c r="AU6169" s="1">
        <v>0</v>
      </c>
      <c r="AV6169" s="1">
        <v>0</v>
      </c>
      <c r="AW6169" s="1">
        <f t="shared" si="1186"/>
        <v>0</v>
      </c>
      <c r="AX6169" s="1">
        <f t="shared" si="1187"/>
        <v>0</v>
      </c>
      <c r="AY6169" s="1">
        <v>0</v>
      </c>
      <c r="AZ6169" s="1">
        <v>0</v>
      </c>
      <c r="BA6169" s="1">
        <v>31066</v>
      </c>
    </row>
    <row r="6170" spans="1:53" x14ac:dyDescent="0.3">
      <c r="A6170" s="1" t="s">
        <v>17979</v>
      </c>
      <c r="B6170" s="1">
        <v>2004</v>
      </c>
      <c r="C6170" s="1" t="s">
        <v>513</v>
      </c>
      <c r="D6170" s="6" t="s">
        <v>513</v>
      </c>
      <c r="E6170" s="1" t="s">
        <v>399</v>
      </c>
      <c r="F6170" s="1" t="s">
        <v>307</v>
      </c>
      <c r="G6170" s="1">
        <v>5104</v>
      </c>
      <c r="H6170" s="1">
        <v>70.5</v>
      </c>
      <c r="I6170" s="1">
        <v>200</v>
      </c>
      <c r="J6170" s="1">
        <v>934</v>
      </c>
      <c r="K6170" s="1">
        <v>9.75</v>
      </c>
      <c r="L6170" s="1">
        <v>3014</v>
      </c>
      <c r="M6170" s="1">
        <v>30.25</v>
      </c>
      <c r="P6170" s="1">
        <v>16</v>
      </c>
      <c r="Q6170" s="3">
        <v>1.68</v>
      </c>
      <c r="R6170" s="3">
        <v>2.73</v>
      </c>
      <c r="S6170" s="3">
        <v>4.62</v>
      </c>
      <c r="T6170" s="1">
        <v>1.89</v>
      </c>
      <c r="U6170" s="1">
        <v>3512</v>
      </c>
      <c r="V6170" s="1">
        <v>35.5</v>
      </c>
      <c r="W6170" s="1">
        <v>909</v>
      </c>
      <c r="X6170" s="1">
        <v>117</v>
      </c>
      <c r="Y6170" s="3">
        <v>7.03</v>
      </c>
      <c r="Z6170" s="3">
        <v>4.1399999999999997</v>
      </c>
      <c r="AA6170" s="3">
        <v>11.29</v>
      </c>
      <c r="AB6170" s="1" t="s">
        <v>5723</v>
      </c>
      <c r="AC6170" s="1" t="s">
        <v>219</v>
      </c>
      <c r="AD6170" s="1" t="s">
        <v>219</v>
      </c>
      <c r="AE6170" s="1">
        <v>143</v>
      </c>
      <c r="AF6170" s="1">
        <v>5</v>
      </c>
      <c r="AG6170" s="1">
        <v>3</v>
      </c>
      <c r="AH6170" s="1" t="s">
        <v>17980</v>
      </c>
      <c r="AI6170" s="1">
        <v>2004</v>
      </c>
      <c r="AK6170" s="1">
        <v>29096</v>
      </c>
      <c r="AO6170" s="1" t="s">
        <v>17981</v>
      </c>
      <c r="AP6170" s="1" t="s">
        <v>17981</v>
      </c>
      <c r="AQ6170" s="1">
        <v>29096</v>
      </c>
      <c r="AR6170" s="2"/>
      <c r="AS6170" s="1">
        <f t="shared" si="1184"/>
        <v>0</v>
      </c>
      <c r="AT6170" s="1">
        <f t="shared" si="1185"/>
        <v>0</v>
      </c>
      <c r="AU6170" s="1">
        <v>0</v>
      </c>
      <c r="AV6170" s="1">
        <v>0</v>
      </c>
      <c r="AW6170" s="1">
        <f t="shared" si="1186"/>
        <v>0</v>
      </c>
      <c r="AX6170" s="1">
        <f t="shared" si="1187"/>
        <v>0</v>
      </c>
      <c r="AY6170" s="1">
        <v>0</v>
      </c>
      <c r="AZ6170" s="1">
        <v>0</v>
      </c>
      <c r="BA6170" s="1">
        <v>29096</v>
      </c>
    </row>
    <row r="6171" spans="1:53" x14ac:dyDescent="0.3">
      <c r="A6171" s="1" t="s">
        <v>4480</v>
      </c>
      <c r="B6171" s="1">
        <v>2018</v>
      </c>
      <c r="C6171" s="1" t="s">
        <v>513</v>
      </c>
      <c r="D6171" s="1" t="s">
        <v>513</v>
      </c>
      <c r="E6171" s="1" t="s">
        <v>399</v>
      </c>
      <c r="F6171" s="1" t="s">
        <v>2236</v>
      </c>
      <c r="G6171" s="1">
        <v>5104</v>
      </c>
      <c r="H6171" s="1">
        <v>70.5</v>
      </c>
      <c r="I6171" s="1">
        <v>205</v>
      </c>
      <c r="J6171" s="1">
        <v>828</v>
      </c>
      <c r="K6171" s="1">
        <v>8.25</v>
      </c>
      <c r="L6171" s="1">
        <v>3068</v>
      </c>
      <c r="M6171" s="1">
        <v>30.75</v>
      </c>
      <c r="N6171" s="1">
        <v>7238</v>
      </c>
      <c r="O6171" s="1">
        <v>72.375</v>
      </c>
      <c r="P6171" s="1">
        <v>16</v>
      </c>
      <c r="Q6171" s="3">
        <v>1.59</v>
      </c>
      <c r="S6171" s="3">
        <v>4.6500000000000004</v>
      </c>
      <c r="U6171" s="1">
        <v>3412</v>
      </c>
      <c r="V6171" s="1">
        <v>34.5</v>
      </c>
      <c r="W6171" s="1">
        <v>911</v>
      </c>
      <c r="X6171" s="1">
        <v>119</v>
      </c>
      <c r="Z6171" s="3">
        <v>4.62</v>
      </c>
      <c r="AB6171" s="1" t="s">
        <v>3300</v>
      </c>
      <c r="AC6171" s="1" t="s">
        <v>72</v>
      </c>
      <c r="AD6171" s="1" t="s">
        <v>72</v>
      </c>
      <c r="AG6171" s="1">
        <v>4</v>
      </c>
      <c r="AL6171" s="1" t="s">
        <v>4481</v>
      </c>
      <c r="AO6171" s="1" t="s">
        <v>4482</v>
      </c>
      <c r="AR6171" s="2"/>
      <c r="AS6171" s="1">
        <f t="shared" si="1184"/>
        <v>0</v>
      </c>
      <c r="AT6171" s="1">
        <f t="shared" si="1185"/>
        <v>0</v>
      </c>
      <c r="AU6171" s="1">
        <v>0</v>
      </c>
      <c r="AV6171" s="1">
        <v>0</v>
      </c>
      <c r="AW6171" s="1">
        <f t="shared" si="1186"/>
        <v>0</v>
      </c>
      <c r="AX6171" s="1">
        <f t="shared" si="1187"/>
        <v>0</v>
      </c>
      <c r="AY6171" s="1">
        <v>0</v>
      </c>
      <c r="AZ6171" s="1">
        <v>0</v>
      </c>
    </row>
    <row r="6172" spans="1:53" x14ac:dyDescent="0.3">
      <c r="A6172" s="1" t="s">
        <v>13892</v>
      </c>
      <c r="B6172" s="1">
        <v>2009</v>
      </c>
      <c r="C6172" s="1" t="s">
        <v>1081</v>
      </c>
      <c r="D6172" s="1" t="s">
        <v>1081</v>
      </c>
      <c r="E6172" s="1" t="s">
        <v>1081</v>
      </c>
      <c r="F6172" s="1" t="s">
        <v>255</v>
      </c>
      <c r="G6172" s="1">
        <v>5104</v>
      </c>
      <c r="H6172" s="1">
        <v>70.5</v>
      </c>
      <c r="I6172" s="1">
        <v>227</v>
      </c>
      <c r="J6172" s="1">
        <v>848</v>
      </c>
      <c r="K6172" s="1">
        <v>8.5</v>
      </c>
      <c r="L6172" s="1">
        <v>3168</v>
      </c>
      <c r="M6172" s="1">
        <v>31.75</v>
      </c>
      <c r="P6172" s="1">
        <v>19</v>
      </c>
      <c r="Q6172" s="3">
        <v>1.68</v>
      </c>
      <c r="R6172" s="3">
        <v>2.76</v>
      </c>
      <c r="S6172" s="3">
        <v>4.6500000000000004</v>
      </c>
      <c r="T6172" s="1">
        <v>1.89</v>
      </c>
      <c r="U6172" s="1">
        <v>3700</v>
      </c>
      <c r="V6172" s="1">
        <v>37</v>
      </c>
      <c r="W6172" s="1">
        <v>1001</v>
      </c>
      <c r="X6172" s="1">
        <v>121</v>
      </c>
      <c r="Y6172" s="3">
        <v>7.1</v>
      </c>
      <c r="Z6172" s="3">
        <v>4.4000000000000004</v>
      </c>
      <c r="AB6172" s="1" t="s">
        <v>3240</v>
      </c>
      <c r="AC6172" s="1" t="s">
        <v>219</v>
      </c>
      <c r="AD6172" s="1" t="s">
        <v>219</v>
      </c>
      <c r="AE6172" s="1">
        <v>65</v>
      </c>
      <c r="AF6172" s="1">
        <v>3</v>
      </c>
      <c r="AG6172" s="1">
        <v>2</v>
      </c>
      <c r="AH6172" s="1" t="s">
        <v>13893</v>
      </c>
      <c r="AI6172" s="1">
        <v>2009</v>
      </c>
      <c r="AK6172" s="1">
        <v>34516</v>
      </c>
      <c r="AO6172" s="1" t="s">
        <v>13894</v>
      </c>
      <c r="AP6172" s="1" t="s">
        <v>13894</v>
      </c>
      <c r="AQ6172" s="1">
        <v>34516</v>
      </c>
      <c r="AR6172" s="2"/>
      <c r="AS6172" s="1">
        <f t="shared" si="1184"/>
        <v>0</v>
      </c>
      <c r="AT6172" s="1">
        <f t="shared" si="1185"/>
        <v>0</v>
      </c>
      <c r="AU6172" s="1">
        <v>0</v>
      </c>
      <c r="AV6172" s="1">
        <v>0</v>
      </c>
      <c r="AW6172" s="1">
        <f t="shared" si="1186"/>
        <v>0</v>
      </c>
      <c r="AX6172" s="1">
        <f t="shared" si="1187"/>
        <v>0</v>
      </c>
      <c r="AY6172" s="1">
        <v>0</v>
      </c>
      <c r="AZ6172" s="1">
        <v>0</v>
      </c>
      <c r="BA6172" s="1">
        <v>34516</v>
      </c>
    </row>
    <row r="6173" spans="1:53" x14ac:dyDescent="0.3">
      <c r="A6173" s="1" t="s">
        <v>10032</v>
      </c>
      <c r="B6173" s="1">
        <v>2013</v>
      </c>
      <c r="C6173" s="1" t="s">
        <v>1081</v>
      </c>
      <c r="D6173" s="1" t="s">
        <v>1081</v>
      </c>
      <c r="E6173" s="1" t="s">
        <v>1081</v>
      </c>
      <c r="F6173" s="1" t="s">
        <v>56</v>
      </c>
      <c r="G6173" s="1">
        <v>5104</v>
      </c>
      <c r="H6173" s="1">
        <v>70.5</v>
      </c>
      <c r="I6173" s="1">
        <v>214</v>
      </c>
      <c r="J6173" s="1">
        <v>900</v>
      </c>
      <c r="K6173" s="1">
        <v>9</v>
      </c>
      <c r="L6173" s="1">
        <v>3258</v>
      </c>
      <c r="M6173" s="1">
        <v>32.625</v>
      </c>
      <c r="N6173" s="1">
        <v>7538</v>
      </c>
      <c r="O6173" s="1">
        <v>75.375</v>
      </c>
      <c r="P6173" s="1">
        <v>15</v>
      </c>
      <c r="Q6173" s="3">
        <v>1.62</v>
      </c>
      <c r="R6173" s="3">
        <v>2.72</v>
      </c>
      <c r="S6173" s="3">
        <v>4.66</v>
      </c>
      <c r="T6173" s="1">
        <v>1.94</v>
      </c>
      <c r="U6173" s="1">
        <v>3200</v>
      </c>
      <c r="V6173" s="1">
        <v>32</v>
      </c>
      <c r="W6173" s="1">
        <v>910</v>
      </c>
      <c r="X6173" s="1">
        <v>118</v>
      </c>
      <c r="Y6173" s="3">
        <v>6.88</v>
      </c>
      <c r="Z6173" s="3">
        <v>4.4000000000000004</v>
      </c>
      <c r="AB6173" s="1" t="s">
        <v>3240</v>
      </c>
      <c r="AC6173" s="1" t="s">
        <v>367</v>
      </c>
      <c r="AD6173" s="1" t="s">
        <v>367</v>
      </c>
      <c r="AE6173" s="1">
        <v>58</v>
      </c>
      <c r="AF6173" s="1">
        <v>2</v>
      </c>
      <c r="AG6173" s="1">
        <v>2</v>
      </c>
      <c r="AH6173" s="1" t="s">
        <v>10033</v>
      </c>
      <c r="AI6173" s="1">
        <v>2013</v>
      </c>
      <c r="AK6173" s="1">
        <v>40006</v>
      </c>
      <c r="AO6173" s="1" t="s">
        <v>10034</v>
      </c>
      <c r="AP6173" s="1" t="s">
        <v>10034</v>
      </c>
      <c r="AQ6173" s="1">
        <v>40006</v>
      </c>
      <c r="AR6173" s="2"/>
      <c r="AS6173" s="1">
        <f t="shared" si="1184"/>
        <v>0</v>
      </c>
      <c r="AT6173" s="1">
        <f t="shared" si="1185"/>
        <v>0</v>
      </c>
      <c r="AU6173" s="1">
        <v>0</v>
      </c>
      <c r="AV6173" s="1">
        <v>0</v>
      </c>
      <c r="AW6173" s="1">
        <f t="shared" si="1186"/>
        <v>0</v>
      </c>
      <c r="AX6173" s="1">
        <f t="shared" si="1187"/>
        <v>0</v>
      </c>
      <c r="AY6173" s="1">
        <v>0</v>
      </c>
      <c r="AZ6173" s="1">
        <v>0</v>
      </c>
      <c r="BA6173" s="1">
        <v>40006</v>
      </c>
    </row>
    <row r="6174" spans="1:53" x14ac:dyDescent="0.3">
      <c r="A6174" s="1" t="s">
        <v>9280</v>
      </c>
      <c r="B6174" s="1">
        <v>2013</v>
      </c>
      <c r="C6174" s="1" t="s">
        <v>513</v>
      </c>
      <c r="D6174" s="1" t="s">
        <v>399</v>
      </c>
      <c r="E6174" s="1" t="s">
        <v>399</v>
      </c>
      <c r="F6174" s="1" t="s">
        <v>107</v>
      </c>
      <c r="G6174" s="1">
        <v>5104</v>
      </c>
      <c r="H6174" s="1">
        <v>70.5</v>
      </c>
      <c r="I6174" s="1">
        <v>208</v>
      </c>
      <c r="J6174" s="1">
        <v>948</v>
      </c>
      <c r="K6174" s="1">
        <v>9.5</v>
      </c>
      <c r="L6174" s="1">
        <v>3238</v>
      </c>
      <c r="M6174" s="1">
        <v>32.375</v>
      </c>
      <c r="N6174" s="1">
        <v>7758</v>
      </c>
      <c r="O6174" s="1">
        <v>77.625</v>
      </c>
      <c r="P6174" s="1">
        <v>17</v>
      </c>
      <c r="Q6174" s="3">
        <v>1.63</v>
      </c>
      <c r="R6174" s="3">
        <v>2.7</v>
      </c>
      <c r="S6174" s="3">
        <v>4.67</v>
      </c>
      <c r="T6174" s="1">
        <v>1.96999999999999</v>
      </c>
      <c r="U6174" s="1">
        <v>3700</v>
      </c>
      <c r="V6174" s="1">
        <v>37</v>
      </c>
      <c r="W6174" s="1">
        <v>1004</v>
      </c>
      <c r="X6174" s="1">
        <v>124</v>
      </c>
      <c r="Y6174" s="3">
        <v>6.7</v>
      </c>
      <c r="Z6174" s="3">
        <v>4.1100000000000003</v>
      </c>
      <c r="AB6174" s="1" t="s">
        <v>3244</v>
      </c>
      <c r="AC6174" s="1" t="s">
        <v>202</v>
      </c>
      <c r="AD6174" s="1" t="s">
        <v>202</v>
      </c>
      <c r="AE6174" s="1">
        <v>57</v>
      </c>
      <c r="AF6174" s="1">
        <v>2</v>
      </c>
      <c r="AG6174" s="1">
        <v>2</v>
      </c>
      <c r="AH6174" s="1" t="s">
        <v>9281</v>
      </c>
      <c r="AI6174" s="1">
        <v>2013</v>
      </c>
      <c r="AJ6174" s="1">
        <v>2019</v>
      </c>
      <c r="AK6174" s="1">
        <v>40005</v>
      </c>
      <c r="AO6174" s="1" t="s">
        <v>9282</v>
      </c>
      <c r="AP6174" s="1" t="s">
        <v>9282</v>
      </c>
      <c r="AQ6174" s="1">
        <v>40005</v>
      </c>
      <c r="AR6174" s="2"/>
      <c r="AS6174" s="1">
        <f t="shared" si="1184"/>
        <v>0</v>
      </c>
      <c r="AT6174" s="1">
        <f t="shared" si="1185"/>
        <v>0</v>
      </c>
      <c r="AU6174" s="1">
        <v>0</v>
      </c>
      <c r="AV6174" s="1">
        <v>0</v>
      </c>
      <c r="AW6174" s="1">
        <f t="shared" si="1186"/>
        <v>0</v>
      </c>
      <c r="AX6174" s="1">
        <f t="shared" si="1187"/>
        <v>0</v>
      </c>
      <c r="AY6174" s="1">
        <v>0</v>
      </c>
      <c r="AZ6174" s="1">
        <v>0</v>
      </c>
      <c r="BA6174" s="1">
        <v>40005</v>
      </c>
    </row>
    <row r="6175" spans="1:53" x14ac:dyDescent="0.3">
      <c r="A6175" s="1" t="s">
        <v>2947</v>
      </c>
      <c r="B6175" s="1">
        <v>2020</v>
      </c>
      <c r="C6175" s="1" t="s">
        <v>1081</v>
      </c>
      <c r="D6175" s="1" t="s">
        <v>1081</v>
      </c>
      <c r="E6175" s="1" t="s">
        <v>1081</v>
      </c>
      <c r="F6175" s="1" t="s">
        <v>180</v>
      </c>
      <c r="G6175" s="1">
        <v>5104</v>
      </c>
      <c r="H6175" s="1">
        <v>70.5</v>
      </c>
      <c r="I6175" s="1">
        <v>220</v>
      </c>
      <c r="J6175" s="1">
        <v>948</v>
      </c>
      <c r="K6175" s="1">
        <v>9.5</v>
      </c>
      <c r="L6175" s="1">
        <v>3058</v>
      </c>
      <c r="M6175" s="1">
        <v>30.625</v>
      </c>
      <c r="N6175" s="1">
        <v>7418</v>
      </c>
      <c r="O6175" s="1">
        <v>74.125</v>
      </c>
      <c r="P6175" s="1">
        <v>13</v>
      </c>
      <c r="Q6175" s="3">
        <v>1.58</v>
      </c>
      <c r="S6175" s="3">
        <v>4.68</v>
      </c>
      <c r="U6175" s="1">
        <v>3212</v>
      </c>
      <c r="V6175" s="1">
        <v>32.5</v>
      </c>
      <c r="W6175" s="1">
        <v>911</v>
      </c>
      <c r="X6175" s="1">
        <v>119</v>
      </c>
      <c r="Y6175" s="3">
        <v>7.18</v>
      </c>
      <c r="Z6175" s="3">
        <v>4.21</v>
      </c>
      <c r="AC6175"/>
      <c r="AD6175"/>
      <c r="AE6175"/>
      <c r="AF6175"/>
      <c r="AG6175">
        <v>4</v>
      </c>
      <c r="AH6175" s="1" t="s">
        <v>2948</v>
      </c>
      <c r="AI6175" s="1">
        <v>2020</v>
      </c>
      <c r="AL6175" s="1" t="s">
        <v>2949</v>
      </c>
      <c r="AN6175" s="1" t="s">
        <v>1127</v>
      </c>
      <c r="AR6175" s="2"/>
    </row>
    <row r="6176" spans="1:53" x14ac:dyDescent="0.3">
      <c r="A6176" s="1" t="s">
        <v>10052</v>
      </c>
      <c r="B6176" s="1">
        <v>2013</v>
      </c>
      <c r="C6176" s="1" t="s">
        <v>1081</v>
      </c>
      <c r="D6176" s="1" t="s">
        <v>1081</v>
      </c>
      <c r="E6176" s="1" t="s">
        <v>1081</v>
      </c>
      <c r="F6176" s="1" t="s">
        <v>1872</v>
      </c>
      <c r="G6176" s="1">
        <v>5104</v>
      </c>
      <c r="H6176" s="1">
        <v>70.5</v>
      </c>
      <c r="I6176" s="1">
        <v>213</v>
      </c>
      <c r="J6176" s="1">
        <v>918</v>
      </c>
      <c r="K6176" s="1">
        <v>9.125</v>
      </c>
      <c r="L6176" s="1">
        <v>3028</v>
      </c>
      <c r="M6176" s="1">
        <v>30.25</v>
      </c>
      <c r="N6176" s="1">
        <v>7078</v>
      </c>
      <c r="O6176" s="1">
        <v>70.875</v>
      </c>
      <c r="P6176" s="1">
        <v>15</v>
      </c>
      <c r="Q6176" s="3">
        <v>1.63</v>
      </c>
      <c r="R6176" s="3">
        <v>2.72</v>
      </c>
      <c r="S6176" s="3">
        <v>4.68</v>
      </c>
      <c r="T6176" s="1">
        <v>1.95999999999999</v>
      </c>
      <c r="U6176" s="1">
        <v>3100</v>
      </c>
      <c r="V6176" s="1">
        <v>31</v>
      </c>
      <c r="W6176" s="1">
        <v>909</v>
      </c>
      <c r="X6176" s="1">
        <v>117</v>
      </c>
      <c r="Y6176" s="3">
        <v>6.97</v>
      </c>
      <c r="Z6176" s="3">
        <v>4.4400000000000004</v>
      </c>
      <c r="AA6176" s="3">
        <v>11.8</v>
      </c>
      <c r="AB6176" s="1" t="s">
        <v>3374</v>
      </c>
      <c r="AC6176" s="1" t="s">
        <v>72</v>
      </c>
      <c r="AD6176" s="1" t="s">
        <v>72</v>
      </c>
      <c r="AG6176" s="1">
        <v>4</v>
      </c>
      <c r="AH6176" s="1" t="s">
        <v>10053</v>
      </c>
      <c r="AI6176" s="1">
        <v>2013</v>
      </c>
      <c r="AK6176" s="1">
        <v>40643</v>
      </c>
      <c r="AO6176" s="1" t="s">
        <v>10054</v>
      </c>
      <c r="AP6176" s="1" t="s">
        <v>10054</v>
      </c>
      <c r="AQ6176" s="1">
        <v>40643</v>
      </c>
      <c r="AR6176" s="2"/>
      <c r="AS6176" s="1">
        <f t="shared" ref="AS6176:AS6182" si="1188">IF(AT6176&gt;0,1,0)</f>
        <v>0</v>
      </c>
      <c r="AT6176" s="1">
        <f t="shared" ref="AT6176:AT6182" si="1189">AU6176+AV6176</f>
        <v>0</v>
      </c>
      <c r="AU6176" s="1">
        <v>0</v>
      </c>
      <c r="AV6176" s="1">
        <v>0</v>
      </c>
      <c r="AW6176" s="1">
        <f t="shared" ref="AW6176:AW6182" si="1190">IF(AX6176&gt;0,1,0)</f>
        <v>0</v>
      </c>
      <c r="AX6176" s="1">
        <f t="shared" ref="AX6176:AX6182" si="1191">SUM(AY6176+AZ6176)</f>
        <v>0</v>
      </c>
      <c r="AY6176" s="1">
        <v>0</v>
      </c>
      <c r="AZ6176" s="1">
        <v>0</v>
      </c>
      <c r="BA6176" s="1">
        <v>40643</v>
      </c>
    </row>
    <row r="6177" spans="1:53" x14ac:dyDescent="0.3">
      <c r="A6177" s="1" t="s">
        <v>10396</v>
      </c>
      <c r="B6177" s="1">
        <v>2012</v>
      </c>
      <c r="C6177" s="1" t="s">
        <v>398</v>
      </c>
      <c r="D6177" s="1" t="s">
        <v>399</v>
      </c>
      <c r="E6177" s="1" t="s">
        <v>399</v>
      </c>
      <c r="F6177" s="1" t="s">
        <v>8745</v>
      </c>
      <c r="G6177" s="1">
        <v>5104</v>
      </c>
      <c r="H6177" s="1">
        <v>70.5</v>
      </c>
      <c r="I6177" s="1">
        <v>195</v>
      </c>
      <c r="J6177" s="1">
        <v>918</v>
      </c>
      <c r="K6177" s="1">
        <v>9.125</v>
      </c>
      <c r="L6177" s="1">
        <v>3258</v>
      </c>
      <c r="M6177" s="1">
        <v>32.625</v>
      </c>
      <c r="N6177" s="1">
        <v>7800</v>
      </c>
      <c r="O6177" s="1">
        <v>78</v>
      </c>
      <c r="P6177" s="1">
        <v>12</v>
      </c>
      <c r="Q6177" s="3">
        <v>1.66</v>
      </c>
      <c r="R6177" s="3">
        <v>2.77</v>
      </c>
      <c r="S6177" s="3">
        <v>4.68</v>
      </c>
      <c r="T6177" s="1">
        <v>1.9099999999999899</v>
      </c>
      <c r="U6177" s="1">
        <v>3400</v>
      </c>
      <c r="V6177" s="1">
        <v>34</v>
      </c>
      <c r="W6177" s="1">
        <v>1001</v>
      </c>
      <c r="X6177" s="1">
        <v>121</v>
      </c>
      <c r="Y6177" s="3">
        <v>6.94</v>
      </c>
      <c r="Z6177" s="3">
        <v>4.22</v>
      </c>
      <c r="AB6177" s="1" t="s">
        <v>5613</v>
      </c>
      <c r="AC6177" s="1" t="s">
        <v>72</v>
      </c>
      <c r="AD6177" s="1" t="s">
        <v>72</v>
      </c>
      <c r="AG6177" s="1">
        <v>4</v>
      </c>
      <c r="AH6177" s="1" t="s">
        <v>10397</v>
      </c>
      <c r="AI6177" s="1">
        <v>2012</v>
      </c>
      <c r="AK6177" s="1">
        <v>38993</v>
      </c>
      <c r="AO6177" s="1" t="s">
        <v>10398</v>
      </c>
      <c r="AP6177" s="1" t="s">
        <v>10398</v>
      </c>
      <c r="AQ6177" s="1">
        <v>38993</v>
      </c>
      <c r="AR6177" s="2"/>
      <c r="AS6177" s="1">
        <f t="shared" si="1188"/>
        <v>0</v>
      </c>
      <c r="AT6177" s="1">
        <f t="shared" si="1189"/>
        <v>0</v>
      </c>
      <c r="AU6177" s="1">
        <v>0</v>
      </c>
      <c r="AV6177" s="1">
        <v>0</v>
      </c>
      <c r="AW6177" s="1">
        <f t="shared" si="1190"/>
        <v>0</v>
      </c>
      <c r="AX6177" s="1">
        <f t="shared" si="1191"/>
        <v>0</v>
      </c>
      <c r="AY6177" s="1">
        <v>0</v>
      </c>
      <c r="AZ6177" s="1">
        <v>0</v>
      </c>
      <c r="BA6177" s="1">
        <v>38993</v>
      </c>
    </row>
    <row r="6178" spans="1:53" x14ac:dyDescent="0.3">
      <c r="A6178" s="1" t="s">
        <v>12348</v>
      </c>
      <c r="B6178" s="1">
        <v>2010</v>
      </c>
      <c r="C6178" s="1" t="s">
        <v>513</v>
      </c>
      <c r="D6178" s="1" t="s">
        <v>399</v>
      </c>
      <c r="E6178" s="1" t="s">
        <v>399</v>
      </c>
      <c r="F6178" s="1" t="s">
        <v>318</v>
      </c>
      <c r="G6178" s="1">
        <v>5104</v>
      </c>
      <c r="H6178" s="1">
        <v>70.5</v>
      </c>
      <c r="I6178" s="1">
        <v>211</v>
      </c>
      <c r="J6178" s="1">
        <v>928</v>
      </c>
      <c r="K6178" s="1">
        <v>9.25</v>
      </c>
      <c r="L6178" s="1">
        <v>3068</v>
      </c>
      <c r="M6178" s="1">
        <v>30.75</v>
      </c>
      <c r="P6178" s="1">
        <v>19</v>
      </c>
      <c r="Q6178" s="3">
        <v>1.67</v>
      </c>
      <c r="R6178" s="3">
        <v>2.75</v>
      </c>
      <c r="S6178" s="3">
        <v>4.68</v>
      </c>
      <c r="T6178" s="1">
        <v>1.9299999999999899</v>
      </c>
      <c r="U6178" s="1">
        <v>3400</v>
      </c>
      <c r="V6178" s="1">
        <v>34</v>
      </c>
      <c r="W6178" s="1">
        <v>1001</v>
      </c>
      <c r="X6178" s="1">
        <v>121</v>
      </c>
      <c r="AB6178" s="1" t="s">
        <v>3293</v>
      </c>
      <c r="AC6178" s="1" t="s">
        <v>91</v>
      </c>
      <c r="AD6178" s="1" t="s">
        <v>91</v>
      </c>
      <c r="AE6178" s="1">
        <v>38</v>
      </c>
      <c r="AF6178" s="1">
        <v>2</v>
      </c>
      <c r="AG6178" s="1">
        <v>2</v>
      </c>
      <c r="AH6178" s="1" t="s">
        <v>12349</v>
      </c>
      <c r="AI6178" s="1">
        <v>2010</v>
      </c>
      <c r="AJ6178" s="1">
        <v>2017</v>
      </c>
      <c r="AK6178" s="1">
        <v>35477</v>
      </c>
      <c r="AO6178" s="1" t="s">
        <v>12350</v>
      </c>
      <c r="AP6178" s="1" t="s">
        <v>12350</v>
      </c>
      <c r="AQ6178" s="1">
        <v>35477</v>
      </c>
      <c r="AR6178" s="2"/>
      <c r="AS6178" s="1">
        <f t="shared" si="1188"/>
        <v>1</v>
      </c>
      <c r="AT6178" s="1">
        <f t="shared" si="1189"/>
        <v>2</v>
      </c>
      <c r="AU6178" s="1">
        <v>1</v>
      </c>
      <c r="AV6178" s="1">
        <v>1</v>
      </c>
      <c r="AW6178" s="1">
        <f t="shared" si="1190"/>
        <v>1</v>
      </c>
      <c r="AX6178" s="1">
        <f t="shared" si="1191"/>
        <v>1</v>
      </c>
      <c r="AY6178" s="1">
        <v>0</v>
      </c>
      <c r="AZ6178" s="1">
        <v>1</v>
      </c>
      <c r="BA6178" s="1">
        <v>35477</v>
      </c>
    </row>
    <row r="6179" spans="1:53" x14ac:dyDescent="0.3">
      <c r="A6179" s="1" t="s">
        <v>5422</v>
      </c>
      <c r="B6179" s="1">
        <v>2017</v>
      </c>
      <c r="C6179" s="1" t="s">
        <v>513</v>
      </c>
      <c r="D6179" s="1" t="s">
        <v>399</v>
      </c>
      <c r="E6179" s="1" t="s">
        <v>399</v>
      </c>
      <c r="F6179" s="1" t="s">
        <v>5423</v>
      </c>
      <c r="G6179" s="1">
        <v>5104</v>
      </c>
      <c r="H6179" s="1">
        <v>70.5</v>
      </c>
      <c r="I6179" s="1">
        <v>204</v>
      </c>
      <c r="J6179" s="1">
        <v>858</v>
      </c>
      <c r="K6179" s="1">
        <v>8.6300000000000008</v>
      </c>
      <c r="L6179" s="1">
        <v>3058</v>
      </c>
      <c r="M6179" s="1">
        <v>30.63</v>
      </c>
      <c r="N6179" s="1">
        <v>7328</v>
      </c>
      <c r="O6179" s="1">
        <v>73.25</v>
      </c>
      <c r="P6179" s="1">
        <v>11</v>
      </c>
      <c r="Q6179" s="3">
        <v>1.65</v>
      </c>
      <c r="S6179" s="3">
        <v>4.7</v>
      </c>
      <c r="Y6179" s="3">
        <v>7.63</v>
      </c>
      <c r="Z6179" s="3">
        <v>4.68</v>
      </c>
      <c r="AB6179" s="1" t="s">
        <v>4855</v>
      </c>
      <c r="AC6179" s="1" t="s">
        <v>72</v>
      </c>
      <c r="AD6179" s="1" t="s">
        <v>72</v>
      </c>
      <c r="AG6179" s="1">
        <v>4</v>
      </c>
      <c r="AH6179" s="1" t="s">
        <v>5424</v>
      </c>
      <c r="AI6179" s="1">
        <v>2017</v>
      </c>
      <c r="AK6179" s="1">
        <v>45194</v>
      </c>
      <c r="AO6179" s="1" t="s">
        <v>5425</v>
      </c>
      <c r="AP6179" s="1" t="s">
        <v>5425</v>
      </c>
      <c r="AQ6179" s="1">
        <v>45194</v>
      </c>
      <c r="AR6179" s="2"/>
      <c r="AS6179" s="1">
        <f t="shared" si="1188"/>
        <v>0</v>
      </c>
      <c r="AT6179" s="1">
        <f t="shared" si="1189"/>
        <v>0</v>
      </c>
      <c r="AU6179" s="1">
        <v>0</v>
      </c>
      <c r="AV6179" s="1">
        <v>0</v>
      </c>
      <c r="AW6179" s="1">
        <f t="shared" si="1190"/>
        <v>0</v>
      </c>
      <c r="AX6179" s="1">
        <f t="shared" si="1191"/>
        <v>0</v>
      </c>
      <c r="AY6179" s="1">
        <v>0</v>
      </c>
      <c r="AZ6179" s="1">
        <v>0</v>
      </c>
      <c r="BA6179" s="1">
        <v>45194</v>
      </c>
    </row>
    <row r="6180" spans="1:53" x14ac:dyDescent="0.3">
      <c r="A6180" s="1" t="s">
        <v>14930</v>
      </c>
      <c r="B6180" s="1">
        <v>2008</v>
      </c>
      <c r="C6180" s="1" t="s">
        <v>672</v>
      </c>
      <c r="D6180" s="1" t="s">
        <v>673</v>
      </c>
      <c r="E6180" s="1" t="s">
        <v>673</v>
      </c>
      <c r="F6180" s="1" t="s">
        <v>265</v>
      </c>
      <c r="G6180" s="1">
        <v>5104</v>
      </c>
      <c r="H6180" s="1">
        <v>70.5</v>
      </c>
      <c r="I6180" s="1">
        <v>183</v>
      </c>
      <c r="J6180" s="1">
        <v>828</v>
      </c>
      <c r="K6180" s="1">
        <v>8.25</v>
      </c>
      <c r="L6180" s="1">
        <v>2900</v>
      </c>
      <c r="M6180" s="1">
        <v>29</v>
      </c>
      <c r="P6180" s="1">
        <v>13</v>
      </c>
      <c r="Q6180" s="3">
        <v>1.63</v>
      </c>
      <c r="R6180" s="3">
        <v>2.71</v>
      </c>
      <c r="S6180" s="3">
        <v>4.7</v>
      </c>
      <c r="T6180" s="1">
        <v>1.99</v>
      </c>
      <c r="U6180" s="1">
        <v>2712</v>
      </c>
      <c r="V6180" s="1">
        <v>27.5</v>
      </c>
      <c r="W6180" s="1">
        <v>807</v>
      </c>
      <c r="X6180" s="1">
        <v>103</v>
      </c>
      <c r="Y6180" s="3">
        <v>6.81</v>
      </c>
      <c r="Z6180" s="3">
        <v>4.25</v>
      </c>
      <c r="AB6180" s="1" t="s">
        <v>3256</v>
      </c>
      <c r="AC6180" s="1" t="s">
        <v>72</v>
      </c>
      <c r="AD6180" s="1" t="s">
        <v>72</v>
      </c>
      <c r="AG6180" s="1">
        <v>4</v>
      </c>
      <c r="AH6180" s="1" t="s">
        <v>14931</v>
      </c>
      <c r="AI6180" s="1">
        <v>2008</v>
      </c>
      <c r="AJ6180" s="1">
        <v>2017</v>
      </c>
      <c r="AK6180" s="1">
        <v>33566</v>
      </c>
      <c r="AO6180" s="1" t="s">
        <v>14932</v>
      </c>
      <c r="AP6180" s="1" t="s">
        <v>14932</v>
      </c>
      <c r="AQ6180" s="1">
        <v>33566</v>
      </c>
      <c r="AR6180" s="2"/>
      <c r="AS6180" s="1">
        <f t="shared" si="1188"/>
        <v>0</v>
      </c>
      <c r="AT6180" s="1">
        <f t="shared" si="1189"/>
        <v>0</v>
      </c>
      <c r="AU6180" s="1">
        <v>0</v>
      </c>
      <c r="AV6180" s="1">
        <v>0</v>
      </c>
      <c r="AW6180" s="1">
        <f t="shared" si="1190"/>
        <v>0</v>
      </c>
      <c r="AX6180" s="1">
        <f t="shared" si="1191"/>
        <v>0</v>
      </c>
      <c r="AY6180" s="1">
        <v>0</v>
      </c>
      <c r="AZ6180" s="1">
        <v>0</v>
      </c>
      <c r="BA6180" s="1">
        <v>33566</v>
      </c>
    </row>
    <row r="6181" spans="1:53" x14ac:dyDescent="0.3">
      <c r="A6181" s="1" t="s">
        <v>8376</v>
      </c>
      <c r="B6181" s="1">
        <v>2014</v>
      </c>
      <c r="C6181" s="1" t="s">
        <v>513</v>
      </c>
      <c r="D6181" s="1" t="s">
        <v>399</v>
      </c>
      <c r="E6181" s="1" t="s">
        <v>399</v>
      </c>
      <c r="F6181" s="1" t="s">
        <v>1492</v>
      </c>
      <c r="G6181" s="1">
        <v>5104</v>
      </c>
      <c r="H6181" s="1">
        <v>70.5</v>
      </c>
      <c r="I6181" s="1">
        <v>193</v>
      </c>
      <c r="J6181" s="1">
        <v>848</v>
      </c>
      <c r="K6181" s="1">
        <v>8.5</v>
      </c>
      <c r="L6181" s="1">
        <v>3058</v>
      </c>
      <c r="M6181" s="1">
        <v>30.625</v>
      </c>
      <c r="N6181" s="1">
        <v>7438</v>
      </c>
      <c r="O6181" s="1">
        <v>74.375</v>
      </c>
      <c r="P6181" s="1">
        <v>15</v>
      </c>
      <c r="Q6181" s="3">
        <v>1.63</v>
      </c>
      <c r="R6181" s="3">
        <v>2.74</v>
      </c>
      <c r="S6181" s="3">
        <v>4.71</v>
      </c>
      <c r="T6181" s="1">
        <v>1.96999999999999</v>
      </c>
      <c r="U6181" s="1">
        <v>3512</v>
      </c>
      <c r="V6181" s="1">
        <v>35.5</v>
      </c>
      <c r="W6181" s="1">
        <v>909</v>
      </c>
      <c r="X6181" s="1">
        <v>117</v>
      </c>
      <c r="Y6181" s="3">
        <v>7.08</v>
      </c>
      <c r="Z6181" s="3">
        <v>4.22</v>
      </c>
      <c r="AB6181" s="1" t="s">
        <v>3374</v>
      </c>
      <c r="AC6181" s="1" t="s">
        <v>405</v>
      </c>
      <c r="AD6181" s="1" t="s">
        <v>405</v>
      </c>
      <c r="AE6181" s="1">
        <v>152</v>
      </c>
      <c r="AF6181" s="1">
        <v>5</v>
      </c>
      <c r="AG6181" s="1">
        <v>3</v>
      </c>
      <c r="AH6181" s="1" t="s">
        <v>8377</v>
      </c>
      <c r="AI6181" s="1">
        <v>2014</v>
      </c>
      <c r="AJ6181" s="1">
        <v>2017</v>
      </c>
      <c r="AK6181" s="1">
        <v>41381</v>
      </c>
      <c r="AO6181" s="1" t="s">
        <v>8378</v>
      </c>
      <c r="AP6181" s="1" t="s">
        <v>8378</v>
      </c>
      <c r="AQ6181" s="1">
        <v>41381</v>
      </c>
      <c r="AR6181" s="2"/>
      <c r="AS6181" s="1">
        <f t="shared" si="1188"/>
        <v>0</v>
      </c>
      <c r="AT6181" s="1">
        <f t="shared" si="1189"/>
        <v>0</v>
      </c>
      <c r="AU6181" s="1">
        <v>0</v>
      </c>
      <c r="AV6181" s="1">
        <v>0</v>
      </c>
      <c r="AW6181" s="1">
        <f t="shared" si="1190"/>
        <v>0</v>
      </c>
      <c r="AX6181" s="1">
        <f t="shared" si="1191"/>
        <v>0</v>
      </c>
      <c r="AY6181" s="1">
        <v>0</v>
      </c>
      <c r="AZ6181" s="1">
        <v>0</v>
      </c>
      <c r="BA6181" s="1">
        <v>41381</v>
      </c>
    </row>
    <row r="6182" spans="1:53" x14ac:dyDescent="0.3">
      <c r="A6182" s="1" t="s">
        <v>9984</v>
      </c>
      <c r="B6182" s="1">
        <v>2013</v>
      </c>
      <c r="C6182" s="1" t="s">
        <v>1081</v>
      </c>
      <c r="D6182" s="1" t="s">
        <v>1081</v>
      </c>
      <c r="E6182" s="1" t="s">
        <v>1081</v>
      </c>
      <c r="F6182" s="1" t="s">
        <v>355</v>
      </c>
      <c r="G6182" s="1">
        <v>5104</v>
      </c>
      <c r="H6182" s="1">
        <v>70.5</v>
      </c>
      <c r="I6182" s="1">
        <v>218</v>
      </c>
      <c r="J6182" s="1">
        <v>978</v>
      </c>
      <c r="K6182" s="1">
        <v>9.875</v>
      </c>
      <c r="L6182" s="1">
        <v>3078</v>
      </c>
      <c r="M6182" s="1">
        <v>30.875</v>
      </c>
      <c r="N6182" s="1">
        <v>7538</v>
      </c>
      <c r="O6182" s="1">
        <v>75.375</v>
      </c>
      <c r="P6182" s="1">
        <v>22</v>
      </c>
      <c r="Q6182" s="3">
        <v>1.68</v>
      </c>
      <c r="R6182" s="3">
        <v>2.75</v>
      </c>
      <c r="S6182" s="3">
        <v>4.75</v>
      </c>
      <c r="T6182" s="1">
        <v>2</v>
      </c>
      <c r="U6182" s="1">
        <v>3412</v>
      </c>
      <c r="V6182" s="1">
        <v>34.5</v>
      </c>
      <c r="W6182" s="1">
        <v>911</v>
      </c>
      <c r="X6182" s="1">
        <v>119</v>
      </c>
      <c r="AB6182" s="1" t="s">
        <v>6971</v>
      </c>
      <c r="AC6182" s="1" t="s">
        <v>72</v>
      </c>
      <c r="AD6182" s="1" t="s">
        <v>72</v>
      </c>
      <c r="AG6182" s="1">
        <v>4</v>
      </c>
      <c r="AH6182" s="1" t="s">
        <v>9985</v>
      </c>
      <c r="AI6182" s="1">
        <v>2013</v>
      </c>
      <c r="AJ6182" s="1">
        <v>2018</v>
      </c>
      <c r="AK6182" s="1">
        <v>40707</v>
      </c>
      <c r="AO6182" s="1" t="s">
        <v>9986</v>
      </c>
      <c r="AP6182" s="1" t="s">
        <v>9986</v>
      </c>
      <c r="AQ6182" s="1">
        <v>40707</v>
      </c>
      <c r="AR6182" s="2"/>
      <c r="AS6182" s="1">
        <f t="shared" si="1188"/>
        <v>0</v>
      </c>
      <c r="AT6182" s="1">
        <f t="shared" si="1189"/>
        <v>0</v>
      </c>
      <c r="AU6182" s="1">
        <v>0</v>
      </c>
      <c r="AV6182" s="1">
        <v>0</v>
      </c>
      <c r="AW6182" s="1">
        <f t="shared" si="1190"/>
        <v>0</v>
      </c>
      <c r="AX6182" s="1">
        <f t="shared" si="1191"/>
        <v>0</v>
      </c>
      <c r="AY6182" s="1">
        <v>0</v>
      </c>
      <c r="AZ6182" s="1">
        <v>0</v>
      </c>
      <c r="BA6182" s="1">
        <v>40707</v>
      </c>
    </row>
    <row r="6183" spans="1:53" x14ac:dyDescent="0.3">
      <c r="A6183" s="1" t="s">
        <v>2205</v>
      </c>
      <c r="B6183" s="1">
        <v>2020</v>
      </c>
      <c r="C6183" s="1" t="s">
        <v>513</v>
      </c>
      <c r="D6183" s="1" t="s">
        <v>513</v>
      </c>
      <c r="E6183" s="1" t="s">
        <v>399</v>
      </c>
      <c r="F6183" s="1" t="s">
        <v>81</v>
      </c>
      <c r="G6183" s="1">
        <v>5104</v>
      </c>
      <c r="H6183" s="1">
        <v>70.5</v>
      </c>
      <c r="I6183" s="1">
        <v>194</v>
      </c>
      <c r="J6183" s="1">
        <v>948</v>
      </c>
      <c r="K6183" s="1">
        <v>9.5</v>
      </c>
      <c r="L6183" s="1">
        <v>2958</v>
      </c>
      <c r="M6183" s="1">
        <v>29.625</v>
      </c>
      <c r="N6183" s="1">
        <v>7168</v>
      </c>
      <c r="O6183" s="1">
        <v>71.75</v>
      </c>
      <c r="P6183" s="1" t="s">
        <v>2196</v>
      </c>
      <c r="Q6183" s="3" t="s">
        <v>2196</v>
      </c>
      <c r="S6183" s="3" t="s">
        <v>2196</v>
      </c>
      <c r="U6183" s="1" t="s">
        <v>2196</v>
      </c>
      <c r="V6183" s="1" t="s">
        <v>2196</v>
      </c>
      <c r="W6183" s="1" t="s">
        <v>2196</v>
      </c>
      <c r="X6183" s="1" t="s">
        <v>2196</v>
      </c>
      <c r="Y6183" s="3" t="s">
        <v>2196</v>
      </c>
      <c r="Z6183" s="3" t="s">
        <v>2196</v>
      </c>
      <c r="AC6183"/>
      <c r="AD6183"/>
      <c r="AE6183"/>
      <c r="AF6183"/>
      <c r="AG6183">
        <v>4</v>
      </c>
      <c r="AH6183" s="1" t="s">
        <v>2206</v>
      </c>
      <c r="AI6183" s="1">
        <v>2020</v>
      </c>
      <c r="AL6183" s="1" t="s">
        <v>2207</v>
      </c>
      <c r="AN6183" s="1" t="s">
        <v>413</v>
      </c>
      <c r="AR6183" s="2"/>
    </row>
    <row r="6184" spans="1:53" x14ac:dyDescent="0.3">
      <c r="A6184" s="1" t="s">
        <v>2824</v>
      </c>
      <c r="B6184" s="1">
        <v>2020</v>
      </c>
      <c r="C6184" s="1" t="s">
        <v>608</v>
      </c>
      <c r="D6184" s="1" t="s">
        <v>608</v>
      </c>
      <c r="E6184" s="1" t="s">
        <v>600</v>
      </c>
      <c r="F6184" s="1" t="s">
        <v>2299</v>
      </c>
      <c r="G6184" s="1">
        <v>5104</v>
      </c>
      <c r="H6184" s="1">
        <v>70.5</v>
      </c>
      <c r="I6184" s="1">
        <v>185</v>
      </c>
      <c r="J6184" s="1">
        <v>868</v>
      </c>
      <c r="K6184" s="1">
        <v>8.75</v>
      </c>
      <c r="L6184" s="1">
        <v>2912</v>
      </c>
      <c r="M6184" s="1">
        <v>29.5</v>
      </c>
      <c r="N6184" s="1">
        <v>7148</v>
      </c>
      <c r="O6184" s="1">
        <v>71.5</v>
      </c>
      <c r="P6184" s="1" t="s">
        <v>2196</v>
      </c>
      <c r="Q6184" s="3" t="s">
        <v>2196</v>
      </c>
      <c r="S6184" s="3" t="s">
        <v>2196</v>
      </c>
      <c r="U6184" s="1" t="s">
        <v>2196</v>
      </c>
      <c r="V6184" s="1" t="s">
        <v>2196</v>
      </c>
      <c r="W6184" s="1" t="s">
        <v>2196</v>
      </c>
      <c r="X6184" s="1" t="s">
        <v>2196</v>
      </c>
      <c r="Y6184" s="3" t="s">
        <v>2196</v>
      </c>
      <c r="Z6184" s="3" t="s">
        <v>2196</v>
      </c>
      <c r="AC6184" t="s">
        <v>391</v>
      </c>
      <c r="AD6184" t="s">
        <v>391</v>
      </c>
      <c r="AE6184">
        <v>188</v>
      </c>
      <c r="AF6184">
        <v>6</v>
      </c>
      <c r="AG6184">
        <v>3</v>
      </c>
      <c r="AH6184" s="1" t="s">
        <v>2825</v>
      </c>
      <c r="AI6184" s="1">
        <v>2020</v>
      </c>
      <c r="AL6184" s="1" t="s">
        <v>2826</v>
      </c>
      <c r="AN6184" s="1" t="s">
        <v>603</v>
      </c>
      <c r="AR6184" s="2"/>
    </row>
    <row r="6185" spans="1:53" x14ac:dyDescent="0.3">
      <c r="A6185" s="1" t="s">
        <v>354</v>
      </c>
      <c r="B6185" s="1">
        <v>2023</v>
      </c>
      <c r="C6185" s="1" t="s">
        <v>276</v>
      </c>
      <c r="D6185" s="1" t="s">
        <v>276</v>
      </c>
      <c r="E6185" s="1" t="s">
        <v>276</v>
      </c>
      <c r="F6185" s="1" t="s">
        <v>355</v>
      </c>
      <c r="G6185" s="1">
        <v>5104</v>
      </c>
      <c r="H6185" s="1">
        <v>70.5</v>
      </c>
      <c r="I6185" s="1">
        <v>231</v>
      </c>
      <c r="K6185" s="1">
        <v>9.5</v>
      </c>
      <c r="M6185" s="1">
        <v>30.25</v>
      </c>
      <c r="O6185" s="1">
        <v>72</v>
      </c>
      <c r="AC6185" s="1" t="s">
        <v>72</v>
      </c>
      <c r="AD6185" s="1" t="s">
        <v>72</v>
      </c>
      <c r="AG6185" s="1">
        <v>4</v>
      </c>
      <c r="AH6185" s="1" t="s">
        <v>356</v>
      </c>
      <c r="AI6185" s="1">
        <v>2023</v>
      </c>
      <c r="AM6185" s="1">
        <v>3</v>
      </c>
      <c r="AN6185" s="1" t="s">
        <v>357</v>
      </c>
    </row>
    <row r="6186" spans="1:53" x14ac:dyDescent="0.3">
      <c r="A6186" s="6" t="s">
        <v>1892</v>
      </c>
      <c r="B6186" s="7">
        <v>2022</v>
      </c>
      <c r="C6186" s="6" t="s">
        <v>1081</v>
      </c>
      <c r="D6186" s="6" t="s">
        <v>1081</v>
      </c>
      <c r="E6186" s="6" t="s">
        <v>1081</v>
      </c>
      <c r="F6186" s="8" t="s">
        <v>1492</v>
      </c>
      <c r="G6186" s="9">
        <v>5104</v>
      </c>
      <c r="H6186" s="10">
        <v>70.5</v>
      </c>
      <c r="I6186" s="11">
        <v>201</v>
      </c>
      <c r="J6186" s="11"/>
      <c r="K6186" s="12">
        <v>9.375</v>
      </c>
      <c r="L6186" s="13"/>
      <c r="M6186" s="12">
        <v>30.875</v>
      </c>
      <c r="N6186" s="13"/>
      <c r="O6186" s="12">
        <v>73</v>
      </c>
      <c r="P6186" s="30">
        <v>17</v>
      </c>
      <c r="Q6186" s="15"/>
      <c r="R6186" s="15"/>
      <c r="S6186" s="15"/>
      <c r="T6186" s="7"/>
      <c r="U6186" s="7">
        <v>3100</v>
      </c>
      <c r="V6186" s="17">
        <v>31</v>
      </c>
      <c r="W6186" s="18">
        <v>1000</v>
      </c>
      <c r="X6186" s="9">
        <v>120</v>
      </c>
      <c r="Y6186" s="9"/>
      <c r="Z6186" s="9"/>
      <c r="AA6186" s="15"/>
      <c r="AC6186" s="1" t="s">
        <v>72</v>
      </c>
      <c r="AD6186" s="1" t="s">
        <v>72</v>
      </c>
      <c r="AG6186" s="1">
        <v>4</v>
      </c>
      <c r="AH6186" s="1" t="s">
        <v>1893</v>
      </c>
      <c r="AI6186" s="1">
        <v>2022</v>
      </c>
      <c r="AL6186" s="19" t="s">
        <v>1894</v>
      </c>
      <c r="AM6186" s="19"/>
      <c r="AN6186" s="21" t="s">
        <v>1089</v>
      </c>
    </row>
    <row r="6187" spans="1:53" x14ac:dyDescent="0.3">
      <c r="A6187" s="6" t="s">
        <v>2111</v>
      </c>
      <c r="B6187" s="7">
        <v>2022</v>
      </c>
      <c r="C6187" s="6" t="s">
        <v>672</v>
      </c>
      <c r="D6187" s="6" t="s">
        <v>673</v>
      </c>
      <c r="E6187" s="6" t="s">
        <v>673</v>
      </c>
      <c r="F6187" s="8" t="s">
        <v>1141</v>
      </c>
      <c r="G6187" s="29">
        <v>5104</v>
      </c>
      <c r="H6187" s="10">
        <v>70.5</v>
      </c>
      <c r="I6187" s="23">
        <v>183</v>
      </c>
      <c r="J6187" s="23"/>
      <c r="K6187" s="10">
        <v>8.625</v>
      </c>
      <c r="L6187" s="18"/>
      <c r="M6187" s="10">
        <v>31.875</v>
      </c>
      <c r="N6187" s="18"/>
      <c r="O6187" s="24">
        <v>73.875</v>
      </c>
      <c r="P6187" s="14">
        <v>14</v>
      </c>
      <c r="Q6187" s="9"/>
      <c r="R6187" s="9"/>
      <c r="S6187" s="9"/>
      <c r="T6187" s="7"/>
      <c r="U6187" s="7"/>
      <c r="V6187" s="17"/>
      <c r="W6187" s="9"/>
      <c r="X6187" s="9"/>
      <c r="Y6187" s="9"/>
      <c r="Z6187" s="9"/>
      <c r="AA6187" s="15"/>
      <c r="AC6187" s="1" t="s">
        <v>72</v>
      </c>
      <c r="AD6187" s="1" t="s">
        <v>72</v>
      </c>
      <c r="AG6187" s="1">
        <v>4</v>
      </c>
      <c r="AH6187" s="1" t="s">
        <v>2112</v>
      </c>
      <c r="AI6187" s="1">
        <v>2022</v>
      </c>
      <c r="AL6187" s="19" t="s">
        <v>2113</v>
      </c>
      <c r="AM6187" s="19"/>
      <c r="AN6187" s="21" t="s">
        <v>711</v>
      </c>
    </row>
    <row r="6188" spans="1:53" x14ac:dyDescent="0.3">
      <c r="A6188" s="1" t="s">
        <v>3389</v>
      </c>
      <c r="B6188" s="1">
        <v>2019</v>
      </c>
      <c r="C6188" s="1" t="s">
        <v>513</v>
      </c>
      <c r="D6188" s="1" t="s">
        <v>513</v>
      </c>
      <c r="E6188" s="1" t="s">
        <v>399</v>
      </c>
      <c r="F6188" s="1" t="s">
        <v>509</v>
      </c>
      <c r="G6188" s="1">
        <v>5104</v>
      </c>
      <c r="H6188" s="1">
        <v>70.5</v>
      </c>
      <c r="I6188" s="1">
        <v>205</v>
      </c>
      <c r="J6188" s="1">
        <v>938</v>
      </c>
      <c r="K6188" s="1">
        <v>9.375</v>
      </c>
      <c r="L6188" s="1">
        <v>3078</v>
      </c>
      <c r="M6188" s="1">
        <v>30.875</v>
      </c>
      <c r="N6188" s="1">
        <v>7438</v>
      </c>
      <c r="O6188" s="1">
        <v>74.375</v>
      </c>
      <c r="AB6188" s="1" t="s">
        <v>3244</v>
      </c>
      <c r="AC6188" s="1" t="s">
        <v>96</v>
      </c>
      <c r="AD6188" s="1" t="s">
        <v>96</v>
      </c>
      <c r="AE6188" s="1">
        <v>99</v>
      </c>
      <c r="AF6188" s="1">
        <v>3</v>
      </c>
      <c r="AG6188" s="1">
        <v>2</v>
      </c>
      <c r="AL6188" s="1" t="s">
        <v>3390</v>
      </c>
      <c r="AN6188" s="1" t="s">
        <v>548</v>
      </c>
      <c r="AO6188" s="1" t="s">
        <v>3391</v>
      </c>
      <c r="AR6188" s="2"/>
    </row>
    <row r="6189" spans="1:53" x14ac:dyDescent="0.3">
      <c r="A6189" s="1" t="s">
        <v>4302</v>
      </c>
      <c r="B6189" s="1">
        <v>2018</v>
      </c>
      <c r="C6189" s="1" t="s">
        <v>513</v>
      </c>
      <c r="D6189" s="1" t="s">
        <v>513</v>
      </c>
      <c r="E6189" s="1" t="s">
        <v>399</v>
      </c>
      <c r="F6189" s="1" t="s">
        <v>450</v>
      </c>
      <c r="G6189" s="1">
        <v>5104</v>
      </c>
      <c r="H6189" s="1">
        <v>70.5</v>
      </c>
      <c r="I6189" s="1">
        <v>202</v>
      </c>
      <c r="J6189" s="1">
        <v>868</v>
      </c>
      <c r="K6189" s="1">
        <v>8.75</v>
      </c>
      <c r="L6189" s="1">
        <v>3108</v>
      </c>
      <c r="M6189" s="1">
        <v>31</v>
      </c>
      <c r="N6189" s="1">
        <v>7238</v>
      </c>
      <c r="O6189" s="1">
        <v>72.375</v>
      </c>
      <c r="P6189" s="1">
        <v>13</v>
      </c>
      <c r="U6189" s="1">
        <v>3500</v>
      </c>
      <c r="V6189" s="1">
        <v>35</v>
      </c>
      <c r="W6189" s="1">
        <v>1000</v>
      </c>
      <c r="X6189" s="1">
        <v>120</v>
      </c>
      <c r="Y6189" s="3">
        <v>7.25</v>
      </c>
      <c r="Z6189" s="3">
        <v>4.37</v>
      </c>
      <c r="AB6189" s="1" t="s">
        <v>3244</v>
      </c>
      <c r="AC6189" s="1" t="s">
        <v>77</v>
      </c>
      <c r="AD6189" s="1" t="s">
        <v>77</v>
      </c>
      <c r="AE6189" s="1">
        <v>124</v>
      </c>
      <c r="AF6189" s="1">
        <v>4</v>
      </c>
      <c r="AG6189" s="1">
        <v>3</v>
      </c>
      <c r="AL6189" s="1" t="s">
        <v>4303</v>
      </c>
      <c r="AO6189" s="1" t="s">
        <v>4304</v>
      </c>
      <c r="AR6189" s="2"/>
      <c r="AS6189" s="1">
        <f t="shared" ref="AS6189:AS6198" si="1192">IF(AT6189&gt;0,1,0)</f>
        <v>0</v>
      </c>
      <c r="AT6189" s="1">
        <f t="shared" ref="AT6189:AT6198" si="1193">AU6189+AV6189</f>
        <v>0</v>
      </c>
      <c r="AU6189" s="1">
        <v>0</v>
      </c>
      <c r="AV6189" s="1">
        <v>0</v>
      </c>
      <c r="AW6189" s="1">
        <f t="shared" ref="AW6189:AW6198" si="1194">IF(AX6189&gt;0,1,0)</f>
        <v>0</v>
      </c>
      <c r="AX6189" s="1">
        <f t="shared" ref="AX6189:AX6198" si="1195">SUM(AY6189+AZ6189)</f>
        <v>0</v>
      </c>
      <c r="AY6189" s="1">
        <v>0</v>
      </c>
      <c r="AZ6189" s="1">
        <v>0</v>
      </c>
    </row>
    <row r="6190" spans="1:53" x14ac:dyDescent="0.3">
      <c r="A6190" s="1" t="s">
        <v>4419</v>
      </c>
      <c r="B6190" s="1">
        <v>2018</v>
      </c>
      <c r="C6190" s="1" t="s">
        <v>398</v>
      </c>
      <c r="D6190" s="1" t="s">
        <v>398</v>
      </c>
      <c r="E6190" s="1" t="s">
        <v>399</v>
      </c>
      <c r="F6190" s="1" t="s">
        <v>720</v>
      </c>
      <c r="G6190" s="1">
        <v>5104</v>
      </c>
      <c r="H6190" s="1">
        <v>70.5</v>
      </c>
      <c r="I6190" s="1">
        <v>203</v>
      </c>
      <c r="J6190" s="1">
        <v>900</v>
      </c>
      <c r="K6190" s="1">
        <v>9</v>
      </c>
      <c r="L6190" s="1">
        <v>3138</v>
      </c>
      <c r="M6190" s="1">
        <v>31.375</v>
      </c>
      <c r="N6190" s="1">
        <v>7578</v>
      </c>
      <c r="O6190" s="1">
        <v>75.875</v>
      </c>
      <c r="AB6190" s="1" t="s">
        <v>2252</v>
      </c>
      <c r="AC6190" s="1" t="s">
        <v>62</v>
      </c>
      <c r="AD6190" s="1" t="s">
        <v>62</v>
      </c>
      <c r="AE6190" s="1">
        <v>189</v>
      </c>
      <c r="AF6190" s="1">
        <v>6</v>
      </c>
      <c r="AG6190" s="1">
        <v>3</v>
      </c>
      <c r="AL6190" s="1" t="s">
        <v>4420</v>
      </c>
      <c r="AO6190" s="1" t="s">
        <v>4421</v>
      </c>
      <c r="AR6190" s="2"/>
      <c r="AS6190" s="1">
        <f t="shared" si="1192"/>
        <v>0</v>
      </c>
      <c r="AT6190" s="1">
        <f t="shared" si="1193"/>
        <v>0</v>
      </c>
      <c r="AU6190" s="1">
        <v>0</v>
      </c>
      <c r="AV6190" s="1">
        <v>0</v>
      </c>
      <c r="AW6190" s="1">
        <f t="shared" si="1194"/>
        <v>0</v>
      </c>
      <c r="AX6190" s="1">
        <f t="shared" si="1195"/>
        <v>0</v>
      </c>
      <c r="AY6190" s="1">
        <v>0</v>
      </c>
      <c r="AZ6190" s="1">
        <v>0</v>
      </c>
    </row>
    <row r="6191" spans="1:53" x14ac:dyDescent="0.3">
      <c r="A6191" s="1" t="s">
        <v>4955</v>
      </c>
      <c r="B6191" s="1">
        <v>2018</v>
      </c>
      <c r="C6191" s="1" t="s">
        <v>608</v>
      </c>
      <c r="D6191" s="1" t="s">
        <v>608</v>
      </c>
      <c r="E6191" s="1" t="s">
        <v>600</v>
      </c>
      <c r="F6191" s="1" t="s">
        <v>334</v>
      </c>
      <c r="G6191" s="1">
        <v>5104</v>
      </c>
      <c r="H6191" s="1">
        <v>70.5</v>
      </c>
      <c r="I6191" s="1">
        <v>208</v>
      </c>
      <c r="J6191" s="1">
        <v>838</v>
      </c>
      <c r="K6191" s="1">
        <v>8.375</v>
      </c>
      <c r="L6191" s="1">
        <v>2900</v>
      </c>
      <c r="M6191" s="1">
        <v>29</v>
      </c>
      <c r="N6191" s="1">
        <v>6812</v>
      </c>
      <c r="O6191" s="1">
        <v>68.5</v>
      </c>
      <c r="AB6191" s="1" t="s">
        <v>3240</v>
      </c>
      <c r="AC6191" s="1" t="s">
        <v>72</v>
      </c>
      <c r="AD6191" s="1" t="s">
        <v>72</v>
      </c>
      <c r="AG6191" s="1">
        <v>4</v>
      </c>
      <c r="AL6191" s="1" t="s">
        <v>4956</v>
      </c>
      <c r="AO6191" s="1" t="s">
        <v>4957</v>
      </c>
      <c r="AR6191" s="2"/>
      <c r="AS6191" s="1">
        <f t="shared" si="1192"/>
        <v>0</v>
      </c>
      <c r="AT6191" s="1">
        <f t="shared" si="1193"/>
        <v>0</v>
      </c>
      <c r="AU6191" s="1">
        <v>0</v>
      </c>
      <c r="AV6191" s="1">
        <v>0</v>
      </c>
      <c r="AW6191" s="1">
        <f t="shared" si="1194"/>
        <v>0</v>
      </c>
      <c r="AX6191" s="1">
        <f t="shared" si="1195"/>
        <v>0</v>
      </c>
      <c r="AY6191" s="1">
        <v>0</v>
      </c>
      <c r="AZ6191" s="1">
        <v>0</v>
      </c>
    </row>
    <row r="6192" spans="1:53" x14ac:dyDescent="0.3">
      <c r="A6192" s="1" t="s">
        <v>6979</v>
      </c>
      <c r="B6192" s="1">
        <v>2016</v>
      </c>
      <c r="C6192" s="1" t="s">
        <v>599</v>
      </c>
      <c r="D6192" s="1" t="s">
        <v>599</v>
      </c>
      <c r="E6192" s="1" t="s">
        <v>600</v>
      </c>
      <c r="F6192" s="1" t="s">
        <v>472</v>
      </c>
      <c r="G6192" s="1">
        <v>5104</v>
      </c>
      <c r="H6192" s="1">
        <v>70.5</v>
      </c>
      <c r="I6192" s="1">
        <v>198</v>
      </c>
      <c r="J6192" s="1">
        <v>928</v>
      </c>
      <c r="K6192" s="1">
        <v>9.25</v>
      </c>
      <c r="L6192" s="1">
        <v>2968</v>
      </c>
      <c r="M6192" s="1">
        <v>29.75</v>
      </c>
      <c r="N6192" s="1">
        <v>7258</v>
      </c>
      <c r="O6192" s="1">
        <v>72.625</v>
      </c>
      <c r="AB6192" s="1" t="s">
        <v>3293</v>
      </c>
      <c r="AC6192" s="1" t="s">
        <v>72</v>
      </c>
      <c r="AD6192" s="1" t="s">
        <v>72</v>
      </c>
      <c r="AG6192" s="1">
        <v>4</v>
      </c>
      <c r="AH6192" s="1" t="s">
        <v>6980</v>
      </c>
      <c r="AI6192" s="1">
        <v>2016</v>
      </c>
      <c r="AK6192" s="1">
        <v>43813</v>
      </c>
      <c r="AO6192" s="1" t="s">
        <v>6981</v>
      </c>
      <c r="AP6192" s="1" t="s">
        <v>6981</v>
      </c>
      <c r="AQ6192" s="1">
        <v>43813</v>
      </c>
      <c r="AR6192" s="2"/>
      <c r="AS6192" s="1">
        <f t="shared" si="1192"/>
        <v>0</v>
      </c>
      <c r="AT6192" s="1">
        <f t="shared" si="1193"/>
        <v>0</v>
      </c>
      <c r="AU6192" s="1">
        <v>0</v>
      </c>
      <c r="AV6192" s="1">
        <v>0</v>
      </c>
      <c r="AW6192" s="1">
        <f t="shared" si="1194"/>
        <v>0</v>
      </c>
      <c r="AX6192" s="1">
        <f t="shared" si="1195"/>
        <v>0</v>
      </c>
      <c r="AY6192" s="1">
        <v>0</v>
      </c>
      <c r="AZ6192" s="1">
        <v>0</v>
      </c>
      <c r="BA6192" s="1">
        <v>43813</v>
      </c>
    </row>
    <row r="6193" spans="1:53" x14ac:dyDescent="0.3">
      <c r="A6193" s="1" t="s">
        <v>9191</v>
      </c>
      <c r="B6193" s="1">
        <v>2014</v>
      </c>
      <c r="C6193" s="1" t="s">
        <v>672</v>
      </c>
      <c r="D6193" s="1" t="s">
        <v>673</v>
      </c>
      <c r="E6193" s="1" t="s">
        <v>673</v>
      </c>
      <c r="F6193" s="1" t="s">
        <v>145</v>
      </c>
      <c r="G6193" s="1">
        <v>5104</v>
      </c>
      <c r="H6193" s="1">
        <v>70.5</v>
      </c>
      <c r="I6193" s="1">
        <v>198</v>
      </c>
      <c r="J6193" s="1">
        <v>1000</v>
      </c>
      <c r="K6193" s="1">
        <v>10</v>
      </c>
      <c r="L6193" s="1">
        <v>3100</v>
      </c>
      <c r="M6193" s="1">
        <v>31</v>
      </c>
      <c r="N6193" s="1">
        <v>7318</v>
      </c>
      <c r="O6193" s="1">
        <v>73.125</v>
      </c>
      <c r="AB6193" s="1" t="s">
        <v>3240</v>
      </c>
      <c r="AC6193" s="1" t="s">
        <v>72</v>
      </c>
      <c r="AD6193" s="1" t="s">
        <v>72</v>
      </c>
      <c r="AG6193" s="1">
        <v>4</v>
      </c>
      <c r="AH6193" s="1" t="s">
        <v>9192</v>
      </c>
      <c r="AI6193" s="1">
        <v>2014</v>
      </c>
      <c r="AK6193" s="1">
        <v>41772</v>
      </c>
      <c r="AO6193" s="1" t="s">
        <v>9193</v>
      </c>
      <c r="AP6193" s="1" t="s">
        <v>9193</v>
      </c>
      <c r="AQ6193" s="1">
        <v>41772</v>
      </c>
      <c r="AR6193" s="2"/>
      <c r="AS6193" s="1">
        <f t="shared" si="1192"/>
        <v>0</v>
      </c>
      <c r="AT6193" s="1">
        <f t="shared" si="1193"/>
        <v>0</v>
      </c>
      <c r="AU6193" s="1">
        <v>0</v>
      </c>
      <c r="AV6193" s="1">
        <v>0</v>
      </c>
      <c r="AW6193" s="1">
        <f t="shared" si="1194"/>
        <v>0</v>
      </c>
      <c r="AX6193" s="1">
        <f t="shared" si="1195"/>
        <v>0</v>
      </c>
      <c r="AY6193" s="1">
        <v>0</v>
      </c>
      <c r="AZ6193" s="1">
        <v>0</v>
      </c>
      <c r="BA6193" s="1">
        <v>41772</v>
      </c>
    </row>
    <row r="6194" spans="1:53" x14ac:dyDescent="0.3">
      <c r="A6194" s="1" t="s">
        <v>11898</v>
      </c>
      <c r="B6194" s="1">
        <v>2011</v>
      </c>
      <c r="C6194" s="1" t="s">
        <v>1081</v>
      </c>
      <c r="D6194" s="1" t="s">
        <v>1081</v>
      </c>
      <c r="E6194" s="1" t="s">
        <v>1081</v>
      </c>
      <c r="F6194" s="1" t="s">
        <v>168</v>
      </c>
      <c r="G6194" s="1">
        <v>5104</v>
      </c>
      <c r="H6194" s="1">
        <v>70.5</v>
      </c>
      <c r="I6194" s="1">
        <v>207</v>
      </c>
      <c r="J6194" s="1">
        <v>868</v>
      </c>
      <c r="K6194" s="1">
        <v>8.75</v>
      </c>
      <c r="L6194" s="1">
        <v>3078</v>
      </c>
      <c r="M6194" s="1">
        <v>30.875</v>
      </c>
      <c r="N6194" s="1">
        <v>7238</v>
      </c>
      <c r="O6194" s="1">
        <v>72.375</v>
      </c>
      <c r="P6194" s="1">
        <v>18</v>
      </c>
      <c r="AB6194" s="1" t="s">
        <v>6971</v>
      </c>
      <c r="AC6194" s="1" t="s">
        <v>219</v>
      </c>
      <c r="AD6194" s="1" t="s">
        <v>219</v>
      </c>
      <c r="AE6194" s="1">
        <v>126</v>
      </c>
      <c r="AF6194" s="1">
        <v>4</v>
      </c>
      <c r="AG6194" s="1">
        <v>3</v>
      </c>
      <c r="AH6194" s="1" t="s">
        <v>11899</v>
      </c>
      <c r="AI6194" s="1">
        <v>2011</v>
      </c>
      <c r="AJ6194" s="1">
        <v>2018</v>
      </c>
      <c r="AK6194" s="1">
        <v>37201</v>
      </c>
      <c r="AO6194" s="1" t="s">
        <v>11900</v>
      </c>
      <c r="AP6194" s="1" t="s">
        <v>11900</v>
      </c>
      <c r="AQ6194" s="1">
        <v>37201</v>
      </c>
      <c r="AR6194" s="2"/>
      <c r="AS6194" s="1">
        <f t="shared" si="1192"/>
        <v>0</v>
      </c>
      <c r="AT6194" s="1">
        <f t="shared" si="1193"/>
        <v>0</v>
      </c>
      <c r="AU6194" s="1">
        <v>0</v>
      </c>
      <c r="AV6194" s="1">
        <v>0</v>
      </c>
      <c r="AW6194" s="1">
        <f t="shared" si="1194"/>
        <v>0</v>
      </c>
      <c r="AX6194" s="1">
        <f t="shared" si="1195"/>
        <v>0</v>
      </c>
      <c r="AY6194" s="1">
        <v>0</v>
      </c>
      <c r="AZ6194" s="1">
        <v>0</v>
      </c>
      <c r="BA6194" s="1">
        <v>37201</v>
      </c>
    </row>
    <row r="6195" spans="1:53" x14ac:dyDescent="0.3">
      <c r="A6195" s="1" t="s">
        <v>14164</v>
      </c>
      <c r="B6195" s="1">
        <v>2008</v>
      </c>
      <c r="C6195" s="1" t="s">
        <v>398</v>
      </c>
      <c r="D6195" s="1" t="s">
        <v>399</v>
      </c>
      <c r="E6195" s="1" t="s">
        <v>399</v>
      </c>
      <c r="F6195" s="1" t="s">
        <v>56</v>
      </c>
      <c r="G6195" s="1">
        <v>5104</v>
      </c>
      <c r="H6195" s="1">
        <v>70.5</v>
      </c>
      <c r="I6195" s="1">
        <v>194</v>
      </c>
      <c r="J6195" s="1">
        <v>1000</v>
      </c>
      <c r="K6195" s="1">
        <v>10</v>
      </c>
      <c r="L6195" s="1">
        <v>3368</v>
      </c>
      <c r="M6195" s="1">
        <v>33.75</v>
      </c>
      <c r="AB6195" s="1" t="s">
        <v>3240</v>
      </c>
      <c r="AC6195" s="1" t="s">
        <v>67</v>
      </c>
      <c r="AD6195" s="1" t="s">
        <v>67</v>
      </c>
      <c r="AE6195" s="1">
        <v>131</v>
      </c>
      <c r="AF6195" s="1">
        <v>4</v>
      </c>
      <c r="AG6195" s="1">
        <v>3</v>
      </c>
      <c r="AH6195" s="1" t="s">
        <v>14165</v>
      </c>
      <c r="AI6195" s="1">
        <v>2008</v>
      </c>
      <c r="AK6195" s="1">
        <v>33212</v>
      </c>
      <c r="AO6195" s="1" t="s">
        <v>14166</v>
      </c>
      <c r="AP6195" s="1" t="s">
        <v>14166</v>
      </c>
      <c r="AQ6195" s="1">
        <v>33212</v>
      </c>
      <c r="AR6195" s="2"/>
      <c r="AS6195" s="1">
        <f t="shared" si="1192"/>
        <v>0</v>
      </c>
      <c r="AT6195" s="1">
        <f t="shared" si="1193"/>
        <v>0</v>
      </c>
      <c r="AU6195" s="1">
        <v>0</v>
      </c>
      <c r="AV6195" s="1">
        <v>0</v>
      </c>
      <c r="AW6195" s="1">
        <f t="shared" si="1194"/>
        <v>0</v>
      </c>
      <c r="AX6195" s="1">
        <f t="shared" si="1195"/>
        <v>0</v>
      </c>
      <c r="AY6195" s="1">
        <v>0</v>
      </c>
      <c r="AZ6195" s="1">
        <v>0</v>
      </c>
      <c r="BA6195" s="1">
        <v>33212</v>
      </c>
    </row>
    <row r="6196" spans="1:53" x14ac:dyDescent="0.3">
      <c r="A6196" s="1" t="s">
        <v>14491</v>
      </c>
      <c r="B6196" s="1">
        <v>2008</v>
      </c>
      <c r="C6196" s="1" t="s">
        <v>276</v>
      </c>
      <c r="D6196" s="1" t="s">
        <v>276</v>
      </c>
      <c r="E6196" s="1" t="s">
        <v>276</v>
      </c>
      <c r="F6196" s="1" t="s">
        <v>120</v>
      </c>
      <c r="G6196" s="1">
        <v>5104</v>
      </c>
      <c r="H6196" s="1">
        <v>70.5</v>
      </c>
      <c r="I6196" s="1">
        <v>219</v>
      </c>
      <c r="J6196" s="1">
        <v>948</v>
      </c>
      <c r="K6196" s="1">
        <v>9.5</v>
      </c>
      <c r="L6196" s="1">
        <v>3238</v>
      </c>
      <c r="M6196" s="1">
        <v>32.375</v>
      </c>
      <c r="P6196" s="1">
        <v>22</v>
      </c>
      <c r="Q6196" s="3">
        <v>1.67</v>
      </c>
      <c r="R6196" s="3">
        <v>2.82</v>
      </c>
      <c r="AB6196" s="1" t="s">
        <v>3293</v>
      </c>
      <c r="AC6196" s="1" t="s">
        <v>193</v>
      </c>
      <c r="AD6196" s="1" t="s">
        <v>193</v>
      </c>
      <c r="AE6196" s="1">
        <v>138</v>
      </c>
      <c r="AF6196" s="1">
        <v>5</v>
      </c>
      <c r="AG6196" s="1">
        <v>3</v>
      </c>
      <c r="AH6196" s="1" t="s">
        <v>14492</v>
      </c>
      <c r="AI6196" s="1">
        <v>2008</v>
      </c>
      <c r="AK6196" s="1">
        <v>33219</v>
      </c>
      <c r="AO6196" s="1" t="s">
        <v>14493</v>
      </c>
      <c r="AP6196" s="1" t="s">
        <v>14493</v>
      </c>
      <c r="AQ6196" s="1">
        <v>33219</v>
      </c>
      <c r="AR6196" s="2"/>
      <c r="AS6196" s="1">
        <f t="shared" si="1192"/>
        <v>0</v>
      </c>
      <c r="AT6196" s="1">
        <f t="shared" si="1193"/>
        <v>0</v>
      </c>
      <c r="AU6196" s="1">
        <v>0</v>
      </c>
      <c r="AV6196" s="1">
        <v>0</v>
      </c>
      <c r="AW6196" s="1">
        <f t="shared" si="1194"/>
        <v>0</v>
      </c>
      <c r="AX6196" s="1">
        <f t="shared" si="1195"/>
        <v>0</v>
      </c>
      <c r="AY6196" s="1">
        <v>0</v>
      </c>
      <c r="AZ6196" s="1">
        <v>0</v>
      </c>
      <c r="BA6196" s="1">
        <v>33219</v>
      </c>
    </row>
    <row r="6197" spans="1:53" x14ac:dyDescent="0.3">
      <c r="A6197" s="1" t="s">
        <v>17593</v>
      </c>
      <c r="B6197" s="1">
        <v>2005</v>
      </c>
      <c r="C6197" s="1" t="s">
        <v>599</v>
      </c>
      <c r="D6197" s="1" t="s">
        <v>599</v>
      </c>
      <c r="E6197" s="1" t="s">
        <v>600</v>
      </c>
      <c r="F6197" s="1" t="s">
        <v>210</v>
      </c>
      <c r="G6197" s="1">
        <v>5104</v>
      </c>
      <c r="H6197" s="1">
        <v>70.5</v>
      </c>
      <c r="I6197" s="1">
        <v>205</v>
      </c>
      <c r="J6197" s="1">
        <v>812</v>
      </c>
      <c r="K6197" s="1">
        <v>8.5</v>
      </c>
      <c r="L6197" s="1">
        <v>2900</v>
      </c>
      <c r="M6197" s="1">
        <v>29</v>
      </c>
      <c r="AB6197" s="1" t="s">
        <v>3256</v>
      </c>
      <c r="AC6197" s="1" t="s">
        <v>72</v>
      </c>
      <c r="AD6197" s="1" t="s">
        <v>72</v>
      </c>
      <c r="AG6197" s="1">
        <v>4</v>
      </c>
      <c r="AH6197" s="1" t="s">
        <v>17594</v>
      </c>
      <c r="AI6197" s="1">
        <v>2005</v>
      </c>
      <c r="AK6197" s="1">
        <v>30167</v>
      </c>
      <c r="AO6197" s="1" t="s">
        <v>17595</v>
      </c>
      <c r="AP6197" s="1" t="s">
        <v>17595</v>
      </c>
      <c r="AQ6197" s="1">
        <v>30167</v>
      </c>
      <c r="AR6197" s="2"/>
      <c r="AS6197" s="1">
        <f t="shared" si="1192"/>
        <v>0</v>
      </c>
      <c r="AT6197" s="1">
        <f t="shared" si="1193"/>
        <v>0</v>
      </c>
      <c r="AU6197" s="1">
        <v>0</v>
      </c>
      <c r="AV6197" s="1">
        <v>0</v>
      </c>
      <c r="AW6197" s="1">
        <f t="shared" si="1194"/>
        <v>0</v>
      </c>
      <c r="AX6197" s="1">
        <f t="shared" si="1195"/>
        <v>0</v>
      </c>
      <c r="AY6197" s="1">
        <v>0</v>
      </c>
      <c r="AZ6197" s="1">
        <v>0</v>
      </c>
      <c r="BA6197" s="1">
        <v>30167</v>
      </c>
    </row>
    <row r="6198" spans="1:53" x14ac:dyDescent="0.3">
      <c r="A6198" s="1" t="s">
        <v>17699</v>
      </c>
      <c r="B6198" s="1">
        <v>2005</v>
      </c>
      <c r="C6198" s="1" t="s">
        <v>1081</v>
      </c>
      <c r="D6198" s="1" t="s">
        <v>1081</v>
      </c>
      <c r="E6198" s="1" t="s">
        <v>1081</v>
      </c>
      <c r="F6198" s="1" t="s">
        <v>76</v>
      </c>
      <c r="G6198" s="1">
        <v>5104</v>
      </c>
      <c r="H6198" s="1">
        <v>70.5</v>
      </c>
      <c r="I6198" s="1">
        <v>222</v>
      </c>
      <c r="J6198" s="1">
        <v>918</v>
      </c>
      <c r="K6198" s="1">
        <v>9.125</v>
      </c>
      <c r="L6198" s="1">
        <v>3200</v>
      </c>
      <c r="M6198" s="1">
        <v>32</v>
      </c>
      <c r="AB6198" s="1" t="s">
        <v>3256</v>
      </c>
      <c r="AC6198" s="1" t="s">
        <v>86</v>
      </c>
      <c r="AD6198" s="1" t="s">
        <v>86</v>
      </c>
      <c r="AE6198" s="1">
        <v>4</v>
      </c>
      <c r="AF6198" s="1">
        <v>1</v>
      </c>
      <c r="AG6198" s="1">
        <v>1</v>
      </c>
      <c r="AH6198" s="1" t="s">
        <v>17700</v>
      </c>
      <c r="AI6198" s="1">
        <v>2005</v>
      </c>
      <c r="AK6198" s="1">
        <v>29828</v>
      </c>
      <c r="AO6198" s="1" t="s">
        <v>17701</v>
      </c>
      <c r="AP6198" s="1" t="s">
        <v>17701</v>
      </c>
      <c r="AQ6198" s="1">
        <v>29828</v>
      </c>
      <c r="AR6198" s="2"/>
      <c r="AS6198" s="1">
        <f t="shared" si="1192"/>
        <v>0</v>
      </c>
      <c r="AT6198" s="1">
        <f t="shared" si="1193"/>
        <v>0</v>
      </c>
      <c r="AU6198" s="1">
        <v>0</v>
      </c>
      <c r="AV6198" s="1">
        <v>0</v>
      </c>
      <c r="AW6198" s="1">
        <f t="shared" si="1194"/>
        <v>0</v>
      </c>
      <c r="AX6198" s="1">
        <f t="shared" si="1195"/>
        <v>0</v>
      </c>
      <c r="AY6198" s="1">
        <v>0</v>
      </c>
      <c r="AZ6198" s="1">
        <v>0</v>
      </c>
      <c r="BA6198" s="1">
        <v>29828</v>
      </c>
    </row>
    <row r="6199" spans="1:53" x14ac:dyDescent="0.3">
      <c r="A6199" s="1" t="s">
        <v>19929</v>
      </c>
      <c r="B6199" s="1">
        <v>2024</v>
      </c>
      <c r="C6199" s="1" t="s">
        <v>513</v>
      </c>
      <c r="D6199" s="1" t="s">
        <v>513</v>
      </c>
      <c r="E6199" s="1" t="s">
        <v>399</v>
      </c>
      <c r="F6199" s="1" t="s">
        <v>265</v>
      </c>
      <c r="G6199" s="1">
        <v>5103</v>
      </c>
      <c r="H6199" s="1">
        <v>70.375</v>
      </c>
      <c r="I6199" s="1">
        <v>197</v>
      </c>
      <c r="K6199" s="1">
        <v>9.625</v>
      </c>
      <c r="M6199" s="1">
        <v>30.875</v>
      </c>
      <c r="O6199" s="1">
        <v>74.25</v>
      </c>
      <c r="P6199" s="1" t="s">
        <v>2196</v>
      </c>
      <c r="Q6199" s="3">
        <v>1.52</v>
      </c>
      <c r="S6199" s="3">
        <v>4.41</v>
      </c>
      <c r="V6199" s="1">
        <v>38</v>
      </c>
      <c r="X6199" s="1">
        <v>123</v>
      </c>
      <c r="Y6199" s="3" t="s">
        <v>2196</v>
      </c>
      <c r="Z6199" s="3" t="s">
        <v>2196</v>
      </c>
      <c r="AH6199" s="1" t="s">
        <v>20575</v>
      </c>
      <c r="AI6199" s="1">
        <v>2024</v>
      </c>
      <c r="AM6199" s="1">
        <v>5</v>
      </c>
      <c r="AN6199" s="1" t="s">
        <v>3447</v>
      </c>
      <c r="AO6199" s="1" t="s">
        <v>20261</v>
      </c>
    </row>
    <row r="6200" spans="1:53" x14ac:dyDescent="0.3">
      <c r="A6200" s="1" t="s">
        <v>20125</v>
      </c>
      <c r="B6200" s="1">
        <v>2024</v>
      </c>
      <c r="C6200" s="1" t="s">
        <v>1081</v>
      </c>
      <c r="D6200" s="1" t="s">
        <v>1081</v>
      </c>
      <c r="E6200" s="1" t="s">
        <v>1081</v>
      </c>
      <c r="F6200" s="1" t="s">
        <v>562</v>
      </c>
      <c r="G6200" s="1">
        <v>5103</v>
      </c>
      <c r="H6200" s="1">
        <v>70.375</v>
      </c>
      <c r="I6200" s="1">
        <v>208</v>
      </c>
      <c r="K6200" s="1">
        <v>9.75</v>
      </c>
      <c r="M6200" s="1">
        <v>29.75</v>
      </c>
      <c r="O6200" s="1">
        <v>72.375</v>
      </c>
      <c r="P6200" s="1">
        <v>24</v>
      </c>
      <c r="Q6200" s="3">
        <v>1.57</v>
      </c>
      <c r="S6200" s="3">
        <v>4.5199999999999996</v>
      </c>
      <c r="V6200" s="1">
        <v>39</v>
      </c>
      <c r="X6200" s="1">
        <v>127</v>
      </c>
      <c r="Y6200" s="3">
        <v>7.32</v>
      </c>
      <c r="Z6200" s="3">
        <v>4.33</v>
      </c>
      <c r="AH6200" s="1" t="s">
        <v>20761</v>
      </c>
      <c r="AI6200" s="1">
        <v>2024</v>
      </c>
      <c r="AM6200" s="1">
        <v>7</v>
      </c>
      <c r="AN6200" s="1" t="s">
        <v>1119</v>
      </c>
      <c r="AO6200" s="1" t="s">
        <v>20441</v>
      </c>
    </row>
    <row r="6201" spans="1:53" x14ac:dyDescent="0.3">
      <c r="A6201" s="1" t="s">
        <v>19868</v>
      </c>
      <c r="B6201" s="1">
        <v>2024</v>
      </c>
      <c r="C6201" s="1" t="s">
        <v>398</v>
      </c>
      <c r="D6201" s="1" t="s">
        <v>398</v>
      </c>
      <c r="E6201" s="1" t="s">
        <v>399</v>
      </c>
      <c r="F6201" s="1" t="s">
        <v>168</v>
      </c>
      <c r="G6201" s="1">
        <v>5103</v>
      </c>
      <c r="H6201" s="1">
        <v>70.375</v>
      </c>
      <c r="I6201" s="1">
        <v>194</v>
      </c>
      <c r="K6201" s="1">
        <v>9</v>
      </c>
      <c r="M6201" s="1">
        <v>31.25</v>
      </c>
      <c r="O6201" s="1">
        <v>75.25</v>
      </c>
      <c r="P6201" s="1" t="s">
        <v>2196</v>
      </c>
      <c r="Q6201" s="3" t="s">
        <v>2196</v>
      </c>
      <c r="S6201" s="3" t="s">
        <v>2196</v>
      </c>
      <c r="V6201" s="1" t="s">
        <v>2196</v>
      </c>
      <c r="X6201" s="1" t="s">
        <v>2196</v>
      </c>
      <c r="Y6201" s="3" t="s">
        <v>2196</v>
      </c>
      <c r="Z6201" s="3" t="s">
        <v>2196</v>
      </c>
      <c r="AH6201" s="1" t="s">
        <v>20514</v>
      </c>
      <c r="AI6201" s="1">
        <v>2024</v>
      </c>
      <c r="AM6201" s="1">
        <v>4</v>
      </c>
      <c r="AN6201" s="1" t="s">
        <v>410</v>
      </c>
      <c r="AO6201" s="1" t="s">
        <v>20201</v>
      </c>
    </row>
    <row r="6202" spans="1:53" x14ac:dyDescent="0.3">
      <c r="A6202" s="1" t="s">
        <v>20131</v>
      </c>
      <c r="B6202" s="1">
        <v>2024</v>
      </c>
      <c r="C6202" s="1" t="s">
        <v>1081</v>
      </c>
      <c r="D6202" s="1" t="s">
        <v>1081</v>
      </c>
      <c r="E6202" s="1" t="s">
        <v>1081</v>
      </c>
      <c r="F6202" s="1" t="s">
        <v>81</v>
      </c>
      <c r="G6202" s="1">
        <v>5103</v>
      </c>
      <c r="H6202" s="1">
        <v>70.375</v>
      </c>
      <c r="I6202" s="1">
        <v>221</v>
      </c>
      <c r="K6202" s="1">
        <v>10.25</v>
      </c>
      <c r="M6202" s="1">
        <v>31.125</v>
      </c>
      <c r="O6202" s="1">
        <v>75.5</v>
      </c>
      <c r="P6202" s="1">
        <v>20</v>
      </c>
      <c r="Q6202" s="3" t="s">
        <v>2196</v>
      </c>
      <c r="S6202" s="3" t="s">
        <v>2196</v>
      </c>
      <c r="V6202" s="1" t="s">
        <v>2196</v>
      </c>
      <c r="X6202" s="1" t="s">
        <v>2196</v>
      </c>
      <c r="Y6202" s="3" t="s">
        <v>2196</v>
      </c>
      <c r="Z6202" s="3" t="s">
        <v>2196</v>
      </c>
      <c r="AH6202" s="1" t="s">
        <v>20767</v>
      </c>
      <c r="AI6202" s="1">
        <v>2024</v>
      </c>
      <c r="AM6202" s="1">
        <v>7</v>
      </c>
      <c r="AN6202" s="1" t="s">
        <v>1139</v>
      </c>
      <c r="AO6202" s="1" t="s">
        <v>20447</v>
      </c>
    </row>
    <row r="6203" spans="1:53" x14ac:dyDescent="0.3">
      <c r="A6203" s="1" t="s">
        <v>4462</v>
      </c>
      <c r="B6203" s="1">
        <v>2018</v>
      </c>
      <c r="C6203" s="1" t="s">
        <v>398</v>
      </c>
      <c r="D6203" s="1" t="s">
        <v>398</v>
      </c>
      <c r="E6203" s="1" t="s">
        <v>399</v>
      </c>
      <c r="F6203" s="1" t="s">
        <v>390</v>
      </c>
      <c r="G6203" s="1">
        <v>5103</v>
      </c>
      <c r="H6203" s="1">
        <v>70.375</v>
      </c>
      <c r="I6203" s="1">
        <v>182</v>
      </c>
      <c r="J6203" s="1">
        <v>828</v>
      </c>
      <c r="K6203" s="1">
        <v>8.25</v>
      </c>
      <c r="L6203" s="1">
        <v>3028</v>
      </c>
      <c r="M6203" s="1">
        <v>30.25</v>
      </c>
      <c r="N6203" s="1">
        <v>7268</v>
      </c>
      <c r="O6203" s="1">
        <v>72.75</v>
      </c>
      <c r="P6203" s="1">
        <v>15</v>
      </c>
      <c r="Q6203" s="3">
        <v>1.5</v>
      </c>
      <c r="S6203" s="3">
        <v>4.32</v>
      </c>
      <c r="AB6203" s="1" t="s">
        <v>3300</v>
      </c>
      <c r="AC6203" s="1" t="s">
        <v>219</v>
      </c>
      <c r="AD6203" s="1" t="s">
        <v>219</v>
      </c>
      <c r="AE6203" s="1">
        <v>179</v>
      </c>
      <c r="AF6203" s="1">
        <v>6</v>
      </c>
      <c r="AG6203" s="1">
        <v>3</v>
      </c>
      <c r="AL6203" s="1" t="s">
        <v>4463</v>
      </c>
      <c r="AO6203" s="1" t="s">
        <v>4464</v>
      </c>
      <c r="AR6203" s="2"/>
      <c r="AS6203" s="1">
        <f>IF(AT6203&gt;0,1,0)</f>
        <v>0</v>
      </c>
      <c r="AT6203" s="1">
        <f>AU6203+AV6203</f>
        <v>0</v>
      </c>
      <c r="AU6203" s="1">
        <v>0</v>
      </c>
      <c r="AV6203" s="1">
        <v>0</v>
      </c>
      <c r="AW6203" s="1">
        <f>IF(AX6203&gt;0,1,0)</f>
        <v>0</v>
      </c>
      <c r="AX6203" s="1">
        <f>SUM(AY6203+AZ6203)</f>
        <v>0</v>
      </c>
      <c r="AY6203" s="1">
        <v>0</v>
      </c>
      <c r="AZ6203" s="1">
        <v>0</v>
      </c>
    </row>
    <row r="6204" spans="1:53" x14ac:dyDescent="0.3">
      <c r="A6204" s="6" t="s">
        <v>1949</v>
      </c>
      <c r="B6204" s="7">
        <v>2022</v>
      </c>
      <c r="C6204" s="6" t="s">
        <v>1081</v>
      </c>
      <c r="D6204" s="6" t="s">
        <v>1081</v>
      </c>
      <c r="E6204" s="6" t="s">
        <v>1081</v>
      </c>
      <c r="F6204" s="8" t="s">
        <v>615</v>
      </c>
      <c r="G6204" s="9">
        <v>5103</v>
      </c>
      <c r="H6204" s="10">
        <v>70.375</v>
      </c>
      <c r="I6204" s="11">
        <v>216</v>
      </c>
      <c r="J6204" s="11"/>
      <c r="K6204" s="12">
        <v>9.25</v>
      </c>
      <c r="L6204" s="13"/>
      <c r="M6204" s="12">
        <v>30.5</v>
      </c>
      <c r="N6204" s="13"/>
      <c r="O6204" s="12">
        <v>73.875</v>
      </c>
      <c r="P6204" s="14"/>
      <c r="Q6204" s="15">
        <v>1.55</v>
      </c>
      <c r="R6204" s="15"/>
      <c r="S6204" s="15">
        <v>4.37</v>
      </c>
      <c r="T6204" s="7"/>
      <c r="U6204" s="7">
        <v>3300</v>
      </c>
      <c r="V6204" s="17">
        <v>33</v>
      </c>
      <c r="W6204" s="18">
        <v>910</v>
      </c>
      <c r="X6204" s="9">
        <v>118</v>
      </c>
      <c r="Y6204" s="9"/>
      <c r="Z6204" s="9"/>
      <c r="AA6204" s="15"/>
      <c r="AC6204" s="1" t="s">
        <v>77</v>
      </c>
      <c r="AD6204" s="1" t="s">
        <v>77</v>
      </c>
      <c r="AE6204" s="1">
        <v>251</v>
      </c>
      <c r="AF6204" s="1">
        <v>7</v>
      </c>
      <c r="AG6204" s="1">
        <v>3</v>
      </c>
      <c r="AH6204" s="1" t="s">
        <v>1950</v>
      </c>
      <c r="AI6204" s="1">
        <v>2022</v>
      </c>
      <c r="AL6204" s="19" t="s">
        <v>1951</v>
      </c>
      <c r="AM6204" s="19"/>
      <c r="AN6204" s="21" t="s">
        <v>1152</v>
      </c>
    </row>
    <row r="6205" spans="1:53" x14ac:dyDescent="0.3">
      <c r="A6205" s="1" t="s">
        <v>18897</v>
      </c>
      <c r="B6205" s="1">
        <v>2004</v>
      </c>
      <c r="C6205" s="1" t="s">
        <v>672</v>
      </c>
      <c r="D6205" s="6" t="s">
        <v>673</v>
      </c>
      <c r="E6205" s="1" t="s">
        <v>673</v>
      </c>
      <c r="F6205" s="1" t="s">
        <v>318</v>
      </c>
      <c r="G6205" s="1">
        <v>5103</v>
      </c>
      <c r="H6205" s="1">
        <v>70.375</v>
      </c>
      <c r="I6205" s="1">
        <v>179</v>
      </c>
      <c r="J6205" s="1">
        <v>878</v>
      </c>
      <c r="K6205" s="1">
        <v>8.875</v>
      </c>
      <c r="L6205" s="1">
        <v>2814</v>
      </c>
      <c r="M6205" s="1">
        <v>28.25</v>
      </c>
      <c r="Q6205" s="3">
        <v>1.52</v>
      </c>
      <c r="R6205" s="3">
        <v>2.57</v>
      </c>
      <c r="S6205" s="3">
        <v>4.37</v>
      </c>
      <c r="T6205" s="1">
        <v>1.8</v>
      </c>
      <c r="U6205" s="1">
        <v>3600</v>
      </c>
      <c r="V6205" s="1">
        <v>36</v>
      </c>
      <c r="AB6205" s="1" t="s">
        <v>5723</v>
      </c>
      <c r="AC6205" s="1" t="s">
        <v>77</v>
      </c>
      <c r="AD6205" s="1" t="s">
        <v>77</v>
      </c>
      <c r="AE6205" s="1">
        <v>105</v>
      </c>
      <c r="AF6205" s="1">
        <v>4</v>
      </c>
      <c r="AG6205" s="1">
        <v>3</v>
      </c>
      <c r="AH6205" s="1" t="s">
        <v>18898</v>
      </c>
      <c r="AI6205" s="1">
        <v>2004</v>
      </c>
      <c r="AK6205" s="1">
        <v>29058</v>
      </c>
      <c r="AO6205" s="1" t="s">
        <v>18899</v>
      </c>
      <c r="AP6205" s="1" t="s">
        <v>18899</v>
      </c>
      <c r="AQ6205" s="1">
        <v>29058</v>
      </c>
      <c r="AR6205" s="2"/>
      <c r="AS6205" s="1">
        <f>IF(AT6205&gt;0,1,0)</f>
        <v>0</v>
      </c>
      <c r="AT6205" s="1">
        <f>AU6205+AV6205</f>
        <v>0</v>
      </c>
      <c r="AU6205" s="1">
        <v>0</v>
      </c>
      <c r="AV6205" s="1">
        <v>0</v>
      </c>
      <c r="AW6205" s="1">
        <f>IF(AX6205&gt;0,1,0)</f>
        <v>0</v>
      </c>
      <c r="AX6205" s="1">
        <f>SUM(AY6205+AZ6205)</f>
        <v>0</v>
      </c>
      <c r="AY6205" s="1">
        <v>0</v>
      </c>
      <c r="AZ6205" s="1">
        <v>0</v>
      </c>
      <c r="BA6205" s="1">
        <v>29058</v>
      </c>
    </row>
    <row r="6206" spans="1:53" x14ac:dyDescent="0.3">
      <c r="A6206" s="1" t="s">
        <v>14006</v>
      </c>
      <c r="B6206" s="1">
        <v>2009</v>
      </c>
      <c r="C6206" s="1" t="s">
        <v>672</v>
      </c>
      <c r="D6206" s="1" t="s">
        <v>673</v>
      </c>
      <c r="E6206" s="1" t="s">
        <v>673</v>
      </c>
      <c r="F6206" s="1" t="s">
        <v>100</v>
      </c>
      <c r="G6206" s="1">
        <v>5103</v>
      </c>
      <c r="H6206" s="1">
        <v>70.375</v>
      </c>
      <c r="I6206" s="1">
        <v>182</v>
      </c>
      <c r="J6206" s="1">
        <v>928</v>
      </c>
      <c r="K6206" s="1">
        <v>9.25</v>
      </c>
      <c r="L6206" s="1">
        <v>3100</v>
      </c>
      <c r="M6206" s="1">
        <v>31</v>
      </c>
      <c r="P6206" s="1">
        <v>12</v>
      </c>
      <c r="Q6206" s="3">
        <v>1.58</v>
      </c>
      <c r="R6206" s="3">
        <v>2.59</v>
      </c>
      <c r="S6206" s="3">
        <v>4.38</v>
      </c>
      <c r="T6206" s="1">
        <v>1.79</v>
      </c>
      <c r="U6206" s="1">
        <v>3412</v>
      </c>
      <c r="V6206" s="1">
        <v>34.5</v>
      </c>
      <c r="W6206" s="1">
        <v>910</v>
      </c>
      <c r="X6206" s="1">
        <v>118</v>
      </c>
      <c r="Y6206" s="3">
        <v>7.01</v>
      </c>
      <c r="Z6206" s="3">
        <v>4.4800000000000004</v>
      </c>
      <c r="AA6206" s="3">
        <v>11.32</v>
      </c>
      <c r="AB6206" s="1" t="s">
        <v>3240</v>
      </c>
      <c r="AC6206" s="1" t="s">
        <v>139</v>
      </c>
      <c r="AD6206" s="1" t="s">
        <v>139</v>
      </c>
      <c r="AE6206" s="1">
        <v>91</v>
      </c>
      <c r="AF6206" s="1">
        <v>3</v>
      </c>
      <c r="AG6206" s="1">
        <v>2</v>
      </c>
      <c r="AH6206" s="1" t="s">
        <v>14007</v>
      </c>
      <c r="AI6206" s="1">
        <v>2009</v>
      </c>
      <c r="AK6206" s="1">
        <v>34542</v>
      </c>
      <c r="AO6206" s="1" t="s">
        <v>14008</v>
      </c>
      <c r="AP6206" s="1" t="s">
        <v>14008</v>
      </c>
      <c r="AQ6206" s="1">
        <v>34542</v>
      </c>
      <c r="AR6206" s="2"/>
      <c r="AS6206" s="1">
        <f>IF(AT6206&gt;0,1,0)</f>
        <v>0</v>
      </c>
      <c r="AT6206" s="1">
        <f>AU6206+AV6206</f>
        <v>0</v>
      </c>
      <c r="AU6206" s="1">
        <v>0</v>
      </c>
      <c r="AV6206" s="1">
        <v>0</v>
      </c>
      <c r="AW6206" s="1">
        <f>IF(AX6206&gt;0,1,0)</f>
        <v>0</v>
      </c>
      <c r="AX6206" s="1">
        <f>SUM(AY6206+AZ6206)</f>
        <v>0</v>
      </c>
      <c r="AY6206" s="1">
        <v>0</v>
      </c>
      <c r="AZ6206" s="1">
        <v>0</v>
      </c>
      <c r="BA6206" s="1">
        <v>34542</v>
      </c>
    </row>
    <row r="6207" spans="1:53" x14ac:dyDescent="0.3">
      <c r="A6207" s="1" t="s">
        <v>19024</v>
      </c>
      <c r="B6207" s="1">
        <v>2003</v>
      </c>
      <c r="C6207" s="1" t="s">
        <v>398</v>
      </c>
      <c r="D6207" s="6" t="s">
        <v>398</v>
      </c>
      <c r="E6207" s="1" t="s">
        <v>399</v>
      </c>
      <c r="F6207" s="1" t="s">
        <v>154</v>
      </c>
      <c r="G6207" s="1">
        <v>5103</v>
      </c>
      <c r="H6207" s="1">
        <v>70.375</v>
      </c>
      <c r="I6207" s="1">
        <v>189</v>
      </c>
      <c r="J6207" s="1">
        <v>834</v>
      </c>
      <c r="K6207" s="1">
        <v>8.75</v>
      </c>
      <c r="L6207" s="1">
        <v>3138</v>
      </c>
      <c r="M6207" s="1">
        <v>31.375</v>
      </c>
      <c r="Q6207" s="3">
        <v>1.53</v>
      </c>
      <c r="R6207" s="3">
        <v>2.54</v>
      </c>
      <c r="S6207" s="3">
        <v>4.3899999999999997</v>
      </c>
      <c r="T6207" s="1">
        <v>1.8499999999999901</v>
      </c>
      <c r="U6207" s="1">
        <v>4100</v>
      </c>
      <c r="V6207" s="1">
        <v>41</v>
      </c>
      <c r="W6207" s="1">
        <v>1104</v>
      </c>
      <c r="X6207" s="1">
        <v>136</v>
      </c>
      <c r="Y6207" s="3">
        <v>6.88</v>
      </c>
      <c r="Z6207" s="3">
        <v>3.82</v>
      </c>
      <c r="AA6207" s="3">
        <v>10.85</v>
      </c>
      <c r="AB6207" s="1" t="s">
        <v>3256</v>
      </c>
      <c r="AC6207" s="1" t="s">
        <v>126</v>
      </c>
      <c r="AD6207" s="1" t="s">
        <v>126</v>
      </c>
      <c r="AE6207" s="1">
        <v>5</v>
      </c>
      <c r="AF6207" s="1">
        <v>1</v>
      </c>
      <c r="AG6207" s="1">
        <v>1</v>
      </c>
      <c r="AH6207" s="1" t="s">
        <v>19025</v>
      </c>
      <c r="AI6207" s="1">
        <v>2003</v>
      </c>
      <c r="AJ6207" s="1">
        <v>2017</v>
      </c>
      <c r="AK6207" s="1">
        <v>28041</v>
      </c>
      <c r="AO6207" s="1" t="s">
        <v>19026</v>
      </c>
      <c r="AP6207" s="1" t="s">
        <v>19026</v>
      </c>
      <c r="AQ6207" s="1">
        <v>28041</v>
      </c>
      <c r="AR6207" s="2"/>
      <c r="AS6207" s="1">
        <f>IF(AT6207&gt;0,1,0)</f>
        <v>1</v>
      </c>
      <c r="AT6207" s="1">
        <f>AU6207+AV6207</f>
        <v>2</v>
      </c>
      <c r="AU6207" s="1">
        <v>1</v>
      </c>
      <c r="AV6207" s="1">
        <v>1</v>
      </c>
      <c r="AW6207" s="1">
        <f>IF(AX6207&gt;0,1,0)</f>
        <v>0</v>
      </c>
      <c r="AX6207" s="1">
        <f>SUM(AY6207+AZ6207)</f>
        <v>0</v>
      </c>
      <c r="AY6207" s="1">
        <v>0</v>
      </c>
      <c r="AZ6207" s="1">
        <v>0</v>
      </c>
      <c r="BA6207" s="1">
        <v>28041</v>
      </c>
    </row>
    <row r="6208" spans="1:53" x14ac:dyDescent="0.3">
      <c r="A6208" s="1" t="s">
        <v>17030</v>
      </c>
      <c r="B6208" s="1">
        <v>2005</v>
      </c>
      <c r="C6208" s="1" t="s">
        <v>398</v>
      </c>
      <c r="D6208" s="1" t="s">
        <v>398</v>
      </c>
      <c r="E6208" s="1" t="s">
        <v>399</v>
      </c>
      <c r="F6208" s="1" t="s">
        <v>355</v>
      </c>
      <c r="G6208" s="1">
        <v>5103</v>
      </c>
      <c r="H6208" s="1">
        <v>70.375</v>
      </c>
      <c r="I6208" s="1">
        <v>192</v>
      </c>
      <c r="J6208" s="1">
        <v>938</v>
      </c>
      <c r="K6208" s="1">
        <v>9.375</v>
      </c>
      <c r="L6208" s="1">
        <v>3012</v>
      </c>
      <c r="M6208" s="1">
        <v>30.5</v>
      </c>
      <c r="P6208" s="1">
        <v>15</v>
      </c>
      <c r="Q6208" s="3">
        <v>1.59</v>
      </c>
      <c r="R6208" s="3">
        <v>2.6</v>
      </c>
      <c r="S6208" s="3">
        <v>4.4000000000000004</v>
      </c>
      <c r="T6208" s="1">
        <v>1.8</v>
      </c>
      <c r="U6208" s="1">
        <v>3900</v>
      </c>
      <c r="V6208" s="1">
        <v>39</v>
      </c>
      <c r="W6208" s="1">
        <v>907</v>
      </c>
      <c r="X6208" s="1">
        <v>115</v>
      </c>
      <c r="Y6208" s="3">
        <v>7.16</v>
      </c>
      <c r="Z6208" s="3">
        <v>4.08</v>
      </c>
      <c r="AA6208" s="3">
        <v>11.48</v>
      </c>
      <c r="AB6208" s="1" t="s">
        <v>6971</v>
      </c>
      <c r="AC6208" s="1" t="s">
        <v>161</v>
      </c>
      <c r="AD6208" s="1" t="s">
        <v>161</v>
      </c>
      <c r="AE6208" s="1">
        <v>215</v>
      </c>
      <c r="AF6208" s="1">
        <v>7</v>
      </c>
      <c r="AG6208" s="1">
        <v>3</v>
      </c>
      <c r="AH6208" s="1" t="s">
        <v>17031</v>
      </c>
      <c r="AI6208" s="1">
        <v>2005</v>
      </c>
      <c r="AK6208" s="1">
        <v>30043</v>
      </c>
      <c r="AO6208" s="1" t="s">
        <v>17032</v>
      </c>
      <c r="AP6208" s="1" t="s">
        <v>17032</v>
      </c>
      <c r="AQ6208" s="1">
        <v>30043</v>
      </c>
      <c r="AR6208" s="2"/>
      <c r="AS6208" s="1">
        <f>IF(AT6208&gt;0,1,0)</f>
        <v>0</v>
      </c>
      <c r="AT6208" s="1">
        <f>AU6208+AV6208</f>
        <v>0</v>
      </c>
      <c r="AU6208" s="1">
        <v>0</v>
      </c>
      <c r="AV6208" s="1">
        <v>0</v>
      </c>
      <c r="AW6208" s="1">
        <f>IF(AX6208&gt;0,1,0)</f>
        <v>0</v>
      </c>
      <c r="AX6208" s="1">
        <f>SUM(AY6208+AZ6208)</f>
        <v>0</v>
      </c>
      <c r="AY6208" s="1">
        <v>0</v>
      </c>
      <c r="AZ6208" s="1">
        <v>0</v>
      </c>
      <c r="BA6208" s="1">
        <v>30043</v>
      </c>
    </row>
    <row r="6209" spans="1:53" x14ac:dyDescent="0.3">
      <c r="A6209" s="1" t="s">
        <v>18970</v>
      </c>
      <c r="B6209" s="1">
        <v>2003</v>
      </c>
      <c r="C6209" s="1" t="s">
        <v>513</v>
      </c>
      <c r="D6209" s="6" t="s">
        <v>398</v>
      </c>
      <c r="E6209" s="1" t="s">
        <v>399</v>
      </c>
      <c r="F6209" s="1" t="s">
        <v>521</v>
      </c>
      <c r="G6209" s="1">
        <v>5103</v>
      </c>
      <c r="H6209" s="1">
        <v>70.375</v>
      </c>
      <c r="I6209" s="1">
        <v>192</v>
      </c>
      <c r="J6209" s="1">
        <v>858</v>
      </c>
      <c r="K6209" s="1">
        <v>8.625</v>
      </c>
      <c r="L6209" s="1">
        <v>3034</v>
      </c>
      <c r="M6209" s="1">
        <v>30.75</v>
      </c>
      <c r="P6209" s="1">
        <v>15</v>
      </c>
      <c r="Q6209" s="3">
        <v>1.48</v>
      </c>
      <c r="R6209" s="3">
        <v>2.5499999999999998</v>
      </c>
      <c r="S6209" s="3">
        <v>4.4000000000000004</v>
      </c>
      <c r="T6209" s="1">
        <v>1.85</v>
      </c>
      <c r="U6209" s="1">
        <v>3800</v>
      </c>
      <c r="V6209" s="1">
        <v>38</v>
      </c>
      <c r="W6209" s="1">
        <v>1002</v>
      </c>
      <c r="X6209" s="1">
        <v>122</v>
      </c>
      <c r="Y6209" s="3">
        <v>7.18</v>
      </c>
      <c r="Z6209" s="3">
        <v>4</v>
      </c>
      <c r="AA6209" s="3">
        <v>11.33</v>
      </c>
      <c r="AB6209" s="1" t="s">
        <v>3240</v>
      </c>
      <c r="AC6209" s="1" t="s">
        <v>261</v>
      </c>
      <c r="AD6209" s="1" t="s">
        <v>261</v>
      </c>
      <c r="AE6209" s="1">
        <v>36</v>
      </c>
      <c r="AF6209" s="1">
        <v>2</v>
      </c>
      <c r="AG6209" s="1">
        <v>2</v>
      </c>
      <c r="AH6209" s="1" t="s">
        <v>18971</v>
      </c>
      <c r="AI6209" s="1">
        <v>2003</v>
      </c>
      <c r="AK6209" s="1">
        <v>28072</v>
      </c>
      <c r="AO6209" s="1" t="s">
        <v>18972</v>
      </c>
      <c r="AP6209" s="1" t="s">
        <v>18972</v>
      </c>
      <c r="AQ6209" s="1">
        <v>28072</v>
      </c>
      <c r="AR6209" s="2"/>
      <c r="AS6209" s="1">
        <f>IF(AT6209&gt;0,1,0)</f>
        <v>0</v>
      </c>
      <c r="AT6209" s="1">
        <f>AU6209+AV6209</f>
        <v>0</v>
      </c>
      <c r="AU6209" s="1">
        <v>0</v>
      </c>
      <c r="AV6209" s="1">
        <v>0</v>
      </c>
      <c r="AW6209" s="1">
        <f>IF(AX6209&gt;0,1,0)</f>
        <v>0</v>
      </c>
      <c r="AX6209" s="1">
        <f>SUM(AY6209+AZ6209)</f>
        <v>0</v>
      </c>
      <c r="AY6209" s="1">
        <v>0</v>
      </c>
      <c r="AZ6209" s="1">
        <v>0</v>
      </c>
      <c r="BA6209" s="1">
        <v>28072</v>
      </c>
    </row>
    <row r="6210" spans="1:53" x14ac:dyDescent="0.3">
      <c r="A6210" s="1" t="s">
        <v>4179</v>
      </c>
      <c r="B6210" s="1">
        <v>2019</v>
      </c>
      <c r="C6210" s="1" t="s">
        <v>672</v>
      </c>
      <c r="D6210" s="1" t="s">
        <v>673</v>
      </c>
      <c r="E6210" s="1" t="s">
        <v>673</v>
      </c>
      <c r="F6210" s="1" t="s">
        <v>192</v>
      </c>
      <c r="G6210" s="1">
        <v>5103</v>
      </c>
      <c r="H6210" s="1">
        <v>70.375</v>
      </c>
      <c r="I6210" s="1">
        <v>201</v>
      </c>
      <c r="J6210" s="1">
        <v>958</v>
      </c>
      <c r="K6210" s="1">
        <v>9.625</v>
      </c>
      <c r="L6210" s="1">
        <v>3028</v>
      </c>
      <c r="M6210" s="1">
        <v>30.25</v>
      </c>
      <c r="N6210" s="1">
        <v>7248</v>
      </c>
      <c r="O6210" s="1">
        <v>72.5</v>
      </c>
      <c r="P6210" s="1">
        <v>16</v>
      </c>
      <c r="Q6210" s="3">
        <v>1.52</v>
      </c>
      <c r="S6210" s="3">
        <v>4.41</v>
      </c>
      <c r="U6210" s="1">
        <v>3712</v>
      </c>
      <c r="V6210" s="1">
        <v>37.5</v>
      </c>
      <c r="W6210" s="1">
        <v>1000</v>
      </c>
      <c r="X6210" s="1">
        <v>120</v>
      </c>
      <c r="Z6210" s="3">
        <v>4.43</v>
      </c>
      <c r="AB6210" s="1" t="s">
        <v>3240</v>
      </c>
      <c r="AC6210" s="1" t="s">
        <v>72</v>
      </c>
      <c r="AD6210" s="1" t="s">
        <v>72</v>
      </c>
      <c r="AG6210" s="1">
        <v>4</v>
      </c>
      <c r="AL6210" s="1" t="s">
        <v>4180</v>
      </c>
      <c r="AN6210" s="1" t="s">
        <v>707</v>
      </c>
      <c r="AO6210" s="1" t="s">
        <v>4181</v>
      </c>
      <c r="AR6210" s="2"/>
    </row>
    <row r="6211" spans="1:53" x14ac:dyDescent="0.3">
      <c r="A6211" s="1" t="s">
        <v>11954</v>
      </c>
      <c r="B6211" s="1">
        <v>2011</v>
      </c>
      <c r="C6211" s="1" t="s">
        <v>1081</v>
      </c>
      <c r="D6211" s="1" t="s">
        <v>1081</v>
      </c>
      <c r="E6211" s="1" t="s">
        <v>1081</v>
      </c>
      <c r="F6211" s="1" t="s">
        <v>269</v>
      </c>
      <c r="G6211" s="1">
        <v>5103</v>
      </c>
      <c r="H6211" s="1">
        <v>70.375</v>
      </c>
      <c r="I6211" s="1">
        <v>231</v>
      </c>
      <c r="J6211" s="1">
        <v>948</v>
      </c>
      <c r="K6211" s="1">
        <v>9.5</v>
      </c>
      <c r="L6211" s="1">
        <v>3068</v>
      </c>
      <c r="M6211" s="1">
        <v>30.75</v>
      </c>
      <c r="N6211" s="1">
        <v>7300</v>
      </c>
      <c r="O6211" s="1">
        <v>73</v>
      </c>
      <c r="P6211" s="1">
        <v>21</v>
      </c>
      <c r="Q6211" s="3">
        <v>1.54</v>
      </c>
      <c r="R6211" s="3">
        <v>2.71</v>
      </c>
      <c r="S6211" s="3">
        <v>4.41</v>
      </c>
      <c r="T6211" s="1">
        <v>1.7</v>
      </c>
      <c r="U6211" s="1">
        <v>3712</v>
      </c>
      <c r="V6211" s="1">
        <v>37.5</v>
      </c>
      <c r="W6211" s="1">
        <v>907</v>
      </c>
      <c r="X6211" s="1">
        <v>115</v>
      </c>
      <c r="Y6211" s="3">
        <v>6.99</v>
      </c>
      <c r="Z6211" s="3">
        <v>4.21</v>
      </c>
      <c r="AB6211" s="1" t="s">
        <v>3244</v>
      </c>
      <c r="AC6211" s="1" t="s">
        <v>72</v>
      </c>
      <c r="AD6211" s="1" t="s">
        <v>72</v>
      </c>
      <c r="AG6211" s="1">
        <v>4</v>
      </c>
      <c r="AH6211" s="1" t="s">
        <v>11955</v>
      </c>
      <c r="AI6211" s="1">
        <v>2011</v>
      </c>
      <c r="AK6211" s="1">
        <v>37720</v>
      </c>
      <c r="AO6211" s="1" t="s">
        <v>11956</v>
      </c>
      <c r="AP6211" s="1" t="s">
        <v>11956</v>
      </c>
      <c r="AQ6211" s="1">
        <v>37720</v>
      </c>
      <c r="AR6211" s="2"/>
      <c r="AS6211" s="1">
        <f>IF(AT6211&gt;0,1,0)</f>
        <v>0</v>
      </c>
      <c r="AT6211" s="1">
        <f>AU6211+AV6211</f>
        <v>0</v>
      </c>
      <c r="AU6211" s="1">
        <v>0</v>
      </c>
      <c r="AV6211" s="1">
        <v>0</v>
      </c>
      <c r="AW6211" s="1">
        <f>IF(AX6211&gt;0,1,0)</f>
        <v>0</v>
      </c>
      <c r="AX6211" s="1">
        <f>SUM(AY6211+AZ6211)</f>
        <v>0</v>
      </c>
      <c r="AY6211" s="1">
        <v>0</v>
      </c>
      <c r="AZ6211" s="1">
        <v>0</v>
      </c>
      <c r="BA6211" s="1">
        <v>37720</v>
      </c>
    </row>
    <row r="6212" spans="1:53" x14ac:dyDescent="0.3">
      <c r="A6212" s="1" t="s">
        <v>549</v>
      </c>
      <c r="B6212" s="1">
        <v>2023</v>
      </c>
      <c r="C6212" s="1" t="s">
        <v>513</v>
      </c>
      <c r="D6212" s="1" t="s">
        <v>513</v>
      </c>
      <c r="E6212" s="1" t="s">
        <v>399</v>
      </c>
      <c r="F6212" s="1" t="s">
        <v>95</v>
      </c>
      <c r="G6212" s="1">
        <v>5103</v>
      </c>
      <c r="H6212" s="1">
        <v>70.375</v>
      </c>
      <c r="I6212" s="1">
        <v>193</v>
      </c>
      <c r="K6212" s="1">
        <v>9.5</v>
      </c>
      <c r="M6212" s="1">
        <v>30.75</v>
      </c>
      <c r="O6212" s="1">
        <v>74.125</v>
      </c>
      <c r="P6212" s="1">
        <v>15</v>
      </c>
      <c r="Q6212" s="3">
        <v>1.5</v>
      </c>
      <c r="S6212" s="3">
        <v>4.43</v>
      </c>
      <c r="V6212" s="1">
        <v>35.5</v>
      </c>
      <c r="X6212" s="1">
        <v>123</v>
      </c>
      <c r="AC6212" s="1" t="s">
        <v>202</v>
      </c>
      <c r="AD6212" s="1" t="s">
        <v>202</v>
      </c>
      <c r="AE6212" s="1">
        <v>248</v>
      </c>
      <c r="AF6212" s="1">
        <v>7</v>
      </c>
      <c r="AG6212" s="1">
        <v>3</v>
      </c>
      <c r="AH6212" s="1" t="s">
        <v>550</v>
      </c>
      <c r="AI6212" s="1">
        <v>2023</v>
      </c>
      <c r="AM6212" s="1">
        <v>5</v>
      </c>
      <c r="AN6212" s="1" t="s">
        <v>551</v>
      </c>
    </row>
    <row r="6213" spans="1:53" x14ac:dyDescent="0.3">
      <c r="A6213" s="1" t="s">
        <v>17895</v>
      </c>
      <c r="B6213" s="1">
        <v>2005</v>
      </c>
      <c r="C6213" s="1" t="s">
        <v>672</v>
      </c>
      <c r="D6213" s="1" t="s">
        <v>673</v>
      </c>
      <c r="E6213" s="1" t="s">
        <v>673</v>
      </c>
      <c r="F6213" s="1" t="s">
        <v>111</v>
      </c>
      <c r="G6213" s="1">
        <v>5103</v>
      </c>
      <c r="H6213" s="1">
        <v>70.375</v>
      </c>
      <c r="I6213" s="1">
        <v>193</v>
      </c>
      <c r="J6213" s="1">
        <v>918</v>
      </c>
      <c r="K6213" s="1">
        <v>9.125</v>
      </c>
      <c r="L6213" s="1">
        <v>3058</v>
      </c>
      <c r="M6213" s="1">
        <v>30.625</v>
      </c>
      <c r="Q6213" s="3">
        <v>1.57</v>
      </c>
      <c r="R6213" s="3">
        <v>2.6</v>
      </c>
      <c r="S6213" s="3">
        <v>4.4400000000000004</v>
      </c>
      <c r="T6213" s="1">
        <v>1.84</v>
      </c>
      <c r="U6213" s="1">
        <v>3612</v>
      </c>
      <c r="V6213" s="1">
        <v>36.5</v>
      </c>
      <c r="W6213" s="1">
        <v>910</v>
      </c>
      <c r="X6213" s="1">
        <v>118</v>
      </c>
      <c r="Y6213" s="3">
        <v>6.95</v>
      </c>
      <c r="Z6213" s="3">
        <v>4.07</v>
      </c>
      <c r="AA6213" s="3">
        <v>11.08</v>
      </c>
      <c r="AB6213" s="1" t="s">
        <v>3256</v>
      </c>
      <c r="AC6213" s="1" t="s">
        <v>243</v>
      </c>
      <c r="AD6213" s="1" t="s">
        <v>243</v>
      </c>
      <c r="AE6213" s="1">
        <v>22</v>
      </c>
      <c r="AF6213" s="1">
        <v>1</v>
      </c>
      <c r="AG6213" s="1">
        <v>1</v>
      </c>
      <c r="AH6213" s="1" t="s">
        <v>17896</v>
      </c>
      <c r="AI6213" s="1">
        <v>2005</v>
      </c>
      <c r="AK6213" s="1">
        <v>29849</v>
      </c>
      <c r="AO6213" s="1" t="s">
        <v>17897</v>
      </c>
      <c r="AP6213" s="1" t="s">
        <v>17897</v>
      </c>
      <c r="AQ6213" s="1">
        <v>29849</v>
      </c>
      <c r="AR6213" s="2"/>
      <c r="AS6213" s="1">
        <f>IF(AT6213&gt;0,1,0)</f>
        <v>0</v>
      </c>
      <c r="AT6213" s="1">
        <f>AU6213+AV6213</f>
        <v>0</v>
      </c>
      <c r="AU6213" s="1">
        <v>0</v>
      </c>
      <c r="AV6213" s="1">
        <v>0</v>
      </c>
      <c r="AW6213" s="1">
        <f>IF(AX6213&gt;0,1,0)</f>
        <v>0</v>
      </c>
      <c r="AX6213" s="1">
        <f>SUM(AY6213+AZ6213)</f>
        <v>0</v>
      </c>
      <c r="AY6213" s="1">
        <v>0</v>
      </c>
      <c r="AZ6213" s="1">
        <v>0</v>
      </c>
      <c r="BA6213" s="1">
        <v>29849</v>
      </c>
    </row>
    <row r="6214" spans="1:53" x14ac:dyDescent="0.3">
      <c r="A6214" s="1" t="s">
        <v>14204</v>
      </c>
      <c r="B6214" s="1">
        <v>2008</v>
      </c>
      <c r="C6214" s="1" t="s">
        <v>398</v>
      </c>
      <c r="D6214" s="1" t="s">
        <v>399</v>
      </c>
      <c r="E6214" s="1" t="s">
        <v>399</v>
      </c>
      <c r="F6214" s="1" t="s">
        <v>111</v>
      </c>
      <c r="G6214" s="1">
        <v>5103</v>
      </c>
      <c r="H6214" s="1">
        <v>70.375</v>
      </c>
      <c r="I6214" s="1">
        <v>191</v>
      </c>
      <c r="J6214" s="1">
        <v>938</v>
      </c>
      <c r="K6214" s="1">
        <v>9.375</v>
      </c>
      <c r="L6214" s="1">
        <v>3168</v>
      </c>
      <c r="M6214" s="1">
        <v>31.75</v>
      </c>
      <c r="Q6214" s="3">
        <v>1.46</v>
      </c>
      <c r="R6214" s="3">
        <v>2.5299999999999998</v>
      </c>
      <c r="S6214" s="3">
        <v>4.46</v>
      </c>
      <c r="T6214" s="1">
        <v>1.93</v>
      </c>
      <c r="U6214" s="1">
        <v>3512</v>
      </c>
      <c r="V6214" s="1">
        <v>35.5</v>
      </c>
      <c r="W6214" s="1">
        <v>1002</v>
      </c>
      <c r="X6214" s="1">
        <v>122</v>
      </c>
      <c r="Y6214" s="3">
        <v>6.8</v>
      </c>
      <c r="Z6214" s="3">
        <v>4.07</v>
      </c>
      <c r="AA6214" s="3">
        <v>11.43</v>
      </c>
      <c r="AB6214" s="1" t="s">
        <v>3256</v>
      </c>
      <c r="AC6214" s="1" t="s">
        <v>72</v>
      </c>
      <c r="AD6214" s="1" t="s">
        <v>72</v>
      </c>
      <c r="AG6214" s="1">
        <v>4</v>
      </c>
      <c r="AH6214" s="1" t="s">
        <v>14205</v>
      </c>
      <c r="AI6214" s="1">
        <v>2008</v>
      </c>
      <c r="AK6214" s="1">
        <v>33478</v>
      </c>
      <c r="AO6214" s="1" t="s">
        <v>14206</v>
      </c>
      <c r="AP6214" s="1" t="s">
        <v>14206</v>
      </c>
      <c r="AQ6214" s="1">
        <v>33478</v>
      </c>
      <c r="AR6214" s="2"/>
      <c r="AS6214" s="1">
        <f>IF(AT6214&gt;0,1,0)</f>
        <v>0</v>
      </c>
      <c r="AT6214" s="1">
        <f>AU6214+AV6214</f>
        <v>0</v>
      </c>
      <c r="AU6214" s="1">
        <v>0</v>
      </c>
      <c r="AV6214" s="1">
        <v>0</v>
      </c>
      <c r="AW6214" s="1">
        <f>IF(AX6214&gt;0,1,0)</f>
        <v>0</v>
      </c>
      <c r="AX6214" s="1">
        <f>SUM(AY6214+AZ6214)</f>
        <v>0</v>
      </c>
      <c r="AY6214" s="1">
        <v>0</v>
      </c>
      <c r="AZ6214" s="1">
        <v>0</v>
      </c>
      <c r="BA6214" s="1">
        <v>33478</v>
      </c>
    </row>
    <row r="6215" spans="1:53" x14ac:dyDescent="0.3">
      <c r="A6215" s="1" t="s">
        <v>17098</v>
      </c>
      <c r="B6215" s="1">
        <v>2005</v>
      </c>
      <c r="C6215" s="1" t="s">
        <v>398</v>
      </c>
      <c r="D6215" s="1" t="s">
        <v>398</v>
      </c>
      <c r="E6215" s="1" t="s">
        <v>399</v>
      </c>
      <c r="F6215" s="1" t="s">
        <v>521</v>
      </c>
      <c r="G6215" s="1">
        <v>5103</v>
      </c>
      <c r="H6215" s="1">
        <v>70.375</v>
      </c>
      <c r="I6215" s="1">
        <v>197</v>
      </c>
      <c r="J6215" s="1">
        <v>900</v>
      </c>
      <c r="K6215" s="1">
        <v>9</v>
      </c>
      <c r="L6215" s="1">
        <v>3014</v>
      </c>
      <c r="M6215" s="1">
        <v>30.25</v>
      </c>
      <c r="P6215" s="1">
        <v>17</v>
      </c>
      <c r="Q6215" s="3">
        <v>1.6</v>
      </c>
      <c r="R6215" s="3">
        <v>2.64</v>
      </c>
      <c r="S6215" s="3">
        <v>4.46</v>
      </c>
      <c r="T6215" s="1">
        <v>1.8199999999999901</v>
      </c>
      <c r="U6215" s="1">
        <v>3400</v>
      </c>
      <c r="V6215" s="1">
        <v>34</v>
      </c>
      <c r="W6215" s="1">
        <v>903</v>
      </c>
      <c r="X6215" s="1">
        <v>111</v>
      </c>
      <c r="Y6215" s="3">
        <v>6.87</v>
      </c>
      <c r="Z6215" s="3">
        <v>3.9</v>
      </c>
      <c r="AA6215" s="3">
        <v>10.96</v>
      </c>
      <c r="AB6215" s="1" t="s">
        <v>3240</v>
      </c>
      <c r="AC6215" s="1" t="s">
        <v>146</v>
      </c>
      <c r="AD6215" s="1" t="s">
        <v>146</v>
      </c>
      <c r="AE6215" s="1">
        <v>60</v>
      </c>
      <c r="AF6215" s="1">
        <v>2</v>
      </c>
      <c r="AG6215" s="1">
        <v>2</v>
      </c>
      <c r="AH6215" s="1" t="s">
        <v>17099</v>
      </c>
      <c r="AI6215" s="1">
        <v>2005</v>
      </c>
      <c r="AK6215" s="1">
        <v>29887</v>
      </c>
      <c r="AO6215" s="1" t="s">
        <v>17100</v>
      </c>
      <c r="AP6215" s="1" t="s">
        <v>17100</v>
      </c>
      <c r="AQ6215" s="1">
        <v>29887</v>
      </c>
      <c r="AR6215" s="2"/>
      <c r="AS6215" s="1">
        <f>IF(AT6215&gt;0,1,0)</f>
        <v>0</v>
      </c>
      <c r="AT6215" s="1">
        <f>AU6215+AV6215</f>
        <v>0</v>
      </c>
      <c r="AU6215" s="1">
        <v>0</v>
      </c>
      <c r="AV6215" s="1">
        <v>0</v>
      </c>
      <c r="AW6215" s="1">
        <f>IF(AX6215&gt;0,1,0)</f>
        <v>0</v>
      </c>
      <c r="AX6215" s="1">
        <f>SUM(AY6215+AZ6215)</f>
        <v>0</v>
      </c>
      <c r="AY6215" s="1">
        <v>0</v>
      </c>
      <c r="AZ6215" s="1">
        <v>0</v>
      </c>
      <c r="BA6215" s="1">
        <v>29887</v>
      </c>
    </row>
    <row r="6216" spans="1:53" x14ac:dyDescent="0.3">
      <c r="A6216" s="1" t="s">
        <v>2908</v>
      </c>
      <c r="B6216" s="1">
        <v>2020</v>
      </c>
      <c r="C6216" s="1" t="s">
        <v>1081</v>
      </c>
      <c r="D6216" s="1" t="s">
        <v>1081</v>
      </c>
      <c r="E6216" s="1" t="s">
        <v>1081</v>
      </c>
      <c r="F6216" s="1" t="s">
        <v>579</v>
      </c>
      <c r="G6216" s="1">
        <v>5103</v>
      </c>
      <c r="H6216" s="1">
        <v>70.375</v>
      </c>
      <c r="I6216" s="1">
        <v>217</v>
      </c>
      <c r="J6216" s="1">
        <v>900</v>
      </c>
      <c r="K6216" s="1">
        <v>9</v>
      </c>
      <c r="L6216" s="1">
        <v>3058</v>
      </c>
      <c r="M6216" s="1">
        <v>30.625</v>
      </c>
      <c r="N6216" s="1">
        <v>7458</v>
      </c>
      <c r="O6216" s="1">
        <v>74.625</v>
      </c>
      <c r="P6216" s="1">
        <v>20</v>
      </c>
      <c r="Q6216" s="3">
        <v>1.52</v>
      </c>
      <c r="S6216" s="3">
        <v>4.47</v>
      </c>
      <c r="U6216" s="1">
        <v>3512</v>
      </c>
      <c r="V6216" s="1">
        <v>35.5</v>
      </c>
      <c r="W6216" s="1">
        <v>1002</v>
      </c>
      <c r="X6216" s="1">
        <v>122</v>
      </c>
      <c r="Y6216" s="3" t="s">
        <v>2196</v>
      </c>
      <c r="Z6216" s="3">
        <v>4.42</v>
      </c>
      <c r="AC6216" t="s">
        <v>188</v>
      </c>
      <c r="AD6216" t="s">
        <v>188</v>
      </c>
      <c r="AE6216">
        <v>52</v>
      </c>
      <c r="AF6216">
        <v>2</v>
      </c>
      <c r="AG6216">
        <v>2</v>
      </c>
      <c r="AH6216" s="1" t="s">
        <v>2909</v>
      </c>
      <c r="AI6216" s="1">
        <v>2020</v>
      </c>
      <c r="AL6216" s="1" t="s">
        <v>2910</v>
      </c>
      <c r="AN6216" s="1" t="s">
        <v>1086</v>
      </c>
      <c r="AR6216" s="2"/>
    </row>
    <row r="6217" spans="1:53" x14ac:dyDescent="0.3">
      <c r="A6217" s="1" t="s">
        <v>5216</v>
      </c>
      <c r="B6217" s="1">
        <v>2018</v>
      </c>
      <c r="C6217" s="1" t="s">
        <v>672</v>
      </c>
      <c r="D6217" s="1" t="s">
        <v>673</v>
      </c>
      <c r="E6217" s="1" t="s">
        <v>673</v>
      </c>
      <c r="F6217" s="1" t="s">
        <v>450</v>
      </c>
      <c r="G6217" s="1">
        <v>5103</v>
      </c>
      <c r="H6217" s="1">
        <v>70.375</v>
      </c>
      <c r="I6217" s="1">
        <v>201</v>
      </c>
      <c r="J6217" s="1">
        <v>978</v>
      </c>
      <c r="K6217" s="1">
        <v>9.875</v>
      </c>
      <c r="L6217" s="1">
        <v>3038</v>
      </c>
      <c r="M6217" s="1">
        <v>30.375</v>
      </c>
      <c r="N6217" s="1">
        <v>7278</v>
      </c>
      <c r="O6217" s="1">
        <v>72.875</v>
      </c>
      <c r="P6217" s="1">
        <v>20</v>
      </c>
      <c r="Q6217" s="3">
        <v>1.5</v>
      </c>
      <c r="S6217" s="3">
        <v>4.47</v>
      </c>
      <c r="U6217" s="1">
        <v>3512</v>
      </c>
      <c r="V6217" s="1">
        <v>35.5</v>
      </c>
      <c r="W6217" s="1">
        <v>907</v>
      </c>
      <c r="X6217" s="1">
        <v>115</v>
      </c>
      <c r="Y6217" s="3">
        <v>7.09</v>
      </c>
      <c r="Z6217" s="3">
        <v>4.45</v>
      </c>
      <c r="AA6217" s="3">
        <v>12.03</v>
      </c>
      <c r="AB6217" s="1" t="s">
        <v>3244</v>
      </c>
      <c r="AC6217" s="1" t="s">
        <v>131</v>
      </c>
      <c r="AD6217" s="1" t="s">
        <v>131</v>
      </c>
      <c r="AE6217" s="1">
        <v>47</v>
      </c>
      <c r="AF6217" s="1">
        <v>2</v>
      </c>
      <c r="AG6217" s="1">
        <v>2</v>
      </c>
      <c r="AL6217" s="1" t="s">
        <v>5217</v>
      </c>
      <c r="AO6217" s="1" t="s">
        <v>5218</v>
      </c>
      <c r="AR6217" s="2"/>
      <c r="AS6217" s="1">
        <f>IF(AT6217&gt;0,1,0)</f>
        <v>0</v>
      </c>
      <c r="AT6217" s="1">
        <f>AU6217+AV6217</f>
        <v>0</v>
      </c>
      <c r="AU6217" s="1">
        <v>0</v>
      </c>
      <c r="AV6217" s="1">
        <v>0</v>
      </c>
      <c r="AW6217" s="1">
        <f>IF(AX6217&gt;0,1,0)</f>
        <v>0</v>
      </c>
      <c r="AX6217" s="1">
        <f>SUM(AY6217+AZ6217)</f>
        <v>0</v>
      </c>
      <c r="AY6217" s="1">
        <v>0</v>
      </c>
      <c r="AZ6217" s="1">
        <v>0</v>
      </c>
    </row>
    <row r="6218" spans="1:53" x14ac:dyDescent="0.3">
      <c r="A6218" s="1" t="s">
        <v>10965</v>
      </c>
      <c r="B6218" s="1">
        <v>2012</v>
      </c>
      <c r="C6218" s="1" t="s">
        <v>1081</v>
      </c>
      <c r="D6218" s="1" t="s">
        <v>1081</v>
      </c>
      <c r="E6218" s="1" t="s">
        <v>1081</v>
      </c>
      <c r="F6218" s="1" t="s">
        <v>450</v>
      </c>
      <c r="G6218" s="1">
        <v>5103</v>
      </c>
      <c r="H6218" s="1">
        <v>70.375</v>
      </c>
      <c r="I6218" s="1">
        <v>206</v>
      </c>
      <c r="J6218" s="1">
        <v>918</v>
      </c>
      <c r="K6218" s="1">
        <v>9.125</v>
      </c>
      <c r="L6218" s="1">
        <v>2948</v>
      </c>
      <c r="M6218" s="1">
        <v>29.5</v>
      </c>
      <c r="N6218" s="1">
        <v>7218</v>
      </c>
      <c r="O6218" s="1">
        <v>72.125</v>
      </c>
      <c r="P6218" s="1">
        <v>21</v>
      </c>
      <c r="Q6218" s="3">
        <v>1.6</v>
      </c>
      <c r="R6218" s="3">
        <v>2.64</v>
      </c>
      <c r="S6218" s="3">
        <v>4.47</v>
      </c>
      <c r="T6218" s="1">
        <v>1.8299999999999901</v>
      </c>
      <c r="U6218" s="1">
        <v>3212</v>
      </c>
      <c r="V6218" s="1">
        <v>32.5</v>
      </c>
      <c r="W6218" s="1">
        <v>906</v>
      </c>
      <c r="X6218" s="1">
        <v>114</v>
      </c>
      <c r="Y6218" s="3">
        <v>7.17</v>
      </c>
      <c r="AB6218" s="1" t="s">
        <v>3244</v>
      </c>
      <c r="AC6218" s="1" t="s">
        <v>77</v>
      </c>
      <c r="AD6218" s="1" t="s">
        <v>77</v>
      </c>
      <c r="AE6218" s="1">
        <v>182</v>
      </c>
      <c r="AF6218" s="1">
        <v>6</v>
      </c>
      <c r="AG6218" s="1">
        <v>3</v>
      </c>
      <c r="AH6218" s="1" t="s">
        <v>10966</v>
      </c>
      <c r="AI6218" s="1">
        <v>2012</v>
      </c>
      <c r="AK6218" s="1">
        <v>38712</v>
      </c>
      <c r="AO6218" s="1" t="s">
        <v>10967</v>
      </c>
      <c r="AP6218" s="1" t="s">
        <v>10967</v>
      </c>
      <c r="AQ6218" s="1">
        <v>38712</v>
      </c>
      <c r="AR6218" s="2"/>
      <c r="AS6218" s="1">
        <f>IF(AT6218&gt;0,1,0)</f>
        <v>0</v>
      </c>
      <c r="AT6218" s="1">
        <f>AU6218+AV6218</f>
        <v>0</v>
      </c>
      <c r="AU6218" s="1">
        <v>0</v>
      </c>
      <c r="AV6218" s="1">
        <v>0</v>
      </c>
      <c r="AW6218" s="1">
        <f>IF(AX6218&gt;0,1,0)</f>
        <v>0</v>
      </c>
      <c r="AX6218" s="1">
        <f>SUM(AY6218+AZ6218)</f>
        <v>0</v>
      </c>
      <c r="AY6218" s="1">
        <v>0</v>
      </c>
      <c r="AZ6218" s="1">
        <v>0</v>
      </c>
      <c r="BA6218" s="1">
        <v>38712</v>
      </c>
    </row>
    <row r="6219" spans="1:53" x14ac:dyDescent="0.3">
      <c r="A6219" s="1" t="s">
        <v>2248</v>
      </c>
      <c r="B6219" s="1">
        <v>2020</v>
      </c>
      <c r="C6219" s="1" t="s">
        <v>398</v>
      </c>
      <c r="D6219" s="1" t="s">
        <v>398</v>
      </c>
      <c r="E6219" s="1" t="s">
        <v>399</v>
      </c>
      <c r="F6219" s="1" t="s">
        <v>269</v>
      </c>
      <c r="G6219" s="1">
        <v>5103</v>
      </c>
      <c r="H6219" s="1">
        <v>70.375</v>
      </c>
      <c r="I6219" s="1">
        <v>198</v>
      </c>
      <c r="J6219" s="1">
        <v>938</v>
      </c>
      <c r="K6219" s="1">
        <v>9.375</v>
      </c>
      <c r="L6219" s="1">
        <v>3168</v>
      </c>
      <c r="M6219" s="1">
        <v>31.75</v>
      </c>
      <c r="N6219" s="1">
        <v>7518</v>
      </c>
      <c r="O6219" s="1">
        <v>75.125</v>
      </c>
      <c r="P6219" s="1">
        <v>15</v>
      </c>
      <c r="Q6219" s="3">
        <v>1.61</v>
      </c>
      <c r="S6219" s="3">
        <v>4.4800000000000004</v>
      </c>
      <c r="U6219" s="1">
        <v>3700</v>
      </c>
      <c r="V6219" s="1">
        <v>37</v>
      </c>
      <c r="W6219" s="1">
        <v>1008</v>
      </c>
      <c r="X6219" s="1">
        <v>128</v>
      </c>
      <c r="Y6219" s="3" t="s">
        <v>2196</v>
      </c>
      <c r="Z6219" s="3" t="s">
        <v>2196</v>
      </c>
      <c r="AC6219" t="s">
        <v>488</v>
      </c>
      <c r="AD6219" t="s">
        <v>488</v>
      </c>
      <c r="AE6219">
        <v>30</v>
      </c>
      <c r="AF6219">
        <v>1</v>
      </c>
      <c r="AG6219">
        <v>1</v>
      </c>
      <c r="AH6219" s="1" t="s">
        <v>2249</v>
      </c>
      <c r="AI6219" s="1">
        <v>2020</v>
      </c>
      <c r="AL6219" s="1" t="s">
        <v>2250</v>
      </c>
      <c r="AN6219" s="1" t="s">
        <v>460</v>
      </c>
      <c r="AR6219" s="2"/>
    </row>
    <row r="6220" spans="1:53" x14ac:dyDescent="0.3">
      <c r="A6220" s="1" t="s">
        <v>4024</v>
      </c>
      <c r="B6220" s="1">
        <v>2019</v>
      </c>
      <c r="C6220" s="1" t="s">
        <v>1081</v>
      </c>
      <c r="D6220" s="1" t="s">
        <v>1081</v>
      </c>
      <c r="E6220" s="1" t="s">
        <v>1081</v>
      </c>
      <c r="F6220" s="1" t="s">
        <v>496</v>
      </c>
      <c r="G6220" s="1">
        <v>5103</v>
      </c>
      <c r="H6220" s="1">
        <v>70.375</v>
      </c>
      <c r="I6220" s="1">
        <v>201</v>
      </c>
      <c r="J6220" s="1">
        <v>1000</v>
      </c>
      <c r="K6220" s="1">
        <v>10</v>
      </c>
      <c r="L6220" s="1">
        <v>3148</v>
      </c>
      <c r="M6220" s="1">
        <v>31.5</v>
      </c>
      <c r="N6220" s="1">
        <v>7548</v>
      </c>
      <c r="O6220" s="1">
        <v>75.5</v>
      </c>
      <c r="P6220" s="1">
        <v>17</v>
      </c>
      <c r="Q6220" s="3">
        <v>1.53</v>
      </c>
      <c r="S6220" s="3">
        <v>4.4800000000000004</v>
      </c>
      <c r="U6220" s="1">
        <v>3912</v>
      </c>
      <c r="V6220" s="1">
        <v>39.5</v>
      </c>
      <c r="W6220" s="1">
        <v>1010</v>
      </c>
      <c r="X6220" s="1">
        <v>130</v>
      </c>
      <c r="Y6220" s="3">
        <v>7.07</v>
      </c>
      <c r="Z6220" s="3">
        <v>4.3099999999999996</v>
      </c>
      <c r="AB6220" s="1" t="s">
        <v>2252</v>
      </c>
      <c r="AC6220" s="1" t="s">
        <v>139</v>
      </c>
      <c r="AD6220" s="1" t="s">
        <v>139</v>
      </c>
      <c r="AE6220" s="1">
        <v>204</v>
      </c>
      <c r="AF6220" s="1">
        <v>6</v>
      </c>
      <c r="AG6220" s="1">
        <v>3</v>
      </c>
      <c r="AL6220" s="1" t="s">
        <v>4025</v>
      </c>
      <c r="AN6220" s="1" t="s">
        <v>1113</v>
      </c>
      <c r="AO6220" s="1" t="s">
        <v>4026</v>
      </c>
      <c r="AR6220" s="2"/>
    </row>
    <row r="6221" spans="1:53" x14ac:dyDescent="0.3">
      <c r="A6221" s="1" t="s">
        <v>2277</v>
      </c>
      <c r="B6221" s="1">
        <v>2020</v>
      </c>
      <c r="C6221" s="1" t="s">
        <v>398</v>
      </c>
      <c r="D6221" s="1" t="s">
        <v>398</v>
      </c>
      <c r="E6221" s="1" t="s">
        <v>399</v>
      </c>
      <c r="F6221" s="1" t="s">
        <v>100</v>
      </c>
      <c r="G6221" s="1">
        <v>5103</v>
      </c>
      <c r="H6221" s="1">
        <v>70.375</v>
      </c>
      <c r="I6221" s="1">
        <v>187</v>
      </c>
      <c r="J6221" s="1">
        <v>918</v>
      </c>
      <c r="K6221" s="1">
        <v>9.125</v>
      </c>
      <c r="L6221" s="1">
        <v>3018</v>
      </c>
      <c r="M6221" s="1">
        <v>30.125</v>
      </c>
      <c r="N6221" s="1">
        <v>7318</v>
      </c>
      <c r="O6221" s="1">
        <v>73.125</v>
      </c>
      <c r="P6221" s="1">
        <v>20</v>
      </c>
      <c r="Q6221" s="3">
        <v>1.52</v>
      </c>
      <c r="S6221" s="3">
        <v>4.49</v>
      </c>
      <c r="U6221" s="1">
        <v>3612</v>
      </c>
      <c r="V6221" s="1">
        <v>36.5</v>
      </c>
      <c r="W6221" s="1">
        <v>1009</v>
      </c>
      <c r="X6221" s="1">
        <v>129</v>
      </c>
      <c r="Y6221" s="3">
        <v>6.95</v>
      </c>
      <c r="Z6221" s="3">
        <v>3.97</v>
      </c>
      <c r="AC6221" t="s">
        <v>202</v>
      </c>
      <c r="AD6221" t="s">
        <v>202</v>
      </c>
      <c r="AE6221">
        <v>141</v>
      </c>
      <c r="AF6221">
        <v>4</v>
      </c>
      <c r="AG6221">
        <v>3</v>
      </c>
      <c r="AH6221" s="1" t="s">
        <v>2278</v>
      </c>
      <c r="AI6221" s="1">
        <v>2020</v>
      </c>
      <c r="AL6221" s="1" t="s">
        <v>2279</v>
      </c>
      <c r="AN6221" s="1" t="s">
        <v>483</v>
      </c>
      <c r="AR6221" s="2"/>
    </row>
    <row r="6222" spans="1:53" x14ac:dyDescent="0.3">
      <c r="A6222" s="1" t="s">
        <v>6001</v>
      </c>
      <c r="B6222" s="1">
        <v>2017</v>
      </c>
      <c r="C6222" s="1" t="s">
        <v>1081</v>
      </c>
      <c r="D6222" s="1" t="s">
        <v>1081</v>
      </c>
      <c r="E6222" s="1" t="s">
        <v>1081</v>
      </c>
      <c r="F6222" s="1" t="s">
        <v>579</v>
      </c>
      <c r="G6222" s="1">
        <v>5103</v>
      </c>
      <c r="H6222" s="1">
        <v>70.375</v>
      </c>
      <c r="I6222" s="1">
        <v>210</v>
      </c>
      <c r="J6222" s="1">
        <v>928</v>
      </c>
      <c r="K6222" s="1">
        <v>9.25</v>
      </c>
      <c r="L6222" s="1">
        <v>3238</v>
      </c>
      <c r="M6222" s="1">
        <v>32.380000000000003</v>
      </c>
      <c r="N6222" s="1">
        <v>7518</v>
      </c>
      <c r="O6222" s="1">
        <v>75.13</v>
      </c>
      <c r="P6222" s="1">
        <v>22</v>
      </c>
      <c r="Q6222" s="3">
        <v>1.56</v>
      </c>
      <c r="S6222" s="3">
        <v>4.49</v>
      </c>
      <c r="U6222" s="1">
        <v>3012</v>
      </c>
      <c r="V6222" s="1">
        <v>30.5</v>
      </c>
      <c r="W6222" s="1">
        <v>908</v>
      </c>
      <c r="X6222" s="1">
        <v>116</v>
      </c>
      <c r="Y6222" s="3">
        <v>7.27</v>
      </c>
      <c r="Z6222" s="3">
        <v>4.53</v>
      </c>
      <c r="AB6222" s="1" t="s">
        <v>2252</v>
      </c>
      <c r="AC6222" s="1" t="s">
        <v>116</v>
      </c>
      <c r="AD6222" s="1" t="s">
        <v>116</v>
      </c>
      <c r="AE6222" s="1">
        <v>41</v>
      </c>
      <c r="AF6222" s="1">
        <v>2</v>
      </c>
      <c r="AG6222" s="1">
        <v>2</v>
      </c>
      <c r="AH6222" s="1" t="s">
        <v>6002</v>
      </c>
      <c r="AI6222" s="1">
        <v>2017</v>
      </c>
      <c r="AJ6222" s="1">
        <v>2020</v>
      </c>
      <c r="AK6222" s="1">
        <v>44853</v>
      </c>
      <c r="AO6222" s="1" t="s">
        <v>6003</v>
      </c>
      <c r="AP6222" s="1" t="s">
        <v>6003</v>
      </c>
      <c r="AQ6222" s="1">
        <v>44853</v>
      </c>
      <c r="AR6222" s="2"/>
      <c r="AS6222" s="1">
        <f t="shared" ref="AS6222:AS6235" si="1196">IF(AT6222&gt;0,1,0)</f>
        <v>0</v>
      </c>
      <c r="AT6222" s="1">
        <f t="shared" ref="AT6222:AT6235" si="1197">AU6222+AV6222</f>
        <v>0</v>
      </c>
      <c r="AU6222" s="1">
        <v>0</v>
      </c>
      <c r="AV6222" s="1">
        <v>0</v>
      </c>
      <c r="AW6222" s="1">
        <f t="shared" ref="AW6222:AW6235" si="1198">IF(AX6222&gt;0,1,0)</f>
        <v>0</v>
      </c>
      <c r="AX6222" s="1">
        <f t="shared" ref="AX6222:AX6235" si="1199">SUM(AY6222+AZ6222)</f>
        <v>0</v>
      </c>
      <c r="AY6222" s="1">
        <v>0</v>
      </c>
      <c r="AZ6222" s="1">
        <v>0</v>
      </c>
      <c r="BA6222" s="1">
        <v>44853</v>
      </c>
    </row>
    <row r="6223" spans="1:53" x14ac:dyDescent="0.3">
      <c r="A6223" s="1" t="s">
        <v>7417</v>
      </c>
      <c r="B6223" s="1">
        <v>2015</v>
      </c>
      <c r="C6223" s="1" t="s">
        <v>398</v>
      </c>
      <c r="D6223" s="1" t="s">
        <v>399</v>
      </c>
      <c r="E6223" s="1" t="s">
        <v>399</v>
      </c>
      <c r="F6223" s="1" t="s">
        <v>390</v>
      </c>
      <c r="G6223" s="1">
        <v>5103</v>
      </c>
      <c r="H6223" s="1">
        <v>70.375</v>
      </c>
      <c r="I6223" s="1">
        <v>182</v>
      </c>
      <c r="J6223" s="1">
        <v>900</v>
      </c>
      <c r="K6223" s="1">
        <v>9</v>
      </c>
      <c r="L6223" s="1">
        <v>2968</v>
      </c>
      <c r="M6223" s="1">
        <v>29.75</v>
      </c>
      <c r="N6223" s="1">
        <v>7348</v>
      </c>
      <c r="O6223" s="1">
        <v>73.5</v>
      </c>
      <c r="P6223" s="1">
        <v>9</v>
      </c>
      <c r="Q6223" s="3">
        <v>1.55</v>
      </c>
      <c r="R6223" s="3">
        <v>2.61</v>
      </c>
      <c r="S6223" s="3">
        <v>4.5</v>
      </c>
      <c r="T6223" s="1">
        <v>1.89</v>
      </c>
      <c r="U6223" s="1">
        <v>3312</v>
      </c>
      <c r="V6223" s="1">
        <v>33.5</v>
      </c>
      <c r="W6223" s="1">
        <v>907</v>
      </c>
      <c r="X6223" s="1">
        <v>115</v>
      </c>
      <c r="Y6223" s="3">
        <v>7.2</v>
      </c>
      <c r="Z6223" s="3">
        <v>4.26</v>
      </c>
      <c r="AA6223" s="3">
        <v>11.9</v>
      </c>
      <c r="AB6223" s="1" t="s">
        <v>3300</v>
      </c>
      <c r="AC6223" s="1" t="s">
        <v>367</v>
      </c>
      <c r="AD6223" s="1" t="s">
        <v>367</v>
      </c>
      <c r="AE6223" s="1">
        <v>164</v>
      </c>
      <c r="AF6223" s="1">
        <v>5</v>
      </c>
      <c r="AG6223" s="1">
        <v>3</v>
      </c>
      <c r="AH6223" s="1" t="s">
        <v>7418</v>
      </c>
      <c r="AI6223" s="1">
        <v>2015</v>
      </c>
      <c r="AJ6223" s="1">
        <v>2018</v>
      </c>
      <c r="AK6223" s="1">
        <v>42507</v>
      </c>
      <c r="AO6223" s="1" t="s">
        <v>7419</v>
      </c>
      <c r="AP6223" s="1" t="s">
        <v>7419</v>
      </c>
      <c r="AQ6223" s="1">
        <v>42507</v>
      </c>
      <c r="AR6223" s="2"/>
      <c r="AS6223" s="1">
        <f t="shared" si="1196"/>
        <v>0</v>
      </c>
      <c r="AT6223" s="1">
        <f t="shared" si="1197"/>
        <v>0</v>
      </c>
      <c r="AU6223" s="1">
        <v>0</v>
      </c>
      <c r="AV6223" s="1">
        <v>0</v>
      </c>
      <c r="AW6223" s="1">
        <f t="shared" si="1198"/>
        <v>0</v>
      </c>
      <c r="AX6223" s="1">
        <f t="shared" si="1199"/>
        <v>0</v>
      </c>
      <c r="AY6223" s="1">
        <v>0</v>
      </c>
      <c r="AZ6223" s="1">
        <v>0</v>
      </c>
      <c r="BA6223" s="1">
        <v>42507</v>
      </c>
    </row>
    <row r="6224" spans="1:53" x14ac:dyDescent="0.3">
      <c r="A6224" s="1" t="s">
        <v>8250</v>
      </c>
      <c r="B6224" s="1">
        <v>2014</v>
      </c>
      <c r="C6224" s="1" t="s">
        <v>513</v>
      </c>
      <c r="D6224" s="1" t="s">
        <v>399</v>
      </c>
      <c r="E6224" s="1" t="s">
        <v>399</v>
      </c>
      <c r="F6224" s="1" t="s">
        <v>348</v>
      </c>
      <c r="G6224" s="1">
        <v>5103</v>
      </c>
      <c r="H6224" s="1">
        <v>70.375</v>
      </c>
      <c r="I6224" s="1">
        <v>188</v>
      </c>
      <c r="J6224" s="1">
        <v>858</v>
      </c>
      <c r="K6224" s="1">
        <v>8.625</v>
      </c>
      <c r="L6224" s="1">
        <v>3048</v>
      </c>
      <c r="M6224" s="1">
        <v>30.5</v>
      </c>
      <c r="N6224" s="1">
        <v>7418</v>
      </c>
      <c r="O6224" s="1">
        <v>74.125</v>
      </c>
      <c r="P6224" s="1">
        <v>15</v>
      </c>
      <c r="Q6224" s="3">
        <v>1.57</v>
      </c>
      <c r="R6224" s="3">
        <v>2.63</v>
      </c>
      <c r="S6224" s="3">
        <v>4.5</v>
      </c>
      <c r="T6224" s="1">
        <v>1.87</v>
      </c>
      <c r="U6224" s="1">
        <v>3512</v>
      </c>
      <c r="V6224" s="1">
        <v>35.5</v>
      </c>
      <c r="W6224" s="1">
        <v>911</v>
      </c>
      <c r="X6224" s="1">
        <v>119</v>
      </c>
      <c r="Y6224" s="3">
        <v>7.14</v>
      </c>
      <c r="Z6224" s="3">
        <v>4.2699999999999996</v>
      </c>
      <c r="AB6224" s="1" t="s">
        <v>3244</v>
      </c>
      <c r="AC6224" s="1" t="s">
        <v>202</v>
      </c>
      <c r="AD6224" s="1" t="s">
        <v>202</v>
      </c>
      <c r="AE6224" s="1">
        <v>216</v>
      </c>
      <c r="AF6224" s="1">
        <v>7</v>
      </c>
      <c r="AG6224" s="1">
        <v>3</v>
      </c>
      <c r="AH6224" s="1" t="s">
        <v>8251</v>
      </c>
      <c r="AI6224" s="1">
        <v>2014</v>
      </c>
      <c r="AJ6224" s="1">
        <v>2020</v>
      </c>
      <c r="AK6224" s="1">
        <v>41445</v>
      </c>
      <c r="AO6224" s="1" t="s">
        <v>8252</v>
      </c>
      <c r="AP6224" s="1" t="s">
        <v>8252</v>
      </c>
      <c r="AQ6224" s="1">
        <v>41445</v>
      </c>
      <c r="AR6224" s="2"/>
      <c r="AS6224" s="1">
        <f t="shared" si="1196"/>
        <v>0</v>
      </c>
      <c r="AT6224" s="1">
        <f t="shared" si="1197"/>
        <v>0</v>
      </c>
      <c r="AU6224" s="1">
        <v>0</v>
      </c>
      <c r="AV6224" s="1">
        <v>0</v>
      </c>
      <c r="AW6224" s="1">
        <f t="shared" si="1198"/>
        <v>0</v>
      </c>
      <c r="AX6224" s="1">
        <f t="shared" si="1199"/>
        <v>0</v>
      </c>
      <c r="AY6224" s="1">
        <v>0</v>
      </c>
      <c r="AZ6224" s="1">
        <v>0</v>
      </c>
      <c r="BA6224" s="1">
        <v>41445</v>
      </c>
    </row>
    <row r="6225" spans="1:53" x14ac:dyDescent="0.3">
      <c r="A6225" s="1" t="s">
        <v>15781</v>
      </c>
      <c r="B6225" s="1">
        <v>2007</v>
      </c>
      <c r="C6225" s="1" t="s">
        <v>1081</v>
      </c>
      <c r="D6225" s="1" t="s">
        <v>1081</v>
      </c>
      <c r="E6225" s="1" t="s">
        <v>1081</v>
      </c>
      <c r="F6225" s="1" t="s">
        <v>579</v>
      </c>
      <c r="G6225" s="1">
        <v>5103</v>
      </c>
      <c r="H6225" s="1">
        <v>70.375</v>
      </c>
      <c r="I6225" s="1">
        <v>191</v>
      </c>
      <c r="J6225" s="1">
        <v>900</v>
      </c>
      <c r="K6225" s="1">
        <v>9</v>
      </c>
      <c r="L6225" s="1">
        <v>3168</v>
      </c>
      <c r="M6225" s="1">
        <v>31.75</v>
      </c>
      <c r="P6225" s="1">
        <v>26</v>
      </c>
      <c r="Q6225" s="3">
        <v>1.56</v>
      </c>
      <c r="R6225" s="3">
        <v>2.61</v>
      </c>
      <c r="S6225" s="3">
        <v>4.5</v>
      </c>
      <c r="T6225" s="1">
        <v>1.89</v>
      </c>
      <c r="U6225" s="1">
        <v>3512</v>
      </c>
      <c r="V6225" s="1">
        <v>35.5</v>
      </c>
      <c r="W6225" s="1">
        <v>1001</v>
      </c>
      <c r="X6225" s="1">
        <v>121</v>
      </c>
      <c r="AB6225" s="1" t="s">
        <v>2252</v>
      </c>
      <c r="AC6225" s="1" t="s">
        <v>488</v>
      </c>
      <c r="AD6225" s="1" t="s">
        <v>488</v>
      </c>
      <c r="AE6225" s="1">
        <v>71</v>
      </c>
      <c r="AF6225" s="1">
        <v>3</v>
      </c>
      <c r="AG6225" s="1">
        <v>2</v>
      </c>
      <c r="AH6225" s="1" t="s">
        <v>15782</v>
      </c>
      <c r="AI6225" s="1">
        <v>2007</v>
      </c>
      <c r="AK6225" s="1">
        <v>32264</v>
      </c>
      <c r="AO6225" s="1" t="s">
        <v>15783</v>
      </c>
      <c r="AP6225" s="1" t="s">
        <v>15783</v>
      </c>
      <c r="AQ6225" s="1">
        <v>32264</v>
      </c>
      <c r="AR6225" s="2"/>
      <c r="AS6225" s="1">
        <f t="shared" si="1196"/>
        <v>0</v>
      </c>
      <c r="AT6225" s="1">
        <f t="shared" si="1197"/>
        <v>0</v>
      </c>
      <c r="AU6225" s="1">
        <v>0</v>
      </c>
      <c r="AV6225" s="1">
        <v>0</v>
      </c>
      <c r="AW6225" s="1">
        <f t="shared" si="1198"/>
        <v>0</v>
      </c>
      <c r="AX6225" s="1">
        <f t="shared" si="1199"/>
        <v>0</v>
      </c>
      <c r="AY6225" s="1">
        <v>0</v>
      </c>
      <c r="AZ6225" s="1">
        <v>0</v>
      </c>
      <c r="BA6225" s="1">
        <v>32264</v>
      </c>
    </row>
    <row r="6226" spans="1:53" x14ac:dyDescent="0.3">
      <c r="A6226" s="1" t="s">
        <v>17947</v>
      </c>
      <c r="B6226" s="1">
        <v>2004</v>
      </c>
      <c r="C6226" s="1" t="s">
        <v>398</v>
      </c>
      <c r="D6226" s="6" t="s">
        <v>398</v>
      </c>
      <c r="E6226" s="1" t="s">
        <v>399</v>
      </c>
      <c r="F6226" s="1" t="s">
        <v>66</v>
      </c>
      <c r="G6226" s="1">
        <v>5103</v>
      </c>
      <c r="H6226" s="1">
        <v>70.375</v>
      </c>
      <c r="I6226" s="1">
        <v>197</v>
      </c>
      <c r="J6226" s="1">
        <v>812</v>
      </c>
      <c r="K6226" s="1">
        <v>8.5</v>
      </c>
      <c r="L6226" s="1">
        <v>2978</v>
      </c>
      <c r="M6226" s="1">
        <v>29.875</v>
      </c>
      <c r="Q6226" s="3">
        <v>1.59</v>
      </c>
      <c r="R6226" s="3">
        <v>2.65</v>
      </c>
      <c r="S6226" s="3">
        <v>4.5</v>
      </c>
      <c r="T6226" s="1">
        <v>1.85</v>
      </c>
      <c r="U6226" s="1">
        <v>3712</v>
      </c>
      <c r="V6226" s="1">
        <v>37.5</v>
      </c>
      <c r="W6226" s="1">
        <v>1002</v>
      </c>
      <c r="X6226" s="1">
        <v>122</v>
      </c>
      <c r="AB6226" s="1" t="s">
        <v>3244</v>
      </c>
      <c r="AC6226" s="1" t="s">
        <v>126</v>
      </c>
      <c r="AD6226" s="1" t="s">
        <v>126</v>
      </c>
      <c r="AE6226" s="1">
        <v>121</v>
      </c>
      <c r="AF6226" s="1">
        <v>4</v>
      </c>
      <c r="AG6226" s="1">
        <v>3</v>
      </c>
      <c r="AH6226" s="1" t="s">
        <v>17948</v>
      </c>
      <c r="AI6226" s="1">
        <v>2004</v>
      </c>
      <c r="AK6226" s="1">
        <v>29074</v>
      </c>
      <c r="AO6226" s="1" t="s">
        <v>17949</v>
      </c>
      <c r="AP6226" s="1" t="s">
        <v>17949</v>
      </c>
      <c r="AQ6226" s="1">
        <v>29074</v>
      </c>
      <c r="AR6226" s="2"/>
      <c r="AS6226" s="1">
        <f t="shared" si="1196"/>
        <v>0</v>
      </c>
      <c r="AT6226" s="1">
        <f t="shared" si="1197"/>
        <v>0</v>
      </c>
      <c r="AU6226" s="1">
        <v>0</v>
      </c>
      <c r="AV6226" s="1">
        <v>0</v>
      </c>
      <c r="AW6226" s="1">
        <f t="shared" si="1198"/>
        <v>0</v>
      </c>
      <c r="AX6226" s="1">
        <f t="shared" si="1199"/>
        <v>0</v>
      </c>
      <c r="AY6226" s="1">
        <v>0</v>
      </c>
      <c r="AZ6226" s="1">
        <v>0</v>
      </c>
      <c r="BA6226" s="1">
        <v>29074</v>
      </c>
    </row>
    <row r="6227" spans="1:53" x14ac:dyDescent="0.3">
      <c r="A6227" s="1" t="s">
        <v>17991</v>
      </c>
      <c r="B6227" s="1">
        <v>2004</v>
      </c>
      <c r="C6227" s="1" t="s">
        <v>513</v>
      </c>
      <c r="D6227" s="6" t="s">
        <v>513</v>
      </c>
      <c r="E6227" s="1" t="s">
        <v>399</v>
      </c>
      <c r="F6227" s="1" t="s">
        <v>85</v>
      </c>
      <c r="G6227" s="1">
        <v>5103</v>
      </c>
      <c r="H6227" s="1">
        <v>70.375</v>
      </c>
      <c r="I6227" s="1">
        <v>204</v>
      </c>
      <c r="J6227" s="1">
        <v>878</v>
      </c>
      <c r="K6227" s="1">
        <v>8.875</v>
      </c>
      <c r="L6227" s="1">
        <v>3100</v>
      </c>
      <c r="M6227" s="1">
        <v>31</v>
      </c>
      <c r="P6227" s="1">
        <v>20</v>
      </c>
      <c r="Q6227" s="3">
        <v>1.6</v>
      </c>
      <c r="R6227" s="3">
        <v>2.6</v>
      </c>
      <c r="S6227" s="3">
        <v>4.5</v>
      </c>
      <c r="T6227" s="1">
        <v>1.9</v>
      </c>
      <c r="U6227" s="1">
        <v>3900</v>
      </c>
      <c r="V6227" s="1">
        <v>39</v>
      </c>
      <c r="W6227" s="1">
        <v>1004</v>
      </c>
      <c r="X6227" s="1">
        <v>124</v>
      </c>
      <c r="AB6227" s="1" t="s">
        <v>3244</v>
      </c>
      <c r="AC6227" s="1" t="s">
        <v>261</v>
      </c>
      <c r="AD6227" s="1" t="s">
        <v>261</v>
      </c>
      <c r="AE6227" s="1">
        <v>95</v>
      </c>
      <c r="AF6227" s="1">
        <v>3</v>
      </c>
      <c r="AG6227" s="1">
        <v>2</v>
      </c>
      <c r="AH6227" s="1" t="s">
        <v>17992</v>
      </c>
      <c r="AI6227" s="1">
        <v>2004</v>
      </c>
      <c r="AK6227" s="1">
        <v>29048</v>
      </c>
      <c r="AO6227" s="1" t="s">
        <v>17993</v>
      </c>
      <c r="AP6227" s="1" t="s">
        <v>17993</v>
      </c>
      <c r="AQ6227" s="1">
        <v>29048</v>
      </c>
      <c r="AR6227" s="2"/>
      <c r="AS6227" s="1">
        <f t="shared" si="1196"/>
        <v>0</v>
      </c>
      <c r="AT6227" s="1">
        <f t="shared" si="1197"/>
        <v>0</v>
      </c>
      <c r="AU6227" s="1">
        <v>0</v>
      </c>
      <c r="AV6227" s="1">
        <v>0</v>
      </c>
      <c r="AW6227" s="1">
        <f t="shared" si="1198"/>
        <v>0</v>
      </c>
      <c r="AX6227" s="1">
        <f t="shared" si="1199"/>
        <v>0</v>
      </c>
      <c r="AY6227" s="1">
        <v>0</v>
      </c>
      <c r="AZ6227" s="1">
        <v>0</v>
      </c>
      <c r="BA6227" s="1">
        <v>29048</v>
      </c>
    </row>
    <row r="6228" spans="1:53" x14ac:dyDescent="0.3">
      <c r="A6228" s="1" t="s">
        <v>13194</v>
      </c>
      <c r="B6228" s="1">
        <v>2009</v>
      </c>
      <c r="C6228" s="1" t="s">
        <v>513</v>
      </c>
      <c r="D6228" s="1" t="s">
        <v>399</v>
      </c>
      <c r="E6228" s="1" t="s">
        <v>399</v>
      </c>
      <c r="F6228" s="1" t="s">
        <v>1399</v>
      </c>
      <c r="G6228" s="1">
        <v>5103</v>
      </c>
      <c r="H6228" s="1">
        <v>70.375</v>
      </c>
      <c r="I6228" s="1">
        <v>183</v>
      </c>
      <c r="J6228" s="1">
        <v>948</v>
      </c>
      <c r="K6228" s="1">
        <v>9.5</v>
      </c>
      <c r="L6228" s="1">
        <v>3278</v>
      </c>
      <c r="M6228" s="1">
        <v>32.875</v>
      </c>
      <c r="Q6228" s="3">
        <v>1.56</v>
      </c>
      <c r="R6228" s="3">
        <v>2.64</v>
      </c>
      <c r="S6228" s="3">
        <v>4.53</v>
      </c>
      <c r="T6228" s="1">
        <v>1.89</v>
      </c>
      <c r="U6228" s="1">
        <v>4300</v>
      </c>
      <c r="V6228" s="1">
        <v>43</v>
      </c>
      <c r="W6228" s="1">
        <v>1102</v>
      </c>
      <c r="X6228" s="1">
        <v>134</v>
      </c>
      <c r="Y6228" s="3">
        <v>6.92</v>
      </c>
      <c r="Z6228" s="3">
        <v>4.18</v>
      </c>
      <c r="AB6228" s="1" t="s">
        <v>6971</v>
      </c>
      <c r="AC6228" s="1" t="s">
        <v>261</v>
      </c>
      <c r="AD6228" s="1" t="s">
        <v>261</v>
      </c>
      <c r="AE6228" s="1">
        <v>41</v>
      </c>
      <c r="AF6228" s="1">
        <v>2</v>
      </c>
      <c r="AG6228" s="1">
        <v>2</v>
      </c>
      <c r="AH6228" s="1" t="s">
        <v>13195</v>
      </c>
      <c r="AI6228" s="1">
        <v>2009</v>
      </c>
      <c r="AJ6228" s="1">
        <v>2017</v>
      </c>
      <c r="AK6228" s="1">
        <v>34492</v>
      </c>
      <c r="AO6228" s="1" t="s">
        <v>13196</v>
      </c>
      <c r="AP6228" s="1" t="s">
        <v>13196</v>
      </c>
      <c r="AQ6228" s="1">
        <v>34492</v>
      </c>
      <c r="AR6228" s="2"/>
      <c r="AS6228" s="1">
        <f t="shared" si="1196"/>
        <v>0</v>
      </c>
      <c r="AT6228" s="1">
        <f t="shared" si="1197"/>
        <v>0</v>
      </c>
      <c r="AU6228" s="1">
        <v>0</v>
      </c>
      <c r="AV6228" s="1">
        <v>0</v>
      </c>
      <c r="AW6228" s="1">
        <f t="shared" si="1198"/>
        <v>0</v>
      </c>
      <c r="AX6228" s="1">
        <f t="shared" si="1199"/>
        <v>0</v>
      </c>
      <c r="AY6228" s="1">
        <v>0</v>
      </c>
      <c r="AZ6228" s="1">
        <v>0</v>
      </c>
      <c r="BA6228" s="1">
        <v>34492</v>
      </c>
    </row>
    <row r="6229" spans="1:53" x14ac:dyDescent="0.3">
      <c r="A6229" s="1" t="s">
        <v>11722</v>
      </c>
      <c r="B6229" s="1">
        <v>2004</v>
      </c>
      <c r="C6229" s="1" t="s">
        <v>1081</v>
      </c>
      <c r="D6229" s="6" t="s">
        <v>1081</v>
      </c>
      <c r="E6229" s="1" t="s">
        <v>1081</v>
      </c>
      <c r="F6229" s="1" t="s">
        <v>334</v>
      </c>
      <c r="G6229" s="1">
        <v>5103</v>
      </c>
      <c r="H6229" s="1">
        <v>70.375</v>
      </c>
      <c r="I6229" s="1">
        <v>200</v>
      </c>
      <c r="J6229" s="1">
        <v>918</v>
      </c>
      <c r="K6229" s="1">
        <v>9.125</v>
      </c>
      <c r="L6229" s="1">
        <v>3058</v>
      </c>
      <c r="M6229" s="1">
        <v>30.625</v>
      </c>
      <c r="P6229" s="1">
        <v>13</v>
      </c>
      <c r="Q6229" s="3">
        <v>1.65</v>
      </c>
      <c r="R6229" s="3">
        <v>2.65</v>
      </c>
      <c r="S6229" s="3">
        <v>4.53</v>
      </c>
      <c r="T6229" s="1">
        <v>1.88</v>
      </c>
      <c r="U6229" s="1">
        <v>3312</v>
      </c>
      <c r="V6229" s="1">
        <v>33.5</v>
      </c>
      <c r="W6229" s="1">
        <v>904</v>
      </c>
      <c r="X6229" s="1">
        <v>112</v>
      </c>
      <c r="Y6229" s="3">
        <v>7.27</v>
      </c>
      <c r="Z6229" s="3">
        <v>4.07</v>
      </c>
      <c r="AA6229" s="3">
        <v>11.16</v>
      </c>
      <c r="AB6229" s="1" t="s">
        <v>3256</v>
      </c>
      <c r="AC6229" s="1" t="s">
        <v>72</v>
      </c>
      <c r="AD6229" s="1" t="s">
        <v>72</v>
      </c>
      <c r="AG6229" s="1">
        <v>4</v>
      </c>
      <c r="AH6229" s="1" t="s">
        <v>18658</v>
      </c>
      <c r="AI6229" s="1">
        <v>2004</v>
      </c>
      <c r="AK6229" s="1">
        <v>29499</v>
      </c>
      <c r="AO6229" s="1" t="s">
        <v>18659</v>
      </c>
      <c r="AP6229" s="1" t="s">
        <v>18659</v>
      </c>
      <c r="AQ6229" s="1">
        <v>29499</v>
      </c>
      <c r="AR6229" s="2"/>
      <c r="AS6229" s="1">
        <f t="shared" si="1196"/>
        <v>0</v>
      </c>
      <c r="AT6229" s="1">
        <f t="shared" si="1197"/>
        <v>0</v>
      </c>
      <c r="AU6229" s="1">
        <v>0</v>
      </c>
      <c r="AV6229" s="1">
        <v>0</v>
      </c>
      <c r="AW6229" s="1">
        <f t="shared" si="1198"/>
        <v>0</v>
      </c>
      <c r="AX6229" s="1">
        <f t="shared" si="1199"/>
        <v>0</v>
      </c>
      <c r="AY6229" s="1">
        <v>0</v>
      </c>
      <c r="AZ6229" s="1">
        <v>0</v>
      </c>
      <c r="BA6229" s="1">
        <v>29499</v>
      </c>
    </row>
    <row r="6230" spans="1:53" x14ac:dyDescent="0.3">
      <c r="A6230" s="1" t="s">
        <v>7096</v>
      </c>
      <c r="B6230" s="1">
        <v>2016</v>
      </c>
      <c r="C6230" s="1" t="s">
        <v>1081</v>
      </c>
      <c r="D6230" s="1" t="s">
        <v>1081</v>
      </c>
      <c r="E6230" s="1" t="s">
        <v>1081</v>
      </c>
      <c r="F6230" s="1" t="s">
        <v>680</v>
      </c>
      <c r="G6230" s="1">
        <v>5103</v>
      </c>
      <c r="H6230" s="1">
        <v>70.375</v>
      </c>
      <c r="I6230" s="1">
        <v>208</v>
      </c>
      <c r="J6230" s="1">
        <v>900</v>
      </c>
      <c r="K6230" s="1">
        <v>9</v>
      </c>
      <c r="L6230" s="1">
        <v>3158</v>
      </c>
      <c r="M6230" s="1">
        <v>31.625</v>
      </c>
      <c r="N6230" s="1">
        <v>7518</v>
      </c>
      <c r="O6230" s="1">
        <v>75.125</v>
      </c>
      <c r="P6230" s="1">
        <v>19</v>
      </c>
      <c r="Q6230" s="3">
        <v>1.56</v>
      </c>
      <c r="S6230" s="3">
        <v>4.54</v>
      </c>
      <c r="U6230" s="1">
        <v>3200</v>
      </c>
      <c r="V6230" s="1">
        <v>32</v>
      </c>
      <c r="W6230" s="1">
        <v>1004</v>
      </c>
      <c r="X6230" s="1">
        <v>124</v>
      </c>
      <c r="AB6230" s="1" t="s">
        <v>3293</v>
      </c>
      <c r="AC6230" s="1" t="s">
        <v>405</v>
      </c>
      <c r="AD6230" s="1" t="s">
        <v>405</v>
      </c>
      <c r="AE6230" s="1">
        <v>149</v>
      </c>
      <c r="AF6230" s="1">
        <v>5</v>
      </c>
      <c r="AG6230" s="1">
        <v>3</v>
      </c>
      <c r="AH6230" s="1" t="s">
        <v>7097</v>
      </c>
      <c r="AI6230" s="1">
        <v>2016</v>
      </c>
      <c r="AJ6230" s="1">
        <v>2019</v>
      </c>
      <c r="AK6230" s="1">
        <v>43438</v>
      </c>
      <c r="AO6230" s="1" t="s">
        <v>7098</v>
      </c>
      <c r="AP6230" s="1" t="s">
        <v>7098</v>
      </c>
      <c r="AQ6230" s="1">
        <v>43438</v>
      </c>
      <c r="AR6230" s="2"/>
      <c r="AS6230" s="1">
        <f t="shared" si="1196"/>
        <v>0</v>
      </c>
      <c r="AT6230" s="1">
        <f t="shared" si="1197"/>
        <v>0</v>
      </c>
      <c r="AU6230" s="1">
        <v>0</v>
      </c>
      <c r="AV6230" s="1">
        <v>0</v>
      </c>
      <c r="AW6230" s="1">
        <f t="shared" si="1198"/>
        <v>0</v>
      </c>
      <c r="AX6230" s="1">
        <f t="shared" si="1199"/>
        <v>0</v>
      </c>
      <c r="AY6230" s="1">
        <v>0</v>
      </c>
      <c r="AZ6230" s="1">
        <v>0</v>
      </c>
      <c r="BA6230" s="1">
        <v>43438</v>
      </c>
    </row>
    <row r="6231" spans="1:53" x14ac:dyDescent="0.3">
      <c r="A6231" s="1" t="s">
        <v>15749</v>
      </c>
      <c r="B6231" s="1">
        <v>2007</v>
      </c>
      <c r="C6231" s="1" t="s">
        <v>1081</v>
      </c>
      <c r="D6231" s="1" t="s">
        <v>1081</v>
      </c>
      <c r="E6231" s="1" t="s">
        <v>1081</v>
      </c>
      <c r="F6231" s="1" t="s">
        <v>85</v>
      </c>
      <c r="G6231" s="1">
        <v>5103</v>
      </c>
      <c r="H6231" s="1">
        <v>70.375</v>
      </c>
      <c r="I6231" s="1">
        <v>232</v>
      </c>
      <c r="J6231" s="1">
        <v>868</v>
      </c>
      <c r="K6231" s="1">
        <v>8.75</v>
      </c>
      <c r="L6231" s="1">
        <v>3048</v>
      </c>
      <c r="M6231" s="1">
        <v>30.5</v>
      </c>
      <c r="Q6231" s="3">
        <v>1.59</v>
      </c>
      <c r="R6231" s="3">
        <v>2.64</v>
      </c>
      <c r="S6231" s="3">
        <v>4.55</v>
      </c>
      <c r="T6231" s="1">
        <v>1.9099999999999899</v>
      </c>
      <c r="U6231" s="1">
        <v>3112</v>
      </c>
      <c r="V6231" s="1">
        <v>31.5</v>
      </c>
      <c r="W6231" s="1">
        <v>907</v>
      </c>
      <c r="X6231" s="1">
        <v>115</v>
      </c>
      <c r="AB6231" s="1" t="s">
        <v>3244</v>
      </c>
      <c r="AC6231" s="1" t="s">
        <v>256</v>
      </c>
      <c r="AD6231" s="1" t="s">
        <v>256</v>
      </c>
      <c r="AE6231" s="1">
        <v>228</v>
      </c>
      <c r="AF6231" s="1">
        <v>7</v>
      </c>
      <c r="AG6231" s="1">
        <v>3</v>
      </c>
      <c r="AH6231" s="1" t="s">
        <v>15750</v>
      </c>
      <c r="AI6231" s="1">
        <v>2007</v>
      </c>
      <c r="AK6231" s="1">
        <v>32421</v>
      </c>
      <c r="AO6231" s="1" t="s">
        <v>15751</v>
      </c>
      <c r="AP6231" s="1" t="s">
        <v>15751</v>
      </c>
      <c r="AQ6231" s="1">
        <v>32421</v>
      </c>
      <c r="AR6231" s="2"/>
      <c r="AS6231" s="1">
        <f t="shared" si="1196"/>
        <v>0</v>
      </c>
      <c r="AT6231" s="1">
        <f t="shared" si="1197"/>
        <v>0</v>
      </c>
      <c r="AU6231" s="1">
        <v>0</v>
      </c>
      <c r="AV6231" s="1">
        <v>0</v>
      </c>
      <c r="AW6231" s="1">
        <f t="shared" si="1198"/>
        <v>0</v>
      </c>
      <c r="AX6231" s="1">
        <f t="shared" si="1199"/>
        <v>0</v>
      </c>
      <c r="AY6231" s="1">
        <v>0</v>
      </c>
      <c r="AZ6231" s="1">
        <v>0</v>
      </c>
      <c r="BA6231" s="1">
        <v>32421</v>
      </c>
    </row>
    <row r="6232" spans="1:53" x14ac:dyDescent="0.3">
      <c r="A6232" s="1" t="s">
        <v>9159</v>
      </c>
      <c r="B6232" s="1">
        <v>2014</v>
      </c>
      <c r="C6232" s="1" t="s">
        <v>672</v>
      </c>
      <c r="D6232" s="1" t="s">
        <v>673</v>
      </c>
      <c r="E6232" s="1" t="s">
        <v>673</v>
      </c>
      <c r="F6232" s="1" t="s">
        <v>657</v>
      </c>
      <c r="G6232" s="1">
        <v>5103</v>
      </c>
      <c r="H6232" s="1">
        <v>70.375</v>
      </c>
      <c r="I6232" s="1">
        <v>188</v>
      </c>
      <c r="J6232" s="1">
        <v>838</v>
      </c>
      <c r="K6232" s="1">
        <v>8.375</v>
      </c>
      <c r="L6232" s="1">
        <v>3028</v>
      </c>
      <c r="M6232" s="1">
        <v>30.25</v>
      </c>
      <c r="N6232" s="1">
        <v>7248</v>
      </c>
      <c r="O6232" s="1">
        <v>72.5</v>
      </c>
      <c r="P6232" s="1">
        <v>16</v>
      </c>
      <c r="Q6232" s="3">
        <v>1.59</v>
      </c>
      <c r="R6232" s="3">
        <v>2.67</v>
      </c>
      <c r="S6232" s="3">
        <v>4.58</v>
      </c>
      <c r="T6232" s="1">
        <v>1.91</v>
      </c>
      <c r="U6232" s="1">
        <v>3100</v>
      </c>
      <c r="V6232" s="1">
        <v>31</v>
      </c>
      <c r="W6232" s="1">
        <v>907</v>
      </c>
      <c r="X6232" s="1">
        <v>115</v>
      </c>
      <c r="Y6232" s="3">
        <v>6.74</v>
      </c>
      <c r="Z6232" s="3">
        <v>3.94</v>
      </c>
      <c r="AA6232" s="3">
        <v>11.53</v>
      </c>
      <c r="AB6232" s="1" t="s">
        <v>3374</v>
      </c>
      <c r="AC6232" s="1" t="s">
        <v>72</v>
      </c>
      <c r="AD6232" s="1" t="s">
        <v>72</v>
      </c>
      <c r="AG6232" s="1">
        <v>4</v>
      </c>
      <c r="AH6232" s="1" t="s">
        <v>9160</v>
      </c>
      <c r="AI6232" s="1">
        <v>2014</v>
      </c>
      <c r="AJ6232" s="1">
        <v>2017</v>
      </c>
      <c r="AK6232" s="1">
        <v>41508</v>
      </c>
      <c r="AO6232" s="1" t="s">
        <v>9161</v>
      </c>
      <c r="AP6232" s="1" t="s">
        <v>9161</v>
      </c>
      <c r="AQ6232" s="1">
        <v>41508</v>
      </c>
      <c r="AR6232" s="2"/>
      <c r="AS6232" s="1">
        <f t="shared" si="1196"/>
        <v>0</v>
      </c>
      <c r="AT6232" s="1">
        <f t="shared" si="1197"/>
        <v>0</v>
      </c>
      <c r="AU6232" s="1">
        <v>0</v>
      </c>
      <c r="AV6232" s="1">
        <v>0</v>
      </c>
      <c r="AW6232" s="1">
        <f t="shared" si="1198"/>
        <v>0</v>
      </c>
      <c r="AX6232" s="1">
        <f t="shared" si="1199"/>
        <v>0</v>
      </c>
      <c r="AY6232" s="1">
        <v>0</v>
      </c>
      <c r="AZ6232" s="1">
        <v>0</v>
      </c>
      <c r="BA6232" s="1">
        <v>41508</v>
      </c>
    </row>
    <row r="6233" spans="1:53" x14ac:dyDescent="0.3">
      <c r="A6233" s="1" t="s">
        <v>10417</v>
      </c>
      <c r="B6233" s="1">
        <v>2012</v>
      </c>
      <c r="C6233" s="1" t="s">
        <v>398</v>
      </c>
      <c r="D6233" s="1" t="s">
        <v>399</v>
      </c>
      <c r="E6233" s="1" t="s">
        <v>399</v>
      </c>
      <c r="F6233" s="1" t="s">
        <v>2982</v>
      </c>
      <c r="G6233" s="1">
        <v>5103</v>
      </c>
      <c r="H6233" s="1">
        <v>70.375</v>
      </c>
      <c r="I6233" s="1">
        <v>192</v>
      </c>
      <c r="J6233" s="1">
        <v>858</v>
      </c>
      <c r="K6233" s="1">
        <v>8.625</v>
      </c>
      <c r="L6233" s="1">
        <v>3068</v>
      </c>
      <c r="M6233" s="1">
        <v>30.75</v>
      </c>
      <c r="N6233" s="1">
        <v>7318</v>
      </c>
      <c r="O6233" s="1">
        <v>73.125</v>
      </c>
      <c r="P6233" s="1">
        <v>18</v>
      </c>
      <c r="Q6233" s="3">
        <v>1.63</v>
      </c>
      <c r="S6233" s="3">
        <v>4.59</v>
      </c>
      <c r="U6233" s="1">
        <v>3412</v>
      </c>
      <c r="V6233" s="1">
        <v>34.5</v>
      </c>
      <c r="W6233" s="1">
        <v>908</v>
      </c>
      <c r="X6233" s="1">
        <v>116</v>
      </c>
      <c r="Y6233" s="3">
        <v>6.87</v>
      </c>
      <c r="Z6233" s="3">
        <v>4</v>
      </c>
      <c r="AA6233" s="3">
        <v>11.25</v>
      </c>
      <c r="AB6233" s="1" t="s">
        <v>3293</v>
      </c>
      <c r="AC6233" s="1" t="s">
        <v>91</v>
      </c>
      <c r="AD6233" s="1" t="s">
        <v>91</v>
      </c>
      <c r="AE6233" s="1">
        <v>245</v>
      </c>
      <c r="AF6233" s="1">
        <v>7</v>
      </c>
      <c r="AG6233" s="1">
        <v>3</v>
      </c>
      <c r="AH6233" s="1" t="s">
        <v>10418</v>
      </c>
      <c r="AI6233" s="1">
        <v>2012</v>
      </c>
      <c r="AK6233" s="1">
        <v>38776</v>
      </c>
      <c r="AO6233" s="1" t="s">
        <v>10419</v>
      </c>
      <c r="AP6233" s="1" t="s">
        <v>10419</v>
      </c>
      <c r="AQ6233" s="1">
        <v>38776</v>
      </c>
      <c r="AR6233" s="2"/>
      <c r="AS6233" s="1">
        <f t="shared" si="1196"/>
        <v>0</v>
      </c>
      <c r="AT6233" s="1">
        <f t="shared" si="1197"/>
        <v>0</v>
      </c>
      <c r="AU6233" s="1">
        <v>0</v>
      </c>
      <c r="AV6233" s="1">
        <v>0</v>
      </c>
      <c r="AW6233" s="1">
        <f t="shared" si="1198"/>
        <v>0</v>
      </c>
      <c r="AX6233" s="1">
        <f t="shared" si="1199"/>
        <v>0</v>
      </c>
      <c r="AY6233" s="1">
        <v>0</v>
      </c>
      <c r="AZ6233" s="1">
        <v>0</v>
      </c>
      <c r="BA6233" s="1">
        <v>38776</v>
      </c>
    </row>
    <row r="6234" spans="1:53" x14ac:dyDescent="0.3">
      <c r="A6234" s="1" t="s">
        <v>18929</v>
      </c>
      <c r="B6234" s="1">
        <v>2003</v>
      </c>
      <c r="C6234" s="1" t="s">
        <v>398</v>
      </c>
      <c r="D6234" s="6" t="s">
        <v>398</v>
      </c>
      <c r="E6234" s="1" t="s">
        <v>399</v>
      </c>
      <c r="F6234" s="1" t="s">
        <v>61</v>
      </c>
      <c r="G6234" s="1">
        <v>5103</v>
      </c>
      <c r="H6234" s="1">
        <v>70.375</v>
      </c>
      <c r="I6234" s="1">
        <v>189</v>
      </c>
      <c r="J6234" s="1">
        <v>878</v>
      </c>
      <c r="K6234" s="1">
        <v>8.875</v>
      </c>
      <c r="L6234" s="1">
        <v>2978</v>
      </c>
      <c r="M6234" s="1">
        <v>29.875</v>
      </c>
      <c r="P6234" s="1">
        <v>18</v>
      </c>
      <c r="Q6234" s="3">
        <v>1.58</v>
      </c>
      <c r="R6234" s="3">
        <v>2.68</v>
      </c>
      <c r="S6234" s="3">
        <v>4.5999999999999996</v>
      </c>
      <c r="T6234" s="1">
        <v>1.9199999999999899</v>
      </c>
      <c r="U6234" s="1">
        <v>3212</v>
      </c>
      <c r="V6234" s="1">
        <v>32.5</v>
      </c>
      <c r="W6234" s="1">
        <v>907</v>
      </c>
      <c r="X6234" s="1">
        <v>115</v>
      </c>
      <c r="AB6234" s="1" t="s">
        <v>2252</v>
      </c>
      <c r="AC6234" s="1" t="s">
        <v>72</v>
      </c>
      <c r="AD6234" s="1" t="s">
        <v>72</v>
      </c>
      <c r="AG6234" s="1">
        <v>4</v>
      </c>
      <c r="AH6234" s="1" t="s">
        <v>18930</v>
      </c>
      <c r="AI6234" s="1">
        <v>2003</v>
      </c>
      <c r="AK6234" s="1">
        <v>28528</v>
      </c>
      <c r="AO6234" s="1" t="s">
        <v>18931</v>
      </c>
      <c r="AP6234" s="1" t="s">
        <v>18931</v>
      </c>
      <c r="AQ6234" s="1">
        <v>28528</v>
      </c>
      <c r="AR6234" s="2"/>
      <c r="AS6234" s="1">
        <f t="shared" si="1196"/>
        <v>0</v>
      </c>
      <c r="AT6234" s="1">
        <f t="shared" si="1197"/>
        <v>0</v>
      </c>
      <c r="AU6234" s="1">
        <v>0</v>
      </c>
      <c r="AV6234" s="1">
        <v>0</v>
      </c>
      <c r="AW6234" s="1">
        <f t="shared" si="1198"/>
        <v>0</v>
      </c>
      <c r="AX6234" s="1">
        <f t="shared" si="1199"/>
        <v>0</v>
      </c>
      <c r="AY6234" s="1">
        <v>0</v>
      </c>
      <c r="AZ6234" s="1">
        <v>0</v>
      </c>
      <c r="BA6234" s="1">
        <v>28528</v>
      </c>
    </row>
    <row r="6235" spans="1:53" x14ac:dyDescent="0.3">
      <c r="A6235" s="1" t="s">
        <v>7190</v>
      </c>
      <c r="B6235" s="1">
        <v>2010</v>
      </c>
      <c r="C6235" s="1" t="s">
        <v>1081</v>
      </c>
      <c r="D6235" s="1" t="s">
        <v>1081</v>
      </c>
      <c r="E6235" s="1" t="s">
        <v>1081</v>
      </c>
      <c r="F6235" s="1" t="s">
        <v>111</v>
      </c>
      <c r="G6235" s="1">
        <v>5103</v>
      </c>
      <c r="H6235" s="1">
        <v>70.375</v>
      </c>
      <c r="I6235" s="1">
        <v>210</v>
      </c>
      <c r="J6235" s="1">
        <v>918</v>
      </c>
      <c r="K6235" s="1">
        <v>9.125</v>
      </c>
      <c r="L6235" s="1">
        <v>2900</v>
      </c>
      <c r="M6235" s="1">
        <v>29</v>
      </c>
      <c r="P6235" s="1">
        <v>17</v>
      </c>
      <c r="Q6235" s="3">
        <v>1.6</v>
      </c>
      <c r="S6235" s="3">
        <v>4.6100000000000003</v>
      </c>
      <c r="U6235" s="1">
        <v>3600</v>
      </c>
      <c r="V6235" s="1">
        <v>36</v>
      </c>
      <c r="W6235" s="1">
        <v>907</v>
      </c>
      <c r="X6235" s="1">
        <v>115</v>
      </c>
      <c r="AB6235" s="1" t="s">
        <v>3256</v>
      </c>
      <c r="AC6235" s="1" t="s">
        <v>72</v>
      </c>
      <c r="AD6235" s="1" t="s">
        <v>72</v>
      </c>
      <c r="AG6235" s="1">
        <v>4</v>
      </c>
      <c r="AH6235" s="1">
        <v>0</v>
      </c>
      <c r="AI6235" s="1">
        <v>2010</v>
      </c>
      <c r="AK6235" s="1">
        <v>35792</v>
      </c>
      <c r="AO6235" s="1" t="s">
        <v>12889</v>
      </c>
      <c r="AP6235" s="1" t="s">
        <v>12889</v>
      </c>
      <c r="AQ6235" s="1">
        <v>35792</v>
      </c>
      <c r="AR6235" s="2"/>
      <c r="AS6235" s="1">
        <f t="shared" si="1196"/>
        <v>0</v>
      </c>
      <c r="AT6235" s="1">
        <f t="shared" si="1197"/>
        <v>0</v>
      </c>
      <c r="AU6235" s="1">
        <v>0</v>
      </c>
      <c r="AV6235" s="1">
        <v>0</v>
      </c>
      <c r="AW6235" s="1">
        <f t="shared" si="1198"/>
        <v>0</v>
      </c>
      <c r="AX6235" s="1">
        <f t="shared" si="1199"/>
        <v>0</v>
      </c>
      <c r="AY6235" s="1">
        <v>0</v>
      </c>
      <c r="AZ6235" s="1">
        <v>0</v>
      </c>
      <c r="BA6235" s="1">
        <v>35792</v>
      </c>
    </row>
    <row r="6236" spans="1:53" x14ac:dyDescent="0.3">
      <c r="A6236" s="1" t="s">
        <v>2373</v>
      </c>
      <c r="B6236" s="1">
        <v>2020</v>
      </c>
      <c r="C6236" s="1" t="s">
        <v>513</v>
      </c>
      <c r="D6236" s="1" t="s">
        <v>513</v>
      </c>
      <c r="E6236" s="1" t="s">
        <v>399</v>
      </c>
      <c r="F6236" s="1" t="s">
        <v>255</v>
      </c>
      <c r="G6236" s="1">
        <v>5103</v>
      </c>
      <c r="H6236" s="1">
        <v>70.375</v>
      </c>
      <c r="I6236" s="1">
        <v>207</v>
      </c>
      <c r="J6236" s="1">
        <v>918</v>
      </c>
      <c r="K6236" s="1">
        <v>9.125</v>
      </c>
      <c r="L6236" s="1">
        <v>2914</v>
      </c>
      <c r="M6236" s="1">
        <v>29.25</v>
      </c>
      <c r="N6236" s="1">
        <v>7100</v>
      </c>
      <c r="O6236" s="1">
        <v>71</v>
      </c>
      <c r="P6236" s="1">
        <v>12</v>
      </c>
      <c r="Q6236" s="3">
        <v>1.53</v>
      </c>
      <c r="S6236" s="3">
        <v>4.62</v>
      </c>
      <c r="U6236" s="1">
        <v>3312</v>
      </c>
      <c r="V6236" s="1">
        <v>33.5</v>
      </c>
      <c r="W6236" s="1">
        <v>908</v>
      </c>
      <c r="X6236" s="1">
        <v>116</v>
      </c>
      <c r="Y6236" s="3" t="s">
        <v>2196</v>
      </c>
      <c r="Z6236" s="3" t="s">
        <v>2196</v>
      </c>
      <c r="AC6236" t="s">
        <v>243</v>
      </c>
      <c r="AD6236" t="s">
        <v>243</v>
      </c>
      <c r="AE6236">
        <v>219</v>
      </c>
      <c r="AF6236">
        <v>7</v>
      </c>
      <c r="AG6236">
        <v>3</v>
      </c>
      <c r="AH6236" s="1" t="s">
        <v>2374</v>
      </c>
      <c r="AI6236" s="1">
        <v>2020</v>
      </c>
      <c r="AL6236" s="1" t="s">
        <v>2375</v>
      </c>
      <c r="AN6236" s="1" t="s">
        <v>585</v>
      </c>
      <c r="AR6236" s="2"/>
    </row>
    <row r="6237" spans="1:53" x14ac:dyDescent="0.3">
      <c r="A6237" s="1" t="s">
        <v>5025</v>
      </c>
      <c r="B6237" s="1">
        <v>2018</v>
      </c>
      <c r="C6237" s="1" t="s">
        <v>643</v>
      </c>
      <c r="D6237" s="1" t="s">
        <v>643</v>
      </c>
      <c r="E6237" s="1" t="s">
        <v>643</v>
      </c>
      <c r="F6237" s="1" t="s">
        <v>4549</v>
      </c>
      <c r="G6237" s="1">
        <v>5103</v>
      </c>
      <c r="H6237" s="1">
        <v>70.375</v>
      </c>
      <c r="I6237" s="1">
        <v>214</v>
      </c>
      <c r="J6237" s="1">
        <v>968</v>
      </c>
      <c r="K6237" s="1">
        <v>9.75</v>
      </c>
      <c r="L6237" s="1">
        <v>3078</v>
      </c>
      <c r="M6237" s="1">
        <v>30.875</v>
      </c>
      <c r="N6237" s="1">
        <v>7368</v>
      </c>
      <c r="O6237" s="1">
        <v>73.75</v>
      </c>
      <c r="Q6237" s="3">
        <v>1.56</v>
      </c>
      <c r="S6237" s="3">
        <v>4.63</v>
      </c>
      <c r="W6237" s="1">
        <v>904</v>
      </c>
      <c r="X6237" s="1">
        <v>112</v>
      </c>
      <c r="Y6237" s="3">
        <v>6.81</v>
      </c>
      <c r="Z6237" s="3">
        <v>4.57</v>
      </c>
      <c r="AB6237" s="1" t="s">
        <v>3300</v>
      </c>
      <c r="AC6237" s="1" t="s">
        <v>72</v>
      </c>
      <c r="AD6237" s="1" t="s">
        <v>72</v>
      </c>
      <c r="AG6237" s="1">
        <v>4</v>
      </c>
      <c r="AL6237" s="1" t="s">
        <v>5026</v>
      </c>
      <c r="AO6237" s="1" t="s">
        <v>5027</v>
      </c>
      <c r="AR6237" s="2"/>
      <c r="AS6237" s="1">
        <f>IF(AT6237&gt;0,1,0)</f>
        <v>0</v>
      </c>
      <c r="AT6237" s="1">
        <f>AU6237+AV6237</f>
        <v>0</v>
      </c>
      <c r="AU6237" s="1">
        <v>0</v>
      </c>
      <c r="AV6237" s="1">
        <v>0</v>
      </c>
      <c r="AW6237" s="1">
        <f>IF(AX6237&gt;0,1,0)</f>
        <v>0</v>
      </c>
      <c r="AX6237" s="1">
        <f>SUM(AY6237+AZ6237)</f>
        <v>0</v>
      </c>
      <c r="AY6237" s="1">
        <v>0</v>
      </c>
      <c r="AZ6237" s="1">
        <v>0</v>
      </c>
    </row>
    <row r="6238" spans="1:53" x14ac:dyDescent="0.3">
      <c r="A6238" s="1" t="s">
        <v>10351</v>
      </c>
      <c r="B6238" s="1">
        <v>2012</v>
      </c>
      <c r="C6238" s="1" t="s">
        <v>513</v>
      </c>
      <c r="D6238" s="1" t="s">
        <v>399</v>
      </c>
      <c r="E6238" s="1" t="s">
        <v>399</v>
      </c>
      <c r="F6238" s="1" t="s">
        <v>210</v>
      </c>
      <c r="G6238" s="1">
        <v>5103</v>
      </c>
      <c r="H6238" s="1">
        <v>70.375</v>
      </c>
      <c r="I6238" s="1">
        <v>206</v>
      </c>
      <c r="J6238" s="1">
        <v>968</v>
      </c>
      <c r="K6238" s="1">
        <v>9.75</v>
      </c>
      <c r="L6238" s="1">
        <v>3248</v>
      </c>
      <c r="M6238" s="1">
        <v>32.5</v>
      </c>
      <c r="N6238" s="1">
        <v>7738</v>
      </c>
      <c r="O6238" s="1">
        <v>77.375</v>
      </c>
      <c r="P6238" s="1">
        <v>20</v>
      </c>
      <c r="Q6238" s="3">
        <v>1.66</v>
      </c>
      <c r="R6238" s="3">
        <v>2.76</v>
      </c>
      <c r="S6238" s="3">
        <v>4.63</v>
      </c>
      <c r="T6238" s="1">
        <v>1.87</v>
      </c>
      <c r="U6238" s="1">
        <v>3512</v>
      </c>
      <c r="V6238" s="1">
        <v>35.5</v>
      </c>
      <c r="W6238" s="1">
        <v>1003</v>
      </c>
      <c r="X6238" s="1">
        <v>123</v>
      </c>
      <c r="Y6238" s="3">
        <v>7.01</v>
      </c>
      <c r="Z6238" s="3">
        <v>4.25</v>
      </c>
      <c r="AB6238" s="1" t="s">
        <v>3256</v>
      </c>
      <c r="AC6238" s="1" t="s">
        <v>72</v>
      </c>
      <c r="AD6238" s="1" t="s">
        <v>72</v>
      </c>
      <c r="AG6238" s="1">
        <v>4</v>
      </c>
      <c r="AH6238" s="1" t="s">
        <v>10352</v>
      </c>
      <c r="AI6238" s="1">
        <v>2012</v>
      </c>
      <c r="AK6238" s="1">
        <v>39156</v>
      </c>
      <c r="AO6238" s="1" t="s">
        <v>10353</v>
      </c>
      <c r="AP6238" s="1" t="s">
        <v>10353</v>
      </c>
      <c r="AQ6238" s="1">
        <v>39156</v>
      </c>
      <c r="AR6238" s="2"/>
      <c r="AS6238" s="1">
        <f>IF(AT6238&gt;0,1,0)</f>
        <v>0</v>
      </c>
      <c r="AT6238" s="1">
        <f>AU6238+AV6238</f>
        <v>0</v>
      </c>
      <c r="AU6238" s="1">
        <v>0</v>
      </c>
      <c r="AV6238" s="1">
        <v>0</v>
      </c>
      <c r="AW6238" s="1">
        <f>IF(AX6238&gt;0,1,0)</f>
        <v>0</v>
      </c>
      <c r="AX6238" s="1">
        <f>SUM(AY6238+AZ6238)</f>
        <v>0</v>
      </c>
      <c r="AY6238" s="1">
        <v>0</v>
      </c>
      <c r="AZ6238" s="1">
        <v>0</v>
      </c>
      <c r="BA6238" s="1">
        <v>39156</v>
      </c>
    </row>
    <row r="6239" spans="1:53" x14ac:dyDescent="0.3">
      <c r="A6239" s="1" t="s">
        <v>12085</v>
      </c>
      <c r="B6239" s="1">
        <v>2011</v>
      </c>
      <c r="C6239" s="1" t="s">
        <v>672</v>
      </c>
      <c r="D6239" s="1" t="s">
        <v>673</v>
      </c>
      <c r="E6239" s="1" t="s">
        <v>673</v>
      </c>
      <c r="F6239" s="1" t="s">
        <v>782</v>
      </c>
      <c r="G6239" s="1">
        <v>5103</v>
      </c>
      <c r="H6239" s="1">
        <v>70.375</v>
      </c>
      <c r="I6239" s="1">
        <v>203</v>
      </c>
      <c r="J6239" s="1">
        <v>1018</v>
      </c>
      <c r="K6239" s="1">
        <v>10.125</v>
      </c>
      <c r="L6239" s="1">
        <v>3118</v>
      </c>
      <c r="M6239" s="1">
        <v>31.125</v>
      </c>
      <c r="N6239" s="1">
        <v>7338</v>
      </c>
      <c r="O6239" s="1">
        <v>73.375</v>
      </c>
      <c r="P6239" s="1">
        <v>10</v>
      </c>
      <c r="Q6239" s="3">
        <v>1.67</v>
      </c>
      <c r="R6239" s="3">
        <v>2.7</v>
      </c>
      <c r="S6239" s="3">
        <v>4.63</v>
      </c>
      <c r="T6239" s="1">
        <v>1.9299999999999899</v>
      </c>
      <c r="U6239" s="1">
        <v>3400</v>
      </c>
      <c r="V6239" s="1">
        <v>34</v>
      </c>
      <c r="W6239" s="1">
        <v>903</v>
      </c>
      <c r="X6239" s="1">
        <v>111</v>
      </c>
      <c r="Y6239" s="3">
        <v>6.77</v>
      </c>
      <c r="Z6239" s="3">
        <v>4.21</v>
      </c>
      <c r="AA6239" s="3">
        <v>11.68</v>
      </c>
      <c r="AB6239" s="1" t="s">
        <v>3394</v>
      </c>
      <c r="AC6239" s="1" t="s">
        <v>126</v>
      </c>
      <c r="AD6239" s="1" t="s">
        <v>126</v>
      </c>
      <c r="AE6239" s="1">
        <v>176</v>
      </c>
      <c r="AF6239" s="1">
        <v>6</v>
      </c>
      <c r="AG6239" s="1">
        <v>3</v>
      </c>
      <c r="AH6239" s="1" t="s">
        <v>12086</v>
      </c>
      <c r="AI6239" s="1">
        <v>2011</v>
      </c>
      <c r="AJ6239" s="1">
        <v>2019</v>
      </c>
      <c r="AK6239" s="1">
        <v>37251</v>
      </c>
      <c r="AO6239" s="1" t="s">
        <v>12087</v>
      </c>
      <c r="AP6239" s="1" t="s">
        <v>12087</v>
      </c>
      <c r="AQ6239" s="1">
        <v>37251</v>
      </c>
      <c r="AR6239" s="2"/>
      <c r="AS6239" s="1">
        <f>IF(AT6239&gt;0,1,0)</f>
        <v>1</v>
      </c>
      <c r="AT6239" s="1">
        <f>AU6239+AV6239</f>
        <v>1</v>
      </c>
      <c r="AU6239" s="1">
        <v>1</v>
      </c>
      <c r="AV6239" s="1">
        <v>0</v>
      </c>
      <c r="AW6239" s="1">
        <f>IF(AX6239&gt;0,1,0)</f>
        <v>0</v>
      </c>
      <c r="AX6239" s="1">
        <f>SUM(AY6239+AZ6239)</f>
        <v>0</v>
      </c>
      <c r="AY6239" s="1">
        <v>0</v>
      </c>
      <c r="AZ6239" s="1">
        <v>0</v>
      </c>
      <c r="BA6239" s="1">
        <v>37251</v>
      </c>
    </row>
    <row r="6240" spans="1:53" x14ac:dyDescent="0.3">
      <c r="A6240" s="1" t="s">
        <v>4063</v>
      </c>
      <c r="B6240" s="1">
        <v>2019</v>
      </c>
      <c r="C6240" s="1" t="s">
        <v>1081</v>
      </c>
      <c r="D6240" s="1" t="s">
        <v>1081</v>
      </c>
      <c r="E6240" s="1" t="s">
        <v>1081</v>
      </c>
      <c r="F6240" s="1" t="s">
        <v>509</v>
      </c>
      <c r="G6240" s="1">
        <v>5103</v>
      </c>
      <c r="H6240" s="1">
        <v>70.375</v>
      </c>
      <c r="I6240" s="1">
        <v>224</v>
      </c>
      <c r="J6240" s="1">
        <v>938</v>
      </c>
      <c r="K6240" s="1">
        <v>9.375</v>
      </c>
      <c r="L6240" s="1">
        <v>3108</v>
      </c>
      <c r="M6240" s="1">
        <v>31</v>
      </c>
      <c r="N6240" s="1">
        <v>7428</v>
      </c>
      <c r="O6240" s="1">
        <v>74.25</v>
      </c>
      <c r="P6240" s="1">
        <v>16</v>
      </c>
      <c r="Q6240" s="3">
        <v>1.55</v>
      </c>
      <c r="S6240" s="3">
        <v>4.66</v>
      </c>
      <c r="U6240" s="1">
        <v>2912</v>
      </c>
      <c r="V6240" s="1">
        <v>29.5</v>
      </c>
      <c r="W6240" s="1">
        <v>911</v>
      </c>
      <c r="X6240" s="1">
        <v>119</v>
      </c>
      <c r="Y6240" s="3">
        <v>7.07</v>
      </c>
      <c r="Z6240" s="3">
        <v>4.33</v>
      </c>
      <c r="AB6240" s="1" t="s">
        <v>3244</v>
      </c>
      <c r="AC6240" s="1" t="s">
        <v>57</v>
      </c>
      <c r="AD6240" s="1" t="s">
        <v>57</v>
      </c>
      <c r="AE6240" s="1">
        <v>122</v>
      </c>
      <c r="AF6240" s="1">
        <v>4</v>
      </c>
      <c r="AG6240" s="1">
        <v>3</v>
      </c>
      <c r="AL6240" s="1" t="s">
        <v>4064</v>
      </c>
      <c r="AN6240" s="1" t="s">
        <v>1155</v>
      </c>
      <c r="AO6240" s="1" t="s">
        <v>4065</v>
      </c>
      <c r="AR6240" s="2"/>
    </row>
    <row r="6241" spans="1:53" x14ac:dyDescent="0.3">
      <c r="A6241" s="1" t="s">
        <v>6428</v>
      </c>
      <c r="B6241" s="1">
        <v>2016</v>
      </c>
      <c r="C6241" s="1" t="s">
        <v>398</v>
      </c>
      <c r="D6241" s="1" t="s">
        <v>398</v>
      </c>
      <c r="E6241" s="1" t="s">
        <v>399</v>
      </c>
      <c r="F6241" s="1" t="s">
        <v>210</v>
      </c>
      <c r="G6241" s="1">
        <v>5103</v>
      </c>
      <c r="H6241" s="1">
        <v>70.375</v>
      </c>
      <c r="I6241" s="1">
        <v>181</v>
      </c>
      <c r="J6241" s="1">
        <v>858</v>
      </c>
      <c r="K6241" s="1">
        <v>8.625</v>
      </c>
      <c r="L6241" s="1">
        <v>3108</v>
      </c>
      <c r="M6241" s="1">
        <v>31</v>
      </c>
      <c r="N6241" s="1">
        <v>7568</v>
      </c>
      <c r="O6241" s="1">
        <v>75.75</v>
      </c>
      <c r="P6241" s="1">
        <v>14</v>
      </c>
      <c r="Q6241" s="3">
        <v>1.59</v>
      </c>
      <c r="S6241" s="3">
        <v>4.66</v>
      </c>
      <c r="U6241" s="1">
        <v>3512</v>
      </c>
      <c r="V6241" s="1">
        <v>35.5</v>
      </c>
      <c r="W6241" s="1">
        <v>1001</v>
      </c>
      <c r="X6241" s="1">
        <v>121</v>
      </c>
      <c r="Y6241" s="3">
        <v>6.94</v>
      </c>
      <c r="Z6241" s="3">
        <v>4.3099999999999996</v>
      </c>
      <c r="AB6241" s="1" t="s">
        <v>3256</v>
      </c>
      <c r="AC6241" s="1" t="s">
        <v>72</v>
      </c>
      <c r="AD6241" s="1" t="s">
        <v>72</v>
      </c>
      <c r="AG6241" s="1">
        <v>4</v>
      </c>
      <c r="AH6241" s="1" t="s">
        <v>6429</v>
      </c>
      <c r="AI6241" s="1">
        <v>2016</v>
      </c>
      <c r="AJ6241" s="1">
        <v>2018</v>
      </c>
      <c r="AK6241" s="1">
        <v>43915</v>
      </c>
      <c r="AO6241" s="1" t="s">
        <v>6430</v>
      </c>
      <c r="AP6241" s="1" t="s">
        <v>6430</v>
      </c>
      <c r="AQ6241" s="1">
        <v>43915</v>
      </c>
      <c r="AR6241" s="2"/>
      <c r="AS6241" s="1">
        <f>IF(AT6241&gt;0,1,0)</f>
        <v>0</v>
      </c>
      <c r="AT6241" s="1">
        <f>AU6241+AV6241</f>
        <v>0</v>
      </c>
      <c r="AU6241" s="1">
        <v>0</v>
      </c>
      <c r="AV6241" s="1">
        <v>0</v>
      </c>
      <c r="AW6241" s="1">
        <f>IF(AX6241&gt;0,1,0)</f>
        <v>0</v>
      </c>
      <c r="AX6241" s="1">
        <f>SUM(AY6241+AZ6241)</f>
        <v>0</v>
      </c>
      <c r="AY6241" s="1">
        <v>0</v>
      </c>
      <c r="AZ6241" s="1">
        <v>0</v>
      </c>
      <c r="BA6241" s="1">
        <v>43915</v>
      </c>
    </row>
    <row r="6242" spans="1:53" x14ac:dyDescent="0.3">
      <c r="A6242" s="1" t="s">
        <v>18655</v>
      </c>
      <c r="B6242" s="1">
        <v>2004</v>
      </c>
      <c r="C6242" s="1" t="s">
        <v>1081</v>
      </c>
      <c r="D6242" s="6" t="s">
        <v>1081</v>
      </c>
      <c r="E6242" s="1" t="s">
        <v>1081</v>
      </c>
      <c r="F6242" s="1" t="s">
        <v>145</v>
      </c>
      <c r="G6242" s="1">
        <v>5103</v>
      </c>
      <c r="H6242" s="1">
        <v>70.375</v>
      </c>
      <c r="I6242" s="1">
        <v>210</v>
      </c>
      <c r="J6242" s="1">
        <v>914</v>
      </c>
      <c r="K6242" s="1">
        <v>9.25</v>
      </c>
      <c r="L6242" s="1">
        <v>3000</v>
      </c>
      <c r="M6242" s="1">
        <v>30</v>
      </c>
      <c r="Q6242" s="3">
        <v>1.64</v>
      </c>
      <c r="R6242" s="3">
        <v>2.73</v>
      </c>
      <c r="S6242" s="3">
        <v>4.68</v>
      </c>
      <c r="T6242" s="1">
        <v>1.94999999999999</v>
      </c>
      <c r="U6242" s="1">
        <v>3000</v>
      </c>
      <c r="V6242" s="1">
        <v>30</v>
      </c>
      <c r="W6242" s="1">
        <v>903</v>
      </c>
      <c r="X6242" s="1">
        <v>111</v>
      </c>
      <c r="Y6242" s="3">
        <v>7.35</v>
      </c>
      <c r="Z6242" s="3">
        <v>4.12</v>
      </c>
      <c r="AA6242" s="3">
        <v>11.78</v>
      </c>
      <c r="AB6242" s="1" t="s">
        <v>3240</v>
      </c>
      <c r="AC6242" s="1" t="s">
        <v>72</v>
      </c>
      <c r="AD6242" s="1" t="s">
        <v>72</v>
      </c>
      <c r="AG6242" s="1">
        <v>4</v>
      </c>
      <c r="AH6242" s="1" t="s">
        <v>18656</v>
      </c>
      <c r="AI6242" s="1">
        <v>2004</v>
      </c>
      <c r="AK6242" s="1">
        <v>29282</v>
      </c>
      <c r="AO6242" s="1" t="s">
        <v>18657</v>
      </c>
      <c r="AP6242" s="1" t="s">
        <v>18657</v>
      </c>
      <c r="AQ6242" s="1">
        <v>29282</v>
      </c>
      <c r="AR6242" s="2"/>
      <c r="AS6242" s="1">
        <f>IF(AT6242&gt;0,1,0)</f>
        <v>0</v>
      </c>
      <c r="AT6242" s="1">
        <f>AU6242+AV6242</f>
        <v>0</v>
      </c>
      <c r="AU6242" s="1">
        <v>0</v>
      </c>
      <c r="AV6242" s="1">
        <v>0</v>
      </c>
      <c r="AW6242" s="1">
        <f>IF(AX6242&gt;0,1,0)</f>
        <v>0</v>
      </c>
      <c r="AX6242" s="1">
        <f>SUM(AY6242+AZ6242)</f>
        <v>0</v>
      </c>
      <c r="AY6242" s="1">
        <v>0</v>
      </c>
      <c r="AZ6242" s="1">
        <v>0</v>
      </c>
      <c r="BA6242" s="1">
        <v>29282</v>
      </c>
    </row>
    <row r="6243" spans="1:53" x14ac:dyDescent="0.3">
      <c r="A6243" s="1" t="s">
        <v>4021</v>
      </c>
      <c r="B6243" s="1">
        <v>2019</v>
      </c>
      <c r="C6243" s="1" t="s">
        <v>1081</v>
      </c>
      <c r="D6243" s="1" t="s">
        <v>1081</v>
      </c>
      <c r="E6243" s="1" t="s">
        <v>1081</v>
      </c>
      <c r="F6243" s="1" t="s">
        <v>66</v>
      </c>
      <c r="G6243" s="1">
        <v>5103</v>
      </c>
      <c r="H6243" s="1">
        <v>70.375</v>
      </c>
      <c r="I6243" s="1">
        <v>217</v>
      </c>
      <c r="J6243" s="1">
        <v>900</v>
      </c>
      <c r="K6243" s="1">
        <v>9</v>
      </c>
      <c r="L6243" s="1">
        <v>3038</v>
      </c>
      <c r="M6243" s="1">
        <v>30.375</v>
      </c>
      <c r="N6243" s="1">
        <v>7248</v>
      </c>
      <c r="O6243" s="1">
        <v>72.5</v>
      </c>
      <c r="P6243" s="1">
        <v>26</v>
      </c>
      <c r="Q6243" s="3">
        <v>1.64</v>
      </c>
      <c r="S6243" s="3">
        <v>4.78</v>
      </c>
      <c r="U6243" s="1">
        <v>2912</v>
      </c>
      <c r="V6243" s="1">
        <v>29.5</v>
      </c>
      <c r="W6243" s="1">
        <v>910</v>
      </c>
      <c r="X6243" s="1">
        <v>118</v>
      </c>
      <c r="AB6243" s="1" t="s">
        <v>3244</v>
      </c>
      <c r="AC6243" s="1" t="s">
        <v>72</v>
      </c>
      <c r="AD6243" s="1" t="s">
        <v>72</v>
      </c>
      <c r="AG6243" s="1">
        <v>4</v>
      </c>
      <c r="AL6243" s="1" t="s">
        <v>4022</v>
      </c>
      <c r="AN6243" s="1" t="s">
        <v>1110</v>
      </c>
      <c r="AO6243" s="1" t="s">
        <v>4023</v>
      </c>
      <c r="AR6243" s="2"/>
    </row>
    <row r="6244" spans="1:53" x14ac:dyDescent="0.3">
      <c r="A6244" s="1" t="s">
        <v>15769</v>
      </c>
      <c r="B6244" s="1">
        <v>2007</v>
      </c>
      <c r="C6244" s="1" t="s">
        <v>1081</v>
      </c>
      <c r="D6244" s="1" t="s">
        <v>1081</v>
      </c>
      <c r="E6244" s="1" t="s">
        <v>1081</v>
      </c>
      <c r="F6244" s="1" t="s">
        <v>81</v>
      </c>
      <c r="G6244" s="1">
        <v>5103</v>
      </c>
      <c r="H6244" s="1">
        <v>70.375</v>
      </c>
      <c r="I6244" s="1">
        <v>211</v>
      </c>
      <c r="J6244" s="1">
        <v>900</v>
      </c>
      <c r="K6244" s="1">
        <v>9</v>
      </c>
      <c r="L6244" s="1">
        <v>3048</v>
      </c>
      <c r="M6244" s="1">
        <v>30.5</v>
      </c>
      <c r="P6244" s="1">
        <v>19</v>
      </c>
      <c r="Q6244" s="3">
        <v>1.73</v>
      </c>
      <c r="R6244" s="3">
        <v>2.83</v>
      </c>
      <c r="S6244" s="3">
        <v>4.8099999999999996</v>
      </c>
      <c r="T6244" s="1">
        <v>1.97999999999999</v>
      </c>
      <c r="U6244" s="1">
        <v>3000</v>
      </c>
      <c r="V6244" s="1">
        <v>30</v>
      </c>
      <c r="W6244" s="1">
        <v>900</v>
      </c>
      <c r="X6244" s="1">
        <v>108</v>
      </c>
      <c r="Y6244" s="3">
        <v>7.25</v>
      </c>
      <c r="Z6244" s="3">
        <v>4.53</v>
      </c>
      <c r="AA6244" s="3">
        <v>12.07</v>
      </c>
      <c r="AB6244" s="1" t="s">
        <v>3244</v>
      </c>
      <c r="AC6244" s="1" t="s">
        <v>96</v>
      </c>
      <c r="AD6244" s="1" t="s">
        <v>96</v>
      </c>
      <c r="AE6244" s="1">
        <v>246</v>
      </c>
      <c r="AF6244" s="1">
        <v>7</v>
      </c>
      <c r="AG6244" s="1">
        <v>3</v>
      </c>
      <c r="AH6244" s="1" t="s">
        <v>15770</v>
      </c>
      <c r="AI6244" s="1">
        <v>2007</v>
      </c>
      <c r="AK6244" s="1">
        <v>32439</v>
      </c>
      <c r="AO6244" s="1" t="s">
        <v>15771</v>
      </c>
      <c r="AP6244" s="1" t="s">
        <v>15771</v>
      </c>
      <c r="AQ6244" s="1">
        <v>32439</v>
      </c>
      <c r="AR6244" s="2"/>
      <c r="AS6244" s="1">
        <f>IF(AT6244&gt;0,1,0)</f>
        <v>0</v>
      </c>
      <c r="AT6244" s="1">
        <f>AU6244+AV6244</f>
        <v>0</v>
      </c>
      <c r="AU6244" s="1">
        <v>0</v>
      </c>
      <c r="AV6244" s="1">
        <v>0</v>
      </c>
      <c r="AW6244" s="1">
        <f>IF(AX6244&gt;0,1,0)</f>
        <v>0</v>
      </c>
      <c r="AX6244" s="1">
        <f>SUM(AY6244+AZ6244)</f>
        <v>0</v>
      </c>
      <c r="AY6244" s="1">
        <v>0</v>
      </c>
      <c r="AZ6244" s="1">
        <v>0</v>
      </c>
      <c r="BA6244" s="1">
        <v>32439</v>
      </c>
    </row>
    <row r="6245" spans="1:53" x14ac:dyDescent="0.3">
      <c r="A6245" s="1" t="s">
        <v>15761</v>
      </c>
      <c r="B6245" s="1">
        <v>2007</v>
      </c>
      <c r="C6245" s="1" t="s">
        <v>1081</v>
      </c>
      <c r="D6245" s="1" t="s">
        <v>1081</v>
      </c>
      <c r="E6245" s="1" t="s">
        <v>1081</v>
      </c>
      <c r="F6245" s="1" t="s">
        <v>492</v>
      </c>
      <c r="G6245" s="1">
        <v>5103</v>
      </c>
      <c r="H6245" s="1">
        <v>70.375</v>
      </c>
      <c r="I6245" s="1">
        <v>229</v>
      </c>
      <c r="J6245" s="1">
        <v>900</v>
      </c>
      <c r="K6245" s="1">
        <v>9</v>
      </c>
      <c r="L6245" s="1">
        <v>3148</v>
      </c>
      <c r="M6245" s="1">
        <v>31.5</v>
      </c>
      <c r="P6245" s="1">
        <v>9</v>
      </c>
      <c r="Q6245" s="3">
        <v>1.76</v>
      </c>
      <c r="R6245" s="3">
        <v>2.85</v>
      </c>
      <c r="S6245" s="3">
        <v>4.84</v>
      </c>
      <c r="T6245" s="1">
        <v>1.98999999999999</v>
      </c>
      <c r="U6245" s="1">
        <v>3112</v>
      </c>
      <c r="V6245" s="1">
        <v>31.5</v>
      </c>
      <c r="W6245" s="1">
        <v>905</v>
      </c>
      <c r="X6245" s="1">
        <v>113</v>
      </c>
      <c r="Z6245" s="3">
        <v>4.54</v>
      </c>
      <c r="AB6245" s="1" t="s">
        <v>3240</v>
      </c>
      <c r="AC6245" s="1" t="s">
        <v>72</v>
      </c>
      <c r="AD6245" s="1" t="s">
        <v>72</v>
      </c>
      <c r="AG6245" s="1">
        <v>4</v>
      </c>
      <c r="AH6245" s="1" t="s">
        <v>15762</v>
      </c>
      <c r="AI6245" s="1">
        <v>2007</v>
      </c>
      <c r="AK6245" s="1">
        <v>32790</v>
      </c>
      <c r="AO6245" s="1" t="s">
        <v>15763</v>
      </c>
      <c r="AP6245" s="1" t="s">
        <v>15763</v>
      </c>
      <c r="AQ6245" s="1">
        <v>32790</v>
      </c>
      <c r="AR6245" s="2"/>
      <c r="AS6245" s="1">
        <f>IF(AT6245&gt;0,1,0)</f>
        <v>0</v>
      </c>
      <c r="AT6245" s="1">
        <f>AU6245+AV6245</f>
        <v>0</v>
      </c>
      <c r="AU6245" s="1">
        <v>0</v>
      </c>
      <c r="AV6245" s="1">
        <v>0</v>
      </c>
      <c r="AW6245" s="1">
        <f>IF(AX6245&gt;0,1,0)</f>
        <v>0</v>
      </c>
      <c r="AX6245" s="1">
        <f>SUM(AY6245+AZ6245)</f>
        <v>0</v>
      </c>
      <c r="AY6245" s="1">
        <v>0</v>
      </c>
      <c r="AZ6245" s="1">
        <v>0</v>
      </c>
      <c r="BA6245" s="1">
        <v>32790</v>
      </c>
    </row>
    <row r="6246" spans="1:53" x14ac:dyDescent="0.3">
      <c r="A6246" s="1" t="s">
        <v>16999</v>
      </c>
      <c r="B6246" s="1">
        <v>2005</v>
      </c>
      <c r="C6246" s="1" t="s">
        <v>513</v>
      </c>
      <c r="D6246" s="1" t="s">
        <v>513</v>
      </c>
      <c r="E6246" s="1" t="s">
        <v>399</v>
      </c>
      <c r="F6246" s="1" t="s">
        <v>17000</v>
      </c>
      <c r="G6246" s="1">
        <v>5103</v>
      </c>
      <c r="H6246" s="1">
        <v>70.375</v>
      </c>
      <c r="I6246" s="1">
        <v>219</v>
      </c>
      <c r="J6246" s="1">
        <v>900</v>
      </c>
      <c r="K6246" s="1">
        <v>9</v>
      </c>
      <c r="L6246" s="1">
        <v>2938</v>
      </c>
      <c r="M6246" s="1">
        <v>29.375</v>
      </c>
      <c r="P6246" s="1">
        <v>14</v>
      </c>
      <c r="Q6246" s="3">
        <v>1.72</v>
      </c>
      <c r="R6246" s="3">
        <v>2.84</v>
      </c>
      <c r="S6246" s="3">
        <v>4.9000000000000004</v>
      </c>
      <c r="T6246" s="1">
        <v>2.06</v>
      </c>
      <c r="U6246" s="1">
        <v>3200</v>
      </c>
      <c r="V6246" s="1">
        <v>32</v>
      </c>
      <c r="W6246" s="1">
        <v>900</v>
      </c>
      <c r="X6246" s="1">
        <v>108</v>
      </c>
      <c r="Y6246" s="3">
        <v>7.38</v>
      </c>
      <c r="Z6246" s="3">
        <v>4.0999999999999996</v>
      </c>
      <c r="AA6246" s="3">
        <v>11.8</v>
      </c>
      <c r="AB6246" s="1" t="s">
        <v>17001</v>
      </c>
      <c r="AC6246" s="1" t="s">
        <v>72</v>
      </c>
      <c r="AD6246" s="1" t="s">
        <v>72</v>
      </c>
      <c r="AG6246" s="1">
        <v>4</v>
      </c>
      <c r="AI6246" s="1">
        <v>2005</v>
      </c>
      <c r="AO6246" s="1" t="s">
        <v>17002</v>
      </c>
      <c r="AP6246" s="1" t="s">
        <v>17002</v>
      </c>
      <c r="AQ6246" s="1">
        <v>-102654</v>
      </c>
      <c r="AR6246" s="2"/>
      <c r="AS6246" s="1">
        <f>IF(AT6246&gt;0,1,0)</f>
        <v>0</v>
      </c>
      <c r="AT6246" s="1">
        <f>AU6246+AV6246</f>
        <v>0</v>
      </c>
      <c r="AU6246" s="1">
        <v>0</v>
      </c>
      <c r="AV6246" s="1">
        <v>0</v>
      </c>
      <c r="AW6246" s="1">
        <f>IF(AX6246&gt;0,1,0)</f>
        <v>0</v>
      </c>
      <c r="AX6246" s="1">
        <f>SUM(AY6246+AZ6246)</f>
        <v>0</v>
      </c>
      <c r="AY6246" s="1">
        <v>0</v>
      </c>
      <c r="AZ6246" s="1">
        <v>0</v>
      </c>
      <c r="BA6246" s="1">
        <v>-102654</v>
      </c>
    </row>
    <row r="6247" spans="1:53" x14ac:dyDescent="0.3">
      <c r="A6247" s="1" t="s">
        <v>516</v>
      </c>
      <c r="B6247" s="1">
        <v>2023</v>
      </c>
      <c r="C6247" s="1" t="s">
        <v>398</v>
      </c>
      <c r="D6247" s="1" t="s">
        <v>398</v>
      </c>
      <c r="E6247" s="1" t="s">
        <v>399</v>
      </c>
      <c r="F6247" s="1" t="s">
        <v>517</v>
      </c>
      <c r="G6247" s="1">
        <v>5103</v>
      </c>
      <c r="H6247" s="1">
        <v>70.375</v>
      </c>
      <c r="I6247" s="1">
        <v>192</v>
      </c>
      <c r="K6247" s="1">
        <v>9.25</v>
      </c>
      <c r="M6247" s="1">
        <v>31</v>
      </c>
      <c r="O6247" s="1">
        <v>74.5</v>
      </c>
      <c r="AC6247" s="1" t="s">
        <v>131</v>
      </c>
      <c r="AD6247" s="1" t="s">
        <v>131</v>
      </c>
      <c r="AE6247" s="1">
        <v>72</v>
      </c>
      <c r="AF6247" s="1">
        <v>3</v>
      </c>
      <c r="AG6247" s="1">
        <v>2</v>
      </c>
      <c r="AH6247" s="1" t="s">
        <v>518</v>
      </c>
      <c r="AI6247" s="1">
        <v>2023</v>
      </c>
      <c r="AM6247" s="1">
        <v>4</v>
      </c>
      <c r="AN6247" s="1" t="s">
        <v>519</v>
      </c>
    </row>
    <row r="6248" spans="1:53" x14ac:dyDescent="0.3">
      <c r="A6248" s="1" t="s">
        <v>1124</v>
      </c>
      <c r="B6248" s="1">
        <v>2023</v>
      </c>
      <c r="C6248" s="1" t="s">
        <v>1081</v>
      </c>
      <c r="D6248" s="1" t="s">
        <v>1081</v>
      </c>
      <c r="E6248" s="1" t="s">
        <v>1081</v>
      </c>
      <c r="F6248" s="1" t="s">
        <v>1125</v>
      </c>
      <c r="G6248" s="1">
        <v>5103</v>
      </c>
      <c r="H6248" s="1">
        <v>70.375</v>
      </c>
      <c r="I6248" s="1">
        <v>209</v>
      </c>
      <c r="K6248" s="1">
        <v>9.5</v>
      </c>
      <c r="M6248" s="1">
        <v>30.625</v>
      </c>
      <c r="O6248" s="1">
        <v>73.125</v>
      </c>
      <c r="AC6248" s="1" t="s">
        <v>116</v>
      </c>
      <c r="AD6248" s="1" t="s">
        <v>116</v>
      </c>
      <c r="AE6248" s="1">
        <v>222</v>
      </c>
      <c r="AF6248" s="1">
        <v>7</v>
      </c>
      <c r="AG6248" s="1">
        <v>3</v>
      </c>
      <c r="AH6248" s="1" t="s">
        <v>1126</v>
      </c>
      <c r="AI6248" s="1">
        <v>2023</v>
      </c>
      <c r="AM6248" s="1">
        <v>12</v>
      </c>
      <c r="AN6248" s="1" t="s">
        <v>1127</v>
      </c>
    </row>
    <row r="6249" spans="1:53" x14ac:dyDescent="0.3">
      <c r="A6249" s="1" t="s">
        <v>3936</v>
      </c>
      <c r="B6249" s="1">
        <v>2019</v>
      </c>
      <c r="C6249" s="1" t="s">
        <v>608</v>
      </c>
      <c r="D6249" s="1" t="s">
        <v>608</v>
      </c>
      <c r="E6249" s="1" t="s">
        <v>600</v>
      </c>
      <c r="F6249" s="1" t="s">
        <v>115</v>
      </c>
      <c r="G6249" s="1">
        <v>5103</v>
      </c>
      <c r="H6249" s="1">
        <v>70.375</v>
      </c>
      <c r="I6249" s="1">
        <v>184</v>
      </c>
      <c r="J6249" s="1">
        <v>918</v>
      </c>
      <c r="K6249" s="1">
        <v>9.125</v>
      </c>
      <c r="L6249" s="1">
        <v>2968</v>
      </c>
      <c r="M6249" s="1">
        <v>29.75</v>
      </c>
      <c r="N6249" s="1">
        <v>7200</v>
      </c>
      <c r="O6249" s="1">
        <v>72</v>
      </c>
      <c r="AB6249" s="1" t="s">
        <v>3244</v>
      </c>
      <c r="AC6249" s="1" t="s">
        <v>72</v>
      </c>
      <c r="AD6249" s="1" t="s">
        <v>72</v>
      </c>
      <c r="AG6249" s="1">
        <v>4</v>
      </c>
      <c r="AL6249" s="1" t="s">
        <v>3937</v>
      </c>
      <c r="AN6249" s="1" t="s">
        <v>617</v>
      </c>
      <c r="AO6249" s="1" t="s">
        <v>3938</v>
      </c>
      <c r="AR6249" s="2"/>
    </row>
    <row r="6250" spans="1:53" x14ac:dyDescent="0.3">
      <c r="A6250" s="1" t="s">
        <v>4404</v>
      </c>
      <c r="B6250" s="1">
        <v>2018</v>
      </c>
      <c r="C6250" s="1" t="s">
        <v>513</v>
      </c>
      <c r="D6250" s="1" t="s">
        <v>513</v>
      </c>
      <c r="E6250" s="1" t="s">
        <v>399</v>
      </c>
      <c r="F6250" s="1" t="s">
        <v>95</v>
      </c>
      <c r="G6250" s="1">
        <v>5103</v>
      </c>
      <c r="H6250" s="1">
        <v>70.375</v>
      </c>
      <c r="I6250" s="1">
        <v>198</v>
      </c>
      <c r="J6250" s="1">
        <v>848</v>
      </c>
      <c r="K6250" s="1">
        <v>8.5</v>
      </c>
      <c r="L6250" s="1">
        <v>2968</v>
      </c>
      <c r="M6250" s="1">
        <v>29.75</v>
      </c>
      <c r="N6250" s="1">
        <v>7068</v>
      </c>
      <c r="O6250" s="1">
        <v>70.75</v>
      </c>
      <c r="P6250" s="1">
        <v>21</v>
      </c>
      <c r="AB6250" s="1" t="s">
        <v>2252</v>
      </c>
      <c r="AC6250" s="1" t="s">
        <v>96</v>
      </c>
      <c r="AD6250" s="1" t="s">
        <v>96</v>
      </c>
      <c r="AE6250" s="1">
        <v>117</v>
      </c>
      <c r="AF6250" s="1">
        <v>4</v>
      </c>
      <c r="AG6250" s="1">
        <v>3</v>
      </c>
      <c r="AL6250" s="1" t="s">
        <v>4405</v>
      </c>
      <c r="AO6250" s="1" t="s">
        <v>4406</v>
      </c>
      <c r="AR6250" s="2"/>
      <c r="AS6250" s="1">
        <f t="shared" ref="AS6250:AS6258" si="1200">IF(AT6250&gt;0,1,0)</f>
        <v>0</v>
      </c>
      <c r="AT6250" s="1">
        <f t="shared" ref="AT6250:AT6258" si="1201">AU6250+AV6250</f>
        <v>0</v>
      </c>
      <c r="AU6250" s="1">
        <v>0</v>
      </c>
      <c r="AV6250" s="1">
        <v>0</v>
      </c>
      <c r="AW6250" s="1">
        <f t="shared" ref="AW6250:AW6258" si="1202">IF(AX6250&gt;0,1,0)</f>
        <v>0</v>
      </c>
      <c r="AX6250" s="1">
        <f t="shared" ref="AX6250:AX6258" si="1203">SUM(AY6250+AZ6250)</f>
        <v>0</v>
      </c>
      <c r="AY6250" s="1">
        <v>0</v>
      </c>
      <c r="AZ6250" s="1">
        <v>0</v>
      </c>
    </row>
    <row r="6251" spans="1:53" x14ac:dyDescent="0.3">
      <c r="A6251" s="1" t="s">
        <v>6440</v>
      </c>
      <c r="B6251" s="1">
        <v>2016</v>
      </c>
      <c r="C6251" s="1" t="s">
        <v>398</v>
      </c>
      <c r="D6251" s="1" t="s">
        <v>398</v>
      </c>
      <c r="E6251" s="1" t="s">
        <v>399</v>
      </c>
      <c r="F6251" s="1" t="s">
        <v>61</v>
      </c>
      <c r="G6251" s="1">
        <v>5103</v>
      </c>
      <c r="H6251" s="1">
        <v>70.375</v>
      </c>
      <c r="I6251" s="1">
        <v>190</v>
      </c>
      <c r="J6251" s="1">
        <v>918</v>
      </c>
      <c r="K6251" s="1">
        <v>9.125</v>
      </c>
      <c r="L6251" s="1">
        <v>3138</v>
      </c>
      <c r="M6251" s="1">
        <v>31.375</v>
      </c>
      <c r="N6251" s="1">
        <v>7548</v>
      </c>
      <c r="O6251" s="1">
        <v>75.5</v>
      </c>
      <c r="P6251" s="1">
        <v>11</v>
      </c>
      <c r="AB6251" s="1" t="s">
        <v>2252</v>
      </c>
      <c r="AC6251" s="1" t="s">
        <v>116</v>
      </c>
      <c r="AD6251" s="1" t="s">
        <v>116</v>
      </c>
      <c r="AE6251" s="1">
        <v>54</v>
      </c>
      <c r="AF6251" s="1">
        <v>2</v>
      </c>
      <c r="AG6251" s="1">
        <v>2</v>
      </c>
      <c r="AH6251" s="1" t="s">
        <v>6441</v>
      </c>
      <c r="AI6251" s="1">
        <v>2016</v>
      </c>
      <c r="AJ6251" s="1">
        <v>2019</v>
      </c>
      <c r="AK6251" s="1">
        <v>43343</v>
      </c>
      <c r="AO6251" s="1" t="s">
        <v>6442</v>
      </c>
      <c r="AP6251" s="1" t="s">
        <v>6442</v>
      </c>
      <c r="AQ6251" s="1">
        <v>43343</v>
      </c>
      <c r="AR6251" s="2"/>
      <c r="AS6251" s="1">
        <f t="shared" si="1200"/>
        <v>0</v>
      </c>
      <c r="AT6251" s="1">
        <f t="shared" si="1201"/>
        <v>0</v>
      </c>
      <c r="AU6251" s="1">
        <v>0</v>
      </c>
      <c r="AV6251" s="1">
        <v>0</v>
      </c>
      <c r="AW6251" s="1">
        <f t="shared" si="1202"/>
        <v>0</v>
      </c>
      <c r="AX6251" s="1">
        <f t="shared" si="1203"/>
        <v>0</v>
      </c>
      <c r="AY6251" s="1">
        <v>0</v>
      </c>
      <c r="AZ6251" s="1">
        <v>0</v>
      </c>
      <c r="BA6251" s="1">
        <v>43343</v>
      </c>
    </row>
    <row r="6252" spans="1:53" x14ac:dyDescent="0.3">
      <c r="A6252" s="1" t="s">
        <v>10279</v>
      </c>
      <c r="B6252" s="1">
        <v>2012</v>
      </c>
      <c r="C6252" s="1" t="s">
        <v>398</v>
      </c>
      <c r="D6252" s="1" t="s">
        <v>399</v>
      </c>
      <c r="E6252" s="1" t="s">
        <v>399</v>
      </c>
      <c r="F6252" s="1" t="s">
        <v>446</v>
      </c>
      <c r="G6252" s="1">
        <v>5103</v>
      </c>
      <c r="H6252" s="1">
        <v>70.375</v>
      </c>
      <c r="I6252" s="1">
        <v>183</v>
      </c>
      <c r="J6252" s="1">
        <v>900</v>
      </c>
      <c r="K6252" s="1">
        <v>9</v>
      </c>
      <c r="L6252" s="1">
        <v>3148</v>
      </c>
      <c r="M6252" s="1">
        <v>31.5</v>
      </c>
      <c r="N6252" s="1">
        <v>7628</v>
      </c>
      <c r="O6252" s="1">
        <v>76.25</v>
      </c>
      <c r="P6252" s="1">
        <v>7</v>
      </c>
      <c r="AB6252" s="1" t="s">
        <v>2252</v>
      </c>
      <c r="AC6252" s="1" t="s">
        <v>72</v>
      </c>
      <c r="AD6252" s="1" t="s">
        <v>72</v>
      </c>
      <c r="AG6252" s="1">
        <v>4</v>
      </c>
      <c r="AH6252" s="1" t="s">
        <v>10280</v>
      </c>
      <c r="AI6252" s="1">
        <v>2012</v>
      </c>
      <c r="AK6252" s="1">
        <v>38921</v>
      </c>
      <c r="AO6252" s="1" t="s">
        <v>10281</v>
      </c>
      <c r="AP6252" s="1" t="s">
        <v>10281</v>
      </c>
      <c r="AQ6252" s="1">
        <v>38921</v>
      </c>
      <c r="AR6252" s="2"/>
      <c r="AS6252" s="1">
        <f t="shared" si="1200"/>
        <v>0</v>
      </c>
      <c r="AT6252" s="1">
        <f t="shared" si="1201"/>
        <v>0</v>
      </c>
      <c r="AU6252" s="1">
        <v>0</v>
      </c>
      <c r="AV6252" s="1">
        <v>0</v>
      </c>
      <c r="AW6252" s="1">
        <f t="shared" si="1202"/>
        <v>0</v>
      </c>
      <c r="AX6252" s="1">
        <f t="shared" si="1203"/>
        <v>0</v>
      </c>
      <c r="AY6252" s="1">
        <v>0</v>
      </c>
      <c r="AZ6252" s="1">
        <v>0</v>
      </c>
      <c r="BA6252" s="1">
        <v>38921</v>
      </c>
    </row>
    <row r="6253" spans="1:53" x14ac:dyDescent="0.3">
      <c r="A6253" s="1" t="s">
        <v>10385</v>
      </c>
      <c r="B6253" s="1">
        <v>2012</v>
      </c>
      <c r="C6253" s="1" t="s">
        <v>513</v>
      </c>
      <c r="D6253" s="1" t="s">
        <v>399</v>
      </c>
      <c r="E6253" s="1" t="s">
        <v>399</v>
      </c>
      <c r="F6253" s="1" t="s">
        <v>120</v>
      </c>
      <c r="G6253" s="1">
        <v>5103</v>
      </c>
      <c r="H6253" s="1">
        <v>70.375</v>
      </c>
      <c r="I6253" s="1">
        <v>202</v>
      </c>
      <c r="J6253" s="1">
        <v>878</v>
      </c>
      <c r="K6253" s="1">
        <v>8.875</v>
      </c>
      <c r="L6253" s="1">
        <v>3148</v>
      </c>
      <c r="M6253" s="1">
        <v>31.5</v>
      </c>
      <c r="N6253" s="1">
        <v>7558</v>
      </c>
      <c r="O6253" s="1">
        <v>75.625</v>
      </c>
      <c r="P6253" s="1">
        <v>24</v>
      </c>
      <c r="AB6253" s="1" t="s">
        <v>3293</v>
      </c>
      <c r="AC6253" s="1" t="s">
        <v>367</v>
      </c>
      <c r="AD6253" s="1" t="s">
        <v>367</v>
      </c>
      <c r="AE6253" s="1">
        <v>101</v>
      </c>
      <c r="AF6253" s="1">
        <v>4</v>
      </c>
      <c r="AG6253" s="1">
        <v>3</v>
      </c>
      <c r="AH6253" s="1" t="s">
        <v>10386</v>
      </c>
      <c r="AI6253" s="1">
        <v>2012</v>
      </c>
      <c r="AK6253" s="1">
        <v>38631</v>
      </c>
      <c r="AO6253" s="1" t="s">
        <v>10387</v>
      </c>
      <c r="AP6253" s="1" t="s">
        <v>10387</v>
      </c>
      <c r="AQ6253" s="1">
        <v>38631</v>
      </c>
      <c r="AR6253" s="2"/>
      <c r="AS6253" s="1">
        <f t="shared" si="1200"/>
        <v>0</v>
      </c>
      <c r="AT6253" s="1">
        <f t="shared" si="1201"/>
        <v>0</v>
      </c>
      <c r="AU6253" s="1">
        <v>0</v>
      </c>
      <c r="AV6253" s="1">
        <v>0</v>
      </c>
      <c r="AW6253" s="1">
        <f t="shared" si="1202"/>
        <v>0</v>
      </c>
      <c r="AX6253" s="1">
        <f t="shared" si="1203"/>
        <v>0</v>
      </c>
      <c r="AY6253" s="1">
        <v>0</v>
      </c>
      <c r="AZ6253" s="1">
        <v>0</v>
      </c>
      <c r="BA6253" s="1">
        <v>38631</v>
      </c>
    </row>
    <row r="6254" spans="1:53" x14ac:dyDescent="0.3">
      <c r="A6254" s="1" t="s">
        <v>13871</v>
      </c>
      <c r="B6254" s="1">
        <v>2009</v>
      </c>
      <c r="C6254" s="1" t="s">
        <v>1081</v>
      </c>
      <c r="D6254" s="1" t="s">
        <v>1081</v>
      </c>
      <c r="E6254" s="1" t="s">
        <v>1081</v>
      </c>
      <c r="F6254" s="1" t="s">
        <v>95</v>
      </c>
      <c r="G6254" s="1">
        <v>5103</v>
      </c>
      <c r="H6254" s="1">
        <v>70.375</v>
      </c>
      <c r="I6254" s="1">
        <v>198</v>
      </c>
      <c r="J6254" s="1">
        <v>878</v>
      </c>
      <c r="K6254" s="1">
        <v>8.875</v>
      </c>
      <c r="L6254" s="1">
        <v>3168</v>
      </c>
      <c r="M6254" s="1">
        <v>31.75</v>
      </c>
      <c r="AB6254" s="1" t="s">
        <v>6971</v>
      </c>
      <c r="AC6254" s="1" t="s">
        <v>67</v>
      </c>
      <c r="AD6254" s="1" t="s">
        <v>67</v>
      </c>
      <c r="AE6254" s="1">
        <v>53</v>
      </c>
      <c r="AF6254" s="1">
        <v>2</v>
      </c>
      <c r="AG6254" s="1">
        <v>2</v>
      </c>
      <c r="AH6254" s="1" t="s">
        <v>13872</v>
      </c>
      <c r="AI6254" s="1">
        <v>2009</v>
      </c>
      <c r="AJ6254" s="1">
        <v>2019</v>
      </c>
      <c r="AK6254" s="1">
        <v>34504</v>
      </c>
      <c r="AO6254" s="1" t="s">
        <v>13873</v>
      </c>
      <c r="AP6254" s="1" t="s">
        <v>13873</v>
      </c>
      <c r="AQ6254" s="1">
        <v>34504</v>
      </c>
      <c r="AR6254" s="2"/>
      <c r="AS6254" s="1">
        <f t="shared" si="1200"/>
        <v>1</v>
      </c>
      <c r="AT6254" s="1">
        <f t="shared" si="1201"/>
        <v>6</v>
      </c>
      <c r="AU6254" s="1">
        <v>6</v>
      </c>
      <c r="AV6254" s="1">
        <v>0</v>
      </c>
      <c r="AW6254" s="1">
        <f t="shared" si="1202"/>
        <v>1</v>
      </c>
      <c r="AX6254" s="1">
        <f t="shared" si="1203"/>
        <v>2</v>
      </c>
      <c r="AY6254" s="1">
        <v>2</v>
      </c>
      <c r="AZ6254" s="1">
        <v>0</v>
      </c>
      <c r="BA6254" s="1">
        <v>34504</v>
      </c>
    </row>
    <row r="6255" spans="1:53" x14ac:dyDescent="0.3">
      <c r="A6255" s="1" t="s">
        <v>14683</v>
      </c>
      <c r="B6255" s="1">
        <v>2008</v>
      </c>
      <c r="C6255" s="1" t="s">
        <v>608</v>
      </c>
      <c r="D6255" s="1" t="s">
        <v>608</v>
      </c>
      <c r="E6255" s="1" t="s">
        <v>600</v>
      </c>
      <c r="F6255" s="1" t="s">
        <v>56</v>
      </c>
      <c r="G6255" s="1">
        <v>5103</v>
      </c>
      <c r="H6255" s="1">
        <v>70.375</v>
      </c>
      <c r="I6255" s="1">
        <v>183</v>
      </c>
      <c r="J6255" s="1">
        <v>900</v>
      </c>
      <c r="K6255" s="1">
        <v>9</v>
      </c>
      <c r="L6255" s="1">
        <v>3000</v>
      </c>
      <c r="M6255" s="1">
        <v>30</v>
      </c>
      <c r="P6255" s="1">
        <v>13</v>
      </c>
      <c r="AB6255" s="1" t="s">
        <v>3240</v>
      </c>
      <c r="AC6255" s="1" t="s">
        <v>62</v>
      </c>
      <c r="AD6255" s="1" t="s">
        <v>62</v>
      </c>
      <c r="AE6255" s="1">
        <v>178</v>
      </c>
      <c r="AF6255" s="1">
        <v>6</v>
      </c>
      <c r="AG6255" s="1">
        <v>3</v>
      </c>
      <c r="AH6255" s="1" t="s">
        <v>14684</v>
      </c>
      <c r="AI6255" s="1">
        <v>2008</v>
      </c>
      <c r="AK6255" s="1">
        <v>33259</v>
      </c>
      <c r="AO6255" s="1" t="s">
        <v>14685</v>
      </c>
      <c r="AP6255" s="1" t="s">
        <v>14685</v>
      </c>
      <c r="AQ6255" s="1">
        <v>33259</v>
      </c>
      <c r="AR6255" s="2"/>
      <c r="AS6255" s="1">
        <f t="shared" si="1200"/>
        <v>0</v>
      </c>
      <c r="AT6255" s="1">
        <f t="shared" si="1201"/>
        <v>0</v>
      </c>
      <c r="AU6255" s="1">
        <v>0</v>
      </c>
      <c r="AV6255" s="1">
        <v>0</v>
      </c>
      <c r="AW6255" s="1">
        <f t="shared" si="1202"/>
        <v>0</v>
      </c>
      <c r="AX6255" s="1">
        <f t="shared" si="1203"/>
        <v>0</v>
      </c>
      <c r="AY6255" s="1">
        <v>0</v>
      </c>
      <c r="AZ6255" s="1">
        <v>0</v>
      </c>
      <c r="BA6255" s="1">
        <v>33259</v>
      </c>
    </row>
    <row r="6256" spans="1:53" x14ac:dyDescent="0.3">
      <c r="A6256" s="1" t="s">
        <v>15648</v>
      </c>
      <c r="B6256" s="1">
        <v>2007</v>
      </c>
      <c r="C6256" s="1" t="s">
        <v>599</v>
      </c>
      <c r="D6256" s="1" t="s">
        <v>599</v>
      </c>
      <c r="E6256" s="1" t="s">
        <v>600</v>
      </c>
      <c r="F6256" s="1" t="s">
        <v>269</v>
      </c>
      <c r="G6256" s="1">
        <v>5103</v>
      </c>
      <c r="H6256" s="1">
        <v>70.375</v>
      </c>
      <c r="I6256" s="1">
        <v>179</v>
      </c>
      <c r="J6256" s="1">
        <v>900</v>
      </c>
      <c r="K6256" s="1">
        <v>9</v>
      </c>
      <c r="L6256" s="1">
        <v>2948</v>
      </c>
      <c r="M6256" s="1">
        <v>29.5</v>
      </c>
      <c r="AB6256" s="1" t="s">
        <v>3244</v>
      </c>
      <c r="AC6256" s="1" t="s">
        <v>72</v>
      </c>
      <c r="AD6256" s="1" t="s">
        <v>72</v>
      </c>
      <c r="AG6256" s="1">
        <v>4</v>
      </c>
      <c r="AI6256" s="1">
        <v>2007</v>
      </c>
      <c r="AO6256" s="1" t="s">
        <v>15649</v>
      </c>
      <c r="AP6256" s="1" t="s">
        <v>15649</v>
      </c>
      <c r="AQ6256" s="1">
        <v>-101930</v>
      </c>
      <c r="AR6256" s="2"/>
      <c r="AS6256" s="1">
        <f t="shared" si="1200"/>
        <v>0</v>
      </c>
      <c r="AT6256" s="1">
        <f t="shared" si="1201"/>
        <v>0</v>
      </c>
      <c r="AU6256" s="1">
        <v>0</v>
      </c>
      <c r="AV6256" s="1">
        <v>0</v>
      </c>
      <c r="AW6256" s="1">
        <f t="shared" si="1202"/>
        <v>0</v>
      </c>
      <c r="AX6256" s="1">
        <f t="shared" si="1203"/>
        <v>0</v>
      </c>
      <c r="AY6256" s="1">
        <v>0</v>
      </c>
      <c r="AZ6256" s="1">
        <v>0</v>
      </c>
      <c r="BA6256" s="1">
        <v>-101930</v>
      </c>
    </row>
    <row r="6257" spans="1:53" x14ac:dyDescent="0.3">
      <c r="A6257" s="1" t="s">
        <v>18091</v>
      </c>
      <c r="B6257" s="1">
        <v>2004</v>
      </c>
      <c r="C6257" s="1" t="s">
        <v>398</v>
      </c>
      <c r="D6257" s="6" t="s">
        <v>398</v>
      </c>
      <c r="E6257" s="1" t="s">
        <v>399</v>
      </c>
      <c r="F6257" s="1" t="s">
        <v>250</v>
      </c>
      <c r="G6257" s="1">
        <v>5103</v>
      </c>
      <c r="H6257" s="1">
        <v>70.375</v>
      </c>
      <c r="I6257" s="1">
        <v>194</v>
      </c>
      <c r="J6257" s="1">
        <v>1000</v>
      </c>
      <c r="K6257" s="1">
        <v>10</v>
      </c>
      <c r="L6257" s="1">
        <v>3012</v>
      </c>
      <c r="M6257" s="1">
        <v>30.5</v>
      </c>
      <c r="P6257" s="1">
        <v>16</v>
      </c>
      <c r="AB6257" s="1" t="s">
        <v>5723</v>
      </c>
      <c r="AC6257" s="1" t="s">
        <v>488</v>
      </c>
      <c r="AD6257" s="1" t="s">
        <v>488</v>
      </c>
      <c r="AE6257" s="1">
        <v>102</v>
      </c>
      <c r="AF6257" s="1">
        <v>4</v>
      </c>
      <c r="AG6257" s="1">
        <v>3</v>
      </c>
      <c r="AH6257" s="1" t="s">
        <v>18092</v>
      </c>
      <c r="AI6257" s="1">
        <v>2004</v>
      </c>
      <c r="AK6257" s="1">
        <v>29055</v>
      </c>
      <c r="AO6257" s="1" t="s">
        <v>18093</v>
      </c>
      <c r="AP6257" s="1" t="s">
        <v>18093</v>
      </c>
      <c r="AQ6257" s="1">
        <v>29055</v>
      </c>
      <c r="AR6257" s="2"/>
      <c r="AS6257" s="1">
        <f t="shared" si="1200"/>
        <v>0</v>
      </c>
      <c r="AT6257" s="1">
        <f t="shared" si="1201"/>
        <v>0</v>
      </c>
      <c r="AU6257" s="1">
        <v>0</v>
      </c>
      <c r="AV6257" s="1">
        <v>0</v>
      </c>
      <c r="AW6257" s="1">
        <f t="shared" si="1202"/>
        <v>0</v>
      </c>
      <c r="AX6257" s="1">
        <f t="shared" si="1203"/>
        <v>0</v>
      </c>
      <c r="AY6257" s="1">
        <v>0</v>
      </c>
      <c r="AZ6257" s="1">
        <v>0</v>
      </c>
      <c r="BA6257" s="1">
        <v>29055</v>
      </c>
    </row>
    <row r="6258" spans="1:53" x14ac:dyDescent="0.3">
      <c r="A6258" s="1" t="s">
        <v>8179</v>
      </c>
      <c r="B6258" s="1">
        <v>2015</v>
      </c>
      <c r="C6258" s="1" t="s">
        <v>672</v>
      </c>
      <c r="D6258" s="1" t="s">
        <v>673</v>
      </c>
      <c r="E6258" s="1" t="s">
        <v>673</v>
      </c>
      <c r="F6258" s="1" t="s">
        <v>1125</v>
      </c>
      <c r="G6258" s="1">
        <v>5102</v>
      </c>
      <c r="H6258" s="1">
        <v>70.25</v>
      </c>
      <c r="I6258" s="1">
        <v>156</v>
      </c>
      <c r="J6258" s="1">
        <v>828</v>
      </c>
      <c r="K6258" s="1">
        <v>8.25</v>
      </c>
      <c r="L6258" s="1">
        <v>3118</v>
      </c>
      <c r="M6258" s="1">
        <v>31.125</v>
      </c>
      <c r="N6258" s="1">
        <v>7300</v>
      </c>
      <c r="O6258" s="1">
        <v>73</v>
      </c>
      <c r="Q6258" s="3">
        <v>1.49</v>
      </c>
      <c r="R6258" s="3">
        <v>2.5099999999999998</v>
      </c>
      <c r="S6258" s="3">
        <v>4.28</v>
      </c>
      <c r="T6258" s="1">
        <v>1.77</v>
      </c>
      <c r="U6258" s="1">
        <v>3600</v>
      </c>
      <c r="V6258" s="1">
        <v>36</v>
      </c>
      <c r="W6258" s="1">
        <v>1007</v>
      </c>
      <c r="X6258" s="1">
        <v>127</v>
      </c>
      <c r="Y6258" s="3">
        <v>7.02</v>
      </c>
      <c r="Z6258" s="3">
        <v>4.1500000000000004</v>
      </c>
      <c r="AA6258" s="3">
        <v>11.89</v>
      </c>
      <c r="AB6258" s="1" t="s">
        <v>3394</v>
      </c>
      <c r="AC6258" s="1" t="s">
        <v>131</v>
      </c>
      <c r="AD6258" s="1" t="s">
        <v>131</v>
      </c>
      <c r="AE6258" s="1">
        <v>159</v>
      </c>
      <c r="AF6258" s="1">
        <v>5</v>
      </c>
      <c r="AG6258" s="1">
        <v>3</v>
      </c>
      <c r="AH6258" s="1" t="s">
        <v>8180</v>
      </c>
      <c r="AI6258" s="1">
        <v>2015</v>
      </c>
      <c r="AJ6258" s="1">
        <v>2018</v>
      </c>
      <c r="AK6258" s="1">
        <v>42502</v>
      </c>
      <c r="AO6258" s="1" t="s">
        <v>8181</v>
      </c>
      <c r="AP6258" s="1" t="s">
        <v>8181</v>
      </c>
      <c r="AQ6258" s="1">
        <v>42502</v>
      </c>
      <c r="AR6258" s="2"/>
      <c r="AS6258" s="1">
        <f t="shared" si="1200"/>
        <v>0</v>
      </c>
      <c r="AT6258" s="1">
        <f t="shared" si="1201"/>
        <v>0</v>
      </c>
      <c r="AU6258" s="1">
        <v>0</v>
      </c>
      <c r="AV6258" s="1">
        <v>0</v>
      </c>
      <c r="AW6258" s="1">
        <f t="shared" si="1202"/>
        <v>0</v>
      </c>
      <c r="AX6258" s="1">
        <f t="shared" si="1203"/>
        <v>0</v>
      </c>
      <c r="AY6258" s="1">
        <v>0</v>
      </c>
      <c r="AZ6258" s="1">
        <v>0</v>
      </c>
      <c r="BA6258" s="1">
        <v>42502</v>
      </c>
    </row>
    <row r="6259" spans="1:53" x14ac:dyDescent="0.3">
      <c r="A6259" s="1" t="s">
        <v>4211</v>
      </c>
      <c r="B6259" s="1">
        <v>2019</v>
      </c>
      <c r="C6259" s="1" t="s">
        <v>672</v>
      </c>
      <c r="D6259" s="1" t="s">
        <v>673</v>
      </c>
      <c r="E6259" s="1" t="s">
        <v>673</v>
      </c>
      <c r="F6259" s="1" t="s">
        <v>66</v>
      </c>
      <c r="G6259" s="1">
        <v>5102</v>
      </c>
      <c r="H6259" s="1">
        <v>70.25</v>
      </c>
      <c r="I6259" s="1">
        <v>187</v>
      </c>
      <c r="J6259" s="1">
        <v>900</v>
      </c>
      <c r="K6259" s="1">
        <v>9</v>
      </c>
      <c r="L6259" s="1">
        <v>3028</v>
      </c>
      <c r="M6259" s="1">
        <v>30.25</v>
      </c>
      <c r="N6259" s="1">
        <v>7158</v>
      </c>
      <c r="O6259" s="1">
        <v>71.625</v>
      </c>
      <c r="P6259" s="1">
        <v>17</v>
      </c>
      <c r="Q6259" s="3">
        <v>1.48</v>
      </c>
      <c r="S6259" s="3">
        <v>4.33</v>
      </c>
      <c r="U6259" s="1">
        <v>3612</v>
      </c>
      <c r="V6259" s="1">
        <v>36.5</v>
      </c>
      <c r="W6259" s="1">
        <v>911</v>
      </c>
      <c r="X6259" s="1">
        <v>119</v>
      </c>
      <c r="AB6259" s="1" t="s">
        <v>3244</v>
      </c>
      <c r="AC6259" s="1" t="s">
        <v>77</v>
      </c>
      <c r="AD6259" s="1" t="s">
        <v>77</v>
      </c>
      <c r="AE6259" s="1">
        <v>56</v>
      </c>
      <c r="AF6259" s="1">
        <v>2</v>
      </c>
      <c r="AG6259" s="1">
        <v>2</v>
      </c>
      <c r="AL6259" s="1" t="s">
        <v>4212</v>
      </c>
      <c r="AN6259" s="1" t="s">
        <v>737</v>
      </c>
      <c r="AO6259" s="1" t="s">
        <v>4213</v>
      </c>
      <c r="AR6259" s="2"/>
    </row>
    <row r="6260" spans="1:53" x14ac:dyDescent="0.3">
      <c r="A6260" s="1" t="s">
        <v>10037</v>
      </c>
      <c r="B6260" s="1">
        <v>2013</v>
      </c>
      <c r="C6260" s="1" t="s">
        <v>398</v>
      </c>
      <c r="D6260" s="1" t="s">
        <v>1081</v>
      </c>
      <c r="E6260" s="1" t="s">
        <v>1081</v>
      </c>
      <c r="F6260" s="1" t="s">
        <v>269</v>
      </c>
      <c r="G6260" s="1">
        <v>5102</v>
      </c>
      <c r="H6260" s="1">
        <v>70.25</v>
      </c>
      <c r="I6260" s="1">
        <v>168</v>
      </c>
      <c r="J6260" s="1">
        <v>900</v>
      </c>
      <c r="K6260" s="1">
        <v>9</v>
      </c>
      <c r="L6260" s="1">
        <v>3100</v>
      </c>
      <c r="M6260" s="1">
        <v>31</v>
      </c>
      <c r="N6260" s="1">
        <v>7378</v>
      </c>
      <c r="O6260" s="1">
        <v>73.875</v>
      </c>
      <c r="Q6260" s="3">
        <v>1.54</v>
      </c>
      <c r="R6260" s="3">
        <v>2.54</v>
      </c>
      <c r="S6260" s="3">
        <v>4.34</v>
      </c>
      <c r="T6260" s="1">
        <v>1.7999999999999901</v>
      </c>
      <c r="U6260" s="1">
        <v>3400</v>
      </c>
      <c r="V6260" s="1">
        <v>34</v>
      </c>
      <c r="W6260" s="1">
        <v>1001</v>
      </c>
      <c r="X6260" s="1">
        <v>121</v>
      </c>
      <c r="AB6260" s="1" t="s">
        <v>3244</v>
      </c>
      <c r="AC6260" s="1" t="s">
        <v>72</v>
      </c>
      <c r="AD6260" s="1" t="s">
        <v>72</v>
      </c>
      <c r="AG6260" s="1">
        <v>4</v>
      </c>
      <c r="AH6260" s="1" t="s">
        <v>10038</v>
      </c>
      <c r="AI6260" s="1">
        <v>2013</v>
      </c>
      <c r="AK6260" s="1">
        <v>40286</v>
      </c>
      <c r="AO6260" s="1" t="s">
        <v>10039</v>
      </c>
      <c r="AP6260" s="1" t="s">
        <v>10039</v>
      </c>
      <c r="AQ6260" s="1">
        <v>40286</v>
      </c>
      <c r="AR6260" s="2"/>
      <c r="AS6260" s="1">
        <f>IF(AT6260&gt;0,1,0)</f>
        <v>0</v>
      </c>
      <c r="AT6260" s="1">
        <f>AU6260+AV6260</f>
        <v>0</v>
      </c>
      <c r="AU6260" s="1">
        <v>0</v>
      </c>
      <c r="AV6260" s="1">
        <v>0</v>
      </c>
      <c r="AW6260" s="1">
        <f>IF(AX6260&gt;0,1,0)</f>
        <v>0</v>
      </c>
      <c r="AX6260" s="1">
        <f>SUM(AY6260+AZ6260)</f>
        <v>0</v>
      </c>
      <c r="AY6260" s="1">
        <v>0</v>
      </c>
      <c r="AZ6260" s="1">
        <v>0</v>
      </c>
      <c r="BA6260" s="1">
        <v>40286</v>
      </c>
    </row>
    <row r="6261" spans="1:53" x14ac:dyDescent="0.3">
      <c r="A6261" s="1" t="s">
        <v>14210</v>
      </c>
      <c r="B6261" s="1">
        <v>2008</v>
      </c>
      <c r="C6261" s="1" t="s">
        <v>398</v>
      </c>
      <c r="D6261" s="1" t="s">
        <v>399</v>
      </c>
      <c r="E6261" s="1" t="s">
        <v>399</v>
      </c>
      <c r="F6261" s="1" t="s">
        <v>366</v>
      </c>
      <c r="G6261" s="1">
        <v>5102</v>
      </c>
      <c r="H6261" s="1">
        <v>70.25</v>
      </c>
      <c r="I6261" s="1">
        <v>186</v>
      </c>
      <c r="J6261" s="1">
        <v>918</v>
      </c>
      <c r="K6261" s="1">
        <v>9.125</v>
      </c>
      <c r="L6261" s="1">
        <v>3148</v>
      </c>
      <c r="M6261" s="1">
        <v>31.5</v>
      </c>
      <c r="P6261" s="1">
        <v>14</v>
      </c>
      <c r="Q6261" s="3">
        <v>1.5</v>
      </c>
      <c r="R6261" s="3">
        <v>2.54</v>
      </c>
      <c r="S6261" s="3">
        <v>4.37</v>
      </c>
      <c r="T6261" s="1">
        <v>1.83</v>
      </c>
      <c r="U6261" s="1">
        <v>3012</v>
      </c>
      <c r="V6261" s="1">
        <v>30.5</v>
      </c>
      <c r="W6261" s="1">
        <v>908</v>
      </c>
      <c r="X6261" s="1">
        <v>116</v>
      </c>
      <c r="Y6261" s="3">
        <v>7.08</v>
      </c>
      <c r="Z6261" s="3">
        <v>4.0999999999999996</v>
      </c>
      <c r="AB6261" s="1" t="s">
        <v>3244</v>
      </c>
      <c r="AC6261" s="1" t="s">
        <v>72</v>
      </c>
      <c r="AD6261" s="1" t="s">
        <v>72</v>
      </c>
      <c r="AG6261" s="1">
        <v>4</v>
      </c>
      <c r="AH6261" s="1" t="s">
        <v>14211</v>
      </c>
      <c r="AI6261" s="1">
        <v>2008</v>
      </c>
      <c r="AK6261" s="1">
        <v>33747</v>
      </c>
      <c r="AO6261" s="1" t="s">
        <v>14212</v>
      </c>
      <c r="AP6261" s="1" t="s">
        <v>14212</v>
      </c>
      <c r="AQ6261" s="1">
        <v>33747</v>
      </c>
      <c r="AR6261" s="2"/>
      <c r="AS6261" s="1">
        <f>IF(AT6261&gt;0,1,0)</f>
        <v>0</v>
      </c>
      <c r="AT6261" s="1">
        <f>AU6261+AV6261</f>
        <v>0</v>
      </c>
      <c r="AU6261" s="1">
        <v>0</v>
      </c>
      <c r="AV6261" s="1">
        <v>0</v>
      </c>
      <c r="AW6261" s="1">
        <f>IF(AX6261&gt;0,1,0)</f>
        <v>0</v>
      </c>
      <c r="AX6261" s="1">
        <f>SUM(AY6261+AZ6261)</f>
        <v>0</v>
      </c>
      <c r="AY6261" s="1">
        <v>0</v>
      </c>
      <c r="AZ6261" s="1">
        <v>0</v>
      </c>
      <c r="BA6261" s="1">
        <v>33747</v>
      </c>
    </row>
    <row r="6262" spans="1:53" x14ac:dyDescent="0.3">
      <c r="A6262" s="1" t="s">
        <v>4389</v>
      </c>
      <c r="B6262" s="1">
        <v>2018</v>
      </c>
      <c r="C6262" s="1" t="s">
        <v>398</v>
      </c>
      <c r="D6262" s="1" t="s">
        <v>398</v>
      </c>
      <c r="E6262" s="1" t="s">
        <v>399</v>
      </c>
      <c r="F6262" s="1" t="s">
        <v>168</v>
      </c>
      <c r="G6262" s="1">
        <v>5102</v>
      </c>
      <c r="H6262" s="1">
        <v>70.25</v>
      </c>
      <c r="I6262" s="1">
        <v>196</v>
      </c>
      <c r="J6262" s="1">
        <v>948</v>
      </c>
      <c r="K6262" s="1">
        <v>9.5</v>
      </c>
      <c r="L6262" s="1">
        <v>3118</v>
      </c>
      <c r="M6262" s="1">
        <v>31.125</v>
      </c>
      <c r="N6262" s="1">
        <v>7468</v>
      </c>
      <c r="O6262" s="1">
        <v>74.75</v>
      </c>
      <c r="P6262" s="1">
        <v>14</v>
      </c>
      <c r="Q6262" s="3">
        <v>1.47</v>
      </c>
      <c r="S6262" s="3">
        <v>4.38</v>
      </c>
      <c r="U6262" s="1">
        <v>3500</v>
      </c>
      <c r="V6262" s="1">
        <v>35</v>
      </c>
      <c r="W6262" s="1">
        <v>1007</v>
      </c>
      <c r="X6262" s="1">
        <v>127</v>
      </c>
      <c r="Y6262" s="3">
        <v>6.71</v>
      </c>
      <c r="Z6262" s="3">
        <v>3.98</v>
      </c>
      <c r="AB6262" s="1" t="s">
        <v>2252</v>
      </c>
      <c r="AC6262" s="1" t="s">
        <v>256</v>
      </c>
      <c r="AD6262" s="1" t="s">
        <v>256</v>
      </c>
      <c r="AE6262" s="1">
        <v>18</v>
      </c>
      <c r="AF6262" s="1">
        <v>1</v>
      </c>
      <c r="AG6262" s="1">
        <v>1</v>
      </c>
      <c r="AL6262" s="1" t="s">
        <v>4390</v>
      </c>
      <c r="AO6262" s="1" t="s">
        <v>4391</v>
      </c>
      <c r="AR6262" s="2"/>
      <c r="AS6262" s="1">
        <f>IF(AT6262&gt;0,1,0)</f>
        <v>0</v>
      </c>
      <c r="AT6262" s="1">
        <f>AU6262+AV6262</f>
        <v>0</v>
      </c>
      <c r="AU6262" s="1">
        <v>0</v>
      </c>
      <c r="AV6262" s="1">
        <v>0</v>
      </c>
      <c r="AW6262" s="1">
        <f>IF(AX6262&gt;0,1,0)</f>
        <v>0</v>
      </c>
      <c r="AX6262" s="1">
        <f>SUM(AY6262+AZ6262)</f>
        <v>0</v>
      </c>
      <c r="AY6262" s="1">
        <v>0</v>
      </c>
      <c r="AZ6262" s="1">
        <v>0</v>
      </c>
    </row>
    <row r="6263" spans="1:53" x14ac:dyDescent="0.3">
      <c r="A6263" s="1" t="s">
        <v>14199</v>
      </c>
      <c r="B6263" s="1">
        <v>2008</v>
      </c>
      <c r="C6263" s="1" t="s">
        <v>398</v>
      </c>
      <c r="D6263" s="1" t="s">
        <v>399</v>
      </c>
      <c r="E6263" s="1" t="s">
        <v>399</v>
      </c>
      <c r="F6263" s="1" t="s">
        <v>924</v>
      </c>
      <c r="G6263" s="1">
        <v>5102</v>
      </c>
      <c r="H6263" s="1">
        <v>70.25</v>
      </c>
      <c r="I6263" s="1">
        <v>190</v>
      </c>
      <c r="J6263" s="1">
        <v>848</v>
      </c>
      <c r="K6263" s="1">
        <v>8.5</v>
      </c>
      <c r="L6263" s="1">
        <v>3018</v>
      </c>
      <c r="M6263" s="1">
        <v>30.125</v>
      </c>
      <c r="P6263" s="1">
        <v>17</v>
      </c>
      <c r="Q6263" s="3">
        <v>1.49</v>
      </c>
      <c r="R6263" s="3">
        <v>2.5299999999999998</v>
      </c>
      <c r="S6263" s="3">
        <v>4.38</v>
      </c>
      <c r="T6263" s="1">
        <v>1.85</v>
      </c>
      <c r="U6263" s="1">
        <v>3312</v>
      </c>
      <c r="V6263" s="1">
        <v>33.5</v>
      </c>
      <c r="W6263" s="1">
        <v>1001</v>
      </c>
      <c r="X6263" s="1">
        <v>121</v>
      </c>
      <c r="Y6263" s="3">
        <v>7.06</v>
      </c>
      <c r="Z6263" s="3">
        <v>4.0999999999999996</v>
      </c>
      <c r="AA6263" s="3">
        <v>11.59</v>
      </c>
      <c r="AB6263" s="1" t="s">
        <v>3260</v>
      </c>
      <c r="AC6263" s="1" t="s">
        <v>391</v>
      </c>
      <c r="AD6263" s="1" t="s">
        <v>391</v>
      </c>
      <c r="AE6263" s="1">
        <v>11</v>
      </c>
      <c r="AF6263" s="1">
        <v>1</v>
      </c>
      <c r="AG6263" s="1">
        <v>1</v>
      </c>
      <c r="AH6263" s="1" t="s">
        <v>14200</v>
      </c>
      <c r="AI6263" s="1">
        <v>2008</v>
      </c>
      <c r="AK6263" s="1">
        <v>33092</v>
      </c>
      <c r="AO6263" s="1" t="s">
        <v>14201</v>
      </c>
      <c r="AP6263" s="1" t="s">
        <v>14201</v>
      </c>
      <c r="AQ6263" s="1">
        <v>33092</v>
      </c>
      <c r="AR6263" s="2"/>
      <c r="AS6263" s="1">
        <f>IF(AT6263&gt;0,1,0)</f>
        <v>0</v>
      </c>
      <c r="AT6263" s="1">
        <f>AU6263+AV6263</f>
        <v>0</v>
      </c>
      <c r="AU6263" s="1">
        <v>0</v>
      </c>
      <c r="AV6263" s="1">
        <v>0</v>
      </c>
      <c r="AW6263" s="1">
        <f>IF(AX6263&gt;0,1,0)</f>
        <v>0</v>
      </c>
      <c r="AX6263" s="1">
        <f>SUM(AY6263+AZ6263)</f>
        <v>0</v>
      </c>
      <c r="AY6263" s="1">
        <v>0</v>
      </c>
      <c r="AZ6263" s="1">
        <v>0</v>
      </c>
      <c r="BA6263" s="1">
        <v>33092</v>
      </c>
    </row>
    <row r="6264" spans="1:53" x14ac:dyDescent="0.3">
      <c r="A6264" s="1" t="s">
        <v>14213</v>
      </c>
      <c r="B6264" s="1">
        <v>2008</v>
      </c>
      <c r="C6264" s="1" t="s">
        <v>398</v>
      </c>
      <c r="D6264" s="1" t="s">
        <v>399</v>
      </c>
      <c r="E6264" s="1" t="s">
        <v>399</v>
      </c>
      <c r="F6264" s="1" t="s">
        <v>4549</v>
      </c>
      <c r="G6264" s="1">
        <v>5102</v>
      </c>
      <c r="H6264" s="1">
        <v>70.25</v>
      </c>
      <c r="I6264" s="1">
        <v>197</v>
      </c>
      <c r="J6264" s="1">
        <v>928</v>
      </c>
      <c r="K6264" s="1">
        <v>9.25</v>
      </c>
      <c r="L6264" s="1">
        <v>3218</v>
      </c>
      <c r="M6264" s="1">
        <v>32.125</v>
      </c>
      <c r="P6264" s="1">
        <v>18</v>
      </c>
      <c r="Q6264" s="3">
        <v>1.54</v>
      </c>
      <c r="R6264" s="3">
        <v>2.5499999999999998</v>
      </c>
      <c r="S6264" s="3">
        <v>4.38</v>
      </c>
      <c r="T6264" s="1">
        <v>1.83</v>
      </c>
      <c r="U6264" s="1">
        <v>3400</v>
      </c>
      <c r="V6264" s="1">
        <v>34</v>
      </c>
      <c r="W6264" s="1">
        <v>909</v>
      </c>
      <c r="X6264" s="1">
        <v>117</v>
      </c>
      <c r="Y6264" s="3">
        <v>7.21</v>
      </c>
      <c r="Z6264" s="3">
        <v>4.4000000000000004</v>
      </c>
      <c r="AB6264" s="1" t="s">
        <v>6971</v>
      </c>
      <c r="AC6264" s="1" t="s">
        <v>126</v>
      </c>
      <c r="AD6264" s="1" t="s">
        <v>126</v>
      </c>
      <c r="AE6264" s="1">
        <v>25</v>
      </c>
      <c r="AF6264" s="1">
        <v>1</v>
      </c>
      <c r="AG6264" s="1">
        <v>1</v>
      </c>
      <c r="AH6264" s="1" t="s">
        <v>14214</v>
      </c>
      <c r="AI6264" s="1">
        <v>2008</v>
      </c>
      <c r="AK6264" s="1">
        <v>33106</v>
      </c>
      <c r="AO6264" s="1" t="s">
        <v>14215</v>
      </c>
      <c r="AP6264" s="1" t="s">
        <v>14215</v>
      </c>
      <c r="AQ6264" s="1">
        <v>33106</v>
      </c>
      <c r="AR6264" s="2"/>
      <c r="AS6264" s="1">
        <f>IF(AT6264&gt;0,1,0)</f>
        <v>1</v>
      </c>
      <c r="AT6264" s="1">
        <f>AU6264+AV6264</f>
        <v>1</v>
      </c>
      <c r="AU6264" s="1">
        <v>0</v>
      </c>
      <c r="AV6264" s="1">
        <v>1</v>
      </c>
      <c r="AW6264" s="1">
        <f>IF(AX6264&gt;0,1,0)</f>
        <v>0</v>
      </c>
      <c r="AX6264" s="1">
        <f>SUM(AY6264+AZ6264)</f>
        <v>0</v>
      </c>
      <c r="AY6264" s="1">
        <v>0</v>
      </c>
      <c r="AZ6264" s="1">
        <v>0</v>
      </c>
      <c r="BA6264" s="1">
        <v>33106</v>
      </c>
    </row>
    <row r="6265" spans="1:53" x14ac:dyDescent="0.3">
      <c r="A6265" s="1" t="s">
        <v>2985</v>
      </c>
      <c r="B6265" s="1">
        <v>2020</v>
      </c>
      <c r="C6265" s="1" t="s">
        <v>1081</v>
      </c>
      <c r="D6265" s="1" t="s">
        <v>1081</v>
      </c>
      <c r="E6265" s="1" t="s">
        <v>1081</v>
      </c>
      <c r="F6265" s="1" t="s">
        <v>56</v>
      </c>
      <c r="G6265" s="1">
        <v>5102</v>
      </c>
      <c r="H6265" s="1">
        <v>70.25</v>
      </c>
      <c r="I6265" s="1">
        <v>226</v>
      </c>
      <c r="J6265" s="1">
        <v>948</v>
      </c>
      <c r="K6265" s="1">
        <v>9.5</v>
      </c>
      <c r="L6265" s="1">
        <v>3118</v>
      </c>
      <c r="M6265" s="1">
        <v>31.125</v>
      </c>
      <c r="N6265" s="1">
        <v>7538</v>
      </c>
      <c r="O6265" s="1">
        <v>75.375</v>
      </c>
      <c r="P6265" s="1">
        <v>17</v>
      </c>
      <c r="Q6265" s="3">
        <v>1.46</v>
      </c>
      <c r="S6265" s="3">
        <v>4.3899999999999997</v>
      </c>
      <c r="U6265" s="1">
        <v>3600</v>
      </c>
      <c r="V6265" s="1">
        <v>36</v>
      </c>
      <c r="W6265" s="1">
        <v>1003</v>
      </c>
      <c r="X6265" s="1">
        <v>123</v>
      </c>
      <c r="Y6265" s="3">
        <v>7.01</v>
      </c>
      <c r="Z6265" s="3">
        <v>4.24</v>
      </c>
      <c r="AC6265" t="s">
        <v>146</v>
      </c>
      <c r="AD6265" t="s">
        <v>146</v>
      </c>
      <c r="AE6265">
        <v>41</v>
      </c>
      <c r="AF6265">
        <v>2</v>
      </c>
      <c r="AG6265">
        <v>2</v>
      </c>
      <c r="AH6265" s="1" t="s">
        <v>2986</v>
      </c>
      <c r="AI6265" s="1">
        <v>2020</v>
      </c>
      <c r="AL6265" s="1" t="s">
        <v>2987</v>
      </c>
      <c r="AN6265" s="1" t="s">
        <v>1164</v>
      </c>
      <c r="AR6265" s="2"/>
    </row>
    <row r="6266" spans="1:53" x14ac:dyDescent="0.3">
      <c r="A6266" s="1" t="s">
        <v>433</v>
      </c>
      <c r="B6266" s="1">
        <v>2023</v>
      </c>
      <c r="C6266" s="1" t="s">
        <v>398</v>
      </c>
      <c r="D6266" s="1" t="s">
        <v>398</v>
      </c>
      <c r="E6266" s="1" t="s">
        <v>399</v>
      </c>
      <c r="F6266" s="1" t="s">
        <v>168</v>
      </c>
      <c r="G6266" s="1">
        <v>5102</v>
      </c>
      <c r="H6266" s="1">
        <v>70.25</v>
      </c>
      <c r="I6266" s="1">
        <v>181</v>
      </c>
      <c r="K6266" s="1">
        <v>8.25</v>
      </c>
      <c r="M6266" s="1">
        <v>29.625</v>
      </c>
      <c r="O6266" s="1">
        <v>72.375</v>
      </c>
      <c r="Q6266" s="3">
        <v>1.49</v>
      </c>
      <c r="S6266" s="3">
        <v>4.42</v>
      </c>
      <c r="V6266" s="1">
        <v>34.5</v>
      </c>
      <c r="X6266" s="1">
        <v>122</v>
      </c>
      <c r="Z6266" s="3">
        <v>4.21</v>
      </c>
      <c r="AC6266" s="1" t="s">
        <v>131</v>
      </c>
      <c r="AD6266" s="1" t="s">
        <v>131</v>
      </c>
      <c r="AE6266" s="1">
        <v>180</v>
      </c>
      <c r="AF6266" s="1">
        <v>6</v>
      </c>
      <c r="AG6266" s="1">
        <v>3</v>
      </c>
      <c r="AH6266" s="1" t="s">
        <v>434</v>
      </c>
      <c r="AI6266" s="1">
        <v>2023</v>
      </c>
      <c r="AM6266" s="1">
        <v>4</v>
      </c>
      <c r="AN6266" s="1" t="s">
        <v>435</v>
      </c>
    </row>
    <row r="6267" spans="1:53" x14ac:dyDescent="0.3">
      <c r="A6267" s="1" t="s">
        <v>13084</v>
      </c>
      <c r="B6267" s="1">
        <v>2010</v>
      </c>
      <c r="C6267" s="1" t="s">
        <v>672</v>
      </c>
      <c r="D6267" s="1" t="s">
        <v>673</v>
      </c>
      <c r="E6267" s="1" t="s">
        <v>673</v>
      </c>
      <c r="F6267" s="1" t="s">
        <v>180</v>
      </c>
      <c r="G6267" s="1">
        <v>5102</v>
      </c>
      <c r="H6267" s="1">
        <v>70.25</v>
      </c>
      <c r="I6267" s="1">
        <v>199</v>
      </c>
      <c r="J6267" s="1">
        <v>928</v>
      </c>
      <c r="K6267" s="1">
        <v>9.25</v>
      </c>
      <c r="L6267" s="1">
        <v>3048</v>
      </c>
      <c r="M6267" s="1">
        <v>30.5</v>
      </c>
      <c r="P6267" s="1">
        <v>17</v>
      </c>
      <c r="Q6267" s="3">
        <v>1.54</v>
      </c>
      <c r="S6267" s="3">
        <v>4.42</v>
      </c>
      <c r="U6267" s="1">
        <v>3500</v>
      </c>
      <c r="V6267" s="1">
        <v>35</v>
      </c>
      <c r="W6267" s="1">
        <v>1000</v>
      </c>
      <c r="X6267" s="1">
        <v>120</v>
      </c>
      <c r="Y6267" s="3">
        <v>7.12</v>
      </c>
      <c r="Z6267" s="3">
        <v>4.34</v>
      </c>
      <c r="AB6267" s="1" t="s">
        <v>3317</v>
      </c>
      <c r="AC6267" s="1" t="s">
        <v>139</v>
      </c>
      <c r="AD6267" s="1" t="s">
        <v>139</v>
      </c>
      <c r="AE6267" s="1">
        <v>60</v>
      </c>
      <c r="AF6267" s="1">
        <v>2</v>
      </c>
      <c r="AG6267" s="1">
        <v>2</v>
      </c>
      <c r="AH6267" s="1" t="s">
        <v>13085</v>
      </c>
      <c r="AI6267" s="1">
        <v>2010</v>
      </c>
      <c r="AJ6267" s="1">
        <v>2018</v>
      </c>
      <c r="AK6267" s="1">
        <v>35499</v>
      </c>
      <c r="AO6267" s="1" t="s">
        <v>13086</v>
      </c>
      <c r="AP6267" s="1" t="s">
        <v>13086</v>
      </c>
      <c r="AQ6267" s="1">
        <v>35499</v>
      </c>
      <c r="AR6267" s="2"/>
      <c r="AS6267" s="1">
        <f>IF(AT6267&gt;0,1,0)</f>
        <v>1</v>
      </c>
      <c r="AT6267" s="1">
        <f>AU6267+AV6267</f>
        <v>1</v>
      </c>
      <c r="AU6267" s="1">
        <v>0</v>
      </c>
      <c r="AV6267" s="1">
        <v>1</v>
      </c>
      <c r="AW6267" s="1">
        <f>IF(AX6267&gt;0,1,0)</f>
        <v>0</v>
      </c>
      <c r="AX6267" s="1">
        <f>SUM(AY6267+AZ6267)</f>
        <v>0</v>
      </c>
      <c r="AY6267" s="1">
        <v>0</v>
      </c>
      <c r="AZ6267" s="1">
        <v>0</v>
      </c>
      <c r="BA6267" s="1">
        <v>35499</v>
      </c>
    </row>
    <row r="6268" spans="1:53" x14ac:dyDescent="0.3">
      <c r="A6268" s="1" t="s">
        <v>7350</v>
      </c>
      <c r="B6268" s="1">
        <v>2015</v>
      </c>
      <c r="C6268" s="1" t="s">
        <v>398</v>
      </c>
      <c r="D6268" s="1" t="s">
        <v>399</v>
      </c>
      <c r="E6268" s="1" t="s">
        <v>399</v>
      </c>
      <c r="F6268" s="1" t="s">
        <v>192</v>
      </c>
      <c r="G6268" s="1">
        <v>5102</v>
      </c>
      <c r="H6268" s="1">
        <v>70.25</v>
      </c>
      <c r="I6268" s="1">
        <v>200</v>
      </c>
      <c r="J6268" s="1">
        <v>938</v>
      </c>
      <c r="K6268" s="1">
        <v>9.375</v>
      </c>
      <c r="L6268" s="1">
        <v>3028</v>
      </c>
      <c r="M6268" s="1">
        <v>30.25</v>
      </c>
      <c r="N6268" s="1">
        <v>7378</v>
      </c>
      <c r="O6268" s="1">
        <v>73.875</v>
      </c>
      <c r="P6268" s="1">
        <v>21</v>
      </c>
      <c r="Q6268" s="3">
        <v>1.52</v>
      </c>
      <c r="R6268" s="3">
        <v>2.57</v>
      </c>
      <c r="S6268" s="3">
        <v>4.4400000000000004</v>
      </c>
      <c r="T6268" s="1">
        <v>1.87</v>
      </c>
      <c r="U6268" s="1">
        <v>3300</v>
      </c>
      <c r="V6268" s="1">
        <v>33</v>
      </c>
      <c r="W6268" s="1">
        <v>908</v>
      </c>
      <c r="X6268" s="1">
        <v>116</v>
      </c>
      <c r="Z6268" s="3">
        <v>4.33</v>
      </c>
      <c r="AB6268" s="1" t="s">
        <v>3240</v>
      </c>
      <c r="AC6268" s="1" t="s">
        <v>57</v>
      </c>
      <c r="AD6268" s="1" t="s">
        <v>57</v>
      </c>
      <c r="AE6268" s="1">
        <v>121</v>
      </c>
      <c r="AF6268" s="1">
        <v>4</v>
      </c>
      <c r="AG6268" s="1">
        <v>3</v>
      </c>
      <c r="AH6268" s="1" t="s">
        <v>7351</v>
      </c>
      <c r="AI6268" s="1">
        <v>2015</v>
      </c>
      <c r="AJ6268" s="1">
        <v>2018</v>
      </c>
      <c r="AK6268" s="1">
        <v>42464</v>
      </c>
      <c r="AO6268" s="1" t="s">
        <v>7352</v>
      </c>
      <c r="AP6268" s="1" t="s">
        <v>7352</v>
      </c>
      <c r="AQ6268" s="1">
        <v>42464</v>
      </c>
      <c r="AR6268" s="2"/>
      <c r="AS6268" s="1">
        <f>IF(AT6268&gt;0,1,0)</f>
        <v>0</v>
      </c>
      <c r="AT6268" s="1">
        <f>AU6268+AV6268</f>
        <v>0</v>
      </c>
      <c r="AU6268" s="1">
        <v>0</v>
      </c>
      <c r="AV6268" s="1">
        <v>0</v>
      </c>
      <c r="AW6268" s="1">
        <f>IF(AX6268&gt;0,1,0)</f>
        <v>0</v>
      </c>
      <c r="AX6268" s="1">
        <f>SUM(AY6268+AZ6268)</f>
        <v>0</v>
      </c>
      <c r="AY6268" s="1">
        <v>0</v>
      </c>
      <c r="AZ6268" s="1">
        <v>0</v>
      </c>
      <c r="BA6268" s="1">
        <v>42464</v>
      </c>
    </row>
    <row r="6269" spans="1:53" x14ac:dyDescent="0.3">
      <c r="A6269" s="1" t="s">
        <v>8114</v>
      </c>
      <c r="B6269" s="1">
        <v>2015</v>
      </c>
      <c r="C6269" s="1" t="s">
        <v>672</v>
      </c>
      <c r="D6269" s="1" t="s">
        <v>673</v>
      </c>
      <c r="E6269" s="1" t="s">
        <v>673</v>
      </c>
      <c r="F6269" s="1" t="s">
        <v>90</v>
      </c>
      <c r="G6269" s="1">
        <v>5102</v>
      </c>
      <c r="H6269" s="1">
        <v>70.25</v>
      </c>
      <c r="I6269" s="1">
        <v>209</v>
      </c>
      <c r="J6269" s="1">
        <v>928</v>
      </c>
      <c r="K6269" s="1">
        <v>9.25</v>
      </c>
      <c r="L6269" s="1">
        <v>3068</v>
      </c>
      <c r="M6269" s="1">
        <v>30.75</v>
      </c>
      <c r="N6269" s="1">
        <v>7748</v>
      </c>
      <c r="O6269" s="1">
        <v>77.5</v>
      </c>
      <c r="Q6269" s="3">
        <v>1.56</v>
      </c>
      <c r="R6269" s="3">
        <v>2.59</v>
      </c>
      <c r="S6269" s="3">
        <v>4.4400000000000004</v>
      </c>
      <c r="T6269" s="1">
        <v>1.85</v>
      </c>
      <c r="AB6269" s="1" t="s">
        <v>3256</v>
      </c>
      <c r="AC6269" s="1" t="s">
        <v>72</v>
      </c>
      <c r="AD6269" s="1" t="s">
        <v>72</v>
      </c>
      <c r="AG6269" s="1">
        <v>4</v>
      </c>
      <c r="AH6269" s="1" t="s">
        <v>8115</v>
      </c>
      <c r="AI6269" s="1">
        <v>2015</v>
      </c>
      <c r="AK6269" s="1">
        <v>42778</v>
      </c>
      <c r="AO6269" s="1" t="s">
        <v>8116</v>
      </c>
      <c r="AP6269" s="1" t="s">
        <v>8116</v>
      </c>
      <c r="AQ6269" s="1">
        <v>42778</v>
      </c>
      <c r="AR6269" s="2"/>
      <c r="AS6269" s="1">
        <f>IF(AT6269&gt;0,1,0)</f>
        <v>0</v>
      </c>
      <c r="AT6269" s="1">
        <f>AU6269+AV6269</f>
        <v>0</v>
      </c>
      <c r="AU6269" s="1">
        <v>0</v>
      </c>
      <c r="AV6269" s="1">
        <v>0</v>
      </c>
      <c r="AW6269" s="1">
        <f>IF(AX6269&gt;0,1,0)</f>
        <v>0</v>
      </c>
      <c r="AX6269" s="1">
        <f>SUM(AY6269+AZ6269)</f>
        <v>0</v>
      </c>
      <c r="AY6269" s="1">
        <v>0</v>
      </c>
      <c r="AZ6269" s="1">
        <v>0</v>
      </c>
      <c r="BA6269" s="1">
        <v>42778</v>
      </c>
    </row>
    <row r="6270" spans="1:53" x14ac:dyDescent="0.3">
      <c r="A6270" s="1" t="s">
        <v>17116</v>
      </c>
      <c r="B6270" s="1">
        <v>2005</v>
      </c>
      <c r="C6270" s="1" t="s">
        <v>513</v>
      </c>
      <c r="D6270" s="1" t="s">
        <v>513</v>
      </c>
      <c r="E6270" s="1" t="s">
        <v>399</v>
      </c>
      <c r="F6270" s="1" t="s">
        <v>1492</v>
      </c>
      <c r="G6270" s="1">
        <v>5102</v>
      </c>
      <c r="H6270" s="1">
        <v>70.25</v>
      </c>
      <c r="I6270" s="1">
        <v>205</v>
      </c>
      <c r="J6270" s="1">
        <v>912</v>
      </c>
      <c r="K6270" s="1">
        <v>9.5</v>
      </c>
      <c r="L6270" s="1">
        <v>3138</v>
      </c>
      <c r="M6270" s="1">
        <v>31.375</v>
      </c>
      <c r="P6270" s="1">
        <v>19</v>
      </c>
      <c r="Q6270" s="3">
        <v>1.62</v>
      </c>
      <c r="R6270" s="3">
        <v>2.61</v>
      </c>
      <c r="S6270" s="3">
        <v>4.45</v>
      </c>
      <c r="T6270" s="1">
        <v>1.84</v>
      </c>
      <c r="U6270" s="1">
        <v>3800</v>
      </c>
      <c r="V6270" s="1">
        <v>38</v>
      </c>
      <c r="W6270" s="1">
        <v>910</v>
      </c>
      <c r="X6270" s="1">
        <v>118</v>
      </c>
      <c r="Y6270" s="3">
        <v>7.12</v>
      </c>
      <c r="Z6270" s="3">
        <v>4.21</v>
      </c>
      <c r="AA6270" s="3">
        <v>11.26</v>
      </c>
      <c r="AB6270" s="1" t="s">
        <v>3374</v>
      </c>
      <c r="AC6270" s="1" t="s">
        <v>256</v>
      </c>
      <c r="AD6270" s="1" t="s">
        <v>256</v>
      </c>
      <c r="AE6270" s="1">
        <v>115</v>
      </c>
      <c r="AF6270" s="1">
        <v>4</v>
      </c>
      <c r="AG6270" s="1">
        <v>3</v>
      </c>
      <c r="AH6270" s="1" t="s">
        <v>17117</v>
      </c>
      <c r="AI6270" s="1">
        <v>2005</v>
      </c>
      <c r="AK6270" s="1">
        <v>29942</v>
      </c>
      <c r="AO6270" s="1" t="s">
        <v>17118</v>
      </c>
      <c r="AP6270" s="1" t="s">
        <v>17118</v>
      </c>
      <c r="AQ6270" s="1">
        <v>29942</v>
      </c>
      <c r="AR6270" s="2"/>
      <c r="AS6270" s="1">
        <f>IF(AT6270&gt;0,1,0)</f>
        <v>0</v>
      </c>
      <c r="AT6270" s="1">
        <f>AU6270+AV6270</f>
        <v>0</v>
      </c>
      <c r="AU6270" s="1">
        <v>0</v>
      </c>
      <c r="AV6270" s="1">
        <v>0</v>
      </c>
      <c r="AW6270" s="1">
        <f>IF(AX6270&gt;0,1,0)</f>
        <v>0</v>
      </c>
      <c r="AX6270" s="1">
        <f>SUM(AY6270+AZ6270)</f>
        <v>0</v>
      </c>
      <c r="AY6270" s="1">
        <v>0</v>
      </c>
      <c r="AZ6270" s="1">
        <v>0</v>
      </c>
      <c r="BA6270" s="1">
        <v>29942</v>
      </c>
    </row>
    <row r="6271" spans="1:53" x14ac:dyDescent="0.3">
      <c r="A6271" s="6" t="s">
        <v>1351</v>
      </c>
      <c r="B6271" s="7">
        <v>2022</v>
      </c>
      <c r="C6271" s="6" t="s">
        <v>513</v>
      </c>
      <c r="D6271" s="6" t="s">
        <v>513</v>
      </c>
      <c r="E6271" s="6" t="s">
        <v>399</v>
      </c>
      <c r="F6271" s="8" t="s">
        <v>111</v>
      </c>
      <c r="G6271" s="28">
        <v>5102</v>
      </c>
      <c r="H6271" s="10">
        <v>70.25</v>
      </c>
      <c r="I6271" s="11">
        <v>197</v>
      </c>
      <c r="J6271" s="11"/>
      <c r="K6271" s="12">
        <v>10</v>
      </c>
      <c r="L6271" s="13"/>
      <c r="M6271" s="12">
        <v>31.75</v>
      </c>
      <c r="N6271" s="13"/>
      <c r="O6271" s="12">
        <v>76.25</v>
      </c>
      <c r="P6271" s="14"/>
      <c r="Q6271" s="15">
        <v>1.55</v>
      </c>
      <c r="R6271" s="15"/>
      <c r="S6271" s="15">
        <v>4.47</v>
      </c>
      <c r="T6271" s="7"/>
      <c r="U6271" s="7"/>
      <c r="V6271" s="17"/>
      <c r="W6271" s="18">
        <v>1002</v>
      </c>
      <c r="X6271" s="9">
        <v>122</v>
      </c>
      <c r="Y6271" s="15"/>
      <c r="Z6271" s="15"/>
      <c r="AA6271" s="15"/>
      <c r="AC6271" s="1" t="s">
        <v>367</v>
      </c>
      <c r="AD6271" s="1" t="s">
        <v>367</v>
      </c>
      <c r="AE6271" s="1">
        <v>152</v>
      </c>
      <c r="AF6271" s="1">
        <v>5</v>
      </c>
      <c r="AG6271" s="1">
        <v>3</v>
      </c>
      <c r="AH6271" s="1" t="s">
        <v>1352</v>
      </c>
      <c r="AI6271" s="1">
        <v>2022</v>
      </c>
      <c r="AL6271" s="19" t="s">
        <v>1353</v>
      </c>
      <c r="AM6271" s="19"/>
      <c r="AN6271" s="21" t="s">
        <v>597</v>
      </c>
    </row>
    <row r="6272" spans="1:53" x14ac:dyDescent="0.3">
      <c r="A6272" s="1" t="s">
        <v>2223</v>
      </c>
      <c r="B6272" s="1">
        <v>2020</v>
      </c>
      <c r="C6272" s="1" t="s">
        <v>398</v>
      </c>
      <c r="D6272" s="1" t="s">
        <v>398</v>
      </c>
      <c r="E6272" s="1" t="s">
        <v>399</v>
      </c>
      <c r="F6272" s="1" t="s">
        <v>201</v>
      </c>
      <c r="G6272" s="1">
        <v>5102</v>
      </c>
      <c r="H6272" s="1">
        <v>70.25</v>
      </c>
      <c r="I6272" s="1">
        <v>191</v>
      </c>
      <c r="J6272" s="1">
        <v>900</v>
      </c>
      <c r="K6272" s="1">
        <v>9</v>
      </c>
      <c r="L6272" s="1">
        <v>3178</v>
      </c>
      <c r="M6272" s="1">
        <v>31.875</v>
      </c>
      <c r="N6272" s="1">
        <v>7528</v>
      </c>
      <c r="O6272" s="1">
        <v>75.25</v>
      </c>
      <c r="P6272" s="1">
        <v>17</v>
      </c>
      <c r="Q6272" s="3">
        <v>1.53</v>
      </c>
      <c r="S6272" s="3">
        <v>4.4800000000000004</v>
      </c>
      <c r="U6272" s="1">
        <v>3712</v>
      </c>
      <c r="V6272" s="1">
        <v>37.5</v>
      </c>
      <c r="W6272" s="1">
        <v>1004</v>
      </c>
      <c r="X6272" s="1">
        <v>124</v>
      </c>
      <c r="Y6272" s="3">
        <v>7.26</v>
      </c>
      <c r="Z6272" s="3" t="s">
        <v>2196</v>
      </c>
      <c r="AC6272" t="s">
        <v>116</v>
      </c>
      <c r="AD6272" t="s">
        <v>116</v>
      </c>
      <c r="AE6272">
        <v>31</v>
      </c>
      <c r="AF6272">
        <v>1</v>
      </c>
      <c r="AG6272">
        <v>1</v>
      </c>
      <c r="AH6272" s="1" t="s">
        <v>2224</v>
      </c>
      <c r="AI6272" s="1">
        <v>2020</v>
      </c>
      <c r="AL6272" s="1" t="s">
        <v>2225</v>
      </c>
      <c r="AN6272" s="1" t="s">
        <v>432</v>
      </c>
      <c r="AR6272" s="2"/>
    </row>
    <row r="6273" spans="1:53" x14ac:dyDescent="0.3">
      <c r="A6273" s="1" t="s">
        <v>7282</v>
      </c>
      <c r="B6273" s="1">
        <v>2016</v>
      </c>
      <c r="C6273" s="1" t="s">
        <v>672</v>
      </c>
      <c r="D6273" s="1" t="s">
        <v>673</v>
      </c>
      <c r="E6273" s="1" t="s">
        <v>673</v>
      </c>
      <c r="F6273" s="1" t="s">
        <v>111</v>
      </c>
      <c r="G6273" s="1">
        <v>5102</v>
      </c>
      <c r="H6273" s="1">
        <v>70.25</v>
      </c>
      <c r="I6273" s="1">
        <v>194</v>
      </c>
      <c r="J6273" s="1">
        <v>968</v>
      </c>
      <c r="K6273" s="1">
        <v>9.75</v>
      </c>
      <c r="L6273" s="1">
        <v>3038</v>
      </c>
      <c r="M6273" s="1">
        <v>30.375</v>
      </c>
      <c r="N6273" s="1">
        <v>7158</v>
      </c>
      <c r="O6273" s="1">
        <v>71.625</v>
      </c>
      <c r="P6273" s="1">
        <v>20</v>
      </c>
      <c r="Q6273" s="3">
        <v>1.5</v>
      </c>
      <c r="S6273" s="3">
        <v>4.4800000000000004</v>
      </c>
      <c r="U6273" s="1">
        <v>4100</v>
      </c>
      <c r="V6273" s="1">
        <v>41</v>
      </c>
      <c r="W6273" s="1">
        <v>1003</v>
      </c>
      <c r="X6273" s="1">
        <v>123</v>
      </c>
      <c r="Y6273" s="3">
        <v>7</v>
      </c>
      <c r="Z6273" s="3">
        <v>4.3499999999999996</v>
      </c>
      <c r="AB6273" s="1" t="s">
        <v>3256</v>
      </c>
      <c r="AC6273" s="1" t="s">
        <v>405</v>
      </c>
      <c r="AD6273" s="1" t="s">
        <v>405</v>
      </c>
      <c r="AE6273" s="1">
        <v>40</v>
      </c>
      <c r="AF6273" s="1">
        <v>2</v>
      </c>
      <c r="AG6273" s="1">
        <v>2</v>
      </c>
      <c r="AH6273" s="1" t="s">
        <v>7283</v>
      </c>
      <c r="AI6273" s="1">
        <v>2016</v>
      </c>
      <c r="AJ6273" s="1">
        <v>2019</v>
      </c>
      <c r="AK6273" s="1">
        <v>43329</v>
      </c>
      <c r="AO6273" s="1" t="s">
        <v>7284</v>
      </c>
      <c r="AP6273" s="1" t="s">
        <v>7284</v>
      </c>
      <c r="AQ6273" s="1">
        <v>43329</v>
      </c>
      <c r="AR6273" s="2"/>
      <c r="AS6273" s="1">
        <f t="shared" ref="AS6273:AS6292" si="1204">IF(AT6273&gt;0,1,0)</f>
        <v>0</v>
      </c>
      <c r="AT6273" s="1">
        <f t="shared" ref="AT6273:AT6292" si="1205">AU6273+AV6273</f>
        <v>0</v>
      </c>
      <c r="AU6273" s="1">
        <v>0</v>
      </c>
      <c r="AV6273" s="1">
        <v>0</v>
      </c>
      <c r="AW6273" s="1">
        <f t="shared" ref="AW6273:AW6292" si="1206">IF(AX6273&gt;0,1,0)</f>
        <v>0</v>
      </c>
      <c r="AX6273" s="1">
        <f t="shared" ref="AX6273:AX6292" si="1207">SUM(AY6273+AZ6273)</f>
        <v>0</v>
      </c>
      <c r="AY6273" s="1">
        <v>0</v>
      </c>
      <c r="AZ6273" s="1">
        <v>0</v>
      </c>
      <c r="BA6273" s="1">
        <v>43329</v>
      </c>
    </row>
    <row r="6274" spans="1:53" x14ac:dyDescent="0.3">
      <c r="A6274" s="1" t="s">
        <v>9334</v>
      </c>
      <c r="B6274" s="1">
        <v>2013</v>
      </c>
      <c r="C6274" s="1" t="s">
        <v>398</v>
      </c>
      <c r="D6274" s="1" t="s">
        <v>399</v>
      </c>
      <c r="E6274" s="1" t="s">
        <v>399</v>
      </c>
      <c r="F6274" s="1" t="s">
        <v>601</v>
      </c>
      <c r="G6274" s="1">
        <v>5102</v>
      </c>
      <c r="H6274" s="1">
        <v>70.25</v>
      </c>
      <c r="I6274" s="1">
        <v>185</v>
      </c>
      <c r="J6274" s="1">
        <v>800</v>
      </c>
      <c r="K6274" s="1">
        <v>8</v>
      </c>
      <c r="L6274" s="1">
        <v>3128</v>
      </c>
      <c r="M6274" s="1">
        <v>31.25</v>
      </c>
      <c r="N6274" s="1">
        <v>7468</v>
      </c>
      <c r="O6274" s="1">
        <v>74.75</v>
      </c>
      <c r="P6274" s="1">
        <v>16</v>
      </c>
      <c r="Q6274" s="3">
        <v>1.58</v>
      </c>
      <c r="R6274" s="3">
        <v>2.61</v>
      </c>
      <c r="S6274" s="3">
        <v>4.4800000000000004</v>
      </c>
      <c r="T6274" s="1">
        <v>1.87</v>
      </c>
      <c r="AB6274" s="1" t="s">
        <v>3240</v>
      </c>
      <c r="AC6274" s="1" t="s">
        <v>72</v>
      </c>
      <c r="AD6274" s="1" t="s">
        <v>72</v>
      </c>
      <c r="AG6274" s="1">
        <v>4</v>
      </c>
      <c r="AH6274" s="1" t="s">
        <v>9335</v>
      </c>
      <c r="AI6274" s="1">
        <v>2013</v>
      </c>
      <c r="AK6274" s="1">
        <v>40686</v>
      </c>
      <c r="AO6274" s="1" t="s">
        <v>9336</v>
      </c>
      <c r="AP6274" s="1" t="s">
        <v>9336</v>
      </c>
      <c r="AQ6274" s="1">
        <v>40686</v>
      </c>
      <c r="AR6274" s="2"/>
      <c r="AS6274" s="1">
        <f t="shared" si="1204"/>
        <v>0</v>
      </c>
      <c r="AT6274" s="1">
        <f t="shared" si="1205"/>
        <v>0</v>
      </c>
      <c r="AU6274" s="1">
        <v>0</v>
      </c>
      <c r="AV6274" s="1">
        <v>0</v>
      </c>
      <c r="AW6274" s="1">
        <f t="shared" si="1206"/>
        <v>0</v>
      </c>
      <c r="AX6274" s="1">
        <f t="shared" si="1207"/>
        <v>0</v>
      </c>
      <c r="AY6274" s="1">
        <v>0</v>
      </c>
      <c r="AZ6274" s="1">
        <v>0</v>
      </c>
      <c r="BA6274" s="1">
        <v>40686</v>
      </c>
    </row>
    <row r="6275" spans="1:53" x14ac:dyDescent="0.3">
      <c r="A6275" s="1" t="s">
        <v>9647</v>
      </c>
      <c r="B6275" s="1">
        <v>2008</v>
      </c>
      <c r="C6275" s="1" t="s">
        <v>1081</v>
      </c>
      <c r="D6275" s="1" t="s">
        <v>1081</v>
      </c>
      <c r="E6275" s="1" t="s">
        <v>1081</v>
      </c>
      <c r="F6275" s="1" t="s">
        <v>318</v>
      </c>
      <c r="G6275" s="1">
        <v>5102</v>
      </c>
      <c r="H6275" s="1">
        <v>70.25</v>
      </c>
      <c r="I6275" s="1">
        <v>235</v>
      </c>
      <c r="J6275" s="1">
        <v>918</v>
      </c>
      <c r="K6275" s="1">
        <v>9.125</v>
      </c>
      <c r="L6275" s="1">
        <v>3148</v>
      </c>
      <c r="M6275" s="1">
        <v>31.5</v>
      </c>
      <c r="P6275" s="1">
        <v>28</v>
      </c>
      <c r="Q6275" s="3">
        <v>1.54</v>
      </c>
      <c r="R6275" s="3">
        <v>2.56</v>
      </c>
      <c r="S6275" s="3">
        <v>4.4800000000000004</v>
      </c>
      <c r="T6275" s="1">
        <v>1.92</v>
      </c>
      <c r="U6275" s="1">
        <v>3612</v>
      </c>
      <c r="V6275" s="1">
        <v>36.5</v>
      </c>
      <c r="W6275" s="1">
        <v>1008</v>
      </c>
      <c r="X6275" s="1">
        <v>128</v>
      </c>
      <c r="AB6275" s="1" t="s">
        <v>5723</v>
      </c>
      <c r="AC6275" s="1" t="s">
        <v>319</v>
      </c>
      <c r="AD6275" s="1" t="s">
        <v>319</v>
      </c>
      <c r="AE6275" s="1">
        <v>13</v>
      </c>
      <c r="AF6275" s="1">
        <v>1</v>
      </c>
      <c r="AG6275" s="1">
        <v>1</v>
      </c>
      <c r="AH6275" s="1" t="s">
        <v>14793</v>
      </c>
      <c r="AI6275" s="1">
        <v>2008</v>
      </c>
      <c r="AJ6275" s="1">
        <v>2018</v>
      </c>
      <c r="AK6275" s="1">
        <v>33094</v>
      </c>
      <c r="AO6275" s="1" t="s">
        <v>14794</v>
      </c>
      <c r="AP6275" s="1" t="s">
        <v>14794</v>
      </c>
      <c r="AQ6275" s="1">
        <v>33094</v>
      </c>
      <c r="AR6275" s="2"/>
      <c r="AS6275" s="1">
        <f t="shared" si="1204"/>
        <v>1</v>
      </c>
      <c r="AT6275" s="1">
        <f t="shared" si="1205"/>
        <v>1</v>
      </c>
      <c r="AU6275" s="1">
        <v>1</v>
      </c>
      <c r="AV6275" s="1">
        <v>0</v>
      </c>
      <c r="AW6275" s="1">
        <f t="shared" si="1206"/>
        <v>0</v>
      </c>
      <c r="AX6275" s="1">
        <f t="shared" si="1207"/>
        <v>0</v>
      </c>
      <c r="AY6275" s="1">
        <v>0</v>
      </c>
      <c r="AZ6275" s="1">
        <v>0</v>
      </c>
      <c r="BA6275" s="1">
        <v>33094</v>
      </c>
    </row>
    <row r="6276" spans="1:53" x14ac:dyDescent="0.3">
      <c r="A6276" s="1" t="s">
        <v>12252</v>
      </c>
      <c r="B6276" s="1">
        <v>2010</v>
      </c>
      <c r="C6276" s="1" t="s">
        <v>513</v>
      </c>
      <c r="D6276" s="1" t="s">
        <v>399</v>
      </c>
      <c r="E6276" s="1" t="s">
        <v>399</v>
      </c>
      <c r="F6276" s="1" t="s">
        <v>76</v>
      </c>
      <c r="G6276" s="1">
        <v>5102</v>
      </c>
      <c r="H6276" s="1">
        <v>70.25</v>
      </c>
      <c r="I6276" s="1">
        <v>208</v>
      </c>
      <c r="J6276" s="1">
        <v>938</v>
      </c>
      <c r="K6276" s="1">
        <v>9.375</v>
      </c>
      <c r="L6276" s="1">
        <v>3128</v>
      </c>
      <c r="M6276" s="1">
        <v>31.25</v>
      </c>
      <c r="P6276" s="1">
        <v>21</v>
      </c>
      <c r="Q6276" s="3">
        <v>1.62</v>
      </c>
      <c r="R6276" s="3">
        <v>2.65</v>
      </c>
      <c r="S6276" s="3">
        <v>4.49</v>
      </c>
      <c r="T6276" s="1">
        <v>1.84</v>
      </c>
      <c r="W6276" s="1">
        <v>905</v>
      </c>
      <c r="X6276" s="1">
        <v>113</v>
      </c>
      <c r="AB6276" s="1" t="s">
        <v>3256</v>
      </c>
      <c r="AC6276" s="1" t="s">
        <v>139</v>
      </c>
      <c r="AD6276" s="1" t="s">
        <v>139</v>
      </c>
      <c r="AE6276" s="1">
        <v>14</v>
      </c>
      <c r="AF6276" s="1">
        <v>1</v>
      </c>
      <c r="AG6276" s="1">
        <v>1</v>
      </c>
      <c r="AH6276" s="1" t="s">
        <v>12253</v>
      </c>
      <c r="AI6276" s="1">
        <v>2010</v>
      </c>
      <c r="AJ6276" s="1">
        <v>2018</v>
      </c>
      <c r="AK6276" s="1">
        <v>35453</v>
      </c>
      <c r="AO6276" s="1" t="s">
        <v>12254</v>
      </c>
      <c r="AP6276" s="1" t="s">
        <v>12254</v>
      </c>
      <c r="AQ6276" s="1">
        <v>35453</v>
      </c>
      <c r="AR6276" s="2"/>
      <c r="AS6276" s="1">
        <f t="shared" si="1204"/>
        <v>1</v>
      </c>
      <c r="AT6276" s="1">
        <f t="shared" si="1205"/>
        <v>6</v>
      </c>
      <c r="AU6276" s="1">
        <v>6</v>
      </c>
      <c r="AV6276" s="1">
        <v>0</v>
      </c>
      <c r="AW6276" s="1">
        <f t="shared" si="1206"/>
        <v>1</v>
      </c>
      <c r="AX6276" s="1">
        <f t="shared" si="1207"/>
        <v>5</v>
      </c>
      <c r="AY6276" s="1">
        <v>3</v>
      </c>
      <c r="AZ6276" s="1">
        <v>2</v>
      </c>
      <c r="BA6276" s="1">
        <v>35453</v>
      </c>
    </row>
    <row r="6277" spans="1:53" x14ac:dyDescent="0.3">
      <c r="A6277" s="1" t="s">
        <v>9262</v>
      </c>
      <c r="B6277" s="1">
        <v>2013</v>
      </c>
      <c r="C6277" s="1" t="s">
        <v>398</v>
      </c>
      <c r="D6277" s="1" t="s">
        <v>399</v>
      </c>
      <c r="E6277" s="1" t="s">
        <v>399</v>
      </c>
      <c r="F6277" s="1" t="s">
        <v>5853</v>
      </c>
      <c r="G6277" s="1">
        <v>5102</v>
      </c>
      <c r="H6277" s="1">
        <v>70.25</v>
      </c>
      <c r="I6277" s="1">
        <v>184</v>
      </c>
      <c r="J6277" s="1">
        <v>938</v>
      </c>
      <c r="K6277" s="1">
        <v>9.375</v>
      </c>
      <c r="L6277" s="1">
        <v>3028</v>
      </c>
      <c r="M6277" s="1">
        <v>30.25</v>
      </c>
      <c r="N6277" s="1">
        <v>7300</v>
      </c>
      <c r="O6277" s="1">
        <v>73</v>
      </c>
      <c r="P6277" s="1">
        <v>14</v>
      </c>
      <c r="Q6277" s="3">
        <v>1.59</v>
      </c>
      <c r="R6277" s="3">
        <v>2.63</v>
      </c>
      <c r="S6277" s="3">
        <v>4.51</v>
      </c>
      <c r="T6277" s="1">
        <v>1.88</v>
      </c>
      <c r="U6277" s="1">
        <v>4012</v>
      </c>
      <c r="V6277" s="1">
        <v>40.5</v>
      </c>
      <c r="W6277" s="1">
        <v>1100</v>
      </c>
      <c r="X6277" s="1">
        <v>132</v>
      </c>
      <c r="Y6277" s="3">
        <v>6.82</v>
      </c>
      <c r="Z6277" s="3">
        <v>3.84</v>
      </c>
      <c r="AA6277" s="3">
        <v>11.06</v>
      </c>
      <c r="AB6277" s="1" t="s">
        <v>3364</v>
      </c>
      <c r="AC6277" s="1" t="s">
        <v>126</v>
      </c>
      <c r="AD6277" s="1" t="s">
        <v>126</v>
      </c>
      <c r="AE6277" s="1">
        <v>114</v>
      </c>
      <c r="AF6277" s="1">
        <v>4</v>
      </c>
      <c r="AG6277" s="1">
        <v>3</v>
      </c>
      <c r="AH6277" s="1" t="s">
        <v>9263</v>
      </c>
      <c r="AI6277" s="1">
        <v>2013</v>
      </c>
      <c r="AJ6277" s="1">
        <v>2018</v>
      </c>
      <c r="AK6277" s="1">
        <v>40062</v>
      </c>
      <c r="AO6277" s="1" t="s">
        <v>9264</v>
      </c>
      <c r="AP6277" s="1" t="s">
        <v>9264</v>
      </c>
      <c r="AQ6277" s="1">
        <v>40062</v>
      </c>
      <c r="AR6277" s="2"/>
      <c r="AS6277" s="1">
        <f t="shared" si="1204"/>
        <v>0</v>
      </c>
      <c r="AT6277" s="1">
        <f t="shared" si="1205"/>
        <v>0</v>
      </c>
      <c r="AU6277" s="1">
        <v>0</v>
      </c>
      <c r="AV6277" s="1">
        <v>0</v>
      </c>
      <c r="AW6277" s="1">
        <f t="shared" si="1206"/>
        <v>0</v>
      </c>
      <c r="AX6277" s="1">
        <f t="shared" si="1207"/>
        <v>0</v>
      </c>
      <c r="AY6277" s="1">
        <v>0</v>
      </c>
      <c r="AZ6277" s="1">
        <v>0</v>
      </c>
      <c r="BA6277" s="1">
        <v>40062</v>
      </c>
    </row>
    <row r="6278" spans="1:53" x14ac:dyDescent="0.3">
      <c r="A6278" s="1" t="s">
        <v>13835</v>
      </c>
      <c r="B6278" s="1">
        <v>2009</v>
      </c>
      <c r="C6278" s="1" t="s">
        <v>1081</v>
      </c>
      <c r="D6278" s="1" t="s">
        <v>1081</v>
      </c>
      <c r="E6278" s="1" t="s">
        <v>1081</v>
      </c>
      <c r="F6278" s="1" t="s">
        <v>1399</v>
      </c>
      <c r="G6278" s="1">
        <v>5102</v>
      </c>
      <c r="H6278" s="1">
        <v>70.25</v>
      </c>
      <c r="I6278" s="1">
        <v>210</v>
      </c>
      <c r="J6278" s="1">
        <v>900</v>
      </c>
      <c r="K6278" s="1">
        <v>9</v>
      </c>
      <c r="L6278" s="1">
        <v>3148</v>
      </c>
      <c r="M6278" s="1">
        <v>31.5</v>
      </c>
      <c r="Q6278" s="3">
        <v>1.62</v>
      </c>
      <c r="R6278" s="3">
        <v>2.66</v>
      </c>
      <c r="S6278" s="3">
        <v>4.51</v>
      </c>
      <c r="T6278" s="1">
        <v>1.8499999999999901</v>
      </c>
      <c r="U6278" s="1">
        <v>4112</v>
      </c>
      <c r="V6278" s="1">
        <v>41.5</v>
      </c>
      <c r="W6278" s="1">
        <v>1005</v>
      </c>
      <c r="X6278" s="1">
        <v>125</v>
      </c>
      <c r="Y6278" s="3">
        <v>6.93</v>
      </c>
      <c r="Z6278" s="3">
        <v>4.0999999999999996</v>
      </c>
      <c r="AA6278" s="3">
        <v>11.3</v>
      </c>
      <c r="AB6278" s="1" t="s">
        <v>6971</v>
      </c>
      <c r="AC6278" s="1" t="s">
        <v>146</v>
      </c>
      <c r="AD6278" s="1" t="s">
        <v>146</v>
      </c>
      <c r="AE6278" s="1">
        <v>27</v>
      </c>
      <c r="AF6278" s="1">
        <v>1</v>
      </c>
      <c r="AG6278" s="1">
        <v>1</v>
      </c>
      <c r="AH6278" s="1" t="s">
        <v>13836</v>
      </c>
      <c r="AI6278" s="1">
        <v>2009</v>
      </c>
      <c r="AK6278" s="1">
        <v>34478</v>
      </c>
      <c r="AO6278" s="1" t="s">
        <v>13837</v>
      </c>
      <c r="AP6278" s="1" t="s">
        <v>13837</v>
      </c>
      <c r="AQ6278" s="1">
        <v>34478</v>
      </c>
      <c r="AR6278" s="2"/>
      <c r="AS6278" s="1">
        <f t="shared" si="1204"/>
        <v>0</v>
      </c>
      <c r="AT6278" s="1">
        <f t="shared" si="1205"/>
        <v>0</v>
      </c>
      <c r="AU6278" s="1">
        <v>0</v>
      </c>
      <c r="AV6278" s="1">
        <v>0</v>
      </c>
      <c r="AW6278" s="1">
        <f t="shared" si="1206"/>
        <v>0</v>
      </c>
      <c r="AX6278" s="1">
        <f t="shared" si="1207"/>
        <v>0</v>
      </c>
      <c r="AY6278" s="1">
        <v>0</v>
      </c>
      <c r="AZ6278" s="1">
        <v>0</v>
      </c>
      <c r="BA6278" s="1">
        <v>34478</v>
      </c>
    </row>
    <row r="6279" spans="1:53" x14ac:dyDescent="0.3">
      <c r="A6279" s="1" t="s">
        <v>10231</v>
      </c>
      <c r="B6279" s="1">
        <v>2013</v>
      </c>
      <c r="C6279" s="1" t="s">
        <v>672</v>
      </c>
      <c r="D6279" s="1" t="s">
        <v>673</v>
      </c>
      <c r="E6279" s="1" t="s">
        <v>673</v>
      </c>
      <c r="F6279" s="1" t="s">
        <v>130</v>
      </c>
      <c r="G6279" s="1">
        <v>5102</v>
      </c>
      <c r="H6279" s="1">
        <v>70.25</v>
      </c>
      <c r="I6279" s="1">
        <v>193</v>
      </c>
      <c r="J6279" s="1">
        <v>978</v>
      </c>
      <c r="K6279" s="1">
        <v>9.875</v>
      </c>
      <c r="L6279" s="1">
        <v>3268</v>
      </c>
      <c r="M6279" s="1">
        <v>32.75</v>
      </c>
      <c r="N6279" s="1">
        <v>7718</v>
      </c>
      <c r="O6279" s="1">
        <v>77.125</v>
      </c>
      <c r="P6279" s="1">
        <v>11</v>
      </c>
      <c r="Q6279" s="3">
        <v>1.59</v>
      </c>
      <c r="R6279" s="3">
        <v>2.64</v>
      </c>
      <c r="S6279" s="3">
        <v>4.5199999999999996</v>
      </c>
      <c r="T6279" s="1">
        <v>1.8799999999999899</v>
      </c>
      <c r="U6279" s="1">
        <v>3412</v>
      </c>
      <c r="V6279" s="1">
        <v>34.5</v>
      </c>
      <c r="W6279" s="1">
        <v>909</v>
      </c>
      <c r="X6279" s="1">
        <v>117</v>
      </c>
      <c r="Y6279" s="3">
        <v>6.81</v>
      </c>
      <c r="Z6279" s="3">
        <v>4.09</v>
      </c>
      <c r="AB6279" s="1" t="s">
        <v>3256</v>
      </c>
      <c r="AC6279" s="1" t="s">
        <v>7565</v>
      </c>
      <c r="AD6279" s="1" t="s">
        <v>188</v>
      </c>
      <c r="AE6279" s="1">
        <v>92</v>
      </c>
      <c r="AF6279" s="1">
        <v>3</v>
      </c>
      <c r="AG6279" s="1">
        <v>2</v>
      </c>
      <c r="AH6279" s="1" t="s">
        <v>10232</v>
      </c>
      <c r="AI6279" s="1">
        <v>2013</v>
      </c>
      <c r="AK6279" s="1">
        <v>40040</v>
      </c>
      <c r="AO6279" s="1" t="s">
        <v>10233</v>
      </c>
      <c r="AP6279" s="1" t="s">
        <v>10233</v>
      </c>
      <c r="AQ6279" s="1">
        <v>40040</v>
      </c>
      <c r="AR6279" s="2"/>
      <c r="AS6279" s="1">
        <f t="shared" si="1204"/>
        <v>0</v>
      </c>
      <c r="AT6279" s="1">
        <f t="shared" si="1205"/>
        <v>0</v>
      </c>
      <c r="AU6279" s="1">
        <v>0</v>
      </c>
      <c r="AV6279" s="1">
        <v>0</v>
      </c>
      <c r="AW6279" s="1">
        <f t="shared" si="1206"/>
        <v>0</v>
      </c>
      <c r="AX6279" s="1">
        <f t="shared" si="1207"/>
        <v>0</v>
      </c>
      <c r="AY6279" s="1">
        <v>0</v>
      </c>
      <c r="AZ6279" s="1">
        <v>0</v>
      </c>
      <c r="BA6279" s="1">
        <v>40040</v>
      </c>
    </row>
    <row r="6280" spans="1:53" x14ac:dyDescent="0.3">
      <c r="A6280" s="1" t="s">
        <v>8278</v>
      </c>
      <c r="B6280" s="1">
        <v>2007</v>
      </c>
      <c r="C6280" s="1" t="s">
        <v>672</v>
      </c>
      <c r="D6280" s="1" t="s">
        <v>673</v>
      </c>
      <c r="E6280" s="1" t="s">
        <v>673</v>
      </c>
      <c r="F6280" s="1" t="s">
        <v>579</v>
      </c>
      <c r="G6280" s="1">
        <v>5102</v>
      </c>
      <c r="H6280" s="1">
        <v>70.25</v>
      </c>
      <c r="I6280" s="1">
        <v>181</v>
      </c>
      <c r="J6280" s="1">
        <v>918</v>
      </c>
      <c r="K6280" s="1">
        <v>9.125</v>
      </c>
      <c r="L6280" s="1">
        <v>3000</v>
      </c>
      <c r="M6280" s="1">
        <v>30</v>
      </c>
      <c r="Q6280" s="3">
        <v>1.57</v>
      </c>
      <c r="R6280" s="3">
        <v>2.63</v>
      </c>
      <c r="S6280" s="3">
        <v>4.5199999999999996</v>
      </c>
      <c r="T6280" s="1">
        <v>1.8899999999999899</v>
      </c>
      <c r="U6280" s="1">
        <v>3512</v>
      </c>
      <c r="V6280" s="1">
        <v>35.5</v>
      </c>
      <c r="W6280" s="1">
        <v>907</v>
      </c>
      <c r="X6280" s="1">
        <v>115</v>
      </c>
      <c r="Y6280" s="3">
        <v>6.66</v>
      </c>
      <c r="Z6280" s="3">
        <v>4.1399999999999997</v>
      </c>
      <c r="AA6280" s="3">
        <v>11.3</v>
      </c>
      <c r="AB6280" s="1" t="s">
        <v>2252</v>
      </c>
      <c r="AC6280" s="1" t="s">
        <v>668</v>
      </c>
      <c r="AD6280" s="1" t="s">
        <v>668</v>
      </c>
      <c r="AE6280" s="1">
        <v>128</v>
      </c>
      <c r="AF6280" s="1">
        <v>4</v>
      </c>
      <c r="AG6280" s="1">
        <v>3</v>
      </c>
      <c r="AH6280" s="1" t="s">
        <v>15889</v>
      </c>
      <c r="AI6280" s="1">
        <v>2007</v>
      </c>
      <c r="AK6280" s="1">
        <v>32321</v>
      </c>
      <c r="AO6280" s="1" t="s">
        <v>15890</v>
      </c>
      <c r="AP6280" s="1" t="s">
        <v>15890</v>
      </c>
      <c r="AQ6280" s="1">
        <v>32321</v>
      </c>
      <c r="AR6280" s="2"/>
      <c r="AS6280" s="1">
        <f t="shared" si="1204"/>
        <v>0</v>
      </c>
      <c r="AT6280" s="1">
        <f t="shared" si="1205"/>
        <v>0</v>
      </c>
      <c r="AU6280" s="1">
        <v>0</v>
      </c>
      <c r="AV6280" s="1">
        <v>0</v>
      </c>
      <c r="AW6280" s="1">
        <f t="shared" si="1206"/>
        <v>0</v>
      </c>
      <c r="AX6280" s="1">
        <f t="shared" si="1207"/>
        <v>0</v>
      </c>
      <c r="AY6280" s="1">
        <v>0</v>
      </c>
      <c r="AZ6280" s="1">
        <v>0</v>
      </c>
      <c r="BA6280" s="1">
        <v>32321</v>
      </c>
    </row>
    <row r="6281" spans="1:53" x14ac:dyDescent="0.3">
      <c r="A6281" s="1" t="s">
        <v>15077</v>
      </c>
      <c r="B6281" s="1">
        <v>2007</v>
      </c>
      <c r="C6281" s="1" t="s">
        <v>398</v>
      </c>
      <c r="D6281" s="1" t="s">
        <v>399</v>
      </c>
      <c r="E6281" s="1" t="s">
        <v>399</v>
      </c>
      <c r="F6281" s="1" t="s">
        <v>3872</v>
      </c>
      <c r="G6281" s="1">
        <v>5102</v>
      </c>
      <c r="H6281" s="1">
        <v>70.25</v>
      </c>
      <c r="I6281" s="1">
        <v>193</v>
      </c>
      <c r="J6281" s="1">
        <v>838</v>
      </c>
      <c r="K6281" s="1">
        <v>8.375</v>
      </c>
      <c r="L6281" s="1">
        <v>3238</v>
      </c>
      <c r="M6281" s="1">
        <v>32.375</v>
      </c>
      <c r="P6281" s="1">
        <v>14</v>
      </c>
      <c r="Q6281" s="3">
        <v>1.63</v>
      </c>
      <c r="R6281" s="3">
        <v>2.66</v>
      </c>
      <c r="S6281" s="3">
        <v>4.53</v>
      </c>
      <c r="T6281" s="1">
        <v>1.87</v>
      </c>
      <c r="U6281" s="1">
        <v>3312</v>
      </c>
      <c r="V6281" s="1">
        <v>33.5</v>
      </c>
      <c r="AB6281" s="1" t="s">
        <v>3873</v>
      </c>
      <c r="AC6281" s="1" t="s">
        <v>72</v>
      </c>
      <c r="AD6281" s="1" t="s">
        <v>72</v>
      </c>
      <c r="AG6281" s="1">
        <v>4</v>
      </c>
      <c r="AH6281" s="1" t="s">
        <v>15078</v>
      </c>
      <c r="AI6281" s="1">
        <v>2010</v>
      </c>
      <c r="AK6281" s="1">
        <v>35373</v>
      </c>
      <c r="AO6281" s="1" t="s">
        <v>15079</v>
      </c>
      <c r="AP6281" s="1" t="s">
        <v>15079</v>
      </c>
      <c r="AQ6281" s="1">
        <v>35373</v>
      </c>
      <c r="AR6281" s="2"/>
      <c r="AS6281" s="1">
        <f t="shared" si="1204"/>
        <v>0</v>
      </c>
      <c r="AT6281" s="1">
        <f t="shared" si="1205"/>
        <v>0</v>
      </c>
      <c r="AU6281" s="1">
        <v>0</v>
      </c>
      <c r="AV6281" s="1">
        <v>0</v>
      </c>
      <c r="AW6281" s="1">
        <f t="shared" si="1206"/>
        <v>0</v>
      </c>
      <c r="AX6281" s="1">
        <f t="shared" si="1207"/>
        <v>0</v>
      </c>
      <c r="AY6281" s="1">
        <v>0</v>
      </c>
      <c r="AZ6281" s="1">
        <v>0</v>
      </c>
      <c r="BA6281" s="1">
        <v>35373</v>
      </c>
    </row>
    <row r="6282" spans="1:53" x14ac:dyDescent="0.3">
      <c r="A6282" s="1" t="s">
        <v>5361</v>
      </c>
      <c r="B6282" s="1">
        <v>2017</v>
      </c>
      <c r="C6282" s="1" t="s">
        <v>513</v>
      </c>
      <c r="D6282" s="1" t="s">
        <v>399</v>
      </c>
      <c r="E6282" s="1" t="s">
        <v>399</v>
      </c>
      <c r="F6282" s="1" t="s">
        <v>1492</v>
      </c>
      <c r="G6282" s="1">
        <v>5102</v>
      </c>
      <c r="H6282" s="1">
        <v>70.25</v>
      </c>
      <c r="I6282" s="1">
        <v>184</v>
      </c>
      <c r="J6282" s="1">
        <v>858</v>
      </c>
      <c r="K6282" s="1">
        <v>8.6300000000000008</v>
      </c>
      <c r="L6282" s="1">
        <v>3078</v>
      </c>
      <c r="M6282" s="1">
        <v>30.88</v>
      </c>
      <c r="N6282" s="1">
        <v>7328</v>
      </c>
      <c r="O6282" s="1">
        <v>73.25</v>
      </c>
      <c r="P6282" s="1">
        <v>11</v>
      </c>
      <c r="Q6282" s="3">
        <v>1.55</v>
      </c>
      <c r="S6282" s="3">
        <v>4.54</v>
      </c>
      <c r="U6282" s="1">
        <v>3400</v>
      </c>
      <c r="V6282" s="1">
        <v>34</v>
      </c>
      <c r="W6282" s="1">
        <v>1004</v>
      </c>
      <c r="X6282" s="1">
        <v>124</v>
      </c>
      <c r="AB6282" s="1" t="s">
        <v>3374</v>
      </c>
      <c r="AC6282" s="1" t="s">
        <v>193</v>
      </c>
      <c r="AD6282" s="1" t="s">
        <v>193</v>
      </c>
      <c r="AE6282" s="1">
        <v>149</v>
      </c>
      <c r="AF6282" s="1">
        <v>5</v>
      </c>
      <c r="AG6282" s="1">
        <v>3</v>
      </c>
      <c r="AH6282" s="1" t="s">
        <v>5362</v>
      </c>
      <c r="AI6282" s="1">
        <v>2017</v>
      </c>
      <c r="AJ6282" s="1">
        <v>2020</v>
      </c>
      <c r="AK6282" s="1">
        <v>44962</v>
      </c>
      <c r="AO6282" s="1" t="s">
        <v>5363</v>
      </c>
      <c r="AP6282" s="1" t="s">
        <v>5363</v>
      </c>
      <c r="AQ6282" s="1">
        <v>44962</v>
      </c>
      <c r="AR6282" s="2"/>
      <c r="AS6282" s="1">
        <f t="shared" si="1204"/>
        <v>0</v>
      </c>
      <c r="AT6282" s="1">
        <f t="shared" si="1205"/>
        <v>0</v>
      </c>
      <c r="AU6282" s="1">
        <v>0</v>
      </c>
      <c r="AV6282" s="1">
        <v>0</v>
      </c>
      <c r="AW6282" s="1">
        <f t="shared" si="1206"/>
        <v>0</v>
      </c>
      <c r="AX6282" s="1">
        <f t="shared" si="1207"/>
        <v>0</v>
      </c>
      <c r="AY6282" s="1">
        <v>0</v>
      </c>
      <c r="AZ6282" s="1">
        <v>0</v>
      </c>
      <c r="BA6282" s="1">
        <v>44962</v>
      </c>
    </row>
    <row r="6283" spans="1:53" x14ac:dyDescent="0.3">
      <c r="A6283" s="1" t="s">
        <v>5413</v>
      </c>
      <c r="B6283" s="1">
        <v>2017</v>
      </c>
      <c r="C6283" s="1" t="s">
        <v>398</v>
      </c>
      <c r="D6283" s="1" t="s">
        <v>399</v>
      </c>
      <c r="E6283" s="1" t="s">
        <v>399</v>
      </c>
      <c r="F6283" s="1" t="s">
        <v>125</v>
      </c>
      <c r="G6283" s="1">
        <v>5102</v>
      </c>
      <c r="H6283" s="1">
        <v>70.25</v>
      </c>
      <c r="I6283" s="1">
        <v>188</v>
      </c>
      <c r="J6283" s="1">
        <v>928</v>
      </c>
      <c r="K6283" s="1">
        <v>9.25</v>
      </c>
      <c r="L6283" s="1">
        <v>3158</v>
      </c>
      <c r="M6283" s="1">
        <v>31.63</v>
      </c>
      <c r="N6283" s="1">
        <v>7518</v>
      </c>
      <c r="O6283" s="1">
        <v>75.13</v>
      </c>
      <c r="P6283" s="1">
        <v>15</v>
      </c>
      <c r="Q6283" s="3">
        <v>1.52</v>
      </c>
      <c r="S6283" s="3">
        <v>4.54</v>
      </c>
      <c r="U6283" s="1">
        <v>3412</v>
      </c>
      <c r="V6283" s="1">
        <v>34.5</v>
      </c>
      <c r="W6283" s="1">
        <v>1001</v>
      </c>
      <c r="X6283" s="1">
        <v>121</v>
      </c>
      <c r="AB6283" s="1" t="s">
        <v>3240</v>
      </c>
      <c r="AC6283" s="1" t="s">
        <v>126</v>
      </c>
      <c r="AD6283" s="1" t="s">
        <v>126</v>
      </c>
      <c r="AE6283" s="1">
        <v>92</v>
      </c>
      <c r="AF6283" s="1">
        <v>3</v>
      </c>
      <c r="AG6283" s="1">
        <v>2</v>
      </c>
      <c r="AH6283" s="1" t="s">
        <v>5414</v>
      </c>
      <c r="AI6283" s="1">
        <v>2017</v>
      </c>
      <c r="AJ6283" s="1">
        <v>2020</v>
      </c>
      <c r="AK6283" s="1">
        <v>44904</v>
      </c>
      <c r="AO6283" s="1" t="s">
        <v>5415</v>
      </c>
      <c r="AP6283" s="1" t="s">
        <v>5415</v>
      </c>
      <c r="AQ6283" s="1">
        <v>44904</v>
      </c>
      <c r="AR6283" s="2"/>
      <c r="AS6283" s="1">
        <f t="shared" si="1204"/>
        <v>0</v>
      </c>
      <c r="AT6283" s="1">
        <f t="shared" si="1205"/>
        <v>0</v>
      </c>
      <c r="AU6283" s="1">
        <v>0</v>
      </c>
      <c r="AV6283" s="1">
        <v>0</v>
      </c>
      <c r="AW6283" s="1">
        <f t="shared" si="1206"/>
        <v>0</v>
      </c>
      <c r="AX6283" s="1">
        <f t="shared" si="1207"/>
        <v>0</v>
      </c>
      <c r="AY6283" s="1">
        <v>0</v>
      </c>
      <c r="AZ6283" s="1">
        <v>0</v>
      </c>
      <c r="BA6283" s="1">
        <v>44904</v>
      </c>
    </row>
    <row r="6284" spans="1:53" x14ac:dyDescent="0.3">
      <c r="A6284" s="1" t="s">
        <v>15123</v>
      </c>
      <c r="B6284" s="1">
        <v>2007</v>
      </c>
      <c r="C6284" s="1" t="s">
        <v>398</v>
      </c>
      <c r="D6284" s="1" t="s">
        <v>399</v>
      </c>
      <c r="E6284" s="1" t="s">
        <v>399</v>
      </c>
      <c r="F6284" s="1" t="s">
        <v>269</v>
      </c>
      <c r="G6284" s="1">
        <v>5102</v>
      </c>
      <c r="H6284" s="1">
        <v>70.25</v>
      </c>
      <c r="I6284" s="1">
        <v>190</v>
      </c>
      <c r="J6284" s="1">
        <v>938</v>
      </c>
      <c r="K6284" s="1">
        <v>9.375</v>
      </c>
      <c r="L6284" s="1">
        <v>3238</v>
      </c>
      <c r="M6284" s="1">
        <v>32.375</v>
      </c>
      <c r="P6284" s="1">
        <v>11</v>
      </c>
      <c r="Q6284" s="3">
        <v>1.67</v>
      </c>
      <c r="R6284" s="3">
        <v>2.67</v>
      </c>
      <c r="S6284" s="3">
        <v>4.54</v>
      </c>
      <c r="T6284" s="1">
        <v>1.87</v>
      </c>
      <c r="U6284" s="1">
        <v>2912</v>
      </c>
      <c r="V6284" s="1">
        <v>29.5</v>
      </c>
      <c r="W6284" s="1">
        <v>903</v>
      </c>
      <c r="X6284" s="1">
        <v>111</v>
      </c>
      <c r="Y6284" s="3">
        <v>7.18</v>
      </c>
      <c r="Z6284" s="3">
        <v>4.3</v>
      </c>
      <c r="AA6284" s="3">
        <v>11.67</v>
      </c>
      <c r="AB6284" s="1" t="s">
        <v>3244</v>
      </c>
      <c r="AC6284" s="1" t="s">
        <v>193</v>
      </c>
      <c r="AD6284" s="1" t="s">
        <v>193</v>
      </c>
      <c r="AE6284" s="1">
        <v>194</v>
      </c>
      <c r="AF6284" s="1">
        <v>6</v>
      </c>
      <c r="AG6284" s="1">
        <v>3</v>
      </c>
      <c r="AH6284" s="1" t="s">
        <v>15124</v>
      </c>
      <c r="AI6284" s="1">
        <v>2007</v>
      </c>
      <c r="AK6284" s="1">
        <v>32387</v>
      </c>
      <c r="AO6284" s="1" t="s">
        <v>15125</v>
      </c>
      <c r="AP6284" s="1" t="s">
        <v>15125</v>
      </c>
      <c r="AQ6284" s="1">
        <v>32387</v>
      </c>
      <c r="AR6284" s="2"/>
      <c r="AS6284" s="1">
        <f t="shared" si="1204"/>
        <v>0</v>
      </c>
      <c r="AT6284" s="1">
        <f t="shared" si="1205"/>
        <v>0</v>
      </c>
      <c r="AU6284" s="1">
        <v>0</v>
      </c>
      <c r="AV6284" s="1">
        <v>0</v>
      </c>
      <c r="AW6284" s="1">
        <f t="shared" si="1206"/>
        <v>0</v>
      </c>
      <c r="AX6284" s="1">
        <f t="shared" si="1207"/>
        <v>0</v>
      </c>
      <c r="AY6284" s="1">
        <v>0</v>
      </c>
      <c r="AZ6284" s="1">
        <v>0</v>
      </c>
      <c r="BA6284" s="1">
        <v>32387</v>
      </c>
    </row>
    <row r="6285" spans="1:53" x14ac:dyDescent="0.3">
      <c r="A6285" s="1" t="s">
        <v>11977</v>
      </c>
      <c r="B6285" s="1">
        <v>2011</v>
      </c>
      <c r="C6285" s="1" t="s">
        <v>1081</v>
      </c>
      <c r="D6285" s="1" t="s">
        <v>1081</v>
      </c>
      <c r="E6285" s="1" t="s">
        <v>1081</v>
      </c>
      <c r="F6285" s="1" t="s">
        <v>583</v>
      </c>
      <c r="G6285" s="1">
        <v>5102</v>
      </c>
      <c r="H6285" s="1">
        <v>70.25</v>
      </c>
      <c r="I6285" s="1">
        <v>210</v>
      </c>
      <c r="J6285" s="1">
        <v>900</v>
      </c>
      <c r="K6285" s="1">
        <v>9</v>
      </c>
      <c r="L6285" s="1">
        <v>3058</v>
      </c>
      <c r="M6285" s="1">
        <v>30.625</v>
      </c>
      <c r="N6285" s="1">
        <v>7358</v>
      </c>
      <c r="O6285" s="1">
        <v>73.625</v>
      </c>
      <c r="P6285" s="1">
        <v>31</v>
      </c>
      <c r="Q6285" s="3">
        <v>1.62</v>
      </c>
      <c r="R6285" s="3">
        <v>2.66</v>
      </c>
      <c r="S6285" s="3">
        <v>4.55</v>
      </c>
      <c r="T6285" s="1">
        <v>1.8899999999999899</v>
      </c>
      <c r="U6285" s="1">
        <v>3400</v>
      </c>
      <c r="V6285" s="1">
        <v>34</v>
      </c>
      <c r="W6285" s="1">
        <v>907</v>
      </c>
      <c r="X6285" s="1">
        <v>115</v>
      </c>
      <c r="Y6285" s="3">
        <v>6.95</v>
      </c>
      <c r="Z6285" s="3">
        <v>4.28</v>
      </c>
      <c r="AA6285" s="3">
        <v>11.58</v>
      </c>
      <c r="AB6285" s="1" t="s">
        <v>5723</v>
      </c>
      <c r="AC6285" s="1" t="s">
        <v>261</v>
      </c>
      <c r="AD6285" s="1" t="s">
        <v>261</v>
      </c>
      <c r="AE6285" s="1">
        <v>56</v>
      </c>
      <c r="AF6285" s="1">
        <v>2</v>
      </c>
      <c r="AG6285" s="1">
        <v>2</v>
      </c>
      <c r="AH6285" s="1" t="s">
        <v>11978</v>
      </c>
      <c r="AI6285" s="1">
        <v>2011</v>
      </c>
      <c r="AJ6285" s="1">
        <v>2017</v>
      </c>
      <c r="AK6285" s="1">
        <v>37131</v>
      </c>
      <c r="AO6285" s="1" t="s">
        <v>11979</v>
      </c>
      <c r="AP6285" s="1" t="s">
        <v>11979</v>
      </c>
      <c r="AQ6285" s="1">
        <v>37131</v>
      </c>
      <c r="AR6285" s="2"/>
      <c r="AS6285" s="1">
        <f t="shared" si="1204"/>
        <v>0</v>
      </c>
      <c r="AT6285" s="1">
        <f t="shared" si="1205"/>
        <v>0</v>
      </c>
      <c r="AU6285" s="1">
        <v>0</v>
      </c>
      <c r="AV6285" s="1">
        <v>0</v>
      </c>
      <c r="AW6285" s="1">
        <f t="shared" si="1206"/>
        <v>0</v>
      </c>
      <c r="AX6285" s="1">
        <f t="shared" si="1207"/>
        <v>0</v>
      </c>
      <c r="AY6285" s="1">
        <v>0</v>
      </c>
      <c r="AZ6285" s="1">
        <v>0</v>
      </c>
      <c r="BA6285" s="1">
        <v>37131</v>
      </c>
    </row>
    <row r="6286" spans="1:53" x14ac:dyDescent="0.3">
      <c r="A6286" s="1" t="s">
        <v>12153</v>
      </c>
      <c r="B6286" s="1">
        <v>2011</v>
      </c>
      <c r="C6286" s="1" t="s">
        <v>672</v>
      </c>
      <c r="D6286" s="1" t="s">
        <v>673</v>
      </c>
      <c r="E6286" s="1" t="s">
        <v>673</v>
      </c>
      <c r="F6286" s="1" t="s">
        <v>509</v>
      </c>
      <c r="G6286" s="1">
        <v>5102</v>
      </c>
      <c r="H6286" s="1">
        <v>70.25</v>
      </c>
      <c r="I6286" s="1">
        <v>191</v>
      </c>
      <c r="J6286" s="1">
        <v>938</v>
      </c>
      <c r="K6286" s="1">
        <v>9.375</v>
      </c>
      <c r="L6286" s="1">
        <v>3100</v>
      </c>
      <c r="M6286" s="1">
        <v>31</v>
      </c>
      <c r="N6286" s="1">
        <v>7338</v>
      </c>
      <c r="O6286" s="1">
        <v>73.375</v>
      </c>
      <c r="P6286" s="1">
        <v>16</v>
      </c>
      <c r="Q6286" s="3">
        <v>1.6</v>
      </c>
      <c r="R6286" s="3">
        <v>2.66</v>
      </c>
      <c r="S6286" s="3">
        <v>4.55</v>
      </c>
      <c r="T6286" s="1">
        <v>1.8899999999999899</v>
      </c>
      <c r="U6286" s="1">
        <v>3312</v>
      </c>
      <c r="V6286" s="1">
        <v>33.5</v>
      </c>
      <c r="W6286" s="1">
        <v>907</v>
      </c>
      <c r="X6286" s="1">
        <v>115</v>
      </c>
      <c r="Y6286" s="3">
        <v>7.08</v>
      </c>
      <c r="Z6286" s="3">
        <v>4.34</v>
      </c>
      <c r="AA6286" s="3">
        <v>11.56</v>
      </c>
      <c r="AB6286" s="1" t="s">
        <v>3244</v>
      </c>
      <c r="AC6286" s="1" t="s">
        <v>256</v>
      </c>
      <c r="AD6286" s="1" t="s">
        <v>256</v>
      </c>
      <c r="AE6286" s="1">
        <v>64</v>
      </c>
      <c r="AF6286" s="1">
        <v>2</v>
      </c>
      <c r="AG6286" s="1">
        <v>2</v>
      </c>
      <c r="AH6286" s="1" t="s">
        <v>12154</v>
      </c>
      <c r="AI6286" s="1">
        <v>2011</v>
      </c>
      <c r="AJ6286" s="1">
        <v>2018</v>
      </c>
      <c r="AK6286" s="1">
        <v>37139</v>
      </c>
      <c r="AO6286" s="1" t="s">
        <v>12155</v>
      </c>
      <c r="AP6286" s="1" t="s">
        <v>12155</v>
      </c>
      <c r="AQ6286" s="1">
        <v>37139</v>
      </c>
      <c r="AR6286" s="2"/>
      <c r="AS6286" s="1">
        <f t="shared" si="1204"/>
        <v>1</v>
      </c>
      <c r="AT6286" s="1">
        <f t="shared" si="1205"/>
        <v>1</v>
      </c>
      <c r="AU6286" s="1">
        <v>0</v>
      </c>
      <c r="AV6286" s="1">
        <v>1</v>
      </c>
      <c r="AW6286" s="1">
        <f t="shared" si="1206"/>
        <v>0</v>
      </c>
      <c r="AX6286" s="1">
        <f t="shared" si="1207"/>
        <v>0</v>
      </c>
      <c r="AY6286" s="1">
        <v>0</v>
      </c>
      <c r="AZ6286" s="1">
        <v>0</v>
      </c>
      <c r="BA6286" s="1">
        <v>37139</v>
      </c>
    </row>
    <row r="6287" spans="1:53" x14ac:dyDescent="0.3">
      <c r="A6287" s="1" t="s">
        <v>5307</v>
      </c>
      <c r="B6287" s="1">
        <v>2018</v>
      </c>
      <c r="C6287" s="1" t="s">
        <v>672</v>
      </c>
      <c r="D6287" s="1" t="s">
        <v>673</v>
      </c>
      <c r="E6287" s="1" t="s">
        <v>673</v>
      </c>
      <c r="F6287" s="1" t="s">
        <v>250</v>
      </c>
      <c r="G6287" s="1">
        <v>5102</v>
      </c>
      <c r="H6287" s="1">
        <v>70.25</v>
      </c>
      <c r="I6287" s="1">
        <v>189</v>
      </c>
      <c r="J6287" s="1">
        <v>938</v>
      </c>
      <c r="K6287" s="1">
        <v>9.375</v>
      </c>
      <c r="L6287" s="1">
        <v>3038</v>
      </c>
      <c r="M6287" s="1">
        <v>30.375</v>
      </c>
      <c r="N6287" s="1">
        <v>7348</v>
      </c>
      <c r="O6287" s="1">
        <v>73.5</v>
      </c>
      <c r="P6287" s="1">
        <v>13</v>
      </c>
      <c r="Q6287" s="3">
        <v>1.53</v>
      </c>
      <c r="S6287" s="3">
        <v>4.5599999999999996</v>
      </c>
      <c r="U6287" s="1">
        <v>3212</v>
      </c>
      <c r="V6287" s="1">
        <v>32.5</v>
      </c>
      <c r="W6287" s="1">
        <v>1001</v>
      </c>
      <c r="X6287" s="1">
        <v>121</v>
      </c>
      <c r="Y6287" s="3">
        <v>6.75</v>
      </c>
      <c r="Z6287" s="3">
        <v>4.4000000000000004</v>
      </c>
      <c r="AB6287" s="1" t="s">
        <v>3293</v>
      </c>
      <c r="AC6287" s="1" t="s">
        <v>72</v>
      </c>
      <c r="AD6287" s="1" t="s">
        <v>72</v>
      </c>
      <c r="AG6287" s="1">
        <v>4</v>
      </c>
      <c r="AL6287" s="1" t="s">
        <v>5308</v>
      </c>
      <c r="AO6287" s="1" t="s">
        <v>5309</v>
      </c>
      <c r="AR6287" s="2"/>
      <c r="AS6287" s="1">
        <f t="shared" si="1204"/>
        <v>0</v>
      </c>
      <c r="AT6287" s="1">
        <f t="shared" si="1205"/>
        <v>0</v>
      </c>
      <c r="AU6287" s="1">
        <v>0</v>
      </c>
      <c r="AV6287" s="1">
        <v>0</v>
      </c>
      <c r="AW6287" s="1">
        <f t="shared" si="1206"/>
        <v>0</v>
      </c>
      <c r="AX6287" s="1">
        <f t="shared" si="1207"/>
        <v>0</v>
      </c>
      <c r="AY6287" s="1">
        <v>0</v>
      </c>
      <c r="AZ6287" s="1">
        <v>0</v>
      </c>
    </row>
    <row r="6288" spans="1:53" x14ac:dyDescent="0.3">
      <c r="A6288" s="1" t="s">
        <v>5986</v>
      </c>
      <c r="B6288" s="1">
        <v>2017</v>
      </c>
      <c r="C6288" s="1" t="s">
        <v>1081</v>
      </c>
      <c r="D6288" s="1" t="s">
        <v>1081</v>
      </c>
      <c r="E6288" s="1" t="s">
        <v>1081</v>
      </c>
      <c r="F6288" s="1" t="s">
        <v>272</v>
      </c>
      <c r="G6288" s="1">
        <v>5102</v>
      </c>
      <c r="H6288" s="1">
        <v>70.25</v>
      </c>
      <c r="I6288" s="1">
        <v>214</v>
      </c>
      <c r="J6288" s="1">
        <v>928</v>
      </c>
      <c r="K6288" s="1">
        <v>9.25</v>
      </c>
      <c r="L6288" s="1">
        <v>3268</v>
      </c>
      <c r="M6288" s="1">
        <v>32.75</v>
      </c>
      <c r="N6288" s="1">
        <v>7828</v>
      </c>
      <c r="O6288" s="1">
        <v>78.25</v>
      </c>
      <c r="P6288" s="1">
        <v>15</v>
      </c>
      <c r="Q6288" s="3">
        <v>1.54</v>
      </c>
      <c r="R6288" s="3">
        <v>2.61</v>
      </c>
      <c r="S6288" s="3">
        <v>4.5599999999999996</v>
      </c>
      <c r="T6288" s="1">
        <v>1.94999999999999</v>
      </c>
      <c r="U6288" s="1">
        <v>3912</v>
      </c>
      <c r="V6288" s="1">
        <v>39.5</v>
      </c>
      <c r="W6288" s="1">
        <v>1011</v>
      </c>
      <c r="X6288" s="1">
        <v>131</v>
      </c>
      <c r="Y6288" s="3">
        <v>7.1</v>
      </c>
      <c r="AB6288" s="1" t="s">
        <v>3244</v>
      </c>
      <c r="AC6288" s="1" t="s">
        <v>62</v>
      </c>
      <c r="AD6288" s="1" t="s">
        <v>62</v>
      </c>
      <c r="AE6288" s="1">
        <v>67</v>
      </c>
      <c r="AF6288" s="1">
        <v>3</v>
      </c>
      <c r="AG6288" s="1">
        <v>2</v>
      </c>
      <c r="AH6288" s="1" t="s">
        <v>5987</v>
      </c>
      <c r="AI6288" s="1">
        <v>2017</v>
      </c>
      <c r="AJ6288" s="1">
        <v>2020</v>
      </c>
      <c r="AK6288" s="1">
        <v>44879</v>
      </c>
      <c r="AO6288" s="1" t="s">
        <v>5988</v>
      </c>
      <c r="AP6288" s="1" t="s">
        <v>5988</v>
      </c>
      <c r="AQ6288" s="1">
        <v>44879</v>
      </c>
      <c r="AR6288" s="2"/>
      <c r="AS6288" s="1">
        <f t="shared" si="1204"/>
        <v>1</v>
      </c>
      <c r="AT6288" s="1">
        <f t="shared" si="1205"/>
        <v>2</v>
      </c>
      <c r="AU6288" s="1">
        <v>1</v>
      </c>
      <c r="AV6288" s="1">
        <v>1</v>
      </c>
      <c r="AW6288" s="1">
        <f t="shared" si="1206"/>
        <v>1</v>
      </c>
      <c r="AX6288" s="1">
        <f t="shared" si="1207"/>
        <v>1</v>
      </c>
      <c r="AY6288" s="1">
        <v>0</v>
      </c>
      <c r="AZ6288" s="1">
        <v>1</v>
      </c>
      <c r="BA6288" s="1">
        <v>44879</v>
      </c>
    </row>
    <row r="6289" spans="1:53" x14ac:dyDescent="0.3">
      <c r="A6289" s="1" t="s">
        <v>8191</v>
      </c>
      <c r="B6289" s="1">
        <v>2015</v>
      </c>
      <c r="C6289" s="1" t="s">
        <v>672</v>
      </c>
      <c r="D6289" s="1" t="s">
        <v>673</v>
      </c>
      <c r="E6289" s="1" t="s">
        <v>673</v>
      </c>
      <c r="F6289" s="1" t="s">
        <v>782</v>
      </c>
      <c r="G6289" s="1">
        <v>5102</v>
      </c>
      <c r="H6289" s="1">
        <v>70.25</v>
      </c>
      <c r="I6289" s="1">
        <v>192</v>
      </c>
      <c r="J6289" s="1">
        <v>1000</v>
      </c>
      <c r="K6289" s="1">
        <v>10</v>
      </c>
      <c r="L6289" s="1">
        <v>3218</v>
      </c>
      <c r="M6289" s="1">
        <v>32.125</v>
      </c>
      <c r="N6289" s="1">
        <v>7748</v>
      </c>
      <c r="O6289" s="1">
        <v>77.5</v>
      </c>
      <c r="P6289" s="1">
        <v>11</v>
      </c>
      <c r="Q6289" s="3">
        <v>1.57</v>
      </c>
      <c r="R6289" s="3">
        <v>2.62</v>
      </c>
      <c r="S6289" s="3">
        <v>4.5599999999999996</v>
      </c>
      <c r="T6289" s="1">
        <v>1.93999999999999</v>
      </c>
      <c r="U6289" s="1">
        <v>3612</v>
      </c>
      <c r="V6289" s="1">
        <v>36.5</v>
      </c>
      <c r="W6289" s="1">
        <v>906</v>
      </c>
      <c r="X6289" s="1">
        <v>114</v>
      </c>
      <c r="Y6289" s="3">
        <v>6.63</v>
      </c>
      <c r="Z6289" s="3">
        <v>4.21</v>
      </c>
      <c r="AB6289" s="1" t="s">
        <v>3300</v>
      </c>
      <c r="AC6289" s="1" t="s">
        <v>193</v>
      </c>
      <c r="AD6289" s="1" t="s">
        <v>193</v>
      </c>
      <c r="AE6289" s="1">
        <v>107</v>
      </c>
      <c r="AF6289" s="1">
        <v>4</v>
      </c>
      <c r="AG6289" s="1">
        <v>3</v>
      </c>
      <c r="AH6289" s="1" t="s">
        <v>8192</v>
      </c>
      <c r="AI6289" s="1">
        <v>2015</v>
      </c>
      <c r="AJ6289" s="1">
        <v>2018</v>
      </c>
      <c r="AK6289" s="1">
        <v>42450</v>
      </c>
      <c r="AO6289" s="1" t="s">
        <v>8193</v>
      </c>
      <c r="AP6289" s="1" t="s">
        <v>8193</v>
      </c>
      <c r="AQ6289" s="1">
        <v>42450</v>
      </c>
      <c r="AR6289" s="2"/>
      <c r="AS6289" s="1">
        <f t="shared" si="1204"/>
        <v>0</v>
      </c>
      <c r="AT6289" s="1">
        <f t="shared" si="1205"/>
        <v>0</v>
      </c>
      <c r="AU6289" s="1">
        <v>0</v>
      </c>
      <c r="AV6289" s="1">
        <v>0</v>
      </c>
      <c r="AW6289" s="1">
        <f t="shared" si="1206"/>
        <v>0</v>
      </c>
      <c r="AX6289" s="1">
        <f t="shared" si="1207"/>
        <v>0</v>
      </c>
      <c r="AY6289" s="1">
        <v>0</v>
      </c>
      <c r="AZ6289" s="1">
        <v>0</v>
      </c>
      <c r="BA6289" s="1">
        <v>42450</v>
      </c>
    </row>
    <row r="6290" spans="1:53" x14ac:dyDescent="0.3">
      <c r="A6290" s="1" t="s">
        <v>13818</v>
      </c>
      <c r="B6290" s="1">
        <v>2009</v>
      </c>
      <c r="C6290" s="1" t="s">
        <v>1081</v>
      </c>
      <c r="D6290" s="1" t="s">
        <v>1081</v>
      </c>
      <c r="E6290" s="1" t="s">
        <v>1081</v>
      </c>
      <c r="F6290" s="1" t="s">
        <v>12089</v>
      </c>
      <c r="G6290" s="1">
        <v>5102</v>
      </c>
      <c r="H6290" s="1">
        <v>70.25</v>
      </c>
      <c r="I6290" s="1">
        <v>200</v>
      </c>
      <c r="J6290" s="1">
        <v>948</v>
      </c>
      <c r="K6290" s="1">
        <v>9.5</v>
      </c>
      <c r="L6290" s="1">
        <v>3168</v>
      </c>
      <c r="M6290" s="1">
        <v>31.75</v>
      </c>
      <c r="P6290" s="1">
        <v>21</v>
      </c>
      <c r="Q6290" s="3">
        <v>1.66</v>
      </c>
      <c r="R6290" s="3">
        <v>2.61</v>
      </c>
      <c r="S6290" s="3">
        <v>4.5599999999999996</v>
      </c>
      <c r="T6290" s="1">
        <v>1.94999999999999</v>
      </c>
      <c r="U6290" s="1">
        <v>3600</v>
      </c>
      <c r="V6290" s="1">
        <v>36</v>
      </c>
      <c r="W6290" s="1">
        <v>1005</v>
      </c>
      <c r="X6290" s="1">
        <v>125</v>
      </c>
      <c r="Y6290" s="3">
        <v>6.82</v>
      </c>
      <c r="Z6290" s="3">
        <v>4.08</v>
      </c>
      <c r="AB6290" s="1" t="s">
        <v>8472</v>
      </c>
      <c r="AC6290" s="1" t="s">
        <v>234</v>
      </c>
      <c r="AD6290" s="1" t="s">
        <v>234</v>
      </c>
      <c r="AE6290" s="1">
        <v>209</v>
      </c>
      <c r="AF6290" s="1">
        <v>6</v>
      </c>
      <c r="AG6290" s="1">
        <v>3</v>
      </c>
      <c r="AH6290" s="1" t="s">
        <v>13819</v>
      </c>
      <c r="AI6290" s="1">
        <v>2009</v>
      </c>
      <c r="AK6290" s="1">
        <v>34660</v>
      </c>
      <c r="AO6290" s="1" t="s">
        <v>13820</v>
      </c>
      <c r="AP6290" s="1" t="s">
        <v>13820</v>
      </c>
      <c r="AQ6290" s="1">
        <v>34660</v>
      </c>
      <c r="AR6290" s="2"/>
      <c r="AS6290" s="1">
        <f t="shared" si="1204"/>
        <v>0</v>
      </c>
      <c r="AT6290" s="1">
        <f t="shared" si="1205"/>
        <v>0</v>
      </c>
      <c r="AU6290" s="1">
        <v>0</v>
      </c>
      <c r="AV6290" s="1">
        <v>0</v>
      </c>
      <c r="AW6290" s="1">
        <f t="shared" si="1206"/>
        <v>0</v>
      </c>
      <c r="AX6290" s="1">
        <f t="shared" si="1207"/>
        <v>0</v>
      </c>
      <c r="AY6290" s="1">
        <v>0</v>
      </c>
      <c r="AZ6290" s="1">
        <v>0</v>
      </c>
      <c r="BA6290" s="1">
        <v>34660</v>
      </c>
    </row>
    <row r="6291" spans="1:53" x14ac:dyDescent="0.3">
      <c r="A6291" s="1" t="s">
        <v>7202</v>
      </c>
      <c r="B6291" s="1">
        <v>2016</v>
      </c>
      <c r="C6291" s="1" t="s">
        <v>1081</v>
      </c>
      <c r="D6291" s="1" t="s">
        <v>673</v>
      </c>
      <c r="E6291" s="1" t="s">
        <v>673</v>
      </c>
      <c r="F6291" s="1" t="s">
        <v>120</v>
      </c>
      <c r="G6291" s="1">
        <v>5102</v>
      </c>
      <c r="H6291" s="1">
        <v>70.25</v>
      </c>
      <c r="I6291" s="1">
        <v>193</v>
      </c>
      <c r="J6291" s="1">
        <v>928</v>
      </c>
      <c r="K6291" s="1">
        <v>9.25</v>
      </c>
      <c r="L6291" s="1">
        <v>3048</v>
      </c>
      <c r="M6291" s="1">
        <v>30.5</v>
      </c>
      <c r="N6291" s="1">
        <v>7428</v>
      </c>
      <c r="O6291" s="1">
        <v>74.25</v>
      </c>
      <c r="P6291" s="1">
        <v>14</v>
      </c>
      <c r="Q6291" s="3">
        <v>1.53</v>
      </c>
      <c r="S6291" s="3">
        <v>4.57</v>
      </c>
      <c r="U6291" s="1">
        <v>3512</v>
      </c>
      <c r="V6291" s="1">
        <v>35.5</v>
      </c>
      <c r="W6291" s="1">
        <v>909</v>
      </c>
      <c r="X6291" s="1">
        <v>117</v>
      </c>
      <c r="Y6291" s="3">
        <v>6.75</v>
      </c>
      <c r="Z6291" s="3">
        <v>4.07</v>
      </c>
      <c r="AA6291" s="3">
        <v>11.12</v>
      </c>
      <c r="AB6291" s="1" t="s">
        <v>3293</v>
      </c>
      <c r="AC6291" s="1" t="s">
        <v>72</v>
      </c>
      <c r="AD6291" s="1" t="s">
        <v>72</v>
      </c>
      <c r="AG6291" s="1">
        <v>4</v>
      </c>
      <c r="AH6291" s="1" t="s">
        <v>7203</v>
      </c>
      <c r="AI6291" s="1">
        <v>2016</v>
      </c>
      <c r="AJ6291" s="1">
        <v>2018</v>
      </c>
      <c r="AK6291" s="1">
        <v>43697</v>
      </c>
      <c r="AO6291" s="1" t="s">
        <v>7204</v>
      </c>
      <c r="AP6291" s="1" t="s">
        <v>7204</v>
      </c>
      <c r="AQ6291" s="1">
        <v>43697</v>
      </c>
      <c r="AR6291" s="2"/>
      <c r="AS6291" s="1">
        <f t="shared" si="1204"/>
        <v>0</v>
      </c>
      <c r="AT6291" s="1">
        <f t="shared" si="1205"/>
        <v>0</v>
      </c>
      <c r="AU6291" s="1">
        <v>0</v>
      </c>
      <c r="AV6291" s="1">
        <v>0</v>
      </c>
      <c r="AW6291" s="1">
        <f t="shared" si="1206"/>
        <v>0</v>
      </c>
      <c r="AX6291" s="1">
        <f t="shared" si="1207"/>
        <v>0</v>
      </c>
      <c r="AY6291" s="1">
        <v>0</v>
      </c>
      <c r="AZ6291" s="1">
        <v>0</v>
      </c>
      <c r="BA6291" s="1">
        <v>43697</v>
      </c>
    </row>
    <row r="6292" spans="1:53" x14ac:dyDescent="0.3">
      <c r="A6292" s="1" t="s">
        <v>14023</v>
      </c>
      <c r="B6292" s="1">
        <v>2009</v>
      </c>
      <c r="C6292" s="1" t="s">
        <v>672</v>
      </c>
      <c r="D6292" s="1" t="s">
        <v>673</v>
      </c>
      <c r="E6292" s="1" t="s">
        <v>673</v>
      </c>
      <c r="F6292" s="1" t="s">
        <v>172</v>
      </c>
      <c r="G6292" s="1">
        <v>5102</v>
      </c>
      <c r="H6292" s="1">
        <v>70.25</v>
      </c>
      <c r="I6292" s="1">
        <v>191</v>
      </c>
      <c r="J6292" s="1">
        <v>848</v>
      </c>
      <c r="K6292" s="1">
        <v>8.5</v>
      </c>
      <c r="L6292" s="1">
        <v>3200</v>
      </c>
      <c r="M6292" s="1">
        <v>32</v>
      </c>
      <c r="P6292" s="1">
        <v>13</v>
      </c>
      <c r="Q6292" s="3">
        <v>1.6</v>
      </c>
      <c r="R6292" s="3">
        <v>2.65</v>
      </c>
      <c r="S6292" s="3">
        <v>4.57</v>
      </c>
      <c r="T6292" s="1">
        <v>1.92</v>
      </c>
      <c r="U6292" s="1">
        <v>4212</v>
      </c>
      <c r="V6292" s="1">
        <v>42.5</v>
      </c>
      <c r="W6292" s="1">
        <v>1009</v>
      </c>
      <c r="X6292" s="1">
        <v>129</v>
      </c>
      <c r="Y6292" s="3">
        <v>7.1</v>
      </c>
      <c r="Z6292" s="3">
        <v>4.41</v>
      </c>
      <c r="AA6292" s="3">
        <v>11.93</v>
      </c>
      <c r="AB6292" s="1" t="s">
        <v>3394</v>
      </c>
      <c r="AC6292" s="1" t="s">
        <v>211</v>
      </c>
      <c r="AD6292" s="1" t="s">
        <v>211</v>
      </c>
      <c r="AE6292" s="1">
        <v>144</v>
      </c>
      <c r="AF6292" s="1">
        <v>5</v>
      </c>
      <c r="AG6292" s="1">
        <v>3</v>
      </c>
      <c r="AH6292" s="1" t="s">
        <v>14024</v>
      </c>
      <c r="AI6292" s="1">
        <v>2009</v>
      </c>
      <c r="AK6292" s="1">
        <v>34595</v>
      </c>
      <c r="AO6292" s="1" t="s">
        <v>14025</v>
      </c>
      <c r="AP6292" s="1" t="s">
        <v>14025</v>
      </c>
      <c r="AQ6292" s="1">
        <v>34595</v>
      </c>
      <c r="AR6292" s="2"/>
      <c r="AS6292" s="1">
        <f t="shared" si="1204"/>
        <v>0</v>
      </c>
      <c r="AT6292" s="1">
        <f t="shared" si="1205"/>
        <v>0</v>
      </c>
      <c r="AU6292" s="1">
        <v>0</v>
      </c>
      <c r="AV6292" s="1">
        <v>0</v>
      </c>
      <c r="AW6292" s="1">
        <f t="shared" si="1206"/>
        <v>0</v>
      </c>
      <c r="AX6292" s="1">
        <f t="shared" si="1207"/>
        <v>0</v>
      </c>
      <c r="AY6292" s="1">
        <v>0</v>
      </c>
      <c r="AZ6292" s="1">
        <v>0</v>
      </c>
      <c r="BA6292" s="1">
        <v>34595</v>
      </c>
    </row>
    <row r="6293" spans="1:53" x14ac:dyDescent="0.3">
      <c r="A6293" s="1" t="s">
        <v>4265</v>
      </c>
      <c r="B6293" s="1">
        <v>2019</v>
      </c>
      <c r="C6293" s="1" t="s">
        <v>672</v>
      </c>
      <c r="D6293" s="1" t="s">
        <v>673</v>
      </c>
      <c r="E6293" s="1" t="s">
        <v>673</v>
      </c>
      <c r="F6293" s="1" t="s">
        <v>61</v>
      </c>
      <c r="G6293" s="1">
        <v>5102</v>
      </c>
      <c r="H6293" s="1">
        <v>70.25</v>
      </c>
      <c r="I6293" s="1">
        <v>184</v>
      </c>
      <c r="J6293" s="1">
        <v>778</v>
      </c>
      <c r="K6293" s="1">
        <v>7.875</v>
      </c>
      <c r="L6293" s="1">
        <v>2918</v>
      </c>
      <c r="M6293" s="1">
        <v>29.125</v>
      </c>
      <c r="N6293" s="1">
        <v>7068</v>
      </c>
      <c r="O6293" s="1">
        <v>70.75</v>
      </c>
      <c r="P6293" s="1">
        <v>7</v>
      </c>
      <c r="Q6293" s="3">
        <v>1.54</v>
      </c>
      <c r="S6293" s="3">
        <v>4.59</v>
      </c>
      <c r="U6293" s="1">
        <v>3500</v>
      </c>
      <c r="V6293" s="1">
        <v>35</v>
      </c>
      <c r="W6293" s="1">
        <v>908</v>
      </c>
      <c r="X6293" s="1">
        <v>116</v>
      </c>
      <c r="Y6293" s="3">
        <v>6.8</v>
      </c>
      <c r="Z6293" s="3">
        <v>4.1900000000000004</v>
      </c>
      <c r="AA6293" s="3">
        <v>11.39</v>
      </c>
      <c r="AB6293" s="1" t="s">
        <v>2252</v>
      </c>
      <c r="AC6293" s="1" t="s">
        <v>3301</v>
      </c>
      <c r="AD6293" s="1" t="s">
        <v>121</v>
      </c>
      <c r="AE6293" s="1">
        <v>149</v>
      </c>
      <c r="AF6293" s="1">
        <v>5</v>
      </c>
      <c r="AG6293" s="1">
        <v>3</v>
      </c>
      <c r="AL6293" s="1" t="s">
        <v>4266</v>
      </c>
      <c r="AN6293" s="1" t="s">
        <v>815</v>
      </c>
      <c r="AO6293" s="1" t="s">
        <v>4267</v>
      </c>
      <c r="AR6293" s="2"/>
    </row>
    <row r="6294" spans="1:53" x14ac:dyDescent="0.3">
      <c r="A6294" s="1" t="s">
        <v>7084</v>
      </c>
      <c r="B6294" s="1">
        <v>2016</v>
      </c>
      <c r="C6294" s="1" t="s">
        <v>1081</v>
      </c>
      <c r="D6294" s="1" t="s">
        <v>1081</v>
      </c>
      <c r="E6294" s="1" t="s">
        <v>1081</v>
      </c>
      <c r="F6294" s="1" t="s">
        <v>85</v>
      </c>
      <c r="G6294" s="1">
        <v>5102</v>
      </c>
      <c r="H6294" s="1">
        <v>70.25</v>
      </c>
      <c r="I6294" s="1">
        <v>207</v>
      </c>
      <c r="J6294" s="1">
        <v>828</v>
      </c>
      <c r="K6294" s="1">
        <v>8.25</v>
      </c>
      <c r="L6294" s="1">
        <v>2928</v>
      </c>
      <c r="M6294" s="1">
        <v>29.25</v>
      </c>
      <c r="N6294" s="1">
        <v>7118</v>
      </c>
      <c r="O6294" s="1">
        <v>71.125</v>
      </c>
      <c r="P6294" s="1">
        <v>15</v>
      </c>
      <c r="Q6294" s="3">
        <v>1.57</v>
      </c>
      <c r="S6294" s="3">
        <v>4.5999999999999996</v>
      </c>
      <c r="U6294" s="1">
        <v>3200</v>
      </c>
      <c r="V6294" s="1">
        <v>32</v>
      </c>
      <c r="W6294" s="1">
        <v>905</v>
      </c>
      <c r="X6294" s="1">
        <v>113</v>
      </c>
      <c r="AB6294" s="1" t="s">
        <v>3244</v>
      </c>
      <c r="AC6294" s="1" t="s">
        <v>161</v>
      </c>
      <c r="AD6294" s="1" t="s">
        <v>161</v>
      </c>
      <c r="AE6294" s="1">
        <v>211</v>
      </c>
      <c r="AF6294" s="1">
        <v>6</v>
      </c>
      <c r="AG6294" s="1">
        <v>3</v>
      </c>
      <c r="AH6294" s="1" t="s">
        <v>7085</v>
      </c>
      <c r="AI6294" s="1">
        <v>2016</v>
      </c>
      <c r="AJ6294" s="1">
        <v>2019</v>
      </c>
      <c r="AK6294" s="1">
        <v>43500</v>
      </c>
      <c r="AO6294" s="1" t="s">
        <v>7086</v>
      </c>
      <c r="AP6294" s="1" t="s">
        <v>7086</v>
      </c>
      <c r="AQ6294" s="1">
        <v>43500</v>
      </c>
      <c r="AR6294" s="2"/>
      <c r="AS6294" s="1">
        <f>IF(AT6294&gt;0,1,0)</f>
        <v>0</v>
      </c>
      <c r="AT6294" s="1">
        <f>AU6294+AV6294</f>
        <v>0</v>
      </c>
      <c r="AU6294" s="1">
        <v>0</v>
      </c>
      <c r="AV6294" s="1">
        <v>0</v>
      </c>
      <c r="AW6294" s="1">
        <f>IF(AX6294&gt;0,1,0)</f>
        <v>0</v>
      </c>
      <c r="AX6294" s="1">
        <f>SUM(AY6294+AZ6294)</f>
        <v>0</v>
      </c>
      <c r="AY6294" s="1">
        <v>0</v>
      </c>
      <c r="AZ6294" s="1">
        <v>0</v>
      </c>
      <c r="BA6294" s="1">
        <v>43500</v>
      </c>
    </row>
    <row r="6295" spans="1:53" x14ac:dyDescent="0.3">
      <c r="A6295" s="1" t="s">
        <v>11158</v>
      </c>
      <c r="B6295" s="1">
        <v>2012</v>
      </c>
      <c r="C6295" s="1" t="s">
        <v>672</v>
      </c>
      <c r="D6295" s="1" t="s">
        <v>673</v>
      </c>
      <c r="E6295" s="1" t="s">
        <v>673</v>
      </c>
      <c r="F6295" s="1" t="s">
        <v>90</v>
      </c>
      <c r="G6295" s="1">
        <v>5102</v>
      </c>
      <c r="H6295" s="1">
        <v>70.25</v>
      </c>
      <c r="I6295" s="1">
        <v>196</v>
      </c>
      <c r="J6295" s="1">
        <v>858</v>
      </c>
      <c r="K6295" s="1">
        <v>8.625</v>
      </c>
      <c r="L6295" s="1">
        <v>3048</v>
      </c>
      <c r="M6295" s="1">
        <v>30.5</v>
      </c>
      <c r="N6295" s="1">
        <v>7318</v>
      </c>
      <c r="O6295" s="1">
        <v>73.125</v>
      </c>
      <c r="Q6295" s="3">
        <v>1.69</v>
      </c>
      <c r="R6295" s="3">
        <v>2.76</v>
      </c>
      <c r="S6295" s="3">
        <v>4.6100000000000003</v>
      </c>
      <c r="T6295" s="1">
        <v>1.85</v>
      </c>
      <c r="U6295" s="1">
        <v>3812</v>
      </c>
      <c r="V6295" s="1">
        <v>38.5</v>
      </c>
      <c r="W6295" s="1">
        <v>1001</v>
      </c>
      <c r="X6295" s="1">
        <v>121</v>
      </c>
      <c r="Y6295" s="3">
        <v>6.93</v>
      </c>
      <c r="Z6295" s="3">
        <v>4.18</v>
      </c>
      <c r="AB6295" s="1" t="s">
        <v>3256</v>
      </c>
      <c r="AC6295" s="1" t="s">
        <v>668</v>
      </c>
      <c r="AD6295" s="1" t="s">
        <v>668</v>
      </c>
      <c r="AE6295" s="1">
        <v>20</v>
      </c>
      <c r="AF6295" s="1">
        <v>1</v>
      </c>
      <c r="AG6295" s="1">
        <v>1</v>
      </c>
      <c r="AH6295" s="1" t="s">
        <v>11159</v>
      </c>
      <c r="AI6295" s="1">
        <v>2012</v>
      </c>
      <c r="AJ6295" s="1">
        <v>2017</v>
      </c>
      <c r="AK6295" s="1">
        <v>38550</v>
      </c>
      <c r="AO6295" s="1" t="s">
        <v>11160</v>
      </c>
      <c r="AP6295" s="1" t="s">
        <v>11160</v>
      </c>
      <c r="AQ6295" s="1">
        <v>38550</v>
      </c>
      <c r="AR6295" s="2"/>
      <c r="AS6295" s="1">
        <f>IF(AT6295&gt;0,1,0)</f>
        <v>0</v>
      </c>
      <c r="AT6295" s="1">
        <f>AU6295+AV6295</f>
        <v>0</v>
      </c>
      <c r="AU6295" s="1">
        <v>0</v>
      </c>
      <c r="AV6295" s="1">
        <v>0</v>
      </c>
      <c r="AW6295" s="1">
        <f>IF(AX6295&gt;0,1,0)</f>
        <v>0</v>
      </c>
      <c r="AX6295" s="1">
        <f>SUM(AY6295+AZ6295)</f>
        <v>0</v>
      </c>
      <c r="AY6295" s="1">
        <v>0</v>
      </c>
      <c r="AZ6295" s="1">
        <v>0</v>
      </c>
      <c r="BA6295" s="1">
        <v>38550</v>
      </c>
    </row>
    <row r="6296" spans="1:53" x14ac:dyDescent="0.3">
      <c r="A6296" s="1" t="s">
        <v>11301</v>
      </c>
      <c r="B6296" s="1">
        <v>2011</v>
      </c>
      <c r="C6296" s="1" t="s">
        <v>513</v>
      </c>
      <c r="D6296" s="1" t="s">
        <v>399</v>
      </c>
      <c r="E6296" s="1" t="s">
        <v>399</v>
      </c>
      <c r="F6296" s="1" t="s">
        <v>562</v>
      </c>
      <c r="G6296" s="1">
        <v>5102</v>
      </c>
      <c r="H6296" s="1">
        <v>70.25</v>
      </c>
      <c r="I6296" s="1">
        <v>212</v>
      </c>
      <c r="J6296" s="1">
        <v>900</v>
      </c>
      <c r="K6296" s="1">
        <v>9</v>
      </c>
      <c r="L6296" s="1">
        <v>3118</v>
      </c>
      <c r="M6296" s="1">
        <v>31.125</v>
      </c>
      <c r="N6296" s="1">
        <v>7300</v>
      </c>
      <c r="O6296" s="1">
        <v>73</v>
      </c>
      <c r="P6296" s="1">
        <v>23</v>
      </c>
      <c r="Q6296" s="3">
        <v>1.64</v>
      </c>
      <c r="R6296" s="3">
        <v>2.69</v>
      </c>
      <c r="S6296" s="3">
        <v>4.6100000000000003</v>
      </c>
      <c r="T6296" s="1">
        <v>1.92</v>
      </c>
      <c r="AB6296" s="1" t="s">
        <v>3374</v>
      </c>
      <c r="AC6296" s="1" t="s">
        <v>72</v>
      </c>
      <c r="AD6296" s="1" t="s">
        <v>72</v>
      </c>
      <c r="AG6296" s="1">
        <v>4</v>
      </c>
      <c r="AH6296" s="1" t="s">
        <v>11302</v>
      </c>
      <c r="AI6296" s="1">
        <v>2011</v>
      </c>
      <c r="AK6296" s="1">
        <v>37921</v>
      </c>
      <c r="AO6296" s="1" t="s">
        <v>11303</v>
      </c>
      <c r="AP6296" s="1" t="s">
        <v>11303</v>
      </c>
      <c r="AQ6296" s="1">
        <v>37921</v>
      </c>
      <c r="AR6296" s="2"/>
      <c r="AS6296" s="1">
        <f>IF(AT6296&gt;0,1,0)</f>
        <v>0</v>
      </c>
      <c r="AT6296" s="1">
        <f>AU6296+AV6296</f>
        <v>0</v>
      </c>
      <c r="AU6296" s="1">
        <v>0</v>
      </c>
      <c r="AV6296" s="1">
        <v>0</v>
      </c>
      <c r="AW6296" s="1">
        <f>IF(AX6296&gt;0,1,0)</f>
        <v>0</v>
      </c>
      <c r="AX6296" s="1">
        <f>SUM(AY6296+AZ6296)</f>
        <v>0</v>
      </c>
      <c r="AY6296" s="1">
        <v>0</v>
      </c>
      <c r="AZ6296" s="1">
        <v>0</v>
      </c>
      <c r="BA6296" s="1">
        <v>37921</v>
      </c>
    </row>
    <row r="6297" spans="1:53" x14ac:dyDescent="0.3">
      <c r="A6297" s="1" t="s">
        <v>10142</v>
      </c>
      <c r="B6297" s="1">
        <v>2013</v>
      </c>
      <c r="C6297" s="1" t="s">
        <v>672</v>
      </c>
      <c r="D6297" s="1" t="s">
        <v>673</v>
      </c>
      <c r="E6297" s="1" t="s">
        <v>673</v>
      </c>
      <c r="F6297" s="1" t="s">
        <v>4484</v>
      </c>
      <c r="G6297" s="1">
        <v>5102</v>
      </c>
      <c r="H6297" s="1">
        <v>70.25</v>
      </c>
      <c r="I6297" s="1">
        <v>193</v>
      </c>
      <c r="J6297" s="1">
        <v>938</v>
      </c>
      <c r="K6297" s="1">
        <v>9.375</v>
      </c>
      <c r="L6297" s="1">
        <v>3028</v>
      </c>
      <c r="M6297" s="1">
        <v>30.25</v>
      </c>
      <c r="N6297" s="1">
        <v>7448</v>
      </c>
      <c r="O6297" s="1">
        <v>74.5</v>
      </c>
      <c r="P6297" s="1">
        <v>14</v>
      </c>
      <c r="Q6297" s="3">
        <v>1.63</v>
      </c>
      <c r="R6297" s="3">
        <v>2.73</v>
      </c>
      <c r="S6297" s="3">
        <v>4.62</v>
      </c>
      <c r="T6297" s="1">
        <v>1.89</v>
      </c>
      <c r="U6297" s="1">
        <v>3300</v>
      </c>
      <c r="V6297" s="1">
        <v>33</v>
      </c>
      <c r="W6297" s="1">
        <v>909</v>
      </c>
      <c r="X6297" s="1">
        <v>117</v>
      </c>
      <c r="Z6297" s="3">
        <v>4.1500000000000004</v>
      </c>
      <c r="AB6297" s="1" t="s">
        <v>4356</v>
      </c>
      <c r="AC6297" s="1" t="s">
        <v>202</v>
      </c>
      <c r="AD6297" s="1" t="s">
        <v>202</v>
      </c>
      <c r="AE6297" s="1">
        <v>195</v>
      </c>
      <c r="AF6297" s="1">
        <v>6</v>
      </c>
      <c r="AG6297" s="1">
        <v>3</v>
      </c>
      <c r="AH6297" s="1" t="s">
        <v>10143</v>
      </c>
      <c r="AI6297" s="1">
        <v>2013</v>
      </c>
      <c r="AK6297" s="1">
        <v>40143</v>
      </c>
      <c r="AO6297" s="1" t="s">
        <v>10144</v>
      </c>
      <c r="AP6297" s="1" t="s">
        <v>10144</v>
      </c>
      <c r="AQ6297" s="1">
        <v>40143</v>
      </c>
      <c r="AR6297" s="2"/>
      <c r="AS6297" s="1">
        <f>IF(AT6297&gt;0,1,0)</f>
        <v>0</v>
      </c>
      <c r="AT6297" s="1">
        <f>AU6297+AV6297</f>
        <v>0</v>
      </c>
      <c r="AU6297" s="1">
        <v>0</v>
      </c>
      <c r="AV6297" s="1">
        <v>0</v>
      </c>
      <c r="AW6297" s="1">
        <f>IF(AX6297&gt;0,1,0)</f>
        <v>0</v>
      </c>
      <c r="AX6297" s="1">
        <f>SUM(AY6297+AZ6297)</f>
        <v>0</v>
      </c>
      <c r="AY6297" s="1">
        <v>0</v>
      </c>
      <c r="AZ6297" s="1">
        <v>0</v>
      </c>
      <c r="BA6297" s="1">
        <v>40143</v>
      </c>
    </row>
    <row r="6298" spans="1:53" x14ac:dyDescent="0.3">
      <c r="A6298" s="1" t="s">
        <v>11904</v>
      </c>
      <c r="B6298" s="1">
        <v>2011</v>
      </c>
      <c r="C6298" s="1" t="s">
        <v>1081</v>
      </c>
      <c r="D6298" s="1" t="s">
        <v>1081</v>
      </c>
      <c r="E6298" s="1" t="s">
        <v>1081</v>
      </c>
      <c r="F6298" s="1" t="s">
        <v>496</v>
      </c>
      <c r="G6298" s="1">
        <v>5102</v>
      </c>
      <c r="H6298" s="1">
        <v>70.25</v>
      </c>
      <c r="I6298" s="1">
        <v>211</v>
      </c>
      <c r="J6298" s="1">
        <v>938</v>
      </c>
      <c r="K6298" s="1">
        <v>9.375</v>
      </c>
      <c r="L6298" s="1">
        <v>3228</v>
      </c>
      <c r="M6298" s="1">
        <v>32.25</v>
      </c>
      <c r="N6298" s="1">
        <v>7600</v>
      </c>
      <c r="O6298" s="1">
        <v>76</v>
      </c>
      <c r="P6298" s="1">
        <v>23</v>
      </c>
      <c r="Q6298" s="3">
        <v>1.6</v>
      </c>
      <c r="R6298" s="3">
        <v>2.62</v>
      </c>
      <c r="S6298" s="3">
        <v>4.62</v>
      </c>
      <c r="T6298" s="1">
        <v>2</v>
      </c>
      <c r="U6298" s="1">
        <v>3312</v>
      </c>
      <c r="V6298" s="1">
        <v>33.5</v>
      </c>
      <c r="W6298" s="1">
        <v>1000</v>
      </c>
      <c r="X6298" s="1">
        <v>120</v>
      </c>
      <c r="Y6298" s="3">
        <v>7</v>
      </c>
      <c r="Z6298" s="3">
        <v>4.12</v>
      </c>
      <c r="AB6298" s="1" t="s">
        <v>2252</v>
      </c>
      <c r="AC6298" s="1" t="s">
        <v>72</v>
      </c>
      <c r="AD6298" s="1" t="s">
        <v>72</v>
      </c>
      <c r="AG6298" s="1">
        <v>4</v>
      </c>
      <c r="AH6298" s="1" t="s">
        <v>11905</v>
      </c>
      <c r="AI6298" s="1">
        <v>2011</v>
      </c>
      <c r="AK6298" s="1">
        <v>37775</v>
      </c>
      <c r="AO6298" s="1" t="s">
        <v>11906</v>
      </c>
      <c r="AP6298" s="1" t="s">
        <v>11906</v>
      </c>
      <c r="AQ6298" s="1">
        <v>37775</v>
      </c>
      <c r="AR6298" s="2"/>
      <c r="AS6298" s="1">
        <f>IF(AT6298&gt;0,1,0)</f>
        <v>0</v>
      </c>
      <c r="AT6298" s="1">
        <f>AU6298+AV6298</f>
        <v>0</v>
      </c>
      <c r="AU6298" s="1">
        <v>0</v>
      </c>
      <c r="AV6298" s="1">
        <v>0</v>
      </c>
      <c r="AW6298" s="1">
        <f>IF(AX6298&gt;0,1,0)</f>
        <v>0</v>
      </c>
      <c r="AX6298" s="1">
        <f>SUM(AY6298+AZ6298)</f>
        <v>0</v>
      </c>
      <c r="AY6298" s="1">
        <v>0</v>
      </c>
      <c r="AZ6298" s="1">
        <v>0</v>
      </c>
      <c r="BA6298" s="1">
        <v>37775</v>
      </c>
    </row>
    <row r="6299" spans="1:53" x14ac:dyDescent="0.3">
      <c r="A6299" s="1" t="s">
        <v>4262</v>
      </c>
      <c r="B6299" s="1">
        <v>2019</v>
      </c>
      <c r="C6299" s="1" t="s">
        <v>672</v>
      </c>
      <c r="D6299" s="1" t="s">
        <v>673</v>
      </c>
      <c r="E6299" s="1" t="s">
        <v>673</v>
      </c>
      <c r="F6299" s="1" t="s">
        <v>579</v>
      </c>
      <c r="G6299" s="1">
        <v>5102</v>
      </c>
      <c r="H6299" s="1">
        <v>70.25</v>
      </c>
      <c r="I6299" s="1">
        <v>191</v>
      </c>
      <c r="J6299" s="1">
        <v>938</v>
      </c>
      <c r="K6299" s="1">
        <v>9.375</v>
      </c>
      <c r="L6299" s="1">
        <v>3118</v>
      </c>
      <c r="M6299" s="1">
        <v>31.125</v>
      </c>
      <c r="N6299" s="1">
        <v>7438</v>
      </c>
      <c r="O6299" s="1">
        <v>74.375</v>
      </c>
      <c r="P6299" s="1">
        <v>8</v>
      </c>
      <c r="Q6299" s="3">
        <v>1.54</v>
      </c>
      <c r="S6299" s="3">
        <v>4.63</v>
      </c>
      <c r="U6299" s="1">
        <v>3400</v>
      </c>
      <c r="V6299" s="1">
        <v>34</v>
      </c>
      <c r="W6299" s="1">
        <v>905</v>
      </c>
      <c r="X6299" s="1">
        <v>113</v>
      </c>
      <c r="Y6299" s="3">
        <v>7.2</v>
      </c>
      <c r="Z6299" s="3">
        <v>4.4000000000000004</v>
      </c>
      <c r="AB6299" s="1" t="s">
        <v>2252</v>
      </c>
      <c r="AC6299" s="1" t="s">
        <v>72</v>
      </c>
      <c r="AD6299" s="1" t="s">
        <v>72</v>
      </c>
      <c r="AG6299" s="1">
        <v>4</v>
      </c>
      <c r="AL6299" s="1" t="s">
        <v>4263</v>
      </c>
      <c r="AN6299" s="1" t="s">
        <v>811</v>
      </c>
      <c r="AO6299" s="1" t="s">
        <v>4264</v>
      </c>
      <c r="AR6299" s="2"/>
    </row>
    <row r="6300" spans="1:53" x14ac:dyDescent="0.3">
      <c r="A6300" s="1" t="s">
        <v>11316</v>
      </c>
      <c r="B6300" s="1">
        <v>2011</v>
      </c>
      <c r="C6300" s="1" t="s">
        <v>398</v>
      </c>
      <c r="D6300" s="1" t="s">
        <v>399</v>
      </c>
      <c r="E6300" s="1" t="s">
        <v>399</v>
      </c>
      <c r="F6300" s="1" t="s">
        <v>3958</v>
      </c>
      <c r="G6300" s="1">
        <v>5102</v>
      </c>
      <c r="H6300" s="1">
        <v>70.25</v>
      </c>
      <c r="I6300" s="1">
        <v>191</v>
      </c>
      <c r="J6300" s="1">
        <v>918</v>
      </c>
      <c r="K6300" s="1">
        <v>9.125</v>
      </c>
      <c r="L6300" s="1">
        <v>3158</v>
      </c>
      <c r="M6300" s="1">
        <v>31.625</v>
      </c>
      <c r="N6300" s="1">
        <v>7618</v>
      </c>
      <c r="O6300" s="1">
        <v>76.125</v>
      </c>
      <c r="P6300" s="1">
        <v>13</v>
      </c>
      <c r="Q6300" s="3">
        <v>1.6</v>
      </c>
      <c r="R6300" s="3">
        <v>2.73</v>
      </c>
      <c r="S6300" s="3">
        <v>4.63</v>
      </c>
      <c r="T6300" s="1">
        <v>1.9</v>
      </c>
      <c r="U6300" s="1">
        <v>3812</v>
      </c>
      <c r="V6300" s="1">
        <v>38.5</v>
      </c>
      <c r="W6300" s="1">
        <v>1006</v>
      </c>
      <c r="X6300" s="1">
        <v>126</v>
      </c>
      <c r="Y6300" s="3">
        <v>6.99</v>
      </c>
      <c r="Z6300" s="3">
        <v>4.1500000000000004</v>
      </c>
      <c r="AA6300" s="3">
        <v>11.25</v>
      </c>
      <c r="AB6300" s="1" t="s">
        <v>3268</v>
      </c>
      <c r="AC6300" s="1" t="s">
        <v>126</v>
      </c>
      <c r="AD6300" s="1" t="s">
        <v>126</v>
      </c>
      <c r="AE6300" s="1">
        <v>143</v>
      </c>
      <c r="AF6300" s="1">
        <v>5</v>
      </c>
      <c r="AG6300" s="1">
        <v>3</v>
      </c>
      <c r="AH6300" s="1" t="s">
        <v>11317</v>
      </c>
      <c r="AI6300" s="1">
        <v>2011</v>
      </c>
      <c r="AK6300" s="1">
        <v>37218</v>
      </c>
      <c r="AO6300" s="1" t="s">
        <v>11318</v>
      </c>
      <c r="AP6300" s="1" t="s">
        <v>11318</v>
      </c>
      <c r="AQ6300" s="1">
        <v>37218</v>
      </c>
      <c r="AR6300" s="2"/>
      <c r="AS6300" s="1">
        <f t="shared" ref="AS6300:AS6313" si="1208">IF(AT6300&gt;0,1,0)</f>
        <v>0</v>
      </c>
      <c r="AT6300" s="1">
        <f t="shared" ref="AT6300:AT6313" si="1209">AU6300+AV6300</f>
        <v>0</v>
      </c>
      <c r="AU6300" s="1">
        <v>0</v>
      </c>
      <c r="AV6300" s="1">
        <v>0</v>
      </c>
      <c r="AW6300" s="1">
        <f t="shared" ref="AW6300:AW6313" si="1210">IF(AX6300&gt;0,1,0)</f>
        <v>0</v>
      </c>
      <c r="AX6300" s="1">
        <f t="shared" ref="AX6300:AX6313" si="1211">SUM(AY6300+AZ6300)</f>
        <v>0</v>
      </c>
      <c r="AY6300" s="1">
        <v>0</v>
      </c>
      <c r="AZ6300" s="1">
        <v>0</v>
      </c>
      <c r="BA6300" s="1">
        <v>37218</v>
      </c>
    </row>
    <row r="6301" spans="1:53" x14ac:dyDescent="0.3">
      <c r="A6301" s="1" t="s">
        <v>18000</v>
      </c>
      <c r="B6301" s="1">
        <v>2004</v>
      </c>
      <c r="C6301" s="1" t="s">
        <v>398</v>
      </c>
      <c r="D6301" s="6" t="s">
        <v>398</v>
      </c>
      <c r="E6301" s="1" t="s">
        <v>399</v>
      </c>
      <c r="F6301" s="1" t="s">
        <v>1492</v>
      </c>
      <c r="G6301" s="1">
        <v>5102</v>
      </c>
      <c r="H6301" s="1">
        <v>70.25</v>
      </c>
      <c r="I6301" s="1">
        <v>189</v>
      </c>
      <c r="J6301" s="1">
        <v>918</v>
      </c>
      <c r="K6301" s="1">
        <v>9.125</v>
      </c>
      <c r="L6301" s="1">
        <v>3034</v>
      </c>
      <c r="M6301" s="1">
        <v>30.75</v>
      </c>
      <c r="P6301" s="1">
        <v>12</v>
      </c>
      <c r="Q6301" s="3">
        <v>1.62</v>
      </c>
      <c r="R6301" s="3">
        <v>2.67</v>
      </c>
      <c r="S6301" s="3">
        <v>4.6399999999999997</v>
      </c>
      <c r="T6301" s="1">
        <v>1.96999999999999</v>
      </c>
      <c r="U6301" s="1">
        <v>3600</v>
      </c>
      <c r="V6301" s="1">
        <v>36</v>
      </c>
      <c r="W6301" s="1">
        <v>1001</v>
      </c>
      <c r="X6301" s="1">
        <v>121</v>
      </c>
      <c r="Y6301" s="3">
        <v>7</v>
      </c>
      <c r="Z6301" s="3">
        <v>3.88</v>
      </c>
      <c r="AA6301" s="3">
        <v>11.07</v>
      </c>
      <c r="AB6301" s="1" t="s">
        <v>3374</v>
      </c>
      <c r="AC6301" s="1" t="s">
        <v>367</v>
      </c>
      <c r="AD6301" s="1" t="s">
        <v>367</v>
      </c>
      <c r="AE6301" s="1">
        <v>152</v>
      </c>
      <c r="AF6301" s="1">
        <v>5</v>
      </c>
      <c r="AG6301" s="1">
        <v>3</v>
      </c>
      <c r="AH6301" s="1" t="s">
        <v>18001</v>
      </c>
      <c r="AI6301" s="1">
        <v>2004</v>
      </c>
      <c r="AK6301" s="1">
        <v>29105</v>
      </c>
      <c r="AO6301" s="1" t="s">
        <v>18002</v>
      </c>
      <c r="AP6301" s="1" t="s">
        <v>18002</v>
      </c>
      <c r="AQ6301" s="1">
        <v>29105</v>
      </c>
      <c r="AR6301" s="2"/>
      <c r="AS6301" s="1">
        <f t="shared" si="1208"/>
        <v>0</v>
      </c>
      <c r="AT6301" s="1">
        <f t="shared" si="1209"/>
        <v>0</v>
      </c>
      <c r="AU6301" s="1">
        <v>0</v>
      </c>
      <c r="AV6301" s="1">
        <v>0</v>
      </c>
      <c r="AW6301" s="1">
        <f t="shared" si="1210"/>
        <v>0</v>
      </c>
      <c r="AX6301" s="1">
        <f t="shared" si="1211"/>
        <v>0</v>
      </c>
      <c r="AY6301" s="1">
        <v>0</v>
      </c>
      <c r="AZ6301" s="1">
        <v>0</v>
      </c>
      <c r="BA6301" s="1">
        <v>29105</v>
      </c>
    </row>
    <row r="6302" spans="1:53" x14ac:dyDescent="0.3">
      <c r="A6302" s="1" t="s">
        <v>11026</v>
      </c>
      <c r="B6302" s="1">
        <v>2012</v>
      </c>
      <c r="C6302" s="1" t="s">
        <v>1081</v>
      </c>
      <c r="D6302" s="1" t="s">
        <v>1081</v>
      </c>
      <c r="E6302" s="1" t="s">
        <v>1081</v>
      </c>
      <c r="F6302" s="1" t="s">
        <v>138</v>
      </c>
      <c r="G6302" s="1">
        <v>5102</v>
      </c>
      <c r="H6302" s="1">
        <v>70.25</v>
      </c>
      <c r="I6302" s="1">
        <v>219</v>
      </c>
      <c r="J6302" s="1">
        <v>948</v>
      </c>
      <c r="K6302" s="1">
        <v>9.5</v>
      </c>
      <c r="L6302" s="1">
        <v>3168</v>
      </c>
      <c r="M6302" s="1">
        <v>31.75</v>
      </c>
      <c r="N6302" s="1">
        <v>7538</v>
      </c>
      <c r="O6302" s="1">
        <v>75.375</v>
      </c>
      <c r="P6302" s="1">
        <v>23</v>
      </c>
      <c r="Q6302" s="3">
        <v>1.64</v>
      </c>
      <c r="R6302" s="3">
        <v>2.73</v>
      </c>
      <c r="S6302" s="3">
        <v>4.6500000000000004</v>
      </c>
      <c r="T6302" s="1">
        <v>1.92</v>
      </c>
      <c r="U6302" s="1">
        <v>3300</v>
      </c>
      <c r="V6302" s="1">
        <v>33</v>
      </c>
      <c r="W6302" s="1">
        <v>907</v>
      </c>
      <c r="X6302" s="1">
        <v>115</v>
      </c>
      <c r="Y6302" s="3">
        <v>7.03</v>
      </c>
      <c r="Z6302" s="3">
        <v>4.1900000000000004</v>
      </c>
      <c r="AB6302" s="1" t="s">
        <v>3244</v>
      </c>
      <c r="AC6302" s="1" t="s">
        <v>146</v>
      </c>
      <c r="AD6302" s="1" t="s">
        <v>146</v>
      </c>
      <c r="AE6302" s="1">
        <v>170</v>
      </c>
      <c r="AF6302" s="1">
        <v>5</v>
      </c>
      <c r="AG6302" s="1">
        <v>3</v>
      </c>
      <c r="AH6302" s="1" t="s">
        <v>11027</v>
      </c>
      <c r="AI6302" s="1">
        <v>2012</v>
      </c>
      <c r="AK6302" s="1">
        <v>38700</v>
      </c>
      <c r="AO6302" s="1" t="s">
        <v>11028</v>
      </c>
      <c r="AP6302" s="1" t="s">
        <v>11028</v>
      </c>
      <c r="AQ6302" s="1">
        <v>38700</v>
      </c>
      <c r="AR6302" s="2"/>
      <c r="AS6302" s="1">
        <f t="shared" si="1208"/>
        <v>0</v>
      </c>
      <c r="AT6302" s="1">
        <f t="shared" si="1209"/>
        <v>0</v>
      </c>
      <c r="AU6302" s="1">
        <v>0</v>
      </c>
      <c r="AV6302" s="1">
        <v>0</v>
      </c>
      <c r="AW6302" s="1">
        <f t="shared" si="1210"/>
        <v>0</v>
      </c>
      <c r="AX6302" s="1">
        <f t="shared" si="1211"/>
        <v>0</v>
      </c>
      <c r="AY6302" s="1">
        <v>0</v>
      </c>
      <c r="AZ6302" s="1">
        <v>0</v>
      </c>
      <c r="BA6302" s="1">
        <v>38700</v>
      </c>
    </row>
    <row r="6303" spans="1:53" x14ac:dyDescent="0.3">
      <c r="A6303" s="1" t="s">
        <v>15800</v>
      </c>
      <c r="B6303" s="1">
        <v>2007</v>
      </c>
      <c r="C6303" s="1" t="s">
        <v>1081</v>
      </c>
      <c r="D6303" s="1" t="s">
        <v>1081</v>
      </c>
      <c r="E6303" s="1" t="s">
        <v>1081</v>
      </c>
      <c r="F6303" s="1" t="s">
        <v>154</v>
      </c>
      <c r="G6303" s="1">
        <v>5102</v>
      </c>
      <c r="H6303" s="1">
        <v>70.25</v>
      </c>
      <c r="I6303" s="1">
        <v>218</v>
      </c>
      <c r="J6303" s="1">
        <v>968</v>
      </c>
      <c r="K6303" s="1">
        <v>9.75</v>
      </c>
      <c r="L6303" s="1">
        <v>3238</v>
      </c>
      <c r="M6303" s="1">
        <v>32.375</v>
      </c>
      <c r="P6303" s="1">
        <v>23</v>
      </c>
      <c r="Q6303" s="3">
        <v>1.66</v>
      </c>
      <c r="R6303" s="3">
        <v>2.74</v>
      </c>
      <c r="S6303" s="3">
        <v>4.66</v>
      </c>
      <c r="T6303" s="1">
        <v>1.92</v>
      </c>
      <c r="U6303" s="1">
        <v>3612</v>
      </c>
      <c r="V6303" s="1">
        <v>36.5</v>
      </c>
      <c r="W6303" s="1">
        <v>1001</v>
      </c>
      <c r="X6303" s="1">
        <v>121</v>
      </c>
      <c r="AB6303" s="1" t="s">
        <v>3256</v>
      </c>
      <c r="AC6303" s="1" t="s">
        <v>161</v>
      </c>
      <c r="AD6303" s="1" t="s">
        <v>161</v>
      </c>
      <c r="AE6303" s="1">
        <v>186</v>
      </c>
      <c r="AF6303" s="1">
        <v>6</v>
      </c>
      <c r="AG6303" s="1">
        <v>3</v>
      </c>
      <c r="AH6303" s="1" t="s">
        <v>15801</v>
      </c>
      <c r="AI6303" s="1">
        <v>2007</v>
      </c>
      <c r="AK6303" s="1">
        <v>32379</v>
      </c>
      <c r="AO6303" s="1" t="s">
        <v>15802</v>
      </c>
      <c r="AP6303" s="1" t="s">
        <v>15802</v>
      </c>
      <c r="AQ6303" s="1">
        <v>32379</v>
      </c>
      <c r="AR6303" s="2"/>
      <c r="AS6303" s="1">
        <f t="shared" si="1208"/>
        <v>0</v>
      </c>
      <c r="AT6303" s="1">
        <f t="shared" si="1209"/>
        <v>0</v>
      </c>
      <c r="AU6303" s="1">
        <v>0</v>
      </c>
      <c r="AV6303" s="1">
        <v>0</v>
      </c>
      <c r="AW6303" s="1">
        <f t="shared" si="1210"/>
        <v>0</v>
      </c>
      <c r="AX6303" s="1">
        <f t="shared" si="1211"/>
        <v>0</v>
      </c>
      <c r="AY6303" s="1">
        <v>0</v>
      </c>
      <c r="AZ6303" s="1">
        <v>0</v>
      </c>
      <c r="BA6303" s="1">
        <v>32379</v>
      </c>
    </row>
    <row r="6304" spans="1:53" x14ac:dyDescent="0.3">
      <c r="A6304" s="1" t="s">
        <v>10379</v>
      </c>
      <c r="B6304" s="1">
        <v>2012</v>
      </c>
      <c r="C6304" s="1" t="s">
        <v>398</v>
      </c>
      <c r="D6304" s="1" t="s">
        <v>399</v>
      </c>
      <c r="E6304" s="1" t="s">
        <v>399</v>
      </c>
      <c r="F6304" s="1" t="s">
        <v>579</v>
      </c>
      <c r="G6304" s="1">
        <v>5102</v>
      </c>
      <c r="H6304" s="1">
        <v>70.25</v>
      </c>
      <c r="I6304" s="1">
        <v>188</v>
      </c>
      <c r="J6304" s="1">
        <v>900</v>
      </c>
      <c r="K6304" s="1">
        <v>9</v>
      </c>
      <c r="L6304" s="1">
        <v>3228</v>
      </c>
      <c r="M6304" s="1">
        <v>32.25</v>
      </c>
      <c r="N6304" s="1">
        <v>7818</v>
      </c>
      <c r="O6304" s="1">
        <v>78.125</v>
      </c>
      <c r="Q6304" s="3">
        <v>1.69</v>
      </c>
      <c r="R6304" s="3">
        <v>2.77</v>
      </c>
      <c r="S6304" s="3">
        <v>4.68</v>
      </c>
      <c r="T6304" s="1">
        <v>1.9099999999999899</v>
      </c>
      <c r="U6304" s="1">
        <v>3600</v>
      </c>
      <c r="V6304" s="1">
        <v>36</v>
      </c>
      <c r="W6304" s="1">
        <v>909</v>
      </c>
      <c r="X6304" s="1">
        <v>117</v>
      </c>
      <c r="Y6304" s="3">
        <v>6.81</v>
      </c>
      <c r="Z6304" s="3">
        <v>4.07</v>
      </c>
      <c r="AA6304" s="3">
        <v>11.28</v>
      </c>
      <c r="AB6304" s="1" t="s">
        <v>2252</v>
      </c>
      <c r="AC6304" s="1" t="s">
        <v>211</v>
      </c>
      <c r="AD6304" s="1" t="s">
        <v>211</v>
      </c>
      <c r="AE6304" s="1">
        <v>176</v>
      </c>
      <c r="AF6304" s="1">
        <v>6</v>
      </c>
      <c r="AG6304" s="1">
        <v>3</v>
      </c>
      <c r="AH6304" s="1" t="s">
        <v>10380</v>
      </c>
      <c r="AI6304" s="1">
        <v>2012</v>
      </c>
      <c r="AK6304" s="1">
        <v>38706</v>
      </c>
      <c r="AO6304" s="1" t="s">
        <v>10381</v>
      </c>
      <c r="AP6304" s="1" t="s">
        <v>10381</v>
      </c>
      <c r="AQ6304" s="1">
        <v>38706</v>
      </c>
      <c r="AR6304" s="2"/>
      <c r="AS6304" s="1">
        <f t="shared" si="1208"/>
        <v>0</v>
      </c>
      <c r="AT6304" s="1">
        <f t="shared" si="1209"/>
        <v>0</v>
      </c>
      <c r="AU6304" s="1">
        <v>0</v>
      </c>
      <c r="AV6304" s="1">
        <v>0</v>
      </c>
      <c r="AW6304" s="1">
        <f t="shared" si="1210"/>
        <v>0</v>
      </c>
      <c r="AX6304" s="1">
        <f t="shared" si="1211"/>
        <v>0</v>
      </c>
      <c r="AY6304" s="1">
        <v>0</v>
      </c>
      <c r="AZ6304" s="1">
        <v>0</v>
      </c>
      <c r="BA6304" s="1">
        <v>38706</v>
      </c>
    </row>
    <row r="6305" spans="1:53" x14ac:dyDescent="0.3">
      <c r="A6305" s="1" t="s">
        <v>19766</v>
      </c>
      <c r="B6305" s="1">
        <v>2003</v>
      </c>
      <c r="C6305" s="1" t="s">
        <v>672</v>
      </c>
      <c r="D6305" s="6" t="s">
        <v>673</v>
      </c>
      <c r="E6305" s="1" t="s">
        <v>673</v>
      </c>
      <c r="F6305" s="1" t="s">
        <v>2982</v>
      </c>
      <c r="G6305" s="1">
        <v>5102</v>
      </c>
      <c r="H6305" s="1">
        <v>70.25</v>
      </c>
      <c r="I6305" s="1">
        <v>193</v>
      </c>
      <c r="J6305" s="1">
        <v>934</v>
      </c>
      <c r="K6305" s="1">
        <v>9.75</v>
      </c>
      <c r="L6305" s="1">
        <v>3112</v>
      </c>
      <c r="M6305" s="1">
        <v>31.5</v>
      </c>
      <c r="Q6305" s="3">
        <v>1.6</v>
      </c>
      <c r="R6305" s="3">
        <v>2.67</v>
      </c>
      <c r="S6305" s="3">
        <v>4.68</v>
      </c>
      <c r="T6305" s="1">
        <v>2.0099999999999998</v>
      </c>
      <c r="U6305" s="1">
        <v>3412</v>
      </c>
      <c r="V6305" s="1">
        <v>34.5</v>
      </c>
      <c r="W6305" s="1">
        <v>907</v>
      </c>
      <c r="X6305" s="1">
        <v>115</v>
      </c>
      <c r="Y6305" s="3">
        <v>7</v>
      </c>
      <c r="Z6305" s="3">
        <v>4.03</v>
      </c>
      <c r="AA6305" s="3">
        <v>11.48</v>
      </c>
      <c r="AB6305" s="1" t="s">
        <v>5723</v>
      </c>
      <c r="AC6305" s="1" t="s">
        <v>86</v>
      </c>
      <c r="AD6305" s="1" t="s">
        <v>86</v>
      </c>
      <c r="AE6305" s="1">
        <v>139</v>
      </c>
      <c r="AF6305" s="1">
        <v>5</v>
      </c>
      <c r="AG6305" s="1">
        <v>3</v>
      </c>
      <c r="AH6305" s="1" t="s">
        <v>19767</v>
      </c>
      <c r="AI6305" s="1">
        <v>2003</v>
      </c>
      <c r="AK6305" s="1">
        <v>28175</v>
      </c>
      <c r="AO6305" s="1" t="s">
        <v>19768</v>
      </c>
      <c r="AP6305" s="1" t="s">
        <v>19768</v>
      </c>
      <c r="AQ6305" s="1">
        <v>28175</v>
      </c>
      <c r="AR6305" s="2"/>
      <c r="AS6305" s="1">
        <f t="shared" si="1208"/>
        <v>0</v>
      </c>
      <c r="AT6305" s="1">
        <f t="shared" si="1209"/>
        <v>0</v>
      </c>
      <c r="AU6305" s="1">
        <v>0</v>
      </c>
      <c r="AV6305" s="1">
        <v>0</v>
      </c>
      <c r="AW6305" s="1">
        <f t="shared" si="1210"/>
        <v>0</v>
      </c>
      <c r="AX6305" s="1">
        <f t="shared" si="1211"/>
        <v>0</v>
      </c>
      <c r="AY6305" s="1">
        <v>0</v>
      </c>
      <c r="AZ6305" s="1">
        <v>0</v>
      </c>
      <c r="BA6305" s="1">
        <v>28175</v>
      </c>
    </row>
    <row r="6306" spans="1:53" x14ac:dyDescent="0.3">
      <c r="A6306" s="1" t="s">
        <v>14202</v>
      </c>
      <c r="B6306" s="1">
        <v>2008</v>
      </c>
      <c r="C6306" s="1" t="s">
        <v>513</v>
      </c>
      <c r="D6306" s="1" t="s">
        <v>399</v>
      </c>
      <c r="E6306" s="1" t="s">
        <v>399</v>
      </c>
      <c r="F6306" s="1" t="s">
        <v>76</v>
      </c>
      <c r="G6306" s="1">
        <v>5102</v>
      </c>
      <c r="H6306" s="1">
        <v>70.25</v>
      </c>
      <c r="I6306" s="1">
        <v>201</v>
      </c>
      <c r="J6306" s="1">
        <v>958</v>
      </c>
      <c r="K6306" s="1">
        <v>9.625</v>
      </c>
      <c r="L6306" s="1">
        <v>3058</v>
      </c>
      <c r="M6306" s="1">
        <v>30.625</v>
      </c>
      <c r="P6306" s="1">
        <v>13</v>
      </c>
      <c r="Q6306" s="3">
        <v>1.54</v>
      </c>
      <c r="R6306" s="3">
        <v>2.66</v>
      </c>
      <c r="S6306" s="3">
        <v>4.6900000000000004</v>
      </c>
      <c r="T6306" s="1">
        <v>2.0299999999999998</v>
      </c>
      <c r="U6306" s="1">
        <v>3112</v>
      </c>
      <c r="V6306" s="1">
        <v>31.5</v>
      </c>
      <c r="W6306" s="1">
        <v>911</v>
      </c>
      <c r="X6306" s="1">
        <v>119</v>
      </c>
      <c r="Y6306" s="3">
        <v>7.09</v>
      </c>
      <c r="Z6306" s="3">
        <v>4.32</v>
      </c>
      <c r="AB6306" s="1" t="s">
        <v>3256</v>
      </c>
      <c r="AC6306" s="1" t="s">
        <v>72</v>
      </c>
      <c r="AD6306" s="1" t="s">
        <v>72</v>
      </c>
      <c r="AG6306" s="1">
        <v>4</v>
      </c>
      <c r="AH6306" s="1">
        <v>0</v>
      </c>
      <c r="AI6306" s="1">
        <v>2008</v>
      </c>
      <c r="AK6306" s="1">
        <v>33468</v>
      </c>
      <c r="AO6306" s="1" t="s">
        <v>14203</v>
      </c>
      <c r="AP6306" s="1" t="s">
        <v>14203</v>
      </c>
      <c r="AQ6306" s="1">
        <v>33468</v>
      </c>
      <c r="AR6306" s="2"/>
      <c r="AS6306" s="1">
        <f t="shared" si="1208"/>
        <v>0</v>
      </c>
      <c r="AT6306" s="1">
        <f t="shared" si="1209"/>
        <v>0</v>
      </c>
      <c r="AU6306" s="1">
        <v>0</v>
      </c>
      <c r="AV6306" s="1">
        <v>0</v>
      </c>
      <c r="AW6306" s="1">
        <f t="shared" si="1210"/>
        <v>0</v>
      </c>
      <c r="AX6306" s="1">
        <f t="shared" si="1211"/>
        <v>0</v>
      </c>
      <c r="AY6306" s="1">
        <v>0</v>
      </c>
      <c r="AZ6306" s="1">
        <v>0</v>
      </c>
      <c r="BA6306" s="1">
        <v>33468</v>
      </c>
    </row>
    <row r="6307" spans="1:53" x14ac:dyDescent="0.3">
      <c r="A6307" s="1" t="s">
        <v>17769</v>
      </c>
      <c r="B6307" s="1">
        <v>2005</v>
      </c>
      <c r="C6307" s="1" t="s">
        <v>1081</v>
      </c>
      <c r="D6307" s="1" t="s">
        <v>1081</v>
      </c>
      <c r="E6307" s="1" t="s">
        <v>1081</v>
      </c>
      <c r="F6307" s="1" t="s">
        <v>341</v>
      </c>
      <c r="G6307" s="1">
        <v>5102</v>
      </c>
      <c r="H6307" s="1">
        <v>70.25</v>
      </c>
      <c r="I6307" s="1">
        <v>235</v>
      </c>
      <c r="J6307" s="1">
        <v>858</v>
      </c>
      <c r="K6307" s="1">
        <v>8.625</v>
      </c>
      <c r="L6307" s="1">
        <v>3178</v>
      </c>
      <c r="M6307" s="1">
        <v>31.875</v>
      </c>
      <c r="P6307" s="1">
        <v>27</v>
      </c>
      <c r="Q6307" s="3">
        <v>1.71</v>
      </c>
      <c r="R6307" s="3">
        <v>2.83</v>
      </c>
      <c r="S6307" s="3">
        <v>4.71</v>
      </c>
      <c r="T6307" s="1">
        <v>1.88</v>
      </c>
      <c r="U6307" s="1">
        <v>3500</v>
      </c>
      <c r="V6307" s="1">
        <v>35</v>
      </c>
      <c r="W6307" s="1">
        <v>909</v>
      </c>
      <c r="X6307" s="1">
        <v>117</v>
      </c>
      <c r="Y6307" s="3">
        <v>7.34</v>
      </c>
      <c r="Z6307" s="3">
        <v>4.1900000000000004</v>
      </c>
      <c r="AB6307" s="1" t="s">
        <v>2252</v>
      </c>
      <c r="AC6307" s="1" t="s">
        <v>72</v>
      </c>
      <c r="AD6307" s="1" t="s">
        <v>72</v>
      </c>
      <c r="AG6307" s="1">
        <v>4</v>
      </c>
      <c r="AH6307" s="1">
        <v>0</v>
      </c>
      <c r="AI6307" s="1">
        <v>2005</v>
      </c>
      <c r="AK6307" s="1">
        <v>30386</v>
      </c>
      <c r="AO6307" s="1" t="s">
        <v>17770</v>
      </c>
      <c r="AP6307" s="1" t="s">
        <v>17770</v>
      </c>
      <c r="AQ6307" s="1">
        <v>30386</v>
      </c>
      <c r="AR6307" s="2"/>
      <c r="AS6307" s="1">
        <f t="shared" si="1208"/>
        <v>0</v>
      </c>
      <c r="AT6307" s="1">
        <f t="shared" si="1209"/>
        <v>0</v>
      </c>
      <c r="AU6307" s="1">
        <v>0</v>
      </c>
      <c r="AV6307" s="1">
        <v>0</v>
      </c>
      <c r="AW6307" s="1">
        <f t="shared" si="1210"/>
        <v>0</v>
      </c>
      <c r="AX6307" s="1">
        <f t="shared" si="1211"/>
        <v>0</v>
      </c>
      <c r="AY6307" s="1">
        <v>0</v>
      </c>
      <c r="AZ6307" s="1">
        <v>0</v>
      </c>
      <c r="BA6307" s="1">
        <v>30386</v>
      </c>
    </row>
    <row r="6308" spans="1:53" x14ac:dyDescent="0.3">
      <c r="A6308" s="1" t="s">
        <v>6452</v>
      </c>
      <c r="B6308" s="1">
        <v>2007</v>
      </c>
      <c r="C6308" s="1" t="s">
        <v>398</v>
      </c>
      <c r="D6308" s="1" t="s">
        <v>399</v>
      </c>
      <c r="E6308" s="1" t="s">
        <v>399</v>
      </c>
      <c r="F6308" s="1" t="s">
        <v>85</v>
      </c>
      <c r="G6308" s="1">
        <v>5102</v>
      </c>
      <c r="H6308" s="1">
        <v>70.25</v>
      </c>
      <c r="I6308" s="1">
        <v>174</v>
      </c>
      <c r="J6308" s="1">
        <v>868</v>
      </c>
      <c r="K6308" s="1">
        <v>8.75</v>
      </c>
      <c r="L6308" s="1">
        <v>3248</v>
      </c>
      <c r="M6308" s="1">
        <v>32.5</v>
      </c>
      <c r="P6308" s="1">
        <v>11</v>
      </c>
      <c r="Q6308" s="3">
        <v>1.75</v>
      </c>
      <c r="R6308" s="3">
        <v>2.8</v>
      </c>
      <c r="S6308" s="3">
        <v>4.72</v>
      </c>
      <c r="T6308" s="1">
        <v>1.92</v>
      </c>
      <c r="AB6308" s="1" t="s">
        <v>3244</v>
      </c>
      <c r="AC6308" s="1" t="s">
        <v>668</v>
      </c>
      <c r="AD6308" s="1" t="s">
        <v>668</v>
      </c>
      <c r="AE6308" s="1">
        <v>206</v>
      </c>
      <c r="AF6308" s="1">
        <v>6</v>
      </c>
      <c r="AG6308" s="1">
        <v>3</v>
      </c>
      <c r="AH6308" s="1" t="s">
        <v>15200</v>
      </c>
      <c r="AI6308" s="1">
        <v>2007</v>
      </c>
      <c r="AK6308" s="1">
        <v>32399</v>
      </c>
      <c r="AO6308" s="1" t="s">
        <v>15201</v>
      </c>
      <c r="AP6308" s="1" t="s">
        <v>15201</v>
      </c>
      <c r="AQ6308" s="1">
        <v>32399</v>
      </c>
      <c r="AR6308" s="2"/>
      <c r="AS6308" s="1">
        <f t="shared" si="1208"/>
        <v>0</v>
      </c>
      <c r="AT6308" s="1">
        <f t="shared" si="1209"/>
        <v>0</v>
      </c>
      <c r="AU6308" s="1">
        <v>0</v>
      </c>
      <c r="AV6308" s="1">
        <v>0</v>
      </c>
      <c r="AW6308" s="1">
        <f t="shared" si="1210"/>
        <v>0</v>
      </c>
      <c r="AX6308" s="1">
        <f t="shared" si="1211"/>
        <v>0</v>
      </c>
      <c r="AY6308" s="1">
        <v>0</v>
      </c>
      <c r="AZ6308" s="1">
        <v>0</v>
      </c>
      <c r="BA6308" s="1">
        <v>32399</v>
      </c>
    </row>
    <row r="6309" spans="1:53" x14ac:dyDescent="0.3">
      <c r="A6309" s="1" t="s">
        <v>16101</v>
      </c>
      <c r="B6309" s="1">
        <v>2006</v>
      </c>
      <c r="C6309" s="1" t="s">
        <v>513</v>
      </c>
      <c r="D6309" s="1" t="s">
        <v>399</v>
      </c>
      <c r="E6309" s="1" t="s">
        <v>399</v>
      </c>
      <c r="F6309" s="1" t="s">
        <v>130</v>
      </c>
      <c r="G6309" s="1">
        <v>5102</v>
      </c>
      <c r="H6309" s="1">
        <v>70.25</v>
      </c>
      <c r="I6309" s="1">
        <v>214</v>
      </c>
      <c r="J6309" s="1">
        <v>900</v>
      </c>
      <c r="K6309" s="1">
        <v>9</v>
      </c>
      <c r="L6309" s="1">
        <v>3100</v>
      </c>
      <c r="M6309" s="1">
        <v>31</v>
      </c>
      <c r="Q6309" s="3">
        <v>1.62</v>
      </c>
      <c r="R6309" s="3">
        <v>2.79</v>
      </c>
      <c r="S6309" s="3">
        <v>4.72</v>
      </c>
      <c r="T6309" s="1">
        <v>1.9299999999999899</v>
      </c>
      <c r="U6309" s="1">
        <v>3812</v>
      </c>
      <c r="V6309" s="1">
        <v>38.5</v>
      </c>
      <c r="W6309" s="1">
        <v>1002</v>
      </c>
      <c r="X6309" s="1">
        <v>122</v>
      </c>
      <c r="AB6309" s="1" t="s">
        <v>6971</v>
      </c>
      <c r="AC6309" s="1" t="s">
        <v>72</v>
      </c>
      <c r="AD6309" s="1" t="s">
        <v>72</v>
      </c>
      <c r="AG6309" s="1">
        <v>4</v>
      </c>
      <c r="AI6309" s="1">
        <v>2006</v>
      </c>
      <c r="AO6309" s="1" t="s">
        <v>16102</v>
      </c>
      <c r="AP6309" s="1" t="s">
        <v>16102</v>
      </c>
      <c r="AQ6309" s="1">
        <v>-102254</v>
      </c>
      <c r="AR6309" s="2"/>
      <c r="AS6309" s="1">
        <f t="shared" si="1208"/>
        <v>0</v>
      </c>
      <c r="AT6309" s="1">
        <f t="shared" si="1209"/>
        <v>0</v>
      </c>
      <c r="AU6309" s="1">
        <v>0</v>
      </c>
      <c r="AV6309" s="1">
        <v>0</v>
      </c>
      <c r="AW6309" s="1">
        <f t="shared" si="1210"/>
        <v>0</v>
      </c>
      <c r="AX6309" s="1">
        <f t="shared" si="1211"/>
        <v>0</v>
      </c>
      <c r="AY6309" s="1">
        <v>0</v>
      </c>
      <c r="AZ6309" s="1">
        <v>0</v>
      </c>
      <c r="BA6309" s="1">
        <v>-102254</v>
      </c>
    </row>
    <row r="6310" spans="1:53" x14ac:dyDescent="0.3">
      <c r="A6310" s="1" t="s">
        <v>10043</v>
      </c>
      <c r="B6310" s="1">
        <v>2013</v>
      </c>
      <c r="C6310" s="1" t="s">
        <v>1081</v>
      </c>
      <c r="D6310" s="1" t="s">
        <v>1081</v>
      </c>
      <c r="E6310" s="1" t="s">
        <v>1081</v>
      </c>
      <c r="F6310" s="1" t="s">
        <v>334</v>
      </c>
      <c r="G6310" s="1">
        <v>5102</v>
      </c>
      <c r="H6310" s="1">
        <v>70.25</v>
      </c>
      <c r="I6310" s="1">
        <v>214</v>
      </c>
      <c r="J6310" s="1">
        <v>968</v>
      </c>
      <c r="K6310" s="1">
        <v>9.75</v>
      </c>
      <c r="L6310" s="1">
        <v>3078</v>
      </c>
      <c r="M6310" s="1">
        <v>30.875</v>
      </c>
      <c r="N6310" s="1">
        <v>7448</v>
      </c>
      <c r="O6310" s="1">
        <v>74.5</v>
      </c>
      <c r="P6310" s="1">
        <v>21</v>
      </c>
      <c r="Q6310" s="3">
        <v>1.63</v>
      </c>
      <c r="R6310" s="3">
        <v>2.73</v>
      </c>
      <c r="S6310" s="3">
        <v>4.7300000000000004</v>
      </c>
      <c r="T6310" s="1">
        <v>2</v>
      </c>
      <c r="U6310" s="1">
        <v>3900</v>
      </c>
      <c r="V6310" s="1">
        <v>39</v>
      </c>
      <c r="W6310" s="1">
        <v>1005</v>
      </c>
      <c r="X6310" s="1">
        <v>125</v>
      </c>
      <c r="Y6310" s="3">
        <v>6.85</v>
      </c>
      <c r="Z6310" s="3">
        <v>4.09</v>
      </c>
      <c r="AA6310" s="3">
        <v>11.51</v>
      </c>
      <c r="AB6310" s="1" t="s">
        <v>3240</v>
      </c>
      <c r="AC6310" s="1" t="s">
        <v>234</v>
      </c>
      <c r="AD6310" s="1" t="s">
        <v>234</v>
      </c>
      <c r="AE6310" s="1">
        <v>190</v>
      </c>
      <c r="AF6310" s="1">
        <v>6</v>
      </c>
      <c r="AG6310" s="1">
        <v>3</v>
      </c>
      <c r="AH6310" s="1" t="s">
        <v>10044</v>
      </c>
      <c r="AI6310" s="1">
        <v>2013</v>
      </c>
      <c r="AJ6310" s="1">
        <v>2017</v>
      </c>
      <c r="AK6310" s="1">
        <v>40138</v>
      </c>
      <c r="AO6310" s="1" t="s">
        <v>10045</v>
      </c>
      <c r="AP6310" s="1" t="s">
        <v>10045</v>
      </c>
      <c r="AQ6310" s="1">
        <v>40138</v>
      </c>
      <c r="AR6310" s="2"/>
      <c r="AS6310" s="1">
        <f t="shared" si="1208"/>
        <v>0</v>
      </c>
      <c r="AT6310" s="1">
        <f t="shared" si="1209"/>
        <v>0</v>
      </c>
      <c r="AU6310" s="1">
        <v>0</v>
      </c>
      <c r="AV6310" s="1">
        <v>0</v>
      </c>
      <c r="AW6310" s="1">
        <f t="shared" si="1210"/>
        <v>0</v>
      </c>
      <c r="AX6310" s="1">
        <f t="shared" si="1211"/>
        <v>0</v>
      </c>
      <c r="AY6310" s="1">
        <v>0</v>
      </c>
      <c r="AZ6310" s="1">
        <v>0</v>
      </c>
      <c r="BA6310" s="1">
        <v>40138</v>
      </c>
    </row>
    <row r="6311" spans="1:53" x14ac:dyDescent="0.3">
      <c r="A6311" s="1" t="s">
        <v>11892</v>
      </c>
      <c r="B6311" s="1">
        <v>2011</v>
      </c>
      <c r="C6311" s="1" t="s">
        <v>1121</v>
      </c>
      <c r="D6311" s="1" t="s">
        <v>1081</v>
      </c>
      <c r="E6311" s="1" t="s">
        <v>1081</v>
      </c>
      <c r="F6311" s="1" t="s">
        <v>1399</v>
      </c>
      <c r="G6311" s="1">
        <v>5102</v>
      </c>
      <c r="H6311" s="1">
        <v>70.25</v>
      </c>
      <c r="I6311" s="1">
        <v>242</v>
      </c>
      <c r="J6311" s="1">
        <v>938</v>
      </c>
      <c r="K6311" s="1">
        <v>9.375</v>
      </c>
      <c r="L6311" s="1">
        <v>3000</v>
      </c>
      <c r="M6311" s="1">
        <v>30</v>
      </c>
      <c r="N6311" s="1">
        <v>7238</v>
      </c>
      <c r="O6311" s="1">
        <v>72.375</v>
      </c>
      <c r="P6311" s="1">
        <v>32</v>
      </c>
      <c r="Q6311" s="3">
        <v>1.65</v>
      </c>
      <c r="R6311" s="3">
        <v>2.79</v>
      </c>
      <c r="S6311" s="3">
        <v>4.78</v>
      </c>
      <c r="T6311" s="1">
        <v>1.99</v>
      </c>
      <c r="U6311" s="1">
        <v>3212</v>
      </c>
      <c r="V6311" s="1">
        <v>32.5</v>
      </c>
      <c r="W6311" s="1">
        <v>903</v>
      </c>
      <c r="X6311" s="1">
        <v>111</v>
      </c>
      <c r="Y6311" s="3">
        <v>7.23</v>
      </c>
      <c r="Z6311" s="3">
        <v>4.41</v>
      </c>
      <c r="AB6311" s="1" t="s">
        <v>6971</v>
      </c>
      <c r="AC6311" s="1" t="s">
        <v>131</v>
      </c>
      <c r="AD6311" s="1" t="s">
        <v>131</v>
      </c>
      <c r="AE6311" s="1">
        <v>136</v>
      </c>
      <c r="AF6311" s="1">
        <v>5</v>
      </c>
      <c r="AG6311" s="1">
        <v>3</v>
      </c>
      <c r="AH6311" s="1" t="s">
        <v>11893</v>
      </c>
      <c r="AI6311" s="1">
        <v>2011</v>
      </c>
      <c r="AJ6311" s="1">
        <v>2017</v>
      </c>
      <c r="AK6311" s="1">
        <v>37211</v>
      </c>
      <c r="AO6311" s="1" t="s">
        <v>11894</v>
      </c>
      <c r="AP6311" s="1" t="s">
        <v>11894</v>
      </c>
      <c r="AQ6311" s="1">
        <v>37211</v>
      </c>
      <c r="AR6311" s="2"/>
      <c r="AS6311" s="1">
        <f t="shared" si="1208"/>
        <v>1</v>
      </c>
      <c r="AT6311" s="1">
        <f t="shared" si="1209"/>
        <v>1</v>
      </c>
      <c r="AU6311" s="1">
        <v>1</v>
      </c>
      <c r="AV6311" s="1">
        <v>0</v>
      </c>
      <c r="AW6311" s="1">
        <f t="shared" si="1210"/>
        <v>1</v>
      </c>
      <c r="AX6311" s="1">
        <f t="shared" si="1211"/>
        <v>1</v>
      </c>
      <c r="AY6311" s="1">
        <v>0</v>
      </c>
      <c r="AZ6311" s="1">
        <v>1</v>
      </c>
      <c r="BA6311" s="1">
        <v>37211</v>
      </c>
    </row>
    <row r="6312" spans="1:53" x14ac:dyDescent="0.3">
      <c r="A6312" s="1" t="s">
        <v>13838</v>
      </c>
      <c r="B6312" s="1">
        <v>2009</v>
      </c>
      <c r="C6312" s="1" t="s">
        <v>1081</v>
      </c>
      <c r="D6312" s="1" t="s">
        <v>1081</v>
      </c>
      <c r="E6312" s="1" t="s">
        <v>1081</v>
      </c>
      <c r="F6312" s="1" t="s">
        <v>2045</v>
      </c>
      <c r="G6312" s="1">
        <v>5102</v>
      </c>
      <c r="H6312" s="1">
        <v>70.25</v>
      </c>
      <c r="I6312" s="1">
        <v>219</v>
      </c>
      <c r="J6312" s="1">
        <v>948</v>
      </c>
      <c r="K6312" s="1">
        <v>9.5</v>
      </c>
      <c r="L6312" s="1">
        <v>3048</v>
      </c>
      <c r="M6312" s="1">
        <v>30.5</v>
      </c>
      <c r="P6312" s="1">
        <v>20</v>
      </c>
      <c r="Q6312" s="3">
        <v>1.68</v>
      </c>
      <c r="R6312" s="3">
        <v>2.79</v>
      </c>
      <c r="S6312" s="3">
        <v>4.8099999999999996</v>
      </c>
      <c r="T6312" s="1">
        <v>2.0199999999999898</v>
      </c>
      <c r="U6312" s="1">
        <v>3400</v>
      </c>
      <c r="V6312" s="1">
        <v>34</v>
      </c>
      <c r="W6312" s="1">
        <v>906</v>
      </c>
      <c r="X6312" s="1">
        <v>114</v>
      </c>
      <c r="AB6312" s="1" t="s">
        <v>3374</v>
      </c>
      <c r="AC6312" s="1" t="s">
        <v>6590</v>
      </c>
      <c r="AD6312" s="1" t="s">
        <v>251</v>
      </c>
      <c r="AE6312" s="1">
        <v>134</v>
      </c>
      <c r="AF6312" s="1">
        <v>4</v>
      </c>
      <c r="AG6312" s="1">
        <v>3</v>
      </c>
      <c r="AH6312" s="1" t="s">
        <v>13839</v>
      </c>
      <c r="AI6312" s="1">
        <v>2009</v>
      </c>
      <c r="AK6312" s="1">
        <v>34585</v>
      </c>
      <c r="AO6312" s="1" t="s">
        <v>13840</v>
      </c>
      <c r="AP6312" s="1" t="s">
        <v>13840</v>
      </c>
      <c r="AQ6312" s="1">
        <v>34585</v>
      </c>
      <c r="AR6312" s="2"/>
      <c r="AS6312" s="1">
        <f t="shared" si="1208"/>
        <v>0</v>
      </c>
      <c r="AT6312" s="1">
        <f t="shared" si="1209"/>
        <v>0</v>
      </c>
      <c r="AU6312" s="1">
        <v>0</v>
      </c>
      <c r="AV6312" s="1">
        <v>0</v>
      </c>
      <c r="AW6312" s="1">
        <f t="shared" si="1210"/>
        <v>0</v>
      </c>
      <c r="AX6312" s="1">
        <f t="shared" si="1211"/>
        <v>0</v>
      </c>
      <c r="AY6312" s="1">
        <v>0</v>
      </c>
      <c r="AZ6312" s="1">
        <v>0</v>
      </c>
      <c r="BA6312" s="1">
        <v>34585</v>
      </c>
    </row>
    <row r="6313" spans="1:53" x14ac:dyDescent="0.3">
      <c r="A6313" s="1" t="s">
        <v>6059</v>
      </c>
      <c r="B6313" s="1">
        <v>2017</v>
      </c>
      <c r="C6313" s="1" t="s">
        <v>1081</v>
      </c>
      <c r="D6313" s="1" t="s">
        <v>1081</v>
      </c>
      <c r="E6313" s="1" t="s">
        <v>1081</v>
      </c>
      <c r="F6313" s="1" t="s">
        <v>537</v>
      </c>
      <c r="G6313" s="1">
        <v>5102</v>
      </c>
      <c r="H6313" s="1">
        <v>70.25</v>
      </c>
      <c r="I6313" s="1">
        <v>231</v>
      </c>
      <c r="J6313" s="1">
        <v>968</v>
      </c>
      <c r="K6313" s="1">
        <v>9.75</v>
      </c>
      <c r="L6313" s="1">
        <v>3028</v>
      </c>
      <c r="M6313" s="1">
        <v>30.25</v>
      </c>
      <c r="N6313" s="1">
        <v>7238</v>
      </c>
      <c r="O6313" s="1">
        <v>72.38</v>
      </c>
      <c r="P6313" s="1">
        <v>19</v>
      </c>
      <c r="Q6313" s="3">
        <v>1.67</v>
      </c>
      <c r="S6313" s="3">
        <v>4.93</v>
      </c>
      <c r="U6313" s="1">
        <v>3200</v>
      </c>
      <c r="V6313" s="1">
        <v>32</v>
      </c>
      <c r="W6313" s="1">
        <v>906</v>
      </c>
      <c r="X6313" s="1">
        <v>114</v>
      </c>
      <c r="Y6313" s="3">
        <v>7.27</v>
      </c>
      <c r="Z6313" s="3">
        <v>4.34</v>
      </c>
      <c r="AA6313" s="3">
        <v>11.84</v>
      </c>
      <c r="AB6313" s="1" t="s">
        <v>2252</v>
      </c>
      <c r="AC6313" s="1" t="s">
        <v>188</v>
      </c>
      <c r="AD6313" s="1" t="s">
        <v>188</v>
      </c>
      <c r="AE6313" s="1">
        <v>206</v>
      </c>
      <c r="AF6313" s="1">
        <v>6</v>
      </c>
      <c r="AG6313" s="1">
        <v>3</v>
      </c>
      <c r="AH6313" s="1" t="s">
        <v>6060</v>
      </c>
      <c r="AI6313" s="1">
        <v>2017</v>
      </c>
      <c r="AJ6313" s="1">
        <v>2019</v>
      </c>
      <c r="AK6313" s="1">
        <v>45019</v>
      </c>
      <c r="AO6313" s="1" t="s">
        <v>6061</v>
      </c>
      <c r="AP6313" s="1" t="s">
        <v>6062</v>
      </c>
      <c r="AQ6313" s="1">
        <v>45019</v>
      </c>
      <c r="AR6313" s="2"/>
      <c r="AS6313" s="1">
        <f t="shared" si="1208"/>
        <v>0</v>
      </c>
      <c r="AT6313" s="1">
        <f t="shared" si="1209"/>
        <v>0</v>
      </c>
      <c r="AU6313" s="1">
        <v>0</v>
      </c>
      <c r="AV6313" s="1">
        <v>0</v>
      </c>
      <c r="AW6313" s="1">
        <f t="shared" si="1210"/>
        <v>0</v>
      </c>
      <c r="AX6313" s="1">
        <f t="shared" si="1211"/>
        <v>0</v>
      </c>
      <c r="AY6313" s="1">
        <v>0</v>
      </c>
      <c r="AZ6313" s="1">
        <v>0</v>
      </c>
      <c r="BA6313" s="1">
        <v>45019</v>
      </c>
    </row>
    <row r="6314" spans="1:53" x14ac:dyDescent="0.3">
      <c r="A6314" s="6" t="s">
        <v>1272</v>
      </c>
      <c r="B6314" s="7">
        <v>2022</v>
      </c>
      <c r="C6314" s="6" t="s">
        <v>398</v>
      </c>
      <c r="D6314" s="6" t="s">
        <v>398</v>
      </c>
      <c r="E6314" s="6" t="s">
        <v>399</v>
      </c>
      <c r="F6314" s="8" t="s">
        <v>575</v>
      </c>
      <c r="G6314" s="9">
        <v>5102</v>
      </c>
      <c r="H6314" s="10">
        <v>70.25</v>
      </c>
      <c r="I6314" s="11">
        <v>182</v>
      </c>
      <c r="J6314" s="11"/>
      <c r="K6314" s="12">
        <v>8.75</v>
      </c>
      <c r="L6314" s="13"/>
      <c r="M6314" s="12">
        <v>29.625</v>
      </c>
      <c r="N6314" s="13"/>
      <c r="O6314" s="12">
        <v>72.625</v>
      </c>
      <c r="P6314" s="14">
        <v>17</v>
      </c>
      <c r="Q6314" s="15"/>
      <c r="R6314" s="15"/>
      <c r="S6314" s="15"/>
      <c r="T6314" s="7"/>
      <c r="U6314" s="7">
        <v>3412</v>
      </c>
      <c r="V6314" s="17">
        <v>34.5</v>
      </c>
      <c r="W6314" s="18">
        <v>910</v>
      </c>
      <c r="X6314" s="9">
        <v>118</v>
      </c>
      <c r="Y6314" s="15"/>
      <c r="Z6314" s="15"/>
      <c r="AA6314" s="15"/>
      <c r="AC6314" s="1" t="s">
        <v>243</v>
      </c>
      <c r="AD6314" s="1" t="s">
        <v>243</v>
      </c>
      <c r="AE6314" s="1">
        <v>141</v>
      </c>
      <c r="AF6314" s="1">
        <v>4</v>
      </c>
      <c r="AG6314" s="1">
        <v>3</v>
      </c>
      <c r="AH6314" s="1" t="s">
        <v>1273</v>
      </c>
      <c r="AI6314" s="1">
        <v>2022</v>
      </c>
      <c r="AL6314" s="19" t="s">
        <v>1274</v>
      </c>
      <c r="AM6314" s="19"/>
      <c r="AN6314" s="21" t="s">
        <v>515</v>
      </c>
    </row>
    <row r="6315" spans="1:53" x14ac:dyDescent="0.3">
      <c r="A6315" s="1" t="s">
        <v>8299</v>
      </c>
      <c r="B6315" s="1">
        <v>2014</v>
      </c>
      <c r="C6315" s="1" t="s">
        <v>398</v>
      </c>
      <c r="D6315" s="1" t="s">
        <v>399</v>
      </c>
      <c r="E6315" s="1" t="s">
        <v>399</v>
      </c>
      <c r="F6315" s="1" t="s">
        <v>404</v>
      </c>
      <c r="G6315" s="1">
        <v>5102</v>
      </c>
      <c r="H6315" s="1">
        <v>70.25</v>
      </c>
      <c r="I6315" s="1">
        <v>196</v>
      </c>
      <c r="J6315" s="1">
        <v>958</v>
      </c>
      <c r="K6315" s="1">
        <v>9.625</v>
      </c>
      <c r="L6315" s="1">
        <v>3058</v>
      </c>
      <c r="M6315" s="1">
        <v>30.625</v>
      </c>
      <c r="N6315" s="1">
        <v>7468</v>
      </c>
      <c r="O6315" s="1">
        <v>74.75</v>
      </c>
      <c r="AB6315" s="1" t="s">
        <v>2252</v>
      </c>
      <c r="AC6315" s="1" t="s">
        <v>219</v>
      </c>
      <c r="AD6315" s="1" t="s">
        <v>219</v>
      </c>
      <c r="AE6315" s="1">
        <v>80</v>
      </c>
      <c r="AF6315" s="1">
        <v>3</v>
      </c>
      <c r="AG6315" s="1">
        <v>2</v>
      </c>
      <c r="AH6315" s="1" t="s">
        <v>8300</v>
      </c>
      <c r="AI6315" s="1">
        <v>2014</v>
      </c>
      <c r="AJ6315" s="1">
        <v>2018</v>
      </c>
      <c r="AK6315" s="1">
        <v>41309</v>
      </c>
      <c r="AO6315" s="1" t="s">
        <v>8301</v>
      </c>
      <c r="AP6315" s="1" t="s">
        <v>8301</v>
      </c>
      <c r="AQ6315" s="1">
        <v>41309</v>
      </c>
      <c r="AR6315" s="2"/>
      <c r="AS6315" s="1">
        <f t="shared" ref="AS6315:AS6321" si="1212">IF(AT6315&gt;0,1,0)</f>
        <v>0</v>
      </c>
      <c r="AT6315" s="1">
        <f t="shared" ref="AT6315:AT6321" si="1213">AU6315+AV6315</f>
        <v>0</v>
      </c>
      <c r="AU6315" s="1">
        <v>0</v>
      </c>
      <c r="AV6315" s="1">
        <v>0</v>
      </c>
      <c r="AW6315" s="1">
        <f t="shared" ref="AW6315:AW6321" si="1214">IF(AX6315&gt;0,1,0)</f>
        <v>0</v>
      </c>
      <c r="AX6315" s="1">
        <f t="shared" ref="AX6315:AX6321" si="1215">SUM(AY6315+AZ6315)</f>
        <v>0</v>
      </c>
      <c r="AY6315" s="1">
        <v>0</v>
      </c>
      <c r="AZ6315" s="1">
        <v>0</v>
      </c>
      <c r="BA6315" s="1">
        <v>41309</v>
      </c>
    </row>
    <row r="6316" spans="1:53" x14ac:dyDescent="0.3">
      <c r="A6316" s="1" t="s">
        <v>11229</v>
      </c>
      <c r="B6316" s="1">
        <v>2011</v>
      </c>
      <c r="C6316" s="1" t="s">
        <v>398</v>
      </c>
      <c r="D6316" s="1" t="s">
        <v>399</v>
      </c>
      <c r="E6316" s="1" t="s">
        <v>399</v>
      </c>
      <c r="F6316" s="1" t="s">
        <v>130</v>
      </c>
      <c r="G6316" s="1">
        <v>5102</v>
      </c>
      <c r="H6316" s="1">
        <v>70.25</v>
      </c>
      <c r="I6316" s="1">
        <v>192</v>
      </c>
      <c r="J6316" s="1">
        <v>958</v>
      </c>
      <c r="K6316" s="1">
        <v>9.625</v>
      </c>
      <c r="L6316" s="1">
        <v>3038</v>
      </c>
      <c r="M6316" s="1">
        <v>30.375</v>
      </c>
      <c r="N6316" s="1">
        <v>7178</v>
      </c>
      <c r="O6316" s="1">
        <v>71.875</v>
      </c>
      <c r="P6316" s="1">
        <v>19</v>
      </c>
      <c r="AB6316" s="1" t="s">
        <v>6971</v>
      </c>
      <c r="AC6316" s="1" t="s">
        <v>319</v>
      </c>
      <c r="AD6316" s="1" t="s">
        <v>319</v>
      </c>
      <c r="AE6316" s="1">
        <v>98</v>
      </c>
      <c r="AF6316" s="1">
        <v>4</v>
      </c>
      <c r="AG6316" s="1">
        <v>3</v>
      </c>
      <c r="AH6316" s="1" t="s">
        <v>11230</v>
      </c>
      <c r="AI6316" s="1">
        <v>2011</v>
      </c>
      <c r="AK6316" s="1">
        <v>37173</v>
      </c>
      <c r="AO6316" s="1" t="s">
        <v>11231</v>
      </c>
      <c r="AP6316" s="1" t="s">
        <v>11231</v>
      </c>
      <c r="AQ6316" s="1">
        <v>37173</v>
      </c>
      <c r="AR6316" s="2"/>
      <c r="AS6316" s="1">
        <f t="shared" si="1212"/>
        <v>0</v>
      </c>
      <c r="AT6316" s="1">
        <f t="shared" si="1213"/>
        <v>0</v>
      </c>
      <c r="AU6316" s="1">
        <v>0</v>
      </c>
      <c r="AV6316" s="1">
        <v>0</v>
      </c>
      <c r="AW6316" s="1">
        <f t="shared" si="1214"/>
        <v>0</v>
      </c>
      <c r="AX6316" s="1">
        <f t="shared" si="1215"/>
        <v>0</v>
      </c>
      <c r="AY6316" s="1">
        <v>0</v>
      </c>
      <c r="AZ6316" s="1">
        <v>0</v>
      </c>
      <c r="BA6316" s="1">
        <v>37173</v>
      </c>
    </row>
    <row r="6317" spans="1:53" x14ac:dyDescent="0.3">
      <c r="A6317" s="1" t="s">
        <v>12258</v>
      </c>
      <c r="B6317" s="1">
        <v>2010</v>
      </c>
      <c r="C6317" s="1" t="s">
        <v>398</v>
      </c>
      <c r="D6317" s="1" t="s">
        <v>399</v>
      </c>
      <c r="E6317" s="1" t="s">
        <v>399</v>
      </c>
      <c r="F6317" s="1" t="s">
        <v>265</v>
      </c>
      <c r="G6317" s="1">
        <v>5102</v>
      </c>
      <c r="H6317" s="1">
        <v>70.25</v>
      </c>
      <c r="I6317" s="1">
        <v>204</v>
      </c>
      <c r="J6317" s="1">
        <v>900</v>
      </c>
      <c r="K6317" s="1">
        <v>9</v>
      </c>
      <c r="L6317" s="1">
        <v>3100</v>
      </c>
      <c r="M6317" s="1">
        <v>31</v>
      </c>
      <c r="P6317" s="1">
        <v>15</v>
      </c>
      <c r="AB6317" s="1" t="s">
        <v>3256</v>
      </c>
      <c r="AC6317" s="1" t="s">
        <v>126</v>
      </c>
      <c r="AD6317" s="1" t="s">
        <v>126</v>
      </c>
      <c r="AE6317" s="1">
        <v>196</v>
      </c>
      <c r="AF6317" s="1">
        <v>6</v>
      </c>
      <c r="AG6317" s="1">
        <v>3</v>
      </c>
      <c r="AH6317" s="1" t="s">
        <v>12259</v>
      </c>
      <c r="AI6317" s="1">
        <v>2010</v>
      </c>
      <c r="AK6317" s="1">
        <v>35635</v>
      </c>
      <c r="AO6317" s="1" t="s">
        <v>12260</v>
      </c>
      <c r="AP6317" s="1" t="s">
        <v>12260</v>
      </c>
      <c r="AQ6317" s="1">
        <v>35635</v>
      </c>
      <c r="AR6317" s="2"/>
      <c r="AS6317" s="1">
        <f t="shared" si="1212"/>
        <v>0</v>
      </c>
      <c r="AT6317" s="1">
        <f t="shared" si="1213"/>
        <v>0</v>
      </c>
      <c r="AU6317" s="1">
        <v>0</v>
      </c>
      <c r="AV6317" s="1">
        <v>0</v>
      </c>
      <c r="AW6317" s="1">
        <f t="shared" si="1214"/>
        <v>0</v>
      </c>
      <c r="AX6317" s="1">
        <f t="shared" si="1215"/>
        <v>0</v>
      </c>
      <c r="AY6317" s="1">
        <v>0</v>
      </c>
      <c r="AZ6317" s="1">
        <v>0</v>
      </c>
      <c r="BA6317" s="1">
        <v>35635</v>
      </c>
    </row>
    <row r="6318" spans="1:53" x14ac:dyDescent="0.3">
      <c r="A6318" s="1" t="s">
        <v>12293</v>
      </c>
      <c r="B6318" s="1">
        <v>2010</v>
      </c>
      <c r="C6318" s="1" t="s">
        <v>513</v>
      </c>
      <c r="D6318" s="1" t="s">
        <v>399</v>
      </c>
      <c r="E6318" s="1" t="s">
        <v>399</v>
      </c>
      <c r="F6318" s="1" t="s">
        <v>192</v>
      </c>
      <c r="G6318" s="1">
        <v>5102</v>
      </c>
      <c r="H6318" s="1">
        <v>70.25</v>
      </c>
      <c r="I6318" s="1">
        <v>192</v>
      </c>
      <c r="J6318" s="1">
        <v>918</v>
      </c>
      <c r="K6318" s="1">
        <v>9.125</v>
      </c>
      <c r="L6318" s="1">
        <v>3068</v>
      </c>
      <c r="M6318" s="1">
        <v>30.75</v>
      </c>
      <c r="P6318" s="1">
        <v>19</v>
      </c>
      <c r="AB6318" s="1" t="s">
        <v>3240</v>
      </c>
      <c r="AC6318" s="1" t="s">
        <v>67</v>
      </c>
      <c r="AD6318" s="1" t="s">
        <v>67</v>
      </c>
      <c r="AE6318" s="1">
        <v>244</v>
      </c>
      <c r="AF6318" s="1">
        <v>7</v>
      </c>
      <c r="AG6318" s="1">
        <v>3</v>
      </c>
      <c r="AH6318" s="1" t="s">
        <v>12294</v>
      </c>
      <c r="AI6318" s="1">
        <v>2010</v>
      </c>
      <c r="AJ6318" s="1">
        <v>2019</v>
      </c>
      <c r="AK6318" s="1">
        <v>35685</v>
      </c>
      <c r="AO6318" s="1" t="s">
        <v>12295</v>
      </c>
      <c r="AP6318" s="1" t="s">
        <v>12295</v>
      </c>
      <c r="AQ6318" s="1">
        <v>35685</v>
      </c>
      <c r="AR6318" s="2"/>
      <c r="AS6318" s="1">
        <f t="shared" si="1212"/>
        <v>0</v>
      </c>
      <c r="AT6318" s="1">
        <f t="shared" si="1213"/>
        <v>0</v>
      </c>
      <c r="AU6318" s="1">
        <v>0</v>
      </c>
      <c r="AV6318" s="1">
        <v>0</v>
      </c>
      <c r="AW6318" s="1">
        <f t="shared" si="1214"/>
        <v>0</v>
      </c>
      <c r="AX6318" s="1">
        <f t="shared" si="1215"/>
        <v>0</v>
      </c>
      <c r="AY6318" s="1">
        <v>0</v>
      </c>
      <c r="AZ6318" s="1">
        <v>0</v>
      </c>
      <c r="BA6318" s="1">
        <v>35685</v>
      </c>
    </row>
    <row r="6319" spans="1:53" x14ac:dyDescent="0.3">
      <c r="A6319" s="1" t="s">
        <v>13883</v>
      </c>
      <c r="B6319" s="1">
        <v>2009</v>
      </c>
      <c r="C6319" s="1" t="s">
        <v>1081</v>
      </c>
      <c r="D6319" s="1" t="s">
        <v>1081</v>
      </c>
      <c r="E6319" s="1" t="s">
        <v>1081</v>
      </c>
      <c r="F6319" s="1" t="s">
        <v>56</v>
      </c>
      <c r="G6319" s="1">
        <v>5102</v>
      </c>
      <c r="H6319" s="1">
        <v>70.25</v>
      </c>
      <c r="I6319" s="1">
        <v>222</v>
      </c>
      <c r="J6319" s="1">
        <v>928</v>
      </c>
      <c r="K6319" s="1">
        <v>9.25</v>
      </c>
      <c r="L6319" s="1">
        <v>3248</v>
      </c>
      <c r="M6319" s="1">
        <v>32.5</v>
      </c>
      <c r="AB6319" s="1" t="s">
        <v>3240</v>
      </c>
      <c r="AC6319" s="1" t="s">
        <v>72</v>
      </c>
      <c r="AD6319" s="1" t="s">
        <v>72</v>
      </c>
      <c r="AG6319" s="1">
        <v>4</v>
      </c>
      <c r="AH6319" s="1" t="s">
        <v>13884</v>
      </c>
      <c r="AI6319" s="1">
        <v>2009</v>
      </c>
      <c r="AK6319" s="1">
        <v>35065</v>
      </c>
      <c r="AO6319" s="1" t="s">
        <v>13885</v>
      </c>
      <c r="AP6319" s="1" t="s">
        <v>13885</v>
      </c>
      <c r="AQ6319" s="1">
        <v>35065</v>
      </c>
      <c r="AR6319" s="2"/>
      <c r="AS6319" s="1">
        <f t="shared" si="1212"/>
        <v>0</v>
      </c>
      <c r="AT6319" s="1">
        <f t="shared" si="1213"/>
        <v>0</v>
      </c>
      <c r="AU6319" s="1">
        <v>0</v>
      </c>
      <c r="AV6319" s="1">
        <v>0</v>
      </c>
      <c r="AW6319" s="1">
        <f t="shared" si="1214"/>
        <v>0</v>
      </c>
      <c r="AX6319" s="1">
        <f t="shared" si="1215"/>
        <v>0</v>
      </c>
      <c r="AY6319" s="1">
        <v>0</v>
      </c>
      <c r="AZ6319" s="1">
        <v>0</v>
      </c>
      <c r="BA6319" s="1">
        <v>35065</v>
      </c>
    </row>
    <row r="6320" spans="1:53" x14ac:dyDescent="0.3">
      <c r="A6320" s="1" t="s">
        <v>15633</v>
      </c>
      <c r="B6320" s="1">
        <v>2007</v>
      </c>
      <c r="C6320" s="1" t="s">
        <v>608</v>
      </c>
      <c r="D6320" s="1" t="s">
        <v>608</v>
      </c>
      <c r="E6320" s="1" t="s">
        <v>600</v>
      </c>
      <c r="F6320" s="1" t="s">
        <v>537</v>
      </c>
      <c r="G6320" s="1">
        <v>5102</v>
      </c>
      <c r="H6320" s="1">
        <v>70.25</v>
      </c>
      <c r="I6320" s="1">
        <v>193</v>
      </c>
      <c r="J6320" s="1">
        <v>868</v>
      </c>
      <c r="K6320" s="1">
        <v>8.75</v>
      </c>
      <c r="L6320" s="1">
        <v>3000</v>
      </c>
      <c r="M6320" s="1">
        <v>30</v>
      </c>
      <c r="AB6320" s="1" t="s">
        <v>2252</v>
      </c>
      <c r="AC6320" s="1" t="s">
        <v>72</v>
      </c>
      <c r="AD6320" s="1" t="s">
        <v>72</v>
      </c>
      <c r="AG6320" s="1">
        <v>4</v>
      </c>
      <c r="AH6320" s="1" t="s">
        <v>15634</v>
      </c>
      <c r="AI6320" s="1">
        <v>2007</v>
      </c>
      <c r="AK6320" s="1">
        <v>32724</v>
      </c>
      <c r="AO6320" s="1" t="s">
        <v>15635</v>
      </c>
      <c r="AP6320" s="1" t="s">
        <v>15635</v>
      </c>
      <c r="AQ6320" s="1">
        <v>32724</v>
      </c>
      <c r="AR6320" s="2"/>
      <c r="AS6320" s="1">
        <f t="shared" si="1212"/>
        <v>0</v>
      </c>
      <c r="AT6320" s="1">
        <f t="shared" si="1213"/>
        <v>0</v>
      </c>
      <c r="AU6320" s="1">
        <v>0</v>
      </c>
      <c r="AV6320" s="1">
        <v>0</v>
      </c>
      <c r="AW6320" s="1">
        <f t="shared" si="1214"/>
        <v>0</v>
      </c>
      <c r="AX6320" s="1">
        <f t="shared" si="1215"/>
        <v>0</v>
      </c>
      <c r="AY6320" s="1">
        <v>0</v>
      </c>
      <c r="AZ6320" s="1">
        <v>0</v>
      </c>
      <c r="BA6320" s="1">
        <v>32724</v>
      </c>
    </row>
    <row r="6321" spans="1:53" x14ac:dyDescent="0.3">
      <c r="A6321" s="1" t="s">
        <v>19654</v>
      </c>
      <c r="B6321" s="1">
        <v>2003</v>
      </c>
      <c r="C6321" s="1" t="s">
        <v>1121</v>
      </c>
      <c r="D6321" s="6" t="s">
        <v>1081</v>
      </c>
      <c r="E6321" s="1" t="s">
        <v>1081</v>
      </c>
      <c r="F6321" s="1" t="s">
        <v>250</v>
      </c>
      <c r="G6321" s="1">
        <v>5102</v>
      </c>
      <c r="H6321" s="1">
        <v>70.25</v>
      </c>
      <c r="I6321" s="1">
        <v>233</v>
      </c>
      <c r="J6321" s="1">
        <v>918</v>
      </c>
      <c r="K6321" s="1">
        <v>9.125</v>
      </c>
      <c r="L6321" s="1">
        <v>2978</v>
      </c>
      <c r="M6321" s="1">
        <v>29.875</v>
      </c>
      <c r="AB6321" s="1" t="s">
        <v>5723</v>
      </c>
      <c r="AC6321" s="1" t="s">
        <v>211</v>
      </c>
      <c r="AD6321" s="1" t="s">
        <v>211</v>
      </c>
      <c r="AE6321" s="1">
        <v>218</v>
      </c>
      <c r="AF6321" s="1">
        <v>7</v>
      </c>
      <c r="AG6321" s="1">
        <v>3</v>
      </c>
      <c r="AH6321" s="1" t="s">
        <v>19655</v>
      </c>
      <c r="AI6321" s="1">
        <v>2003</v>
      </c>
      <c r="AK6321" s="1">
        <v>28254</v>
      </c>
      <c r="AO6321" s="1" t="s">
        <v>19656</v>
      </c>
      <c r="AP6321" s="1" t="s">
        <v>19656</v>
      </c>
      <c r="AQ6321" s="1">
        <v>28254</v>
      </c>
      <c r="AR6321" s="2"/>
      <c r="AS6321" s="1">
        <f t="shared" si="1212"/>
        <v>0</v>
      </c>
      <c r="AT6321" s="1">
        <f t="shared" si="1213"/>
        <v>0</v>
      </c>
      <c r="AU6321" s="1">
        <v>0</v>
      </c>
      <c r="AV6321" s="1">
        <v>0</v>
      </c>
      <c r="AW6321" s="1">
        <f t="shared" si="1214"/>
        <v>0</v>
      </c>
      <c r="AX6321" s="1">
        <f t="shared" si="1215"/>
        <v>0</v>
      </c>
      <c r="AY6321" s="1">
        <v>0</v>
      </c>
      <c r="AZ6321" s="1">
        <v>0</v>
      </c>
      <c r="BA6321" s="1">
        <v>28254</v>
      </c>
    </row>
    <row r="6322" spans="1:53" x14ac:dyDescent="0.3">
      <c r="A6322" s="1" t="s">
        <v>19920</v>
      </c>
      <c r="B6322" s="1">
        <v>2024</v>
      </c>
      <c r="C6322" s="1" t="s">
        <v>513</v>
      </c>
      <c r="D6322" s="1" t="s">
        <v>513</v>
      </c>
      <c r="E6322" s="1" t="s">
        <v>399</v>
      </c>
      <c r="F6322" s="1" t="s">
        <v>813</v>
      </c>
      <c r="G6322" s="1">
        <v>5101</v>
      </c>
      <c r="H6322" s="1">
        <v>70.125</v>
      </c>
      <c r="I6322" s="1">
        <v>209</v>
      </c>
      <c r="K6322" s="1">
        <v>9</v>
      </c>
      <c r="M6322" s="1">
        <v>30.125</v>
      </c>
      <c r="O6322" s="1">
        <v>72.5</v>
      </c>
      <c r="P6322" s="1">
        <v>22</v>
      </c>
      <c r="Q6322" s="3" t="s">
        <v>2196</v>
      </c>
      <c r="S6322" s="3" t="s">
        <v>2196</v>
      </c>
      <c r="V6322" s="1" t="s">
        <v>2196</v>
      </c>
      <c r="X6322" s="1" t="s">
        <v>2196</v>
      </c>
      <c r="Y6322" s="3" t="s">
        <v>2196</v>
      </c>
      <c r="Z6322" s="3" t="s">
        <v>2196</v>
      </c>
      <c r="AH6322" s="1" t="s">
        <v>20566</v>
      </c>
      <c r="AI6322" s="1">
        <v>2024</v>
      </c>
      <c r="AM6322" s="1">
        <v>5</v>
      </c>
      <c r="AN6322" s="1" t="s">
        <v>1335</v>
      </c>
      <c r="AO6322" s="1" t="s">
        <v>20252</v>
      </c>
    </row>
    <row r="6323" spans="1:53" x14ac:dyDescent="0.3">
      <c r="A6323" s="1" t="s">
        <v>7993</v>
      </c>
      <c r="B6323" s="1">
        <v>2012</v>
      </c>
      <c r="C6323" s="1" t="s">
        <v>513</v>
      </c>
      <c r="D6323" s="1" t="s">
        <v>399</v>
      </c>
      <c r="E6323" s="1" t="s">
        <v>399</v>
      </c>
      <c r="F6323" s="1" t="s">
        <v>639</v>
      </c>
      <c r="G6323" s="1">
        <v>5101</v>
      </c>
      <c r="H6323" s="1">
        <v>70.125</v>
      </c>
      <c r="I6323" s="1">
        <v>199</v>
      </c>
      <c r="J6323" s="1">
        <v>928</v>
      </c>
      <c r="K6323" s="1">
        <v>9.25</v>
      </c>
      <c r="L6323" s="1">
        <v>3128</v>
      </c>
      <c r="M6323" s="1">
        <v>31.25</v>
      </c>
      <c r="N6323" s="1">
        <v>7400</v>
      </c>
      <c r="O6323" s="1">
        <v>74</v>
      </c>
      <c r="P6323" s="1">
        <v>17</v>
      </c>
      <c r="Q6323" s="3">
        <v>1.51</v>
      </c>
      <c r="R6323" s="3">
        <v>2.5499999999999998</v>
      </c>
      <c r="S6323" s="3">
        <v>4.33</v>
      </c>
      <c r="T6323" s="1">
        <v>1.78</v>
      </c>
      <c r="U6323" s="1">
        <v>3812</v>
      </c>
      <c r="V6323" s="1">
        <v>38.5</v>
      </c>
      <c r="W6323" s="1">
        <v>1101</v>
      </c>
      <c r="X6323" s="1">
        <v>133</v>
      </c>
      <c r="Y6323" s="3">
        <v>6.55</v>
      </c>
      <c r="Z6323" s="3">
        <v>3.97</v>
      </c>
      <c r="AA6323" s="3">
        <v>11.65</v>
      </c>
      <c r="AB6323" s="1" t="s">
        <v>3394</v>
      </c>
      <c r="AC6323" s="1" t="s">
        <v>116</v>
      </c>
      <c r="AD6323" s="1" t="s">
        <v>116</v>
      </c>
      <c r="AE6323" s="1">
        <v>66</v>
      </c>
      <c r="AF6323" s="1">
        <v>3</v>
      </c>
      <c r="AG6323" s="1">
        <v>2</v>
      </c>
      <c r="AH6323" s="1" t="s">
        <v>10357</v>
      </c>
      <c r="AI6323" s="1">
        <v>2012</v>
      </c>
      <c r="AJ6323" s="1">
        <v>2018</v>
      </c>
      <c r="AK6323" s="1">
        <v>38596</v>
      </c>
      <c r="AO6323" s="1" t="s">
        <v>10358</v>
      </c>
      <c r="AP6323" s="1" t="s">
        <v>10358</v>
      </c>
      <c r="AQ6323" s="1">
        <v>38596</v>
      </c>
      <c r="AR6323" s="2"/>
      <c r="AS6323" s="1">
        <f>IF(AT6323&gt;0,1,0)</f>
        <v>0</v>
      </c>
      <c r="AT6323" s="1">
        <f>AU6323+AV6323</f>
        <v>0</v>
      </c>
      <c r="AU6323" s="1">
        <v>0</v>
      </c>
      <c r="AV6323" s="1">
        <v>0</v>
      </c>
      <c r="AW6323" s="1">
        <f>IF(AX6323&gt;0,1,0)</f>
        <v>0</v>
      </c>
      <c r="AX6323" s="1">
        <f>SUM(AY6323+AZ6323)</f>
        <v>0</v>
      </c>
      <c r="AY6323" s="1">
        <v>0</v>
      </c>
      <c r="AZ6323" s="1">
        <v>0</v>
      </c>
      <c r="BA6323" s="1">
        <v>38596</v>
      </c>
    </row>
    <row r="6324" spans="1:53" x14ac:dyDescent="0.3">
      <c r="A6324" s="1" t="s">
        <v>12895</v>
      </c>
      <c r="B6324" s="1">
        <v>2010</v>
      </c>
      <c r="C6324" s="1" t="s">
        <v>1081</v>
      </c>
      <c r="D6324" s="1" t="s">
        <v>1081</v>
      </c>
      <c r="E6324" s="1" t="s">
        <v>1081</v>
      </c>
      <c r="F6324" s="1" t="s">
        <v>583</v>
      </c>
      <c r="G6324" s="1">
        <v>5101</v>
      </c>
      <c r="H6324" s="1">
        <v>70.125</v>
      </c>
      <c r="I6324" s="1">
        <v>199</v>
      </c>
      <c r="J6324" s="1">
        <v>900</v>
      </c>
      <c r="K6324" s="1">
        <v>9</v>
      </c>
      <c r="L6324" s="1">
        <v>3168</v>
      </c>
      <c r="M6324" s="1">
        <v>31.75</v>
      </c>
      <c r="P6324" s="1">
        <v>18</v>
      </c>
      <c r="Q6324" s="3">
        <v>1.51</v>
      </c>
      <c r="R6324" s="3">
        <v>2.5499999999999998</v>
      </c>
      <c r="S6324" s="3">
        <v>4.3499999999999996</v>
      </c>
      <c r="T6324" s="1">
        <v>1.7999999999999901</v>
      </c>
      <c r="U6324" s="1">
        <v>3512</v>
      </c>
      <c r="V6324" s="1">
        <v>35.5</v>
      </c>
      <c r="W6324" s="1">
        <v>905</v>
      </c>
      <c r="X6324" s="1">
        <v>113</v>
      </c>
      <c r="Y6324" s="3">
        <v>6.75</v>
      </c>
      <c r="Z6324" s="3">
        <v>4.17</v>
      </c>
      <c r="AA6324" s="3">
        <v>11.57</v>
      </c>
      <c r="AB6324" s="1" t="s">
        <v>5723</v>
      </c>
      <c r="AC6324" s="1" t="s">
        <v>289</v>
      </c>
      <c r="AD6324" s="1" t="s">
        <v>289</v>
      </c>
      <c r="AE6324" s="1">
        <v>30</v>
      </c>
      <c r="AF6324" s="1">
        <v>1</v>
      </c>
      <c r="AG6324" s="1">
        <v>1</v>
      </c>
      <c r="AH6324" s="1" t="s">
        <v>12896</v>
      </c>
      <c r="AI6324" s="1">
        <v>2010</v>
      </c>
      <c r="AK6324" s="1">
        <v>35469</v>
      </c>
      <c r="AO6324" s="1" t="s">
        <v>12897</v>
      </c>
      <c r="AP6324" s="1" t="s">
        <v>12897</v>
      </c>
      <c r="AQ6324" s="1">
        <v>35469</v>
      </c>
      <c r="AR6324" s="2"/>
      <c r="AS6324" s="1">
        <f>IF(AT6324&gt;0,1,0)</f>
        <v>0</v>
      </c>
      <c r="AT6324" s="1">
        <f>AU6324+AV6324</f>
        <v>0</v>
      </c>
      <c r="AU6324" s="1">
        <v>0</v>
      </c>
      <c r="AV6324" s="1">
        <v>0</v>
      </c>
      <c r="AW6324" s="1">
        <f>IF(AX6324&gt;0,1,0)</f>
        <v>0</v>
      </c>
      <c r="AX6324" s="1">
        <f>SUM(AY6324+AZ6324)</f>
        <v>0</v>
      </c>
      <c r="AY6324" s="1">
        <v>0</v>
      </c>
      <c r="AZ6324" s="1">
        <v>0</v>
      </c>
      <c r="BA6324" s="1">
        <v>35469</v>
      </c>
    </row>
    <row r="6325" spans="1:53" x14ac:dyDescent="0.3">
      <c r="A6325" s="1" t="s">
        <v>3176</v>
      </c>
      <c r="B6325" s="1">
        <v>2020</v>
      </c>
      <c r="C6325" s="1" t="s">
        <v>672</v>
      </c>
      <c r="D6325" s="1" t="s">
        <v>673</v>
      </c>
      <c r="E6325" s="1" t="s">
        <v>673</v>
      </c>
      <c r="F6325" s="1" t="s">
        <v>390</v>
      </c>
      <c r="G6325" s="1">
        <v>5101</v>
      </c>
      <c r="H6325" s="1">
        <v>70.125</v>
      </c>
      <c r="I6325" s="1">
        <v>176</v>
      </c>
      <c r="J6325" s="1">
        <v>958</v>
      </c>
      <c r="K6325" s="1">
        <v>9.625</v>
      </c>
      <c r="L6325" s="1">
        <v>3078</v>
      </c>
      <c r="M6325" s="1">
        <v>30.875</v>
      </c>
      <c r="N6325" s="1">
        <v>7400</v>
      </c>
      <c r="O6325" s="1">
        <v>74</v>
      </c>
      <c r="P6325" s="1">
        <v>9</v>
      </c>
      <c r="Q6325" s="3">
        <v>1.5</v>
      </c>
      <c r="S6325" s="3">
        <v>4.38</v>
      </c>
      <c r="U6325" s="1">
        <v>3700</v>
      </c>
      <c r="V6325" s="1">
        <v>37</v>
      </c>
      <c r="W6325" s="1">
        <v>1004</v>
      </c>
      <c r="X6325" s="1">
        <v>124</v>
      </c>
      <c r="Y6325" s="3" t="s">
        <v>2196</v>
      </c>
      <c r="Z6325" s="3" t="s">
        <v>2196</v>
      </c>
      <c r="AC6325" t="s">
        <v>86</v>
      </c>
      <c r="AD6325" t="s">
        <v>86</v>
      </c>
      <c r="AE6325">
        <v>173</v>
      </c>
      <c r="AF6325">
        <v>5</v>
      </c>
      <c r="AG6325">
        <v>4</v>
      </c>
      <c r="AH6325" s="1" t="s">
        <v>3177</v>
      </c>
      <c r="AI6325" s="1">
        <v>2020</v>
      </c>
      <c r="AL6325" s="1" t="s">
        <v>3178</v>
      </c>
      <c r="AN6325" s="1" t="s">
        <v>808</v>
      </c>
      <c r="AR6325" s="2"/>
    </row>
    <row r="6326" spans="1:53" x14ac:dyDescent="0.3">
      <c r="A6326" s="1" t="s">
        <v>9383</v>
      </c>
      <c r="B6326" s="1">
        <v>2013</v>
      </c>
      <c r="C6326" s="1" t="s">
        <v>398</v>
      </c>
      <c r="D6326" s="1" t="s">
        <v>399</v>
      </c>
      <c r="E6326" s="1" t="s">
        <v>399</v>
      </c>
      <c r="F6326" s="1" t="s">
        <v>1852</v>
      </c>
      <c r="G6326" s="1">
        <v>5101</v>
      </c>
      <c r="H6326" s="1">
        <v>70.125</v>
      </c>
      <c r="I6326" s="1">
        <v>188</v>
      </c>
      <c r="J6326" s="1">
        <v>948</v>
      </c>
      <c r="K6326" s="1">
        <v>9.5</v>
      </c>
      <c r="L6326" s="1">
        <v>3200</v>
      </c>
      <c r="M6326" s="1">
        <v>32</v>
      </c>
      <c r="N6326" s="1">
        <v>7500</v>
      </c>
      <c r="O6326" s="1">
        <v>75</v>
      </c>
      <c r="P6326" s="1">
        <v>17</v>
      </c>
      <c r="Q6326" s="3">
        <v>1.54</v>
      </c>
      <c r="R6326" s="3">
        <v>2.54</v>
      </c>
      <c r="S6326" s="3">
        <v>4.3899999999999997</v>
      </c>
      <c r="T6326" s="1">
        <v>1.8499999999999901</v>
      </c>
      <c r="U6326" s="1">
        <v>4000</v>
      </c>
      <c r="V6326" s="1">
        <v>40</v>
      </c>
      <c r="W6326" s="1">
        <v>1100</v>
      </c>
      <c r="X6326" s="1">
        <v>132</v>
      </c>
      <c r="Y6326" s="3">
        <v>6.89</v>
      </c>
      <c r="Z6326" s="3">
        <v>4.2300000000000004</v>
      </c>
      <c r="AB6326" s="1" t="s">
        <v>4199</v>
      </c>
      <c r="AC6326" s="1" t="s">
        <v>193</v>
      </c>
      <c r="AD6326" s="1" t="s">
        <v>193</v>
      </c>
      <c r="AE6326" s="1">
        <v>60</v>
      </c>
      <c r="AF6326" s="1">
        <v>2</v>
      </c>
      <c r="AG6326" s="1">
        <v>2</v>
      </c>
      <c r="AH6326" s="1" t="s">
        <v>9384</v>
      </c>
      <c r="AI6326" s="1">
        <v>2013</v>
      </c>
      <c r="AJ6326" s="1">
        <v>2020</v>
      </c>
      <c r="AK6326" s="1">
        <v>40008</v>
      </c>
      <c r="AO6326" s="1" t="s">
        <v>9385</v>
      </c>
      <c r="AP6326" s="1" t="s">
        <v>9385</v>
      </c>
      <c r="AQ6326" s="1">
        <v>40008</v>
      </c>
      <c r="AR6326" s="2"/>
      <c r="AS6326" s="1">
        <f>IF(AT6326&gt;0,1,0)</f>
        <v>0</v>
      </c>
      <c r="AT6326" s="1">
        <f>AU6326+AV6326</f>
        <v>0</v>
      </c>
      <c r="AU6326" s="1">
        <v>0</v>
      </c>
      <c r="AV6326" s="1">
        <v>0</v>
      </c>
      <c r="AW6326" s="1">
        <f>IF(AX6326&gt;0,1,0)</f>
        <v>0</v>
      </c>
      <c r="AX6326" s="1">
        <f>SUM(AY6326+AZ6326)</f>
        <v>0</v>
      </c>
      <c r="AY6326" s="1">
        <v>0</v>
      </c>
      <c r="AZ6326" s="1">
        <v>0</v>
      </c>
      <c r="BA6326" s="1">
        <v>40008</v>
      </c>
    </row>
    <row r="6327" spans="1:53" x14ac:dyDescent="0.3">
      <c r="A6327" s="1" t="s">
        <v>2938</v>
      </c>
      <c r="B6327" s="1">
        <v>2020</v>
      </c>
      <c r="C6327" s="1" t="s">
        <v>1081</v>
      </c>
      <c r="D6327" s="1" t="s">
        <v>1081</v>
      </c>
      <c r="E6327" s="1" t="s">
        <v>1081</v>
      </c>
      <c r="F6327" s="1" t="s">
        <v>187</v>
      </c>
      <c r="G6327" s="1">
        <v>5101</v>
      </c>
      <c r="H6327" s="1">
        <v>70.125</v>
      </c>
      <c r="I6327" s="1">
        <v>203</v>
      </c>
      <c r="J6327" s="1">
        <v>914</v>
      </c>
      <c r="K6327" s="1">
        <v>9.25</v>
      </c>
      <c r="L6327" s="1">
        <v>3158</v>
      </c>
      <c r="M6327" s="1">
        <v>31.625</v>
      </c>
      <c r="N6327" s="1">
        <v>7658</v>
      </c>
      <c r="O6327" s="1">
        <v>76.625</v>
      </c>
      <c r="P6327" s="1">
        <v>20</v>
      </c>
      <c r="Q6327" s="3">
        <v>1.5</v>
      </c>
      <c r="S6327" s="3">
        <v>4.41</v>
      </c>
      <c r="U6327" s="1">
        <v>3700</v>
      </c>
      <c r="V6327" s="1">
        <v>37</v>
      </c>
      <c r="W6327" s="1">
        <v>1005</v>
      </c>
      <c r="X6327" s="1">
        <v>125</v>
      </c>
      <c r="Y6327" s="3" t="s">
        <v>2196</v>
      </c>
      <c r="Z6327" s="3" t="s">
        <v>2196</v>
      </c>
      <c r="AC6327" t="s">
        <v>668</v>
      </c>
      <c r="AD6327" t="s">
        <v>668</v>
      </c>
      <c r="AE6327">
        <v>93</v>
      </c>
      <c r="AF6327">
        <v>3</v>
      </c>
      <c r="AG6327">
        <v>2</v>
      </c>
      <c r="AH6327" s="1" t="s">
        <v>2939</v>
      </c>
      <c r="AI6327" s="1">
        <v>2020</v>
      </c>
      <c r="AL6327" s="1" t="s">
        <v>2940</v>
      </c>
      <c r="AN6327" s="1" t="s">
        <v>1116</v>
      </c>
      <c r="AR6327" s="2"/>
    </row>
    <row r="6328" spans="1:53" x14ac:dyDescent="0.3">
      <c r="A6328" s="1" t="s">
        <v>17994</v>
      </c>
      <c r="B6328" s="1">
        <v>2004</v>
      </c>
      <c r="C6328" s="1" t="s">
        <v>398</v>
      </c>
      <c r="D6328" s="6" t="s">
        <v>398</v>
      </c>
      <c r="E6328" s="1" t="s">
        <v>399</v>
      </c>
      <c r="F6328" s="1" t="s">
        <v>272</v>
      </c>
      <c r="G6328" s="1">
        <v>5101</v>
      </c>
      <c r="H6328" s="1">
        <v>70.125</v>
      </c>
      <c r="I6328" s="1">
        <v>178</v>
      </c>
      <c r="J6328" s="1">
        <v>878</v>
      </c>
      <c r="K6328" s="1">
        <v>8.875</v>
      </c>
      <c r="L6328" s="1">
        <v>3118</v>
      </c>
      <c r="M6328" s="1">
        <v>31.125</v>
      </c>
      <c r="P6328" s="1">
        <v>7</v>
      </c>
      <c r="Q6328" s="3">
        <v>1.57</v>
      </c>
      <c r="R6328" s="3">
        <v>2.58</v>
      </c>
      <c r="S6328" s="3">
        <v>4.42</v>
      </c>
      <c r="T6328" s="1">
        <v>1.8399999999999901</v>
      </c>
      <c r="U6328" s="1">
        <v>3612</v>
      </c>
      <c r="V6328" s="1">
        <v>36.5</v>
      </c>
      <c r="W6328" s="1">
        <v>1006</v>
      </c>
      <c r="X6328" s="1">
        <v>126</v>
      </c>
      <c r="AB6328" s="1" t="s">
        <v>3244</v>
      </c>
      <c r="AC6328" s="1" t="s">
        <v>72</v>
      </c>
      <c r="AD6328" s="1" t="s">
        <v>72</v>
      </c>
      <c r="AG6328" s="1">
        <v>4</v>
      </c>
      <c r="AH6328" s="1" t="s">
        <v>17995</v>
      </c>
      <c r="AI6328" s="1">
        <v>2004</v>
      </c>
      <c r="AK6328" s="1">
        <v>29546</v>
      </c>
      <c r="AO6328" s="1" t="s">
        <v>17996</v>
      </c>
      <c r="AP6328" s="1" t="s">
        <v>17996</v>
      </c>
      <c r="AQ6328" s="1">
        <v>29546</v>
      </c>
      <c r="AR6328" s="2"/>
      <c r="AS6328" s="1">
        <f>IF(AT6328&gt;0,1,0)</f>
        <v>0</v>
      </c>
      <c r="AT6328" s="1">
        <f>AU6328+AV6328</f>
        <v>0</v>
      </c>
      <c r="AU6328" s="1">
        <v>0</v>
      </c>
      <c r="AV6328" s="1">
        <v>0</v>
      </c>
      <c r="AW6328" s="1">
        <f>IF(AX6328&gt;0,1,0)</f>
        <v>0</v>
      </c>
      <c r="AX6328" s="1">
        <f>SUM(AY6328+AZ6328)</f>
        <v>0</v>
      </c>
      <c r="AY6328" s="1">
        <v>0</v>
      </c>
      <c r="AZ6328" s="1">
        <v>0</v>
      </c>
      <c r="BA6328" s="1">
        <v>29546</v>
      </c>
    </row>
    <row r="6329" spans="1:53" x14ac:dyDescent="0.3">
      <c r="A6329" s="1" t="s">
        <v>16095</v>
      </c>
      <c r="B6329" s="1">
        <v>2006</v>
      </c>
      <c r="C6329" s="1" t="s">
        <v>398</v>
      </c>
      <c r="D6329" s="1" t="s">
        <v>399</v>
      </c>
      <c r="E6329" s="1" t="s">
        <v>399</v>
      </c>
      <c r="F6329" s="1" t="s">
        <v>404</v>
      </c>
      <c r="G6329" s="1">
        <v>5101</v>
      </c>
      <c r="H6329" s="1">
        <v>70.125</v>
      </c>
      <c r="I6329" s="1">
        <v>196</v>
      </c>
      <c r="J6329" s="1">
        <v>958</v>
      </c>
      <c r="K6329" s="1">
        <v>9.625</v>
      </c>
      <c r="L6329" s="1">
        <v>3018</v>
      </c>
      <c r="M6329" s="1">
        <v>30.125</v>
      </c>
      <c r="P6329" s="1">
        <v>18</v>
      </c>
      <c r="Q6329" s="3">
        <v>1.49</v>
      </c>
      <c r="R6329" s="3">
        <v>2.56</v>
      </c>
      <c r="S6329" s="3">
        <v>4.4400000000000004</v>
      </c>
      <c r="T6329" s="1">
        <v>1.88</v>
      </c>
      <c r="U6329" s="1">
        <v>4112</v>
      </c>
      <c r="V6329" s="1">
        <v>41.5</v>
      </c>
      <c r="W6329" s="1">
        <v>1009</v>
      </c>
      <c r="X6329" s="1">
        <v>129</v>
      </c>
      <c r="AB6329" s="1" t="s">
        <v>2252</v>
      </c>
      <c r="AC6329" s="1" t="s">
        <v>405</v>
      </c>
      <c r="AD6329" s="1" t="s">
        <v>405</v>
      </c>
      <c r="AE6329" s="1">
        <v>232</v>
      </c>
      <c r="AF6329" s="1">
        <v>7</v>
      </c>
      <c r="AG6329" s="1">
        <v>3</v>
      </c>
      <c r="AH6329" s="1" t="s">
        <v>16096</v>
      </c>
      <c r="AI6329" s="1">
        <v>2006</v>
      </c>
      <c r="AK6329" s="1">
        <v>31047</v>
      </c>
      <c r="AO6329" s="1" t="s">
        <v>16097</v>
      </c>
      <c r="AP6329" s="1" t="s">
        <v>16097</v>
      </c>
      <c r="AQ6329" s="1">
        <v>31047</v>
      </c>
      <c r="AR6329" s="2"/>
      <c r="AS6329" s="1">
        <f>IF(AT6329&gt;0,1,0)</f>
        <v>0</v>
      </c>
      <c r="AT6329" s="1">
        <f>AU6329+AV6329</f>
        <v>0</v>
      </c>
      <c r="AU6329" s="1">
        <v>0</v>
      </c>
      <c r="AV6329" s="1">
        <v>0</v>
      </c>
      <c r="AW6329" s="1">
        <f>IF(AX6329&gt;0,1,0)</f>
        <v>0</v>
      </c>
      <c r="AX6329" s="1">
        <f>SUM(AY6329+AZ6329)</f>
        <v>0</v>
      </c>
      <c r="AY6329" s="1">
        <v>0</v>
      </c>
      <c r="AZ6329" s="1">
        <v>0</v>
      </c>
      <c r="BA6329" s="1">
        <v>31047</v>
      </c>
    </row>
    <row r="6330" spans="1:53" x14ac:dyDescent="0.3">
      <c r="A6330" s="1" t="s">
        <v>14827</v>
      </c>
      <c r="B6330" s="1">
        <v>2008</v>
      </c>
      <c r="C6330" s="1" t="s">
        <v>1081</v>
      </c>
      <c r="D6330" s="1" t="s">
        <v>1081</v>
      </c>
      <c r="E6330" s="1" t="s">
        <v>1081</v>
      </c>
      <c r="F6330" s="1" t="s">
        <v>521</v>
      </c>
      <c r="G6330" s="1">
        <v>5101</v>
      </c>
      <c r="H6330" s="1">
        <v>70.125</v>
      </c>
      <c r="I6330" s="1">
        <v>225</v>
      </c>
      <c r="J6330" s="1">
        <v>1078</v>
      </c>
      <c r="K6330" s="1">
        <v>10.875</v>
      </c>
      <c r="L6330" s="1">
        <v>3138</v>
      </c>
      <c r="M6330" s="1">
        <v>31.375</v>
      </c>
      <c r="P6330" s="1">
        <v>26</v>
      </c>
      <c r="Q6330" s="3">
        <v>1.57</v>
      </c>
      <c r="R6330" s="3">
        <v>2.59</v>
      </c>
      <c r="S6330" s="3">
        <v>4.45</v>
      </c>
      <c r="T6330" s="1">
        <v>1.86</v>
      </c>
      <c r="U6330" s="1">
        <v>3312</v>
      </c>
      <c r="V6330" s="1">
        <v>33.5</v>
      </c>
      <c r="W6330" s="1">
        <v>909</v>
      </c>
      <c r="X6330" s="1">
        <v>117</v>
      </c>
      <c r="Z6330" s="3">
        <v>4.18</v>
      </c>
      <c r="AB6330" s="1" t="s">
        <v>3240</v>
      </c>
      <c r="AC6330" s="1" t="s">
        <v>57</v>
      </c>
      <c r="AD6330" s="1" t="s">
        <v>57</v>
      </c>
      <c r="AE6330" s="1">
        <v>23</v>
      </c>
      <c r="AF6330" s="1">
        <v>1</v>
      </c>
      <c r="AG6330" s="1">
        <v>1</v>
      </c>
      <c r="AH6330" s="1" t="s">
        <v>14828</v>
      </c>
      <c r="AI6330" s="1">
        <v>2008</v>
      </c>
      <c r="AK6330" s="1">
        <v>33104</v>
      </c>
      <c r="AO6330" s="1" t="s">
        <v>14829</v>
      </c>
      <c r="AP6330" s="1" t="s">
        <v>14829</v>
      </c>
      <c r="AQ6330" s="1">
        <v>33104</v>
      </c>
      <c r="AR6330" s="2"/>
      <c r="AS6330" s="1">
        <f>IF(AT6330&gt;0,1,0)</f>
        <v>0</v>
      </c>
      <c r="AT6330" s="1">
        <f>AU6330+AV6330</f>
        <v>0</v>
      </c>
      <c r="AU6330" s="1">
        <v>0</v>
      </c>
      <c r="AV6330" s="1">
        <v>0</v>
      </c>
      <c r="AW6330" s="1">
        <f>IF(AX6330&gt;0,1,0)</f>
        <v>0</v>
      </c>
      <c r="AX6330" s="1">
        <f>SUM(AY6330+AZ6330)</f>
        <v>0</v>
      </c>
      <c r="AY6330" s="1">
        <v>0</v>
      </c>
      <c r="AZ6330" s="1">
        <v>0</v>
      </c>
      <c r="BA6330" s="1">
        <v>33104</v>
      </c>
    </row>
    <row r="6331" spans="1:53" x14ac:dyDescent="0.3">
      <c r="A6331" s="1" t="s">
        <v>16086</v>
      </c>
      <c r="B6331" s="1">
        <v>2006</v>
      </c>
      <c r="C6331" s="1" t="s">
        <v>513</v>
      </c>
      <c r="D6331" s="1" t="s">
        <v>399</v>
      </c>
      <c r="E6331" s="1" t="s">
        <v>399</v>
      </c>
      <c r="F6331" s="1" t="s">
        <v>192</v>
      </c>
      <c r="G6331" s="1">
        <v>5101</v>
      </c>
      <c r="H6331" s="1">
        <v>70.125</v>
      </c>
      <c r="I6331" s="1">
        <v>204</v>
      </c>
      <c r="J6331" s="1">
        <v>778</v>
      </c>
      <c r="K6331" s="1">
        <v>7.875</v>
      </c>
      <c r="L6331" s="1">
        <v>3058</v>
      </c>
      <c r="M6331" s="1">
        <v>30.625</v>
      </c>
      <c r="P6331" s="1">
        <v>18</v>
      </c>
      <c r="Q6331" s="3">
        <v>1.56</v>
      </c>
      <c r="R6331" s="3">
        <v>2.61</v>
      </c>
      <c r="S6331" s="3">
        <v>4.45</v>
      </c>
      <c r="T6331" s="1">
        <v>1.84</v>
      </c>
      <c r="U6331" s="1">
        <v>4000</v>
      </c>
      <c r="V6331" s="1">
        <v>40</v>
      </c>
      <c r="W6331" s="1">
        <v>1100</v>
      </c>
      <c r="X6331" s="1">
        <v>132</v>
      </c>
      <c r="AB6331" s="1" t="s">
        <v>3240</v>
      </c>
      <c r="AC6331" s="1" t="s">
        <v>391</v>
      </c>
      <c r="AD6331" s="1" t="s">
        <v>391</v>
      </c>
      <c r="AE6331" s="1">
        <v>8</v>
      </c>
      <c r="AF6331" s="1">
        <v>1</v>
      </c>
      <c r="AG6331" s="1">
        <v>1</v>
      </c>
      <c r="AH6331" s="1" t="s">
        <v>16087</v>
      </c>
      <c r="AI6331" s="1">
        <v>2006</v>
      </c>
      <c r="AK6331" s="1">
        <v>30822</v>
      </c>
      <c r="AO6331" s="1" t="s">
        <v>16088</v>
      </c>
      <c r="AP6331" s="1" t="s">
        <v>16088</v>
      </c>
      <c r="AQ6331" s="1">
        <v>30822</v>
      </c>
      <c r="AR6331" s="2"/>
      <c r="AS6331" s="1">
        <f>IF(AT6331&gt;0,1,0)</f>
        <v>1</v>
      </c>
      <c r="AT6331" s="1">
        <f>AU6331+AV6331</f>
        <v>2</v>
      </c>
      <c r="AU6331" s="1">
        <v>1</v>
      </c>
      <c r="AV6331" s="1">
        <v>1</v>
      </c>
      <c r="AW6331" s="1">
        <f>IF(AX6331&gt;0,1,0)</f>
        <v>0</v>
      </c>
      <c r="AX6331" s="1">
        <f>SUM(AY6331+AZ6331)</f>
        <v>0</v>
      </c>
      <c r="AY6331" s="1">
        <v>0</v>
      </c>
      <c r="AZ6331" s="1">
        <v>0</v>
      </c>
      <c r="BA6331" s="1">
        <v>30822</v>
      </c>
    </row>
    <row r="6332" spans="1:53" x14ac:dyDescent="0.3">
      <c r="A6332" s="1" t="s">
        <v>1111</v>
      </c>
      <c r="B6332" s="1">
        <v>2023</v>
      </c>
      <c r="C6332" s="1" t="s">
        <v>1081</v>
      </c>
      <c r="D6332" s="1" t="s">
        <v>1081</v>
      </c>
      <c r="E6332" s="1" t="s">
        <v>1081</v>
      </c>
      <c r="F6332" s="1" t="s">
        <v>145</v>
      </c>
      <c r="G6332" s="1">
        <v>5101</v>
      </c>
      <c r="H6332" s="1">
        <v>70.125</v>
      </c>
      <c r="I6332" s="1">
        <v>209</v>
      </c>
      <c r="K6332" s="1">
        <v>9.25</v>
      </c>
      <c r="M6332" s="1">
        <v>30.625</v>
      </c>
      <c r="O6332" s="1">
        <v>74.375</v>
      </c>
      <c r="P6332" s="1">
        <v>21</v>
      </c>
      <c r="Q6332" s="3">
        <v>1.53</v>
      </c>
      <c r="S6332" s="3">
        <v>4.47</v>
      </c>
      <c r="V6332" s="1">
        <v>37</v>
      </c>
      <c r="X6332" s="1">
        <v>123</v>
      </c>
      <c r="Y6332" s="3">
        <v>6.9</v>
      </c>
      <c r="Z6332" s="3">
        <v>4.38</v>
      </c>
      <c r="AC6332" s="1" t="s">
        <v>146</v>
      </c>
      <c r="AD6332" s="1" t="s">
        <v>146</v>
      </c>
      <c r="AE6332" s="1">
        <v>176</v>
      </c>
      <c r="AF6332" s="1">
        <v>5</v>
      </c>
      <c r="AG6332" s="1">
        <v>3</v>
      </c>
      <c r="AH6332" s="1" t="s">
        <v>1112</v>
      </c>
      <c r="AI6332" s="1">
        <v>2023</v>
      </c>
      <c r="AM6332" s="1">
        <v>12</v>
      </c>
      <c r="AN6332" s="1" t="s">
        <v>1113</v>
      </c>
    </row>
    <row r="6333" spans="1:53" x14ac:dyDescent="0.3">
      <c r="A6333" s="1" t="s">
        <v>10988</v>
      </c>
      <c r="B6333" s="1">
        <v>2012</v>
      </c>
      <c r="C6333" s="1" t="s">
        <v>1081</v>
      </c>
      <c r="D6333" s="1" t="s">
        <v>1081</v>
      </c>
      <c r="E6333" s="1" t="s">
        <v>1081</v>
      </c>
      <c r="F6333" s="1" t="s">
        <v>355</v>
      </c>
      <c r="G6333" s="1">
        <v>5101</v>
      </c>
      <c r="H6333" s="1">
        <v>70.125</v>
      </c>
      <c r="I6333" s="1">
        <v>197</v>
      </c>
      <c r="J6333" s="1">
        <v>858</v>
      </c>
      <c r="K6333" s="1">
        <v>8.625</v>
      </c>
      <c r="L6333" s="1">
        <v>3100</v>
      </c>
      <c r="M6333" s="1">
        <v>31</v>
      </c>
      <c r="N6333" s="1">
        <v>7438</v>
      </c>
      <c r="O6333" s="1">
        <v>74.375</v>
      </c>
      <c r="Q6333" s="3">
        <v>1.55</v>
      </c>
      <c r="R6333" s="3">
        <v>2.63</v>
      </c>
      <c r="S6333" s="3">
        <v>4.47</v>
      </c>
      <c r="T6333" s="1">
        <v>1.8399999999999901</v>
      </c>
      <c r="U6333" s="1">
        <v>3300</v>
      </c>
      <c r="V6333" s="1">
        <v>33</v>
      </c>
      <c r="W6333" s="1">
        <v>908</v>
      </c>
      <c r="X6333" s="1">
        <v>116</v>
      </c>
      <c r="Y6333" s="3">
        <v>6.95</v>
      </c>
      <c r="Z6333" s="3">
        <v>4.32</v>
      </c>
      <c r="AB6333" s="1" t="s">
        <v>3300</v>
      </c>
      <c r="AC6333" s="1" t="s">
        <v>7565</v>
      </c>
      <c r="AD6333" s="1" t="s">
        <v>188</v>
      </c>
      <c r="AE6333" s="1">
        <v>50</v>
      </c>
      <c r="AF6333" s="1">
        <v>2</v>
      </c>
      <c r="AG6333" s="1">
        <v>2</v>
      </c>
      <c r="AH6333" s="1" t="s">
        <v>10989</v>
      </c>
      <c r="AI6333" s="1">
        <v>2012</v>
      </c>
      <c r="AK6333" s="1">
        <v>38580</v>
      </c>
      <c r="AO6333" s="1" t="s">
        <v>10990</v>
      </c>
      <c r="AP6333" s="1" t="s">
        <v>10990</v>
      </c>
      <c r="AQ6333" s="1">
        <v>38580</v>
      </c>
      <c r="AR6333" s="2"/>
      <c r="AS6333" s="1">
        <f t="shared" ref="AS6333:AS6341" si="1216">IF(AT6333&gt;0,1,0)</f>
        <v>0</v>
      </c>
      <c r="AT6333" s="1">
        <f t="shared" ref="AT6333:AT6341" si="1217">AU6333+AV6333</f>
        <v>0</v>
      </c>
      <c r="AU6333" s="1">
        <v>0</v>
      </c>
      <c r="AV6333" s="1">
        <v>0</v>
      </c>
      <c r="AW6333" s="1">
        <f t="shared" ref="AW6333:AW6341" si="1218">IF(AX6333&gt;0,1,0)</f>
        <v>0</v>
      </c>
      <c r="AX6333" s="1">
        <f t="shared" ref="AX6333:AX6341" si="1219">SUM(AY6333+AZ6333)</f>
        <v>0</v>
      </c>
      <c r="AY6333" s="1">
        <v>0</v>
      </c>
      <c r="AZ6333" s="1">
        <v>0</v>
      </c>
      <c r="BA6333" s="1">
        <v>38580</v>
      </c>
    </row>
    <row r="6334" spans="1:53" x14ac:dyDescent="0.3">
      <c r="A6334" s="1" t="s">
        <v>14775</v>
      </c>
      <c r="B6334" s="1">
        <v>2008</v>
      </c>
      <c r="C6334" s="1" t="s">
        <v>1081</v>
      </c>
      <c r="D6334" s="1" t="s">
        <v>1081</v>
      </c>
      <c r="E6334" s="1" t="s">
        <v>1081</v>
      </c>
      <c r="F6334" s="1" t="s">
        <v>366</v>
      </c>
      <c r="G6334" s="1">
        <v>5101</v>
      </c>
      <c r="H6334" s="1">
        <v>70.125</v>
      </c>
      <c r="I6334" s="1">
        <v>207</v>
      </c>
      <c r="J6334" s="1">
        <v>838</v>
      </c>
      <c r="K6334" s="1">
        <v>8.375</v>
      </c>
      <c r="L6334" s="1">
        <v>3238</v>
      </c>
      <c r="M6334" s="1">
        <v>32.375</v>
      </c>
      <c r="Q6334" s="3">
        <v>1.55</v>
      </c>
      <c r="R6334" s="3">
        <v>2.59</v>
      </c>
      <c r="S6334" s="3">
        <v>4.47</v>
      </c>
      <c r="T6334" s="1">
        <v>1.88</v>
      </c>
      <c r="U6334" s="1">
        <v>3312</v>
      </c>
      <c r="V6334" s="1">
        <v>33.5</v>
      </c>
      <c r="W6334" s="1">
        <v>1004</v>
      </c>
      <c r="X6334" s="1">
        <v>124</v>
      </c>
      <c r="Y6334" s="3">
        <v>6.9</v>
      </c>
      <c r="Z6334" s="3">
        <v>4.1900000000000004</v>
      </c>
      <c r="AB6334" s="1" t="s">
        <v>3244</v>
      </c>
      <c r="AC6334" s="1" t="s">
        <v>126</v>
      </c>
      <c r="AD6334" s="1" t="s">
        <v>126</v>
      </c>
      <c r="AE6334" s="1">
        <v>22</v>
      </c>
      <c r="AF6334" s="1">
        <v>1</v>
      </c>
      <c r="AG6334" s="1">
        <v>1</v>
      </c>
      <c r="AH6334" s="1" t="s">
        <v>14776</v>
      </c>
      <c r="AI6334" s="1">
        <v>2008</v>
      </c>
      <c r="AK6334" s="1">
        <v>33103</v>
      </c>
      <c r="AO6334" s="1" t="s">
        <v>14777</v>
      </c>
      <c r="AP6334" s="1" t="s">
        <v>14777</v>
      </c>
      <c r="AQ6334" s="1">
        <v>33103</v>
      </c>
      <c r="AR6334" s="2"/>
      <c r="AS6334" s="1">
        <f t="shared" si="1216"/>
        <v>0</v>
      </c>
      <c r="AT6334" s="1">
        <f t="shared" si="1217"/>
        <v>0</v>
      </c>
      <c r="AU6334" s="1">
        <v>0</v>
      </c>
      <c r="AV6334" s="1">
        <v>0</v>
      </c>
      <c r="AW6334" s="1">
        <f t="shared" si="1218"/>
        <v>0</v>
      </c>
      <c r="AX6334" s="1">
        <f t="shared" si="1219"/>
        <v>0</v>
      </c>
      <c r="AY6334" s="1">
        <v>0</v>
      </c>
      <c r="AZ6334" s="1">
        <v>0</v>
      </c>
      <c r="BA6334" s="1">
        <v>33103</v>
      </c>
    </row>
    <row r="6335" spans="1:53" x14ac:dyDescent="0.3">
      <c r="A6335" s="1" t="s">
        <v>5297</v>
      </c>
      <c r="B6335" s="1">
        <v>2018</v>
      </c>
      <c r="C6335" s="1" t="s">
        <v>672</v>
      </c>
      <c r="D6335" s="1" t="s">
        <v>673</v>
      </c>
      <c r="E6335" s="1" t="s">
        <v>673</v>
      </c>
      <c r="F6335" s="1" t="s">
        <v>5298</v>
      </c>
      <c r="G6335" s="1">
        <v>5101</v>
      </c>
      <c r="H6335" s="1">
        <v>70.125</v>
      </c>
      <c r="I6335" s="1">
        <v>183</v>
      </c>
      <c r="J6335" s="1">
        <v>900</v>
      </c>
      <c r="K6335" s="1">
        <v>9</v>
      </c>
      <c r="L6335" s="1">
        <v>3128</v>
      </c>
      <c r="M6335" s="1">
        <v>31.25</v>
      </c>
      <c r="N6335" s="1">
        <v>7638</v>
      </c>
      <c r="O6335" s="1">
        <v>76.375</v>
      </c>
      <c r="P6335" s="1">
        <v>6</v>
      </c>
      <c r="Q6335" s="3">
        <v>1.59</v>
      </c>
      <c r="S6335" s="3">
        <v>4.4800000000000004</v>
      </c>
      <c r="U6335" s="1">
        <v>3512</v>
      </c>
      <c r="V6335" s="1">
        <v>35.5</v>
      </c>
      <c r="W6335" s="1">
        <v>1002</v>
      </c>
      <c r="X6335" s="1">
        <v>122</v>
      </c>
      <c r="Y6335" s="3">
        <v>6.87</v>
      </c>
      <c r="Z6335" s="3">
        <v>4.16</v>
      </c>
      <c r="AA6335" s="3">
        <v>11.44</v>
      </c>
      <c r="AB6335" s="1" t="s">
        <v>3260</v>
      </c>
      <c r="AC6335" s="1" t="s">
        <v>161</v>
      </c>
      <c r="AD6335" s="1" t="s">
        <v>161</v>
      </c>
      <c r="AE6335" s="1">
        <v>240</v>
      </c>
      <c r="AF6335" s="1">
        <v>7</v>
      </c>
      <c r="AG6335" s="1">
        <v>3</v>
      </c>
      <c r="AL6335" s="1" t="s">
        <v>5299</v>
      </c>
      <c r="AO6335" s="1" t="s">
        <v>5300</v>
      </c>
      <c r="AR6335" s="2"/>
      <c r="AS6335" s="1">
        <f t="shared" si="1216"/>
        <v>0</v>
      </c>
      <c r="AT6335" s="1">
        <f t="shared" si="1217"/>
        <v>0</v>
      </c>
      <c r="AU6335" s="1">
        <v>0</v>
      </c>
      <c r="AV6335" s="1">
        <v>0</v>
      </c>
      <c r="AW6335" s="1">
        <f t="shared" si="1218"/>
        <v>0</v>
      </c>
      <c r="AX6335" s="1">
        <f t="shared" si="1219"/>
        <v>0</v>
      </c>
      <c r="AY6335" s="1">
        <v>0</v>
      </c>
      <c r="AZ6335" s="1">
        <v>0</v>
      </c>
    </row>
    <row r="6336" spans="1:53" x14ac:dyDescent="0.3">
      <c r="A6336" s="1" t="s">
        <v>7438</v>
      </c>
      <c r="B6336" s="1">
        <v>2015</v>
      </c>
      <c r="C6336" s="1" t="s">
        <v>398</v>
      </c>
      <c r="D6336" s="1" t="s">
        <v>399</v>
      </c>
      <c r="E6336" s="1" t="s">
        <v>399</v>
      </c>
      <c r="F6336" s="1" t="s">
        <v>400</v>
      </c>
      <c r="G6336" s="1">
        <v>5101</v>
      </c>
      <c r="H6336" s="1">
        <v>70.125</v>
      </c>
      <c r="I6336" s="1">
        <v>197</v>
      </c>
      <c r="J6336" s="1">
        <v>928</v>
      </c>
      <c r="K6336" s="1">
        <v>9.25</v>
      </c>
      <c r="L6336" s="1">
        <v>3058</v>
      </c>
      <c r="M6336" s="1">
        <v>30.625</v>
      </c>
      <c r="N6336" s="1">
        <v>7268</v>
      </c>
      <c r="O6336" s="1">
        <v>72.75</v>
      </c>
      <c r="P6336" s="1">
        <v>19</v>
      </c>
      <c r="Q6336" s="3">
        <v>1.57</v>
      </c>
      <c r="R6336" s="3">
        <v>2.63</v>
      </c>
      <c r="S6336" s="3">
        <v>4.49</v>
      </c>
      <c r="T6336" s="1">
        <v>1.86</v>
      </c>
      <c r="U6336" s="1">
        <v>3412</v>
      </c>
      <c r="V6336" s="1">
        <v>34.5</v>
      </c>
      <c r="W6336" s="1">
        <v>907</v>
      </c>
      <c r="X6336" s="1">
        <v>115</v>
      </c>
      <c r="Y6336" s="3">
        <v>6.88</v>
      </c>
      <c r="Z6336" s="3">
        <v>4.07</v>
      </c>
      <c r="AA6336" s="3">
        <v>11.52</v>
      </c>
      <c r="AB6336" s="1" t="s">
        <v>3293</v>
      </c>
      <c r="AC6336" s="1" t="s">
        <v>77</v>
      </c>
      <c r="AD6336" s="1" t="s">
        <v>77</v>
      </c>
      <c r="AE6336" s="1">
        <v>98</v>
      </c>
      <c r="AF6336" s="1">
        <v>3</v>
      </c>
      <c r="AG6336" s="1">
        <v>2</v>
      </c>
      <c r="AH6336" s="1" t="s">
        <v>7439</v>
      </c>
      <c r="AI6336" s="1">
        <v>2015</v>
      </c>
      <c r="AJ6336" s="1">
        <v>2018</v>
      </c>
      <c r="AK6336" s="1">
        <v>42441</v>
      </c>
      <c r="AO6336" s="1" t="s">
        <v>7440</v>
      </c>
      <c r="AP6336" s="1" t="s">
        <v>7440</v>
      </c>
      <c r="AQ6336" s="1">
        <v>42441</v>
      </c>
      <c r="AR6336" s="2"/>
      <c r="AS6336" s="1">
        <f t="shared" si="1216"/>
        <v>0</v>
      </c>
      <c r="AT6336" s="1">
        <f t="shared" si="1217"/>
        <v>0</v>
      </c>
      <c r="AU6336" s="1">
        <v>0</v>
      </c>
      <c r="AV6336" s="1">
        <v>0</v>
      </c>
      <c r="AW6336" s="1">
        <f t="shared" si="1218"/>
        <v>0</v>
      </c>
      <c r="AX6336" s="1">
        <f t="shared" si="1219"/>
        <v>0</v>
      </c>
      <c r="AY6336" s="1">
        <v>0</v>
      </c>
      <c r="AZ6336" s="1">
        <v>0</v>
      </c>
      <c r="BA6336" s="1">
        <v>42441</v>
      </c>
    </row>
    <row r="6337" spans="1:53" x14ac:dyDescent="0.3">
      <c r="A6337" s="1" t="s">
        <v>15793</v>
      </c>
      <c r="B6337" s="1">
        <v>2007</v>
      </c>
      <c r="C6337" s="1" t="s">
        <v>1081</v>
      </c>
      <c r="D6337" s="1" t="s">
        <v>1081</v>
      </c>
      <c r="E6337" s="1" t="s">
        <v>1081</v>
      </c>
      <c r="F6337" s="1" t="s">
        <v>76</v>
      </c>
      <c r="G6337" s="1">
        <v>5101</v>
      </c>
      <c r="H6337" s="1">
        <v>70.125</v>
      </c>
      <c r="I6337" s="1">
        <v>195</v>
      </c>
      <c r="J6337" s="1">
        <v>1018</v>
      </c>
      <c r="K6337" s="1">
        <v>10.125</v>
      </c>
      <c r="L6337" s="1">
        <v>3318</v>
      </c>
      <c r="M6337" s="1">
        <v>33.125</v>
      </c>
      <c r="Q6337" s="3">
        <v>1.54</v>
      </c>
      <c r="R6337" s="3">
        <v>2.63</v>
      </c>
      <c r="S6337" s="3">
        <v>4.51</v>
      </c>
      <c r="T6337" s="1">
        <v>1.88</v>
      </c>
      <c r="U6337" s="1">
        <v>3400</v>
      </c>
      <c r="V6337" s="1">
        <v>34</v>
      </c>
      <c r="W6337" s="1">
        <v>1005</v>
      </c>
      <c r="X6337" s="1">
        <v>125</v>
      </c>
      <c r="Y6337" s="3">
        <v>6.98</v>
      </c>
      <c r="Z6337" s="3">
        <v>4.2300000000000004</v>
      </c>
      <c r="AB6337" s="1" t="s">
        <v>3256</v>
      </c>
      <c r="AC6337" s="1" t="s">
        <v>72</v>
      </c>
      <c r="AD6337" s="1" t="s">
        <v>72</v>
      </c>
      <c r="AG6337" s="1">
        <v>4</v>
      </c>
      <c r="AI6337" s="1">
        <v>2007</v>
      </c>
      <c r="AO6337" s="1" t="s">
        <v>15794</v>
      </c>
      <c r="AP6337" s="1" t="s">
        <v>15794</v>
      </c>
      <c r="AQ6337" s="1">
        <v>-102210</v>
      </c>
      <c r="AR6337" s="2"/>
      <c r="AS6337" s="1">
        <f t="shared" si="1216"/>
        <v>0</v>
      </c>
      <c r="AT6337" s="1">
        <f t="shared" si="1217"/>
        <v>0</v>
      </c>
      <c r="AU6337" s="1">
        <v>0</v>
      </c>
      <c r="AV6337" s="1">
        <v>0</v>
      </c>
      <c r="AW6337" s="1">
        <f t="shared" si="1218"/>
        <v>0</v>
      </c>
      <c r="AX6337" s="1">
        <f t="shared" si="1219"/>
        <v>0</v>
      </c>
      <c r="AY6337" s="1">
        <v>0</v>
      </c>
      <c r="AZ6337" s="1">
        <v>0</v>
      </c>
      <c r="BA6337" s="1">
        <v>-102210</v>
      </c>
    </row>
    <row r="6338" spans="1:53" x14ac:dyDescent="0.3">
      <c r="A6338" s="1" t="s">
        <v>4450</v>
      </c>
      <c r="B6338" s="1">
        <v>2018</v>
      </c>
      <c r="C6338" s="1" t="s">
        <v>398</v>
      </c>
      <c r="D6338" s="1" t="s">
        <v>398</v>
      </c>
      <c r="E6338" s="1" t="s">
        <v>399</v>
      </c>
      <c r="F6338" s="1" t="s">
        <v>639</v>
      </c>
      <c r="G6338" s="1">
        <v>5101</v>
      </c>
      <c r="H6338" s="1">
        <v>70.125</v>
      </c>
      <c r="I6338" s="1">
        <v>189</v>
      </c>
      <c r="J6338" s="1">
        <v>868</v>
      </c>
      <c r="K6338" s="1">
        <v>8.75</v>
      </c>
      <c r="L6338" s="1">
        <v>3078</v>
      </c>
      <c r="M6338" s="1">
        <v>30.875</v>
      </c>
      <c r="N6338" s="1">
        <v>7300</v>
      </c>
      <c r="O6338" s="1">
        <v>73</v>
      </c>
      <c r="P6338" s="1">
        <v>20</v>
      </c>
      <c r="Q6338" s="3">
        <v>1.59</v>
      </c>
      <c r="S6338" s="3">
        <v>4.53</v>
      </c>
      <c r="U6338" s="1">
        <v>3512</v>
      </c>
      <c r="V6338" s="1">
        <v>35.5</v>
      </c>
      <c r="W6338" s="1">
        <v>1007</v>
      </c>
      <c r="X6338" s="1">
        <v>127</v>
      </c>
      <c r="Y6338" s="3">
        <v>6.7</v>
      </c>
      <c r="Z6338" s="3">
        <v>4.13</v>
      </c>
      <c r="AB6338" s="1" t="s">
        <v>3300</v>
      </c>
      <c r="AC6338" s="1" t="s">
        <v>116</v>
      </c>
      <c r="AD6338" s="1" t="s">
        <v>116</v>
      </c>
      <c r="AE6338" s="1">
        <v>30</v>
      </c>
      <c r="AF6338" s="1">
        <v>1</v>
      </c>
      <c r="AG6338" s="1">
        <v>1</v>
      </c>
      <c r="AL6338" s="1" t="s">
        <v>4451</v>
      </c>
      <c r="AO6338" s="1" t="s">
        <v>4452</v>
      </c>
      <c r="AR6338" s="2"/>
      <c r="AS6338" s="1">
        <f t="shared" si="1216"/>
        <v>0</v>
      </c>
      <c r="AT6338" s="1">
        <f t="shared" si="1217"/>
        <v>0</v>
      </c>
      <c r="AU6338" s="1">
        <v>0</v>
      </c>
      <c r="AV6338" s="1">
        <v>0</v>
      </c>
      <c r="AW6338" s="1">
        <f t="shared" si="1218"/>
        <v>0</v>
      </c>
      <c r="AX6338" s="1">
        <f t="shared" si="1219"/>
        <v>0</v>
      </c>
      <c r="AY6338" s="1">
        <v>0</v>
      </c>
      <c r="AZ6338" s="1">
        <v>0</v>
      </c>
    </row>
    <row r="6339" spans="1:53" x14ac:dyDescent="0.3">
      <c r="A6339" s="1" t="s">
        <v>10411</v>
      </c>
      <c r="B6339" s="1">
        <v>2012</v>
      </c>
      <c r="C6339" s="1" t="s">
        <v>398</v>
      </c>
      <c r="D6339" s="1" t="s">
        <v>399</v>
      </c>
      <c r="E6339" s="1" t="s">
        <v>399</v>
      </c>
      <c r="F6339" s="1" t="s">
        <v>450</v>
      </c>
      <c r="G6339" s="1">
        <v>5101</v>
      </c>
      <c r="H6339" s="1">
        <v>70.125</v>
      </c>
      <c r="I6339" s="1">
        <v>187</v>
      </c>
      <c r="J6339" s="1">
        <v>918</v>
      </c>
      <c r="K6339" s="1">
        <v>9.125</v>
      </c>
      <c r="L6339" s="1">
        <v>3118</v>
      </c>
      <c r="M6339" s="1">
        <v>31.125</v>
      </c>
      <c r="N6339" s="1">
        <v>7500</v>
      </c>
      <c r="O6339" s="1">
        <v>75</v>
      </c>
      <c r="P6339" s="1">
        <v>16</v>
      </c>
      <c r="Q6339" s="3">
        <v>1.59</v>
      </c>
      <c r="R6339" s="3">
        <v>2.6</v>
      </c>
      <c r="S6339" s="3">
        <v>4.54</v>
      </c>
      <c r="T6339" s="1">
        <v>1.94</v>
      </c>
      <c r="U6339" s="1">
        <v>3500</v>
      </c>
      <c r="V6339" s="1">
        <v>35</v>
      </c>
      <c r="W6339" s="1">
        <v>1001</v>
      </c>
      <c r="X6339" s="1">
        <v>121</v>
      </c>
      <c r="Y6339" s="3">
        <v>6.59</v>
      </c>
      <c r="Z6339" s="3">
        <v>4.03</v>
      </c>
      <c r="AA6339" s="3">
        <v>11.13</v>
      </c>
      <c r="AB6339" s="1" t="s">
        <v>3256</v>
      </c>
      <c r="AC6339" s="1" t="s">
        <v>57</v>
      </c>
      <c r="AD6339" s="1" t="s">
        <v>57</v>
      </c>
      <c r="AE6339" s="1">
        <v>246</v>
      </c>
      <c r="AF6339" s="1">
        <v>7</v>
      </c>
      <c r="AG6339" s="1">
        <v>3</v>
      </c>
      <c r="AH6339" s="1" t="s">
        <v>10412</v>
      </c>
      <c r="AI6339" s="1">
        <v>2012</v>
      </c>
      <c r="AK6339" s="1">
        <v>38777</v>
      </c>
      <c r="AO6339" s="1" t="s">
        <v>10413</v>
      </c>
      <c r="AP6339" s="1" t="s">
        <v>10413</v>
      </c>
      <c r="AQ6339" s="1">
        <v>38777</v>
      </c>
      <c r="AR6339" s="2"/>
      <c r="AS6339" s="1">
        <f t="shared" si="1216"/>
        <v>0</v>
      </c>
      <c r="AT6339" s="1">
        <f t="shared" si="1217"/>
        <v>0</v>
      </c>
      <c r="AU6339" s="1">
        <v>0</v>
      </c>
      <c r="AV6339" s="1">
        <v>0</v>
      </c>
      <c r="AW6339" s="1">
        <f t="shared" si="1218"/>
        <v>0</v>
      </c>
      <c r="AX6339" s="1">
        <f t="shared" si="1219"/>
        <v>0</v>
      </c>
      <c r="AY6339" s="1">
        <v>0</v>
      </c>
      <c r="AZ6339" s="1">
        <v>0</v>
      </c>
      <c r="BA6339" s="1">
        <v>38777</v>
      </c>
    </row>
    <row r="6340" spans="1:53" x14ac:dyDescent="0.3">
      <c r="A6340" s="1" t="s">
        <v>12221</v>
      </c>
      <c r="B6340" s="1">
        <v>2006</v>
      </c>
      <c r="C6340" s="1" t="s">
        <v>398</v>
      </c>
      <c r="D6340" s="1" t="s">
        <v>399</v>
      </c>
      <c r="E6340" s="1" t="s">
        <v>399</v>
      </c>
      <c r="F6340" s="1" t="s">
        <v>3393</v>
      </c>
      <c r="G6340" s="1">
        <v>5101</v>
      </c>
      <c r="H6340" s="1">
        <v>70.125</v>
      </c>
      <c r="I6340" s="1">
        <v>183</v>
      </c>
      <c r="J6340" s="1">
        <v>958</v>
      </c>
      <c r="K6340" s="1">
        <v>9.625</v>
      </c>
      <c r="L6340" s="1">
        <v>3012</v>
      </c>
      <c r="M6340" s="1">
        <v>30.5</v>
      </c>
      <c r="P6340" s="1">
        <v>16</v>
      </c>
      <c r="Q6340" s="3">
        <v>1.59</v>
      </c>
      <c r="R6340" s="3">
        <v>2.62</v>
      </c>
      <c r="S6340" s="3">
        <v>4.55</v>
      </c>
      <c r="T6340" s="1">
        <v>1.9299999999999899</v>
      </c>
      <c r="U6340" s="1">
        <v>3700</v>
      </c>
      <c r="V6340" s="1">
        <v>37</v>
      </c>
      <c r="W6340" s="1">
        <v>908</v>
      </c>
      <c r="X6340" s="1">
        <v>116</v>
      </c>
      <c r="Z6340" s="3">
        <v>4.18</v>
      </c>
      <c r="AB6340" s="1" t="s">
        <v>3268</v>
      </c>
      <c r="AC6340" s="1" t="s">
        <v>72</v>
      </c>
      <c r="AD6340" s="1" t="s">
        <v>72</v>
      </c>
      <c r="AG6340" s="1">
        <v>4</v>
      </c>
      <c r="AH6340" s="1" t="s">
        <v>16049</v>
      </c>
      <c r="AI6340" s="1">
        <v>2006</v>
      </c>
      <c r="AK6340" s="1">
        <v>31370</v>
      </c>
      <c r="AO6340" s="1" t="s">
        <v>16050</v>
      </c>
      <c r="AP6340" s="1" t="s">
        <v>16050</v>
      </c>
      <c r="AQ6340" s="1">
        <v>31370</v>
      </c>
      <c r="AR6340" s="2"/>
      <c r="AS6340" s="1">
        <f t="shared" si="1216"/>
        <v>0</v>
      </c>
      <c r="AT6340" s="1">
        <f t="shared" si="1217"/>
        <v>0</v>
      </c>
      <c r="AU6340" s="1">
        <v>0</v>
      </c>
      <c r="AV6340" s="1">
        <v>0</v>
      </c>
      <c r="AW6340" s="1">
        <f t="shared" si="1218"/>
        <v>0</v>
      </c>
      <c r="AX6340" s="1">
        <f t="shared" si="1219"/>
        <v>0</v>
      </c>
      <c r="AY6340" s="1">
        <v>0</v>
      </c>
      <c r="AZ6340" s="1">
        <v>0</v>
      </c>
      <c r="BA6340" s="1">
        <v>31370</v>
      </c>
    </row>
    <row r="6341" spans="1:53" x14ac:dyDescent="0.3">
      <c r="A6341" s="1" t="s">
        <v>5116</v>
      </c>
      <c r="B6341" s="1">
        <v>2018</v>
      </c>
      <c r="C6341" s="1" t="s">
        <v>1081</v>
      </c>
      <c r="D6341" s="1" t="s">
        <v>1081</v>
      </c>
      <c r="E6341" s="1" t="s">
        <v>1081</v>
      </c>
      <c r="F6341" s="1" t="s">
        <v>4484</v>
      </c>
      <c r="G6341" s="1">
        <v>5101</v>
      </c>
      <c r="H6341" s="1">
        <v>70.125</v>
      </c>
      <c r="I6341" s="1">
        <v>198</v>
      </c>
      <c r="J6341" s="1">
        <v>928</v>
      </c>
      <c r="K6341" s="1">
        <v>9.25</v>
      </c>
      <c r="L6341" s="1">
        <v>3158</v>
      </c>
      <c r="M6341" s="1">
        <v>31.625</v>
      </c>
      <c r="N6341" s="1">
        <v>7618</v>
      </c>
      <c r="O6341" s="1">
        <v>76.125</v>
      </c>
      <c r="P6341" s="1">
        <v>16</v>
      </c>
      <c r="Q6341" s="3">
        <v>1.6</v>
      </c>
      <c r="S6341" s="3">
        <v>4.5599999999999996</v>
      </c>
      <c r="U6341" s="1">
        <v>3512</v>
      </c>
      <c r="V6341" s="1">
        <v>35.5</v>
      </c>
      <c r="W6341" s="1">
        <v>1005</v>
      </c>
      <c r="X6341" s="1">
        <v>125</v>
      </c>
      <c r="AB6341" s="1" t="s">
        <v>4356</v>
      </c>
      <c r="AC6341" s="1" t="s">
        <v>72</v>
      </c>
      <c r="AD6341" s="1" t="s">
        <v>72</v>
      </c>
      <c r="AG6341" s="1">
        <v>4</v>
      </c>
      <c r="AL6341" s="1" t="s">
        <v>5117</v>
      </c>
      <c r="AO6341" s="1" t="s">
        <v>5118</v>
      </c>
      <c r="AR6341" s="2"/>
      <c r="AS6341" s="1">
        <f t="shared" si="1216"/>
        <v>0</v>
      </c>
      <c r="AT6341" s="1">
        <f t="shared" si="1217"/>
        <v>0</v>
      </c>
      <c r="AU6341" s="1">
        <v>0</v>
      </c>
      <c r="AV6341" s="1">
        <v>0</v>
      </c>
      <c r="AW6341" s="1">
        <f t="shared" si="1218"/>
        <v>0</v>
      </c>
      <c r="AX6341" s="1">
        <f t="shared" si="1219"/>
        <v>0</v>
      </c>
      <c r="AY6341" s="1">
        <v>0</v>
      </c>
      <c r="AZ6341" s="1">
        <v>0</v>
      </c>
    </row>
    <row r="6342" spans="1:53" x14ac:dyDescent="0.3">
      <c r="A6342" s="1" t="s">
        <v>4009</v>
      </c>
      <c r="B6342" s="1">
        <v>2019</v>
      </c>
      <c r="C6342" s="1" t="s">
        <v>1081</v>
      </c>
      <c r="D6342" s="1" t="s">
        <v>1081</v>
      </c>
      <c r="E6342" s="1" t="s">
        <v>1081</v>
      </c>
      <c r="F6342" s="1" t="s">
        <v>81</v>
      </c>
      <c r="G6342" s="1">
        <v>5101</v>
      </c>
      <c r="H6342" s="1">
        <v>70.125</v>
      </c>
      <c r="I6342" s="1">
        <v>216</v>
      </c>
      <c r="J6342" s="1">
        <v>968</v>
      </c>
      <c r="K6342" s="1">
        <v>9.75</v>
      </c>
      <c r="L6342" s="1">
        <v>3068</v>
      </c>
      <c r="M6342" s="1">
        <v>30.75</v>
      </c>
      <c r="N6342" s="1">
        <v>7278</v>
      </c>
      <c r="O6342" s="1">
        <v>72.875</v>
      </c>
      <c r="P6342" s="1">
        <v>16</v>
      </c>
      <c r="Q6342" s="3">
        <v>1.56</v>
      </c>
      <c r="S6342" s="3">
        <v>4.57</v>
      </c>
      <c r="U6342" s="1">
        <v>3700</v>
      </c>
      <c r="V6342" s="1">
        <v>37</v>
      </c>
      <c r="W6342" s="1">
        <v>1001</v>
      </c>
      <c r="X6342" s="1">
        <v>121</v>
      </c>
      <c r="AB6342" s="1" t="s">
        <v>3244</v>
      </c>
      <c r="AC6342" s="1" t="s">
        <v>261</v>
      </c>
      <c r="AD6342" s="1" t="s">
        <v>261</v>
      </c>
      <c r="AE6342" s="1">
        <v>87</v>
      </c>
      <c r="AF6342" s="1">
        <v>3</v>
      </c>
      <c r="AG6342" s="1">
        <v>2</v>
      </c>
      <c r="AL6342" s="1" t="s">
        <v>4010</v>
      </c>
      <c r="AN6342" s="1" t="s">
        <v>1098</v>
      </c>
      <c r="AO6342" s="1" t="s">
        <v>4011</v>
      </c>
      <c r="AR6342" s="2"/>
    </row>
    <row r="6343" spans="1:53" x14ac:dyDescent="0.3">
      <c r="A6343" s="1" t="s">
        <v>13023</v>
      </c>
      <c r="B6343" s="1">
        <v>2010</v>
      </c>
      <c r="C6343" s="1" t="s">
        <v>672</v>
      </c>
      <c r="D6343" s="1" t="s">
        <v>673</v>
      </c>
      <c r="E6343" s="1" t="s">
        <v>673</v>
      </c>
      <c r="F6343" s="1" t="s">
        <v>206</v>
      </c>
      <c r="G6343" s="1">
        <v>5101</v>
      </c>
      <c r="H6343" s="1">
        <v>70.125</v>
      </c>
      <c r="I6343" s="1">
        <v>186</v>
      </c>
      <c r="J6343" s="1">
        <v>900</v>
      </c>
      <c r="K6343" s="1">
        <v>9</v>
      </c>
      <c r="L6343" s="1">
        <v>3100</v>
      </c>
      <c r="M6343" s="1">
        <v>31</v>
      </c>
      <c r="P6343" s="1">
        <v>13</v>
      </c>
      <c r="Q6343" s="3">
        <v>1.58</v>
      </c>
      <c r="R6343" s="3">
        <v>2.64</v>
      </c>
      <c r="S6343" s="3">
        <v>4.57</v>
      </c>
      <c r="T6343" s="1">
        <v>1.93</v>
      </c>
      <c r="U6343" s="1">
        <v>3312</v>
      </c>
      <c r="V6343" s="1">
        <v>33.5</v>
      </c>
      <c r="W6343" s="1">
        <v>809</v>
      </c>
      <c r="X6343" s="1">
        <v>105</v>
      </c>
      <c r="Y6343" s="3">
        <v>6.98</v>
      </c>
      <c r="Z6343" s="3">
        <v>4.18</v>
      </c>
      <c r="AA6343" s="3">
        <v>11.3</v>
      </c>
      <c r="AB6343" s="1" t="s">
        <v>3268</v>
      </c>
      <c r="AC6343" s="1" t="s">
        <v>57</v>
      </c>
      <c r="AD6343" s="1" t="s">
        <v>57</v>
      </c>
      <c r="AE6343" s="1">
        <v>195</v>
      </c>
      <c r="AF6343" s="1">
        <v>6</v>
      </c>
      <c r="AG6343" s="1">
        <v>3</v>
      </c>
      <c r="AH6343" s="1" t="s">
        <v>13024</v>
      </c>
      <c r="AI6343" s="1">
        <v>2010</v>
      </c>
      <c r="AJ6343" s="1">
        <v>2017</v>
      </c>
      <c r="AK6343" s="1">
        <v>35634</v>
      </c>
      <c r="AO6343" s="1" t="s">
        <v>13025</v>
      </c>
      <c r="AP6343" s="1" t="s">
        <v>13025</v>
      </c>
      <c r="AQ6343" s="1">
        <v>35634</v>
      </c>
      <c r="AR6343" s="2"/>
      <c r="AS6343" s="1">
        <f>IF(AT6343&gt;0,1,0)</f>
        <v>1</v>
      </c>
      <c r="AT6343" s="1">
        <f>AU6343+AV6343</f>
        <v>7</v>
      </c>
      <c r="AU6343" s="1">
        <v>7</v>
      </c>
      <c r="AV6343" s="1">
        <v>0</v>
      </c>
      <c r="AW6343" s="1">
        <f>IF(AX6343&gt;0,1,0)</f>
        <v>1</v>
      </c>
      <c r="AX6343" s="1">
        <f>SUM(AY6343+AZ6343)</f>
        <v>5</v>
      </c>
      <c r="AY6343" s="1">
        <v>4</v>
      </c>
      <c r="AZ6343" s="1">
        <v>1</v>
      </c>
      <c r="BA6343" s="1">
        <v>35634</v>
      </c>
    </row>
    <row r="6344" spans="1:53" x14ac:dyDescent="0.3">
      <c r="A6344" s="1" t="s">
        <v>2923</v>
      </c>
      <c r="B6344" s="1">
        <v>2020</v>
      </c>
      <c r="C6344" s="1" t="s">
        <v>1081</v>
      </c>
      <c r="D6344" s="1" t="s">
        <v>1081</v>
      </c>
      <c r="E6344" s="1" t="s">
        <v>1081</v>
      </c>
      <c r="F6344" s="1" t="s">
        <v>496</v>
      </c>
      <c r="G6344" s="1">
        <v>5101</v>
      </c>
      <c r="H6344" s="1">
        <v>70.125</v>
      </c>
      <c r="I6344" s="1">
        <v>217</v>
      </c>
      <c r="J6344" s="1">
        <v>914</v>
      </c>
      <c r="K6344" s="1">
        <v>9.25</v>
      </c>
      <c r="L6344" s="1">
        <v>3058</v>
      </c>
      <c r="M6344" s="1">
        <v>30.625</v>
      </c>
      <c r="N6344" s="1">
        <v>7428</v>
      </c>
      <c r="O6344" s="1">
        <v>74.25</v>
      </c>
      <c r="P6344" s="1" t="s">
        <v>2196</v>
      </c>
      <c r="Q6344" s="3">
        <v>1.54</v>
      </c>
      <c r="S6344" s="3">
        <v>4.58</v>
      </c>
      <c r="U6344" s="1">
        <v>3312</v>
      </c>
      <c r="V6344" s="1">
        <v>33.5</v>
      </c>
      <c r="W6344" s="1">
        <v>911</v>
      </c>
      <c r="X6344" s="1">
        <v>119</v>
      </c>
      <c r="Y6344" s="3">
        <v>7.18</v>
      </c>
      <c r="Z6344" s="3">
        <v>4.32</v>
      </c>
      <c r="AC6344" t="s">
        <v>139</v>
      </c>
      <c r="AD6344" t="s">
        <v>139</v>
      </c>
      <c r="AE6344">
        <v>144</v>
      </c>
      <c r="AF6344">
        <v>4</v>
      </c>
      <c r="AG6344">
        <v>3</v>
      </c>
      <c r="AH6344" s="1" t="s">
        <v>2924</v>
      </c>
      <c r="AI6344" s="1">
        <v>2020</v>
      </c>
      <c r="AL6344" s="1" t="s">
        <v>2925</v>
      </c>
      <c r="AN6344" s="1" t="s">
        <v>1101</v>
      </c>
      <c r="AR6344" s="2"/>
    </row>
    <row r="6345" spans="1:53" x14ac:dyDescent="0.3">
      <c r="A6345" s="1" t="s">
        <v>7087</v>
      </c>
      <c r="B6345" s="1">
        <v>2016</v>
      </c>
      <c r="C6345" s="1" t="s">
        <v>1081</v>
      </c>
      <c r="D6345" s="1" t="s">
        <v>1081</v>
      </c>
      <c r="E6345" s="1" t="s">
        <v>1081</v>
      </c>
      <c r="F6345" s="1" t="s">
        <v>424</v>
      </c>
      <c r="G6345" s="1">
        <v>5101</v>
      </c>
      <c r="H6345" s="1">
        <v>70.125</v>
      </c>
      <c r="I6345" s="1">
        <v>215</v>
      </c>
      <c r="J6345" s="1">
        <v>900</v>
      </c>
      <c r="K6345" s="1">
        <v>9</v>
      </c>
      <c r="L6345" s="1">
        <v>3108</v>
      </c>
      <c r="M6345" s="1">
        <v>31</v>
      </c>
      <c r="N6345" s="1">
        <v>7500</v>
      </c>
      <c r="O6345" s="1">
        <v>75</v>
      </c>
      <c r="P6345" s="1">
        <v>18</v>
      </c>
      <c r="Q6345" s="3">
        <v>1.56</v>
      </c>
      <c r="S6345" s="3">
        <v>4.58</v>
      </c>
      <c r="U6345" s="1">
        <v>3712</v>
      </c>
      <c r="V6345" s="1">
        <v>37.5</v>
      </c>
      <c r="W6345" s="1">
        <v>1001</v>
      </c>
      <c r="X6345" s="1">
        <v>121</v>
      </c>
      <c r="Y6345" s="3">
        <v>6.97</v>
      </c>
      <c r="Z6345" s="3">
        <v>4.28</v>
      </c>
      <c r="AA6345" s="3">
        <v>11.5</v>
      </c>
      <c r="AB6345" s="1" t="s">
        <v>3394</v>
      </c>
      <c r="AC6345" s="1" t="s">
        <v>243</v>
      </c>
      <c r="AD6345" s="1" t="s">
        <v>243</v>
      </c>
      <c r="AE6345" s="1">
        <v>134</v>
      </c>
      <c r="AF6345" s="1">
        <v>4</v>
      </c>
      <c r="AG6345" s="1">
        <v>3</v>
      </c>
      <c r="AH6345" s="1" t="s">
        <v>7088</v>
      </c>
      <c r="AI6345" s="1">
        <v>2016</v>
      </c>
      <c r="AJ6345" s="1">
        <v>2019</v>
      </c>
      <c r="AK6345" s="1">
        <v>43423</v>
      </c>
      <c r="AO6345" s="1" t="s">
        <v>7089</v>
      </c>
      <c r="AP6345" s="1" t="s">
        <v>7089</v>
      </c>
      <c r="AQ6345" s="1">
        <v>43423</v>
      </c>
      <c r="AR6345" s="2"/>
      <c r="AS6345" s="1">
        <f>IF(AT6345&gt;0,1,0)</f>
        <v>0</v>
      </c>
      <c r="AT6345" s="1">
        <f>AU6345+AV6345</f>
        <v>0</v>
      </c>
      <c r="AU6345" s="1">
        <v>0</v>
      </c>
      <c r="AV6345" s="1">
        <v>0</v>
      </c>
      <c r="AW6345" s="1">
        <f>IF(AX6345&gt;0,1,0)</f>
        <v>0</v>
      </c>
      <c r="AX6345" s="1">
        <f>SUM(AY6345+AZ6345)</f>
        <v>0</v>
      </c>
      <c r="AY6345" s="1">
        <v>0</v>
      </c>
      <c r="AZ6345" s="1">
        <v>0</v>
      </c>
      <c r="BA6345" s="1">
        <v>43423</v>
      </c>
    </row>
    <row r="6346" spans="1:53" x14ac:dyDescent="0.3">
      <c r="A6346" s="1" t="s">
        <v>12197</v>
      </c>
      <c r="B6346" s="1">
        <v>2010</v>
      </c>
      <c r="C6346" s="1" t="s">
        <v>398</v>
      </c>
      <c r="D6346" s="1" t="s">
        <v>399</v>
      </c>
      <c r="E6346" s="1" t="s">
        <v>399</v>
      </c>
      <c r="F6346" s="1" t="s">
        <v>680</v>
      </c>
      <c r="G6346" s="1">
        <v>5101</v>
      </c>
      <c r="H6346" s="1">
        <v>70.125</v>
      </c>
      <c r="I6346" s="1">
        <v>189</v>
      </c>
      <c r="J6346" s="1">
        <v>918</v>
      </c>
      <c r="K6346" s="1">
        <v>9.125</v>
      </c>
      <c r="L6346" s="1">
        <v>3100</v>
      </c>
      <c r="M6346" s="1">
        <v>31</v>
      </c>
      <c r="P6346" s="1">
        <v>11</v>
      </c>
      <c r="Q6346" s="3">
        <v>1.58</v>
      </c>
      <c r="R6346" s="3">
        <v>2.67</v>
      </c>
      <c r="S6346" s="3">
        <v>4.58</v>
      </c>
      <c r="T6346" s="1">
        <v>1.91</v>
      </c>
      <c r="U6346" s="1">
        <v>3200</v>
      </c>
      <c r="V6346" s="1">
        <v>32</v>
      </c>
      <c r="W6346" s="1">
        <v>908</v>
      </c>
      <c r="X6346" s="1">
        <v>116</v>
      </c>
      <c r="Y6346" s="3">
        <v>6.7</v>
      </c>
      <c r="Z6346" s="3">
        <v>4.12</v>
      </c>
      <c r="AA6346" s="3">
        <v>11.06</v>
      </c>
      <c r="AB6346" s="1" t="s">
        <v>5723</v>
      </c>
      <c r="AC6346" s="1" t="s">
        <v>668</v>
      </c>
      <c r="AD6346" s="1" t="s">
        <v>668</v>
      </c>
      <c r="AE6346" s="1">
        <v>104</v>
      </c>
      <c r="AF6346" s="1">
        <v>4</v>
      </c>
      <c r="AG6346" s="1">
        <v>3</v>
      </c>
      <c r="AH6346" s="1" t="s">
        <v>12198</v>
      </c>
      <c r="AI6346" s="1">
        <v>2010</v>
      </c>
      <c r="AJ6346" s="1">
        <v>2017</v>
      </c>
      <c r="AK6346" s="1">
        <v>35543</v>
      </c>
      <c r="AO6346" s="1" t="s">
        <v>12199</v>
      </c>
      <c r="AP6346" s="1" t="s">
        <v>12199</v>
      </c>
      <c r="AQ6346" s="1">
        <v>35543</v>
      </c>
      <c r="AR6346" s="2"/>
      <c r="AS6346" s="1">
        <f>IF(AT6346&gt;0,1,0)</f>
        <v>1</v>
      </c>
      <c r="AT6346" s="1">
        <f>AU6346+AV6346</f>
        <v>1</v>
      </c>
      <c r="AU6346" s="1">
        <v>1</v>
      </c>
      <c r="AV6346" s="1">
        <v>0</v>
      </c>
      <c r="AW6346" s="1">
        <f>IF(AX6346&gt;0,1,0)</f>
        <v>1</v>
      </c>
      <c r="AX6346" s="1">
        <f>SUM(AY6346+AZ6346)</f>
        <v>1</v>
      </c>
      <c r="AY6346" s="1">
        <v>0</v>
      </c>
      <c r="AZ6346" s="1">
        <v>1</v>
      </c>
      <c r="BA6346" s="1">
        <v>35543</v>
      </c>
    </row>
    <row r="6347" spans="1:53" x14ac:dyDescent="0.3">
      <c r="A6347" s="1" t="s">
        <v>19815</v>
      </c>
      <c r="B6347" s="1">
        <v>2003</v>
      </c>
      <c r="C6347" s="1" t="s">
        <v>672</v>
      </c>
      <c r="D6347" s="6" t="s">
        <v>673</v>
      </c>
      <c r="E6347" s="1" t="s">
        <v>673</v>
      </c>
      <c r="F6347" s="1" t="s">
        <v>260</v>
      </c>
      <c r="G6347" s="1">
        <v>5101</v>
      </c>
      <c r="H6347" s="1">
        <v>70.125</v>
      </c>
      <c r="I6347" s="1">
        <v>184</v>
      </c>
      <c r="J6347" s="1">
        <v>834</v>
      </c>
      <c r="K6347" s="1">
        <v>8.75</v>
      </c>
      <c r="L6347" s="1">
        <v>2834</v>
      </c>
      <c r="M6347" s="1">
        <v>28.75</v>
      </c>
      <c r="Q6347" s="3">
        <v>1.61</v>
      </c>
      <c r="R6347" s="3">
        <v>2.65</v>
      </c>
      <c r="S6347" s="3">
        <v>4.58</v>
      </c>
      <c r="T6347" s="1">
        <v>1.93</v>
      </c>
      <c r="U6347" s="1">
        <v>3412</v>
      </c>
      <c r="V6347" s="1">
        <v>34.5</v>
      </c>
      <c r="W6347" s="1">
        <v>909</v>
      </c>
      <c r="X6347" s="1">
        <v>117</v>
      </c>
      <c r="Y6347" s="3">
        <v>7.19</v>
      </c>
      <c r="Z6347" s="3">
        <v>4.3</v>
      </c>
      <c r="AA6347" s="3">
        <v>11.41</v>
      </c>
      <c r="AB6347" s="1" t="s">
        <v>2252</v>
      </c>
      <c r="AC6347" s="1" t="s">
        <v>72</v>
      </c>
      <c r="AD6347" s="1" t="s">
        <v>72</v>
      </c>
      <c r="AG6347" s="1">
        <v>4</v>
      </c>
      <c r="AH6347" s="1" t="s">
        <v>19816</v>
      </c>
      <c r="AI6347" s="1">
        <v>2003</v>
      </c>
      <c r="AK6347" s="1">
        <v>28672</v>
      </c>
      <c r="AO6347" s="1" t="s">
        <v>19817</v>
      </c>
      <c r="AP6347" s="1" t="s">
        <v>19817</v>
      </c>
      <c r="AQ6347" s="1">
        <v>28672</v>
      </c>
      <c r="AR6347" s="2"/>
      <c r="AS6347" s="1">
        <f>IF(AT6347&gt;0,1,0)</f>
        <v>0</v>
      </c>
      <c r="AT6347" s="1">
        <f>AU6347+AV6347</f>
        <v>0</v>
      </c>
      <c r="AU6347" s="1">
        <v>0</v>
      </c>
      <c r="AV6347" s="1">
        <v>0</v>
      </c>
      <c r="AW6347" s="1">
        <f>IF(AX6347&gt;0,1,0)</f>
        <v>0</v>
      </c>
      <c r="AX6347" s="1">
        <f>SUM(AY6347+AZ6347)</f>
        <v>0</v>
      </c>
      <c r="AY6347" s="1">
        <v>0</v>
      </c>
      <c r="AZ6347" s="1">
        <v>0</v>
      </c>
      <c r="BA6347" s="1">
        <v>28672</v>
      </c>
    </row>
    <row r="6348" spans="1:53" x14ac:dyDescent="0.3">
      <c r="A6348" s="6" t="s">
        <v>1907</v>
      </c>
      <c r="B6348" s="7">
        <v>2022</v>
      </c>
      <c r="C6348" s="6" t="s">
        <v>1081</v>
      </c>
      <c r="D6348" s="6" t="s">
        <v>1081</v>
      </c>
      <c r="E6348" s="6" t="s">
        <v>1081</v>
      </c>
      <c r="F6348" s="8" t="s">
        <v>242</v>
      </c>
      <c r="G6348" s="9">
        <v>5101</v>
      </c>
      <c r="H6348" s="10">
        <v>70.125</v>
      </c>
      <c r="I6348" s="11">
        <v>222</v>
      </c>
      <c r="J6348" s="11"/>
      <c r="K6348" s="12">
        <v>9.25</v>
      </c>
      <c r="L6348" s="13"/>
      <c r="M6348" s="12">
        <v>30.25</v>
      </c>
      <c r="N6348" s="13"/>
      <c r="O6348" s="12">
        <v>73.625</v>
      </c>
      <c r="P6348" s="30">
        <v>25</v>
      </c>
      <c r="Q6348" s="15">
        <v>1.58</v>
      </c>
      <c r="R6348" s="15"/>
      <c r="S6348" s="15">
        <v>4.59</v>
      </c>
      <c r="T6348" s="7"/>
      <c r="U6348" s="7">
        <v>2912</v>
      </c>
      <c r="V6348" s="17">
        <v>29.5</v>
      </c>
      <c r="W6348" s="18">
        <v>910</v>
      </c>
      <c r="X6348" s="9">
        <v>118</v>
      </c>
      <c r="Y6348" s="9"/>
      <c r="Z6348" s="9"/>
      <c r="AA6348" s="15"/>
      <c r="AC6348" s="1" t="s">
        <v>211</v>
      </c>
      <c r="AD6348" s="1" t="s">
        <v>211</v>
      </c>
      <c r="AE6348" s="1">
        <v>154</v>
      </c>
      <c r="AF6348" s="1">
        <v>5</v>
      </c>
      <c r="AG6348" s="1">
        <v>3</v>
      </c>
      <c r="AH6348" s="1" t="s">
        <v>1908</v>
      </c>
      <c r="AI6348" s="1">
        <v>2022</v>
      </c>
      <c r="AL6348" s="19" t="s">
        <v>1909</v>
      </c>
      <c r="AM6348" s="19"/>
      <c r="AN6348" s="21" t="s">
        <v>1104</v>
      </c>
    </row>
    <row r="6349" spans="1:53" x14ac:dyDescent="0.3">
      <c r="A6349" s="1" t="s">
        <v>17036</v>
      </c>
      <c r="B6349" s="1">
        <v>2005</v>
      </c>
      <c r="C6349" s="1" t="s">
        <v>1081</v>
      </c>
      <c r="D6349" s="1" t="s">
        <v>513</v>
      </c>
      <c r="E6349" s="1" t="s">
        <v>399</v>
      </c>
      <c r="F6349" s="1" t="s">
        <v>517</v>
      </c>
      <c r="G6349" s="1">
        <v>5101</v>
      </c>
      <c r="H6349" s="1">
        <v>70.125</v>
      </c>
      <c r="I6349" s="1">
        <v>223</v>
      </c>
      <c r="J6349" s="1">
        <v>914</v>
      </c>
      <c r="K6349" s="1">
        <v>9.25</v>
      </c>
      <c r="L6349" s="1">
        <v>2900</v>
      </c>
      <c r="M6349" s="1">
        <v>29</v>
      </c>
      <c r="P6349" s="1">
        <v>20</v>
      </c>
      <c r="Q6349" s="3">
        <v>1.61</v>
      </c>
      <c r="R6349" s="3">
        <v>2.64</v>
      </c>
      <c r="S6349" s="3">
        <v>4.59</v>
      </c>
      <c r="T6349" s="1">
        <v>1.94999999999999</v>
      </c>
      <c r="U6349" s="1">
        <v>3512</v>
      </c>
      <c r="V6349" s="1">
        <v>35.5</v>
      </c>
      <c r="W6349" s="1">
        <v>903</v>
      </c>
      <c r="X6349" s="1">
        <v>111</v>
      </c>
      <c r="Y6349" s="3">
        <v>7.15</v>
      </c>
      <c r="Z6349" s="3">
        <v>4.1399999999999997</v>
      </c>
      <c r="AA6349" s="3">
        <v>11.37</v>
      </c>
      <c r="AB6349" s="1" t="s">
        <v>6971</v>
      </c>
      <c r="AC6349" s="1" t="s">
        <v>72</v>
      </c>
      <c r="AD6349" s="1" t="s">
        <v>72</v>
      </c>
      <c r="AG6349" s="1">
        <v>4</v>
      </c>
      <c r="AH6349" s="1" t="s">
        <v>17037</v>
      </c>
      <c r="AI6349" s="1">
        <v>2005</v>
      </c>
      <c r="AK6349" s="1">
        <v>30180</v>
      </c>
      <c r="AO6349" s="1" t="s">
        <v>17038</v>
      </c>
      <c r="AP6349" s="1" t="s">
        <v>17038</v>
      </c>
      <c r="AQ6349" s="1">
        <v>30180</v>
      </c>
      <c r="AR6349" s="2"/>
      <c r="AS6349" s="1">
        <f>IF(AT6349&gt;0,1,0)</f>
        <v>0</v>
      </c>
      <c r="AT6349" s="1">
        <f>AU6349+AV6349</f>
        <v>0</v>
      </c>
      <c r="AU6349" s="1">
        <v>0</v>
      </c>
      <c r="AV6349" s="1">
        <v>0</v>
      </c>
      <c r="AW6349" s="1">
        <f>IF(AX6349&gt;0,1,0)</f>
        <v>0</v>
      </c>
      <c r="AX6349" s="1">
        <f>SUM(AY6349+AZ6349)</f>
        <v>0</v>
      </c>
      <c r="AY6349" s="1">
        <v>0</v>
      </c>
      <c r="AZ6349" s="1">
        <v>0</v>
      </c>
      <c r="BA6349" s="1">
        <v>30180</v>
      </c>
    </row>
    <row r="6350" spans="1:53" x14ac:dyDescent="0.3">
      <c r="A6350" s="1" t="s">
        <v>6150</v>
      </c>
      <c r="B6350" s="1">
        <v>2017</v>
      </c>
      <c r="C6350" s="1" t="s">
        <v>672</v>
      </c>
      <c r="D6350" s="1" t="s">
        <v>673</v>
      </c>
      <c r="E6350" s="1" t="s">
        <v>673</v>
      </c>
      <c r="F6350" s="1" t="s">
        <v>61</v>
      </c>
      <c r="G6350" s="1">
        <v>5101</v>
      </c>
      <c r="H6350" s="1">
        <v>70.125</v>
      </c>
      <c r="I6350" s="1">
        <v>193</v>
      </c>
      <c r="J6350" s="1">
        <v>938</v>
      </c>
      <c r="K6350" s="1">
        <v>9.3800000000000008</v>
      </c>
      <c r="L6350" s="1">
        <v>3108</v>
      </c>
      <c r="M6350" s="1">
        <v>31</v>
      </c>
      <c r="N6350" s="1">
        <v>7378</v>
      </c>
      <c r="O6350" s="1">
        <v>73.88</v>
      </c>
      <c r="P6350" s="1">
        <v>13</v>
      </c>
      <c r="Q6350" s="3">
        <v>1.59</v>
      </c>
      <c r="S6350" s="3">
        <v>4.6100000000000003</v>
      </c>
      <c r="U6350" s="1">
        <v>3100</v>
      </c>
      <c r="V6350" s="1">
        <v>31</v>
      </c>
      <c r="W6350" s="1">
        <v>908</v>
      </c>
      <c r="X6350" s="1">
        <v>116</v>
      </c>
      <c r="Y6350" s="3">
        <v>7.19</v>
      </c>
      <c r="Z6350" s="3">
        <v>4.49</v>
      </c>
      <c r="AA6350" s="3">
        <v>12.06</v>
      </c>
      <c r="AB6350" s="1" t="s">
        <v>2252</v>
      </c>
      <c r="AC6350" s="1" t="s">
        <v>72</v>
      </c>
      <c r="AD6350" s="1" t="s">
        <v>72</v>
      </c>
      <c r="AG6350" s="1">
        <v>4</v>
      </c>
      <c r="AH6350" s="1" t="s">
        <v>6151</v>
      </c>
      <c r="AI6350" s="1">
        <v>2017</v>
      </c>
      <c r="AJ6350" s="1">
        <v>2018</v>
      </c>
      <c r="AK6350" s="1">
        <v>45580</v>
      </c>
      <c r="AO6350" s="1" t="s">
        <v>6152</v>
      </c>
      <c r="AP6350" s="1" t="s">
        <v>6152</v>
      </c>
      <c r="AQ6350" s="1">
        <v>45580</v>
      </c>
      <c r="AR6350" s="2"/>
      <c r="AS6350" s="1">
        <f>IF(AT6350&gt;0,1,0)</f>
        <v>0</v>
      </c>
      <c r="AT6350" s="1">
        <f>AU6350+AV6350</f>
        <v>0</v>
      </c>
      <c r="AU6350" s="1">
        <v>0</v>
      </c>
      <c r="AV6350" s="1">
        <v>0</v>
      </c>
      <c r="AW6350" s="1">
        <f>IF(AX6350&gt;0,1,0)</f>
        <v>0</v>
      </c>
      <c r="AX6350" s="1">
        <f>SUM(AY6350+AZ6350)</f>
        <v>0</v>
      </c>
      <c r="AY6350" s="1">
        <v>0</v>
      </c>
      <c r="AZ6350" s="1">
        <v>0</v>
      </c>
      <c r="BA6350" s="1">
        <v>45580</v>
      </c>
    </row>
    <row r="6351" spans="1:53" x14ac:dyDescent="0.3">
      <c r="A6351" s="1" t="s">
        <v>16758</v>
      </c>
      <c r="B6351" s="1">
        <v>2006</v>
      </c>
      <c r="C6351" s="1" t="s">
        <v>1081</v>
      </c>
      <c r="D6351" s="1" t="s">
        <v>1081</v>
      </c>
      <c r="E6351" s="1" t="s">
        <v>1081</v>
      </c>
      <c r="F6351" s="1" t="s">
        <v>260</v>
      </c>
      <c r="G6351" s="1">
        <v>5101</v>
      </c>
      <c r="H6351" s="1">
        <v>70.125</v>
      </c>
      <c r="I6351" s="1">
        <v>214</v>
      </c>
      <c r="J6351" s="1">
        <v>900</v>
      </c>
      <c r="K6351" s="1">
        <v>9</v>
      </c>
      <c r="L6351" s="1">
        <v>3012</v>
      </c>
      <c r="M6351" s="1">
        <v>30.5</v>
      </c>
      <c r="P6351" s="1">
        <v>21</v>
      </c>
      <c r="Q6351" s="3">
        <v>1.56</v>
      </c>
      <c r="R6351" s="3">
        <v>2.65</v>
      </c>
      <c r="S6351" s="3">
        <v>4.6100000000000003</v>
      </c>
      <c r="T6351" s="1">
        <v>1.96</v>
      </c>
      <c r="U6351" s="1">
        <v>3300</v>
      </c>
      <c r="V6351" s="1">
        <v>33</v>
      </c>
      <c r="W6351" s="1">
        <v>908</v>
      </c>
      <c r="X6351" s="1">
        <v>116</v>
      </c>
      <c r="Y6351" s="3">
        <v>7.13</v>
      </c>
      <c r="Z6351" s="3">
        <v>4.4000000000000004</v>
      </c>
      <c r="AA6351" s="3">
        <v>11.76</v>
      </c>
      <c r="AB6351" s="1" t="s">
        <v>2252</v>
      </c>
      <c r="AC6351" s="1" t="s">
        <v>243</v>
      </c>
      <c r="AD6351" s="1" t="s">
        <v>243</v>
      </c>
      <c r="AE6351" s="1">
        <v>132</v>
      </c>
      <c r="AF6351" s="1">
        <v>4</v>
      </c>
      <c r="AG6351" s="1">
        <v>3</v>
      </c>
      <c r="AH6351" s="1" t="s">
        <v>16759</v>
      </c>
      <c r="AI6351" s="1">
        <v>2006</v>
      </c>
      <c r="AK6351" s="1">
        <v>30947</v>
      </c>
      <c r="AO6351" s="1" t="s">
        <v>16760</v>
      </c>
      <c r="AP6351" s="1" t="s">
        <v>16760</v>
      </c>
      <c r="AQ6351" s="1">
        <v>30947</v>
      </c>
      <c r="AR6351" s="2"/>
      <c r="AS6351" s="1">
        <f>IF(AT6351&gt;0,1,0)</f>
        <v>0</v>
      </c>
      <c r="AT6351" s="1">
        <f>AU6351+AV6351</f>
        <v>0</v>
      </c>
      <c r="AU6351" s="1">
        <v>0</v>
      </c>
      <c r="AV6351" s="1">
        <v>0</v>
      </c>
      <c r="AW6351" s="1">
        <f>IF(AX6351&gt;0,1,0)</f>
        <v>0</v>
      </c>
      <c r="AX6351" s="1">
        <f>SUM(AY6351+AZ6351)</f>
        <v>0</v>
      </c>
      <c r="AY6351" s="1">
        <v>0</v>
      </c>
      <c r="AZ6351" s="1">
        <v>0</v>
      </c>
      <c r="BA6351" s="1">
        <v>30947</v>
      </c>
    </row>
    <row r="6352" spans="1:53" x14ac:dyDescent="0.3">
      <c r="A6352" s="1" t="s">
        <v>4039</v>
      </c>
      <c r="B6352" s="1">
        <v>2019</v>
      </c>
      <c r="C6352" s="1" t="s">
        <v>1081</v>
      </c>
      <c r="D6352" s="1" t="s">
        <v>1081</v>
      </c>
      <c r="E6352" s="1" t="s">
        <v>1081</v>
      </c>
      <c r="F6352" s="1" t="s">
        <v>150</v>
      </c>
      <c r="G6352" s="1">
        <v>5101</v>
      </c>
      <c r="H6352" s="1">
        <v>70.125</v>
      </c>
      <c r="I6352" s="1">
        <v>222</v>
      </c>
      <c r="J6352" s="1">
        <v>928</v>
      </c>
      <c r="K6352" s="1">
        <v>9.25</v>
      </c>
      <c r="L6352" s="1">
        <v>3138</v>
      </c>
      <c r="M6352" s="1">
        <v>31.375</v>
      </c>
      <c r="N6352" s="1">
        <v>7738</v>
      </c>
      <c r="O6352" s="1">
        <v>77.375</v>
      </c>
      <c r="P6352" s="1">
        <v>15</v>
      </c>
      <c r="Q6352" s="3">
        <v>1.55</v>
      </c>
      <c r="S6352" s="3">
        <v>4.63</v>
      </c>
      <c r="U6352" s="1">
        <v>2812</v>
      </c>
      <c r="V6352" s="1">
        <v>28.5</v>
      </c>
      <c r="W6352" s="1">
        <v>1001</v>
      </c>
      <c r="X6352" s="1">
        <v>121</v>
      </c>
      <c r="AB6352" s="1" t="s">
        <v>3256</v>
      </c>
      <c r="AC6352" s="1" t="s">
        <v>86</v>
      </c>
      <c r="AD6352" s="1" t="s">
        <v>86</v>
      </c>
      <c r="AE6352" s="1">
        <v>73</v>
      </c>
      <c r="AF6352" s="1">
        <v>3</v>
      </c>
      <c r="AG6352" s="1">
        <v>2</v>
      </c>
      <c r="AL6352" s="1" t="s">
        <v>4040</v>
      </c>
      <c r="AN6352" s="1" t="s">
        <v>1130</v>
      </c>
      <c r="AO6352" s="1" t="s">
        <v>4041</v>
      </c>
      <c r="AR6352" s="2"/>
    </row>
    <row r="6353" spans="1:53" x14ac:dyDescent="0.3">
      <c r="A6353" s="1" t="s">
        <v>8126</v>
      </c>
      <c r="B6353" s="1">
        <v>2015</v>
      </c>
      <c r="C6353" s="1" t="s">
        <v>672</v>
      </c>
      <c r="D6353" s="1" t="s">
        <v>673</v>
      </c>
      <c r="E6353" s="1" t="s">
        <v>673</v>
      </c>
      <c r="F6353" s="1" t="s">
        <v>81</v>
      </c>
      <c r="G6353" s="1">
        <v>5101</v>
      </c>
      <c r="H6353" s="1">
        <v>70.125</v>
      </c>
      <c r="I6353" s="1">
        <v>182</v>
      </c>
      <c r="J6353" s="1">
        <v>900</v>
      </c>
      <c r="K6353" s="1">
        <v>9</v>
      </c>
      <c r="L6353" s="1">
        <v>3000</v>
      </c>
      <c r="M6353" s="1">
        <v>30</v>
      </c>
      <c r="N6353" s="1">
        <v>7300</v>
      </c>
      <c r="O6353" s="1">
        <v>73</v>
      </c>
      <c r="P6353" s="1">
        <v>8</v>
      </c>
      <c r="Q6353" s="3">
        <v>1.62</v>
      </c>
      <c r="R6353" s="3">
        <v>2.69</v>
      </c>
      <c r="S6353" s="3">
        <v>4.63</v>
      </c>
      <c r="T6353" s="1">
        <v>1.94</v>
      </c>
      <c r="U6353" s="1">
        <v>3212</v>
      </c>
      <c r="V6353" s="1">
        <v>32.5</v>
      </c>
      <c r="W6353" s="1">
        <v>911</v>
      </c>
      <c r="X6353" s="1">
        <v>119</v>
      </c>
      <c r="Y6353" s="3">
        <v>6.91</v>
      </c>
      <c r="Z6353" s="3">
        <v>4.1900000000000004</v>
      </c>
      <c r="AA6353" s="3">
        <v>11.76</v>
      </c>
      <c r="AB6353" s="1" t="s">
        <v>3244</v>
      </c>
      <c r="AC6353" s="1" t="s">
        <v>72</v>
      </c>
      <c r="AD6353" s="1" t="s">
        <v>72</v>
      </c>
      <c r="AG6353" s="1">
        <v>4</v>
      </c>
      <c r="AH6353" s="1" t="s">
        <v>8127</v>
      </c>
      <c r="AI6353" s="1">
        <v>2015</v>
      </c>
      <c r="AK6353" s="1">
        <v>42751</v>
      </c>
      <c r="AO6353" s="1" t="s">
        <v>8128</v>
      </c>
      <c r="AP6353" s="1" t="s">
        <v>8128</v>
      </c>
      <c r="AQ6353" s="1">
        <v>42751</v>
      </c>
      <c r="AR6353" s="2"/>
      <c r="AS6353" s="1">
        <f>IF(AT6353&gt;0,1,0)</f>
        <v>0</v>
      </c>
      <c r="AT6353" s="1">
        <f>AU6353+AV6353</f>
        <v>0</v>
      </c>
      <c r="AU6353" s="1">
        <v>0</v>
      </c>
      <c r="AV6353" s="1">
        <v>0</v>
      </c>
      <c r="AW6353" s="1">
        <f>IF(AX6353&gt;0,1,0)</f>
        <v>0</v>
      </c>
      <c r="AX6353" s="1">
        <f>SUM(AY6353+AZ6353)</f>
        <v>0</v>
      </c>
      <c r="AY6353" s="1">
        <v>0</v>
      </c>
      <c r="AZ6353" s="1">
        <v>0</v>
      </c>
      <c r="BA6353" s="1">
        <v>42751</v>
      </c>
    </row>
    <row r="6354" spans="1:53" x14ac:dyDescent="0.3">
      <c r="A6354" s="1" t="s">
        <v>10323</v>
      </c>
      <c r="B6354" s="1">
        <v>2012</v>
      </c>
      <c r="C6354" s="1" t="s">
        <v>513</v>
      </c>
      <c r="D6354" s="1" t="s">
        <v>399</v>
      </c>
      <c r="E6354" s="1" t="s">
        <v>399</v>
      </c>
      <c r="F6354" s="1" t="s">
        <v>318</v>
      </c>
      <c r="G6354" s="1">
        <v>5101</v>
      </c>
      <c r="H6354" s="1">
        <v>70.125</v>
      </c>
      <c r="I6354" s="1">
        <v>211</v>
      </c>
      <c r="J6354" s="1">
        <v>928</v>
      </c>
      <c r="K6354" s="1">
        <v>9.25</v>
      </c>
      <c r="L6354" s="1">
        <v>3100</v>
      </c>
      <c r="M6354" s="1">
        <v>31</v>
      </c>
      <c r="N6354" s="1">
        <v>7548</v>
      </c>
      <c r="O6354" s="1">
        <v>75.5</v>
      </c>
      <c r="P6354" s="1">
        <v>22</v>
      </c>
      <c r="Q6354" s="3">
        <v>1.68</v>
      </c>
      <c r="R6354" s="3">
        <v>2.74</v>
      </c>
      <c r="S6354" s="3">
        <v>4.63</v>
      </c>
      <c r="T6354" s="1">
        <v>1.8899999999999899</v>
      </c>
      <c r="U6354" s="1">
        <v>3312</v>
      </c>
      <c r="V6354" s="1">
        <v>33.5</v>
      </c>
      <c r="W6354" s="1">
        <v>908</v>
      </c>
      <c r="X6354" s="1">
        <v>116</v>
      </c>
      <c r="Y6354" s="3">
        <v>7.12</v>
      </c>
      <c r="Z6354" s="3">
        <v>4.28</v>
      </c>
      <c r="AB6354" s="1" t="s">
        <v>3293</v>
      </c>
      <c r="AC6354" s="1" t="s">
        <v>72</v>
      </c>
      <c r="AD6354" s="1" t="s">
        <v>72</v>
      </c>
      <c r="AG6354" s="1">
        <v>4</v>
      </c>
      <c r="AH6354" s="1" t="s">
        <v>10324</v>
      </c>
      <c r="AI6354" s="1">
        <v>2012</v>
      </c>
      <c r="AJ6354" s="1">
        <v>2017</v>
      </c>
      <c r="AK6354" s="1">
        <v>39402</v>
      </c>
      <c r="AO6354" s="1" t="s">
        <v>10325</v>
      </c>
      <c r="AP6354" s="1" t="s">
        <v>10325</v>
      </c>
      <c r="AQ6354" s="1">
        <v>39402</v>
      </c>
      <c r="AR6354" s="2"/>
      <c r="AS6354" s="1">
        <f>IF(AT6354&gt;0,1,0)</f>
        <v>0</v>
      </c>
      <c r="AT6354" s="1">
        <f>AU6354+AV6354</f>
        <v>0</v>
      </c>
      <c r="AU6354" s="1">
        <v>0</v>
      </c>
      <c r="AV6354" s="1">
        <v>0</v>
      </c>
      <c r="AW6354" s="1">
        <f>IF(AX6354&gt;0,1,0)</f>
        <v>0</v>
      </c>
      <c r="AX6354" s="1">
        <f>SUM(AY6354+AZ6354)</f>
        <v>0</v>
      </c>
      <c r="AY6354" s="1">
        <v>0</v>
      </c>
      <c r="AZ6354" s="1">
        <v>0</v>
      </c>
      <c r="BA6354" s="1">
        <v>39402</v>
      </c>
    </row>
    <row r="6355" spans="1:53" x14ac:dyDescent="0.3">
      <c r="A6355" s="1" t="s">
        <v>16038</v>
      </c>
      <c r="B6355" s="1">
        <v>2006</v>
      </c>
      <c r="C6355" s="1" t="s">
        <v>398</v>
      </c>
      <c r="D6355" s="1" t="s">
        <v>399</v>
      </c>
      <c r="E6355" s="1" t="s">
        <v>399</v>
      </c>
      <c r="F6355" s="1" t="s">
        <v>362</v>
      </c>
      <c r="G6355" s="1">
        <v>5101</v>
      </c>
      <c r="H6355" s="1">
        <v>70.125</v>
      </c>
      <c r="I6355" s="1">
        <v>183</v>
      </c>
      <c r="J6355" s="1">
        <v>838</v>
      </c>
      <c r="K6355" s="1">
        <v>8.375</v>
      </c>
      <c r="L6355" s="1">
        <v>2914</v>
      </c>
      <c r="M6355" s="1">
        <v>29.25</v>
      </c>
      <c r="P6355" s="1">
        <v>12</v>
      </c>
      <c r="Q6355" s="3">
        <v>1.64</v>
      </c>
      <c r="R6355" s="3">
        <v>2.65</v>
      </c>
      <c r="S6355" s="3">
        <v>4.6500000000000004</v>
      </c>
      <c r="T6355" s="1">
        <v>2</v>
      </c>
      <c r="U6355" s="1">
        <v>3512</v>
      </c>
      <c r="V6355" s="1">
        <v>35.5</v>
      </c>
      <c r="W6355" s="1">
        <v>907</v>
      </c>
      <c r="X6355" s="1">
        <v>115</v>
      </c>
      <c r="Y6355" s="3">
        <v>6.95</v>
      </c>
      <c r="Z6355" s="3">
        <v>4.2</v>
      </c>
      <c r="AA6355" s="3">
        <v>11.42</v>
      </c>
      <c r="AB6355" s="1" t="s">
        <v>3256</v>
      </c>
      <c r="AC6355" s="1" t="s">
        <v>72</v>
      </c>
      <c r="AD6355" s="1" t="s">
        <v>72</v>
      </c>
      <c r="AG6355" s="1">
        <v>4</v>
      </c>
      <c r="AH6355" s="1" t="s">
        <v>16039</v>
      </c>
      <c r="AI6355" s="1">
        <v>2006</v>
      </c>
      <c r="AK6355" s="1">
        <v>31229</v>
      </c>
      <c r="AO6355" s="1" t="s">
        <v>16040</v>
      </c>
      <c r="AP6355" s="1" t="s">
        <v>16040</v>
      </c>
      <c r="AQ6355" s="1">
        <v>31229</v>
      </c>
      <c r="AR6355" s="2"/>
      <c r="AS6355" s="1">
        <f>IF(AT6355&gt;0,1,0)</f>
        <v>0</v>
      </c>
      <c r="AT6355" s="1">
        <f>AU6355+AV6355</f>
        <v>0</v>
      </c>
      <c r="AU6355" s="1">
        <v>0</v>
      </c>
      <c r="AV6355" s="1">
        <v>0</v>
      </c>
      <c r="AW6355" s="1">
        <f>IF(AX6355&gt;0,1,0)</f>
        <v>0</v>
      </c>
      <c r="AX6355" s="1">
        <f>SUM(AY6355+AZ6355)</f>
        <v>0</v>
      </c>
      <c r="AY6355" s="1">
        <v>0</v>
      </c>
      <c r="AZ6355" s="1">
        <v>0</v>
      </c>
      <c r="BA6355" s="1">
        <v>31229</v>
      </c>
    </row>
    <row r="6356" spans="1:53" x14ac:dyDescent="0.3">
      <c r="A6356" s="1" t="s">
        <v>5998</v>
      </c>
      <c r="B6356" s="1">
        <v>2017</v>
      </c>
      <c r="C6356" s="1" t="s">
        <v>1081</v>
      </c>
      <c r="D6356" s="1" t="s">
        <v>1081</v>
      </c>
      <c r="E6356" s="1" t="s">
        <v>1081</v>
      </c>
      <c r="F6356" s="1" t="s">
        <v>56</v>
      </c>
      <c r="G6356" s="1">
        <v>5101</v>
      </c>
      <c r="H6356" s="1">
        <v>70.125</v>
      </c>
      <c r="I6356" s="1">
        <v>220</v>
      </c>
      <c r="J6356" s="1">
        <v>968</v>
      </c>
      <c r="K6356" s="1">
        <v>9.75</v>
      </c>
      <c r="L6356" s="1">
        <v>3048</v>
      </c>
      <c r="M6356" s="1">
        <v>30.5</v>
      </c>
      <c r="N6356" s="1">
        <v>7278</v>
      </c>
      <c r="O6356" s="1">
        <v>72.88</v>
      </c>
      <c r="P6356" s="1">
        <v>19</v>
      </c>
      <c r="Q6356" s="3">
        <v>1.58</v>
      </c>
      <c r="S6356" s="3">
        <v>4.68</v>
      </c>
      <c r="U6356" s="1">
        <v>2812</v>
      </c>
      <c r="V6356" s="1">
        <v>28.5</v>
      </c>
      <c r="W6356" s="1">
        <v>907</v>
      </c>
      <c r="X6356" s="1">
        <v>115</v>
      </c>
      <c r="AB6356" s="1" t="s">
        <v>3240</v>
      </c>
      <c r="AC6356" s="1" t="s">
        <v>72</v>
      </c>
      <c r="AD6356" s="1" t="s">
        <v>72</v>
      </c>
      <c r="AG6356" s="1">
        <v>4</v>
      </c>
      <c r="AH6356" s="1" t="s">
        <v>5999</v>
      </c>
      <c r="AI6356" s="1">
        <v>2017</v>
      </c>
      <c r="AJ6356" s="1">
        <v>2019</v>
      </c>
      <c r="AK6356" s="1">
        <v>45599</v>
      </c>
      <c r="AO6356" s="1" t="s">
        <v>6000</v>
      </c>
      <c r="AP6356" s="1" t="s">
        <v>6000</v>
      </c>
      <c r="AQ6356" s="1">
        <v>45599</v>
      </c>
      <c r="AR6356" s="2"/>
      <c r="AS6356" s="1">
        <f>IF(AT6356&gt;0,1,0)</f>
        <v>0</v>
      </c>
      <c r="AT6356" s="1">
        <f>AU6356+AV6356</f>
        <v>0</v>
      </c>
      <c r="AU6356" s="1">
        <v>0</v>
      </c>
      <c r="AV6356" s="1">
        <v>0</v>
      </c>
      <c r="AW6356" s="1">
        <f>IF(AX6356&gt;0,1,0)</f>
        <v>0</v>
      </c>
      <c r="AX6356" s="1">
        <f>SUM(AY6356+AZ6356)</f>
        <v>0</v>
      </c>
      <c r="AY6356" s="1">
        <v>0</v>
      </c>
      <c r="AZ6356" s="1">
        <v>0</v>
      </c>
      <c r="BA6356" s="1">
        <v>45599</v>
      </c>
    </row>
    <row r="6357" spans="1:53" x14ac:dyDescent="0.3">
      <c r="A6357" s="1" t="s">
        <v>10058</v>
      </c>
      <c r="B6357" s="1">
        <v>2013</v>
      </c>
      <c r="C6357" s="1" t="s">
        <v>1081</v>
      </c>
      <c r="D6357" s="1" t="s">
        <v>1081</v>
      </c>
      <c r="E6357" s="1" t="s">
        <v>1081</v>
      </c>
      <c r="F6357" s="1" t="s">
        <v>180</v>
      </c>
      <c r="G6357" s="1">
        <v>5101</v>
      </c>
      <c r="H6357" s="1">
        <v>70.125</v>
      </c>
      <c r="I6357" s="1">
        <v>201</v>
      </c>
      <c r="J6357" s="1">
        <v>868</v>
      </c>
      <c r="K6357" s="1">
        <v>8.75</v>
      </c>
      <c r="L6357" s="1">
        <v>3000</v>
      </c>
      <c r="M6357" s="1">
        <v>30</v>
      </c>
      <c r="N6357" s="1">
        <v>7148</v>
      </c>
      <c r="O6357" s="1">
        <v>71.5</v>
      </c>
      <c r="Q6357" s="3">
        <v>1.59</v>
      </c>
      <c r="R6357" s="3">
        <v>2.69</v>
      </c>
      <c r="S6357" s="3">
        <v>4.68</v>
      </c>
      <c r="T6357" s="1">
        <v>1.98999999999999</v>
      </c>
      <c r="U6357" s="1">
        <v>3200</v>
      </c>
      <c r="V6357" s="1">
        <v>32</v>
      </c>
      <c r="W6357" s="1">
        <v>910</v>
      </c>
      <c r="X6357" s="1">
        <v>118</v>
      </c>
      <c r="AB6357" s="1" t="s">
        <v>3317</v>
      </c>
      <c r="AC6357" s="1" t="s">
        <v>289</v>
      </c>
      <c r="AD6357" s="1" t="s">
        <v>289</v>
      </c>
      <c r="AE6357" s="1">
        <v>199</v>
      </c>
      <c r="AF6357" s="1">
        <v>6</v>
      </c>
      <c r="AG6357" s="1">
        <v>3</v>
      </c>
      <c r="AH6357" s="1" t="s">
        <v>10059</v>
      </c>
      <c r="AI6357" s="1">
        <v>2013</v>
      </c>
      <c r="AJ6357" s="1">
        <v>2019</v>
      </c>
      <c r="AK6357" s="1">
        <v>40147</v>
      </c>
      <c r="AO6357" s="1" t="s">
        <v>10060</v>
      </c>
      <c r="AP6357" s="1" t="s">
        <v>10060</v>
      </c>
      <c r="AQ6357" s="1">
        <v>40147</v>
      </c>
      <c r="AR6357" s="2"/>
      <c r="AS6357" s="1">
        <f>IF(AT6357&gt;0,1,0)</f>
        <v>0</v>
      </c>
      <c r="AT6357" s="1">
        <f>AU6357+AV6357</f>
        <v>0</v>
      </c>
      <c r="AU6357" s="1">
        <v>0</v>
      </c>
      <c r="AV6357" s="1">
        <v>0</v>
      </c>
      <c r="AW6357" s="1">
        <f>IF(AX6357&gt;0,1,0)</f>
        <v>0</v>
      </c>
      <c r="AX6357" s="1">
        <f>SUM(AY6357+AZ6357)</f>
        <v>0</v>
      </c>
      <c r="AY6357" s="1">
        <v>0</v>
      </c>
      <c r="AZ6357" s="1">
        <v>0</v>
      </c>
      <c r="BA6357" s="1">
        <v>40147</v>
      </c>
    </row>
    <row r="6358" spans="1:53" x14ac:dyDescent="0.3">
      <c r="A6358" s="1" t="s">
        <v>3409</v>
      </c>
      <c r="B6358" s="1">
        <v>2019</v>
      </c>
      <c r="C6358" s="1" t="s">
        <v>513</v>
      </c>
      <c r="D6358" s="1" t="s">
        <v>513</v>
      </c>
      <c r="E6358" s="1" t="s">
        <v>399</v>
      </c>
      <c r="F6358" s="1" t="s">
        <v>496</v>
      </c>
      <c r="G6358" s="1">
        <v>5101</v>
      </c>
      <c r="H6358" s="1">
        <v>70.125</v>
      </c>
      <c r="I6358" s="1">
        <v>191</v>
      </c>
      <c r="J6358" s="1">
        <v>868</v>
      </c>
      <c r="K6358" s="1">
        <v>8.75</v>
      </c>
      <c r="L6358" s="1">
        <v>2958</v>
      </c>
      <c r="M6358" s="1">
        <v>29.625</v>
      </c>
      <c r="N6358" s="1">
        <v>7268</v>
      </c>
      <c r="O6358" s="1">
        <v>72.75</v>
      </c>
      <c r="P6358" s="1">
        <v>18</v>
      </c>
      <c r="Q6358" s="3">
        <v>1.54</v>
      </c>
      <c r="S6358" s="3">
        <v>4.6900000000000004</v>
      </c>
      <c r="U6358" s="1">
        <v>3300</v>
      </c>
      <c r="V6358" s="1">
        <v>33</v>
      </c>
      <c r="W6358" s="1">
        <v>1001</v>
      </c>
      <c r="X6358" s="1">
        <v>121</v>
      </c>
      <c r="AB6358" s="1" t="s">
        <v>2252</v>
      </c>
      <c r="AC6358" s="1" t="s">
        <v>391</v>
      </c>
      <c r="AD6358" s="1" t="s">
        <v>391</v>
      </c>
      <c r="AE6358" s="1">
        <v>181</v>
      </c>
      <c r="AF6358" s="1">
        <v>6</v>
      </c>
      <c r="AG6358" s="1">
        <v>3</v>
      </c>
      <c r="AL6358" s="1" t="s">
        <v>3410</v>
      </c>
      <c r="AN6358" s="1" t="s">
        <v>567</v>
      </c>
      <c r="AO6358" s="1" t="s">
        <v>3411</v>
      </c>
      <c r="AR6358" s="2"/>
    </row>
    <row r="6359" spans="1:53" x14ac:dyDescent="0.3">
      <c r="A6359" s="1" t="s">
        <v>15111</v>
      </c>
      <c r="B6359" s="1">
        <v>2007</v>
      </c>
      <c r="C6359" s="1" t="s">
        <v>398</v>
      </c>
      <c r="D6359" s="1" t="s">
        <v>399</v>
      </c>
      <c r="E6359" s="1" t="s">
        <v>399</v>
      </c>
      <c r="F6359" s="1" t="s">
        <v>583</v>
      </c>
      <c r="G6359" s="1">
        <v>5101</v>
      </c>
      <c r="H6359" s="1">
        <v>70.125</v>
      </c>
      <c r="I6359" s="1">
        <v>190</v>
      </c>
      <c r="J6359" s="1">
        <v>868</v>
      </c>
      <c r="K6359" s="1">
        <v>8.75</v>
      </c>
      <c r="L6359" s="1">
        <v>3128</v>
      </c>
      <c r="M6359" s="1">
        <v>31.25</v>
      </c>
      <c r="P6359" s="1">
        <v>16</v>
      </c>
      <c r="Q6359" s="3">
        <v>1.65</v>
      </c>
      <c r="R6359" s="3">
        <v>2.74</v>
      </c>
      <c r="S6359" s="3">
        <v>4.74</v>
      </c>
      <c r="T6359" s="1">
        <v>2</v>
      </c>
      <c r="U6359" s="1">
        <v>2812</v>
      </c>
      <c r="V6359" s="1">
        <v>28.5</v>
      </c>
      <c r="W6359" s="1">
        <v>906</v>
      </c>
      <c r="X6359" s="1">
        <v>114</v>
      </c>
      <c r="Y6359" s="3">
        <v>7.28</v>
      </c>
      <c r="Z6359" s="3">
        <v>4.43</v>
      </c>
      <c r="AB6359" s="1" t="s">
        <v>5723</v>
      </c>
      <c r="AC6359" s="1" t="s">
        <v>146</v>
      </c>
      <c r="AD6359" s="1" t="s">
        <v>146</v>
      </c>
      <c r="AE6359" s="1">
        <v>95</v>
      </c>
      <c r="AF6359" s="1">
        <v>3</v>
      </c>
      <c r="AG6359" s="1">
        <v>2</v>
      </c>
      <c r="AH6359" s="1" t="s">
        <v>15112</v>
      </c>
      <c r="AI6359" s="1">
        <v>2007</v>
      </c>
      <c r="AK6359" s="1">
        <v>32288</v>
      </c>
      <c r="AO6359" s="1" t="s">
        <v>15113</v>
      </c>
      <c r="AP6359" s="1" t="s">
        <v>15113</v>
      </c>
      <c r="AQ6359" s="1">
        <v>32288</v>
      </c>
      <c r="AR6359" s="2"/>
      <c r="AS6359" s="1">
        <f>IF(AT6359&gt;0,1,0)</f>
        <v>0</v>
      </c>
      <c r="AT6359" s="1">
        <f>AU6359+AV6359</f>
        <v>0</v>
      </c>
      <c r="AU6359" s="1">
        <v>0</v>
      </c>
      <c r="AV6359" s="1">
        <v>0</v>
      </c>
      <c r="AW6359" s="1">
        <f>IF(AX6359&gt;0,1,0)</f>
        <v>0</v>
      </c>
      <c r="AX6359" s="1">
        <f>SUM(AY6359+AZ6359)</f>
        <v>0</v>
      </c>
      <c r="AY6359" s="1">
        <v>0</v>
      </c>
      <c r="AZ6359" s="1">
        <v>0</v>
      </c>
      <c r="BA6359" s="1">
        <v>32288</v>
      </c>
    </row>
    <row r="6360" spans="1:53" x14ac:dyDescent="0.3">
      <c r="A6360" s="1" t="s">
        <v>16772</v>
      </c>
      <c r="B6360" s="1">
        <v>2006</v>
      </c>
      <c r="C6360" s="1" t="s">
        <v>1081</v>
      </c>
      <c r="D6360" s="1" t="s">
        <v>1081</v>
      </c>
      <c r="E6360" s="1" t="s">
        <v>1081</v>
      </c>
      <c r="F6360" s="1" t="s">
        <v>318</v>
      </c>
      <c r="G6360" s="1">
        <v>5101</v>
      </c>
      <c r="H6360" s="1">
        <v>70.125</v>
      </c>
      <c r="I6360" s="1">
        <v>209</v>
      </c>
      <c r="J6360" s="1">
        <v>1000</v>
      </c>
      <c r="K6360" s="1">
        <v>10</v>
      </c>
      <c r="L6360" s="1">
        <v>2900</v>
      </c>
      <c r="M6360" s="1">
        <v>29</v>
      </c>
      <c r="Q6360" s="3">
        <v>1.68</v>
      </c>
      <c r="R6360" s="3">
        <v>2.73</v>
      </c>
      <c r="S6360" s="3">
        <v>4.7699999999999996</v>
      </c>
      <c r="T6360" s="1">
        <v>2.0399999999999898</v>
      </c>
      <c r="U6360" s="1">
        <v>3012</v>
      </c>
      <c r="V6360" s="1">
        <v>30.5</v>
      </c>
      <c r="W6360" s="1">
        <v>900</v>
      </c>
      <c r="X6360" s="1">
        <v>108</v>
      </c>
      <c r="Y6360" s="3">
        <v>7.21</v>
      </c>
      <c r="Z6360" s="3">
        <v>4.2699999999999996</v>
      </c>
      <c r="AA6360" s="3">
        <v>11.86</v>
      </c>
      <c r="AB6360" s="1" t="s">
        <v>5723</v>
      </c>
      <c r="AC6360" s="1" t="s">
        <v>72</v>
      </c>
      <c r="AD6360" s="1" t="s">
        <v>72</v>
      </c>
      <c r="AG6360" s="1">
        <v>4</v>
      </c>
      <c r="AH6360" s="1" t="s">
        <v>16773</v>
      </c>
      <c r="AI6360" s="1">
        <v>2006</v>
      </c>
      <c r="AK6360" s="1">
        <v>31503</v>
      </c>
      <c r="AO6360" s="1" t="s">
        <v>16774</v>
      </c>
      <c r="AP6360" s="1" t="s">
        <v>16774</v>
      </c>
      <c r="AQ6360" s="1">
        <v>31503</v>
      </c>
      <c r="AR6360" s="2"/>
      <c r="AS6360" s="1">
        <f>IF(AT6360&gt;0,1,0)</f>
        <v>0</v>
      </c>
      <c r="AT6360" s="1">
        <f>AU6360+AV6360</f>
        <v>0</v>
      </c>
      <c r="AU6360" s="1">
        <v>0</v>
      </c>
      <c r="AV6360" s="1">
        <v>0</v>
      </c>
      <c r="AW6360" s="1">
        <f>IF(AX6360&gt;0,1,0)</f>
        <v>0</v>
      </c>
      <c r="AX6360" s="1">
        <f>SUM(AY6360+AZ6360)</f>
        <v>0</v>
      </c>
      <c r="AY6360" s="1">
        <v>0</v>
      </c>
      <c r="AZ6360" s="1">
        <v>0</v>
      </c>
      <c r="BA6360" s="1">
        <v>31503</v>
      </c>
    </row>
    <row r="6361" spans="1:53" x14ac:dyDescent="0.3">
      <c r="A6361" s="1" t="s">
        <v>18841</v>
      </c>
      <c r="B6361" s="1">
        <v>2004</v>
      </c>
      <c r="C6361" s="1" t="s">
        <v>672</v>
      </c>
      <c r="D6361" s="6" t="s">
        <v>673</v>
      </c>
      <c r="E6361" s="1" t="s">
        <v>673</v>
      </c>
      <c r="F6361" s="1" t="s">
        <v>260</v>
      </c>
      <c r="G6361" s="1">
        <v>5101</v>
      </c>
      <c r="H6361" s="1">
        <v>70.125</v>
      </c>
      <c r="I6361" s="1">
        <v>194</v>
      </c>
      <c r="J6361" s="1">
        <v>812</v>
      </c>
      <c r="K6361" s="1">
        <v>8.5</v>
      </c>
      <c r="L6361" s="1">
        <v>2834</v>
      </c>
      <c r="M6361" s="1">
        <v>28.75</v>
      </c>
      <c r="Q6361" s="3">
        <v>1.65</v>
      </c>
      <c r="R6361" s="3">
        <v>2.78</v>
      </c>
      <c r="S6361" s="3">
        <v>4.8099999999999996</v>
      </c>
      <c r="T6361" s="1">
        <v>2.0299999999999998</v>
      </c>
      <c r="U6361" s="1">
        <v>3212</v>
      </c>
      <c r="V6361" s="1">
        <v>32.5</v>
      </c>
      <c r="W6361" s="1">
        <v>906</v>
      </c>
      <c r="X6361" s="1">
        <v>114</v>
      </c>
      <c r="Z6361" s="3">
        <v>4.3499999999999996</v>
      </c>
      <c r="AA6361" s="3">
        <v>11.98</v>
      </c>
      <c r="AB6361" s="1" t="s">
        <v>2252</v>
      </c>
      <c r="AC6361" s="1" t="s">
        <v>391</v>
      </c>
      <c r="AD6361" s="1" t="s">
        <v>391</v>
      </c>
      <c r="AE6361" s="1">
        <v>214</v>
      </c>
      <c r="AF6361" s="1">
        <v>7</v>
      </c>
      <c r="AG6361" s="1">
        <v>3</v>
      </c>
      <c r="AH6361" s="1" t="s">
        <v>18842</v>
      </c>
      <c r="AI6361" s="1">
        <v>2004</v>
      </c>
      <c r="AK6361" s="1">
        <v>29167</v>
      </c>
      <c r="AO6361" s="1" t="s">
        <v>18843</v>
      </c>
      <c r="AP6361" s="1" t="s">
        <v>18843</v>
      </c>
      <c r="AQ6361" s="1">
        <v>29167</v>
      </c>
      <c r="AR6361" s="2"/>
      <c r="AS6361" s="1">
        <f>IF(AT6361&gt;0,1,0)</f>
        <v>0</v>
      </c>
      <c r="AT6361" s="1">
        <f>AU6361+AV6361</f>
        <v>0</v>
      </c>
      <c r="AU6361" s="1">
        <v>0</v>
      </c>
      <c r="AV6361" s="1">
        <v>0</v>
      </c>
      <c r="AW6361" s="1">
        <f>IF(AX6361&gt;0,1,0)</f>
        <v>0</v>
      </c>
      <c r="AX6361" s="1">
        <f>SUM(AY6361+AZ6361)</f>
        <v>0</v>
      </c>
      <c r="AY6361" s="1">
        <v>0</v>
      </c>
      <c r="AZ6361" s="1">
        <v>0</v>
      </c>
      <c r="BA6361" s="1">
        <v>29167</v>
      </c>
    </row>
    <row r="6362" spans="1:53" x14ac:dyDescent="0.3">
      <c r="A6362" s="1" t="s">
        <v>8943</v>
      </c>
      <c r="B6362" s="1">
        <v>2014</v>
      </c>
      <c r="C6362" s="1" t="s">
        <v>1081</v>
      </c>
      <c r="D6362" s="1" t="s">
        <v>1081</v>
      </c>
      <c r="E6362" s="1" t="s">
        <v>1081</v>
      </c>
      <c r="F6362" s="1" t="s">
        <v>1460</v>
      </c>
      <c r="G6362" s="1">
        <v>5101</v>
      </c>
      <c r="H6362" s="1">
        <v>70.125</v>
      </c>
      <c r="I6362" s="1">
        <v>225</v>
      </c>
      <c r="J6362" s="1">
        <v>948</v>
      </c>
      <c r="K6362" s="1">
        <v>9.5</v>
      </c>
      <c r="L6362" s="1">
        <v>3128</v>
      </c>
      <c r="M6362" s="1">
        <v>31.25</v>
      </c>
      <c r="N6362" s="1">
        <v>7478</v>
      </c>
      <c r="O6362" s="1">
        <v>74.875</v>
      </c>
      <c r="P6362" s="1">
        <v>20</v>
      </c>
      <c r="Q6362" s="3">
        <v>1.72</v>
      </c>
      <c r="R6362" s="3">
        <v>2.83</v>
      </c>
      <c r="S6362" s="3">
        <v>4.82</v>
      </c>
      <c r="T6362" s="1">
        <v>1.99</v>
      </c>
      <c r="U6362" s="1">
        <v>2912</v>
      </c>
      <c r="V6362" s="1">
        <v>29.5</v>
      </c>
      <c r="W6362" s="1">
        <v>810</v>
      </c>
      <c r="X6362" s="1">
        <v>106</v>
      </c>
      <c r="Y6362" s="3">
        <v>7.24</v>
      </c>
      <c r="Z6362" s="3">
        <v>4.49</v>
      </c>
      <c r="AB6362" s="1" t="s">
        <v>3260</v>
      </c>
      <c r="AC6362" s="1" t="s">
        <v>72</v>
      </c>
      <c r="AD6362" s="1" t="s">
        <v>72</v>
      </c>
      <c r="AG6362" s="1">
        <v>4</v>
      </c>
      <c r="AH6362" s="1" t="s">
        <v>8944</v>
      </c>
      <c r="AI6362" s="1">
        <v>2014</v>
      </c>
      <c r="AK6362" s="1">
        <v>41627</v>
      </c>
      <c r="AO6362" s="1" t="s">
        <v>8945</v>
      </c>
      <c r="AP6362" s="1" t="s">
        <v>8945</v>
      </c>
      <c r="AQ6362" s="1">
        <v>41627</v>
      </c>
      <c r="AR6362" s="2"/>
      <c r="AS6362" s="1">
        <f>IF(AT6362&gt;0,1,0)</f>
        <v>0</v>
      </c>
      <c r="AT6362" s="1">
        <f>AU6362+AV6362</f>
        <v>0</v>
      </c>
      <c r="AU6362" s="1">
        <v>0</v>
      </c>
      <c r="AV6362" s="1">
        <v>0</v>
      </c>
      <c r="AW6362" s="1">
        <f>IF(AX6362&gt;0,1,0)</f>
        <v>0</v>
      </c>
      <c r="AX6362" s="1">
        <f>SUM(AY6362+AZ6362)</f>
        <v>0</v>
      </c>
      <c r="AY6362" s="1">
        <v>0</v>
      </c>
      <c r="AZ6362" s="1">
        <v>0</v>
      </c>
      <c r="BA6362" s="1">
        <v>41627</v>
      </c>
    </row>
    <row r="6363" spans="1:53" x14ac:dyDescent="0.3">
      <c r="A6363" s="1" t="s">
        <v>6719</v>
      </c>
      <c r="B6363" s="1">
        <v>2016</v>
      </c>
      <c r="C6363" s="1" t="s">
        <v>276</v>
      </c>
      <c r="D6363" s="1" t="s">
        <v>276</v>
      </c>
      <c r="E6363" s="1" t="s">
        <v>276</v>
      </c>
      <c r="F6363" s="1" t="s">
        <v>472</v>
      </c>
      <c r="G6363" s="1">
        <v>5101</v>
      </c>
      <c r="H6363" s="1">
        <v>70.125</v>
      </c>
      <c r="I6363" s="1">
        <v>231</v>
      </c>
      <c r="J6363" s="1">
        <v>818</v>
      </c>
      <c r="K6363" s="1">
        <v>8.125</v>
      </c>
      <c r="L6363" s="1">
        <v>3108</v>
      </c>
      <c r="M6363" s="1">
        <v>31</v>
      </c>
      <c r="N6363" s="1">
        <v>7638</v>
      </c>
      <c r="O6363" s="1">
        <v>76.375</v>
      </c>
      <c r="P6363" s="1">
        <v>22</v>
      </c>
      <c r="Q6363" s="3">
        <v>1.74</v>
      </c>
      <c r="S6363" s="3">
        <v>5.05</v>
      </c>
      <c r="U6363" s="1">
        <v>3100</v>
      </c>
      <c r="V6363" s="1">
        <v>31</v>
      </c>
      <c r="W6363" s="1">
        <v>905</v>
      </c>
      <c r="X6363" s="1">
        <v>113</v>
      </c>
      <c r="AB6363" s="1" t="s">
        <v>3293</v>
      </c>
      <c r="AC6363" s="1" t="s">
        <v>72</v>
      </c>
      <c r="AD6363" s="1" t="s">
        <v>72</v>
      </c>
      <c r="AG6363" s="1">
        <v>4</v>
      </c>
      <c r="AH6363" s="1" t="s">
        <v>6720</v>
      </c>
      <c r="AI6363" s="1">
        <v>2016</v>
      </c>
      <c r="AK6363" s="1">
        <v>43888</v>
      </c>
      <c r="AO6363" s="1" t="s">
        <v>6721</v>
      </c>
      <c r="AP6363" s="1" t="s">
        <v>6721</v>
      </c>
      <c r="AQ6363" s="1">
        <v>43888</v>
      </c>
      <c r="AR6363" s="2"/>
      <c r="AS6363" s="1">
        <f>IF(AT6363&gt;0,1,0)</f>
        <v>0</v>
      </c>
      <c r="AT6363" s="1">
        <f>AU6363+AV6363</f>
        <v>0</v>
      </c>
      <c r="AU6363" s="1">
        <v>0</v>
      </c>
      <c r="AV6363" s="1">
        <v>0</v>
      </c>
      <c r="AW6363" s="1">
        <f>IF(AX6363&gt;0,1,0)</f>
        <v>0</v>
      </c>
      <c r="AX6363" s="1">
        <f>SUM(AY6363+AZ6363)</f>
        <v>0</v>
      </c>
      <c r="AY6363" s="1">
        <v>0</v>
      </c>
      <c r="AZ6363" s="1">
        <v>0</v>
      </c>
      <c r="BA6363" s="1">
        <v>43888</v>
      </c>
    </row>
    <row r="6364" spans="1:53" x14ac:dyDescent="0.3">
      <c r="A6364" s="1" t="s">
        <v>775</v>
      </c>
      <c r="B6364" s="1">
        <v>2023</v>
      </c>
      <c r="C6364" s="1" t="s">
        <v>643</v>
      </c>
      <c r="D6364" s="1" t="s">
        <v>643</v>
      </c>
      <c r="E6364" s="1" t="s">
        <v>643</v>
      </c>
      <c r="F6364" s="1" t="s">
        <v>81</v>
      </c>
      <c r="G6364" s="1">
        <v>5101</v>
      </c>
      <c r="H6364" s="1">
        <v>70.125</v>
      </c>
      <c r="I6364" s="1">
        <v>204</v>
      </c>
      <c r="K6364" s="1">
        <v>9.75</v>
      </c>
      <c r="M6364" s="1">
        <v>30.5</v>
      </c>
      <c r="O6364" s="1">
        <v>73.5</v>
      </c>
      <c r="AC6364" s="1" t="s">
        <v>319</v>
      </c>
      <c r="AD6364" s="1" t="s">
        <v>319</v>
      </c>
      <c r="AE6364" s="1">
        <v>1</v>
      </c>
      <c r="AF6364" s="1">
        <v>1</v>
      </c>
      <c r="AG6364" s="1">
        <v>1</v>
      </c>
      <c r="AH6364" s="1" t="s">
        <v>776</v>
      </c>
      <c r="AI6364" s="1">
        <v>2023</v>
      </c>
      <c r="AM6364" s="1">
        <v>8</v>
      </c>
      <c r="AN6364" s="1" t="s">
        <v>777</v>
      </c>
    </row>
    <row r="6365" spans="1:53" x14ac:dyDescent="0.3">
      <c r="A6365" s="1" t="s">
        <v>1080</v>
      </c>
      <c r="B6365" s="1">
        <v>2023</v>
      </c>
      <c r="C6365" s="1" t="s">
        <v>1081</v>
      </c>
      <c r="D6365" s="1" t="s">
        <v>1081</v>
      </c>
      <c r="E6365" s="1" t="s">
        <v>1081</v>
      </c>
      <c r="F6365" s="1" t="s">
        <v>95</v>
      </c>
      <c r="G6365" s="1">
        <v>5101</v>
      </c>
      <c r="H6365" s="1">
        <v>70.125</v>
      </c>
      <c r="I6365" s="1">
        <v>216</v>
      </c>
      <c r="K6365" s="1">
        <v>8.25</v>
      </c>
      <c r="M6365" s="1">
        <v>32</v>
      </c>
      <c r="O6365" s="1">
        <v>76</v>
      </c>
      <c r="AC6365" s="1" t="s">
        <v>219</v>
      </c>
      <c r="AD6365" s="1" t="s">
        <v>219</v>
      </c>
      <c r="AE6365" s="1">
        <v>143</v>
      </c>
      <c r="AF6365" s="1">
        <v>5</v>
      </c>
      <c r="AG6365" s="1">
        <v>3</v>
      </c>
      <c r="AH6365" s="1" t="s">
        <v>1082</v>
      </c>
      <c r="AI6365" s="1">
        <v>2023</v>
      </c>
      <c r="AM6365" s="1">
        <v>12</v>
      </c>
      <c r="AN6365" s="1" t="s">
        <v>1083</v>
      </c>
    </row>
    <row r="6366" spans="1:53" x14ac:dyDescent="0.3">
      <c r="A6366" s="6" t="s">
        <v>1523</v>
      </c>
      <c r="B6366" s="7">
        <v>2022</v>
      </c>
      <c r="C6366" s="6" t="s">
        <v>276</v>
      </c>
      <c r="D6366" s="6" t="s">
        <v>276</v>
      </c>
      <c r="E6366" s="6" t="s">
        <v>276</v>
      </c>
      <c r="F6366" s="8" t="s">
        <v>120</v>
      </c>
      <c r="G6366" s="9">
        <v>5101</v>
      </c>
      <c r="H6366" s="10">
        <v>70.125</v>
      </c>
      <c r="I6366" s="11">
        <v>221</v>
      </c>
      <c r="J6366" s="11"/>
      <c r="K6366" s="12">
        <v>9.375</v>
      </c>
      <c r="L6366" s="13"/>
      <c r="M6366" s="12">
        <v>30.125</v>
      </c>
      <c r="N6366" s="13"/>
      <c r="O6366" s="12">
        <v>74.25</v>
      </c>
      <c r="P6366" s="14"/>
      <c r="Q6366" s="15"/>
      <c r="R6366" s="15"/>
      <c r="S6366" s="15"/>
      <c r="T6366" s="7"/>
      <c r="U6366" s="7"/>
      <c r="V6366" s="17"/>
      <c r="W6366" s="18"/>
      <c r="X6366" s="9"/>
      <c r="Y6366" s="27">
        <v>7.47</v>
      </c>
      <c r="Z6366" s="9"/>
      <c r="AA6366" s="15"/>
      <c r="AC6366" s="1" t="s">
        <v>72</v>
      </c>
      <c r="AD6366" s="1" t="s">
        <v>72</v>
      </c>
      <c r="AG6366" s="1">
        <v>4</v>
      </c>
      <c r="AH6366" s="1" t="s">
        <v>1524</v>
      </c>
      <c r="AI6366" s="1">
        <v>2022</v>
      </c>
      <c r="AL6366" s="19" t="s">
        <v>1525</v>
      </c>
      <c r="AM6366" s="19"/>
      <c r="AN6366" s="21" t="s">
        <v>298</v>
      </c>
    </row>
    <row r="6367" spans="1:53" x14ac:dyDescent="0.3">
      <c r="A6367" s="1" t="s">
        <v>3973</v>
      </c>
      <c r="B6367" s="1">
        <v>2019</v>
      </c>
      <c r="C6367" s="1" t="s">
        <v>643</v>
      </c>
      <c r="D6367" s="1" t="s">
        <v>643</v>
      </c>
      <c r="E6367" s="1" t="s">
        <v>643</v>
      </c>
      <c r="F6367" s="1" t="s">
        <v>111</v>
      </c>
      <c r="G6367" s="1">
        <v>5101</v>
      </c>
      <c r="H6367" s="1">
        <v>70.125</v>
      </c>
      <c r="I6367" s="1">
        <v>207</v>
      </c>
      <c r="J6367" s="1">
        <v>948</v>
      </c>
      <c r="K6367" s="1">
        <v>9.5</v>
      </c>
      <c r="L6367" s="1">
        <v>2848</v>
      </c>
      <c r="M6367" s="1">
        <v>28.5</v>
      </c>
      <c r="N6367" s="1">
        <v>6948</v>
      </c>
      <c r="O6367" s="1">
        <v>69.5</v>
      </c>
      <c r="AB6367" s="1" t="s">
        <v>3256</v>
      </c>
      <c r="AC6367" s="1" t="s">
        <v>131</v>
      </c>
      <c r="AD6367" s="1" t="s">
        <v>131</v>
      </c>
      <c r="AE6367" s="1">
        <v>1</v>
      </c>
      <c r="AF6367" s="1">
        <v>1</v>
      </c>
      <c r="AG6367" s="1">
        <v>1</v>
      </c>
      <c r="AL6367" s="1" t="s">
        <v>3974</v>
      </c>
      <c r="AN6367" s="1" t="s">
        <v>765</v>
      </c>
      <c r="AO6367" s="1" t="s">
        <v>3975</v>
      </c>
      <c r="AR6367" s="2"/>
    </row>
    <row r="6368" spans="1:53" x14ac:dyDescent="0.3">
      <c r="A6368" s="1" t="s">
        <v>10049</v>
      </c>
      <c r="B6368" s="1">
        <v>2013</v>
      </c>
      <c r="C6368" s="1" t="s">
        <v>1121</v>
      </c>
      <c r="D6368" s="1" t="s">
        <v>1081</v>
      </c>
      <c r="E6368" s="1" t="s">
        <v>1081</v>
      </c>
      <c r="F6368" s="1" t="s">
        <v>115</v>
      </c>
      <c r="G6368" s="1">
        <v>5101</v>
      </c>
      <c r="H6368" s="1">
        <v>70.125</v>
      </c>
      <c r="I6368" s="1">
        <v>228</v>
      </c>
      <c r="J6368" s="1">
        <v>958</v>
      </c>
      <c r="K6368" s="1">
        <v>9.625</v>
      </c>
      <c r="L6368" s="1">
        <v>3018</v>
      </c>
      <c r="M6368" s="1">
        <v>30.125</v>
      </c>
      <c r="N6368" s="1">
        <v>7478</v>
      </c>
      <c r="O6368" s="1">
        <v>74.875</v>
      </c>
      <c r="AB6368" s="1" t="s">
        <v>3244</v>
      </c>
      <c r="AC6368" s="1" t="s">
        <v>139</v>
      </c>
      <c r="AD6368" s="1" t="s">
        <v>139</v>
      </c>
      <c r="AE6368" s="1">
        <v>194</v>
      </c>
      <c r="AF6368" s="1">
        <v>6</v>
      </c>
      <c r="AG6368" s="1">
        <v>3</v>
      </c>
      <c r="AH6368" s="1" t="s">
        <v>10050</v>
      </c>
      <c r="AI6368" s="1">
        <v>2013</v>
      </c>
      <c r="AJ6368" s="1">
        <v>2018</v>
      </c>
      <c r="AK6368" s="1">
        <v>40142</v>
      </c>
      <c r="AO6368" s="1" t="s">
        <v>10051</v>
      </c>
      <c r="AP6368" s="1" t="s">
        <v>10051</v>
      </c>
      <c r="AQ6368" s="1">
        <v>40142</v>
      </c>
      <c r="AR6368" s="2"/>
      <c r="AS6368" s="1">
        <f t="shared" ref="AS6368:AS6376" si="1220">IF(AT6368&gt;0,1,0)</f>
        <v>0</v>
      </c>
      <c r="AT6368" s="1">
        <f t="shared" ref="AT6368:AT6376" si="1221">AU6368+AV6368</f>
        <v>0</v>
      </c>
      <c r="AU6368" s="1">
        <v>0</v>
      </c>
      <c r="AV6368" s="1">
        <v>0</v>
      </c>
      <c r="AW6368" s="1">
        <f t="shared" ref="AW6368:AW6376" si="1222">IF(AX6368&gt;0,1,0)</f>
        <v>0</v>
      </c>
      <c r="AX6368" s="1">
        <f t="shared" ref="AX6368:AX6376" si="1223">SUM(AY6368+AZ6368)</f>
        <v>0</v>
      </c>
      <c r="AY6368" s="1">
        <v>0</v>
      </c>
      <c r="AZ6368" s="1">
        <v>0</v>
      </c>
      <c r="BA6368" s="1">
        <v>40142</v>
      </c>
    </row>
    <row r="6369" spans="1:53" x14ac:dyDescent="0.3">
      <c r="A6369" s="1" t="s">
        <v>10405</v>
      </c>
      <c r="B6369" s="1">
        <v>2012</v>
      </c>
      <c r="C6369" s="1" t="s">
        <v>398</v>
      </c>
      <c r="D6369" s="1" t="s">
        <v>399</v>
      </c>
      <c r="E6369" s="1" t="s">
        <v>399</v>
      </c>
      <c r="F6369" s="1" t="s">
        <v>255</v>
      </c>
      <c r="G6369" s="1">
        <v>5101</v>
      </c>
      <c r="H6369" s="1">
        <v>70.125</v>
      </c>
      <c r="I6369" s="1">
        <v>190</v>
      </c>
      <c r="J6369" s="1">
        <v>848</v>
      </c>
      <c r="K6369" s="1">
        <v>8.5</v>
      </c>
      <c r="L6369" s="1">
        <v>3068</v>
      </c>
      <c r="M6369" s="1">
        <v>30.75</v>
      </c>
      <c r="N6369" s="1">
        <v>7328</v>
      </c>
      <c r="O6369" s="1">
        <v>73.25</v>
      </c>
      <c r="P6369" s="1">
        <v>14</v>
      </c>
      <c r="AB6369" s="1" t="s">
        <v>3240</v>
      </c>
      <c r="AC6369" s="1" t="s">
        <v>234</v>
      </c>
      <c r="AD6369" s="1" t="s">
        <v>234</v>
      </c>
      <c r="AE6369" s="1">
        <v>156</v>
      </c>
      <c r="AF6369" s="1">
        <v>5</v>
      </c>
      <c r="AG6369" s="1">
        <v>3</v>
      </c>
      <c r="AH6369" s="1" t="s">
        <v>10406</v>
      </c>
      <c r="AI6369" s="1">
        <v>2012</v>
      </c>
      <c r="AK6369" s="1">
        <v>38686</v>
      </c>
      <c r="AO6369" s="1" t="s">
        <v>10407</v>
      </c>
      <c r="AP6369" s="1" t="s">
        <v>10407</v>
      </c>
      <c r="AQ6369" s="1">
        <v>38686</v>
      </c>
      <c r="AR6369" s="2"/>
      <c r="AS6369" s="1">
        <f t="shared" si="1220"/>
        <v>0</v>
      </c>
      <c r="AT6369" s="1">
        <f t="shared" si="1221"/>
        <v>0</v>
      </c>
      <c r="AU6369" s="1">
        <v>0</v>
      </c>
      <c r="AV6369" s="1">
        <v>0</v>
      </c>
      <c r="AW6369" s="1">
        <f t="shared" si="1222"/>
        <v>0</v>
      </c>
      <c r="AX6369" s="1">
        <f t="shared" si="1223"/>
        <v>0</v>
      </c>
      <c r="AY6369" s="1">
        <v>0</v>
      </c>
      <c r="AZ6369" s="1">
        <v>0</v>
      </c>
      <c r="BA6369" s="1">
        <v>38686</v>
      </c>
    </row>
    <row r="6370" spans="1:53" x14ac:dyDescent="0.3">
      <c r="A6370" s="1" t="s">
        <v>11194</v>
      </c>
      <c r="B6370" s="1">
        <v>2012</v>
      </c>
      <c r="C6370" s="1" t="s">
        <v>672</v>
      </c>
      <c r="D6370" s="1" t="s">
        <v>673</v>
      </c>
      <c r="E6370" s="1" t="s">
        <v>673</v>
      </c>
      <c r="F6370" s="1" t="s">
        <v>111</v>
      </c>
      <c r="G6370" s="1">
        <v>5101</v>
      </c>
      <c r="H6370" s="1">
        <v>70.125</v>
      </c>
      <c r="I6370" s="1">
        <v>192</v>
      </c>
      <c r="J6370" s="1">
        <v>900</v>
      </c>
      <c r="K6370" s="1">
        <v>9</v>
      </c>
      <c r="L6370" s="1">
        <v>3028</v>
      </c>
      <c r="M6370" s="1">
        <v>30.25</v>
      </c>
      <c r="N6370" s="1">
        <v>7258</v>
      </c>
      <c r="O6370" s="1">
        <v>72.625</v>
      </c>
      <c r="P6370" s="1">
        <v>21</v>
      </c>
      <c r="AB6370" s="1" t="s">
        <v>3256</v>
      </c>
      <c r="AC6370" s="1" t="s">
        <v>289</v>
      </c>
      <c r="AD6370" s="1" t="s">
        <v>289</v>
      </c>
      <c r="AE6370" s="1">
        <v>54</v>
      </c>
      <c r="AF6370" s="1">
        <v>2</v>
      </c>
      <c r="AG6370" s="1">
        <v>2</v>
      </c>
      <c r="AH6370" s="1" t="s">
        <v>11195</v>
      </c>
      <c r="AI6370" s="1">
        <v>2012</v>
      </c>
      <c r="AK6370" s="1">
        <v>38584</v>
      </c>
      <c r="AO6370" s="1" t="s">
        <v>11196</v>
      </c>
      <c r="AP6370" s="1" t="s">
        <v>11196</v>
      </c>
      <c r="AQ6370" s="1">
        <v>38584</v>
      </c>
      <c r="AR6370" s="2"/>
      <c r="AS6370" s="1">
        <f t="shared" si="1220"/>
        <v>0</v>
      </c>
      <c r="AT6370" s="1">
        <f t="shared" si="1221"/>
        <v>0</v>
      </c>
      <c r="AU6370" s="1">
        <v>0</v>
      </c>
      <c r="AV6370" s="1">
        <v>0</v>
      </c>
      <c r="AW6370" s="1">
        <f t="shared" si="1222"/>
        <v>0</v>
      </c>
      <c r="AX6370" s="1">
        <f t="shared" si="1223"/>
        <v>0</v>
      </c>
      <c r="AY6370" s="1">
        <v>0</v>
      </c>
      <c r="AZ6370" s="1">
        <v>0</v>
      </c>
      <c r="BA6370" s="1">
        <v>38584</v>
      </c>
    </row>
    <row r="6371" spans="1:53" x14ac:dyDescent="0.3">
      <c r="A6371" s="1" t="s">
        <v>11817</v>
      </c>
      <c r="B6371" s="1">
        <v>2011</v>
      </c>
      <c r="C6371" s="1" t="s">
        <v>608</v>
      </c>
      <c r="D6371" s="1" t="s">
        <v>608</v>
      </c>
      <c r="E6371" s="1" t="s">
        <v>600</v>
      </c>
      <c r="F6371" s="1" t="s">
        <v>115</v>
      </c>
      <c r="G6371" s="1">
        <v>5101</v>
      </c>
      <c r="H6371" s="1">
        <v>70.125</v>
      </c>
      <c r="I6371" s="1">
        <v>174</v>
      </c>
      <c r="J6371" s="1">
        <v>818</v>
      </c>
      <c r="K6371" s="1">
        <v>8.125</v>
      </c>
      <c r="L6371" s="1">
        <v>3018</v>
      </c>
      <c r="M6371" s="1">
        <v>30.125</v>
      </c>
      <c r="N6371" s="1">
        <v>7148</v>
      </c>
      <c r="O6371" s="1">
        <v>71.5</v>
      </c>
      <c r="AB6371" s="1" t="s">
        <v>3244</v>
      </c>
      <c r="AC6371" s="1" t="s">
        <v>72</v>
      </c>
      <c r="AD6371" s="1" t="s">
        <v>72</v>
      </c>
      <c r="AG6371" s="1">
        <v>4</v>
      </c>
      <c r="AH6371" s="1">
        <v>0</v>
      </c>
      <c r="AI6371" s="1">
        <v>2011</v>
      </c>
      <c r="AK6371" s="1">
        <v>38052</v>
      </c>
      <c r="AO6371" s="1" t="s">
        <v>11818</v>
      </c>
      <c r="AP6371" s="1" t="s">
        <v>11818</v>
      </c>
      <c r="AQ6371" s="1">
        <v>38052</v>
      </c>
      <c r="AR6371" s="2"/>
      <c r="AS6371" s="1">
        <f t="shared" si="1220"/>
        <v>0</v>
      </c>
      <c r="AT6371" s="1">
        <f t="shared" si="1221"/>
        <v>0</v>
      </c>
      <c r="AU6371" s="1">
        <v>0</v>
      </c>
      <c r="AV6371" s="1">
        <v>0</v>
      </c>
      <c r="AW6371" s="1">
        <f t="shared" si="1222"/>
        <v>0</v>
      </c>
      <c r="AX6371" s="1">
        <f t="shared" si="1223"/>
        <v>0</v>
      </c>
      <c r="AY6371" s="1">
        <v>0</v>
      </c>
      <c r="AZ6371" s="1">
        <v>0</v>
      </c>
      <c r="BA6371" s="1">
        <v>38052</v>
      </c>
    </row>
    <row r="6372" spans="1:53" x14ac:dyDescent="0.3">
      <c r="A6372" s="1" t="s">
        <v>13227</v>
      </c>
      <c r="B6372" s="1">
        <v>2009</v>
      </c>
      <c r="C6372" s="1" t="s">
        <v>513</v>
      </c>
      <c r="D6372" s="1" t="s">
        <v>399</v>
      </c>
      <c r="E6372" s="1" t="s">
        <v>399</v>
      </c>
      <c r="F6372" s="1" t="s">
        <v>318</v>
      </c>
      <c r="G6372" s="1">
        <v>5101</v>
      </c>
      <c r="H6372" s="1">
        <v>70.125</v>
      </c>
      <c r="I6372" s="1">
        <v>207</v>
      </c>
      <c r="J6372" s="1">
        <v>1018</v>
      </c>
      <c r="K6372" s="1">
        <v>10.125</v>
      </c>
      <c r="L6372" s="1">
        <v>3258</v>
      </c>
      <c r="M6372" s="1">
        <v>32.625</v>
      </c>
      <c r="AB6372" s="1" t="s">
        <v>5723</v>
      </c>
      <c r="AC6372" s="1" t="s">
        <v>391</v>
      </c>
      <c r="AD6372" s="1" t="s">
        <v>391</v>
      </c>
      <c r="AE6372" s="1">
        <v>42</v>
      </c>
      <c r="AF6372" s="1">
        <v>2</v>
      </c>
      <c r="AG6372" s="1">
        <v>2</v>
      </c>
      <c r="AH6372" s="1" t="s">
        <v>13228</v>
      </c>
      <c r="AI6372" s="1">
        <v>2009</v>
      </c>
      <c r="AJ6372" s="1">
        <v>2017</v>
      </c>
      <c r="AK6372" s="1">
        <v>34493</v>
      </c>
      <c r="AO6372" s="1" t="s">
        <v>13229</v>
      </c>
      <c r="AP6372" s="1" t="s">
        <v>13229</v>
      </c>
      <c r="AQ6372" s="1">
        <v>34493</v>
      </c>
      <c r="AR6372" s="2"/>
      <c r="AS6372" s="1">
        <f t="shared" si="1220"/>
        <v>1</v>
      </c>
      <c r="AT6372" s="1">
        <f t="shared" si="1221"/>
        <v>3</v>
      </c>
      <c r="AU6372" s="1">
        <v>2</v>
      </c>
      <c r="AV6372" s="1">
        <v>1</v>
      </c>
      <c r="AW6372" s="1">
        <f t="shared" si="1222"/>
        <v>1</v>
      </c>
      <c r="AX6372" s="1">
        <f t="shared" si="1223"/>
        <v>2</v>
      </c>
      <c r="AY6372" s="1">
        <v>0</v>
      </c>
      <c r="AZ6372" s="1">
        <v>2</v>
      </c>
      <c r="BA6372" s="1">
        <v>34493</v>
      </c>
    </row>
    <row r="6373" spans="1:53" x14ac:dyDescent="0.3">
      <c r="A6373" s="1" t="s">
        <v>18014</v>
      </c>
      <c r="B6373" s="1">
        <v>2004</v>
      </c>
      <c r="C6373" s="1" t="s">
        <v>398</v>
      </c>
      <c r="D6373" s="6" t="s">
        <v>398</v>
      </c>
      <c r="E6373" s="1" t="s">
        <v>399</v>
      </c>
      <c r="F6373" s="1" t="s">
        <v>85</v>
      </c>
      <c r="G6373" s="1">
        <v>5101</v>
      </c>
      <c r="H6373" s="1">
        <v>70.125</v>
      </c>
      <c r="I6373" s="1">
        <v>194</v>
      </c>
      <c r="J6373" s="1">
        <v>912</v>
      </c>
      <c r="K6373" s="1">
        <v>9.5</v>
      </c>
      <c r="L6373" s="1">
        <v>3012</v>
      </c>
      <c r="M6373" s="1">
        <v>30.5</v>
      </c>
      <c r="P6373" s="1">
        <v>11</v>
      </c>
      <c r="AB6373" s="1" t="s">
        <v>3244</v>
      </c>
      <c r="AC6373" s="1" t="s">
        <v>234</v>
      </c>
      <c r="AD6373" s="1" t="s">
        <v>234</v>
      </c>
      <c r="AE6373" s="1">
        <v>49</v>
      </c>
      <c r="AF6373" s="1">
        <v>2</v>
      </c>
      <c r="AG6373" s="1">
        <v>2</v>
      </c>
      <c r="AH6373" s="1" t="s">
        <v>18015</v>
      </c>
      <c r="AI6373" s="1">
        <v>2004</v>
      </c>
      <c r="AK6373" s="1">
        <v>29002</v>
      </c>
      <c r="AO6373" s="1" t="s">
        <v>18016</v>
      </c>
      <c r="AP6373" s="1" t="s">
        <v>18016</v>
      </c>
      <c r="AQ6373" s="1">
        <v>29002</v>
      </c>
      <c r="AR6373" s="2"/>
      <c r="AS6373" s="1">
        <f t="shared" si="1220"/>
        <v>0</v>
      </c>
      <c r="AT6373" s="1">
        <f t="shared" si="1221"/>
        <v>0</v>
      </c>
      <c r="AU6373" s="1">
        <v>0</v>
      </c>
      <c r="AV6373" s="1">
        <v>0</v>
      </c>
      <c r="AW6373" s="1">
        <f t="shared" si="1222"/>
        <v>0</v>
      </c>
      <c r="AX6373" s="1">
        <f t="shared" si="1223"/>
        <v>0</v>
      </c>
      <c r="AY6373" s="1">
        <v>0</v>
      </c>
      <c r="AZ6373" s="1">
        <v>0</v>
      </c>
      <c r="BA6373" s="1">
        <v>29002</v>
      </c>
    </row>
    <row r="6374" spans="1:53" x14ac:dyDescent="0.3">
      <c r="A6374" s="1" t="s">
        <v>19000</v>
      </c>
      <c r="B6374" s="1">
        <v>2003</v>
      </c>
      <c r="C6374" s="1" t="s">
        <v>513</v>
      </c>
      <c r="D6374" s="6" t="s">
        <v>513</v>
      </c>
      <c r="E6374" s="1" t="s">
        <v>399</v>
      </c>
      <c r="F6374" s="1" t="s">
        <v>192</v>
      </c>
      <c r="G6374" s="1">
        <v>5101</v>
      </c>
      <c r="H6374" s="1">
        <v>70.125</v>
      </c>
      <c r="I6374" s="1">
        <v>207</v>
      </c>
      <c r="J6374" s="1">
        <v>1000</v>
      </c>
      <c r="K6374" s="1">
        <v>10</v>
      </c>
      <c r="L6374" s="1">
        <v>3118</v>
      </c>
      <c r="M6374" s="1">
        <v>31.125</v>
      </c>
      <c r="AB6374" s="1" t="s">
        <v>3240</v>
      </c>
      <c r="AC6374" s="1" t="s">
        <v>146</v>
      </c>
      <c r="AD6374" s="1" t="s">
        <v>146</v>
      </c>
      <c r="AE6374" s="1">
        <v>58</v>
      </c>
      <c r="AF6374" s="1">
        <v>2</v>
      </c>
      <c r="AG6374" s="1">
        <v>2</v>
      </c>
      <c r="AH6374" s="1" t="s">
        <v>19001</v>
      </c>
      <c r="AI6374" s="1">
        <v>2003</v>
      </c>
      <c r="AK6374" s="1">
        <v>28094</v>
      </c>
      <c r="AO6374" s="1" t="s">
        <v>19002</v>
      </c>
      <c r="AP6374" s="1" t="s">
        <v>19002</v>
      </c>
      <c r="AQ6374" s="1">
        <v>28094</v>
      </c>
      <c r="AR6374" s="2"/>
      <c r="AS6374" s="1">
        <f t="shared" si="1220"/>
        <v>0</v>
      </c>
      <c r="AT6374" s="1">
        <f t="shared" si="1221"/>
        <v>0</v>
      </c>
      <c r="AU6374" s="1">
        <v>0</v>
      </c>
      <c r="AV6374" s="1">
        <v>0</v>
      </c>
      <c r="AW6374" s="1">
        <f t="shared" si="1222"/>
        <v>0</v>
      </c>
      <c r="AX6374" s="1">
        <f t="shared" si="1223"/>
        <v>0</v>
      </c>
      <c r="AY6374" s="1">
        <v>0</v>
      </c>
      <c r="AZ6374" s="1">
        <v>0</v>
      </c>
      <c r="BA6374" s="1">
        <v>28094</v>
      </c>
    </row>
    <row r="6375" spans="1:53" x14ac:dyDescent="0.3">
      <c r="A6375" s="1" t="s">
        <v>19048</v>
      </c>
      <c r="B6375" s="1">
        <v>2003</v>
      </c>
      <c r="C6375" s="1" t="s">
        <v>513</v>
      </c>
      <c r="D6375" s="6" t="s">
        <v>513</v>
      </c>
      <c r="E6375" s="1" t="s">
        <v>399</v>
      </c>
      <c r="F6375" s="1" t="s">
        <v>250</v>
      </c>
      <c r="G6375" s="1">
        <v>5101</v>
      </c>
      <c r="H6375" s="1">
        <v>70.125</v>
      </c>
      <c r="I6375" s="1">
        <v>206</v>
      </c>
      <c r="J6375" s="1">
        <v>1018</v>
      </c>
      <c r="K6375" s="1">
        <v>10.125</v>
      </c>
      <c r="L6375" s="1">
        <v>3034</v>
      </c>
      <c r="M6375" s="1">
        <v>30.75</v>
      </c>
      <c r="AB6375" s="1" t="s">
        <v>5723</v>
      </c>
      <c r="AC6375" s="1" t="s">
        <v>57</v>
      </c>
      <c r="AD6375" s="1" t="s">
        <v>57</v>
      </c>
      <c r="AE6375" s="1">
        <v>16</v>
      </c>
      <c r="AF6375" s="1">
        <v>1</v>
      </c>
      <c r="AG6375" s="1">
        <v>1</v>
      </c>
      <c r="AH6375" s="1" t="s">
        <v>19049</v>
      </c>
      <c r="AI6375" s="1">
        <v>2003</v>
      </c>
      <c r="AK6375" s="1">
        <v>28052</v>
      </c>
      <c r="AO6375" s="1" t="s">
        <v>19050</v>
      </c>
      <c r="AP6375" s="1" t="s">
        <v>19050</v>
      </c>
      <c r="AQ6375" s="1">
        <v>28052</v>
      </c>
      <c r="AR6375" s="2"/>
      <c r="AS6375" s="1">
        <f t="shared" si="1220"/>
        <v>1</v>
      </c>
      <c r="AT6375" s="1">
        <f t="shared" si="1221"/>
        <v>8</v>
      </c>
      <c r="AU6375" s="1">
        <v>8</v>
      </c>
      <c r="AV6375" s="1">
        <v>0</v>
      </c>
      <c r="AW6375" s="1">
        <f t="shared" si="1222"/>
        <v>1</v>
      </c>
      <c r="AX6375" s="1">
        <f t="shared" si="1223"/>
        <v>6</v>
      </c>
      <c r="AY6375" s="1">
        <v>4</v>
      </c>
      <c r="AZ6375" s="1">
        <v>2</v>
      </c>
      <c r="BA6375" s="1">
        <v>28052</v>
      </c>
    </row>
    <row r="6376" spans="1:53" x14ac:dyDescent="0.3">
      <c r="A6376" s="1" t="s">
        <v>19595</v>
      </c>
      <c r="B6376" s="1">
        <v>2003</v>
      </c>
      <c r="C6376" s="1" t="s">
        <v>1121</v>
      </c>
      <c r="D6376" s="6" t="s">
        <v>1081</v>
      </c>
      <c r="E6376" s="1" t="s">
        <v>1081</v>
      </c>
      <c r="F6376" s="1" t="s">
        <v>107</v>
      </c>
      <c r="G6376" s="1">
        <v>5101</v>
      </c>
      <c r="H6376" s="1">
        <v>70.125</v>
      </c>
      <c r="I6376" s="1">
        <v>265</v>
      </c>
      <c r="J6376" s="1">
        <v>912</v>
      </c>
      <c r="K6376" s="1">
        <v>9.5</v>
      </c>
      <c r="L6376" s="1">
        <v>3158</v>
      </c>
      <c r="M6376" s="1">
        <v>31.625</v>
      </c>
      <c r="P6376" s="1">
        <v>22</v>
      </c>
      <c r="AB6376" s="1" t="s">
        <v>3244</v>
      </c>
      <c r="AC6376" s="1" t="s">
        <v>6590</v>
      </c>
      <c r="AD6376" s="1" t="s">
        <v>251</v>
      </c>
      <c r="AE6376" s="1">
        <v>229</v>
      </c>
      <c r="AF6376" s="1">
        <v>7</v>
      </c>
      <c r="AG6376" s="1">
        <v>3</v>
      </c>
      <c r="AH6376" s="1" t="s">
        <v>19596</v>
      </c>
      <c r="AI6376" s="1">
        <v>2003</v>
      </c>
      <c r="AK6376" s="1">
        <v>28265</v>
      </c>
      <c r="AO6376" s="1" t="s">
        <v>19597</v>
      </c>
      <c r="AP6376" s="1" t="s">
        <v>19597</v>
      </c>
      <c r="AQ6376" s="1">
        <v>28265</v>
      </c>
      <c r="AR6376" s="2"/>
      <c r="AS6376" s="1">
        <f t="shared" si="1220"/>
        <v>0</v>
      </c>
      <c r="AT6376" s="1">
        <f t="shared" si="1221"/>
        <v>0</v>
      </c>
      <c r="AU6376" s="1">
        <v>0</v>
      </c>
      <c r="AV6376" s="1">
        <v>0</v>
      </c>
      <c r="AW6376" s="1">
        <f t="shared" si="1222"/>
        <v>0</v>
      </c>
      <c r="AX6376" s="1">
        <f t="shared" si="1223"/>
        <v>0</v>
      </c>
      <c r="AY6376" s="1">
        <v>0</v>
      </c>
      <c r="AZ6376" s="1">
        <v>0</v>
      </c>
      <c r="BA6376" s="1">
        <v>28265</v>
      </c>
    </row>
    <row r="6377" spans="1:53" x14ac:dyDescent="0.3">
      <c r="A6377" s="1" t="s">
        <v>20168</v>
      </c>
      <c r="B6377" s="1">
        <v>2024</v>
      </c>
      <c r="C6377" s="1" t="s">
        <v>672</v>
      </c>
      <c r="D6377" s="1" t="s">
        <v>673</v>
      </c>
      <c r="E6377" s="1" t="s">
        <v>673</v>
      </c>
      <c r="F6377" s="1" t="s">
        <v>138</v>
      </c>
      <c r="G6377" s="1">
        <v>5100</v>
      </c>
      <c r="H6377" s="1">
        <v>70</v>
      </c>
      <c r="I6377" s="1">
        <v>181</v>
      </c>
      <c r="K6377" s="1">
        <v>9.125</v>
      </c>
      <c r="M6377" s="1">
        <v>30.625</v>
      </c>
      <c r="O6377" s="1">
        <v>72.75</v>
      </c>
      <c r="P6377" s="1" t="s">
        <v>2196</v>
      </c>
      <c r="Q6377" s="3">
        <v>1.55</v>
      </c>
      <c r="S6377" s="3">
        <v>4.43</v>
      </c>
      <c r="V6377" s="1">
        <v>35.5</v>
      </c>
      <c r="X6377" s="1">
        <v>124</v>
      </c>
      <c r="Y6377" s="3">
        <v>7</v>
      </c>
      <c r="Z6377" s="3">
        <v>4.3499999999999996</v>
      </c>
      <c r="AH6377" s="1" t="s">
        <v>20803</v>
      </c>
      <c r="AI6377" s="1">
        <v>2024</v>
      </c>
      <c r="AM6377" s="1">
        <v>8</v>
      </c>
      <c r="AN6377" s="1" t="s">
        <v>701</v>
      </c>
      <c r="AO6377" s="1" t="s">
        <v>20483</v>
      </c>
    </row>
    <row r="6378" spans="1:53" x14ac:dyDescent="0.3">
      <c r="A6378" s="1" t="s">
        <v>19928</v>
      </c>
      <c r="B6378" s="1">
        <v>2024</v>
      </c>
      <c r="C6378" s="1" t="s">
        <v>513</v>
      </c>
      <c r="D6378" s="1" t="s">
        <v>513</v>
      </c>
      <c r="E6378" s="1" t="s">
        <v>399</v>
      </c>
      <c r="F6378" s="1" t="s">
        <v>66</v>
      </c>
      <c r="G6378" s="1">
        <v>5100</v>
      </c>
      <c r="H6378" s="1">
        <v>70</v>
      </c>
      <c r="I6378" s="1">
        <v>202</v>
      </c>
      <c r="K6378" s="1">
        <v>9.25</v>
      </c>
      <c r="M6378" s="1">
        <v>31.625</v>
      </c>
      <c r="O6378" s="1">
        <v>74.75</v>
      </c>
      <c r="P6378" s="1" t="s">
        <v>2196</v>
      </c>
      <c r="Q6378" s="3">
        <v>1.58</v>
      </c>
      <c r="S6378" s="3">
        <v>4.46</v>
      </c>
      <c r="V6378" s="1">
        <v>36</v>
      </c>
      <c r="X6378" s="1">
        <v>120</v>
      </c>
      <c r="Y6378" s="3" t="s">
        <v>2196</v>
      </c>
      <c r="Z6378" s="3" t="s">
        <v>2196</v>
      </c>
      <c r="AH6378" s="1" t="s">
        <v>20574</v>
      </c>
      <c r="AI6378" s="1">
        <v>2024</v>
      </c>
      <c r="AM6378" s="1">
        <v>5</v>
      </c>
      <c r="AN6378" s="1" t="s">
        <v>1357</v>
      </c>
      <c r="AO6378" s="1" t="s">
        <v>20260</v>
      </c>
    </row>
    <row r="6379" spans="1:53" x14ac:dyDescent="0.3">
      <c r="A6379" s="1" t="s">
        <v>14219</v>
      </c>
      <c r="B6379" s="1">
        <v>2008</v>
      </c>
      <c r="C6379" s="1" t="s">
        <v>398</v>
      </c>
      <c r="D6379" s="1" t="s">
        <v>399</v>
      </c>
      <c r="E6379" s="1" t="s">
        <v>399</v>
      </c>
      <c r="F6379" s="1" t="s">
        <v>562</v>
      </c>
      <c r="G6379" s="1">
        <v>5100</v>
      </c>
      <c r="H6379" s="1">
        <v>70</v>
      </c>
      <c r="I6379" s="1">
        <v>192</v>
      </c>
      <c r="J6379" s="1">
        <v>948</v>
      </c>
      <c r="K6379" s="1">
        <v>9.5</v>
      </c>
      <c r="L6379" s="1">
        <v>3248</v>
      </c>
      <c r="M6379" s="1">
        <v>32.5</v>
      </c>
      <c r="Q6379" s="3">
        <v>1.47</v>
      </c>
      <c r="R6379" s="3">
        <v>2.4900000000000002</v>
      </c>
      <c r="S6379" s="3">
        <v>4.32</v>
      </c>
      <c r="T6379" s="1">
        <v>1.83</v>
      </c>
      <c r="U6379" s="1">
        <v>3312</v>
      </c>
      <c r="V6379" s="1">
        <v>33.5</v>
      </c>
      <c r="W6379" s="1">
        <v>1005</v>
      </c>
      <c r="X6379" s="1">
        <v>125</v>
      </c>
      <c r="Y6379" s="3">
        <v>6.83</v>
      </c>
      <c r="AB6379" s="1" t="s">
        <v>9424</v>
      </c>
      <c r="AC6379" s="1" t="s">
        <v>126</v>
      </c>
      <c r="AD6379" s="1" t="s">
        <v>126</v>
      </c>
      <c r="AE6379" s="1">
        <v>143</v>
      </c>
      <c r="AF6379" s="1">
        <v>5</v>
      </c>
      <c r="AG6379" s="1">
        <v>3</v>
      </c>
      <c r="AH6379" s="1" t="s">
        <v>14220</v>
      </c>
      <c r="AI6379" s="1">
        <v>2008</v>
      </c>
      <c r="AJ6379" s="1">
        <v>2019</v>
      </c>
      <c r="AK6379" s="1">
        <v>33224</v>
      </c>
      <c r="AO6379" s="1" t="s">
        <v>14221</v>
      </c>
      <c r="AP6379" s="1" t="s">
        <v>14221</v>
      </c>
      <c r="AQ6379" s="1">
        <v>33224</v>
      </c>
      <c r="AR6379" s="2"/>
      <c r="AS6379" s="1">
        <f t="shared" ref="AS6379:AS6394" si="1224">IF(AT6379&gt;0,1,0)</f>
        <v>0</v>
      </c>
      <c r="AT6379" s="1">
        <f t="shared" ref="AT6379:AT6394" si="1225">AU6379+AV6379</f>
        <v>0</v>
      </c>
      <c r="AU6379" s="1">
        <v>0</v>
      </c>
      <c r="AV6379" s="1">
        <v>0</v>
      </c>
      <c r="AW6379" s="1">
        <f t="shared" ref="AW6379:AW6394" si="1226">IF(AX6379&gt;0,1,0)</f>
        <v>0</v>
      </c>
      <c r="AX6379" s="1">
        <f t="shared" ref="AX6379:AX6394" si="1227">SUM(AY6379+AZ6379)</f>
        <v>0</v>
      </c>
      <c r="AY6379" s="1">
        <v>0</v>
      </c>
      <c r="AZ6379" s="1">
        <v>0</v>
      </c>
      <c r="BA6379" s="1">
        <v>33224</v>
      </c>
    </row>
    <row r="6380" spans="1:53" x14ac:dyDescent="0.3">
      <c r="A6380" s="1" t="s">
        <v>9178</v>
      </c>
      <c r="B6380" s="1">
        <v>2014</v>
      </c>
      <c r="C6380" s="1" t="s">
        <v>672</v>
      </c>
      <c r="D6380" s="1" t="s">
        <v>673</v>
      </c>
      <c r="E6380" s="1" t="s">
        <v>673</v>
      </c>
      <c r="F6380" s="1" t="s">
        <v>9179</v>
      </c>
      <c r="G6380" s="1">
        <v>5100</v>
      </c>
      <c r="H6380" s="1">
        <v>70</v>
      </c>
      <c r="I6380" s="1">
        <v>179</v>
      </c>
      <c r="J6380" s="1">
        <v>848</v>
      </c>
      <c r="K6380" s="1">
        <v>8.5</v>
      </c>
      <c r="L6380" s="1">
        <v>3048</v>
      </c>
      <c r="M6380" s="1">
        <v>30.5</v>
      </c>
      <c r="N6380" s="1">
        <v>7258</v>
      </c>
      <c r="O6380" s="1">
        <v>72.625</v>
      </c>
      <c r="Q6380" s="3">
        <v>1.56</v>
      </c>
      <c r="R6380" s="3">
        <v>2.5499999999999998</v>
      </c>
      <c r="S6380" s="3">
        <v>4.34</v>
      </c>
      <c r="T6380" s="1">
        <v>1.79</v>
      </c>
      <c r="U6380" s="1">
        <v>3612</v>
      </c>
      <c r="V6380" s="1">
        <v>36.5</v>
      </c>
      <c r="W6380" s="1">
        <v>911</v>
      </c>
      <c r="X6380" s="1">
        <v>119</v>
      </c>
      <c r="Y6380" s="3">
        <v>6.91</v>
      </c>
      <c r="Z6380" s="3">
        <v>4.12</v>
      </c>
      <c r="AA6380" s="3">
        <v>11.4</v>
      </c>
      <c r="AB6380" s="1" t="s">
        <v>3252</v>
      </c>
      <c r="AC6380" s="1" t="s">
        <v>131</v>
      </c>
      <c r="AD6380" s="1" t="s">
        <v>131</v>
      </c>
      <c r="AE6380" s="1">
        <v>91</v>
      </c>
      <c r="AF6380" s="1">
        <v>3</v>
      </c>
      <c r="AG6380" s="1">
        <v>2</v>
      </c>
      <c r="AH6380" s="1" t="s">
        <v>9180</v>
      </c>
      <c r="AI6380" s="1">
        <v>2014</v>
      </c>
      <c r="AJ6380" s="1">
        <v>2017</v>
      </c>
      <c r="AK6380" s="1">
        <v>41320</v>
      </c>
      <c r="AO6380" s="1" t="s">
        <v>9181</v>
      </c>
      <c r="AP6380" s="1" t="s">
        <v>9181</v>
      </c>
      <c r="AQ6380" s="1">
        <v>41320</v>
      </c>
      <c r="AR6380" s="2"/>
      <c r="AS6380" s="1">
        <f t="shared" si="1224"/>
        <v>0</v>
      </c>
      <c r="AT6380" s="1">
        <f t="shared" si="1225"/>
        <v>0</v>
      </c>
      <c r="AU6380" s="1">
        <v>0</v>
      </c>
      <c r="AV6380" s="1">
        <v>0</v>
      </c>
      <c r="AW6380" s="1">
        <f t="shared" si="1226"/>
        <v>0</v>
      </c>
      <c r="AX6380" s="1">
        <f t="shared" si="1227"/>
        <v>0</v>
      </c>
      <c r="AY6380" s="1">
        <v>0</v>
      </c>
      <c r="AZ6380" s="1">
        <v>0</v>
      </c>
      <c r="BA6380" s="1">
        <v>41320</v>
      </c>
    </row>
    <row r="6381" spans="1:53" x14ac:dyDescent="0.3">
      <c r="A6381" s="1" t="s">
        <v>17964</v>
      </c>
      <c r="B6381" s="1">
        <v>2004</v>
      </c>
      <c r="C6381" s="1" t="s">
        <v>398</v>
      </c>
      <c r="D6381" s="6" t="s">
        <v>398</v>
      </c>
      <c r="E6381" s="1" t="s">
        <v>399</v>
      </c>
      <c r="F6381" s="1" t="s">
        <v>537</v>
      </c>
      <c r="G6381" s="1">
        <v>5100</v>
      </c>
      <c r="H6381" s="1">
        <v>70</v>
      </c>
      <c r="I6381" s="1">
        <v>202</v>
      </c>
      <c r="J6381" s="1">
        <v>934</v>
      </c>
      <c r="K6381" s="1">
        <v>9.75</v>
      </c>
      <c r="L6381" s="1">
        <v>3138</v>
      </c>
      <c r="M6381" s="1">
        <v>31.375</v>
      </c>
      <c r="Q6381" s="3">
        <v>1.53</v>
      </c>
      <c r="R6381" s="3">
        <v>2.59</v>
      </c>
      <c r="S6381" s="3">
        <v>4.34</v>
      </c>
      <c r="T6381" s="1">
        <v>1.75</v>
      </c>
      <c r="AB6381" s="1" t="s">
        <v>2252</v>
      </c>
      <c r="AC6381" s="1" t="s">
        <v>193</v>
      </c>
      <c r="AD6381" s="1" t="s">
        <v>193</v>
      </c>
      <c r="AE6381" s="1">
        <v>8</v>
      </c>
      <c r="AF6381" s="1">
        <v>1</v>
      </c>
      <c r="AG6381" s="1">
        <v>1</v>
      </c>
      <c r="AH6381" s="1" t="s">
        <v>17965</v>
      </c>
      <c r="AI6381" s="1">
        <v>2004</v>
      </c>
      <c r="AJ6381" s="1">
        <v>2017</v>
      </c>
      <c r="AK6381" s="1">
        <v>28960</v>
      </c>
      <c r="AO6381" s="1" t="s">
        <v>17966</v>
      </c>
      <c r="AP6381" s="1" t="s">
        <v>17966</v>
      </c>
      <c r="AQ6381" s="1">
        <v>28960</v>
      </c>
      <c r="AR6381" s="2"/>
      <c r="AS6381" s="1">
        <f t="shared" si="1224"/>
        <v>1</v>
      </c>
      <c r="AT6381" s="1">
        <f t="shared" si="1225"/>
        <v>3</v>
      </c>
      <c r="AU6381" s="1">
        <v>3</v>
      </c>
      <c r="AV6381" s="1">
        <v>0</v>
      </c>
      <c r="AW6381" s="1">
        <f t="shared" si="1226"/>
        <v>0</v>
      </c>
      <c r="AX6381" s="1">
        <f t="shared" si="1227"/>
        <v>0</v>
      </c>
      <c r="AY6381" s="1">
        <v>0</v>
      </c>
      <c r="AZ6381" s="1">
        <v>0</v>
      </c>
      <c r="BA6381" s="1">
        <v>28960</v>
      </c>
    </row>
    <row r="6382" spans="1:53" x14ac:dyDescent="0.3">
      <c r="A6382" s="1" t="s">
        <v>5319</v>
      </c>
      <c r="B6382" s="1">
        <v>2017</v>
      </c>
      <c r="C6382" s="1" t="s">
        <v>398</v>
      </c>
      <c r="D6382" s="1" t="s">
        <v>399</v>
      </c>
      <c r="E6382" s="1" t="s">
        <v>399</v>
      </c>
      <c r="F6382" s="1" t="s">
        <v>250</v>
      </c>
      <c r="G6382" s="1">
        <v>5100</v>
      </c>
      <c r="H6382" s="1">
        <v>70</v>
      </c>
      <c r="I6382" s="1">
        <v>186</v>
      </c>
      <c r="J6382" s="1">
        <v>928</v>
      </c>
      <c r="K6382" s="1">
        <v>9.25</v>
      </c>
      <c r="L6382" s="1">
        <v>3138</v>
      </c>
      <c r="M6382" s="1">
        <v>31.38</v>
      </c>
      <c r="N6382" s="1">
        <v>7400</v>
      </c>
      <c r="O6382" s="1">
        <v>74</v>
      </c>
      <c r="Q6382" s="3">
        <v>1.51</v>
      </c>
      <c r="S6382" s="3">
        <v>4.42</v>
      </c>
      <c r="U6382" s="1">
        <v>3600</v>
      </c>
      <c r="V6382" s="1">
        <v>36</v>
      </c>
      <c r="W6382" s="1">
        <v>1002</v>
      </c>
      <c r="X6382" s="1">
        <v>122</v>
      </c>
      <c r="AB6382" s="1" t="s">
        <v>3293</v>
      </c>
      <c r="AC6382" s="1" t="s">
        <v>668</v>
      </c>
      <c r="AD6382" s="1" t="s">
        <v>668</v>
      </c>
      <c r="AE6382" s="1">
        <v>18</v>
      </c>
      <c r="AF6382" s="1">
        <v>1</v>
      </c>
      <c r="AG6382" s="1">
        <v>1</v>
      </c>
      <c r="AH6382" s="1" t="s">
        <v>5320</v>
      </c>
      <c r="AI6382" s="1">
        <v>2017</v>
      </c>
      <c r="AK6382" s="1">
        <v>44830</v>
      </c>
      <c r="AO6382" s="1" t="s">
        <v>5321</v>
      </c>
      <c r="AP6382" s="1" t="s">
        <v>5321</v>
      </c>
      <c r="AQ6382" s="1">
        <v>44830</v>
      </c>
      <c r="AR6382" s="2"/>
      <c r="AS6382" s="1">
        <f t="shared" si="1224"/>
        <v>0</v>
      </c>
      <c r="AT6382" s="1">
        <f t="shared" si="1225"/>
        <v>0</v>
      </c>
      <c r="AU6382" s="1">
        <v>0</v>
      </c>
      <c r="AV6382" s="1">
        <v>0</v>
      </c>
      <c r="AW6382" s="1">
        <f t="shared" si="1226"/>
        <v>0</v>
      </c>
      <c r="AX6382" s="1">
        <f t="shared" si="1227"/>
        <v>0</v>
      </c>
      <c r="AY6382" s="1">
        <v>0</v>
      </c>
      <c r="AZ6382" s="1">
        <v>0</v>
      </c>
      <c r="BA6382" s="1">
        <v>44830</v>
      </c>
    </row>
    <row r="6383" spans="1:53" x14ac:dyDescent="0.3">
      <c r="A6383" s="1" t="s">
        <v>13105</v>
      </c>
      <c r="B6383" s="1">
        <v>2010</v>
      </c>
      <c r="C6383" s="1" t="s">
        <v>672</v>
      </c>
      <c r="D6383" s="1" t="s">
        <v>673</v>
      </c>
      <c r="E6383" s="1" t="s">
        <v>673</v>
      </c>
      <c r="F6383" s="1" t="s">
        <v>120</v>
      </c>
      <c r="G6383" s="1">
        <v>5100</v>
      </c>
      <c r="H6383" s="1">
        <v>70</v>
      </c>
      <c r="I6383" s="1">
        <v>188</v>
      </c>
      <c r="J6383" s="1">
        <v>918</v>
      </c>
      <c r="K6383" s="1">
        <v>9.125</v>
      </c>
      <c r="L6383" s="1">
        <v>3000</v>
      </c>
      <c r="M6383" s="1">
        <v>30</v>
      </c>
      <c r="P6383" s="1">
        <v>11</v>
      </c>
      <c r="Q6383" s="3">
        <v>1.55</v>
      </c>
      <c r="S6383" s="3">
        <v>4.43</v>
      </c>
      <c r="U6383" s="1">
        <v>3300</v>
      </c>
      <c r="V6383" s="1">
        <v>33</v>
      </c>
      <c r="W6383" s="1">
        <v>910</v>
      </c>
      <c r="X6383" s="1">
        <v>118</v>
      </c>
      <c r="Y6383" s="3">
        <v>7</v>
      </c>
      <c r="Z6383" s="3">
        <v>4.1900000000000004</v>
      </c>
      <c r="AB6383" s="1" t="s">
        <v>3293</v>
      </c>
      <c r="AC6383" s="1" t="s">
        <v>161</v>
      </c>
      <c r="AD6383" s="1" t="s">
        <v>161</v>
      </c>
      <c r="AE6383" s="1">
        <v>206</v>
      </c>
      <c r="AF6383" s="1">
        <v>6</v>
      </c>
      <c r="AG6383" s="1">
        <v>3</v>
      </c>
      <c r="AH6383" s="1" t="s">
        <v>13106</v>
      </c>
      <c r="AI6383" s="1">
        <v>2010</v>
      </c>
      <c r="AK6383" s="1">
        <v>35645</v>
      </c>
      <c r="AO6383" s="1" t="s">
        <v>13107</v>
      </c>
      <c r="AP6383" s="1" t="s">
        <v>13107</v>
      </c>
      <c r="AQ6383" s="1">
        <v>35645</v>
      </c>
      <c r="AR6383" s="2"/>
      <c r="AS6383" s="1">
        <f t="shared" si="1224"/>
        <v>0</v>
      </c>
      <c r="AT6383" s="1">
        <f t="shared" si="1225"/>
        <v>0</v>
      </c>
      <c r="AU6383" s="1">
        <v>0</v>
      </c>
      <c r="AV6383" s="1">
        <v>0</v>
      </c>
      <c r="AW6383" s="1">
        <f t="shared" si="1226"/>
        <v>0</v>
      </c>
      <c r="AX6383" s="1">
        <f t="shared" si="1227"/>
        <v>0</v>
      </c>
      <c r="AY6383" s="1">
        <v>0</v>
      </c>
      <c r="AZ6383" s="1">
        <v>0</v>
      </c>
      <c r="BA6383" s="1">
        <v>35645</v>
      </c>
    </row>
    <row r="6384" spans="1:53" x14ac:dyDescent="0.3">
      <c r="A6384" s="1" t="s">
        <v>7344</v>
      </c>
      <c r="B6384" s="1">
        <v>2015</v>
      </c>
      <c r="C6384" s="1" t="s">
        <v>398</v>
      </c>
      <c r="D6384" s="1" t="s">
        <v>399</v>
      </c>
      <c r="E6384" s="1" t="s">
        <v>399</v>
      </c>
      <c r="F6384" s="1" t="s">
        <v>2271</v>
      </c>
      <c r="G6384" s="1">
        <v>5100</v>
      </c>
      <c r="H6384" s="1">
        <v>70</v>
      </c>
      <c r="I6384" s="1">
        <v>187</v>
      </c>
      <c r="J6384" s="1">
        <v>818</v>
      </c>
      <c r="K6384" s="1">
        <v>8.125</v>
      </c>
      <c r="L6384" s="1">
        <v>3038</v>
      </c>
      <c r="M6384" s="1">
        <v>30.375</v>
      </c>
      <c r="N6384" s="1">
        <v>7528</v>
      </c>
      <c r="O6384" s="1">
        <v>75.25</v>
      </c>
      <c r="P6384" s="1">
        <v>18</v>
      </c>
      <c r="Q6384" s="3">
        <v>1.56</v>
      </c>
      <c r="R6384" s="3">
        <v>2.6</v>
      </c>
      <c r="S6384" s="3">
        <v>4.45</v>
      </c>
      <c r="T6384" s="1">
        <v>1.85</v>
      </c>
      <c r="U6384" s="1">
        <v>3600</v>
      </c>
      <c r="V6384" s="1">
        <v>36</v>
      </c>
      <c r="W6384" s="1">
        <v>1004</v>
      </c>
      <c r="X6384" s="1">
        <v>124</v>
      </c>
      <c r="Y6384" s="3">
        <v>6.96</v>
      </c>
      <c r="Z6384" s="3">
        <v>4.26</v>
      </c>
      <c r="AA6384" s="3">
        <v>11.8</v>
      </c>
      <c r="AB6384" s="1" t="s">
        <v>3394</v>
      </c>
      <c r="AC6384" s="1" t="s">
        <v>146</v>
      </c>
      <c r="AD6384" s="1" t="s">
        <v>146</v>
      </c>
      <c r="AE6384" s="1">
        <v>65</v>
      </c>
      <c r="AF6384" s="1">
        <v>3</v>
      </c>
      <c r="AG6384" s="1">
        <v>2</v>
      </c>
      <c r="AH6384" s="1" t="s">
        <v>7345</v>
      </c>
      <c r="AI6384" s="1">
        <v>2015</v>
      </c>
      <c r="AK6384" s="1">
        <v>42408</v>
      </c>
      <c r="AO6384" s="1" t="s">
        <v>7346</v>
      </c>
      <c r="AP6384" s="1" t="s">
        <v>7346</v>
      </c>
      <c r="AQ6384" s="1">
        <v>42408</v>
      </c>
      <c r="AR6384" s="2"/>
      <c r="AS6384" s="1">
        <f t="shared" si="1224"/>
        <v>0</v>
      </c>
      <c r="AT6384" s="1">
        <f t="shared" si="1225"/>
        <v>0</v>
      </c>
      <c r="AU6384" s="1">
        <v>0</v>
      </c>
      <c r="AV6384" s="1">
        <v>0</v>
      </c>
      <c r="AW6384" s="1">
        <f t="shared" si="1226"/>
        <v>0</v>
      </c>
      <c r="AX6384" s="1">
        <f t="shared" si="1227"/>
        <v>0</v>
      </c>
      <c r="AY6384" s="1">
        <v>0</v>
      </c>
      <c r="AZ6384" s="1">
        <v>0</v>
      </c>
      <c r="BA6384" s="1">
        <v>42408</v>
      </c>
    </row>
    <row r="6385" spans="1:53" x14ac:dyDescent="0.3">
      <c r="A6385" s="1" t="s">
        <v>10335</v>
      </c>
      <c r="B6385" s="1">
        <v>2012</v>
      </c>
      <c r="C6385" s="1" t="s">
        <v>398</v>
      </c>
      <c r="D6385" s="1" t="s">
        <v>399</v>
      </c>
      <c r="E6385" s="1" t="s">
        <v>399</v>
      </c>
      <c r="F6385" s="1" t="s">
        <v>10336</v>
      </c>
      <c r="G6385" s="1">
        <v>5100</v>
      </c>
      <c r="H6385" s="1">
        <v>70</v>
      </c>
      <c r="I6385" s="1">
        <v>193</v>
      </c>
      <c r="J6385" s="1">
        <v>828</v>
      </c>
      <c r="K6385" s="1">
        <v>8.25</v>
      </c>
      <c r="L6385" s="1">
        <v>3200</v>
      </c>
      <c r="M6385" s="1">
        <v>32</v>
      </c>
      <c r="N6385" s="1">
        <v>7368</v>
      </c>
      <c r="O6385" s="1">
        <v>73.75</v>
      </c>
      <c r="Q6385" s="3">
        <v>1.55</v>
      </c>
      <c r="R6385" s="3">
        <v>2.58</v>
      </c>
      <c r="S6385" s="3">
        <v>4.46</v>
      </c>
      <c r="T6385" s="1">
        <v>1.88</v>
      </c>
      <c r="U6385" s="1">
        <v>3312</v>
      </c>
      <c r="V6385" s="1">
        <v>33.5</v>
      </c>
      <c r="W6385" s="1">
        <v>1001</v>
      </c>
      <c r="X6385" s="1">
        <v>121</v>
      </c>
      <c r="Y6385" s="3">
        <v>6.95</v>
      </c>
      <c r="Z6385" s="3">
        <v>4.13</v>
      </c>
      <c r="AA6385" s="3">
        <v>11.23</v>
      </c>
      <c r="AB6385" s="1" t="s">
        <v>4844</v>
      </c>
      <c r="AC6385" s="1" t="s">
        <v>7565</v>
      </c>
      <c r="AD6385" s="1" t="s">
        <v>188</v>
      </c>
      <c r="AE6385" s="1">
        <v>39</v>
      </c>
      <c r="AF6385" s="1">
        <v>2</v>
      </c>
      <c r="AG6385" s="1">
        <v>2</v>
      </c>
      <c r="AH6385" s="1" t="s">
        <v>10337</v>
      </c>
      <c r="AI6385" s="1">
        <v>2012</v>
      </c>
      <c r="AJ6385" s="1">
        <v>2020</v>
      </c>
      <c r="AK6385" s="1">
        <v>38569</v>
      </c>
      <c r="AO6385" s="1" t="s">
        <v>10338</v>
      </c>
      <c r="AP6385" s="1" t="s">
        <v>10338</v>
      </c>
      <c r="AQ6385" s="1">
        <v>38569</v>
      </c>
      <c r="AR6385" s="2"/>
      <c r="AS6385" s="1">
        <f t="shared" si="1224"/>
        <v>1</v>
      </c>
      <c r="AT6385" s="1">
        <f t="shared" si="1225"/>
        <v>1</v>
      </c>
      <c r="AU6385" s="1">
        <v>1</v>
      </c>
      <c r="AV6385" s="1">
        <v>0</v>
      </c>
      <c r="AW6385" s="1">
        <f t="shared" si="1226"/>
        <v>1</v>
      </c>
      <c r="AX6385" s="1">
        <f t="shared" si="1227"/>
        <v>1</v>
      </c>
      <c r="AY6385" s="1">
        <v>0</v>
      </c>
      <c r="AZ6385" s="1">
        <v>1</v>
      </c>
      <c r="BA6385" s="1">
        <v>38569</v>
      </c>
    </row>
    <row r="6386" spans="1:53" x14ac:dyDescent="0.3">
      <c r="A6386" s="1" t="s">
        <v>15154</v>
      </c>
      <c r="B6386" s="1">
        <v>2007</v>
      </c>
      <c r="C6386" s="1" t="s">
        <v>398</v>
      </c>
      <c r="D6386" s="1" t="s">
        <v>399</v>
      </c>
      <c r="E6386" s="1" t="s">
        <v>399</v>
      </c>
      <c r="F6386" s="1" t="s">
        <v>272</v>
      </c>
      <c r="G6386" s="1">
        <v>5100</v>
      </c>
      <c r="H6386" s="1">
        <v>70</v>
      </c>
      <c r="I6386" s="1">
        <v>195</v>
      </c>
      <c r="J6386" s="1">
        <v>918</v>
      </c>
      <c r="K6386" s="1">
        <v>9.125</v>
      </c>
      <c r="L6386" s="1">
        <v>3200</v>
      </c>
      <c r="M6386" s="1">
        <v>32</v>
      </c>
      <c r="Q6386" s="3">
        <v>1.62</v>
      </c>
      <c r="R6386" s="3">
        <v>2.64</v>
      </c>
      <c r="S6386" s="3">
        <v>4.46</v>
      </c>
      <c r="T6386" s="1">
        <v>1.8199999999999901</v>
      </c>
      <c r="U6386" s="1">
        <v>4012</v>
      </c>
      <c r="V6386" s="1">
        <v>40.5</v>
      </c>
      <c r="W6386" s="1">
        <v>1006</v>
      </c>
      <c r="X6386" s="1">
        <v>126</v>
      </c>
      <c r="Y6386" s="3">
        <v>7.07</v>
      </c>
      <c r="Z6386" s="3">
        <v>4.4000000000000004</v>
      </c>
      <c r="AA6386" s="3">
        <v>11.58</v>
      </c>
      <c r="AB6386" s="1" t="s">
        <v>3244</v>
      </c>
      <c r="AC6386" s="1" t="s">
        <v>7565</v>
      </c>
      <c r="AD6386" s="1" t="s">
        <v>188</v>
      </c>
      <c r="AE6386" s="1">
        <v>84</v>
      </c>
      <c r="AF6386" s="1">
        <v>3</v>
      </c>
      <c r="AG6386" s="1">
        <v>2</v>
      </c>
      <c r="AH6386" s="1" t="s">
        <v>15155</v>
      </c>
      <c r="AI6386" s="1">
        <v>2007</v>
      </c>
      <c r="AK6386" s="1">
        <v>32277</v>
      </c>
      <c r="AO6386" s="1" t="s">
        <v>15156</v>
      </c>
      <c r="AP6386" s="1" t="s">
        <v>15156</v>
      </c>
      <c r="AQ6386" s="1">
        <v>32277</v>
      </c>
      <c r="AR6386" s="2"/>
      <c r="AS6386" s="1">
        <f t="shared" si="1224"/>
        <v>0</v>
      </c>
      <c r="AT6386" s="1">
        <f t="shared" si="1225"/>
        <v>0</v>
      </c>
      <c r="AU6386" s="1">
        <v>0</v>
      </c>
      <c r="AV6386" s="1">
        <v>0</v>
      </c>
      <c r="AW6386" s="1">
        <f t="shared" si="1226"/>
        <v>0</v>
      </c>
      <c r="AX6386" s="1">
        <f t="shared" si="1227"/>
        <v>0</v>
      </c>
      <c r="AY6386" s="1">
        <v>0</v>
      </c>
      <c r="AZ6386" s="1">
        <v>0</v>
      </c>
      <c r="BA6386" s="1">
        <v>32277</v>
      </c>
    </row>
    <row r="6387" spans="1:53" x14ac:dyDescent="0.3">
      <c r="A6387" s="1" t="s">
        <v>10320</v>
      </c>
      <c r="B6387" s="1">
        <v>2012</v>
      </c>
      <c r="C6387" s="1" t="s">
        <v>398</v>
      </c>
      <c r="D6387" s="1" t="s">
        <v>399</v>
      </c>
      <c r="E6387" s="1" t="s">
        <v>399</v>
      </c>
      <c r="F6387" s="1" t="s">
        <v>323</v>
      </c>
      <c r="G6387" s="1">
        <v>5100</v>
      </c>
      <c r="H6387" s="1">
        <v>70</v>
      </c>
      <c r="I6387" s="1">
        <v>182</v>
      </c>
      <c r="J6387" s="1">
        <v>800</v>
      </c>
      <c r="K6387" s="1">
        <v>8</v>
      </c>
      <c r="L6387" s="1">
        <v>3028</v>
      </c>
      <c r="M6387" s="1">
        <v>30.25</v>
      </c>
      <c r="N6387" s="1">
        <v>7178</v>
      </c>
      <c r="O6387" s="1">
        <v>71.875</v>
      </c>
      <c r="P6387" s="1">
        <v>13</v>
      </c>
      <c r="Q6387" s="3">
        <v>1.58</v>
      </c>
      <c r="R6387" s="3">
        <v>2.6</v>
      </c>
      <c r="S6387" s="3">
        <v>4.47</v>
      </c>
      <c r="T6387" s="1">
        <v>1.8699999999999899</v>
      </c>
      <c r="U6387" s="1">
        <v>3112</v>
      </c>
      <c r="V6387" s="1">
        <v>31.5</v>
      </c>
      <c r="W6387" s="1">
        <v>906</v>
      </c>
      <c r="X6387" s="1">
        <v>114</v>
      </c>
      <c r="Y6387" s="3">
        <v>6.99</v>
      </c>
      <c r="Z6387" s="3">
        <v>4.5</v>
      </c>
      <c r="AA6387" s="3">
        <v>12.11</v>
      </c>
      <c r="AB6387" s="1" t="s">
        <v>3260</v>
      </c>
      <c r="AC6387" s="1" t="s">
        <v>289</v>
      </c>
      <c r="AD6387" s="1" t="s">
        <v>289</v>
      </c>
      <c r="AE6387" s="1">
        <v>85</v>
      </c>
      <c r="AF6387" s="1">
        <v>3</v>
      </c>
      <c r="AG6387" s="1">
        <v>2</v>
      </c>
      <c r="AH6387" s="1" t="s">
        <v>10321</v>
      </c>
      <c r="AI6387" s="1">
        <v>2012</v>
      </c>
      <c r="AK6387" s="1">
        <v>38615</v>
      </c>
      <c r="AO6387" s="1" t="s">
        <v>10322</v>
      </c>
      <c r="AP6387" s="1" t="s">
        <v>10322</v>
      </c>
      <c r="AQ6387" s="1">
        <v>38615</v>
      </c>
      <c r="AR6387" s="2"/>
      <c r="AS6387" s="1">
        <f t="shared" si="1224"/>
        <v>0</v>
      </c>
      <c r="AT6387" s="1">
        <f t="shared" si="1225"/>
        <v>0</v>
      </c>
      <c r="AU6387" s="1">
        <v>0</v>
      </c>
      <c r="AV6387" s="1">
        <v>0</v>
      </c>
      <c r="AW6387" s="1">
        <f t="shared" si="1226"/>
        <v>0</v>
      </c>
      <c r="AX6387" s="1">
        <f t="shared" si="1227"/>
        <v>0</v>
      </c>
      <c r="AY6387" s="1">
        <v>0</v>
      </c>
      <c r="AZ6387" s="1">
        <v>0</v>
      </c>
      <c r="BA6387" s="1">
        <v>38615</v>
      </c>
    </row>
    <row r="6388" spans="1:53" x14ac:dyDescent="0.3">
      <c r="A6388" s="1" t="s">
        <v>10342</v>
      </c>
      <c r="B6388" s="1">
        <v>2012</v>
      </c>
      <c r="C6388" s="1" t="s">
        <v>398</v>
      </c>
      <c r="D6388" s="1" t="s">
        <v>399</v>
      </c>
      <c r="E6388" s="1" t="s">
        <v>399</v>
      </c>
      <c r="F6388" s="1" t="s">
        <v>537</v>
      </c>
      <c r="G6388" s="1">
        <v>5100</v>
      </c>
      <c r="H6388" s="1">
        <v>70</v>
      </c>
      <c r="I6388" s="1">
        <v>178</v>
      </c>
      <c r="J6388" s="1">
        <v>878</v>
      </c>
      <c r="K6388" s="1">
        <v>8.875</v>
      </c>
      <c r="L6388" s="1">
        <v>3078</v>
      </c>
      <c r="M6388" s="1">
        <v>30.875</v>
      </c>
      <c r="N6388" s="1">
        <v>7438</v>
      </c>
      <c r="O6388" s="1">
        <v>74.375</v>
      </c>
      <c r="P6388" s="1">
        <v>11</v>
      </c>
      <c r="Q6388" s="3">
        <v>1.57</v>
      </c>
      <c r="R6388" s="3">
        <v>2.57</v>
      </c>
      <c r="S6388" s="3">
        <v>4.47</v>
      </c>
      <c r="T6388" s="1">
        <v>1.9</v>
      </c>
      <c r="AB6388" s="1" t="s">
        <v>2252</v>
      </c>
      <c r="AC6388" s="1" t="s">
        <v>405</v>
      </c>
      <c r="AD6388" s="1" t="s">
        <v>405</v>
      </c>
      <c r="AE6388" s="1">
        <v>94</v>
      </c>
      <c r="AF6388" s="1">
        <v>3</v>
      </c>
      <c r="AG6388" s="1">
        <v>2</v>
      </c>
      <c r="AH6388" s="1" t="s">
        <v>10343</v>
      </c>
      <c r="AI6388" s="1">
        <v>2012</v>
      </c>
      <c r="AK6388" s="1">
        <v>38624</v>
      </c>
      <c r="AO6388" s="1" t="s">
        <v>10344</v>
      </c>
      <c r="AP6388" s="1" t="s">
        <v>10344</v>
      </c>
      <c r="AQ6388" s="1">
        <v>38624</v>
      </c>
      <c r="AR6388" s="2"/>
      <c r="AS6388" s="1">
        <f t="shared" si="1224"/>
        <v>0</v>
      </c>
      <c r="AT6388" s="1">
        <f t="shared" si="1225"/>
        <v>0</v>
      </c>
      <c r="AU6388" s="1">
        <v>0</v>
      </c>
      <c r="AV6388" s="1">
        <v>0</v>
      </c>
      <c r="AW6388" s="1">
        <f t="shared" si="1226"/>
        <v>0</v>
      </c>
      <c r="AX6388" s="1">
        <f t="shared" si="1227"/>
        <v>0</v>
      </c>
      <c r="AY6388" s="1">
        <v>0</v>
      </c>
      <c r="AZ6388" s="1">
        <v>0</v>
      </c>
      <c r="BA6388" s="1">
        <v>38624</v>
      </c>
    </row>
    <row r="6389" spans="1:53" x14ac:dyDescent="0.3">
      <c r="A6389" s="1" t="s">
        <v>18960</v>
      </c>
      <c r="B6389" s="1">
        <v>2003</v>
      </c>
      <c r="C6389" s="1" t="s">
        <v>398</v>
      </c>
      <c r="D6389" s="6" t="s">
        <v>398</v>
      </c>
      <c r="E6389" s="1" t="s">
        <v>399</v>
      </c>
      <c r="F6389" s="1" t="s">
        <v>1566</v>
      </c>
      <c r="G6389" s="1">
        <v>5100</v>
      </c>
      <c r="H6389" s="1">
        <v>70</v>
      </c>
      <c r="I6389" s="1">
        <v>187</v>
      </c>
      <c r="J6389" s="1">
        <v>914</v>
      </c>
      <c r="K6389" s="1">
        <v>9.25</v>
      </c>
      <c r="L6389" s="1">
        <v>3018</v>
      </c>
      <c r="M6389" s="1">
        <v>30.125</v>
      </c>
      <c r="P6389" s="1">
        <v>16</v>
      </c>
      <c r="Q6389" s="3">
        <v>1.5</v>
      </c>
      <c r="R6389" s="3">
        <v>2.59</v>
      </c>
      <c r="S6389" s="3">
        <v>4.47</v>
      </c>
      <c r="T6389" s="1">
        <v>1.88</v>
      </c>
      <c r="U6389" s="1">
        <v>3512</v>
      </c>
      <c r="V6389" s="1">
        <v>35.5</v>
      </c>
      <c r="W6389" s="1">
        <v>1001</v>
      </c>
      <c r="X6389" s="1">
        <v>121</v>
      </c>
      <c r="Y6389" s="3">
        <v>6.97</v>
      </c>
      <c r="Z6389" s="3">
        <v>4.01</v>
      </c>
      <c r="AA6389" s="3">
        <v>11.08</v>
      </c>
      <c r="AB6389" s="1" t="s">
        <v>3256</v>
      </c>
      <c r="AC6389" s="1" t="s">
        <v>146</v>
      </c>
      <c r="AD6389" s="1" t="s">
        <v>146</v>
      </c>
      <c r="AE6389" s="1">
        <v>90</v>
      </c>
      <c r="AF6389" s="1">
        <v>3</v>
      </c>
      <c r="AG6389" s="1">
        <v>2</v>
      </c>
      <c r="AH6389" s="1" t="s">
        <v>18961</v>
      </c>
      <c r="AI6389" s="1">
        <v>2003</v>
      </c>
      <c r="AK6389" s="1">
        <v>28125</v>
      </c>
      <c r="AO6389" s="1" t="s">
        <v>18962</v>
      </c>
      <c r="AP6389" s="1" t="s">
        <v>18962</v>
      </c>
      <c r="AQ6389" s="1">
        <v>28125</v>
      </c>
      <c r="AR6389" s="2"/>
      <c r="AS6389" s="1">
        <f t="shared" si="1224"/>
        <v>0</v>
      </c>
      <c r="AT6389" s="1">
        <f t="shared" si="1225"/>
        <v>0</v>
      </c>
      <c r="AU6389" s="1">
        <v>0</v>
      </c>
      <c r="AV6389" s="1">
        <v>0</v>
      </c>
      <c r="AW6389" s="1">
        <f t="shared" si="1226"/>
        <v>0</v>
      </c>
      <c r="AX6389" s="1">
        <f t="shared" si="1227"/>
        <v>0</v>
      </c>
      <c r="AY6389" s="1">
        <v>0</v>
      </c>
      <c r="AZ6389" s="1">
        <v>0</v>
      </c>
      <c r="BA6389" s="1">
        <v>28125</v>
      </c>
    </row>
    <row r="6390" spans="1:53" x14ac:dyDescent="0.3">
      <c r="A6390" s="1" t="s">
        <v>9993</v>
      </c>
      <c r="B6390" s="1">
        <v>2013</v>
      </c>
      <c r="C6390" s="1" t="s">
        <v>1081</v>
      </c>
      <c r="D6390" s="1" t="s">
        <v>1081</v>
      </c>
      <c r="E6390" s="1" t="s">
        <v>1081</v>
      </c>
      <c r="F6390" s="1" t="s">
        <v>680</v>
      </c>
      <c r="G6390" s="1">
        <v>5100</v>
      </c>
      <c r="H6390" s="1">
        <v>70</v>
      </c>
      <c r="I6390" s="1">
        <v>205</v>
      </c>
      <c r="J6390" s="1">
        <v>938</v>
      </c>
      <c r="K6390" s="1">
        <v>9.375</v>
      </c>
      <c r="L6390" s="1">
        <v>3000</v>
      </c>
      <c r="M6390" s="1">
        <v>30</v>
      </c>
      <c r="N6390" s="1">
        <v>7168</v>
      </c>
      <c r="O6390" s="1">
        <v>71.75</v>
      </c>
      <c r="P6390" s="1">
        <v>18</v>
      </c>
      <c r="Q6390" s="3">
        <v>1.56</v>
      </c>
      <c r="R6390" s="3">
        <v>2.62</v>
      </c>
      <c r="S6390" s="3">
        <v>4.49</v>
      </c>
      <c r="T6390" s="1">
        <v>1.87</v>
      </c>
      <c r="U6390" s="1">
        <v>3112</v>
      </c>
      <c r="V6390" s="1">
        <v>31.5</v>
      </c>
      <c r="W6390" s="1">
        <v>907</v>
      </c>
      <c r="X6390" s="1">
        <v>115</v>
      </c>
      <c r="Y6390" s="3">
        <v>6.89</v>
      </c>
      <c r="Z6390" s="3">
        <v>4.3099999999999996</v>
      </c>
      <c r="AA6390" s="3">
        <v>11.33</v>
      </c>
      <c r="AB6390" s="1" t="s">
        <v>3293</v>
      </c>
      <c r="AC6390" s="1" t="s">
        <v>256</v>
      </c>
      <c r="AD6390" s="1" t="s">
        <v>256</v>
      </c>
      <c r="AE6390" s="1">
        <v>125</v>
      </c>
      <c r="AF6390" s="1">
        <v>4</v>
      </c>
      <c r="AG6390" s="1">
        <v>3</v>
      </c>
      <c r="AH6390" s="1" t="s">
        <v>9994</v>
      </c>
      <c r="AI6390" s="1">
        <v>2013</v>
      </c>
      <c r="AK6390" s="1">
        <v>40073</v>
      </c>
      <c r="AO6390" s="1" t="s">
        <v>9995</v>
      </c>
      <c r="AP6390" s="1" t="s">
        <v>9995</v>
      </c>
      <c r="AQ6390" s="1">
        <v>40073</v>
      </c>
      <c r="AR6390" s="2"/>
      <c r="AS6390" s="1">
        <f t="shared" si="1224"/>
        <v>0</v>
      </c>
      <c r="AT6390" s="1">
        <f t="shared" si="1225"/>
        <v>0</v>
      </c>
      <c r="AU6390" s="1">
        <v>0</v>
      </c>
      <c r="AV6390" s="1">
        <v>0</v>
      </c>
      <c r="AW6390" s="1">
        <f t="shared" si="1226"/>
        <v>0</v>
      </c>
      <c r="AX6390" s="1">
        <f t="shared" si="1227"/>
        <v>0</v>
      </c>
      <c r="AY6390" s="1">
        <v>0</v>
      </c>
      <c r="AZ6390" s="1">
        <v>0</v>
      </c>
      <c r="BA6390" s="1">
        <v>40073</v>
      </c>
    </row>
    <row r="6391" spans="1:53" x14ac:dyDescent="0.3">
      <c r="A6391" s="1" t="s">
        <v>10261</v>
      </c>
      <c r="B6391" s="1">
        <v>2012</v>
      </c>
      <c r="C6391" s="1" t="s">
        <v>398</v>
      </c>
      <c r="D6391" s="1" t="s">
        <v>399</v>
      </c>
      <c r="E6391" s="1" t="s">
        <v>399</v>
      </c>
      <c r="F6391" s="1" t="s">
        <v>10262</v>
      </c>
      <c r="G6391" s="1">
        <v>5100</v>
      </c>
      <c r="H6391" s="1">
        <v>70</v>
      </c>
      <c r="I6391" s="1">
        <v>191</v>
      </c>
      <c r="J6391" s="1">
        <v>900</v>
      </c>
      <c r="K6391" s="1">
        <v>9</v>
      </c>
      <c r="L6391" s="1">
        <v>2918</v>
      </c>
      <c r="M6391" s="1">
        <v>29.125</v>
      </c>
      <c r="N6391" s="1">
        <v>6838</v>
      </c>
      <c r="O6391" s="1">
        <v>68.375</v>
      </c>
      <c r="P6391" s="1">
        <v>19</v>
      </c>
      <c r="Q6391" s="3">
        <v>1.59</v>
      </c>
      <c r="R6391" s="3">
        <v>2.62</v>
      </c>
      <c r="S6391" s="3">
        <v>4.49</v>
      </c>
      <c r="T6391" s="1">
        <v>1.87</v>
      </c>
      <c r="U6391" s="1">
        <v>3412</v>
      </c>
      <c r="V6391" s="1">
        <v>34.5</v>
      </c>
      <c r="W6391" s="1">
        <v>910</v>
      </c>
      <c r="X6391" s="1">
        <v>118</v>
      </c>
      <c r="Y6391" s="3">
        <v>6.97</v>
      </c>
      <c r="Z6391" s="3">
        <v>4.03</v>
      </c>
      <c r="AB6391" s="1" t="s">
        <v>3873</v>
      </c>
      <c r="AC6391" s="1" t="s">
        <v>243</v>
      </c>
      <c r="AD6391" s="1" t="s">
        <v>243</v>
      </c>
      <c r="AE6391" s="1">
        <v>169</v>
      </c>
      <c r="AF6391" s="1">
        <v>5</v>
      </c>
      <c r="AG6391" s="1">
        <v>3</v>
      </c>
      <c r="AH6391" s="1" t="s">
        <v>10263</v>
      </c>
      <c r="AI6391" s="1">
        <v>2012</v>
      </c>
      <c r="AJ6391" s="1">
        <v>2017</v>
      </c>
      <c r="AK6391" s="1">
        <v>38699</v>
      </c>
      <c r="AO6391" s="1" t="s">
        <v>10264</v>
      </c>
      <c r="AP6391" s="1" t="s">
        <v>10264</v>
      </c>
      <c r="AQ6391" s="1">
        <v>38699</v>
      </c>
      <c r="AR6391" s="2"/>
      <c r="AS6391" s="1">
        <f t="shared" si="1224"/>
        <v>0</v>
      </c>
      <c r="AT6391" s="1">
        <f t="shared" si="1225"/>
        <v>0</v>
      </c>
      <c r="AU6391" s="1">
        <v>0</v>
      </c>
      <c r="AV6391" s="1">
        <v>0</v>
      </c>
      <c r="AW6391" s="1">
        <f t="shared" si="1226"/>
        <v>0</v>
      </c>
      <c r="AX6391" s="1">
        <f t="shared" si="1227"/>
        <v>0</v>
      </c>
      <c r="AY6391" s="1">
        <v>0</v>
      </c>
      <c r="AZ6391" s="1">
        <v>0</v>
      </c>
      <c r="BA6391" s="1">
        <v>38699</v>
      </c>
    </row>
    <row r="6392" spans="1:53" x14ac:dyDescent="0.3">
      <c r="A6392" s="1" t="s">
        <v>6355</v>
      </c>
      <c r="B6392" s="1">
        <v>2016</v>
      </c>
      <c r="C6392" s="1" t="s">
        <v>513</v>
      </c>
      <c r="D6392" s="1" t="s">
        <v>513</v>
      </c>
      <c r="E6392" s="1" t="s">
        <v>399</v>
      </c>
      <c r="F6392" s="1" t="s">
        <v>201</v>
      </c>
      <c r="G6392" s="1">
        <v>5100</v>
      </c>
      <c r="H6392" s="1">
        <v>70</v>
      </c>
      <c r="I6392" s="1">
        <v>207</v>
      </c>
      <c r="J6392" s="1">
        <v>938</v>
      </c>
      <c r="K6392" s="1">
        <v>9.375</v>
      </c>
      <c r="L6392" s="1">
        <v>3128</v>
      </c>
      <c r="M6392" s="1">
        <v>31.25</v>
      </c>
      <c r="N6392" s="1">
        <v>7448</v>
      </c>
      <c r="O6392" s="1">
        <v>74.5</v>
      </c>
      <c r="Q6392" s="3">
        <v>1.58</v>
      </c>
      <c r="S6392" s="3">
        <v>4.5</v>
      </c>
      <c r="U6392" s="1">
        <v>3712</v>
      </c>
      <c r="V6392" s="1">
        <v>37.5</v>
      </c>
      <c r="W6392" s="1">
        <v>1003</v>
      </c>
      <c r="X6392" s="1">
        <v>123</v>
      </c>
      <c r="Y6392" s="3">
        <v>7.05</v>
      </c>
      <c r="Z6392" s="3">
        <v>4.29</v>
      </c>
      <c r="AB6392" s="1" t="s">
        <v>3256</v>
      </c>
      <c r="AC6392" s="1" t="s">
        <v>91</v>
      </c>
      <c r="AD6392" s="1" t="s">
        <v>91</v>
      </c>
      <c r="AE6392" s="1">
        <v>129</v>
      </c>
      <c r="AF6392" s="1">
        <v>4</v>
      </c>
      <c r="AG6392" s="1">
        <v>3</v>
      </c>
      <c r="AH6392" s="1" t="s">
        <v>6356</v>
      </c>
      <c r="AI6392" s="1">
        <v>2016</v>
      </c>
      <c r="AJ6392" s="1">
        <v>2019</v>
      </c>
      <c r="AK6392" s="1">
        <v>43418</v>
      </c>
      <c r="AO6392" s="1" t="s">
        <v>6357</v>
      </c>
      <c r="AP6392" s="1" t="s">
        <v>6357</v>
      </c>
      <c r="AQ6392" s="1">
        <v>43418</v>
      </c>
      <c r="AR6392" s="2"/>
      <c r="AS6392" s="1">
        <f t="shared" si="1224"/>
        <v>0</v>
      </c>
      <c r="AT6392" s="1">
        <f t="shared" si="1225"/>
        <v>0</v>
      </c>
      <c r="AU6392" s="1">
        <v>0</v>
      </c>
      <c r="AV6392" s="1">
        <v>0</v>
      </c>
      <c r="AW6392" s="1">
        <f t="shared" si="1226"/>
        <v>0</v>
      </c>
      <c r="AX6392" s="1">
        <f t="shared" si="1227"/>
        <v>0</v>
      </c>
      <c r="AY6392" s="1">
        <v>0</v>
      </c>
      <c r="AZ6392" s="1">
        <v>0</v>
      </c>
      <c r="BA6392" s="1">
        <v>43418</v>
      </c>
    </row>
    <row r="6393" spans="1:53" x14ac:dyDescent="0.3">
      <c r="A6393" s="1" t="s">
        <v>11014</v>
      </c>
      <c r="B6393" s="1">
        <v>2012</v>
      </c>
      <c r="C6393" s="1" t="s">
        <v>1081</v>
      </c>
      <c r="D6393" s="1" t="s">
        <v>1081</v>
      </c>
      <c r="E6393" s="1" t="s">
        <v>1081</v>
      </c>
      <c r="F6393" s="1" t="s">
        <v>2568</v>
      </c>
      <c r="G6393" s="1">
        <v>5100</v>
      </c>
      <c r="H6393" s="1">
        <v>70</v>
      </c>
      <c r="I6393" s="1">
        <v>222</v>
      </c>
      <c r="J6393" s="1">
        <v>968</v>
      </c>
      <c r="K6393" s="1">
        <v>9.75</v>
      </c>
      <c r="L6393" s="1">
        <v>3100</v>
      </c>
      <c r="M6393" s="1">
        <v>31</v>
      </c>
      <c r="N6393" s="1">
        <v>7238</v>
      </c>
      <c r="O6393" s="1">
        <v>72.375</v>
      </c>
      <c r="P6393" s="1">
        <v>28</v>
      </c>
      <c r="Q6393" s="3">
        <v>1.6</v>
      </c>
      <c r="R6393" s="3">
        <v>2.66</v>
      </c>
      <c r="S6393" s="3">
        <v>4.5</v>
      </c>
      <c r="T6393" s="1">
        <v>1.8399999999999901</v>
      </c>
      <c r="U6393" s="1">
        <v>3600</v>
      </c>
      <c r="V6393" s="1">
        <v>36</v>
      </c>
      <c r="W6393" s="1">
        <v>1002</v>
      </c>
      <c r="X6393" s="1">
        <v>122</v>
      </c>
      <c r="Y6393" s="3">
        <v>7.16</v>
      </c>
      <c r="Z6393" s="3">
        <v>4.3099999999999996</v>
      </c>
      <c r="AB6393" s="1" t="s">
        <v>3374</v>
      </c>
      <c r="AC6393" s="1" t="s">
        <v>139</v>
      </c>
      <c r="AD6393" s="1" t="s">
        <v>139</v>
      </c>
      <c r="AE6393" s="1">
        <v>106</v>
      </c>
      <c r="AF6393" s="1">
        <v>4</v>
      </c>
      <c r="AG6393" s="1">
        <v>3</v>
      </c>
      <c r="AH6393" s="1" t="s">
        <v>11015</v>
      </c>
      <c r="AI6393" s="1">
        <v>2012</v>
      </c>
      <c r="AJ6393" s="1">
        <v>2018</v>
      </c>
      <c r="AK6393" s="1">
        <v>38636</v>
      </c>
      <c r="AO6393" s="1" t="s">
        <v>11016</v>
      </c>
      <c r="AP6393" s="1" t="s">
        <v>11016</v>
      </c>
      <c r="AQ6393" s="1">
        <v>38636</v>
      </c>
      <c r="AR6393" s="2"/>
      <c r="AS6393" s="1">
        <f t="shared" si="1224"/>
        <v>0</v>
      </c>
      <c r="AT6393" s="1">
        <f t="shared" si="1225"/>
        <v>0</v>
      </c>
      <c r="AU6393" s="1">
        <v>0</v>
      </c>
      <c r="AV6393" s="1">
        <v>0</v>
      </c>
      <c r="AW6393" s="1">
        <f t="shared" si="1226"/>
        <v>0</v>
      </c>
      <c r="AX6393" s="1">
        <f t="shared" si="1227"/>
        <v>0</v>
      </c>
      <c r="AY6393" s="1">
        <v>0</v>
      </c>
      <c r="AZ6393" s="1">
        <v>0</v>
      </c>
      <c r="BA6393" s="1">
        <v>38636</v>
      </c>
    </row>
    <row r="6394" spans="1:53" x14ac:dyDescent="0.3">
      <c r="A6394" s="1" t="s">
        <v>16080</v>
      </c>
      <c r="B6394" s="1">
        <v>2006</v>
      </c>
      <c r="C6394" s="1" t="s">
        <v>513</v>
      </c>
      <c r="D6394" s="1" t="s">
        <v>399</v>
      </c>
      <c r="E6394" s="1" t="s">
        <v>399</v>
      </c>
      <c r="F6394" s="1" t="s">
        <v>1585</v>
      </c>
      <c r="G6394" s="1">
        <v>5100</v>
      </c>
      <c r="H6394" s="1">
        <v>70</v>
      </c>
      <c r="I6394" s="1">
        <v>202</v>
      </c>
      <c r="J6394" s="1">
        <v>878</v>
      </c>
      <c r="K6394" s="1">
        <v>8.875</v>
      </c>
      <c r="L6394" s="1">
        <v>3012</v>
      </c>
      <c r="M6394" s="1">
        <v>30.5</v>
      </c>
      <c r="P6394" s="1">
        <v>17</v>
      </c>
      <c r="Q6394" s="3">
        <v>1.56</v>
      </c>
      <c r="R6394" s="3">
        <v>2.54</v>
      </c>
      <c r="S6394" s="3">
        <v>4.5</v>
      </c>
      <c r="T6394" s="1">
        <v>1.96</v>
      </c>
      <c r="U6394" s="1">
        <v>4000</v>
      </c>
      <c r="V6394" s="1">
        <v>40</v>
      </c>
      <c r="W6394" s="1">
        <v>1007</v>
      </c>
      <c r="X6394" s="1">
        <v>127</v>
      </c>
      <c r="Y6394" s="3">
        <v>6.72</v>
      </c>
      <c r="Z6394" s="3">
        <v>3.95</v>
      </c>
      <c r="AA6394" s="3">
        <v>10.69</v>
      </c>
      <c r="AB6394" s="1" t="s">
        <v>3374</v>
      </c>
      <c r="AC6394" s="1" t="s">
        <v>243</v>
      </c>
      <c r="AD6394" s="1" t="s">
        <v>243</v>
      </c>
      <c r="AE6394" s="1">
        <v>208</v>
      </c>
      <c r="AF6394" s="1">
        <v>6</v>
      </c>
      <c r="AG6394" s="1">
        <v>3</v>
      </c>
      <c r="AH6394" s="1" t="s">
        <v>16081</v>
      </c>
      <c r="AI6394" s="1">
        <v>2006</v>
      </c>
      <c r="AK6394" s="1">
        <v>31023</v>
      </c>
      <c r="AO6394" s="1" t="s">
        <v>16082</v>
      </c>
      <c r="AP6394" s="1" t="s">
        <v>16082</v>
      </c>
      <c r="AQ6394" s="1">
        <v>31023</v>
      </c>
      <c r="AR6394" s="2"/>
      <c r="AS6394" s="1">
        <f t="shared" si="1224"/>
        <v>0</v>
      </c>
      <c r="AT6394" s="1">
        <f t="shared" si="1225"/>
        <v>0</v>
      </c>
      <c r="AU6394" s="1">
        <v>0</v>
      </c>
      <c r="AV6394" s="1">
        <v>0</v>
      </c>
      <c r="AW6394" s="1">
        <f t="shared" si="1226"/>
        <v>0</v>
      </c>
      <c r="AX6394" s="1">
        <f t="shared" si="1227"/>
        <v>0</v>
      </c>
      <c r="AY6394" s="1">
        <v>0</v>
      </c>
      <c r="AZ6394" s="1">
        <v>0</v>
      </c>
      <c r="BA6394" s="1">
        <v>31023</v>
      </c>
    </row>
    <row r="6395" spans="1:53" x14ac:dyDescent="0.3">
      <c r="A6395" s="1" t="s">
        <v>2376</v>
      </c>
      <c r="B6395" s="1">
        <v>2020</v>
      </c>
      <c r="C6395" s="1" t="s">
        <v>513</v>
      </c>
      <c r="D6395" s="1" t="s">
        <v>513</v>
      </c>
      <c r="E6395" s="1" t="s">
        <v>399</v>
      </c>
      <c r="F6395" s="1" t="s">
        <v>269</v>
      </c>
      <c r="G6395" s="1">
        <v>5100</v>
      </c>
      <c r="H6395" s="1">
        <v>70</v>
      </c>
      <c r="I6395" s="1">
        <v>215</v>
      </c>
      <c r="J6395" s="1">
        <v>914</v>
      </c>
      <c r="K6395" s="1">
        <v>9.25</v>
      </c>
      <c r="L6395" s="1">
        <v>3158</v>
      </c>
      <c r="M6395" s="1">
        <v>31.625</v>
      </c>
      <c r="N6395" s="1">
        <v>7438</v>
      </c>
      <c r="O6395" s="1">
        <v>74.375</v>
      </c>
      <c r="P6395" s="1">
        <v>24</v>
      </c>
      <c r="Q6395" s="3">
        <v>1.53</v>
      </c>
      <c r="S6395" s="3">
        <v>4.51</v>
      </c>
      <c r="U6395" s="1">
        <v>3700</v>
      </c>
      <c r="V6395" s="1">
        <v>37</v>
      </c>
      <c r="W6395" s="1">
        <v>1005</v>
      </c>
      <c r="X6395" s="1">
        <v>125</v>
      </c>
      <c r="Y6395" s="3" t="s">
        <v>2196</v>
      </c>
      <c r="Z6395" s="3" t="s">
        <v>2196</v>
      </c>
      <c r="AC6395" t="s">
        <v>211</v>
      </c>
      <c r="AD6395" t="s">
        <v>211</v>
      </c>
      <c r="AE6395">
        <v>157</v>
      </c>
      <c r="AF6395">
        <v>5</v>
      </c>
      <c r="AG6395">
        <v>3</v>
      </c>
      <c r="AH6395" s="1" t="s">
        <v>2377</v>
      </c>
      <c r="AI6395" s="1">
        <v>2020</v>
      </c>
      <c r="AL6395" s="1" t="s">
        <v>2378</v>
      </c>
      <c r="AN6395" s="1" t="s">
        <v>588</v>
      </c>
      <c r="AR6395" s="2"/>
    </row>
    <row r="6396" spans="1:53" x14ac:dyDescent="0.3">
      <c r="A6396" s="1" t="s">
        <v>17774</v>
      </c>
      <c r="B6396" s="1">
        <v>2005</v>
      </c>
      <c r="C6396" s="1" t="s">
        <v>1081</v>
      </c>
      <c r="D6396" s="1" t="s">
        <v>1081</v>
      </c>
      <c r="E6396" s="1" t="s">
        <v>1081</v>
      </c>
      <c r="F6396" s="1" t="s">
        <v>517</v>
      </c>
      <c r="G6396" s="1">
        <v>5100</v>
      </c>
      <c r="H6396" s="1">
        <v>70</v>
      </c>
      <c r="I6396" s="1">
        <v>209</v>
      </c>
      <c r="J6396" s="1">
        <v>814</v>
      </c>
      <c r="K6396" s="1">
        <v>8.25</v>
      </c>
      <c r="L6396" s="1">
        <v>3038</v>
      </c>
      <c r="M6396" s="1">
        <v>30.375</v>
      </c>
      <c r="P6396" s="1">
        <v>16</v>
      </c>
      <c r="Q6396" s="3">
        <v>1.59</v>
      </c>
      <c r="R6396" s="3">
        <v>2.62</v>
      </c>
      <c r="S6396" s="3">
        <v>4.51</v>
      </c>
      <c r="T6396" s="1">
        <v>1.8899999999999899</v>
      </c>
      <c r="U6396" s="1">
        <v>3200</v>
      </c>
      <c r="V6396" s="1">
        <v>32</v>
      </c>
      <c r="W6396" s="1">
        <v>901</v>
      </c>
      <c r="X6396" s="1">
        <v>109</v>
      </c>
      <c r="Y6396" s="3">
        <v>7.23</v>
      </c>
      <c r="Z6396" s="3">
        <v>4.38</v>
      </c>
      <c r="AA6396" s="3">
        <v>11.7</v>
      </c>
      <c r="AB6396" s="1" t="s">
        <v>6971</v>
      </c>
      <c r="AC6396" s="1" t="s">
        <v>72</v>
      </c>
      <c r="AD6396" s="1" t="s">
        <v>72</v>
      </c>
      <c r="AG6396" s="1">
        <v>4</v>
      </c>
      <c r="AH6396" s="1" t="s">
        <v>17775</v>
      </c>
      <c r="AI6396" s="1">
        <v>2005</v>
      </c>
      <c r="AK6396" s="1">
        <v>30284</v>
      </c>
      <c r="AO6396" s="1" t="s">
        <v>17776</v>
      </c>
      <c r="AP6396" s="1" t="s">
        <v>17776</v>
      </c>
      <c r="AQ6396" s="1">
        <v>30284</v>
      </c>
      <c r="AR6396" s="2"/>
      <c r="AS6396" s="1">
        <f t="shared" ref="AS6396:AS6413" si="1228">IF(AT6396&gt;0,1,0)</f>
        <v>0</v>
      </c>
      <c r="AT6396" s="1">
        <f t="shared" ref="AT6396:AT6413" si="1229">AU6396+AV6396</f>
        <v>0</v>
      </c>
      <c r="AU6396" s="1">
        <v>0</v>
      </c>
      <c r="AV6396" s="1">
        <v>0</v>
      </c>
      <c r="AW6396" s="1">
        <f t="shared" ref="AW6396:AW6413" si="1230">IF(AX6396&gt;0,1,0)</f>
        <v>0</v>
      </c>
      <c r="AX6396" s="1">
        <f t="shared" ref="AX6396:AX6413" si="1231">SUM(AY6396+AZ6396)</f>
        <v>0</v>
      </c>
      <c r="AY6396" s="1">
        <v>0</v>
      </c>
      <c r="AZ6396" s="1">
        <v>0</v>
      </c>
      <c r="BA6396" s="1">
        <v>30284</v>
      </c>
    </row>
    <row r="6397" spans="1:53" x14ac:dyDescent="0.3">
      <c r="A6397" s="1" t="s">
        <v>15043</v>
      </c>
      <c r="B6397" s="1">
        <v>2008</v>
      </c>
      <c r="C6397" s="1" t="s">
        <v>672</v>
      </c>
      <c r="D6397" s="1" t="s">
        <v>673</v>
      </c>
      <c r="E6397" s="1" t="s">
        <v>673</v>
      </c>
      <c r="F6397" s="1" t="s">
        <v>2887</v>
      </c>
      <c r="G6397" s="1">
        <v>5100</v>
      </c>
      <c r="H6397" s="1">
        <v>70</v>
      </c>
      <c r="I6397" s="1">
        <v>187</v>
      </c>
      <c r="J6397" s="1">
        <v>900</v>
      </c>
      <c r="K6397" s="1">
        <v>9</v>
      </c>
      <c r="L6397" s="1">
        <v>3028</v>
      </c>
      <c r="M6397" s="1">
        <v>30.25</v>
      </c>
      <c r="P6397" s="1">
        <v>17</v>
      </c>
      <c r="Q6397" s="3">
        <v>1.55</v>
      </c>
      <c r="R6397" s="3">
        <v>2.58</v>
      </c>
      <c r="S6397" s="3">
        <v>4.53</v>
      </c>
      <c r="T6397" s="1">
        <v>1.95</v>
      </c>
      <c r="U6397" s="1">
        <v>2712</v>
      </c>
      <c r="V6397" s="1">
        <v>27.5</v>
      </c>
      <c r="W6397" s="1">
        <v>910</v>
      </c>
      <c r="X6397" s="1">
        <v>118</v>
      </c>
      <c r="Y6397" s="3">
        <v>6.91</v>
      </c>
      <c r="Z6397" s="3">
        <v>4.16</v>
      </c>
      <c r="AB6397" s="1" t="s">
        <v>9424</v>
      </c>
      <c r="AC6397" s="1" t="s">
        <v>72</v>
      </c>
      <c r="AD6397" s="1" t="s">
        <v>72</v>
      </c>
      <c r="AG6397" s="1">
        <v>4</v>
      </c>
      <c r="AH6397" s="1" t="s">
        <v>15044</v>
      </c>
      <c r="AI6397" s="1">
        <v>2008</v>
      </c>
      <c r="AK6397" s="1">
        <v>33704</v>
      </c>
      <c r="AO6397" s="1" t="s">
        <v>15045</v>
      </c>
      <c r="AP6397" s="1" t="s">
        <v>15045</v>
      </c>
      <c r="AQ6397" s="1">
        <v>33704</v>
      </c>
      <c r="AR6397" s="2"/>
      <c r="AS6397" s="1">
        <f t="shared" si="1228"/>
        <v>0</v>
      </c>
      <c r="AT6397" s="1">
        <f t="shared" si="1229"/>
        <v>0</v>
      </c>
      <c r="AU6397" s="1">
        <v>0</v>
      </c>
      <c r="AV6397" s="1">
        <v>0</v>
      </c>
      <c r="AW6397" s="1">
        <f t="shared" si="1230"/>
        <v>0</v>
      </c>
      <c r="AX6397" s="1">
        <f t="shared" si="1231"/>
        <v>0</v>
      </c>
      <c r="AY6397" s="1">
        <v>0</v>
      </c>
      <c r="AZ6397" s="1">
        <v>0</v>
      </c>
      <c r="BA6397" s="1">
        <v>33704</v>
      </c>
    </row>
    <row r="6398" spans="1:53" x14ac:dyDescent="0.3">
      <c r="A6398" s="1" t="s">
        <v>9972</v>
      </c>
      <c r="B6398" s="1">
        <v>2013</v>
      </c>
      <c r="C6398" s="1" t="s">
        <v>1081</v>
      </c>
      <c r="D6398" s="1" t="s">
        <v>1081</v>
      </c>
      <c r="E6398" s="1" t="s">
        <v>1081</v>
      </c>
      <c r="F6398" s="1" t="s">
        <v>450</v>
      </c>
      <c r="G6398" s="1">
        <v>5100</v>
      </c>
      <c r="H6398" s="1">
        <v>70</v>
      </c>
      <c r="I6398" s="1">
        <v>220</v>
      </c>
      <c r="J6398" s="1">
        <v>938</v>
      </c>
      <c r="K6398" s="1">
        <v>9.375</v>
      </c>
      <c r="L6398" s="1">
        <v>3148</v>
      </c>
      <c r="M6398" s="1">
        <v>31.5</v>
      </c>
      <c r="N6398" s="1">
        <v>7358</v>
      </c>
      <c r="O6398" s="1">
        <v>73.625</v>
      </c>
      <c r="P6398" s="1">
        <v>27</v>
      </c>
      <c r="Q6398" s="3">
        <v>1.56</v>
      </c>
      <c r="R6398" s="3">
        <v>2.63</v>
      </c>
      <c r="S6398" s="3">
        <v>4.54</v>
      </c>
      <c r="T6398" s="1">
        <v>1.91</v>
      </c>
      <c r="U6398" s="1">
        <v>4300</v>
      </c>
      <c r="V6398" s="1">
        <v>43</v>
      </c>
      <c r="W6398" s="1">
        <v>1005</v>
      </c>
      <c r="X6398" s="1">
        <v>125</v>
      </c>
      <c r="Y6398" s="3">
        <v>6.69</v>
      </c>
      <c r="Z6398" s="3">
        <v>4.0199999999999996</v>
      </c>
      <c r="AA6398" s="3">
        <v>11.56</v>
      </c>
      <c r="AB6398" s="1" t="s">
        <v>3244</v>
      </c>
      <c r="AC6398" s="1" t="s">
        <v>139</v>
      </c>
      <c r="AD6398" s="1" t="s">
        <v>139</v>
      </c>
      <c r="AE6398" s="1">
        <v>62</v>
      </c>
      <c r="AF6398" s="1">
        <v>2</v>
      </c>
      <c r="AG6398" s="1">
        <v>2</v>
      </c>
      <c r="AH6398" s="1" t="s">
        <v>9973</v>
      </c>
      <c r="AI6398" s="1">
        <v>2013</v>
      </c>
      <c r="AJ6398" s="1">
        <v>2017</v>
      </c>
      <c r="AK6398" s="1">
        <v>40010</v>
      </c>
      <c r="AO6398" s="1" t="s">
        <v>9974</v>
      </c>
      <c r="AP6398" s="1" t="s">
        <v>9974</v>
      </c>
      <c r="AQ6398" s="1">
        <v>40010</v>
      </c>
      <c r="AR6398" s="2"/>
      <c r="AS6398" s="1">
        <f t="shared" si="1228"/>
        <v>0</v>
      </c>
      <c r="AT6398" s="1">
        <f t="shared" si="1229"/>
        <v>0</v>
      </c>
      <c r="AU6398" s="1">
        <v>0</v>
      </c>
      <c r="AV6398" s="1">
        <v>0</v>
      </c>
      <c r="AW6398" s="1">
        <f t="shared" si="1230"/>
        <v>0</v>
      </c>
      <c r="AX6398" s="1">
        <f t="shared" si="1231"/>
        <v>0</v>
      </c>
      <c r="AY6398" s="1">
        <v>0</v>
      </c>
      <c r="AZ6398" s="1">
        <v>0</v>
      </c>
      <c r="BA6398" s="1">
        <v>40010</v>
      </c>
    </row>
    <row r="6399" spans="1:53" x14ac:dyDescent="0.3">
      <c r="A6399" s="1" t="s">
        <v>11020</v>
      </c>
      <c r="B6399" s="1">
        <v>2012</v>
      </c>
      <c r="C6399" s="1" t="s">
        <v>1081</v>
      </c>
      <c r="D6399" s="1" t="s">
        <v>1081</v>
      </c>
      <c r="E6399" s="1" t="s">
        <v>1081</v>
      </c>
      <c r="F6399" s="1" t="s">
        <v>272</v>
      </c>
      <c r="G6399" s="1">
        <v>5100</v>
      </c>
      <c r="H6399" s="1">
        <v>70</v>
      </c>
      <c r="I6399" s="1">
        <v>205</v>
      </c>
      <c r="J6399" s="1">
        <v>800</v>
      </c>
      <c r="K6399" s="1">
        <v>8</v>
      </c>
      <c r="L6399" s="1">
        <v>2968</v>
      </c>
      <c r="M6399" s="1">
        <v>29.75</v>
      </c>
      <c r="N6399" s="1">
        <v>7118</v>
      </c>
      <c r="O6399" s="1">
        <v>71.125</v>
      </c>
      <c r="P6399" s="1">
        <v>24</v>
      </c>
      <c r="Q6399" s="3">
        <v>1.58</v>
      </c>
      <c r="R6399" s="3">
        <v>2.66</v>
      </c>
      <c r="S6399" s="3">
        <v>4.54</v>
      </c>
      <c r="T6399" s="1">
        <v>1.88</v>
      </c>
      <c r="U6399" s="1">
        <v>3400</v>
      </c>
      <c r="V6399" s="1">
        <v>34</v>
      </c>
      <c r="W6399" s="1">
        <v>910</v>
      </c>
      <c r="X6399" s="1">
        <v>118</v>
      </c>
      <c r="Y6399" s="3">
        <v>7.36</v>
      </c>
      <c r="Z6399" s="3">
        <v>4.1900000000000004</v>
      </c>
      <c r="AB6399" s="1" t="s">
        <v>3244</v>
      </c>
      <c r="AC6399" s="1" t="s">
        <v>72</v>
      </c>
      <c r="AD6399" s="1" t="s">
        <v>72</v>
      </c>
      <c r="AG6399" s="1">
        <v>4</v>
      </c>
      <c r="AH6399" s="1" t="s">
        <v>11021</v>
      </c>
      <c r="AI6399" s="1">
        <v>2012</v>
      </c>
      <c r="AK6399" s="1">
        <v>39305</v>
      </c>
      <c r="AO6399" s="1" t="s">
        <v>11022</v>
      </c>
      <c r="AP6399" s="1" t="s">
        <v>11022</v>
      </c>
      <c r="AQ6399" s="1">
        <v>39305</v>
      </c>
      <c r="AR6399" s="2"/>
      <c r="AS6399" s="1">
        <f t="shared" si="1228"/>
        <v>0</v>
      </c>
      <c r="AT6399" s="1">
        <f t="shared" si="1229"/>
        <v>0</v>
      </c>
      <c r="AU6399" s="1">
        <v>0</v>
      </c>
      <c r="AV6399" s="1">
        <v>0</v>
      </c>
      <c r="AW6399" s="1">
        <f t="shared" si="1230"/>
        <v>0</v>
      </c>
      <c r="AX6399" s="1">
        <f t="shared" si="1231"/>
        <v>0</v>
      </c>
      <c r="AY6399" s="1">
        <v>0</v>
      </c>
      <c r="AZ6399" s="1">
        <v>0</v>
      </c>
      <c r="BA6399" s="1">
        <v>39305</v>
      </c>
    </row>
    <row r="6400" spans="1:53" x14ac:dyDescent="0.3">
      <c r="A6400" s="1" t="s">
        <v>11328</v>
      </c>
      <c r="B6400" s="1">
        <v>2011</v>
      </c>
      <c r="C6400" s="1" t="s">
        <v>513</v>
      </c>
      <c r="D6400" s="1" t="s">
        <v>399</v>
      </c>
      <c r="E6400" s="1" t="s">
        <v>399</v>
      </c>
      <c r="F6400" s="1" t="s">
        <v>61</v>
      </c>
      <c r="G6400" s="1">
        <v>5100</v>
      </c>
      <c r="H6400" s="1">
        <v>70</v>
      </c>
      <c r="I6400" s="1">
        <v>195</v>
      </c>
      <c r="J6400" s="1">
        <v>848</v>
      </c>
      <c r="K6400" s="1">
        <v>8.5</v>
      </c>
      <c r="L6400" s="1">
        <v>3138</v>
      </c>
      <c r="M6400" s="1">
        <v>31.375</v>
      </c>
      <c r="N6400" s="1">
        <v>7438</v>
      </c>
      <c r="O6400" s="1">
        <v>74.375</v>
      </c>
      <c r="P6400" s="1">
        <v>26</v>
      </c>
      <c r="Q6400" s="3">
        <v>1.64</v>
      </c>
      <c r="R6400" s="3">
        <v>2.66</v>
      </c>
      <c r="S6400" s="3">
        <v>4.54</v>
      </c>
      <c r="T6400" s="1">
        <v>1.88</v>
      </c>
      <c r="U6400" s="1">
        <v>3812</v>
      </c>
      <c r="V6400" s="1">
        <v>38.5</v>
      </c>
      <c r="W6400" s="1">
        <v>911</v>
      </c>
      <c r="X6400" s="1">
        <v>119</v>
      </c>
      <c r="Y6400" s="3">
        <v>6.81</v>
      </c>
      <c r="Z6400" s="3">
        <v>4.12</v>
      </c>
      <c r="AA6400" s="3">
        <v>11.19</v>
      </c>
      <c r="AB6400" s="1" t="s">
        <v>2252</v>
      </c>
      <c r="AC6400" s="1" t="s">
        <v>6590</v>
      </c>
      <c r="AD6400" s="1" t="s">
        <v>251</v>
      </c>
      <c r="AE6400" s="1">
        <v>50</v>
      </c>
      <c r="AF6400" s="1">
        <v>2</v>
      </c>
      <c r="AG6400" s="1">
        <v>2</v>
      </c>
      <c r="AH6400" s="1" t="s">
        <v>11329</v>
      </c>
      <c r="AI6400" s="1">
        <v>2011</v>
      </c>
      <c r="AJ6400" s="1">
        <v>2017</v>
      </c>
      <c r="AK6400" s="1">
        <v>37125</v>
      </c>
      <c r="AO6400" s="1" t="s">
        <v>11330</v>
      </c>
      <c r="AP6400" s="1" t="s">
        <v>11330</v>
      </c>
      <c r="AQ6400" s="1">
        <v>37125</v>
      </c>
      <c r="AR6400" s="2"/>
      <c r="AS6400" s="1">
        <f t="shared" si="1228"/>
        <v>0</v>
      </c>
      <c r="AT6400" s="1">
        <f t="shared" si="1229"/>
        <v>0</v>
      </c>
      <c r="AU6400" s="1">
        <v>0</v>
      </c>
      <c r="AV6400" s="1">
        <v>0</v>
      </c>
      <c r="AW6400" s="1">
        <f t="shared" si="1230"/>
        <v>0</v>
      </c>
      <c r="AX6400" s="1">
        <f t="shared" si="1231"/>
        <v>0</v>
      </c>
      <c r="AY6400" s="1">
        <v>0</v>
      </c>
      <c r="AZ6400" s="1">
        <v>0</v>
      </c>
      <c r="BA6400" s="1">
        <v>37125</v>
      </c>
    </row>
    <row r="6401" spans="1:53" x14ac:dyDescent="0.3">
      <c r="A6401" s="1" t="s">
        <v>10249</v>
      </c>
      <c r="B6401" s="1">
        <v>2012</v>
      </c>
      <c r="C6401" s="1" t="s">
        <v>398</v>
      </c>
      <c r="D6401" s="1" t="s">
        <v>399</v>
      </c>
      <c r="E6401" s="1" t="s">
        <v>399</v>
      </c>
      <c r="F6401" s="1" t="s">
        <v>334</v>
      </c>
      <c r="G6401" s="1">
        <v>5100</v>
      </c>
      <c r="H6401" s="1">
        <v>70</v>
      </c>
      <c r="I6401" s="1">
        <v>204</v>
      </c>
      <c r="J6401" s="1">
        <v>948</v>
      </c>
      <c r="K6401" s="1">
        <v>9.5</v>
      </c>
      <c r="L6401" s="1">
        <v>3000</v>
      </c>
      <c r="M6401" s="1">
        <v>30</v>
      </c>
      <c r="N6401" s="1">
        <v>7300</v>
      </c>
      <c r="O6401" s="1">
        <v>73</v>
      </c>
      <c r="Q6401" s="3">
        <v>1.61</v>
      </c>
      <c r="R6401" s="3">
        <v>2.64</v>
      </c>
      <c r="S6401" s="3">
        <v>4.55</v>
      </c>
      <c r="T6401" s="1">
        <v>1.9099999999999899</v>
      </c>
      <c r="U6401" s="1">
        <v>3700</v>
      </c>
      <c r="V6401" s="1">
        <v>37</v>
      </c>
      <c r="W6401" s="1">
        <v>1001</v>
      </c>
      <c r="X6401" s="1">
        <v>121</v>
      </c>
      <c r="AB6401" s="1" t="s">
        <v>3240</v>
      </c>
      <c r="AC6401" s="1" t="s">
        <v>261</v>
      </c>
      <c r="AD6401" s="1" t="s">
        <v>261</v>
      </c>
      <c r="AE6401" s="1">
        <v>224</v>
      </c>
      <c r="AF6401" s="1">
        <v>7</v>
      </c>
      <c r="AG6401" s="1">
        <v>3</v>
      </c>
      <c r="AH6401" s="1" t="s">
        <v>10250</v>
      </c>
      <c r="AI6401" s="1">
        <v>2012</v>
      </c>
      <c r="AK6401" s="1">
        <v>38754</v>
      </c>
      <c r="AO6401" s="1" t="s">
        <v>10251</v>
      </c>
      <c r="AP6401" s="1" t="s">
        <v>10251</v>
      </c>
      <c r="AQ6401" s="1">
        <v>38754</v>
      </c>
      <c r="AR6401" s="2"/>
      <c r="AS6401" s="1">
        <f t="shared" si="1228"/>
        <v>0</v>
      </c>
      <c r="AT6401" s="1">
        <f t="shared" si="1229"/>
        <v>0</v>
      </c>
      <c r="AU6401" s="1">
        <v>0</v>
      </c>
      <c r="AV6401" s="1">
        <v>0</v>
      </c>
      <c r="AW6401" s="1">
        <f t="shared" si="1230"/>
        <v>0</v>
      </c>
      <c r="AX6401" s="1">
        <f t="shared" si="1231"/>
        <v>0</v>
      </c>
      <c r="AY6401" s="1">
        <v>0</v>
      </c>
      <c r="AZ6401" s="1">
        <v>0</v>
      </c>
      <c r="BA6401" s="1">
        <v>38754</v>
      </c>
    </row>
    <row r="6402" spans="1:53" x14ac:dyDescent="0.3">
      <c r="A6402" s="1" t="s">
        <v>11373</v>
      </c>
      <c r="B6402" s="1">
        <v>2011</v>
      </c>
      <c r="C6402" s="1" t="s">
        <v>398</v>
      </c>
      <c r="D6402" s="1" t="s">
        <v>399</v>
      </c>
      <c r="E6402" s="1" t="s">
        <v>399</v>
      </c>
      <c r="F6402" s="1" t="s">
        <v>66</v>
      </c>
      <c r="G6402" s="1">
        <v>5100</v>
      </c>
      <c r="H6402" s="1">
        <v>70</v>
      </c>
      <c r="I6402" s="1">
        <v>178</v>
      </c>
      <c r="J6402" s="1">
        <v>958</v>
      </c>
      <c r="K6402" s="1">
        <v>9.625</v>
      </c>
      <c r="L6402" s="1">
        <v>3128</v>
      </c>
      <c r="M6402" s="1">
        <v>31.25</v>
      </c>
      <c r="N6402" s="1">
        <v>7518</v>
      </c>
      <c r="O6402" s="1">
        <v>75.125</v>
      </c>
      <c r="Q6402" s="3">
        <v>1.66</v>
      </c>
      <c r="R6402" s="3">
        <v>2.68</v>
      </c>
      <c r="S6402" s="3">
        <v>4.55</v>
      </c>
      <c r="T6402" s="1">
        <v>1.8699999999999899</v>
      </c>
      <c r="U6402" s="1">
        <v>3600</v>
      </c>
      <c r="V6402" s="1">
        <v>36</v>
      </c>
      <c r="W6402" s="1">
        <v>1000</v>
      </c>
      <c r="X6402" s="1">
        <v>120</v>
      </c>
      <c r="Y6402" s="3">
        <v>6.91</v>
      </c>
      <c r="Z6402" s="3">
        <v>4.09</v>
      </c>
      <c r="AA6402" s="3">
        <v>11.27</v>
      </c>
      <c r="AB6402" s="1" t="s">
        <v>3244</v>
      </c>
      <c r="AC6402" s="1" t="s">
        <v>72</v>
      </c>
      <c r="AD6402" s="1" t="s">
        <v>72</v>
      </c>
      <c r="AG6402" s="1">
        <v>4</v>
      </c>
      <c r="AI6402" s="1">
        <v>2011</v>
      </c>
      <c r="AO6402" s="1" t="s">
        <v>11374</v>
      </c>
      <c r="AP6402" s="1" t="s">
        <v>11374</v>
      </c>
      <c r="AQ6402" s="1">
        <v>-100681</v>
      </c>
      <c r="AR6402" s="2"/>
      <c r="AS6402" s="1">
        <f t="shared" si="1228"/>
        <v>0</v>
      </c>
      <c r="AT6402" s="1">
        <f t="shared" si="1229"/>
        <v>0</v>
      </c>
      <c r="AU6402" s="1">
        <v>0</v>
      </c>
      <c r="AV6402" s="1">
        <v>0</v>
      </c>
      <c r="AW6402" s="1">
        <f t="shared" si="1230"/>
        <v>0</v>
      </c>
      <c r="AX6402" s="1">
        <f t="shared" si="1231"/>
        <v>0</v>
      </c>
      <c r="AY6402" s="1">
        <v>0</v>
      </c>
      <c r="AZ6402" s="1">
        <v>0</v>
      </c>
      <c r="BA6402" s="1">
        <v>-100681</v>
      </c>
    </row>
    <row r="6403" spans="1:53" x14ac:dyDescent="0.3">
      <c r="A6403" s="1" t="s">
        <v>9292</v>
      </c>
      <c r="B6403" s="1">
        <v>2013</v>
      </c>
      <c r="C6403" s="1" t="s">
        <v>398</v>
      </c>
      <c r="D6403" s="1" t="s">
        <v>399</v>
      </c>
      <c r="E6403" s="1" t="s">
        <v>399</v>
      </c>
      <c r="F6403" s="1" t="s">
        <v>1233</v>
      </c>
      <c r="G6403" s="1">
        <v>5100</v>
      </c>
      <c r="H6403" s="1">
        <v>70</v>
      </c>
      <c r="I6403" s="1">
        <v>186</v>
      </c>
      <c r="J6403" s="1">
        <v>868</v>
      </c>
      <c r="K6403" s="1">
        <v>8.75</v>
      </c>
      <c r="L6403" s="1">
        <v>3038</v>
      </c>
      <c r="M6403" s="1">
        <v>30.375</v>
      </c>
      <c r="N6403" s="1">
        <v>7118</v>
      </c>
      <c r="O6403" s="1">
        <v>71.125</v>
      </c>
      <c r="P6403" s="1">
        <v>15</v>
      </c>
      <c r="Q6403" s="3">
        <v>1.61</v>
      </c>
      <c r="R6403" s="3">
        <v>2.67</v>
      </c>
      <c r="S6403" s="3">
        <v>4.5599999999999996</v>
      </c>
      <c r="T6403" s="1">
        <v>1.8899999999999899</v>
      </c>
      <c r="U6403" s="1">
        <v>3300</v>
      </c>
      <c r="V6403" s="1">
        <v>33</v>
      </c>
      <c r="W6403" s="1">
        <v>1002</v>
      </c>
      <c r="X6403" s="1">
        <v>122</v>
      </c>
      <c r="AB6403" s="1" t="s">
        <v>4199</v>
      </c>
      <c r="AC6403" s="1" t="s">
        <v>72</v>
      </c>
      <c r="AD6403" s="1" t="s">
        <v>72</v>
      </c>
      <c r="AG6403" s="1">
        <v>4</v>
      </c>
      <c r="AH6403" s="1" t="s">
        <v>9293</v>
      </c>
      <c r="AI6403" s="1">
        <v>2013</v>
      </c>
      <c r="AK6403" s="1">
        <v>40283</v>
      </c>
      <c r="AO6403" s="1" t="s">
        <v>9294</v>
      </c>
      <c r="AP6403" s="1" t="s">
        <v>9294</v>
      </c>
      <c r="AQ6403" s="1">
        <v>40283</v>
      </c>
      <c r="AR6403" s="2"/>
      <c r="AS6403" s="1">
        <f t="shared" si="1228"/>
        <v>0</v>
      </c>
      <c r="AT6403" s="1">
        <f t="shared" si="1229"/>
        <v>0</v>
      </c>
      <c r="AU6403" s="1">
        <v>0</v>
      </c>
      <c r="AV6403" s="1">
        <v>0</v>
      </c>
      <c r="AW6403" s="1">
        <f t="shared" si="1230"/>
        <v>0</v>
      </c>
      <c r="AX6403" s="1">
        <f t="shared" si="1231"/>
        <v>0</v>
      </c>
      <c r="AY6403" s="1">
        <v>0</v>
      </c>
      <c r="AZ6403" s="1">
        <v>0</v>
      </c>
      <c r="BA6403" s="1">
        <v>40283</v>
      </c>
    </row>
    <row r="6404" spans="1:53" x14ac:dyDescent="0.3">
      <c r="A6404" s="1" t="s">
        <v>7038</v>
      </c>
      <c r="B6404" s="1">
        <v>2016</v>
      </c>
      <c r="C6404" s="1" t="s">
        <v>1081</v>
      </c>
      <c r="D6404" s="1" t="s">
        <v>1081</v>
      </c>
      <c r="E6404" s="1" t="s">
        <v>1081</v>
      </c>
      <c r="F6404" s="1" t="s">
        <v>366</v>
      </c>
      <c r="G6404" s="1">
        <v>5100</v>
      </c>
      <c r="H6404" s="1">
        <v>70</v>
      </c>
      <c r="I6404" s="1">
        <v>217</v>
      </c>
      <c r="J6404" s="1">
        <v>928</v>
      </c>
      <c r="K6404" s="1">
        <v>9.25</v>
      </c>
      <c r="L6404" s="1">
        <v>3028</v>
      </c>
      <c r="M6404" s="1">
        <v>30.25</v>
      </c>
      <c r="N6404" s="1">
        <v>7238</v>
      </c>
      <c r="O6404" s="1">
        <v>72.375</v>
      </c>
      <c r="P6404" s="1">
        <v>18</v>
      </c>
      <c r="Q6404" s="3">
        <v>1.55</v>
      </c>
      <c r="S6404" s="3">
        <v>4.59</v>
      </c>
      <c r="U6404" s="1">
        <v>2812</v>
      </c>
      <c r="V6404" s="1">
        <v>28.5</v>
      </c>
      <c r="W6404" s="1">
        <v>905</v>
      </c>
      <c r="X6404" s="1">
        <v>113</v>
      </c>
      <c r="AB6404" s="1" t="s">
        <v>3244</v>
      </c>
      <c r="AC6404" s="1" t="s">
        <v>139</v>
      </c>
      <c r="AD6404" s="1" t="s">
        <v>139</v>
      </c>
      <c r="AE6404" s="1">
        <v>171</v>
      </c>
      <c r="AF6404" s="1">
        <v>5</v>
      </c>
      <c r="AG6404" s="1">
        <v>3</v>
      </c>
      <c r="AH6404" s="1" t="s">
        <v>7039</v>
      </c>
      <c r="AI6404" s="1">
        <v>2016</v>
      </c>
      <c r="AJ6404" s="1">
        <v>2017</v>
      </c>
      <c r="AK6404" s="1">
        <v>43460</v>
      </c>
      <c r="AO6404" s="1" t="s">
        <v>7040</v>
      </c>
      <c r="AP6404" s="1" t="s">
        <v>7040</v>
      </c>
      <c r="AQ6404" s="1">
        <v>43460</v>
      </c>
      <c r="AR6404" s="2"/>
      <c r="AS6404" s="1">
        <f t="shared" si="1228"/>
        <v>0</v>
      </c>
      <c r="AT6404" s="1">
        <f t="shared" si="1229"/>
        <v>0</v>
      </c>
      <c r="AU6404" s="1">
        <v>0</v>
      </c>
      <c r="AV6404" s="1">
        <v>0</v>
      </c>
      <c r="AW6404" s="1">
        <f t="shared" si="1230"/>
        <v>0</v>
      </c>
      <c r="AX6404" s="1">
        <f t="shared" si="1231"/>
        <v>0</v>
      </c>
      <c r="AY6404" s="1">
        <v>0</v>
      </c>
      <c r="AZ6404" s="1">
        <v>0</v>
      </c>
      <c r="BA6404" s="1">
        <v>43460</v>
      </c>
    </row>
    <row r="6405" spans="1:53" x14ac:dyDescent="0.3">
      <c r="A6405" s="1" t="s">
        <v>15194</v>
      </c>
      <c r="B6405" s="1">
        <v>2007</v>
      </c>
      <c r="C6405" s="1" t="s">
        <v>398</v>
      </c>
      <c r="D6405" s="1" t="s">
        <v>399</v>
      </c>
      <c r="E6405" s="1" t="s">
        <v>399</v>
      </c>
      <c r="F6405" s="1" t="s">
        <v>85</v>
      </c>
      <c r="G6405" s="1">
        <v>5100</v>
      </c>
      <c r="H6405" s="1">
        <v>70</v>
      </c>
      <c r="I6405" s="1">
        <v>204</v>
      </c>
      <c r="J6405" s="1">
        <v>900</v>
      </c>
      <c r="K6405" s="1">
        <v>9</v>
      </c>
      <c r="L6405" s="1">
        <v>3228</v>
      </c>
      <c r="M6405" s="1">
        <v>32.25</v>
      </c>
      <c r="P6405" s="1">
        <v>14</v>
      </c>
      <c r="Q6405" s="3">
        <v>1.6</v>
      </c>
      <c r="R6405" s="3">
        <v>2.66</v>
      </c>
      <c r="S6405" s="3">
        <v>4.5999999999999996</v>
      </c>
      <c r="T6405" s="1">
        <v>1.93999999999999</v>
      </c>
      <c r="U6405" s="1">
        <v>3400</v>
      </c>
      <c r="V6405" s="1">
        <v>34</v>
      </c>
      <c r="W6405" s="1">
        <v>911</v>
      </c>
      <c r="X6405" s="1">
        <v>119</v>
      </c>
      <c r="Y6405" s="3">
        <v>7.13</v>
      </c>
      <c r="AB6405" s="1" t="s">
        <v>3244</v>
      </c>
      <c r="AC6405" s="1" t="s">
        <v>72</v>
      </c>
      <c r="AD6405" s="1" t="s">
        <v>72</v>
      </c>
      <c r="AG6405" s="1">
        <v>4</v>
      </c>
      <c r="AH6405" s="1" t="s">
        <v>15195</v>
      </c>
      <c r="AI6405" s="1">
        <v>2007</v>
      </c>
      <c r="AK6405" s="1">
        <v>32845</v>
      </c>
      <c r="AO6405" s="1" t="s">
        <v>15196</v>
      </c>
      <c r="AP6405" s="1" t="s">
        <v>15196</v>
      </c>
      <c r="AQ6405" s="1">
        <v>32845</v>
      </c>
      <c r="AR6405" s="2"/>
      <c r="AS6405" s="1">
        <f t="shared" si="1228"/>
        <v>0</v>
      </c>
      <c r="AT6405" s="1">
        <f t="shared" si="1229"/>
        <v>0</v>
      </c>
      <c r="AU6405" s="1">
        <v>0</v>
      </c>
      <c r="AV6405" s="1">
        <v>0</v>
      </c>
      <c r="AW6405" s="1">
        <f t="shared" si="1230"/>
        <v>0</v>
      </c>
      <c r="AX6405" s="1">
        <f t="shared" si="1231"/>
        <v>0</v>
      </c>
      <c r="AY6405" s="1">
        <v>0</v>
      </c>
      <c r="AZ6405" s="1">
        <v>0</v>
      </c>
      <c r="BA6405" s="1">
        <v>32845</v>
      </c>
    </row>
    <row r="6406" spans="1:53" x14ac:dyDescent="0.3">
      <c r="A6406" s="1" t="s">
        <v>15089</v>
      </c>
      <c r="B6406" s="1">
        <v>2007</v>
      </c>
      <c r="C6406" s="1" t="s">
        <v>513</v>
      </c>
      <c r="D6406" s="1" t="s">
        <v>399</v>
      </c>
      <c r="E6406" s="1" t="s">
        <v>399</v>
      </c>
      <c r="F6406" s="1" t="s">
        <v>168</v>
      </c>
      <c r="G6406" s="1">
        <v>5100</v>
      </c>
      <c r="H6406" s="1">
        <v>70</v>
      </c>
      <c r="I6406" s="1">
        <v>194</v>
      </c>
      <c r="J6406" s="1">
        <v>1000</v>
      </c>
      <c r="K6406" s="1">
        <v>10</v>
      </c>
      <c r="L6406" s="1">
        <v>3358</v>
      </c>
      <c r="M6406" s="1">
        <v>33.625</v>
      </c>
      <c r="P6406" s="1">
        <v>18</v>
      </c>
      <c r="Q6406" s="3">
        <v>1.64</v>
      </c>
      <c r="R6406" s="3">
        <v>2.72</v>
      </c>
      <c r="S6406" s="3">
        <v>4.6100000000000003</v>
      </c>
      <c r="T6406" s="1">
        <v>1.89</v>
      </c>
      <c r="U6406" s="1">
        <v>3712</v>
      </c>
      <c r="V6406" s="1">
        <v>37.5</v>
      </c>
      <c r="AB6406" s="1" t="s">
        <v>6971</v>
      </c>
      <c r="AC6406" s="1" t="s">
        <v>72</v>
      </c>
      <c r="AD6406" s="1" t="s">
        <v>72</v>
      </c>
      <c r="AG6406" s="1">
        <v>4</v>
      </c>
      <c r="AH6406" s="1" t="s">
        <v>15090</v>
      </c>
      <c r="AI6406" s="1">
        <v>2007</v>
      </c>
      <c r="AK6406" s="1">
        <v>32516</v>
      </c>
      <c r="AO6406" s="1" t="s">
        <v>15091</v>
      </c>
      <c r="AP6406" s="1" t="s">
        <v>15091</v>
      </c>
      <c r="AQ6406" s="1">
        <v>32516</v>
      </c>
      <c r="AR6406" s="2"/>
      <c r="AS6406" s="1">
        <f t="shared" si="1228"/>
        <v>0</v>
      </c>
      <c r="AT6406" s="1">
        <f t="shared" si="1229"/>
        <v>0</v>
      </c>
      <c r="AU6406" s="1">
        <v>0</v>
      </c>
      <c r="AV6406" s="1">
        <v>0</v>
      </c>
      <c r="AW6406" s="1">
        <f t="shared" si="1230"/>
        <v>0</v>
      </c>
      <c r="AX6406" s="1">
        <f t="shared" si="1231"/>
        <v>0</v>
      </c>
      <c r="AY6406" s="1">
        <v>0</v>
      </c>
      <c r="AZ6406" s="1">
        <v>0</v>
      </c>
      <c r="BA6406" s="1">
        <v>32516</v>
      </c>
    </row>
    <row r="6407" spans="1:53" x14ac:dyDescent="0.3">
      <c r="A6407" s="1" t="s">
        <v>15743</v>
      </c>
      <c r="B6407" s="1">
        <v>2007</v>
      </c>
      <c r="C6407" s="1" t="s">
        <v>1081</v>
      </c>
      <c r="D6407" s="1" t="s">
        <v>1081</v>
      </c>
      <c r="E6407" s="1" t="s">
        <v>1081</v>
      </c>
      <c r="F6407" s="1" t="s">
        <v>180</v>
      </c>
      <c r="G6407" s="1">
        <v>5100</v>
      </c>
      <c r="H6407" s="1">
        <v>70</v>
      </c>
      <c r="I6407" s="1">
        <v>206</v>
      </c>
      <c r="J6407" s="1">
        <v>958</v>
      </c>
      <c r="K6407" s="1">
        <v>9.625</v>
      </c>
      <c r="L6407" s="1">
        <v>3168</v>
      </c>
      <c r="M6407" s="1">
        <v>31.75</v>
      </c>
      <c r="P6407" s="1">
        <v>19</v>
      </c>
      <c r="Q6407" s="3">
        <v>1.6</v>
      </c>
      <c r="R6407" s="3">
        <v>2.67</v>
      </c>
      <c r="S6407" s="3">
        <v>4.6100000000000003</v>
      </c>
      <c r="T6407" s="1">
        <v>1.94</v>
      </c>
      <c r="U6407" s="1">
        <v>4012</v>
      </c>
      <c r="V6407" s="1">
        <v>40.5</v>
      </c>
      <c r="W6407" s="1">
        <v>1003</v>
      </c>
      <c r="X6407" s="1">
        <v>123</v>
      </c>
      <c r="Y6407" s="3">
        <v>7.18</v>
      </c>
      <c r="Z6407" s="3">
        <v>4.3899999999999997</v>
      </c>
      <c r="AB6407" s="1" t="s">
        <v>3317</v>
      </c>
      <c r="AC6407" s="1" t="s">
        <v>72</v>
      </c>
      <c r="AD6407" s="1" t="s">
        <v>72</v>
      </c>
      <c r="AG6407" s="1">
        <v>4</v>
      </c>
      <c r="AH6407" s="1" t="s">
        <v>15744</v>
      </c>
      <c r="AI6407" s="1">
        <v>2007</v>
      </c>
      <c r="AK6407" s="1">
        <v>32794</v>
      </c>
      <c r="AO6407" s="1" t="s">
        <v>15745</v>
      </c>
      <c r="AP6407" s="1" t="s">
        <v>15745</v>
      </c>
      <c r="AQ6407" s="1">
        <v>32794</v>
      </c>
      <c r="AR6407" s="2"/>
      <c r="AS6407" s="1">
        <f t="shared" si="1228"/>
        <v>0</v>
      </c>
      <c r="AT6407" s="1">
        <f t="shared" si="1229"/>
        <v>0</v>
      </c>
      <c r="AU6407" s="1">
        <v>0</v>
      </c>
      <c r="AV6407" s="1">
        <v>0</v>
      </c>
      <c r="AW6407" s="1">
        <f t="shared" si="1230"/>
        <v>0</v>
      </c>
      <c r="AX6407" s="1">
        <f t="shared" si="1231"/>
        <v>0</v>
      </c>
      <c r="AY6407" s="1">
        <v>0</v>
      </c>
      <c r="AZ6407" s="1">
        <v>0</v>
      </c>
      <c r="BA6407" s="1">
        <v>32794</v>
      </c>
    </row>
    <row r="6408" spans="1:53" x14ac:dyDescent="0.3">
      <c r="A6408" s="1" t="s">
        <v>7099</v>
      </c>
      <c r="B6408" s="1">
        <v>2016</v>
      </c>
      <c r="C6408" s="1" t="s">
        <v>1081</v>
      </c>
      <c r="D6408" s="1" t="s">
        <v>1081</v>
      </c>
      <c r="E6408" s="1" t="s">
        <v>1081</v>
      </c>
      <c r="F6408" s="1" t="s">
        <v>269</v>
      </c>
      <c r="G6408" s="1">
        <v>5100</v>
      </c>
      <c r="H6408" s="1">
        <v>70</v>
      </c>
      <c r="I6408" s="1">
        <v>228</v>
      </c>
      <c r="J6408" s="1">
        <v>938</v>
      </c>
      <c r="K6408" s="1">
        <v>9.375</v>
      </c>
      <c r="L6408" s="1">
        <v>3028</v>
      </c>
      <c r="M6408" s="1">
        <v>30.25</v>
      </c>
      <c r="N6408" s="1">
        <v>7378</v>
      </c>
      <c r="O6408" s="1">
        <v>73.875</v>
      </c>
      <c r="P6408" s="1">
        <v>20</v>
      </c>
      <c r="Q6408" s="3">
        <v>1.66</v>
      </c>
      <c r="S6408" s="3">
        <v>4.6399999999999997</v>
      </c>
      <c r="U6408" s="1">
        <v>3212</v>
      </c>
      <c r="V6408" s="1">
        <v>32.5</v>
      </c>
      <c r="W6408" s="1">
        <v>903</v>
      </c>
      <c r="X6408" s="1">
        <v>111</v>
      </c>
      <c r="Y6408" s="3">
        <v>7</v>
      </c>
      <c r="Z6408" s="3">
        <v>4.21</v>
      </c>
      <c r="AA6408" s="3">
        <v>11.65</v>
      </c>
      <c r="AB6408" s="1" t="s">
        <v>3244</v>
      </c>
      <c r="AC6408" s="1" t="s">
        <v>72</v>
      </c>
      <c r="AD6408" s="1" t="s">
        <v>72</v>
      </c>
      <c r="AG6408" s="1">
        <v>4</v>
      </c>
      <c r="AH6408" s="1" t="s">
        <v>7100</v>
      </c>
      <c r="AI6408" s="1">
        <v>2016</v>
      </c>
      <c r="AJ6408" s="1">
        <v>2017</v>
      </c>
      <c r="AK6408" s="1">
        <v>43861</v>
      </c>
      <c r="AO6408" s="1" t="s">
        <v>7101</v>
      </c>
      <c r="AP6408" s="1" t="s">
        <v>7101</v>
      </c>
      <c r="AQ6408" s="1">
        <v>43861</v>
      </c>
      <c r="AR6408" s="2"/>
      <c r="AS6408" s="1">
        <f t="shared" si="1228"/>
        <v>0</v>
      </c>
      <c r="AT6408" s="1">
        <f t="shared" si="1229"/>
        <v>0</v>
      </c>
      <c r="AU6408" s="1">
        <v>0</v>
      </c>
      <c r="AV6408" s="1">
        <v>0</v>
      </c>
      <c r="AW6408" s="1">
        <f t="shared" si="1230"/>
        <v>0</v>
      </c>
      <c r="AX6408" s="1">
        <f t="shared" si="1231"/>
        <v>0</v>
      </c>
      <c r="AY6408" s="1">
        <v>0</v>
      </c>
      <c r="AZ6408" s="1">
        <v>0</v>
      </c>
      <c r="BA6408" s="1">
        <v>43861</v>
      </c>
    </row>
    <row r="6409" spans="1:53" x14ac:dyDescent="0.3">
      <c r="A6409" s="1" t="s">
        <v>18979</v>
      </c>
      <c r="B6409" s="1">
        <v>2003</v>
      </c>
      <c r="C6409" s="1" t="s">
        <v>398</v>
      </c>
      <c r="D6409" s="6" t="s">
        <v>398</v>
      </c>
      <c r="E6409" s="1" t="s">
        <v>399</v>
      </c>
      <c r="F6409" s="1" t="s">
        <v>201</v>
      </c>
      <c r="G6409" s="1">
        <v>5100</v>
      </c>
      <c r="H6409" s="1">
        <v>70</v>
      </c>
      <c r="I6409" s="1">
        <v>183</v>
      </c>
      <c r="J6409" s="1">
        <v>834</v>
      </c>
      <c r="K6409" s="1">
        <v>8.75</v>
      </c>
      <c r="L6409" s="1">
        <v>2978</v>
      </c>
      <c r="M6409" s="1">
        <v>29.875</v>
      </c>
      <c r="P6409" s="1">
        <v>15</v>
      </c>
      <c r="Q6409" s="3">
        <v>1.56</v>
      </c>
      <c r="R6409" s="3">
        <v>2.66</v>
      </c>
      <c r="S6409" s="3">
        <v>4.67</v>
      </c>
      <c r="T6409" s="1">
        <v>2.0099999999999998</v>
      </c>
      <c r="U6409" s="1">
        <v>3212</v>
      </c>
      <c r="V6409" s="1">
        <v>32.5</v>
      </c>
      <c r="W6409" s="1">
        <v>909</v>
      </c>
      <c r="X6409" s="1">
        <v>117</v>
      </c>
      <c r="Y6409" s="3">
        <v>7.46</v>
      </c>
      <c r="Z6409" s="3">
        <v>4.24</v>
      </c>
      <c r="AA6409" s="3">
        <v>11.88</v>
      </c>
      <c r="AB6409" s="1" t="s">
        <v>3394</v>
      </c>
      <c r="AC6409" s="1" t="s">
        <v>72</v>
      </c>
      <c r="AD6409" s="1" t="s">
        <v>72</v>
      </c>
      <c r="AG6409" s="1">
        <v>4</v>
      </c>
      <c r="AH6409" s="1" t="s">
        <v>18980</v>
      </c>
      <c r="AI6409" s="1">
        <v>2003</v>
      </c>
      <c r="AK6409" s="1">
        <v>28713</v>
      </c>
      <c r="AO6409" s="1" t="s">
        <v>18981</v>
      </c>
      <c r="AP6409" s="1" t="s">
        <v>18981</v>
      </c>
      <c r="AQ6409" s="1">
        <v>28713</v>
      </c>
      <c r="AR6409" s="2"/>
      <c r="AS6409" s="1">
        <f t="shared" si="1228"/>
        <v>0</v>
      </c>
      <c r="AT6409" s="1">
        <f t="shared" si="1229"/>
        <v>0</v>
      </c>
      <c r="AU6409" s="1">
        <v>0</v>
      </c>
      <c r="AV6409" s="1">
        <v>0</v>
      </c>
      <c r="AW6409" s="1">
        <f t="shared" si="1230"/>
        <v>0</v>
      </c>
      <c r="AX6409" s="1">
        <f t="shared" si="1231"/>
        <v>0</v>
      </c>
      <c r="AY6409" s="1">
        <v>0</v>
      </c>
      <c r="AZ6409" s="1">
        <v>0</v>
      </c>
      <c r="BA6409" s="1">
        <v>28713</v>
      </c>
    </row>
    <row r="6410" spans="1:53" x14ac:dyDescent="0.3">
      <c r="A6410" s="1" t="s">
        <v>11930</v>
      </c>
      <c r="B6410" s="1">
        <v>2011</v>
      </c>
      <c r="C6410" s="1" t="s">
        <v>1081</v>
      </c>
      <c r="D6410" s="1" t="s">
        <v>1081</v>
      </c>
      <c r="E6410" s="1" t="s">
        <v>1081</v>
      </c>
      <c r="F6410" s="1" t="s">
        <v>496</v>
      </c>
      <c r="G6410" s="1">
        <v>5100</v>
      </c>
      <c r="H6410" s="1">
        <v>70</v>
      </c>
      <c r="I6410" s="1">
        <v>205</v>
      </c>
      <c r="J6410" s="1">
        <v>948</v>
      </c>
      <c r="K6410" s="1">
        <v>9.5</v>
      </c>
      <c r="L6410" s="1">
        <v>3168</v>
      </c>
      <c r="M6410" s="1">
        <v>31.75</v>
      </c>
      <c r="N6410" s="1">
        <v>7648</v>
      </c>
      <c r="O6410" s="1">
        <v>76.5</v>
      </c>
      <c r="P6410" s="1">
        <v>18</v>
      </c>
      <c r="Q6410" s="3">
        <v>1.62</v>
      </c>
      <c r="R6410" s="3">
        <v>2.72</v>
      </c>
      <c r="S6410" s="3">
        <v>4.68</v>
      </c>
      <c r="T6410" s="1">
        <v>1.95999999999999</v>
      </c>
      <c r="W6410" s="1">
        <v>906</v>
      </c>
      <c r="X6410" s="1">
        <v>114</v>
      </c>
      <c r="Y6410" s="3">
        <v>6.66</v>
      </c>
      <c r="Z6410" s="3">
        <v>4.03</v>
      </c>
      <c r="AB6410" s="1" t="s">
        <v>2252</v>
      </c>
      <c r="AC6410" s="1" t="s">
        <v>72</v>
      </c>
      <c r="AD6410" s="1" t="s">
        <v>72</v>
      </c>
      <c r="AG6410" s="1">
        <v>4</v>
      </c>
      <c r="AH6410" s="1" t="s">
        <v>11931</v>
      </c>
      <c r="AI6410" s="1">
        <v>2011</v>
      </c>
      <c r="AK6410" s="1">
        <v>37905</v>
      </c>
      <c r="AO6410" s="1" t="s">
        <v>11932</v>
      </c>
      <c r="AP6410" s="1" t="s">
        <v>11932</v>
      </c>
      <c r="AQ6410" s="1">
        <v>37905</v>
      </c>
      <c r="AR6410" s="2"/>
      <c r="AS6410" s="1">
        <f t="shared" si="1228"/>
        <v>0</v>
      </c>
      <c r="AT6410" s="1">
        <f t="shared" si="1229"/>
        <v>0</v>
      </c>
      <c r="AU6410" s="1">
        <v>0</v>
      </c>
      <c r="AV6410" s="1">
        <v>0</v>
      </c>
      <c r="AW6410" s="1">
        <f t="shared" si="1230"/>
        <v>0</v>
      </c>
      <c r="AX6410" s="1">
        <f t="shared" si="1231"/>
        <v>0</v>
      </c>
      <c r="AY6410" s="1">
        <v>0</v>
      </c>
      <c r="AZ6410" s="1">
        <v>0</v>
      </c>
      <c r="BA6410" s="1">
        <v>37905</v>
      </c>
    </row>
    <row r="6411" spans="1:53" x14ac:dyDescent="0.3">
      <c r="A6411" s="1" t="s">
        <v>12244</v>
      </c>
      <c r="B6411" s="1">
        <v>2010</v>
      </c>
      <c r="C6411" s="1" t="s">
        <v>398</v>
      </c>
      <c r="D6411" s="1" t="s">
        <v>399</v>
      </c>
      <c r="E6411" s="1" t="s">
        <v>399</v>
      </c>
      <c r="F6411" s="1" t="s">
        <v>2982</v>
      </c>
      <c r="G6411" s="1">
        <v>5100</v>
      </c>
      <c r="H6411" s="1">
        <v>70</v>
      </c>
      <c r="I6411" s="1">
        <v>183</v>
      </c>
      <c r="J6411" s="1">
        <v>848</v>
      </c>
      <c r="K6411" s="1">
        <v>8.5</v>
      </c>
      <c r="L6411" s="1">
        <v>3000</v>
      </c>
      <c r="M6411" s="1">
        <v>30</v>
      </c>
      <c r="P6411" s="1">
        <v>16</v>
      </c>
      <c r="Q6411" s="3">
        <v>1.59</v>
      </c>
      <c r="R6411" s="3">
        <v>2.7</v>
      </c>
      <c r="S6411" s="3">
        <v>4.68</v>
      </c>
      <c r="T6411" s="1">
        <v>1.97999999999999</v>
      </c>
      <c r="U6411" s="1">
        <v>4000</v>
      </c>
      <c r="V6411" s="1">
        <v>40</v>
      </c>
      <c r="W6411" s="1">
        <v>911</v>
      </c>
      <c r="X6411" s="1">
        <v>119</v>
      </c>
      <c r="Y6411" s="3">
        <v>7.07</v>
      </c>
      <c r="AB6411" s="1" t="s">
        <v>5723</v>
      </c>
      <c r="AC6411" s="1" t="s">
        <v>72</v>
      </c>
      <c r="AD6411" s="1" t="s">
        <v>72</v>
      </c>
      <c r="AG6411" s="1">
        <v>4</v>
      </c>
      <c r="AH6411" s="1">
        <v>0</v>
      </c>
      <c r="AI6411" s="1">
        <v>2010</v>
      </c>
      <c r="AK6411" s="1">
        <v>35815</v>
      </c>
      <c r="AO6411" s="1" t="s">
        <v>12245</v>
      </c>
      <c r="AP6411" s="1" t="s">
        <v>12245</v>
      </c>
      <c r="AQ6411" s="1">
        <v>35815</v>
      </c>
      <c r="AR6411" s="2"/>
      <c r="AS6411" s="1">
        <f t="shared" si="1228"/>
        <v>0</v>
      </c>
      <c r="AT6411" s="1">
        <f t="shared" si="1229"/>
        <v>0</v>
      </c>
      <c r="AU6411" s="1">
        <v>0</v>
      </c>
      <c r="AV6411" s="1">
        <v>0</v>
      </c>
      <c r="AW6411" s="1">
        <f t="shared" si="1230"/>
        <v>0</v>
      </c>
      <c r="AX6411" s="1">
        <f t="shared" si="1231"/>
        <v>0</v>
      </c>
      <c r="AY6411" s="1">
        <v>0</v>
      </c>
      <c r="AZ6411" s="1">
        <v>0</v>
      </c>
      <c r="BA6411" s="1">
        <v>35815</v>
      </c>
    </row>
    <row r="6412" spans="1:53" x14ac:dyDescent="0.3">
      <c r="A6412" s="1" t="s">
        <v>11352</v>
      </c>
      <c r="B6412" s="1">
        <v>2011</v>
      </c>
      <c r="C6412" s="1" t="s">
        <v>398</v>
      </c>
      <c r="D6412" s="1" t="s">
        <v>399</v>
      </c>
      <c r="E6412" s="1" t="s">
        <v>399</v>
      </c>
      <c r="F6412" s="1" t="s">
        <v>537</v>
      </c>
      <c r="G6412" s="1">
        <v>5100</v>
      </c>
      <c r="H6412" s="1">
        <v>70</v>
      </c>
      <c r="I6412" s="1">
        <v>192</v>
      </c>
      <c r="J6412" s="1">
        <v>900</v>
      </c>
      <c r="K6412" s="1">
        <v>9</v>
      </c>
      <c r="L6412" s="1">
        <v>3168</v>
      </c>
      <c r="M6412" s="1">
        <v>31.75</v>
      </c>
      <c r="N6412" s="1">
        <v>7718</v>
      </c>
      <c r="O6412" s="1">
        <v>77.125</v>
      </c>
      <c r="P6412" s="1">
        <v>13</v>
      </c>
      <c r="Q6412" s="3">
        <v>1.81</v>
      </c>
      <c r="R6412" s="3">
        <v>2.85</v>
      </c>
      <c r="S6412" s="3">
        <v>4.76</v>
      </c>
      <c r="T6412" s="1">
        <v>1.9099999999999899</v>
      </c>
      <c r="U6412" s="1">
        <v>3100</v>
      </c>
      <c r="V6412" s="1">
        <v>31</v>
      </c>
      <c r="W6412" s="1">
        <v>908</v>
      </c>
      <c r="X6412" s="1">
        <v>116</v>
      </c>
      <c r="Y6412" s="3">
        <v>6.69</v>
      </c>
      <c r="Z6412" s="3">
        <v>4.0599999999999996</v>
      </c>
      <c r="AA6412" s="3">
        <v>11.22</v>
      </c>
      <c r="AB6412" s="1" t="s">
        <v>2252</v>
      </c>
      <c r="AC6412" s="1" t="s">
        <v>202</v>
      </c>
      <c r="AD6412" s="1" t="s">
        <v>202</v>
      </c>
      <c r="AE6412" s="1">
        <v>127</v>
      </c>
      <c r="AF6412" s="1">
        <v>4</v>
      </c>
      <c r="AG6412" s="1">
        <v>3</v>
      </c>
      <c r="AH6412" s="1" t="s">
        <v>11353</v>
      </c>
      <c r="AI6412" s="1">
        <v>2011</v>
      </c>
      <c r="AK6412" s="1">
        <v>37202</v>
      </c>
      <c r="AO6412" s="1" t="s">
        <v>11354</v>
      </c>
      <c r="AP6412" s="1" t="s">
        <v>11354</v>
      </c>
      <c r="AQ6412" s="1">
        <v>37202</v>
      </c>
      <c r="AR6412" s="2"/>
      <c r="AS6412" s="1">
        <f t="shared" si="1228"/>
        <v>0</v>
      </c>
      <c r="AT6412" s="1">
        <f t="shared" si="1229"/>
        <v>0</v>
      </c>
      <c r="AU6412" s="1">
        <v>0</v>
      </c>
      <c r="AV6412" s="1">
        <v>0</v>
      </c>
      <c r="AW6412" s="1">
        <f t="shared" si="1230"/>
        <v>0</v>
      </c>
      <c r="AX6412" s="1">
        <f t="shared" si="1231"/>
        <v>0</v>
      </c>
      <c r="AY6412" s="1">
        <v>0</v>
      </c>
      <c r="AZ6412" s="1">
        <v>0</v>
      </c>
      <c r="BA6412" s="1">
        <v>37202</v>
      </c>
    </row>
    <row r="6413" spans="1:53" x14ac:dyDescent="0.3">
      <c r="A6413" s="1" t="s">
        <v>16404</v>
      </c>
      <c r="B6413" s="1">
        <v>2006</v>
      </c>
      <c r="C6413" s="1" t="s">
        <v>276</v>
      </c>
      <c r="D6413" s="1" t="s">
        <v>276</v>
      </c>
      <c r="E6413" s="1" t="s">
        <v>276</v>
      </c>
      <c r="F6413" s="1" t="s">
        <v>272</v>
      </c>
      <c r="G6413" s="1">
        <v>5100</v>
      </c>
      <c r="H6413" s="1">
        <v>70</v>
      </c>
      <c r="I6413" s="1">
        <v>235</v>
      </c>
      <c r="J6413" s="1">
        <v>834</v>
      </c>
      <c r="K6413" s="1">
        <v>8.75</v>
      </c>
      <c r="L6413" s="1">
        <v>3158</v>
      </c>
      <c r="M6413" s="1">
        <v>31.625</v>
      </c>
      <c r="P6413" s="1">
        <v>26</v>
      </c>
      <c r="Q6413" s="3">
        <v>1.69</v>
      </c>
      <c r="R6413" s="3">
        <v>2.8</v>
      </c>
      <c r="S6413" s="3">
        <v>4.96</v>
      </c>
      <c r="T6413" s="1">
        <v>2.16</v>
      </c>
      <c r="U6413" s="1">
        <v>2800</v>
      </c>
      <c r="V6413" s="1">
        <v>28</v>
      </c>
      <c r="W6413" s="1">
        <v>807</v>
      </c>
      <c r="X6413" s="1">
        <v>103</v>
      </c>
      <c r="Y6413" s="3">
        <v>7.69</v>
      </c>
      <c r="Z6413" s="3">
        <v>4.32</v>
      </c>
      <c r="AA6413" s="3">
        <v>12.58</v>
      </c>
      <c r="AB6413" s="1" t="s">
        <v>3244</v>
      </c>
      <c r="AC6413" s="1" t="s">
        <v>197</v>
      </c>
      <c r="AD6413" s="1" t="s">
        <v>197</v>
      </c>
      <c r="AE6413" s="1">
        <v>250</v>
      </c>
      <c r="AF6413" s="1">
        <v>7</v>
      </c>
      <c r="AG6413" s="1">
        <v>3</v>
      </c>
      <c r="AH6413" s="1" t="s">
        <v>16405</v>
      </c>
      <c r="AI6413" s="1">
        <v>2006</v>
      </c>
      <c r="AK6413" s="1">
        <v>31065</v>
      </c>
      <c r="AO6413" s="1" t="s">
        <v>16406</v>
      </c>
      <c r="AP6413" s="1" t="s">
        <v>16406</v>
      </c>
      <c r="AQ6413" s="1">
        <v>31065</v>
      </c>
      <c r="AR6413" s="2"/>
      <c r="AS6413" s="1">
        <f t="shared" si="1228"/>
        <v>0</v>
      </c>
      <c r="AT6413" s="1">
        <f t="shared" si="1229"/>
        <v>0</v>
      </c>
      <c r="AU6413" s="1">
        <v>0</v>
      </c>
      <c r="AV6413" s="1">
        <v>0</v>
      </c>
      <c r="AW6413" s="1">
        <f t="shared" si="1230"/>
        <v>0</v>
      </c>
      <c r="AX6413" s="1">
        <f t="shared" si="1231"/>
        <v>0</v>
      </c>
      <c r="AY6413" s="1">
        <v>0</v>
      </c>
      <c r="AZ6413" s="1">
        <v>0</v>
      </c>
      <c r="BA6413" s="1">
        <v>31065</v>
      </c>
    </row>
    <row r="6414" spans="1:53" x14ac:dyDescent="0.3">
      <c r="A6414" s="1" t="s">
        <v>2242</v>
      </c>
      <c r="B6414" s="1">
        <v>2020</v>
      </c>
      <c r="C6414" s="1" t="s">
        <v>398</v>
      </c>
      <c r="D6414" s="1" t="s">
        <v>398</v>
      </c>
      <c r="E6414" s="1" t="s">
        <v>399</v>
      </c>
      <c r="F6414" s="1" t="s">
        <v>125</v>
      </c>
      <c r="G6414" s="1">
        <v>5100</v>
      </c>
      <c r="H6414" s="1">
        <v>70</v>
      </c>
      <c r="I6414" s="1">
        <v>190</v>
      </c>
      <c r="J6414" s="1">
        <v>918</v>
      </c>
      <c r="K6414" s="1">
        <v>9.125</v>
      </c>
      <c r="L6414" s="1">
        <v>3078</v>
      </c>
      <c r="M6414" s="1">
        <v>30.875</v>
      </c>
      <c r="N6414" s="1">
        <v>7438</v>
      </c>
      <c r="O6414" s="1">
        <v>74.375</v>
      </c>
      <c r="P6414" s="1">
        <v>21</v>
      </c>
      <c r="Q6414" s="3" t="s">
        <v>2196</v>
      </c>
      <c r="S6414" s="3" t="s">
        <v>2196</v>
      </c>
      <c r="U6414" s="1" t="s">
        <v>2196</v>
      </c>
      <c r="V6414" s="1" t="s">
        <v>2196</v>
      </c>
      <c r="W6414" s="1" t="s">
        <v>2196</v>
      </c>
      <c r="X6414" s="1" t="s">
        <v>2196</v>
      </c>
      <c r="Y6414" s="3" t="s">
        <v>2196</v>
      </c>
      <c r="Z6414" s="3" t="s">
        <v>2196</v>
      </c>
      <c r="AC6414"/>
      <c r="AD6414"/>
      <c r="AE6414"/>
      <c r="AF6414"/>
      <c r="AG6414">
        <v>4</v>
      </c>
      <c r="AH6414" s="1" t="s">
        <v>2243</v>
      </c>
      <c r="AI6414" s="1">
        <v>2020</v>
      </c>
      <c r="AL6414" s="1" t="s">
        <v>2244</v>
      </c>
      <c r="AN6414" s="1" t="s">
        <v>452</v>
      </c>
      <c r="AR6414" s="2"/>
    </row>
    <row r="6415" spans="1:53" x14ac:dyDescent="0.3">
      <c r="A6415" s="1" t="s">
        <v>1096</v>
      </c>
      <c r="B6415" s="1">
        <v>2023</v>
      </c>
      <c r="C6415" s="1" t="s">
        <v>1081</v>
      </c>
      <c r="D6415" s="1" t="s">
        <v>1081</v>
      </c>
      <c r="E6415" s="1" t="s">
        <v>1081</v>
      </c>
      <c r="F6415" s="1" t="s">
        <v>250</v>
      </c>
      <c r="G6415" s="1">
        <v>5100</v>
      </c>
      <c r="H6415" s="1">
        <v>70</v>
      </c>
      <c r="I6415" s="1">
        <v>201</v>
      </c>
      <c r="K6415" s="1">
        <v>9.25</v>
      </c>
      <c r="M6415" s="1">
        <v>28.875</v>
      </c>
      <c r="O6415" s="1">
        <v>70.25</v>
      </c>
      <c r="AC6415" s="1" t="s">
        <v>72</v>
      </c>
      <c r="AD6415" s="1" t="s">
        <v>72</v>
      </c>
      <c r="AG6415" s="1">
        <v>4</v>
      </c>
      <c r="AH6415" s="1" t="s">
        <v>1097</v>
      </c>
      <c r="AI6415" s="1">
        <v>2023</v>
      </c>
      <c r="AM6415" s="1">
        <v>12</v>
      </c>
      <c r="AN6415" s="1" t="s">
        <v>1098</v>
      </c>
    </row>
    <row r="6416" spans="1:53" x14ac:dyDescent="0.3">
      <c r="A6416" s="6" t="s">
        <v>1336</v>
      </c>
      <c r="B6416" s="7">
        <v>2022</v>
      </c>
      <c r="C6416" s="6" t="s">
        <v>513</v>
      </c>
      <c r="D6416" s="6" t="s">
        <v>513</v>
      </c>
      <c r="E6416" s="6" t="s">
        <v>399</v>
      </c>
      <c r="F6416" s="8" t="s">
        <v>318</v>
      </c>
      <c r="G6416" s="9">
        <v>5100</v>
      </c>
      <c r="H6416" s="10">
        <v>70</v>
      </c>
      <c r="I6416" s="11">
        <v>198</v>
      </c>
      <c r="J6416" s="11"/>
      <c r="K6416" s="12">
        <v>9.125</v>
      </c>
      <c r="L6416" s="13"/>
      <c r="M6416" s="12">
        <v>30.625</v>
      </c>
      <c r="N6416" s="13"/>
      <c r="O6416" s="12">
        <v>72.75</v>
      </c>
      <c r="P6416" s="14">
        <v>16</v>
      </c>
      <c r="Q6416" s="15"/>
      <c r="R6416" s="15"/>
      <c r="S6416" s="15"/>
      <c r="T6416" s="7"/>
      <c r="U6416" s="7">
        <v>3500</v>
      </c>
      <c r="V6416" s="17">
        <v>35</v>
      </c>
      <c r="W6416" s="9">
        <v>1000</v>
      </c>
      <c r="X6416" s="9">
        <v>120</v>
      </c>
      <c r="Y6416" s="15"/>
      <c r="Z6416" s="15"/>
      <c r="AA6416" s="15"/>
      <c r="AC6416" s="1" t="s">
        <v>72</v>
      </c>
      <c r="AD6416" s="1" t="s">
        <v>72</v>
      </c>
      <c r="AG6416" s="1">
        <v>4</v>
      </c>
      <c r="AH6416" s="1" t="s">
        <v>1337</v>
      </c>
      <c r="AI6416" s="1">
        <v>2022</v>
      </c>
      <c r="AL6416" s="19" t="s">
        <v>1338</v>
      </c>
      <c r="AM6416" s="19"/>
      <c r="AN6416" s="21" t="s">
        <v>577</v>
      </c>
    </row>
    <row r="6417" spans="1:53" x14ac:dyDescent="0.3">
      <c r="A6417" s="1" t="s">
        <v>4030</v>
      </c>
      <c r="B6417" s="1">
        <v>2019</v>
      </c>
      <c r="C6417" s="1" t="s">
        <v>1081</v>
      </c>
      <c r="D6417" s="1" t="s">
        <v>1081</v>
      </c>
      <c r="E6417" s="1" t="s">
        <v>1081</v>
      </c>
      <c r="F6417" s="1" t="s">
        <v>81</v>
      </c>
      <c r="G6417" s="1">
        <v>5100</v>
      </c>
      <c r="H6417" s="1">
        <v>70</v>
      </c>
      <c r="I6417" s="1">
        <v>220</v>
      </c>
      <c r="J6417" s="1">
        <v>1018</v>
      </c>
      <c r="K6417" s="1">
        <v>10.125</v>
      </c>
      <c r="L6417" s="1">
        <v>3158</v>
      </c>
      <c r="M6417" s="1">
        <v>31.625</v>
      </c>
      <c r="N6417" s="1">
        <v>7428</v>
      </c>
      <c r="O6417" s="1">
        <v>74.25</v>
      </c>
      <c r="AB6417" s="1" t="s">
        <v>3244</v>
      </c>
      <c r="AC6417" s="1" t="s">
        <v>3301</v>
      </c>
      <c r="AD6417" s="1" t="s">
        <v>121</v>
      </c>
      <c r="AE6417" s="1">
        <v>24</v>
      </c>
      <c r="AF6417" s="1">
        <v>1</v>
      </c>
      <c r="AG6417" s="1">
        <v>1</v>
      </c>
      <c r="AL6417" s="1" t="s">
        <v>4031</v>
      </c>
      <c r="AN6417" s="1" t="s">
        <v>1119</v>
      </c>
      <c r="AO6417" s="1" t="s">
        <v>4032</v>
      </c>
      <c r="AR6417" s="2"/>
    </row>
    <row r="6418" spans="1:53" x14ac:dyDescent="0.3">
      <c r="A6418" s="1" t="s">
        <v>4042</v>
      </c>
      <c r="B6418" s="1">
        <v>2019</v>
      </c>
      <c r="C6418" s="1" t="s">
        <v>1081</v>
      </c>
      <c r="D6418" s="1" t="s">
        <v>1081</v>
      </c>
      <c r="E6418" s="1" t="s">
        <v>1081</v>
      </c>
      <c r="F6418" s="1" t="s">
        <v>187</v>
      </c>
      <c r="G6418" s="1">
        <v>5100</v>
      </c>
      <c r="H6418" s="1">
        <v>70</v>
      </c>
      <c r="I6418" s="1">
        <v>212</v>
      </c>
      <c r="J6418" s="1">
        <v>928</v>
      </c>
      <c r="K6418" s="1">
        <v>9.25</v>
      </c>
      <c r="L6418" s="1">
        <v>3238</v>
      </c>
      <c r="M6418" s="1">
        <v>32.375</v>
      </c>
      <c r="N6418" s="1">
        <v>7778</v>
      </c>
      <c r="O6418" s="1">
        <v>77.875</v>
      </c>
      <c r="P6418" s="1">
        <v>27</v>
      </c>
      <c r="AB6418" s="1" t="s">
        <v>3260</v>
      </c>
      <c r="AC6418" s="1" t="s">
        <v>72</v>
      </c>
      <c r="AD6418" s="1" t="s">
        <v>72</v>
      </c>
      <c r="AG6418" s="1">
        <v>4</v>
      </c>
      <c r="AL6418" s="1" t="s">
        <v>4043</v>
      </c>
      <c r="AN6418" s="1" t="s">
        <v>1133</v>
      </c>
      <c r="AO6418" s="1" t="s">
        <v>4044</v>
      </c>
      <c r="AR6418" s="2"/>
    </row>
    <row r="6419" spans="1:53" x14ac:dyDescent="0.3">
      <c r="A6419" s="1" t="s">
        <v>7339</v>
      </c>
      <c r="B6419" s="1">
        <v>2015</v>
      </c>
      <c r="C6419" s="1" t="s">
        <v>513</v>
      </c>
      <c r="D6419" s="1" t="s">
        <v>399</v>
      </c>
      <c r="E6419" s="1" t="s">
        <v>399</v>
      </c>
      <c r="F6419" s="1" t="s">
        <v>657</v>
      </c>
      <c r="G6419" s="1">
        <v>5100</v>
      </c>
      <c r="H6419" s="1">
        <v>70</v>
      </c>
      <c r="I6419" s="1">
        <v>200</v>
      </c>
      <c r="J6419" s="1">
        <v>900</v>
      </c>
      <c r="K6419" s="1">
        <v>9</v>
      </c>
      <c r="L6419" s="1">
        <v>2968</v>
      </c>
      <c r="M6419" s="1">
        <v>29.75</v>
      </c>
      <c r="N6419" s="1">
        <v>7218</v>
      </c>
      <c r="O6419" s="1">
        <v>72.125</v>
      </c>
      <c r="AB6419" s="1" t="s">
        <v>3374</v>
      </c>
      <c r="AC6419" s="1" t="s">
        <v>234</v>
      </c>
      <c r="AD6419" s="1" t="s">
        <v>234</v>
      </c>
      <c r="AE6419" s="1">
        <v>197</v>
      </c>
      <c r="AF6419" s="1">
        <v>6</v>
      </c>
      <c r="AG6419" s="1">
        <v>3</v>
      </c>
      <c r="AH6419" s="1" t="s">
        <v>7340</v>
      </c>
      <c r="AI6419" s="1">
        <v>2015</v>
      </c>
      <c r="AJ6419" s="1">
        <v>2018</v>
      </c>
      <c r="AK6419" s="1">
        <v>42540</v>
      </c>
      <c r="AO6419" s="1" t="s">
        <v>7341</v>
      </c>
      <c r="AP6419" s="1" t="s">
        <v>7341</v>
      </c>
      <c r="AQ6419" s="1">
        <v>42540</v>
      </c>
      <c r="AR6419" s="2"/>
      <c r="AS6419" s="1">
        <f t="shared" ref="AS6419:AS6426" si="1232">IF(AT6419&gt;0,1,0)</f>
        <v>0</v>
      </c>
      <c r="AT6419" s="1">
        <f t="shared" ref="AT6419:AT6426" si="1233">AU6419+AV6419</f>
        <v>0</v>
      </c>
      <c r="AU6419" s="1">
        <v>0</v>
      </c>
      <c r="AV6419" s="1">
        <v>0</v>
      </c>
      <c r="AW6419" s="1">
        <f t="shared" ref="AW6419:AW6426" si="1234">IF(AX6419&gt;0,1,0)</f>
        <v>0</v>
      </c>
      <c r="AX6419" s="1">
        <f t="shared" ref="AX6419:AX6426" si="1235">SUM(AY6419+AZ6419)</f>
        <v>0</v>
      </c>
      <c r="AY6419" s="1">
        <v>0</v>
      </c>
      <c r="AZ6419" s="1">
        <v>0</v>
      </c>
      <c r="BA6419" s="1">
        <v>42540</v>
      </c>
    </row>
    <row r="6420" spans="1:53" x14ac:dyDescent="0.3">
      <c r="A6420" s="1" t="s">
        <v>9881</v>
      </c>
      <c r="B6420" s="1">
        <v>2013</v>
      </c>
      <c r="C6420" s="1" t="s">
        <v>608</v>
      </c>
      <c r="D6420" s="1" t="s">
        <v>608</v>
      </c>
      <c r="E6420" s="1" t="s">
        <v>600</v>
      </c>
      <c r="F6420" s="1" t="s">
        <v>154</v>
      </c>
      <c r="G6420" s="1">
        <v>5100</v>
      </c>
      <c r="H6420" s="1">
        <v>70</v>
      </c>
      <c r="I6420" s="1">
        <v>180</v>
      </c>
      <c r="J6420" s="1">
        <v>918</v>
      </c>
      <c r="K6420" s="1">
        <v>9.125</v>
      </c>
      <c r="L6420" s="1">
        <v>2928</v>
      </c>
      <c r="M6420" s="1">
        <v>29.25</v>
      </c>
      <c r="N6420" s="1">
        <v>7038</v>
      </c>
      <c r="O6420" s="1">
        <v>70.375</v>
      </c>
      <c r="AB6420" s="1" t="s">
        <v>3256</v>
      </c>
      <c r="AC6420" s="1" t="s">
        <v>72</v>
      </c>
      <c r="AD6420" s="1" t="s">
        <v>72</v>
      </c>
      <c r="AG6420" s="1">
        <v>4</v>
      </c>
      <c r="AI6420" s="1">
        <v>2013</v>
      </c>
      <c r="AO6420" s="1" t="s">
        <v>9882</v>
      </c>
      <c r="AP6420" s="1" t="s">
        <v>9882</v>
      </c>
      <c r="AQ6420" s="1">
        <v>-58080</v>
      </c>
      <c r="AR6420" s="2"/>
      <c r="AS6420" s="1">
        <f t="shared" si="1232"/>
        <v>0</v>
      </c>
      <c r="AT6420" s="1">
        <f t="shared" si="1233"/>
        <v>0</v>
      </c>
      <c r="AU6420" s="1">
        <v>0</v>
      </c>
      <c r="AV6420" s="1">
        <v>0</v>
      </c>
      <c r="AW6420" s="1">
        <f t="shared" si="1234"/>
        <v>0</v>
      </c>
      <c r="AX6420" s="1">
        <f t="shared" si="1235"/>
        <v>0</v>
      </c>
      <c r="AY6420" s="1">
        <v>0</v>
      </c>
      <c r="AZ6420" s="1">
        <v>0</v>
      </c>
      <c r="BA6420" s="1">
        <v>-58080</v>
      </c>
    </row>
    <row r="6421" spans="1:53" x14ac:dyDescent="0.3">
      <c r="A6421" s="1" t="s">
        <v>10393</v>
      </c>
      <c r="B6421" s="1">
        <v>2012</v>
      </c>
      <c r="C6421" s="1" t="s">
        <v>398</v>
      </c>
      <c r="D6421" s="1" t="s">
        <v>399</v>
      </c>
      <c r="E6421" s="1" t="s">
        <v>399</v>
      </c>
      <c r="F6421" s="1" t="s">
        <v>115</v>
      </c>
      <c r="G6421" s="1">
        <v>5100</v>
      </c>
      <c r="H6421" s="1">
        <v>70</v>
      </c>
      <c r="I6421" s="1">
        <v>190</v>
      </c>
      <c r="J6421" s="1">
        <v>900</v>
      </c>
      <c r="K6421" s="1">
        <v>9</v>
      </c>
      <c r="L6421" s="1">
        <v>3058</v>
      </c>
      <c r="M6421" s="1">
        <v>30.625</v>
      </c>
      <c r="N6421" s="1">
        <v>7358</v>
      </c>
      <c r="O6421" s="1">
        <v>73.625</v>
      </c>
      <c r="P6421" s="1">
        <v>12</v>
      </c>
      <c r="Q6421" s="3">
        <v>1.64</v>
      </c>
      <c r="R6421" s="3">
        <v>2.66</v>
      </c>
      <c r="U6421" s="1">
        <v>3800</v>
      </c>
      <c r="V6421" s="1">
        <v>38</v>
      </c>
      <c r="W6421" s="1">
        <v>1000</v>
      </c>
      <c r="X6421" s="1">
        <v>120</v>
      </c>
      <c r="AB6421" s="1" t="s">
        <v>3244</v>
      </c>
      <c r="AC6421" s="1" t="s">
        <v>391</v>
      </c>
      <c r="AD6421" s="1" t="s">
        <v>391</v>
      </c>
      <c r="AE6421" s="1">
        <v>124</v>
      </c>
      <c r="AF6421" s="1">
        <v>4</v>
      </c>
      <c r="AG6421" s="1">
        <v>3</v>
      </c>
      <c r="AH6421" s="1" t="s">
        <v>10394</v>
      </c>
      <c r="AI6421" s="1">
        <v>2012</v>
      </c>
      <c r="AK6421" s="1">
        <v>38654</v>
      </c>
      <c r="AO6421" s="1" t="s">
        <v>10395</v>
      </c>
      <c r="AP6421" s="1" t="s">
        <v>10395</v>
      </c>
      <c r="AQ6421" s="1">
        <v>38654</v>
      </c>
      <c r="AR6421" s="2"/>
      <c r="AS6421" s="1">
        <f t="shared" si="1232"/>
        <v>0</v>
      </c>
      <c r="AT6421" s="1">
        <f t="shared" si="1233"/>
        <v>0</v>
      </c>
      <c r="AU6421" s="1">
        <v>0</v>
      </c>
      <c r="AV6421" s="1">
        <v>0</v>
      </c>
      <c r="AW6421" s="1">
        <f t="shared" si="1234"/>
        <v>0</v>
      </c>
      <c r="AX6421" s="1">
        <f t="shared" si="1235"/>
        <v>0</v>
      </c>
      <c r="AY6421" s="1">
        <v>0</v>
      </c>
      <c r="AZ6421" s="1">
        <v>0</v>
      </c>
      <c r="BA6421" s="1">
        <v>38654</v>
      </c>
    </row>
    <row r="6422" spans="1:53" x14ac:dyDescent="0.3">
      <c r="A6422" s="1" t="s">
        <v>12299</v>
      </c>
      <c r="B6422" s="1">
        <v>2010</v>
      </c>
      <c r="C6422" s="1" t="s">
        <v>398</v>
      </c>
      <c r="D6422" s="1" t="s">
        <v>399</v>
      </c>
      <c r="E6422" s="1" t="s">
        <v>399</v>
      </c>
      <c r="F6422" s="1" t="s">
        <v>562</v>
      </c>
      <c r="G6422" s="1">
        <v>5100</v>
      </c>
      <c r="H6422" s="1">
        <v>70</v>
      </c>
      <c r="I6422" s="1">
        <v>194</v>
      </c>
      <c r="J6422" s="1">
        <v>918</v>
      </c>
      <c r="K6422" s="1">
        <v>9.125</v>
      </c>
      <c r="L6422" s="1">
        <v>3048</v>
      </c>
      <c r="M6422" s="1">
        <v>30.5</v>
      </c>
      <c r="P6422" s="1">
        <v>25</v>
      </c>
      <c r="AB6422" s="1" t="s">
        <v>9424</v>
      </c>
      <c r="AC6422" s="1" t="s">
        <v>219</v>
      </c>
      <c r="AD6422" s="1" t="s">
        <v>219</v>
      </c>
      <c r="AE6422" s="1">
        <v>29</v>
      </c>
      <c r="AF6422" s="1">
        <v>1</v>
      </c>
      <c r="AG6422" s="1">
        <v>1</v>
      </c>
      <c r="AH6422" s="1" t="s">
        <v>12300</v>
      </c>
      <c r="AI6422" s="1">
        <v>2010</v>
      </c>
      <c r="AK6422" s="1">
        <v>35468</v>
      </c>
      <c r="AO6422" s="1" t="s">
        <v>12301</v>
      </c>
      <c r="AP6422" s="1" t="s">
        <v>12301</v>
      </c>
      <c r="AQ6422" s="1">
        <v>35468</v>
      </c>
      <c r="AR6422" s="2"/>
      <c r="AS6422" s="1">
        <f t="shared" si="1232"/>
        <v>0</v>
      </c>
      <c r="AT6422" s="1">
        <f t="shared" si="1233"/>
        <v>0</v>
      </c>
      <c r="AU6422" s="1">
        <v>0</v>
      </c>
      <c r="AV6422" s="1">
        <v>0</v>
      </c>
      <c r="AW6422" s="1">
        <f t="shared" si="1234"/>
        <v>0</v>
      </c>
      <c r="AX6422" s="1">
        <f t="shared" si="1235"/>
        <v>0</v>
      </c>
      <c r="AY6422" s="1">
        <v>0</v>
      </c>
      <c r="AZ6422" s="1">
        <v>0</v>
      </c>
      <c r="BA6422" s="1">
        <v>35468</v>
      </c>
    </row>
    <row r="6423" spans="1:53" x14ac:dyDescent="0.3">
      <c r="A6423" s="1" t="s">
        <v>14680</v>
      </c>
      <c r="B6423" s="1">
        <v>2008</v>
      </c>
      <c r="C6423" s="1" t="s">
        <v>608</v>
      </c>
      <c r="D6423" s="1" t="s">
        <v>608</v>
      </c>
      <c r="E6423" s="1" t="s">
        <v>600</v>
      </c>
      <c r="F6423" s="1" t="s">
        <v>14681</v>
      </c>
      <c r="G6423" s="1">
        <v>5100</v>
      </c>
      <c r="H6423" s="1">
        <v>70</v>
      </c>
      <c r="I6423" s="1">
        <v>177</v>
      </c>
      <c r="J6423" s="1">
        <v>848</v>
      </c>
      <c r="K6423" s="1">
        <v>8.5</v>
      </c>
      <c r="L6423" s="1">
        <v>2868</v>
      </c>
      <c r="M6423" s="1">
        <v>28.75</v>
      </c>
      <c r="AB6423" s="1" t="s">
        <v>6248</v>
      </c>
      <c r="AC6423" s="1" t="s">
        <v>72</v>
      </c>
      <c r="AD6423" s="1" t="s">
        <v>72</v>
      </c>
      <c r="AG6423" s="1">
        <v>4</v>
      </c>
      <c r="AH6423" s="1">
        <v>0</v>
      </c>
      <c r="AI6423" s="1">
        <v>2008</v>
      </c>
      <c r="AK6423" s="1">
        <v>33498</v>
      </c>
      <c r="AO6423" s="1" t="s">
        <v>14682</v>
      </c>
      <c r="AP6423" s="1" t="s">
        <v>14682</v>
      </c>
      <c r="AQ6423" s="1">
        <v>33498</v>
      </c>
      <c r="AR6423" s="2"/>
      <c r="AS6423" s="1">
        <f t="shared" si="1232"/>
        <v>0</v>
      </c>
      <c r="AT6423" s="1">
        <f t="shared" si="1233"/>
        <v>0</v>
      </c>
      <c r="AU6423" s="1">
        <v>0</v>
      </c>
      <c r="AV6423" s="1">
        <v>0</v>
      </c>
      <c r="AW6423" s="1">
        <f t="shared" si="1234"/>
        <v>0</v>
      </c>
      <c r="AX6423" s="1">
        <f t="shared" si="1235"/>
        <v>0</v>
      </c>
      <c r="AY6423" s="1">
        <v>0</v>
      </c>
      <c r="AZ6423" s="1">
        <v>0</v>
      </c>
      <c r="BA6423" s="1">
        <v>33498</v>
      </c>
    </row>
    <row r="6424" spans="1:53" x14ac:dyDescent="0.3">
      <c r="A6424" s="1" t="s">
        <v>15065</v>
      </c>
      <c r="B6424" s="1">
        <v>2007</v>
      </c>
      <c r="C6424" s="1" t="s">
        <v>398</v>
      </c>
      <c r="D6424" s="1" t="s">
        <v>399</v>
      </c>
      <c r="E6424" s="1" t="s">
        <v>399</v>
      </c>
      <c r="F6424" s="1" t="s">
        <v>341</v>
      </c>
      <c r="G6424" s="1">
        <v>5100</v>
      </c>
      <c r="H6424" s="1">
        <v>70</v>
      </c>
      <c r="I6424" s="1">
        <v>193</v>
      </c>
      <c r="J6424" s="1">
        <v>848</v>
      </c>
      <c r="K6424" s="1">
        <v>8.5</v>
      </c>
      <c r="L6424" s="1">
        <v>3148</v>
      </c>
      <c r="M6424" s="1">
        <v>31.5</v>
      </c>
      <c r="P6424" s="1">
        <v>16</v>
      </c>
      <c r="AB6424" s="1" t="s">
        <v>2252</v>
      </c>
      <c r="AC6424" s="1" t="s">
        <v>289</v>
      </c>
      <c r="AD6424" s="1" t="s">
        <v>289</v>
      </c>
      <c r="AE6424" s="1">
        <v>105</v>
      </c>
      <c r="AF6424" s="1">
        <v>4</v>
      </c>
      <c r="AG6424" s="1">
        <v>3</v>
      </c>
      <c r="AH6424" s="1" t="s">
        <v>15066</v>
      </c>
      <c r="AI6424" s="1">
        <v>2007</v>
      </c>
      <c r="AK6424" s="1">
        <v>32298</v>
      </c>
      <c r="AO6424" s="1" t="s">
        <v>15067</v>
      </c>
      <c r="AP6424" s="1" t="s">
        <v>15067</v>
      </c>
      <c r="AQ6424" s="1">
        <v>32298</v>
      </c>
      <c r="AR6424" s="2"/>
      <c r="AS6424" s="1">
        <f t="shared" si="1232"/>
        <v>0</v>
      </c>
      <c r="AT6424" s="1">
        <f t="shared" si="1233"/>
        <v>0</v>
      </c>
      <c r="AU6424" s="1">
        <v>0</v>
      </c>
      <c r="AV6424" s="1">
        <v>0</v>
      </c>
      <c r="AW6424" s="1">
        <f t="shared" si="1234"/>
        <v>0</v>
      </c>
      <c r="AX6424" s="1">
        <f t="shared" si="1235"/>
        <v>0</v>
      </c>
      <c r="AY6424" s="1">
        <v>0</v>
      </c>
      <c r="AZ6424" s="1">
        <v>0</v>
      </c>
      <c r="BA6424" s="1">
        <v>32298</v>
      </c>
    </row>
    <row r="6425" spans="1:53" x14ac:dyDescent="0.3">
      <c r="A6425" s="1" t="s">
        <v>16601</v>
      </c>
      <c r="B6425" s="1">
        <v>2006</v>
      </c>
      <c r="C6425" s="1" t="s">
        <v>599</v>
      </c>
      <c r="D6425" s="1" t="s">
        <v>599</v>
      </c>
      <c r="E6425" s="1" t="s">
        <v>600</v>
      </c>
      <c r="F6425" s="1" t="s">
        <v>7879</v>
      </c>
      <c r="G6425" s="1">
        <v>5100</v>
      </c>
      <c r="H6425" s="1">
        <v>70</v>
      </c>
      <c r="I6425" s="1">
        <v>197</v>
      </c>
      <c r="J6425" s="1">
        <v>858</v>
      </c>
      <c r="K6425" s="1">
        <v>8.625</v>
      </c>
      <c r="L6425" s="1">
        <v>2958</v>
      </c>
      <c r="M6425" s="1">
        <v>29.625</v>
      </c>
      <c r="AB6425" s="1" t="s">
        <v>3260</v>
      </c>
      <c r="AC6425" s="1" t="s">
        <v>72</v>
      </c>
      <c r="AD6425" s="1" t="s">
        <v>72</v>
      </c>
      <c r="AG6425" s="1">
        <v>4</v>
      </c>
      <c r="AH6425" s="1" t="s">
        <v>16602</v>
      </c>
      <c r="AI6425" s="1">
        <v>2006</v>
      </c>
      <c r="AK6425" s="1">
        <v>31211</v>
      </c>
      <c r="AO6425" s="1" t="s">
        <v>16603</v>
      </c>
      <c r="AP6425" s="1" t="s">
        <v>16603</v>
      </c>
      <c r="AQ6425" s="1">
        <v>31211</v>
      </c>
      <c r="AR6425" s="2"/>
      <c r="AS6425" s="1">
        <f t="shared" si="1232"/>
        <v>0</v>
      </c>
      <c r="AT6425" s="1">
        <f t="shared" si="1233"/>
        <v>0</v>
      </c>
      <c r="AU6425" s="1">
        <v>0</v>
      </c>
      <c r="AV6425" s="1">
        <v>0</v>
      </c>
      <c r="AW6425" s="1">
        <f t="shared" si="1234"/>
        <v>0</v>
      </c>
      <c r="AX6425" s="1">
        <f t="shared" si="1235"/>
        <v>0</v>
      </c>
      <c r="AY6425" s="1">
        <v>0</v>
      </c>
      <c r="AZ6425" s="1">
        <v>0</v>
      </c>
      <c r="BA6425" s="1">
        <v>31211</v>
      </c>
    </row>
    <row r="6426" spans="1:53" x14ac:dyDescent="0.3">
      <c r="A6426" s="1" t="s">
        <v>18037</v>
      </c>
      <c r="B6426" s="1">
        <v>2004</v>
      </c>
      <c r="C6426" s="1" t="s">
        <v>398</v>
      </c>
      <c r="D6426" s="6" t="s">
        <v>398</v>
      </c>
      <c r="E6426" s="1" t="s">
        <v>399</v>
      </c>
      <c r="F6426" s="1" t="s">
        <v>76</v>
      </c>
      <c r="G6426" s="1">
        <v>5100</v>
      </c>
      <c r="H6426" s="1">
        <v>70</v>
      </c>
      <c r="I6426" s="1">
        <v>177</v>
      </c>
      <c r="J6426" s="1">
        <v>812</v>
      </c>
      <c r="K6426" s="1">
        <v>8.5</v>
      </c>
      <c r="L6426" s="1">
        <v>3058</v>
      </c>
      <c r="M6426" s="1">
        <v>30.625</v>
      </c>
      <c r="AB6426" s="1" t="s">
        <v>3256</v>
      </c>
      <c r="AC6426" s="1" t="s">
        <v>86</v>
      </c>
      <c r="AD6426" s="1" t="s">
        <v>86</v>
      </c>
      <c r="AE6426" s="1">
        <v>110</v>
      </c>
      <c r="AF6426" s="1">
        <v>4</v>
      </c>
      <c r="AG6426" s="1">
        <v>3</v>
      </c>
      <c r="AH6426" s="1" t="s">
        <v>18038</v>
      </c>
      <c r="AI6426" s="1">
        <v>2004</v>
      </c>
      <c r="AK6426" s="1">
        <v>29063</v>
      </c>
      <c r="AO6426" s="1" t="s">
        <v>18039</v>
      </c>
      <c r="AP6426" s="1" t="s">
        <v>18039</v>
      </c>
      <c r="AQ6426" s="1">
        <v>29063</v>
      </c>
      <c r="AR6426" s="2"/>
      <c r="AS6426" s="1">
        <f t="shared" si="1232"/>
        <v>1</v>
      </c>
      <c r="AT6426" s="1">
        <f t="shared" si="1233"/>
        <v>1</v>
      </c>
      <c r="AU6426" s="1">
        <v>1</v>
      </c>
      <c r="AV6426" s="1">
        <v>0</v>
      </c>
      <c r="AW6426" s="1">
        <f t="shared" si="1234"/>
        <v>1</v>
      </c>
      <c r="AX6426" s="1">
        <f t="shared" si="1235"/>
        <v>1</v>
      </c>
      <c r="AY6426" s="1">
        <v>0</v>
      </c>
      <c r="AZ6426" s="1">
        <v>1</v>
      </c>
      <c r="BA6426" s="1">
        <v>29063</v>
      </c>
    </row>
    <row r="6427" spans="1:53" x14ac:dyDescent="0.3">
      <c r="A6427" s="1" t="s">
        <v>20129</v>
      </c>
      <c r="B6427" s="1">
        <v>2024</v>
      </c>
      <c r="C6427" s="1" t="s">
        <v>1081</v>
      </c>
      <c r="D6427" s="1" t="s">
        <v>1081</v>
      </c>
      <c r="E6427" s="1" t="s">
        <v>1081</v>
      </c>
      <c r="F6427" s="1" t="s">
        <v>9497</v>
      </c>
      <c r="G6427" s="1">
        <v>5097</v>
      </c>
      <c r="H6427" s="1">
        <v>69.875</v>
      </c>
      <c r="I6427" s="1">
        <v>206</v>
      </c>
      <c r="K6427" s="1">
        <v>9.25</v>
      </c>
      <c r="M6427" s="1">
        <v>29.375</v>
      </c>
      <c r="O6427" s="1">
        <v>71.125</v>
      </c>
      <c r="P6427" s="1">
        <v>23</v>
      </c>
      <c r="Q6427" s="3">
        <v>1.52</v>
      </c>
      <c r="S6427" s="3">
        <v>4.54</v>
      </c>
      <c r="V6427" s="1">
        <v>37</v>
      </c>
      <c r="X6427" s="1">
        <v>118</v>
      </c>
      <c r="Y6427" s="3">
        <v>6.84</v>
      </c>
      <c r="Z6427" s="3">
        <v>4.0199999999999996</v>
      </c>
      <c r="AH6427" s="1" t="s">
        <v>20765</v>
      </c>
      <c r="AI6427" s="1">
        <v>2024</v>
      </c>
      <c r="AM6427" s="1">
        <v>7</v>
      </c>
      <c r="AN6427" s="1" t="s">
        <v>1133</v>
      </c>
      <c r="AO6427" s="1" t="s">
        <v>20445</v>
      </c>
    </row>
    <row r="6428" spans="1:53" x14ac:dyDescent="0.3">
      <c r="A6428" s="1" t="s">
        <v>11209</v>
      </c>
      <c r="B6428" s="1">
        <v>2012</v>
      </c>
      <c r="C6428" s="1" t="s">
        <v>672</v>
      </c>
      <c r="D6428" s="1" t="s">
        <v>673</v>
      </c>
      <c r="E6428" s="1" t="s">
        <v>673</v>
      </c>
      <c r="F6428" s="1" t="s">
        <v>496</v>
      </c>
      <c r="G6428" s="1">
        <v>5097</v>
      </c>
      <c r="H6428" s="1">
        <v>69.875</v>
      </c>
      <c r="I6428" s="1">
        <v>172</v>
      </c>
      <c r="J6428" s="1">
        <v>868</v>
      </c>
      <c r="K6428" s="1">
        <v>8.75</v>
      </c>
      <c r="L6428" s="1">
        <v>3168</v>
      </c>
      <c r="M6428" s="1">
        <v>31.75</v>
      </c>
      <c r="N6428" s="1">
        <v>7648</v>
      </c>
      <c r="O6428" s="1">
        <v>76.5</v>
      </c>
      <c r="P6428" s="1">
        <v>14</v>
      </c>
      <c r="Q6428" s="3">
        <v>1.59</v>
      </c>
      <c r="R6428" s="3">
        <v>2.56</v>
      </c>
      <c r="S6428" s="3">
        <v>4.3600000000000003</v>
      </c>
      <c r="T6428" s="1">
        <v>1.8</v>
      </c>
      <c r="U6428" s="1">
        <v>3800</v>
      </c>
      <c r="V6428" s="1">
        <v>38</v>
      </c>
      <c r="W6428" s="1">
        <v>911</v>
      </c>
      <c r="X6428" s="1">
        <v>119</v>
      </c>
      <c r="AB6428" s="1" t="s">
        <v>2252</v>
      </c>
      <c r="AC6428" s="1" t="s">
        <v>91</v>
      </c>
      <c r="AD6428" s="1" t="s">
        <v>91</v>
      </c>
      <c r="AE6428" s="1">
        <v>100</v>
      </c>
      <c r="AF6428" s="1">
        <v>4</v>
      </c>
      <c r="AG6428" s="1">
        <v>3</v>
      </c>
      <c r="AH6428" s="1" t="s">
        <v>11210</v>
      </c>
      <c r="AI6428" s="1">
        <v>2012</v>
      </c>
      <c r="AJ6428" s="1">
        <v>2019</v>
      </c>
      <c r="AK6428" s="1">
        <v>38630</v>
      </c>
      <c r="AO6428" s="1" t="s">
        <v>11211</v>
      </c>
      <c r="AP6428" s="1" t="s">
        <v>11211</v>
      </c>
      <c r="AQ6428" s="1">
        <v>38630</v>
      </c>
      <c r="AR6428" s="2"/>
      <c r="AS6428" s="1">
        <f>IF(AT6428&gt;0,1,0)</f>
        <v>0</v>
      </c>
      <c r="AT6428" s="1">
        <f>AU6428+AV6428</f>
        <v>0</v>
      </c>
      <c r="AU6428" s="1">
        <v>0</v>
      </c>
      <c r="AV6428" s="1">
        <v>0</v>
      </c>
      <c r="AW6428" s="1">
        <f>IF(AX6428&gt;0,1,0)</f>
        <v>0</v>
      </c>
      <c r="AX6428" s="1">
        <f>SUM(AY6428+AZ6428)</f>
        <v>0</v>
      </c>
      <c r="AY6428" s="1">
        <v>0</v>
      </c>
      <c r="AZ6428" s="1">
        <v>0</v>
      </c>
      <c r="BA6428" s="1">
        <v>38630</v>
      </c>
    </row>
    <row r="6429" spans="1:53" x14ac:dyDescent="0.3">
      <c r="A6429" s="1" t="s">
        <v>3286</v>
      </c>
      <c r="B6429" s="1">
        <v>2019</v>
      </c>
      <c r="C6429" s="1" t="s">
        <v>398</v>
      </c>
      <c r="D6429" s="1" t="s">
        <v>398</v>
      </c>
      <c r="E6429" s="1" t="s">
        <v>399</v>
      </c>
      <c r="F6429" s="1" t="s">
        <v>61</v>
      </c>
      <c r="G6429" s="1">
        <v>5097</v>
      </c>
      <c r="H6429" s="1">
        <v>69.875</v>
      </c>
      <c r="I6429" s="1">
        <v>192</v>
      </c>
      <c r="J6429" s="1">
        <v>918</v>
      </c>
      <c r="K6429" s="1">
        <v>9.125</v>
      </c>
      <c r="L6429" s="1">
        <v>3048</v>
      </c>
      <c r="M6429" s="1">
        <v>30.5</v>
      </c>
      <c r="N6429" s="1">
        <v>7428</v>
      </c>
      <c r="O6429" s="1">
        <v>74.25</v>
      </c>
      <c r="P6429" s="1">
        <v>18</v>
      </c>
      <c r="Q6429" s="3">
        <v>1.54</v>
      </c>
      <c r="S6429" s="3">
        <v>4.37</v>
      </c>
      <c r="AB6429" s="1" t="s">
        <v>2252</v>
      </c>
      <c r="AC6429" s="1" t="s">
        <v>72</v>
      </c>
      <c r="AD6429" s="1" t="s">
        <v>72</v>
      </c>
      <c r="AG6429" s="1">
        <v>4</v>
      </c>
      <c r="AL6429" s="1" t="s">
        <v>3287</v>
      </c>
      <c r="AN6429" s="1" t="s">
        <v>444</v>
      </c>
      <c r="AO6429" s="1" t="s">
        <v>3288</v>
      </c>
      <c r="AR6429" s="2"/>
    </row>
    <row r="6430" spans="1:53" x14ac:dyDescent="0.3">
      <c r="A6430" s="1" t="s">
        <v>15102</v>
      </c>
      <c r="B6430" s="1">
        <v>2007</v>
      </c>
      <c r="C6430" s="1" t="s">
        <v>398</v>
      </c>
      <c r="D6430" s="1" t="s">
        <v>399</v>
      </c>
      <c r="E6430" s="1" t="s">
        <v>399</v>
      </c>
      <c r="F6430" s="1" t="s">
        <v>366</v>
      </c>
      <c r="G6430" s="1">
        <v>5097</v>
      </c>
      <c r="H6430" s="1">
        <v>69.875</v>
      </c>
      <c r="I6430" s="1">
        <v>185</v>
      </c>
      <c r="J6430" s="1">
        <v>900</v>
      </c>
      <c r="K6430" s="1">
        <v>9</v>
      </c>
      <c r="L6430" s="1">
        <v>3338</v>
      </c>
      <c r="M6430" s="1">
        <v>33.375</v>
      </c>
      <c r="P6430" s="1">
        <v>27</v>
      </c>
      <c r="Q6430" s="3">
        <v>1.58</v>
      </c>
      <c r="R6430" s="3">
        <v>2.58</v>
      </c>
      <c r="S6430" s="3">
        <v>4.3899999999999997</v>
      </c>
      <c r="T6430" s="1">
        <v>1.8099999999999901</v>
      </c>
      <c r="U6430" s="1">
        <v>3600</v>
      </c>
      <c r="V6430" s="1">
        <v>36</v>
      </c>
      <c r="W6430" s="1">
        <v>1002</v>
      </c>
      <c r="X6430" s="1">
        <v>122</v>
      </c>
      <c r="Y6430" s="3">
        <v>6.94</v>
      </c>
      <c r="Z6430" s="3">
        <v>4.12</v>
      </c>
      <c r="AB6430" s="1" t="s">
        <v>3244</v>
      </c>
      <c r="AC6430" s="1" t="s">
        <v>193</v>
      </c>
      <c r="AD6430" s="1" t="s">
        <v>193</v>
      </c>
      <c r="AE6430" s="1">
        <v>41</v>
      </c>
      <c r="AF6430" s="1">
        <v>2</v>
      </c>
      <c r="AG6430" s="1">
        <v>2</v>
      </c>
      <c r="AH6430" s="1" t="s">
        <v>15103</v>
      </c>
      <c r="AI6430" s="1">
        <v>2007</v>
      </c>
      <c r="AJ6430" s="1">
        <v>2017</v>
      </c>
      <c r="AK6430" s="1">
        <v>32234</v>
      </c>
      <c r="AO6430" s="1" t="s">
        <v>15104</v>
      </c>
      <c r="AP6430" s="1" t="s">
        <v>15104</v>
      </c>
      <c r="AQ6430" s="1">
        <v>32234</v>
      </c>
      <c r="AR6430" s="2"/>
      <c r="AS6430" s="1">
        <f>IF(AT6430&gt;0,1,0)</f>
        <v>0</v>
      </c>
      <c r="AT6430" s="1">
        <f>AU6430+AV6430</f>
        <v>0</v>
      </c>
      <c r="AU6430" s="1">
        <v>0</v>
      </c>
      <c r="AV6430" s="1">
        <v>0</v>
      </c>
      <c r="AW6430" s="1">
        <f>IF(AX6430&gt;0,1,0)</f>
        <v>0</v>
      </c>
      <c r="AX6430" s="1">
        <f>SUM(AY6430+AZ6430)</f>
        <v>0</v>
      </c>
      <c r="AY6430" s="1">
        <v>0</v>
      </c>
      <c r="AZ6430" s="1">
        <v>0</v>
      </c>
      <c r="BA6430" s="1">
        <v>32234</v>
      </c>
    </row>
    <row r="6431" spans="1:53" x14ac:dyDescent="0.3">
      <c r="A6431" s="1" t="s">
        <v>8238</v>
      </c>
      <c r="B6431" s="1">
        <v>2015</v>
      </c>
      <c r="C6431" s="1" t="s">
        <v>672</v>
      </c>
      <c r="D6431" s="1" t="s">
        <v>673</v>
      </c>
      <c r="E6431" s="1" t="s">
        <v>673</v>
      </c>
      <c r="F6431" s="1" t="s">
        <v>154</v>
      </c>
      <c r="G6431" s="1">
        <v>5097</v>
      </c>
      <c r="H6431" s="1">
        <v>69.875</v>
      </c>
      <c r="I6431" s="1">
        <v>182</v>
      </c>
      <c r="J6431" s="1">
        <v>838</v>
      </c>
      <c r="K6431" s="1">
        <v>8.375</v>
      </c>
      <c r="L6431" s="1">
        <v>3000</v>
      </c>
      <c r="M6431" s="1">
        <v>30</v>
      </c>
      <c r="N6431" s="1">
        <v>7068</v>
      </c>
      <c r="O6431" s="1">
        <v>70.75</v>
      </c>
      <c r="Q6431" s="3">
        <v>1.55</v>
      </c>
      <c r="R6431" s="3">
        <v>2.59</v>
      </c>
      <c r="S6431" s="3">
        <v>4.4000000000000004</v>
      </c>
      <c r="T6431" s="1">
        <v>1.81</v>
      </c>
      <c r="U6431" s="1">
        <v>3512</v>
      </c>
      <c r="V6431" s="1">
        <v>35.5</v>
      </c>
      <c r="W6431" s="1">
        <v>1001</v>
      </c>
      <c r="X6431" s="1">
        <v>121</v>
      </c>
      <c r="Y6431" s="3">
        <v>6.89</v>
      </c>
      <c r="Z6431" s="3">
        <v>4.07</v>
      </c>
      <c r="AA6431" s="3">
        <v>11.14</v>
      </c>
      <c r="AB6431" s="1" t="s">
        <v>3256</v>
      </c>
      <c r="AC6431" s="1" t="s">
        <v>139</v>
      </c>
      <c r="AD6431" s="1" t="s">
        <v>139</v>
      </c>
      <c r="AE6431" s="1">
        <v>69</v>
      </c>
      <c r="AF6431" s="1">
        <v>3</v>
      </c>
      <c r="AG6431" s="1">
        <v>2</v>
      </c>
      <c r="AH6431" s="1" t="s">
        <v>8239</v>
      </c>
      <c r="AI6431" s="1">
        <v>2015</v>
      </c>
      <c r="AJ6431" s="1">
        <v>2018</v>
      </c>
      <c r="AK6431" s="1">
        <v>42412</v>
      </c>
      <c r="AO6431" s="1" t="s">
        <v>8240</v>
      </c>
      <c r="AP6431" s="1" t="s">
        <v>8240</v>
      </c>
      <c r="AQ6431" s="1">
        <v>42412</v>
      </c>
      <c r="AR6431" s="2"/>
      <c r="AS6431" s="1">
        <f>IF(AT6431&gt;0,1,0)</f>
        <v>1</v>
      </c>
      <c r="AT6431" s="1">
        <f>AU6431+AV6431</f>
        <v>1</v>
      </c>
      <c r="AU6431" s="1">
        <v>1</v>
      </c>
      <c r="AV6431" s="1">
        <v>0</v>
      </c>
      <c r="AW6431" s="1">
        <f>IF(AX6431&gt;0,1,0)</f>
        <v>1</v>
      </c>
      <c r="AX6431" s="1">
        <f>SUM(AY6431+AZ6431)</f>
        <v>3</v>
      </c>
      <c r="AY6431" s="1">
        <v>1</v>
      </c>
      <c r="AZ6431" s="1">
        <v>2</v>
      </c>
      <c r="BA6431" s="1">
        <v>42412</v>
      </c>
    </row>
    <row r="6432" spans="1:53" x14ac:dyDescent="0.3">
      <c r="A6432" s="1" t="s">
        <v>7115</v>
      </c>
      <c r="B6432" s="1">
        <v>2016</v>
      </c>
      <c r="C6432" s="1" t="s">
        <v>1081</v>
      </c>
      <c r="D6432" s="1" t="s">
        <v>1081</v>
      </c>
      <c r="E6432" s="1" t="s">
        <v>1081</v>
      </c>
      <c r="F6432" s="1" t="s">
        <v>176</v>
      </c>
      <c r="G6432" s="1">
        <v>5097</v>
      </c>
      <c r="H6432" s="1">
        <v>69.875</v>
      </c>
      <c r="I6432" s="1">
        <v>192</v>
      </c>
      <c r="J6432" s="1">
        <v>918</v>
      </c>
      <c r="K6432" s="1">
        <v>9.125</v>
      </c>
      <c r="L6432" s="1">
        <v>2968</v>
      </c>
      <c r="M6432" s="1">
        <v>29.75</v>
      </c>
      <c r="N6432" s="1">
        <v>7348</v>
      </c>
      <c r="O6432" s="1">
        <v>73.5</v>
      </c>
      <c r="P6432" s="1">
        <v>17</v>
      </c>
      <c r="Q6432" s="3">
        <v>1.5</v>
      </c>
      <c r="S6432" s="3">
        <v>4.41</v>
      </c>
      <c r="U6432" s="1">
        <v>3900</v>
      </c>
      <c r="V6432" s="1">
        <v>39</v>
      </c>
      <c r="W6432" s="1">
        <v>1010</v>
      </c>
      <c r="X6432" s="1">
        <v>130</v>
      </c>
      <c r="AB6432" s="1" t="s">
        <v>3374</v>
      </c>
      <c r="AC6432" s="1" t="s">
        <v>202</v>
      </c>
      <c r="AD6432" s="1" t="s">
        <v>202</v>
      </c>
      <c r="AE6432" s="1">
        <v>119</v>
      </c>
      <c r="AF6432" s="1">
        <v>4</v>
      </c>
      <c r="AG6432" s="1">
        <v>3</v>
      </c>
      <c r="AH6432" s="1" t="s">
        <v>7116</v>
      </c>
      <c r="AI6432" s="1">
        <v>2016</v>
      </c>
      <c r="AJ6432" s="1">
        <v>2019</v>
      </c>
      <c r="AK6432" s="1">
        <v>43408</v>
      </c>
      <c r="AO6432" s="1" t="s">
        <v>7117</v>
      </c>
      <c r="AP6432" s="1" t="s">
        <v>7117</v>
      </c>
      <c r="AQ6432" s="1">
        <v>43408</v>
      </c>
      <c r="AR6432" s="2"/>
      <c r="AS6432" s="1">
        <f>IF(AT6432&gt;0,1,0)</f>
        <v>0</v>
      </c>
      <c r="AT6432" s="1">
        <f>AU6432+AV6432</f>
        <v>0</v>
      </c>
      <c r="AU6432" s="1">
        <v>0</v>
      </c>
      <c r="AV6432" s="1">
        <v>0</v>
      </c>
      <c r="AW6432" s="1">
        <f>IF(AX6432&gt;0,1,0)</f>
        <v>0</v>
      </c>
      <c r="AX6432" s="1">
        <f>SUM(AY6432+AZ6432)</f>
        <v>0</v>
      </c>
      <c r="AY6432" s="1">
        <v>0</v>
      </c>
      <c r="AZ6432" s="1">
        <v>0</v>
      </c>
      <c r="BA6432" s="1">
        <v>43408</v>
      </c>
    </row>
    <row r="6433" spans="1:53" x14ac:dyDescent="0.3">
      <c r="A6433" s="1" t="s">
        <v>823</v>
      </c>
      <c r="B6433" s="1">
        <v>2023</v>
      </c>
      <c r="C6433" s="1" t="s">
        <v>672</v>
      </c>
      <c r="D6433" s="1" t="s">
        <v>673</v>
      </c>
      <c r="E6433" s="1" t="s">
        <v>673</v>
      </c>
      <c r="F6433" s="1" t="s">
        <v>355</v>
      </c>
      <c r="G6433" s="1">
        <v>5097</v>
      </c>
      <c r="H6433" s="1">
        <v>69.875</v>
      </c>
      <c r="I6433" s="1">
        <v>177</v>
      </c>
      <c r="K6433" s="1">
        <v>9</v>
      </c>
      <c r="M6433" s="1">
        <v>30.875</v>
      </c>
      <c r="O6433" s="1">
        <v>72.75</v>
      </c>
      <c r="Q6433" s="3">
        <v>1.51</v>
      </c>
      <c r="S6433" s="3">
        <v>4.4400000000000004</v>
      </c>
      <c r="V6433" s="1">
        <v>39.5</v>
      </c>
      <c r="X6433" s="1">
        <v>133</v>
      </c>
      <c r="AC6433" s="1" t="s">
        <v>86</v>
      </c>
      <c r="AD6433" s="1" t="s">
        <v>86</v>
      </c>
      <c r="AE6433" s="1">
        <v>133</v>
      </c>
      <c r="AF6433" s="1">
        <v>4</v>
      </c>
      <c r="AG6433" s="1">
        <v>3</v>
      </c>
      <c r="AH6433" s="1" t="s">
        <v>824</v>
      </c>
      <c r="AI6433" s="1">
        <v>2023</v>
      </c>
      <c r="AM6433" s="1">
        <v>8</v>
      </c>
      <c r="AN6433" s="1" t="s">
        <v>825</v>
      </c>
    </row>
    <row r="6434" spans="1:53" x14ac:dyDescent="0.3">
      <c r="A6434" s="1" t="s">
        <v>2298</v>
      </c>
      <c r="B6434" s="1">
        <v>2020</v>
      </c>
      <c r="C6434" s="1" t="s">
        <v>398</v>
      </c>
      <c r="D6434" s="1" t="s">
        <v>398</v>
      </c>
      <c r="E6434" s="1" t="s">
        <v>399</v>
      </c>
      <c r="F6434" s="1" t="s">
        <v>2299</v>
      </c>
      <c r="G6434" s="1">
        <v>5097</v>
      </c>
      <c r="H6434" s="1">
        <v>69.875</v>
      </c>
      <c r="I6434" s="1">
        <v>191</v>
      </c>
      <c r="J6434" s="1">
        <v>958</v>
      </c>
      <c r="K6434" s="1">
        <v>9.625</v>
      </c>
      <c r="L6434" s="1">
        <v>3214</v>
      </c>
      <c r="M6434" s="1">
        <v>32.25</v>
      </c>
      <c r="N6434" s="1">
        <v>7548</v>
      </c>
      <c r="O6434" s="1">
        <v>75.5</v>
      </c>
      <c r="P6434" s="1">
        <v>22</v>
      </c>
      <c r="Q6434" s="3">
        <v>1.49</v>
      </c>
      <c r="S6434" s="3">
        <v>4.4400000000000004</v>
      </c>
      <c r="U6434" s="1">
        <v>3912</v>
      </c>
      <c r="V6434" s="1">
        <v>39.5</v>
      </c>
      <c r="W6434" s="1">
        <v>1101</v>
      </c>
      <c r="X6434" s="1">
        <v>133</v>
      </c>
      <c r="Y6434" s="3">
        <v>7.14</v>
      </c>
      <c r="Z6434" s="3">
        <v>4.28</v>
      </c>
      <c r="AC6434" t="s">
        <v>86</v>
      </c>
      <c r="AD6434" t="s">
        <v>86</v>
      </c>
      <c r="AE6434">
        <v>163</v>
      </c>
      <c r="AF6434">
        <v>5</v>
      </c>
      <c r="AG6434">
        <v>3</v>
      </c>
      <c r="AH6434" s="1" t="s">
        <v>2300</v>
      </c>
      <c r="AI6434" s="1">
        <v>2020</v>
      </c>
      <c r="AL6434" s="1" t="s">
        <v>2301</v>
      </c>
      <c r="AN6434" s="1" t="s">
        <v>507</v>
      </c>
      <c r="AR6434" s="2"/>
    </row>
    <row r="6435" spans="1:53" x14ac:dyDescent="0.3">
      <c r="A6435" s="1" t="s">
        <v>7315</v>
      </c>
      <c r="B6435" s="1">
        <v>2015</v>
      </c>
      <c r="C6435" s="1" t="s">
        <v>398</v>
      </c>
      <c r="D6435" s="1" t="s">
        <v>399</v>
      </c>
      <c r="E6435" s="1" t="s">
        <v>399</v>
      </c>
      <c r="F6435" s="1" t="s">
        <v>168</v>
      </c>
      <c r="G6435" s="1">
        <v>5097</v>
      </c>
      <c r="H6435" s="1">
        <v>69.875</v>
      </c>
      <c r="I6435" s="1">
        <v>180</v>
      </c>
      <c r="J6435" s="1">
        <v>868</v>
      </c>
      <c r="K6435" s="1">
        <v>8.75</v>
      </c>
      <c r="L6435" s="1">
        <v>3138</v>
      </c>
      <c r="M6435" s="1">
        <v>31.375</v>
      </c>
      <c r="N6435" s="1">
        <v>7500</v>
      </c>
      <c r="O6435" s="1">
        <v>75</v>
      </c>
      <c r="Q6435" s="3">
        <v>1.56</v>
      </c>
      <c r="R6435" s="3">
        <v>2.59</v>
      </c>
      <c r="S6435" s="3">
        <v>4.4400000000000004</v>
      </c>
      <c r="T6435" s="1">
        <v>1.85</v>
      </c>
      <c r="U6435" s="1">
        <v>3412</v>
      </c>
      <c r="V6435" s="1">
        <v>34.5</v>
      </c>
      <c r="W6435" s="1">
        <v>1003</v>
      </c>
      <c r="X6435" s="1">
        <v>123</v>
      </c>
      <c r="Y6435" s="3">
        <v>7.07</v>
      </c>
      <c r="Z6435" s="3">
        <v>4.2</v>
      </c>
      <c r="AB6435" s="1" t="s">
        <v>2252</v>
      </c>
      <c r="AC6435" s="1" t="s">
        <v>91</v>
      </c>
      <c r="AD6435" s="1" t="s">
        <v>91</v>
      </c>
      <c r="AE6435" s="1">
        <v>189</v>
      </c>
      <c r="AF6435" s="1">
        <v>6</v>
      </c>
      <c r="AG6435" s="1">
        <v>3</v>
      </c>
      <c r="AH6435" s="1" t="s">
        <v>7316</v>
      </c>
      <c r="AI6435" s="1">
        <v>2015</v>
      </c>
      <c r="AJ6435" s="1">
        <v>2018</v>
      </c>
      <c r="AK6435" s="1">
        <v>42532</v>
      </c>
      <c r="AO6435" s="1" t="s">
        <v>7317</v>
      </c>
      <c r="AP6435" s="1" t="s">
        <v>7317</v>
      </c>
      <c r="AQ6435" s="1">
        <v>42532</v>
      </c>
      <c r="AR6435" s="2"/>
      <c r="AS6435" s="1">
        <f t="shared" ref="AS6435:AS6456" si="1236">IF(AT6435&gt;0,1,0)</f>
        <v>0</v>
      </c>
      <c r="AT6435" s="1">
        <f t="shared" ref="AT6435:AT6456" si="1237">AU6435+AV6435</f>
        <v>0</v>
      </c>
      <c r="AU6435" s="1">
        <v>0</v>
      </c>
      <c r="AV6435" s="1">
        <v>0</v>
      </c>
      <c r="AW6435" s="1">
        <f t="shared" ref="AW6435:AW6456" si="1238">IF(AX6435&gt;0,1,0)</f>
        <v>0</v>
      </c>
      <c r="AX6435" s="1">
        <f t="shared" ref="AX6435:AX6456" si="1239">SUM(AY6435+AZ6435)</f>
        <v>0</v>
      </c>
      <c r="AY6435" s="1">
        <v>0</v>
      </c>
      <c r="AZ6435" s="1">
        <v>0</v>
      </c>
      <c r="BA6435" s="1">
        <v>42532</v>
      </c>
    </row>
    <row r="6436" spans="1:53" x14ac:dyDescent="0.3">
      <c r="A6436" s="1" t="s">
        <v>6331</v>
      </c>
      <c r="B6436" s="1">
        <v>2016</v>
      </c>
      <c r="C6436" s="1" t="s">
        <v>398</v>
      </c>
      <c r="D6436" s="1" t="s">
        <v>398</v>
      </c>
      <c r="E6436" s="1" t="s">
        <v>399</v>
      </c>
      <c r="F6436" s="1" t="s">
        <v>81</v>
      </c>
      <c r="G6436" s="1">
        <v>5097</v>
      </c>
      <c r="H6436" s="1">
        <v>69.875</v>
      </c>
      <c r="I6436" s="1">
        <v>197</v>
      </c>
      <c r="J6436" s="1">
        <v>918</v>
      </c>
      <c r="K6436" s="1">
        <v>9.125</v>
      </c>
      <c r="L6436" s="1">
        <v>3138</v>
      </c>
      <c r="M6436" s="1">
        <v>31.375</v>
      </c>
      <c r="N6436" s="1">
        <v>7368</v>
      </c>
      <c r="O6436" s="1">
        <v>73.75</v>
      </c>
      <c r="P6436" s="1">
        <v>10</v>
      </c>
      <c r="Q6436" s="3">
        <v>1.5</v>
      </c>
      <c r="S6436" s="3">
        <v>4.49</v>
      </c>
      <c r="U6436" s="1">
        <v>3300</v>
      </c>
      <c r="V6436" s="1">
        <v>33</v>
      </c>
      <c r="W6436" s="1">
        <v>908</v>
      </c>
      <c r="X6436" s="1">
        <v>116</v>
      </c>
      <c r="Y6436" s="3">
        <v>6.71</v>
      </c>
      <c r="Z6436" s="3">
        <v>4.21</v>
      </c>
      <c r="AB6436" s="1" t="s">
        <v>3244</v>
      </c>
      <c r="AC6436" s="1" t="s">
        <v>261</v>
      </c>
      <c r="AD6436" s="1" t="s">
        <v>261</v>
      </c>
      <c r="AE6436" s="1">
        <v>60</v>
      </c>
      <c r="AF6436" s="1">
        <v>2</v>
      </c>
      <c r="AG6436" s="1">
        <v>2</v>
      </c>
      <c r="AH6436" s="1" t="s">
        <v>6332</v>
      </c>
      <c r="AI6436" s="1">
        <v>2016</v>
      </c>
      <c r="AJ6436" s="1">
        <v>2019</v>
      </c>
      <c r="AK6436" s="1">
        <v>43349</v>
      </c>
      <c r="AO6436" s="1" t="s">
        <v>6333</v>
      </c>
      <c r="AP6436" s="1" t="s">
        <v>6333</v>
      </c>
      <c r="AQ6436" s="1">
        <v>43349</v>
      </c>
      <c r="AR6436" s="2"/>
      <c r="AS6436" s="1">
        <f t="shared" si="1236"/>
        <v>0</v>
      </c>
      <c r="AT6436" s="1">
        <f t="shared" si="1237"/>
        <v>0</v>
      </c>
      <c r="AU6436" s="1">
        <v>0</v>
      </c>
      <c r="AV6436" s="1">
        <v>0</v>
      </c>
      <c r="AW6436" s="1">
        <f t="shared" si="1238"/>
        <v>0</v>
      </c>
      <c r="AX6436" s="1">
        <f t="shared" si="1239"/>
        <v>0</v>
      </c>
      <c r="AY6436" s="1">
        <v>0</v>
      </c>
      <c r="AZ6436" s="1">
        <v>0</v>
      </c>
      <c r="BA6436" s="1">
        <v>43349</v>
      </c>
    </row>
    <row r="6437" spans="1:53" x14ac:dyDescent="0.3">
      <c r="A6437" s="1" t="s">
        <v>8388</v>
      </c>
      <c r="B6437" s="1">
        <v>2014</v>
      </c>
      <c r="C6437" s="1" t="s">
        <v>398</v>
      </c>
      <c r="D6437" s="1" t="s">
        <v>399</v>
      </c>
      <c r="E6437" s="1" t="s">
        <v>399</v>
      </c>
      <c r="F6437" s="1" t="s">
        <v>400</v>
      </c>
      <c r="G6437" s="1">
        <v>5097</v>
      </c>
      <c r="H6437" s="1">
        <v>69.875</v>
      </c>
      <c r="I6437" s="1">
        <v>189</v>
      </c>
      <c r="J6437" s="1">
        <v>968</v>
      </c>
      <c r="K6437" s="1">
        <v>9.75</v>
      </c>
      <c r="L6437" s="1">
        <v>3158</v>
      </c>
      <c r="M6437" s="1">
        <v>31.625</v>
      </c>
      <c r="N6437" s="1">
        <v>7628</v>
      </c>
      <c r="O6437" s="1">
        <v>76.25</v>
      </c>
      <c r="P6437" s="1">
        <v>20</v>
      </c>
      <c r="Q6437" s="3">
        <v>1.51</v>
      </c>
      <c r="R6437" s="3">
        <v>2.62</v>
      </c>
      <c r="S6437" s="3">
        <v>4.51</v>
      </c>
      <c r="T6437" s="1">
        <v>1.8899999999999899</v>
      </c>
      <c r="U6437" s="1">
        <v>3712</v>
      </c>
      <c r="V6437" s="1">
        <v>37.5</v>
      </c>
      <c r="W6437" s="1">
        <v>1003</v>
      </c>
      <c r="X6437" s="1">
        <v>123</v>
      </c>
      <c r="Y6437" s="3">
        <v>6.72</v>
      </c>
      <c r="Z6437" s="3">
        <v>4</v>
      </c>
      <c r="AB6437" s="1" t="s">
        <v>3293</v>
      </c>
      <c r="AC6437" s="1" t="s">
        <v>72</v>
      </c>
      <c r="AD6437" s="1" t="s">
        <v>72</v>
      </c>
      <c r="AG6437" s="1">
        <v>4</v>
      </c>
      <c r="AH6437" s="1" t="s">
        <v>8389</v>
      </c>
      <c r="AI6437" s="1">
        <v>2014</v>
      </c>
      <c r="AK6437" s="1">
        <v>41664</v>
      </c>
      <c r="AO6437" s="1" t="s">
        <v>8390</v>
      </c>
      <c r="AP6437" s="1" t="s">
        <v>8390</v>
      </c>
      <c r="AQ6437" s="1">
        <v>41664</v>
      </c>
      <c r="AR6437" s="2"/>
      <c r="AS6437" s="1">
        <f t="shared" si="1236"/>
        <v>0</v>
      </c>
      <c r="AT6437" s="1">
        <f t="shared" si="1237"/>
        <v>0</v>
      </c>
      <c r="AU6437" s="1">
        <v>0</v>
      </c>
      <c r="AV6437" s="1">
        <v>0</v>
      </c>
      <c r="AW6437" s="1">
        <f t="shared" si="1238"/>
        <v>0</v>
      </c>
      <c r="AX6437" s="1">
        <f t="shared" si="1239"/>
        <v>0</v>
      </c>
      <c r="AY6437" s="1">
        <v>0</v>
      </c>
      <c r="AZ6437" s="1">
        <v>0</v>
      </c>
      <c r="BA6437" s="1">
        <v>41664</v>
      </c>
    </row>
    <row r="6438" spans="1:53" x14ac:dyDescent="0.3">
      <c r="A6438" s="1" t="s">
        <v>15724</v>
      </c>
      <c r="B6438" s="1">
        <v>2007</v>
      </c>
      <c r="C6438" s="1" t="s">
        <v>1081</v>
      </c>
      <c r="D6438" s="1" t="s">
        <v>1081</v>
      </c>
      <c r="E6438" s="1" t="s">
        <v>1081</v>
      </c>
      <c r="F6438" s="1" t="s">
        <v>10376</v>
      </c>
      <c r="G6438" s="1">
        <v>5097</v>
      </c>
      <c r="H6438" s="1">
        <v>69.875</v>
      </c>
      <c r="I6438" s="1">
        <v>207</v>
      </c>
      <c r="J6438" s="1">
        <v>1000</v>
      </c>
      <c r="K6438" s="1">
        <v>10</v>
      </c>
      <c r="L6438" s="1">
        <v>3048</v>
      </c>
      <c r="M6438" s="1">
        <v>30.5</v>
      </c>
      <c r="P6438" s="1">
        <v>27</v>
      </c>
      <c r="Q6438" s="3">
        <v>1.56</v>
      </c>
      <c r="R6438" s="3">
        <v>2.63</v>
      </c>
      <c r="S6438" s="3">
        <v>4.5199999999999996</v>
      </c>
      <c r="T6438" s="1">
        <v>1.8899999999999899</v>
      </c>
      <c r="W6438" s="1">
        <v>1000</v>
      </c>
      <c r="X6438" s="1">
        <v>120</v>
      </c>
      <c r="AB6438" s="1" t="s">
        <v>3581</v>
      </c>
      <c r="AC6438" s="1" t="s">
        <v>72</v>
      </c>
      <c r="AD6438" s="1" t="s">
        <v>72</v>
      </c>
      <c r="AG6438" s="1">
        <v>4</v>
      </c>
      <c r="AI6438" s="1">
        <v>2007</v>
      </c>
      <c r="AO6438" s="1" t="s">
        <v>15725</v>
      </c>
      <c r="AP6438" s="1" t="s">
        <v>15725</v>
      </c>
      <c r="AQ6438" s="1">
        <v>-101994</v>
      </c>
      <c r="AR6438" s="2"/>
      <c r="AS6438" s="1">
        <f t="shared" si="1236"/>
        <v>0</v>
      </c>
      <c r="AT6438" s="1">
        <f t="shared" si="1237"/>
        <v>0</v>
      </c>
      <c r="AU6438" s="1">
        <v>0</v>
      </c>
      <c r="AV6438" s="1">
        <v>0</v>
      </c>
      <c r="AW6438" s="1">
        <f t="shared" si="1238"/>
        <v>0</v>
      </c>
      <c r="AX6438" s="1">
        <f t="shared" si="1239"/>
        <v>0</v>
      </c>
      <c r="AY6438" s="1">
        <v>0</v>
      </c>
      <c r="AZ6438" s="1">
        <v>0</v>
      </c>
      <c r="BA6438" s="1">
        <v>-101994</v>
      </c>
    </row>
    <row r="6439" spans="1:53" x14ac:dyDescent="0.3">
      <c r="A6439" s="1" t="s">
        <v>4336</v>
      </c>
      <c r="B6439" s="1">
        <v>2018</v>
      </c>
      <c r="C6439" s="1" t="s">
        <v>398</v>
      </c>
      <c r="D6439" s="1" t="s">
        <v>398</v>
      </c>
      <c r="E6439" s="1" t="s">
        <v>399</v>
      </c>
      <c r="F6439" s="1" t="s">
        <v>1845</v>
      </c>
      <c r="G6439" s="1">
        <v>5097</v>
      </c>
      <c r="H6439" s="1">
        <v>69.875</v>
      </c>
      <c r="I6439" s="1">
        <v>193</v>
      </c>
      <c r="J6439" s="1">
        <v>918</v>
      </c>
      <c r="K6439" s="1">
        <v>9.125</v>
      </c>
      <c r="L6439" s="1">
        <v>3148</v>
      </c>
      <c r="M6439" s="1">
        <v>31.5</v>
      </c>
      <c r="N6439" s="1">
        <v>7418</v>
      </c>
      <c r="O6439" s="1">
        <v>74.125</v>
      </c>
      <c r="Q6439" s="3">
        <v>1.54</v>
      </c>
      <c r="S6439" s="3">
        <v>4.54</v>
      </c>
      <c r="AB6439" s="1" t="s">
        <v>3268</v>
      </c>
      <c r="AC6439" s="1" t="s">
        <v>234</v>
      </c>
      <c r="AD6439" s="1" t="s">
        <v>234</v>
      </c>
      <c r="AE6439" s="1">
        <v>170</v>
      </c>
      <c r="AF6439" s="1">
        <v>5</v>
      </c>
      <c r="AG6439" s="1">
        <v>3</v>
      </c>
      <c r="AL6439" s="1" t="s">
        <v>4337</v>
      </c>
      <c r="AO6439" s="1" t="s">
        <v>4338</v>
      </c>
      <c r="AR6439" s="2"/>
      <c r="AS6439" s="1">
        <f t="shared" si="1236"/>
        <v>0</v>
      </c>
      <c r="AT6439" s="1">
        <f t="shared" si="1237"/>
        <v>0</v>
      </c>
      <c r="AU6439" s="1">
        <v>0</v>
      </c>
      <c r="AV6439" s="1">
        <v>0</v>
      </c>
      <c r="AW6439" s="1">
        <f t="shared" si="1238"/>
        <v>0</v>
      </c>
      <c r="AX6439" s="1">
        <f t="shared" si="1239"/>
        <v>0</v>
      </c>
      <c r="AY6439" s="1">
        <v>0</v>
      </c>
      <c r="AZ6439" s="1">
        <v>0</v>
      </c>
    </row>
    <row r="6440" spans="1:53" x14ac:dyDescent="0.3">
      <c r="A6440" s="1" t="s">
        <v>5037</v>
      </c>
      <c r="B6440" s="1">
        <v>2018</v>
      </c>
      <c r="C6440" s="1" t="s">
        <v>1081</v>
      </c>
      <c r="D6440" s="1" t="s">
        <v>1081</v>
      </c>
      <c r="E6440" s="1" t="s">
        <v>1081</v>
      </c>
      <c r="F6440" s="1" t="s">
        <v>255</v>
      </c>
      <c r="G6440" s="1">
        <v>5097</v>
      </c>
      <c r="H6440" s="1">
        <v>69.875</v>
      </c>
      <c r="I6440" s="1">
        <v>194</v>
      </c>
      <c r="J6440" s="1">
        <v>828</v>
      </c>
      <c r="K6440" s="1">
        <v>8.25</v>
      </c>
      <c r="L6440" s="1">
        <v>2948</v>
      </c>
      <c r="M6440" s="1">
        <v>29.5</v>
      </c>
      <c r="N6440" s="1">
        <v>7158</v>
      </c>
      <c r="O6440" s="1">
        <v>71.625</v>
      </c>
      <c r="P6440" s="1">
        <v>12</v>
      </c>
      <c r="Q6440" s="3">
        <v>1.56</v>
      </c>
      <c r="S6440" s="3">
        <v>4.54</v>
      </c>
      <c r="U6440" s="1">
        <v>3200</v>
      </c>
      <c r="V6440" s="1">
        <v>32</v>
      </c>
      <c r="AB6440" s="1" t="s">
        <v>3240</v>
      </c>
      <c r="AC6440" s="1" t="s">
        <v>72</v>
      </c>
      <c r="AD6440" s="1" t="s">
        <v>72</v>
      </c>
      <c r="AG6440" s="1">
        <v>4</v>
      </c>
      <c r="AL6440" s="1" t="s">
        <v>5038</v>
      </c>
      <c r="AO6440" s="1" t="s">
        <v>5039</v>
      </c>
      <c r="AR6440" s="2"/>
      <c r="AS6440" s="1">
        <f t="shared" si="1236"/>
        <v>0</v>
      </c>
      <c r="AT6440" s="1">
        <f t="shared" si="1237"/>
        <v>0</v>
      </c>
      <c r="AU6440" s="1">
        <v>0</v>
      </c>
      <c r="AV6440" s="1">
        <v>0</v>
      </c>
      <c r="AW6440" s="1">
        <f t="shared" si="1238"/>
        <v>0</v>
      </c>
      <c r="AX6440" s="1">
        <f t="shared" si="1239"/>
        <v>0</v>
      </c>
      <c r="AY6440" s="1">
        <v>0</v>
      </c>
      <c r="AZ6440" s="1">
        <v>0</v>
      </c>
    </row>
    <row r="6441" spans="1:53" x14ac:dyDescent="0.3">
      <c r="A6441" s="1" t="s">
        <v>9369</v>
      </c>
      <c r="B6441" s="1">
        <v>2013</v>
      </c>
      <c r="C6441" s="1" t="s">
        <v>513</v>
      </c>
      <c r="D6441" s="1" t="s">
        <v>399</v>
      </c>
      <c r="E6441" s="1" t="s">
        <v>399</v>
      </c>
      <c r="F6441" s="1" t="s">
        <v>85</v>
      </c>
      <c r="G6441" s="1">
        <v>5097</v>
      </c>
      <c r="H6441" s="1">
        <v>69.875</v>
      </c>
      <c r="I6441" s="1">
        <v>208</v>
      </c>
      <c r="J6441" s="1">
        <v>900</v>
      </c>
      <c r="K6441" s="1">
        <v>9</v>
      </c>
      <c r="L6441" s="1">
        <v>3258</v>
      </c>
      <c r="M6441" s="1">
        <v>32.625</v>
      </c>
      <c r="N6441" s="1">
        <v>7548</v>
      </c>
      <c r="O6441" s="1">
        <v>75.5</v>
      </c>
      <c r="P6441" s="1">
        <v>17</v>
      </c>
      <c r="Q6441" s="3">
        <v>1.64</v>
      </c>
      <c r="R6441" s="3">
        <v>2.67</v>
      </c>
      <c r="S6441" s="3">
        <v>4.54</v>
      </c>
      <c r="T6441" s="1">
        <v>1.87</v>
      </c>
      <c r="U6441" s="1">
        <v>3512</v>
      </c>
      <c r="V6441" s="1">
        <v>35.5</v>
      </c>
      <c r="W6441" s="1">
        <v>910</v>
      </c>
      <c r="X6441" s="1">
        <v>118</v>
      </c>
      <c r="AB6441" s="1" t="s">
        <v>3244</v>
      </c>
      <c r="AC6441" s="1" t="s">
        <v>243</v>
      </c>
      <c r="AD6441" s="1" t="s">
        <v>243</v>
      </c>
      <c r="AE6441" s="1">
        <v>32</v>
      </c>
      <c r="AF6441" s="1">
        <v>1</v>
      </c>
      <c r="AG6441" s="1">
        <v>1</v>
      </c>
      <c r="AH6441" s="1" t="s">
        <v>9370</v>
      </c>
      <c r="AI6441" s="1">
        <v>2013</v>
      </c>
      <c r="AK6441" s="1">
        <v>39978</v>
      </c>
      <c r="AO6441" s="1" t="s">
        <v>9371</v>
      </c>
      <c r="AP6441" s="1" t="s">
        <v>9371</v>
      </c>
      <c r="AQ6441" s="1">
        <v>39978</v>
      </c>
      <c r="AR6441" s="2"/>
      <c r="AS6441" s="1">
        <f t="shared" si="1236"/>
        <v>0</v>
      </c>
      <c r="AT6441" s="1">
        <f t="shared" si="1237"/>
        <v>0</v>
      </c>
      <c r="AU6441" s="1">
        <v>0</v>
      </c>
      <c r="AV6441" s="1">
        <v>0</v>
      </c>
      <c r="AW6441" s="1">
        <f t="shared" si="1238"/>
        <v>0</v>
      </c>
      <c r="AX6441" s="1">
        <f t="shared" si="1239"/>
        <v>0</v>
      </c>
      <c r="AY6441" s="1">
        <v>0</v>
      </c>
      <c r="AZ6441" s="1">
        <v>0</v>
      </c>
      <c r="BA6441" s="1">
        <v>39978</v>
      </c>
    </row>
    <row r="6442" spans="1:53" x14ac:dyDescent="0.3">
      <c r="A6442" s="1" t="s">
        <v>5355</v>
      </c>
      <c r="B6442" s="1">
        <v>2017</v>
      </c>
      <c r="C6442" s="1" t="s">
        <v>398</v>
      </c>
      <c r="D6442" s="1" t="s">
        <v>399</v>
      </c>
      <c r="E6442" s="1" t="s">
        <v>399</v>
      </c>
      <c r="F6442" s="1" t="s">
        <v>496</v>
      </c>
      <c r="G6442" s="1">
        <v>5097</v>
      </c>
      <c r="H6442" s="1">
        <v>69.875</v>
      </c>
      <c r="I6442" s="1">
        <v>183</v>
      </c>
      <c r="J6442" s="1">
        <v>868</v>
      </c>
      <c r="K6442" s="1">
        <v>8.75</v>
      </c>
      <c r="L6442" s="1">
        <v>3128</v>
      </c>
      <c r="M6442" s="1">
        <v>31.25</v>
      </c>
      <c r="N6442" s="1">
        <v>7428</v>
      </c>
      <c r="O6442" s="1">
        <v>74.25</v>
      </c>
      <c r="Q6442" s="3">
        <v>1.53</v>
      </c>
      <c r="S6442" s="3">
        <v>4.55</v>
      </c>
      <c r="AB6442" s="1" t="s">
        <v>2252</v>
      </c>
      <c r="AC6442" s="1" t="s">
        <v>319</v>
      </c>
      <c r="AD6442" s="1" t="s">
        <v>319</v>
      </c>
      <c r="AE6442" s="1">
        <v>152</v>
      </c>
      <c r="AF6442" s="1">
        <v>5</v>
      </c>
      <c r="AG6442" s="1">
        <v>3</v>
      </c>
      <c r="AH6442" s="1" t="s">
        <v>5356</v>
      </c>
      <c r="AI6442" s="1">
        <v>2017</v>
      </c>
      <c r="AJ6442" s="1">
        <v>2020</v>
      </c>
      <c r="AK6442" s="1">
        <v>44965</v>
      </c>
      <c r="AO6442" s="1" t="s">
        <v>5357</v>
      </c>
      <c r="AP6442" s="1" t="s">
        <v>5357</v>
      </c>
      <c r="AQ6442" s="1">
        <v>44965</v>
      </c>
      <c r="AR6442" s="2"/>
      <c r="AS6442" s="1">
        <f t="shared" si="1236"/>
        <v>0</v>
      </c>
      <c r="AT6442" s="1">
        <f t="shared" si="1237"/>
        <v>0</v>
      </c>
      <c r="AU6442" s="1">
        <v>0</v>
      </c>
      <c r="AV6442" s="1">
        <v>0</v>
      </c>
      <c r="AW6442" s="1">
        <f t="shared" si="1238"/>
        <v>0</v>
      </c>
      <c r="AX6442" s="1">
        <f t="shared" si="1239"/>
        <v>0</v>
      </c>
      <c r="AY6442" s="1">
        <v>0</v>
      </c>
      <c r="AZ6442" s="1">
        <v>0</v>
      </c>
      <c r="BA6442" s="1">
        <v>44965</v>
      </c>
    </row>
    <row r="6443" spans="1:53" x14ac:dyDescent="0.3">
      <c r="A6443" s="1" t="s">
        <v>15729</v>
      </c>
      <c r="B6443" s="1">
        <v>2007</v>
      </c>
      <c r="C6443" s="1" t="s">
        <v>1081</v>
      </c>
      <c r="D6443" s="1" t="s">
        <v>1081</v>
      </c>
      <c r="E6443" s="1" t="s">
        <v>1081</v>
      </c>
      <c r="F6443" s="1" t="s">
        <v>334</v>
      </c>
      <c r="G6443" s="1">
        <v>5097</v>
      </c>
      <c r="H6443" s="1">
        <v>69.875</v>
      </c>
      <c r="I6443" s="1">
        <v>210</v>
      </c>
      <c r="J6443" s="1">
        <v>1018</v>
      </c>
      <c r="K6443" s="1">
        <v>10.125</v>
      </c>
      <c r="L6443" s="1">
        <v>3138</v>
      </c>
      <c r="M6443" s="1">
        <v>31.375</v>
      </c>
      <c r="P6443" s="1">
        <v>21</v>
      </c>
      <c r="Q6443" s="3">
        <v>1.56</v>
      </c>
      <c r="R6443" s="3">
        <v>2.64</v>
      </c>
      <c r="S6443" s="3">
        <v>4.55</v>
      </c>
      <c r="T6443" s="1">
        <v>1.9099999999999899</v>
      </c>
      <c r="U6443" s="1">
        <v>3700</v>
      </c>
      <c r="V6443" s="1">
        <v>37</v>
      </c>
      <c r="W6443" s="1">
        <v>1002</v>
      </c>
      <c r="X6443" s="1">
        <v>122</v>
      </c>
      <c r="Y6443" s="3">
        <v>7</v>
      </c>
      <c r="Z6443" s="3">
        <v>4.1399999999999997</v>
      </c>
      <c r="AA6443" s="3">
        <v>11.86</v>
      </c>
      <c r="AB6443" s="1" t="s">
        <v>3256</v>
      </c>
      <c r="AC6443" s="1" t="s">
        <v>256</v>
      </c>
      <c r="AD6443" s="1" t="s">
        <v>256</v>
      </c>
      <c r="AE6443" s="1">
        <v>63</v>
      </c>
      <c r="AF6443" s="1">
        <v>2</v>
      </c>
      <c r="AG6443" s="1">
        <v>2</v>
      </c>
      <c r="AH6443" s="1" t="s">
        <v>15730</v>
      </c>
      <c r="AI6443" s="1">
        <v>2007</v>
      </c>
      <c r="AK6443" s="1">
        <v>32256</v>
      </c>
      <c r="AO6443" s="1" t="s">
        <v>15731</v>
      </c>
      <c r="AP6443" s="1" t="s">
        <v>15731</v>
      </c>
      <c r="AQ6443" s="1">
        <v>32256</v>
      </c>
      <c r="AR6443" s="2"/>
      <c r="AS6443" s="1">
        <f t="shared" si="1236"/>
        <v>0</v>
      </c>
      <c r="AT6443" s="1">
        <f t="shared" si="1237"/>
        <v>0</v>
      </c>
      <c r="AU6443" s="1">
        <v>0</v>
      </c>
      <c r="AV6443" s="1">
        <v>0</v>
      </c>
      <c r="AW6443" s="1">
        <f t="shared" si="1238"/>
        <v>0</v>
      </c>
      <c r="AX6443" s="1">
        <f t="shared" si="1239"/>
        <v>0</v>
      </c>
      <c r="AY6443" s="1">
        <v>0</v>
      </c>
      <c r="AZ6443" s="1">
        <v>0</v>
      </c>
      <c r="BA6443" s="1">
        <v>32256</v>
      </c>
    </row>
    <row r="6444" spans="1:53" x14ac:dyDescent="0.3">
      <c r="A6444" s="1" t="s">
        <v>17682</v>
      </c>
      <c r="B6444" s="1">
        <v>2005</v>
      </c>
      <c r="C6444" s="1" t="s">
        <v>1081</v>
      </c>
      <c r="D6444" s="1" t="s">
        <v>1081</v>
      </c>
      <c r="E6444" s="1" t="s">
        <v>1081</v>
      </c>
      <c r="F6444" s="1" t="s">
        <v>639</v>
      </c>
      <c r="G6444" s="1">
        <v>5097</v>
      </c>
      <c r="H6444" s="1">
        <v>69.875</v>
      </c>
      <c r="I6444" s="1">
        <v>223</v>
      </c>
      <c r="J6444" s="1">
        <v>1014</v>
      </c>
      <c r="K6444" s="1">
        <v>10.25</v>
      </c>
      <c r="L6444" s="1">
        <v>3158</v>
      </c>
      <c r="M6444" s="1">
        <v>31.625</v>
      </c>
      <c r="P6444" s="1">
        <v>21</v>
      </c>
      <c r="Q6444" s="3">
        <v>1.58</v>
      </c>
      <c r="R6444" s="3">
        <v>2.69</v>
      </c>
      <c r="S6444" s="3">
        <v>4.5599999999999996</v>
      </c>
      <c r="T6444" s="1">
        <v>1.8699999999999899</v>
      </c>
      <c r="U6444" s="1">
        <v>3212</v>
      </c>
      <c r="V6444" s="1">
        <v>32.5</v>
      </c>
      <c r="AB6444" s="1" t="s">
        <v>3268</v>
      </c>
      <c r="AC6444" s="1" t="s">
        <v>72</v>
      </c>
      <c r="AD6444" s="1" t="s">
        <v>72</v>
      </c>
      <c r="AG6444" s="1">
        <v>4</v>
      </c>
      <c r="AH6444" s="1" t="s">
        <v>17683</v>
      </c>
      <c r="AI6444" s="1">
        <v>2005</v>
      </c>
      <c r="AK6444" s="1">
        <v>30595</v>
      </c>
      <c r="AO6444" s="1" t="s">
        <v>17684</v>
      </c>
      <c r="AP6444" s="1" t="s">
        <v>17684</v>
      </c>
      <c r="AQ6444" s="1">
        <v>30595</v>
      </c>
      <c r="AR6444" s="2"/>
      <c r="AS6444" s="1">
        <f t="shared" si="1236"/>
        <v>0</v>
      </c>
      <c r="AT6444" s="1">
        <f t="shared" si="1237"/>
        <v>0</v>
      </c>
      <c r="AU6444" s="1">
        <v>0</v>
      </c>
      <c r="AV6444" s="1">
        <v>0</v>
      </c>
      <c r="AW6444" s="1">
        <f t="shared" si="1238"/>
        <v>0</v>
      </c>
      <c r="AX6444" s="1">
        <f t="shared" si="1239"/>
        <v>0</v>
      </c>
      <c r="AY6444" s="1">
        <v>0</v>
      </c>
      <c r="AZ6444" s="1">
        <v>0</v>
      </c>
      <c r="BA6444" s="1">
        <v>30595</v>
      </c>
    </row>
    <row r="6445" spans="1:53" x14ac:dyDescent="0.3">
      <c r="A6445" s="1" t="s">
        <v>7408</v>
      </c>
      <c r="B6445" s="1">
        <v>2015</v>
      </c>
      <c r="C6445" s="1" t="s">
        <v>513</v>
      </c>
      <c r="D6445" s="1" t="s">
        <v>399</v>
      </c>
      <c r="E6445" s="1" t="s">
        <v>399</v>
      </c>
      <c r="F6445" s="1" t="s">
        <v>537</v>
      </c>
      <c r="G6445" s="1">
        <v>5097</v>
      </c>
      <c r="H6445" s="1">
        <v>69.875</v>
      </c>
      <c r="I6445" s="1">
        <v>200</v>
      </c>
      <c r="J6445" s="1">
        <v>968</v>
      </c>
      <c r="K6445" s="1">
        <v>9.75</v>
      </c>
      <c r="L6445" s="1">
        <v>3100</v>
      </c>
      <c r="M6445" s="1">
        <v>31</v>
      </c>
      <c r="N6445" s="1">
        <v>7618</v>
      </c>
      <c r="O6445" s="1">
        <v>76.125</v>
      </c>
      <c r="P6445" s="1">
        <v>21</v>
      </c>
      <c r="Q6445" s="3">
        <v>1.59</v>
      </c>
      <c r="R6445" s="3">
        <v>2.65</v>
      </c>
      <c r="S6445" s="3">
        <v>4.57</v>
      </c>
      <c r="T6445" s="1">
        <v>1.92</v>
      </c>
      <c r="U6445" s="1">
        <v>3300</v>
      </c>
      <c r="V6445" s="1">
        <v>33</v>
      </c>
      <c r="W6445" s="1">
        <v>901</v>
      </c>
      <c r="X6445" s="1">
        <v>109</v>
      </c>
      <c r="Y6445" s="3">
        <v>6.95</v>
      </c>
      <c r="Z6445" s="3">
        <v>4.4000000000000004</v>
      </c>
      <c r="AA6445" s="3">
        <v>11.61</v>
      </c>
      <c r="AB6445" s="1" t="s">
        <v>2252</v>
      </c>
      <c r="AC6445" s="1" t="s">
        <v>197</v>
      </c>
      <c r="AD6445" s="1" t="s">
        <v>197</v>
      </c>
      <c r="AE6445" s="1">
        <v>181</v>
      </c>
      <c r="AF6445" s="1">
        <v>6</v>
      </c>
      <c r="AG6445" s="1">
        <v>3</v>
      </c>
      <c r="AH6445" s="1" t="s">
        <v>7409</v>
      </c>
      <c r="AI6445" s="1">
        <v>2015</v>
      </c>
      <c r="AK6445" s="1">
        <v>42524</v>
      </c>
      <c r="AO6445" s="1" t="s">
        <v>7410</v>
      </c>
      <c r="AP6445" s="1" t="s">
        <v>7410</v>
      </c>
      <c r="AQ6445" s="1">
        <v>42524</v>
      </c>
      <c r="AR6445" s="2"/>
      <c r="AS6445" s="1">
        <f t="shared" si="1236"/>
        <v>0</v>
      </c>
      <c r="AT6445" s="1">
        <f t="shared" si="1237"/>
        <v>0</v>
      </c>
      <c r="AU6445" s="1">
        <v>0</v>
      </c>
      <c r="AV6445" s="1">
        <v>0</v>
      </c>
      <c r="AW6445" s="1">
        <f t="shared" si="1238"/>
        <v>0</v>
      </c>
      <c r="AX6445" s="1">
        <f t="shared" si="1239"/>
        <v>0</v>
      </c>
      <c r="AY6445" s="1">
        <v>0</v>
      </c>
      <c r="AZ6445" s="1">
        <v>0</v>
      </c>
      <c r="BA6445" s="1">
        <v>42524</v>
      </c>
    </row>
    <row r="6446" spans="1:53" x14ac:dyDescent="0.3">
      <c r="A6446" s="1" t="s">
        <v>18991</v>
      </c>
      <c r="B6446" s="1">
        <v>2003</v>
      </c>
      <c r="C6446" s="1" t="s">
        <v>398</v>
      </c>
      <c r="D6446" s="6" t="s">
        <v>398</v>
      </c>
      <c r="E6446" s="1" t="s">
        <v>399</v>
      </c>
      <c r="F6446" s="1" t="s">
        <v>138</v>
      </c>
      <c r="G6446" s="1">
        <v>5097</v>
      </c>
      <c r="H6446" s="1">
        <v>69.875</v>
      </c>
      <c r="I6446" s="1">
        <v>188</v>
      </c>
      <c r="J6446" s="1">
        <v>934</v>
      </c>
      <c r="K6446" s="1">
        <v>9.75</v>
      </c>
      <c r="L6446" s="1">
        <v>3014</v>
      </c>
      <c r="M6446" s="1">
        <v>30.25</v>
      </c>
      <c r="P6446" s="1">
        <v>15</v>
      </c>
      <c r="Q6446" s="3">
        <v>1.56</v>
      </c>
      <c r="R6446" s="3">
        <v>2.63</v>
      </c>
      <c r="S6446" s="3">
        <v>4.57</v>
      </c>
      <c r="T6446" s="1">
        <v>1.94</v>
      </c>
      <c r="AB6446" s="1" t="s">
        <v>3244</v>
      </c>
      <c r="AC6446" s="1" t="s">
        <v>72</v>
      </c>
      <c r="AD6446" s="1" t="s">
        <v>72</v>
      </c>
      <c r="AG6446" s="1">
        <v>4</v>
      </c>
      <c r="AH6446" s="1" t="s">
        <v>18992</v>
      </c>
      <c r="AI6446" s="1">
        <v>2003</v>
      </c>
      <c r="AK6446" s="1">
        <v>28420</v>
      </c>
      <c r="AO6446" s="1" t="s">
        <v>18993</v>
      </c>
      <c r="AP6446" s="1" t="s">
        <v>18993</v>
      </c>
      <c r="AQ6446" s="1">
        <v>28420</v>
      </c>
      <c r="AR6446" s="2"/>
      <c r="AS6446" s="1">
        <f t="shared" si="1236"/>
        <v>0</v>
      </c>
      <c r="AT6446" s="1">
        <f t="shared" si="1237"/>
        <v>0</v>
      </c>
      <c r="AU6446" s="1">
        <v>0</v>
      </c>
      <c r="AV6446" s="1">
        <v>0</v>
      </c>
      <c r="AW6446" s="1">
        <f t="shared" si="1238"/>
        <v>0</v>
      </c>
      <c r="AX6446" s="1">
        <f t="shared" si="1239"/>
        <v>0</v>
      </c>
      <c r="AY6446" s="1">
        <v>0</v>
      </c>
      <c r="AZ6446" s="1">
        <v>0</v>
      </c>
      <c r="BA6446" s="1">
        <v>28420</v>
      </c>
    </row>
    <row r="6447" spans="1:53" x14ac:dyDescent="0.3">
      <c r="A6447" s="1" t="s">
        <v>8320</v>
      </c>
      <c r="B6447" s="1">
        <v>2014</v>
      </c>
      <c r="C6447" s="1" t="s">
        <v>513</v>
      </c>
      <c r="D6447" s="1" t="s">
        <v>399</v>
      </c>
      <c r="E6447" s="1" t="s">
        <v>399</v>
      </c>
      <c r="F6447" s="1" t="s">
        <v>601</v>
      </c>
      <c r="G6447" s="1">
        <v>5097</v>
      </c>
      <c r="H6447" s="1">
        <v>69.875</v>
      </c>
      <c r="I6447" s="1">
        <v>211</v>
      </c>
      <c r="J6447" s="1">
        <v>958</v>
      </c>
      <c r="K6447" s="1">
        <v>9.625</v>
      </c>
      <c r="L6447" s="1">
        <v>3148</v>
      </c>
      <c r="M6447" s="1">
        <v>31.5</v>
      </c>
      <c r="N6447" s="1">
        <v>7468</v>
      </c>
      <c r="O6447" s="1">
        <v>74.75</v>
      </c>
      <c r="P6447" s="1">
        <v>15</v>
      </c>
      <c r="Q6447" s="3">
        <v>1.59</v>
      </c>
      <c r="R6447" s="3">
        <v>2.67</v>
      </c>
      <c r="S6447" s="3">
        <v>4.5999999999999996</v>
      </c>
      <c r="T6447" s="1">
        <v>1.9299999999999899</v>
      </c>
      <c r="U6447" s="1">
        <v>3612</v>
      </c>
      <c r="V6447" s="1">
        <v>36.5</v>
      </c>
      <c r="W6447" s="1">
        <v>1002</v>
      </c>
      <c r="X6447" s="1">
        <v>122</v>
      </c>
      <c r="Y6447" s="3">
        <v>7.05</v>
      </c>
      <c r="Z6447" s="3">
        <v>4.47</v>
      </c>
      <c r="AB6447" s="1" t="s">
        <v>3240</v>
      </c>
      <c r="AC6447" s="1" t="s">
        <v>72</v>
      </c>
      <c r="AD6447" s="1" t="s">
        <v>72</v>
      </c>
      <c r="AG6447" s="1">
        <v>4</v>
      </c>
      <c r="AH6447" s="1" t="s">
        <v>8321</v>
      </c>
      <c r="AI6447" s="1">
        <v>2014</v>
      </c>
      <c r="AK6447" s="1">
        <v>41620</v>
      </c>
      <c r="AO6447" s="1" t="s">
        <v>8322</v>
      </c>
      <c r="AP6447" s="1" t="s">
        <v>8322</v>
      </c>
      <c r="AQ6447" s="1">
        <v>41620</v>
      </c>
      <c r="AR6447" s="2"/>
      <c r="AS6447" s="1">
        <f t="shared" si="1236"/>
        <v>0</v>
      </c>
      <c r="AT6447" s="1">
        <f t="shared" si="1237"/>
        <v>0</v>
      </c>
      <c r="AU6447" s="1">
        <v>0</v>
      </c>
      <c r="AV6447" s="1">
        <v>0</v>
      </c>
      <c r="AW6447" s="1">
        <f t="shared" si="1238"/>
        <v>0</v>
      </c>
      <c r="AX6447" s="1">
        <f t="shared" si="1239"/>
        <v>0</v>
      </c>
      <c r="AY6447" s="1">
        <v>0</v>
      </c>
      <c r="AZ6447" s="1">
        <v>0</v>
      </c>
      <c r="BA6447" s="1">
        <v>41620</v>
      </c>
    </row>
    <row r="6448" spans="1:53" x14ac:dyDescent="0.3">
      <c r="A6448" s="1" t="s">
        <v>14109</v>
      </c>
      <c r="B6448" s="1">
        <v>2008</v>
      </c>
      <c r="C6448" s="1" t="s">
        <v>398</v>
      </c>
      <c r="D6448" s="1" t="s">
        <v>399</v>
      </c>
      <c r="E6448" s="1" t="s">
        <v>399</v>
      </c>
      <c r="F6448" s="1" t="s">
        <v>690</v>
      </c>
      <c r="G6448" s="1">
        <v>5097</v>
      </c>
      <c r="H6448" s="1">
        <v>69.875</v>
      </c>
      <c r="I6448" s="1">
        <v>195</v>
      </c>
      <c r="J6448" s="1">
        <v>958</v>
      </c>
      <c r="K6448" s="1">
        <v>9.625</v>
      </c>
      <c r="L6448" s="1">
        <v>3148</v>
      </c>
      <c r="M6448" s="1">
        <v>31.5</v>
      </c>
      <c r="Q6448" s="3">
        <v>1.57</v>
      </c>
      <c r="R6448" s="3">
        <v>2.67</v>
      </c>
      <c r="S6448" s="3">
        <v>4.5999999999999996</v>
      </c>
      <c r="T6448" s="1">
        <v>1.9299999999999899</v>
      </c>
      <c r="U6448" s="1">
        <v>3012</v>
      </c>
      <c r="V6448" s="1">
        <v>30.5</v>
      </c>
      <c r="W6448" s="1">
        <v>1003</v>
      </c>
      <c r="X6448" s="1">
        <v>123</v>
      </c>
      <c r="Y6448" s="3">
        <v>6.76</v>
      </c>
      <c r="Z6448" s="3">
        <v>4.0999999999999996</v>
      </c>
      <c r="AA6448" s="3">
        <v>11.27</v>
      </c>
      <c r="AB6448" s="1" t="s">
        <v>3394</v>
      </c>
      <c r="AC6448" s="1" t="s">
        <v>72</v>
      </c>
      <c r="AD6448" s="1" t="s">
        <v>72</v>
      </c>
      <c r="AG6448" s="1">
        <v>4</v>
      </c>
      <c r="AH6448" s="1" t="s">
        <v>14110</v>
      </c>
      <c r="AI6448" s="1">
        <v>2008</v>
      </c>
      <c r="AK6448" s="1">
        <v>33477</v>
      </c>
      <c r="AO6448" s="1" t="s">
        <v>14111</v>
      </c>
      <c r="AP6448" s="1" t="s">
        <v>14111</v>
      </c>
      <c r="AQ6448" s="1">
        <v>33477</v>
      </c>
      <c r="AR6448" s="2"/>
      <c r="AS6448" s="1">
        <f t="shared" si="1236"/>
        <v>0</v>
      </c>
      <c r="AT6448" s="1">
        <f t="shared" si="1237"/>
        <v>0</v>
      </c>
      <c r="AU6448" s="1">
        <v>0</v>
      </c>
      <c r="AV6448" s="1">
        <v>0</v>
      </c>
      <c r="AW6448" s="1">
        <f t="shared" si="1238"/>
        <v>0</v>
      </c>
      <c r="AX6448" s="1">
        <f t="shared" si="1239"/>
        <v>0</v>
      </c>
      <c r="AY6448" s="1">
        <v>0</v>
      </c>
      <c r="AZ6448" s="1">
        <v>0</v>
      </c>
      <c r="BA6448" s="1">
        <v>33477</v>
      </c>
    </row>
    <row r="6449" spans="1:53" x14ac:dyDescent="0.3">
      <c r="A6449" s="1" t="s">
        <v>13230</v>
      </c>
      <c r="B6449" s="1">
        <v>2009</v>
      </c>
      <c r="C6449" s="1" t="s">
        <v>513</v>
      </c>
      <c r="D6449" s="1" t="s">
        <v>399</v>
      </c>
      <c r="E6449" s="1" t="s">
        <v>399</v>
      </c>
      <c r="F6449" s="1" t="s">
        <v>242</v>
      </c>
      <c r="G6449" s="1">
        <v>5097</v>
      </c>
      <c r="H6449" s="1">
        <v>69.875</v>
      </c>
      <c r="I6449" s="1">
        <v>214</v>
      </c>
      <c r="J6449" s="1">
        <v>858</v>
      </c>
      <c r="K6449" s="1">
        <v>8.625</v>
      </c>
      <c r="L6449" s="1">
        <v>3148</v>
      </c>
      <c r="M6449" s="1">
        <v>31.5</v>
      </c>
      <c r="P6449" s="1">
        <v>29</v>
      </c>
      <c r="Q6449" s="3">
        <v>1.61</v>
      </c>
      <c r="R6449" s="3">
        <v>2.68</v>
      </c>
      <c r="S6449" s="3">
        <v>4.62</v>
      </c>
      <c r="T6449" s="1">
        <v>1.94</v>
      </c>
      <c r="U6449" s="1">
        <v>3312</v>
      </c>
      <c r="V6449" s="1">
        <v>33.5</v>
      </c>
      <c r="W6449" s="1">
        <v>908</v>
      </c>
      <c r="X6449" s="1">
        <v>116</v>
      </c>
      <c r="Y6449" s="3">
        <v>7.02</v>
      </c>
      <c r="Z6449" s="3">
        <v>4.2</v>
      </c>
      <c r="AA6449" s="3">
        <v>11.69</v>
      </c>
      <c r="AB6449" s="1" t="s">
        <v>3244</v>
      </c>
      <c r="AC6449" s="1" t="s">
        <v>116</v>
      </c>
      <c r="AD6449" s="1" t="s">
        <v>116</v>
      </c>
      <c r="AE6449" s="1">
        <v>231</v>
      </c>
      <c r="AF6449" s="1">
        <v>7</v>
      </c>
      <c r="AG6449" s="1">
        <v>3</v>
      </c>
      <c r="AH6449" s="1" t="s">
        <v>13231</v>
      </c>
      <c r="AI6449" s="1">
        <v>2009</v>
      </c>
      <c r="AK6449" s="1">
        <v>34682</v>
      </c>
      <c r="AO6449" s="1" t="s">
        <v>13232</v>
      </c>
      <c r="AP6449" s="1" t="s">
        <v>13232</v>
      </c>
      <c r="AQ6449" s="1">
        <v>34682</v>
      </c>
      <c r="AR6449" s="2"/>
      <c r="AS6449" s="1">
        <f t="shared" si="1236"/>
        <v>0</v>
      </c>
      <c r="AT6449" s="1">
        <f t="shared" si="1237"/>
        <v>0</v>
      </c>
      <c r="AU6449" s="1">
        <v>0</v>
      </c>
      <c r="AV6449" s="1">
        <v>0</v>
      </c>
      <c r="AW6449" s="1">
        <f t="shared" si="1238"/>
        <v>0</v>
      </c>
      <c r="AX6449" s="1">
        <f t="shared" si="1239"/>
        <v>0</v>
      </c>
      <c r="AY6449" s="1">
        <v>0</v>
      </c>
      <c r="AZ6449" s="1">
        <v>0</v>
      </c>
      <c r="BA6449" s="1">
        <v>34682</v>
      </c>
    </row>
    <row r="6450" spans="1:53" x14ac:dyDescent="0.3">
      <c r="A6450" s="1" t="s">
        <v>10305</v>
      </c>
      <c r="B6450" s="1">
        <v>2012</v>
      </c>
      <c r="C6450" s="1" t="s">
        <v>672</v>
      </c>
      <c r="D6450" s="1" t="s">
        <v>399</v>
      </c>
      <c r="E6450" s="1" t="s">
        <v>399</v>
      </c>
      <c r="F6450" s="1" t="s">
        <v>187</v>
      </c>
      <c r="G6450" s="1">
        <v>5097</v>
      </c>
      <c r="H6450" s="1">
        <v>69.875</v>
      </c>
      <c r="I6450" s="1">
        <v>185</v>
      </c>
      <c r="J6450" s="1">
        <v>858</v>
      </c>
      <c r="K6450" s="1">
        <v>8.625</v>
      </c>
      <c r="L6450" s="1">
        <v>3028</v>
      </c>
      <c r="M6450" s="1">
        <v>30.25</v>
      </c>
      <c r="N6450" s="1">
        <v>7318</v>
      </c>
      <c r="O6450" s="1">
        <v>73.125</v>
      </c>
      <c r="P6450" s="1">
        <v>8</v>
      </c>
      <c r="Q6450" s="3">
        <v>1.66</v>
      </c>
      <c r="R6450" s="3">
        <v>2.75</v>
      </c>
      <c r="S6450" s="3">
        <v>4.6399999999999997</v>
      </c>
      <c r="T6450" s="1">
        <v>1.8899999999999899</v>
      </c>
      <c r="U6450" s="1">
        <v>3200</v>
      </c>
      <c r="V6450" s="1">
        <v>32</v>
      </c>
      <c r="W6450" s="1">
        <v>906</v>
      </c>
      <c r="X6450" s="1">
        <v>114</v>
      </c>
      <c r="Y6450" s="3">
        <v>7.19</v>
      </c>
      <c r="Z6450" s="3">
        <v>4.28</v>
      </c>
      <c r="AB6450" s="1" t="s">
        <v>5613</v>
      </c>
      <c r="AC6450" s="1" t="s">
        <v>72</v>
      </c>
      <c r="AD6450" s="1" t="s">
        <v>72</v>
      </c>
      <c r="AG6450" s="1">
        <v>4</v>
      </c>
      <c r="AH6450" s="1" t="s">
        <v>10306</v>
      </c>
      <c r="AI6450" s="1">
        <v>2012</v>
      </c>
      <c r="AK6450" s="1">
        <v>39345</v>
      </c>
      <c r="AO6450" s="1" t="s">
        <v>10307</v>
      </c>
      <c r="AP6450" s="1" t="s">
        <v>10307</v>
      </c>
      <c r="AQ6450" s="1">
        <v>39345</v>
      </c>
      <c r="AR6450" s="2"/>
      <c r="AS6450" s="1">
        <f t="shared" si="1236"/>
        <v>0</v>
      </c>
      <c r="AT6450" s="1">
        <f t="shared" si="1237"/>
        <v>0</v>
      </c>
      <c r="AU6450" s="1">
        <v>0</v>
      </c>
      <c r="AV6450" s="1">
        <v>0</v>
      </c>
      <c r="AW6450" s="1">
        <f t="shared" si="1238"/>
        <v>0</v>
      </c>
      <c r="AX6450" s="1">
        <f t="shared" si="1239"/>
        <v>0</v>
      </c>
      <c r="AY6450" s="1">
        <v>0</v>
      </c>
      <c r="AZ6450" s="1">
        <v>0</v>
      </c>
      <c r="BA6450" s="1">
        <v>39345</v>
      </c>
    </row>
    <row r="6451" spans="1:53" x14ac:dyDescent="0.3">
      <c r="A6451" s="1" t="s">
        <v>14939</v>
      </c>
      <c r="B6451" s="1">
        <v>2008</v>
      </c>
      <c r="C6451" s="1" t="s">
        <v>672</v>
      </c>
      <c r="D6451" s="1" t="s">
        <v>673</v>
      </c>
      <c r="E6451" s="1" t="s">
        <v>673</v>
      </c>
      <c r="F6451" s="1" t="s">
        <v>2887</v>
      </c>
      <c r="G6451" s="1">
        <v>5097</v>
      </c>
      <c r="H6451" s="1">
        <v>69.875</v>
      </c>
      <c r="I6451" s="1">
        <v>194</v>
      </c>
      <c r="J6451" s="1">
        <v>900</v>
      </c>
      <c r="K6451" s="1">
        <v>9</v>
      </c>
      <c r="L6451" s="1">
        <v>3018</v>
      </c>
      <c r="M6451" s="1">
        <v>30.125</v>
      </c>
      <c r="P6451" s="1">
        <v>12</v>
      </c>
      <c r="Q6451" s="3">
        <v>1.54</v>
      </c>
      <c r="R6451" s="3">
        <v>2.61</v>
      </c>
      <c r="S6451" s="3">
        <v>4.6399999999999997</v>
      </c>
      <c r="T6451" s="1">
        <v>2.0299999999999998</v>
      </c>
      <c r="U6451" s="1">
        <v>3112</v>
      </c>
      <c r="V6451" s="1">
        <v>31.5</v>
      </c>
      <c r="W6451" s="1">
        <v>910</v>
      </c>
      <c r="X6451" s="1">
        <v>118</v>
      </c>
      <c r="Y6451" s="3">
        <v>6.97</v>
      </c>
      <c r="Z6451" s="3">
        <v>4.2699999999999996</v>
      </c>
      <c r="AB6451" s="1" t="s">
        <v>3374</v>
      </c>
      <c r="AC6451" s="1" t="s">
        <v>72</v>
      </c>
      <c r="AD6451" s="1" t="s">
        <v>72</v>
      </c>
      <c r="AG6451" s="1">
        <v>4</v>
      </c>
      <c r="AH6451" s="1" t="s">
        <v>14940</v>
      </c>
      <c r="AI6451" s="1">
        <v>2008</v>
      </c>
      <c r="AK6451" s="1">
        <v>33526</v>
      </c>
      <c r="AO6451" s="1" t="s">
        <v>14941</v>
      </c>
      <c r="AP6451" s="1" t="s">
        <v>14941</v>
      </c>
      <c r="AQ6451" s="1">
        <v>33526</v>
      </c>
      <c r="AR6451" s="2"/>
      <c r="AS6451" s="1">
        <f t="shared" si="1236"/>
        <v>0</v>
      </c>
      <c r="AT6451" s="1">
        <f t="shared" si="1237"/>
        <v>0</v>
      </c>
      <c r="AU6451" s="1">
        <v>0</v>
      </c>
      <c r="AV6451" s="1">
        <v>0</v>
      </c>
      <c r="AW6451" s="1">
        <f t="shared" si="1238"/>
        <v>0</v>
      </c>
      <c r="AX6451" s="1">
        <f t="shared" si="1239"/>
        <v>0</v>
      </c>
      <c r="AY6451" s="1">
        <v>0</v>
      </c>
      <c r="AZ6451" s="1">
        <v>0</v>
      </c>
      <c r="BA6451" s="1">
        <v>33526</v>
      </c>
    </row>
    <row r="6452" spans="1:53" x14ac:dyDescent="0.3">
      <c r="A6452" s="1" t="s">
        <v>11945</v>
      </c>
      <c r="B6452" s="1">
        <v>2011</v>
      </c>
      <c r="C6452" s="1" t="s">
        <v>1081</v>
      </c>
      <c r="D6452" s="1" t="s">
        <v>1081</v>
      </c>
      <c r="E6452" s="1" t="s">
        <v>1081</v>
      </c>
      <c r="F6452" s="1" t="s">
        <v>377</v>
      </c>
      <c r="G6452" s="1">
        <v>5097</v>
      </c>
      <c r="H6452" s="1">
        <v>69.875</v>
      </c>
      <c r="I6452" s="1">
        <v>209</v>
      </c>
      <c r="J6452" s="1">
        <v>918</v>
      </c>
      <c r="K6452" s="1">
        <v>9.125</v>
      </c>
      <c r="L6452" s="1">
        <v>3000</v>
      </c>
      <c r="M6452" s="1">
        <v>30</v>
      </c>
      <c r="N6452" s="1">
        <v>7118</v>
      </c>
      <c r="O6452" s="1">
        <v>71.125</v>
      </c>
      <c r="Q6452" s="3">
        <v>1.71</v>
      </c>
      <c r="R6452" s="3">
        <v>2.76</v>
      </c>
      <c r="S6452" s="3">
        <v>4.6500000000000004</v>
      </c>
      <c r="T6452" s="1">
        <v>1.89</v>
      </c>
      <c r="U6452" s="1">
        <v>3212</v>
      </c>
      <c r="V6452" s="1">
        <v>32.5</v>
      </c>
      <c r="W6452" s="1">
        <v>909</v>
      </c>
      <c r="X6452" s="1">
        <v>117</v>
      </c>
      <c r="Y6452" s="3">
        <v>7.07</v>
      </c>
      <c r="Z6452" s="3">
        <v>4.3099999999999996</v>
      </c>
      <c r="AA6452" s="3">
        <v>11.62</v>
      </c>
      <c r="AB6452" s="1" t="s">
        <v>2252</v>
      </c>
      <c r="AC6452" s="1" t="s">
        <v>391</v>
      </c>
      <c r="AD6452" s="1" t="s">
        <v>391</v>
      </c>
      <c r="AE6452" s="1">
        <v>133</v>
      </c>
      <c r="AF6452" s="1">
        <v>5</v>
      </c>
      <c r="AG6452" s="1">
        <v>3</v>
      </c>
      <c r="AH6452" s="1" t="s">
        <v>11946</v>
      </c>
      <c r="AI6452" s="1">
        <v>2011</v>
      </c>
      <c r="AK6452" s="1">
        <v>37208</v>
      </c>
      <c r="AO6452" s="1" t="s">
        <v>11947</v>
      </c>
      <c r="AP6452" s="1" t="s">
        <v>11947</v>
      </c>
      <c r="AQ6452" s="1">
        <v>37208</v>
      </c>
      <c r="AR6452" s="2"/>
      <c r="AS6452" s="1">
        <f t="shared" si="1236"/>
        <v>0</v>
      </c>
      <c r="AT6452" s="1">
        <f t="shared" si="1237"/>
        <v>0</v>
      </c>
      <c r="AU6452" s="1">
        <v>0</v>
      </c>
      <c r="AV6452" s="1">
        <v>0</v>
      </c>
      <c r="AW6452" s="1">
        <f t="shared" si="1238"/>
        <v>0</v>
      </c>
      <c r="AX6452" s="1">
        <f t="shared" si="1239"/>
        <v>0</v>
      </c>
      <c r="AY6452" s="1">
        <v>0</v>
      </c>
      <c r="AZ6452" s="1">
        <v>0</v>
      </c>
      <c r="BA6452" s="1">
        <v>37208</v>
      </c>
    </row>
    <row r="6453" spans="1:53" x14ac:dyDescent="0.3">
      <c r="A6453" s="1" t="s">
        <v>10947</v>
      </c>
      <c r="B6453" s="1">
        <v>2012</v>
      </c>
      <c r="C6453" s="1" t="s">
        <v>1081</v>
      </c>
      <c r="D6453" s="1" t="s">
        <v>1081</v>
      </c>
      <c r="E6453" s="1" t="s">
        <v>1081</v>
      </c>
      <c r="F6453" s="1" t="s">
        <v>2271</v>
      </c>
      <c r="G6453" s="1">
        <v>5097</v>
      </c>
      <c r="H6453" s="1">
        <v>69.875</v>
      </c>
      <c r="I6453" s="1">
        <v>219</v>
      </c>
      <c r="J6453" s="1">
        <v>1028</v>
      </c>
      <c r="K6453" s="1">
        <v>10.25</v>
      </c>
      <c r="L6453" s="1">
        <v>3138</v>
      </c>
      <c r="M6453" s="1">
        <v>31.375</v>
      </c>
      <c r="N6453" s="1">
        <v>7618</v>
      </c>
      <c r="O6453" s="1">
        <v>76.125</v>
      </c>
      <c r="P6453" s="1">
        <v>16</v>
      </c>
      <c r="Q6453" s="3">
        <v>1.63</v>
      </c>
      <c r="R6453" s="3">
        <v>2.75</v>
      </c>
      <c r="S6453" s="3">
        <v>4.67</v>
      </c>
      <c r="T6453" s="1">
        <v>1.92</v>
      </c>
      <c r="U6453" s="1">
        <v>3512</v>
      </c>
      <c r="V6453" s="1">
        <v>35.5</v>
      </c>
      <c r="W6453" s="1">
        <v>909</v>
      </c>
      <c r="X6453" s="1">
        <v>117</v>
      </c>
      <c r="Y6453" s="3">
        <v>7.01</v>
      </c>
      <c r="Z6453" s="3">
        <v>4.1900000000000004</v>
      </c>
      <c r="AA6453" s="3">
        <v>11.86</v>
      </c>
      <c r="AB6453" s="1" t="s">
        <v>3260</v>
      </c>
      <c r="AC6453" s="1" t="s">
        <v>197</v>
      </c>
      <c r="AD6453" s="1" t="s">
        <v>197</v>
      </c>
      <c r="AE6453" s="1">
        <v>173</v>
      </c>
      <c r="AF6453" s="1">
        <v>6</v>
      </c>
      <c r="AG6453" s="1">
        <v>3</v>
      </c>
      <c r="AH6453" s="1" t="s">
        <v>10948</v>
      </c>
      <c r="AI6453" s="1">
        <v>2012</v>
      </c>
      <c r="AJ6453" s="1">
        <v>2017</v>
      </c>
      <c r="AK6453" s="1">
        <v>38703</v>
      </c>
      <c r="AO6453" s="1" t="s">
        <v>10949</v>
      </c>
      <c r="AP6453" s="1" t="s">
        <v>10949</v>
      </c>
      <c r="AQ6453" s="1">
        <v>38703</v>
      </c>
      <c r="AR6453" s="2"/>
      <c r="AS6453" s="1">
        <f t="shared" si="1236"/>
        <v>1</v>
      </c>
      <c r="AT6453" s="1">
        <f t="shared" si="1237"/>
        <v>2</v>
      </c>
      <c r="AU6453" s="1">
        <v>0</v>
      </c>
      <c r="AV6453" s="1">
        <v>2</v>
      </c>
      <c r="AW6453" s="1">
        <f t="shared" si="1238"/>
        <v>1</v>
      </c>
      <c r="AX6453" s="1">
        <f t="shared" si="1239"/>
        <v>1</v>
      </c>
      <c r="AY6453" s="1">
        <v>0</v>
      </c>
      <c r="AZ6453" s="1">
        <v>1</v>
      </c>
      <c r="BA6453" s="1">
        <v>38703</v>
      </c>
    </row>
    <row r="6454" spans="1:53" x14ac:dyDescent="0.3">
      <c r="A6454" s="1" t="s">
        <v>9188</v>
      </c>
      <c r="B6454" s="1">
        <v>2014</v>
      </c>
      <c r="C6454" s="1" t="s">
        <v>672</v>
      </c>
      <c r="D6454" s="1" t="s">
        <v>673</v>
      </c>
      <c r="E6454" s="1" t="s">
        <v>673</v>
      </c>
      <c r="F6454" s="1" t="s">
        <v>210</v>
      </c>
      <c r="G6454" s="1">
        <v>5097</v>
      </c>
      <c r="H6454" s="1">
        <v>69.875</v>
      </c>
      <c r="I6454" s="1">
        <v>178</v>
      </c>
      <c r="J6454" s="1">
        <v>938</v>
      </c>
      <c r="K6454" s="1">
        <v>9.375</v>
      </c>
      <c r="L6454" s="1">
        <v>3000</v>
      </c>
      <c r="M6454" s="1">
        <v>30</v>
      </c>
      <c r="N6454" s="1">
        <v>7318</v>
      </c>
      <c r="O6454" s="1">
        <v>73.125</v>
      </c>
      <c r="P6454" s="1">
        <v>11</v>
      </c>
      <c r="Q6454" s="3">
        <v>1.64</v>
      </c>
      <c r="R6454" s="3">
        <v>2.73</v>
      </c>
      <c r="S6454" s="3">
        <v>4.6900000000000004</v>
      </c>
      <c r="T6454" s="1">
        <v>1.96</v>
      </c>
      <c r="U6454" s="1">
        <v>3500</v>
      </c>
      <c r="V6454" s="1">
        <v>35</v>
      </c>
      <c r="W6454" s="1">
        <v>909</v>
      </c>
      <c r="X6454" s="1">
        <v>117</v>
      </c>
      <c r="Y6454" s="3">
        <v>7.1</v>
      </c>
      <c r="Z6454" s="3">
        <v>4.33</v>
      </c>
      <c r="AB6454" s="1" t="s">
        <v>3256</v>
      </c>
      <c r="AC6454" s="1" t="s">
        <v>72</v>
      </c>
      <c r="AD6454" s="1" t="s">
        <v>72</v>
      </c>
      <c r="AG6454" s="1">
        <v>4</v>
      </c>
      <c r="AH6454" s="1" t="s">
        <v>9189</v>
      </c>
      <c r="AI6454" s="1">
        <v>2014</v>
      </c>
      <c r="AK6454" s="1">
        <v>41634</v>
      </c>
      <c r="AO6454" s="1" t="s">
        <v>9190</v>
      </c>
      <c r="AP6454" s="1" t="s">
        <v>9190</v>
      </c>
      <c r="AQ6454" s="1">
        <v>41634</v>
      </c>
      <c r="AR6454" s="2"/>
      <c r="AS6454" s="1">
        <f t="shared" si="1236"/>
        <v>0</v>
      </c>
      <c r="AT6454" s="1">
        <f t="shared" si="1237"/>
        <v>0</v>
      </c>
      <c r="AU6454" s="1">
        <v>0</v>
      </c>
      <c r="AV6454" s="1">
        <v>0</v>
      </c>
      <c r="AW6454" s="1">
        <f t="shared" si="1238"/>
        <v>0</v>
      </c>
      <c r="AX6454" s="1">
        <f t="shared" si="1239"/>
        <v>0</v>
      </c>
      <c r="AY6454" s="1">
        <v>0</v>
      </c>
      <c r="AZ6454" s="1">
        <v>0</v>
      </c>
      <c r="BA6454" s="1">
        <v>41634</v>
      </c>
    </row>
    <row r="6455" spans="1:53" x14ac:dyDescent="0.3">
      <c r="A6455" s="1" t="s">
        <v>10366</v>
      </c>
      <c r="B6455" s="1">
        <v>2012</v>
      </c>
      <c r="C6455" s="1" t="s">
        <v>398</v>
      </c>
      <c r="D6455" s="1" t="s">
        <v>399</v>
      </c>
      <c r="E6455" s="1" t="s">
        <v>399</v>
      </c>
      <c r="F6455" s="1" t="s">
        <v>150</v>
      </c>
      <c r="G6455" s="1">
        <v>5097</v>
      </c>
      <c r="H6455" s="1">
        <v>69.875</v>
      </c>
      <c r="I6455" s="1">
        <v>196</v>
      </c>
      <c r="J6455" s="1">
        <v>800</v>
      </c>
      <c r="K6455" s="1">
        <v>8</v>
      </c>
      <c r="L6455" s="1">
        <v>2868</v>
      </c>
      <c r="M6455" s="1">
        <v>28.75</v>
      </c>
      <c r="N6455" s="1">
        <v>7158</v>
      </c>
      <c r="O6455" s="1">
        <v>71.625</v>
      </c>
      <c r="P6455" s="1">
        <v>15</v>
      </c>
      <c r="Q6455" s="3">
        <v>1.64</v>
      </c>
      <c r="R6455" s="3">
        <v>2.73</v>
      </c>
      <c r="S6455" s="3">
        <v>4.71</v>
      </c>
      <c r="T6455" s="1">
        <v>1.98</v>
      </c>
      <c r="U6455" s="1">
        <v>3200</v>
      </c>
      <c r="V6455" s="1">
        <v>32</v>
      </c>
      <c r="W6455" s="1">
        <v>1000</v>
      </c>
      <c r="X6455" s="1">
        <v>120</v>
      </c>
      <c r="Y6455" s="3">
        <v>6.96</v>
      </c>
      <c r="Z6455" s="3">
        <v>4.1500000000000004</v>
      </c>
      <c r="AA6455" s="3">
        <v>11.4</v>
      </c>
      <c r="AB6455" s="1" t="s">
        <v>3256</v>
      </c>
      <c r="AC6455" s="1" t="s">
        <v>72</v>
      </c>
      <c r="AD6455" s="1" t="s">
        <v>72</v>
      </c>
      <c r="AG6455" s="1">
        <v>4</v>
      </c>
      <c r="AH6455" s="1" t="s">
        <v>10367</v>
      </c>
      <c r="AI6455" s="1">
        <v>2012</v>
      </c>
      <c r="AJ6455" s="1">
        <v>2017</v>
      </c>
      <c r="AK6455" s="1">
        <v>39034</v>
      </c>
      <c r="AO6455" s="1" t="s">
        <v>10368</v>
      </c>
      <c r="AP6455" s="1" t="s">
        <v>10368</v>
      </c>
      <c r="AQ6455" s="1">
        <v>39034</v>
      </c>
      <c r="AR6455" s="2"/>
      <c r="AS6455" s="1">
        <f t="shared" si="1236"/>
        <v>0</v>
      </c>
      <c r="AT6455" s="1">
        <f t="shared" si="1237"/>
        <v>0</v>
      </c>
      <c r="AU6455" s="1">
        <v>0</v>
      </c>
      <c r="AV6455" s="1">
        <v>0</v>
      </c>
      <c r="AW6455" s="1">
        <f t="shared" si="1238"/>
        <v>0</v>
      </c>
      <c r="AX6455" s="1">
        <f t="shared" si="1239"/>
        <v>0</v>
      </c>
      <c r="AY6455" s="1">
        <v>0</v>
      </c>
      <c r="AZ6455" s="1">
        <v>0</v>
      </c>
      <c r="BA6455" s="1">
        <v>39034</v>
      </c>
    </row>
    <row r="6456" spans="1:53" x14ac:dyDescent="0.3">
      <c r="A6456" s="1" t="s">
        <v>6395</v>
      </c>
      <c r="B6456" s="1">
        <v>2016</v>
      </c>
      <c r="C6456" s="1" t="s">
        <v>513</v>
      </c>
      <c r="D6456" s="1" t="s">
        <v>513</v>
      </c>
      <c r="E6456" s="1" t="s">
        <v>399</v>
      </c>
      <c r="F6456" s="1" t="s">
        <v>255</v>
      </c>
      <c r="G6456" s="1">
        <v>5097</v>
      </c>
      <c r="H6456" s="1">
        <v>69.875</v>
      </c>
      <c r="I6456" s="1">
        <v>202</v>
      </c>
      <c r="J6456" s="1">
        <v>868</v>
      </c>
      <c r="K6456" s="1">
        <v>8.75</v>
      </c>
      <c r="L6456" s="1">
        <v>3208</v>
      </c>
      <c r="M6456" s="1">
        <v>32</v>
      </c>
      <c r="N6456" s="1">
        <v>7600</v>
      </c>
      <c r="O6456" s="1">
        <v>76</v>
      </c>
      <c r="P6456" s="1">
        <v>8</v>
      </c>
      <c r="Q6456" s="3">
        <v>1.68</v>
      </c>
      <c r="S6456" s="3">
        <v>4.75</v>
      </c>
      <c r="U6456" s="1">
        <v>3600</v>
      </c>
      <c r="V6456" s="1">
        <v>36</v>
      </c>
      <c r="W6456" s="1">
        <v>1000</v>
      </c>
      <c r="X6456" s="1">
        <v>120</v>
      </c>
      <c r="Y6456" s="3">
        <v>7.18</v>
      </c>
      <c r="Z6456" s="3">
        <v>4.1500000000000004</v>
      </c>
      <c r="AB6456" s="1" t="s">
        <v>3240</v>
      </c>
      <c r="AC6456" s="1" t="s">
        <v>72</v>
      </c>
      <c r="AD6456" s="1" t="s">
        <v>72</v>
      </c>
      <c r="AG6456" s="1">
        <v>4</v>
      </c>
      <c r="AH6456" s="1" t="s">
        <v>6396</v>
      </c>
      <c r="AI6456" s="1">
        <v>2016</v>
      </c>
      <c r="AK6456" s="1">
        <v>43798</v>
      </c>
      <c r="AO6456" s="1" t="s">
        <v>6397</v>
      </c>
      <c r="AP6456" s="1" t="s">
        <v>6397</v>
      </c>
      <c r="AQ6456" s="1">
        <v>43798</v>
      </c>
      <c r="AR6456" s="2"/>
      <c r="AS6456" s="1">
        <f t="shared" si="1236"/>
        <v>0</v>
      </c>
      <c r="AT6456" s="1">
        <f t="shared" si="1237"/>
        <v>0</v>
      </c>
      <c r="AU6456" s="1">
        <v>0</v>
      </c>
      <c r="AV6456" s="1">
        <v>0</v>
      </c>
      <c r="AW6456" s="1">
        <f t="shared" si="1238"/>
        <v>0</v>
      </c>
      <c r="AX6456" s="1">
        <f t="shared" si="1239"/>
        <v>0</v>
      </c>
      <c r="AY6456" s="1">
        <v>0</v>
      </c>
      <c r="AZ6456" s="1">
        <v>0</v>
      </c>
      <c r="BA6456" s="1">
        <v>43798</v>
      </c>
    </row>
    <row r="6457" spans="1:53" x14ac:dyDescent="0.3">
      <c r="A6457" s="1" t="s">
        <v>4176</v>
      </c>
      <c r="B6457" s="1">
        <v>2019</v>
      </c>
      <c r="C6457" s="1" t="s">
        <v>672</v>
      </c>
      <c r="D6457" s="1" t="s">
        <v>673</v>
      </c>
      <c r="E6457" s="1" t="s">
        <v>673</v>
      </c>
      <c r="F6457" s="1" t="s">
        <v>269</v>
      </c>
      <c r="G6457" s="1">
        <v>5097</v>
      </c>
      <c r="H6457" s="1">
        <v>69.875</v>
      </c>
      <c r="I6457" s="1">
        <v>189</v>
      </c>
      <c r="J6457" s="1">
        <v>928</v>
      </c>
      <c r="K6457" s="1">
        <v>9.25</v>
      </c>
      <c r="L6457" s="1">
        <v>3078</v>
      </c>
      <c r="M6457" s="1">
        <v>30.875</v>
      </c>
      <c r="N6457" s="1">
        <v>7300</v>
      </c>
      <c r="O6457" s="1">
        <v>73</v>
      </c>
      <c r="P6457" s="1">
        <v>12</v>
      </c>
      <c r="U6457" s="1">
        <v>3500</v>
      </c>
      <c r="V6457" s="1">
        <v>35</v>
      </c>
      <c r="W6457" s="1">
        <v>1004</v>
      </c>
      <c r="X6457" s="1">
        <v>124</v>
      </c>
      <c r="Y6457" s="3">
        <v>7.09</v>
      </c>
      <c r="Z6457" s="3">
        <v>4.2300000000000004</v>
      </c>
      <c r="AB6457" s="1" t="s">
        <v>3244</v>
      </c>
      <c r="AC6457" s="1" t="s">
        <v>72</v>
      </c>
      <c r="AD6457" s="1" t="s">
        <v>72</v>
      </c>
      <c r="AG6457" s="1">
        <v>4</v>
      </c>
      <c r="AL6457" s="1" t="s">
        <v>4177</v>
      </c>
      <c r="AN6457" s="1" t="s">
        <v>704</v>
      </c>
      <c r="AO6457" s="1" t="s">
        <v>4178</v>
      </c>
      <c r="AR6457" s="2"/>
    </row>
    <row r="6458" spans="1:53" x14ac:dyDescent="0.3">
      <c r="A6458" s="1" t="s">
        <v>5071</v>
      </c>
      <c r="B6458" s="1">
        <v>2018</v>
      </c>
      <c r="C6458" s="1" t="s">
        <v>1081</v>
      </c>
      <c r="D6458" s="1" t="s">
        <v>1081</v>
      </c>
      <c r="E6458" s="1" t="s">
        <v>1081</v>
      </c>
      <c r="F6458" s="1" t="s">
        <v>272</v>
      </c>
      <c r="G6458" s="1">
        <v>5097</v>
      </c>
      <c r="H6458" s="1">
        <v>69.875</v>
      </c>
      <c r="I6458" s="1">
        <v>216</v>
      </c>
      <c r="J6458" s="1">
        <v>938</v>
      </c>
      <c r="K6458" s="1">
        <v>9.375</v>
      </c>
      <c r="L6458" s="1">
        <v>3138</v>
      </c>
      <c r="M6458" s="1">
        <v>31.375</v>
      </c>
      <c r="N6458" s="1">
        <v>7600</v>
      </c>
      <c r="O6458" s="1">
        <v>76</v>
      </c>
      <c r="P6458" s="1">
        <v>15</v>
      </c>
      <c r="U6458" s="1">
        <v>3500</v>
      </c>
      <c r="V6458" s="1">
        <v>35</v>
      </c>
      <c r="W6458" s="1">
        <v>1000</v>
      </c>
      <c r="X6458" s="1">
        <v>120</v>
      </c>
      <c r="Y6458" s="3">
        <v>7.13</v>
      </c>
      <c r="Z6458" s="3">
        <v>4.51</v>
      </c>
      <c r="AB6458" s="1" t="s">
        <v>3244</v>
      </c>
      <c r="AC6458" s="1" t="s">
        <v>188</v>
      </c>
      <c r="AD6458" s="1" t="s">
        <v>188</v>
      </c>
      <c r="AE6458" s="1">
        <v>176</v>
      </c>
      <c r="AF6458" s="1">
        <v>6</v>
      </c>
      <c r="AG6458" s="1">
        <v>3</v>
      </c>
      <c r="AL6458" s="1" t="s">
        <v>5072</v>
      </c>
      <c r="AO6458" s="1" t="s">
        <v>5073</v>
      </c>
      <c r="AR6458" s="2"/>
      <c r="AS6458" s="1">
        <f t="shared" ref="AS6458:AS6465" si="1240">IF(AT6458&gt;0,1,0)</f>
        <v>0</v>
      </c>
      <c r="AT6458" s="1">
        <f t="shared" ref="AT6458:AT6465" si="1241">AU6458+AV6458</f>
        <v>0</v>
      </c>
      <c r="AU6458" s="1">
        <v>0</v>
      </c>
      <c r="AV6458" s="1">
        <v>0</v>
      </c>
      <c r="AW6458" s="1">
        <f t="shared" ref="AW6458:AW6465" si="1242">IF(AX6458&gt;0,1,0)</f>
        <v>0</v>
      </c>
      <c r="AX6458" s="1">
        <f t="shared" ref="AX6458:AX6465" si="1243">SUM(AY6458+AZ6458)</f>
        <v>0</v>
      </c>
      <c r="AY6458" s="1">
        <v>0</v>
      </c>
      <c r="AZ6458" s="1">
        <v>0</v>
      </c>
    </row>
    <row r="6459" spans="1:53" x14ac:dyDescent="0.3">
      <c r="A6459" s="1" t="s">
        <v>5367</v>
      </c>
      <c r="B6459" s="1">
        <v>2017</v>
      </c>
      <c r="C6459" s="1" t="s">
        <v>398</v>
      </c>
      <c r="D6459" s="1" t="s">
        <v>399</v>
      </c>
      <c r="E6459" s="1" t="s">
        <v>399</v>
      </c>
      <c r="F6459" s="1" t="s">
        <v>255</v>
      </c>
      <c r="G6459" s="1">
        <v>5097</v>
      </c>
      <c r="H6459" s="1">
        <v>69.875</v>
      </c>
      <c r="I6459" s="1">
        <v>201</v>
      </c>
      <c r="J6459" s="1">
        <v>958</v>
      </c>
      <c r="K6459" s="1">
        <v>9.6300000000000008</v>
      </c>
      <c r="L6459" s="1">
        <v>3118</v>
      </c>
      <c r="M6459" s="1">
        <v>31.13</v>
      </c>
      <c r="N6459" s="1">
        <v>7428</v>
      </c>
      <c r="O6459" s="1">
        <v>74.25</v>
      </c>
      <c r="P6459" s="1">
        <v>14</v>
      </c>
      <c r="U6459" s="1">
        <v>3400</v>
      </c>
      <c r="V6459" s="1">
        <v>34</v>
      </c>
      <c r="W6459" s="1">
        <v>909</v>
      </c>
      <c r="X6459" s="1">
        <v>117</v>
      </c>
      <c r="Y6459" s="3">
        <v>6.67</v>
      </c>
      <c r="Z6459" s="3">
        <v>4.18</v>
      </c>
      <c r="AA6459" s="3">
        <v>11.57</v>
      </c>
      <c r="AB6459" s="1" t="s">
        <v>3240</v>
      </c>
      <c r="AC6459" s="1" t="s">
        <v>251</v>
      </c>
      <c r="AD6459" s="1" t="s">
        <v>251</v>
      </c>
      <c r="AE6459" s="1">
        <v>151</v>
      </c>
      <c r="AF6459" s="1">
        <v>5</v>
      </c>
      <c r="AG6459" s="1">
        <v>3</v>
      </c>
      <c r="AH6459" s="1" t="s">
        <v>5368</v>
      </c>
      <c r="AI6459" s="1">
        <v>2017</v>
      </c>
      <c r="AJ6459" s="1">
        <v>2020</v>
      </c>
      <c r="AK6459" s="1">
        <v>44964</v>
      </c>
      <c r="AO6459" s="1" t="s">
        <v>5369</v>
      </c>
      <c r="AP6459" s="1" t="s">
        <v>5369</v>
      </c>
      <c r="AQ6459" s="1">
        <v>44964</v>
      </c>
      <c r="AR6459" s="2"/>
      <c r="AS6459" s="1">
        <f t="shared" si="1240"/>
        <v>0</v>
      </c>
      <c r="AT6459" s="1">
        <f t="shared" si="1241"/>
        <v>0</v>
      </c>
      <c r="AU6459" s="1">
        <v>0</v>
      </c>
      <c r="AV6459" s="1">
        <v>0</v>
      </c>
      <c r="AW6459" s="1">
        <f t="shared" si="1242"/>
        <v>1</v>
      </c>
      <c r="AX6459" s="1">
        <f t="shared" si="1243"/>
        <v>1</v>
      </c>
      <c r="AY6459" s="1">
        <v>1</v>
      </c>
      <c r="AZ6459" s="1">
        <v>0</v>
      </c>
      <c r="BA6459" s="1">
        <v>44964</v>
      </c>
    </row>
    <row r="6460" spans="1:53" x14ac:dyDescent="0.3">
      <c r="A6460" s="1" t="s">
        <v>8278</v>
      </c>
      <c r="B6460" s="1">
        <v>2014</v>
      </c>
      <c r="C6460" s="1" t="s">
        <v>398</v>
      </c>
      <c r="D6460" s="1" t="s">
        <v>399</v>
      </c>
      <c r="E6460" s="1" t="s">
        <v>399</v>
      </c>
      <c r="F6460" s="1" t="s">
        <v>269</v>
      </c>
      <c r="G6460" s="1">
        <v>5097</v>
      </c>
      <c r="H6460" s="1">
        <v>69.875</v>
      </c>
      <c r="I6460" s="1">
        <v>202</v>
      </c>
      <c r="J6460" s="1">
        <v>928</v>
      </c>
      <c r="K6460" s="1">
        <v>9.25</v>
      </c>
      <c r="L6460" s="1">
        <v>3100</v>
      </c>
      <c r="M6460" s="1">
        <v>31</v>
      </c>
      <c r="N6460" s="1">
        <v>7418</v>
      </c>
      <c r="O6460" s="1">
        <v>74.125</v>
      </c>
      <c r="P6460" s="1">
        <v>15</v>
      </c>
      <c r="AB6460" s="1" t="s">
        <v>3244</v>
      </c>
      <c r="AC6460" s="1" t="s">
        <v>72</v>
      </c>
      <c r="AD6460" s="1" t="s">
        <v>72</v>
      </c>
      <c r="AG6460" s="1">
        <v>4</v>
      </c>
      <c r="AH6460" s="1" t="s">
        <v>8279</v>
      </c>
      <c r="AI6460" s="1">
        <v>2014</v>
      </c>
      <c r="AK6460" s="1">
        <v>41757</v>
      </c>
      <c r="AO6460" s="1" t="s">
        <v>8280</v>
      </c>
      <c r="AP6460" s="1" t="s">
        <v>8280</v>
      </c>
      <c r="AQ6460" s="1">
        <v>41757</v>
      </c>
      <c r="AR6460" s="2"/>
      <c r="AS6460" s="1">
        <f t="shared" si="1240"/>
        <v>0</v>
      </c>
      <c r="AT6460" s="1">
        <f t="shared" si="1241"/>
        <v>0</v>
      </c>
      <c r="AU6460" s="1">
        <v>0</v>
      </c>
      <c r="AV6460" s="1">
        <v>0</v>
      </c>
      <c r="AW6460" s="1">
        <f t="shared" si="1242"/>
        <v>0</v>
      </c>
      <c r="AX6460" s="1">
        <f t="shared" si="1243"/>
        <v>0</v>
      </c>
      <c r="AY6460" s="1">
        <v>0</v>
      </c>
      <c r="AZ6460" s="1">
        <v>0</v>
      </c>
      <c r="BA6460" s="1">
        <v>41757</v>
      </c>
    </row>
    <row r="6461" spans="1:53" x14ac:dyDescent="0.3">
      <c r="A6461" s="1" t="s">
        <v>9328</v>
      </c>
      <c r="B6461" s="1">
        <v>2013</v>
      </c>
      <c r="C6461" s="1" t="s">
        <v>513</v>
      </c>
      <c r="D6461" s="1" t="s">
        <v>399</v>
      </c>
      <c r="E6461" s="1" t="s">
        <v>399</v>
      </c>
      <c r="F6461" s="1" t="s">
        <v>318</v>
      </c>
      <c r="G6461" s="1">
        <v>5097</v>
      </c>
      <c r="H6461" s="1">
        <v>69.875</v>
      </c>
      <c r="I6461" s="1">
        <v>204</v>
      </c>
      <c r="J6461" s="1">
        <v>848</v>
      </c>
      <c r="K6461" s="1">
        <v>8.5</v>
      </c>
      <c r="L6461" s="1">
        <v>3048</v>
      </c>
      <c r="M6461" s="1">
        <v>30.5</v>
      </c>
      <c r="N6461" s="1">
        <v>7200</v>
      </c>
      <c r="O6461" s="1">
        <v>72</v>
      </c>
      <c r="P6461" s="1">
        <v>27</v>
      </c>
      <c r="AB6461" s="1" t="s">
        <v>3293</v>
      </c>
      <c r="AC6461" s="1" t="s">
        <v>146</v>
      </c>
      <c r="AD6461" s="1" t="s">
        <v>146</v>
      </c>
      <c r="AE6461" s="1">
        <v>192</v>
      </c>
      <c r="AF6461" s="1">
        <v>6</v>
      </c>
      <c r="AG6461" s="1">
        <v>3</v>
      </c>
      <c r="AH6461" s="1" t="s">
        <v>9329</v>
      </c>
      <c r="AI6461" s="1">
        <v>2013</v>
      </c>
      <c r="AK6461" s="1">
        <v>40140</v>
      </c>
      <c r="AO6461" s="1" t="s">
        <v>9330</v>
      </c>
      <c r="AP6461" s="1" t="s">
        <v>9330</v>
      </c>
      <c r="AQ6461" s="1">
        <v>40140</v>
      </c>
      <c r="AR6461" s="2"/>
      <c r="AS6461" s="1">
        <f t="shared" si="1240"/>
        <v>0</v>
      </c>
      <c r="AT6461" s="1">
        <f t="shared" si="1241"/>
        <v>0</v>
      </c>
      <c r="AU6461" s="1">
        <v>0</v>
      </c>
      <c r="AV6461" s="1">
        <v>0</v>
      </c>
      <c r="AW6461" s="1">
        <f t="shared" si="1242"/>
        <v>0</v>
      </c>
      <c r="AX6461" s="1">
        <f t="shared" si="1243"/>
        <v>0</v>
      </c>
      <c r="AY6461" s="1">
        <v>0</v>
      </c>
      <c r="AZ6461" s="1">
        <v>0</v>
      </c>
      <c r="BA6461" s="1">
        <v>40140</v>
      </c>
    </row>
    <row r="6462" spans="1:53" x14ac:dyDescent="0.3">
      <c r="A6462" s="1" t="s">
        <v>9892</v>
      </c>
      <c r="B6462" s="1">
        <v>2013</v>
      </c>
      <c r="C6462" s="1" t="s">
        <v>608</v>
      </c>
      <c r="D6462" s="1" t="s">
        <v>608</v>
      </c>
      <c r="E6462" s="1" t="s">
        <v>600</v>
      </c>
      <c r="F6462" s="1" t="s">
        <v>85</v>
      </c>
      <c r="G6462" s="1">
        <v>5097</v>
      </c>
      <c r="H6462" s="1">
        <v>69.875</v>
      </c>
      <c r="I6462" s="1">
        <v>188</v>
      </c>
      <c r="J6462" s="1">
        <v>868</v>
      </c>
      <c r="K6462" s="1">
        <v>8.75</v>
      </c>
      <c r="L6462" s="1">
        <v>3000</v>
      </c>
      <c r="M6462" s="1">
        <v>30</v>
      </c>
      <c r="N6462" s="1">
        <v>7148</v>
      </c>
      <c r="O6462" s="1">
        <v>71.5</v>
      </c>
      <c r="AB6462" s="1" t="s">
        <v>3244</v>
      </c>
      <c r="AC6462" s="1" t="s">
        <v>488</v>
      </c>
      <c r="AD6462" s="1" t="s">
        <v>488</v>
      </c>
      <c r="AE6462" s="1">
        <v>166</v>
      </c>
      <c r="AF6462" s="1">
        <v>5</v>
      </c>
      <c r="AG6462" s="1">
        <v>3</v>
      </c>
      <c r="AH6462" s="1" t="s">
        <v>9893</v>
      </c>
      <c r="AI6462" s="1">
        <v>2013</v>
      </c>
      <c r="AJ6462" s="1">
        <v>2017</v>
      </c>
      <c r="AK6462" s="1">
        <v>40114</v>
      </c>
      <c r="AO6462" s="1" t="s">
        <v>9894</v>
      </c>
      <c r="AP6462" s="1" t="s">
        <v>9894</v>
      </c>
      <c r="AQ6462" s="1">
        <v>40114</v>
      </c>
      <c r="AR6462" s="2"/>
      <c r="AS6462" s="1">
        <f t="shared" si="1240"/>
        <v>0</v>
      </c>
      <c r="AT6462" s="1">
        <f t="shared" si="1241"/>
        <v>0</v>
      </c>
      <c r="AU6462" s="1">
        <v>0</v>
      </c>
      <c r="AV6462" s="1">
        <v>0</v>
      </c>
      <c r="AW6462" s="1">
        <f t="shared" si="1242"/>
        <v>0</v>
      </c>
      <c r="AX6462" s="1">
        <f t="shared" si="1243"/>
        <v>0</v>
      </c>
      <c r="AY6462" s="1">
        <v>0</v>
      </c>
      <c r="AZ6462" s="1">
        <v>0</v>
      </c>
      <c r="BA6462" s="1">
        <v>40114</v>
      </c>
    </row>
    <row r="6463" spans="1:53" x14ac:dyDescent="0.3">
      <c r="A6463" s="1" t="s">
        <v>12127</v>
      </c>
      <c r="B6463" s="1">
        <v>2011</v>
      </c>
      <c r="C6463" s="1" t="s">
        <v>672</v>
      </c>
      <c r="D6463" s="1" t="s">
        <v>673</v>
      </c>
      <c r="E6463" s="1" t="s">
        <v>673</v>
      </c>
      <c r="F6463" s="1" t="s">
        <v>2887</v>
      </c>
      <c r="G6463" s="1">
        <v>5097</v>
      </c>
      <c r="H6463" s="1">
        <v>69.875</v>
      </c>
      <c r="I6463" s="1">
        <v>199</v>
      </c>
      <c r="J6463" s="1">
        <v>868</v>
      </c>
      <c r="K6463" s="1">
        <v>8.75</v>
      </c>
      <c r="L6463" s="1">
        <v>3048</v>
      </c>
      <c r="M6463" s="1">
        <v>30.5</v>
      </c>
      <c r="N6463" s="1">
        <v>7300</v>
      </c>
      <c r="O6463" s="1">
        <v>73</v>
      </c>
      <c r="P6463" s="1">
        <v>19</v>
      </c>
      <c r="AB6463" s="1" t="s">
        <v>9424</v>
      </c>
      <c r="AC6463" s="1" t="s">
        <v>319</v>
      </c>
      <c r="AD6463" s="1" t="s">
        <v>319</v>
      </c>
      <c r="AE6463" s="1">
        <v>132</v>
      </c>
      <c r="AF6463" s="1">
        <v>5</v>
      </c>
      <c r="AG6463" s="1">
        <v>3</v>
      </c>
      <c r="AH6463" s="1" t="s">
        <v>12128</v>
      </c>
      <c r="AI6463" s="1">
        <v>2011</v>
      </c>
      <c r="AK6463" s="1">
        <v>37207</v>
      </c>
      <c r="AO6463" s="1" t="s">
        <v>12129</v>
      </c>
      <c r="AP6463" s="1" t="s">
        <v>12129</v>
      </c>
      <c r="AQ6463" s="1">
        <v>37207</v>
      </c>
      <c r="AR6463" s="2"/>
      <c r="AS6463" s="1">
        <f t="shared" si="1240"/>
        <v>0</v>
      </c>
      <c r="AT6463" s="1">
        <f t="shared" si="1241"/>
        <v>0</v>
      </c>
      <c r="AU6463" s="1">
        <v>0</v>
      </c>
      <c r="AV6463" s="1">
        <v>0</v>
      </c>
      <c r="AW6463" s="1">
        <f t="shared" si="1242"/>
        <v>0</v>
      </c>
      <c r="AX6463" s="1">
        <f t="shared" si="1243"/>
        <v>0</v>
      </c>
      <c r="AY6463" s="1">
        <v>0</v>
      </c>
      <c r="AZ6463" s="1">
        <v>0</v>
      </c>
      <c r="BA6463" s="1">
        <v>37207</v>
      </c>
    </row>
    <row r="6464" spans="1:53" x14ac:dyDescent="0.3">
      <c r="A6464" s="1" t="s">
        <v>18070</v>
      </c>
      <c r="B6464" s="1">
        <v>2004</v>
      </c>
      <c r="C6464" s="1" t="s">
        <v>398</v>
      </c>
      <c r="D6464" s="6" t="s">
        <v>398</v>
      </c>
      <c r="E6464" s="1" t="s">
        <v>399</v>
      </c>
      <c r="F6464" s="1" t="s">
        <v>579</v>
      </c>
      <c r="G6464" s="1">
        <v>5097</v>
      </c>
      <c r="H6464" s="1">
        <v>69.875</v>
      </c>
      <c r="I6464" s="1">
        <v>193</v>
      </c>
      <c r="J6464" s="1">
        <v>912</v>
      </c>
      <c r="K6464" s="1">
        <v>9.5</v>
      </c>
      <c r="L6464" s="1">
        <v>2934</v>
      </c>
      <c r="M6464" s="1">
        <v>29.75</v>
      </c>
      <c r="AB6464" s="1" t="s">
        <v>2252</v>
      </c>
      <c r="AC6464" s="1" t="s">
        <v>72</v>
      </c>
      <c r="AD6464" s="1" t="s">
        <v>72</v>
      </c>
      <c r="AG6464" s="1">
        <v>4</v>
      </c>
      <c r="AH6464" s="1" t="s">
        <v>18071</v>
      </c>
      <c r="AI6464" s="1">
        <v>2004</v>
      </c>
      <c r="AK6464" s="1">
        <v>29571</v>
      </c>
      <c r="AO6464" s="1" t="s">
        <v>18072</v>
      </c>
      <c r="AP6464" s="1" t="s">
        <v>18072</v>
      </c>
      <c r="AQ6464" s="1">
        <v>29571</v>
      </c>
      <c r="AR6464" s="2"/>
      <c r="AS6464" s="1">
        <f t="shared" si="1240"/>
        <v>0</v>
      </c>
      <c r="AT6464" s="1">
        <f t="shared" si="1241"/>
        <v>0</v>
      </c>
      <c r="AU6464" s="1">
        <v>0</v>
      </c>
      <c r="AV6464" s="1">
        <v>0</v>
      </c>
      <c r="AW6464" s="1">
        <f t="shared" si="1242"/>
        <v>0</v>
      </c>
      <c r="AX6464" s="1">
        <f t="shared" si="1243"/>
        <v>0</v>
      </c>
      <c r="AY6464" s="1">
        <v>0</v>
      </c>
      <c r="AZ6464" s="1">
        <v>0</v>
      </c>
      <c r="BA6464" s="1">
        <v>29571</v>
      </c>
    </row>
    <row r="6465" spans="1:53" x14ac:dyDescent="0.3">
      <c r="A6465" s="1" t="s">
        <v>19663</v>
      </c>
      <c r="B6465" s="1">
        <v>2003</v>
      </c>
      <c r="C6465" s="1" t="s">
        <v>1081</v>
      </c>
      <c r="D6465" s="6" t="s">
        <v>1081</v>
      </c>
      <c r="E6465" s="1" t="s">
        <v>1081</v>
      </c>
      <c r="F6465" s="1" t="s">
        <v>318</v>
      </c>
      <c r="G6465" s="1">
        <v>5097</v>
      </c>
      <c r="H6465" s="1">
        <v>69.875</v>
      </c>
      <c r="I6465" s="1">
        <v>220</v>
      </c>
      <c r="J6465" s="1">
        <v>934</v>
      </c>
      <c r="K6465" s="1">
        <v>9.75</v>
      </c>
      <c r="L6465" s="1">
        <v>2914</v>
      </c>
      <c r="M6465" s="1">
        <v>29.25</v>
      </c>
      <c r="P6465" s="1">
        <v>19</v>
      </c>
      <c r="AB6465" s="1" t="s">
        <v>5723</v>
      </c>
      <c r="AC6465" s="1" t="s">
        <v>116</v>
      </c>
      <c r="AD6465" s="1" t="s">
        <v>116</v>
      </c>
      <c r="AE6465" s="1">
        <v>105</v>
      </c>
      <c r="AF6465" s="1">
        <v>4</v>
      </c>
      <c r="AG6465" s="1">
        <v>3</v>
      </c>
      <c r="AH6465" s="1" t="s">
        <v>19664</v>
      </c>
      <c r="AI6465" s="1">
        <v>2003</v>
      </c>
      <c r="AK6465" s="1">
        <v>28141</v>
      </c>
      <c r="AO6465" s="1" t="s">
        <v>19665</v>
      </c>
      <c r="AP6465" s="1" t="s">
        <v>19665</v>
      </c>
      <c r="AQ6465" s="1">
        <v>28141</v>
      </c>
      <c r="AR6465" s="2"/>
      <c r="AS6465" s="1">
        <f t="shared" si="1240"/>
        <v>0</v>
      </c>
      <c r="AT6465" s="1">
        <f t="shared" si="1241"/>
        <v>0</v>
      </c>
      <c r="AU6465" s="1">
        <v>0</v>
      </c>
      <c r="AV6465" s="1">
        <v>0</v>
      </c>
      <c r="AW6465" s="1">
        <f t="shared" si="1242"/>
        <v>0</v>
      </c>
      <c r="AX6465" s="1">
        <f t="shared" si="1243"/>
        <v>0</v>
      </c>
      <c r="AY6465" s="1">
        <v>0</v>
      </c>
      <c r="AZ6465" s="1">
        <v>0</v>
      </c>
      <c r="BA6465" s="1">
        <v>28141</v>
      </c>
    </row>
    <row r="6466" spans="1:53" x14ac:dyDescent="0.3">
      <c r="A6466" s="1" t="s">
        <v>19901</v>
      </c>
      <c r="B6466" s="1">
        <v>2024</v>
      </c>
      <c r="C6466" s="1" t="s">
        <v>398</v>
      </c>
      <c r="D6466" s="1" t="s">
        <v>398</v>
      </c>
      <c r="E6466" s="1" t="s">
        <v>399</v>
      </c>
      <c r="F6466" s="1" t="s">
        <v>307</v>
      </c>
      <c r="G6466" s="1">
        <v>5096</v>
      </c>
      <c r="H6466" s="1">
        <v>69.75</v>
      </c>
      <c r="I6466" s="1">
        <v>184</v>
      </c>
      <c r="K6466" s="1">
        <v>9.125</v>
      </c>
      <c r="M6466" s="1">
        <v>30.25</v>
      </c>
      <c r="O6466" s="1">
        <v>72.375</v>
      </c>
      <c r="P6466" s="1">
        <v>18</v>
      </c>
      <c r="Q6466" s="3">
        <v>1.55</v>
      </c>
      <c r="S6466" s="3">
        <v>4.54</v>
      </c>
      <c r="V6466" s="1">
        <v>34.5</v>
      </c>
      <c r="X6466" s="1">
        <v>125</v>
      </c>
      <c r="Y6466" s="3">
        <v>7.05</v>
      </c>
      <c r="Z6466" s="3">
        <v>4.32</v>
      </c>
      <c r="AH6466" s="1" t="s">
        <v>20547</v>
      </c>
      <c r="AI6466" s="1">
        <v>2024</v>
      </c>
      <c r="AM6466" s="1">
        <v>4</v>
      </c>
      <c r="AN6466" s="1" t="s">
        <v>515</v>
      </c>
      <c r="AO6466" s="1" t="s">
        <v>20233</v>
      </c>
    </row>
    <row r="6467" spans="1:53" x14ac:dyDescent="0.3">
      <c r="A6467" s="1" t="s">
        <v>20191</v>
      </c>
      <c r="B6467" s="1">
        <v>2024</v>
      </c>
      <c r="C6467" s="1" t="s">
        <v>672</v>
      </c>
      <c r="D6467" s="1" t="s">
        <v>673</v>
      </c>
      <c r="E6467" s="1" t="s">
        <v>673</v>
      </c>
      <c r="F6467" s="1" t="s">
        <v>250</v>
      </c>
      <c r="G6467" s="1">
        <v>5096</v>
      </c>
      <c r="H6467" s="1">
        <v>69.75</v>
      </c>
      <c r="I6467" s="1">
        <v>174</v>
      </c>
      <c r="K6467" s="1">
        <v>8.375</v>
      </c>
      <c r="M6467" s="1">
        <v>29.125</v>
      </c>
      <c r="O6467" s="1">
        <v>70</v>
      </c>
      <c r="P6467" s="1" t="s">
        <v>2196</v>
      </c>
      <c r="Q6467" s="3" t="s">
        <v>2196</v>
      </c>
      <c r="S6467" s="3" t="s">
        <v>2196</v>
      </c>
      <c r="V6467" s="1">
        <v>35</v>
      </c>
      <c r="X6467" s="1">
        <v>122</v>
      </c>
      <c r="Y6467" s="3" t="s">
        <v>2196</v>
      </c>
      <c r="Z6467" s="3" t="s">
        <v>2196</v>
      </c>
      <c r="AH6467" s="1" t="s">
        <v>20826</v>
      </c>
      <c r="AI6467" s="1">
        <v>2024</v>
      </c>
      <c r="AM6467" s="1">
        <v>9</v>
      </c>
      <c r="AN6467" s="1" t="s">
        <v>799</v>
      </c>
      <c r="AO6467" s="1" t="s">
        <v>20506</v>
      </c>
    </row>
    <row r="6468" spans="1:53" x14ac:dyDescent="0.3">
      <c r="A6468" s="1" t="s">
        <v>8211</v>
      </c>
      <c r="B6468" s="1">
        <v>2015</v>
      </c>
      <c r="C6468" s="1" t="s">
        <v>672</v>
      </c>
      <c r="D6468" s="1" t="s">
        <v>673</v>
      </c>
      <c r="E6468" s="1" t="s">
        <v>673</v>
      </c>
      <c r="F6468" s="1" t="s">
        <v>496</v>
      </c>
      <c r="G6468" s="1">
        <v>5096</v>
      </c>
      <c r="H6468" s="1">
        <v>69.75</v>
      </c>
      <c r="I6468" s="1">
        <v>185</v>
      </c>
      <c r="J6468" s="1">
        <v>938</v>
      </c>
      <c r="K6468" s="1">
        <v>9.375</v>
      </c>
      <c r="L6468" s="1">
        <v>3028</v>
      </c>
      <c r="M6468" s="1">
        <v>30.25</v>
      </c>
      <c r="N6468" s="1">
        <v>7468</v>
      </c>
      <c r="O6468" s="1">
        <v>74.75</v>
      </c>
      <c r="P6468" s="1">
        <v>13</v>
      </c>
      <c r="Q6468" s="3">
        <v>1.54</v>
      </c>
      <c r="R6468" s="3">
        <v>2.57</v>
      </c>
      <c r="S6468" s="3">
        <v>4.33</v>
      </c>
      <c r="T6468" s="1">
        <v>1.76</v>
      </c>
      <c r="U6468" s="1">
        <v>3700</v>
      </c>
      <c r="V6468" s="1">
        <v>37</v>
      </c>
      <c r="W6468" s="1">
        <v>1002</v>
      </c>
      <c r="X6468" s="1">
        <v>122</v>
      </c>
      <c r="Y6468" s="3">
        <v>6.7</v>
      </c>
      <c r="Z6468" s="3">
        <v>4.1100000000000003</v>
      </c>
      <c r="AB6468" s="1" t="s">
        <v>2252</v>
      </c>
      <c r="AC6468" s="1" t="s">
        <v>146</v>
      </c>
      <c r="AD6468" s="1" t="s">
        <v>146</v>
      </c>
      <c r="AE6468" s="1">
        <v>29</v>
      </c>
      <c r="AF6468" s="1">
        <v>1</v>
      </c>
      <c r="AG6468" s="1">
        <v>1</v>
      </c>
      <c r="AH6468" s="1" t="s">
        <v>8212</v>
      </c>
      <c r="AI6468" s="1">
        <v>2015</v>
      </c>
      <c r="AJ6468" s="1">
        <v>2019</v>
      </c>
      <c r="AK6468" s="1">
        <v>42372</v>
      </c>
      <c r="AO6468" s="1" t="s">
        <v>8213</v>
      </c>
      <c r="AP6468" s="1" t="s">
        <v>8213</v>
      </c>
      <c r="AQ6468" s="1">
        <v>42372</v>
      </c>
      <c r="AR6468" s="2"/>
      <c r="AS6468" s="1">
        <f t="shared" ref="AS6468:AS6474" si="1244">IF(AT6468&gt;0,1,0)</f>
        <v>0</v>
      </c>
      <c r="AT6468" s="1">
        <f t="shared" ref="AT6468:AT6474" si="1245">AU6468+AV6468</f>
        <v>0</v>
      </c>
      <c r="AU6468" s="1">
        <v>0</v>
      </c>
      <c r="AV6468" s="1">
        <v>0</v>
      </c>
      <c r="AW6468" s="1">
        <f t="shared" ref="AW6468:AW6474" si="1246">IF(AX6468&gt;0,1,0)</f>
        <v>0</v>
      </c>
      <c r="AX6468" s="1">
        <f t="shared" ref="AX6468:AX6474" si="1247">SUM(AY6468+AZ6468)</f>
        <v>0</v>
      </c>
      <c r="AY6468" s="1">
        <v>0</v>
      </c>
      <c r="AZ6468" s="1">
        <v>0</v>
      </c>
      <c r="BA6468" s="1">
        <v>42372</v>
      </c>
    </row>
    <row r="6469" spans="1:53" x14ac:dyDescent="0.3">
      <c r="A6469" s="1" t="s">
        <v>9126</v>
      </c>
      <c r="B6469" s="1">
        <v>2014</v>
      </c>
      <c r="C6469" s="1" t="s">
        <v>672</v>
      </c>
      <c r="D6469" s="1" t="s">
        <v>673</v>
      </c>
      <c r="E6469" s="1" t="s">
        <v>673</v>
      </c>
      <c r="F6469" s="1" t="s">
        <v>400</v>
      </c>
      <c r="G6469" s="1">
        <v>5096</v>
      </c>
      <c r="H6469" s="1">
        <v>69.75</v>
      </c>
      <c r="I6469" s="1">
        <v>189</v>
      </c>
      <c r="J6469" s="1">
        <v>958</v>
      </c>
      <c r="K6469" s="1">
        <v>9.625</v>
      </c>
      <c r="L6469" s="1">
        <v>3068</v>
      </c>
      <c r="M6469" s="1">
        <v>30.75</v>
      </c>
      <c r="N6469" s="1">
        <v>7300</v>
      </c>
      <c r="O6469" s="1">
        <v>73</v>
      </c>
      <c r="P6469" s="1">
        <v>16</v>
      </c>
      <c r="Q6469" s="3">
        <v>1.54</v>
      </c>
      <c r="R6469" s="3">
        <v>2.5299999999999998</v>
      </c>
      <c r="S6469" s="3">
        <v>4.33</v>
      </c>
      <c r="T6469" s="1">
        <v>1.8</v>
      </c>
      <c r="U6469" s="1">
        <v>3600</v>
      </c>
      <c r="V6469" s="1">
        <v>36</v>
      </c>
      <c r="W6469" s="1">
        <v>1000</v>
      </c>
      <c r="X6469" s="1">
        <v>120</v>
      </c>
      <c r="Y6469" s="3">
        <v>6.76</v>
      </c>
      <c r="Z6469" s="3">
        <v>3.81</v>
      </c>
      <c r="AA6469" s="3">
        <v>10.72</v>
      </c>
      <c r="AB6469" s="1" t="s">
        <v>3293</v>
      </c>
      <c r="AC6469" s="1" t="s">
        <v>62</v>
      </c>
      <c r="AD6469" s="1" t="s">
        <v>62</v>
      </c>
      <c r="AE6469" s="1">
        <v>20</v>
      </c>
      <c r="AF6469" s="1">
        <v>1</v>
      </c>
      <c r="AG6469" s="1">
        <v>1</v>
      </c>
      <c r="AH6469" s="1" t="s">
        <v>9127</v>
      </c>
      <c r="AI6469" s="1">
        <v>2014</v>
      </c>
      <c r="AJ6469" s="1">
        <v>2018</v>
      </c>
      <c r="AK6469" s="1">
        <v>41246</v>
      </c>
      <c r="AO6469" s="1" t="s">
        <v>9128</v>
      </c>
      <c r="AP6469" s="1" t="s">
        <v>9128</v>
      </c>
      <c r="AQ6469" s="1">
        <v>41246</v>
      </c>
      <c r="AR6469" s="2"/>
      <c r="AS6469" s="1">
        <f t="shared" si="1244"/>
        <v>0</v>
      </c>
      <c r="AT6469" s="1">
        <f t="shared" si="1245"/>
        <v>0</v>
      </c>
      <c r="AU6469" s="1">
        <v>0</v>
      </c>
      <c r="AV6469" s="1">
        <v>0</v>
      </c>
      <c r="AW6469" s="1">
        <f t="shared" si="1246"/>
        <v>0</v>
      </c>
      <c r="AX6469" s="1">
        <f t="shared" si="1247"/>
        <v>0</v>
      </c>
      <c r="AY6469" s="1">
        <v>0</v>
      </c>
      <c r="AZ6469" s="1">
        <v>0</v>
      </c>
      <c r="BA6469" s="1">
        <v>41246</v>
      </c>
    </row>
    <row r="6470" spans="1:53" x14ac:dyDescent="0.3">
      <c r="A6470" s="1" t="s">
        <v>14944</v>
      </c>
      <c r="B6470" s="1">
        <v>2008</v>
      </c>
      <c r="C6470" s="1" t="s">
        <v>672</v>
      </c>
      <c r="D6470" s="1" t="s">
        <v>673</v>
      </c>
      <c r="E6470" s="1" t="s">
        <v>673</v>
      </c>
      <c r="F6470" s="1" t="s">
        <v>583</v>
      </c>
      <c r="G6470" s="1">
        <v>5096</v>
      </c>
      <c r="H6470" s="1">
        <v>69.75</v>
      </c>
      <c r="I6470" s="1">
        <v>169</v>
      </c>
      <c r="J6470" s="1">
        <v>938</v>
      </c>
      <c r="K6470" s="1">
        <v>9.375</v>
      </c>
      <c r="L6470" s="1">
        <v>2968</v>
      </c>
      <c r="M6470" s="1">
        <v>29.75</v>
      </c>
      <c r="Q6470" s="3">
        <v>1.55</v>
      </c>
      <c r="R6470" s="3">
        <v>2.5299999999999998</v>
      </c>
      <c r="S6470" s="3">
        <v>4.3499999999999996</v>
      </c>
      <c r="T6470" s="1">
        <v>1.8199999999999901</v>
      </c>
      <c r="W6470" s="1">
        <v>1000</v>
      </c>
      <c r="X6470" s="1">
        <v>120</v>
      </c>
      <c r="AB6470" s="1" t="s">
        <v>5723</v>
      </c>
      <c r="AC6470" s="1" t="s">
        <v>67</v>
      </c>
      <c r="AD6470" s="1" t="s">
        <v>67</v>
      </c>
      <c r="AE6470" s="1">
        <v>49</v>
      </c>
      <c r="AF6470" s="1">
        <v>2</v>
      </c>
      <c r="AG6470" s="1">
        <v>2</v>
      </c>
      <c r="AH6470" s="1" t="s">
        <v>14945</v>
      </c>
      <c r="AI6470" s="1">
        <v>2008</v>
      </c>
      <c r="AJ6470" s="1">
        <v>2019</v>
      </c>
      <c r="AK6470" s="1">
        <v>33130</v>
      </c>
      <c r="AO6470" s="1" t="s">
        <v>14946</v>
      </c>
      <c r="AP6470" s="1" t="s">
        <v>14946</v>
      </c>
      <c r="AQ6470" s="1">
        <v>33130</v>
      </c>
      <c r="AR6470" s="2"/>
      <c r="AS6470" s="1">
        <f t="shared" si="1244"/>
        <v>1</v>
      </c>
      <c r="AT6470" s="1">
        <f t="shared" si="1245"/>
        <v>3</v>
      </c>
      <c r="AU6470" s="1">
        <v>2</v>
      </c>
      <c r="AV6470" s="1">
        <v>1</v>
      </c>
      <c r="AW6470" s="1">
        <f t="shared" si="1246"/>
        <v>1</v>
      </c>
      <c r="AX6470" s="1">
        <f t="shared" si="1247"/>
        <v>1</v>
      </c>
      <c r="AY6470" s="1">
        <v>0</v>
      </c>
      <c r="AZ6470" s="1">
        <v>1</v>
      </c>
      <c r="BA6470" s="1">
        <v>33130</v>
      </c>
    </row>
    <row r="6471" spans="1:53" x14ac:dyDescent="0.3">
      <c r="A6471" s="1" t="s">
        <v>17914</v>
      </c>
      <c r="B6471" s="1">
        <v>2005</v>
      </c>
      <c r="C6471" s="1" t="s">
        <v>672</v>
      </c>
      <c r="D6471" s="1" t="s">
        <v>673</v>
      </c>
      <c r="E6471" s="1" t="s">
        <v>673</v>
      </c>
      <c r="F6471" s="1" t="s">
        <v>496</v>
      </c>
      <c r="G6471" s="1">
        <v>5096</v>
      </c>
      <c r="H6471" s="1">
        <v>69.75</v>
      </c>
      <c r="I6471" s="1">
        <v>168</v>
      </c>
      <c r="J6471" s="1">
        <v>858</v>
      </c>
      <c r="K6471" s="1">
        <v>8.625</v>
      </c>
      <c r="L6471" s="1">
        <v>2914</v>
      </c>
      <c r="M6471" s="1">
        <v>29.25</v>
      </c>
      <c r="Q6471" s="3">
        <v>1.56</v>
      </c>
      <c r="R6471" s="3">
        <v>2.58</v>
      </c>
      <c r="S6471" s="3">
        <v>4.37</v>
      </c>
      <c r="T6471" s="1">
        <v>1.79</v>
      </c>
      <c r="AB6471" s="1" t="s">
        <v>2252</v>
      </c>
      <c r="AC6471" s="1" t="s">
        <v>391</v>
      </c>
      <c r="AD6471" s="1" t="s">
        <v>391</v>
      </c>
      <c r="AE6471" s="1">
        <v>55</v>
      </c>
      <c r="AF6471" s="1">
        <v>2</v>
      </c>
      <c r="AG6471" s="1">
        <v>2</v>
      </c>
      <c r="AH6471" s="1" t="s">
        <v>17915</v>
      </c>
      <c r="AI6471" s="1">
        <v>2005</v>
      </c>
      <c r="AK6471" s="1">
        <v>29882</v>
      </c>
      <c r="AO6471" s="1" t="s">
        <v>17916</v>
      </c>
      <c r="AP6471" s="1" t="s">
        <v>17916</v>
      </c>
      <c r="AQ6471" s="1">
        <v>29882</v>
      </c>
      <c r="AR6471" s="2"/>
      <c r="AS6471" s="1">
        <f t="shared" si="1244"/>
        <v>0</v>
      </c>
      <c r="AT6471" s="1">
        <f t="shared" si="1245"/>
        <v>0</v>
      </c>
      <c r="AU6471" s="1">
        <v>0</v>
      </c>
      <c r="AV6471" s="1">
        <v>0</v>
      </c>
      <c r="AW6471" s="1">
        <f t="shared" si="1246"/>
        <v>0</v>
      </c>
      <c r="AX6471" s="1">
        <f t="shared" si="1247"/>
        <v>0</v>
      </c>
      <c r="AY6471" s="1">
        <v>0</v>
      </c>
      <c r="AZ6471" s="1">
        <v>0</v>
      </c>
      <c r="BA6471" s="1">
        <v>29882</v>
      </c>
    </row>
    <row r="6472" spans="1:53" x14ac:dyDescent="0.3">
      <c r="A6472" s="1" t="s">
        <v>5276</v>
      </c>
      <c r="B6472" s="1">
        <v>2018</v>
      </c>
      <c r="C6472" s="1" t="s">
        <v>672</v>
      </c>
      <c r="D6472" s="1" t="s">
        <v>673</v>
      </c>
      <c r="E6472" s="1" t="s">
        <v>673</v>
      </c>
      <c r="F6472" s="1" t="s">
        <v>265</v>
      </c>
      <c r="G6472" s="1">
        <v>5096</v>
      </c>
      <c r="H6472" s="1">
        <v>69.75</v>
      </c>
      <c r="I6472" s="1">
        <v>181</v>
      </c>
      <c r="J6472" s="1">
        <v>838</v>
      </c>
      <c r="K6472" s="1">
        <v>8.375</v>
      </c>
      <c r="L6472" s="1">
        <v>2978</v>
      </c>
      <c r="M6472" s="1">
        <v>29.875</v>
      </c>
      <c r="N6472" s="1">
        <v>7058</v>
      </c>
      <c r="O6472" s="1">
        <v>70.625</v>
      </c>
      <c r="P6472" s="1">
        <v>14</v>
      </c>
      <c r="Q6472" s="3">
        <v>1.53</v>
      </c>
      <c r="S6472" s="3">
        <v>4.43</v>
      </c>
      <c r="U6472" s="1">
        <v>3412</v>
      </c>
      <c r="V6472" s="1">
        <v>34.5</v>
      </c>
      <c r="W6472" s="1">
        <v>905</v>
      </c>
      <c r="X6472" s="1">
        <v>113</v>
      </c>
      <c r="Y6472" s="3">
        <v>6.93</v>
      </c>
      <c r="Z6472" s="3">
        <v>4.1500000000000004</v>
      </c>
      <c r="AB6472" s="1" t="s">
        <v>3256</v>
      </c>
      <c r="AC6472" s="1" t="s">
        <v>202</v>
      </c>
      <c r="AD6472" s="1" t="s">
        <v>202</v>
      </c>
      <c r="AE6472" s="1">
        <v>103</v>
      </c>
      <c r="AF6472" s="1">
        <v>4</v>
      </c>
      <c r="AG6472" s="1">
        <v>3</v>
      </c>
      <c r="AL6472" s="1" t="s">
        <v>5277</v>
      </c>
      <c r="AO6472" s="1" t="s">
        <v>5278</v>
      </c>
      <c r="AR6472" s="2"/>
      <c r="AS6472" s="1">
        <f t="shared" si="1244"/>
        <v>0</v>
      </c>
      <c r="AT6472" s="1">
        <f t="shared" si="1245"/>
        <v>0</v>
      </c>
      <c r="AU6472" s="1">
        <v>0</v>
      </c>
      <c r="AV6472" s="1">
        <v>0</v>
      </c>
      <c r="AW6472" s="1">
        <f t="shared" si="1246"/>
        <v>0</v>
      </c>
      <c r="AX6472" s="1">
        <f t="shared" si="1247"/>
        <v>0</v>
      </c>
      <c r="AY6472" s="1">
        <v>0</v>
      </c>
      <c r="AZ6472" s="1">
        <v>0</v>
      </c>
    </row>
    <row r="6473" spans="1:53" x14ac:dyDescent="0.3">
      <c r="A6473" s="1" t="s">
        <v>4395</v>
      </c>
      <c r="B6473" s="1">
        <v>2018</v>
      </c>
      <c r="C6473" s="1" t="s">
        <v>398</v>
      </c>
      <c r="D6473" s="1" t="s">
        <v>398</v>
      </c>
      <c r="E6473" s="1" t="s">
        <v>399</v>
      </c>
      <c r="F6473" s="1" t="s">
        <v>404</v>
      </c>
      <c r="G6473" s="1">
        <v>5096</v>
      </c>
      <c r="H6473" s="1">
        <v>69.75</v>
      </c>
      <c r="I6473" s="1">
        <v>201</v>
      </c>
      <c r="J6473" s="1">
        <v>818</v>
      </c>
      <c r="K6473" s="1">
        <v>8.125</v>
      </c>
      <c r="L6473" s="1">
        <v>3148</v>
      </c>
      <c r="M6473" s="1">
        <v>31.5</v>
      </c>
      <c r="N6473" s="1">
        <v>7528</v>
      </c>
      <c r="O6473" s="1">
        <v>75.25</v>
      </c>
      <c r="P6473" s="1">
        <v>14</v>
      </c>
      <c r="Q6473" s="3">
        <v>1.53</v>
      </c>
      <c r="S6473" s="3">
        <v>4.46</v>
      </c>
      <c r="U6473" s="1">
        <v>3512</v>
      </c>
      <c r="V6473" s="1">
        <v>35.5</v>
      </c>
      <c r="W6473" s="1">
        <v>1000</v>
      </c>
      <c r="X6473" s="1">
        <v>120</v>
      </c>
      <c r="AB6473" s="1" t="s">
        <v>3240</v>
      </c>
      <c r="AC6473" s="1" t="s">
        <v>72</v>
      </c>
      <c r="AD6473" s="1" t="s">
        <v>72</v>
      </c>
      <c r="AG6473" s="1">
        <v>4</v>
      </c>
      <c r="AL6473" s="1" t="s">
        <v>4396</v>
      </c>
      <c r="AO6473" s="1" t="s">
        <v>4397</v>
      </c>
      <c r="AR6473" s="2"/>
      <c r="AS6473" s="1">
        <f t="shared" si="1244"/>
        <v>0</v>
      </c>
      <c r="AT6473" s="1">
        <f t="shared" si="1245"/>
        <v>0</v>
      </c>
      <c r="AU6473" s="1">
        <v>0</v>
      </c>
      <c r="AV6473" s="1">
        <v>0</v>
      </c>
      <c r="AW6473" s="1">
        <f t="shared" si="1246"/>
        <v>0</v>
      </c>
      <c r="AX6473" s="1">
        <f t="shared" si="1247"/>
        <v>0</v>
      </c>
      <c r="AY6473" s="1">
        <v>0</v>
      </c>
      <c r="AZ6473" s="1">
        <v>0</v>
      </c>
    </row>
    <row r="6474" spans="1:53" x14ac:dyDescent="0.3">
      <c r="A6474" s="1" t="s">
        <v>13250</v>
      </c>
      <c r="B6474" s="1">
        <v>2009</v>
      </c>
      <c r="C6474" s="1" t="s">
        <v>513</v>
      </c>
      <c r="D6474" s="1" t="s">
        <v>399</v>
      </c>
      <c r="E6474" s="1" t="s">
        <v>399</v>
      </c>
      <c r="F6474" s="1" t="s">
        <v>2089</v>
      </c>
      <c r="G6474" s="1">
        <v>5096</v>
      </c>
      <c r="H6474" s="1">
        <v>69.75</v>
      </c>
      <c r="I6474" s="1">
        <v>179</v>
      </c>
      <c r="J6474" s="1">
        <v>900</v>
      </c>
      <c r="K6474" s="1">
        <v>9</v>
      </c>
      <c r="L6474" s="1">
        <v>3148</v>
      </c>
      <c r="M6474" s="1">
        <v>31.5</v>
      </c>
      <c r="P6474" s="1">
        <v>15</v>
      </c>
      <c r="Q6474" s="3">
        <v>1.56</v>
      </c>
      <c r="R6474" s="3">
        <v>2.59</v>
      </c>
      <c r="S6474" s="3">
        <v>4.46</v>
      </c>
      <c r="T6474" s="1">
        <v>1.87</v>
      </c>
      <c r="U6474" s="1">
        <v>3612</v>
      </c>
      <c r="V6474" s="1">
        <v>36.5</v>
      </c>
      <c r="W6474" s="1">
        <v>1001</v>
      </c>
      <c r="X6474" s="1">
        <v>121</v>
      </c>
      <c r="Y6474" s="3">
        <v>6.77</v>
      </c>
      <c r="Z6474" s="3">
        <v>4.0999999999999996</v>
      </c>
      <c r="AB6474" s="1" t="s">
        <v>4199</v>
      </c>
      <c r="AC6474" s="1" t="s">
        <v>243</v>
      </c>
      <c r="AD6474" s="1" t="s">
        <v>243</v>
      </c>
      <c r="AE6474" s="1">
        <v>88</v>
      </c>
      <c r="AF6474" s="1">
        <v>3</v>
      </c>
      <c r="AG6474" s="1">
        <v>2</v>
      </c>
      <c r="AH6474" s="1" t="s">
        <v>13251</v>
      </c>
      <c r="AI6474" s="1">
        <v>2009</v>
      </c>
      <c r="AJ6474" s="1">
        <v>2019</v>
      </c>
      <c r="AK6474" s="1">
        <v>34539</v>
      </c>
      <c r="AO6474" s="1" t="s">
        <v>13252</v>
      </c>
      <c r="AP6474" s="1" t="s">
        <v>13252</v>
      </c>
      <c r="AQ6474" s="1">
        <v>34539</v>
      </c>
      <c r="AR6474" s="2"/>
      <c r="AS6474" s="1">
        <f t="shared" si="1244"/>
        <v>0</v>
      </c>
      <c r="AT6474" s="1">
        <f t="shared" si="1245"/>
        <v>0</v>
      </c>
      <c r="AU6474" s="1">
        <v>0</v>
      </c>
      <c r="AV6474" s="1">
        <v>0</v>
      </c>
      <c r="AW6474" s="1">
        <f t="shared" si="1246"/>
        <v>0</v>
      </c>
      <c r="AX6474" s="1">
        <f t="shared" si="1247"/>
        <v>0</v>
      </c>
      <c r="AY6474" s="1">
        <v>0</v>
      </c>
      <c r="AZ6474" s="1">
        <v>0</v>
      </c>
      <c r="BA6474" s="1">
        <v>34539</v>
      </c>
    </row>
    <row r="6475" spans="1:53" x14ac:dyDescent="0.3">
      <c r="A6475" s="1" t="s">
        <v>533</v>
      </c>
      <c r="B6475" s="1">
        <v>2023</v>
      </c>
      <c r="C6475" s="1" t="s">
        <v>513</v>
      </c>
      <c r="D6475" s="1" t="s">
        <v>513</v>
      </c>
      <c r="E6475" s="1" t="s">
        <v>399</v>
      </c>
      <c r="F6475" s="1" t="s">
        <v>521</v>
      </c>
      <c r="G6475" s="1">
        <v>5096</v>
      </c>
      <c r="H6475" s="1">
        <v>69.75</v>
      </c>
      <c r="I6475" s="1">
        <v>211</v>
      </c>
      <c r="K6475" s="1">
        <v>10.25</v>
      </c>
      <c r="M6475" s="1">
        <v>31.5</v>
      </c>
      <c r="O6475" s="1">
        <v>76</v>
      </c>
      <c r="P6475" s="1">
        <v>23</v>
      </c>
      <c r="Q6475" s="3">
        <v>1.51</v>
      </c>
      <c r="S6475" s="3">
        <v>4.47</v>
      </c>
      <c r="V6475" s="1">
        <v>40.5</v>
      </c>
      <c r="X6475" s="1">
        <v>130</v>
      </c>
      <c r="AC6475" s="1" t="s">
        <v>67</v>
      </c>
      <c r="AD6475" s="1" t="s">
        <v>67</v>
      </c>
      <c r="AE6475" s="1">
        <v>66</v>
      </c>
      <c r="AF6475" s="1">
        <v>3</v>
      </c>
      <c r="AG6475" s="1">
        <v>2</v>
      </c>
      <c r="AH6475" s="1" t="s">
        <v>534</v>
      </c>
      <c r="AI6475" s="1">
        <v>2023</v>
      </c>
      <c r="AM6475" s="1">
        <v>5</v>
      </c>
      <c r="AN6475" s="1" t="s">
        <v>535</v>
      </c>
    </row>
    <row r="6476" spans="1:53" x14ac:dyDescent="0.3">
      <c r="A6476" s="1" t="s">
        <v>2245</v>
      </c>
      <c r="B6476" s="1">
        <v>2020</v>
      </c>
      <c r="C6476" s="1" t="s">
        <v>398</v>
      </c>
      <c r="D6476" s="1" t="s">
        <v>398</v>
      </c>
      <c r="E6476" s="1" t="s">
        <v>399</v>
      </c>
      <c r="F6476" s="1" t="s">
        <v>680</v>
      </c>
      <c r="G6476" s="1">
        <v>5096</v>
      </c>
      <c r="H6476" s="1">
        <v>69.75</v>
      </c>
      <c r="I6476" s="1">
        <v>195</v>
      </c>
      <c r="J6476" s="1">
        <v>914</v>
      </c>
      <c r="K6476" s="1">
        <v>9.25</v>
      </c>
      <c r="L6476" s="1">
        <v>2912</v>
      </c>
      <c r="M6476" s="1">
        <v>29.5</v>
      </c>
      <c r="N6476" s="1">
        <v>6968</v>
      </c>
      <c r="O6476" s="1">
        <v>69.75</v>
      </c>
      <c r="P6476" s="1">
        <v>12</v>
      </c>
      <c r="Q6476" s="3">
        <v>1.53</v>
      </c>
      <c r="S6476" s="3">
        <v>4.4800000000000004</v>
      </c>
      <c r="U6476" s="1" t="s">
        <v>2196</v>
      </c>
      <c r="V6476" s="1" t="s">
        <v>2196</v>
      </c>
      <c r="W6476" s="1" t="s">
        <v>2196</v>
      </c>
      <c r="X6476" s="1" t="s">
        <v>2196</v>
      </c>
      <c r="Y6476" s="3" t="s">
        <v>2196</v>
      </c>
      <c r="Z6476" s="3" t="s">
        <v>2196</v>
      </c>
      <c r="AC6476" t="s">
        <v>405</v>
      </c>
      <c r="AD6476" t="s">
        <v>405</v>
      </c>
      <c r="AE6476">
        <v>110</v>
      </c>
      <c r="AF6476">
        <v>4</v>
      </c>
      <c r="AG6476">
        <v>3</v>
      </c>
      <c r="AH6476" s="1" t="s">
        <v>2246</v>
      </c>
      <c r="AI6476" s="1">
        <v>2020</v>
      </c>
      <c r="AL6476" s="1" t="s">
        <v>2247</v>
      </c>
      <c r="AN6476" s="1" t="s">
        <v>456</v>
      </c>
      <c r="AR6476" s="2"/>
    </row>
    <row r="6477" spans="1:53" x14ac:dyDescent="0.3">
      <c r="A6477" s="1" t="s">
        <v>17092</v>
      </c>
      <c r="B6477" s="1">
        <v>2005</v>
      </c>
      <c r="C6477" s="1" t="s">
        <v>398</v>
      </c>
      <c r="D6477" s="1" t="s">
        <v>398</v>
      </c>
      <c r="E6477" s="1" t="s">
        <v>399</v>
      </c>
      <c r="F6477" s="1" t="s">
        <v>61</v>
      </c>
      <c r="G6477" s="1">
        <v>5096</v>
      </c>
      <c r="H6477" s="1">
        <v>69.75</v>
      </c>
      <c r="I6477" s="1">
        <v>201</v>
      </c>
      <c r="J6477" s="1">
        <v>914</v>
      </c>
      <c r="K6477" s="1">
        <v>9.25</v>
      </c>
      <c r="L6477" s="1">
        <v>3012</v>
      </c>
      <c r="M6477" s="1">
        <v>30.5</v>
      </c>
      <c r="P6477" s="1">
        <v>15</v>
      </c>
      <c r="Q6477" s="3">
        <v>1.54</v>
      </c>
      <c r="R6477" s="3">
        <v>2.59</v>
      </c>
      <c r="S6477" s="3">
        <v>4.4800000000000004</v>
      </c>
      <c r="T6477" s="1">
        <v>1.89</v>
      </c>
      <c r="U6477" s="1">
        <v>4112</v>
      </c>
      <c r="V6477" s="1">
        <v>41.5</v>
      </c>
      <c r="W6477" s="1">
        <v>1008</v>
      </c>
      <c r="X6477" s="1">
        <v>128</v>
      </c>
      <c r="AB6477" s="1" t="s">
        <v>2252</v>
      </c>
      <c r="AC6477" s="1" t="s">
        <v>219</v>
      </c>
      <c r="AD6477" s="1" t="s">
        <v>219</v>
      </c>
      <c r="AE6477" s="1">
        <v>57</v>
      </c>
      <c r="AF6477" s="1">
        <v>2</v>
      </c>
      <c r="AG6477" s="1">
        <v>2</v>
      </c>
      <c r="AH6477" s="1" t="s">
        <v>17093</v>
      </c>
      <c r="AI6477" s="1">
        <v>2005</v>
      </c>
      <c r="AK6477" s="1">
        <v>29884</v>
      </c>
      <c r="AO6477" s="1" t="s">
        <v>17094</v>
      </c>
      <c r="AP6477" s="1" t="s">
        <v>17094</v>
      </c>
      <c r="AQ6477" s="1">
        <v>29884</v>
      </c>
      <c r="AR6477" s="2"/>
      <c r="AS6477" s="1">
        <f t="shared" ref="AS6477:AS6497" si="1248">IF(AT6477&gt;0,1,0)</f>
        <v>1</v>
      </c>
      <c r="AT6477" s="1">
        <f t="shared" ref="AT6477:AT6497" si="1249">AU6477+AV6477</f>
        <v>1</v>
      </c>
      <c r="AU6477" s="1">
        <v>1</v>
      </c>
      <c r="AV6477" s="1">
        <v>0</v>
      </c>
      <c r="AW6477" s="1">
        <f t="shared" ref="AW6477:AW6497" si="1250">IF(AX6477&gt;0,1,0)</f>
        <v>1</v>
      </c>
      <c r="AX6477" s="1">
        <f t="shared" ref="AX6477:AX6497" si="1251">SUM(AY6477+AZ6477)</f>
        <v>1</v>
      </c>
      <c r="AY6477" s="1">
        <v>0</v>
      </c>
      <c r="AZ6477" s="1">
        <v>1</v>
      </c>
      <c r="BA6477" s="1">
        <v>29884</v>
      </c>
    </row>
    <row r="6478" spans="1:53" x14ac:dyDescent="0.3">
      <c r="A6478" s="1" t="s">
        <v>14956</v>
      </c>
      <c r="B6478" s="1">
        <v>2008</v>
      </c>
      <c r="C6478" s="1" t="s">
        <v>672</v>
      </c>
      <c r="D6478" s="1" t="s">
        <v>673</v>
      </c>
      <c r="E6478" s="1" t="s">
        <v>673</v>
      </c>
      <c r="F6478" s="1" t="s">
        <v>300</v>
      </c>
      <c r="G6478" s="1">
        <v>5096</v>
      </c>
      <c r="H6478" s="1">
        <v>69.75</v>
      </c>
      <c r="I6478" s="1">
        <v>174</v>
      </c>
      <c r="J6478" s="1">
        <v>918</v>
      </c>
      <c r="K6478" s="1">
        <v>9.125</v>
      </c>
      <c r="L6478" s="1">
        <v>3218</v>
      </c>
      <c r="M6478" s="1">
        <v>32.125</v>
      </c>
      <c r="Q6478" s="3">
        <v>1.61</v>
      </c>
      <c r="R6478" s="3">
        <v>2.57</v>
      </c>
      <c r="S6478" s="3">
        <v>4.49</v>
      </c>
      <c r="T6478" s="1">
        <v>1.92</v>
      </c>
      <c r="W6478" s="1">
        <v>911</v>
      </c>
      <c r="X6478" s="1">
        <v>119</v>
      </c>
      <c r="Y6478" s="3">
        <v>6.88</v>
      </c>
      <c r="Z6478" s="3">
        <v>4.24</v>
      </c>
      <c r="AB6478" s="1" t="s">
        <v>3240</v>
      </c>
      <c r="AC6478" s="1" t="s">
        <v>72</v>
      </c>
      <c r="AD6478" s="1" t="s">
        <v>72</v>
      </c>
      <c r="AG6478" s="1">
        <v>4</v>
      </c>
      <c r="AH6478" s="1">
        <v>0</v>
      </c>
      <c r="AI6478" s="1">
        <v>2008</v>
      </c>
      <c r="AK6478" s="1">
        <v>33389</v>
      </c>
      <c r="AO6478" s="1" t="s">
        <v>14957</v>
      </c>
      <c r="AP6478" s="1" t="s">
        <v>14957</v>
      </c>
      <c r="AQ6478" s="1">
        <v>33389</v>
      </c>
      <c r="AR6478" s="2"/>
      <c r="AS6478" s="1">
        <f t="shared" si="1248"/>
        <v>0</v>
      </c>
      <c r="AT6478" s="1">
        <f t="shared" si="1249"/>
        <v>0</v>
      </c>
      <c r="AU6478" s="1">
        <v>0</v>
      </c>
      <c r="AV6478" s="1">
        <v>0</v>
      </c>
      <c r="AW6478" s="1">
        <f t="shared" si="1250"/>
        <v>0</v>
      </c>
      <c r="AX6478" s="1">
        <f t="shared" si="1251"/>
        <v>0</v>
      </c>
      <c r="AY6478" s="1">
        <v>0</v>
      </c>
      <c r="AZ6478" s="1">
        <v>0</v>
      </c>
      <c r="BA6478" s="1">
        <v>33389</v>
      </c>
    </row>
    <row r="6479" spans="1:53" x14ac:dyDescent="0.3">
      <c r="A6479" s="1" t="s">
        <v>18660</v>
      </c>
      <c r="B6479" s="1">
        <v>2004</v>
      </c>
      <c r="C6479" s="1" t="s">
        <v>1081</v>
      </c>
      <c r="D6479" s="6" t="s">
        <v>1081</v>
      </c>
      <c r="E6479" s="1" t="s">
        <v>1081</v>
      </c>
      <c r="F6479" s="1" t="s">
        <v>180</v>
      </c>
      <c r="G6479" s="1">
        <v>5096</v>
      </c>
      <c r="H6479" s="1">
        <v>69.75</v>
      </c>
      <c r="I6479" s="1">
        <v>217</v>
      </c>
      <c r="J6479" s="1">
        <v>914</v>
      </c>
      <c r="K6479" s="1">
        <v>9.25</v>
      </c>
      <c r="L6479" s="1">
        <v>3118</v>
      </c>
      <c r="M6479" s="1">
        <v>31.125</v>
      </c>
      <c r="Q6479" s="3">
        <v>1.53</v>
      </c>
      <c r="R6479" s="3">
        <v>2.61</v>
      </c>
      <c r="S6479" s="3">
        <v>4.49</v>
      </c>
      <c r="T6479" s="1">
        <v>1.88</v>
      </c>
      <c r="U6479" s="1">
        <v>3712</v>
      </c>
      <c r="V6479" s="1">
        <v>37.5</v>
      </c>
      <c r="W6479" s="1">
        <v>1001</v>
      </c>
      <c r="X6479" s="1">
        <v>121</v>
      </c>
      <c r="Y6479" s="3">
        <v>6.97</v>
      </c>
      <c r="Z6479" s="3">
        <v>4.12</v>
      </c>
      <c r="AB6479" s="1" t="s">
        <v>3317</v>
      </c>
      <c r="AC6479" s="1" t="s">
        <v>126</v>
      </c>
      <c r="AD6479" s="1" t="s">
        <v>126</v>
      </c>
      <c r="AE6479" s="1">
        <v>43</v>
      </c>
      <c r="AF6479" s="1">
        <v>2</v>
      </c>
      <c r="AG6479" s="1">
        <v>2</v>
      </c>
      <c r="AH6479" s="1" t="s">
        <v>18661</v>
      </c>
      <c r="AI6479" s="1">
        <v>2004</v>
      </c>
      <c r="AK6479" s="1">
        <v>28996</v>
      </c>
      <c r="AO6479" s="1" t="s">
        <v>18662</v>
      </c>
      <c r="AP6479" s="1" t="s">
        <v>18662</v>
      </c>
      <c r="AQ6479" s="1">
        <v>28996</v>
      </c>
      <c r="AR6479" s="2"/>
      <c r="AS6479" s="1">
        <f t="shared" si="1248"/>
        <v>0</v>
      </c>
      <c r="AT6479" s="1">
        <f t="shared" si="1249"/>
        <v>0</v>
      </c>
      <c r="AU6479" s="1">
        <v>0</v>
      </c>
      <c r="AV6479" s="1">
        <v>0</v>
      </c>
      <c r="AW6479" s="1">
        <f t="shared" si="1250"/>
        <v>0</v>
      </c>
      <c r="AX6479" s="1">
        <f t="shared" si="1251"/>
        <v>0</v>
      </c>
      <c r="AY6479" s="1">
        <v>0</v>
      </c>
      <c r="AZ6479" s="1">
        <v>0</v>
      </c>
      <c r="BA6479" s="1">
        <v>28996</v>
      </c>
    </row>
    <row r="6480" spans="1:53" x14ac:dyDescent="0.3">
      <c r="A6480" s="1" t="s">
        <v>17018</v>
      </c>
      <c r="B6480" s="1">
        <v>2005</v>
      </c>
      <c r="C6480" s="1" t="s">
        <v>398</v>
      </c>
      <c r="D6480" s="1" t="s">
        <v>398</v>
      </c>
      <c r="E6480" s="1" t="s">
        <v>399</v>
      </c>
      <c r="F6480" s="1" t="s">
        <v>154</v>
      </c>
      <c r="G6480" s="1">
        <v>5096</v>
      </c>
      <c r="H6480" s="1">
        <v>69.75</v>
      </c>
      <c r="I6480" s="1">
        <v>168</v>
      </c>
      <c r="J6480" s="1">
        <v>914</v>
      </c>
      <c r="K6480" s="1">
        <v>9.25</v>
      </c>
      <c r="L6480" s="1">
        <v>2878</v>
      </c>
      <c r="M6480" s="1">
        <v>28.875</v>
      </c>
      <c r="P6480" s="1">
        <v>13</v>
      </c>
      <c r="Q6480" s="3">
        <v>1.61</v>
      </c>
      <c r="R6480" s="3">
        <v>2.6</v>
      </c>
      <c r="S6480" s="3">
        <v>4.5</v>
      </c>
      <c r="T6480" s="1">
        <v>1.9</v>
      </c>
      <c r="U6480" s="1">
        <v>3500</v>
      </c>
      <c r="V6480" s="1">
        <v>35</v>
      </c>
      <c r="W6480" s="1">
        <v>1001</v>
      </c>
      <c r="X6480" s="1">
        <v>121</v>
      </c>
      <c r="Y6480" s="3">
        <v>7.24</v>
      </c>
      <c r="Z6480" s="3">
        <v>4.22</v>
      </c>
      <c r="AA6480" s="3">
        <v>11.44</v>
      </c>
      <c r="AB6480" s="1" t="s">
        <v>3256</v>
      </c>
      <c r="AC6480" s="1" t="s">
        <v>72</v>
      </c>
      <c r="AD6480" s="1" t="s">
        <v>72</v>
      </c>
      <c r="AG6480" s="1">
        <v>4</v>
      </c>
      <c r="AH6480" s="1" t="s">
        <v>17019</v>
      </c>
      <c r="AI6480" s="1">
        <v>2005</v>
      </c>
      <c r="AK6480" s="1">
        <v>30163</v>
      </c>
      <c r="AO6480" s="1" t="s">
        <v>17020</v>
      </c>
      <c r="AP6480" s="1" t="s">
        <v>17020</v>
      </c>
      <c r="AQ6480" s="1">
        <v>30163</v>
      </c>
      <c r="AR6480" s="2"/>
      <c r="AS6480" s="1">
        <f t="shared" si="1248"/>
        <v>0</v>
      </c>
      <c r="AT6480" s="1">
        <f t="shared" si="1249"/>
        <v>0</v>
      </c>
      <c r="AU6480" s="1">
        <v>0</v>
      </c>
      <c r="AV6480" s="1">
        <v>0</v>
      </c>
      <c r="AW6480" s="1">
        <f t="shared" si="1250"/>
        <v>0</v>
      </c>
      <c r="AX6480" s="1">
        <f t="shared" si="1251"/>
        <v>0</v>
      </c>
      <c r="AY6480" s="1">
        <v>0</v>
      </c>
      <c r="AZ6480" s="1">
        <v>0</v>
      </c>
      <c r="BA6480" s="1">
        <v>30163</v>
      </c>
    </row>
    <row r="6481" spans="1:53" x14ac:dyDescent="0.3">
      <c r="A6481" s="1" t="s">
        <v>13178</v>
      </c>
      <c r="B6481" s="1">
        <v>2009</v>
      </c>
      <c r="C6481" s="1" t="s">
        <v>398</v>
      </c>
      <c r="D6481" s="1" t="s">
        <v>399</v>
      </c>
      <c r="E6481" s="1" t="s">
        <v>399</v>
      </c>
      <c r="F6481" s="1" t="s">
        <v>176</v>
      </c>
      <c r="G6481" s="1">
        <v>5096</v>
      </c>
      <c r="H6481" s="1">
        <v>69.75</v>
      </c>
      <c r="I6481" s="1">
        <v>181</v>
      </c>
      <c r="J6481" s="1">
        <v>838</v>
      </c>
      <c r="K6481" s="1">
        <v>8.375</v>
      </c>
      <c r="L6481" s="1">
        <v>3000</v>
      </c>
      <c r="M6481" s="1">
        <v>30</v>
      </c>
      <c r="P6481" s="1">
        <v>14</v>
      </c>
      <c r="Q6481" s="3">
        <v>1.61</v>
      </c>
      <c r="R6481" s="3">
        <v>2.65</v>
      </c>
      <c r="S6481" s="3">
        <v>4.51</v>
      </c>
      <c r="T6481" s="1">
        <v>1.8599999999999901</v>
      </c>
      <c r="U6481" s="1">
        <v>3412</v>
      </c>
      <c r="V6481" s="1">
        <v>34.5</v>
      </c>
      <c r="W6481" s="1">
        <v>902</v>
      </c>
      <c r="X6481" s="1">
        <v>110</v>
      </c>
      <c r="Y6481" s="3">
        <v>6.93</v>
      </c>
      <c r="Z6481" s="3">
        <v>4.16</v>
      </c>
      <c r="AA6481" s="3">
        <v>11.4</v>
      </c>
      <c r="AB6481" s="1" t="s">
        <v>9424</v>
      </c>
      <c r="AC6481" s="1" t="s">
        <v>193</v>
      </c>
      <c r="AD6481" s="1" t="s">
        <v>193</v>
      </c>
      <c r="AE6481" s="1">
        <v>90</v>
      </c>
      <c r="AF6481" s="1">
        <v>3</v>
      </c>
      <c r="AG6481" s="1">
        <v>2</v>
      </c>
      <c r="AH6481" s="1" t="s">
        <v>13179</v>
      </c>
      <c r="AI6481" s="1">
        <v>2009</v>
      </c>
      <c r="AK6481" s="1">
        <v>34541</v>
      </c>
      <c r="AO6481" s="1" t="s">
        <v>13180</v>
      </c>
      <c r="AP6481" s="1" t="s">
        <v>13180</v>
      </c>
      <c r="AQ6481" s="1">
        <v>34541</v>
      </c>
      <c r="AR6481" s="2"/>
      <c r="AS6481" s="1">
        <f t="shared" si="1248"/>
        <v>0</v>
      </c>
      <c r="AT6481" s="1">
        <f t="shared" si="1249"/>
        <v>0</v>
      </c>
      <c r="AU6481" s="1">
        <v>0</v>
      </c>
      <c r="AV6481" s="1">
        <v>0</v>
      </c>
      <c r="AW6481" s="1">
        <f t="shared" si="1250"/>
        <v>0</v>
      </c>
      <c r="AX6481" s="1">
        <f t="shared" si="1251"/>
        <v>0</v>
      </c>
      <c r="AY6481" s="1">
        <v>0</v>
      </c>
      <c r="AZ6481" s="1">
        <v>0</v>
      </c>
      <c r="BA6481" s="1">
        <v>34541</v>
      </c>
    </row>
    <row r="6482" spans="1:53" x14ac:dyDescent="0.3">
      <c r="A6482" s="1" t="s">
        <v>17872</v>
      </c>
      <c r="B6482" s="1">
        <v>2005</v>
      </c>
      <c r="C6482" s="1" t="s">
        <v>672</v>
      </c>
      <c r="D6482" s="1" t="s">
        <v>673</v>
      </c>
      <c r="E6482" s="1" t="s">
        <v>673</v>
      </c>
      <c r="F6482" s="1" t="s">
        <v>17873</v>
      </c>
      <c r="G6482" s="1">
        <v>5096</v>
      </c>
      <c r="H6482" s="1">
        <v>69.75</v>
      </c>
      <c r="I6482" s="1">
        <v>186</v>
      </c>
      <c r="J6482" s="1">
        <v>958</v>
      </c>
      <c r="K6482" s="1">
        <v>9.625</v>
      </c>
      <c r="L6482" s="1">
        <v>3200</v>
      </c>
      <c r="M6482" s="1">
        <v>32</v>
      </c>
      <c r="Q6482" s="3">
        <v>1.59</v>
      </c>
      <c r="R6482" s="3">
        <v>2.61</v>
      </c>
      <c r="S6482" s="3">
        <v>4.5199999999999996</v>
      </c>
      <c r="T6482" s="1">
        <v>1.9099999999999899</v>
      </c>
      <c r="U6482" s="1">
        <v>3612</v>
      </c>
      <c r="V6482" s="1">
        <v>36.5</v>
      </c>
      <c r="W6482" s="1">
        <v>1002</v>
      </c>
      <c r="X6482" s="1">
        <v>122</v>
      </c>
      <c r="Y6482" s="3">
        <v>6.78</v>
      </c>
      <c r="Z6482" s="3">
        <v>4.13</v>
      </c>
      <c r="AA6482" s="3">
        <v>11.12</v>
      </c>
      <c r="AB6482" s="1" t="s">
        <v>3252</v>
      </c>
      <c r="AC6482" s="1" t="s">
        <v>72</v>
      </c>
      <c r="AD6482" s="1" t="s">
        <v>72</v>
      </c>
      <c r="AG6482" s="1">
        <v>4</v>
      </c>
      <c r="AH6482" s="1" t="s">
        <v>17874</v>
      </c>
      <c r="AI6482" s="1">
        <v>2005</v>
      </c>
      <c r="AK6482" s="1">
        <v>30329</v>
      </c>
      <c r="AO6482" s="1" t="s">
        <v>17875</v>
      </c>
      <c r="AP6482" s="1" t="s">
        <v>17875</v>
      </c>
      <c r="AQ6482" s="1">
        <v>30329</v>
      </c>
      <c r="AR6482" s="2"/>
      <c r="AS6482" s="1">
        <f t="shared" si="1248"/>
        <v>0</v>
      </c>
      <c r="AT6482" s="1">
        <f t="shared" si="1249"/>
        <v>0</v>
      </c>
      <c r="AU6482" s="1">
        <v>0</v>
      </c>
      <c r="AV6482" s="1">
        <v>0</v>
      </c>
      <c r="AW6482" s="1">
        <f t="shared" si="1250"/>
        <v>0</v>
      </c>
      <c r="AX6482" s="1">
        <f t="shared" si="1251"/>
        <v>0</v>
      </c>
      <c r="AY6482" s="1">
        <v>0</v>
      </c>
      <c r="AZ6482" s="1">
        <v>0</v>
      </c>
      <c r="BA6482" s="1">
        <v>30329</v>
      </c>
    </row>
    <row r="6483" spans="1:53" x14ac:dyDescent="0.3">
      <c r="A6483" s="1" t="s">
        <v>6023</v>
      </c>
      <c r="B6483" s="1">
        <v>2017</v>
      </c>
      <c r="C6483" s="1" t="s">
        <v>1081</v>
      </c>
      <c r="D6483" s="1" t="s">
        <v>1081</v>
      </c>
      <c r="E6483" s="1" t="s">
        <v>1081</v>
      </c>
      <c r="F6483" s="1" t="s">
        <v>323</v>
      </c>
      <c r="G6483" s="1">
        <v>5096</v>
      </c>
      <c r="H6483" s="1">
        <v>69.75</v>
      </c>
      <c r="I6483" s="1">
        <v>214</v>
      </c>
      <c r="J6483" s="1">
        <v>900</v>
      </c>
      <c r="K6483" s="1">
        <v>9</v>
      </c>
      <c r="L6483" s="1">
        <v>3108</v>
      </c>
      <c r="M6483" s="1">
        <v>31</v>
      </c>
      <c r="N6483" s="1">
        <v>7458</v>
      </c>
      <c r="O6483" s="1">
        <v>74.63</v>
      </c>
      <c r="P6483" s="1">
        <v>15</v>
      </c>
      <c r="Q6483" s="3">
        <v>1.59</v>
      </c>
      <c r="S6483" s="3">
        <v>4.53</v>
      </c>
      <c r="U6483" s="1">
        <v>3600</v>
      </c>
      <c r="V6483" s="1">
        <v>36</v>
      </c>
      <c r="W6483" s="1">
        <v>1000</v>
      </c>
      <c r="X6483" s="1">
        <v>120</v>
      </c>
      <c r="Y6483" s="3">
        <v>7.26</v>
      </c>
      <c r="Z6483" s="3">
        <v>4.5599999999999996</v>
      </c>
      <c r="AA6483" s="3">
        <v>11.78</v>
      </c>
      <c r="AB6483" s="1" t="s">
        <v>3260</v>
      </c>
      <c r="AC6483" s="1" t="s">
        <v>219</v>
      </c>
      <c r="AD6483" s="1" t="s">
        <v>219</v>
      </c>
      <c r="AE6483" s="1">
        <v>188</v>
      </c>
      <c r="AF6483" s="1">
        <v>6</v>
      </c>
      <c r="AG6483" s="1">
        <v>3</v>
      </c>
      <c r="AH6483" s="1" t="s">
        <v>6024</v>
      </c>
      <c r="AI6483" s="1">
        <v>2017</v>
      </c>
      <c r="AJ6483" s="1">
        <v>2020</v>
      </c>
      <c r="AK6483" s="1">
        <v>45001</v>
      </c>
      <c r="AO6483" s="1" t="s">
        <v>6025</v>
      </c>
      <c r="AP6483" s="1" t="s">
        <v>6025</v>
      </c>
      <c r="AQ6483" s="1">
        <v>45001</v>
      </c>
      <c r="AR6483" s="2"/>
      <c r="AS6483" s="1">
        <f t="shared" si="1248"/>
        <v>0</v>
      </c>
      <c r="AT6483" s="1">
        <f t="shared" si="1249"/>
        <v>0</v>
      </c>
      <c r="AU6483" s="1">
        <v>0</v>
      </c>
      <c r="AV6483" s="1">
        <v>0</v>
      </c>
      <c r="AW6483" s="1">
        <f t="shared" si="1250"/>
        <v>0</v>
      </c>
      <c r="AX6483" s="1">
        <f t="shared" si="1251"/>
        <v>0</v>
      </c>
      <c r="AY6483" s="1">
        <v>0</v>
      </c>
      <c r="AZ6483" s="1">
        <v>0</v>
      </c>
      <c r="BA6483" s="1">
        <v>45001</v>
      </c>
    </row>
    <row r="6484" spans="1:53" x14ac:dyDescent="0.3">
      <c r="A6484" s="1" t="s">
        <v>7952</v>
      </c>
      <c r="B6484" s="1">
        <v>2015</v>
      </c>
      <c r="C6484" s="1" t="s">
        <v>1081</v>
      </c>
      <c r="D6484" s="1" t="s">
        <v>1081</v>
      </c>
      <c r="E6484" s="1" t="s">
        <v>1081</v>
      </c>
      <c r="F6484" s="1" t="s">
        <v>269</v>
      </c>
      <c r="G6484" s="1">
        <v>5096</v>
      </c>
      <c r="H6484" s="1">
        <v>69.75</v>
      </c>
      <c r="I6484" s="1">
        <v>212</v>
      </c>
      <c r="J6484" s="1">
        <v>878</v>
      </c>
      <c r="K6484" s="1">
        <v>8.875</v>
      </c>
      <c r="L6484" s="1">
        <v>2958</v>
      </c>
      <c r="M6484" s="1">
        <v>29.625</v>
      </c>
      <c r="N6484" s="1">
        <v>7338</v>
      </c>
      <c r="O6484" s="1">
        <v>73.375</v>
      </c>
      <c r="Q6484" s="3">
        <v>1.61</v>
      </c>
      <c r="R6484" s="3">
        <v>2.67</v>
      </c>
      <c r="S6484" s="3">
        <v>4.53</v>
      </c>
      <c r="T6484" s="1">
        <v>1.86</v>
      </c>
      <c r="U6484" s="1">
        <v>3612</v>
      </c>
      <c r="V6484" s="1">
        <v>36.5</v>
      </c>
      <c r="W6484" s="1">
        <v>910</v>
      </c>
      <c r="X6484" s="1">
        <v>118</v>
      </c>
      <c r="Y6484" s="3">
        <v>7.13</v>
      </c>
      <c r="AB6484" s="1" t="s">
        <v>3244</v>
      </c>
      <c r="AC6484" s="1" t="s">
        <v>319</v>
      </c>
      <c r="AD6484" s="1" t="s">
        <v>319</v>
      </c>
      <c r="AE6484" s="1">
        <v>174</v>
      </c>
      <c r="AF6484" s="1">
        <v>5</v>
      </c>
      <c r="AG6484" s="1">
        <v>3</v>
      </c>
      <c r="AH6484" s="1" t="s">
        <v>7953</v>
      </c>
      <c r="AI6484" s="1">
        <v>2015</v>
      </c>
      <c r="AJ6484" s="1">
        <v>2018</v>
      </c>
      <c r="AK6484" s="1">
        <v>42517</v>
      </c>
      <c r="AO6484" s="1" t="s">
        <v>7954</v>
      </c>
      <c r="AP6484" s="1" t="s">
        <v>7954</v>
      </c>
      <c r="AQ6484" s="1">
        <v>42517</v>
      </c>
      <c r="AR6484" s="2"/>
      <c r="AS6484" s="1">
        <f t="shared" si="1248"/>
        <v>0</v>
      </c>
      <c r="AT6484" s="1">
        <f t="shared" si="1249"/>
        <v>0</v>
      </c>
      <c r="AU6484" s="1">
        <v>0</v>
      </c>
      <c r="AV6484" s="1">
        <v>0</v>
      </c>
      <c r="AW6484" s="1">
        <f t="shared" si="1250"/>
        <v>0</v>
      </c>
      <c r="AX6484" s="1">
        <f t="shared" si="1251"/>
        <v>0</v>
      </c>
      <c r="AY6484" s="1">
        <v>0</v>
      </c>
      <c r="AZ6484" s="1">
        <v>0</v>
      </c>
      <c r="BA6484" s="1">
        <v>42517</v>
      </c>
    </row>
    <row r="6485" spans="1:53" x14ac:dyDescent="0.3">
      <c r="A6485" s="1" t="s">
        <v>17711</v>
      </c>
      <c r="B6485" s="1">
        <v>2005</v>
      </c>
      <c r="C6485" s="1" t="s">
        <v>1081</v>
      </c>
      <c r="D6485" s="1" t="s">
        <v>1081</v>
      </c>
      <c r="E6485" s="1" t="s">
        <v>1081</v>
      </c>
      <c r="F6485" s="1" t="s">
        <v>601</v>
      </c>
      <c r="G6485" s="1">
        <v>5096</v>
      </c>
      <c r="H6485" s="1">
        <v>69.75</v>
      </c>
      <c r="I6485" s="1">
        <v>196</v>
      </c>
      <c r="J6485" s="1">
        <v>878</v>
      </c>
      <c r="K6485" s="1">
        <v>8.875</v>
      </c>
      <c r="L6485" s="1">
        <v>3114</v>
      </c>
      <c r="M6485" s="1">
        <v>31.25</v>
      </c>
      <c r="P6485" s="1">
        <v>17</v>
      </c>
      <c r="Q6485" s="3">
        <v>1.55</v>
      </c>
      <c r="R6485" s="3">
        <v>2.62</v>
      </c>
      <c r="S6485" s="3">
        <v>4.53</v>
      </c>
      <c r="T6485" s="1">
        <v>1.91</v>
      </c>
      <c r="U6485" s="1">
        <v>3400</v>
      </c>
      <c r="V6485" s="1">
        <v>34</v>
      </c>
      <c r="W6485" s="1">
        <v>910</v>
      </c>
      <c r="X6485" s="1">
        <v>118</v>
      </c>
      <c r="Y6485" s="3">
        <v>7.13</v>
      </c>
      <c r="Z6485" s="3">
        <v>4.25</v>
      </c>
      <c r="AA6485" s="3">
        <v>11.72</v>
      </c>
      <c r="AB6485" s="1" t="s">
        <v>3240</v>
      </c>
      <c r="AC6485" s="1" t="s">
        <v>193</v>
      </c>
      <c r="AD6485" s="1" t="s">
        <v>193</v>
      </c>
      <c r="AE6485" s="1">
        <v>201</v>
      </c>
      <c r="AF6485" s="1">
        <v>6</v>
      </c>
      <c r="AG6485" s="1">
        <v>3</v>
      </c>
      <c r="AH6485" s="1" t="s">
        <v>17712</v>
      </c>
      <c r="AI6485" s="1">
        <v>2005</v>
      </c>
      <c r="AK6485" s="1">
        <v>30029</v>
      </c>
      <c r="AO6485" s="1" t="s">
        <v>17713</v>
      </c>
      <c r="AP6485" s="1" t="s">
        <v>17713</v>
      </c>
      <c r="AQ6485" s="1">
        <v>30029</v>
      </c>
      <c r="AR6485" s="2"/>
      <c r="AS6485" s="1">
        <f t="shared" si="1248"/>
        <v>0</v>
      </c>
      <c r="AT6485" s="1">
        <f t="shared" si="1249"/>
        <v>0</v>
      </c>
      <c r="AU6485" s="1">
        <v>0</v>
      </c>
      <c r="AV6485" s="1">
        <v>0</v>
      </c>
      <c r="AW6485" s="1">
        <f t="shared" si="1250"/>
        <v>0</v>
      </c>
      <c r="AX6485" s="1">
        <f t="shared" si="1251"/>
        <v>0</v>
      </c>
      <c r="AY6485" s="1">
        <v>0</v>
      </c>
      <c r="AZ6485" s="1">
        <v>0</v>
      </c>
      <c r="BA6485" s="1">
        <v>30029</v>
      </c>
    </row>
    <row r="6486" spans="1:53" x14ac:dyDescent="0.3">
      <c r="A6486" s="1" t="s">
        <v>10414</v>
      </c>
      <c r="B6486" s="1">
        <v>2012</v>
      </c>
      <c r="C6486" s="1" t="s">
        <v>513</v>
      </c>
      <c r="D6486" s="1" t="s">
        <v>399</v>
      </c>
      <c r="E6486" s="1" t="s">
        <v>399</v>
      </c>
      <c r="F6486" s="1" t="s">
        <v>601</v>
      </c>
      <c r="G6486" s="1">
        <v>5096</v>
      </c>
      <c r="H6486" s="1">
        <v>69.75</v>
      </c>
      <c r="I6486" s="1">
        <v>195</v>
      </c>
      <c r="J6486" s="1">
        <v>968</v>
      </c>
      <c r="K6486" s="1">
        <v>9.75</v>
      </c>
      <c r="L6486" s="1">
        <v>3148</v>
      </c>
      <c r="M6486" s="1">
        <v>31.5</v>
      </c>
      <c r="N6486" s="1">
        <v>7400</v>
      </c>
      <c r="O6486" s="1">
        <v>74</v>
      </c>
      <c r="P6486" s="1">
        <v>15</v>
      </c>
      <c r="Q6486" s="3">
        <v>1.56</v>
      </c>
      <c r="R6486" s="3">
        <v>2.7</v>
      </c>
      <c r="S6486" s="3">
        <v>4.55</v>
      </c>
      <c r="T6486" s="1">
        <v>1.8499999999999901</v>
      </c>
      <c r="U6486" s="1">
        <v>3500</v>
      </c>
      <c r="V6486" s="1">
        <v>35</v>
      </c>
      <c r="W6486" s="1">
        <v>1005</v>
      </c>
      <c r="X6486" s="1">
        <v>125</v>
      </c>
      <c r="Z6486" s="3">
        <v>4.1500000000000004</v>
      </c>
      <c r="AB6486" s="1" t="s">
        <v>3240</v>
      </c>
      <c r="AC6486" s="1" t="s">
        <v>161</v>
      </c>
      <c r="AD6486" s="1" t="s">
        <v>161</v>
      </c>
      <c r="AE6486" s="1">
        <v>180</v>
      </c>
      <c r="AF6486" s="1">
        <v>6</v>
      </c>
      <c r="AG6486" s="1">
        <v>3</v>
      </c>
      <c r="AH6486" s="1" t="s">
        <v>10415</v>
      </c>
      <c r="AI6486" s="1">
        <v>2012</v>
      </c>
      <c r="AK6486" s="1">
        <v>38710</v>
      </c>
      <c r="AO6486" s="1" t="s">
        <v>10416</v>
      </c>
      <c r="AP6486" s="1" t="s">
        <v>10416</v>
      </c>
      <c r="AQ6486" s="1">
        <v>38710</v>
      </c>
      <c r="AR6486" s="2"/>
      <c r="AS6486" s="1">
        <f t="shared" si="1248"/>
        <v>0</v>
      </c>
      <c r="AT6486" s="1">
        <f t="shared" si="1249"/>
        <v>0</v>
      </c>
      <c r="AU6486" s="1">
        <v>0</v>
      </c>
      <c r="AV6486" s="1">
        <v>0</v>
      </c>
      <c r="AW6486" s="1">
        <f t="shared" si="1250"/>
        <v>0</v>
      </c>
      <c r="AX6486" s="1">
        <f t="shared" si="1251"/>
        <v>0</v>
      </c>
      <c r="AY6486" s="1">
        <v>0</v>
      </c>
      <c r="AZ6486" s="1">
        <v>0</v>
      </c>
      <c r="BA6486" s="1">
        <v>38710</v>
      </c>
    </row>
    <row r="6487" spans="1:53" x14ac:dyDescent="0.3">
      <c r="A6487" s="1" t="s">
        <v>14106</v>
      </c>
      <c r="B6487" s="1">
        <v>2008</v>
      </c>
      <c r="C6487" s="1" t="s">
        <v>398</v>
      </c>
      <c r="D6487" s="1" t="s">
        <v>399</v>
      </c>
      <c r="E6487" s="1" t="s">
        <v>399</v>
      </c>
      <c r="F6487" s="1" t="s">
        <v>537</v>
      </c>
      <c r="G6487" s="1">
        <v>5096</v>
      </c>
      <c r="H6487" s="1">
        <v>69.75</v>
      </c>
      <c r="I6487" s="1">
        <v>189</v>
      </c>
      <c r="J6487" s="1">
        <v>858</v>
      </c>
      <c r="K6487" s="1">
        <v>8.625</v>
      </c>
      <c r="L6487" s="1">
        <v>3100</v>
      </c>
      <c r="M6487" s="1">
        <v>31</v>
      </c>
      <c r="P6487" s="1">
        <v>14</v>
      </c>
      <c r="Q6487" s="3">
        <v>1.52</v>
      </c>
      <c r="R6487" s="3">
        <v>2.6</v>
      </c>
      <c r="S6487" s="3">
        <v>4.55</v>
      </c>
      <c r="T6487" s="1">
        <v>1.94999999999999</v>
      </c>
      <c r="U6487" s="1">
        <v>3000</v>
      </c>
      <c r="V6487" s="1">
        <v>30</v>
      </c>
      <c r="W6487" s="1">
        <v>909</v>
      </c>
      <c r="X6487" s="1">
        <v>117</v>
      </c>
      <c r="AB6487" s="1" t="s">
        <v>2252</v>
      </c>
      <c r="AC6487" s="1" t="s">
        <v>77</v>
      </c>
      <c r="AD6487" s="1" t="s">
        <v>77</v>
      </c>
      <c r="AE6487" s="1">
        <v>35</v>
      </c>
      <c r="AF6487" s="1">
        <v>2</v>
      </c>
      <c r="AG6487" s="1">
        <v>2</v>
      </c>
      <c r="AH6487" s="1" t="s">
        <v>14107</v>
      </c>
      <c r="AI6487" s="1">
        <v>2008</v>
      </c>
      <c r="AK6487" s="1">
        <v>33116</v>
      </c>
      <c r="AO6487" s="1" t="s">
        <v>14108</v>
      </c>
      <c r="AP6487" s="1" t="s">
        <v>14108</v>
      </c>
      <c r="AQ6487" s="1">
        <v>33116</v>
      </c>
      <c r="AR6487" s="2"/>
      <c r="AS6487" s="1">
        <f t="shared" si="1248"/>
        <v>1</v>
      </c>
      <c r="AT6487" s="1">
        <f t="shared" si="1249"/>
        <v>1</v>
      </c>
      <c r="AU6487" s="1">
        <v>1</v>
      </c>
      <c r="AV6487" s="1">
        <v>0</v>
      </c>
      <c r="AW6487" s="1">
        <f t="shared" si="1250"/>
        <v>0</v>
      </c>
      <c r="AX6487" s="1">
        <f t="shared" si="1251"/>
        <v>0</v>
      </c>
      <c r="AY6487" s="1">
        <v>0</v>
      </c>
      <c r="AZ6487" s="1">
        <v>0</v>
      </c>
      <c r="BA6487" s="1">
        <v>33116</v>
      </c>
    </row>
    <row r="6488" spans="1:53" x14ac:dyDescent="0.3">
      <c r="A6488" s="1" t="s">
        <v>17714</v>
      </c>
      <c r="B6488" s="1">
        <v>2005</v>
      </c>
      <c r="C6488" s="1" t="s">
        <v>1081</v>
      </c>
      <c r="D6488" s="1" t="s">
        <v>1081</v>
      </c>
      <c r="E6488" s="1" t="s">
        <v>1081</v>
      </c>
      <c r="F6488" s="1" t="s">
        <v>366</v>
      </c>
      <c r="G6488" s="1">
        <v>5096</v>
      </c>
      <c r="H6488" s="1">
        <v>69.75</v>
      </c>
      <c r="I6488" s="1">
        <v>210</v>
      </c>
      <c r="J6488" s="1">
        <v>900</v>
      </c>
      <c r="K6488" s="1">
        <v>9</v>
      </c>
      <c r="L6488" s="1">
        <v>3038</v>
      </c>
      <c r="M6488" s="1">
        <v>30.375</v>
      </c>
      <c r="P6488" s="1">
        <v>14</v>
      </c>
      <c r="Q6488" s="3">
        <v>1.64</v>
      </c>
      <c r="R6488" s="3">
        <v>2.69</v>
      </c>
      <c r="S6488" s="3">
        <v>4.5599999999999996</v>
      </c>
      <c r="T6488" s="1">
        <v>1.8699999999999899</v>
      </c>
      <c r="U6488" s="1">
        <v>3412</v>
      </c>
      <c r="V6488" s="1">
        <v>34.5</v>
      </c>
      <c r="W6488" s="1">
        <v>910</v>
      </c>
      <c r="X6488" s="1">
        <v>118</v>
      </c>
      <c r="Y6488" s="3">
        <v>7.13</v>
      </c>
      <c r="Z6488" s="3">
        <v>4.28</v>
      </c>
      <c r="AA6488" s="3">
        <v>11.75</v>
      </c>
      <c r="AB6488" s="1" t="s">
        <v>3244</v>
      </c>
      <c r="AC6488" s="1" t="s">
        <v>72</v>
      </c>
      <c r="AD6488" s="1" t="s">
        <v>72</v>
      </c>
      <c r="AG6488" s="1">
        <v>4</v>
      </c>
      <c r="AH6488" s="1" t="s">
        <v>17715</v>
      </c>
      <c r="AI6488" s="1">
        <v>2005</v>
      </c>
      <c r="AK6488" s="1">
        <v>30400</v>
      </c>
      <c r="AO6488" s="1" t="s">
        <v>17716</v>
      </c>
      <c r="AP6488" s="1" t="s">
        <v>17716</v>
      </c>
      <c r="AQ6488" s="1">
        <v>30400</v>
      </c>
      <c r="AR6488" s="2"/>
      <c r="AS6488" s="1">
        <f t="shared" si="1248"/>
        <v>0</v>
      </c>
      <c r="AT6488" s="1">
        <f t="shared" si="1249"/>
        <v>0</v>
      </c>
      <c r="AU6488" s="1">
        <v>0</v>
      </c>
      <c r="AV6488" s="1">
        <v>0</v>
      </c>
      <c r="AW6488" s="1">
        <f t="shared" si="1250"/>
        <v>0</v>
      </c>
      <c r="AX6488" s="1">
        <f t="shared" si="1251"/>
        <v>0</v>
      </c>
      <c r="AY6488" s="1">
        <v>0</v>
      </c>
      <c r="AZ6488" s="1">
        <v>0</v>
      </c>
      <c r="BA6488" s="1">
        <v>30400</v>
      </c>
    </row>
    <row r="6489" spans="1:53" x14ac:dyDescent="0.3">
      <c r="A6489" s="1" t="s">
        <v>5325</v>
      </c>
      <c r="B6489" s="1">
        <v>2017</v>
      </c>
      <c r="C6489" s="1" t="s">
        <v>398</v>
      </c>
      <c r="D6489" s="1" t="s">
        <v>399</v>
      </c>
      <c r="E6489" s="1" t="s">
        <v>399</v>
      </c>
      <c r="F6489" s="1" t="s">
        <v>1726</v>
      </c>
      <c r="G6489" s="1">
        <v>5096</v>
      </c>
      <c r="H6489" s="1">
        <v>69.75</v>
      </c>
      <c r="I6489" s="1">
        <v>189</v>
      </c>
      <c r="J6489" s="1">
        <v>958</v>
      </c>
      <c r="K6489" s="1">
        <v>9.6300000000000008</v>
      </c>
      <c r="L6489" s="1">
        <v>3128</v>
      </c>
      <c r="M6489" s="1">
        <v>31.25</v>
      </c>
      <c r="N6489" s="1">
        <v>7418</v>
      </c>
      <c r="O6489" s="1">
        <v>74.13</v>
      </c>
      <c r="P6489" s="1">
        <v>18</v>
      </c>
      <c r="Q6489" s="3">
        <v>1.62</v>
      </c>
      <c r="S6489" s="3">
        <v>4.62</v>
      </c>
      <c r="U6489" s="1">
        <v>3412</v>
      </c>
      <c r="V6489" s="1">
        <v>34.5</v>
      </c>
      <c r="W6489" s="1">
        <v>1000</v>
      </c>
      <c r="X6489" s="1">
        <v>120</v>
      </c>
      <c r="AB6489" s="1" t="s">
        <v>3300</v>
      </c>
      <c r="AC6489" s="1" t="s">
        <v>72</v>
      </c>
      <c r="AD6489" s="1" t="s">
        <v>72</v>
      </c>
      <c r="AG6489" s="1">
        <v>4</v>
      </c>
      <c r="AH6489" s="1" t="s">
        <v>5326</v>
      </c>
      <c r="AI6489" s="1">
        <v>2017</v>
      </c>
      <c r="AJ6489" s="1">
        <v>2018</v>
      </c>
      <c r="AK6489" s="1">
        <v>45395</v>
      </c>
      <c r="AO6489" s="1" t="s">
        <v>5327</v>
      </c>
      <c r="AP6489" s="1" t="s">
        <v>5327</v>
      </c>
      <c r="AQ6489" s="1">
        <v>45395</v>
      </c>
      <c r="AR6489" s="2"/>
      <c r="AS6489" s="1">
        <f t="shared" si="1248"/>
        <v>0</v>
      </c>
      <c r="AT6489" s="1">
        <f t="shared" si="1249"/>
        <v>0</v>
      </c>
      <c r="AU6489" s="1">
        <v>0</v>
      </c>
      <c r="AV6489" s="1">
        <v>0</v>
      </c>
      <c r="AW6489" s="1">
        <f t="shared" si="1250"/>
        <v>0</v>
      </c>
      <c r="AX6489" s="1">
        <f t="shared" si="1251"/>
        <v>0</v>
      </c>
      <c r="AY6489" s="1">
        <v>0</v>
      </c>
      <c r="AZ6489" s="1">
        <v>0</v>
      </c>
      <c r="BA6489" s="1">
        <v>45395</v>
      </c>
    </row>
    <row r="6490" spans="1:53" x14ac:dyDescent="0.3">
      <c r="A6490" s="1" t="s">
        <v>6028</v>
      </c>
      <c r="B6490" s="1">
        <v>2017</v>
      </c>
      <c r="C6490" s="1" t="s">
        <v>1081</v>
      </c>
      <c r="D6490" s="1" t="s">
        <v>1081</v>
      </c>
      <c r="E6490" s="1" t="s">
        <v>1081</v>
      </c>
      <c r="F6490" s="1" t="s">
        <v>2236</v>
      </c>
      <c r="G6490" s="1">
        <v>5096</v>
      </c>
      <c r="H6490" s="1">
        <v>69.75</v>
      </c>
      <c r="I6490" s="1">
        <v>190</v>
      </c>
      <c r="J6490" s="1">
        <v>900</v>
      </c>
      <c r="K6490" s="1">
        <v>9</v>
      </c>
      <c r="L6490" s="1">
        <v>3018</v>
      </c>
      <c r="M6490" s="1">
        <v>30.13</v>
      </c>
      <c r="N6490" s="1">
        <v>7238</v>
      </c>
      <c r="O6490" s="1">
        <v>72.38</v>
      </c>
      <c r="P6490" s="1">
        <v>11</v>
      </c>
      <c r="Q6490" s="3">
        <v>1.57</v>
      </c>
      <c r="S6490" s="3">
        <v>4.62</v>
      </c>
      <c r="U6490" s="1">
        <v>3200</v>
      </c>
      <c r="V6490" s="1">
        <v>32</v>
      </c>
      <c r="W6490" s="1">
        <v>908</v>
      </c>
      <c r="X6490" s="1">
        <v>116</v>
      </c>
      <c r="AB6490" s="1" t="s">
        <v>3300</v>
      </c>
      <c r="AC6490" s="1" t="s">
        <v>72</v>
      </c>
      <c r="AD6490" s="1" t="s">
        <v>72</v>
      </c>
      <c r="AG6490" s="1">
        <v>4</v>
      </c>
      <c r="AH6490" s="1" t="s">
        <v>6029</v>
      </c>
      <c r="AI6490" s="1">
        <v>2017</v>
      </c>
      <c r="AJ6490" s="1">
        <v>2019</v>
      </c>
      <c r="AK6490" s="1">
        <v>45538</v>
      </c>
      <c r="AO6490" s="1" t="s">
        <v>6030</v>
      </c>
      <c r="AP6490" s="1" t="s">
        <v>6030</v>
      </c>
      <c r="AQ6490" s="1">
        <v>45538</v>
      </c>
      <c r="AR6490" s="2"/>
      <c r="AS6490" s="1">
        <f t="shared" si="1248"/>
        <v>0</v>
      </c>
      <c r="AT6490" s="1">
        <f t="shared" si="1249"/>
        <v>0</v>
      </c>
      <c r="AU6490" s="1">
        <v>0</v>
      </c>
      <c r="AV6490" s="1">
        <v>0</v>
      </c>
      <c r="AW6490" s="1">
        <f t="shared" si="1250"/>
        <v>0</v>
      </c>
      <c r="AX6490" s="1">
        <f t="shared" si="1251"/>
        <v>0</v>
      </c>
      <c r="AY6490" s="1">
        <v>0</v>
      </c>
      <c r="AZ6490" s="1">
        <v>0</v>
      </c>
      <c r="BA6490" s="1">
        <v>45538</v>
      </c>
    </row>
    <row r="6491" spans="1:53" x14ac:dyDescent="0.3">
      <c r="A6491" s="1" t="s">
        <v>16719</v>
      </c>
      <c r="B6491" s="1">
        <v>2006</v>
      </c>
      <c r="C6491" s="1" t="s">
        <v>1081</v>
      </c>
      <c r="D6491" s="1" t="s">
        <v>1081</v>
      </c>
      <c r="E6491" s="1" t="s">
        <v>1081</v>
      </c>
      <c r="F6491" s="1" t="s">
        <v>12703</v>
      </c>
      <c r="G6491" s="1">
        <v>5096</v>
      </c>
      <c r="H6491" s="1">
        <v>69.75</v>
      </c>
      <c r="I6491" s="1">
        <v>210</v>
      </c>
      <c r="J6491" s="1">
        <v>938</v>
      </c>
      <c r="K6491" s="1">
        <v>9.375</v>
      </c>
      <c r="L6491" s="1">
        <v>3012</v>
      </c>
      <c r="M6491" s="1">
        <v>30.5</v>
      </c>
      <c r="P6491" s="1">
        <v>18</v>
      </c>
      <c r="Q6491" s="3">
        <v>1.59</v>
      </c>
      <c r="R6491" s="3">
        <v>2.67</v>
      </c>
      <c r="S6491" s="3">
        <v>4.62</v>
      </c>
      <c r="T6491" s="1">
        <v>1.95</v>
      </c>
      <c r="U6491" s="1">
        <v>3200</v>
      </c>
      <c r="V6491" s="1">
        <v>32</v>
      </c>
      <c r="W6491" s="1">
        <v>908</v>
      </c>
      <c r="X6491" s="1">
        <v>116</v>
      </c>
      <c r="Y6491" s="3">
        <v>7.1</v>
      </c>
      <c r="Z6491" s="3">
        <v>4.32</v>
      </c>
      <c r="AA6491" s="3">
        <v>12.07</v>
      </c>
      <c r="AB6491" s="1" t="s">
        <v>3374</v>
      </c>
      <c r="AC6491" s="1" t="s">
        <v>72</v>
      </c>
      <c r="AD6491" s="1" t="s">
        <v>72</v>
      </c>
      <c r="AG6491" s="1">
        <v>4</v>
      </c>
      <c r="AH6491" s="1" t="s">
        <v>16720</v>
      </c>
      <c r="AI6491" s="1">
        <v>2006</v>
      </c>
      <c r="AK6491" s="1">
        <v>31357</v>
      </c>
      <c r="AO6491" s="1" t="s">
        <v>16721</v>
      </c>
      <c r="AP6491" s="1" t="s">
        <v>16721</v>
      </c>
      <c r="AQ6491" s="1">
        <v>31357</v>
      </c>
      <c r="AR6491" s="2"/>
      <c r="AS6491" s="1">
        <f t="shared" si="1248"/>
        <v>0</v>
      </c>
      <c r="AT6491" s="1">
        <f t="shared" si="1249"/>
        <v>0</v>
      </c>
      <c r="AU6491" s="1">
        <v>0</v>
      </c>
      <c r="AV6491" s="1">
        <v>0</v>
      </c>
      <c r="AW6491" s="1">
        <f t="shared" si="1250"/>
        <v>0</v>
      </c>
      <c r="AX6491" s="1">
        <f t="shared" si="1251"/>
        <v>0</v>
      </c>
      <c r="AY6491" s="1">
        <v>0</v>
      </c>
      <c r="AZ6491" s="1">
        <v>0</v>
      </c>
      <c r="BA6491" s="1">
        <v>31357</v>
      </c>
    </row>
    <row r="6492" spans="1:53" x14ac:dyDescent="0.3">
      <c r="A6492" s="1" t="s">
        <v>10258</v>
      </c>
      <c r="B6492" s="1">
        <v>2012</v>
      </c>
      <c r="C6492" s="1" t="s">
        <v>398</v>
      </c>
      <c r="D6492" s="1" t="s">
        <v>399</v>
      </c>
      <c r="E6492" s="1" t="s">
        <v>399</v>
      </c>
      <c r="F6492" s="1" t="s">
        <v>95</v>
      </c>
      <c r="G6492" s="1">
        <v>5096</v>
      </c>
      <c r="H6492" s="1">
        <v>69.75</v>
      </c>
      <c r="I6492" s="1">
        <v>188</v>
      </c>
      <c r="J6492" s="1">
        <v>938</v>
      </c>
      <c r="K6492" s="1">
        <v>9.375</v>
      </c>
      <c r="L6492" s="1">
        <v>3000</v>
      </c>
      <c r="M6492" s="1">
        <v>30</v>
      </c>
      <c r="N6492" s="1">
        <v>7348</v>
      </c>
      <c r="O6492" s="1">
        <v>73.5</v>
      </c>
      <c r="P6492" s="1">
        <v>14</v>
      </c>
      <c r="Q6492" s="3">
        <v>1.65</v>
      </c>
      <c r="R6492" s="3">
        <v>2.73</v>
      </c>
      <c r="S6492" s="3">
        <v>4.63</v>
      </c>
      <c r="T6492" s="1">
        <v>1.9</v>
      </c>
      <c r="U6492" s="1">
        <v>3612</v>
      </c>
      <c r="V6492" s="1">
        <v>36.5</v>
      </c>
      <c r="W6492" s="1">
        <v>1004</v>
      </c>
      <c r="X6492" s="1">
        <v>124</v>
      </c>
      <c r="Z6492" s="3">
        <v>4.2</v>
      </c>
      <c r="AB6492" s="1" t="s">
        <v>6971</v>
      </c>
      <c r="AC6492" s="1" t="s">
        <v>72</v>
      </c>
      <c r="AD6492" s="1" t="s">
        <v>72</v>
      </c>
      <c r="AG6492" s="1">
        <v>4</v>
      </c>
      <c r="AH6492" s="1" t="s">
        <v>10259</v>
      </c>
      <c r="AI6492" s="1">
        <v>2012</v>
      </c>
      <c r="AK6492" s="1">
        <v>38870</v>
      </c>
      <c r="AO6492" s="1" t="s">
        <v>10260</v>
      </c>
      <c r="AP6492" s="1" t="s">
        <v>10260</v>
      </c>
      <c r="AQ6492" s="1">
        <v>38870</v>
      </c>
      <c r="AR6492" s="2"/>
      <c r="AS6492" s="1">
        <f t="shared" si="1248"/>
        <v>0</v>
      </c>
      <c r="AT6492" s="1">
        <f t="shared" si="1249"/>
        <v>0</v>
      </c>
      <c r="AU6492" s="1">
        <v>0</v>
      </c>
      <c r="AV6492" s="1">
        <v>0</v>
      </c>
      <c r="AW6492" s="1">
        <f t="shared" si="1250"/>
        <v>0</v>
      </c>
      <c r="AX6492" s="1">
        <f t="shared" si="1251"/>
        <v>0</v>
      </c>
      <c r="AY6492" s="1">
        <v>0</v>
      </c>
      <c r="AZ6492" s="1">
        <v>0</v>
      </c>
      <c r="BA6492" s="1">
        <v>38870</v>
      </c>
    </row>
    <row r="6493" spans="1:53" x14ac:dyDescent="0.3">
      <c r="A6493" s="1" t="s">
        <v>10968</v>
      </c>
      <c r="B6493" s="1">
        <v>2012</v>
      </c>
      <c r="C6493" s="1" t="s">
        <v>1081</v>
      </c>
      <c r="D6493" s="1" t="s">
        <v>1081</v>
      </c>
      <c r="E6493" s="1" t="s">
        <v>1081</v>
      </c>
      <c r="F6493" s="1" t="s">
        <v>192</v>
      </c>
      <c r="G6493" s="1">
        <v>5096</v>
      </c>
      <c r="H6493" s="1">
        <v>69.75</v>
      </c>
      <c r="I6493" s="1">
        <v>213</v>
      </c>
      <c r="J6493" s="1">
        <v>900</v>
      </c>
      <c r="K6493" s="1">
        <v>9</v>
      </c>
      <c r="L6493" s="1">
        <v>3200</v>
      </c>
      <c r="M6493" s="1">
        <v>32</v>
      </c>
      <c r="N6493" s="1">
        <v>7568</v>
      </c>
      <c r="O6493" s="1">
        <v>75.75</v>
      </c>
      <c r="P6493" s="1">
        <v>22</v>
      </c>
      <c r="Q6493" s="3">
        <v>1.62</v>
      </c>
      <c r="R6493" s="3">
        <v>2.71</v>
      </c>
      <c r="S6493" s="3">
        <v>4.66</v>
      </c>
      <c r="T6493" s="1">
        <v>1.95</v>
      </c>
      <c r="U6493" s="1">
        <v>3500</v>
      </c>
      <c r="V6493" s="1">
        <v>35</v>
      </c>
      <c r="W6493" s="1">
        <v>909</v>
      </c>
      <c r="X6493" s="1">
        <v>117</v>
      </c>
      <c r="Y6493" s="3">
        <v>6.97</v>
      </c>
      <c r="Z6493" s="3">
        <v>4.04</v>
      </c>
      <c r="AA6493" s="3">
        <v>11.6</v>
      </c>
      <c r="AB6493" s="1" t="s">
        <v>3240</v>
      </c>
      <c r="AC6493" s="1" t="s">
        <v>234</v>
      </c>
      <c r="AD6493" s="1" t="s">
        <v>234</v>
      </c>
      <c r="AE6493" s="1">
        <v>191</v>
      </c>
      <c r="AF6493" s="1">
        <v>6</v>
      </c>
      <c r="AG6493" s="1">
        <v>3</v>
      </c>
      <c r="AH6493" s="1" t="s">
        <v>10969</v>
      </c>
      <c r="AI6493" s="1">
        <v>2012</v>
      </c>
      <c r="AK6493" s="1">
        <v>38721</v>
      </c>
      <c r="AO6493" s="1" t="s">
        <v>10970</v>
      </c>
      <c r="AP6493" s="1" t="s">
        <v>10970</v>
      </c>
      <c r="AQ6493" s="1">
        <v>38721</v>
      </c>
      <c r="AR6493" s="2"/>
      <c r="AS6493" s="1">
        <f t="shared" si="1248"/>
        <v>0</v>
      </c>
      <c r="AT6493" s="1">
        <f t="shared" si="1249"/>
        <v>0</v>
      </c>
      <c r="AU6493" s="1">
        <v>0</v>
      </c>
      <c r="AV6493" s="1">
        <v>0</v>
      </c>
      <c r="AW6493" s="1">
        <f t="shared" si="1250"/>
        <v>0</v>
      </c>
      <c r="AX6493" s="1">
        <f t="shared" si="1251"/>
        <v>0</v>
      </c>
      <c r="AY6493" s="1">
        <v>0</v>
      </c>
      <c r="AZ6493" s="1">
        <v>0</v>
      </c>
      <c r="BA6493" s="1">
        <v>38721</v>
      </c>
    </row>
    <row r="6494" spans="1:53" x14ac:dyDescent="0.3">
      <c r="A6494" s="1" t="s">
        <v>9018</v>
      </c>
      <c r="B6494" s="1">
        <v>2014</v>
      </c>
      <c r="C6494" s="1" t="s">
        <v>1081</v>
      </c>
      <c r="D6494" s="1" t="s">
        <v>1081</v>
      </c>
      <c r="E6494" s="1" t="s">
        <v>1081</v>
      </c>
      <c r="F6494" s="1" t="s">
        <v>250</v>
      </c>
      <c r="G6494" s="1">
        <v>5096</v>
      </c>
      <c r="H6494" s="1">
        <v>69.75</v>
      </c>
      <c r="I6494" s="1">
        <v>212</v>
      </c>
      <c r="J6494" s="1">
        <v>900</v>
      </c>
      <c r="K6494" s="1">
        <v>9</v>
      </c>
      <c r="L6494" s="1">
        <v>3068</v>
      </c>
      <c r="M6494" s="1">
        <v>30.75</v>
      </c>
      <c r="N6494" s="1">
        <v>7258</v>
      </c>
      <c r="O6494" s="1">
        <v>72.625</v>
      </c>
      <c r="P6494" s="1">
        <v>18</v>
      </c>
      <c r="Q6494" s="3">
        <v>1.64</v>
      </c>
      <c r="R6494" s="3">
        <v>2.7</v>
      </c>
      <c r="S6494" s="3">
        <v>4.7</v>
      </c>
      <c r="T6494" s="1">
        <v>2</v>
      </c>
      <c r="U6494" s="1">
        <v>3700</v>
      </c>
      <c r="V6494" s="1">
        <v>37</v>
      </c>
      <c r="W6494" s="1">
        <v>1002</v>
      </c>
      <c r="X6494" s="1">
        <v>122</v>
      </c>
      <c r="AB6494" s="1" t="s">
        <v>3293</v>
      </c>
      <c r="AC6494" s="1" t="s">
        <v>72</v>
      </c>
      <c r="AD6494" s="1" t="s">
        <v>72</v>
      </c>
      <c r="AG6494" s="1">
        <v>4</v>
      </c>
      <c r="AH6494" s="1" t="s">
        <v>9019</v>
      </c>
      <c r="AI6494" s="1">
        <v>2014</v>
      </c>
      <c r="AK6494" s="1">
        <v>41836</v>
      </c>
      <c r="AO6494" s="1" t="s">
        <v>9020</v>
      </c>
      <c r="AP6494" s="1" t="s">
        <v>9020</v>
      </c>
      <c r="AQ6494" s="1">
        <v>41836</v>
      </c>
      <c r="AR6494" s="2"/>
      <c r="AS6494" s="1">
        <f t="shared" si="1248"/>
        <v>0</v>
      </c>
      <c r="AT6494" s="1">
        <f t="shared" si="1249"/>
        <v>0</v>
      </c>
      <c r="AU6494" s="1">
        <v>0</v>
      </c>
      <c r="AV6494" s="1">
        <v>0</v>
      </c>
      <c r="AW6494" s="1">
        <f t="shared" si="1250"/>
        <v>0</v>
      </c>
      <c r="AX6494" s="1">
        <f t="shared" si="1251"/>
        <v>0</v>
      </c>
      <c r="AY6494" s="1">
        <v>0</v>
      </c>
      <c r="AZ6494" s="1">
        <v>0</v>
      </c>
      <c r="BA6494" s="1">
        <v>41836</v>
      </c>
    </row>
    <row r="6495" spans="1:53" x14ac:dyDescent="0.3">
      <c r="A6495" s="1" t="s">
        <v>13218</v>
      </c>
      <c r="B6495" s="1">
        <v>2009</v>
      </c>
      <c r="C6495" s="1" t="s">
        <v>513</v>
      </c>
      <c r="D6495" s="1" t="s">
        <v>399</v>
      </c>
      <c r="E6495" s="1" t="s">
        <v>399</v>
      </c>
      <c r="F6495" s="1" t="s">
        <v>107</v>
      </c>
      <c r="G6495" s="1">
        <v>5096</v>
      </c>
      <c r="H6495" s="1">
        <v>69.75</v>
      </c>
      <c r="I6495" s="1">
        <v>197</v>
      </c>
      <c r="J6495" s="1">
        <v>918</v>
      </c>
      <c r="K6495" s="1">
        <v>9.125</v>
      </c>
      <c r="L6495" s="1">
        <v>3158</v>
      </c>
      <c r="M6495" s="1">
        <v>31.625</v>
      </c>
      <c r="P6495" s="1">
        <v>18</v>
      </c>
      <c r="Q6495" s="3">
        <v>1.62</v>
      </c>
      <c r="R6495" s="3">
        <v>2.71</v>
      </c>
      <c r="S6495" s="3">
        <v>4.71</v>
      </c>
      <c r="T6495" s="1">
        <v>2</v>
      </c>
      <c r="U6495" s="1">
        <v>3500</v>
      </c>
      <c r="V6495" s="1">
        <v>35</v>
      </c>
      <c r="W6495" s="1">
        <v>908</v>
      </c>
      <c r="X6495" s="1">
        <v>116</v>
      </c>
      <c r="AB6495" s="1" t="s">
        <v>3244</v>
      </c>
      <c r="AC6495" s="1" t="s">
        <v>72</v>
      </c>
      <c r="AD6495" s="1" t="s">
        <v>72</v>
      </c>
      <c r="AG6495" s="1">
        <v>4</v>
      </c>
      <c r="AH6495" s="1" t="s">
        <v>13219</v>
      </c>
      <c r="AI6495" s="1">
        <v>2009</v>
      </c>
      <c r="AK6495" s="1">
        <v>34867</v>
      </c>
      <c r="AO6495" s="1" t="s">
        <v>13220</v>
      </c>
      <c r="AP6495" s="1" t="s">
        <v>13220</v>
      </c>
      <c r="AQ6495" s="1">
        <v>34867</v>
      </c>
      <c r="AR6495" s="2"/>
      <c r="AS6495" s="1">
        <f t="shared" si="1248"/>
        <v>0</v>
      </c>
      <c r="AT6495" s="1">
        <f t="shared" si="1249"/>
        <v>0</v>
      </c>
      <c r="AU6495" s="1">
        <v>0</v>
      </c>
      <c r="AV6495" s="1">
        <v>0</v>
      </c>
      <c r="AW6495" s="1">
        <f t="shared" si="1250"/>
        <v>0</v>
      </c>
      <c r="AX6495" s="1">
        <f t="shared" si="1251"/>
        <v>0</v>
      </c>
      <c r="AY6495" s="1">
        <v>0</v>
      </c>
      <c r="AZ6495" s="1">
        <v>0</v>
      </c>
      <c r="BA6495" s="1">
        <v>34867</v>
      </c>
    </row>
    <row r="6496" spans="1:53" x14ac:dyDescent="0.3">
      <c r="A6496" s="1" t="s">
        <v>4971</v>
      </c>
      <c r="B6496" s="1">
        <v>2018</v>
      </c>
      <c r="C6496" s="1" t="s">
        <v>608</v>
      </c>
      <c r="D6496" s="1" t="s">
        <v>608</v>
      </c>
      <c r="E6496" s="1" t="s">
        <v>600</v>
      </c>
      <c r="F6496" s="1" t="s">
        <v>496</v>
      </c>
      <c r="G6496" s="1">
        <v>5096</v>
      </c>
      <c r="H6496" s="1">
        <v>69.75</v>
      </c>
      <c r="I6496" s="1">
        <v>183</v>
      </c>
      <c r="J6496" s="1">
        <v>868</v>
      </c>
      <c r="K6496" s="1">
        <v>8.75</v>
      </c>
      <c r="L6496" s="1">
        <v>2900</v>
      </c>
      <c r="M6496" s="1">
        <v>29</v>
      </c>
      <c r="N6496" s="1">
        <v>7058</v>
      </c>
      <c r="O6496" s="1">
        <v>70.625</v>
      </c>
      <c r="Q6496" s="3">
        <v>1.69</v>
      </c>
      <c r="S6496" s="3">
        <v>4.9400000000000004</v>
      </c>
      <c r="W6496" s="1">
        <v>903</v>
      </c>
      <c r="X6496" s="1">
        <v>111</v>
      </c>
      <c r="AB6496" s="1" t="s">
        <v>2252</v>
      </c>
      <c r="AC6496" s="1" t="s">
        <v>72</v>
      </c>
      <c r="AD6496" s="1" t="s">
        <v>72</v>
      </c>
      <c r="AG6496" s="1">
        <v>4</v>
      </c>
      <c r="AL6496" s="1" t="s">
        <v>4972</v>
      </c>
      <c r="AO6496" s="1" t="s">
        <v>4973</v>
      </c>
      <c r="AR6496" s="2"/>
      <c r="AS6496" s="1">
        <f t="shared" si="1248"/>
        <v>0</v>
      </c>
      <c r="AT6496" s="1">
        <f t="shared" si="1249"/>
        <v>0</v>
      </c>
      <c r="AU6496" s="1">
        <v>0</v>
      </c>
      <c r="AV6496" s="1">
        <v>0</v>
      </c>
      <c r="AW6496" s="1">
        <f t="shared" si="1250"/>
        <v>0</v>
      </c>
      <c r="AX6496" s="1">
        <f t="shared" si="1251"/>
        <v>0</v>
      </c>
      <c r="AY6496" s="1">
        <v>0</v>
      </c>
      <c r="AZ6496" s="1">
        <v>0</v>
      </c>
    </row>
    <row r="6497" spans="1:53" x14ac:dyDescent="0.3">
      <c r="A6497" s="1" t="s">
        <v>15401</v>
      </c>
      <c r="B6497" s="1">
        <v>2007</v>
      </c>
      <c r="C6497" s="1" t="s">
        <v>276</v>
      </c>
      <c r="D6497" s="1" t="s">
        <v>276</v>
      </c>
      <c r="E6497" s="1" t="s">
        <v>276</v>
      </c>
      <c r="F6497" s="1" t="s">
        <v>813</v>
      </c>
      <c r="G6497" s="1">
        <v>5096</v>
      </c>
      <c r="H6497" s="1">
        <v>69.75</v>
      </c>
      <c r="I6497" s="1">
        <v>231</v>
      </c>
      <c r="J6497" s="1">
        <v>838</v>
      </c>
      <c r="K6497" s="1">
        <v>8.375</v>
      </c>
      <c r="L6497" s="1">
        <v>3000</v>
      </c>
      <c r="M6497" s="1">
        <v>30</v>
      </c>
      <c r="P6497" s="1">
        <v>26</v>
      </c>
      <c r="Q6497" s="3">
        <v>1.77</v>
      </c>
      <c r="R6497" s="3">
        <v>2.91</v>
      </c>
      <c r="S6497" s="3">
        <v>5.04</v>
      </c>
      <c r="T6497" s="1">
        <v>2.13</v>
      </c>
      <c r="U6497" s="1">
        <v>3812</v>
      </c>
      <c r="V6497" s="1">
        <v>38.5</v>
      </c>
      <c r="W6497" s="1">
        <v>907</v>
      </c>
      <c r="X6497" s="1">
        <v>115</v>
      </c>
      <c r="Y6497" s="3">
        <v>7.12</v>
      </c>
      <c r="Z6497" s="3">
        <v>4.33</v>
      </c>
      <c r="AB6497" s="1" t="s">
        <v>2252</v>
      </c>
      <c r="AC6497" s="1" t="s">
        <v>72</v>
      </c>
      <c r="AD6497" s="1" t="s">
        <v>72</v>
      </c>
      <c r="AG6497" s="1">
        <v>4</v>
      </c>
      <c r="AH6497" s="1" t="s">
        <v>15402</v>
      </c>
      <c r="AI6497" s="1">
        <v>2007</v>
      </c>
      <c r="AK6497" s="1">
        <v>32583</v>
      </c>
      <c r="AO6497" s="1" t="s">
        <v>15403</v>
      </c>
      <c r="AP6497" s="1" t="s">
        <v>15403</v>
      </c>
      <c r="AQ6497" s="1">
        <v>32583</v>
      </c>
      <c r="AR6497" s="2"/>
      <c r="AS6497" s="1">
        <f t="shared" si="1248"/>
        <v>0</v>
      </c>
      <c r="AT6497" s="1">
        <f t="shared" si="1249"/>
        <v>0</v>
      </c>
      <c r="AU6497" s="1">
        <v>0</v>
      </c>
      <c r="AV6497" s="1">
        <v>0</v>
      </c>
      <c r="AW6497" s="1">
        <f t="shared" si="1250"/>
        <v>0</v>
      </c>
      <c r="AX6497" s="1">
        <f t="shared" si="1251"/>
        <v>0</v>
      </c>
      <c r="AY6497" s="1">
        <v>0</v>
      </c>
      <c r="AZ6497" s="1">
        <v>0</v>
      </c>
      <c r="BA6497" s="1">
        <v>32583</v>
      </c>
    </row>
    <row r="6498" spans="1:53" x14ac:dyDescent="0.3">
      <c r="A6498" s="1" t="s">
        <v>624</v>
      </c>
      <c r="B6498" s="1">
        <v>2023</v>
      </c>
      <c r="C6498" s="1" t="s">
        <v>608</v>
      </c>
      <c r="D6498" s="1" t="s">
        <v>608</v>
      </c>
      <c r="E6498" s="1" t="s">
        <v>600</v>
      </c>
      <c r="F6498" s="1" t="s">
        <v>61</v>
      </c>
      <c r="G6498" s="1">
        <v>5096</v>
      </c>
      <c r="H6498" s="1">
        <v>69.75</v>
      </c>
      <c r="I6498" s="1">
        <v>185</v>
      </c>
      <c r="K6498" s="1">
        <v>8.875</v>
      </c>
      <c r="M6498" s="1">
        <v>30.375</v>
      </c>
      <c r="O6498" s="1">
        <v>74.25</v>
      </c>
      <c r="AC6498" s="1" t="s">
        <v>72</v>
      </c>
      <c r="AD6498" s="1" t="s">
        <v>72</v>
      </c>
      <c r="AG6498" s="1">
        <v>4</v>
      </c>
      <c r="AH6498" s="1" t="s">
        <v>625</v>
      </c>
      <c r="AI6498" s="1">
        <v>2023</v>
      </c>
      <c r="AM6498" s="1">
        <v>6</v>
      </c>
      <c r="AN6498" s="1" t="s">
        <v>626</v>
      </c>
    </row>
    <row r="6499" spans="1:53" x14ac:dyDescent="0.3">
      <c r="A6499" s="1" t="s">
        <v>841</v>
      </c>
      <c r="B6499" s="1">
        <v>2023</v>
      </c>
      <c r="C6499" s="1" t="s">
        <v>672</v>
      </c>
      <c r="D6499" s="1" t="s">
        <v>673</v>
      </c>
      <c r="E6499" s="1" t="s">
        <v>673</v>
      </c>
      <c r="F6499" s="1" t="s">
        <v>100</v>
      </c>
      <c r="G6499" s="1">
        <v>5096</v>
      </c>
      <c r="H6499" s="1">
        <v>69.75</v>
      </c>
      <c r="I6499" s="1">
        <v>204</v>
      </c>
      <c r="K6499" s="1">
        <v>10.125</v>
      </c>
      <c r="M6499" s="1">
        <v>29</v>
      </c>
      <c r="O6499" s="1">
        <v>72</v>
      </c>
      <c r="P6499" s="1">
        <v>16</v>
      </c>
      <c r="AC6499" s="1" t="s">
        <v>211</v>
      </c>
      <c r="AD6499" s="1" t="s">
        <v>211</v>
      </c>
      <c r="AE6499" s="1">
        <v>185</v>
      </c>
      <c r="AF6499" s="1">
        <v>6</v>
      </c>
      <c r="AG6499" s="1">
        <v>3</v>
      </c>
      <c r="AH6499" s="1" t="s">
        <v>842</v>
      </c>
      <c r="AI6499" s="1">
        <v>2023</v>
      </c>
      <c r="AM6499" s="1">
        <v>8</v>
      </c>
      <c r="AN6499" s="1" t="s">
        <v>843</v>
      </c>
    </row>
    <row r="6500" spans="1:53" x14ac:dyDescent="0.3">
      <c r="A6500" s="1" t="s">
        <v>10994</v>
      </c>
      <c r="B6500" s="1">
        <v>2012</v>
      </c>
      <c r="C6500" s="1" t="s">
        <v>1081</v>
      </c>
      <c r="D6500" s="1" t="s">
        <v>1081</v>
      </c>
      <c r="E6500" s="1" t="s">
        <v>1081</v>
      </c>
      <c r="F6500" s="1" t="s">
        <v>180</v>
      </c>
      <c r="G6500" s="1">
        <v>5096</v>
      </c>
      <c r="H6500" s="1">
        <v>69.75</v>
      </c>
      <c r="I6500" s="1">
        <v>223</v>
      </c>
      <c r="J6500" s="1">
        <v>1000</v>
      </c>
      <c r="K6500" s="1">
        <v>10</v>
      </c>
      <c r="L6500" s="1">
        <v>3138</v>
      </c>
      <c r="M6500" s="1">
        <v>31.375</v>
      </c>
      <c r="N6500" s="1">
        <v>7438</v>
      </c>
      <c r="O6500" s="1">
        <v>74.375</v>
      </c>
      <c r="P6500" s="1">
        <v>20</v>
      </c>
      <c r="AB6500" s="1" t="s">
        <v>3317</v>
      </c>
      <c r="AC6500" s="1" t="s">
        <v>72</v>
      </c>
      <c r="AD6500" s="1" t="s">
        <v>72</v>
      </c>
      <c r="AG6500" s="1">
        <v>4</v>
      </c>
      <c r="AH6500" s="1" t="s">
        <v>10995</v>
      </c>
      <c r="AI6500" s="1">
        <v>2012</v>
      </c>
      <c r="AK6500" s="1">
        <v>39071</v>
      </c>
      <c r="AO6500" s="1" t="s">
        <v>10996</v>
      </c>
      <c r="AP6500" s="1" t="s">
        <v>10996</v>
      </c>
      <c r="AQ6500" s="1">
        <v>39071</v>
      </c>
      <c r="AR6500" s="2"/>
      <c r="AS6500" s="1">
        <f>IF(AT6500&gt;0,1,0)</f>
        <v>0</v>
      </c>
      <c r="AT6500" s="1">
        <f>AU6500+AV6500</f>
        <v>0</v>
      </c>
      <c r="AU6500" s="1">
        <v>0</v>
      </c>
      <c r="AV6500" s="1">
        <v>0</v>
      </c>
      <c r="AW6500" s="1">
        <f>IF(AX6500&gt;0,1,0)</f>
        <v>0</v>
      </c>
      <c r="AX6500" s="1">
        <f>SUM(AY6500+AZ6500)</f>
        <v>0</v>
      </c>
      <c r="AY6500" s="1">
        <v>0</v>
      </c>
      <c r="AZ6500" s="1">
        <v>0</v>
      </c>
      <c r="BA6500" s="1">
        <v>39071</v>
      </c>
    </row>
    <row r="6501" spans="1:53" x14ac:dyDescent="0.3">
      <c r="A6501" s="1" t="s">
        <v>13313</v>
      </c>
      <c r="B6501" s="1">
        <v>2009</v>
      </c>
      <c r="C6501" s="1" t="s">
        <v>398</v>
      </c>
      <c r="D6501" s="1" t="s">
        <v>399</v>
      </c>
      <c r="E6501" s="1" t="s">
        <v>399</v>
      </c>
      <c r="F6501" s="1" t="s">
        <v>458</v>
      </c>
      <c r="G6501" s="1">
        <v>5096</v>
      </c>
      <c r="H6501" s="1">
        <v>69.75</v>
      </c>
      <c r="I6501" s="1">
        <v>197</v>
      </c>
      <c r="J6501" s="1">
        <v>918</v>
      </c>
      <c r="K6501" s="1">
        <v>9.125</v>
      </c>
      <c r="L6501" s="1">
        <v>3200</v>
      </c>
      <c r="M6501" s="1">
        <v>32</v>
      </c>
      <c r="P6501" s="1">
        <v>14</v>
      </c>
      <c r="AB6501" s="1" t="s">
        <v>5723</v>
      </c>
      <c r="AC6501" s="1" t="s">
        <v>72</v>
      </c>
      <c r="AD6501" s="1" t="s">
        <v>72</v>
      </c>
      <c r="AG6501" s="1">
        <v>4</v>
      </c>
      <c r="AH6501" s="1" t="s">
        <v>13314</v>
      </c>
      <c r="AI6501" s="1">
        <v>2009</v>
      </c>
      <c r="AK6501" s="1">
        <v>34978</v>
      </c>
      <c r="AO6501" s="1" t="s">
        <v>13315</v>
      </c>
      <c r="AP6501" s="1" t="s">
        <v>13315</v>
      </c>
      <c r="AQ6501" s="1">
        <v>34978</v>
      </c>
      <c r="AR6501" s="2"/>
      <c r="AS6501" s="1">
        <f>IF(AT6501&gt;0,1,0)</f>
        <v>0</v>
      </c>
      <c r="AT6501" s="1">
        <f>AU6501+AV6501</f>
        <v>0</v>
      </c>
      <c r="AU6501" s="1">
        <v>0</v>
      </c>
      <c r="AV6501" s="1">
        <v>0</v>
      </c>
      <c r="AW6501" s="1">
        <f>IF(AX6501&gt;0,1,0)</f>
        <v>0</v>
      </c>
      <c r="AX6501" s="1">
        <f>SUM(AY6501+AZ6501)</f>
        <v>0</v>
      </c>
      <c r="AY6501" s="1">
        <v>0</v>
      </c>
      <c r="AZ6501" s="1">
        <v>0</v>
      </c>
      <c r="BA6501" s="1">
        <v>34978</v>
      </c>
    </row>
    <row r="6502" spans="1:53" x14ac:dyDescent="0.3">
      <c r="A6502" s="1" t="s">
        <v>16595</v>
      </c>
      <c r="B6502" s="1">
        <v>2006</v>
      </c>
      <c r="C6502" s="1" t="s">
        <v>599</v>
      </c>
      <c r="D6502" s="1" t="s">
        <v>599</v>
      </c>
      <c r="E6502" s="1" t="s">
        <v>600</v>
      </c>
      <c r="F6502" s="1" t="s">
        <v>2982</v>
      </c>
      <c r="G6502" s="1">
        <v>5096</v>
      </c>
      <c r="H6502" s="1">
        <v>69.75</v>
      </c>
      <c r="I6502" s="1">
        <v>194</v>
      </c>
      <c r="J6502" s="1">
        <v>858</v>
      </c>
      <c r="K6502" s="1">
        <v>8.625</v>
      </c>
      <c r="L6502" s="1">
        <v>2834</v>
      </c>
      <c r="M6502" s="1">
        <v>28.75</v>
      </c>
      <c r="AB6502" s="1" t="s">
        <v>5723</v>
      </c>
      <c r="AC6502" s="1" t="s">
        <v>72</v>
      </c>
      <c r="AD6502" s="1" t="s">
        <v>72</v>
      </c>
      <c r="AG6502" s="1">
        <v>4</v>
      </c>
      <c r="AH6502" s="1" t="s">
        <v>16596</v>
      </c>
      <c r="AI6502" s="1">
        <v>2006</v>
      </c>
      <c r="AK6502" s="1">
        <v>31124</v>
      </c>
      <c r="AO6502" s="1" t="s">
        <v>16597</v>
      </c>
      <c r="AP6502" s="1" t="s">
        <v>16597</v>
      </c>
      <c r="AQ6502" s="1">
        <v>31124</v>
      </c>
      <c r="AR6502" s="2"/>
      <c r="AS6502" s="1">
        <f>IF(AT6502&gt;0,1,0)</f>
        <v>0</v>
      </c>
      <c r="AT6502" s="1">
        <f>AU6502+AV6502</f>
        <v>0</v>
      </c>
      <c r="AU6502" s="1">
        <v>0</v>
      </c>
      <c r="AV6502" s="1">
        <v>0</v>
      </c>
      <c r="AW6502" s="1">
        <f>IF(AX6502&gt;0,1,0)</f>
        <v>0</v>
      </c>
      <c r="AX6502" s="1">
        <f>SUM(AY6502+AZ6502)</f>
        <v>0</v>
      </c>
      <c r="AY6502" s="1">
        <v>0</v>
      </c>
      <c r="AZ6502" s="1">
        <v>0</v>
      </c>
      <c r="BA6502" s="1">
        <v>31124</v>
      </c>
    </row>
    <row r="6503" spans="1:53" x14ac:dyDescent="0.3">
      <c r="A6503" s="1" t="s">
        <v>17759</v>
      </c>
      <c r="B6503" s="1">
        <v>2005</v>
      </c>
      <c r="C6503" s="1" t="s">
        <v>1081</v>
      </c>
      <c r="D6503" s="1" t="s">
        <v>1081</v>
      </c>
      <c r="E6503" s="1" t="s">
        <v>1081</v>
      </c>
      <c r="F6503" s="1" t="s">
        <v>81</v>
      </c>
      <c r="G6503" s="1">
        <v>5096</v>
      </c>
      <c r="H6503" s="1">
        <v>69.75</v>
      </c>
      <c r="I6503" s="1">
        <v>192</v>
      </c>
      <c r="J6503" s="1">
        <v>918</v>
      </c>
      <c r="K6503" s="1">
        <v>9.125</v>
      </c>
      <c r="L6503" s="1">
        <v>2958</v>
      </c>
      <c r="M6503" s="1">
        <v>29.625</v>
      </c>
      <c r="P6503" s="1">
        <v>15</v>
      </c>
      <c r="AB6503" s="1" t="s">
        <v>3244</v>
      </c>
      <c r="AC6503" s="1" t="s">
        <v>72</v>
      </c>
      <c r="AD6503" s="1" t="s">
        <v>72</v>
      </c>
      <c r="AG6503" s="1">
        <v>4</v>
      </c>
      <c r="AI6503" s="1">
        <v>2005</v>
      </c>
      <c r="AO6503" s="1" t="s">
        <v>17760</v>
      </c>
      <c r="AP6503" s="1" t="s">
        <v>17760</v>
      </c>
      <c r="AQ6503" s="1">
        <v>-102694</v>
      </c>
      <c r="AR6503" s="2"/>
      <c r="AS6503" s="1">
        <f>IF(AT6503&gt;0,1,0)</f>
        <v>0</v>
      </c>
      <c r="AT6503" s="1">
        <f>AU6503+AV6503</f>
        <v>0</v>
      </c>
      <c r="AU6503" s="1">
        <v>0</v>
      </c>
      <c r="AV6503" s="1">
        <v>0</v>
      </c>
      <c r="AW6503" s="1">
        <f>IF(AX6503&gt;0,1,0)</f>
        <v>0</v>
      </c>
      <c r="AX6503" s="1">
        <f>SUM(AY6503+AZ6503)</f>
        <v>0</v>
      </c>
      <c r="AY6503" s="1">
        <v>0</v>
      </c>
      <c r="AZ6503" s="1">
        <v>0</v>
      </c>
      <c r="BA6503" s="1">
        <v>-102694</v>
      </c>
    </row>
    <row r="6504" spans="1:53" x14ac:dyDescent="0.3">
      <c r="A6504" s="1" t="s">
        <v>19598</v>
      </c>
      <c r="B6504" s="1">
        <v>2003</v>
      </c>
      <c r="C6504" s="1" t="s">
        <v>1081</v>
      </c>
      <c r="D6504" s="6" t="s">
        <v>1081</v>
      </c>
      <c r="E6504" s="1" t="s">
        <v>1081</v>
      </c>
      <c r="F6504" s="1" t="s">
        <v>509</v>
      </c>
      <c r="G6504" s="1">
        <v>5096</v>
      </c>
      <c r="H6504" s="1">
        <v>69.75</v>
      </c>
      <c r="I6504" s="1">
        <v>229</v>
      </c>
      <c r="J6504" s="1">
        <v>912</v>
      </c>
      <c r="K6504" s="1">
        <v>9.5</v>
      </c>
      <c r="L6504" s="1">
        <v>3112</v>
      </c>
      <c r="M6504" s="1">
        <v>31.5</v>
      </c>
      <c r="AB6504" s="1" t="s">
        <v>3244</v>
      </c>
      <c r="AC6504" s="1" t="s">
        <v>289</v>
      </c>
      <c r="AD6504" s="1" t="s">
        <v>289</v>
      </c>
      <c r="AE6504" s="1">
        <v>99</v>
      </c>
      <c r="AF6504" s="1">
        <v>4</v>
      </c>
      <c r="AG6504" s="1">
        <v>3</v>
      </c>
      <c r="AH6504" s="1" t="s">
        <v>19599</v>
      </c>
      <c r="AI6504" s="1">
        <v>2003</v>
      </c>
      <c r="AK6504" s="1">
        <v>28135</v>
      </c>
      <c r="AO6504" s="1" t="s">
        <v>19600</v>
      </c>
      <c r="AP6504" s="1" t="s">
        <v>19600</v>
      </c>
      <c r="AQ6504" s="1">
        <v>28135</v>
      </c>
      <c r="AR6504" s="2"/>
      <c r="AS6504" s="1">
        <f>IF(AT6504&gt;0,1,0)</f>
        <v>0</v>
      </c>
      <c r="AT6504" s="1">
        <f>AU6504+AV6504</f>
        <v>0</v>
      </c>
      <c r="AU6504" s="1">
        <v>0</v>
      </c>
      <c r="AV6504" s="1">
        <v>0</v>
      </c>
      <c r="AW6504" s="1">
        <f>IF(AX6504&gt;0,1,0)</f>
        <v>0</v>
      </c>
      <c r="AX6504" s="1">
        <f>SUM(AY6504+AZ6504)</f>
        <v>0</v>
      </c>
      <c r="AY6504" s="1">
        <v>0</v>
      </c>
      <c r="AZ6504" s="1">
        <v>0</v>
      </c>
      <c r="BA6504" s="1">
        <v>28135</v>
      </c>
    </row>
    <row r="6505" spans="1:53" x14ac:dyDescent="0.3">
      <c r="A6505" s="1" t="s">
        <v>20121</v>
      </c>
      <c r="B6505" s="1">
        <v>2024</v>
      </c>
      <c r="C6505" s="1" t="s">
        <v>1081</v>
      </c>
      <c r="D6505" s="1" t="s">
        <v>1081</v>
      </c>
      <c r="E6505" s="1" t="s">
        <v>1081</v>
      </c>
      <c r="F6505" s="1" t="s">
        <v>66</v>
      </c>
      <c r="G6505" s="1">
        <v>5095</v>
      </c>
      <c r="H6505" s="1">
        <v>69.625</v>
      </c>
      <c r="I6505" s="1">
        <v>207</v>
      </c>
      <c r="K6505" s="1">
        <v>9.5</v>
      </c>
      <c r="M6505" s="1">
        <v>29.75</v>
      </c>
      <c r="O6505" s="1">
        <v>71.75</v>
      </c>
      <c r="P6505" s="1" t="s">
        <v>2196</v>
      </c>
      <c r="Q6505" s="3" t="s">
        <v>2196</v>
      </c>
      <c r="S6505" s="3" t="s">
        <v>2196</v>
      </c>
      <c r="V6505" s="1" t="s">
        <v>2196</v>
      </c>
      <c r="X6505" s="1">
        <v>114</v>
      </c>
      <c r="Y6505" s="3" t="s">
        <v>2196</v>
      </c>
      <c r="Z6505" s="3" t="s">
        <v>2196</v>
      </c>
      <c r="AH6505" s="1" t="s">
        <v>20757</v>
      </c>
      <c r="AI6505" s="1">
        <v>2024</v>
      </c>
      <c r="AM6505" s="1">
        <v>7</v>
      </c>
      <c r="AN6505" s="1" t="s">
        <v>1107</v>
      </c>
      <c r="AO6505" s="1" t="s">
        <v>20437</v>
      </c>
    </row>
    <row r="6506" spans="1:53" x14ac:dyDescent="0.3">
      <c r="A6506" s="1" t="s">
        <v>5391</v>
      </c>
      <c r="B6506" s="1">
        <v>2017</v>
      </c>
      <c r="C6506" s="1" t="s">
        <v>398</v>
      </c>
      <c r="D6506" s="1" t="s">
        <v>399</v>
      </c>
      <c r="E6506" s="1" t="s">
        <v>399</v>
      </c>
      <c r="F6506" s="1" t="s">
        <v>492</v>
      </c>
      <c r="G6506" s="1">
        <v>5095</v>
      </c>
      <c r="H6506" s="1">
        <v>69.625</v>
      </c>
      <c r="I6506" s="1">
        <v>200</v>
      </c>
      <c r="J6506" s="1">
        <v>868</v>
      </c>
      <c r="K6506" s="1">
        <v>8.75</v>
      </c>
      <c r="L6506" s="1">
        <v>3158</v>
      </c>
      <c r="M6506" s="1">
        <v>31.63</v>
      </c>
      <c r="N6506" s="1">
        <v>7648</v>
      </c>
      <c r="O6506" s="1">
        <v>76.5</v>
      </c>
      <c r="P6506" s="1">
        <v>13</v>
      </c>
      <c r="Q6506" s="3">
        <v>1.49</v>
      </c>
      <c r="R6506" s="3">
        <v>2.5</v>
      </c>
      <c r="S6506" s="3">
        <v>4.28</v>
      </c>
      <c r="T6506" s="1">
        <v>1.78</v>
      </c>
      <c r="U6506" s="1">
        <v>3712</v>
      </c>
      <c r="V6506" s="1">
        <v>37.5</v>
      </c>
      <c r="W6506" s="1">
        <v>1004</v>
      </c>
      <c r="X6506" s="1">
        <v>124</v>
      </c>
      <c r="Y6506" s="3">
        <v>7.06</v>
      </c>
      <c r="Z6506" s="3">
        <v>4.22</v>
      </c>
      <c r="AB6506" s="1" t="s">
        <v>3240</v>
      </c>
      <c r="AC6506" s="1" t="s">
        <v>211</v>
      </c>
      <c r="AD6506" s="1" t="s">
        <v>211</v>
      </c>
      <c r="AE6506" s="1">
        <v>222</v>
      </c>
      <c r="AF6506" s="1">
        <v>7</v>
      </c>
      <c r="AG6506" s="1">
        <v>3</v>
      </c>
      <c r="AH6506" s="1" t="s">
        <v>5392</v>
      </c>
      <c r="AI6506" s="1">
        <v>2017</v>
      </c>
      <c r="AJ6506" s="1">
        <v>2020</v>
      </c>
      <c r="AK6506" s="1">
        <v>45035</v>
      </c>
      <c r="AO6506" s="1" t="s">
        <v>5393</v>
      </c>
      <c r="AP6506" s="1" t="s">
        <v>5393</v>
      </c>
      <c r="AQ6506" s="1">
        <v>45035</v>
      </c>
      <c r="AR6506" s="2"/>
      <c r="AS6506" s="1">
        <f>IF(AT6506&gt;0,1,0)</f>
        <v>0</v>
      </c>
      <c r="AT6506" s="1">
        <f>AU6506+AV6506</f>
        <v>0</v>
      </c>
      <c r="AU6506" s="1">
        <v>0</v>
      </c>
      <c r="AV6506" s="1">
        <v>0</v>
      </c>
      <c r="AW6506" s="1">
        <f>IF(AX6506&gt;0,1,0)</f>
        <v>0</v>
      </c>
      <c r="AX6506" s="1">
        <f>SUM(AY6506+AZ6506)</f>
        <v>0</v>
      </c>
      <c r="AY6506" s="1">
        <v>0</v>
      </c>
      <c r="AZ6506" s="1">
        <v>0</v>
      </c>
      <c r="BA6506" s="1">
        <v>45035</v>
      </c>
    </row>
    <row r="6507" spans="1:53" x14ac:dyDescent="0.3">
      <c r="A6507" s="1" t="s">
        <v>16169</v>
      </c>
      <c r="B6507" s="1">
        <v>2006</v>
      </c>
      <c r="C6507" s="1" t="s">
        <v>398</v>
      </c>
      <c r="D6507" s="1" t="s">
        <v>399</v>
      </c>
      <c r="E6507" s="1" t="s">
        <v>399</v>
      </c>
      <c r="F6507" s="1" t="s">
        <v>61</v>
      </c>
      <c r="G6507" s="1">
        <v>5095</v>
      </c>
      <c r="H6507" s="1">
        <v>69.625</v>
      </c>
      <c r="I6507" s="1">
        <v>185</v>
      </c>
      <c r="J6507" s="1">
        <v>838</v>
      </c>
      <c r="K6507" s="1">
        <v>8.375</v>
      </c>
      <c r="L6507" s="1">
        <v>3114</v>
      </c>
      <c r="M6507" s="1">
        <v>31.25</v>
      </c>
      <c r="Q6507" s="3">
        <v>1.57</v>
      </c>
      <c r="R6507" s="3">
        <v>2.58</v>
      </c>
      <c r="S6507" s="3">
        <v>4.3600000000000003</v>
      </c>
      <c r="T6507" s="1">
        <v>1.78</v>
      </c>
      <c r="U6507" s="1">
        <v>4100</v>
      </c>
      <c r="V6507" s="1">
        <v>41</v>
      </c>
      <c r="W6507" s="1">
        <v>1009</v>
      </c>
      <c r="X6507" s="1">
        <v>129</v>
      </c>
      <c r="Y6507" s="3">
        <v>6.63</v>
      </c>
      <c r="Z6507" s="3">
        <v>4.01</v>
      </c>
      <c r="AA6507" s="3">
        <v>11.17</v>
      </c>
      <c r="AB6507" s="1" t="s">
        <v>2252</v>
      </c>
      <c r="AC6507" s="1" t="s">
        <v>7565</v>
      </c>
      <c r="AD6507" s="1" t="s">
        <v>188</v>
      </c>
      <c r="AE6507" s="1">
        <v>15</v>
      </c>
      <c r="AF6507" s="1">
        <v>1</v>
      </c>
      <c r="AG6507" s="1">
        <v>1</v>
      </c>
      <c r="AH6507" s="1" t="s">
        <v>16170</v>
      </c>
      <c r="AI6507" s="1">
        <v>2006</v>
      </c>
      <c r="AK6507" s="1">
        <v>30829</v>
      </c>
      <c r="AO6507" s="1" t="s">
        <v>16171</v>
      </c>
      <c r="AP6507" s="1" t="s">
        <v>16171</v>
      </c>
      <c r="AQ6507" s="1">
        <v>30829</v>
      </c>
      <c r="AR6507" s="2"/>
      <c r="AS6507" s="1">
        <f>IF(AT6507&gt;0,1,0)</f>
        <v>0</v>
      </c>
      <c r="AT6507" s="1">
        <f>AU6507+AV6507</f>
        <v>0</v>
      </c>
      <c r="AU6507" s="1">
        <v>0</v>
      </c>
      <c r="AV6507" s="1">
        <v>0</v>
      </c>
      <c r="AW6507" s="1">
        <f>IF(AX6507&gt;0,1,0)</f>
        <v>0</v>
      </c>
      <c r="AX6507" s="1">
        <f>SUM(AY6507+AZ6507)</f>
        <v>0</v>
      </c>
      <c r="AY6507" s="1">
        <v>0</v>
      </c>
      <c r="AZ6507" s="1">
        <v>0</v>
      </c>
      <c r="BA6507" s="1">
        <v>30829</v>
      </c>
    </row>
    <row r="6508" spans="1:53" x14ac:dyDescent="0.3">
      <c r="A6508" s="1" t="s">
        <v>14237</v>
      </c>
      <c r="B6508" s="1">
        <v>2008</v>
      </c>
      <c r="C6508" s="1" t="s">
        <v>398</v>
      </c>
      <c r="D6508" s="1" t="s">
        <v>399</v>
      </c>
      <c r="E6508" s="1" t="s">
        <v>399</v>
      </c>
      <c r="F6508" s="1" t="s">
        <v>1566</v>
      </c>
      <c r="G6508" s="1">
        <v>5095</v>
      </c>
      <c r="H6508" s="1">
        <v>69.625</v>
      </c>
      <c r="I6508" s="1">
        <v>187</v>
      </c>
      <c r="J6508" s="1">
        <v>900</v>
      </c>
      <c r="K6508" s="1">
        <v>9</v>
      </c>
      <c r="L6508" s="1">
        <v>3018</v>
      </c>
      <c r="M6508" s="1">
        <v>30.125</v>
      </c>
      <c r="P6508" s="1">
        <v>17</v>
      </c>
      <c r="Q6508" s="3">
        <v>1.48</v>
      </c>
      <c r="R6508" s="3">
        <v>2.5</v>
      </c>
      <c r="S6508" s="3">
        <v>4.37</v>
      </c>
      <c r="T6508" s="1">
        <v>1.87</v>
      </c>
      <c r="U6508" s="1">
        <v>3612</v>
      </c>
      <c r="V6508" s="1">
        <v>36.5</v>
      </c>
      <c r="W6508" s="1">
        <v>1008</v>
      </c>
      <c r="X6508" s="1">
        <v>128</v>
      </c>
      <c r="Y6508" s="3">
        <v>6.74</v>
      </c>
      <c r="Z6508" s="3">
        <v>4.17</v>
      </c>
      <c r="AA6508" s="3">
        <v>11.58</v>
      </c>
      <c r="AB6508" s="1" t="s">
        <v>3293</v>
      </c>
      <c r="AC6508" s="1" t="s">
        <v>261</v>
      </c>
      <c r="AD6508" s="1" t="s">
        <v>261</v>
      </c>
      <c r="AE6508" s="1">
        <v>62</v>
      </c>
      <c r="AF6508" s="1">
        <v>2</v>
      </c>
      <c r="AG6508" s="1">
        <v>2</v>
      </c>
      <c r="AH6508" s="1" t="s">
        <v>14238</v>
      </c>
      <c r="AI6508" s="1">
        <v>2008</v>
      </c>
      <c r="AK6508" s="1">
        <v>33143</v>
      </c>
      <c r="AO6508" s="1" t="s">
        <v>14239</v>
      </c>
      <c r="AP6508" s="1" t="s">
        <v>14239</v>
      </c>
      <c r="AQ6508" s="1">
        <v>33143</v>
      </c>
      <c r="AR6508" s="2"/>
      <c r="AS6508" s="1">
        <f>IF(AT6508&gt;0,1,0)</f>
        <v>0</v>
      </c>
      <c r="AT6508" s="1">
        <f>AU6508+AV6508</f>
        <v>0</v>
      </c>
      <c r="AU6508" s="1">
        <v>0</v>
      </c>
      <c r="AV6508" s="1">
        <v>0</v>
      </c>
      <c r="AW6508" s="1">
        <f>IF(AX6508&gt;0,1,0)</f>
        <v>0</v>
      </c>
      <c r="AX6508" s="1">
        <f>SUM(AY6508+AZ6508)</f>
        <v>0</v>
      </c>
      <c r="AY6508" s="1">
        <v>0</v>
      </c>
      <c r="AZ6508" s="1">
        <v>0</v>
      </c>
      <c r="BA6508" s="1">
        <v>33143</v>
      </c>
    </row>
    <row r="6509" spans="1:53" x14ac:dyDescent="0.3">
      <c r="A6509" s="1" t="s">
        <v>17936</v>
      </c>
      <c r="B6509" s="1">
        <v>2004</v>
      </c>
      <c r="C6509" s="1" t="s">
        <v>398</v>
      </c>
      <c r="D6509" s="1" t="s">
        <v>398</v>
      </c>
      <c r="E6509" s="1" t="s">
        <v>399</v>
      </c>
      <c r="F6509" s="1" t="s">
        <v>366</v>
      </c>
      <c r="G6509" s="1">
        <v>5095</v>
      </c>
      <c r="H6509" s="1">
        <v>69.625</v>
      </c>
      <c r="I6509" s="1">
        <v>195</v>
      </c>
      <c r="J6509" s="1">
        <v>934</v>
      </c>
      <c r="K6509" s="1">
        <v>9.75</v>
      </c>
      <c r="L6509" s="1">
        <v>3100</v>
      </c>
      <c r="M6509" s="1">
        <v>31</v>
      </c>
      <c r="P6509" s="1">
        <v>15</v>
      </c>
      <c r="Q6509" s="3">
        <v>1.53</v>
      </c>
      <c r="R6509" s="3">
        <v>2.5499999999999998</v>
      </c>
      <c r="S6509" s="3">
        <v>4.37</v>
      </c>
      <c r="T6509" s="1">
        <v>1.82</v>
      </c>
      <c r="U6509" s="1">
        <v>4100</v>
      </c>
      <c r="V6509" s="1">
        <v>41</v>
      </c>
      <c r="W6509" s="1">
        <v>1008</v>
      </c>
      <c r="X6509" s="1">
        <v>128</v>
      </c>
      <c r="AB6509" s="1" t="s">
        <v>3244</v>
      </c>
      <c r="AC6509" s="1" t="s">
        <v>256</v>
      </c>
      <c r="AD6509" s="1" t="s">
        <v>256</v>
      </c>
      <c r="AE6509" s="1">
        <v>25</v>
      </c>
      <c r="AF6509" s="1">
        <v>1</v>
      </c>
      <c r="AG6509" s="1">
        <v>1</v>
      </c>
      <c r="AH6509" s="1" t="s">
        <v>17937</v>
      </c>
      <c r="AI6509" s="1">
        <v>2004</v>
      </c>
      <c r="AK6509" s="1">
        <v>28977</v>
      </c>
      <c r="AO6509" s="1" t="s">
        <v>17938</v>
      </c>
      <c r="AP6509" s="1" t="s">
        <v>17938</v>
      </c>
      <c r="AQ6509" s="1">
        <v>28977</v>
      </c>
      <c r="AR6509" s="2"/>
      <c r="AS6509" s="1">
        <f>IF(AT6509&gt;0,1,0)</f>
        <v>0</v>
      </c>
      <c r="AT6509" s="1">
        <f>AU6509+AV6509</f>
        <v>0</v>
      </c>
      <c r="AU6509" s="1">
        <v>0</v>
      </c>
      <c r="AV6509" s="1">
        <v>0</v>
      </c>
      <c r="AW6509" s="1">
        <f>IF(AX6509&gt;0,1,0)</f>
        <v>0</v>
      </c>
      <c r="AX6509" s="1">
        <f>SUM(AY6509+AZ6509)</f>
        <v>0</v>
      </c>
      <c r="AY6509" s="1">
        <v>0</v>
      </c>
      <c r="AZ6509" s="1">
        <v>0</v>
      </c>
      <c r="BA6509" s="1">
        <v>28977</v>
      </c>
    </row>
    <row r="6510" spans="1:53" x14ac:dyDescent="0.3">
      <c r="A6510" s="1" t="s">
        <v>14964</v>
      </c>
      <c r="B6510" s="1">
        <v>2008</v>
      </c>
      <c r="C6510" s="1" t="s">
        <v>672</v>
      </c>
      <c r="D6510" s="1" t="s">
        <v>673</v>
      </c>
      <c r="E6510" s="1" t="s">
        <v>673</v>
      </c>
      <c r="F6510" s="1" t="s">
        <v>537</v>
      </c>
      <c r="G6510" s="1">
        <v>5095</v>
      </c>
      <c r="H6510" s="1">
        <v>69.625</v>
      </c>
      <c r="I6510" s="1">
        <v>184</v>
      </c>
      <c r="J6510" s="1">
        <v>858</v>
      </c>
      <c r="K6510" s="1">
        <v>8.625</v>
      </c>
      <c r="L6510" s="1">
        <v>3100</v>
      </c>
      <c r="M6510" s="1">
        <v>31</v>
      </c>
      <c r="P6510" s="1">
        <v>24</v>
      </c>
      <c r="Q6510" s="3">
        <v>1.48</v>
      </c>
      <c r="R6510" s="3">
        <v>2.5499999999999998</v>
      </c>
      <c r="S6510" s="3">
        <v>4.3899999999999997</v>
      </c>
      <c r="T6510" s="1">
        <v>1.8399999999999901</v>
      </c>
      <c r="U6510" s="1">
        <v>3600</v>
      </c>
      <c r="V6510" s="1">
        <v>36</v>
      </c>
      <c r="W6510" s="1">
        <v>1004</v>
      </c>
      <c r="X6510" s="1">
        <v>124</v>
      </c>
      <c r="Y6510" s="3">
        <v>7.07</v>
      </c>
      <c r="Z6510" s="3">
        <v>4.34</v>
      </c>
      <c r="AA6510" s="3">
        <v>11.66</v>
      </c>
      <c r="AB6510" s="1" t="s">
        <v>2252</v>
      </c>
      <c r="AC6510" s="1" t="s">
        <v>367</v>
      </c>
      <c r="AD6510" s="1" t="s">
        <v>367</v>
      </c>
      <c r="AE6510" s="1">
        <v>42</v>
      </c>
      <c r="AF6510" s="1">
        <v>2</v>
      </c>
      <c r="AG6510" s="1">
        <v>2</v>
      </c>
      <c r="AH6510" s="1" t="s">
        <v>14965</v>
      </c>
      <c r="AI6510" s="1">
        <v>2008</v>
      </c>
      <c r="AK6510" s="1">
        <v>33123</v>
      </c>
      <c r="AO6510" s="1" t="s">
        <v>14966</v>
      </c>
      <c r="AP6510" s="1" t="s">
        <v>14966</v>
      </c>
      <c r="AQ6510" s="1">
        <v>33123</v>
      </c>
      <c r="AR6510" s="2"/>
      <c r="AS6510" s="1">
        <f>IF(AT6510&gt;0,1,0)</f>
        <v>0</v>
      </c>
      <c r="AT6510" s="1">
        <f>AU6510+AV6510</f>
        <v>0</v>
      </c>
      <c r="AU6510" s="1">
        <v>0</v>
      </c>
      <c r="AV6510" s="1">
        <v>0</v>
      </c>
      <c r="AW6510" s="1">
        <f>IF(AX6510&gt;0,1,0)</f>
        <v>0</v>
      </c>
      <c r="AX6510" s="1">
        <f>SUM(AY6510+AZ6510)</f>
        <v>0</v>
      </c>
      <c r="AY6510" s="1">
        <v>0</v>
      </c>
      <c r="AZ6510" s="1">
        <v>0</v>
      </c>
      <c r="BA6510" s="1">
        <v>33123</v>
      </c>
    </row>
    <row r="6511" spans="1:53" x14ac:dyDescent="0.3">
      <c r="A6511" s="1" t="s">
        <v>4018</v>
      </c>
      <c r="B6511" s="1">
        <v>2019</v>
      </c>
      <c r="C6511" s="1" t="s">
        <v>1081</v>
      </c>
      <c r="D6511" s="1" t="s">
        <v>1081</v>
      </c>
      <c r="E6511" s="1" t="s">
        <v>1081</v>
      </c>
      <c r="F6511" s="1" t="s">
        <v>210</v>
      </c>
      <c r="G6511" s="1">
        <v>5095</v>
      </c>
      <c r="H6511" s="1">
        <v>69.625</v>
      </c>
      <c r="I6511" s="1">
        <v>198</v>
      </c>
      <c r="J6511" s="1">
        <v>948</v>
      </c>
      <c r="K6511" s="1">
        <v>9.5</v>
      </c>
      <c r="L6511" s="1">
        <v>3158</v>
      </c>
      <c r="M6511" s="1">
        <v>31.625</v>
      </c>
      <c r="N6511" s="1">
        <v>7478</v>
      </c>
      <c r="O6511" s="1">
        <v>74.875</v>
      </c>
      <c r="P6511" s="1">
        <v>21</v>
      </c>
      <c r="Q6511" s="3">
        <v>1.48</v>
      </c>
      <c r="S6511" s="3">
        <v>4.4000000000000004</v>
      </c>
      <c r="U6511" s="1">
        <v>4000</v>
      </c>
      <c r="V6511" s="1">
        <v>40</v>
      </c>
      <c r="W6511" s="1">
        <v>1010</v>
      </c>
      <c r="X6511" s="1">
        <v>130</v>
      </c>
      <c r="AB6511" s="1" t="s">
        <v>3256</v>
      </c>
      <c r="AC6511" s="1" t="s">
        <v>243</v>
      </c>
      <c r="AD6511" s="1" t="s">
        <v>243</v>
      </c>
      <c r="AE6511" s="1">
        <v>113</v>
      </c>
      <c r="AF6511" s="1">
        <v>4</v>
      </c>
      <c r="AG6511" s="1">
        <v>3</v>
      </c>
      <c r="AL6511" s="1" t="s">
        <v>4019</v>
      </c>
      <c r="AN6511" s="1" t="s">
        <v>1107</v>
      </c>
      <c r="AO6511" s="1" t="s">
        <v>4020</v>
      </c>
      <c r="AR6511" s="2"/>
    </row>
    <row r="6512" spans="1:53" x14ac:dyDescent="0.3">
      <c r="A6512" s="1" t="s">
        <v>11122</v>
      </c>
      <c r="B6512" s="1">
        <v>2012</v>
      </c>
      <c r="C6512" s="1" t="s">
        <v>672</v>
      </c>
      <c r="D6512" s="1" t="s">
        <v>673</v>
      </c>
      <c r="E6512" s="1" t="s">
        <v>673</v>
      </c>
      <c r="F6512" s="1" t="s">
        <v>366</v>
      </c>
      <c r="G6512" s="1">
        <v>5095</v>
      </c>
      <c r="H6512" s="1">
        <v>69.625</v>
      </c>
      <c r="I6512" s="1">
        <v>182</v>
      </c>
      <c r="J6512" s="1">
        <v>848</v>
      </c>
      <c r="K6512" s="1">
        <v>8.5</v>
      </c>
      <c r="L6512" s="1">
        <v>3148</v>
      </c>
      <c r="M6512" s="1">
        <v>31.5</v>
      </c>
      <c r="N6512" s="1">
        <v>7500</v>
      </c>
      <c r="O6512" s="1">
        <v>75</v>
      </c>
      <c r="P6512" s="1">
        <v>11</v>
      </c>
      <c r="Q6512" s="3">
        <v>1.56</v>
      </c>
      <c r="R6512" s="3">
        <v>2.62</v>
      </c>
      <c r="S6512" s="3">
        <v>4.42</v>
      </c>
      <c r="T6512" s="1">
        <v>1.7999999999999901</v>
      </c>
      <c r="U6512" s="1">
        <v>3800</v>
      </c>
      <c r="V6512" s="1">
        <v>38</v>
      </c>
      <c r="W6512" s="1">
        <v>1000</v>
      </c>
      <c r="X6512" s="1">
        <v>120</v>
      </c>
      <c r="Y6512" s="3">
        <v>6.93</v>
      </c>
      <c r="Z6512" s="3">
        <v>4.03</v>
      </c>
      <c r="AB6512" s="1" t="s">
        <v>3244</v>
      </c>
      <c r="AC6512" s="1" t="s">
        <v>116</v>
      </c>
      <c r="AD6512" s="1" t="s">
        <v>116</v>
      </c>
      <c r="AE6512" s="1">
        <v>118</v>
      </c>
      <c r="AF6512" s="1">
        <v>4</v>
      </c>
      <c r="AG6512" s="1">
        <v>3</v>
      </c>
      <c r="AH6512" s="1" t="s">
        <v>11123</v>
      </c>
      <c r="AI6512" s="1">
        <v>2012</v>
      </c>
      <c r="AJ6512" s="1">
        <v>2019</v>
      </c>
      <c r="AK6512" s="1">
        <v>38648</v>
      </c>
      <c r="AO6512" s="1" t="s">
        <v>11124</v>
      </c>
      <c r="AP6512" s="1" t="s">
        <v>11124</v>
      </c>
      <c r="AQ6512" s="1">
        <v>38648</v>
      </c>
      <c r="AR6512" s="2"/>
      <c r="AS6512" s="1">
        <f>IF(AT6512&gt;0,1,0)</f>
        <v>0</v>
      </c>
      <c r="AT6512" s="1">
        <f>AU6512+AV6512</f>
        <v>0</v>
      </c>
      <c r="AU6512" s="1">
        <v>0</v>
      </c>
      <c r="AV6512" s="1">
        <v>0</v>
      </c>
      <c r="AW6512" s="1">
        <f>IF(AX6512&gt;0,1,0)</f>
        <v>0</v>
      </c>
      <c r="AX6512" s="1">
        <f>SUM(AY6512+AZ6512)</f>
        <v>0</v>
      </c>
      <c r="AY6512" s="1">
        <v>0</v>
      </c>
      <c r="AZ6512" s="1">
        <v>0</v>
      </c>
      <c r="BA6512" s="1">
        <v>38648</v>
      </c>
    </row>
    <row r="6513" spans="1:53" x14ac:dyDescent="0.3">
      <c r="A6513" s="1" t="s">
        <v>5337</v>
      </c>
      <c r="B6513" s="1">
        <v>2017</v>
      </c>
      <c r="C6513" s="1" t="s">
        <v>513</v>
      </c>
      <c r="D6513" s="1" t="s">
        <v>399</v>
      </c>
      <c r="E6513" s="1" t="s">
        <v>399</v>
      </c>
      <c r="F6513" s="1" t="s">
        <v>936</v>
      </c>
      <c r="G6513" s="1">
        <v>5095</v>
      </c>
      <c r="H6513" s="1">
        <v>69.625</v>
      </c>
      <c r="I6513" s="1">
        <v>195</v>
      </c>
      <c r="J6513" s="1">
        <v>900</v>
      </c>
      <c r="K6513" s="1">
        <v>9</v>
      </c>
      <c r="L6513" s="1">
        <v>3068</v>
      </c>
      <c r="M6513" s="1">
        <v>30.75</v>
      </c>
      <c r="N6513" s="1">
        <v>7168</v>
      </c>
      <c r="O6513" s="1">
        <v>71.75</v>
      </c>
      <c r="P6513" s="1">
        <v>15</v>
      </c>
      <c r="Q6513" s="3">
        <v>1.52</v>
      </c>
      <c r="S6513" s="3">
        <v>4.45</v>
      </c>
      <c r="U6513" s="1">
        <v>3212</v>
      </c>
      <c r="V6513" s="1">
        <v>32.5</v>
      </c>
      <c r="W6513" s="1">
        <v>907</v>
      </c>
      <c r="X6513" s="1">
        <v>115</v>
      </c>
      <c r="Y6513" s="3">
        <v>6.76</v>
      </c>
      <c r="Z6513" s="3">
        <v>4.08</v>
      </c>
      <c r="AB6513" s="1" t="s">
        <v>3293</v>
      </c>
      <c r="AC6513" s="1" t="s">
        <v>131</v>
      </c>
      <c r="AD6513" s="1" t="s">
        <v>131</v>
      </c>
      <c r="AE6513" s="1">
        <v>36</v>
      </c>
      <c r="AF6513" s="1">
        <v>2</v>
      </c>
      <c r="AG6513" s="1">
        <v>2</v>
      </c>
      <c r="AH6513" s="1" t="s">
        <v>5338</v>
      </c>
      <c r="AI6513" s="1">
        <v>2017</v>
      </c>
      <c r="AJ6513" s="1">
        <v>2020</v>
      </c>
      <c r="AK6513" s="1">
        <v>44848</v>
      </c>
      <c r="AO6513" s="1" t="s">
        <v>5339</v>
      </c>
      <c r="AP6513" s="1" t="s">
        <v>5339</v>
      </c>
      <c r="AQ6513" s="1">
        <v>44848</v>
      </c>
      <c r="AR6513" s="2"/>
      <c r="AS6513" s="1">
        <f>IF(AT6513&gt;0,1,0)</f>
        <v>1</v>
      </c>
      <c r="AT6513" s="1">
        <f>AU6513+AV6513</f>
        <v>1</v>
      </c>
      <c r="AU6513" s="1">
        <v>1</v>
      </c>
      <c r="AV6513" s="1">
        <v>0</v>
      </c>
      <c r="AW6513" s="1">
        <f>IF(AX6513&gt;0,1,0)</f>
        <v>1</v>
      </c>
      <c r="AX6513" s="1">
        <f>SUM(AY6513+AZ6513)</f>
        <v>1</v>
      </c>
      <c r="AY6513" s="1">
        <v>1</v>
      </c>
      <c r="AZ6513" s="1">
        <v>0</v>
      </c>
      <c r="BA6513" s="1">
        <v>44848</v>
      </c>
    </row>
    <row r="6514" spans="1:53" x14ac:dyDescent="0.3">
      <c r="A6514" s="1" t="s">
        <v>18082</v>
      </c>
      <c r="B6514" s="1">
        <v>2004</v>
      </c>
      <c r="C6514" s="1" t="s">
        <v>513</v>
      </c>
      <c r="D6514" s="6" t="s">
        <v>398</v>
      </c>
      <c r="E6514" s="1" t="s">
        <v>399</v>
      </c>
      <c r="F6514" s="1" t="s">
        <v>242</v>
      </c>
      <c r="G6514" s="1">
        <v>5095</v>
      </c>
      <c r="H6514" s="1">
        <v>69.625</v>
      </c>
      <c r="I6514" s="1">
        <v>185</v>
      </c>
      <c r="J6514" s="1">
        <v>938</v>
      </c>
      <c r="K6514" s="1">
        <v>9.375</v>
      </c>
      <c r="L6514" s="1">
        <v>3112</v>
      </c>
      <c r="M6514" s="1">
        <v>31.5</v>
      </c>
      <c r="P6514" s="1">
        <v>11</v>
      </c>
      <c r="Q6514" s="3">
        <v>1.58</v>
      </c>
      <c r="R6514" s="3">
        <v>2.59</v>
      </c>
      <c r="S6514" s="3">
        <v>4.46</v>
      </c>
      <c r="T6514" s="1">
        <v>1.87</v>
      </c>
      <c r="U6514" s="1">
        <v>3412</v>
      </c>
      <c r="V6514" s="1">
        <v>34.5</v>
      </c>
      <c r="W6514" s="1">
        <v>907</v>
      </c>
      <c r="X6514" s="1">
        <v>115</v>
      </c>
      <c r="Y6514" s="3">
        <v>7.05</v>
      </c>
      <c r="Z6514" s="3">
        <v>4.0599999999999996</v>
      </c>
      <c r="AA6514" s="3">
        <v>11.31</v>
      </c>
      <c r="AB6514" s="1" t="s">
        <v>3244</v>
      </c>
      <c r="AC6514" s="1" t="s">
        <v>146</v>
      </c>
      <c r="AD6514" s="1" t="s">
        <v>146</v>
      </c>
      <c r="AE6514" s="1">
        <v>173</v>
      </c>
      <c r="AF6514" s="1">
        <v>6</v>
      </c>
      <c r="AG6514" s="1">
        <v>3</v>
      </c>
      <c r="AH6514" s="1" t="s">
        <v>18083</v>
      </c>
      <c r="AI6514" s="1">
        <v>2004</v>
      </c>
      <c r="AK6514" s="1">
        <v>29126</v>
      </c>
      <c r="AO6514" s="1" t="s">
        <v>18084</v>
      </c>
      <c r="AP6514" s="1" t="s">
        <v>18084</v>
      </c>
      <c r="AQ6514" s="1">
        <v>29126</v>
      </c>
      <c r="AR6514" s="2"/>
      <c r="AS6514" s="1">
        <f>IF(AT6514&gt;0,1,0)</f>
        <v>0</v>
      </c>
      <c r="AT6514" s="1">
        <f>AU6514+AV6514</f>
        <v>0</v>
      </c>
      <c r="AU6514" s="1">
        <v>0</v>
      </c>
      <c r="AV6514" s="1">
        <v>0</v>
      </c>
      <c r="AW6514" s="1">
        <f>IF(AX6514&gt;0,1,0)</f>
        <v>0</v>
      </c>
      <c r="AX6514" s="1">
        <f>SUM(AY6514+AZ6514)</f>
        <v>0</v>
      </c>
      <c r="AY6514" s="1">
        <v>0</v>
      </c>
      <c r="AZ6514" s="1">
        <v>0</v>
      </c>
      <c r="BA6514" s="1">
        <v>29126</v>
      </c>
    </row>
    <row r="6515" spans="1:53" x14ac:dyDescent="0.3">
      <c r="A6515" s="1" t="s">
        <v>4066</v>
      </c>
      <c r="B6515" s="1">
        <v>2019</v>
      </c>
      <c r="C6515" s="1" t="s">
        <v>1081</v>
      </c>
      <c r="D6515" s="1" t="s">
        <v>1081</v>
      </c>
      <c r="E6515" s="1" t="s">
        <v>1081</v>
      </c>
      <c r="F6515" s="1" t="s">
        <v>192</v>
      </c>
      <c r="G6515" s="1">
        <v>5095</v>
      </c>
      <c r="H6515" s="1">
        <v>69.625</v>
      </c>
      <c r="I6515" s="1">
        <v>211</v>
      </c>
      <c r="J6515" s="1">
        <v>938</v>
      </c>
      <c r="K6515" s="1">
        <v>9.375</v>
      </c>
      <c r="L6515" s="1">
        <v>2968</v>
      </c>
      <c r="M6515" s="1">
        <v>29.75</v>
      </c>
      <c r="N6515" s="1">
        <v>7228</v>
      </c>
      <c r="O6515" s="1">
        <v>72.25</v>
      </c>
      <c r="P6515" s="1">
        <v>22</v>
      </c>
      <c r="Q6515" s="3">
        <v>1.48</v>
      </c>
      <c r="S6515" s="3">
        <v>4.47</v>
      </c>
      <c r="U6515" s="1">
        <v>3312</v>
      </c>
      <c r="V6515" s="1">
        <v>33.5</v>
      </c>
      <c r="AB6515" s="1" t="s">
        <v>3240</v>
      </c>
      <c r="AC6515" s="1" t="s">
        <v>126</v>
      </c>
      <c r="AD6515" s="1" t="s">
        <v>126</v>
      </c>
      <c r="AE6515" s="1">
        <v>218</v>
      </c>
      <c r="AF6515" s="1">
        <v>7</v>
      </c>
      <c r="AG6515" s="1">
        <v>3</v>
      </c>
      <c r="AL6515" s="1" t="s">
        <v>4067</v>
      </c>
      <c r="AN6515" s="1" t="s">
        <v>1158</v>
      </c>
      <c r="AO6515" s="1" t="s">
        <v>4068</v>
      </c>
      <c r="AR6515" s="2"/>
    </row>
    <row r="6516" spans="1:53" x14ac:dyDescent="0.3">
      <c r="A6516" s="1" t="s">
        <v>12053</v>
      </c>
      <c r="B6516" s="1">
        <v>2011</v>
      </c>
      <c r="C6516" s="1" t="s">
        <v>672</v>
      </c>
      <c r="D6516" s="1" t="s">
        <v>673</v>
      </c>
      <c r="E6516" s="1" t="s">
        <v>673</v>
      </c>
      <c r="F6516" s="1" t="s">
        <v>820</v>
      </c>
      <c r="G6516" s="1">
        <v>5095</v>
      </c>
      <c r="H6516" s="1">
        <v>69.625</v>
      </c>
      <c r="I6516" s="1">
        <v>184</v>
      </c>
      <c r="J6516" s="1">
        <v>868</v>
      </c>
      <c r="K6516" s="1">
        <v>8.75</v>
      </c>
      <c r="L6516" s="1">
        <v>2948</v>
      </c>
      <c r="M6516" s="1">
        <v>29.5</v>
      </c>
      <c r="N6516" s="1">
        <v>7100</v>
      </c>
      <c r="O6516" s="1">
        <v>71</v>
      </c>
      <c r="P6516" s="1">
        <v>17</v>
      </c>
      <c r="Q6516" s="3">
        <v>1.58</v>
      </c>
      <c r="R6516" s="3">
        <v>2.6</v>
      </c>
      <c r="S6516" s="3">
        <v>4.4800000000000004</v>
      </c>
      <c r="T6516" s="1">
        <v>1.88</v>
      </c>
      <c r="U6516" s="1">
        <v>4000</v>
      </c>
      <c r="V6516" s="1">
        <v>40</v>
      </c>
      <c r="W6516" s="1">
        <v>1006</v>
      </c>
      <c r="X6516" s="1">
        <v>126</v>
      </c>
      <c r="Y6516" s="3">
        <v>6.65</v>
      </c>
      <c r="Z6516" s="3">
        <v>4.09</v>
      </c>
      <c r="AA6516" s="3">
        <v>11.01</v>
      </c>
      <c r="AB6516" s="1" t="s">
        <v>3394</v>
      </c>
      <c r="AC6516" s="1" t="s">
        <v>197</v>
      </c>
      <c r="AD6516" s="1" t="s">
        <v>197</v>
      </c>
      <c r="AE6516" s="1">
        <v>178</v>
      </c>
      <c r="AF6516" s="1">
        <v>6</v>
      </c>
      <c r="AG6516" s="1">
        <v>3</v>
      </c>
      <c r="AH6516" s="1" t="s">
        <v>12054</v>
      </c>
      <c r="AI6516" s="1">
        <v>2011</v>
      </c>
      <c r="AJ6516" s="1">
        <v>2018</v>
      </c>
      <c r="AK6516" s="1">
        <v>37253</v>
      </c>
      <c r="AO6516" s="1" t="s">
        <v>12055</v>
      </c>
      <c r="AP6516" s="1" t="s">
        <v>12055</v>
      </c>
      <c r="AQ6516" s="1">
        <v>37253</v>
      </c>
      <c r="AR6516" s="2"/>
      <c r="AS6516" s="1">
        <f>IF(AT6516&gt;0,1,0)</f>
        <v>0</v>
      </c>
      <c r="AT6516" s="1">
        <f>AU6516+AV6516</f>
        <v>0</v>
      </c>
      <c r="AU6516" s="1">
        <v>0</v>
      </c>
      <c r="AV6516" s="1">
        <v>0</v>
      </c>
      <c r="AW6516" s="1">
        <f>IF(AX6516&gt;0,1,0)</f>
        <v>0</v>
      </c>
      <c r="AX6516" s="1">
        <f>SUM(AY6516+AZ6516)</f>
        <v>0</v>
      </c>
      <c r="AY6516" s="1">
        <v>0</v>
      </c>
      <c r="AZ6516" s="1">
        <v>0</v>
      </c>
      <c r="BA6516" s="1">
        <v>37253</v>
      </c>
    </row>
    <row r="6517" spans="1:53" x14ac:dyDescent="0.3">
      <c r="A6517" s="1" t="s">
        <v>10973</v>
      </c>
      <c r="B6517" s="1">
        <v>2012</v>
      </c>
      <c r="C6517" s="1" t="s">
        <v>1081</v>
      </c>
      <c r="D6517" s="1" t="s">
        <v>1081</v>
      </c>
      <c r="E6517" s="1" t="s">
        <v>1081</v>
      </c>
      <c r="F6517" s="1" t="s">
        <v>537</v>
      </c>
      <c r="G6517" s="1">
        <v>5095</v>
      </c>
      <c r="H6517" s="1">
        <v>69.625</v>
      </c>
      <c r="I6517" s="1">
        <v>206</v>
      </c>
      <c r="J6517" s="1">
        <v>938</v>
      </c>
      <c r="K6517" s="1">
        <v>9.375</v>
      </c>
      <c r="L6517" s="1">
        <v>3028</v>
      </c>
      <c r="M6517" s="1">
        <v>30.25</v>
      </c>
      <c r="N6517" s="1">
        <v>7328</v>
      </c>
      <c r="O6517" s="1">
        <v>73.25</v>
      </c>
      <c r="Q6517" s="3">
        <v>1.57</v>
      </c>
      <c r="R6517" s="3">
        <v>2.63</v>
      </c>
      <c r="S6517" s="3">
        <v>4.49</v>
      </c>
      <c r="T6517" s="1">
        <v>1.86</v>
      </c>
      <c r="U6517" s="1">
        <v>4100</v>
      </c>
      <c r="V6517" s="1">
        <v>41</v>
      </c>
      <c r="W6517" s="1">
        <v>1100</v>
      </c>
      <c r="X6517" s="1">
        <v>132</v>
      </c>
      <c r="Y6517" s="3">
        <v>7.09</v>
      </c>
      <c r="Z6517" s="3">
        <v>4.12</v>
      </c>
      <c r="AA6517" s="3">
        <v>11.59</v>
      </c>
      <c r="AB6517" s="1" t="s">
        <v>2252</v>
      </c>
      <c r="AC6517" s="1" t="s">
        <v>405</v>
      </c>
      <c r="AD6517" s="1" t="s">
        <v>405</v>
      </c>
      <c r="AE6517" s="1">
        <v>32</v>
      </c>
      <c r="AF6517" s="1">
        <v>1</v>
      </c>
      <c r="AG6517" s="1">
        <v>1</v>
      </c>
      <c r="AH6517" s="1" t="s">
        <v>10974</v>
      </c>
      <c r="AI6517" s="1">
        <v>2012</v>
      </c>
      <c r="AK6517" s="1">
        <v>38562</v>
      </c>
      <c r="AO6517" s="1" t="s">
        <v>10975</v>
      </c>
      <c r="AP6517" s="1" t="s">
        <v>10975</v>
      </c>
      <c r="AQ6517" s="1">
        <v>38562</v>
      </c>
      <c r="AR6517" s="2"/>
      <c r="AS6517" s="1">
        <f>IF(AT6517&gt;0,1,0)</f>
        <v>0</v>
      </c>
      <c r="AT6517" s="1">
        <f>AU6517+AV6517</f>
        <v>0</v>
      </c>
      <c r="AU6517" s="1">
        <v>0</v>
      </c>
      <c r="AV6517" s="1">
        <v>0</v>
      </c>
      <c r="AW6517" s="1">
        <f>IF(AX6517&gt;0,1,0)</f>
        <v>1</v>
      </c>
      <c r="AX6517" s="1">
        <f>SUM(AY6517+AZ6517)</f>
        <v>1</v>
      </c>
      <c r="AY6517" s="1">
        <v>0</v>
      </c>
      <c r="AZ6517" s="1">
        <v>1</v>
      </c>
      <c r="BA6517" s="1">
        <v>38562</v>
      </c>
    </row>
    <row r="6518" spans="1:53" x14ac:dyDescent="0.3">
      <c r="A6518" s="1" t="s">
        <v>18951</v>
      </c>
      <c r="B6518" s="1">
        <v>2003</v>
      </c>
      <c r="C6518" s="1" t="s">
        <v>398</v>
      </c>
      <c r="D6518" s="6" t="s">
        <v>398</v>
      </c>
      <c r="E6518" s="1" t="s">
        <v>399</v>
      </c>
      <c r="F6518" s="1" t="s">
        <v>334</v>
      </c>
      <c r="G6518" s="1">
        <v>5095</v>
      </c>
      <c r="H6518" s="1">
        <v>69.625</v>
      </c>
      <c r="I6518" s="1">
        <v>192</v>
      </c>
      <c r="J6518" s="1">
        <v>912</v>
      </c>
      <c r="K6518" s="1">
        <v>9.5</v>
      </c>
      <c r="L6518" s="1">
        <v>2834</v>
      </c>
      <c r="M6518" s="1">
        <v>28.75</v>
      </c>
      <c r="P6518" s="1">
        <v>18</v>
      </c>
      <c r="Q6518" s="3">
        <v>1.53</v>
      </c>
      <c r="R6518" s="3">
        <v>2.58</v>
      </c>
      <c r="S6518" s="3">
        <v>4.5</v>
      </c>
      <c r="T6518" s="1">
        <v>1.92</v>
      </c>
      <c r="U6518" s="1">
        <v>3600</v>
      </c>
      <c r="V6518" s="1">
        <v>36</v>
      </c>
      <c r="W6518" s="1">
        <v>910</v>
      </c>
      <c r="X6518" s="1">
        <v>118</v>
      </c>
      <c r="Y6518" s="3">
        <v>6.81</v>
      </c>
      <c r="Z6518" s="3">
        <v>3.96</v>
      </c>
      <c r="AA6518" s="3">
        <v>10.77</v>
      </c>
      <c r="AB6518" s="1" t="s">
        <v>3256</v>
      </c>
      <c r="AC6518" s="1" t="s">
        <v>7565</v>
      </c>
      <c r="AD6518" s="1" t="s">
        <v>188</v>
      </c>
      <c r="AE6518" s="1">
        <v>107</v>
      </c>
      <c r="AF6518" s="1">
        <v>4</v>
      </c>
      <c r="AG6518" s="1">
        <v>3</v>
      </c>
      <c r="AH6518" s="1" t="s">
        <v>18952</v>
      </c>
      <c r="AI6518" s="1">
        <v>2003</v>
      </c>
      <c r="AK6518" s="1">
        <v>28143</v>
      </c>
      <c r="AO6518" s="1" t="s">
        <v>18953</v>
      </c>
      <c r="AP6518" s="1" t="s">
        <v>18953</v>
      </c>
      <c r="AQ6518" s="1">
        <v>28143</v>
      </c>
      <c r="AR6518" s="2"/>
      <c r="AS6518" s="1">
        <f>IF(AT6518&gt;0,1,0)</f>
        <v>0</v>
      </c>
      <c r="AT6518" s="1">
        <f>AU6518+AV6518</f>
        <v>0</v>
      </c>
      <c r="AU6518" s="1">
        <v>0</v>
      </c>
      <c r="AV6518" s="1">
        <v>0</v>
      </c>
      <c r="AW6518" s="1">
        <f>IF(AX6518&gt;0,1,0)</f>
        <v>0</v>
      </c>
      <c r="AX6518" s="1">
        <f>SUM(AY6518+AZ6518)</f>
        <v>0</v>
      </c>
      <c r="AY6518" s="1">
        <v>0</v>
      </c>
      <c r="AZ6518" s="1">
        <v>0</v>
      </c>
      <c r="BA6518" s="1">
        <v>28143</v>
      </c>
    </row>
    <row r="6519" spans="1:53" x14ac:dyDescent="0.3">
      <c r="A6519" s="1" t="s">
        <v>2991</v>
      </c>
      <c r="B6519" s="1">
        <v>2020</v>
      </c>
      <c r="C6519" s="1" t="s">
        <v>1081</v>
      </c>
      <c r="D6519" s="1" t="s">
        <v>1081</v>
      </c>
      <c r="E6519" s="1" t="s">
        <v>1081</v>
      </c>
      <c r="F6519" s="1" t="s">
        <v>348</v>
      </c>
      <c r="G6519" s="1">
        <v>5095</v>
      </c>
      <c r="H6519" s="1">
        <v>69.625</v>
      </c>
      <c r="I6519" s="1">
        <v>214</v>
      </c>
      <c r="J6519" s="1">
        <v>878</v>
      </c>
      <c r="K6519" s="1">
        <v>8.875</v>
      </c>
      <c r="L6519" s="1">
        <v>3078</v>
      </c>
      <c r="M6519" s="1">
        <v>30.875</v>
      </c>
      <c r="N6519" s="1">
        <v>7348</v>
      </c>
      <c r="O6519" s="1">
        <v>73.5</v>
      </c>
      <c r="P6519" s="1" t="s">
        <v>2196</v>
      </c>
      <c r="Q6519" s="3">
        <v>1.55</v>
      </c>
      <c r="S6519" s="3">
        <v>4.51</v>
      </c>
      <c r="U6519" s="1">
        <v>3200</v>
      </c>
      <c r="V6519" s="1">
        <v>32</v>
      </c>
      <c r="W6519" s="1">
        <v>909</v>
      </c>
      <c r="X6519" s="1">
        <v>117</v>
      </c>
      <c r="Y6519" s="3" t="s">
        <v>2196</v>
      </c>
      <c r="Z6519" s="3" t="s">
        <v>2196</v>
      </c>
      <c r="AC6519" t="s">
        <v>96</v>
      </c>
      <c r="AD6519" t="s">
        <v>96</v>
      </c>
      <c r="AE6519">
        <v>76</v>
      </c>
      <c r="AF6519">
        <v>3</v>
      </c>
      <c r="AG6519">
        <v>2</v>
      </c>
      <c r="AH6519" s="1" t="s">
        <v>2992</v>
      </c>
      <c r="AI6519" s="1">
        <v>2020</v>
      </c>
      <c r="AL6519" s="1" t="s">
        <v>2993</v>
      </c>
      <c r="AN6519" s="1" t="s">
        <v>1972</v>
      </c>
      <c r="AR6519" s="2"/>
    </row>
    <row r="6520" spans="1:53" x14ac:dyDescent="0.3">
      <c r="A6520" s="1" t="s">
        <v>8194</v>
      </c>
      <c r="B6520" s="1">
        <v>2015</v>
      </c>
      <c r="C6520" s="1" t="s">
        <v>672</v>
      </c>
      <c r="D6520" s="1" t="s">
        <v>673</v>
      </c>
      <c r="E6520" s="1" t="s">
        <v>673</v>
      </c>
      <c r="F6520" s="1" t="s">
        <v>472</v>
      </c>
      <c r="G6520" s="1">
        <v>5095</v>
      </c>
      <c r="H6520" s="1">
        <v>69.625</v>
      </c>
      <c r="I6520" s="1">
        <v>195</v>
      </c>
      <c r="J6520" s="1">
        <v>900</v>
      </c>
      <c r="K6520" s="1">
        <v>9</v>
      </c>
      <c r="L6520" s="1">
        <v>3078</v>
      </c>
      <c r="M6520" s="1">
        <v>30.875</v>
      </c>
      <c r="N6520" s="1">
        <v>7278</v>
      </c>
      <c r="O6520" s="1">
        <v>72.875</v>
      </c>
      <c r="P6520" s="1">
        <v>10</v>
      </c>
      <c r="Q6520" s="3">
        <v>1.64</v>
      </c>
      <c r="R6520" s="3">
        <v>2.67</v>
      </c>
      <c r="S6520" s="3">
        <v>4.51</v>
      </c>
      <c r="T6520" s="1">
        <v>1.8399999999999901</v>
      </c>
      <c r="U6520" s="1">
        <v>3300</v>
      </c>
      <c r="V6520" s="1">
        <v>33</v>
      </c>
      <c r="W6520" s="1">
        <v>905</v>
      </c>
      <c r="X6520" s="1">
        <v>113</v>
      </c>
      <c r="Y6520" s="3">
        <v>6.97</v>
      </c>
      <c r="Z6520" s="3">
        <v>4.26</v>
      </c>
      <c r="AB6520" s="1" t="s">
        <v>3293</v>
      </c>
      <c r="AC6520" s="1" t="s">
        <v>96</v>
      </c>
      <c r="AD6520" s="1" t="s">
        <v>96</v>
      </c>
      <c r="AE6520" s="1">
        <v>184</v>
      </c>
      <c r="AF6520" s="1">
        <v>6</v>
      </c>
      <c r="AG6520" s="1">
        <v>3</v>
      </c>
      <c r="AH6520" s="1" t="s">
        <v>8195</v>
      </c>
      <c r="AI6520" s="1">
        <v>2015</v>
      </c>
      <c r="AJ6520" s="1">
        <v>2017</v>
      </c>
      <c r="AK6520" s="1">
        <v>42527</v>
      </c>
      <c r="AO6520" s="1" t="s">
        <v>8196</v>
      </c>
      <c r="AP6520" s="1" t="s">
        <v>8196</v>
      </c>
      <c r="AQ6520" s="1">
        <v>42527</v>
      </c>
      <c r="AR6520" s="2"/>
      <c r="AS6520" s="1">
        <f t="shared" ref="AS6520:AS6532" si="1252">IF(AT6520&gt;0,1,0)</f>
        <v>0</v>
      </c>
      <c r="AT6520" s="1">
        <f t="shared" ref="AT6520:AT6532" si="1253">AU6520+AV6520</f>
        <v>0</v>
      </c>
      <c r="AU6520" s="1">
        <v>0</v>
      </c>
      <c r="AV6520" s="1">
        <v>0</v>
      </c>
      <c r="AW6520" s="1">
        <f t="shared" ref="AW6520:AW6532" si="1254">IF(AX6520&gt;0,1,0)</f>
        <v>0</v>
      </c>
      <c r="AX6520" s="1">
        <f t="shared" ref="AX6520:AX6532" si="1255">SUM(AY6520+AZ6520)</f>
        <v>0</v>
      </c>
      <c r="AY6520" s="1">
        <v>0</v>
      </c>
      <c r="AZ6520" s="1">
        <v>0</v>
      </c>
      <c r="BA6520" s="1">
        <v>42527</v>
      </c>
    </row>
    <row r="6521" spans="1:53" x14ac:dyDescent="0.3">
      <c r="A6521" s="1" t="s">
        <v>19036</v>
      </c>
      <c r="B6521" s="1">
        <v>2003</v>
      </c>
      <c r="C6521" s="1" t="s">
        <v>398</v>
      </c>
      <c r="D6521" s="6" t="s">
        <v>398</v>
      </c>
      <c r="E6521" s="1" t="s">
        <v>399</v>
      </c>
      <c r="F6521" s="1" t="s">
        <v>4198</v>
      </c>
      <c r="G6521" s="1">
        <v>5095</v>
      </c>
      <c r="H6521" s="1">
        <v>69.625</v>
      </c>
      <c r="I6521" s="1">
        <v>201</v>
      </c>
      <c r="J6521" s="1">
        <v>918</v>
      </c>
      <c r="K6521" s="1">
        <v>9.125</v>
      </c>
      <c r="L6521" s="1">
        <v>3014</v>
      </c>
      <c r="M6521" s="1">
        <v>30.25</v>
      </c>
      <c r="P6521" s="1">
        <v>15</v>
      </c>
      <c r="Q6521" s="3">
        <v>1.62</v>
      </c>
      <c r="R6521" s="3">
        <v>2.65</v>
      </c>
      <c r="S6521" s="3">
        <v>4.53</v>
      </c>
      <c r="T6521" s="1">
        <v>1.88</v>
      </c>
      <c r="U6521" s="1">
        <v>3700</v>
      </c>
      <c r="V6521" s="1">
        <v>37</v>
      </c>
      <c r="W6521" s="1">
        <v>1006</v>
      </c>
      <c r="X6521" s="1">
        <v>126</v>
      </c>
      <c r="Y6521" s="3">
        <v>6.87</v>
      </c>
      <c r="Z6521" s="3">
        <v>4.07</v>
      </c>
      <c r="AA6521" s="3">
        <v>10.83</v>
      </c>
      <c r="AB6521" s="1" t="s">
        <v>4199</v>
      </c>
      <c r="AC6521" s="1" t="s">
        <v>391</v>
      </c>
      <c r="AD6521" s="1" t="s">
        <v>391</v>
      </c>
      <c r="AE6521" s="1">
        <v>111</v>
      </c>
      <c r="AF6521" s="1">
        <v>4</v>
      </c>
      <c r="AG6521" s="1">
        <v>3</v>
      </c>
      <c r="AH6521" s="1" t="s">
        <v>19037</v>
      </c>
      <c r="AI6521" s="1">
        <v>2003</v>
      </c>
      <c r="AK6521" s="1">
        <v>28147</v>
      </c>
      <c r="AO6521" s="1" t="s">
        <v>19038</v>
      </c>
      <c r="AP6521" s="1" t="s">
        <v>19038</v>
      </c>
      <c r="AQ6521" s="1">
        <v>28147</v>
      </c>
      <c r="AR6521" s="2"/>
      <c r="AS6521" s="1">
        <f t="shared" si="1252"/>
        <v>1</v>
      </c>
      <c r="AT6521" s="1">
        <f t="shared" si="1253"/>
        <v>1</v>
      </c>
      <c r="AU6521" s="1">
        <v>1</v>
      </c>
      <c r="AV6521" s="1">
        <v>0</v>
      </c>
      <c r="AW6521" s="1">
        <f t="shared" si="1254"/>
        <v>1</v>
      </c>
      <c r="AX6521" s="1">
        <f t="shared" si="1255"/>
        <v>2</v>
      </c>
      <c r="AY6521" s="1">
        <v>0</v>
      </c>
      <c r="AZ6521" s="1">
        <v>2</v>
      </c>
      <c r="BA6521" s="1">
        <v>28147</v>
      </c>
    </row>
    <row r="6522" spans="1:53" x14ac:dyDescent="0.3">
      <c r="A6522" s="1" t="s">
        <v>9360</v>
      </c>
      <c r="B6522" s="1">
        <v>2013</v>
      </c>
      <c r="C6522" s="1" t="s">
        <v>398</v>
      </c>
      <c r="D6522" s="1" t="s">
        <v>399</v>
      </c>
      <c r="E6522" s="1" t="s">
        <v>399</v>
      </c>
      <c r="F6522" s="1" t="s">
        <v>1492</v>
      </c>
      <c r="G6522" s="1">
        <v>5095</v>
      </c>
      <c r="H6522" s="1">
        <v>69.625</v>
      </c>
      <c r="I6522" s="1">
        <v>193</v>
      </c>
      <c r="J6522" s="1">
        <v>900</v>
      </c>
      <c r="K6522" s="1">
        <v>9</v>
      </c>
      <c r="L6522" s="1">
        <v>3238</v>
      </c>
      <c r="M6522" s="1">
        <v>32.375</v>
      </c>
      <c r="N6522" s="1">
        <v>7400</v>
      </c>
      <c r="O6522" s="1">
        <v>74</v>
      </c>
      <c r="P6522" s="1">
        <v>10</v>
      </c>
      <c r="Q6522" s="3">
        <v>1.59</v>
      </c>
      <c r="R6522" s="3">
        <v>2.65</v>
      </c>
      <c r="S6522" s="3">
        <v>4.54</v>
      </c>
      <c r="T6522" s="1">
        <v>1.89</v>
      </c>
      <c r="U6522" s="1">
        <v>3412</v>
      </c>
      <c r="V6522" s="1">
        <v>34.5</v>
      </c>
      <c r="W6522" s="1">
        <v>911</v>
      </c>
      <c r="X6522" s="1">
        <v>119</v>
      </c>
      <c r="Y6522" s="3">
        <v>6.81</v>
      </c>
      <c r="Z6522" s="3">
        <v>4.2699999999999996</v>
      </c>
      <c r="AB6522" s="1" t="s">
        <v>3374</v>
      </c>
      <c r="AC6522" s="1" t="s">
        <v>91</v>
      </c>
      <c r="AD6522" s="1" t="s">
        <v>91</v>
      </c>
      <c r="AE6522" s="1">
        <v>68</v>
      </c>
      <c r="AF6522" s="1">
        <v>3</v>
      </c>
      <c r="AG6522" s="1">
        <v>2</v>
      </c>
      <c r="AH6522" s="1" t="s">
        <v>9361</v>
      </c>
      <c r="AI6522" s="1">
        <v>2013</v>
      </c>
      <c r="AJ6522" s="1">
        <v>2017</v>
      </c>
      <c r="AK6522" s="1">
        <v>40016</v>
      </c>
      <c r="AO6522" s="1" t="s">
        <v>9362</v>
      </c>
      <c r="AP6522" s="1" t="s">
        <v>9362</v>
      </c>
      <c r="AQ6522" s="1">
        <v>40016</v>
      </c>
      <c r="AR6522" s="2"/>
      <c r="AS6522" s="1">
        <f t="shared" si="1252"/>
        <v>0</v>
      </c>
      <c r="AT6522" s="1">
        <f t="shared" si="1253"/>
        <v>0</v>
      </c>
      <c r="AU6522" s="1">
        <v>0</v>
      </c>
      <c r="AV6522" s="1">
        <v>0</v>
      </c>
      <c r="AW6522" s="1">
        <f t="shared" si="1254"/>
        <v>0</v>
      </c>
      <c r="AX6522" s="1">
        <f t="shared" si="1255"/>
        <v>0</v>
      </c>
      <c r="AY6522" s="1">
        <v>0</v>
      </c>
      <c r="AZ6522" s="1">
        <v>0</v>
      </c>
      <c r="BA6522" s="1">
        <v>40016</v>
      </c>
    </row>
    <row r="6523" spans="1:53" x14ac:dyDescent="0.3">
      <c r="A6523" s="1" t="s">
        <v>19809</v>
      </c>
      <c r="B6523" s="1">
        <v>2003</v>
      </c>
      <c r="C6523" s="1" t="s">
        <v>672</v>
      </c>
      <c r="D6523" s="6" t="s">
        <v>673</v>
      </c>
      <c r="E6523" s="1" t="s">
        <v>673</v>
      </c>
      <c r="F6523" s="1" t="s">
        <v>318</v>
      </c>
      <c r="G6523" s="1">
        <v>5095</v>
      </c>
      <c r="H6523" s="1">
        <v>69.625</v>
      </c>
      <c r="I6523" s="1">
        <v>178</v>
      </c>
      <c r="J6523" s="1">
        <v>878</v>
      </c>
      <c r="K6523" s="1">
        <v>8.875</v>
      </c>
      <c r="L6523" s="1">
        <v>2914</v>
      </c>
      <c r="M6523" s="1">
        <v>29.25</v>
      </c>
      <c r="Q6523" s="3">
        <v>1.63</v>
      </c>
      <c r="R6523" s="3">
        <v>2.67</v>
      </c>
      <c r="S6523" s="3">
        <v>4.58</v>
      </c>
      <c r="T6523" s="1">
        <v>1.91</v>
      </c>
      <c r="U6523" s="1">
        <v>3112</v>
      </c>
      <c r="V6523" s="1">
        <v>31.5</v>
      </c>
      <c r="W6523" s="1">
        <v>906</v>
      </c>
      <c r="X6523" s="1">
        <v>114</v>
      </c>
      <c r="Y6523" s="3">
        <v>7.34</v>
      </c>
      <c r="Z6523" s="3">
        <v>4.24</v>
      </c>
      <c r="AA6523" s="3">
        <v>11.56</v>
      </c>
      <c r="AB6523" s="1" t="s">
        <v>5723</v>
      </c>
      <c r="AC6523" s="1" t="s">
        <v>116</v>
      </c>
      <c r="AD6523" s="1" t="s">
        <v>116</v>
      </c>
      <c r="AE6523" s="1">
        <v>221</v>
      </c>
      <c r="AF6523" s="1">
        <v>7</v>
      </c>
      <c r="AG6523" s="1">
        <v>3</v>
      </c>
      <c r="AH6523" s="1" t="s">
        <v>19810</v>
      </c>
      <c r="AI6523" s="1">
        <v>2003</v>
      </c>
      <c r="AK6523" s="1">
        <v>28257</v>
      </c>
      <c r="AO6523" s="1" t="s">
        <v>19811</v>
      </c>
      <c r="AP6523" s="1" t="s">
        <v>19811</v>
      </c>
      <c r="AQ6523" s="1">
        <v>28257</v>
      </c>
      <c r="AR6523" s="2"/>
      <c r="AS6523" s="1">
        <f t="shared" si="1252"/>
        <v>0</v>
      </c>
      <c r="AT6523" s="1">
        <f t="shared" si="1253"/>
        <v>0</v>
      </c>
      <c r="AU6523" s="1">
        <v>0</v>
      </c>
      <c r="AV6523" s="1">
        <v>0</v>
      </c>
      <c r="AW6523" s="1">
        <f t="shared" si="1254"/>
        <v>0</v>
      </c>
      <c r="AX6523" s="1">
        <f t="shared" si="1255"/>
        <v>0</v>
      </c>
      <c r="AY6523" s="1">
        <v>0</v>
      </c>
      <c r="AZ6523" s="1">
        <v>0</v>
      </c>
      <c r="BA6523" s="1">
        <v>28257</v>
      </c>
    </row>
    <row r="6524" spans="1:53" x14ac:dyDescent="0.3">
      <c r="A6524" s="1" t="s">
        <v>5101</v>
      </c>
      <c r="B6524" s="1">
        <v>2018</v>
      </c>
      <c r="C6524" s="1" t="s">
        <v>1081</v>
      </c>
      <c r="D6524" s="1" t="s">
        <v>1081</v>
      </c>
      <c r="E6524" s="1" t="s">
        <v>1081</v>
      </c>
      <c r="F6524" s="1" t="s">
        <v>496</v>
      </c>
      <c r="G6524" s="1">
        <v>5095</v>
      </c>
      <c r="H6524" s="1">
        <v>69.625</v>
      </c>
      <c r="I6524" s="1">
        <v>202</v>
      </c>
      <c r="J6524" s="1">
        <v>928</v>
      </c>
      <c r="K6524" s="1">
        <v>9.25</v>
      </c>
      <c r="L6524" s="1">
        <v>3008</v>
      </c>
      <c r="M6524" s="1">
        <v>30</v>
      </c>
      <c r="N6524" s="1">
        <v>7218</v>
      </c>
      <c r="O6524" s="1">
        <v>72.125</v>
      </c>
      <c r="P6524" s="1">
        <v>18</v>
      </c>
      <c r="Q6524" s="3">
        <v>1.6</v>
      </c>
      <c r="S6524" s="3">
        <v>4.5999999999999996</v>
      </c>
      <c r="U6524" s="1">
        <v>3112</v>
      </c>
      <c r="V6524" s="1">
        <v>31.5</v>
      </c>
      <c r="W6524" s="1">
        <v>910</v>
      </c>
      <c r="X6524" s="1">
        <v>118</v>
      </c>
      <c r="AB6524" s="1" t="s">
        <v>2252</v>
      </c>
      <c r="AC6524" s="1" t="s">
        <v>234</v>
      </c>
      <c r="AD6524" s="1" t="s">
        <v>234</v>
      </c>
      <c r="AE6524" s="1">
        <v>112</v>
      </c>
      <c r="AF6524" s="1">
        <v>4</v>
      </c>
      <c r="AG6524" s="1">
        <v>3</v>
      </c>
      <c r="AL6524" s="1" t="s">
        <v>5102</v>
      </c>
      <c r="AO6524" s="1" t="s">
        <v>5103</v>
      </c>
      <c r="AR6524" s="2"/>
      <c r="AS6524" s="1">
        <f t="shared" si="1252"/>
        <v>0</v>
      </c>
      <c r="AT6524" s="1">
        <f t="shared" si="1253"/>
        <v>0</v>
      </c>
      <c r="AU6524" s="1">
        <v>0</v>
      </c>
      <c r="AV6524" s="1">
        <v>0</v>
      </c>
      <c r="AW6524" s="1">
        <f t="shared" si="1254"/>
        <v>0</v>
      </c>
      <c r="AX6524" s="1">
        <f t="shared" si="1255"/>
        <v>0</v>
      </c>
      <c r="AY6524" s="1">
        <v>0</v>
      </c>
      <c r="AZ6524" s="1">
        <v>0</v>
      </c>
    </row>
    <row r="6525" spans="1:53" x14ac:dyDescent="0.3">
      <c r="A6525" s="1" t="s">
        <v>11555</v>
      </c>
      <c r="B6525" s="1">
        <v>2011</v>
      </c>
      <c r="C6525" s="1" t="s">
        <v>276</v>
      </c>
      <c r="D6525" s="1" t="s">
        <v>276</v>
      </c>
      <c r="E6525" s="1" t="s">
        <v>276</v>
      </c>
      <c r="F6525" s="1" t="s">
        <v>192</v>
      </c>
      <c r="G6525" s="1">
        <v>5095</v>
      </c>
      <c r="H6525" s="1">
        <v>69.625</v>
      </c>
      <c r="I6525" s="1">
        <v>229</v>
      </c>
      <c r="J6525" s="1">
        <v>1038</v>
      </c>
      <c r="K6525" s="1">
        <v>10.375</v>
      </c>
      <c r="L6525" s="1">
        <v>3100</v>
      </c>
      <c r="M6525" s="1">
        <v>31</v>
      </c>
      <c r="N6525" s="1">
        <v>7400</v>
      </c>
      <c r="O6525" s="1">
        <v>74</v>
      </c>
      <c r="P6525" s="1">
        <v>28</v>
      </c>
      <c r="Q6525" s="3">
        <v>1.63</v>
      </c>
      <c r="R6525" s="3">
        <v>2.66</v>
      </c>
      <c r="S6525" s="3">
        <v>4.62</v>
      </c>
      <c r="T6525" s="1">
        <v>1.96</v>
      </c>
      <c r="U6525" s="1">
        <v>3300</v>
      </c>
      <c r="V6525" s="1">
        <v>33</v>
      </c>
      <c r="W6525" s="1">
        <v>907</v>
      </c>
      <c r="X6525" s="1">
        <v>115</v>
      </c>
      <c r="Y6525" s="3">
        <v>6.89</v>
      </c>
      <c r="Z6525" s="3">
        <v>4.26</v>
      </c>
      <c r="AB6525" s="1" t="s">
        <v>3240</v>
      </c>
      <c r="AC6525" s="1" t="s">
        <v>67</v>
      </c>
      <c r="AD6525" s="1" t="s">
        <v>67</v>
      </c>
      <c r="AE6525" s="1">
        <v>193</v>
      </c>
      <c r="AF6525" s="1">
        <v>6</v>
      </c>
      <c r="AG6525" s="1">
        <v>3</v>
      </c>
      <c r="AH6525" s="1" t="s">
        <v>11556</v>
      </c>
      <c r="AI6525" s="1">
        <v>2011</v>
      </c>
      <c r="AK6525" s="1">
        <v>37268</v>
      </c>
      <c r="AO6525" s="1" t="s">
        <v>11557</v>
      </c>
      <c r="AP6525" s="1" t="s">
        <v>11557</v>
      </c>
      <c r="AQ6525" s="1">
        <v>37268</v>
      </c>
      <c r="AR6525" s="2"/>
      <c r="AS6525" s="1">
        <f t="shared" si="1252"/>
        <v>0</v>
      </c>
      <c r="AT6525" s="1">
        <f t="shared" si="1253"/>
        <v>0</v>
      </c>
      <c r="AU6525" s="1">
        <v>0</v>
      </c>
      <c r="AV6525" s="1">
        <v>0</v>
      </c>
      <c r="AW6525" s="1">
        <f t="shared" si="1254"/>
        <v>0</v>
      </c>
      <c r="AX6525" s="1">
        <f t="shared" si="1255"/>
        <v>0</v>
      </c>
      <c r="AY6525" s="1">
        <v>0</v>
      </c>
      <c r="AZ6525" s="1">
        <v>0</v>
      </c>
      <c r="BA6525" s="1">
        <v>37268</v>
      </c>
    </row>
    <row r="6526" spans="1:53" x14ac:dyDescent="0.3">
      <c r="A6526" s="1" t="s">
        <v>5095</v>
      </c>
      <c r="B6526" s="1">
        <v>2018</v>
      </c>
      <c r="C6526" s="1" t="s">
        <v>1081</v>
      </c>
      <c r="D6526" s="1" t="s">
        <v>1081</v>
      </c>
      <c r="E6526" s="1" t="s">
        <v>1081</v>
      </c>
      <c r="F6526" s="1" t="s">
        <v>201</v>
      </c>
      <c r="G6526" s="1">
        <v>5095</v>
      </c>
      <c r="H6526" s="1">
        <v>69.625</v>
      </c>
      <c r="I6526" s="1">
        <v>204</v>
      </c>
      <c r="J6526" s="1">
        <v>948</v>
      </c>
      <c r="K6526" s="1">
        <v>9.5</v>
      </c>
      <c r="L6526" s="1">
        <v>3248</v>
      </c>
      <c r="M6526" s="1">
        <v>32.5</v>
      </c>
      <c r="N6526" s="1">
        <v>7518</v>
      </c>
      <c r="O6526" s="1">
        <v>75.125</v>
      </c>
      <c r="P6526" s="1">
        <v>13</v>
      </c>
      <c r="Q6526" s="3">
        <v>1.62</v>
      </c>
      <c r="S6526" s="3">
        <v>4.63</v>
      </c>
      <c r="U6526" s="1">
        <v>3612</v>
      </c>
      <c r="V6526" s="1">
        <v>36.5</v>
      </c>
      <c r="W6526" s="1">
        <v>1002</v>
      </c>
      <c r="X6526" s="1">
        <v>122</v>
      </c>
      <c r="AB6526" s="1" t="s">
        <v>3256</v>
      </c>
      <c r="AC6526" s="1" t="s">
        <v>72</v>
      </c>
      <c r="AD6526" s="1" t="s">
        <v>72</v>
      </c>
      <c r="AG6526" s="1">
        <v>4</v>
      </c>
      <c r="AL6526" s="1" t="s">
        <v>5096</v>
      </c>
      <c r="AO6526" s="1" t="s">
        <v>5097</v>
      </c>
      <c r="AR6526" s="2"/>
      <c r="AS6526" s="1">
        <f t="shared" si="1252"/>
        <v>0</v>
      </c>
      <c r="AT6526" s="1">
        <f t="shared" si="1253"/>
        <v>0</v>
      </c>
      <c r="AU6526" s="1">
        <v>0</v>
      </c>
      <c r="AV6526" s="1">
        <v>0</v>
      </c>
      <c r="AW6526" s="1">
        <f t="shared" si="1254"/>
        <v>0</v>
      </c>
      <c r="AX6526" s="1">
        <f t="shared" si="1255"/>
        <v>0</v>
      </c>
      <c r="AY6526" s="1">
        <v>0</v>
      </c>
      <c r="AZ6526" s="1">
        <v>0</v>
      </c>
    </row>
    <row r="6527" spans="1:53" x14ac:dyDescent="0.3">
      <c r="A6527" s="1" t="s">
        <v>7949</v>
      </c>
      <c r="B6527" s="1">
        <v>2015</v>
      </c>
      <c r="C6527" s="1" t="s">
        <v>1081</v>
      </c>
      <c r="D6527" s="1" t="s">
        <v>1081</v>
      </c>
      <c r="E6527" s="1" t="s">
        <v>1081</v>
      </c>
      <c r="F6527" s="1" t="s">
        <v>509</v>
      </c>
      <c r="G6527" s="1">
        <v>5095</v>
      </c>
      <c r="H6527" s="1">
        <v>69.625</v>
      </c>
      <c r="I6527" s="1">
        <v>198</v>
      </c>
      <c r="J6527" s="1">
        <v>900</v>
      </c>
      <c r="K6527" s="1">
        <v>9</v>
      </c>
      <c r="L6527" s="1">
        <v>3028</v>
      </c>
      <c r="M6527" s="1">
        <v>30.25</v>
      </c>
      <c r="N6527" s="1">
        <v>7228</v>
      </c>
      <c r="O6527" s="1">
        <v>72.25</v>
      </c>
      <c r="P6527" s="1">
        <v>19</v>
      </c>
      <c r="Q6527" s="3">
        <v>1.63</v>
      </c>
      <c r="R6527" s="3">
        <v>2.68</v>
      </c>
      <c r="S6527" s="3">
        <v>4.63</v>
      </c>
      <c r="T6527" s="1">
        <v>1.94999999999999</v>
      </c>
      <c r="U6527" s="1">
        <v>3012</v>
      </c>
      <c r="V6527" s="1">
        <v>30.5</v>
      </c>
      <c r="W6527" s="1">
        <v>908</v>
      </c>
      <c r="X6527" s="1">
        <v>116</v>
      </c>
      <c r="Y6527" s="3">
        <v>7.19</v>
      </c>
      <c r="Z6527" s="3">
        <v>4.4000000000000004</v>
      </c>
      <c r="AB6527" s="1" t="s">
        <v>3244</v>
      </c>
      <c r="AC6527" s="1" t="s">
        <v>72</v>
      </c>
      <c r="AD6527" s="1" t="s">
        <v>72</v>
      </c>
      <c r="AG6527" s="1">
        <v>4</v>
      </c>
      <c r="AH6527" s="1" t="s">
        <v>7950</v>
      </c>
      <c r="AI6527" s="1">
        <v>2015</v>
      </c>
      <c r="AK6527" s="1">
        <v>43194</v>
      </c>
      <c r="AO6527" s="1" t="s">
        <v>7951</v>
      </c>
      <c r="AP6527" s="1" t="s">
        <v>7951</v>
      </c>
      <c r="AQ6527" s="1">
        <v>43194</v>
      </c>
      <c r="AR6527" s="2"/>
      <c r="AS6527" s="1">
        <f t="shared" si="1252"/>
        <v>0</v>
      </c>
      <c r="AT6527" s="1">
        <f t="shared" si="1253"/>
        <v>0</v>
      </c>
      <c r="AU6527" s="1">
        <v>0</v>
      </c>
      <c r="AV6527" s="1">
        <v>0</v>
      </c>
      <c r="AW6527" s="1">
        <f t="shared" si="1254"/>
        <v>0</v>
      </c>
      <c r="AX6527" s="1">
        <f t="shared" si="1255"/>
        <v>0</v>
      </c>
      <c r="AY6527" s="1">
        <v>0</v>
      </c>
      <c r="AZ6527" s="1">
        <v>0</v>
      </c>
      <c r="BA6527" s="1">
        <v>43194</v>
      </c>
    </row>
    <row r="6528" spans="1:53" x14ac:dyDescent="0.3">
      <c r="A6528" s="1" t="s">
        <v>16975</v>
      </c>
      <c r="B6528" s="1">
        <v>2005</v>
      </c>
      <c r="C6528" s="1" t="s">
        <v>398</v>
      </c>
      <c r="D6528" s="1" t="s">
        <v>398</v>
      </c>
      <c r="E6528" s="1" t="s">
        <v>399</v>
      </c>
      <c r="F6528" s="1" t="s">
        <v>2887</v>
      </c>
      <c r="G6528" s="1">
        <v>5095</v>
      </c>
      <c r="H6528" s="1">
        <v>69.625</v>
      </c>
      <c r="I6528" s="1">
        <v>190</v>
      </c>
      <c r="J6528" s="1">
        <v>918</v>
      </c>
      <c r="K6528" s="1">
        <v>9.125</v>
      </c>
      <c r="L6528" s="1">
        <v>3078</v>
      </c>
      <c r="M6528" s="1">
        <v>30.875</v>
      </c>
      <c r="P6528" s="1">
        <v>14</v>
      </c>
      <c r="Q6528" s="3">
        <v>1.62</v>
      </c>
      <c r="R6528" s="3">
        <v>2.75</v>
      </c>
      <c r="S6528" s="3">
        <v>4.68</v>
      </c>
      <c r="T6528" s="1">
        <v>1.9299999999999899</v>
      </c>
      <c r="U6528" s="1">
        <v>3900</v>
      </c>
      <c r="V6528" s="1">
        <v>39</v>
      </c>
      <c r="W6528" s="1">
        <v>1001</v>
      </c>
      <c r="X6528" s="1">
        <v>121</v>
      </c>
      <c r="Z6528" s="3">
        <v>4.05</v>
      </c>
      <c r="AB6528" s="1" t="s">
        <v>9424</v>
      </c>
      <c r="AC6528" s="1" t="s">
        <v>72</v>
      </c>
      <c r="AD6528" s="1" t="s">
        <v>72</v>
      </c>
      <c r="AG6528" s="1">
        <v>4</v>
      </c>
      <c r="AH6528" s="1" t="s">
        <v>16976</v>
      </c>
      <c r="AI6528" s="1">
        <v>2005</v>
      </c>
      <c r="AK6528" s="1">
        <v>30208</v>
      </c>
      <c r="AO6528" s="1" t="s">
        <v>16977</v>
      </c>
      <c r="AP6528" s="1" t="s">
        <v>16977</v>
      </c>
      <c r="AQ6528" s="1">
        <v>30208</v>
      </c>
      <c r="AR6528" s="2"/>
      <c r="AS6528" s="1">
        <f t="shared" si="1252"/>
        <v>0</v>
      </c>
      <c r="AT6528" s="1">
        <f t="shared" si="1253"/>
        <v>0</v>
      </c>
      <c r="AU6528" s="1">
        <v>0</v>
      </c>
      <c r="AV6528" s="1">
        <v>0</v>
      </c>
      <c r="AW6528" s="1">
        <f t="shared" si="1254"/>
        <v>0</v>
      </c>
      <c r="AX6528" s="1">
        <f t="shared" si="1255"/>
        <v>0</v>
      </c>
      <c r="AY6528" s="1">
        <v>0</v>
      </c>
      <c r="AZ6528" s="1">
        <v>0</v>
      </c>
      <c r="BA6528" s="1">
        <v>30208</v>
      </c>
    </row>
    <row r="6529" spans="1:53" x14ac:dyDescent="0.3">
      <c r="A6529" s="1" t="s">
        <v>7969</v>
      </c>
      <c r="B6529" s="1">
        <v>2015</v>
      </c>
      <c r="C6529" s="1" t="s">
        <v>1081</v>
      </c>
      <c r="D6529" s="1" t="s">
        <v>1081</v>
      </c>
      <c r="E6529" s="1" t="s">
        <v>1081</v>
      </c>
      <c r="F6529" s="1" t="s">
        <v>4589</v>
      </c>
      <c r="G6529" s="1">
        <v>5095</v>
      </c>
      <c r="H6529" s="1">
        <v>69.625</v>
      </c>
      <c r="I6529" s="1">
        <v>215</v>
      </c>
      <c r="J6529" s="1">
        <v>918</v>
      </c>
      <c r="K6529" s="1">
        <v>9.125</v>
      </c>
      <c r="L6529" s="1">
        <v>2958</v>
      </c>
      <c r="M6529" s="1">
        <v>29.625</v>
      </c>
      <c r="N6529" s="1">
        <v>7318</v>
      </c>
      <c r="O6529" s="1">
        <v>73.125</v>
      </c>
      <c r="P6529" s="1">
        <v>26</v>
      </c>
      <c r="Q6529" s="3">
        <v>1.63</v>
      </c>
      <c r="R6529" s="3">
        <v>2.72</v>
      </c>
      <c r="S6529" s="3">
        <v>4.7</v>
      </c>
      <c r="T6529" s="1">
        <v>1.98</v>
      </c>
      <c r="U6529" s="1">
        <v>3612</v>
      </c>
      <c r="V6529" s="1">
        <v>36.5</v>
      </c>
      <c r="W6529" s="1">
        <v>1000</v>
      </c>
      <c r="X6529" s="1">
        <v>120</v>
      </c>
      <c r="Y6529" s="3">
        <v>7.09</v>
      </c>
      <c r="Z6529" s="3">
        <v>4.13</v>
      </c>
      <c r="AA6529" s="3">
        <v>11.76</v>
      </c>
      <c r="AB6529" s="1" t="s">
        <v>4199</v>
      </c>
      <c r="AC6529" s="1" t="s">
        <v>72</v>
      </c>
      <c r="AD6529" s="1" t="s">
        <v>72</v>
      </c>
      <c r="AG6529" s="1">
        <v>4</v>
      </c>
      <c r="AH6529" s="1" t="s">
        <v>7970</v>
      </c>
      <c r="AI6529" s="1">
        <v>2015</v>
      </c>
      <c r="AK6529" s="1">
        <v>42916</v>
      </c>
      <c r="AO6529" s="1" t="s">
        <v>7971</v>
      </c>
      <c r="AP6529" s="1" t="s">
        <v>7971</v>
      </c>
      <c r="AQ6529" s="1">
        <v>42916</v>
      </c>
      <c r="AR6529" s="2"/>
      <c r="AS6529" s="1">
        <f t="shared" si="1252"/>
        <v>0</v>
      </c>
      <c r="AT6529" s="1">
        <f t="shared" si="1253"/>
        <v>0</v>
      </c>
      <c r="AU6529" s="1">
        <v>0</v>
      </c>
      <c r="AV6529" s="1">
        <v>0</v>
      </c>
      <c r="AW6529" s="1">
        <f t="shared" si="1254"/>
        <v>0</v>
      </c>
      <c r="AX6529" s="1">
        <f t="shared" si="1255"/>
        <v>0</v>
      </c>
      <c r="AY6529" s="1">
        <v>0</v>
      </c>
      <c r="AZ6529" s="1">
        <v>0</v>
      </c>
      <c r="BA6529" s="1">
        <v>42916</v>
      </c>
    </row>
    <row r="6530" spans="1:53" x14ac:dyDescent="0.3">
      <c r="A6530" s="1" t="s">
        <v>13206</v>
      </c>
      <c r="B6530" s="1">
        <v>2009</v>
      </c>
      <c r="C6530" s="1" t="s">
        <v>513</v>
      </c>
      <c r="D6530" s="1" t="s">
        <v>399</v>
      </c>
      <c r="E6530" s="1" t="s">
        <v>399</v>
      </c>
      <c r="F6530" s="1" t="s">
        <v>138</v>
      </c>
      <c r="G6530" s="1">
        <v>5095</v>
      </c>
      <c r="H6530" s="1">
        <v>69.625</v>
      </c>
      <c r="I6530" s="1">
        <v>199</v>
      </c>
      <c r="J6530" s="1">
        <v>900</v>
      </c>
      <c r="K6530" s="1">
        <v>9</v>
      </c>
      <c r="L6530" s="1">
        <v>3168</v>
      </c>
      <c r="M6530" s="1">
        <v>31.75</v>
      </c>
      <c r="P6530" s="1">
        <v>23</v>
      </c>
      <c r="Q6530" s="3">
        <v>1.67</v>
      </c>
      <c r="R6530" s="3">
        <v>2.77</v>
      </c>
      <c r="S6530" s="3">
        <v>4.72</v>
      </c>
      <c r="T6530" s="1">
        <v>1.94999999999999</v>
      </c>
      <c r="U6530" s="1">
        <v>3600</v>
      </c>
      <c r="V6530" s="1">
        <v>36</v>
      </c>
      <c r="W6530" s="1">
        <v>911</v>
      </c>
      <c r="X6530" s="1">
        <v>119</v>
      </c>
      <c r="Y6530" s="3">
        <v>7.08</v>
      </c>
      <c r="Z6530" s="3">
        <v>4.3</v>
      </c>
      <c r="AB6530" s="1" t="s">
        <v>3244</v>
      </c>
      <c r="AC6530" s="1" t="s">
        <v>72</v>
      </c>
      <c r="AD6530" s="1" t="s">
        <v>72</v>
      </c>
      <c r="AG6530" s="1">
        <v>4</v>
      </c>
      <c r="AI6530" s="1">
        <v>2009</v>
      </c>
      <c r="AO6530" s="1" t="s">
        <v>13207</v>
      </c>
      <c r="AP6530" s="1" t="s">
        <v>13207</v>
      </c>
      <c r="AQ6530" s="1">
        <v>-101508</v>
      </c>
      <c r="AR6530" s="2"/>
      <c r="AS6530" s="1">
        <f t="shared" si="1252"/>
        <v>0</v>
      </c>
      <c r="AT6530" s="1">
        <f t="shared" si="1253"/>
        <v>0</v>
      </c>
      <c r="AU6530" s="1">
        <v>0</v>
      </c>
      <c r="AV6530" s="1">
        <v>0</v>
      </c>
      <c r="AW6530" s="1">
        <f t="shared" si="1254"/>
        <v>0</v>
      </c>
      <c r="AX6530" s="1">
        <f t="shared" si="1255"/>
        <v>0</v>
      </c>
      <c r="AY6530" s="1">
        <v>0</v>
      </c>
      <c r="AZ6530" s="1">
        <v>0</v>
      </c>
      <c r="BA6530" s="1">
        <v>-101508</v>
      </c>
    </row>
    <row r="6531" spans="1:53" x14ac:dyDescent="0.3">
      <c r="A6531" s="1" t="s">
        <v>6057</v>
      </c>
      <c r="B6531" s="1">
        <v>2017</v>
      </c>
      <c r="C6531" s="1" t="s">
        <v>1081</v>
      </c>
      <c r="D6531" s="1" t="s">
        <v>1081</v>
      </c>
      <c r="E6531" s="1" t="s">
        <v>1081</v>
      </c>
      <c r="F6531" s="1" t="s">
        <v>130</v>
      </c>
      <c r="G6531" s="1">
        <v>5095</v>
      </c>
      <c r="H6531" s="1">
        <v>69.625</v>
      </c>
      <c r="I6531" s="1">
        <v>227</v>
      </c>
      <c r="J6531" s="1">
        <v>958</v>
      </c>
      <c r="K6531" s="1">
        <v>9.6300000000000008</v>
      </c>
      <c r="L6531" s="1">
        <v>3008</v>
      </c>
      <c r="M6531" s="1">
        <v>30</v>
      </c>
      <c r="N6531" s="1">
        <v>7138</v>
      </c>
      <c r="O6531" s="1">
        <v>71.38</v>
      </c>
      <c r="P6531" s="1">
        <v>21</v>
      </c>
      <c r="Q6531" s="3">
        <v>1.67</v>
      </c>
      <c r="S6531" s="3">
        <v>4.74</v>
      </c>
      <c r="U6531" s="1">
        <v>3212</v>
      </c>
      <c r="V6531" s="1">
        <v>32.5</v>
      </c>
      <c r="AB6531" s="1" t="s">
        <v>3256</v>
      </c>
      <c r="AC6531" s="1" t="s">
        <v>72</v>
      </c>
      <c r="AD6531" s="1" t="s">
        <v>72</v>
      </c>
      <c r="AG6531" s="1">
        <v>4</v>
      </c>
      <c r="AH6531" s="1">
        <v>0</v>
      </c>
      <c r="AI6531" s="1">
        <v>2017</v>
      </c>
      <c r="AK6531" s="1">
        <v>45091</v>
      </c>
      <c r="AO6531" s="1" t="s">
        <v>6058</v>
      </c>
      <c r="AP6531" s="1" t="s">
        <v>6058</v>
      </c>
      <c r="AQ6531" s="1">
        <v>45091</v>
      </c>
      <c r="AR6531" s="2"/>
      <c r="AS6531" s="1">
        <f t="shared" si="1252"/>
        <v>0</v>
      </c>
      <c r="AT6531" s="1">
        <f t="shared" si="1253"/>
        <v>0</v>
      </c>
      <c r="AU6531" s="1">
        <v>0</v>
      </c>
      <c r="AV6531" s="1">
        <v>0</v>
      </c>
      <c r="AW6531" s="1">
        <f t="shared" si="1254"/>
        <v>0</v>
      </c>
      <c r="AX6531" s="1">
        <f t="shared" si="1255"/>
        <v>0</v>
      </c>
      <c r="AY6531" s="1">
        <v>0</v>
      </c>
      <c r="AZ6531" s="1">
        <v>0</v>
      </c>
      <c r="BA6531" s="1">
        <v>45091</v>
      </c>
    </row>
    <row r="6532" spans="1:53" x14ac:dyDescent="0.3">
      <c r="A6532" s="1" t="s">
        <v>17958</v>
      </c>
      <c r="B6532" s="1">
        <v>2004</v>
      </c>
      <c r="C6532" s="1" t="s">
        <v>513</v>
      </c>
      <c r="D6532" s="6" t="s">
        <v>513</v>
      </c>
      <c r="E6532" s="1" t="s">
        <v>399</v>
      </c>
      <c r="F6532" s="1" t="s">
        <v>85</v>
      </c>
      <c r="G6532" s="1">
        <v>5095</v>
      </c>
      <c r="H6532" s="1">
        <v>69.625</v>
      </c>
      <c r="I6532" s="1">
        <v>195</v>
      </c>
      <c r="J6532" s="1">
        <v>834</v>
      </c>
      <c r="K6532" s="1">
        <v>8.75</v>
      </c>
      <c r="L6532" s="1">
        <v>3118</v>
      </c>
      <c r="M6532" s="1">
        <v>31.125</v>
      </c>
      <c r="P6532" s="1">
        <v>15</v>
      </c>
      <c r="Q6532" s="3">
        <v>1.65</v>
      </c>
      <c r="R6532" s="3">
        <v>2.77</v>
      </c>
      <c r="S6532" s="3">
        <v>4.74</v>
      </c>
      <c r="T6532" s="1">
        <v>1.97</v>
      </c>
      <c r="U6532" s="1">
        <v>3512</v>
      </c>
      <c r="V6532" s="1">
        <v>35.5</v>
      </c>
      <c r="W6532" s="1">
        <v>910</v>
      </c>
      <c r="X6532" s="1">
        <v>118</v>
      </c>
      <c r="AB6532" s="1" t="s">
        <v>3244</v>
      </c>
      <c r="AC6532" s="1" t="s">
        <v>72</v>
      </c>
      <c r="AD6532" s="1" t="s">
        <v>72</v>
      </c>
      <c r="AG6532" s="1">
        <v>4</v>
      </c>
      <c r="AH6532" s="1" t="s">
        <v>17959</v>
      </c>
      <c r="AI6532" s="1">
        <v>2004</v>
      </c>
      <c r="AK6532" s="1">
        <v>29445</v>
      </c>
      <c r="AO6532" s="1" t="s">
        <v>17960</v>
      </c>
      <c r="AP6532" s="1" t="s">
        <v>17960</v>
      </c>
      <c r="AQ6532" s="1">
        <v>29445</v>
      </c>
      <c r="AR6532" s="2"/>
      <c r="AS6532" s="1">
        <f t="shared" si="1252"/>
        <v>0</v>
      </c>
      <c r="AT6532" s="1">
        <f t="shared" si="1253"/>
        <v>0</v>
      </c>
      <c r="AU6532" s="1">
        <v>0</v>
      </c>
      <c r="AV6532" s="1">
        <v>0</v>
      </c>
      <c r="AW6532" s="1">
        <f t="shared" si="1254"/>
        <v>0</v>
      </c>
      <c r="AX6532" s="1">
        <f t="shared" si="1255"/>
        <v>0</v>
      </c>
      <c r="AY6532" s="1">
        <v>0</v>
      </c>
      <c r="AZ6532" s="1">
        <v>0</v>
      </c>
      <c r="BA6532" s="1">
        <v>29445</v>
      </c>
    </row>
    <row r="6533" spans="1:53" x14ac:dyDescent="0.3">
      <c r="A6533" s="1" t="s">
        <v>3386</v>
      </c>
      <c r="B6533" s="1">
        <v>2019</v>
      </c>
      <c r="C6533" s="1" t="s">
        <v>513</v>
      </c>
      <c r="D6533" s="1" t="s">
        <v>513</v>
      </c>
      <c r="E6533" s="1" t="s">
        <v>399</v>
      </c>
      <c r="F6533" s="1" t="s">
        <v>56</v>
      </c>
      <c r="G6533" s="1">
        <v>5095</v>
      </c>
      <c r="H6533" s="1">
        <v>69.625</v>
      </c>
      <c r="I6533" s="1">
        <v>204</v>
      </c>
      <c r="J6533" s="1">
        <v>918</v>
      </c>
      <c r="K6533" s="1">
        <v>9.125</v>
      </c>
      <c r="L6533" s="1">
        <v>2928</v>
      </c>
      <c r="M6533" s="1">
        <v>29.25</v>
      </c>
      <c r="N6533" s="1">
        <v>7028</v>
      </c>
      <c r="O6533" s="1">
        <v>70.25</v>
      </c>
      <c r="P6533" s="1">
        <v>20</v>
      </c>
      <c r="Q6533" s="3">
        <v>1.56</v>
      </c>
      <c r="S6533" s="3">
        <v>4.8099999999999996</v>
      </c>
      <c r="U6533" s="1">
        <v>3312</v>
      </c>
      <c r="V6533" s="1">
        <v>33.5</v>
      </c>
      <c r="W6533" s="1">
        <v>911</v>
      </c>
      <c r="X6533" s="1">
        <v>119</v>
      </c>
      <c r="AB6533" s="1" t="s">
        <v>3240</v>
      </c>
      <c r="AC6533" s="1" t="s">
        <v>72</v>
      </c>
      <c r="AD6533" s="1" t="s">
        <v>72</v>
      </c>
      <c r="AG6533" s="1">
        <v>4</v>
      </c>
      <c r="AL6533" s="1" t="s">
        <v>3387</v>
      </c>
      <c r="AN6533" s="1" t="s">
        <v>545</v>
      </c>
      <c r="AO6533" s="1" t="s">
        <v>3388</v>
      </c>
      <c r="AR6533" s="2"/>
    </row>
    <row r="6534" spans="1:53" x14ac:dyDescent="0.3">
      <c r="A6534" s="1" t="s">
        <v>2833</v>
      </c>
      <c r="B6534" s="1">
        <v>2020</v>
      </c>
      <c r="C6534" s="1" t="s">
        <v>599</v>
      </c>
      <c r="D6534" s="1" t="s">
        <v>599</v>
      </c>
      <c r="E6534" s="1" t="s">
        <v>600</v>
      </c>
      <c r="F6534" s="1" t="s">
        <v>517</v>
      </c>
      <c r="G6534" s="1">
        <v>5095</v>
      </c>
      <c r="H6534" s="1">
        <v>69.625</v>
      </c>
      <c r="I6534" s="1">
        <v>196</v>
      </c>
      <c r="J6534" s="1">
        <v>858</v>
      </c>
      <c r="K6534" s="1">
        <v>8.625</v>
      </c>
      <c r="L6534" s="1">
        <v>2938</v>
      </c>
      <c r="M6534" s="1">
        <v>29.375</v>
      </c>
      <c r="N6534" s="1">
        <v>7148</v>
      </c>
      <c r="O6534" s="1">
        <v>71.5</v>
      </c>
      <c r="P6534" s="1" t="s">
        <v>2196</v>
      </c>
      <c r="Q6534" s="3" t="s">
        <v>2196</v>
      </c>
      <c r="S6534" s="3" t="s">
        <v>2196</v>
      </c>
      <c r="U6534" s="1" t="s">
        <v>2196</v>
      </c>
      <c r="V6534" s="1" t="s">
        <v>2196</v>
      </c>
      <c r="W6534" s="1" t="s">
        <v>2196</v>
      </c>
      <c r="X6534" s="1" t="s">
        <v>2196</v>
      </c>
      <c r="Y6534" s="3" t="s">
        <v>2196</v>
      </c>
      <c r="Z6534" s="3" t="s">
        <v>2196</v>
      </c>
      <c r="AC6534" t="s">
        <v>193</v>
      </c>
      <c r="AD6534" t="s">
        <v>193</v>
      </c>
      <c r="AE6534">
        <v>228</v>
      </c>
      <c r="AF6534">
        <v>7</v>
      </c>
      <c r="AG6534">
        <v>3</v>
      </c>
      <c r="AH6534" s="1" t="s">
        <v>2834</v>
      </c>
      <c r="AI6534" s="1">
        <v>2020</v>
      </c>
      <c r="AL6534" s="1" t="s">
        <v>2835</v>
      </c>
      <c r="AN6534" s="1" t="s">
        <v>613</v>
      </c>
      <c r="AR6534" s="2"/>
    </row>
    <row r="6535" spans="1:53" x14ac:dyDescent="0.3">
      <c r="A6535" s="1" t="s">
        <v>1150</v>
      </c>
      <c r="B6535" s="1">
        <v>2023</v>
      </c>
      <c r="C6535" s="1" t="s">
        <v>1081</v>
      </c>
      <c r="D6535" s="1" t="s">
        <v>1081</v>
      </c>
      <c r="E6535" s="1" t="s">
        <v>1081</v>
      </c>
      <c r="F6535" s="1" t="s">
        <v>390</v>
      </c>
      <c r="G6535" s="1">
        <v>5095</v>
      </c>
      <c r="H6535" s="1">
        <v>69.625</v>
      </c>
      <c r="I6535" s="1">
        <v>201</v>
      </c>
      <c r="K6535" s="1">
        <v>10</v>
      </c>
      <c r="M6535" s="1">
        <v>30.75</v>
      </c>
      <c r="O6535" s="1">
        <v>74.125</v>
      </c>
      <c r="P6535" s="1">
        <v>18</v>
      </c>
      <c r="V6535" s="1">
        <v>39</v>
      </c>
      <c r="X6535" s="1">
        <v>125</v>
      </c>
      <c r="AC6535" s="1" t="s">
        <v>668</v>
      </c>
      <c r="AD6535" s="1" t="s">
        <v>668</v>
      </c>
      <c r="AE6535" s="1">
        <v>81</v>
      </c>
      <c r="AF6535" s="1">
        <v>3</v>
      </c>
      <c r="AG6535" s="1">
        <v>2</v>
      </c>
      <c r="AH6535" s="1" t="s">
        <v>1151</v>
      </c>
      <c r="AI6535" s="1">
        <v>2023</v>
      </c>
      <c r="AM6535" s="1">
        <v>12</v>
      </c>
      <c r="AN6535" s="1" t="s">
        <v>1152</v>
      </c>
    </row>
    <row r="6536" spans="1:53" x14ac:dyDescent="0.3">
      <c r="A6536" s="1" t="s">
        <v>6410</v>
      </c>
      <c r="B6536" s="1">
        <v>2016</v>
      </c>
      <c r="C6536" s="1" t="s">
        <v>513</v>
      </c>
      <c r="D6536" s="1" t="s">
        <v>513</v>
      </c>
      <c r="E6536" s="1" t="s">
        <v>399</v>
      </c>
      <c r="F6536" s="1" t="s">
        <v>130</v>
      </c>
      <c r="G6536" s="1">
        <v>5095</v>
      </c>
      <c r="H6536" s="1">
        <v>69.625</v>
      </c>
      <c r="I6536" s="1">
        <v>205</v>
      </c>
      <c r="J6536" s="1">
        <v>968</v>
      </c>
      <c r="K6536" s="1">
        <v>9.75</v>
      </c>
      <c r="L6536" s="1">
        <v>3218</v>
      </c>
      <c r="M6536" s="1">
        <v>32.125</v>
      </c>
      <c r="N6536" s="1">
        <v>7728</v>
      </c>
      <c r="O6536" s="1">
        <v>77.25</v>
      </c>
      <c r="AB6536" s="1" t="s">
        <v>3256</v>
      </c>
      <c r="AC6536" s="1" t="s">
        <v>3301</v>
      </c>
      <c r="AD6536" s="1" t="s">
        <v>121</v>
      </c>
      <c r="AE6536" s="1">
        <v>14</v>
      </c>
      <c r="AF6536" s="1">
        <v>1</v>
      </c>
      <c r="AG6536" s="1">
        <v>1</v>
      </c>
      <c r="AH6536" s="1" t="s">
        <v>6411</v>
      </c>
      <c r="AI6536" s="1">
        <v>2016</v>
      </c>
      <c r="AJ6536" s="1">
        <v>2020</v>
      </c>
      <c r="AK6536" s="1">
        <v>43303</v>
      </c>
      <c r="AO6536" s="1" t="s">
        <v>6412</v>
      </c>
      <c r="AP6536" s="1" t="s">
        <v>6412</v>
      </c>
      <c r="AQ6536" s="1">
        <v>43303</v>
      </c>
      <c r="AR6536" s="2"/>
      <c r="AS6536" s="1">
        <f t="shared" ref="AS6536:AS6543" si="1256">IF(AT6536&gt;0,1,0)</f>
        <v>0</v>
      </c>
      <c r="AT6536" s="1">
        <f t="shared" ref="AT6536:AT6543" si="1257">AU6536+AV6536</f>
        <v>0</v>
      </c>
      <c r="AU6536" s="1">
        <v>0</v>
      </c>
      <c r="AV6536" s="1">
        <v>0</v>
      </c>
      <c r="AW6536" s="1">
        <f t="shared" ref="AW6536:AW6543" si="1258">IF(AX6536&gt;0,1,0)</f>
        <v>0</v>
      </c>
      <c r="AX6536" s="1">
        <f t="shared" ref="AX6536:AX6543" si="1259">SUM(AY6536+AZ6536)</f>
        <v>0</v>
      </c>
      <c r="AY6536" s="1">
        <v>0</v>
      </c>
      <c r="AZ6536" s="1">
        <v>0</v>
      </c>
      <c r="BA6536" s="1">
        <v>43303</v>
      </c>
    </row>
    <row r="6537" spans="1:53" x14ac:dyDescent="0.3">
      <c r="A6537" s="1" t="s">
        <v>8311</v>
      </c>
      <c r="B6537" s="1">
        <v>2014</v>
      </c>
      <c r="C6537" s="1" t="s">
        <v>398</v>
      </c>
      <c r="D6537" s="1" t="s">
        <v>399</v>
      </c>
      <c r="E6537" s="1" t="s">
        <v>399</v>
      </c>
      <c r="F6537" s="1" t="s">
        <v>223</v>
      </c>
      <c r="G6537" s="1">
        <v>5095</v>
      </c>
      <c r="H6537" s="1">
        <v>69.625</v>
      </c>
      <c r="I6537" s="1">
        <v>190</v>
      </c>
      <c r="J6537" s="1">
        <v>938</v>
      </c>
      <c r="K6537" s="1">
        <v>9.375</v>
      </c>
      <c r="L6537" s="1">
        <v>3038</v>
      </c>
      <c r="M6537" s="1">
        <v>30.375</v>
      </c>
      <c r="N6537" s="1">
        <v>7228</v>
      </c>
      <c r="O6537" s="1">
        <v>72.25</v>
      </c>
      <c r="P6537" s="1">
        <v>15</v>
      </c>
      <c r="AB6537" s="1" t="s">
        <v>3244</v>
      </c>
      <c r="AC6537" s="1" t="s">
        <v>7565</v>
      </c>
      <c r="AD6537" s="1" t="s">
        <v>188</v>
      </c>
      <c r="AE6537" s="1">
        <v>188</v>
      </c>
      <c r="AF6537" s="1">
        <v>6</v>
      </c>
      <c r="AG6537" s="1">
        <v>3</v>
      </c>
      <c r="AH6537" s="1" t="s">
        <v>8312</v>
      </c>
      <c r="AI6537" s="1">
        <v>2014</v>
      </c>
      <c r="AJ6537" s="1">
        <v>2017</v>
      </c>
      <c r="AK6537" s="1">
        <v>41417</v>
      </c>
      <c r="AO6537" s="1" t="s">
        <v>8313</v>
      </c>
      <c r="AP6537" s="1" t="s">
        <v>8313</v>
      </c>
      <c r="AQ6537" s="1">
        <v>41417</v>
      </c>
      <c r="AR6537" s="2"/>
      <c r="AS6537" s="1">
        <f t="shared" si="1256"/>
        <v>0</v>
      </c>
      <c r="AT6537" s="1">
        <f t="shared" si="1257"/>
        <v>0</v>
      </c>
      <c r="AU6537" s="1">
        <v>0</v>
      </c>
      <c r="AV6537" s="1">
        <v>0</v>
      </c>
      <c r="AW6537" s="1">
        <f t="shared" si="1258"/>
        <v>0</v>
      </c>
      <c r="AX6537" s="1">
        <f t="shared" si="1259"/>
        <v>0</v>
      </c>
      <c r="AY6537" s="1">
        <v>0</v>
      </c>
      <c r="AZ6537" s="1">
        <v>0</v>
      </c>
      <c r="BA6537" s="1">
        <v>41417</v>
      </c>
    </row>
    <row r="6538" spans="1:53" x14ac:dyDescent="0.3">
      <c r="A6538" s="1" t="s">
        <v>8935</v>
      </c>
      <c r="B6538" s="1">
        <v>2014</v>
      </c>
      <c r="C6538" s="1" t="s">
        <v>1081</v>
      </c>
      <c r="D6538" s="1" t="s">
        <v>1081</v>
      </c>
      <c r="E6538" s="1" t="s">
        <v>1081</v>
      </c>
      <c r="F6538" s="1" t="s">
        <v>1492</v>
      </c>
      <c r="G6538" s="1">
        <v>5095</v>
      </c>
      <c r="H6538" s="1">
        <v>69.625</v>
      </c>
      <c r="I6538" s="1">
        <v>202</v>
      </c>
      <c r="J6538" s="1">
        <v>968</v>
      </c>
      <c r="K6538" s="1">
        <v>9.75</v>
      </c>
      <c r="L6538" s="1">
        <v>2978</v>
      </c>
      <c r="M6538" s="1">
        <v>29.875</v>
      </c>
      <c r="N6538" s="1">
        <v>7268</v>
      </c>
      <c r="O6538" s="1">
        <v>72.75</v>
      </c>
      <c r="AB6538" s="1" t="s">
        <v>3374</v>
      </c>
      <c r="AC6538" s="1" t="s">
        <v>72</v>
      </c>
      <c r="AD6538" s="1" t="s">
        <v>72</v>
      </c>
      <c r="AG6538" s="1">
        <v>4</v>
      </c>
      <c r="AI6538" s="1">
        <v>2014</v>
      </c>
      <c r="AO6538" s="1" t="s">
        <v>8936</v>
      </c>
      <c r="AP6538" s="1" t="s">
        <v>8936</v>
      </c>
      <c r="AQ6538" s="1">
        <v>-64607</v>
      </c>
      <c r="AR6538" s="2"/>
      <c r="AS6538" s="1">
        <f t="shared" si="1256"/>
        <v>0</v>
      </c>
      <c r="AT6538" s="1">
        <f t="shared" si="1257"/>
        <v>0</v>
      </c>
      <c r="AU6538" s="1">
        <v>0</v>
      </c>
      <c r="AV6538" s="1">
        <v>0</v>
      </c>
      <c r="AW6538" s="1">
        <f t="shared" si="1258"/>
        <v>0</v>
      </c>
      <c r="AX6538" s="1">
        <f t="shared" si="1259"/>
        <v>0</v>
      </c>
      <c r="AY6538" s="1">
        <v>0</v>
      </c>
      <c r="AZ6538" s="1">
        <v>0</v>
      </c>
      <c r="BA6538" s="1">
        <v>-64607</v>
      </c>
    </row>
    <row r="6539" spans="1:53" x14ac:dyDescent="0.3">
      <c r="A6539" s="1" t="s">
        <v>16767</v>
      </c>
      <c r="B6539" s="1">
        <v>2006</v>
      </c>
      <c r="C6539" s="1" t="s">
        <v>1081</v>
      </c>
      <c r="D6539" s="1" t="s">
        <v>1081</v>
      </c>
      <c r="E6539" s="1" t="s">
        <v>1081</v>
      </c>
      <c r="F6539" s="1" t="s">
        <v>575</v>
      </c>
      <c r="G6539" s="1">
        <v>5095</v>
      </c>
      <c r="H6539" s="1">
        <v>69.625</v>
      </c>
      <c r="I6539" s="1">
        <v>228</v>
      </c>
      <c r="J6539" s="1">
        <v>834</v>
      </c>
      <c r="K6539" s="1">
        <v>8.75</v>
      </c>
      <c r="L6539" s="1">
        <v>3012</v>
      </c>
      <c r="M6539" s="1">
        <v>30.5</v>
      </c>
      <c r="AB6539" s="1" t="s">
        <v>3394</v>
      </c>
      <c r="AC6539" s="1" t="s">
        <v>72</v>
      </c>
      <c r="AD6539" s="1" t="s">
        <v>72</v>
      </c>
      <c r="AG6539" s="1">
        <v>4</v>
      </c>
      <c r="AH6539" s="1">
        <v>0</v>
      </c>
      <c r="AI6539" s="1">
        <v>2006</v>
      </c>
      <c r="AK6539" s="1">
        <v>31405</v>
      </c>
      <c r="AO6539" s="1" t="s">
        <v>16768</v>
      </c>
      <c r="AP6539" s="1" t="s">
        <v>16768</v>
      </c>
      <c r="AQ6539" s="1">
        <v>31405</v>
      </c>
      <c r="AR6539" s="2"/>
      <c r="AS6539" s="1">
        <f t="shared" si="1256"/>
        <v>0</v>
      </c>
      <c r="AT6539" s="1">
        <f t="shared" si="1257"/>
        <v>0</v>
      </c>
      <c r="AU6539" s="1">
        <v>0</v>
      </c>
      <c r="AV6539" s="1">
        <v>0</v>
      </c>
      <c r="AW6539" s="1">
        <f t="shared" si="1258"/>
        <v>0</v>
      </c>
      <c r="AX6539" s="1">
        <f t="shared" si="1259"/>
        <v>0</v>
      </c>
      <c r="AY6539" s="1">
        <v>0</v>
      </c>
      <c r="AZ6539" s="1">
        <v>0</v>
      </c>
      <c r="BA6539" s="1">
        <v>31405</v>
      </c>
    </row>
    <row r="6540" spans="1:53" x14ac:dyDescent="0.3">
      <c r="A6540" s="1" t="s">
        <v>17605</v>
      </c>
      <c r="B6540" s="1">
        <v>2005</v>
      </c>
      <c r="C6540" s="1" t="s">
        <v>608</v>
      </c>
      <c r="D6540" s="1" t="s">
        <v>608</v>
      </c>
      <c r="E6540" s="1" t="s">
        <v>600</v>
      </c>
      <c r="F6540" s="1" t="s">
        <v>192</v>
      </c>
      <c r="G6540" s="1">
        <v>5095</v>
      </c>
      <c r="H6540" s="1">
        <v>69.625</v>
      </c>
      <c r="I6540" s="1">
        <v>182</v>
      </c>
      <c r="J6540" s="1">
        <v>978</v>
      </c>
      <c r="K6540" s="1">
        <v>9.875</v>
      </c>
      <c r="L6540" s="1">
        <v>2900</v>
      </c>
      <c r="M6540" s="1">
        <v>29</v>
      </c>
      <c r="AB6540" s="1" t="s">
        <v>3240</v>
      </c>
      <c r="AC6540" s="1" t="s">
        <v>219</v>
      </c>
      <c r="AD6540" s="1" t="s">
        <v>219</v>
      </c>
      <c r="AE6540" s="1">
        <v>47</v>
      </c>
      <c r="AF6540" s="1">
        <v>2</v>
      </c>
      <c r="AG6540" s="1">
        <v>2</v>
      </c>
      <c r="AH6540" s="1" t="s">
        <v>17606</v>
      </c>
      <c r="AI6540" s="1">
        <v>2005</v>
      </c>
      <c r="AJ6540" s="1">
        <v>2017</v>
      </c>
      <c r="AK6540" s="1">
        <v>29874</v>
      </c>
      <c r="AO6540" s="1" t="s">
        <v>17607</v>
      </c>
      <c r="AP6540" s="1" t="s">
        <v>17607</v>
      </c>
      <c r="AQ6540" s="1">
        <v>29874</v>
      </c>
      <c r="AR6540" s="2"/>
      <c r="AS6540" s="1">
        <f t="shared" si="1256"/>
        <v>0</v>
      </c>
      <c r="AT6540" s="1">
        <f t="shared" si="1257"/>
        <v>0</v>
      </c>
      <c r="AU6540" s="1">
        <v>0</v>
      </c>
      <c r="AV6540" s="1">
        <v>0</v>
      </c>
      <c r="AW6540" s="1">
        <f t="shared" si="1258"/>
        <v>0</v>
      </c>
      <c r="AX6540" s="1">
        <f t="shared" si="1259"/>
        <v>0</v>
      </c>
      <c r="AY6540" s="1">
        <v>0</v>
      </c>
      <c r="AZ6540" s="1">
        <v>0</v>
      </c>
      <c r="BA6540" s="1">
        <v>29874</v>
      </c>
    </row>
    <row r="6541" spans="1:53" x14ac:dyDescent="0.3">
      <c r="A6541" s="1" t="s">
        <v>17771</v>
      </c>
      <c r="B6541" s="1">
        <v>2005</v>
      </c>
      <c r="C6541" s="1" t="s">
        <v>1081</v>
      </c>
      <c r="D6541" s="1" t="s">
        <v>1081</v>
      </c>
      <c r="E6541" s="1" t="s">
        <v>1081</v>
      </c>
      <c r="F6541" s="1" t="s">
        <v>210</v>
      </c>
      <c r="G6541" s="1">
        <v>5095</v>
      </c>
      <c r="H6541" s="1">
        <v>69.625</v>
      </c>
      <c r="I6541" s="1">
        <v>212</v>
      </c>
      <c r="J6541" s="1">
        <v>878</v>
      </c>
      <c r="K6541" s="1">
        <v>8.875</v>
      </c>
      <c r="L6541" s="1">
        <v>3134</v>
      </c>
      <c r="M6541" s="1">
        <v>31.75</v>
      </c>
      <c r="P6541" s="1">
        <v>19</v>
      </c>
      <c r="U6541" s="1">
        <v>3312</v>
      </c>
      <c r="V6541" s="1">
        <v>33.5</v>
      </c>
      <c r="W6541" s="1">
        <v>900</v>
      </c>
      <c r="X6541" s="1">
        <v>108</v>
      </c>
      <c r="Y6541" s="3">
        <v>7.02</v>
      </c>
      <c r="Z6541" s="3">
        <v>4.12</v>
      </c>
      <c r="AB6541" s="1" t="s">
        <v>3256</v>
      </c>
      <c r="AC6541" s="1" t="s">
        <v>202</v>
      </c>
      <c r="AD6541" s="1" t="s">
        <v>202</v>
      </c>
      <c r="AE6541" s="1">
        <v>73</v>
      </c>
      <c r="AF6541" s="1">
        <v>3</v>
      </c>
      <c r="AG6541" s="1">
        <v>2</v>
      </c>
      <c r="AH6541" s="1" t="s">
        <v>17772</v>
      </c>
      <c r="AI6541" s="1">
        <v>2005</v>
      </c>
      <c r="AK6541" s="1">
        <v>29900</v>
      </c>
      <c r="AO6541" s="1" t="s">
        <v>17773</v>
      </c>
      <c r="AP6541" s="1" t="s">
        <v>17773</v>
      </c>
      <c r="AQ6541" s="1">
        <v>29900</v>
      </c>
      <c r="AR6541" s="2"/>
      <c r="AS6541" s="1">
        <f t="shared" si="1256"/>
        <v>0</v>
      </c>
      <c r="AT6541" s="1">
        <f t="shared" si="1257"/>
        <v>0</v>
      </c>
      <c r="AU6541" s="1">
        <v>0</v>
      </c>
      <c r="AV6541" s="1">
        <v>0</v>
      </c>
      <c r="AW6541" s="1">
        <f t="shared" si="1258"/>
        <v>0</v>
      </c>
      <c r="AX6541" s="1">
        <f t="shared" si="1259"/>
        <v>0</v>
      </c>
      <c r="AY6541" s="1">
        <v>0</v>
      </c>
      <c r="AZ6541" s="1">
        <v>0</v>
      </c>
      <c r="BA6541" s="1">
        <v>29900</v>
      </c>
    </row>
    <row r="6542" spans="1:53" x14ac:dyDescent="0.3">
      <c r="A6542" s="1" t="s">
        <v>19509</v>
      </c>
      <c r="B6542" s="1">
        <v>2003</v>
      </c>
      <c r="C6542" s="1" t="s">
        <v>599</v>
      </c>
      <c r="D6542" s="6" t="s">
        <v>599</v>
      </c>
      <c r="E6542" s="1" t="s">
        <v>600</v>
      </c>
      <c r="F6542" s="1" t="s">
        <v>496</v>
      </c>
      <c r="G6542" s="1">
        <v>5095</v>
      </c>
      <c r="H6542" s="1">
        <v>69.625</v>
      </c>
      <c r="I6542" s="1">
        <v>192</v>
      </c>
      <c r="J6542" s="1">
        <v>958</v>
      </c>
      <c r="K6542" s="1">
        <v>9.625</v>
      </c>
      <c r="L6542" s="1">
        <v>3078</v>
      </c>
      <c r="M6542" s="1">
        <v>30.875</v>
      </c>
      <c r="AB6542" s="1" t="s">
        <v>2252</v>
      </c>
      <c r="AC6542" s="1" t="s">
        <v>72</v>
      </c>
      <c r="AD6542" s="1" t="s">
        <v>72</v>
      </c>
      <c r="AG6542" s="1">
        <v>4</v>
      </c>
      <c r="AH6542" s="1" t="s">
        <v>19510</v>
      </c>
      <c r="AI6542" s="1">
        <v>2003</v>
      </c>
      <c r="AK6542" s="1">
        <v>28638</v>
      </c>
      <c r="AO6542" s="1" t="s">
        <v>19511</v>
      </c>
      <c r="AP6542" s="1" t="s">
        <v>19511</v>
      </c>
      <c r="AQ6542" s="1">
        <v>28638</v>
      </c>
      <c r="AR6542" s="2"/>
      <c r="AS6542" s="1">
        <f t="shared" si="1256"/>
        <v>0</v>
      </c>
      <c r="AT6542" s="1">
        <f t="shared" si="1257"/>
        <v>0</v>
      </c>
      <c r="AU6542" s="1">
        <v>0</v>
      </c>
      <c r="AV6542" s="1">
        <v>0</v>
      </c>
      <c r="AW6542" s="1">
        <f t="shared" si="1258"/>
        <v>0</v>
      </c>
      <c r="AX6542" s="1">
        <f t="shared" si="1259"/>
        <v>0</v>
      </c>
      <c r="AY6542" s="1">
        <v>0</v>
      </c>
      <c r="AZ6542" s="1">
        <v>0</v>
      </c>
      <c r="BA6542" s="1">
        <v>28638</v>
      </c>
    </row>
    <row r="6543" spans="1:53" x14ac:dyDescent="0.3">
      <c r="A6543" s="1" t="s">
        <v>19627</v>
      </c>
      <c r="B6543" s="1">
        <v>2003</v>
      </c>
      <c r="C6543" s="1" t="s">
        <v>1081</v>
      </c>
      <c r="D6543" s="6" t="s">
        <v>1081</v>
      </c>
      <c r="E6543" s="1" t="s">
        <v>1081</v>
      </c>
      <c r="F6543" s="1" t="s">
        <v>5298</v>
      </c>
      <c r="G6543" s="1">
        <v>5095</v>
      </c>
      <c r="H6543" s="1">
        <v>69.625</v>
      </c>
      <c r="I6543" s="1">
        <v>222</v>
      </c>
      <c r="J6543" s="1">
        <v>912</v>
      </c>
      <c r="K6543" s="1">
        <v>9.5</v>
      </c>
      <c r="L6543" s="1">
        <v>3000</v>
      </c>
      <c r="M6543" s="1">
        <v>30</v>
      </c>
      <c r="P6543" s="1">
        <v>29</v>
      </c>
      <c r="U6543" s="1">
        <v>3400</v>
      </c>
      <c r="V6543" s="1">
        <v>34</v>
      </c>
      <c r="W6543" s="1">
        <v>907</v>
      </c>
      <c r="X6543" s="1">
        <v>115</v>
      </c>
      <c r="Y6543" s="3">
        <v>7.38</v>
      </c>
      <c r="Z6543" s="3">
        <v>4.37</v>
      </c>
      <c r="AA6543" s="3">
        <v>11.61</v>
      </c>
      <c r="AB6543" s="1" t="s">
        <v>3260</v>
      </c>
      <c r="AC6543" s="1" t="s">
        <v>72</v>
      </c>
      <c r="AD6543" s="1" t="s">
        <v>72</v>
      </c>
      <c r="AG6543" s="1">
        <v>4</v>
      </c>
      <c r="AH6543" s="1" t="s">
        <v>19628</v>
      </c>
      <c r="AI6543" s="1">
        <v>2003</v>
      </c>
      <c r="AK6543" s="1">
        <v>28370</v>
      </c>
      <c r="AO6543" s="1" t="s">
        <v>19629</v>
      </c>
      <c r="AP6543" s="1" t="s">
        <v>19629</v>
      </c>
      <c r="AQ6543" s="1">
        <v>28370</v>
      </c>
      <c r="AR6543" s="2"/>
      <c r="AS6543" s="1">
        <f t="shared" si="1256"/>
        <v>0</v>
      </c>
      <c r="AT6543" s="1">
        <f t="shared" si="1257"/>
        <v>0</v>
      </c>
      <c r="AU6543" s="1">
        <v>0</v>
      </c>
      <c r="AV6543" s="1">
        <v>0</v>
      </c>
      <c r="AW6543" s="1">
        <f t="shared" si="1258"/>
        <v>0</v>
      </c>
      <c r="AX6543" s="1">
        <f t="shared" si="1259"/>
        <v>0</v>
      </c>
      <c r="AY6543" s="1">
        <v>0</v>
      </c>
      <c r="AZ6543" s="1">
        <v>0</v>
      </c>
      <c r="BA6543" s="1">
        <v>28370</v>
      </c>
    </row>
    <row r="6544" spans="1:53" x14ac:dyDescent="0.3">
      <c r="A6544" s="1" t="s">
        <v>20128</v>
      </c>
      <c r="B6544" s="1">
        <v>2024</v>
      </c>
      <c r="C6544" s="1" t="s">
        <v>1081</v>
      </c>
      <c r="D6544" s="1" t="s">
        <v>1081</v>
      </c>
      <c r="E6544" s="1" t="s">
        <v>1081</v>
      </c>
      <c r="F6544" s="1" t="s">
        <v>168</v>
      </c>
      <c r="G6544" s="1">
        <v>5094</v>
      </c>
      <c r="H6544" s="1">
        <v>69.5</v>
      </c>
      <c r="I6544" s="1">
        <v>193</v>
      </c>
      <c r="K6544" s="1">
        <v>8.5</v>
      </c>
      <c r="M6544" s="1">
        <v>30.125</v>
      </c>
      <c r="O6544" s="1">
        <v>71</v>
      </c>
      <c r="P6544" s="1" t="s">
        <v>2196</v>
      </c>
      <c r="Q6544" s="3">
        <v>1.54</v>
      </c>
      <c r="S6544" s="3">
        <v>4.5599999999999996</v>
      </c>
      <c r="V6544" s="1" t="s">
        <v>2196</v>
      </c>
      <c r="X6544" s="1" t="s">
        <v>2196</v>
      </c>
      <c r="Y6544" s="3" t="s">
        <v>2196</v>
      </c>
      <c r="Z6544" s="3" t="s">
        <v>2196</v>
      </c>
      <c r="AH6544" s="1" t="s">
        <v>20764</v>
      </c>
      <c r="AI6544" s="1">
        <v>2024</v>
      </c>
      <c r="AM6544" s="1">
        <v>7</v>
      </c>
      <c r="AN6544" s="1" t="s">
        <v>1130</v>
      </c>
      <c r="AO6544" s="1" t="s">
        <v>20444</v>
      </c>
    </row>
    <row r="6545" spans="1:53" x14ac:dyDescent="0.3">
      <c r="A6545" s="1" t="s">
        <v>6068</v>
      </c>
      <c r="B6545" s="1">
        <v>2017</v>
      </c>
      <c r="C6545" s="1" t="s">
        <v>1081</v>
      </c>
      <c r="D6545" s="1" t="s">
        <v>1081</v>
      </c>
      <c r="E6545" s="1" t="s">
        <v>1081</v>
      </c>
      <c r="F6545" s="1" t="s">
        <v>377</v>
      </c>
      <c r="G6545" s="1">
        <v>5094</v>
      </c>
      <c r="H6545" s="1">
        <v>69.5</v>
      </c>
      <c r="I6545" s="1">
        <v>196</v>
      </c>
      <c r="J6545" s="1">
        <v>900</v>
      </c>
      <c r="K6545" s="1">
        <v>9</v>
      </c>
      <c r="L6545" s="1">
        <v>3208</v>
      </c>
      <c r="M6545" s="1">
        <v>32</v>
      </c>
      <c r="N6545" s="1">
        <v>7378</v>
      </c>
      <c r="O6545" s="1">
        <v>73.88</v>
      </c>
      <c r="P6545" s="1">
        <v>17</v>
      </c>
      <c r="Q6545" s="3">
        <v>1.53</v>
      </c>
      <c r="S6545" s="3">
        <v>4.37</v>
      </c>
      <c r="U6545" s="1">
        <v>3312</v>
      </c>
      <c r="V6545" s="1">
        <v>33.5</v>
      </c>
      <c r="W6545" s="1">
        <v>1001</v>
      </c>
      <c r="X6545" s="1">
        <v>121</v>
      </c>
      <c r="AB6545" s="1" t="s">
        <v>2252</v>
      </c>
      <c r="AC6545" s="1" t="s">
        <v>131</v>
      </c>
      <c r="AD6545" s="1" t="s">
        <v>131</v>
      </c>
      <c r="AE6545" s="1">
        <v>179</v>
      </c>
      <c r="AF6545" s="1">
        <v>5</v>
      </c>
      <c r="AG6545" s="1">
        <v>3</v>
      </c>
      <c r="AH6545" s="1" t="s">
        <v>6069</v>
      </c>
      <c r="AI6545" s="1">
        <v>2017</v>
      </c>
      <c r="AJ6545" s="1">
        <v>2020</v>
      </c>
      <c r="AK6545" s="1">
        <v>44992</v>
      </c>
      <c r="AO6545" s="1" t="s">
        <v>6070</v>
      </c>
      <c r="AP6545" s="1" t="s">
        <v>6070</v>
      </c>
      <c r="AQ6545" s="1">
        <v>44992</v>
      </c>
      <c r="AR6545" s="2"/>
      <c r="AS6545" s="1">
        <f>IF(AT6545&gt;0,1,0)</f>
        <v>0</v>
      </c>
      <c r="AT6545" s="1">
        <f>AU6545+AV6545</f>
        <v>0</v>
      </c>
      <c r="AU6545" s="1">
        <v>0</v>
      </c>
      <c r="AV6545" s="1">
        <v>0</v>
      </c>
      <c r="AW6545" s="1">
        <f>IF(AX6545&gt;0,1,0)</f>
        <v>0</v>
      </c>
      <c r="AX6545" s="1">
        <f>SUM(AY6545+AZ6545)</f>
        <v>0</v>
      </c>
      <c r="AY6545" s="1">
        <v>0</v>
      </c>
      <c r="AZ6545" s="1">
        <v>0</v>
      </c>
      <c r="BA6545" s="1">
        <v>44992</v>
      </c>
    </row>
    <row r="6546" spans="1:53" x14ac:dyDescent="0.3">
      <c r="A6546" s="1" t="s">
        <v>14950</v>
      </c>
      <c r="B6546" s="1">
        <v>2008</v>
      </c>
      <c r="C6546" s="1" t="s">
        <v>672</v>
      </c>
      <c r="D6546" s="1" t="s">
        <v>673</v>
      </c>
      <c r="E6546" s="1" t="s">
        <v>673</v>
      </c>
      <c r="F6546" s="1" t="s">
        <v>187</v>
      </c>
      <c r="G6546" s="1">
        <v>5094</v>
      </c>
      <c r="H6546" s="1">
        <v>69.5</v>
      </c>
      <c r="I6546" s="1">
        <v>182</v>
      </c>
      <c r="J6546" s="1">
        <v>858</v>
      </c>
      <c r="K6546" s="1">
        <v>8.625</v>
      </c>
      <c r="L6546" s="1">
        <v>3058</v>
      </c>
      <c r="M6546" s="1">
        <v>30.625</v>
      </c>
      <c r="Q6546" s="3">
        <v>1.53</v>
      </c>
      <c r="R6546" s="3">
        <v>2.54</v>
      </c>
      <c r="S6546" s="3">
        <v>4.37</v>
      </c>
      <c r="T6546" s="1">
        <v>1.83</v>
      </c>
      <c r="U6546" s="1">
        <v>2912</v>
      </c>
      <c r="V6546" s="1">
        <v>29.5</v>
      </c>
      <c r="W6546" s="1">
        <v>1002</v>
      </c>
      <c r="X6546" s="1">
        <v>122</v>
      </c>
      <c r="Y6546" s="3">
        <v>6.81</v>
      </c>
      <c r="Z6546" s="3">
        <v>4.38</v>
      </c>
      <c r="AA6546" s="3">
        <v>11.22</v>
      </c>
      <c r="AB6546" s="1" t="s">
        <v>5613</v>
      </c>
      <c r="AC6546" s="1" t="s">
        <v>96</v>
      </c>
      <c r="AD6546" s="1" t="s">
        <v>96</v>
      </c>
      <c r="AE6546" s="1">
        <v>58</v>
      </c>
      <c r="AF6546" s="1">
        <v>2</v>
      </c>
      <c r="AG6546" s="1">
        <v>2</v>
      </c>
      <c r="AH6546" s="1" t="s">
        <v>14951</v>
      </c>
      <c r="AI6546" s="1">
        <v>2008</v>
      </c>
      <c r="AK6546" s="1">
        <v>33139</v>
      </c>
      <c r="AO6546" s="1" t="s">
        <v>14952</v>
      </c>
      <c r="AP6546" s="1" t="s">
        <v>14952</v>
      </c>
      <c r="AQ6546" s="1">
        <v>33139</v>
      </c>
      <c r="AR6546" s="2"/>
      <c r="AS6546" s="1">
        <f>IF(AT6546&gt;0,1,0)</f>
        <v>0</v>
      </c>
      <c r="AT6546" s="1">
        <f>AU6546+AV6546</f>
        <v>0</v>
      </c>
      <c r="AU6546" s="1">
        <v>0</v>
      </c>
      <c r="AV6546" s="1">
        <v>0</v>
      </c>
      <c r="AW6546" s="1">
        <f>IF(AX6546&gt;0,1,0)</f>
        <v>0</v>
      </c>
      <c r="AX6546" s="1">
        <f>SUM(AY6546+AZ6546)</f>
        <v>0</v>
      </c>
      <c r="AY6546" s="1">
        <v>0</v>
      </c>
      <c r="AZ6546" s="1">
        <v>0</v>
      </c>
      <c r="BA6546" s="1">
        <v>33139</v>
      </c>
    </row>
    <row r="6547" spans="1:53" x14ac:dyDescent="0.3">
      <c r="A6547" s="1" t="s">
        <v>8326</v>
      </c>
      <c r="B6547" s="1">
        <v>2014</v>
      </c>
      <c r="C6547" s="1" t="s">
        <v>398</v>
      </c>
      <c r="D6547" s="1" t="s">
        <v>399</v>
      </c>
      <c r="E6547" s="1" t="s">
        <v>399</v>
      </c>
      <c r="F6547" s="1" t="s">
        <v>201</v>
      </c>
      <c r="G6547" s="1">
        <v>5094</v>
      </c>
      <c r="H6547" s="1">
        <v>69.5</v>
      </c>
      <c r="I6547" s="1">
        <v>189</v>
      </c>
      <c r="J6547" s="1">
        <v>928</v>
      </c>
      <c r="K6547" s="1">
        <v>9.25</v>
      </c>
      <c r="L6547" s="1">
        <v>3058</v>
      </c>
      <c r="M6547" s="1">
        <v>30.625</v>
      </c>
      <c r="N6547" s="1">
        <v>7268</v>
      </c>
      <c r="O6547" s="1">
        <v>72.75</v>
      </c>
      <c r="Q6547" s="3">
        <v>1.5</v>
      </c>
      <c r="R6547" s="3">
        <v>2.54</v>
      </c>
      <c r="S6547" s="3">
        <v>4.38</v>
      </c>
      <c r="T6547" s="1">
        <v>1.8399999999999901</v>
      </c>
      <c r="U6547" s="1">
        <v>3900</v>
      </c>
      <c r="V6547" s="1">
        <v>39</v>
      </c>
      <c r="W6547" s="1">
        <v>1008</v>
      </c>
      <c r="X6547" s="1">
        <v>128</v>
      </c>
      <c r="Y6547" s="3">
        <v>6.69</v>
      </c>
      <c r="Z6547" s="3">
        <v>4</v>
      </c>
      <c r="AB6547" s="1" t="s">
        <v>3256</v>
      </c>
      <c r="AC6547" s="1" t="s">
        <v>6590</v>
      </c>
      <c r="AD6547" s="1" t="s">
        <v>251</v>
      </c>
      <c r="AE6547" s="1">
        <v>25</v>
      </c>
      <c r="AF6547" s="1">
        <v>1</v>
      </c>
      <c r="AG6547" s="1">
        <v>1</v>
      </c>
      <c r="AH6547" s="1" t="s">
        <v>8327</v>
      </c>
      <c r="AI6547" s="1">
        <v>2014</v>
      </c>
      <c r="AJ6547" s="1">
        <v>2018</v>
      </c>
      <c r="AK6547" s="1">
        <v>41251</v>
      </c>
      <c r="AO6547" s="1" t="s">
        <v>8328</v>
      </c>
      <c r="AP6547" s="1" t="s">
        <v>8328</v>
      </c>
      <c r="AQ6547" s="1">
        <v>41251</v>
      </c>
      <c r="AR6547" s="2"/>
      <c r="AS6547" s="1">
        <f>IF(AT6547&gt;0,1,0)</f>
        <v>1</v>
      </c>
      <c r="AT6547" s="1">
        <f>AU6547+AV6547</f>
        <v>1</v>
      </c>
      <c r="AU6547" s="1">
        <v>0</v>
      </c>
      <c r="AV6547" s="1">
        <v>1</v>
      </c>
      <c r="AW6547" s="1">
        <f>IF(AX6547&gt;0,1,0)</f>
        <v>0</v>
      </c>
      <c r="AX6547" s="1">
        <f>SUM(AY6547+AZ6547)</f>
        <v>0</v>
      </c>
      <c r="AY6547" s="1">
        <v>0</v>
      </c>
      <c r="AZ6547" s="1">
        <v>0</v>
      </c>
      <c r="BA6547" s="1">
        <v>41251</v>
      </c>
    </row>
    <row r="6548" spans="1:53" x14ac:dyDescent="0.3">
      <c r="A6548" s="1" t="s">
        <v>14179</v>
      </c>
      <c r="B6548" s="1">
        <v>2008</v>
      </c>
      <c r="C6548" s="1" t="s">
        <v>398</v>
      </c>
      <c r="D6548" s="1" t="s">
        <v>399</v>
      </c>
      <c r="E6548" s="1" t="s">
        <v>399</v>
      </c>
      <c r="F6548" s="1" t="s">
        <v>269</v>
      </c>
      <c r="G6548" s="1">
        <v>5094</v>
      </c>
      <c r="H6548" s="1">
        <v>69.5</v>
      </c>
      <c r="I6548" s="1">
        <v>185</v>
      </c>
      <c r="J6548" s="1">
        <v>948</v>
      </c>
      <c r="K6548" s="1">
        <v>9.5</v>
      </c>
      <c r="L6548" s="1">
        <v>3100</v>
      </c>
      <c r="M6548" s="1">
        <v>31</v>
      </c>
      <c r="P6548" s="1">
        <v>20</v>
      </c>
      <c r="Q6548" s="3">
        <v>1.46</v>
      </c>
      <c r="R6548" s="3">
        <v>2.5</v>
      </c>
      <c r="S6548" s="3">
        <v>4.38</v>
      </c>
      <c r="T6548" s="1">
        <v>1.88</v>
      </c>
      <c r="U6548" s="1">
        <v>3312</v>
      </c>
      <c r="V6548" s="1">
        <v>33.5</v>
      </c>
      <c r="W6548" s="1">
        <v>911</v>
      </c>
      <c r="X6548" s="1">
        <v>119</v>
      </c>
      <c r="AB6548" s="1" t="s">
        <v>3244</v>
      </c>
      <c r="AC6548" s="1" t="s">
        <v>261</v>
      </c>
      <c r="AD6548" s="1" t="s">
        <v>261</v>
      </c>
      <c r="AE6548" s="1">
        <v>129</v>
      </c>
      <c r="AF6548" s="1">
        <v>4</v>
      </c>
      <c r="AG6548" s="1">
        <v>3</v>
      </c>
      <c r="AH6548" s="1" t="s">
        <v>14180</v>
      </c>
      <c r="AI6548" s="1">
        <v>2008</v>
      </c>
      <c r="AK6548" s="1">
        <v>33210</v>
      </c>
      <c r="AO6548" s="1" t="s">
        <v>14181</v>
      </c>
      <c r="AP6548" s="1" t="s">
        <v>14181</v>
      </c>
      <c r="AQ6548" s="1">
        <v>33210</v>
      </c>
      <c r="AR6548" s="2"/>
      <c r="AS6548" s="1">
        <f>IF(AT6548&gt;0,1,0)</f>
        <v>0</v>
      </c>
      <c r="AT6548" s="1">
        <f>AU6548+AV6548</f>
        <v>0</v>
      </c>
      <c r="AU6548" s="1">
        <v>0</v>
      </c>
      <c r="AV6548" s="1">
        <v>0</v>
      </c>
      <c r="AW6548" s="1">
        <f>IF(AX6548&gt;0,1,0)</f>
        <v>0</v>
      </c>
      <c r="AX6548" s="1">
        <f>SUM(AY6548+AZ6548)</f>
        <v>0</v>
      </c>
      <c r="AY6548" s="1">
        <v>0</v>
      </c>
      <c r="AZ6548" s="1">
        <v>0</v>
      </c>
      <c r="BA6548" s="1">
        <v>33210</v>
      </c>
    </row>
    <row r="6549" spans="1:53" x14ac:dyDescent="0.3">
      <c r="A6549" s="1" t="s">
        <v>1090</v>
      </c>
      <c r="B6549" s="1">
        <v>2023</v>
      </c>
      <c r="C6549" s="1" t="s">
        <v>1081</v>
      </c>
      <c r="D6549" s="1" t="s">
        <v>1081</v>
      </c>
      <c r="E6549" s="1" t="s">
        <v>1081</v>
      </c>
      <c r="F6549" s="1" t="s">
        <v>521</v>
      </c>
      <c r="G6549" s="1">
        <v>5094</v>
      </c>
      <c r="H6549" s="1">
        <v>69.5</v>
      </c>
      <c r="I6549" s="1">
        <v>209</v>
      </c>
      <c r="K6549" s="1">
        <v>10</v>
      </c>
      <c r="M6549" s="1">
        <v>31</v>
      </c>
      <c r="O6549" s="1">
        <v>75.125</v>
      </c>
      <c r="P6549" s="1">
        <v>25</v>
      </c>
      <c r="Q6549" s="3">
        <v>1.53</v>
      </c>
      <c r="S6549" s="3">
        <v>4.43</v>
      </c>
      <c r="V6549" s="1">
        <v>40</v>
      </c>
      <c r="X6549" s="1">
        <v>127</v>
      </c>
      <c r="AC6549" s="1" t="s">
        <v>234</v>
      </c>
      <c r="AD6549" s="1" t="s">
        <v>234</v>
      </c>
      <c r="AE6549" s="1">
        <v>163</v>
      </c>
      <c r="AF6549" s="1">
        <v>5</v>
      </c>
      <c r="AG6549" s="1">
        <v>3</v>
      </c>
      <c r="AH6549" s="1" t="s">
        <v>1091</v>
      </c>
      <c r="AI6549" s="1">
        <v>2023</v>
      </c>
      <c r="AM6549" s="1">
        <v>12</v>
      </c>
      <c r="AN6549" s="1" t="s">
        <v>1092</v>
      </c>
    </row>
    <row r="6550" spans="1:53" x14ac:dyDescent="0.3">
      <c r="A6550" s="1" t="s">
        <v>13826</v>
      </c>
      <c r="B6550" s="1">
        <v>2009</v>
      </c>
      <c r="C6550" s="1" t="s">
        <v>1081</v>
      </c>
      <c r="D6550" s="1" t="s">
        <v>1081</v>
      </c>
      <c r="E6550" s="1" t="s">
        <v>1081</v>
      </c>
      <c r="F6550" s="1" t="s">
        <v>446</v>
      </c>
      <c r="G6550" s="1">
        <v>5094</v>
      </c>
      <c r="H6550" s="1">
        <v>69.5</v>
      </c>
      <c r="I6550" s="1">
        <v>216</v>
      </c>
      <c r="J6550" s="1">
        <v>800</v>
      </c>
      <c r="K6550" s="1">
        <v>8</v>
      </c>
      <c r="L6550" s="1">
        <v>3100</v>
      </c>
      <c r="M6550" s="1">
        <v>31</v>
      </c>
      <c r="P6550" s="1">
        <v>27</v>
      </c>
      <c r="Q6550" s="3">
        <v>1.54</v>
      </c>
      <c r="R6550" s="3">
        <v>2.63</v>
      </c>
      <c r="S6550" s="3">
        <v>4.45</v>
      </c>
      <c r="T6550" s="1">
        <v>1.82</v>
      </c>
      <c r="U6550" s="1">
        <v>4000</v>
      </c>
      <c r="V6550" s="1">
        <v>40</v>
      </c>
      <c r="W6550" s="1">
        <v>909</v>
      </c>
      <c r="X6550" s="1">
        <v>117</v>
      </c>
      <c r="Y6550" s="3">
        <v>6.99</v>
      </c>
      <c r="Z6550" s="3">
        <v>4.29</v>
      </c>
      <c r="AA6550" s="3">
        <v>11.98</v>
      </c>
      <c r="AB6550" s="1" t="s">
        <v>2252</v>
      </c>
      <c r="AC6550" s="1" t="s">
        <v>243</v>
      </c>
      <c r="AD6550" s="1" t="s">
        <v>243</v>
      </c>
      <c r="AE6550" s="1">
        <v>185</v>
      </c>
      <c r="AF6550" s="1">
        <v>6</v>
      </c>
      <c r="AG6550" s="1">
        <v>3</v>
      </c>
      <c r="AH6550" s="1" t="s">
        <v>13827</v>
      </c>
      <c r="AI6550" s="1">
        <v>2009</v>
      </c>
      <c r="AJ6550" s="1">
        <v>2017</v>
      </c>
      <c r="AK6550" s="1">
        <v>34636</v>
      </c>
      <c r="AO6550" s="1" t="s">
        <v>13828</v>
      </c>
      <c r="AP6550" s="1" t="s">
        <v>13828</v>
      </c>
      <c r="AQ6550" s="1">
        <v>34636</v>
      </c>
      <c r="AR6550" s="2"/>
      <c r="AS6550" s="1">
        <f t="shared" ref="AS6550:AS6559" si="1260">IF(AT6550&gt;0,1,0)</f>
        <v>1</v>
      </c>
      <c r="AT6550" s="1">
        <f t="shared" ref="AT6550:AT6559" si="1261">AU6550+AV6550</f>
        <v>1</v>
      </c>
      <c r="AU6550" s="1">
        <v>0</v>
      </c>
      <c r="AV6550" s="1">
        <v>1</v>
      </c>
      <c r="AW6550" s="1">
        <f t="shared" ref="AW6550:AW6559" si="1262">IF(AX6550&gt;0,1,0)</f>
        <v>0</v>
      </c>
      <c r="AX6550" s="1">
        <f t="shared" ref="AX6550:AX6559" si="1263">SUM(AY6550+AZ6550)</f>
        <v>0</v>
      </c>
      <c r="AY6550" s="1">
        <v>0</v>
      </c>
      <c r="AZ6550" s="1">
        <v>0</v>
      </c>
      <c r="BA6550" s="1">
        <v>34636</v>
      </c>
    </row>
    <row r="6551" spans="1:53" x14ac:dyDescent="0.3">
      <c r="A6551" s="1" t="s">
        <v>6325</v>
      </c>
      <c r="B6551" s="1">
        <v>2016</v>
      </c>
      <c r="C6551" s="1" t="s">
        <v>398</v>
      </c>
      <c r="D6551" s="1" t="s">
        <v>398</v>
      </c>
      <c r="E6551" s="1" t="s">
        <v>399</v>
      </c>
      <c r="F6551" s="1" t="s">
        <v>492</v>
      </c>
      <c r="G6551" s="1">
        <v>5094</v>
      </c>
      <c r="H6551" s="1">
        <v>69.5</v>
      </c>
      <c r="I6551" s="1">
        <v>193</v>
      </c>
      <c r="J6551" s="1">
        <v>918</v>
      </c>
      <c r="K6551" s="1">
        <v>9.125</v>
      </c>
      <c r="L6551" s="1">
        <v>3108</v>
      </c>
      <c r="M6551" s="1">
        <v>31</v>
      </c>
      <c r="N6551" s="1">
        <v>7658</v>
      </c>
      <c r="O6551" s="1">
        <v>76.625</v>
      </c>
      <c r="P6551" s="1">
        <v>10</v>
      </c>
      <c r="Q6551" s="3">
        <v>1.53</v>
      </c>
      <c r="S6551" s="3">
        <v>4.47</v>
      </c>
      <c r="U6551" s="1">
        <v>3500</v>
      </c>
      <c r="V6551" s="1">
        <v>35</v>
      </c>
      <c r="W6551" s="1">
        <v>1004</v>
      </c>
      <c r="X6551" s="1">
        <v>124</v>
      </c>
      <c r="Y6551" s="3">
        <v>7.16</v>
      </c>
      <c r="Z6551" s="3">
        <v>4.22</v>
      </c>
      <c r="AA6551" s="3">
        <v>11.69</v>
      </c>
      <c r="AB6551" s="1" t="s">
        <v>3240</v>
      </c>
      <c r="AC6551" s="1" t="s">
        <v>72</v>
      </c>
      <c r="AD6551" s="1" t="s">
        <v>72</v>
      </c>
      <c r="AG6551" s="1">
        <v>4</v>
      </c>
      <c r="AH6551" s="1" t="s">
        <v>6326</v>
      </c>
      <c r="AI6551" s="1">
        <v>2016</v>
      </c>
      <c r="AJ6551" s="1">
        <v>2018</v>
      </c>
      <c r="AK6551" s="1">
        <v>43637</v>
      </c>
      <c r="AO6551" s="1" t="s">
        <v>6327</v>
      </c>
      <c r="AP6551" s="1" t="s">
        <v>6327</v>
      </c>
      <c r="AQ6551" s="1">
        <v>43637</v>
      </c>
      <c r="AR6551" s="2"/>
      <c r="AS6551" s="1">
        <f t="shared" si="1260"/>
        <v>0</v>
      </c>
      <c r="AT6551" s="1">
        <f t="shared" si="1261"/>
        <v>0</v>
      </c>
      <c r="AU6551" s="1">
        <v>0</v>
      </c>
      <c r="AV6551" s="1">
        <v>0</v>
      </c>
      <c r="AW6551" s="1">
        <f t="shared" si="1262"/>
        <v>0</v>
      </c>
      <c r="AX6551" s="1">
        <f t="shared" si="1263"/>
        <v>0</v>
      </c>
      <c r="AY6551" s="1">
        <v>0</v>
      </c>
      <c r="AZ6551" s="1">
        <v>0</v>
      </c>
      <c r="BA6551" s="1">
        <v>43637</v>
      </c>
    </row>
    <row r="6552" spans="1:53" x14ac:dyDescent="0.3">
      <c r="A6552" s="1" t="s">
        <v>7078</v>
      </c>
      <c r="B6552" s="1">
        <v>2016</v>
      </c>
      <c r="C6552" s="1" t="s">
        <v>1081</v>
      </c>
      <c r="D6552" s="1" t="s">
        <v>1081</v>
      </c>
      <c r="E6552" s="1" t="s">
        <v>1081</v>
      </c>
      <c r="F6552" s="1" t="s">
        <v>521</v>
      </c>
      <c r="G6552" s="1">
        <v>5094</v>
      </c>
      <c r="H6552" s="1">
        <v>69.5</v>
      </c>
      <c r="I6552" s="1">
        <v>198</v>
      </c>
      <c r="J6552" s="1">
        <v>900</v>
      </c>
      <c r="K6552" s="1">
        <v>9</v>
      </c>
      <c r="L6552" s="1">
        <v>3008</v>
      </c>
      <c r="M6552" s="1">
        <v>30</v>
      </c>
      <c r="N6552" s="1">
        <v>7318</v>
      </c>
      <c r="O6552" s="1">
        <v>73.125</v>
      </c>
      <c r="P6552" s="1">
        <v>21</v>
      </c>
      <c r="Q6552" s="3">
        <v>1.46</v>
      </c>
      <c r="S6552" s="3">
        <v>4.4800000000000004</v>
      </c>
      <c r="U6552" s="1">
        <v>3412</v>
      </c>
      <c r="V6552" s="1">
        <v>34.5</v>
      </c>
      <c r="W6552" s="1">
        <v>1000</v>
      </c>
      <c r="X6552" s="1">
        <v>120</v>
      </c>
      <c r="AB6552" s="1" t="s">
        <v>3240</v>
      </c>
      <c r="AC6552" s="1" t="s">
        <v>72</v>
      </c>
      <c r="AD6552" s="1" t="s">
        <v>72</v>
      </c>
      <c r="AG6552" s="1">
        <v>4</v>
      </c>
      <c r="AH6552" s="1" t="s">
        <v>7079</v>
      </c>
      <c r="AI6552" s="1">
        <v>2016</v>
      </c>
      <c r="AJ6552" s="1">
        <v>2018</v>
      </c>
      <c r="AK6552" s="1">
        <v>43576</v>
      </c>
      <c r="AO6552" s="1" t="s">
        <v>7080</v>
      </c>
      <c r="AP6552" s="1" t="s">
        <v>7080</v>
      </c>
      <c r="AQ6552" s="1">
        <v>43576</v>
      </c>
      <c r="AR6552" s="2"/>
      <c r="AS6552" s="1">
        <f t="shared" si="1260"/>
        <v>0</v>
      </c>
      <c r="AT6552" s="1">
        <f t="shared" si="1261"/>
        <v>0</v>
      </c>
      <c r="AU6552" s="1">
        <v>0</v>
      </c>
      <c r="AV6552" s="1">
        <v>0</v>
      </c>
      <c r="AW6552" s="1">
        <f t="shared" si="1262"/>
        <v>0</v>
      </c>
      <c r="AX6552" s="1">
        <f t="shared" si="1263"/>
        <v>0</v>
      </c>
      <c r="AY6552" s="1">
        <v>0</v>
      </c>
      <c r="AZ6552" s="1">
        <v>0</v>
      </c>
      <c r="BA6552" s="1">
        <v>43576</v>
      </c>
    </row>
    <row r="6553" spans="1:53" x14ac:dyDescent="0.3">
      <c r="A6553" s="1" t="s">
        <v>8379</v>
      </c>
      <c r="B6553" s="1">
        <v>2014</v>
      </c>
      <c r="C6553" s="1" t="s">
        <v>398</v>
      </c>
      <c r="D6553" s="1" t="s">
        <v>399</v>
      </c>
      <c r="E6553" s="1" t="s">
        <v>399</v>
      </c>
      <c r="F6553" s="1" t="s">
        <v>2568</v>
      </c>
      <c r="G6553" s="1">
        <v>5094</v>
      </c>
      <c r="H6553" s="1">
        <v>69.5</v>
      </c>
      <c r="I6553" s="1">
        <v>190</v>
      </c>
      <c r="J6553" s="1">
        <v>900</v>
      </c>
      <c r="K6553" s="1">
        <v>9</v>
      </c>
      <c r="L6553" s="1">
        <v>3148</v>
      </c>
      <c r="M6553" s="1">
        <v>31.5</v>
      </c>
      <c r="N6553" s="1">
        <v>7668</v>
      </c>
      <c r="O6553" s="1">
        <v>76.75</v>
      </c>
      <c r="P6553" s="1">
        <v>16</v>
      </c>
      <c r="Q6553" s="3">
        <v>1.63</v>
      </c>
      <c r="R6553" s="3">
        <v>2.66</v>
      </c>
      <c r="S6553" s="3">
        <v>4.4800000000000004</v>
      </c>
      <c r="T6553" s="1">
        <v>1.82</v>
      </c>
      <c r="U6553" s="1">
        <v>3300</v>
      </c>
      <c r="V6553" s="1">
        <v>33</v>
      </c>
      <c r="W6553" s="1">
        <v>1000</v>
      </c>
      <c r="X6553" s="1">
        <v>120</v>
      </c>
      <c r="Y6553" s="3">
        <v>7.12</v>
      </c>
      <c r="Z6553" s="3">
        <v>4.4000000000000004</v>
      </c>
      <c r="AB6553" s="1" t="s">
        <v>3374</v>
      </c>
      <c r="AC6553" s="1" t="s">
        <v>289</v>
      </c>
      <c r="AD6553" s="1" t="s">
        <v>289</v>
      </c>
      <c r="AE6553" s="1">
        <v>133</v>
      </c>
      <c r="AF6553" s="1">
        <v>4</v>
      </c>
      <c r="AG6553" s="1">
        <v>3</v>
      </c>
      <c r="AH6553" s="1" t="s">
        <v>8380</v>
      </c>
      <c r="AI6553" s="1">
        <v>2014</v>
      </c>
      <c r="AJ6553" s="1">
        <v>2017</v>
      </c>
      <c r="AK6553" s="1">
        <v>41362</v>
      </c>
      <c r="AO6553" s="1" t="s">
        <v>8381</v>
      </c>
      <c r="AP6553" s="1" t="s">
        <v>8381</v>
      </c>
      <c r="AQ6553" s="1">
        <v>41362</v>
      </c>
      <c r="AR6553" s="2"/>
      <c r="AS6553" s="1">
        <f t="shared" si="1260"/>
        <v>0</v>
      </c>
      <c r="AT6553" s="1">
        <f t="shared" si="1261"/>
        <v>0</v>
      </c>
      <c r="AU6553" s="1">
        <v>0</v>
      </c>
      <c r="AV6553" s="1">
        <v>0</v>
      </c>
      <c r="AW6553" s="1">
        <f t="shared" si="1262"/>
        <v>0</v>
      </c>
      <c r="AX6553" s="1">
        <f t="shared" si="1263"/>
        <v>0</v>
      </c>
      <c r="AY6553" s="1">
        <v>0</v>
      </c>
      <c r="AZ6553" s="1">
        <v>0</v>
      </c>
      <c r="BA6553" s="1">
        <v>41362</v>
      </c>
    </row>
    <row r="6554" spans="1:53" x14ac:dyDescent="0.3">
      <c r="A6554" s="1" t="s">
        <v>8946</v>
      </c>
      <c r="B6554" s="1">
        <v>2014</v>
      </c>
      <c r="C6554" s="1" t="s">
        <v>1081</v>
      </c>
      <c r="D6554" s="1" t="s">
        <v>1081</v>
      </c>
      <c r="E6554" s="1" t="s">
        <v>1081</v>
      </c>
      <c r="F6554" s="1" t="s">
        <v>936</v>
      </c>
      <c r="G6554" s="1">
        <v>5094</v>
      </c>
      <c r="H6554" s="1">
        <v>69.5</v>
      </c>
      <c r="I6554" s="1">
        <v>209</v>
      </c>
      <c r="J6554" s="1">
        <v>1000</v>
      </c>
      <c r="K6554" s="1">
        <v>10</v>
      </c>
      <c r="L6554" s="1">
        <v>3100</v>
      </c>
      <c r="M6554" s="1">
        <v>31</v>
      </c>
      <c r="N6554" s="1">
        <v>7300</v>
      </c>
      <c r="O6554" s="1">
        <v>73</v>
      </c>
      <c r="P6554" s="1">
        <v>26</v>
      </c>
      <c r="Q6554" s="3">
        <v>1.53</v>
      </c>
      <c r="R6554" s="3">
        <v>2.61</v>
      </c>
      <c r="S6554" s="3">
        <v>4.49</v>
      </c>
      <c r="T6554" s="1">
        <v>1.88</v>
      </c>
      <c r="U6554" s="1">
        <v>3512</v>
      </c>
      <c r="V6554" s="1">
        <v>35.5</v>
      </c>
      <c r="W6554" s="1">
        <v>1006</v>
      </c>
      <c r="X6554" s="1">
        <v>126</v>
      </c>
      <c r="Y6554" s="3">
        <v>6.75</v>
      </c>
      <c r="Z6554" s="3">
        <v>4</v>
      </c>
      <c r="AB6554" s="1" t="s">
        <v>3293</v>
      </c>
      <c r="AC6554" s="1" t="s">
        <v>668</v>
      </c>
      <c r="AD6554" s="1" t="s">
        <v>668</v>
      </c>
      <c r="AE6554" s="1">
        <v>54</v>
      </c>
      <c r="AF6554" s="1">
        <v>2</v>
      </c>
      <c r="AG6554" s="1">
        <v>2</v>
      </c>
      <c r="AH6554" s="1" t="s">
        <v>8947</v>
      </c>
      <c r="AI6554" s="1">
        <v>2014</v>
      </c>
      <c r="AJ6554" s="1">
        <v>2017</v>
      </c>
      <c r="AK6554" s="1">
        <v>41283</v>
      </c>
      <c r="AO6554" s="1" t="s">
        <v>8948</v>
      </c>
      <c r="AP6554" s="1" t="s">
        <v>8948</v>
      </c>
      <c r="AQ6554" s="1">
        <v>41283</v>
      </c>
      <c r="AR6554" s="2"/>
      <c r="AS6554" s="1">
        <f t="shared" si="1260"/>
        <v>0</v>
      </c>
      <c r="AT6554" s="1">
        <f t="shared" si="1261"/>
        <v>0</v>
      </c>
      <c r="AU6554" s="1">
        <v>0</v>
      </c>
      <c r="AV6554" s="1">
        <v>0</v>
      </c>
      <c r="AW6554" s="1">
        <f t="shared" si="1262"/>
        <v>0</v>
      </c>
      <c r="AX6554" s="1">
        <f t="shared" si="1263"/>
        <v>0</v>
      </c>
      <c r="AY6554" s="1">
        <v>0</v>
      </c>
      <c r="AZ6554" s="1">
        <v>0</v>
      </c>
      <c r="BA6554" s="1">
        <v>41283</v>
      </c>
    </row>
    <row r="6555" spans="1:53" x14ac:dyDescent="0.3">
      <c r="A6555" s="1" t="s">
        <v>10020</v>
      </c>
      <c r="B6555" s="1">
        <v>2013</v>
      </c>
      <c r="C6555" s="1" t="s">
        <v>1081</v>
      </c>
      <c r="D6555" s="1" t="s">
        <v>1081</v>
      </c>
      <c r="E6555" s="1" t="s">
        <v>1081</v>
      </c>
      <c r="F6555" s="1" t="s">
        <v>115</v>
      </c>
      <c r="G6555" s="1">
        <v>5094</v>
      </c>
      <c r="H6555" s="1">
        <v>69.5</v>
      </c>
      <c r="I6555" s="1">
        <v>210</v>
      </c>
      <c r="J6555" s="1">
        <v>900</v>
      </c>
      <c r="K6555" s="1">
        <v>9</v>
      </c>
      <c r="L6555" s="1">
        <v>3038</v>
      </c>
      <c r="M6555" s="1">
        <v>30.375</v>
      </c>
      <c r="N6555" s="1">
        <v>7238</v>
      </c>
      <c r="O6555" s="1">
        <v>72.375</v>
      </c>
      <c r="P6555" s="1">
        <v>25</v>
      </c>
      <c r="Q6555" s="3">
        <v>1.58</v>
      </c>
      <c r="R6555" s="3">
        <v>2.64</v>
      </c>
      <c r="S6555" s="3">
        <v>4.5</v>
      </c>
      <c r="T6555" s="1">
        <v>1.8599999999999901</v>
      </c>
      <c r="U6555" s="1">
        <v>3812</v>
      </c>
      <c r="V6555" s="1">
        <v>38.5</v>
      </c>
      <c r="W6555" s="1">
        <v>1010</v>
      </c>
      <c r="X6555" s="1">
        <v>130</v>
      </c>
      <c r="Y6555" s="3">
        <v>6.87</v>
      </c>
      <c r="Z6555" s="3">
        <v>4.25</v>
      </c>
      <c r="AA6555" s="3">
        <v>11.43</v>
      </c>
      <c r="AB6555" s="1" t="s">
        <v>3244</v>
      </c>
      <c r="AC6555" s="1" t="s">
        <v>72</v>
      </c>
      <c r="AD6555" s="1" t="s">
        <v>72</v>
      </c>
      <c r="AG6555" s="1">
        <v>4</v>
      </c>
      <c r="AH6555" s="1" t="s">
        <v>10021</v>
      </c>
      <c r="AI6555" s="1">
        <v>2013</v>
      </c>
      <c r="AK6555" s="1">
        <v>40594</v>
      </c>
      <c r="AO6555" s="1" t="s">
        <v>10022</v>
      </c>
      <c r="AP6555" s="1" t="s">
        <v>10022</v>
      </c>
      <c r="AQ6555" s="1">
        <v>40594</v>
      </c>
      <c r="AR6555" s="2"/>
      <c r="AS6555" s="1">
        <f t="shared" si="1260"/>
        <v>0</v>
      </c>
      <c r="AT6555" s="1">
        <f t="shared" si="1261"/>
        <v>0</v>
      </c>
      <c r="AU6555" s="1">
        <v>0</v>
      </c>
      <c r="AV6555" s="1">
        <v>0</v>
      </c>
      <c r="AW6555" s="1">
        <f t="shared" si="1262"/>
        <v>0</v>
      </c>
      <c r="AX6555" s="1">
        <f t="shared" si="1263"/>
        <v>0</v>
      </c>
      <c r="AY6555" s="1">
        <v>0</v>
      </c>
      <c r="AZ6555" s="1">
        <v>0</v>
      </c>
      <c r="BA6555" s="1">
        <v>40594</v>
      </c>
    </row>
    <row r="6556" spans="1:53" x14ac:dyDescent="0.3">
      <c r="A6556" s="1" t="s">
        <v>11235</v>
      </c>
      <c r="B6556" s="1">
        <v>2011</v>
      </c>
      <c r="C6556" s="1" t="s">
        <v>398</v>
      </c>
      <c r="D6556" s="1" t="s">
        <v>399</v>
      </c>
      <c r="E6556" s="1" t="s">
        <v>399</v>
      </c>
      <c r="F6556" s="1" t="s">
        <v>955</v>
      </c>
      <c r="G6556" s="1">
        <v>5094</v>
      </c>
      <c r="H6556" s="1">
        <v>69.5</v>
      </c>
      <c r="I6556" s="1">
        <v>186</v>
      </c>
      <c r="J6556" s="1">
        <v>878</v>
      </c>
      <c r="K6556" s="1">
        <v>8.875</v>
      </c>
      <c r="L6556" s="1">
        <v>3028</v>
      </c>
      <c r="M6556" s="1">
        <v>30.25</v>
      </c>
      <c r="N6556" s="1">
        <v>7228</v>
      </c>
      <c r="O6556" s="1">
        <v>72.25</v>
      </c>
      <c r="P6556" s="1">
        <v>20</v>
      </c>
      <c r="Q6556" s="3">
        <v>1.62</v>
      </c>
      <c r="R6556" s="3">
        <v>2.64</v>
      </c>
      <c r="S6556" s="3">
        <v>4.5</v>
      </c>
      <c r="T6556" s="1">
        <v>1.8599999999999901</v>
      </c>
      <c r="U6556" s="1">
        <v>3700</v>
      </c>
      <c r="V6556" s="1">
        <v>37</v>
      </c>
      <c r="W6556" s="1">
        <v>1002</v>
      </c>
      <c r="X6556" s="1">
        <v>122</v>
      </c>
      <c r="Y6556" s="3">
        <v>6.44</v>
      </c>
      <c r="Z6556" s="3">
        <v>3.9</v>
      </c>
      <c r="AA6556" s="3">
        <v>10.75</v>
      </c>
      <c r="AB6556" s="1" t="s">
        <v>5613</v>
      </c>
      <c r="AC6556" s="1" t="s">
        <v>91</v>
      </c>
      <c r="AD6556" s="1" t="s">
        <v>91</v>
      </c>
      <c r="AE6556" s="1">
        <v>137</v>
      </c>
      <c r="AF6556" s="1">
        <v>5</v>
      </c>
      <c r="AG6556" s="1">
        <v>3</v>
      </c>
      <c r="AH6556" s="1" t="s">
        <v>11236</v>
      </c>
      <c r="AI6556" s="1">
        <v>2011</v>
      </c>
      <c r="AJ6556" s="1">
        <v>2018</v>
      </c>
      <c r="AK6556" s="1">
        <v>37212</v>
      </c>
      <c r="AO6556" s="1" t="s">
        <v>11237</v>
      </c>
      <c r="AP6556" s="1" t="s">
        <v>11237</v>
      </c>
      <c r="AQ6556" s="1">
        <v>37212</v>
      </c>
      <c r="AR6556" s="2"/>
      <c r="AS6556" s="1">
        <f t="shared" si="1260"/>
        <v>0</v>
      </c>
      <c r="AT6556" s="1">
        <f t="shared" si="1261"/>
        <v>0</v>
      </c>
      <c r="AU6556" s="1">
        <v>0</v>
      </c>
      <c r="AV6556" s="1">
        <v>0</v>
      </c>
      <c r="AW6556" s="1">
        <f t="shared" si="1262"/>
        <v>0</v>
      </c>
      <c r="AX6556" s="1">
        <f t="shared" si="1263"/>
        <v>0</v>
      </c>
      <c r="AY6556" s="1">
        <v>0</v>
      </c>
      <c r="AZ6556" s="1">
        <v>0</v>
      </c>
      <c r="BA6556" s="1">
        <v>37212</v>
      </c>
    </row>
    <row r="6557" spans="1:53" x14ac:dyDescent="0.3">
      <c r="A6557" s="1" t="s">
        <v>16761</v>
      </c>
      <c r="B6557" s="1">
        <v>2006</v>
      </c>
      <c r="C6557" s="1" t="s">
        <v>1121</v>
      </c>
      <c r="D6557" s="1" t="s">
        <v>1081</v>
      </c>
      <c r="E6557" s="1" t="s">
        <v>1081</v>
      </c>
      <c r="F6557" s="1" t="s">
        <v>472</v>
      </c>
      <c r="G6557" s="1">
        <v>5094</v>
      </c>
      <c r="H6557" s="1">
        <v>69.5</v>
      </c>
      <c r="I6557" s="1">
        <v>218</v>
      </c>
      <c r="J6557" s="1">
        <v>858</v>
      </c>
      <c r="K6557" s="1">
        <v>8.625</v>
      </c>
      <c r="L6557" s="1">
        <v>2838</v>
      </c>
      <c r="M6557" s="1">
        <v>28.375</v>
      </c>
      <c r="P6557" s="1">
        <v>29</v>
      </c>
      <c r="Q6557" s="3">
        <v>1.59</v>
      </c>
      <c r="R6557" s="3">
        <v>2.62</v>
      </c>
      <c r="S6557" s="3">
        <v>4.5</v>
      </c>
      <c r="T6557" s="1">
        <v>1.88</v>
      </c>
      <c r="U6557" s="1">
        <v>3500</v>
      </c>
      <c r="V6557" s="1">
        <v>35</v>
      </c>
      <c r="W6557" s="1">
        <v>911</v>
      </c>
      <c r="X6557" s="1">
        <v>119</v>
      </c>
      <c r="Y6557" s="3">
        <v>7.19</v>
      </c>
      <c r="AB6557" s="1" t="s">
        <v>3293</v>
      </c>
      <c r="AC6557" s="1" t="s">
        <v>668</v>
      </c>
      <c r="AD6557" s="1" t="s">
        <v>668</v>
      </c>
      <c r="AE6557" s="1">
        <v>246</v>
      </c>
      <c r="AF6557" s="1">
        <v>7</v>
      </c>
      <c r="AG6557" s="1">
        <v>3</v>
      </c>
      <c r="AH6557" s="1" t="s">
        <v>16762</v>
      </c>
      <c r="AI6557" s="1">
        <v>2006</v>
      </c>
      <c r="AK6557" s="1">
        <v>31061</v>
      </c>
      <c r="AO6557" s="1" t="s">
        <v>16763</v>
      </c>
      <c r="AP6557" s="1" t="s">
        <v>16763</v>
      </c>
      <c r="AQ6557" s="1">
        <v>31061</v>
      </c>
      <c r="AR6557" s="2"/>
      <c r="AS6557" s="1">
        <f t="shared" si="1260"/>
        <v>0</v>
      </c>
      <c r="AT6557" s="1">
        <f t="shared" si="1261"/>
        <v>0</v>
      </c>
      <c r="AU6557" s="1">
        <v>0</v>
      </c>
      <c r="AV6557" s="1">
        <v>0</v>
      </c>
      <c r="AW6557" s="1">
        <f t="shared" si="1262"/>
        <v>0</v>
      </c>
      <c r="AX6557" s="1">
        <f t="shared" si="1263"/>
        <v>0</v>
      </c>
      <c r="AY6557" s="1">
        <v>0</v>
      </c>
      <c r="AZ6557" s="1">
        <v>0</v>
      </c>
      <c r="BA6557" s="1">
        <v>31061</v>
      </c>
    </row>
    <row r="6558" spans="1:53" x14ac:dyDescent="0.3">
      <c r="A6558" s="1" t="s">
        <v>7309</v>
      </c>
      <c r="B6558" s="1">
        <v>2015</v>
      </c>
      <c r="C6558" s="1" t="s">
        <v>398</v>
      </c>
      <c r="D6558" s="1" t="s">
        <v>399</v>
      </c>
      <c r="E6558" s="1" t="s">
        <v>399</v>
      </c>
      <c r="F6558" s="1" t="s">
        <v>1726</v>
      </c>
      <c r="G6558" s="1">
        <v>5094</v>
      </c>
      <c r="H6558" s="1">
        <v>69.5</v>
      </c>
      <c r="I6558" s="1">
        <v>195</v>
      </c>
      <c r="J6558" s="1">
        <v>900</v>
      </c>
      <c r="K6558" s="1">
        <v>9</v>
      </c>
      <c r="L6558" s="1">
        <v>3048</v>
      </c>
      <c r="M6558" s="1">
        <v>30.5</v>
      </c>
      <c r="N6558" s="1">
        <v>7378</v>
      </c>
      <c r="O6558" s="1">
        <v>73.875</v>
      </c>
      <c r="P6558" s="1">
        <v>17</v>
      </c>
      <c r="Q6558" s="3">
        <v>1.59</v>
      </c>
      <c r="R6558" s="3">
        <v>2.63</v>
      </c>
      <c r="S6558" s="3">
        <v>4.51</v>
      </c>
      <c r="T6558" s="1">
        <v>1.88</v>
      </c>
      <c r="U6558" s="1">
        <v>3600</v>
      </c>
      <c r="V6558" s="1">
        <v>36</v>
      </c>
      <c r="W6558" s="1">
        <v>1010</v>
      </c>
      <c r="X6558" s="1">
        <v>130</v>
      </c>
      <c r="Y6558" s="3">
        <v>6.8</v>
      </c>
      <c r="Z6558" s="3">
        <v>3.82</v>
      </c>
      <c r="AA6558" s="3">
        <v>11.22</v>
      </c>
      <c r="AB6558" s="1" t="s">
        <v>3300</v>
      </c>
      <c r="AC6558" s="1" t="s">
        <v>488</v>
      </c>
      <c r="AD6558" s="1" t="s">
        <v>488</v>
      </c>
      <c r="AE6558" s="1">
        <v>145</v>
      </c>
      <c r="AF6558" s="1">
        <v>5</v>
      </c>
      <c r="AG6558" s="1">
        <v>3</v>
      </c>
      <c r="AH6558" s="1" t="s">
        <v>7310</v>
      </c>
      <c r="AI6558" s="1">
        <v>2015</v>
      </c>
      <c r="AJ6558" s="1">
        <v>2018</v>
      </c>
      <c r="AK6558" s="1">
        <v>42488</v>
      </c>
      <c r="AO6558" s="1" t="s">
        <v>7311</v>
      </c>
      <c r="AP6558" s="1" t="s">
        <v>7311</v>
      </c>
      <c r="AQ6558" s="1">
        <v>42488</v>
      </c>
      <c r="AR6558" s="2"/>
      <c r="AS6558" s="1">
        <f t="shared" si="1260"/>
        <v>0</v>
      </c>
      <c r="AT6558" s="1">
        <f t="shared" si="1261"/>
        <v>0</v>
      </c>
      <c r="AU6558" s="1">
        <v>0</v>
      </c>
      <c r="AV6558" s="1">
        <v>0</v>
      </c>
      <c r="AW6558" s="1">
        <f t="shared" si="1262"/>
        <v>0</v>
      </c>
      <c r="AX6558" s="1">
        <f t="shared" si="1263"/>
        <v>0</v>
      </c>
      <c r="AY6558" s="1">
        <v>0</v>
      </c>
      <c r="AZ6558" s="1">
        <v>0</v>
      </c>
      <c r="BA6558" s="1">
        <v>42488</v>
      </c>
    </row>
    <row r="6559" spans="1:53" x14ac:dyDescent="0.3">
      <c r="A6559" s="1" t="s">
        <v>9003</v>
      </c>
      <c r="B6559" s="1">
        <v>2014</v>
      </c>
      <c r="C6559" s="1" t="s">
        <v>1081</v>
      </c>
      <c r="D6559" s="1" t="s">
        <v>1081</v>
      </c>
      <c r="E6559" s="1" t="s">
        <v>1081</v>
      </c>
      <c r="F6559" s="1" t="s">
        <v>90</v>
      </c>
      <c r="G6559" s="1">
        <v>5094</v>
      </c>
      <c r="H6559" s="1">
        <v>69.5</v>
      </c>
      <c r="I6559" s="1">
        <v>201</v>
      </c>
      <c r="J6559" s="1">
        <v>928</v>
      </c>
      <c r="K6559" s="1">
        <v>9.25</v>
      </c>
      <c r="L6559" s="1">
        <v>3000</v>
      </c>
      <c r="M6559" s="1">
        <v>30</v>
      </c>
      <c r="N6559" s="1">
        <v>7128</v>
      </c>
      <c r="O6559" s="1">
        <v>71.25</v>
      </c>
      <c r="P6559" s="1">
        <v>15</v>
      </c>
      <c r="Q6559" s="3">
        <v>1.6</v>
      </c>
      <c r="R6559" s="3">
        <v>2.64</v>
      </c>
      <c r="S6559" s="3">
        <v>4.51</v>
      </c>
      <c r="T6559" s="1">
        <v>1.8699999999999899</v>
      </c>
      <c r="U6559" s="1">
        <v>4112</v>
      </c>
      <c r="V6559" s="1">
        <v>41.5</v>
      </c>
      <c r="W6559" s="1">
        <v>1102</v>
      </c>
      <c r="X6559" s="1">
        <v>134</v>
      </c>
      <c r="AB6559" s="1" t="s">
        <v>3256</v>
      </c>
      <c r="AC6559" s="1" t="s">
        <v>197</v>
      </c>
      <c r="AD6559" s="1" t="s">
        <v>197</v>
      </c>
      <c r="AE6559" s="1">
        <v>186</v>
      </c>
      <c r="AF6559" s="1">
        <v>6</v>
      </c>
      <c r="AG6559" s="1">
        <v>3</v>
      </c>
      <c r="AH6559" s="1" t="s">
        <v>9004</v>
      </c>
      <c r="AI6559" s="1">
        <v>2014</v>
      </c>
      <c r="AK6559" s="1">
        <v>41415</v>
      </c>
      <c r="AO6559" s="1" t="s">
        <v>9005</v>
      </c>
      <c r="AP6559" s="1" t="s">
        <v>9005</v>
      </c>
      <c r="AQ6559" s="1">
        <v>41415</v>
      </c>
      <c r="AR6559" s="2"/>
      <c r="AS6559" s="1">
        <f t="shared" si="1260"/>
        <v>0</v>
      </c>
      <c r="AT6559" s="1">
        <f t="shared" si="1261"/>
        <v>0</v>
      </c>
      <c r="AU6559" s="1">
        <v>0</v>
      </c>
      <c r="AV6559" s="1">
        <v>0</v>
      </c>
      <c r="AW6559" s="1">
        <f t="shared" si="1262"/>
        <v>0</v>
      </c>
      <c r="AX6559" s="1">
        <f t="shared" si="1263"/>
        <v>0</v>
      </c>
      <c r="AY6559" s="1">
        <v>0</v>
      </c>
      <c r="AZ6559" s="1">
        <v>0</v>
      </c>
      <c r="BA6559" s="1">
        <v>41415</v>
      </c>
    </row>
    <row r="6560" spans="1:53" x14ac:dyDescent="0.3">
      <c r="A6560" s="1" t="s">
        <v>1099</v>
      </c>
      <c r="B6560" s="1">
        <v>2023</v>
      </c>
      <c r="C6560" s="1" t="s">
        <v>1081</v>
      </c>
      <c r="D6560" s="1" t="s">
        <v>1081</v>
      </c>
      <c r="E6560" s="1" t="s">
        <v>1081</v>
      </c>
      <c r="F6560" s="1" t="s">
        <v>168</v>
      </c>
      <c r="G6560" s="1">
        <v>5094</v>
      </c>
      <c r="H6560" s="1">
        <v>69.5</v>
      </c>
      <c r="I6560" s="1">
        <v>225</v>
      </c>
      <c r="K6560" s="1">
        <v>8.5</v>
      </c>
      <c r="M6560" s="1">
        <v>30.375</v>
      </c>
      <c r="O6560" s="1">
        <v>74.375</v>
      </c>
      <c r="Q6560" s="3">
        <v>1.61</v>
      </c>
      <c r="S6560" s="3">
        <v>4.5199999999999996</v>
      </c>
      <c r="V6560" s="1">
        <v>30.5</v>
      </c>
      <c r="AC6560" s="1" t="s">
        <v>72</v>
      </c>
      <c r="AD6560" s="1" t="s">
        <v>72</v>
      </c>
      <c r="AG6560" s="1">
        <v>4</v>
      </c>
      <c r="AH6560" s="1" t="s">
        <v>1100</v>
      </c>
      <c r="AI6560" s="1">
        <v>2023</v>
      </c>
      <c r="AM6560" s="1">
        <v>12</v>
      </c>
      <c r="AN6560" s="1" t="s">
        <v>1101</v>
      </c>
    </row>
    <row r="6561" spans="1:53" x14ac:dyDescent="0.3">
      <c r="A6561" s="1" t="s">
        <v>11226</v>
      </c>
      <c r="B6561" s="1">
        <v>2011</v>
      </c>
      <c r="C6561" s="1" t="s">
        <v>398</v>
      </c>
      <c r="D6561" s="1" t="s">
        <v>399</v>
      </c>
      <c r="E6561" s="1" t="s">
        <v>399</v>
      </c>
      <c r="F6561" s="1" t="s">
        <v>496</v>
      </c>
      <c r="G6561" s="1">
        <v>5094</v>
      </c>
      <c r="H6561" s="1">
        <v>69.5</v>
      </c>
      <c r="I6561" s="1">
        <v>191</v>
      </c>
      <c r="J6561" s="1">
        <v>848</v>
      </c>
      <c r="K6561" s="1">
        <v>8.5</v>
      </c>
      <c r="L6561" s="1">
        <v>3058</v>
      </c>
      <c r="M6561" s="1">
        <v>30.625</v>
      </c>
      <c r="N6561" s="1">
        <v>7428</v>
      </c>
      <c r="O6561" s="1">
        <v>74.25</v>
      </c>
      <c r="P6561" s="1">
        <v>13</v>
      </c>
      <c r="Q6561" s="3">
        <v>1.58</v>
      </c>
      <c r="R6561" s="3">
        <v>2.63</v>
      </c>
      <c r="S6561" s="3">
        <v>4.5199999999999996</v>
      </c>
      <c r="T6561" s="1">
        <v>1.8899999999999899</v>
      </c>
      <c r="U6561" s="1">
        <v>3512</v>
      </c>
      <c r="V6561" s="1">
        <v>35.5</v>
      </c>
      <c r="W6561" s="1">
        <v>905</v>
      </c>
      <c r="X6561" s="1">
        <v>113</v>
      </c>
      <c r="Y6561" s="3">
        <v>6.77</v>
      </c>
      <c r="Z6561" s="3">
        <v>4.12</v>
      </c>
      <c r="AA6561" s="3">
        <v>11.31</v>
      </c>
      <c r="AB6561" s="1" t="s">
        <v>2252</v>
      </c>
      <c r="AC6561" s="1" t="s">
        <v>202</v>
      </c>
      <c r="AD6561" s="1" t="s">
        <v>202</v>
      </c>
      <c r="AE6561" s="1">
        <v>60</v>
      </c>
      <c r="AF6561" s="1">
        <v>2</v>
      </c>
      <c r="AG6561" s="1">
        <v>2</v>
      </c>
      <c r="AH6561" s="1" t="s">
        <v>11227</v>
      </c>
      <c r="AI6561" s="1">
        <v>2011</v>
      </c>
      <c r="AK6561" s="1">
        <v>37135</v>
      </c>
      <c r="AO6561" s="1" t="s">
        <v>11228</v>
      </c>
      <c r="AP6561" s="1" t="s">
        <v>11228</v>
      </c>
      <c r="AQ6561" s="1">
        <v>37135</v>
      </c>
      <c r="AR6561" s="2"/>
      <c r="AS6561" s="1">
        <f>IF(AT6561&gt;0,1,0)</f>
        <v>0</v>
      </c>
      <c r="AT6561" s="1">
        <f>AU6561+AV6561</f>
        <v>0</v>
      </c>
      <c r="AU6561" s="1">
        <v>0</v>
      </c>
      <c r="AV6561" s="1">
        <v>0</v>
      </c>
      <c r="AW6561" s="1">
        <f>IF(AX6561&gt;0,1,0)</f>
        <v>0</v>
      </c>
      <c r="AX6561" s="1">
        <f>SUM(AY6561+AZ6561)</f>
        <v>0</v>
      </c>
      <c r="AY6561" s="1">
        <v>0</v>
      </c>
      <c r="AZ6561" s="1">
        <v>0</v>
      </c>
      <c r="BA6561" s="1">
        <v>37135</v>
      </c>
    </row>
    <row r="6562" spans="1:53" x14ac:dyDescent="0.3">
      <c r="A6562" s="1" t="s">
        <v>13853</v>
      </c>
      <c r="B6562" s="1">
        <v>2009</v>
      </c>
      <c r="C6562" s="1" t="s">
        <v>1081</v>
      </c>
      <c r="D6562" s="1" t="s">
        <v>1081</v>
      </c>
      <c r="E6562" s="1" t="s">
        <v>1081</v>
      </c>
      <c r="F6562" s="1" t="s">
        <v>5375</v>
      </c>
      <c r="G6562" s="1">
        <v>5094</v>
      </c>
      <c r="H6562" s="1">
        <v>69.5</v>
      </c>
      <c r="I6562" s="1">
        <v>223</v>
      </c>
      <c r="J6562" s="1">
        <v>928</v>
      </c>
      <c r="K6562" s="1">
        <v>9.25</v>
      </c>
      <c r="L6562" s="1">
        <v>3148</v>
      </c>
      <c r="M6562" s="1">
        <v>31.5</v>
      </c>
      <c r="P6562" s="1">
        <v>25</v>
      </c>
      <c r="Q6562" s="3">
        <v>1.59</v>
      </c>
      <c r="R6562" s="3">
        <v>2.66</v>
      </c>
      <c r="S6562" s="3">
        <v>4.5199999999999996</v>
      </c>
      <c r="T6562" s="1">
        <v>1.8599999999999901</v>
      </c>
      <c r="U6562" s="1">
        <v>3312</v>
      </c>
      <c r="V6562" s="1">
        <v>33.5</v>
      </c>
      <c r="W6562" s="1">
        <v>908</v>
      </c>
      <c r="X6562" s="1">
        <v>116</v>
      </c>
      <c r="AB6562" s="1" t="s">
        <v>4356</v>
      </c>
      <c r="AC6562" s="1" t="s">
        <v>77</v>
      </c>
      <c r="AD6562" s="1" t="s">
        <v>77</v>
      </c>
      <c r="AE6562" s="1">
        <v>212</v>
      </c>
      <c r="AF6562" s="1">
        <v>7</v>
      </c>
      <c r="AG6562" s="1">
        <v>3</v>
      </c>
      <c r="AH6562" s="1" t="s">
        <v>13854</v>
      </c>
      <c r="AI6562" s="1">
        <v>2009</v>
      </c>
      <c r="AK6562" s="1">
        <v>34663</v>
      </c>
      <c r="AO6562" s="1" t="s">
        <v>13855</v>
      </c>
      <c r="AP6562" s="1" t="s">
        <v>13855</v>
      </c>
      <c r="AQ6562" s="1">
        <v>34663</v>
      </c>
      <c r="AR6562" s="2"/>
      <c r="AS6562" s="1">
        <f>IF(AT6562&gt;0,1,0)</f>
        <v>0</v>
      </c>
      <c r="AT6562" s="1">
        <f>AU6562+AV6562</f>
        <v>0</v>
      </c>
      <c r="AU6562" s="1">
        <v>0</v>
      </c>
      <c r="AV6562" s="1">
        <v>0</v>
      </c>
      <c r="AW6562" s="1">
        <f>IF(AX6562&gt;0,1,0)</f>
        <v>0</v>
      </c>
      <c r="AX6562" s="1">
        <f>SUM(AY6562+AZ6562)</f>
        <v>0</v>
      </c>
      <c r="AY6562" s="1">
        <v>0</v>
      </c>
      <c r="AZ6562" s="1">
        <v>0</v>
      </c>
      <c r="BA6562" s="1">
        <v>34663</v>
      </c>
    </row>
    <row r="6563" spans="1:53" x14ac:dyDescent="0.3">
      <c r="A6563" s="1" t="s">
        <v>5294</v>
      </c>
      <c r="B6563" s="1">
        <v>2018</v>
      </c>
      <c r="C6563" s="1" t="s">
        <v>672</v>
      </c>
      <c r="D6563" s="1" t="s">
        <v>673</v>
      </c>
      <c r="E6563" s="1" t="s">
        <v>673</v>
      </c>
      <c r="F6563" s="1" t="s">
        <v>61</v>
      </c>
      <c r="G6563" s="1">
        <v>5094</v>
      </c>
      <c r="H6563" s="1">
        <v>69.5</v>
      </c>
      <c r="I6563" s="1">
        <v>190</v>
      </c>
      <c r="J6563" s="1">
        <v>928</v>
      </c>
      <c r="K6563" s="1">
        <v>9.25</v>
      </c>
      <c r="L6563" s="1">
        <v>3028</v>
      </c>
      <c r="M6563" s="1">
        <v>30.25</v>
      </c>
      <c r="N6563" s="1">
        <v>7258</v>
      </c>
      <c r="O6563" s="1">
        <v>72.625</v>
      </c>
      <c r="P6563" s="1">
        <v>13</v>
      </c>
      <c r="Q6563" s="3">
        <v>1.59</v>
      </c>
      <c r="S6563" s="3">
        <v>4.53</v>
      </c>
      <c r="U6563" s="1">
        <v>3412</v>
      </c>
      <c r="V6563" s="1">
        <v>34.5</v>
      </c>
      <c r="W6563" s="1">
        <v>905</v>
      </c>
      <c r="X6563" s="1">
        <v>113</v>
      </c>
      <c r="AB6563" s="1" t="s">
        <v>2252</v>
      </c>
      <c r="AC6563" s="1" t="s">
        <v>391</v>
      </c>
      <c r="AD6563" s="1" t="s">
        <v>391</v>
      </c>
      <c r="AE6563" s="1">
        <v>187</v>
      </c>
      <c r="AF6563" s="1">
        <v>6</v>
      </c>
      <c r="AG6563" s="1">
        <v>3</v>
      </c>
      <c r="AL6563" s="1" t="s">
        <v>5295</v>
      </c>
      <c r="AO6563" s="1" t="s">
        <v>5296</v>
      </c>
      <c r="AR6563" s="2"/>
      <c r="AS6563" s="1">
        <f>IF(AT6563&gt;0,1,0)</f>
        <v>0</v>
      </c>
      <c r="AT6563" s="1">
        <f>AU6563+AV6563</f>
        <v>0</v>
      </c>
      <c r="AU6563" s="1">
        <v>0</v>
      </c>
      <c r="AV6563" s="1">
        <v>0</v>
      </c>
      <c r="AW6563" s="1">
        <f>IF(AX6563&gt;0,1,0)</f>
        <v>0</v>
      </c>
      <c r="AX6563" s="1">
        <f>SUM(AY6563+AZ6563)</f>
        <v>0</v>
      </c>
      <c r="AY6563" s="1">
        <v>0</v>
      </c>
      <c r="AZ6563" s="1">
        <v>0</v>
      </c>
    </row>
    <row r="6564" spans="1:53" x14ac:dyDescent="0.3">
      <c r="A6564" s="1" t="s">
        <v>5982</v>
      </c>
      <c r="B6564" s="1">
        <v>2017</v>
      </c>
      <c r="C6564" s="1" t="s">
        <v>1081</v>
      </c>
      <c r="D6564" s="1" t="s">
        <v>1081</v>
      </c>
      <c r="E6564" s="1" t="s">
        <v>1081</v>
      </c>
      <c r="F6564" s="1" t="s">
        <v>4943</v>
      </c>
      <c r="G6564" s="1">
        <v>5094</v>
      </c>
      <c r="H6564" s="1">
        <v>69.5</v>
      </c>
      <c r="I6564" s="1">
        <v>208</v>
      </c>
      <c r="J6564" s="1">
        <v>948</v>
      </c>
      <c r="K6564" s="1">
        <v>9.5</v>
      </c>
      <c r="L6564" s="1">
        <v>3248</v>
      </c>
      <c r="M6564" s="1">
        <v>32.5</v>
      </c>
      <c r="N6564" s="1">
        <v>7628</v>
      </c>
      <c r="O6564" s="1">
        <v>76.25</v>
      </c>
      <c r="P6564" s="1">
        <v>16</v>
      </c>
      <c r="Q6564" s="3">
        <v>1.53</v>
      </c>
      <c r="S6564" s="3">
        <v>4.5599999999999996</v>
      </c>
      <c r="U6564" s="1">
        <v>3712</v>
      </c>
      <c r="V6564" s="1">
        <v>37.5</v>
      </c>
      <c r="W6564" s="1">
        <v>1007</v>
      </c>
      <c r="X6564" s="1">
        <v>127</v>
      </c>
      <c r="Y6564" s="3">
        <v>6.82</v>
      </c>
      <c r="Z6564" s="3">
        <v>4.2</v>
      </c>
      <c r="AA6564" s="3">
        <v>11.53</v>
      </c>
      <c r="AB6564" s="1" t="s">
        <v>3394</v>
      </c>
      <c r="AC6564" s="1" t="s">
        <v>256</v>
      </c>
      <c r="AD6564" s="1" t="s">
        <v>256</v>
      </c>
      <c r="AE6564" s="1">
        <v>182</v>
      </c>
      <c r="AF6564" s="1">
        <v>5</v>
      </c>
      <c r="AG6564" s="1">
        <v>3</v>
      </c>
      <c r="AH6564" s="1" t="s">
        <v>5983</v>
      </c>
      <c r="AI6564" s="1">
        <v>2017</v>
      </c>
      <c r="AJ6564" s="1">
        <v>2020</v>
      </c>
      <c r="AK6564" s="1">
        <v>44995</v>
      </c>
      <c r="AO6564" s="1" t="s">
        <v>5984</v>
      </c>
      <c r="AP6564" s="1" t="s">
        <v>5985</v>
      </c>
      <c r="AQ6564" s="1">
        <v>44995</v>
      </c>
      <c r="AR6564" s="2"/>
      <c r="AS6564" s="1">
        <f>IF(AT6564&gt;0,1,0)</f>
        <v>0</v>
      </c>
      <c r="AT6564" s="1">
        <f>AU6564+AV6564</f>
        <v>0</v>
      </c>
      <c r="AU6564" s="1">
        <v>0</v>
      </c>
      <c r="AV6564" s="1">
        <v>0</v>
      </c>
      <c r="AW6564" s="1">
        <f>IF(AX6564&gt;0,1,0)</f>
        <v>0</v>
      </c>
      <c r="AX6564" s="1">
        <f>SUM(AY6564+AZ6564)</f>
        <v>0</v>
      </c>
      <c r="AY6564" s="1">
        <v>0</v>
      </c>
      <c r="AZ6564" s="1">
        <v>0</v>
      </c>
      <c r="BA6564" s="1">
        <v>44995</v>
      </c>
    </row>
    <row r="6565" spans="1:53" x14ac:dyDescent="0.3">
      <c r="A6565" s="1" t="s">
        <v>3110</v>
      </c>
      <c r="B6565" s="1">
        <v>2020</v>
      </c>
      <c r="C6565" s="1" t="s">
        <v>672</v>
      </c>
      <c r="D6565" s="1" t="s">
        <v>673</v>
      </c>
      <c r="E6565" s="1" t="s">
        <v>673</v>
      </c>
      <c r="F6565" s="1" t="s">
        <v>180</v>
      </c>
      <c r="G6565" s="1">
        <v>5094</v>
      </c>
      <c r="H6565" s="1">
        <v>69.5</v>
      </c>
      <c r="I6565" s="1">
        <v>186</v>
      </c>
      <c r="J6565" s="1">
        <v>900</v>
      </c>
      <c r="K6565" s="1">
        <v>9</v>
      </c>
      <c r="L6565" s="1">
        <v>2900</v>
      </c>
      <c r="M6565" s="1">
        <v>29</v>
      </c>
      <c r="N6565" s="1">
        <v>6958</v>
      </c>
      <c r="O6565" s="1">
        <v>69.625</v>
      </c>
      <c r="P6565" s="1">
        <v>7</v>
      </c>
      <c r="Q6565" s="3">
        <v>1.54</v>
      </c>
      <c r="S6565" s="3">
        <v>4.57</v>
      </c>
      <c r="U6565" s="1">
        <v>4000</v>
      </c>
      <c r="V6565" s="1">
        <v>40</v>
      </c>
      <c r="W6565" s="1" t="s">
        <v>2196</v>
      </c>
      <c r="X6565" s="1" t="s">
        <v>2196</v>
      </c>
      <c r="Y6565" s="3" t="s">
        <v>2196</v>
      </c>
      <c r="Z6565" s="3" t="s">
        <v>2196</v>
      </c>
      <c r="AC6565"/>
      <c r="AD6565"/>
      <c r="AE6565"/>
      <c r="AF6565"/>
      <c r="AG6565">
        <v>4</v>
      </c>
      <c r="AH6565" s="1" t="s">
        <v>3111</v>
      </c>
      <c r="AI6565" s="1">
        <v>2020</v>
      </c>
      <c r="AL6565" s="1" t="s">
        <v>3112</v>
      </c>
      <c r="AN6565" s="1" t="s">
        <v>718</v>
      </c>
      <c r="AR6565" s="2"/>
    </row>
    <row r="6566" spans="1:53" x14ac:dyDescent="0.3">
      <c r="A6566" s="1" t="s">
        <v>11337</v>
      </c>
      <c r="B6566" s="1">
        <v>2011</v>
      </c>
      <c r="C6566" s="1" t="s">
        <v>398</v>
      </c>
      <c r="D6566" s="1" t="s">
        <v>399</v>
      </c>
      <c r="E6566" s="1" t="s">
        <v>399</v>
      </c>
      <c r="F6566" s="1" t="s">
        <v>56</v>
      </c>
      <c r="G6566" s="1">
        <v>5094</v>
      </c>
      <c r="H6566" s="1">
        <v>69.5</v>
      </c>
      <c r="I6566" s="1">
        <v>193</v>
      </c>
      <c r="J6566" s="1">
        <v>928</v>
      </c>
      <c r="K6566" s="1">
        <v>9.25</v>
      </c>
      <c r="L6566" s="1">
        <v>3028</v>
      </c>
      <c r="M6566" s="1">
        <v>30.25</v>
      </c>
      <c r="N6566" s="1">
        <v>7348</v>
      </c>
      <c r="O6566" s="1">
        <v>73.5</v>
      </c>
      <c r="P6566" s="1">
        <v>15</v>
      </c>
      <c r="Q6566" s="3">
        <v>1.63</v>
      </c>
      <c r="R6566" s="3">
        <v>2.69</v>
      </c>
      <c r="S6566" s="3">
        <v>4.57</v>
      </c>
      <c r="T6566" s="1">
        <v>1.88</v>
      </c>
      <c r="U6566" s="1">
        <v>3312</v>
      </c>
      <c r="V6566" s="1">
        <v>33.5</v>
      </c>
      <c r="W6566" s="1">
        <v>1000</v>
      </c>
      <c r="X6566" s="1">
        <v>120</v>
      </c>
      <c r="Y6566" s="3">
        <v>7.23</v>
      </c>
      <c r="AB6566" s="1" t="s">
        <v>3240</v>
      </c>
      <c r="AC6566" s="1" t="s">
        <v>72</v>
      </c>
      <c r="AD6566" s="1" t="s">
        <v>72</v>
      </c>
      <c r="AG6566" s="1">
        <v>4</v>
      </c>
      <c r="AH6566" s="1" t="s">
        <v>11338</v>
      </c>
      <c r="AI6566" s="1">
        <v>2011</v>
      </c>
      <c r="AK6566" s="1">
        <v>37705</v>
      </c>
      <c r="AO6566" s="1" t="s">
        <v>11339</v>
      </c>
      <c r="AP6566" s="1" t="s">
        <v>11339</v>
      </c>
      <c r="AQ6566" s="1">
        <v>37705</v>
      </c>
      <c r="AR6566" s="2"/>
      <c r="AS6566" s="1">
        <f>IF(AT6566&gt;0,1,0)</f>
        <v>0</v>
      </c>
      <c r="AT6566" s="1">
        <f>AU6566+AV6566</f>
        <v>0</v>
      </c>
      <c r="AU6566" s="1">
        <v>0</v>
      </c>
      <c r="AV6566" s="1">
        <v>0</v>
      </c>
      <c r="AW6566" s="1">
        <f>IF(AX6566&gt;0,1,0)</f>
        <v>0</v>
      </c>
      <c r="AX6566" s="1">
        <f>SUM(AY6566+AZ6566)</f>
        <v>0</v>
      </c>
      <c r="AY6566" s="1">
        <v>0</v>
      </c>
      <c r="AZ6566" s="1">
        <v>0</v>
      </c>
      <c r="BA6566" s="1">
        <v>37705</v>
      </c>
    </row>
    <row r="6567" spans="1:53" x14ac:dyDescent="0.3">
      <c r="A6567" s="1" t="s">
        <v>13160</v>
      </c>
      <c r="B6567" s="1">
        <v>2009</v>
      </c>
      <c r="C6567" s="1" t="s">
        <v>398</v>
      </c>
      <c r="D6567" s="1" t="s">
        <v>399</v>
      </c>
      <c r="E6567" s="1" t="s">
        <v>399</v>
      </c>
      <c r="F6567" s="1" t="s">
        <v>496</v>
      </c>
      <c r="G6567" s="1">
        <v>5094</v>
      </c>
      <c r="H6567" s="1">
        <v>69.5</v>
      </c>
      <c r="I6567" s="1">
        <v>170</v>
      </c>
      <c r="J6567" s="1">
        <v>858</v>
      </c>
      <c r="K6567" s="1">
        <v>8.625</v>
      </c>
      <c r="L6567" s="1">
        <v>3200</v>
      </c>
      <c r="M6567" s="1">
        <v>32</v>
      </c>
      <c r="P6567" s="1">
        <v>6</v>
      </c>
      <c r="Q6567" s="3">
        <v>1.59</v>
      </c>
      <c r="R6567" s="3">
        <v>2.65</v>
      </c>
      <c r="S6567" s="3">
        <v>4.57</v>
      </c>
      <c r="T6567" s="1">
        <v>1.92</v>
      </c>
      <c r="U6567" s="1">
        <v>3412</v>
      </c>
      <c r="V6567" s="1">
        <v>34.5</v>
      </c>
      <c r="W6567" s="1">
        <v>1005</v>
      </c>
      <c r="X6567" s="1">
        <v>125</v>
      </c>
      <c r="Y6567" s="3">
        <v>6.71</v>
      </c>
      <c r="Z6567" s="3">
        <v>4.05</v>
      </c>
      <c r="AB6567" s="1" t="s">
        <v>2252</v>
      </c>
      <c r="AC6567" s="1" t="s">
        <v>72</v>
      </c>
      <c r="AD6567" s="1" t="s">
        <v>72</v>
      </c>
      <c r="AG6567" s="1">
        <v>4</v>
      </c>
      <c r="AH6567" s="1" t="s">
        <v>13161</v>
      </c>
      <c r="AI6567" s="1">
        <v>2009</v>
      </c>
      <c r="AK6567" s="1">
        <v>35050</v>
      </c>
      <c r="AO6567" s="1" t="s">
        <v>13162</v>
      </c>
      <c r="AP6567" s="1" t="s">
        <v>13162</v>
      </c>
      <c r="AQ6567" s="1">
        <v>35050</v>
      </c>
      <c r="AR6567" s="2"/>
      <c r="AS6567" s="1">
        <f>IF(AT6567&gt;0,1,0)</f>
        <v>0</v>
      </c>
      <c r="AT6567" s="1">
        <f>AU6567+AV6567</f>
        <v>0</v>
      </c>
      <c r="AU6567" s="1">
        <v>0</v>
      </c>
      <c r="AV6567" s="1">
        <v>0</v>
      </c>
      <c r="AW6567" s="1">
        <f>IF(AX6567&gt;0,1,0)</f>
        <v>0</v>
      </c>
      <c r="AX6567" s="1">
        <f>SUM(AY6567+AZ6567)</f>
        <v>0</v>
      </c>
      <c r="AY6567" s="1">
        <v>0</v>
      </c>
      <c r="AZ6567" s="1">
        <v>0</v>
      </c>
      <c r="BA6567" s="1">
        <v>35050</v>
      </c>
    </row>
    <row r="6568" spans="1:53" x14ac:dyDescent="0.3">
      <c r="A6568" s="1" t="s">
        <v>18917</v>
      </c>
      <c r="B6568" s="1">
        <v>2003</v>
      </c>
      <c r="C6568" s="1" t="s">
        <v>513</v>
      </c>
      <c r="D6568" s="6" t="s">
        <v>513</v>
      </c>
      <c r="E6568" s="1" t="s">
        <v>399</v>
      </c>
      <c r="F6568" s="1" t="s">
        <v>168</v>
      </c>
      <c r="G6568" s="1">
        <v>5094</v>
      </c>
      <c r="H6568" s="1">
        <v>69.5</v>
      </c>
      <c r="I6568" s="1">
        <v>202</v>
      </c>
      <c r="J6568" s="1">
        <v>878</v>
      </c>
      <c r="K6568" s="1">
        <v>8.875</v>
      </c>
      <c r="L6568" s="1">
        <v>2912</v>
      </c>
      <c r="M6568" s="1">
        <v>29.5</v>
      </c>
      <c r="P6568" s="1">
        <v>19</v>
      </c>
      <c r="Q6568" s="3">
        <v>1.56</v>
      </c>
      <c r="R6568" s="3">
        <v>2.62</v>
      </c>
      <c r="S6568" s="3">
        <v>4.57</v>
      </c>
      <c r="T6568" s="1">
        <v>1.95</v>
      </c>
      <c r="U6568" s="1">
        <v>3312</v>
      </c>
      <c r="V6568" s="1">
        <v>33.5</v>
      </c>
      <c r="W6568" s="1">
        <v>909</v>
      </c>
      <c r="X6568" s="1">
        <v>117</v>
      </c>
      <c r="Y6568" s="3">
        <v>7.09</v>
      </c>
      <c r="Z6568" s="3">
        <v>4.18</v>
      </c>
      <c r="AA6568" s="3">
        <v>11.22</v>
      </c>
      <c r="AB6568" s="1" t="s">
        <v>6971</v>
      </c>
      <c r="AC6568" s="1" t="s">
        <v>72</v>
      </c>
      <c r="AD6568" s="1" t="s">
        <v>72</v>
      </c>
      <c r="AG6568" s="1">
        <v>4</v>
      </c>
      <c r="AH6568" s="1" t="s">
        <v>18918</v>
      </c>
      <c r="AI6568" s="1">
        <v>2003</v>
      </c>
      <c r="AK6568" s="1">
        <v>28403</v>
      </c>
      <c r="AO6568" s="1" t="s">
        <v>18919</v>
      </c>
      <c r="AP6568" s="1" t="s">
        <v>18919</v>
      </c>
      <c r="AQ6568" s="1">
        <v>28403</v>
      </c>
      <c r="AR6568" s="2"/>
      <c r="AS6568" s="1">
        <f>IF(AT6568&gt;0,1,0)</f>
        <v>0</v>
      </c>
      <c r="AT6568" s="1">
        <f>AU6568+AV6568</f>
        <v>0</v>
      </c>
      <c r="AU6568" s="1">
        <v>0</v>
      </c>
      <c r="AV6568" s="1">
        <v>0</v>
      </c>
      <c r="AW6568" s="1">
        <f>IF(AX6568&gt;0,1,0)</f>
        <v>0</v>
      </c>
      <c r="AX6568" s="1">
        <f>SUM(AY6568+AZ6568)</f>
        <v>0</v>
      </c>
      <c r="AY6568" s="1">
        <v>0</v>
      </c>
      <c r="AZ6568" s="1">
        <v>0</v>
      </c>
      <c r="BA6568" s="1">
        <v>28403</v>
      </c>
    </row>
    <row r="6569" spans="1:53" x14ac:dyDescent="0.3">
      <c r="A6569" s="1" t="s">
        <v>4072</v>
      </c>
      <c r="B6569" s="1">
        <v>2019</v>
      </c>
      <c r="C6569" s="1" t="s">
        <v>1081</v>
      </c>
      <c r="D6569" s="1" t="s">
        <v>1081</v>
      </c>
      <c r="E6569" s="1" t="s">
        <v>1081</v>
      </c>
      <c r="F6569" s="1" t="s">
        <v>307</v>
      </c>
      <c r="G6569" s="1">
        <v>5094</v>
      </c>
      <c r="H6569" s="1">
        <v>69.5</v>
      </c>
      <c r="I6569" s="1">
        <v>197</v>
      </c>
      <c r="J6569" s="1">
        <v>928</v>
      </c>
      <c r="K6569" s="1">
        <v>9.25</v>
      </c>
      <c r="L6569" s="1">
        <v>3038</v>
      </c>
      <c r="M6569" s="1">
        <v>30.375</v>
      </c>
      <c r="N6569" s="1">
        <v>7300</v>
      </c>
      <c r="O6569" s="1">
        <v>73</v>
      </c>
      <c r="Q6569" s="3">
        <v>1.58</v>
      </c>
      <c r="S6569" s="3">
        <v>4.58</v>
      </c>
      <c r="U6569" s="1">
        <v>3612</v>
      </c>
      <c r="V6569" s="1">
        <v>36.5</v>
      </c>
      <c r="W6569" s="1">
        <v>910</v>
      </c>
      <c r="X6569" s="1">
        <v>118</v>
      </c>
      <c r="Y6569" s="3">
        <v>7.01</v>
      </c>
      <c r="Z6569" s="3">
        <v>4.25</v>
      </c>
      <c r="AA6569" s="3">
        <v>12.2</v>
      </c>
      <c r="AB6569" s="1" t="s">
        <v>3293</v>
      </c>
      <c r="AC6569" s="1" t="s">
        <v>72</v>
      </c>
      <c r="AD6569" s="1" t="s">
        <v>72</v>
      </c>
      <c r="AG6569" s="1">
        <v>4</v>
      </c>
      <c r="AL6569" s="1" t="s">
        <v>4073</v>
      </c>
      <c r="AN6569" s="1" t="s">
        <v>1164</v>
      </c>
      <c r="AO6569" s="1" t="s">
        <v>4074</v>
      </c>
      <c r="AR6569" s="2"/>
    </row>
    <row r="6570" spans="1:53" x14ac:dyDescent="0.3">
      <c r="A6570" s="1" t="s">
        <v>15755</v>
      </c>
      <c r="B6570" s="1">
        <v>2007</v>
      </c>
      <c r="C6570" s="1" t="s">
        <v>1081</v>
      </c>
      <c r="D6570" s="1" t="s">
        <v>1081</v>
      </c>
      <c r="E6570" s="1" t="s">
        <v>1081</v>
      </c>
      <c r="F6570" s="1" t="s">
        <v>955</v>
      </c>
      <c r="G6570" s="1">
        <v>5094</v>
      </c>
      <c r="H6570" s="1">
        <v>69.5</v>
      </c>
      <c r="I6570" s="1">
        <v>202</v>
      </c>
      <c r="J6570" s="1">
        <v>900</v>
      </c>
      <c r="K6570" s="1">
        <v>9</v>
      </c>
      <c r="L6570" s="1">
        <v>3038</v>
      </c>
      <c r="M6570" s="1">
        <v>30.375</v>
      </c>
      <c r="P6570" s="1">
        <v>14</v>
      </c>
      <c r="Q6570" s="3">
        <v>1.6</v>
      </c>
      <c r="R6570" s="3">
        <v>2.7</v>
      </c>
      <c r="S6570" s="3">
        <v>4.62</v>
      </c>
      <c r="T6570" s="1">
        <v>1.92</v>
      </c>
      <c r="U6570" s="1">
        <v>3512</v>
      </c>
      <c r="V6570" s="1">
        <v>35.5</v>
      </c>
      <c r="W6570" s="1">
        <v>1000</v>
      </c>
      <c r="X6570" s="1">
        <v>120</v>
      </c>
      <c r="Y6570" s="3">
        <v>7.71</v>
      </c>
      <c r="Z6570" s="3">
        <v>4.43</v>
      </c>
      <c r="AA6570" s="3">
        <v>12.2</v>
      </c>
      <c r="AB6570" s="1" t="s">
        <v>5613</v>
      </c>
      <c r="AC6570" s="1" t="s">
        <v>72</v>
      </c>
      <c r="AD6570" s="1" t="s">
        <v>72</v>
      </c>
      <c r="AG6570" s="1">
        <v>4</v>
      </c>
      <c r="AH6570" s="1" t="s">
        <v>15756</v>
      </c>
      <c r="AI6570" s="1">
        <v>2007</v>
      </c>
      <c r="AK6570" s="1">
        <v>32679</v>
      </c>
      <c r="AO6570" s="1" t="s">
        <v>15757</v>
      </c>
      <c r="AP6570" s="1" t="s">
        <v>15757</v>
      </c>
      <c r="AQ6570" s="1">
        <v>32679</v>
      </c>
      <c r="AR6570" s="2"/>
      <c r="AS6570" s="1">
        <f>IF(AT6570&gt;0,1,0)</f>
        <v>0</v>
      </c>
      <c r="AT6570" s="1">
        <f>AU6570+AV6570</f>
        <v>0</v>
      </c>
      <c r="AU6570" s="1">
        <v>0</v>
      </c>
      <c r="AV6570" s="1">
        <v>0</v>
      </c>
      <c r="AW6570" s="1">
        <f>IF(AX6570&gt;0,1,0)</f>
        <v>0</v>
      </c>
      <c r="AX6570" s="1">
        <f>SUM(AY6570+AZ6570)</f>
        <v>0</v>
      </c>
      <c r="AY6570" s="1">
        <v>0</v>
      </c>
      <c r="AZ6570" s="1">
        <v>0</v>
      </c>
      <c r="BA6570" s="1">
        <v>32679</v>
      </c>
    </row>
    <row r="6571" spans="1:53" x14ac:dyDescent="0.3">
      <c r="A6571" s="1" t="s">
        <v>16769</v>
      </c>
      <c r="B6571" s="1">
        <v>2006</v>
      </c>
      <c r="C6571" s="1" t="s">
        <v>1081</v>
      </c>
      <c r="D6571" s="1" t="s">
        <v>1081</v>
      </c>
      <c r="E6571" s="1" t="s">
        <v>1081</v>
      </c>
      <c r="F6571" s="1" t="s">
        <v>265</v>
      </c>
      <c r="G6571" s="1">
        <v>5094</v>
      </c>
      <c r="H6571" s="1">
        <v>69.5</v>
      </c>
      <c r="I6571" s="1">
        <v>204</v>
      </c>
      <c r="J6571" s="1">
        <v>914</v>
      </c>
      <c r="K6571" s="1">
        <v>9.25</v>
      </c>
      <c r="L6571" s="1">
        <v>3112</v>
      </c>
      <c r="M6571" s="1">
        <v>31.5</v>
      </c>
      <c r="Q6571" s="3">
        <v>1.63</v>
      </c>
      <c r="R6571" s="3">
        <v>2.72</v>
      </c>
      <c r="S6571" s="3">
        <v>4.62</v>
      </c>
      <c r="T6571" s="1">
        <v>1.9</v>
      </c>
      <c r="U6571" s="1">
        <v>3212</v>
      </c>
      <c r="V6571" s="1">
        <v>32.5</v>
      </c>
      <c r="W6571" s="1">
        <v>904</v>
      </c>
      <c r="X6571" s="1">
        <v>112</v>
      </c>
      <c r="Y6571" s="3">
        <v>7.01</v>
      </c>
      <c r="Z6571" s="3">
        <v>4.4000000000000004</v>
      </c>
      <c r="AA6571" s="3">
        <v>11.94</v>
      </c>
      <c r="AB6571" s="1" t="s">
        <v>3256</v>
      </c>
      <c r="AC6571" s="1" t="s">
        <v>72</v>
      </c>
      <c r="AD6571" s="1" t="s">
        <v>72</v>
      </c>
      <c r="AG6571" s="1">
        <v>4</v>
      </c>
      <c r="AH6571" s="1" t="s">
        <v>16770</v>
      </c>
      <c r="AI6571" s="1">
        <v>2006</v>
      </c>
      <c r="AK6571" s="1">
        <v>31232</v>
      </c>
      <c r="AO6571" s="1" t="s">
        <v>16771</v>
      </c>
      <c r="AP6571" s="1" t="s">
        <v>16771</v>
      </c>
      <c r="AQ6571" s="1">
        <v>31232</v>
      </c>
      <c r="AR6571" s="2"/>
      <c r="AS6571" s="1">
        <f>IF(AT6571&gt;0,1,0)</f>
        <v>0</v>
      </c>
      <c r="AT6571" s="1">
        <f>AU6571+AV6571</f>
        <v>0</v>
      </c>
      <c r="AU6571" s="1">
        <v>0</v>
      </c>
      <c r="AV6571" s="1">
        <v>0</v>
      </c>
      <c r="AW6571" s="1">
        <f>IF(AX6571&gt;0,1,0)</f>
        <v>0</v>
      </c>
      <c r="AX6571" s="1">
        <f>SUM(AY6571+AZ6571)</f>
        <v>0</v>
      </c>
      <c r="AY6571" s="1">
        <v>0</v>
      </c>
      <c r="AZ6571" s="1">
        <v>0</v>
      </c>
      <c r="BA6571" s="1">
        <v>31232</v>
      </c>
    </row>
    <row r="6572" spans="1:53" x14ac:dyDescent="0.3">
      <c r="A6572" s="1" t="s">
        <v>3191</v>
      </c>
      <c r="B6572" s="1">
        <v>2020</v>
      </c>
      <c r="C6572" s="1" t="s">
        <v>672</v>
      </c>
      <c r="D6572" s="1" t="s">
        <v>643</v>
      </c>
      <c r="E6572" s="1" t="s">
        <v>673</v>
      </c>
      <c r="F6572" s="1" t="s">
        <v>3192</v>
      </c>
      <c r="G6572" s="1">
        <v>5094</v>
      </c>
      <c r="H6572" s="1">
        <v>69.5</v>
      </c>
      <c r="I6572" s="1">
        <v>186</v>
      </c>
      <c r="J6572" s="1">
        <v>848</v>
      </c>
      <c r="K6572" s="1">
        <v>8.5</v>
      </c>
      <c r="L6572" s="1">
        <v>2958</v>
      </c>
      <c r="M6572" s="1">
        <v>29.625</v>
      </c>
      <c r="N6572" s="1">
        <v>7148</v>
      </c>
      <c r="O6572" s="1">
        <v>71.5</v>
      </c>
      <c r="P6572" s="1">
        <v>10</v>
      </c>
      <c r="Q6572" s="3">
        <v>1.57</v>
      </c>
      <c r="S6572" s="3">
        <v>4.63</v>
      </c>
      <c r="U6572" s="1">
        <v>3600</v>
      </c>
      <c r="V6572" s="1">
        <v>36</v>
      </c>
      <c r="W6572" s="1">
        <v>1002</v>
      </c>
      <c r="X6572" s="1">
        <v>122</v>
      </c>
      <c r="Y6572" s="3">
        <v>7.12</v>
      </c>
      <c r="Z6572" s="3">
        <v>4.3099999999999996</v>
      </c>
      <c r="AC6572" t="s">
        <v>488</v>
      </c>
      <c r="AD6572" t="s">
        <v>488</v>
      </c>
      <c r="AE6572">
        <v>246</v>
      </c>
      <c r="AF6572">
        <v>7</v>
      </c>
      <c r="AG6572">
        <v>3</v>
      </c>
      <c r="AH6572" s="1" t="s">
        <v>3193</v>
      </c>
      <c r="AI6572" s="1">
        <v>2020</v>
      </c>
      <c r="AL6572" s="1" t="s">
        <v>3194</v>
      </c>
      <c r="AN6572" s="1" t="s">
        <v>3195</v>
      </c>
      <c r="AR6572" s="2"/>
    </row>
    <row r="6573" spans="1:53" x14ac:dyDescent="0.3">
      <c r="A6573" s="1" t="s">
        <v>13148</v>
      </c>
      <c r="B6573" s="1">
        <v>2009</v>
      </c>
      <c r="C6573" s="1" t="s">
        <v>398</v>
      </c>
      <c r="D6573" s="1" t="s">
        <v>399</v>
      </c>
      <c r="E6573" s="1" t="s">
        <v>399</v>
      </c>
      <c r="F6573" s="1" t="s">
        <v>66</v>
      </c>
      <c r="G6573" s="1">
        <v>5094</v>
      </c>
      <c r="H6573" s="1">
        <v>69.5</v>
      </c>
      <c r="I6573" s="1">
        <v>194</v>
      </c>
      <c r="J6573" s="1">
        <v>848</v>
      </c>
      <c r="K6573" s="1">
        <v>8.5</v>
      </c>
      <c r="L6573" s="1">
        <v>2948</v>
      </c>
      <c r="M6573" s="1">
        <v>29.5</v>
      </c>
      <c r="P6573" s="1">
        <v>22</v>
      </c>
      <c r="Q6573" s="3">
        <v>1.6</v>
      </c>
      <c r="R6573" s="3">
        <v>2.66</v>
      </c>
      <c r="S6573" s="3">
        <v>4.6500000000000004</v>
      </c>
      <c r="T6573" s="1">
        <v>1.99</v>
      </c>
      <c r="U6573" s="1">
        <v>3500</v>
      </c>
      <c r="V6573" s="1">
        <v>35</v>
      </c>
      <c r="W6573" s="1">
        <v>907</v>
      </c>
      <c r="X6573" s="1">
        <v>115</v>
      </c>
      <c r="Y6573" s="3">
        <v>6.93</v>
      </c>
      <c r="Z6573" s="3">
        <v>4.3</v>
      </c>
      <c r="AB6573" s="1" t="s">
        <v>3244</v>
      </c>
      <c r="AC6573" s="1" t="s">
        <v>116</v>
      </c>
      <c r="AD6573" s="1" t="s">
        <v>116</v>
      </c>
      <c r="AE6573" s="1">
        <v>86</v>
      </c>
      <c r="AF6573" s="1">
        <v>3</v>
      </c>
      <c r="AG6573" s="1">
        <v>2</v>
      </c>
      <c r="AH6573" s="1" t="s">
        <v>13149</v>
      </c>
      <c r="AI6573" s="1">
        <v>2009</v>
      </c>
      <c r="AK6573" s="1">
        <v>34537</v>
      </c>
      <c r="AO6573" s="1" t="s">
        <v>13150</v>
      </c>
      <c r="AP6573" s="1" t="s">
        <v>13150</v>
      </c>
      <c r="AQ6573" s="1">
        <v>34537</v>
      </c>
      <c r="AR6573" s="2"/>
      <c r="AS6573" s="1">
        <f t="shared" ref="AS6573:AS6579" si="1264">IF(AT6573&gt;0,1,0)</f>
        <v>0</v>
      </c>
      <c r="AT6573" s="1">
        <f t="shared" ref="AT6573:AT6579" si="1265">AU6573+AV6573</f>
        <v>0</v>
      </c>
      <c r="AU6573" s="1">
        <v>0</v>
      </c>
      <c r="AV6573" s="1">
        <v>0</v>
      </c>
      <c r="AW6573" s="1">
        <f t="shared" ref="AW6573:AW6579" si="1266">IF(AX6573&gt;0,1,0)</f>
        <v>0</v>
      </c>
      <c r="AX6573" s="1">
        <f t="shared" ref="AX6573:AX6579" si="1267">SUM(AY6573+AZ6573)</f>
        <v>0</v>
      </c>
      <c r="AY6573" s="1">
        <v>0</v>
      </c>
      <c r="AZ6573" s="1">
        <v>0</v>
      </c>
      <c r="BA6573" s="1">
        <v>34537</v>
      </c>
    </row>
    <row r="6574" spans="1:53" x14ac:dyDescent="0.3">
      <c r="A6574" s="1" t="s">
        <v>10345</v>
      </c>
      <c r="B6574" s="1">
        <v>2012</v>
      </c>
      <c r="C6574" s="1" t="s">
        <v>513</v>
      </c>
      <c r="D6574" s="1" t="s">
        <v>399</v>
      </c>
      <c r="E6574" s="1" t="s">
        <v>399</v>
      </c>
      <c r="F6574" s="1" t="s">
        <v>5878</v>
      </c>
      <c r="G6574" s="1">
        <v>5094</v>
      </c>
      <c r="H6574" s="1">
        <v>69.5</v>
      </c>
      <c r="I6574" s="1">
        <v>197</v>
      </c>
      <c r="J6574" s="1">
        <v>918</v>
      </c>
      <c r="K6574" s="1">
        <v>9.125</v>
      </c>
      <c r="L6574" s="1">
        <v>3048</v>
      </c>
      <c r="M6574" s="1">
        <v>30.5</v>
      </c>
      <c r="N6574" s="1">
        <v>7248</v>
      </c>
      <c r="O6574" s="1">
        <v>72.5</v>
      </c>
      <c r="P6574" s="1">
        <v>20</v>
      </c>
      <c r="Q6574" s="3">
        <v>1.65</v>
      </c>
      <c r="R6574" s="3">
        <v>2.72</v>
      </c>
      <c r="S6574" s="3">
        <v>4.66</v>
      </c>
      <c r="T6574" s="1">
        <v>1.94</v>
      </c>
      <c r="U6574" s="1">
        <v>3112</v>
      </c>
      <c r="V6574" s="1">
        <v>31.5</v>
      </c>
      <c r="W6574" s="1">
        <v>908</v>
      </c>
      <c r="X6574" s="1">
        <v>116</v>
      </c>
      <c r="Y6574" s="3">
        <v>7.14</v>
      </c>
      <c r="Z6574" s="3">
        <v>4.18</v>
      </c>
      <c r="AA6574" s="3">
        <v>11.78</v>
      </c>
      <c r="AB6574" s="1" t="s">
        <v>3834</v>
      </c>
      <c r="AC6574" s="1" t="s">
        <v>72</v>
      </c>
      <c r="AD6574" s="1" t="s">
        <v>72</v>
      </c>
      <c r="AG6574" s="1">
        <v>4</v>
      </c>
      <c r="AH6574" s="1" t="s">
        <v>10346</v>
      </c>
      <c r="AI6574" s="1">
        <v>2012</v>
      </c>
      <c r="AK6574" s="1">
        <v>39241</v>
      </c>
      <c r="AO6574" s="1" t="s">
        <v>10347</v>
      </c>
      <c r="AP6574" s="1" t="s">
        <v>10347</v>
      </c>
      <c r="AQ6574" s="1">
        <v>39241</v>
      </c>
      <c r="AR6574" s="2"/>
      <c r="AS6574" s="1">
        <f t="shared" si="1264"/>
        <v>0</v>
      </c>
      <c r="AT6574" s="1">
        <f t="shared" si="1265"/>
        <v>0</v>
      </c>
      <c r="AU6574" s="1">
        <v>0</v>
      </c>
      <c r="AV6574" s="1">
        <v>0</v>
      </c>
      <c r="AW6574" s="1">
        <f t="shared" si="1266"/>
        <v>0</v>
      </c>
      <c r="AX6574" s="1">
        <f t="shared" si="1267"/>
        <v>0</v>
      </c>
      <c r="AY6574" s="1">
        <v>0</v>
      </c>
      <c r="AZ6574" s="1">
        <v>0</v>
      </c>
      <c r="BA6574" s="1">
        <v>39241</v>
      </c>
    </row>
    <row r="6575" spans="1:53" x14ac:dyDescent="0.3">
      <c r="A6575" s="1" t="s">
        <v>15721</v>
      </c>
      <c r="B6575" s="1">
        <v>2007</v>
      </c>
      <c r="C6575" s="1" t="s">
        <v>1081</v>
      </c>
      <c r="D6575" s="1" t="s">
        <v>1081</v>
      </c>
      <c r="E6575" s="1" t="s">
        <v>1081</v>
      </c>
      <c r="F6575" s="1" t="s">
        <v>3393</v>
      </c>
      <c r="G6575" s="1">
        <v>5094</v>
      </c>
      <c r="H6575" s="1">
        <v>69.5</v>
      </c>
      <c r="I6575" s="1">
        <v>198</v>
      </c>
      <c r="J6575" s="1">
        <v>848</v>
      </c>
      <c r="K6575" s="1">
        <v>8.5</v>
      </c>
      <c r="L6575" s="1">
        <v>3148</v>
      </c>
      <c r="M6575" s="1">
        <v>31.5</v>
      </c>
      <c r="Q6575" s="3">
        <v>1.66</v>
      </c>
      <c r="R6575" s="3">
        <v>2.75</v>
      </c>
      <c r="S6575" s="3">
        <v>4.66</v>
      </c>
      <c r="T6575" s="1">
        <v>1.91</v>
      </c>
      <c r="U6575" s="1">
        <v>3400</v>
      </c>
      <c r="V6575" s="1">
        <v>34</v>
      </c>
      <c r="W6575" s="1">
        <v>904</v>
      </c>
      <c r="X6575" s="1">
        <v>112</v>
      </c>
      <c r="Y6575" s="3">
        <v>6.7</v>
      </c>
      <c r="Z6575" s="3">
        <v>4.09</v>
      </c>
      <c r="AB6575" s="1" t="s">
        <v>3394</v>
      </c>
      <c r="AC6575" s="1" t="s">
        <v>405</v>
      </c>
      <c r="AD6575" s="1" t="s">
        <v>405</v>
      </c>
      <c r="AE6575" s="1">
        <v>250</v>
      </c>
      <c r="AF6575" s="1">
        <v>7</v>
      </c>
      <c r="AG6575" s="1">
        <v>3</v>
      </c>
      <c r="AH6575" s="1" t="s">
        <v>15722</v>
      </c>
      <c r="AI6575" s="1">
        <v>2007</v>
      </c>
      <c r="AK6575" s="1">
        <v>32443</v>
      </c>
      <c r="AO6575" s="1" t="s">
        <v>15723</v>
      </c>
      <c r="AP6575" s="1" t="s">
        <v>15723</v>
      </c>
      <c r="AQ6575" s="1">
        <v>32443</v>
      </c>
      <c r="AR6575" s="2"/>
      <c r="AS6575" s="1">
        <f t="shared" si="1264"/>
        <v>0</v>
      </c>
      <c r="AT6575" s="1">
        <f t="shared" si="1265"/>
        <v>0</v>
      </c>
      <c r="AU6575" s="1">
        <v>0</v>
      </c>
      <c r="AV6575" s="1">
        <v>0</v>
      </c>
      <c r="AW6575" s="1">
        <f t="shared" si="1266"/>
        <v>0</v>
      </c>
      <c r="AX6575" s="1">
        <f t="shared" si="1267"/>
        <v>0</v>
      </c>
      <c r="AY6575" s="1">
        <v>0</v>
      </c>
      <c r="AZ6575" s="1">
        <v>0</v>
      </c>
      <c r="BA6575" s="1">
        <v>32443</v>
      </c>
    </row>
    <row r="6576" spans="1:53" x14ac:dyDescent="0.3">
      <c r="A6576" s="1" t="s">
        <v>12105</v>
      </c>
      <c r="B6576" s="1">
        <v>2011</v>
      </c>
      <c r="C6576" s="1" t="s">
        <v>672</v>
      </c>
      <c r="D6576" s="1" t="s">
        <v>673</v>
      </c>
      <c r="E6576" s="1" t="s">
        <v>673</v>
      </c>
      <c r="F6576" s="1" t="s">
        <v>201</v>
      </c>
      <c r="G6576" s="1">
        <v>5094</v>
      </c>
      <c r="H6576" s="1">
        <v>69.5</v>
      </c>
      <c r="I6576" s="1">
        <v>189</v>
      </c>
      <c r="J6576" s="1">
        <v>900</v>
      </c>
      <c r="K6576" s="1">
        <v>9</v>
      </c>
      <c r="L6576" s="1">
        <v>3000</v>
      </c>
      <c r="M6576" s="1">
        <v>30</v>
      </c>
      <c r="N6576" s="1">
        <v>7328</v>
      </c>
      <c r="O6576" s="1">
        <v>73.25</v>
      </c>
      <c r="P6576" s="1">
        <v>16</v>
      </c>
      <c r="Q6576" s="3">
        <v>1.63</v>
      </c>
      <c r="R6576" s="3">
        <v>2.71</v>
      </c>
      <c r="S6576" s="3">
        <v>4.67</v>
      </c>
      <c r="T6576" s="1">
        <v>1.96</v>
      </c>
      <c r="U6576" s="1">
        <v>3412</v>
      </c>
      <c r="V6576" s="1">
        <v>34.5</v>
      </c>
      <c r="W6576" s="1">
        <v>1000</v>
      </c>
      <c r="X6576" s="1">
        <v>120</v>
      </c>
      <c r="AB6576" s="1" t="s">
        <v>3374</v>
      </c>
      <c r="AC6576" s="1" t="s">
        <v>219</v>
      </c>
      <c r="AD6576" s="1" t="s">
        <v>219</v>
      </c>
      <c r="AE6576" s="1">
        <v>153</v>
      </c>
      <c r="AF6576" s="1">
        <v>5</v>
      </c>
      <c r="AG6576" s="1">
        <v>3</v>
      </c>
      <c r="AH6576" s="1" t="s">
        <v>12106</v>
      </c>
      <c r="AI6576" s="1">
        <v>2011</v>
      </c>
      <c r="AK6576" s="1">
        <v>37228</v>
      </c>
      <c r="AO6576" s="1" t="s">
        <v>12107</v>
      </c>
      <c r="AP6576" s="1" t="s">
        <v>12107</v>
      </c>
      <c r="AQ6576" s="1">
        <v>37228</v>
      </c>
      <c r="AR6576" s="2"/>
      <c r="AS6576" s="1">
        <f t="shared" si="1264"/>
        <v>0</v>
      </c>
      <c r="AT6576" s="1">
        <f t="shared" si="1265"/>
        <v>0</v>
      </c>
      <c r="AU6576" s="1">
        <v>0</v>
      </c>
      <c r="AV6576" s="1">
        <v>0</v>
      </c>
      <c r="AW6576" s="1">
        <f t="shared" si="1266"/>
        <v>0</v>
      </c>
      <c r="AX6576" s="1">
        <f t="shared" si="1267"/>
        <v>0</v>
      </c>
      <c r="AY6576" s="1">
        <v>0</v>
      </c>
      <c r="AZ6576" s="1">
        <v>0</v>
      </c>
      <c r="BA6576" s="1">
        <v>37228</v>
      </c>
    </row>
    <row r="6577" spans="1:53" x14ac:dyDescent="0.3">
      <c r="A6577" s="1" t="s">
        <v>11218</v>
      </c>
      <c r="B6577" s="1">
        <v>2011</v>
      </c>
      <c r="C6577" s="1" t="s">
        <v>513</v>
      </c>
      <c r="D6577" s="1" t="s">
        <v>399</v>
      </c>
      <c r="E6577" s="1" t="s">
        <v>399</v>
      </c>
      <c r="F6577" s="1" t="s">
        <v>85</v>
      </c>
      <c r="G6577" s="1">
        <v>5094</v>
      </c>
      <c r="H6577" s="1">
        <v>69.5</v>
      </c>
      <c r="I6577" s="1">
        <v>184</v>
      </c>
      <c r="J6577" s="1">
        <v>978</v>
      </c>
      <c r="K6577" s="1">
        <v>9.875</v>
      </c>
      <c r="L6577" s="1">
        <v>3100</v>
      </c>
      <c r="M6577" s="1">
        <v>31</v>
      </c>
      <c r="N6577" s="1">
        <v>7358</v>
      </c>
      <c r="O6577" s="1">
        <v>73.625</v>
      </c>
      <c r="P6577" s="1">
        <v>18</v>
      </c>
      <c r="Q6577" s="3">
        <v>1.68</v>
      </c>
      <c r="R6577" s="3">
        <v>2.72</v>
      </c>
      <c r="S6577" s="3">
        <v>4.7699999999999996</v>
      </c>
      <c r="T6577" s="1">
        <v>2.0499999999999901</v>
      </c>
      <c r="U6577" s="1">
        <v>3512</v>
      </c>
      <c r="V6577" s="1">
        <v>35.5</v>
      </c>
      <c r="W6577" s="1">
        <v>911</v>
      </c>
      <c r="X6577" s="1">
        <v>119</v>
      </c>
      <c r="Y6577" s="3">
        <v>6.85</v>
      </c>
      <c r="Z6577" s="3">
        <v>4.2</v>
      </c>
      <c r="AA6577" s="3">
        <v>11.25</v>
      </c>
      <c r="AB6577" s="1" t="s">
        <v>3244</v>
      </c>
      <c r="AC6577" s="1" t="s">
        <v>96</v>
      </c>
      <c r="AD6577" s="1" t="s">
        <v>96</v>
      </c>
      <c r="AE6577" s="1">
        <v>151</v>
      </c>
      <c r="AF6577" s="1">
        <v>5</v>
      </c>
      <c r="AG6577" s="1">
        <v>3</v>
      </c>
      <c r="AH6577" s="1" t="s">
        <v>11219</v>
      </c>
      <c r="AI6577" s="1">
        <v>2011</v>
      </c>
      <c r="AK6577" s="1">
        <v>37226</v>
      </c>
      <c r="AO6577" s="1" t="s">
        <v>11220</v>
      </c>
      <c r="AP6577" s="1" t="s">
        <v>11220</v>
      </c>
      <c r="AQ6577" s="1">
        <v>37226</v>
      </c>
      <c r="AR6577" s="2"/>
      <c r="AS6577" s="1">
        <f t="shared" si="1264"/>
        <v>0</v>
      </c>
      <c r="AT6577" s="1">
        <f t="shared" si="1265"/>
        <v>0</v>
      </c>
      <c r="AU6577" s="1">
        <v>0</v>
      </c>
      <c r="AV6577" s="1">
        <v>0</v>
      </c>
      <c r="AW6577" s="1">
        <f t="shared" si="1266"/>
        <v>0</v>
      </c>
      <c r="AX6577" s="1">
        <f t="shared" si="1267"/>
        <v>0</v>
      </c>
      <c r="AY6577" s="1">
        <v>0</v>
      </c>
      <c r="AZ6577" s="1">
        <v>0</v>
      </c>
      <c r="BA6577" s="1">
        <v>37226</v>
      </c>
    </row>
    <row r="6578" spans="1:53" x14ac:dyDescent="0.3">
      <c r="A6578" s="1" t="s">
        <v>7972</v>
      </c>
      <c r="B6578" s="1">
        <v>2015</v>
      </c>
      <c r="C6578" s="1" t="s">
        <v>1081</v>
      </c>
      <c r="D6578" s="1" t="s">
        <v>1081</v>
      </c>
      <c r="E6578" s="1" t="s">
        <v>1081</v>
      </c>
      <c r="F6578" s="1" t="s">
        <v>454</v>
      </c>
      <c r="G6578" s="1">
        <v>5094</v>
      </c>
      <c r="H6578" s="1">
        <v>69.5</v>
      </c>
      <c r="I6578" s="1">
        <v>220</v>
      </c>
      <c r="J6578" s="1">
        <v>878</v>
      </c>
      <c r="K6578" s="1">
        <v>8.875</v>
      </c>
      <c r="L6578" s="1">
        <v>3158</v>
      </c>
      <c r="M6578" s="1">
        <v>31.625</v>
      </c>
      <c r="N6578" s="1">
        <v>7648</v>
      </c>
      <c r="O6578" s="1">
        <v>76.5</v>
      </c>
      <c r="P6578" s="1">
        <v>16</v>
      </c>
      <c r="Q6578" s="3">
        <v>1.75</v>
      </c>
      <c r="R6578" s="3">
        <v>2.83</v>
      </c>
      <c r="S6578" s="3">
        <v>4.8</v>
      </c>
      <c r="T6578" s="1">
        <v>1.96999999999999</v>
      </c>
      <c r="U6578" s="1">
        <v>3512</v>
      </c>
      <c r="V6578" s="1">
        <v>35.5</v>
      </c>
      <c r="W6578" s="1">
        <v>909</v>
      </c>
      <c r="X6578" s="1">
        <v>117</v>
      </c>
      <c r="Y6578" s="3">
        <v>7.63</v>
      </c>
      <c r="Z6578" s="3">
        <v>4.5</v>
      </c>
      <c r="AA6578" s="3">
        <v>12.4</v>
      </c>
      <c r="AB6578" s="1" t="s">
        <v>3268</v>
      </c>
      <c r="AC6578" s="1" t="s">
        <v>72</v>
      </c>
      <c r="AD6578" s="1" t="s">
        <v>72</v>
      </c>
      <c r="AG6578" s="1">
        <v>4</v>
      </c>
      <c r="AH6578" s="1" t="s">
        <v>7973</v>
      </c>
      <c r="AI6578" s="1">
        <v>2015</v>
      </c>
      <c r="AK6578" s="1">
        <v>43063</v>
      </c>
      <c r="AO6578" s="1" t="s">
        <v>7974</v>
      </c>
      <c r="AP6578" s="1" t="s">
        <v>7974</v>
      </c>
      <c r="AQ6578" s="1">
        <v>43063</v>
      </c>
      <c r="AR6578" s="2"/>
      <c r="AS6578" s="1">
        <f t="shared" si="1264"/>
        <v>0</v>
      </c>
      <c r="AT6578" s="1">
        <f t="shared" si="1265"/>
        <v>0</v>
      </c>
      <c r="AU6578" s="1">
        <v>0</v>
      </c>
      <c r="AV6578" s="1">
        <v>0</v>
      </c>
      <c r="AW6578" s="1">
        <f t="shared" si="1266"/>
        <v>0</v>
      </c>
      <c r="AX6578" s="1">
        <f t="shared" si="1267"/>
        <v>0</v>
      </c>
      <c r="AY6578" s="1">
        <v>0</v>
      </c>
      <c r="AZ6578" s="1">
        <v>0</v>
      </c>
      <c r="BA6578" s="1">
        <v>43063</v>
      </c>
    </row>
    <row r="6579" spans="1:53" x14ac:dyDescent="0.3">
      <c r="A6579" s="1" t="s">
        <v>11994</v>
      </c>
      <c r="B6579" s="1">
        <v>2011</v>
      </c>
      <c r="C6579" s="1" t="s">
        <v>1081</v>
      </c>
      <c r="D6579" s="1" t="s">
        <v>1081</v>
      </c>
      <c r="E6579" s="1" t="s">
        <v>1081</v>
      </c>
      <c r="F6579" s="1" t="s">
        <v>1872</v>
      </c>
      <c r="G6579" s="1">
        <v>5094</v>
      </c>
      <c r="H6579" s="1">
        <v>69.5</v>
      </c>
      <c r="I6579" s="1">
        <v>213</v>
      </c>
      <c r="J6579" s="1">
        <v>928</v>
      </c>
      <c r="K6579" s="1">
        <v>9.25</v>
      </c>
      <c r="L6579" s="1">
        <v>3118</v>
      </c>
      <c r="M6579" s="1">
        <v>31.125</v>
      </c>
      <c r="N6579" s="1">
        <v>7358</v>
      </c>
      <c r="O6579" s="1">
        <v>73.625</v>
      </c>
      <c r="P6579" s="1">
        <v>20</v>
      </c>
      <c r="Q6579" s="3">
        <v>1.74</v>
      </c>
      <c r="R6579" s="3">
        <v>2.8</v>
      </c>
      <c r="S6579" s="3">
        <v>4.8</v>
      </c>
      <c r="T6579" s="1">
        <v>2</v>
      </c>
      <c r="U6579" s="1">
        <v>3412</v>
      </c>
      <c r="V6579" s="1">
        <v>34.5</v>
      </c>
      <c r="W6579" s="1">
        <v>904</v>
      </c>
      <c r="X6579" s="1">
        <v>112</v>
      </c>
      <c r="Y6579" s="3">
        <v>6.89</v>
      </c>
      <c r="Z6579" s="3">
        <v>4.18</v>
      </c>
      <c r="AA6579" s="3">
        <v>11.57</v>
      </c>
      <c r="AB6579" s="1" t="s">
        <v>3374</v>
      </c>
      <c r="AC6579" s="1" t="s">
        <v>72</v>
      </c>
      <c r="AD6579" s="1" t="s">
        <v>72</v>
      </c>
      <c r="AG6579" s="1">
        <v>4</v>
      </c>
      <c r="AH6579" s="1" t="s">
        <v>11995</v>
      </c>
      <c r="AI6579" s="1">
        <v>2011</v>
      </c>
      <c r="AK6579" s="1">
        <v>37991</v>
      </c>
      <c r="AO6579" s="1" t="s">
        <v>11996</v>
      </c>
      <c r="AP6579" s="1" t="s">
        <v>11996</v>
      </c>
      <c r="AQ6579" s="1">
        <v>37991</v>
      </c>
      <c r="AR6579" s="2"/>
      <c r="AS6579" s="1">
        <f t="shared" si="1264"/>
        <v>0</v>
      </c>
      <c r="AT6579" s="1">
        <f t="shared" si="1265"/>
        <v>0</v>
      </c>
      <c r="AU6579" s="1">
        <v>0</v>
      </c>
      <c r="AV6579" s="1">
        <v>0</v>
      </c>
      <c r="AW6579" s="1">
        <f t="shared" si="1266"/>
        <v>0</v>
      </c>
      <c r="AX6579" s="1">
        <f t="shared" si="1267"/>
        <v>0</v>
      </c>
      <c r="AY6579" s="1">
        <v>0</v>
      </c>
      <c r="AZ6579" s="1">
        <v>0</v>
      </c>
      <c r="BA6579" s="1">
        <v>37991</v>
      </c>
    </row>
    <row r="6580" spans="1:53" x14ac:dyDescent="0.3">
      <c r="A6580" s="1" t="s">
        <v>2929</v>
      </c>
      <c r="B6580" s="1">
        <v>2020</v>
      </c>
      <c r="C6580" s="1" t="s">
        <v>1081</v>
      </c>
      <c r="D6580" s="1" t="s">
        <v>1081</v>
      </c>
      <c r="E6580" s="1" t="s">
        <v>1081</v>
      </c>
      <c r="F6580" s="1" t="s">
        <v>192</v>
      </c>
      <c r="G6580" s="1">
        <v>5094</v>
      </c>
      <c r="H6580" s="1">
        <v>69.5</v>
      </c>
      <c r="I6580" s="1">
        <v>209</v>
      </c>
      <c r="J6580" s="1">
        <v>948</v>
      </c>
      <c r="K6580" s="1">
        <v>9.5</v>
      </c>
      <c r="L6580" s="1">
        <v>2968</v>
      </c>
      <c r="M6580" s="1">
        <v>29.75</v>
      </c>
      <c r="N6580" s="1">
        <v>7348</v>
      </c>
      <c r="O6580" s="1">
        <v>73.5</v>
      </c>
      <c r="P6580" s="1">
        <v>23</v>
      </c>
      <c r="Q6580" s="3" t="s">
        <v>2196</v>
      </c>
      <c r="S6580" s="3" t="s">
        <v>2196</v>
      </c>
      <c r="U6580" s="1" t="s">
        <v>2196</v>
      </c>
      <c r="V6580" s="1" t="s">
        <v>2196</v>
      </c>
      <c r="W6580" s="1" t="s">
        <v>2196</v>
      </c>
      <c r="X6580" s="1" t="s">
        <v>2196</v>
      </c>
      <c r="Y6580" s="3" t="s">
        <v>2196</v>
      </c>
      <c r="Z6580" s="3" t="s">
        <v>2196</v>
      </c>
      <c r="AC6580" t="s">
        <v>243</v>
      </c>
      <c r="AD6580" t="s">
        <v>243</v>
      </c>
      <c r="AE6580">
        <v>55</v>
      </c>
      <c r="AF6580">
        <v>2</v>
      </c>
      <c r="AG6580">
        <v>2</v>
      </c>
      <c r="AH6580" s="1" t="s">
        <v>2930</v>
      </c>
      <c r="AI6580" s="1">
        <v>2020</v>
      </c>
      <c r="AL6580" s="1" t="s">
        <v>2931</v>
      </c>
      <c r="AN6580" s="1" t="s">
        <v>1107</v>
      </c>
      <c r="AR6580" s="2"/>
    </row>
    <row r="6581" spans="1:53" x14ac:dyDescent="0.3">
      <c r="A6581" s="1" t="s">
        <v>1108</v>
      </c>
      <c r="B6581" s="1">
        <v>2023</v>
      </c>
      <c r="C6581" s="1" t="s">
        <v>1081</v>
      </c>
      <c r="D6581" s="1" t="s">
        <v>1081</v>
      </c>
      <c r="E6581" s="1" t="s">
        <v>1081</v>
      </c>
      <c r="F6581" s="1" t="s">
        <v>111</v>
      </c>
      <c r="G6581" s="1">
        <v>5094</v>
      </c>
      <c r="H6581" s="1">
        <v>69.5</v>
      </c>
      <c r="I6581" s="1">
        <v>207</v>
      </c>
      <c r="K6581" s="1">
        <v>9.75</v>
      </c>
      <c r="M6581" s="1">
        <v>29.625</v>
      </c>
      <c r="O6581" s="1">
        <v>71.375</v>
      </c>
      <c r="V6581" s="1">
        <v>37.5</v>
      </c>
      <c r="X6581" s="1">
        <v>118</v>
      </c>
      <c r="AC6581" s="1" t="s">
        <v>405</v>
      </c>
      <c r="AD6581" s="1" t="s">
        <v>405</v>
      </c>
      <c r="AE6581" s="1">
        <v>172</v>
      </c>
      <c r="AF6581" s="1">
        <v>5</v>
      </c>
      <c r="AG6581" s="1">
        <v>3</v>
      </c>
      <c r="AH6581" s="1" t="s">
        <v>1109</v>
      </c>
      <c r="AI6581" s="1">
        <v>2023</v>
      </c>
      <c r="AM6581" s="1">
        <v>12</v>
      </c>
      <c r="AN6581" s="1" t="s">
        <v>1110</v>
      </c>
    </row>
    <row r="6582" spans="1:53" x14ac:dyDescent="0.3">
      <c r="A6582" s="1" t="s">
        <v>4474</v>
      </c>
      <c r="B6582" s="1">
        <v>2018</v>
      </c>
      <c r="C6582" s="1" t="s">
        <v>398</v>
      </c>
      <c r="D6582" s="1" t="s">
        <v>398</v>
      </c>
      <c r="E6582" s="1" t="s">
        <v>399</v>
      </c>
      <c r="F6582" s="1" t="s">
        <v>327</v>
      </c>
      <c r="G6582" s="1">
        <v>5094</v>
      </c>
      <c r="H6582" s="1">
        <v>69.5</v>
      </c>
      <c r="I6582" s="1">
        <v>179</v>
      </c>
      <c r="J6582" s="1">
        <v>878</v>
      </c>
      <c r="K6582" s="1">
        <v>8.875</v>
      </c>
      <c r="L6582" s="1">
        <v>3008</v>
      </c>
      <c r="M6582" s="1">
        <v>30</v>
      </c>
      <c r="N6582" s="1">
        <v>7200</v>
      </c>
      <c r="O6582" s="1">
        <v>72</v>
      </c>
      <c r="AB6582" s="1" t="s">
        <v>3240</v>
      </c>
      <c r="AC6582" s="1" t="s">
        <v>72</v>
      </c>
      <c r="AD6582" s="1" t="s">
        <v>72</v>
      </c>
      <c r="AG6582" s="1">
        <v>4</v>
      </c>
      <c r="AL6582" s="1" t="s">
        <v>4475</v>
      </c>
      <c r="AO6582" s="1" t="s">
        <v>4476</v>
      </c>
      <c r="AR6582" s="2"/>
      <c r="AS6582" s="1">
        <f>IF(AT6582&gt;0,1,0)</f>
        <v>0</v>
      </c>
      <c r="AT6582" s="1">
        <f>AU6582+AV6582</f>
        <v>0</v>
      </c>
      <c r="AU6582" s="1">
        <v>0</v>
      </c>
      <c r="AV6582" s="1">
        <v>0</v>
      </c>
      <c r="AW6582" s="1">
        <f>IF(AX6582&gt;0,1,0)</f>
        <v>0</v>
      </c>
      <c r="AX6582" s="1">
        <f>SUM(AY6582+AZ6582)</f>
        <v>0</v>
      </c>
      <c r="AY6582" s="1">
        <v>0</v>
      </c>
      <c r="AZ6582" s="1">
        <v>0</v>
      </c>
    </row>
    <row r="6583" spans="1:53" x14ac:dyDescent="0.3">
      <c r="A6583" s="1" t="s">
        <v>10265</v>
      </c>
      <c r="B6583" s="1">
        <v>2012</v>
      </c>
      <c r="C6583" s="1" t="s">
        <v>398</v>
      </c>
      <c r="D6583" s="1" t="s">
        <v>399</v>
      </c>
      <c r="E6583" s="1" t="s">
        <v>399</v>
      </c>
      <c r="F6583" s="1" t="s">
        <v>66</v>
      </c>
      <c r="G6583" s="1">
        <v>5094</v>
      </c>
      <c r="H6583" s="1">
        <v>69.5</v>
      </c>
      <c r="I6583" s="1">
        <v>182</v>
      </c>
      <c r="J6583" s="1">
        <v>938</v>
      </c>
      <c r="K6583" s="1">
        <v>9.375</v>
      </c>
      <c r="L6583" s="1">
        <v>3148</v>
      </c>
      <c r="M6583" s="1">
        <v>31.5</v>
      </c>
      <c r="N6583" s="1">
        <v>7338</v>
      </c>
      <c r="O6583" s="1">
        <v>73.375</v>
      </c>
      <c r="AB6583" s="1" t="s">
        <v>3244</v>
      </c>
      <c r="AC6583" s="1" t="s">
        <v>67</v>
      </c>
      <c r="AD6583" s="1" t="s">
        <v>67</v>
      </c>
      <c r="AE6583" s="1">
        <v>123</v>
      </c>
      <c r="AF6583" s="1">
        <v>4</v>
      </c>
      <c r="AG6583" s="1">
        <v>3</v>
      </c>
      <c r="AH6583" s="1" t="s">
        <v>10266</v>
      </c>
      <c r="AI6583" s="1">
        <v>2012</v>
      </c>
      <c r="AJ6583" s="1">
        <v>2017</v>
      </c>
      <c r="AK6583" s="1">
        <v>38653</v>
      </c>
      <c r="AO6583" s="1" t="s">
        <v>10267</v>
      </c>
      <c r="AP6583" s="1" t="s">
        <v>10267</v>
      </c>
      <c r="AQ6583" s="1">
        <v>38653</v>
      </c>
      <c r="AR6583" s="2"/>
      <c r="AS6583" s="1">
        <f>IF(AT6583&gt;0,1,0)</f>
        <v>0</v>
      </c>
      <c r="AT6583" s="1">
        <f>AU6583+AV6583</f>
        <v>0</v>
      </c>
      <c r="AU6583" s="1">
        <v>0</v>
      </c>
      <c r="AV6583" s="1">
        <v>0</v>
      </c>
      <c r="AW6583" s="1">
        <f>IF(AX6583&gt;0,1,0)</f>
        <v>0</v>
      </c>
      <c r="AX6583" s="1">
        <f>SUM(AY6583+AZ6583)</f>
        <v>0</v>
      </c>
      <c r="AY6583" s="1">
        <v>0</v>
      </c>
      <c r="AZ6583" s="1">
        <v>0</v>
      </c>
      <c r="BA6583" s="1">
        <v>38653</v>
      </c>
    </row>
    <row r="6584" spans="1:53" x14ac:dyDescent="0.3">
      <c r="A6584" s="1" t="s">
        <v>11200</v>
      </c>
      <c r="B6584" s="1">
        <v>2012</v>
      </c>
      <c r="C6584" s="1" t="s">
        <v>672</v>
      </c>
      <c r="D6584" s="1" t="s">
        <v>673</v>
      </c>
      <c r="E6584" s="1" t="s">
        <v>673</v>
      </c>
      <c r="F6584" s="1" t="s">
        <v>1956</v>
      </c>
      <c r="G6584" s="1">
        <v>5094</v>
      </c>
      <c r="H6584" s="1">
        <v>69.5</v>
      </c>
      <c r="I6584" s="1">
        <v>183</v>
      </c>
      <c r="J6584" s="1">
        <v>848</v>
      </c>
      <c r="K6584" s="1">
        <v>8.5</v>
      </c>
      <c r="L6584" s="1">
        <v>3200</v>
      </c>
      <c r="M6584" s="1">
        <v>32</v>
      </c>
      <c r="N6584" s="1">
        <v>7318</v>
      </c>
      <c r="O6584" s="1">
        <v>73.125</v>
      </c>
      <c r="AB6584" s="1" t="s">
        <v>3260</v>
      </c>
      <c r="AC6584" s="1" t="s">
        <v>146</v>
      </c>
      <c r="AD6584" s="1" t="s">
        <v>146</v>
      </c>
      <c r="AE6584" s="1">
        <v>92</v>
      </c>
      <c r="AF6584" s="1">
        <v>3</v>
      </c>
      <c r="AG6584" s="1">
        <v>2</v>
      </c>
      <c r="AH6584" s="1" t="s">
        <v>11201</v>
      </c>
      <c r="AI6584" s="1">
        <v>2012</v>
      </c>
      <c r="AJ6584" s="1">
        <v>2020</v>
      </c>
      <c r="AK6584" s="1">
        <v>38622</v>
      </c>
      <c r="AO6584" s="1" t="s">
        <v>11202</v>
      </c>
      <c r="AP6584" s="1" t="s">
        <v>11202</v>
      </c>
      <c r="AQ6584" s="1">
        <v>38622</v>
      </c>
      <c r="AR6584" s="2"/>
      <c r="AS6584" s="1">
        <f>IF(AT6584&gt;0,1,0)</f>
        <v>1</v>
      </c>
      <c r="AT6584" s="1">
        <f>AU6584+AV6584</f>
        <v>4</v>
      </c>
      <c r="AU6584" s="1">
        <v>2</v>
      </c>
      <c r="AV6584" s="1">
        <v>2</v>
      </c>
      <c r="AW6584" s="1">
        <f>IF(AX6584&gt;0,1,0)</f>
        <v>0</v>
      </c>
      <c r="AX6584" s="1">
        <f>SUM(AY6584+AZ6584)</f>
        <v>0</v>
      </c>
      <c r="AY6584" s="1">
        <v>0</v>
      </c>
      <c r="AZ6584" s="1">
        <v>0</v>
      </c>
      <c r="BA6584" s="1">
        <v>38622</v>
      </c>
    </row>
    <row r="6585" spans="1:53" x14ac:dyDescent="0.3">
      <c r="A6585" s="1" t="s">
        <v>16978</v>
      </c>
      <c r="B6585" s="1">
        <v>2005</v>
      </c>
      <c r="C6585" s="1" t="s">
        <v>398</v>
      </c>
      <c r="D6585" s="1" t="s">
        <v>398</v>
      </c>
      <c r="E6585" s="1" t="s">
        <v>399</v>
      </c>
      <c r="F6585" s="1" t="s">
        <v>130</v>
      </c>
      <c r="G6585" s="1">
        <v>5094</v>
      </c>
      <c r="H6585" s="1">
        <v>69.5</v>
      </c>
      <c r="I6585" s="1">
        <v>187</v>
      </c>
      <c r="J6585" s="1">
        <v>858</v>
      </c>
      <c r="K6585" s="1">
        <v>8.625</v>
      </c>
      <c r="L6585" s="1">
        <v>3100</v>
      </c>
      <c r="M6585" s="1">
        <v>31</v>
      </c>
      <c r="AB6585" s="1" t="s">
        <v>6971</v>
      </c>
      <c r="AC6585" s="1" t="s">
        <v>668</v>
      </c>
      <c r="AD6585" s="1" t="s">
        <v>668</v>
      </c>
      <c r="AE6585" s="1">
        <v>6</v>
      </c>
      <c r="AF6585" s="1">
        <v>1</v>
      </c>
      <c r="AG6585" s="1">
        <v>1</v>
      </c>
      <c r="AH6585" s="1" t="s">
        <v>16979</v>
      </c>
      <c r="AI6585" s="1">
        <v>2005</v>
      </c>
      <c r="AJ6585" s="1">
        <v>2018</v>
      </c>
      <c r="AK6585" s="1">
        <v>29830</v>
      </c>
      <c r="AO6585" s="1" t="s">
        <v>16980</v>
      </c>
      <c r="AP6585" s="1" t="s">
        <v>16980</v>
      </c>
      <c r="AQ6585" s="1">
        <v>29830</v>
      </c>
      <c r="AR6585" s="2"/>
      <c r="AS6585" s="1">
        <f>IF(AT6585&gt;0,1,0)</f>
        <v>1</v>
      </c>
      <c r="AT6585" s="1">
        <f>AU6585+AV6585</f>
        <v>1</v>
      </c>
      <c r="AU6585" s="1">
        <v>0</v>
      </c>
      <c r="AV6585" s="1">
        <v>1</v>
      </c>
      <c r="AW6585" s="1">
        <f>IF(AX6585&gt;0,1,0)</f>
        <v>1</v>
      </c>
      <c r="AX6585" s="1">
        <f>SUM(AY6585+AZ6585)</f>
        <v>1</v>
      </c>
      <c r="AY6585" s="1">
        <v>1</v>
      </c>
      <c r="AZ6585" s="1">
        <v>0</v>
      </c>
      <c r="BA6585" s="1">
        <v>29830</v>
      </c>
    </row>
    <row r="6586" spans="1:53" x14ac:dyDescent="0.3">
      <c r="A6586" s="1" t="s">
        <v>19880</v>
      </c>
      <c r="B6586" s="1">
        <v>2024</v>
      </c>
      <c r="C6586" s="1" t="s">
        <v>398</v>
      </c>
      <c r="D6586" s="1" t="s">
        <v>398</v>
      </c>
      <c r="E6586" s="1" t="s">
        <v>399</v>
      </c>
      <c r="F6586" s="1" t="s">
        <v>100</v>
      </c>
      <c r="G6586" s="1">
        <v>5093</v>
      </c>
      <c r="H6586" s="1">
        <v>69.375</v>
      </c>
      <c r="I6586" s="1">
        <v>179</v>
      </c>
      <c r="K6586" s="1">
        <v>8.125</v>
      </c>
      <c r="M6586" s="1">
        <v>30</v>
      </c>
      <c r="O6586" s="1">
        <v>70.875</v>
      </c>
      <c r="P6586" s="1" t="s">
        <v>2196</v>
      </c>
      <c r="Q6586" s="3">
        <v>1.5</v>
      </c>
      <c r="S6586" s="3">
        <v>4.38</v>
      </c>
      <c r="V6586" s="1">
        <v>42.5</v>
      </c>
      <c r="X6586" s="1">
        <v>126</v>
      </c>
      <c r="Y6586" s="3" t="s">
        <v>2196</v>
      </c>
      <c r="Z6586" s="3" t="s">
        <v>2196</v>
      </c>
      <c r="AH6586" s="1" t="s">
        <v>20525</v>
      </c>
      <c r="AI6586" s="1">
        <v>2024</v>
      </c>
      <c r="AM6586" s="1">
        <v>4</v>
      </c>
      <c r="AN6586" s="1" t="s">
        <v>444</v>
      </c>
      <c r="AO6586" s="1" t="s">
        <v>20212</v>
      </c>
    </row>
    <row r="6587" spans="1:53" x14ac:dyDescent="0.3">
      <c r="A6587" s="1" t="s">
        <v>19900</v>
      </c>
      <c r="B6587" s="1">
        <v>2024</v>
      </c>
      <c r="C6587" s="1" t="s">
        <v>398</v>
      </c>
      <c r="D6587" s="1" t="s">
        <v>398</v>
      </c>
      <c r="E6587" s="1" t="s">
        <v>399</v>
      </c>
      <c r="F6587" s="1" t="s">
        <v>125</v>
      </c>
      <c r="G6587" s="1">
        <v>5093</v>
      </c>
      <c r="H6587" s="1">
        <v>69.375</v>
      </c>
      <c r="I6587" s="1">
        <v>182</v>
      </c>
      <c r="K6587" s="1">
        <v>8.5</v>
      </c>
      <c r="M6587" s="1">
        <v>30.875</v>
      </c>
      <c r="O6587" s="1">
        <v>74.5</v>
      </c>
      <c r="P6587" s="1">
        <v>14</v>
      </c>
      <c r="Q6587" s="3">
        <v>1.51</v>
      </c>
      <c r="S6587" s="3">
        <v>4.47</v>
      </c>
      <c r="V6587" s="1">
        <v>40</v>
      </c>
      <c r="X6587" s="1">
        <v>131</v>
      </c>
      <c r="Y6587" s="3">
        <v>6.99</v>
      </c>
      <c r="Z6587" s="3">
        <v>4.01</v>
      </c>
      <c r="AH6587" s="1" t="s">
        <v>20546</v>
      </c>
      <c r="AI6587" s="1">
        <v>2024</v>
      </c>
      <c r="AM6587" s="1">
        <v>4</v>
      </c>
      <c r="AN6587" s="1" t="s">
        <v>511</v>
      </c>
      <c r="AO6587" s="1" t="s">
        <v>20232</v>
      </c>
    </row>
    <row r="6588" spans="1:53" x14ac:dyDescent="0.3">
      <c r="A6588" s="1" t="s">
        <v>20185</v>
      </c>
      <c r="B6588" s="1">
        <v>2024</v>
      </c>
      <c r="C6588" s="1" t="s">
        <v>672</v>
      </c>
      <c r="D6588" s="1" t="s">
        <v>673</v>
      </c>
      <c r="E6588" s="1" t="s">
        <v>673</v>
      </c>
      <c r="F6588" s="1" t="s">
        <v>450</v>
      </c>
      <c r="G6588" s="1">
        <v>5093</v>
      </c>
      <c r="H6588" s="1">
        <v>69.375</v>
      </c>
      <c r="I6588" s="1">
        <v>190</v>
      </c>
      <c r="K6588" s="1">
        <v>8.5</v>
      </c>
      <c r="M6588" s="1">
        <v>29</v>
      </c>
      <c r="O6588" s="1">
        <v>70.25</v>
      </c>
      <c r="P6588" s="1">
        <v>21</v>
      </c>
      <c r="Q6588" s="3" t="s">
        <v>2196</v>
      </c>
      <c r="S6588" s="3" t="s">
        <v>2196</v>
      </c>
      <c r="V6588" s="1" t="s">
        <v>2196</v>
      </c>
      <c r="X6588" s="1" t="s">
        <v>2196</v>
      </c>
      <c r="Y6588" s="3" t="s">
        <v>2196</v>
      </c>
      <c r="Z6588" s="3" t="s">
        <v>2196</v>
      </c>
      <c r="AH6588" s="1" t="s">
        <v>20820</v>
      </c>
      <c r="AI6588" s="1">
        <v>2024</v>
      </c>
      <c r="AM6588" s="1">
        <v>9</v>
      </c>
      <c r="AN6588" s="1" t="s">
        <v>780</v>
      </c>
      <c r="AO6588" s="1" t="s">
        <v>20500</v>
      </c>
    </row>
    <row r="6589" spans="1:53" x14ac:dyDescent="0.3">
      <c r="A6589" s="1" t="s">
        <v>18988</v>
      </c>
      <c r="B6589" s="1">
        <v>2003</v>
      </c>
      <c r="C6589" s="1" t="s">
        <v>398</v>
      </c>
      <c r="D6589" s="6" t="s">
        <v>398</v>
      </c>
      <c r="E6589" s="1" t="s">
        <v>399</v>
      </c>
      <c r="F6589" s="1" t="s">
        <v>820</v>
      </c>
      <c r="G6589" s="1">
        <v>5093</v>
      </c>
      <c r="H6589" s="1">
        <v>69.375</v>
      </c>
      <c r="I6589" s="1">
        <v>194</v>
      </c>
      <c r="J6589" s="1">
        <v>834</v>
      </c>
      <c r="K6589" s="1">
        <v>8.75</v>
      </c>
      <c r="L6589" s="1">
        <v>3138</v>
      </c>
      <c r="M6589" s="1">
        <v>31.375</v>
      </c>
      <c r="Q6589" s="3">
        <v>1.52</v>
      </c>
      <c r="R6589" s="3">
        <v>2.52</v>
      </c>
      <c r="S6589" s="3">
        <v>4.3099999999999996</v>
      </c>
      <c r="T6589" s="1">
        <v>1.78999999999999</v>
      </c>
      <c r="U6589" s="1">
        <v>3500</v>
      </c>
      <c r="V6589" s="1">
        <v>35</v>
      </c>
      <c r="W6589" s="1">
        <v>1009</v>
      </c>
      <c r="X6589" s="1">
        <v>129</v>
      </c>
      <c r="Y6589" s="3">
        <v>6.89</v>
      </c>
      <c r="Z6589" s="3">
        <v>3.96</v>
      </c>
      <c r="AA6589" s="3">
        <v>11</v>
      </c>
      <c r="AB6589" s="1" t="s">
        <v>3394</v>
      </c>
      <c r="AC6589" s="1" t="s">
        <v>7565</v>
      </c>
      <c r="AD6589" s="1" t="s">
        <v>188</v>
      </c>
      <c r="AE6589" s="1">
        <v>172</v>
      </c>
      <c r="AF6589" s="1">
        <v>5</v>
      </c>
      <c r="AG6589" s="1">
        <v>3</v>
      </c>
      <c r="AH6589" s="1" t="s">
        <v>18989</v>
      </c>
      <c r="AI6589" s="1">
        <v>2003</v>
      </c>
      <c r="AK6589" s="1">
        <v>28208</v>
      </c>
      <c r="AO6589" s="1" t="s">
        <v>18990</v>
      </c>
      <c r="AP6589" s="1" t="s">
        <v>18990</v>
      </c>
      <c r="AQ6589" s="1">
        <v>28208</v>
      </c>
      <c r="AR6589" s="2"/>
      <c r="AS6589" s="1">
        <f>IF(AT6589&gt;0,1,0)</f>
        <v>0</v>
      </c>
      <c r="AT6589" s="1">
        <f>AU6589+AV6589</f>
        <v>0</v>
      </c>
      <c r="AU6589" s="1">
        <v>0</v>
      </c>
      <c r="AV6589" s="1">
        <v>0</v>
      </c>
      <c r="AW6589" s="1">
        <f>IF(AX6589&gt;0,1,0)</f>
        <v>0</v>
      </c>
      <c r="AX6589" s="1">
        <f>SUM(AY6589+AZ6589)</f>
        <v>0</v>
      </c>
      <c r="AY6589" s="1">
        <v>0</v>
      </c>
      <c r="AZ6589" s="1">
        <v>0</v>
      </c>
      <c r="BA6589" s="1">
        <v>28208</v>
      </c>
    </row>
    <row r="6590" spans="1:53" x14ac:dyDescent="0.3">
      <c r="A6590" s="1" t="s">
        <v>9111</v>
      </c>
      <c r="B6590" s="1">
        <v>2014</v>
      </c>
      <c r="C6590" s="1" t="s">
        <v>672</v>
      </c>
      <c r="D6590" s="1" t="s">
        <v>673</v>
      </c>
      <c r="E6590" s="1" t="s">
        <v>673</v>
      </c>
      <c r="F6590" s="1" t="s">
        <v>4315</v>
      </c>
      <c r="G6590" s="1">
        <v>5093</v>
      </c>
      <c r="H6590" s="1">
        <v>69.375</v>
      </c>
      <c r="I6590" s="1">
        <v>202</v>
      </c>
      <c r="J6590" s="1">
        <v>918</v>
      </c>
      <c r="K6590" s="1">
        <v>9.125</v>
      </c>
      <c r="L6590" s="1">
        <v>3038</v>
      </c>
      <c r="M6590" s="1">
        <v>30.375</v>
      </c>
      <c r="N6590" s="1">
        <v>7248</v>
      </c>
      <c r="O6590" s="1">
        <v>72.5</v>
      </c>
      <c r="P6590" s="1">
        <v>10</v>
      </c>
      <c r="Q6590" s="3">
        <v>1.54</v>
      </c>
      <c r="R6590" s="3">
        <v>2.6</v>
      </c>
      <c r="S6590" s="3">
        <v>4.43</v>
      </c>
      <c r="T6590" s="1">
        <v>1.8299999999999901</v>
      </c>
      <c r="U6590" s="1">
        <v>3712</v>
      </c>
      <c r="V6590" s="1">
        <v>37.5</v>
      </c>
      <c r="W6590" s="1">
        <v>1003</v>
      </c>
      <c r="X6590" s="1">
        <v>123</v>
      </c>
      <c r="Y6590" s="3">
        <v>7</v>
      </c>
      <c r="Z6590" s="3">
        <v>4.21</v>
      </c>
      <c r="AB6590" s="1" t="s">
        <v>3260</v>
      </c>
      <c r="AC6590" s="1" t="s">
        <v>72</v>
      </c>
      <c r="AD6590" s="1" t="s">
        <v>72</v>
      </c>
      <c r="AG6590" s="1">
        <v>4</v>
      </c>
      <c r="AH6590" s="1" t="s">
        <v>9112</v>
      </c>
      <c r="AI6590" s="1">
        <v>2014</v>
      </c>
      <c r="AJ6590" s="1">
        <v>2017</v>
      </c>
      <c r="AK6590" s="1">
        <v>41506</v>
      </c>
      <c r="AO6590" s="1" t="s">
        <v>9113</v>
      </c>
      <c r="AP6590" s="1" t="s">
        <v>9113</v>
      </c>
      <c r="AQ6590" s="1">
        <v>41506</v>
      </c>
      <c r="AR6590" s="2"/>
      <c r="AS6590" s="1">
        <f>IF(AT6590&gt;0,1,0)</f>
        <v>0</v>
      </c>
      <c r="AT6590" s="1">
        <f>AU6590+AV6590</f>
        <v>0</v>
      </c>
      <c r="AU6590" s="1">
        <v>0</v>
      </c>
      <c r="AV6590" s="1">
        <v>0</v>
      </c>
      <c r="AW6590" s="1">
        <f>IF(AX6590&gt;0,1,0)</f>
        <v>0</v>
      </c>
      <c r="AX6590" s="1">
        <f>SUM(AY6590+AZ6590)</f>
        <v>0</v>
      </c>
      <c r="AY6590" s="1">
        <v>0</v>
      </c>
      <c r="AZ6590" s="1">
        <v>0</v>
      </c>
      <c r="BA6590" s="1">
        <v>41506</v>
      </c>
    </row>
    <row r="6591" spans="1:53" x14ac:dyDescent="0.3">
      <c r="A6591" s="1" t="s">
        <v>9132</v>
      </c>
      <c r="B6591" s="1">
        <v>2014</v>
      </c>
      <c r="C6591" s="1" t="s">
        <v>672</v>
      </c>
      <c r="D6591" s="1" t="s">
        <v>673</v>
      </c>
      <c r="E6591" s="1" t="s">
        <v>673</v>
      </c>
      <c r="F6591" s="1" t="s">
        <v>107</v>
      </c>
      <c r="G6591" s="1">
        <v>5093</v>
      </c>
      <c r="H6591" s="1">
        <v>69.375</v>
      </c>
      <c r="I6591" s="1">
        <v>197</v>
      </c>
      <c r="J6591" s="1">
        <v>958</v>
      </c>
      <c r="K6591" s="1">
        <v>9.625</v>
      </c>
      <c r="L6591" s="1">
        <v>3100</v>
      </c>
      <c r="M6591" s="1">
        <v>31</v>
      </c>
      <c r="N6591" s="1">
        <v>7568</v>
      </c>
      <c r="O6591" s="1">
        <v>75.75</v>
      </c>
      <c r="P6591" s="1">
        <v>15</v>
      </c>
      <c r="Q6591" s="3">
        <v>1.55</v>
      </c>
      <c r="R6591" s="3">
        <v>2.58</v>
      </c>
      <c r="S6591" s="3">
        <v>4.45</v>
      </c>
      <c r="T6591" s="1">
        <v>1.87</v>
      </c>
      <c r="U6591" s="1">
        <v>3912</v>
      </c>
      <c r="V6591" s="1">
        <v>39.5</v>
      </c>
      <c r="W6591" s="1">
        <v>1000</v>
      </c>
      <c r="X6591" s="1">
        <v>120</v>
      </c>
      <c r="Y6591" s="3">
        <v>6.69</v>
      </c>
      <c r="Z6591" s="3">
        <v>3.95</v>
      </c>
      <c r="AA6591" s="3">
        <v>11.12</v>
      </c>
      <c r="AB6591" s="1" t="s">
        <v>3244</v>
      </c>
      <c r="AC6591" s="1" t="s">
        <v>161</v>
      </c>
      <c r="AD6591" s="1" t="s">
        <v>161</v>
      </c>
      <c r="AE6591" s="1">
        <v>106</v>
      </c>
      <c r="AF6591" s="1">
        <v>4</v>
      </c>
      <c r="AG6591" s="1">
        <v>3</v>
      </c>
      <c r="AH6591" s="1" t="s">
        <v>9133</v>
      </c>
      <c r="AI6591" s="1">
        <v>2014</v>
      </c>
      <c r="AJ6591" s="1">
        <v>2017</v>
      </c>
      <c r="AK6591" s="1">
        <v>41335</v>
      </c>
      <c r="AO6591" s="1" t="s">
        <v>9134</v>
      </c>
      <c r="AP6591" s="1" t="s">
        <v>9134</v>
      </c>
      <c r="AQ6591" s="1">
        <v>41335</v>
      </c>
      <c r="AR6591" s="2"/>
      <c r="AS6591" s="1">
        <f>IF(AT6591&gt;0,1,0)</f>
        <v>0</v>
      </c>
      <c r="AT6591" s="1">
        <f>AU6591+AV6591</f>
        <v>0</v>
      </c>
      <c r="AU6591" s="1">
        <v>0</v>
      </c>
      <c r="AV6591" s="1">
        <v>0</v>
      </c>
      <c r="AW6591" s="1">
        <f>IF(AX6591&gt;0,1,0)</f>
        <v>0</v>
      </c>
      <c r="AX6591" s="1">
        <f>SUM(AY6591+AZ6591)</f>
        <v>0</v>
      </c>
      <c r="AY6591" s="1">
        <v>0</v>
      </c>
      <c r="AZ6591" s="1">
        <v>0</v>
      </c>
      <c r="BA6591" s="1">
        <v>41335</v>
      </c>
    </row>
    <row r="6592" spans="1:53" x14ac:dyDescent="0.3">
      <c r="A6592" s="1" t="s">
        <v>2202</v>
      </c>
      <c r="B6592" s="1">
        <v>2020</v>
      </c>
      <c r="C6592" s="1" t="s">
        <v>398</v>
      </c>
      <c r="D6592" s="1" t="s">
        <v>398</v>
      </c>
      <c r="E6592" s="1" t="s">
        <v>399</v>
      </c>
      <c r="F6592" s="1" t="s">
        <v>813</v>
      </c>
      <c r="G6592" s="1">
        <v>5093</v>
      </c>
      <c r="H6592" s="1">
        <v>69.375</v>
      </c>
      <c r="I6592" s="1">
        <v>191</v>
      </c>
      <c r="J6592" s="1">
        <v>778</v>
      </c>
      <c r="K6592" s="1">
        <v>7.875</v>
      </c>
      <c r="L6592" s="1">
        <v>3108</v>
      </c>
      <c r="M6592" s="1">
        <v>31</v>
      </c>
      <c r="N6592" s="1">
        <v>7448</v>
      </c>
      <c r="O6592" s="1">
        <v>74.5</v>
      </c>
      <c r="P6592" s="1">
        <v>12</v>
      </c>
      <c r="Q6592" s="3">
        <v>1.53</v>
      </c>
      <c r="S6592" s="3">
        <v>4.46</v>
      </c>
      <c r="U6592" s="1">
        <v>3912</v>
      </c>
      <c r="V6592" s="1">
        <v>39.5</v>
      </c>
      <c r="W6592" s="1">
        <v>1008</v>
      </c>
      <c r="X6592" s="1">
        <v>128</v>
      </c>
      <c r="Y6592" s="3">
        <v>6.95</v>
      </c>
      <c r="Z6592" s="3">
        <v>4.13</v>
      </c>
      <c r="AC6592"/>
      <c r="AD6592"/>
      <c r="AE6592"/>
      <c r="AF6592"/>
      <c r="AG6592">
        <v>4</v>
      </c>
      <c r="AH6592" s="1" t="s">
        <v>2203</v>
      </c>
      <c r="AI6592" s="1">
        <v>2020</v>
      </c>
      <c r="AL6592" s="1" t="s">
        <v>2204</v>
      </c>
      <c r="AN6592" s="1" t="s">
        <v>410</v>
      </c>
      <c r="AR6592" s="2"/>
    </row>
    <row r="6593" spans="1:53" x14ac:dyDescent="0.3">
      <c r="A6593" s="1" t="s">
        <v>9215</v>
      </c>
      <c r="B6593" s="1">
        <v>2014</v>
      </c>
      <c r="C6593" s="1" t="s">
        <v>672</v>
      </c>
      <c r="D6593" s="1" t="s">
        <v>673</v>
      </c>
      <c r="E6593" s="1" t="s">
        <v>673</v>
      </c>
      <c r="F6593" s="1" t="s">
        <v>813</v>
      </c>
      <c r="G6593" s="1">
        <v>5093</v>
      </c>
      <c r="H6593" s="1">
        <v>69.375</v>
      </c>
      <c r="I6593" s="1">
        <v>192</v>
      </c>
      <c r="J6593" s="1">
        <v>968</v>
      </c>
      <c r="K6593" s="1">
        <v>9.75</v>
      </c>
      <c r="L6593" s="1">
        <v>3000</v>
      </c>
      <c r="M6593" s="1">
        <v>30</v>
      </c>
      <c r="N6593" s="1">
        <v>7048</v>
      </c>
      <c r="O6593" s="1">
        <v>70.5</v>
      </c>
      <c r="P6593" s="1">
        <v>20</v>
      </c>
      <c r="Q6593" s="3">
        <v>1.56</v>
      </c>
      <c r="R6593" s="3">
        <v>2.62</v>
      </c>
      <c r="S6593" s="3">
        <v>4.46</v>
      </c>
      <c r="T6593" s="1">
        <v>1.8399999999999901</v>
      </c>
      <c r="U6593" s="1">
        <v>3900</v>
      </c>
      <c r="V6593" s="1">
        <v>39</v>
      </c>
      <c r="W6593" s="1">
        <v>1002</v>
      </c>
      <c r="X6593" s="1">
        <v>122</v>
      </c>
      <c r="Y6593" s="3">
        <v>6.77</v>
      </c>
      <c r="Z6593" s="3">
        <v>4.01</v>
      </c>
      <c r="AA6593" s="3">
        <v>11.31</v>
      </c>
      <c r="AB6593" s="1" t="s">
        <v>2252</v>
      </c>
      <c r="AC6593" s="1" t="s">
        <v>243</v>
      </c>
      <c r="AD6593" s="1" t="s">
        <v>243</v>
      </c>
      <c r="AE6593" s="1">
        <v>218</v>
      </c>
      <c r="AF6593" s="1">
        <v>7</v>
      </c>
      <c r="AG6593" s="1">
        <v>3</v>
      </c>
      <c r="AH6593" s="1" t="s">
        <v>9216</v>
      </c>
      <c r="AI6593" s="1">
        <v>2014</v>
      </c>
      <c r="AJ6593" s="1">
        <v>2017</v>
      </c>
      <c r="AK6593" s="1">
        <v>41447</v>
      </c>
      <c r="AO6593" s="1" t="s">
        <v>9217</v>
      </c>
      <c r="AP6593" s="1" t="s">
        <v>9217</v>
      </c>
      <c r="AQ6593" s="1">
        <v>41447</v>
      </c>
      <c r="AR6593" s="2"/>
      <c r="AS6593" s="1">
        <f>IF(AT6593&gt;0,1,0)</f>
        <v>0</v>
      </c>
      <c r="AT6593" s="1">
        <f>AU6593+AV6593</f>
        <v>0</v>
      </c>
      <c r="AU6593" s="1">
        <v>0</v>
      </c>
      <c r="AV6593" s="1">
        <v>0</v>
      </c>
      <c r="AW6593" s="1">
        <f>IF(AX6593&gt;0,1,0)</f>
        <v>0</v>
      </c>
      <c r="AX6593" s="1">
        <f>SUM(AY6593+AZ6593)</f>
        <v>0</v>
      </c>
      <c r="AY6593" s="1">
        <v>0</v>
      </c>
      <c r="AZ6593" s="1">
        <v>0</v>
      </c>
      <c r="BA6593" s="1">
        <v>41447</v>
      </c>
    </row>
    <row r="6594" spans="1:53" x14ac:dyDescent="0.3">
      <c r="A6594" s="1" t="s">
        <v>16174</v>
      </c>
      <c r="B6594" s="1">
        <v>2006</v>
      </c>
      <c r="C6594" s="1" t="s">
        <v>513</v>
      </c>
      <c r="D6594" s="1" t="s">
        <v>399</v>
      </c>
      <c r="E6594" s="1" t="s">
        <v>399</v>
      </c>
      <c r="F6594" s="1" t="s">
        <v>90</v>
      </c>
      <c r="G6594" s="1">
        <v>5093</v>
      </c>
      <c r="H6594" s="1">
        <v>69.375</v>
      </c>
      <c r="I6594" s="1">
        <v>193</v>
      </c>
      <c r="J6594" s="1">
        <v>914</v>
      </c>
      <c r="K6594" s="1">
        <v>9.25</v>
      </c>
      <c r="L6594" s="1">
        <v>2934</v>
      </c>
      <c r="M6594" s="1">
        <v>29.75</v>
      </c>
      <c r="P6594" s="1">
        <v>7</v>
      </c>
      <c r="Q6594" s="3">
        <v>1.58</v>
      </c>
      <c r="R6594" s="3">
        <v>2.6</v>
      </c>
      <c r="S6594" s="3">
        <v>4.47</v>
      </c>
      <c r="T6594" s="1">
        <v>1.8699999999999899</v>
      </c>
      <c r="U6594" s="1">
        <v>3612</v>
      </c>
      <c r="V6594" s="1">
        <v>36.5</v>
      </c>
      <c r="W6594" s="1">
        <v>1004</v>
      </c>
      <c r="X6594" s="1">
        <v>124</v>
      </c>
      <c r="Y6594" s="3">
        <v>6.99</v>
      </c>
      <c r="Z6594" s="3">
        <v>4.2699999999999996</v>
      </c>
      <c r="AA6594" s="3">
        <v>11.65</v>
      </c>
      <c r="AB6594" s="1" t="s">
        <v>3256</v>
      </c>
      <c r="AC6594" s="1" t="s">
        <v>261</v>
      </c>
      <c r="AD6594" s="1" t="s">
        <v>261</v>
      </c>
      <c r="AE6594" s="1">
        <v>229</v>
      </c>
      <c r="AF6594" s="1">
        <v>7</v>
      </c>
      <c r="AG6594" s="1">
        <v>3</v>
      </c>
      <c r="AH6594" s="1" t="s">
        <v>16175</v>
      </c>
      <c r="AI6594" s="1">
        <v>2006</v>
      </c>
      <c r="AK6594" s="1">
        <v>31044</v>
      </c>
      <c r="AO6594" s="1" t="s">
        <v>16176</v>
      </c>
      <c r="AP6594" s="1" t="s">
        <v>16176</v>
      </c>
      <c r="AQ6594" s="1">
        <v>31044</v>
      </c>
      <c r="AR6594" s="2"/>
      <c r="AS6594" s="1">
        <f>IF(AT6594&gt;0,1,0)</f>
        <v>0</v>
      </c>
      <c r="AT6594" s="1">
        <f>AU6594+AV6594</f>
        <v>0</v>
      </c>
      <c r="AU6594" s="1">
        <v>0</v>
      </c>
      <c r="AV6594" s="1">
        <v>0</v>
      </c>
      <c r="AW6594" s="1">
        <f>IF(AX6594&gt;0,1,0)</f>
        <v>0</v>
      </c>
      <c r="AX6594" s="1">
        <f>SUM(AY6594+AZ6594)</f>
        <v>0</v>
      </c>
      <c r="AY6594" s="1">
        <v>0</v>
      </c>
      <c r="AZ6594" s="1">
        <v>0</v>
      </c>
      <c r="BA6594" s="1">
        <v>31044</v>
      </c>
    </row>
    <row r="6595" spans="1:53" x14ac:dyDescent="0.3">
      <c r="A6595" s="1" t="s">
        <v>3367</v>
      </c>
      <c r="B6595" s="1">
        <v>2019</v>
      </c>
      <c r="C6595" s="1" t="s">
        <v>513</v>
      </c>
      <c r="D6595" s="1" t="s">
        <v>513</v>
      </c>
      <c r="E6595" s="1" t="s">
        <v>399</v>
      </c>
      <c r="F6595" s="1" t="s">
        <v>318</v>
      </c>
      <c r="G6595" s="1">
        <v>5093</v>
      </c>
      <c r="H6595" s="1">
        <v>69.375</v>
      </c>
      <c r="I6595" s="1">
        <v>199</v>
      </c>
      <c r="J6595" s="1">
        <v>948</v>
      </c>
      <c r="K6595" s="1">
        <v>9.5</v>
      </c>
      <c r="L6595" s="1">
        <v>3168</v>
      </c>
      <c r="M6595" s="1">
        <v>31.75</v>
      </c>
      <c r="N6595" s="1">
        <v>7718</v>
      </c>
      <c r="O6595" s="1">
        <v>77.125</v>
      </c>
      <c r="P6595" s="1">
        <v>18</v>
      </c>
      <c r="Q6595" s="3">
        <v>1.48</v>
      </c>
      <c r="S6595" s="3">
        <v>4.51</v>
      </c>
      <c r="U6595" s="1">
        <v>3212</v>
      </c>
      <c r="V6595" s="1">
        <v>32.5</v>
      </c>
      <c r="W6595" s="1">
        <v>907</v>
      </c>
      <c r="X6595" s="1">
        <v>115</v>
      </c>
      <c r="Y6595" s="3">
        <v>7.21</v>
      </c>
      <c r="Z6595" s="3">
        <v>4.1900000000000004</v>
      </c>
      <c r="AB6595" s="1" t="s">
        <v>3293</v>
      </c>
      <c r="AC6595" s="1" t="s">
        <v>139</v>
      </c>
      <c r="AD6595" s="1" t="s">
        <v>139</v>
      </c>
      <c r="AE6595" s="1">
        <v>132</v>
      </c>
      <c r="AF6595" s="1">
        <v>4</v>
      </c>
      <c r="AG6595" s="1">
        <v>3</v>
      </c>
      <c r="AL6595" s="1" t="s">
        <v>3368</v>
      </c>
      <c r="AN6595" s="1" t="s">
        <v>526</v>
      </c>
      <c r="AO6595" s="1" t="s">
        <v>3369</v>
      </c>
      <c r="AR6595" s="2"/>
    </row>
    <row r="6596" spans="1:53" x14ac:dyDescent="0.3">
      <c r="A6596" s="1" t="s">
        <v>6322</v>
      </c>
      <c r="B6596" s="1">
        <v>2006</v>
      </c>
      <c r="C6596" s="1" t="s">
        <v>672</v>
      </c>
      <c r="D6596" s="1" t="s">
        <v>673</v>
      </c>
      <c r="E6596" s="1" t="s">
        <v>673</v>
      </c>
      <c r="F6596" s="1" t="s">
        <v>56</v>
      </c>
      <c r="G6596" s="1">
        <v>5093</v>
      </c>
      <c r="H6596" s="1">
        <v>69.375</v>
      </c>
      <c r="I6596" s="1">
        <v>179</v>
      </c>
      <c r="J6596" s="1">
        <v>838</v>
      </c>
      <c r="K6596" s="1">
        <v>8.375</v>
      </c>
      <c r="L6596" s="1">
        <v>2938</v>
      </c>
      <c r="M6596" s="1">
        <v>29.375</v>
      </c>
      <c r="Q6596" s="3">
        <v>1.56</v>
      </c>
      <c r="R6596" s="3">
        <v>2.56</v>
      </c>
      <c r="S6596" s="3">
        <v>4.51</v>
      </c>
      <c r="T6596" s="1">
        <v>1.94999999999999</v>
      </c>
      <c r="U6596" s="1">
        <v>3412</v>
      </c>
      <c r="V6596" s="1">
        <v>34.5</v>
      </c>
      <c r="W6596" s="1">
        <v>907</v>
      </c>
      <c r="X6596" s="1">
        <v>115</v>
      </c>
      <c r="Y6596" s="3">
        <v>6.87</v>
      </c>
      <c r="Z6596" s="3">
        <v>4.07</v>
      </c>
      <c r="AB6596" s="1" t="s">
        <v>3240</v>
      </c>
      <c r="AC6596" s="1" t="s">
        <v>161</v>
      </c>
      <c r="AD6596" s="1" t="s">
        <v>161</v>
      </c>
      <c r="AE6596" s="1">
        <v>84</v>
      </c>
      <c r="AF6596" s="1">
        <v>3</v>
      </c>
      <c r="AG6596" s="1">
        <v>2</v>
      </c>
      <c r="AH6596" s="1" t="s">
        <v>16862</v>
      </c>
      <c r="AI6596" s="1">
        <v>2006</v>
      </c>
      <c r="AK6596" s="1">
        <v>30898</v>
      </c>
      <c r="AO6596" s="1" t="s">
        <v>16863</v>
      </c>
      <c r="AP6596" s="1" t="s">
        <v>16863</v>
      </c>
      <c r="AQ6596" s="1">
        <v>30898</v>
      </c>
      <c r="AR6596" s="2"/>
      <c r="AS6596" s="1">
        <f>IF(AT6596&gt;0,1,0)</f>
        <v>0</v>
      </c>
      <c r="AT6596" s="1">
        <f>AU6596+AV6596</f>
        <v>0</v>
      </c>
      <c r="AU6596" s="1">
        <v>0</v>
      </c>
      <c r="AV6596" s="1">
        <v>0</v>
      </c>
      <c r="AW6596" s="1">
        <f>IF(AX6596&gt;0,1,0)</f>
        <v>0</v>
      </c>
      <c r="AX6596" s="1">
        <f>SUM(AY6596+AZ6596)</f>
        <v>0</v>
      </c>
      <c r="AY6596" s="1">
        <v>0</v>
      </c>
      <c r="AZ6596" s="1">
        <v>0</v>
      </c>
      <c r="BA6596" s="1">
        <v>30898</v>
      </c>
    </row>
    <row r="6597" spans="1:53" x14ac:dyDescent="0.3">
      <c r="A6597" s="1" t="s">
        <v>3271</v>
      </c>
      <c r="B6597" s="1">
        <v>2019</v>
      </c>
      <c r="C6597" s="1" t="s">
        <v>398</v>
      </c>
      <c r="D6597" s="1" t="s">
        <v>398</v>
      </c>
      <c r="E6597" s="1" t="s">
        <v>399</v>
      </c>
      <c r="F6597" s="1" t="s">
        <v>720</v>
      </c>
      <c r="G6597" s="1">
        <v>5093</v>
      </c>
      <c r="H6597" s="1">
        <v>69.375</v>
      </c>
      <c r="I6597" s="1">
        <v>169</v>
      </c>
      <c r="J6597" s="1">
        <v>858</v>
      </c>
      <c r="K6597" s="1">
        <v>8.625</v>
      </c>
      <c r="L6597" s="1">
        <v>3048</v>
      </c>
      <c r="M6597" s="1">
        <v>30.5</v>
      </c>
      <c r="N6597" s="1">
        <v>7448</v>
      </c>
      <c r="O6597" s="1">
        <v>74.5</v>
      </c>
      <c r="P6597" s="1">
        <v>8</v>
      </c>
      <c r="Q6597" s="3">
        <v>1.53</v>
      </c>
      <c r="S6597" s="3">
        <v>4.5199999999999996</v>
      </c>
      <c r="U6597" s="1">
        <v>3900</v>
      </c>
      <c r="V6597" s="1">
        <v>39</v>
      </c>
      <c r="W6597" s="1">
        <v>1002</v>
      </c>
      <c r="X6597" s="1">
        <v>122</v>
      </c>
      <c r="Y6597" s="3">
        <v>6.96</v>
      </c>
      <c r="Z6597" s="3">
        <v>4.25</v>
      </c>
      <c r="AB6597" s="1" t="s">
        <v>2252</v>
      </c>
      <c r="AC6597" s="1" t="s">
        <v>72</v>
      </c>
      <c r="AD6597" s="1" t="s">
        <v>72</v>
      </c>
      <c r="AG6597" s="1">
        <v>4</v>
      </c>
      <c r="AL6597" s="1" t="s">
        <v>3272</v>
      </c>
      <c r="AN6597" s="1" t="s">
        <v>429</v>
      </c>
      <c r="AO6597" s="1" t="s">
        <v>3273</v>
      </c>
      <c r="AR6597" s="2"/>
    </row>
    <row r="6598" spans="1:53" x14ac:dyDescent="0.3">
      <c r="A6598" s="1" t="s">
        <v>14191</v>
      </c>
      <c r="B6598" s="1">
        <v>2008</v>
      </c>
      <c r="C6598" s="1" t="s">
        <v>398</v>
      </c>
      <c r="D6598" s="1" t="s">
        <v>399</v>
      </c>
      <c r="E6598" s="1" t="s">
        <v>399</v>
      </c>
      <c r="F6598" s="1" t="s">
        <v>154</v>
      </c>
      <c r="G6598" s="1">
        <v>5093</v>
      </c>
      <c r="H6598" s="1">
        <v>69.375</v>
      </c>
      <c r="I6598" s="1">
        <v>188</v>
      </c>
      <c r="J6598" s="1">
        <v>938</v>
      </c>
      <c r="K6598" s="1">
        <v>9.375</v>
      </c>
      <c r="L6598" s="1">
        <v>3158</v>
      </c>
      <c r="M6598" s="1">
        <v>31.625</v>
      </c>
      <c r="P6598" s="1">
        <v>11</v>
      </c>
      <c r="Q6598" s="3">
        <v>1.51</v>
      </c>
      <c r="R6598" s="3">
        <v>2.58</v>
      </c>
      <c r="S6598" s="3">
        <v>4.53</v>
      </c>
      <c r="T6598" s="1">
        <v>1.95</v>
      </c>
      <c r="U6598" s="1">
        <v>2912</v>
      </c>
      <c r="V6598" s="1">
        <v>29.5</v>
      </c>
      <c r="W6598" s="1">
        <v>901</v>
      </c>
      <c r="X6598" s="1">
        <v>109</v>
      </c>
      <c r="AB6598" s="1" t="s">
        <v>3256</v>
      </c>
      <c r="AC6598" s="1" t="s">
        <v>72</v>
      </c>
      <c r="AD6598" s="1" t="s">
        <v>72</v>
      </c>
      <c r="AG6598" s="1">
        <v>4</v>
      </c>
      <c r="AH6598" s="1">
        <v>0</v>
      </c>
      <c r="AI6598" s="1">
        <v>2008</v>
      </c>
      <c r="AK6598" s="1">
        <v>33647</v>
      </c>
      <c r="AO6598" s="1" t="s">
        <v>14192</v>
      </c>
      <c r="AP6598" s="1" t="s">
        <v>14192</v>
      </c>
      <c r="AQ6598" s="1">
        <v>33647</v>
      </c>
      <c r="AR6598" s="2"/>
      <c r="AS6598" s="1">
        <f t="shared" ref="AS6598:AS6605" si="1268">IF(AT6598&gt;0,1,0)</f>
        <v>0</v>
      </c>
      <c r="AT6598" s="1">
        <f t="shared" ref="AT6598:AT6605" si="1269">AU6598+AV6598</f>
        <v>0</v>
      </c>
      <c r="AU6598" s="1">
        <v>0</v>
      </c>
      <c r="AV6598" s="1">
        <v>0</v>
      </c>
      <c r="AW6598" s="1">
        <f t="shared" ref="AW6598:AW6605" si="1270">IF(AX6598&gt;0,1,0)</f>
        <v>0</v>
      </c>
      <c r="AX6598" s="1">
        <f t="shared" ref="AX6598:AX6605" si="1271">SUM(AY6598+AZ6598)</f>
        <v>0</v>
      </c>
      <c r="AY6598" s="1">
        <v>0</v>
      </c>
      <c r="AZ6598" s="1">
        <v>0</v>
      </c>
      <c r="BA6598" s="1">
        <v>33647</v>
      </c>
    </row>
    <row r="6599" spans="1:53" x14ac:dyDescent="0.3">
      <c r="A6599" s="1" t="s">
        <v>6232</v>
      </c>
      <c r="B6599" s="1">
        <v>2017</v>
      </c>
      <c r="C6599" s="1" t="s">
        <v>672</v>
      </c>
      <c r="D6599" s="1" t="s">
        <v>673</v>
      </c>
      <c r="E6599" s="1" t="s">
        <v>673</v>
      </c>
      <c r="F6599" s="1" t="s">
        <v>1141</v>
      </c>
      <c r="G6599" s="1">
        <v>5093</v>
      </c>
      <c r="H6599" s="1">
        <v>69.375</v>
      </c>
      <c r="I6599" s="1">
        <v>192</v>
      </c>
      <c r="J6599" s="1">
        <v>978</v>
      </c>
      <c r="K6599" s="1">
        <v>9.8800000000000008</v>
      </c>
      <c r="L6599" s="1">
        <v>3178</v>
      </c>
      <c r="M6599" s="1">
        <v>31.88</v>
      </c>
      <c r="N6599" s="1">
        <v>7648</v>
      </c>
      <c r="O6599" s="1">
        <v>76.5</v>
      </c>
      <c r="P6599" s="1">
        <v>11</v>
      </c>
      <c r="Q6599" s="3">
        <v>1.58</v>
      </c>
      <c r="S6599" s="3">
        <v>4.55</v>
      </c>
      <c r="U6599" s="1">
        <v>3212</v>
      </c>
      <c r="V6599" s="1">
        <v>32.5</v>
      </c>
      <c r="W6599" s="1">
        <v>911</v>
      </c>
      <c r="X6599" s="1">
        <v>119</v>
      </c>
      <c r="Y6599" s="3">
        <v>7.23</v>
      </c>
      <c r="Z6599" s="3">
        <v>4.43</v>
      </c>
      <c r="AA6599" s="3">
        <v>12</v>
      </c>
      <c r="AB6599" s="1" t="s">
        <v>3300</v>
      </c>
      <c r="AC6599" s="1" t="s">
        <v>72</v>
      </c>
      <c r="AD6599" s="1" t="s">
        <v>72</v>
      </c>
      <c r="AG6599" s="1">
        <v>4</v>
      </c>
      <c r="AH6599" s="1">
        <v>0</v>
      </c>
      <c r="AI6599" s="1">
        <v>2017</v>
      </c>
      <c r="AK6599" s="1">
        <v>45856</v>
      </c>
      <c r="AO6599" s="1" t="s">
        <v>6233</v>
      </c>
      <c r="AP6599" s="1" t="s">
        <v>6233</v>
      </c>
      <c r="AQ6599" s="1">
        <v>45856</v>
      </c>
      <c r="AR6599" s="2"/>
      <c r="AS6599" s="1">
        <f t="shared" si="1268"/>
        <v>0</v>
      </c>
      <c r="AT6599" s="1">
        <f t="shared" si="1269"/>
        <v>0</v>
      </c>
      <c r="AU6599" s="1">
        <v>0</v>
      </c>
      <c r="AV6599" s="1">
        <v>0</v>
      </c>
      <c r="AW6599" s="1">
        <f t="shared" si="1270"/>
        <v>0</v>
      </c>
      <c r="AX6599" s="1">
        <f t="shared" si="1271"/>
        <v>0</v>
      </c>
      <c r="AY6599" s="1">
        <v>0</v>
      </c>
      <c r="AZ6599" s="1">
        <v>0</v>
      </c>
      <c r="BA6599" s="1">
        <v>45856</v>
      </c>
    </row>
    <row r="6600" spans="1:53" x14ac:dyDescent="0.3">
      <c r="A6600" s="1" t="s">
        <v>9259</v>
      </c>
      <c r="B6600" s="1">
        <v>2013</v>
      </c>
      <c r="C6600" s="1" t="s">
        <v>398</v>
      </c>
      <c r="D6600" s="1" t="s">
        <v>399</v>
      </c>
      <c r="E6600" s="1" t="s">
        <v>399</v>
      </c>
      <c r="F6600" s="1" t="s">
        <v>168</v>
      </c>
      <c r="G6600" s="1">
        <v>5093</v>
      </c>
      <c r="H6600" s="1">
        <v>69.375</v>
      </c>
      <c r="I6600" s="1">
        <v>186</v>
      </c>
      <c r="J6600" s="1">
        <v>928</v>
      </c>
      <c r="K6600" s="1">
        <v>9.25</v>
      </c>
      <c r="L6600" s="1">
        <v>3200</v>
      </c>
      <c r="M6600" s="1">
        <v>32</v>
      </c>
      <c r="N6600" s="1">
        <v>7448</v>
      </c>
      <c r="O6600" s="1">
        <v>74.5</v>
      </c>
      <c r="P6600" s="1">
        <v>17</v>
      </c>
      <c r="Q6600" s="3">
        <v>1.59</v>
      </c>
      <c r="R6600" s="3">
        <v>2.65</v>
      </c>
      <c r="S6600" s="3">
        <v>4.58</v>
      </c>
      <c r="T6600" s="1">
        <v>1.93</v>
      </c>
      <c r="U6600" s="1">
        <v>3300</v>
      </c>
      <c r="V6600" s="1">
        <v>33</v>
      </c>
      <c r="W6600" s="1">
        <v>908</v>
      </c>
      <c r="X6600" s="1">
        <v>116</v>
      </c>
      <c r="Y6600" s="3">
        <v>6.92</v>
      </c>
      <c r="Z6600" s="3">
        <v>4.25</v>
      </c>
      <c r="AB6600" s="1" t="s">
        <v>6971</v>
      </c>
      <c r="AC6600" s="1" t="s">
        <v>72</v>
      </c>
      <c r="AD6600" s="1" t="s">
        <v>72</v>
      </c>
      <c r="AG6600" s="1">
        <v>4</v>
      </c>
      <c r="AH6600" s="1" t="s">
        <v>9260</v>
      </c>
      <c r="AI6600" s="1">
        <v>2013</v>
      </c>
      <c r="AK6600" s="1">
        <v>40204</v>
      </c>
      <c r="AO6600" s="1" t="s">
        <v>9261</v>
      </c>
      <c r="AP6600" s="1" t="s">
        <v>9261</v>
      </c>
      <c r="AQ6600" s="1">
        <v>40204</v>
      </c>
      <c r="AR6600" s="2"/>
      <c r="AS6600" s="1">
        <f t="shared" si="1268"/>
        <v>0</v>
      </c>
      <c r="AT6600" s="1">
        <f t="shared" si="1269"/>
        <v>0</v>
      </c>
      <c r="AU6600" s="1">
        <v>0</v>
      </c>
      <c r="AV6600" s="1">
        <v>0</v>
      </c>
      <c r="AW6600" s="1">
        <f t="shared" si="1270"/>
        <v>0</v>
      </c>
      <c r="AX6600" s="1">
        <f t="shared" si="1271"/>
        <v>0</v>
      </c>
      <c r="AY6600" s="1">
        <v>0</v>
      </c>
      <c r="AZ6600" s="1">
        <v>0</v>
      </c>
      <c r="BA6600" s="1">
        <v>40204</v>
      </c>
    </row>
    <row r="6601" spans="1:53" x14ac:dyDescent="0.3">
      <c r="A6601" s="1" t="s">
        <v>14088</v>
      </c>
      <c r="B6601" s="1">
        <v>2009</v>
      </c>
      <c r="C6601" s="1" t="s">
        <v>672</v>
      </c>
      <c r="D6601" s="1" t="s">
        <v>673</v>
      </c>
      <c r="E6601" s="1" t="s">
        <v>673</v>
      </c>
      <c r="F6601" s="1" t="s">
        <v>400</v>
      </c>
      <c r="G6601" s="1">
        <v>5093</v>
      </c>
      <c r="H6601" s="1">
        <v>69.375</v>
      </c>
      <c r="I6601" s="1">
        <v>189</v>
      </c>
      <c r="J6601" s="1">
        <v>900</v>
      </c>
      <c r="K6601" s="1">
        <v>9</v>
      </c>
      <c r="L6601" s="1">
        <v>2948</v>
      </c>
      <c r="M6601" s="1">
        <v>29.5</v>
      </c>
      <c r="P6601" s="1">
        <v>13</v>
      </c>
      <c r="Q6601" s="3">
        <v>1.65</v>
      </c>
      <c r="R6601" s="3">
        <v>2.69</v>
      </c>
      <c r="S6601" s="3">
        <v>4.59</v>
      </c>
      <c r="T6601" s="1">
        <v>1.9</v>
      </c>
      <c r="U6601" s="1">
        <v>3000</v>
      </c>
      <c r="V6601" s="1">
        <v>30</v>
      </c>
      <c r="W6601" s="1">
        <v>902</v>
      </c>
      <c r="X6601" s="1">
        <v>110</v>
      </c>
      <c r="Y6601" s="3">
        <v>7.03</v>
      </c>
      <c r="Z6601" s="3">
        <v>4.28</v>
      </c>
      <c r="AB6601" s="1" t="s">
        <v>5723</v>
      </c>
      <c r="AC6601" s="1" t="s">
        <v>96</v>
      </c>
      <c r="AD6601" s="1" t="s">
        <v>96</v>
      </c>
      <c r="AE6601" s="1">
        <v>233</v>
      </c>
      <c r="AF6601" s="1">
        <v>7</v>
      </c>
      <c r="AG6601" s="1">
        <v>3</v>
      </c>
      <c r="AH6601" s="1" t="s">
        <v>14089</v>
      </c>
      <c r="AI6601" s="1">
        <v>2009</v>
      </c>
      <c r="AK6601" s="1">
        <v>34684</v>
      </c>
      <c r="AO6601" s="1" t="s">
        <v>14090</v>
      </c>
      <c r="AP6601" s="1" t="s">
        <v>14090</v>
      </c>
      <c r="AQ6601" s="1">
        <v>34684</v>
      </c>
      <c r="AR6601" s="2"/>
      <c r="AS6601" s="1">
        <f t="shared" si="1268"/>
        <v>0</v>
      </c>
      <c r="AT6601" s="1">
        <f t="shared" si="1269"/>
        <v>0</v>
      </c>
      <c r="AU6601" s="1">
        <v>0</v>
      </c>
      <c r="AV6601" s="1">
        <v>0</v>
      </c>
      <c r="AW6601" s="1">
        <f t="shared" si="1270"/>
        <v>0</v>
      </c>
      <c r="AX6601" s="1">
        <f t="shared" si="1271"/>
        <v>0</v>
      </c>
      <c r="AY6601" s="1">
        <v>0</v>
      </c>
      <c r="AZ6601" s="1">
        <v>0</v>
      </c>
      <c r="BA6601" s="1">
        <v>34684</v>
      </c>
    </row>
    <row r="6602" spans="1:53" x14ac:dyDescent="0.3">
      <c r="A6602" s="1" t="s">
        <v>15128</v>
      </c>
      <c r="B6602" s="1">
        <v>2007</v>
      </c>
      <c r="C6602" s="1" t="s">
        <v>398</v>
      </c>
      <c r="D6602" s="1" t="s">
        <v>399</v>
      </c>
      <c r="E6602" s="1" t="s">
        <v>399</v>
      </c>
      <c r="F6602" s="1" t="s">
        <v>61</v>
      </c>
      <c r="G6602" s="1">
        <v>5093</v>
      </c>
      <c r="H6602" s="1">
        <v>69.375</v>
      </c>
      <c r="I6602" s="1">
        <v>199</v>
      </c>
      <c r="J6602" s="1">
        <v>858</v>
      </c>
      <c r="K6602" s="1">
        <v>8.625</v>
      </c>
      <c r="L6602" s="1">
        <v>3128</v>
      </c>
      <c r="M6602" s="1">
        <v>31.25</v>
      </c>
      <c r="P6602" s="1">
        <v>18</v>
      </c>
      <c r="Q6602" s="3">
        <v>1.63</v>
      </c>
      <c r="R6602" s="3">
        <v>2.67</v>
      </c>
      <c r="S6602" s="3">
        <v>4.6100000000000003</v>
      </c>
      <c r="T6602" s="1">
        <v>1.94</v>
      </c>
      <c r="U6602" s="1">
        <v>3512</v>
      </c>
      <c r="V6602" s="1">
        <v>35.5</v>
      </c>
      <c r="W6602" s="1">
        <v>1000</v>
      </c>
      <c r="X6602" s="1">
        <v>120</v>
      </c>
      <c r="Y6602" s="3">
        <v>7.18</v>
      </c>
      <c r="Z6602" s="3">
        <v>4.51</v>
      </c>
      <c r="AA6602" s="3">
        <v>11.56</v>
      </c>
      <c r="AB6602" s="1" t="s">
        <v>2252</v>
      </c>
      <c r="AC6602" s="1" t="s">
        <v>72</v>
      </c>
      <c r="AD6602" s="1" t="s">
        <v>72</v>
      </c>
      <c r="AG6602" s="1">
        <v>4</v>
      </c>
      <c r="AH6602" s="1" t="s">
        <v>15129</v>
      </c>
      <c r="AI6602" s="1">
        <v>2007</v>
      </c>
      <c r="AK6602" s="1">
        <v>32786</v>
      </c>
      <c r="AO6602" s="1" t="s">
        <v>15130</v>
      </c>
      <c r="AP6602" s="1" t="s">
        <v>15130</v>
      </c>
      <c r="AQ6602" s="1">
        <v>32786</v>
      </c>
      <c r="AR6602" s="2"/>
      <c r="AS6602" s="1">
        <f t="shared" si="1268"/>
        <v>0</v>
      </c>
      <c r="AT6602" s="1">
        <f t="shared" si="1269"/>
        <v>0</v>
      </c>
      <c r="AU6602" s="1">
        <v>0</v>
      </c>
      <c r="AV6602" s="1">
        <v>0</v>
      </c>
      <c r="AW6602" s="1">
        <f t="shared" si="1270"/>
        <v>0</v>
      </c>
      <c r="AX6602" s="1">
        <f t="shared" si="1271"/>
        <v>0</v>
      </c>
      <c r="AY6602" s="1">
        <v>0</v>
      </c>
      <c r="AZ6602" s="1">
        <v>0</v>
      </c>
      <c r="BA6602" s="1">
        <v>32786</v>
      </c>
    </row>
    <row r="6603" spans="1:53" x14ac:dyDescent="0.3">
      <c r="A6603" s="1" t="s">
        <v>13236</v>
      </c>
      <c r="B6603" s="1">
        <v>2009</v>
      </c>
      <c r="C6603" s="1" t="s">
        <v>398</v>
      </c>
      <c r="D6603" s="1" t="s">
        <v>399</v>
      </c>
      <c r="E6603" s="1" t="s">
        <v>399</v>
      </c>
      <c r="F6603" s="1" t="s">
        <v>639</v>
      </c>
      <c r="G6603" s="1">
        <v>5093</v>
      </c>
      <c r="H6603" s="1">
        <v>69.375</v>
      </c>
      <c r="I6603" s="1">
        <v>192</v>
      </c>
      <c r="J6603" s="1">
        <v>928</v>
      </c>
      <c r="K6603" s="1">
        <v>9.25</v>
      </c>
      <c r="L6603" s="1">
        <v>3148</v>
      </c>
      <c r="M6603" s="1">
        <v>31.5</v>
      </c>
      <c r="P6603" s="1">
        <v>22</v>
      </c>
      <c r="Q6603" s="3">
        <v>1.6</v>
      </c>
      <c r="R6603" s="3">
        <v>2.65</v>
      </c>
      <c r="S6603" s="3">
        <v>4.62</v>
      </c>
      <c r="T6603" s="1">
        <v>1.97</v>
      </c>
      <c r="U6603" s="1">
        <v>3512</v>
      </c>
      <c r="V6603" s="1">
        <v>35.5</v>
      </c>
      <c r="W6603" s="1">
        <v>910</v>
      </c>
      <c r="X6603" s="1">
        <v>118</v>
      </c>
      <c r="Y6603" s="3">
        <v>6.68</v>
      </c>
      <c r="Z6603" s="3">
        <v>4.25</v>
      </c>
      <c r="AA6603" s="3">
        <v>11.27</v>
      </c>
      <c r="AB6603" s="1" t="s">
        <v>3394</v>
      </c>
      <c r="AC6603" s="1" t="s">
        <v>57</v>
      </c>
      <c r="AD6603" s="1" t="s">
        <v>57</v>
      </c>
      <c r="AE6603" s="1">
        <v>168</v>
      </c>
      <c r="AF6603" s="1">
        <v>5</v>
      </c>
      <c r="AG6603" s="1">
        <v>3</v>
      </c>
      <c r="AH6603" s="1" t="s">
        <v>13237</v>
      </c>
      <c r="AI6603" s="1">
        <v>2009</v>
      </c>
      <c r="AK6603" s="1">
        <v>34619</v>
      </c>
      <c r="AO6603" s="1" t="s">
        <v>13238</v>
      </c>
      <c r="AP6603" s="1" t="s">
        <v>13238</v>
      </c>
      <c r="AQ6603" s="1">
        <v>34619</v>
      </c>
      <c r="AR6603" s="2"/>
      <c r="AS6603" s="1">
        <f t="shared" si="1268"/>
        <v>0</v>
      </c>
      <c r="AT6603" s="1">
        <f t="shared" si="1269"/>
        <v>0</v>
      </c>
      <c r="AU6603" s="1">
        <v>0</v>
      </c>
      <c r="AV6603" s="1">
        <v>0</v>
      </c>
      <c r="AW6603" s="1">
        <f t="shared" si="1270"/>
        <v>0</v>
      </c>
      <c r="AX6603" s="1">
        <f t="shared" si="1271"/>
        <v>0</v>
      </c>
      <c r="AY6603" s="1">
        <v>0</v>
      </c>
      <c r="AZ6603" s="1">
        <v>0</v>
      </c>
      <c r="BA6603" s="1">
        <v>34619</v>
      </c>
    </row>
    <row r="6604" spans="1:53" x14ac:dyDescent="0.3">
      <c r="A6604" s="1" t="s">
        <v>11974</v>
      </c>
      <c r="B6604" s="1">
        <v>2011</v>
      </c>
      <c r="C6604" s="1" t="s">
        <v>1081</v>
      </c>
      <c r="D6604" s="1" t="s">
        <v>1081</v>
      </c>
      <c r="E6604" s="1" t="s">
        <v>1081</v>
      </c>
      <c r="F6604" s="1" t="s">
        <v>537</v>
      </c>
      <c r="G6604" s="1">
        <v>5093</v>
      </c>
      <c r="H6604" s="1">
        <v>69.375</v>
      </c>
      <c r="I6604" s="1">
        <v>212</v>
      </c>
      <c r="J6604" s="1">
        <v>900</v>
      </c>
      <c r="K6604" s="1">
        <v>9</v>
      </c>
      <c r="L6604" s="1">
        <v>3068</v>
      </c>
      <c r="M6604" s="1">
        <v>30.75</v>
      </c>
      <c r="N6604" s="1">
        <v>7400</v>
      </c>
      <c r="O6604" s="1">
        <v>74</v>
      </c>
      <c r="P6604" s="1">
        <v>19</v>
      </c>
      <c r="Q6604" s="3">
        <v>1.65</v>
      </c>
      <c r="R6604" s="3">
        <v>2.71</v>
      </c>
      <c r="S6604" s="3">
        <v>4.6399999999999997</v>
      </c>
      <c r="T6604" s="1">
        <v>1.9299999999999899</v>
      </c>
      <c r="U6604" s="1">
        <v>4000</v>
      </c>
      <c r="V6604" s="1">
        <v>40</v>
      </c>
      <c r="W6604" s="1">
        <v>1003</v>
      </c>
      <c r="X6604" s="1">
        <v>123</v>
      </c>
      <c r="Y6604" s="3">
        <v>6.96</v>
      </c>
      <c r="Z6604" s="3">
        <v>4.18</v>
      </c>
      <c r="AA6604" s="3">
        <v>11.4</v>
      </c>
      <c r="AB6604" s="1" t="s">
        <v>2252</v>
      </c>
      <c r="AC6604" s="1" t="s">
        <v>131</v>
      </c>
      <c r="AD6604" s="1" t="s">
        <v>131</v>
      </c>
      <c r="AE6604" s="1">
        <v>38</v>
      </c>
      <c r="AF6604" s="1">
        <v>2</v>
      </c>
      <c r="AG6604" s="1">
        <v>2</v>
      </c>
      <c r="AH6604" s="1" t="s">
        <v>11975</v>
      </c>
      <c r="AI6604" s="1">
        <v>2011</v>
      </c>
      <c r="AK6604" s="1">
        <v>37113</v>
      </c>
      <c r="AO6604" s="1" t="s">
        <v>11976</v>
      </c>
      <c r="AP6604" s="1" t="s">
        <v>11976</v>
      </c>
      <c r="AQ6604" s="1">
        <v>37113</v>
      </c>
      <c r="AR6604" s="2"/>
      <c r="AS6604" s="1">
        <f t="shared" si="1268"/>
        <v>0</v>
      </c>
      <c r="AT6604" s="1">
        <f t="shared" si="1269"/>
        <v>0</v>
      </c>
      <c r="AU6604" s="1">
        <v>0</v>
      </c>
      <c r="AV6604" s="1">
        <v>0</v>
      </c>
      <c r="AW6604" s="1">
        <f t="shared" si="1270"/>
        <v>0</v>
      </c>
      <c r="AX6604" s="1">
        <f t="shared" si="1271"/>
        <v>0</v>
      </c>
      <c r="AY6604" s="1">
        <v>0</v>
      </c>
      <c r="AZ6604" s="1">
        <v>0</v>
      </c>
      <c r="BA6604" s="1">
        <v>37113</v>
      </c>
    </row>
    <row r="6605" spans="1:53" x14ac:dyDescent="0.3">
      <c r="A6605" s="1" t="s">
        <v>16931</v>
      </c>
      <c r="B6605" s="1">
        <v>2006</v>
      </c>
      <c r="C6605" s="1" t="s">
        <v>672</v>
      </c>
      <c r="D6605" s="1" t="s">
        <v>673</v>
      </c>
      <c r="E6605" s="1" t="s">
        <v>673</v>
      </c>
      <c r="F6605" s="1" t="s">
        <v>446</v>
      </c>
      <c r="G6605" s="1">
        <v>5093</v>
      </c>
      <c r="H6605" s="1">
        <v>69.375</v>
      </c>
      <c r="I6605" s="1">
        <v>202</v>
      </c>
      <c r="J6605" s="1">
        <v>914</v>
      </c>
      <c r="K6605" s="1">
        <v>9.25</v>
      </c>
      <c r="L6605" s="1">
        <v>3000</v>
      </c>
      <c r="M6605" s="1">
        <v>30</v>
      </c>
      <c r="Q6605" s="3">
        <v>1.58</v>
      </c>
      <c r="R6605" s="3">
        <v>2.66</v>
      </c>
      <c r="S6605" s="3">
        <v>4.6399999999999997</v>
      </c>
      <c r="T6605" s="1">
        <v>1.97999999999999</v>
      </c>
      <c r="U6605" s="1">
        <v>3500</v>
      </c>
      <c r="V6605" s="1">
        <v>35</v>
      </c>
      <c r="W6605" s="1">
        <v>906</v>
      </c>
      <c r="X6605" s="1">
        <v>114</v>
      </c>
      <c r="Y6605" s="3">
        <v>7.03</v>
      </c>
      <c r="Z6605" s="3">
        <v>4.38</v>
      </c>
      <c r="AB6605" s="1" t="s">
        <v>2252</v>
      </c>
      <c r="AC6605" s="1" t="s">
        <v>7565</v>
      </c>
      <c r="AD6605" s="1" t="s">
        <v>188</v>
      </c>
      <c r="AE6605" s="1">
        <v>144</v>
      </c>
      <c r="AF6605" s="1">
        <v>5</v>
      </c>
      <c r="AG6605" s="1">
        <v>3</v>
      </c>
      <c r="AH6605" s="1" t="s">
        <v>16932</v>
      </c>
      <c r="AI6605" s="1">
        <v>2006</v>
      </c>
      <c r="AK6605" s="1">
        <v>30959</v>
      </c>
      <c r="AO6605" s="1" t="s">
        <v>16933</v>
      </c>
      <c r="AP6605" s="1" t="s">
        <v>16933</v>
      </c>
      <c r="AQ6605" s="1">
        <v>30959</v>
      </c>
      <c r="AR6605" s="2"/>
      <c r="AS6605" s="1">
        <f t="shared" si="1268"/>
        <v>0</v>
      </c>
      <c r="AT6605" s="1">
        <f t="shared" si="1269"/>
        <v>0</v>
      </c>
      <c r="AU6605" s="1">
        <v>0</v>
      </c>
      <c r="AV6605" s="1">
        <v>0</v>
      </c>
      <c r="AW6605" s="1">
        <f t="shared" si="1270"/>
        <v>0</v>
      </c>
      <c r="AX6605" s="1">
        <f t="shared" si="1271"/>
        <v>0</v>
      </c>
      <c r="AY6605" s="1">
        <v>0</v>
      </c>
      <c r="AZ6605" s="1">
        <v>0</v>
      </c>
      <c r="BA6605" s="1">
        <v>30959</v>
      </c>
    </row>
    <row r="6606" spans="1:53" x14ac:dyDescent="0.3">
      <c r="A6606" s="1" t="s">
        <v>2962</v>
      </c>
      <c r="B6606" s="1">
        <v>2020</v>
      </c>
      <c r="C6606" s="1" t="s">
        <v>1081</v>
      </c>
      <c r="D6606" s="1" t="s">
        <v>1081</v>
      </c>
      <c r="E6606" s="1" t="s">
        <v>1081</v>
      </c>
      <c r="F6606" s="1" t="s">
        <v>472</v>
      </c>
      <c r="G6606" s="1">
        <v>5093</v>
      </c>
      <c r="H6606" s="1">
        <v>69.375</v>
      </c>
      <c r="I6606" s="1">
        <v>223</v>
      </c>
      <c r="J6606" s="1">
        <v>914</v>
      </c>
      <c r="K6606" s="1">
        <v>9.25</v>
      </c>
      <c r="L6606" s="1">
        <v>3128</v>
      </c>
      <c r="M6606" s="1">
        <v>31.25</v>
      </c>
      <c r="N6606" s="1">
        <v>7548</v>
      </c>
      <c r="O6606" s="1">
        <v>75.5</v>
      </c>
      <c r="P6606" s="1">
        <v>19</v>
      </c>
      <c r="Q6606" s="3">
        <v>1.54</v>
      </c>
      <c r="S6606" s="3">
        <v>4.6500000000000004</v>
      </c>
      <c r="U6606" s="1">
        <v>3300</v>
      </c>
      <c r="V6606" s="1">
        <v>33</v>
      </c>
      <c r="W6606" s="1" t="s">
        <v>2196</v>
      </c>
      <c r="X6606" s="1" t="s">
        <v>2196</v>
      </c>
      <c r="Y6606" s="3" t="s">
        <v>2196</v>
      </c>
      <c r="Z6606" s="3">
        <v>4.37</v>
      </c>
      <c r="AC6606" t="s">
        <v>391</v>
      </c>
      <c r="AD6606" t="s">
        <v>391</v>
      </c>
      <c r="AE6606">
        <v>86</v>
      </c>
      <c r="AF6606">
        <v>3</v>
      </c>
      <c r="AG6606">
        <v>2</v>
      </c>
      <c r="AH6606" s="1" t="s">
        <v>2963</v>
      </c>
      <c r="AI6606" s="1">
        <v>2020</v>
      </c>
      <c r="AL6606" s="1" t="s">
        <v>2964</v>
      </c>
      <c r="AN6606" s="1" t="s">
        <v>1143</v>
      </c>
      <c r="AR6606" s="2"/>
    </row>
    <row r="6607" spans="1:53" x14ac:dyDescent="0.3">
      <c r="A6607" s="1" t="s">
        <v>2111</v>
      </c>
      <c r="B6607" s="1">
        <v>2013</v>
      </c>
      <c r="C6607" s="1" t="s">
        <v>398</v>
      </c>
      <c r="D6607" s="1" t="s">
        <v>399</v>
      </c>
      <c r="E6607" s="1" t="s">
        <v>399</v>
      </c>
      <c r="F6607" s="1" t="s">
        <v>300</v>
      </c>
      <c r="G6607" s="1">
        <v>5093</v>
      </c>
      <c r="H6607" s="1">
        <v>69.375</v>
      </c>
      <c r="I6607" s="1">
        <v>199</v>
      </c>
      <c r="J6607" s="1">
        <v>928</v>
      </c>
      <c r="K6607" s="1">
        <v>9.25</v>
      </c>
      <c r="L6607" s="1">
        <v>3038</v>
      </c>
      <c r="M6607" s="1">
        <v>30.375</v>
      </c>
      <c r="N6607" s="1">
        <v>7300</v>
      </c>
      <c r="O6607" s="1">
        <v>73</v>
      </c>
      <c r="P6607" s="1">
        <v>16</v>
      </c>
      <c r="Q6607" s="3">
        <v>1.69</v>
      </c>
      <c r="R6607" s="3">
        <v>2.73</v>
      </c>
      <c r="S6607" s="3">
        <v>4.6500000000000004</v>
      </c>
      <c r="T6607" s="1">
        <v>1.92</v>
      </c>
      <c r="U6607" s="1">
        <v>3500</v>
      </c>
      <c r="V6607" s="1">
        <v>35</v>
      </c>
      <c r="W6607" s="1">
        <v>906</v>
      </c>
      <c r="X6607" s="1">
        <v>114</v>
      </c>
      <c r="Y6607" s="3">
        <v>6.99</v>
      </c>
      <c r="Z6607" s="3">
        <v>4.25</v>
      </c>
      <c r="AA6607" s="3">
        <v>11.51</v>
      </c>
      <c r="AB6607" s="1" t="s">
        <v>3240</v>
      </c>
      <c r="AC6607" s="1" t="s">
        <v>72</v>
      </c>
      <c r="AD6607" s="1" t="s">
        <v>72</v>
      </c>
      <c r="AG6607" s="1">
        <v>4</v>
      </c>
      <c r="AH6607" s="1" t="s">
        <v>9346</v>
      </c>
      <c r="AI6607" s="1">
        <v>2013</v>
      </c>
      <c r="AK6607" s="1">
        <v>40765</v>
      </c>
      <c r="AO6607" s="1" t="s">
        <v>9347</v>
      </c>
      <c r="AP6607" s="1" t="s">
        <v>9347</v>
      </c>
      <c r="AQ6607" s="1">
        <v>40765</v>
      </c>
      <c r="AR6607" s="2"/>
      <c r="AS6607" s="1">
        <f t="shared" ref="AS6607:AS6613" si="1272">IF(AT6607&gt;0,1,0)</f>
        <v>0</v>
      </c>
      <c r="AT6607" s="1">
        <f t="shared" ref="AT6607:AT6613" si="1273">AU6607+AV6607</f>
        <v>0</v>
      </c>
      <c r="AU6607" s="1">
        <v>0</v>
      </c>
      <c r="AV6607" s="1">
        <v>0</v>
      </c>
      <c r="AW6607" s="1">
        <f t="shared" ref="AW6607:AW6613" si="1274">IF(AX6607&gt;0,1,0)</f>
        <v>0</v>
      </c>
      <c r="AX6607" s="1">
        <f t="shared" ref="AX6607:AX6613" si="1275">SUM(AY6607+AZ6607)</f>
        <v>0</v>
      </c>
      <c r="AY6607" s="1">
        <v>0</v>
      </c>
      <c r="AZ6607" s="1">
        <v>0</v>
      </c>
      <c r="BA6607" s="1">
        <v>40765</v>
      </c>
    </row>
    <row r="6608" spans="1:53" x14ac:dyDescent="0.3">
      <c r="A6608" s="1" t="s">
        <v>17685</v>
      </c>
      <c r="B6608" s="1">
        <v>2005</v>
      </c>
      <c r="C6608" s="1" t="s">
        <v>1081</v>
      </c>
      <c r="D6608" s="1" t="s">
        <v>1081</v>
      </c>
      <c r="E6608" s="1" t="s">
        <v>1081</v>
      </c>
      <c r="F6608" s="1" t="s">
        <v>446</v>
      </c>
      <c r="G6608" s="1">
        <v>5093</v>
      </c>
      <c r="H6608" s="1">
        <v>69.375</v>
      </c>
      <c r="I6608" s="1">
        <v>208</v>
      </c>
      <c r="J6608" s="1">
        <v>914</v>
      </c>
      <c r="K6608" s="1">
        <v>9.25</v>
      </c>
      <c r="L6608" s="1">
        <v>3038</v>
      </c>
      <c r="M6608" s="1">
        <v>30.375</v>
      </c>
      <c r="P6608" s="1">
        <v>24</v>
      </c>
      <c r="Q6608" s="3">
        <v>1.62</v>
      </c>
      <c r="R6608" s="3">
        <v>2.74</v>
      </c>
      <c r="S6608" s="3">
        <v>4.6500000000000004</v>
      </c>
      <c r="T6608" s="1">
        <v>1.91</v>
      </c>
      <c r="U6608" s="1">
        <v>3400</v>
      </c>
      <c r="V6608" s="1">
        <v>34</v>
      </c>
      <c r="W6608" s="1">
        <v>906</v>
      </c>
      <c r="X6608" s="1">
        <v>114</v>
      </c>
      <c r="Y6608" s="3">
        <v>7.06</v>
      </c>
      <c r="Z6608" s="3">
        <v>4.08</v>
      </c>
      <c r="AA6608" s="3">
        <v>11.11</v>
      </c>
      <c r="AB6608" s="1" t="s">
        <v>2252</v>
      </c>
      <c r="AC6608" s="1" t="s">
        <v>211</v>
      </c>
      <c r="AD6608" s="1" t="s">
        <v>211</v>
      </c>
      <c r="AE6608" s="1">
        <v>127</v>
      </c>
      <c r="AF6608" s="1">
        <v>4</v>
      </c>
      <c r="AG6608" s="1">
        <v>3</v>
      </c>
      <c r="AH6608" s="1" t="s">
        <v>17686</v>
      </c>
      <c r="AI6608" s="1">
        <v>2005</v>
      </c>
      <c r="AK6608" s="1">
        <v>29954</v>
      </c>
      <c r="AO6608" s="1" t="s">
        <v>17687</v>
      </c>
      <c r="AP6608" s="1" t="s">
        <v>17687</v>
      </c>
      <c r="AQ6608" s="1">
        <v>29954</v>
      </c>
      <c r="AR6608" s="2"/>
      <c r="AS6608" s="1">
        <f t="shared" si="1272"/>
        <v>0</v>
      </c>
      <c r="AT6608" s="1">
        <f t="shared" si="1273"/>
        <v>0</v>
      </c>
      <c r="AU6608" s="1">
        <v>0</v>
      </c>
      <c r="AV6608" s="1">
        <v>0</v>
      </c>
      <c r="AW6608" s="1">
        <f t="shared" si="1274"/>
        <v>0</v>
      </c>
      <c r="AX6608" s="1">
        <f t="shared" si="1275"/>
        <v>0</v>
      </c>
      <c r="AY6608" s="1">
        <v>0</v>
      </c>
      <c r="AZ6608" s="1">
        <v>0</v>
      </c>
      <c r="BA6608" s="1">
        <v>29954</v>
      </c>
    </row>
    <row r="6609" spans="1:53" x14ac:dyDescent="0.3">
      <c r="A6609" s="1" t="s">
        <v>9000</v>
      </c>
      <c r="B6609" s="1">
        <v>2014</v>
      </c>
      <c r="C6609" s="1" t="s">
        <v>1081</v>
      </c>
      <c r="D6609" s="1" t="s">
        <v>1081</v>
      </c>
      <c r="E6609" s="1" t="s">
        <v>1081</v>
      </c>
      <c r="F6609" s="1" t="s">
        <v>2045</v>
      </c>
      <c r="G6609" s="1">
        <v>5093</v>
      </c>
      <c r="H6609" s="1">
        <v>69.375</v>
      </c>
      <c r="I6609" s="1">
        <v>212</v>
      </c>
      <c r="J6609" s="1">
        <v>848</v>
      </c>
      <c r="K6609" s="1">
        <v>8.5</v>
      </c>
      <c r="L6609" s="1">
        <v>3138</v>
      </c>
      <c r="M6609" s="1">
        <v>31.375</v>
      </c>
      <c r="N6609" s="1">
        <v>7338</v>
      </c>
      <c r="O6609" s="1">
        <v>73.375</v>
      </c>
      <c r="P6609" s="1">
        <v>24</v>
      </c>
      <c r="Q6609" s="3">
        <v>1.58</v>
      </c>
      <c r="R6609" s="3">
        <v>2.65</v>
      </c>
      <c r="S6609" s="3">
        <v>4.67</v>
      </c>
      <c r="T6609" s="1">
        <v>2.02</v>
      </c>
      <c r="U6609" s="1">
        <v>2900</v>
      </c>
      <c r="V6609" s="1">
        <v>29</v>
      </c>
      <c r="W6609" s="1">
        <v>810</v>
      </c>
      <c r="X6609" s="1">
        <v>106</v>
      </c>
      <c r="AB6609" s="1" t="s">
        <v>3374</v>
      </c>
      <c r="AC6609" s="1" t="s">
        <v>72</v>
      </c>
      <c r="AD6609" s="1" t="s">
        <v>72</v>
      </c>
      <c r="AG6609" s="1">
        <v>4</v>
      </c>
      <c r="AH6609" s="1" t="s">
        <v>9001</v>
      </c>
      <c r="AI6609" s="1">
        <v>2014</v>
      </c>
      <c r="AJ6609" s="1">
        <v>2018</v>
      </c>
      <c r="AK6609" s="1">
        <v>41916</v>
      </c>
      <c r="AO6609" s="1" t="s">
        <v>9002</v>
      </c>
      <c r="AP6609" s="1" t="s">
        <v>9002</v>
      </c>
      <c r="AQ6609" s="1">
        <v>41916</v>
      </c>
      <c r="AR6609" s="2"/>
      <c r="AS6609" s="1">
        <f t="shared" si="1272"/>
        <v>0</v>
      </c>
      <c r="AT6609" s="1">
        <f t="shared" si="1273"/>
        <v>0</v>
      </c>
      <c r="AU6609" s="1">
        <v>0</v>
      </c>
      <c r="AV6609" s="1">
        <v>0</v>
      </c>
      <c r="AW6609" s="1">
        <f t="shared" si="1274"/>
        <v>0</v>
      </c>
      <c r="AX6609" s="1">
        <f t="shared" si="1275"/>
        <v>0</v>
      </c>
      <c r="AY6609" s="1">
        <v>0</v>
      </c>
      <c r="AZ6609" s="1">
        <v>0</v>
      </c>
      <c r="BA6609" s="1">
        <v>41916</v>
      </c>
    </row>
    <row r="6610" spans="1:53" x14ac:dyDescent="0.3">
      <c r="A6610" s="1" t="s">
        <v>8997</v>
      </c>
      <c r="B6610" s="1">
        <v>2014</v>
      </c>
      <c r="C6610" s="1" t="s">
        <v>1081</v>
      </c>
      <c r="D6610" s="1" t="s">
        <v>1081</v>
      </c>
      <c r="E6610" s="1" t="s">
        <v>1081</v>
      </c>
      <c r="F6610" s="1" t="s">
        <v>2982</v>
      </c>
      <c r="G6610" s="1">
        <v>5093</v>
      </c>
      <c r="H6610" s="1">
        <v>69.375</v>
      </c>
      <c r="I6610" s="1">
        <v>207</v>
      </c>
      <c r="J6610" s="1">
        <v>948</v>
      </c>
      <c r="K6610" s="1">
        <v>9.5</v>
      </c>
      <c r="L6610" s="1">
        <v>3168</v>
      </c>
      <c r="M6610" s="1">
        <v>31.75</v>
      </c>
      <c r="N6610" s="1">
        <v>7558</v>
      </c>
      <c r="O6610" s="1">
        <v>75.625</v>
      </c>
      <c r="P6610" s="1">
        <v>19</v>
      </c>
      <c r="Q6610" s="3">
        <v>1.59</v>
      </c>
      <c r="R6610" s="3">
        <v>2.72</v>
      </c>
      <c r="S6610" s="3">
        <v>4.7</v>
      </c>
      <c r="T6610" s="1">
        <v>1.98</v>
      </c>
      <c r="U6610" s="1">
        <v>3212</v>
      </c>
      <c r="V6610" s="1">
        <v>32.5</v>
      </c>
      <c r="W6610" s="1">
        <v>907</v>
      </c>
      <c r="X6610" s="1">
        <v>115</v>
      </c>
      <c r="Y6610" s="3">
        <v>7.08</v>
      </c>
      <c r="Z6610" s="3">
        <v>4.38</v>
      </c>
      <c r="AB6610" s="1" t="s">
        <v>3293</v>
      </c>
      <c r="AC6610" s="1" t="s">
        <v>86</v>
      </c>
      <c r="AD6610" s="1" t="s">
        <v>86</v>
      </c>
      <c r="AE6610" s="1">
        <v>117</v>
      </c>
      <c r="AF6610" s="1">
        <v>4</v>
      </c>
      <c r="AG6610" s="1">
        <v>3</v>
      </c>
      <c r="AH6610" s="1" t="s">
        <v>8998</v>
      </c>
      <c r="AI6610" s="1">
        <v>2014</v>
      </c>
      <c r="AJ6610" s="1">
        <v>2017</v>
      </c>
      <c r="AK6610" s="1">
        <v>41346</v>
      </c>
      <c r="AO6610" s="1" t="s">
        <v>8999</v>
      </c>
      <c r="AP6610" s="1" t="s">
        <v>8999</v>
      </c>
      <c r="AQ6610" s="1">
        <v>41346</v>
      </c>
      <c r="AR6610" s="2"/>
      <c r="AS6610" s="1">
        <f t="shared" si="1272"/>
        <v>0</v>
      </c>
      <c r="AT6610" s="1">
        <f t="shared" si="1273"/>
        <v>0</v>
      </c>
      <c r="AU6610" s="1">
        <v>0</v>
      </c>
      <c r="AV6610" s="1">
        <v>0</v>
      </c>
      <c r="AW6610" s="1">
        <f t="shared" si="1274"/>
        <v>0</v>
      </c>
      <c r="AX6610" s="1">
        <f t="shared" si="1275"/>
        <v>0</v>
      </c>
      <c r="AY6610" s="1">
        <v>0</v>
      </c>
      <c r="AZ6610" s="1">
        <v>0</v>
      </c>
      <c r="BA6610" s="1">
        <v>41346</v>
      </c>
    </row>
    <row r="6611" spans="1:53" x14ac:dyDescent="0.3">
      <c r="A6611" s="1" t="s">
        <v>7205</v>
      </c>
      <c r="B6611" s="1">
        <v>2016</v>
      </c>
      <c r="C6611" s="1" t="s">
        <v>672</v>
      </c>
      <c r="D6611" s="1" t="s">
        <v>673</v>
      </c>
      <c r="E6611" s="1" t="s">
        <v>673</v>
      </c>
      <c r="F6611" s="1" t="s">
        <v>575</v>
      </c>
      <c r="G6611" s="1">
        <v>5093</v>
      </c>
      <c r="H6611" s="1">
        <v>69.375</v>
      </c>
      <c r="I6611" s="1">
        <v>182</v>
      </c>
      <c r="J6611" s="1">
        <v>928</v>
      </c>
      <c r="K6611" s="1">
        <v>9.25</v>
      </c>
      <c r="L6611" s="1">
        <v>3128</v>
      </c>
      <c r="M6611" s="1">
        <v>31.25</v>
      </c>
      <c r="N6611" s="1">
        <v>7400</v>
      </c>
      <c r="O6611" s="1">
        <v>74</v>
      </c>
      <c r="Q6611" s="3">
        <v>1.6</v>
      </c>
      <c r="S6611" s="3">
        <v>4.72</v>
      </c>
      <c r="U6611" s="1">
        <v>3300</v>
      </c>
      <c r="V6611" s="1">
        <v>33</v>
      </c>
      <c r="W6611" s="1">
        <v>1003</v>
      </c>
      <c r="X6611" s="1">
        <v>123</v>
      </c>
      <c r="AB6611" s="1" t="s">
        <v>3300</v>
      </c>
      <c r="AC6611" s="1" t="s">
        <v>57</v>
      </c>
      <c r="AD6611" s="1" t="s">
        <v>57</v>
      </c>
      <c r="AE6611" s="1">
        <v>229</v>
      </c>
      <c r="AF6611" s="1">
        <v>7</v>
      </c>
      <c r="AG6611" s="1">
        <v>3</v>
      </c>
      <c r="AH6611" s="1" t="s">
        <v>7206</v>
      </c>
      <c r="AI6611" s="1">
        <v>2016</v>
      </c>
      <c r="AJ6611" s="1">
        <v>2018</v>
      </c>
      <c r="AK6611" s="1">
        <v>43518</v>
      </c>
      <c r="AO6611" s="1" t="s">
        <v>7207</v>
      </c>
      <c r="AP6611" s="1" t="s">
        <v>7207</v>
      </c>
      <c r="AQ6611" s="1">
        <v>43518</v>
      </c>
      <c r="AR6611" s="2"/>
      <c r="AS6611" s="1">
        <f t="shared" si="1272"/>
        <v>0</v>
      </c>
      <c r="AT6611" s="1">
        <f t="shared" si="1273"/>
        <v>0</v>
      </c>
      <c r="AU6611" s="1">
        <v>0</v>
      </c>
      <c r="AV6611" s="1">
        <v>0</v>
      </c>
      <c r="AW6611" s="1">
        <f t="shared" si="1274"/>
        <v>0</v>
      </c>
      <c r="AX6611" s="1">
        <f t="shared" si="1275"/>
        <v>0</v>
      </c>
      <c r="AY6611" s="1">
        <v>0</v>
      </c>
      <c r="AZ6611" s="1">
        <v>0</v>
      </c>
      <c r="BA6611" s="1">
        <v>43518</v>
      </c>
    </row>
    <row r="6612" spans="1:53" x14ac:dyDescent="0.3">
      <c r="A6612" s="1" t="s">
        <v>15380</v>
      </c>
      <c r="B6612" s="1">
        <v>2007</v>
      </c>
      <c r="C6612" s="1" t="s">
        <v>276</v>
      </c>
      <c r="D6612" s="1" t="s">
        <v>276</v>
      </c>
      <c r="E6612" s="1" t="s">
        <v>276</v>
      </c>
      <c r="F6612" s="1" t="s">
        <v>579</v>
      </c>
      <c r="G6612" s="1">
        <v>5093</v>
      </c>
      <c r="H6612" s="1">
        <v>69.375</v>
      </c>
      <c r="I6612" s="1">
        <v>239</v>
      </c>
      <c r="J6612" s="1">
        <v>1018</v>
      </c>
      <c r="K6612" s="1">
        <v>10.125</v>
      </c>
      <c r="L6612" s="1">
        <v>3200</v>
      </c>
      <c r="M6612" s="1">
        <v>32</v>
      </c>
      <c r="P6612" s="1">
        <v>24</v>
      </c>
      <c r="Q6612" s="3">
        <v>1.74</v>
      </c>
      <c r="R6612" s="3">
        <v>2.84</v>
      </c>
      <c r="S6612" s="3">
        <v>4.7699999999999996</v>
      </c>
      <c r="T6612" s="1">
        <v>1.9299999999999899</v>
      </c>
      <c r="U6612" s="1">
        <v>3100</v>
      </c>
      <c r="V6612" s="1">
        <v>31</v>
      </c>
      <c r="W6612" s="1">
        <v>808</v>
      </c>
      <c r="X6612" s="1">
        <v>104</v>
      </c>
      <c r="Y6612" s="3">
        <v>7.28</v>
      </c>
      <c r="Z6612" s="3">
        <v>4.37</v>
      </c>
      <c r="AA6612" s="3">
        <v>11.91</v>
      </c>
      <c r="AB6612" s="1" t="s">
        <v>2252</v>
      </c>
      <c r="AC6612" s="1" t="s">
        <v>131</v>
      </c>
      <c r="AD6612" s="1" t="s">
        <v>131</v>
      </c>
      <c r="AE6612" s="1">
        <v>69</v>
      </c>
      <c r="AF6612" s="1">
        <v>3</v>
      </c>
      <c r="AG6612" s="1">
        <v>2</v>
      </c>
      <c r="AH6612" s="1" t="s">
        <v>15381</v>
      </c>
      <c r="AI6612" s="1">
        <v>2007</v>
      </c>
      <c r="AK6612" s="1">
        <v>32262</v>
      </c>
      <c r="AO6612" s="1" t="s">
        <v>15382</v>
      </c>
      <c r="AP6612" s="1" t="s">
        <v>15382</v>
      </c>
      <c r="AQ6612" s="1">
        <v>32262</v>
      </c>
      <c r="AR6612" s="2"/>
      <c r="AS6612" s="1">
        <f t="shared" si="1272"/>
        <v>0</v>
      </c>
      <c r="AT6612" s="1">
        <f t="shared" si="1273"/>
        <v>0</v>
      </c>
      <c r="AU6612" s="1">
        <v>0</v>
      </c>
      <c r="AV6612" s="1">
        <v>0</v>
      </c>
      <c r="AW6612" s="1">
        <f t="shared" si="1274"/>
        <v>0</v>
      </c>
      <c r="AX6612" s="1">
        <f t="shared" si="1275"/>
        <v>0</v>
      </c>
      <c r="AY6612" s="1">
        <v>0</v>
      </c>
      <c r="AZ6612" s="1">
        <v>0</v>
      </c>
      <c r="BA6612" s="1">
        <v>32262</v>
      </c>
    </row>
    <row r="6613" spans="1:53" x14ac:dyDescent="0.3">
      <c r="A6613" s="1" t="s">
        <v>11322</v>
      </c>
      <c r="B6613" s="1">
        <v>2011</v>
      </c>
      <c r="C6613" s="1" t="s">
        <v>398</v>
      </c>
      <c r="D6613" s="1" t="s">
        <v>399</v>
      </c>
      <c r="E6613" s="1" t="s">
        <v>399</v>
      </c>
      <c r="F6613" s="1" t="s">
        <v>377</v>
      </c>
      <c r="G6613" s="1">
        <v>5093</v>
      </c>
      <c r="H6613" s="1">
        <v>69.375</v>
      </c>
      <c r="I6613" s="1">
        <v>186</v>
      </c>
      <c r="J6613" s="1">
        <v>918</v>
      </c>
      <c r="K6613" s="1">
        <v>9.125</v>
      </c>
      <c r="L6613" s="1">
        <v>2928</v>
      </c>
      <c r="M6613" s="1">
        <v>29.25</v>
      </c>
      <c r="N6613" s="1">
        <v>7068</v>
      </c>
      <c r="O6613" s="1">
        <v>70.75</v>
      </c>
      <c r="P6613" s="1">
        <v>14</v>
      </c>
      <c r="Q6613" s="3">
        <v>1.73</v>
      </c>
      <c r="R6613" s="3">
        <v>2.81</v>
      </c>
      <c r="S6613" s="3">
        <v>4.82</v>
      </c>
      <c r="T6613" s="1">
        <v>2.0099999999999998</v>
      </c>
      <c r="U6613" s="1">
        <v>3212</v>
      </c>
      <c r="V6613" s="1">
        <v>32.5</v>
      </c>
      <c r="W6613" s="1">
        <v>904</v>
      </c>
      <c r="X6613" s="1">
        <v>112</v>
      </c>
      <c r="AB6613" s="1" t="s">
        <v>2252</v>
      </c>
      <c r="AC6613" s="1" t="s">
        <v>72</v>
      </c>
      <c r="AD6613" s="1" t="s">
        <v>72</v>
      </c>
      <c r="AG6613" s="1">
        <v>4</v>
      </c>
      <c r="AH6613" s="1" t="s">
        <v>11323</v>
      </c>
      <c r="AI6613" s="1">
        <v>2011</v>
      </c>
      <c r="AK6613" s="1">
        <v>38208</v>
      </c>
      <c r="AO6613" s="1" t="s">
        <v>11324</v>
      </c>
      <c r="AP6613" s="1" t="s">
        <v>11324</v>
      </c>
      <c r="AQ6613" s="1">
        <v>38208</v>
      </c>
      <c r="AR6613" s="2"/>
      <c r="AS6613" s="1">
        <f t="shared" si="1272"/>
        <v>0</v>
      </c>
      <c r="AT6613" s="1">
        <f t="shared" si="1273"/>
        <v>0</v>
      </c>
      <c r="AU6613" s="1">
        <v>0</v>
      </c>
      <c r="AV6613" s="1">
        <v>0</v>
      </c>
      <c r="AW6613" s="1">
        <f t="shared" si="1274"/>
        <v>0</v>
      </c>
      <c r="AX6613" s="1">
        <f t="shared" si="1275"/>
        <v>0</v>
      </c>
      <c r="AY6613" s="1">
        <v>0</v>
      </c>
      <c r="AZ6613" s="1">
        <v>0</v>
      </c>
      <c r="BA6613" s="1">
        <v>38208</v>
      </c>
    </row>
    <row r="6614" spans="1:53" x14ac:dyDescent="0.3">
      <c r="A6614" s="1" t="s">
        <v>4157</v>
      </c>
      <c r="B6614" s="1">
        <v>2019</v>
      </c>
      <c r="C6614" s="1" t="s">
        <v>672</v>
      </c>
      <c r="D6614" s="1" t="s">
        <v>673</v>
      </c>
      <c r="E6614" s="1" t="s">
        <v>673</v>
      </c>
      <c r="F6614" s="1" t="s">
        <v>111</v>
      </c>
      <c r="G6614" s="1">
        <v>5093</v>
      </c>
      <c r="H6614" s="1">
        <v>69.375</v>
      </c>
      <c r="I6614" s="1">
        <v>166</v>
      </c>
      <c r="J6614" s="1">
        <v>900</v>
      </c>
      <c r="K6614" s="1">
        <v>9</v>
      </c>
      <c r="L6614" s="1">
        <v>3048</v>
      </c>
      <c r="M6614" s="1">
        <v>30.5</v>
      </c>
      <c r="N6614" s="1">
        <v>7168</v>
      </c>
      <c r="O6614" s="1">
        <v>71.75</v>
      </c>
      <c r="AB6614" s="1" t="s">
        <v>3256</v>
      </c>
      <c r="AC6614" s="1" t="s">
        <v>243</v>
      </c>
      <c r="AD6614" s="1" t="s">
        <v>243</v>
      </c>
      <c r="AE6614" s="1">
        <v>25</v>
      </c>
      <c r="AF6614" s="1">
        <v>1</v>
      </c>
      <c r="AG6614" s="1">
        <v>1</v>
      </c>
      <c r="AL6614" s="1" t="s">
        <v>4158</v>
      </c>
      <c r="AN6614" s="1" t="s">
        <v>688</v>
      </c>
      <c r="AO6614" s="1" t="s">
        <v>4159</v>
      </c>
      <c r="AR6614" s="2"/>
    </row>
    <row r="6615" spans="1:53" x14ac:dyDescent="0.3">
      <c r="A6615" s="1" t="s">
        <v>7181</v>
      </c>
      <c r="B6615" s="1">
        <v>2016</v>
      </c>
      <c r="C6615" s="1" t="s">
        <v>1081</v>
      </c>
      <c r="D6615" s="1" t="s">
        <v>673</v>
      </c>
      <c r="E6615" s="1" t="s">
        <v>673</v>
      </c>
      <c r="F6615" s="1" t="s">
        <v>318</v>
      </c>
      <c r="G6615" s="1">
        <v>5093</v>
      </c>
      <c r="H6615" s="1">
        <v>69.375</v>
      </c>
      <c r="I6615" s="1">
        <v>201</v>
      </c>
      <c r="J6615" s="1">
        <v>948</v>
      </c>
      <c r="K6615" s="1">
        <v>9.5</v>
      </c>
      <c r="L6615" s="1">
        <v>3028</v>
      </c>
      <c r="M6615" s="1">
        <v>30.25</v>
      </c>
      <c r="N6615" s="1">
        <v>7228</v>
      </c>
      <c r="O6615" s="1">
        <v>72.25</v>
      </c>
      <c r="P6615" s="1">
        <v>17</v>
      </c>
      <c r="AB6615" s="1" t="s">
        <v>3293</v>
      </c>
      <c r="AC6615" s="1" t="s">
        <v>72</v>
      </c>
      <c r="AD6615" s="1" t="s">
        <v>72</v>
      </c>
      <c r="AG6615" s="1">
        <v>4</v>
      </c>
      <c r="AH6615" s="1" t="s">
        <v>7182</v>
      </c>
      <c r="AI6615" s="1">
        <v>2016</v>
      </c>
      <c r="AJ6615" s="1">
        <v>2018</v>
      </c>
      <c r="AK6615" s="1">
        <v>44002</v>
      </c>
      <c r="AO6615" s="1" t="s">
        <v>7183</v>
      </c>
      <c r="AP6615" s="1" t="s">
        <v>7183</v>
      </c>
      <c r="AQ6615" s="1">
        <v>44002</v>
      </c>
      <c r="AR6615" s="2"/>
      <c r="AS6615" s="1">
        <f>IF(AT6615&gt;0,1,0)</f>
        <v>0</v>
      </c>
      <c r="AT6615" s="1">
        <f>AU6615+AV6615</f>
        <v>0</v>
      </c>
      <c r="AU6615" s="1">
        <v>0</v>
      </c>
      <c r="AV6615" s="1">
        <v>0</v>
      </c>
      <c r="AW6615" s="1">
        <f>IF(AX6615&gt;0,1,0)</f>
        <v>0</v>
      </c>
      <c r="AX6615" s="1">
        <f>SUM(AY6615+AZ6615)</f>
        <v>0</v>
      </c>
      <c r="AY6615" s="1">
        <v>0</v>
      </c>
      <c r="AZ6615" s="1">
        <v>0</v>
      </c>
      <c r="BA6615" s="1">
        <v>44002</v>
      </c>
    </row>
    <row r="6616" spans="1:53" x14ac:dyDescent="0.3">
      <c r="A6616" s="1" t="s">
        <v>13730</v>
      </c>
      <c r="B6616" s="1">
        <v>2009</v>
      </c>
      <c r="C6616" s="1" t="s">
        <v>608</v>
      </c>
      <c r="D6616" s="1" t="s">
        <v>608</v>
      </c>
      <c r="E6616" s="1" t="s">
        <v>600</v>
      </c>
      <c r="F6616" s="1" t="s">
        <v>4943</v>
      </c>
      <c r="G6616" s="1">
        <v>5093</v>
      </c>
      <c r="H6616" s="1">
        <v>69.375</v>
      </c>
      <c r="I6616" s="1">
        <v>197</v>
      </c>
      <c r="J6616" s="1">
        <v>828</v>
      </c>
      <c r="K6616" s="1">
        <v>8.25</v>
      </c>
      <c r="L6616" s="1">
        <v>3028</v>
      </c>
      <c r="M6616" s="1">
        <v>30.25</v>
      </c>
      <c r="AB6616" s="1" t="s">
        <v>3394</v>
      </c>
      <c r="AC6616" s="1" t="s">
        <v>72</v>
      </c>
      <c r="AD6616" s="1" t="s">
        <v>72</v>
      </c>
      <c r="AG6616" s="1">
        <v>4</v>
      </c>
      <c r="AI6616" s="1">
        <v>2009</v>
      </c>
      <c r="AO6616" s="1" t="s">
        <v>13731</v>
      </c>
      <c r="AP6616" s="1" t="s">
        <v>13731</v>
      </c>
      <c r="AQ6616" s="1">
        <v>-101450</v>
      </c>
      <c r="AR6616" s="2"/>
      <c r="AS6616" s="1">
        <f>IF(AT6616&gt;0,1,0)</f>
        <v>0</v>
      </c>
      <c r="AT6616" s="1">
        <f>AU6616+AV6616</f>
        <v>0</v>
      </c>
      <c r="AU6616" s="1">
        <v>0</v>
      </c>
      <c r="AV6616" s="1">
        <v>0</v>
      </c>
      <c r="AW6616" s="1">
        <f>IF(AX6616&gt;0,1,0)</f>
        <v>0</v>
      </c>
      <c r="AX6616" s="1">
        <f>SUM(AY6616+AZ6616)</f>
        <v>0</v>
      </c>
      <c r="AY6616" s="1">
        <v>0</v>
      </c>
      <c r="AZ6616" s="1">
        <v>0</v>
      </c>
      <c r="BA6616" s="1">
        <v>-101450</v>
      </c>
    </row>
    <row r="6617" spans="1:53" x14ac:dyDescent="0.3">
      <c r="A6617" s="1" t="s">
        <v>17720</v>
      </c>
      <c r="B6617" s="1">
        <v>2005</v>
      </c>
      <c r="C6617" s="1" t="s">
        <v>1081</v>
      </c>
      <c r="D6617" s="1" t="s">
        <v>1081</v>
      </c>
      <c r="E6617" s="1" t="s">
        <v>1081</v>
      </c>
      <c r="F6617" s="1" t="s">
        <v>496</v>
      </c>
      <c r="G6617" s="1">
        <v>5093</v>
      </c>
      <c r="H6617" s="1">
        <v>69.375</v>
      </c>
      <c r="I6617" s="1">
        <v>217</v>
      </c>
      <c r="J6617" s="1">
        <v>938</v>
      </c>
      <c r="K6617" s="1">
        <v>9.375</v>
      </c>
      <c r="L6617" s="1">
        <v>3100</v>
      </c>
      <c r="M6617" s="1">
        <v>31</v>
      </c>
      <c r="AB6617" s="1" t="s">
        <v>2252</v>
      </c>
      <c r="AC6617" s="1" t="s">
        <v>161</v>
      </c>
      <c r="AD6617" s="1" t="s">
        <v>161</v>
      </c>
      <c r="AE6617" s="1">
        <v>65</v>
      </c>
      <c r="AF6617" s="1">
        <v>3</v>
      </c>
      <c r="AG6617" s="1">
        <v>2</v>
      </c>
      <c r="AH6617" s="1" t="s">
        <v>17721</v>
      </c>
      <c r="AI6617" s="1">
        <v>2005</v>
      </c>
      <c r="AJ6617" s="1">
        <v>2017</v>
      </c>
      <c r="AK6617" s="1">
        <v>29892</v>
      </c>
      <c r="AO6617" s="1" t="s">
        <v>17722</v>
      </c>
      <c r="AP6617" s="1" t="s">
        <v>17722</v>
      </c>
      <c r="AQ6617" s="1">
        <v>29892</v>
      </c>
      <c r="AR6617" s="2"/>
      <c r="AS6617" s="1">
        <f>IF(AT6617&gt;0,1,0)</f>
        <v>1</v>
      </c>
      <c r="AT6617" s="1">
        <f>AU6617+AV6617</f>
        <v>5</v>
      </c>
      <c r="AU6617" s="1">
        <v>4</v>
      </c>
      <c r="AV6617" s="1">
        <v>1</v>
      </c>
      <c r="AW6617" s="1">
        <f>IF(AX6617&gt;0,1,0)</f>
        <v>1</v>
      </c>
      <c r="AX6617" s="1">
        <f>SUM(AY6617+AZ6617)</f>
        <v>1</v>
      </c>
      <c r="AY6617" s="1">
        <v>0</v>
      </c>
      <c r="AZ6617" s="1">
        <v>1</v>
      </c>
      <c r="BA6617" s="1">
        <v>29892</v>
      </c>
    </row>
    <row r="6618" spans="1:53" x14ac:dyDescent="0.3">
      <c r="A6618" s="1" t="s">
        <v>5459</v>
      </c>
      <c r="B6618" s="1">
        <v>2004</v>
      </c>
      <c r="C6618" s="1" t="s">
        <v>1081</v>
      </c>
      <c r="D6618" s="6" t="s">
        <v>1081</v>
      </c>
      <c r="E6618" s="1" t="s">
        <v>1081</v>
      </c>
      <c r="F6618" s="1" t="s">
        <v>130</v>
      </c>
      <c r="G6618" s="1">
        <v>5093</v>
      </c>
      <c r="H6618" s="1">
        <v>69.375</v>
      </c>
      <c r="I6618" s="1">
        <v>225</v>
      </c>
      <c r="J6618" s="1">
        <v>938</v>
      </c>
      <c r="K6618" s="1">
        <v>9.375</v>
      </c>
      <c r="L6618" s="1">
        <v>2958</v>
      </c>
      <c r="M6618" s="1">
        <v>29.625</v>
      </c>
      <c r="P6618" s="1">
        <v>26</v>
      </c>
      <c r="U6618" s="1">
        <v>3312</v>
      </c>
      <c r="V6618" s="1">
        <v>33.5</v>
      </c>
      <c r="W6618" s="1">
        <v>910</v>
      </c>
      <c r="X6618" s="1">
        <v>118</v>
      </c>
      <c r="Y6618" s="3">
        <v>7.68</v>
      </c>
      <c r="Z6618" s="3">
        <v>4.3600000000000003</v>
      </c>
      <c r="AA6618" s="3">
        <v>11.93</v>
      </c>
      <c r="AB6618" s="1" t="s">
        <v>6971</v>
      </c>
      <c r="AC6618" s="1" t="s">
        <v>193</v>
      </c>
      <c r="AD6618" s="1" t="s">
        <v>193</v>
      </c>
      <c r="AE6618" s="1">
        <v>219</v>
      </c>
      <c r="AF6618" s="1">
        <v>7</v>
      </c>
      <c r="AG6618" s="1">
        <v>3</v>
      </c>
      <c r="AH6618" s="1" t="s">
        <v>18678</v>
      </c>
      <c r="AI6618" s="1">
        <v>2004</v>
      </c>
      <c r="AK6618" s="1">
        <v>29172</v>
      </c>
      <c r="AO6618" s="1" t="s">
        <v>18679</v>
      </c>
      <c r="AP6618" s="1" t="s">
        <v>18679</v>
      </c>
      <c r="AQ6618" s="1">
        <v>29172</v>
      </c>
      <c r="AR6618" s="2"/>
      <c r="AS6618" s="1">
        <f>IF(AT6618&gt;0,1,0)</f>
        <v>0</v>
      </c>
      <c r="AT6618" s="1">
        <f>AU6618+AV6618</f>
        <v>0</v>
      </c>
      <c r="AU6618" s="1">
        <v>0</v>
      </c>
      <c r="AV6618" s="1">
        <v>0</v>
      </c>
      <c r="AW6618" s="1">
        <f>IF(AX6618&gt;0,1,0)</f>
        <v>0</v>
      </c>
      <c r="AX6618" s="1">
        <f>SUM(AY6618+AZ6618)</f>
        <v>0</v>
      </c>
      <c r="AY6618" s="1">
        <v>0</v>
      </c>
      <c r="AZ6618" s="1">
        <v>0</v>
      </c>
      <c r="BA6618" s="1">
        <v>29172</v>
      </c>
    </row>
    <row r="6619" spans="1:53" x14ac:dyDescent="0.3">
      <c r="A6619" s="1" t="s">
        <v>20194</v>
      </c>
      <c r="B6619" s="1">
        <v>2024</v>
      </c>
      <c r="C6619" s="1" t="s">
        <v>672</v>
      </c>
      <c r="D6619" s="1" t="s">
        <v>673</v>
      </c>
      <c r="E6619" s="1" t="s">
        <v>673</v>
      </c>
      <c r="F6619" s="1" t="s">
        <v>521</v>
      </c>
      <c r="G6619" s="1">
        <v>5092</v>
      </c>
      <c r="H6619" s="1">
        <v>69.25</v>
      </c>
      <c r="I6619" s="1">
        <v>182</v>
      </c>
      <c r="K6619" s="1">
        <v>9.125</v>
      </c>
      <c r="M6619" s="1">
        <v>30.125</v>
      </c>
      <c r="O6619" s="1">
        <v>72.75</v>
      </c>
      <c r="P6619" s="1">
        <v>17</v>
      </c>
      <c r="Q6619" s="3">
        <v>1.59</v>
      </c>
      <c r="S6619" s="3">
        <v>4.63</v>
      </c>
      <c r="V6619" s="1">
        <v>38</v>
      </c>
      <c r="X6619" s="1">
        <v>123</v>
      </c>
      <c r="Y6619" s="3">
        <v>6.75</v>
      </c>
      <c r="Z6619" s="3">
        <v>4.1100000000000003</v>
      </c>
      <c r="AH6619" s="1" t="s">
        <v>20829</v>
      </c>
      <c r="AI6619" s="1">
        <v>2024</v>
      </c>
      <c r="AM6619" s="1">
        <v>9</v>
      </c>
      <c r="AN6619" s="1" t="s">
        <v>808</v>
      </c>
      <c r="AO6619" s="1" t="s">
        <v>20509</v>
      </c>
    </row>
    <row r="6620" spans="1:53" x14ac:dyDescent="0.3">
      <c r="A6620" s="1" t="s">
        <v>11104</v>
      </c>
      <c r="B6620" s="1">
        <v>2012</v>
      </c>
      <c r="C6620" s="1" t="s">
        <v>672</v>
      </c>
      <c r="D6620" s="1" t="s">
        <v>673</v>
      </c>
      <c r="E6620" s="1" t="s">
        <v>673</v>
      </c>
      <c r="F6620" s="1" t="s">
        <v>657</v>
      </c>
      <c r="G6620" s="1">
        <v>5092</v>
      </c>
      <c r="H6620" s="1">
        <v>69.25</v>
      </c>
      <c r="I6620" s="1">
        <v>187</v>
      </c>
      <c r="J6620" s="1">
        <v>948</v>
      </c>
      <c r="K6620" s="1">
        <v>9.5</v>
      </c>
      <c r="L6620" s="1">
        <v>3028</v>
      </c>
      <c r="M6620" s="1">
        <v>30.25</v>
      </c>
      <c r="N6620" s="1">
        <v>7300</v>
      </c>
      <c r="O6620" s="1">
        <v>73</v>
      </c>
      <c r="P6620" s="1">
        <v>17</v>
      </c>
      <c r="Q6620" s="3">
        <v>1.52</v>
      </c>
      <c r="R6620" s="3">
        <v>2.57</v>
      </c>
      <c r="S6620" s="3">
        <v>4.3899999999999997</v>
      </c>
      <c r="T6620" s="1">
        <v>1.8199999999999901</v>
      </c>
      <c r="U6620" s="1">
        <v>3900</v>
      </c>
      <c r="V6620" s="1">
        <v>39</v>
      </c>
      <c r="W6620" s="1">
        <v>1003</v>
      </c>
      <c r="X6620" s="1">
        <v>123</v>
      </c>
      <c r="AB6620" s="1" t="s">
        <v>9424</v>
      </c>
      <c r="AC6620" s="1" t="s">
        <v>77</v>
      </c>
      <c r="AD6620" s="1" t="s">
        <v>77</v>
      </c>
      <c r="AE6620" s="1">
        <v>107</v>
      </c>
      <c r="AF6620" s="1">
        <v>4</v>
      </c>
      <c r="AG6620" s="1">
        <v>3</v>
      </c>
      <c r="AH6620" s="1" t="s">
        <v>11105</v>
      </c>
      <c r="AI6620" s="1">
        <v>2012</v>
      </c>
      <c r="AK6620" s="1">
        <v>38637</v>
      </c>
      <c r="AO6620" s="1" t="s">
        <v>11106</v>
      </c>
      <c r="AP6620" s="1" t="s">
        <v>11106</v>
      </c>
      <c r="AQ6620" s="1">
        <v>38637</v>
      </c>
      <c r="AR6620" s="2"/>
      <c r="AS6620" s="1">
        <f>IF(AT6620&gt;0,1,0)</f>
        <v>0</v>
      </c>
      <c r="AT6620" s="1">
        <f>AU6620+AV6620</f>
        <v>0</v>
      </c>
      <c r="AU6620" s="1">
        <v>0</v>
      </c>
      <c r="AV6620" s="1">
        <v>0</v>
      </c>
      <c r="AW6620" s="1">
        <f>IF(AX6620&gt;0,1,0)</f>
        <v>0</v>
      </c>
      <c r="AX6620" s="1">
        <f>SUM(AY6620+AZ6620)</f>
        <v>0</v>
      </c>
      <c r="AY6620" s="1">
        <v>0</v>
      </c>
      <c r="AZ6620" s="1">
        <v>0</v>
      </c>
      <c r="BA6620" s="1">
        <v>38637</v>
      </c>
    </row>
    <row r="6621" spans="1:53" x14ac:dyDescent="0.3">
      <c r="A6621" s="1" t="s">
        <v>719</v>
      </c>
      <c r="B6621" s="1">
        <v>2023</v>
      </c>
      <c r="C6621" s="1" t="s">
        <v>672</v>
      </c>
      <c r="D6621" s="1" t="s">
        <v>673</v>
      </c>
      <c r="E6621" s="1" t="s">
        <v>673</v>
      </c>
      <c r="F6621" s="1" t="s">
        <v>720</v>
      </c>
      <c r="G6621" s="1">
        <v>5092</v>
      </c>
      <c r="H6621" s="1">
        <v>69.25</v>
      </c>
      <c r="I6621" s="1">
        <v>182</v>
      </c>
      <c r="K6621" s="1">
        <v>9.25</v>
      </c>
      <c r="M6621" s="1">
        <v>29.25</v>
      </c>
      <c r="O6621" s="1">
        <v>72.25</v>
      </c>
      <c r="Q6621" s="3">
        <v>1.53</v>
      </c>
      <c r="S6621" s="3">
        <v>4.42</v>
      </c>
      <c r="V6621" s="1">
        <v>35.5</v>
      </c>
      <c r="X6621" s="1">
        <v>127</v>
      </c>
      <c r="AC6621" s="1" t="s">
        <v>243</v>
      </c>
      <c r="AD6621" s="1" t="s">
        <v>243</v>
      </c>
      <c r="AE6621" s="1">
        <v>22</v>
      </c>
      <c r="AF6621" s="1">
        <v>1</v>
      </c>
      <c r="AG6621" s="1">
        <v>1</v>
      </c>
      <c r="AH6621" s="1" t="s">
        <v>721</v>
      </c>
      <c r="AI6621" s="1">
        <v>2023</v>
      </c>
      <c r="AM6621" s="1">
        <v>7</v>
      </c>
      <c r="AN6621" s="1" t="s">
        <v>722</v>
      </c>
    </row>
    <row r="6622" spans="1:53" x14ac:dyDescent="0.3">
      <c r="A6622" s="1" t="s">
        <v>2289</v>
      </c>
      <c r="B6622" s="1">
        <v>2020</v>
      </c>
      <c r="C6622" s="1" t="s">
        <v>398</v>
      </c>
      <c r="D6622" s="1" t="s">
        <v>398</v>
      </c>
      <c r="E6622" s="1" t="s">
        <v>399</v>
      </c>
      <c r="F6622" s="1" t="s">
        <v>601</v>
      </c>
      <c r="G6622" s="1">
        <v>5092</v>
      </c>
      <c r="H6622" s="1">
        <v>69.25</v>
      </c>
      <c r="I6622" s="1">
        <v>185</v>
      </c>
      <c r="J6622" s="1">
        <v>868</v>
      </c>
      <c r="K6622" s="1">
        <v>8.75</v>
      </c>
      <c r="L6622" s="1">
        <v>2938</v>
      </c>
      <c r="M6622" s="1">
        <v>29.375</v>
      </c>
      <c r="N6622" s="1">
        <v>7128</v>
      </c>
      <c r="O6622" s="1">
        <v>71.25</v>
      </c>
      <c r="P6622" s="1">
        <v>17</v>
      </c>
      <c r="Q6622" s="3">
        <v>1.51</v>
      </c>
      <c r="S6622" s="3">
        <v>4.42</v>
      </c>
      <c r="U6622" s="1" t="s">
        <v>2196</v>
      </c>
      <c r="V6622" s="1" t="s">
        <v>2196</v>
      </c>
      <c r="W6622" s="1" t="s">
        <v>2196</v>
      </c>
      <c r="X6622" s="1" t="s">
        <v>2196</v>
      </c>
      <c r="Y6622" s="3" t="s">
        <v>2196</v>
      </c>
      <c r="Z6622" s="3" t="s">
        <v>2196</v>
      </c>
      <c r="AC6622" t="s">
        <v>211</v>
      </c>
      <c r="AD6622" t="s">
        <v>211</v>
      </c>
      <c r="AE6622">
        <v>137</v>
      </c>
      <c r="AF6622">
        <v>4</v>
      </c>
      <c r="AG6622">
        <v>3</v>
      </c>
      <c r="AH6622" s="1" t="s">
        <v>2290</v>
      </c>
      <c r="AI6622" s="1">
        <v>2020</v>
      </c>
      <c r="AL6622" s="1" t="s">
        <v>2291</v>
      </c>
      <c r="AN6622" s="1" t="s">
        <v>498</v>
      </c>
      <c r="AR6622" s="2"/>
    </row>
    <row r="6623" spans="1:53" x14ac:dyDescent="0.3">
      <c r="A6623" s="1" t="s">
        <v>15160</v>
      </c>
      <c r="B6623" s="1">
        <v>2007</v>
      </c>
      <c r="C6623" s="1" t="s">
        <v>398</v>
      </c>
      <c r="D6623" s="1" t="s">
        <v>399</v>
      </c>
      <c r="E6623" s="1" t="s">
        <v>399</v>
      </c>
      <c r="F6623" s="1" t="s">
        <v>404</v>
      </c>
      <c r="G6623" s="1">
        <v>5092</v>
      </c>
      <c r="H6623" s="1">
        <v>69.25</v>
      </c>
      <c r="I6623" s="1">
        <v>189</v>
      </c>
      <c r="J6623" s="1">
        <v>928</v>
      </c>
      <c r="K6623" s="1">
        <v>9.25</v>
      </c>
      <c r="L6623" s="1">
        <v>3100</v>
      </c>
      <c r="M6623" s="1">
        <v>31</v>
      </c>
      <c r="P6623" s="1">
        <v>20</v>
      </c>
      <c r="Q6623" s="3">
        <v>1.56</v>
      </c>
      <c r="R6623" s="3">
        <v>2.58</v>
      </c>
      <c r="S6623" s="3">
        <v>4.42</v>
      </c>
      <c r="T6623" s="1">
        <v>1.8399999999999901</v>
      </c>
      <c r="U6623" s="1">
        <v>3612</v>
      </c>
      <c r="V6623" s="1">
        <v>36.5</v>
      </c>
      <c r="W6623" s="1">
        <v>1000</v>
      </c>
      <c r="X6623" s="1">
        <v>120</v>
      </c>
      <c r="Y6623" s="3">
        <v>7.07</v>
      </c>
      <c r="Z6623" s="3">
        <v>4.43</v>
      </c>
      <c r="AA6623" s="3">
        <v>11.64</v>
      </c>
      <c r="AB6623" s="1" t="s">
        <v>2252</v>
      </c>
      <c r="AC6623" s="1" t="s">
        <v>139</v>
      </c>
      <c r="AD6623" s="1" t="s">
        <v>139</v>
      </c>
      <c r="AE6623" s="1">
        <v>55</v>
      </c>
      <c r="AF6623" s="1">
        <v>2</v>
      </c>
      <c r="AG6623" s="1">
        <v>2</v>
      </c>
      <c r="AH6623" s="1" t="s">
        <v>15161</v>
      </c>
      <c r="AI6623" s="1">
        <v>2007</v>
      </c>
      <c r="AK6623" s="1">
        <v>32248</v>
      </c>
      <c r="AO6623" s="1" t="s">
        <v>15162</v>
      </c>
      <c r="AP6623" s="1" t="s">
        <v>15162</v>
      </c>
      <c r="AQ6623" s="1">
        <v>32248</v>
      </c>
      <c r="AR6623" s="2"/>
      <c r="AS6623" s="1">
        <f t="shared" ref="AS6623:AS6635" si="1276">IF(AT6623&gt;0,1,0)</f>
        <v>0</v>
      </c>
      <c r="AT6623" s="1">
        <f t="shared" ref="AT6623:AT6635" si="1277">AU6623+AV6623</f>
        <v>0</v>
      </c>
      <c r="AU6623" s="1">
        <v>0</v>
      </c>
      <c r="AV6623" s="1">
        <v>0</v>
      </c>
      <c r="AW6623" s="1">
        <f t="shared" ref="AW6623:AW6635" si="1278">IF(AX6623&gt;0,1,0)</f>
        <v>0</v>
      </c>
      <c r="AX6623" s="1">
        <f t="shared" ref="AX6623:AX6635" si="1279">SUM(AY6623+AZ6623)</f>
        <v>0</v>
      </c>
      <c r="AY6623" s="1">
        <v>0</v>
      </c>
      <c r="AZ6623" s="1">
        <v>0</v>
      </c>
      <c r="BA6623" s="1">
        <v>32248</v>
      </c>
    </row>
    <row r="6624" spans="1:53" x14ac:dyDescent="0.3">
      <c r="A6624" s="1" t="s">
        <v>4333</v>
      </c>
      <c r="B6624" s="1">
        <v>2018</v>
      </c>
      <c r="C6624" s="1" t="s">
        <v>398</v>
      </c>
      <c r="D6624" s="1" t="s">
        <v>398</v>
      </c>
      <c r="E6624" s="1" t="s">
        <v>399</v>
      </c>
      <c r="F6624" s="1" t="s">
        <v>1634</v>
      </c>
      <c r="G6624" s="1">
        <v>5092</v>
      </c>
      <c r="H6624" s="1">
        <v>69.25</v>
      </c>
      <c r="I6624" s="1">
        <v>181</v>
      </c>
      <c r="J6624" s="1">
        <v>928</v>
      </c>
      <c r="K6624" s="1">
        <v>9.25</v>
      </c>
      <c r="L6624" s="1">
        <v>3118</v>
      </c>
      <c r="M6624" s="1">
        <v>31.125</v>
      </c>
      <c r="N6624" s="1">
        <v>7418</v>
      </c>
      <c r="O6624" s="1">
        <v>74.125</v>
      </c>
      <c r="P6624" s="1">
        <v>15</v>
      </c>
      <c r="Q6624" s="3">
        <v>1.53</v>
      </c>
      <c r="S6624" s="3">
        <v>4.4400000000000004</v>
      </c>
      <c r="U6624" s="1">
        <v>3500</v>
      </c>
      <c r="V6624" s="1">
        <v>35</v>
      </c>
      <c r="W6624" s="1">
        <v>1003</v>
      </c>
      <c r="X6624" s="1">
        <v>123</v>
      </c>
      <c r="AB6624" s="1" t="s">
        <v>3818</v>
      </c>
      <c r="AC6624" s="1" t="s">
        <v>72</v>
      </c>
      <c r="AD6624" s="1" t="s">
        <v>72</v>
      </c>
      <c r="AG6624" s="1">
        <v>4</v>
      </c>
      <c r="AL6624" s="1" t="s">
        <v>4334</v>
      </c>
      <c r="AO6624" s="1" t="s">
        <v>4335</v>
      </c>
      <c r="AR6624" s="2"/>
      <c r="AS6624" s="1">
        <f t="shared" si="1276"/>
        <v>0</v>
      </c>
      <c r="AT6624" s="1">
        <f t="shared" si="1277"/>
        <v>0</v>
      </c>
      <c r="AU6624" s="1">
        <v>0</v>
      </c>
      <c r="AV6624" s="1">
        <v>0</v>
      </c>
      <c r="AW6624" s="1">
        <f t="shared" si="1278"/>
        <v>0</v>
      </c>
      <c r="AX6624" s="1">
        <f t="shared" si="1279"/>
        <v>0</v>
      </c>
      <c r="AY6624" s="1">
        <v>0</v>
      </c>
      <c r="AZ6624" s="1">
        <v>0</v>
      </c>
    </row>
    <row r="6625" spans="1:53" x14ac:dyDescent="0.3">
      <c r="A6625" s="1" t="s">
        <v>4371</v>
      </c>
      <c r="B6625" s="1">
        <v>2018</v>
      </c>
      <c r="C6625" s="1" t="s">
        <v>398</v>
      </c>
      <c r="D6625" s="1" t="s">
        <v>398</v>
      </c>
      <c r="E6625" s="1" t="s">
        <v>399</v>
      </c>
      <c r="F6625" s="1" t="s">
        <v>100</v>
      </c>
      <c r="G6625" s="1">
        <v>5092</v>
      </c>
      <c r="H6625" s="1">
        <v>69.25</v>
      </c>
      <c r="I6625" s="1">
        <v>190</v>
      </c>
      <c r="J6625" s="1">
        <v>918</v>
      </c>
      <c r="K6625" s="1">
        <v>9.125</v>
      </c>
      <c r="L6625" s="1">
        <v>2968</v>
      </c>
      <c r="M6625" s="1">
        <v>29.75</v>
      </c>
      <c r="N6625" s="1">
        <v>7228</v>
      </c>
      <c r="O6625" s="1">
        <v>72.25</v>
      </c>
      <c r="P6625" s="1">
        <v>15</v>
      </c>
      <c r="Q6625" s="3">
        <v>1.5</v>
      </c>
      <c r="S6625" s="3">
        <v>4.4400000000000004</v>
      </c>
      <c r="U6625" s="1">
        <v>3400</v>
      </c>
      <c r="V6625" s="1">
        <v>34</v>
      </c>
      <c r="W6625" s="1">
        <v>911</v>
      </c>
      <c r="X6625" s="1">
        <v>119</v>
      </c>
      <c r="Y6625" s="3">
        <v>6.51</v>
      </c>
      <c r="Z6625" s="3">
        <v>3.94</v>
      </c>
      <c r="AB6625" s="1" t="s">
        <v>3240</v>
      </c>
      <c r="AC6625" s="1" t="s">
        <v>72</v>
      </c>
      <c r="AD6625" s="1" t="s">
        <v>72</v>
      </c>
      <c r="AG6625" s="1">
        <v>4</v>
      </c>
      <c r="AL6625" s="1" t="s">
        <v>4372</v>
      </c>
      <c r="AO6625" s="1" t="s">
        <v>4373</v>
      </c>
      <c r="AR6625" s="2"/>
      <c r="AS6625" s="1">
        <f t="shared" si="1276"/>
        <v>0</v>
      </c>
      <c r="AT6625" s="1">
        <f t="shared" si="1277"/>
        <v>0</v>
      </c>
      <c r="AU6625" s="1">
        <v>0</v>
      </c>
      <c r="AV6625" s="1">
        <v>0</v>
      </c>
      <c r="AW6625" s="1">
        <f t="shared" si="1278"/>
        <v>0</v>
      </c>
      <c r="AX6625" s="1">
        <f t="shared" si="1279"/>
        <v>0</v>
      </c>
      <c r="AY6625" s="1">
        <v>0</v>
      </c>
      <c r="AZ6625" s="1">
        <v>0</v>
      </c>
    </row>
    <row r="6626" spans="1:53" x14ac:dyDescent="0.3">
      <c r="A6626" s="1" t="s">
        <v>18061</v>
      </c>
      <c r="B6626" s="1">
        <v>2004</v>
      </c>
      <c r="C6626" s="1" t="s">
        <v>398</v>
      </c>
      <c r="D6626" s="6" t="s">
        <v>398</v>
      </c>
      <c r="E6626" s="1" t="s">
        <v>399</v>
      </c>
      <c r="F6626" s="1" t="s">
        <v>579</v>
      </c>
      <c r="G6626" s="1">
        <v>5092</v>
      </c>
      <c r="H6626" s="1">
        <v>69.25</v>
      </c>
      <c r="I6626" s="1">
        <v>187</v>
      </c>
      <c r="J6626" s="1">
        <v>958</v>
      </c>
      <c r="K6626" s="1">
        <v>9.625</v>
      </c>
      <c r="L6626" s="1">
        <v>2978</v>
      </c>
      <c r="M6626" s="1">
        <v>29.875</v>
      </c>
      <c r="P6626" s="1">
        <v>15</v>
      </c>
      <c r="Q6626" s="3">
        <v>1.55</v>
      </c>
      <c r="R6626" s="3">
        <v>2.58</v>
      </c>
      <c r="S6626" s="3">
        <v>4.46</v>
      </c>
      <c r="T6626" s="1">
        <v>1.88</v>
      </c>
      <c r="U6626" s="1">
        <v>3300</v>
      </c>
      <c r="V6626" s="1">
        <v>33</v>
      </c>
      <c r="W6626" s="1">
        <v>1004</v>
      </c>
      <c r="X6626" s="1">
        <v>124</v>
      </c>
      <c r="Y6626" s="3">
        <v>7.24</v>
      </c>
      <c r="Z6626" s="3">
        <v>4.4400000000000004</v>
      </c>
      <c r="AA6626" s="3">
        <v>11.24</v>
      </c>
      <c r="AB6626" s="1" t="s">
        <v>2252</v>
      </c>
      <c r="AC6626" s="1" t="s">
        <v>72</v>
      </c>
      <c r="AD6626" s="1" t="s">
        <v>72</v>
      </c>
      <c r="AG6626" s="1">
        <v>4</v>
      </c>
      <c r="AH6626" s="1" t="s">
        <v>18062</v>
      </c>
      <c r="AI6626" s="1">
        <v>2004</v>
      </c>
      <c r="AK6626" s="1">
        <v>29329</v>
      </c>
      <c r="AO6626" s="1" t="s">
        <v>18063</v>
      </c>
      <c r="AP6626" s="1" t="s">
        <v>18063</v>
      </c>
      <c r="AQ6626" s="1">
        <v>29329</v>
      </c>
      <c r="AR6626" s="2"/>
      <c r="AS6626" s="1">
        <f t="shared" si="1276"/>
        <v>0</v>
      </c>
      <c r="AT6626" s="1">
        <f t="shared" si="1277"/>
        <v>0</v>
      </c>
      <c r="AU6626" s="1">
        <v>0</v>
      </c>
      <c r="AV6626" s="1">
        <v>0</v>
      </c>
      <c r="AW6626" s="1">
        <f t="shared" si="1278"/>
        <v>0</v>
      </c>
      <c r="AX6626" s="1">
        <f t="shared" si="1279"/>
        <v>0</v>
      </c>
      <c r="AY6626" s="1">
        <v>0</v>
      </c>
      <c r="AZ6626" s="1">
        <v>0</v>
      </c>
      <c r="BA6626" s="1">
        <v>29329</v>
      </c>
    </row>
    <row r="6627" spans="1:53" x14ac:dyDescent="0.3">
      <c r="A6627" s="1" t="s">
        <v>16731</v>
      </c>
      <c r="B6627" s="1">
        <v>2006</v>
      </c>
      <c r="C6627" s="1" t="s">
        <v>1081</v>
      </c>
      <c r="D6627" s="1" t="s">
        <v>1081</v>
      </c>
      <c r="E6627" s="1" t="s">
        <v>1081</v>
      </c>
      <c r="F6627" s="1" t="s">
        <v>307</v>
      </c>
      <c r="G6627" s="1">
        <v>5092</v>
      </c>
      <c r="H6627" s="1">
        <v>69.25</v>
      </c>
      <c r="I6627" s="1">
        <v>201</v>
      </c>
      <c r="J6627" s="1">
        <v>914</v>
      </c>
      <c r="K6627" s="1">
        <v>9.25</v>
      </c>
      <c r="L6627" s="1">
        <v>3000</v>
      </c>
      <c r="M6627" s="1">
        <v>30</v>
      </c>
      <c r="P6627" s="1">
        <v>19</v>
      </c>
      <c r="Q6627" s="3">
        <v>1.58</v>
      </c>
      <c r="R6627" s="3">
        <v>2.6</v>
      </c>
      <c r="S6627" s="3">
        <v>4.49</v>
      </c>
      <c r="T6627" s="1">
        <v>1.89</v>
      </c>
      <c r="U6627" s="1">
        <v>3412</v>
      </c>
      <c r="V6627" s="1">
        <v>34.5</v>
      </c>
      <c r="W6627" s="1">
        <v>1004</v>
      </c>
      <c r="X6627" s="1">
        <v>124</v>
      </c>
      <c r="Y6627" s="3">
        <v>6.77</v>
      </c>
      <c r="Z6627" s="3">
        <v>4.07</v>
      </c>
      <c r="AB6627" s="1" t="s">
        <v>5723</v>
      </c>
      <c r="AC6627" s="1" t="s">
        <v>91</v>
      </c>
      <c r="AD6627" s="1" t="s">
        <v>91</v>
      </c>
      <c r="AE6627" s="1">
        <v>145</v>
      </c>
      <c r="AF6627" s="1">
        <v>5</v>
      </c>
      <c r="AG6627" s="1">
        <v>3</v>
      </c>
      <c r="AH6627" s="1" t="s">
        <v>16732</v>
      </c>
      <c r="AI6627" s="1">
        <v>2006</v>
      </c>
      <c r="AK6627" s="1">
        <v>30960</v>
      </c>
      <c r="AO6627" s="1" t="s">
        <v>16733</v>
      </c>
      <c r="AP6627" s="1" t="s">
        <v>16733</v>
      </c>
      <c r="AQ6627" s="1">
        <v>30960</v>
      </c>
      <c r="AR6627" s="2"/>
      <c r="AS6627" s="1">
        <f t="shared" si="1276"/>
        <v>0</v>
      </c>
      <c r="AT6627" s="1">
        <f t="shared" si="1277"/>
        <v>0</v>
      </c>
      <c r="AU6627" s="1">
        <v>0</v>
      </c>
      <c r="AV6627" s="1">
        <v>0</v>
      </c>
      <c r="AW6627" s="1">
        <f t="shared" si="1278"/>
        <v>0</v>
      </c>
      <c r="AX6627" s="1">
        <f t="shared" si="1279"/>
        <v>0</v>
      </c>
      <c r="AY6627" s="1">
        <v>0</v>
      </c>
      <c r="AZ6627" s="1">
        <v>0</v>
      </c>
      <c r="BA6627" s="1">
        <v>30960</v>
      </c>
    </row>
    <row r="6628" spans="1:53" x14ac:dyDescent="0.3">
      <c r="A6628" s="1" t="s">
        <v>14933</v>
      </c>
      <c r="B6628" s="1">
        <v>2008</v>
      </c>
      <c r="C6628" s="1" t="s">
        <v>1081</v>
      </c>
      <c r="D6628" s="1" t="s">
        <v>673</v>
      </c>
      <c r="E6628" s="1" t="s">
        <v>673</v>
      </c>
      <c r="F6628" s="1" t="s">
        <v>130</v>
      </c>
      <c r="G6628" s="1">
        <v>5092</v>
      </c>
      <c r="H6628" s="1">
        <v>69.25</v>
      </c>
      <c r="I6628" s="1">
        <v>201</v>
      </c>
      <c r="J6628" s="1">
        <v>858</v>
      </c>
      <c r="K6628" s="1">
        <v>8.625</v>
      </c>
      <c r="L6628" s="1">
        <v>3100</v>
      </c>
      <c r="M6628" s="1">
        <v>31</v>
      </c>
      <c r="P6628" s="1">
        <v>20</v>
      </c>
      <c r="Q6628" s="3">
        <v>1.53</v>
      </c>
      <c r="R6628" s="3">
        <v>2.58</v>
      </c>
      <c r="S6628" s="3">
        <v>4.5</v>
      </c>
      <c r="T6628" s="1">
        <v>1.92</v>
      </c>
      <c r="U6628" s="1">
        <v>3412</v>
      </c>
      <c r="V6628" s="1">
        <v>34.5</v>
      </c>
      <c r="W6628" s="1">
        <v>1010</v>
      </c>
      <c r="X6628" s="1">
        <v>130</v>
      </c>
      <c r="Y6628" s="3">
        <v>6.88</v>
      </c>
      <c r="Z6628" s="3">
        <v>4.32</v>
      </c>
      <c r="AA6628" s="3">
        <v>11.47</v>
      </c>
      <c r="AB6628" s="1" t="s">
        <v>3256</v>
      </c>
      <c r="AC6628" s="1" t="s">
        <v>72</v>
      </c>
      <c r="AD6628" s="1" t="s">
        <v>72</v>
      </c>
      <c r="AG6628" s="1">
        <v>4</v>
      </c>
      <c r="AH6628" s="1" t="s">
        <v>14934</v>
      </c>
      <c r="AI6628" s="1">
        <v>2008</v>
      </c>
      <c r="AK6628" s="1">
        <v>33476</v>
      </c>
      <c r="AO6628" s="1" t="s">
        <v>14935</v>
      </c>
      <c r="AP6628" s="1" t="s">
        <v>14935</v>
      </c>
      <c r="AQ6628" s="1">
        <v>33476</v>
      </c>
      <c r="AR6628" s="2"/>
      <c r="AS6628" s="1">
        <f t="shared" si="1276"/>
        <v>0</v>
      </c>
      <c r="AT6628" s="1">
        <f t="shared" si="1277"/>
        <v>0</v>
      </c>
      <c r="AU6628" s="1">
        <v>0</v>
      </c>
      <c r="AV6628" s="1">
        <v>0</v>
      </c>
      <c r="AW6628" s="1">
        <f t="shared" si="1278"/>
        <v>0</v>
      </c>
      <c r="AX6628" s="1">
        <f t="shared" si="1279"/>
        <v>0</v>
      </c>
      <c r="AY6628" s="1">
        <v>0</v>
      </c>
      <c r="AZ6628" s="1">
        <v>0</v>
      </c>
      <c r="BA6628" s="1">
        <v>33476</v>
      </c>
    </row>
    <row r="6629" spans="1:53" x14ac:dyDescent="0.3">
      <c r="A6629" s="1" t="s">
        <v>9999</v>
      </c>
      <c r="B6629" s="1">
        <v>2013</v>
      </c>
      <c r="C6629" s="1" t="s">
        <v>1081</v>
      </c>
      <c r="D6629" s="1" t="s">
        <v>1081</v>
      </c>
      <c r="E6629" s="1" t="s">
        <v>1081</v>
      </c>
      <c r="F6629" s="1" t="s">
        <v>318</v>
      </c>
      <c r="G6629" s="1">
        <v>5092</v>
      </c>
      <c r="H6629" s="1">
        <v>69.25</v>
      </c>
      <c r="I6629" s="1">
        <v>196</v>
      </c>
      <c r="J6629" s="1">
        <v>918</v>
      </c>
      <c r="K6629" s="1">
        <v>9.125</v>
      </c>
      <c r="L6629" s="1">
        <v>2958</v>
      </c>
      <c r="M6629" s="1">
        <v>29.625</v>
      </c>
      <c r="N6629" s="1">
        <v>7248</v>
      </c>
      <c r="O6629" s="1">
        <v>72.5</v>
      </c>
      <c r="P6629" s="1">
        <v>20</v>
      </c>
      <c r="Q6629" s="3">
        <v>1.64</v>
      </c>
      <c r="R6629" s="3">
        <v>2.7</v>
      </c>
      <c r="S6629" s="3">
        <v>4.5199999999999996</v>
      </c>
      <c r="T6629" s="1">
        <v>1.8199999999999901</v>
      </c>
      <c r="U6629" s="1">
        <v>3512</v>
      </c>
      <c r="V6629" s="1">
        <v>35.5</v>
      </c>
      <c r="W6629" s="1">
        <v>1002</v>
      </c>
      <c r="X6629" s="1">
        <v>122</v>
      </c>
      <c r="Y6629" s="3">
        <v>6.87</v>
      </c>
      <c r="Z6629" s="3">
        <v>4.2</v>
      </c>
      <c r="AA6629" s="3">
        <v>11.33</v>
      </c>
      <c r="AB6629" s="1" t="s">
        <v>3293</v>
      </c>
      <c r="AC6629" s="1" t="s">
        <v>319</v>
      </c>
      <c r="AD6629" s="1" t="s">
        <v>319</v>
      </c>
      <c r="AE6629" s="1">
        <v>182</v>
      </c>
      <c r="AF6629" s="1">
        <v>6</v>
      </c>
      <c r="AG6629" s="1">
        <v>3</v>
      </c>
      <c r="AH6629" s="1" t="s">
        <v>10000</v>
      </c>
      <c r="AI6629" s="1">
        <v>2013</v>
      </c>
      <c r="AJ6629" s="1">
        <v>2017</v>
      </c>
      <c r="AK6629" s="1">
        <v>40130</v>
      </c>
      <c r="AO6629" s="1" t="s">
        <v>10001</v>
      </c>
      <c r="AP6629" s="1" t="s">
        <v>10001</v>
      </c>
      <c r="AQ6629" s="1">
        <v>40130</v>
      </c>
      <c r="AR6629" s="2"/>
      <c r="AS6629" s="1">
        <f t="shared" si="1276"/>
        <v>0</v>
      </c>
      <c r="AT6629" s="1">
        <f t="shared" si="1277"/>
        <v>0</v>
      </c>
      <c r="AU6629" s="1">
        <v>0</v>
      </c>
      <c r="AV6629" s="1">
        <v>0</v>
      </c>
      <c r="AW6629" s="1">
        <f t="shared" si="1278"/>
        <v>0</v>
      </c>
      <c r="AX6629" s="1">
        <f t="shared" si="1279"/>
        <v>0</v>
      </c>
      <c r="AY6629" s="1">
        <v>0</v>
      </c>
      <c r="AZ6629" s="1">
        <v>0</v>
      </c>
      <c r="BA6629" s="1">
        <v>40130</v>
      </c>
    </row>
    <row r="6630" spans="1:53" x14ac:dyDescent="0.3">
      <c r="A6630" s="1" t="s">
        <v>18797</v>
      </c>
      <c r="B6630" s="1">
        <v>2004</v>
      </c>
      <c r="C6630" s="1" t="s">
        <v>672</v>
      </c>
      <c r="D6630" s="6" t="s">
        <v>673</v>
      </c>
      <c r="E6630" s="1" t="s">
        <v>673</v>
      </c>
      <c r="F6630" s="1" t="s">
        <v>509</v>
      </c>
      <c r="G6630" s="1">
        <v>5092</v>
      </c>
      <c r="H6630" s="1">
        <v>69.25</v>
      </c>
      <c r="I6630" s="1">
        <v>179</v>
      </c>
      <c r="J6630" s="1">
        <v>918</v>
      </c>
      <c r="K6630" s="1">
        <v>9.125</v>
      </c>
      <c r="L6630" s="1">
        <v>2878</v>
      </c>
      <c r="M6630" s="1">
        <v>28.875</v>
      </c>
      <c r="Q6630" s="3">
        <v>1.56</v>
      </c>
      <c r="R6630" s="3">
        <v>2.62</v>
      </c>
      <c r="S6630" s="3">
        <v>4.53</v>
      </c>
      <c r="T6630" s="1">
        <v>1.91</v>
      </c>
      <c r="U6630" s="1">
        <v>3312</v>
      </c>
      <c r="V6630" s="1">
        <v>33.5</v>
      </c>
      <c r="W6630" s="1">
        <v>1000</v>
      </c>
      <c r="X6630" s="1">
        <v>120</v>
      </c>
      <c r="Y6630" s="3">
        <v>6.89</v>
      </c>
      <c r="Z6630" s="3">
        <v>4.08</v>
      </c>
      <c r="AA6630" s="3">
        <v>11.08</v>
      </c>
      <c r="AB6630" s="1" t="s">
        <v>3244</v>
      </c>
      <c r="AC6630" s="1" t="s">
        <v>243</v>
      </c>
      <c r="AD6630" s="1" t="s">
        <v>243</v>
      </c>
      <c r="AE6630" s="1">
        <v>244</v>
      </c>
      <c r="AF6630" s="1">
        <v>7</v>
      </c>
      <c r="AG6630" s="1">
        <v>3</v>
      </c>
      <c r="AH6630" s="1" t="s">
        <v>18798</v>
      </c>
      <c r="AI6630" s="1">
        <v>2004</v>
      </c>
      <c r="AK6630" s="1">
        <v>29197</v>
      </c>
      <c r="AO6630" s="1" t="s">
        <v>18799</v>
      </c>
      <c r="AP6630" s="1" t="s">
        <v>18799</v>
      </c>
      <c r="AQ6630" s="1">
        <v>29197</v>
      </c>
      <c r="AR6630" s="2"/>
      <c r="AS6630" s="1">
        <f t="shared" si="1276"/>
        <v>0</v>
      </c>
      <c r="AT6630" s="1">
        <f t="shared" si="1277"/>
        <v>0</v>
      </c>
      <c r="AU6630" s="1">
        <v>0</v>
      </c>
      <c r="AV6630" s="1">
        <v>0</v>
      </c>
      <c r="AW6630" s="1">
        <f t="shared" si="1278"/>
        <v>0</v>
      </c>
      <c r="AX6630" s="1">
        <f t="shared" si="1279"/>
        <v>0</v>
      </c>
      <c r="AY6630" s="1">
        <v>0</v>
      </c>
      <c r="AZ6630" s="1">
        <v>0</v>
      </c>
      <c r="BA6630" s="1">
        <v>29197</v>
      </c>
    </row>
    <row r="6631" spans="1:53" x14ac:dyDescent="0.3">
      <c r="A6631" s="1" t="s">
        <v>9024</v>
      </c>
      <c r="B6631" s="1">
        <v>2014</v>
      </c>
      <c r="C6631" s="1" t="s">
        <v>1081</v>
      </c>
      <c r="D6631" s="1" t="s">
        <v>1081</v>
      </c>
      <c r="E6631" s="1" t="s">
        <v>1081</v>
      </c>
      <c r="F6631" s="1" t="s">
        <v>7451</v>
      </c>
      <c r="G6631" s="1">
        <v>5092</v>
      </c>
      <c r="H6631" s="1">
        <v>69.25</v>
      </c>
      <c r="I6631" s="1">
        <v>225</v>
      </c>
      <c r="J6631" s="1">
        <v>918</v>
      </c>
      <c r="K6631" s="1">
        <v>9.125</v>
      </c>
      <c r="L6631" s="1">
        <v>3100</v>
      </c>
      <c r="M6631" s="1">
        <v>31</v>
      </c>
      <c r="N6631" s="1">
        <v>7500</v>
      </c>
      <c r="O6631" s="1">
        <v>75</v>
      </c>
      <c r="P6631" s="1">
        <v>16</v>
      </c>
      <c r="Q6631" s="3">
        <v>1.63</v>
      </c>
      <c r="R6631" s="3">
        <v>2.7</v>
      </c>
      <c r="S6631" s="3">
        <v>4.54</v>
      </c>
      <c r="T6631" s="1">
        <v>1.8399999999999901</v>
      </c>
      <c r="U6631" s="1">
        <v>3312</v>
      </c>
      <c r="V6631" s="1">
        <v>33.5</v>
      </c>
      <c r="W6631" s="1">
        <v>1000</v>
      </c>
      <c r="X6631" s="1">
        <v>120</v>
      </c>
      <c r="AB6631" s="1" t="s">
        <v>3364</v>
      </c>
      <c r="AC6631" s="1" t="s">
        <v>91</v>
      </c>
      <c r="AD6631" s="1" t="s">
        <v>91</v>
      </c>
      <c r="AE6631" s="1">
        <v>94</v>
      </c>
      <c r="AF6631" s="1">
        <v>3</v>
      </c>
      <c r="AG6631" s="1">
        <v>2</v>
      </c>
      <c r="AH6631" s="1" t="s">
        <v>9025</v>
      </c>
      <c r="AI6631" s="1">
        <v>2014</v>
      </c>
      <c r="AJ6631" s="1">
        <v>2017</v>
      </c>
      <c r="AK6631" s="1">
        <v>41323</v>
      </c>
      <c r="AO6631" s="1" t="s">
        <v>9026</v>
      </c>
      <c r="AP6631" s="1" t="s">
        <v>9026</v>
      </c>
      <c r="AQ6631" s="1">
        <v>41323</v>
      </c>
      <c r="AR6631" s="2"/>
      <c r="AS6631" s="1">
        <f t="shared" si="1276"/>
        <v>0</v>
      </c>
      <c r="AT6631" s="1">
        <f t="shared" si="1277"/>
        <v>0</v>
      </c>
      <c r="AU6631" s="1">
        <v>0</v>
      </c>
      <c r="AV6631" s="1">
        <v>0</v>
      </c>
      <c r="AW6631" s="1">
        <f t="shared" si="1278"/>
        <v>0</v>
      </c>
      <c r="AX6631" s="1">
        <f t="shared" si="1279"/>
        <v>0</v>
      </c>
      <c r="AY6631" s="1">
        <v>0</v>
      </c>
      <c r="AZ6631" s="1">
        <v>0</v>
      </c>
      <c r="BA6631" s="1">
        <v>41323</v>
      </c>
    </row>
    <row r="6632" spans="1:53" x14ac:dyDescent="0.3">
      <c r="A6632" s="1" t="s">
        <v>8332</v>
      </c>
      <c r="B6632" s="1">
        <v>2014</v>
      </c>
      <c r="C6632" s="1" t="s">
        <v>398</v>
      </c>
      <c r="D6632" s="1" t="s">
        <v>399</v>
      </c>
      <c r="E6632" s="1" t="s">
        <v>399</v>
      </c>
      <c r="F6632" s="1" t="s">
        <v>260</v>
      </c>
      <c r="G6632" s="1">
        <v>5092</v>
      </c>
      <c r="H6632" s="1">
        <v>69.25</v>
      </c>
      <c r="I6632" s="1">
        <v>192</v>
      </c>
      <c r="J6632" s="1">
        <v>1000</v>
      </c>
      <c r="K6632" s="1">
        <v>10</v>
      </c>
      <c r="L6632" s="1">
        <v>3058</v>
      </c>
      <c r="M6632" s="1">
        <v>30.625</v>
      </c>
      <c r="N6632" s="1">
        <v>7468</v>
      </c>
      <c r="O6632" s="1">
        <v>74.75</v>
      </c>
      <c r="P6632" s="1">
        <v>19</v>
      </c>
      <c r="Q6632" s="3">
        <v>1.57</v>
      </c>
      <c r="R6632" s="3">
        <v>2.64</v>
      </c>
      <c r="S6632" s="3">
        <v>4.55</v>
      </c>
      <c r="T6632" s="1">
        <v>1.9099999999999899</v>
      </c>
      <c r="U6632" s="1">
        <v>3700</v>
      </c>
      <c r="V6632" s="1">
        <v>37</v>
      </c>
      <c r="W6632" s="1">
        <v>1005</v>
      </c>
      <c r="X6632" s="1">
        <v>125</v>
      </c>
      <c r="AB6632" s="1" t="s">
        <v>2252</v>
      </c>
      <c r="AC6632" s="1" t="s">
        <v>261</v>
      </c>
      <c r="AD6632" s="1" t="s">
        <v>261</v>
      </c>
      <c r="AE6632" s="1">
        <v>206</v>
      </c>
      <c r="AF6632" s="1">
        <v>6</v>
      </c>
      <c r="AG6632" s="1">
        <v>3</v>
      </c>
      <c r="AH6632" s="1" t="s">
        <v>8333</v>
      </c>
      <c r="AI6632" s="1">
        <v>2014</v>
      </c>
      <c r="AK6632" s="1">
        <v>41435</v>
      </c>
      <c r="AO6632" s="1" t="s">
        <v>8334</v>
      </c>
      <c r="AP6632" s="1" t="s">
        <v>8334</v>
      </c>
      <c r="AQ6632" s="1">
        <v>41435</v>
      </c>
      <c r="AR6632" s="2"/>
      <c r="AS6632" s="1">
        <f t="shared" si="1276"/>
        <v>0</v>
      </c>
      <c r="AT6632" s="1">
        <f t="shared" si="1277"/>
        <v>0</v>
      </c>
      <c r="AU6632" s="1">
        <v>0</v>
      </c>
      <c r="AV6632" s="1">
        <v>0</v>
      </c>
      <c r="AW6632" s="1">
        <f t="shared" si="1278"/>
        <v>0</v>
      </c>
      <c r="AX6632" s="1">
        <f t="shared" si="1279"/>
        <v>0</v>
      </c>
      <c r="AY6632" s="1">
        <v>0</v>
      </c>
      <c r="AZ6632" s="1">
        <v>0</v>
      </c>
      <c r="BA6632" s="1">
        <v>41435</v>
      </c>
    </row>
    <row r="6633" spans="1:53" x14ac:dyDescent="0.3">
      <c r="A6633" s="1" t="s">
        <v>10979</v>
      </c>
      <c r="B6633" s="1">
        <v>2012</v>
      </c>
      <c r="C6633" s="1" t="s">
        <v>1081</v>
      </c>
      <c r="D6633" s="1" t="s">
        <v>1081</v>
      </c>
      <c r="E6633" s="1" t="s">
        <v>1081</v>
      </c>
      <c r="F6633" s="1" t="s">
        <v>562</v>
      </c>
      <c r="G6633" s="1">
        <v>5092</v>
      </c>
      <c r="H6633" s="1">
        <v>69.25</v>
      </c>
      <c r="I6633" s="1">
        <v>223</v>
      </c>
      <c r="J6633" s="1">
        <v>900</v>
      </c>
      <c r="K6633" s="1">
        <v>9</v>
      </c>
      <c r="L6633" s="1">
        <v>3048</v>
      </c>
      <c r="M6633" s="1">
        <v>30.5</v>
      </c>
      <c r="N6633" s="1">
        <v>7268</v>
      </c>
      <c r="O6633" s="1">
        <v>72.75</v>
      </c>
      <c r="P6633" s="1">
        <v>28</v>
      </c>
      <c r="Q6633" s="3">
        <v>1.64</v>
      </c>
      <c r="R6633" s="3">
        <v>2.69</v>
      </c>
      <c r="S6633" s="3">
        <v>4.55</v>
      </c>
      <c r="T6633" s="1">
        <v>1.8599999999999901</v>
      </c>
      <c r="U6633" s="1">
        <v>3600</v>
      </c>
      <c r="V6633" s="1">
        <v>36</v>
      </c>
      <c r="W6633" s="1">
        <v>1000</v>
      </c>
      <c r="X6633" s="1">
        <v>120</v>
      </c>
      <c r="Y6633" s="3">
        <v>6.79</v>
      </c>
      <c r="Z6633" s="3">
        <v>4.16</v>
      </c>
      <c r="AA6633" s="3">
        <v>11.29</v>
      </c>
      <c r="AB6633" s="1" t="s">
        <v>3374</v>
      </c>
      <c r="AC6633" s="1" t="s">
        <v>96</v>
      </c>
      <c r="AD6633" s="1" t="s">
        <v>96</v>
      </c>
      <c r="AE6633" s="1">
        <v>31</v>
      </c>
      <c r="AF6633" s="1">
        <v>1</v>
      </c>
      <c r="AG6633" s="1">
        <v>1</v>
      </c>
      <c r="AH6633" s="1" t="s">
        <v>10980</v>
      </c>
      <c r="AI6633" s="1">
        <v>2012</v>
      </c>
      <c r="AJ6633" s="1">
        <v>2020</v>
      </c>
      <c r="AK6633" s="1">
        <v>38561</v>
      </c>
      <c r="AO6633" s="1" t="s">
        <v>10981</v>
      </c>
      <c r="AP6633" s="1" t="s">
        <v>10981</v>
      </c>
      <c r="AQ6633" s="1">
        <v>38561</v>
      </c>
      <c r="AR6633" s="2"/>
      <c r="AS6633" s="1">
        <f t="shared" si="1276"/>
        <v>1</v>
      </c>
      <c r="AT6633" s="1">
        <f t="shared" si="1277"/>
        <v>2</v>
      </c>
      <c r="AU6633" s="1">
        <v>1</v>
      </c>
      <c r="AV6633" s="1">
        <v>1</v>
      </c>
      <c r="AW6633" s="1">
        <f t="shared" si="1278"/>
        <v>1</v>
      </c>
      <c r="AX6633" s="1">
        <f t="shared" si="1279"/>
        <v>1</v>
      </c>
      <c r="AY6633" s="1">
        <v>1</v>
      </c>
      <c r="AZ6633" s="1">
        <v>0</v>
      </c>
      <c r="BA6633" s="1">
        <v>38561</v>
      </c>
    </row>
    <row r="6634" spans="1:53" x14ac:dyDescent="0.3">
      <c r="A6634" s="1" t="s">
        <v>6157</v>
      </c>
      <c r="B6634" s="1">
        <v>2017</v>
      </c>
      <c r="C6634" s="1" t="s">
        <v>672</v>
      </c>
      <c r="D6634" s="1" t="s">
        <v>673</v>
      </c>
      <c r="E6634" s="1" t="s">
        <v>673</v>
      </c>
      <c r="F6634" s="1" t="s">
        <v>579</v>
      </c>
      <c r="G6634" s="1">
        <v>5092</v>
      </c>
      <c r="H6634" s="1">
        <v>69.25</v>
      </c>
      <c r="I6634" s="1">
        <v>189</v>
      </c>
      <c r="J6634" s="1">
        <v>938</v>
      </c>
      <c r="K6634" s="1">
        <v>9.3800000000000008</v>
      </c>
      <c r="L6634" s="1">
        <v>3138</v>
      </c>
      <c r="M6634" s="1">
        <v>31.38</v>
      </c>
      <c r="N6634" s="1">
        <v>7538</v>
      </c>
      <c r="O6634" s="1">
        <v>75.38</v>
      </c>
      <c r="P6634" s="1">
        <v>10</v>
      </c>
      <c r="Q6634" s="3">
        <v>1.56</v>
      </c>
      <c r="S6634" s="3">
        <v>4.57</v>
      </c>
      <c r="W6634" s="1">
        <v>911</v>
      </c>
      <c r="X6634" s="1">
        <v>119</v>
      </c>
      <c r="Z6634" s="3">
        <v>4.57</v>
      </c>
      <c r="AB6634" s="1" t="s">
        <v>2252</v>
      </c>
      <c r="AC6634" s="1" t="s">
        <v>72</v>
      </c>
      <c r="AD6634" s="1" t="s">
        <v>72</v>
      </c>
      <c r="AG6634" s="1">
        <v>4</v>
      </c>
      <c r="AH6634" s="1" t="s">
        <v>6158</v>
      </c>
      <c r="AI6634" s="1">
        <v>2017</v>
      </c>
      <c r="AJ6634" s="1">
        <v>2018</v>
      </c>
      <c r="AK6634" s="1">
        <v>45334</v>
      </c>
      <c r="AO6634" s="1" t="s">
        <v>6159</v>
      </c>
      <c r="AP6634" s="1" t="s">
        <v>6159</v>
      </c>
      <c r="AQ6634" s="1">
        <v>45334</v>
      </c>
      <c r="AR6634" s="2"/>
      <c r="AS6634" s="1">
        <f t="shared" si="1276"/>
        <v>0</v>
      </c>
      <c r="AT6634" s="1">
        <f t="shared" si="1277"/>
        <v>0</v>
      </c>
      <c r="AU6634" s="1">
        <v>0</v>
      </c>
      <c r="AV6634" s="1">
        <v>0</v>
      </c>
      <c r="AW6634" s="1">
        <f t="shared" si="1278"/>
        <v>0</v>
      </c>
      <c r="AX6634" s="1">
        <f t="shared" si="1279"/>
        <v>0</v>
      </c>
      <c r="AY6634" s="1">
        <v>0</v>
      </c>
      <c r="AZ6634" s="1">
        <v>0</v>
      </c>
      <c r="BA6634" s="1">
        <v>45334</v>
      </c>
    </row>
    <row r="6635" spans="1:53" x14ac:dyDescent="0.3">
      <c r="A6635" s="1" t="s">
        <v>11232</v>
      </c>
      <c r="B6635" s="1">
        <v>2011</v>
      </c>
      <c r="C6635" s="1" t="s">
        <v>398</v>
      </c>
      <c r="D6635" s="1" t="s">
        <v>399</v>
      </c>
      <c r="E6635" s="1" t="s">
        <v>399</v>
      </c>
      <c r="F6635" s="1" t="s">
        <v>562</v>
      </c>
      <c r="G6635" s="1">
        <v>5092</v>
      </c>
      <c r="H6635" s="1">
        <v>69.25</v>
      </c>
      <c r="I6635" s="1">
        <v>189</v>
      </c>
      <c r="J6635" s="1">
        <v>900</v>
      </c>
      <c r="K6635" s="1">
        <v>9</v>
      </c>
      <c r="L6635" s="1">
        <v>2968</v>
      </c>
      <c r="M6635" s="1">
        <v>29.75</v>
      </c>
      <c r="N6635" s="1">
        <v>7058</v>
      </c>
      <c r="O6635" s="1">
        <v>70.625</v>
      </c>
      <c r="P6635" s="1">
        <v>13</v>
      </c>
      <c r="Q6635" s="3">
        <v>1.64</v>
      </c>
      <c r="R6635" s="3">
        <v>2.68</v>
      </c>
      <c r="S6635" s="3">
        <v>4.57</v>
      </c>
      <c r="T6635" s="1">
        <v>1.89</v>
      </c>
      <c r="U6635" s="1">
        <v>3312</v>
      </c>
      <c r="V6635" s="1">
        <v>33.5</v>
      </c>
      <c r="W6635" s="1">
        <v>906</v>
      </c>
      <c r="X6635" s="1">
        <v>114</v>
      </c>
      <c r="Y6635" s="3">
        <v>6.66</v>
      </c>
      <c r="Z6635" s="3">
        <v>4.12</v>
      </c>
      <c r="AA6635" s="3">
        <v>11.13</v>
      </c>
      <c r="AB6635" s="1" t="s">
        <v>3374</v>
      </c>
      <c r="AC6635" s="1" t="s">
        <v>197</v>
      </c>
      <c r="AD6635" s="1" t="s">
        <v>197</v>
      </c>
      <c r="AE6635" s="1">
        <v>213</v>
      </c>
      <c r="AF6635" s="1">
        <v>7</v>
      </c>
      <c r="AG6635" s="1">
        <v>3</v>
      </c>
      <c r="AH6635" s="1" t="s">
        <v>11233</v>
      </c>
      <c r="AI6635" s="1">
        <v>2011</v>
      </c>
      <c r="AK6635" s="1">
        <v>37288</v>
      </c>
      <c r="AO6635" s="1" t="s">
        <v>11234</v>
      </c>
      <c r="AP6635" s="1" t="s">
        <v>11234</v>
      </c>
      <c r="AQ6635" s="1">
        <v>37288</v>
      </c>
      <c r="AR6635" s="2"/>
      <c r="AS6635" s="1">
        <f t="shared" si="1276"/>
        <v>0</v>
      </c>
      <c r="AT6635" s="1">
        <f t="shared" si="1277"/>
        <v>0</v>
      </c>
      <c r="AU6635" s="1">
        <v>0</v>
      </c>
      <c r="AV6635" s="1">
        <v>0</v>
      </c>
      <c r="AW6635" s="1">
        <f t="shared" si="1278"/>
        <v>0</v>
      </c>
      <c r="AX6635" s="1">
        <f t="shared" si="1279"/>
        <v>0</v>
      </c>
      <c r="AY6635" s="1">
        <v>0</v>
      </c>
      <c r="AZ6635" s="1">
        <v>0</v>
      </c>
      <c r="BA6635" s="1">
        <v>37288</v>
      </c>
    </row>
    <row r="6636" spans="1:53" x14ac:dyDescent="0.3">
      <c r="A6636" s="1" t="s">
        <v>4006</v>
      </c>
      <c r="B6636" s="1">
        <v>2019</v>
      </c>
      <c r="C6636" s="1" t="s">
        <v>1081</v>
      </c>
      <c r="D6636" s="1" t="s">
        <v>1081</v>
      </c>
      <c r="E6636" s="1" t="s">
        <v>1081</v>
      </c>
      <c r="F6636" s="1" t="s">
        <v>936</v>
      </c>
      <c r="G6636" s="1">
        <v>5092</v>
      </c>
      <c r="H6636" s="1">
        <v>69.25</v>
      </c>
      <c r="I6636" s="1">
        <v>205</v>
      </c>
      <c r="J6636" s="1">
        <v>868</v>
      </c>
      <c r="K6636" s="1">
        <v>8.75</v>
      </c>
      <c r="L6636" s="1">
        <v>2948</v>
      </c>
      <c r="M6636" s="1">
        <v>29.5</v>
      </c>
      <c r="N6636" s="1">
        <v>7118</v>
      </c>
      <c r="O6636" s="1">
        <v>71.125</v>
      </c>
      <c r="P6636" s="1">
        <v>24</v>
      </c>
      <c r="Q6636" s="3">
        <v>1.57</v>
      </c>
      <c r="S6636" s="3">
        <v>4.58</v>
      </c>
      <c r="U6636" s="1">
        <v>3512</v>
      </c>
      <c r="V6636" s="1">
        <v>35.5</v>
      </c>
      <c r="W6636" s="1">
        <v>910</v>
      </c>
      <c r="X6636" s="1">
        <v>118</v>
      </c>
      <c r="Y6636" s="3">
        <v>7.19</v>
      </c>
      <c r="Z6636" s="3">
        <v>4.2699999999999996</v>
      </c>
      <c r="AA6636" s="3">
        <v>11.77</v>
      </c>
      <c r="AB6636" s="1" t="s">
        <v>3293</v>
      </c>
      <c r="AC6636" s="1" t="s">
        <v>488</v>
      </c>
      <c r="AD6636" s="1" t="s">
        <v>488</v>
      </c>
      <c r="AE6636" s="1">
        <v>234</v>
      </c>
      <c r="AF6636" s="1">
        <v>7</v>
      </c>
      <c r="AG6636" s="1">
        <v>3</v>
      </c>
      <c r="AL6636" s="1" t="s">
        <v>4007</v>
      </c>
      <c r="AN6636" s="1" t="s">
        <v>1095</v>
      </c>
      <c r="AO6636" s="1" t="s">
        <v>4008</v>
      </c>
      <c r="AR6636" s="2"/>
    </row>
    <row r="6637" spans="1:53" x14ac:dyDescent="0.3">
      <c r="A6637" s="1" t="s">
        <v>11269</v>
      </c>
      <c r="B6637" s="1">
        <v>2011</v>
      </c>
      <c r="C6637" s="1" t="s">
        <v>513</v>
      </c>
      <c r="D6637" s="1" t="s">
        <v>399</v>
      </c>
      <c r="E6637" s="1" t="s">
        <v>399</v>
      </c>
      <c r="F6637" s="1" t="s">
        <v>150</v>
      </c>
      <c r="G6637" s="1">
        <v>5092</v>
      </c>
      <c r="H6637" s="1">
        <v>69.25</v>
      </c>
      <c r="I6637" s="1">
        <v>200</v>
      </c>
      <c r="J6637" s="1">
        <v>868</v>
      </c>
      <c r="K6637" s="1">
        <v>8.75</v>
      </c>
      <c r="L6637" s="1">
        <v>3100</v>
      </c>
      <c r="M6637" s="1">
        <v>31</v>
      </c>
      <c r="N6637" s="1">
        <v>7348</v>
      </c>
      <c r="O6637" s="1">
        <v>73.5</v>
      </c>
      <c r="P6637" s="1">
        <v>24</v>
      </c>
      <c r="Q6637" s="3">
        <v>1.63</v>
      </c>
      <c r="R6637" s="3">
        <v>2.69</v>
      </c>
      <c r="S6637" s="3">
        <v>4.5999999999999996</v>
      </c>
      <c r="T6637" s="1">
        <v>1.9099999999999899</v>
      </c>
      <c r="U6637" s="1">
        <v>3712</v>
      </c>
      <c r="V6637" s="1">
        <v>37.5</v>
      </c>
      <c r="W6637" s="1">
        <v>1000</v>
      </c>
      <c r="X6637" s="1">
        <v>120</v>
      </c>
      <c r="Z6637" s="3">
        <v>4.28</v>
      </c>
      <c r="AA6637" s="3">
        <v>11.64</v>
      </c>
      <c r="AB6637" s="1" t="s">
        <v>3256</v>
      </c>
      <c r="AC6637" s="1" t="s">
        <v>72</v>
      </c>
      <c r="AD6637" s="1" t="s">
        <v>72</v>
      </c>
      <c r="AG6637" s="1">
        <v>4</v>
      </c>
      <c r="AH6637" s="1" t="s">
        <v>11270</v>
      </c>
      <c r="AI6637" s="1">
        <v>2011</v>
      </c>
      <c r="AK6637" s="1">
        <v>37973</v>
      </c>
      <c r="AO6637" s="1" t="s">
        <v>11271</v>
      </c>
      <c r="AP6637" s="1" t="s">
        <v>11271</v>
      </c>
      <c r="AQ6637" s="1">
        <v>37973</v>
      </c>
      <c r="AR6637" s="2"/>
      <c r="AS6637" s="1">
        <f t="shared" ref="AS6637:AS6645" si="1280">IF(AT6637&gt;0,1,0)</f>
        <v>0</v>
      </c>
      <c r="AT6637" s="1">
        <f t="shared" ref="AT6637:AT6645" si="1281">AU6637+AV6637</f>
        <v>0</v>
      </c>
      <c r="AU6637" s="1">
        <v>0</v>
      </c>
      <c r="AV6637" s="1">
        <v>0</v>
      </c>
      <c r="AW6637" s="1">
        <f t="shared" ref="AW6637:AW6645" si="1282">IF(AX6637&gt;0,1,0)</f>
        <v>0</v>
      </c>
      <c r="AX6637" s="1">
        <f t="shared" ref="AX6637:AX6645" si="1283">SUM(AY6637+AZ6637)</f>
        <v>0</v>
      </c>
      <c r="AY6637" s="1">
        <v>0</v>
      </c>
      <c r="AZ6637" s="1">
        <v>0</v>
      </c>
      <c r="BA6637" s="1">
        <v>37973</v>
      </c>
    </row>
    <row r="6638" spans="1:53" x14ac:dyDescent="0.3">
      <c r="A6638" s="1" t="s">
        <v>9960</v>
      </c>
      <c r="B6638" s="1">
        <v>2013</v>
      </c>
      <c r="C6638" s="1" t="s">
        <v>1081</v>
      </c>
      <c r="D6638" s="1" t="s">
        <v>1081</v>
      </c>
      <c r="E6638" s="1" t="s">
        <v>1081</v>
      </c>
      <c r="F6638" s="1" t="s">
        <v>61</v>
      </c>
      <c r="G6638" s="1">
        <v>5092</v>
      </c>
      <c r="H6638" s="1">
        <v>69.25</v>
      </c>
      <c r="I6638" s="1">
        <v>199</v>
      </c>
      <c r="J6638" s="1">
        <v>938</v>
      </c>
      <c r="K6638" s="1">
        <v>9.375</v>
      </c>
      <c r="L6638" s="1">
        <v>3100</v>
      </c>
      <c r="M6638" s="1">
        <v>31</v>
      </c>
      <c r="N6638" s="1">
        <v>7258</v>
      </c>
      <c r="O6638" s="1">
        <v>72.625</v>
      </c>
      <c r="Q6638" s="3">
        <v>1.57</v>
      </c>
      <c r="R6638" s="3">
        <v>2.64</v>
      </c>
      <c r="S6638" s="3">
        <v>4.6100000000000003</v>
      </c>
      <c r="T6638" s="1">
        <v>1.97</v>
      </c>
      <c r="U6638" s="1">
        <v>3400</v>
      </c>
      <c r="V6638" s="1">
        <v>34</v>
      </c>
      <c r="W6638" s="1">
        <v>1002</v>
      </c>
      <c r="X6638" s="1">
        <v>122</v>
      </c>
      <c r="AB6638" s="1" t="s">
        <v>2252</v>
      </c>
      <c r="AC6638" s="1" t="s">
        <v>131</v>
      </c>
      <c r="AD6638" s="1" t="s">
        <v>131</v>
      </c>
      <c r="AE6638" s="1">
        <v>187</v>
      </c>
      <c r="AF6638" s="1">
        <v>6</v>
      </c>
      <c r="AG6638" s="1">
        <v>3</v>
      </c>
      <c r="AH6638" s="1" t="s">
        <v>9961</v>
      </c>
      <c r="AI6638" s="1">
        <v>2013</v>
      </c>
      <c r="AJ6638" s="1">
        <v>2017</v>
      </c>
      <c r="AK6638" s="1">
        <v>40135</v>
      </c>
      <c r="AO6638" s="1" t="s">
        <v>9962</v>
      </c>
      <c r="AP6638" s="1" t="s">
        <v>9962</v>
      </c>
      <c r="AQ6638" s="1">
        <v>40135</v>
      </c>
      <c r="AR6638" s="2"/>
      <c r="AS6638" s="1">
        <f t="shared" si="1280"/>
        <v>0</v>
      </c>
      <c r="AT6638" s="1">
        <f t="shared" si="1281"/>
        <v>0</v>
      </c>
      <c r="AU6638" s="1">
        <v>0</v>
      </c>
      <c r="AV6638" s="1">
        <v>0</v>
      </c>
      <c r="AW6638" s="1">
        <f t="shared" si="1282"/>
        <v>0</v>
      </c>
      <c r="AX6638" s="1">
        <f t="shared" si="1283"/>
        <v>0</v>
      </c>
      <c r="AY6638" s="1">
        <v>0</v>
      </c>
      <c r="AZ6638" s="1">
        <v>0</v>
      </c>
      <c r="BA6638" s="1">
        <v>40135</v>
      </c>
    </row>
    <row r="6639" spans="1:53" x14ac:dyDescent="0.3">
      <c r="A6639" s="1" t="s">
        <v>18020</v>
      </c>
      <c r="B6639" s="1">
        <v>2004</v>
      </c>
      <c r="C6639" s="1" t="s">
        <v>398</v>
      </c>
      <c r="D6639" s="6" t="s">
        <v>398</v>
      </c>
      <c r="E6639" s="1" t="s">
        <v>399</v>
      </c>
      <c r="F6639" s="1" t="s">
        <v>366</v>
      </c>
      <c r="G6639" s="1">
        <v>5092</v>
      </c>
      <c r="H6639" s="1">
        <v>69.25</v>
      </c>
      <c r="I6639" s="1">
        <v>194</v>
      </c>
      <c r="J6639" s="1">
        <v>812</v>
      </c>
      <c r="K6639" s="1">
        <v>8.5</v>
      </c>
      <c r="L6639" s="1">
        <v>3078</v>
      </c>
      <c r="M6639" s="1">
        <v>30.875</v>
      </c>
      <c r="P6639" s="1">
        <v>8</v>
      </c>
      <c r="Q6639" s="3">
        <v>1.63</v>
      </c>
      <c r="R6639" s="3">
        <v>2.7</v>
      </c>
      <c r="S6639" s="3">
        <v>4.6100000000000003</v>
      </c>
      <c r="T6639" s="1">
        <v>1.91</v>
      </c>
      <c r="U6639" s="1">
        <v>3100</v>
      </c>
      <c r="V6639" s="1">
        <v>31</v>
      </c>
      <c r="W6639" s="1">
        <v>904</v>
      </c>
      <c r="X6639" s="1">
        <v>112</v>
      </c>
      <c r="AB6639" s="1" t="s">
        <v>3244</v>
      </c>
      <c r="AC6639" s="1" t="s">
        <v>72</v>
      </c>
      <c r="AD6639" s="1" t="s">
        <v>72</v>
      </c>
      <c r="AG6639" s="1">
        <v>4</v>
      </c>
      <c r="AH6639" s="1" t="s">
        <v>18021</v>
      </c>
      <c r="AI6639" s="1">
        <v>2004</v>
      </c>
      <c r="AK6639" s="1">
        <v>29552</v>
      </c>
      <c r="AO6639" s="1" t="s">
        <v>18022</v>
      </c>
      <c r="AP6639" s="1" t="s">
        <v>18022</v>
      </c>
      <c r="AQ6639" s="1">
        <v>29552</v>
      </c>
      <c r="AR6639" s="2"/>
      <c r="AS6639" s="1">
        <f t="shared" si="1280"/>
        <v>0</v>
      </c>
      <c r="AT6639" s="1">
        <f t="shared" si="1281"/>
        <v>0</v>
      </c>
      <c r="AU6639" s="1">
        <v>0</v>
      </c>
      <c r="AV6639" s="1">
        <v>0</v>
      </c>
      <c r="AW6639" s="1">
        <f t="shared" si="1282"/>
        <v>0</v>
      </c>
      <c r="AX6639" s="1">
        <f t="shared" si="1283"/>
        <v>0</v>
      </c>
      <c r="AY6639" s="1">
        <v>0</v>
      </c>
      <c r="AZ6639" s="1">
        <v>0</v>
      </c>
      <c r="BA6639" s="1">
        <v>29552</v>
      </c>
    </row>
    <row r="6640" spans="1:53" x14ac:dyDescent="0.3">
      <c r="A6640" s="1" t="s">
        <v>16700</v>
      </c>
      <c r="B6640" s="1">
        <v>2006</v>
      </c>
      <c r="C6640" s="1" t="s">
        <v>1081</v>
      </c>
      <c r="D6640" s="1" t="s">
        <v>1081</v>
      </c>
      <c r="E6640" s="1" t="s">
        <v>1081</v>
      </c>
      <c r="F6640" s="1" t="s">
        <v>56</v>
      </c>
      <c r="G6640" s="1">
        <v>5092</v>
      </c>
      <c r="H6640" s="1">
        <v>69.25</v>
      </c>
      <c r="I6640" s="1">
        <v>201</v>
      </c>
      <c r="J6640" s="1">
        <v>900</v>
      </c>
      <c r="K6640" s="1">
        <v>9</v>
      </c>
      <c r="L6640" s="1">
        <v>2918</v>
      </c>
      <c r="M6640" s="1">
        <v>29.125</v>
      </c>
      <c r="P6640" s="1">
        <v>18</v>
      </c>
      <c r="Q6640" s="3">
        <v>1.58</v>
      </c>
      <c r="R6640" s="3">
        <v>2.63</v>
      </c>
      <c r="S6640" s="3">
        <v>4.62</v>
      </c>
      <c r="T6640" s="1">
        <v>1.99</v>
      </c>
      <c r="U6640" s="1">
        <v>3112</v>
      </c>
      <c r="V6640" s="1">
        <v>31.5</v>
      </c>
      <c r="W6640" s="1">
        <v>1004</v>
      </c>
      <c r="X6640" s="1">
        <v>124</v>
      </c>
      <c r="Y6640" s="3">
        <v>7.05</v>
      </c>
      <c r="Z6640" s="3">
        <v>4.2</v>
      </c>
      <c r="AB6640" s="1" t="s">
        <v>3240</v>
      </c>
      <c r="AC6640" s="1" t="s">
        <v>289</v>
      </c>
      <c r="AD6640" s="1" t="s">
        <v>289</v>
      </c>
      <c r="AE6640" s="1">
        <v>74</v>
      </c>
      <c r="AF6640" s="1">
        <v>3</v>
      </c>
      <c r="AG6640" s="1">
        <v>2</v>
      </c>
      <c r="AH6640" s="1" t="s">
        <v>16701</v>
      </c>
      <c r="AI6640" s="1">
        <v>2006</v>
      </c>
      <c r="AK6640" s="1">
        <v>30888</v>
      </c>
      <c r="AO6640" s="1" t="s">
        <v>16702</v>
      </c>
      <c r="AP6640" s="1" t="s">
        <v>16702</v>
      </c>
      <c r="AQ6640" s="1">
        <v>30888</v>
      </c>
      <c r="AR6640" s="2"/>
      <c r="AS6640" s="1">
        <f t="shared" si="1280"/>
        <v>0</v>
      </c>
      <c r="AT6640" s="1">
        <f t="shared" si="1281"/>
        <v>0</v>
      </c>
      <c r="AU6640" s="1">
        <v>0</v>
      </c>
      <c r="AV6640" s="1">
        <v>0</v>
      </c>
      <c r="AW6640" s="1">
        <f t="shared" si="1282"/>
        <v>0</v>
      </c>
      <c r="AX6640" s="1">
        <f t="shared" si="1283"/>
        <v>0</v>
      </c>
      <c r="AY6640" s="1">
        <v>0</v>
      </c>
      <c r="AZ6640" s="1">
        <v>0</v>
      </c>
      <c r="BA6640" s="1">
        <v>30888</v>
      </c>
    </row>
    <row r="6641" spans="1:53" x14ac:dyDescent="0.3">
      <c r="A6641" s="1" t="s">
        <v>12890</v>
      </c>
      <c r="B6641" s="1">
        <v>2010</v>
      </c>
      <c r="C6641" s="1" t="s">
        <v>1081</v>
      </c>
      <c r="D6641" s="1" t="s">
        <v>1081</v>
      </c>
      <c r="E6641" s="1" t="s">
        <v>1081</v>
      </c>
      <c r="F6641" s="1" t="s">
        <v>3393</v>
      </c>
      <c r="G6641" s="1">
        <v>5092</v>
      </c>
      <c r="H6641" s="1">
        <v>69.25</v>
      </c>
      <c r="I6641" s="1">
        <v>190</v>
      </c>
      <c r="J6641" s="1">
        <v>900</v>
      </c>
      <c r="K6641" s="1">
        <v>9</v>
      </c>
      <c r="L6641" s="1">
        <v>3068</v>
      </c>
      <c r="M6641" s="1">
        <v>30.75</v>
      </c>
      <c r="P6641" s="1">
        <v>14</v>
      </c>
      <c r="Q6641" s="3">
        <v>1.66</v>
      </c>
      <c r="R6641" s="3">
        <v>2.77</v>
      </c>
      <c r="S6641" s="3">
        <v>4.6500000000000004</v>
      </c>
      <c r="T6641" s="1">
        <v>1.88</v>
      </c>
      <c r="U6641" s="1">
        <v>3512</v>
      </c>
      <c r="V6641" s="1">
        <v>35.5</v>
      </c>
      <c r="W6641" s="1">
        <v>901</v>
      </c>
      <c r="X6641" s="1">
        <v>109</v>
      </c>
      <c r="Z6641" s="3">
        <v>4.3899999999999997</v>
      </c>
      <c r="AB6641" s="1" t="s">
        <v>3394</v>
      </c>
      <c r="AC6641" s="1" t="s">
        <v>72</v>
      </c>
      <c r="AD6641" s="1" t="s">
        <v>72</v>
      </c>
      <c r="AG6641" s="1">
        <v>4</v>
      </c>
      <c r="AI6641" s="1">
        <v>2010</v>
      </c>
      <c r="AO6641" s="1" t="s">
        <v>12891</v>
      </c>
      <c r="AP6641" s="1" t="s">
        <v>12891</v>
      </c>
      <c r="AQ6641" s="1">
        <v>-101117</v>
      </c>
      <c r="AR6641" s="2"/>
      <c r="AS6641" s="1">
        <f t="shared" si="1280"/>
        <v>0</v>
      </c>
      <c r="AT6641" s="1">
        <f t="shared" si="1281"/>
        <v>0</v>
      </c>
      <c r="AU6641" s="1">
        <v>0</v>
      </c>
      <c r="AV6641" s="1">
        <v>0</v>
      </c>
      <c r="AW6641" s="1">
        <f t="shared" si="1282"/>
        <v>0</v>
      </c>
      <c r="AX6641" s="1">
        <f t="shared" si="1283"/>
        <v>0</v>
      </c>
      <c r="AY6641" s="1">
        <v>0</v>
      </c>
      <c r="AZ6641" s="1">
        <v>0</v>
      </c>
      <c r="BA6641" s="1">
        <v>-101117</v>
      </c>
    </row>
    <row r="6642" spans="1:53" x14ac:dyDescent="0.3">
      <c r="A6642" s="1" t="s">
        <v>7175</v>
      </c>
      <c r="B6642" s="1">
        <v>2016</v>
      </c>
      <c r="C6642" s="1" t="s">
        <v>672</v>
      </c>
      <c r="D6642" s="1" t="s">
        <v>673</v>
      </c>
      <c r="E6642" s="1" t="s">
        <v>673</v>
      </c>
      <c r="F6642" s="1" t="s">
        <v>318</v>
      </c>
      <c r="G6642" s="1">
        <v>5092</v>
      </c>
      <c r="H6642" s="1">
        <v>69.25</v>
      </c>
      <c r="I6642" s="1">
        <v>197</v>
      </c>
      <c r="J6642" s="1">
        <v>918</v>
      </c>
      <c r="K6642" s="1">
        <v>9.125</v>
      </c>
      <c r="L6642" s="1">
        <v>2948</v>
      </c>
      <c r="M6642" s="1">
        <v>29.5</v>
      </c>
      <c r="N6642" s="1">
        <v>7228</v>
      </c>
      <c r="O6642" s="1">
        <v>72.25</v>
      </c>
      <c r="P6642" s="1">
        <v>13</v>
      </c>
      <c r="Q6642" s="3">
        <v>1.59</v>
      </c>
      <c r="S6642" s="3">
        <v>4.66</v>
      </c>
      <c r="U6642" s="1">
        <v>3412</v>
      </c>
      <c r="V6642" s="1">
        <v>34.5</v>
      </c>
      <c r="W6642" s="1">
        <v>908</v>
      </c>
      <c r="X6642" s="1">
        <v>116</v>
      </c>
      <c r="Y6642" s="3">
        <v>6.95</v>
      </c>
      <c r="Z6642" s="3">
        <v>4.1399999999999997</v>
      </c>
      <c r="AA6642" s="3">
        <v>11.53</v>
      </c>
      <c r="AB6642" s="1" t="s">
        <v>3293</v>
      </c>
      <c r="AC6642" s="1" t="s">
        <v>72</v>
      </c>
      <c r="AD6642" s="1" t="s">
        <v>72</v>
      </c>
      <c r="AG6642" s="1">
        <v>4</v>
      </c>
      <c r="AH6642" s="1" t="s">
        <v>7176</v>
      </c>
      <c r="AI6642" s="1">
        <v>2016</v>
      </c>
      <c r="AK6642" s="1">
        <v>43602</v>
      </c>
      <c r="AO6642" s="1" t="s">
        <v>7177</v>
      </c>
      <c r="AP6642" s="1" t="s">
        <v>7177</v>
      </c>
      <c r="AQ6642" s="1">
        <v>43602</v>
      </c>
      <c r="AR6642" s="2"/>
      <c r="AS6642" s="1">
        <f t="shared" si="1280"/>
        <v>0</v>
      </c>
      <c r="AT6642" s="1">
        <f t="shared" si="1281"/>
        <v>0</v>
      </c>
      <c r="AU6642" s="1">
        <v>0</v>
      </c>
      <c r="AV6642" s="1">
        <v>0</v>
      </c>
      <c r="AW6642" s="1">
        <f t="shared" si="1282"/>
        <v>0</v>
      </c>
      <c r="AX6642" s="1">
        <f t="shared" si="1283"/>
        <v>0</v>
      </c>
      <c r="AY6642" s="1">
        <v>0</v>
      </c>
      <c r="AZ6642" s="1">
        <v>0</v>
      </c>
      <c r="BA6642" s="1">
        <v>43602</v>
      </c>
    </row>
    <row r="6643" spans="1:53" x14ac:dyDescent="0.3">
      <c r="A6643" s="1" t="s">
        <v>14936</v>
      </c>
      <c r="B6643" s="1">
        <v>2008</v>
      </c>
      <c r="C6643" s="1" t="s">
        <v>672</v>
      </c>
      <c r="D6643" s="1" t="s">
        <v>673</v>
      </c>
      <c r="E6643" s="1" t="s">
        <v>673</v>
      </c>
      <c r="F6643" s="1" t="s">
        <v>496</v>
      </c>
      <c r="G6643" s="1">
        <v>5092</v>
      </c>
      <c r="H6643" s="1">
        <v>69.25</v>
      </c>
      <c r="I6643" s="1">
        <v>187</v>
      </c>
      <c r="J6643" s="1">
        <v>900</v>
      </c>
      <c r="K6643" s="1">
        <v>9</v>
      </c>
      <c r="L6643" s="1">
        <v>3100</v>
      </c>
      <c r="M6643" s="1">
        <v>31</v>
      </c>
      <c r="P6643" s="1">
        <v>13</v>
      </c>
      <c r="Q6643" s="3">
        <v>1.64</v>
      </c>
      <c r="R6643" s="3">
        <v>2.76</v>
      </c>
      <c r="S6643" s="3">
        <v>4.67</v>
      </c>
      <c r="T6643" s="1">
        <v>1.91</v>
      </c>
      <c r="U6643" s="1">
        <v>2612</v>
      </c>
      <c r="V6643" s="1">
        <v>26.5</v>
      </c>
      <c r="W6643" s="1">
        <v>907</v>
      </c>
      <c r="X6643" s="1">
        <v>115</v>
      </c>
      <c r="Y6643" s="3">
        <v>7.33</v>
      </c>
      <c r="Z6643" s="3">
        <v>4.37</v>
      </c>
      <c r="AA6643" s="3">
        <v>12.13</v>
      </c>
      <c r="AB6643" s="1" t="s">
        <v>2252</v>
      </c>
      <c r="AC6643" s="1" t="s">
        <v>72</v>
      </c>
      <c r="AD6643" s="1" t="s">
        <v>72</v>
      </c>
      <c r="AG6643" s="1">
        <v>4</v>
      </c>
      <c r="AH6643" s="1" t="s">
        <v>14937</v>
      </c>
      <c r="AI6643" s="1">
        <v>2008</v>
      </c>
      <c r="AK6643" s="1">
        <v>33705</v>
      </c>
      <c r="AO6643" s="1" t="s">
        <v>14938</v>
      </c>
      <c r="AP6643" s="1" t="s">
        <v>14938</v>
      </c>
      <c r="AQ6643" s="1">
        <v>33705</v>
      </c>
      <c r="AR6643" s="2"/>
      <c r="AS6643" s="1">
        <f t="shared" si="1280"/>
        <v>0</v>
      </c>
      <c r="AT6643" s="1">
        <f t="shared" si="1281"/>
        <v>0</v>
      </c>
      <c r="AU6643" s="1">
        <v>0</v>
      </c>
      <c r="AV6643" s="1">
        <v>0</v>
      </c>
      <c r="AW6643" s="1">
        <f t="shared" si="1282"/>
        <v>0</v>
      </c>
      <c r="AX6643" s="1">
        <f t="shared" si="1283"/>
        <v>0</v>
      </c>
      <c r="AY6643" s="1">
        <v>0</v>
      </c>
      <c r="AZ6643" s="1">
        <v>0</v>
      </c>
      <c r="BA6643" s="1">
        <v>33705</v>
      </c>
    </row>
    <row r="6644" spans="1:53" x14ac:dyDescent="0.3">
      <c r="A6644" s="1" t="s">
        <v>19832</v>
      </c>
      <c r="B6644" s="1">
        <v>2003</v>
      </c>
      <c r="C6644" s="1" t="s">
        <v>1081</v>
      </c>
      <c r="D6644" s="6" t="s">
        <v>673</v>
      </c>
      <c r="E6644" s="1" t="s">
        <v>673</v>
      </c>
      <c r="F6644" s="1" t="s">
        <v>661</v>
      </c>
      <c r="G6644" s="1">
        <v>5092</v>
      </c>
      <c r="H6644" s="1">
        <v>69.25</v>
      </c>
      <c r="I6644" s="1">
        <v>198</v>
      </c>
      <c r="J6644" s="1">
        <v>958</v>
      </c>
      <c r="K6644" s="1">
        <v>9.625</v>
      </c>
      <c r="L6644" s="1">
        <v>2934</v>
      </c>
      <c r="M6644" s="1">
        <v>29.75</v>
      </c>
      <c r="Q6644" s="3">
        <v>1.62</v>
      </c>
      <c r="R6644" s="3">
        <v>2.73</v>
      </c>
      <c r="S6644" s="3">
        <v>4.71</v>
      </c>
      <c r="T6644" s="1">
        <v>1.98</v>
      </c>
      <c r="U6644" s="1">
        <v>3200</v>
      </c>
      <c r="V6644" s="1">
        <v>32</v>
      </c>
      <c r="W6644" s="1">
        <v>901</v>
      </c>
      <c r="X6644" s="1">
        <v>109</v>
      </c>
      <c r="Y6644" s="3">
        <v>7.27</v>
      </c>
      <c r="Z6644" s="3">
        <v>4.1399999999999997</v>
      </c>
      <c r="AA6644" s="3">
        <v>11.64</v>
      </c>
      <c r="AB6644" s="1" t="s">
        <v>3374</v>
      </c>
      <c r="AC6644" s="1" t="s">
        <v>72</v>
      </c>
      <c r="AD6644" s="1" t="s">
        <v>72</v>
      </c>
      <c r="AG6644" s="1">
        <v>4</v>
      </c>
      <c r="AH6644" s="1" t="s">
        <v>19833</v>
      </c>
      <c r="AI6644" s="1">
        <v>2003</v>
      </c>
      <c r="AK6644" s="1">
        <v>28455</v>
      </c>
      <c r="AO6644" s="1" t="s">
        <v>19834</v>
      </c>
      <c r="AP6644" s="1" t="s">
        <v>19834</v>
      </c>
      <c r="AQ6644" s="1">
        <v>28455</v>
      </c>
      <c r="AR6644" s="2"/>
      <c r="AS6644" s="1">
        <f t="shared" si="1280"/>
        <v>0</v>
      </c>
      <c r="AT6644" s="1">
        <f t="shared" si="1281"/>
        <v>0</v>
      </c>
      <c r="AU6644" s="1">
        <v>0</v>
      </c>
      <c r="AV6644" s="1">
        <v>0</v>
      </c>
      <c r="AW6644" s="1">
        <f t="shared" si="1282"/>
        <v>0</v>
      </c>
      <c r="AX6644" s="1">
        <f t="shared" si="1283"/>
        <v>0</v>
      </c>
      <c r="AY6644" s="1">
        <v>0</v>
      </c>
      <c r="AZ6644" s="1">
        <v>0</v>
      </c>
      <c r="BA6644" s="1">
        <v>28455</v>
      </c>
    </row>
    <row r="6645" spans="1:53" x14ac:dyDescent="0.3">
      <c r="A6645" s="1" t="s">
        <v>5923</v>
      </c>
      <c r="B6645" s="1">
        <v>2017</v>
      </c>
      <c r="C6645" s="1" t="s">
        <v>608</v>
      </c>
      <c r="D6645" s="1" t="s">
        <v>608</v>
      </c>
      <c r="E6645" s="1" t="s">
        <v>600</v>
      </c>
      <c r="F6645" s="1" t="s">
        <v>1726</v>
      </c>
      <c r="G6645" s="1">
        <v>5092</v>
      </c>
      <c r="H6645" s="1">
        <v>69.25</v>
      </c>
      <c r="I6645" s="1">
        <v>167</v>
      </c>
      <c r="J6645" s="1">
        <v>900</v>
      </c>
      <c r="K6645" s="1">
        <v>9</v>
      </c>
      <c r="L6645" s="1">
        <v>2908</v>
      </c>
      <c r="M6645" s="1">
        <v>29</v>
      </c>
      <c r="N6645" s="1">
        <v>6748</v>
      </c>
      <c r="O6645" s="1">
        <v>67.5</v>
      </c>
      <c r="Q6645" s="3">
        <v>1.67</v>
      </c>
      <c r="S6645" s="3">
        <v>4.79</v>
      </c>
      <c r="AB6645" s="1" t="s">
        <v>3300</v>
      </c>
      <c r="AC6645" s="1" t="s">
        <v>234</v>
      </c>
      <c r="AD6645" s="1" t="s">
        <v>234</v>
      </c>
      <c r="AE6645" s="1">
        <v>153</v>
      </c>
      <c r="AF6645" s="1">
        <v>5</v>
      </c>
      <c r="AG6645" s="1">
        <v>3</v>
      </c>
      <c r="AH6645" s="1" t="s">
        <v>5924</v>
      </c>
      <c r="AI6645" s="1">
        <v>2017</v>
      </c>
      <c r="AJ6645" s="1">
        <v>2018</v>
      </c>
      <c r="AK6645" s="1">
        <v>44966</v>
      </c>
      <c r="AO6645" s="1" t="s">
        <v>5925</v>
      </c>
      <c r="AP6645" s="1" t="s">
        <v>5925</v>
      </c>
      <c r="AQ6645" s="1">
        <v>44966</v>
      </c>
      <c r="AR6645" s="2"/>
      <c r="AS6645" s="1">
        <f t="shared" si="1280"/>
        <v>0</v>
      </c>
      <c r="AT6645" s="1">
        <f t="shared" si="1281"/>
        <v>0</v>
      </c>
      <c r="AU6645" s="1">
        <v>0</v>
      </c>
      <c r="AV6645" s="1">
        <v>0</v>
      </c>
      <c r="AW6645" s="1">
        <f t="shared" si="1282"/>
        <v>0</v>
      </c>
      <c r="AX6645" s="1">
        <f t="shared" si="1283"/>
        <v>0</v>
      </c>
      <c r="AY6645" s="1">
        <v>0</v>
      </c>
      <c r="AZ6645" s="1">
        <v>0</v>
      </c>
      <c r="BA6645" s="1">
        <v>44966</v>
      </c>
    </row>
    <row r="6646" spans="1:53" x14ac:dyDescent="0.3">
      <c r="A6646" s="1" t="s">
        <v>1159</v>
      </c>
      <c r="B6646" s="1">
        <v>2023</v>
      </c>
      <c r="C6646" s="1" t="s">
        <v>1081</v>
      </c>
      <c r="D6646" s="1" t="s">
        <v>1081</v>
      </c>
      <c r="E6646" s="1" t="s">
        <v>1081</v>
      </c>
      <c r="F6646" s="1" t="s">
        <v>517</v>
      </c>
      <c r="G6646" s="1">
        <v>5092</v>
      </c>
      <c r="H6646" s="1">
        <v>69.25</v>
      </c>
      <c r="I6646" s="1">
        <v>207</v>
      </c>
      <c r="K6646" s="1">
        <v>9.5</v>
      </c>
      <c r="M6646" s="1">
        <v>30</v>
      </c>
      <c r="O6646" s="1">
        <v>73.375</v>
      </c>
      <c r="AC6646" s="1" t="s">
        <v>72</v>
      </c>
      <c r="AD6646" s="1" t="s">
        <v>72</v>
      </c>
      <c r="AG6646" s="1">
        <v>4</v>
      </c>
      <c r="AH6646" s="1" t="s">
        <v>1160</v>
      </c>
      <c r="AI6646" s="1">
        <v>2023</v>
      </c>
      <c r="AM6646" s="1">
        <v>12</v>
      </c>
      <c r="AN6646" s="1" t="s">
        <v>1161</v>
      </c>
    </row>
    <row r="6647" spans="1:53" x14ac:dyDescent="0.3">
      <c r="A6647" s="1" t="s">
        <v>3933</v>
      </c>
      <c r="B6647" s="1">
        <v>2019</v>
      </c>
      <c r="C6647" s="1" t="s">
        <v>608</v>
      </c>
      <c r="D6647" s="1" t="s">
        <v>608</v>
      </c>
      <c r="E6647" s="1" t="s">
        <v>600</v>
      </c>
      <c r="F6647" s="1" t="s">
        <v>111</v>
      </c>
      <c r="G6647" s="1">
        <v>5092</v>
      </c>
      <c r="H6647" s="1">
        <v>69.25</v>
      </c>
      <c r="I6647" s="1">
        <v>213</v>
      </c>
      <c r="J6647" s="1">
        <v>878</v>
      </c>
      <c r="K6647" s="1">
        <v>8.875</v>
      </c>
      <c r="L6647" s="1">
        <v>3038</v>
      </c>
      <c r="M6647" s="1">
        <v>30.375</v>
      </c>
      <c r="N6647" s="1">
        <v>7048</v>
      </c>
      <c r="O6647" s="1">
        <v>70.5</v>
      </c>
      <c r="AB6647" s="1" t="s">
        <v>3256</v>
      </c>
      <c r="AC6647" s="1" t="s">
        <v>91</v>
      </c>
      <c r="AD6647" s="1" t="s">
        <v>91</v>
      </c>
      <c r="AE6647" s="1">
        <v>170</v>
      </c>
      <c r="AF6647" s="1">
        <v>5</v>
      </c>
      <c r="AG6647" s="1">
        <v>3</v>
      </c>
      <c r="AL6647" s="1" t="s">
        <v>3934</v>
      </c>
      <c r="AN6647" s="1" t="s">
        <v>613</v>
      </c>
      <c r="AO6647" s="1" t="s">
        <v>3935</v>
      </c>
      <c r="AR6647" s="2"/>
    </row>
    <row r="6648" spans="1:53" x14ac:dyDescent="0.3">
      <c r="A6648" s="1" t="s">
        <v>10863</v>
      </c>
      <c r="B6648" s="1">
        <v>2012</v>
      </c>
      <c r="C6648" s="1" t="s">
        <v>608</v>
      </c>
      <c r="D6648" s="1" t="s">
        <v>608</v>
      </c>
      <c r="E6648" s="1" t="s">
        <v>600</v>
      </c>
      <c r="F6648" s="1" t="s">
        <v>66</v>
      </c>
      <c r="G6648" s="1">
        <v>5092</v>
      </c>
      <c r="H6648" s="1">
        <v>69.25</v>
      </c>
      <c r="I6648" s="1">
        <v>187</v>
      </c>
      <c r="J6648" s="1">
        <v>838</v>
      </c>
      <c r="K6648" s="1">
        <v>8.375</v>
      </c>
      <c r="L6648" s="1">
        <v>2938</v>
      </c>
      <c r="M6648" s="1">
        <v>29.375</v>
      </c>
      <c r="N6648" s="1">
        <v>7018</v>
      </c>
      <c r="O6648" s="1">
        <v>70.125</v>
      </c>
      <c r="AB6648" s="1" t="s">
        <v>3244</v>
      </c>
      <c r="AC6648" s="1" t="s">
        <v>116</v>
      </c>
      <c r="AD6648" s="1" t="s">
        <v>116</v>
      </c>
      <c r="AE6648" s="1">
        <v>175</v>
      </c>
      <c r="AF6648" s="1">
        <v>6</v>
      </c>
      <c r="AG6648" s="1">
        <v>3</v>
      </c>
      <c r="AH6648" s="1" t="s">
        <v>10864</v>
      </c>
      <c r="AI6648" s="1">
        <v>2012</v>
      </c>
      <c r="AJ6648" s="1">
        <v>2017</v>
      </c>
      <c r="AK6648" s="1">
        <v>38705</v>
      </c>
      <c r="AO6648" s="1" t="s">
        <v>10865</v>
      </c>
      <c r="AP6648" s="1" t="s">
        <v>10865</v>
      </c>
      <c r="AQ6648" s="1">
        <v>38705</v>
      </c>
      <c r="AR6648" s="2"/>
      <c r="AS6648" s="1">
        <f t="shared" ref="AS6648:AS6654" si="1284">IF(AT6648&gt;0,1,0)</f>
        <v>1</v>
      </c>
      <c r="AT6648" s="1">
        <f t="shared" ref="AT6648:AT6654" si="1285">AU6648+AV6648</f>
        <v>1</v>
      </c>
      <c r="AU6648" s="1">
        <v>1</v>
      </c>
      <c r="AV6648" s="1">
        <v>0</v>
      </c>
      <c r="AW6648" s="1">
        <f t="shared" ref="AW6648:AW6654" si="1286">IF(AX6648&gt;0,1,0)</f>
        <v>1</v>
      </c>
      <c r="AX6648" s="1">
        <f t="shared" ref="AX6648:AX6654" si="1287">SUM(AY6648+AZ6648)</f>
        <v>1</v>
      </c>
      <c r="AY6648" s="1">
        <v>1</v>
      </c>
      <c r="AZ6648" s="1">
        <v>0</v>
      </c>
      <c r="BA6648" s="1">
        <v>38705</v>
      </c>
    </row>
    <row r="6649" spans="1:53" x14ac:dyDescent="0.3">
      <c r="A6649" s="1" t="s">
        <v>10888</v>
      </c>
      <c r="B6649" s="1">
        <v>2012</v>
      </c>
      <c r="C6649" s="1" t="s">
        <v>608</v>
      </c>
      <c r="D6649" s="1" t="s">
        <v>608</v>
      </c>
      <c r="E6649" s="1" t="s">
        <v>600</v>
      </c>
      <c r="F6649" s="1" t="s">
        <v>450</v>
      </c>
      <c r="G6649" s="1">
        <v>5092</v>
      </c>
      <c r="H6649" s="1">
        <v>69.25</v>
      </c>
      <c r="I6649" s="1">
        <v>205</v>
      </c>
      <c r="J6649" s="1">
        <v>838</v>
      </c>
      <c r="K6649" s="1">
        <v>8.375</v>
      </c>
      <c r="L6649" s="1">
        <v>2928</v>
      </c>
      <c r="M6649" s="1">
        <v>29.25</v>
      </c>
      <c r="N6649" s="1">
        <v>7038</v>
      </c>
      <c r="O6649" s="1">
        <v>70.375</v>
      </c>
      <c r="AB6649" s="1" t="s">
        <v>3256</v>
      </c>
      <c r="AC6649" s="1" t="s">
        <v>202</v>
      </c>
      <c r="AD6649" s="1" t="s">
        <v>202</v>
      </c>
      <c r="AE6649" s="1">
        <v>161</v>
      </c>
      <c r="AF6649" s="1">
        <v>5</v>
      </c>
      <c r="AG6649" s="1">
        <v>3</v>
      </c>
      <c r="AH6649" s="1" t="s">
        <v>10889</v>
      </c>
      <c r="AI6649" s="1">
        <v>2012</v>
      </c>
      <c r="AJ6649" s="1">
        <v>2018</v>
      </c>
      <c r="AK6649" s="1">
        <v>38691</v>
      </c>
      <c r="AO6649" s="1" t="s">
        <v>10890</v>
      </c>
      <c r="AP6649" s="1" t="s">
        <v>10890</v>
      </c>
      <c r="AQ6649" s="1">
        <v>38691</v>
      </c>
      <c r="AR6649" s="2"/>
      <c r="AS6649" s="1">
        <f t="shared" si="1284"/>
        <v>0</v>
      </c>
      <c r="AT6649" s="1">
        <f t="shared" si="1285"/>
        <v>0</v>
      </c>
      <c r="AU6649" s="1">
        <v>0</v>
      </c>
      <c r="AV6649" s="1">
        <v>0</v>
      </c>
      <c r="AW6649" s="1">
        <f t="shared" si="1286"/>
        <v>0</v>
      </c>
      <c r="AX6649" s="1">
        <f t="shared" si="1287"/>
        <v>0</v>
      </c>
      <c r="AY6649" s="1">
        <v>0</v>
      </c>
      <c r="AZ6649" s="1">
        <v>0</v>
      </c>
      <c r="BA6649" s="1">
        <v>38691</v>
      </c>
    </row>
    <row r="6650" spans="1:53" x14ac:dyDescent="0.3">
      <c r="A6650" s="1" t="s">
        <v>11185</v>
      </c>
      <c r="B6650" s="1">
        <v>2012</v>
      </c>
      <c r="C6650" s="1" t="s">
        <v>672</v>
      </c>
      <c r="D6650" s="1" t="s">
        <v>673</v>
      </c>
      <c r="E6650" s="1" t="s">
        <v>673</v>
      </c>
      <c r="F6650" s="1" t="s">
        <v>575</v>
      </c>
      <c r="G6650" s="1">
        <v>5092</v>
      </c>
      <c r="H6650" s="1">
        <v>69.25</v>
      </c>
      <c r="I6650" s="1">
        <v>172</v>
      </c>
      <c r="J6650" s="1">
        <v>838</v>
      </c>
      <c r="K6650" s="1">
        <v>8.375</v>
      </c>
      <c r="L6650" s="1">
        <v>2958</v>
      </c>
      <c r="M6650" s="1">
        <v>29.625</v>
      </c>
      <c r="N6650" s="1">
        <v>7178</v>
      </c>
      <c r="O6650" s="1">
        <v>71.875</v>
      </c>
      <c r="AB6650" s="1" t="s">
        <v>3394</v>
      </c>
      <c r="AC6650" s="1" t="s">
        <v>72</v>
      </c>
      <c r="AD6650" s="1" t="s">
        <v>72</v>
      </c>
      <c r="AG6650" s="1">
        <v>4</v>
      </c>
      <c r="AH6650" s="1" t="s">
        <v>11186</v>
      </c>
      <c r="AI6650" s="1">
        <v>2012</v>
      </c>
      <c r="AK6650" s="1">
        <v>39200</v>
      </c>
      <c r="AO6650" s="1" t="s">
        <v>11187</v>
      </c>
      <c r="AP6650" s="1" t="s">
        <v>11187</v>
      </c>
      <c r="AQ6650" s="1">
        <v>39200</v>
      </c>
      <c r="AR6650" s="2"/>
      <c r="AS6650" s="1">
        <f t="shared" si="1284"/>
        <v>0</v>
      </c>
      <c r="AT6650" s="1">
        <f t="shared" si="1285"/>
        <v>0</v>
      </c>
      <c r="AU6650" s="1">
        <v>0</v>
      </c>
      <c r="AV6650" s="1">
        <v>0</v>
      </c>
      <c r="AW6650" s="1">
        <f t="shared" si="1286"/>
        <v>0</v>
      </c>
      <c r="AX6650" s="1">
        <f t="shared" si="1287"/>
        <v>0</v>
      </c>
      <c r="AY6650" s="1">
        <v>0</v>
      </c>
      <c r="AZ6650" s="1">
        <v>0</v>
      </c>
      <c r="BA6650" s="1">
        <v>39200</v>
      </c>
    </row>
    <row r="6651" spans="1:53" x14ac:dyDescent="0.3">
      <c r="A6651" s="1" t="s">
        <v>12345</v>
      </c>
      <c r="B6651" s="1">
        <v>2010</v>
      </c>
      <c r="C6651" s="1" t="s">
        <v>398</v>
      </c>
      <c r="D6651" s="1" t="s">
        <v>399</v>
      </c>
      <c r="E6651" s="1" t="s">
        <v>399</v>
      </c>
      <c r="F6651" s="1" t="s">
        <v>583</v>
      </c>
      <c r="G6651" s="1">
        <v>5092</v>
      </c>
      <c r="H6651" s="1">
        <v>69.25</v>
      </c>
      <c r="I6651" s="1">
        <v>186</v>
      </c>
      <c r="J6651" s="1">
        <v>938</v>
      </c>
      <c r="K6651" s="1">
        <v>9.375</v>
      </c>
      <c r="L6651" s="1">
        <v>3100</v>
      </c>
      <c r="M6651" s="1">
        <v>31</v>
      </c>
      <c r="U6651" s="1">
        <v>3300</v>
      </c>
      <c r="V6651" s="1">
        <v>33</v>
      </c>
      <c r="W6651" s="1">
        <v>909</v>
      </c>
      <c r="X6651" s="1">
        <v>117</v>
      </c>
      <c r="Y6651" s="3">
        <v>6.73</v>
      </c>
      <c r="Z6651" s="3">
        <v>4.26</v>
      </c>
      <c r="AA6651" s="3">
        <v>11.27</v>
      </c>
      <c r="AB6651" s="1" t="s">
        <v>5723</v>
      </c>
      <c r="AC6651" s="1" t="s">
        <v>367</v>
      </c>
      <c r="AD6651" s="1" t="s">
        <v>367</v>
      </c>
      <c r="AE6651" s="1">
        <v>225</v>
      </c>
      <c r="AF6651" s="1">
        <v>7</v>
      </c>
      <c r="AG6651" s="1">
        <v>3</v>
      </c>
      <c r="AH6651" s="1" t="s">
        <v>12346</v>
      </c>
      <c r="AI6651" s="1">
        <v>2010</v>
      </c>
      <c r="AK6651" s="1">
        <v>35666</v>
      </c>
      <c r="AO6651" s="1" t="s">
        <v>12347</v>
      </c>
      <c r="AP6651" s="1" t="s">
        <v>12347</v>
      </c>
      <c r="AQ6651" s="1">
        <v>35666</v>
      </c>
      <c r="AR6651" s="2"/>
      <c r="AS6651" s="1">
        <f t="shared" si="1284"/>
        <v>0</v>
      </c>
      <c r="AT6651" s="1">
        <f t="shared" si="1285"/>
        <v>0</v>
      </c>
      <c r="AU6651" s="1">
        <v>0</v>
      </c>
      <c r="AV6651" s="1">
        <v>0</v>
      </c>
      <c r="AW6651" s="1">
        <f t="shared" si="1286"/>
        <v>0</v>
      </c>
      <c r="AX6651" s="1">
        <f t="shared" si="1287"/>
        <v>0</v>
      </c>
      <c r="AY6651" s="1">
        <v>0</v>
      </c>
      <c r="AZ6651" s="1">
        <v>0</v>
      </c>
      <c r="BA6651" s="1">
        <v>35666</v>
      </c>
    </row>
    <row r="6652" spans="1:53" x14ac:dyDescent="0.3">
      <c r="A6652" s="1" t="s">
        <v>17881</v>
      </c>
      <c r="B6652" s="1">
        <v>2005</v>
      </c>
      <c r="C6652" s="1" t="s">
        <v>672</v>
      </c>
      <c r="D6652" s="1" t="s">
        <v>673</v>
      </c>
      <c r="E6652" s="1" t="s">
        <v>673</v>
      </c>
      <c r="F6652" s="1" t="s">
        <v>1287</v>
      </c>
      <c r="G6652" s="1">
        <v>5092</v>
      </c>
      <c r="H6652" s="1">
        <v>69.25</v>
      </c>
      <c r="I6652" s="1">
        <v>177</v>
      </c>
      <c r="J6652" s="1">
        <v>1014</v>
      </c>
      <c r="K6652" s="1">
        <v>10.25</v>
      </c>
      <c r="L6652" s="1">
        <v>3100</v>
      </c>
      <c r="M6652" s="1">
        <v>31</v>
      </c>
      <c r="AB6652" s="1" t="s">
        <v>3268</v>
      </c>
      <c r="AC6652" s="1" t="s">
        <v>72</v>
      </c>
      <c r="AD6652" s="1" t="s">
        <v>72</v>
      </c>
      <c r="AG6652" s="1">
        <v>4</v>
      </c>
      <c r="AH6652" s="1" t="s">
        <v>17882</v>
      </c>
      <c r="AI6652" s="1">
        <v>2005</v>
      </c>
      <c r="AK6652" s="1">
        <v>30469</v>
      </c>
      <c r="AO6652" s="1" t="s">
        <v>17883</v>
      </c>
      <c r="AP6652" s="1" t="s">
        <v>17883</v>
      </c>
      <c r="AQ6652" s="1">
        <v>30469</v>
      </c>
      <c r="AR6652" s="2"/>
      <c r="AS6652" s="1">
        <f t="shared" si="1284"/>
        <v>0</v>
      </c>
      <c r="AT6652" s="1">
        <f t="shared" si="1285"/>
        <v>0</v>
      </c>
      <c r="AU6652" s="1">
        <v>0</v>
      </c>
      <c r="AV6652" s="1">
        <v>0</v>
      </c>
      <c r="AW6652" s="1">
        <f t="shared" si="1286"/>
        <v>0</v>
      </c>
      <c r="AX6652" s="1">
        <f t="shared" si="1287"/>
        <v>0</v>
      </c>
      <c r="AY6652" s="1">
        <v>0</v>
      </c>
      <c r="AZ6652" s="1">
        <v>0</v>
      </c>
      <c r="BA6652" s="1">
        <v>30469</v>
      </c>
    </row>
    <row r="6653" spans="1:53" x14ac:dyDescent="0.3">
      <c r="A6653" s="1" t="s">
        <v>17973</v>
      </c>
      <c r="B6653" s="1">
        <v>2004</v>
      </c>
      <c r="C6653" s="1" t="s">
        <v>398</v>
      </c>
      <c r="D6653" s="6" t="s">
        <v>398</v>
      </c>
      <c r="E6653" s="1" t="s">
        <v>399</v>
      </c>
      <c r="F6653" s="1" t="s">
        <v>2045</v>
      </c>
      <c r="G6653" s="1">
        <v>5092</v>
      </c>
      <c r="H6653" s="1">
        <v>69.25</v>
      </c>
      <c r="I6653" s="1">
        <v>175</v>
      </c>
      <c r="J6653" s="1">
        <v>814</v>
      </c>
      <c r="K6653" s="1">
        <v>8.25</v>
      </c>
      <c r="L6653" s="1">
        <v>2878</v>
      </c>
      <c r="M6653" s="1">
        <v>28.875</v>
      </c>
      <c r="P6653" s="1">
        <v>13</v>
      </c>
      <c r="U6653" s="1">
        <v>3900</v>
      </c>
      <c r="V6653" s="1">
        <v>39</v>
      </c>
      <c r="W6653" s="1">
        <v>1003</v>
      </c>
      <c r="X6653" s="1">
        <v>123</v>
      </c>
      <c r="Y6653" s="3">
        <v>6.7</v>
      </c>
      <c r="Z6653" s="3">
        <v>3.9</v>
      </c>
      <c r="AB6653" s="1" t="s">
        <v>3374</v>
      </c>
      <c r="AC6653" s="1" t="s">
        <v>67</v>
      </c>
      <c r="AD6653" s="1" t="s">
        <v>67</v>
      </c>
      <c r="AE6653" s="1">
        <v>192</v>
      </c>
      <c r="AF6653" s="1">
        <v>6</v>
      </c>
      <c r="AG6653" s="1">
        <v>3</v>
      </c>
      <c r="AH6653" s="1" t="s">
        <v>17974</v>
      </c>
      <c r="AI6653" s="1">
        <v>2004</v>
      </c>
      <c r="AK6653" s="1">
        <v>29144</v>
      </c>
      <c r="AO6653" s="1" t="s">
        <v>17975</v>
      </c>
      <c r="AP6653" s="1" t="s">
        <v>17975</v>
      </c>
      <c r="AQ6653" s="1">
        <v>29144</v>
      </c>
      <c r="AR6653" s="2"/>
      <c r="AS6653" s="1">
        <f t="shared" si="1284"/>
        <v>0</v>
      </c>
      <c r="AT6653" s="1">
        <f t="shared" si="1285"/>
        <v>0</v>
      </c>
      <c r="AU6653" s="1">
        <v>0</v>
      </c>
      <c r="AV6653" s="1">
        <v>0</v>
      </c>
      <c r="AW6653" s="1">
        <f t="shared" si="1286"/>
        <v>0</v>
      </c>
      <c r="AX6653" s="1">
        <f t="shared" si="1287"/>
        <v>0</v>
      </c>
      <c r="AY6653" s="1">
        <v>0</v>
      </c>
      <c r="AZ6653" s="1">
        <v>0</v>
      </c>
      <c r="BA6653" s="1">
        <v>29144</v>
      </c>
    </row>
    <row r="6654" spans="1:53" x14ac:dyDescent="0.3">
      <c r="A6654" s="1" t="s">
        <v>19045</v>
      </c>
      <c r="B6654" s="1">
        <v>2003</v>
      </c>
      <c r="C6654" s="1" t="s">
        <v>398</v>
      </c>
      <c r="D6654" s="6" t="s">
        <v>398</v>
      </c>
      <c r="E6654" s="1" t="s">
        <v>399</v>
      </c>
      <c r="F6654" s="1" t="s">
        <v>95</v>
      </c>
      <c r="G6654" s="1">
        <v>5092</v>
      </c>
      <c r="H6654" s="1">
        <v>69.25</v>
      </c>
      <c r="I6654" s="1">
        <v>181</v>
      </c>
      <c r="J6654" s="1">
        <v>878</v>
      </c>
      <c r="K6654" s="1">
        <v>8.875</v>
      </c>
      <c r="L6654" s="1">
        <v>2912</v>
      </c>
      <c r="M6654" s="1">
        <v>29.5</v>
      </c>
      <c r="U6654" s="1">
        <v>3200</v>
      </c>
      <c r="V6654" s="1">
        <v>32</v>
      </c>
      <c r="W6654" s="1">
        <v>911</v>
      </c>
      <c r="X6654" s="1">
        <v>119</v>
      </c>
      <c r="Y6654" s="3">
        <v>6.96</v>
      </c>
      <c r="Z6654" s="3">
        <v>4.1500000000000004</v>
      </c>
      <c r="AA6654" s="3">
        <v>10.89</v>
      </c>
      <c r="AB6654" s="1" t="s">
        <v>6971</v>
      </c>
      <c r="AC6654" s="1" t="s">
        <v>96</v>
      </c>
      <c r="AD6654" s="1" t="s">
        <v>96</v>
      </c>
      <c r="AE6654" s="1">
        <v>205</v>
      </c>
      <c r="AF6654" s="1">
        <v>6</v>
      </c>
      <c r="AG6654" s="1">
        <v>3</v>
      </c>
      <c r="AH6654" s="1" t="s">
        <v>19046</v>
      </c>
      <c r="AI6654" s="1">
        <v>2003</v>
      </c>
      <c r="AK6654" s="1">
        <v>28241</v>
      </c>
      <c r="AO6654" s="1" t="s">
        <v>19047</v>
      </c>
      <c r="AP6654" s="1" t="s">
        <v>19047</v>
      </c>
      <c r="AQ6654" s="1">
        <v>28241</v>
      </c>
      <c r="AR6654" s="2"/>
      <c r="AS6654" s="1">
        <f t="shared" si="1284"/>
        <v>0</v>
      </c>
      <c r="AT6654" s="1">
        <f t="shared" si="1285"/>
        <v>0</v>
      </c>
      <c r="AU6654" s="1">
        <v>0</v>
      </c>
      <c r="AV6654" s="1">
        <v>0</v>
      </c>
      <c r="AW6654" s="1">
        <f t="shared" si="1286"/>
        <v>0</v>
      </c>
      <c r="AX6654" s="1">
        <f t="shared" si="1287"/>
        <v>0</v>
      </c>
      <c r="AY6654" s="1">
        <v>0</v>
      </c>
      <c r="AZ6654" s="1">
        <v>0</v>
      </c>
      <c r="BA6654" s="1">
        <v>28241</v>
      </c>
    </row>
    <row r="6655" spans="1:53" x14ac:dyDescent="0.3">
      <c r="A6655" s="1" t="s">
        <v>20170</v>
      </c>
      <c r="B6655" s="1">
        <v>2024</v>
      </c>
      <c r="C6655" s="1" t="s">
        <v>672</v>
      </c>
      <c r="D6655" s="1" t="s">
        <v>673</v>
      </c>
      <c r="E6655" s="1" t="s">
        <v>673</v>
      </c>
      <c r="F6655" s="1" t="s">
        <v>390</v>
      </c>
      <c r="G6655" s="1">
        <v>5091</v>
      </c>
      <c r="H6655" s="1">
        <v>69.125</v>
      </c>
      <c r="I6655" s="1">
        <v>188</v>
      </c>
      <c r="K6655" s="1">
        <v>8.875</v>
      </c>
      <c r="M6655" s="1">
        <v>30.875</v>
      </c>
      <c r="O6655" s="1">
        <v>74.875</v>
      </c>
      <c r="P6655" s="1">
        <v>12</v>
      </c>
      <c r="Q6655" s="3">
        <v>1.55</v>
      </c>
      <c r="S6655" s="3">
        <v>4.42</v>
      </c>
      <c r="V6655" s="1">
        <v>32</v>
      </c>
      <c r="X6655" s="1">
        <v>118</v>
      </c>
      <c r="Y6655" s="3" t="s">
        <v>2196</v>
      </c>
      <c r="Z6655" s="3" t="s">
        <v>2196</v>
      </c>
      <c r="AH6655" s="1" t="s">
        <v>20805</v>
      </c>
      <c r="AI6655" s="1">
        <v>2024</v>
      </c>
      <c r="AM6655" s="1">
        <v>8</v>
      </c>
      <c r="AN6655" s="1" t="s">
        <v>707</v>
      </c>
      <c r="AO6655" s="1" t="s">
        <v>20485</v>
      </c>
    </row>
    <row r="6656" spans="1:53" x14ac:dyDescent="0.3">
      <c r="A6656" s="1" t="s">
        <v>18777</v>
      </c>
      <c r="B6656" s="1">
        <v>2004</v>
      </c>
      <c r="C6656" s="1" t="s">
        <v>672</v>
      </c>
      <c r="D6656" s="6" t="s">
        <v>673</v>
      </c>
      <c r="E6656" s="1" t="s">
        <v>673</v>
      </c>
      <c r="F6656" s="1" t="s">
        <v>265</v>
      </c>
      <c r="G6656" s="1">
        <v>5091</v>
      </c>
      <c r="H6656" s="1">
        <v>69.125</v>
      </c>
      <c r="I6656" s="1">
        <v>198</v>
      </c>
      <c r="J6656" s="1">
        <v>1018</v>
      </c>
      <c r="K6656" s="1">
        <v>10.125</v>
      </c>
      <c r="L6656" s="1">
        <v>3078</v>
      </c>
      <c r="M6656" s="1">
        <v>30.875</v>
      </c>
      <c r="Q6656" s="3">
        <v>1.5</v>
      </c>
      <c r="R6656" s="3">
        <v>2.48</v>
      </c>
      <c r="S6656" s="3">
        <v>4.3099999999999996</v>
      </c>
      <c r="T6656" s="1">
        <v>1.8299999999999901</v>
      </c>
      <c r="U6656" s="1">
        <v>3812</v>
      </c>
      <c r="V6656" s="1">
        <v>38.5</v>
      </c>
      <c r="W6656" s="1">
        <v>906</v>
      </c>
      <c r="X6656" s="1">
        <v>114</v>
      </c>
      <c r="Y6656" s="3">
        <v>6.97</v>
      </c>
      <c r="Z6656" s="3">
        <v>4.0599999999999996</v>
      </c>
      <c r="AA6656" s="3">
        <v>11.1</v>
      </c>
      <c r="AB6656" s="1" t="s">
        <v>3256</v>
      </c>
      <c r="AC6656" s="1" t="s">
        <v>3301</v>
      </c>
      <c r="AD6656" s="1" t="s">
        <v>121</v>
      </c>
      <c r="AE6656" s="1">
        <v>99</v>
      </c>
      <c r="AF6656" s="1">
        <v>4</v>
      </c>
      <c r="AG6656" s="1">
        <v>3</v>
      </c>
      <c r="AH6656" s="1" t="s">
        <v>18778</v>
      </c>
      <c r="AI6656" s="1">
        <v>2004</v>
      </c>
      <c r="AK6656" s="1">
        <v>29052</v>
      </c>
      <c r="AO6656" s="1" t="s">
        <v>18779</v>
      </c>
      <c r="AP6656" s="1" t="s">
        <v>18779</v>
      </c>
      <c r="AQ6656" s="1">
        <v>29052</v>
      </c>
      <c r="AR6656" s="2"/>
      <c r="AS6656" s="1">
        <f>IF(AT6656&gt;0,1,0)</f>
        <v>0</v>
      </c>
      <c r="AT6656" s="1">
        <f>AU6656+AV6656</f>
        <v>0</v>
      </c>
      <c r="AU6656" s="1">
        <v>0</v>
      </c>
      <c r="AV6656" s="1">
        <v>0</v>
      </c>
      <c r="AW6656" s="1">
        <f>IF(AX6656&gt;0,1,0)</f>
        <v>0</v>
      </c>
      <c r="AX6656" s="1">
        <f>SUM(AY6656+AZ6656)</f>
        <v>0</v>
      </c>
      <c r="AY6656" s="1">
        <v>0</v>
      </c>
      <c r="AZ6656" s="1">
        <v>0</v>
      </c>
      <c r="BA6656" s="1">
        <v>29052</v>
      </c>
    </row>
    <row r="6657" spans="1:53" x14ac:dyDescent="0.3">
      <c r="A6657" s="1" t="s">
        <v>6392</v>
      </c>
      <c r="B6657" s="1">
        <v>2016</v>
      </c>
      <c r="C6657" s="1" t="s">
        <v>398</v>
      </c>
      <c r="D6657" s="1" t="s">
        <v>398</v>
      </c>
      <c r="E6657" s="1" t="s">
        <v>399</v>
      </c>
      <c r="F6657" s="1" t="s">
        <v>269</v>
      </c>
      <c r="G6657" s="1">
        <v>5091</v>
      </c>
      <c r="H6657" s="1">
        <v>69.125</v>
      </c>
      <c r="I6657" s="1">
        <v>186</v>
      </c>
      <c r="J6657" s="1">
        <v>868</v>
      </c>
      <c r="K6657" s="1">
        <v>8.75</v>
      </c>
      <c r="L6657" s="1">
        <v>3028</v>
      </c>
      <c r="M6657" s="1">
        <v>30.25</v>
      </c>
      <c r="N6657" s="1">
        <v>7218</v>
      </c>
      <c r="O6657" s="1">
        <v>72.125</v>
      </c>
      <c r="P6657" s="1">
        <v>19</v>
      </c>
      <c r="Q6657" s="3">
        <v>1.47</v>
      </c>
      <c r="S6657" s="3">
        <v>4.33</v>
      </c>
      <c r="U6657" s="1">
        <v>3600</v>
      </c>
      <c r="V6657" s="1">
        <v>36</v>
      </c>
      <c r="W6657" s="1">
        <v>1003</v>
      </c>
      <c r="X6657" s="1">
        <v>123</v>
      </c>
      <c r="Y6657" s="3">
        <v>7.25</v>
      </c>
      <c r="Z6657" s="3">
        <v>4.25</v>
      </c>
      <c r="AB6657" s="1" t="s">
        <v>3244</v>
      </c>
      <c r="AC6657" s="1" t="s">
        <v>72</v>
      </c>
      <c r="AD6657" s="1" t="s">
        <v>72</v>
      </c>
      <c r="AG6657" s="1">
        <v>4</v>
      </c>
      <c r="AH6657" s="1" t="s">
        <v>6393</v>
      </c>
      <c r="AI6657" s="1">
        <v>2016</v>
      </c>
      <c r="AJ6657" s="1">
        <v>2018</v>
      </c>
      <c r="AK6657" s="1">
        <v>43700</v>
      </c>
      <c r="AO6657" s="1" t="s">
        <v>6394</v>
      </c>
      <c r="AP6657" s="1" t="s">
        <v>6394</v>
      </c>
      <c r="AQ6657" s="1">
        <v>43700</v>
      </c>
      <c r="AR6657" s="2"/>
      <c r="AS6657" s="1">
        <f>IF(AT6657&gt;0,1,0)</f>
        <v>0</v>
      </c>
      <c r="AT6657" s="1">
        <f>AU6657+AV6657</f>
        <v>0</v>
      </c>
      <c r="AU6657" s="1">
        <v>0</v>
      </c>
      <c r="AV6657" s="1">
        <v>0</v>
      </c>
      <c r="AW6657" s="1">
        <f>IF(AX6657&gt;0,1,0)</f>
        <v>0</v>
      </c>
      <c r="AX6657" s="1">
        <f>SUM(AY6657+AZ6657)</f>
        <v>0</v>
      </c>
      <c r="AY6657" s="1">
        <v>0</v>
      </c>
      <c r="AZ6657" s="1">
        <v>0</v>
      </c>
      <c r="BA6657" s="1">
        <v>43700</v>
      </c>
    </row>
    <row r="6658" spans="1:53" x14ac:dyDescent="0.3">
      <c r="A6658" s="1" t="s">
        <v>1105</v>
      </c>
      <c r="B6658" s="1">
        <v>2023</v>
      </c>
      <c r="C6658" s="1" t="s">
        <v>1081</v>
      </c>
      <c r="D6658" s="1" t="s">
        <v>1081</v>
      </c>
      <c r="E6658" s="1" t="s">
        <v>1081</v>
      </c>
      <c r="F6658" s="1" t="s">
        <v>81</v>
      </c>
      <c r="G6658" s="1">
        <v>5091</v>
      </c>
      <c r="H6658" s="1">
        <v>69.125</v>
      </c>
      <c r="I6658" s="1">
        <v>199</v>
      </c>
      <c r="K6658" s="1">
        <v>9.25</v>
      </c>
      <c r="M6658" s="1">
        <v>30.5</v>
      </c>
      <c r="O6658" s="1">
        <v>74.125</v>
      </c>
      <c r="Q6658" s="3">
        <v>1.52</v>
      </c>
      <c r="S6658" s="3">
        <v>4.3600000000000003</v>
      </c>
      <c r="V6658" s="1">
        <v>33.5</v>
      </c>
      <c r="AC6658" s="1" t="s">
        <v>289</v>
      </c>
      <c r="AD6658" s="1" t="s">
        <v>289</v>
      </c>
      <c r="AE6658" s="1">
        <v>12</v>
      </c>
      <c r="AF6658" s="1">
        <v>1</v>
      </c>
      <c r="AG6658" s="1">
        <v>1</v>
      </c>
      <c r="AH6658" s="1" t="s">
        <v>1106</v>
      </c>
      <c r="AI6658" s="1">
        <v>2023</v>
      </c>
      <c r="AM6658" s="1">
        <v>12</v>
      </c>
      <c r="AN6658" s="1" t="s">
        <v>1107</v>
      </c>
    </row>
    <row r="6659" spans="1:53" x14ac:dyDescent="0.3">
      <c r="A6659" s="1" t="s">
        <v>4305</v>
      </c>
      <c r="B6659" s="1">
        <v>2018</v>
      </c>
      <c r="C6659" s="1" t="s">
        <v>398</v>
      </c>
      <c r="D6659" s="1" t="s">
        <v>398</v>
      </c>
      <c r="E6659" s="1" t="s">
        <v>399</v>
      </c>
      <c r="F6659" s="1" t="s">
        <v>95</v>
      </c>
      <c r="G6659" s="1">
        <v>5091</v>
      </c>
      <c r="H6659" s="1">
        <v>69.125</v>
      </c>
      <c r="I6659" s="1">
        <v>184</v>
      </c>
      <c r="J6659" s="1">
        <v>868</v>
      </c>
      <c r="K6659" s="1">
        <v>8.75</v>
      </c>
      <c r="L6659" s="1">
        <v>2948</v>
      </c>
      <c r="M6659" s="1">
        <v>29.5</v>
      </c>
      <c r="N6659" s="1">
        <v>7138</v>
      </c>
      <c r="O6659" s="1">
        <v>71.375</v>
      </c>
      <c r="P6659" s="1">
        <v>13</v>
      </c>
      <c r="Q6659" s="3">
        <v>1.47</v>
      </c>
      <c r="S6659" s="3">
        <v>4.3899999999999997</v>
      </c>
      <c r="U6659" s="1">
        <v>3700</v>
      </c>
      <c r="V6659" s="1">
        <v>37</v>
      </c>
      <c r="W6659" s="1">
        <v>1005</v>
      </c>
      <c r="X6659" s="1">
        <v>125</v>
      </c>
      <c r="Y6659" s="3">
        <v>6.51</v>
      </c>
      <c r="Z6659" s="3">
        <v>4</v>
      </c>
      <c r="AA6659" s="3">
        <v>10.72</v>
      </c>
      <c r="AB6659" s="1" t="s">
        <v>2252</v>
      </c>
      <c r="AC6659" s="1" t="s">
        <v>67</v>
      </c>
      <c r="AD6659" s="1" t="s">
        <v>67</v>
      </c>
      <c r="AE6659" s="1">
        <v>125</v>
      </c>
      <c r="AF6659" s="1">
        <v>4</v>
      </c>
      <c r="AG6659" s="1">
        <v>3</v>
      </c>
      <c r="AL6659" s="1" t="s">
        <v>4306</v>
      </c>
      <c r="AO6659" s="1" t="s">
        <v>4307</v>
      </c>
      <c r="AR6659" s="2"/>
      <c r="AS6659" s="1">
        <f>IF(AT6659&gt;0,1,0)</f>
        <v>0</v>
      </c>
      <c r="AT6659" s="1">
        <f>AU6659+AV6659</f>
        <v>0</v>
      </c>
      <c r="AU6659" s="1">
        <v>0</v>
      </c>
      <c r="AV6659" s="1">
        <v>0</v>
      </c>
      <c r="AW6659" s="1">
        <f>IF(AX6659&gt;0,1,0)</f>
        <v>0</v>
      </c>
      <c r="AX6659" s="1">
        <f>SUM(AY6659+AZ6659)</f>
        <v>0</v>
      </c>
      <c r="AY6659" s="1">
        <v>0</v>
      </c>
      <c r="AZ6659" s="1">
        <v>0</v>
      </c>
    </row>
    <row r="6660" spans="1:53" x14ac:dyDescent="0.3">
      <c r="A6660" s="1" t="s">
        <v>14193</v>
      </c>
      <c r="B6660" s="1">
        <v>2008</v>
      </c>
      <c r="C6660" s="1" t="s">
        <v>398</v>
      </c>
      <c r="D6660" s="1" t="s">
        <v>399</v>
      </c>
      <c r="E6660" s="1" t="s">
        <v>399</v>
      </c>
      <c r="F6660" s="1" t="s">
        <v>120</v>
      </c>
      <c r="G6660" s="1">
        <v>5091</v>
      </c>
      <c r="H6660" s="1">
        <v>69.125</v>
      </c>
      <c r="I6660" s="1">
        <v>190</v>
      </c>
      <c r="J6660" s="1">
        <v>858</v>
      </c>
      <c r="K6660" s="1">
        <v>8.625</v>
      </c>
      <c r="L6660" s="1">
        <v>3148</v>
      </c>
      <c r="M6660" s="1">
        <v>31.5</v>
      </c>
      <c r="P6660" s="1">
        <v>21</v>
      </c>
      <c r="Q6660" s="3">
        <v>1.53</v>
      </c>
      <c r="R6660" s="3">
        <v>2.58</v>
      </c>
      <c r="S6660" s="3">
        <v>4.42</v>
      </c>
      <c r="T6660" s="1">
        <v>1.8399999999999901</v>
      </c>
      <c r="U6660" s="1">
        <v>3212</v>
      </c>
      <c r="V6660" s="1">
        <v>32.5</v>
      </c>
      <c r="W6660" s="1">
        <v>911</v>
      </c>
      <c r="X6660" s="1">
        <v>119</v>
      </c>
      <c r="Y6660" s="3">
        <v>7.41</v>
      </c>
      <c r="Z6660" s="3">
        <v>4.2699999999999996</v>
      </c>
      <c r="AB6660" s="1" t="s">
        <v>3293</v>
      </c>
      <c r="AC6660" s="1" t="s">
        <v>197</v>
      </c>
      <c r="AD6660" s="1" t="s">
        <v>197</v>
      </c>
      <c r="AE6660" s="1">
        <v>124</v>
      </c>
      <c r="AF6660" s="1">
        <v>4</v>
      </c>
      <c r="AG6660" s="1">
        <v>3</v>
      </c>
      <c r="AH6660" s="1" t="s">
        <v>14194</v>
      </c>
      <c r="AI6660" s="1">
        <v>2008</v>
      </c>
      <c r="AK6660" s="1">
        <v>33205</v>
      </c>
      <c r="AO6660" s="1" t="s">
        <v>14195</v>
      </c>
      <c r="AP6660" s="1" t="s">
        <v>14195</v>
      </c>
      <c r="AQ6660" s="1">
        <v>33205</v>
      </c>
      <c r="AR6660" s="2"/>
      <c r="AS6660" s="1">
        <f>IF(AT6660&gt;0,1,0)</f>
        <v>0</v>
      </c>
      <c r="AT6660" s="1">
        <f>AU6660+AV6660</f>
        <v>0</v>
      </c>
      <c r="AU6660" s="1">
        <v>0</v>
      </c>
      <c r="AV6660" s="1">
        <v>0</v>
      </c>
      <c r="AW6660" s="1">
        <f>IF(AX6660&gt;0,1,0)</f>
        <v>0</v>
      </c>
      <c r="AX6660" s="1">
        <f>SUM(AY6660+AZ6660)</f>
        <v>0</v>
      </c>
      <c r="AY6660" s="1">
        <v>0</v>
      </c>
      <c r="AZ6660" s="1">
        <v>0</v>
      </c>
      <c r="BA6660" s="1">
        <v>33205</v>
      </c>
    </row>
    <row r="6661" spans="1:53" x14ac:dyDescent="0.3">
      <c r="A6661" s="1" t="s">
        <v>2382</v>
      </c>
      <c r="B6661" s="1">
        <v>2020</v>
      </c>
      <c r="C6661" s="1" t="s">
        <v>513</v>
      </c>
      <c r="D6661" s="1" t="s">
        <v>513</v>
      </c>
      <c r="E6661" s="1" t="s">
        <v>399</v>
      </c>
      <c r="F6661" s="1" t="s">
        <v>492</v>
      </c>
      <c r="G6661" s="1">
        <v>5091</v>
      </c>
      <c r="H6661" s="1">
        <v>69.125</v>
      </c>
      <c r="I6661" s="1">
        <v>203</v>
      </c>
      <c r="J6661" s="1">
        <v>948</v>
      </c>
      <c r="K6661" s="1">
        <v>9.5</v>
      </c>
      <c r="L6661" s="1">
        <v>3018</v>
      </c>
      <c r="M6661" s="1">
        <v>30.125</v>
      </c>
      <c r="N6661" s="1">
        <v>7268</v>
      </c>
      <c r="O6661" s="1">
        <v>72.75</v>
      </c>
      <c r="P6661" s="1" t="s">
        <v>2196</v>
      </c>
      <c r="Q6661" s="3">
        <v>1.52</v>
      </c>
      <c r="S6661" s="3">
        <v>4.45</v>
      </c>
      <c r="U6661" s="1">
        <v>3600</v>
      </c>
      <c r="V6661" s="1">
        <v>36</v>
      </c>
      <c r="W6661" s="1">
        <v>1004</v>
      </c>
      <c r="X6661" s="1">
        <v>124</v>
      </c>
      <c r="Y6661" s="3" t="s">
        <v>2196</v>
      </c>
      <c r="Z6661" s="3" t="s">
        <v>2196</v>
      </c>
      <c r="AC6661" t="s">
        <v>96</v>
      </c>
      <c r="AD6661" t="s">
        <v>96</v>
      </c>
      <c r="AE6661">
        <v>45</v>
      </c>
      <c r="AF6661">
        <v>2</v>
      </c>
      <c r="AG6661">
        <v>2</v>
      </c>
      <c r="AH6661" s="1" t="s">
        <v>2383</v>
      </c>
      <c r="AI6661" s="1">
        <v>2020</v>
      </c>
      <c r="AL6661" s="1" t="s">
        <v>2384</v>
      </c>
      <c r="AN6661" s="1" t="s">
        <v>594</v>
      </c>
      <c r="AR6661" s="2"/>
    </row>
    <row r="6662" spans="1:53" x14ac:dyDescent="0.3">
      <c r="A6662" s="1" t="s">
        <v>6465</v>
      </c>
      <c r="B6662" s="1">
        <v>2016</v>
      </c>
      <c r="C6662" s="1" t="s">
        <v>398</v>
      </c>
      <c r="D6662" s="1" t="s">
        <v>398</v>
      </c>
      <c r="E6662" s="1" t="s">
        <v>399</v>
      </c>
      <c r="F6662" s="1" t="s">
        <v>2236</v>
      </c>
      <c r="G6662" s="1">
        <v>5091</v>
      </c>
      <c r="H6662" s="1">
        <v>69.125</v>
      </c>
      <c r="I6662" s="1">
        <v>183</v>
      </c>
      <c r="J6662" s="1">
        <v>918</v>
      </c>
      <c r="K6662" s="1">
        <v>9.125</v>
      </c>
      <c r="L6662" s="1">
        <v>3058</v>
      </c>
      <c r="M6662" s="1">
        <v>30.625</v>
      </c>
      <c r="N6662" s="1">
        <v>7558</v>
      </c>
      <c r="O6662" s="1">
        <v>75.625</v>
      </c>
      <c r="P6662" s="1">
        <v>9</v>
      </c>
      <c r="Q6662" s="3">
        <v>1.54</v>
      </c>
      <c r="S6662" s="3">
        <v>4.46</v>
      </c>
      <c r="U6662" s="1">
        <v>3412</v>
      </c>
      <c r="V6662" s="1">
        <v>34.5</v>
      </c>
      <c r="W6662" s="1">
        <v>910</v>
      </c>
      <c r="X6662" s="1">
        <v>118</v>
      </c>
      <c r="Y6662" s="3">
        <v>6.8</v>
      </c>
      <c r="Z6662" s="3">
        <v>3.93</v>
      </c>
      <c r="AA6662" s="3">
        <v>11.26</v>
      </c>
      <c r="AB6662" s="1" t="s">
        <v>3300</v>
      </c>
      <c r="AC6662" s="1" t="s">
        <v>243</v>
      </c>
      <c r="AD6662" s="1" t="s">
        <v>243</v>
      </c>
      <c r="AE6662" s="1">
        <v>104</v>
      </c>
      <c r="AF6662" s="1">
        <v>4</v>
      </c>
      <c r="AG6662" s="1">
        <v>3</v>
      </c>
      <c r="AH6662" s="1" t="s">
        <v>6466</v>
      </c>
      <c r="AI6662" s="1">
        <v>2016</v>
      </c>
      <c r="AJ6662" s="1">
        <v>2019</v>
      </c>
      <c r="AK6662" s="1">
        <v>43393</v>
      </c>
      <c r="AO6662" s="1" t="s">
        <v>6467</v>
      </c>
      <c r="AP6662" s="1" t="s">
        <v>6467</v>
      </c>
      <c r="AQ6662" s="1">
        <v>43393</v>
      </c>
      <c r="AR6662" s="2"/>
      <c r="AS6662" s="1">
        <f>IF(AT6662&gt;0,1,0)</f>
        <v>0</v>
      </c>
      <c r="AT6662" s="1">
        <f>AU6662+AV6662</f>
        <v>0</v>
      </c>
      <c r="AU6662" s="1">
        <v>0</v>
      </c>
      <c r="AV6662" s="1">
        <v>0</v>
      </c>
      <c r="AW6662" s="1">
        <f>IF(AX6662&gt;0,1,0)</f>
        <v>0</v>
      </c>
      <c r="AX6662" s="1">
        <f>SUM(AY6662+AZ6662)</f>
        <v>0</v>
      </c>
      <c r="AY6662" s="1">
        <v>0</v>
      </c>
      <c r="AZ6662" s="1">
        <v>0</v>
      </c>
      <c r="BA6662" s="1">
        <v>43393</v>
      </c>
    </row>
    <row r="6663" spans="1:53" x14ac:dyDescent="0.3">
      <c r="A6663" s="1" t="s">
        <v>16851</v>
      </c>
      <c r="B6663" s="1">
        <v>2006</v>
      </c>
      <c r="C6663" s="1" t="s">
        <v>672</v>
      </c>
      <c r="D6663" s="1" t="s">
        <v>673</v>
      </c>
      <c r="E6663" s="1" t="s">
        <v>673</v>
      </c>
      <c r="F6663" s="1" t="s">
        <v>657</v>
      </c>
      <c r="G6663" s="1">
        <v>5091</v>
      </c>
      <c r="H6663" s="1">
        <v>69.125</v>
      </c>
      <c r="I6663" s="1">
        <v>181</v>
      </c>
      <c r="J6663" s="1">
        <v>858</v>
      </c>
      <c r="K6663" s="1">
        <v>8.625</v>
      </c>
      <c r="L6663" s="1">
        <v>2838</v>
      </c>
      <c r="M6663" s="1">
        <v>28.375</v>
      </c>
      <c r="Q6663" s="3">
        <v>1.53</v>
      </c>
      <c r="R6663" s="3">
        <v>2.5499999999999998</v>
      </c>
      <c r="S6663" s="3">
        <v>4.46</v>
      </c>
      <c r="T6663" s="1">
        <v>1.91</v>
      </c>
      <c r="U6663" s="1">
        <v>3712</v>
      </c>
      <c r="V6663" s="1">
        <v>37.5</v>
      </c>
      <c r="W6663" s="1">
        <v>910</v>
      </c>
      <c r="X6663" s="1">
        <v>118</v>
      </c>
      <c r="Y6663" s="3">
        <v>6.88</v>
      </c>
      <c r="Z6663" s="3">
        <v>4.12</v>
      </c>
      <c r="AA6663" s="3">
        <v>11.37</v>
      </c>
      <c r="AB6663" s="1" t="s">
        <v>9424</v>
      </c>
      <c r="AC6663" s="1" t="s">
        <v>193</v>
      </c>
      <c r="AD6663" s="1" t="s">
        <v>193</v>
      </c>
      <c r="AE6663" s="1">
        <v>184</v>
      </c>
      <c r="AF6663" s="1">
        <v>6</v>
      </c>
      <c r="AG6663" s="1">
        <v>3</v>
      </c>
      <c r="AH6663" s="1" t="s">
        <v>16852</v>
      </c>
      <c r="AI6663" s="1">
        <v>2006</v>
      </c>
      <c r="AK6663" s="1">
        <v>30999</v>
      </c>
      <c r="AO6663" s="1" t="s">
        <v>16853</v>
      </c>
      <c r="AP6663" s="1" t="s">
        <v>16853</v>
      </c>
      <c r="AQ6663" s="1">
        <v>30999</v>
      </c>
      <c r="AR6663" s="2"/>
      <c r="AS6663" s="1">
        <f>IF(AT6663&gt;0,1,0)</f>
        <v>0</v>
      </c>
      <c r="AT6663" s="1">
        <f>AU6663+AV6663</f>
        <v>0</v>
      </c>
      <c r="AU6663" s="1">
        <v>0</v>
      </c>
      <c r="AV6663" s="1">
        <v>0</v>
      </c>
      <c r="AW6663" s="1">
        <f>IF(AX6663&gt;0,1,0)</f>
        <v>0</v>
      </c>
      <c r="AX6663" s="1">
        <f>SUM(AY6663+AZ6663)</f>
        <v>0</v>
      </c>
      <c r="AY6663" s="1">
        <v>0</v>
      </c>
      <c r="AZ6663" s="1">
        <v>0</v>
      </c>
      <c r="BA6663" s="1">
        <v>30999</v>
      </c>
    </row>
    <row r="6664" spans="1:53" x14ac:dyDescent="0.3">
      <c r="A6664" s="1" t="s">
        <v>9232</v>
      </c>
      <c r="B6664" s="1">
        <v>2014</v>
      </c>
      <c r="C6664" s="1" t="s">
        <v>672</v>
      </c>
      <c r="D6664" s="1" t="s">
        <v>673</v>
      </c>
      <c r="E6664" s="1" t="s">
        <v>673</v>
      </c>
      <c r="F6664" s="1" t="s">
        <v>1585</v>
      </c>
      <c r="G6664" s="1">
        <v>5091</v>
      </c>
      <c r="H6664" s="1">
        <v>69.125</v>
      </c>
      <c r="I6664" s="1">
        <v>193</v>
      </c>
      <c r="J6664" s="1">
        <v>968</v>
      </c>
      <c r="K6664" s="1">
        <v>9.75</v>
      </c>
      <c r="L6664" s="1">
        <v>3048</v>
      </c>
      <c r="M6664" s="1">
        <v>30.5</v>
      </c>
      <c r="N6664" s="1">
        <v>7318</v>
      </c>
      <c r="O6664" s="1">
        <v>73.125</v>
      </c>
      <c r="P6664" s="1">
        <v>18</v>
      </c>
      <c r="Q6664" s="3">
        <v>1.59</v>
      </c>
      <c r="R6664" s="3">
        <v>2.63</v>
      </c>
      <c r="S6664" s="3">
        <v>4.4800000000000004</v>
      </c>
      <c r="T6664" s="1">
        <v>1.85</v>
      </c>
      <c r="U6664" s="1">
        <v>3512</v>
      </c>
      <c r="V6664" s="1">
        <v>35.5</v>
      </c>
      <c r="W6664" s="1">
        <v>1005</v>
      </c>
      <c r="X6664" s="1">
        <v>125</v>
      </c>
      <c r="Y6664" s="3">
        <v>6.84</v>
      </c>
      <c r="Z6664" s="3">
        <v>4.2699999999999996</v>
      </c>
      <c r="AB6664" s="1" t="s">
        <v>3374</v>
      </c>
      <c r="AC6664" s="1" t="s">
        <v>96</v>
      </c>
      <c r="AD6664" s="1" t="s">
        <v>96</v>
      </c>
      <c r="AE6664" s="1">
        <v>185</v>
      </c>
      <c r="AF6664" s="1">
        <v>6</v>
      </c>
      <c r="AG6664" s="1">
        <v>3</v>
      </c>
      <c r="AH6664" s="1" t="s">
        <v>9233</v>
      </c>
      <c r="AI6664" s="1">
        <v>2014</v>
      </c>
      <c r="AK6664" s="1">
        <v>41414</v>
      </c>
      <c r="AO6664" s="1" t="s">
        <v>9234</v>
      </c>
      <c r="AP6664" s="1" t="s">
        <v>9234</v>
      </c>
      <c r="AQ6664" s="1">
        <v>41414</v>
      </c>
      <c r="AR6664" s="2"/>
      <c r="AS6664" s="1">
        <f>IF(AT6664&gt;0,1,0)</f>
        <v>0</v>
      </c>
      <c r="AT6664" s="1">
        <f>AU6664+AV6664</f>
        <v>0</v>
      </c>
      <c r="AU6664" s="1">
        <v>0</v>
      </c>
      <c r="AV6664" s="1">
        <v>0</v>
      </c>
      <c r="AW6664" s="1">
        <f>IF(AX6664&gt;0,1,0)</f>
        <v>0</v>
      </c>
      <c r="AX6664" s="1">
        <f>SUM(AY6664+AZ6664)</f>
        <v>0</v>
      </c>
      <c r="AY6664" s="1">
        <v>0</v>
      </c>
      <c r="AZ6664" s="1">
        <v>0</v>
      </c>
      <c r="BA6664" s="1">
        <v>41414</v>
      </c>
    </row>
    <row r="6665" spans="1:53" x14ac:dyDescent="0.3">
      <c r="A6665" s="1" t="s">
        <v>4015</v>
      </c>
      <c r="B6665" s="1">
        <v>2019</v>
      </c>
      <c r="C6665" s="1" t="s">
        <v>1081</v>
      </c>
      <c r="D6665" s="1" t="s">
        <v>1081</v>
      </c>
      <c r="E6665" s="1" t="s">
        <v>1081</v>
      </c>
      <c r="F6665" s="1" t="s">
        <v>125</v>
      </c>
      <c r="G6665" s="1">
        <v>5091</v>
      </c>
      <c r="H6665" s="1">
        <v>69.125</v>
      </c>
      <c r="I6665" s="1">
        <v>206</v>
      </c>
      <c r="J6665" s="1">
        <v>958</v>
      </c>
      <c r="K6665" s="1">
        <v>9.625</v>
      </c>
      <c r="L6665" s="1">
        <v>3068</v>
      </c>
      <c r="M6665" s="1">
        <v>30.75</v>
      </c>
      <c r="N6665" s="1">
        <v>7328</v>
      </c>
      <c r="O6665" s="1">
        <v>73.25</v>
      </c>
      <c r="P6665" s="1">
        <v>21</v>
      </c>
      <c r="Q6665" s="3">
        <v>1.53</v>
      </c>
      <c r="S6665" s="3">
        <v>4.49</v>
      </c>
      <c r="U6665" s="1">
        <v>3400</v>
      </c>
      <c r="V6665" s="1">
        <v>34</v>
      </c>
      <c r="W6665" s="1">
        <v>1003</v>
      </c>
      <c r="X6665" s="1">
        <v>123</v>
      </c>
      <c r="AB6665" s="1" t="s">
        <v>3240</v>
      </c>
      <c r="AC6665" s="1" t="s">
        <v>72</v>
      </c>
      <c r="AD6665" s="1" t="s">
        <v>72</v>
      </c>
      <c r="AG6665" s="1">
        <v>4</v>
      </c>
      <c r="AL6665" s="1" t="s">
        <v>4016</v>
      </c>
      <c r="AN6665" s="1" t="s">
        <v>1104</v>
      </c>
      <c r="AO6665" s="1" t="s">
        <v>4017</v>
      </c>
      <c r="AR6665" s="2"/>
    </row>
    <row r="6666" spans="1:53" x14ac:dyDescent="0.3">
      <c r="A6666" s="1" t="s">
        <v>14836</v>
      </c>
      <c r="B6666" s="1">
        <v>2008</v>
      </c>
      <c r="C6666" s="1" t="s">
        <v>1081</v>
      </c>
      <c r="D6666" s="1" t="s">
        <v>1081</v>
      </c>
      <c r="E6666" s="1" t="s">
        <v>1081</v>
      </c>
      <c r="F6666" s="1" t="s">
        <v>130</v>
      </c>
      <c r="G6666" s="1">
        <v>5091</v>
      </c>
      <c r="H6666" s="1">
        <v>69.125</v>
      </c>
      <c r="I6666" s="1">
        <v>197</v>
      </c>
      <c r="J6666" s="1">
        <v>868</v>
      </c>
      <c r="K6666" s="1">
        <v>8.75</v>
      </c>
      <c r="L6666" s="1">
        <v>3228</v>
      </c>
      <c r="M6666" s="1">
        <v>32.25</v>
      </c>
      <c r="P6666" s="1">
        <v>19</v>
      </c>
      <c r="Q6666" s="3">
        <v>1.6</v>
      </c>
      <c r="R6666" s="3">
        <v>2.63</v>
      </c>
      <c r="S6666" s="3">
        <v>4.49</v>
      </c>
      <c r="T6666" s="1">
        <v>1.86</v>
      </c>
      <c r="U6666" s="1">
        <v>3312</v>
      </c>
      <c r="V6666" s="1">
        <v>33.5</v>
      </c>
      <c r="W6666" s="1">
        <v>910</v>
      </c>
      <c r="X6666" s="1">
        <v>118</v>
      </c>
      <c r="AB6666" s="1" t="s">
        <v>6971</v>
      </c>
      <c r="AC6666" s="1" t="s">
        <v>202</v>
      </c>
      <c r="AD6666" s="1" t="s">
        <v>202</v>
      </c>
      <c r="AE6666" s="1">
        <v>89</v>
      </c>
      <c r="AF6666" s="1">
        <v>3</v>
      </c>
      <c r="AG6666" s="1">
        <v>2</v>
      </c>
      <c r="AH6666" s="1" t="s">
        <v>14837</v>
      </c>
      <c r="AI6666" s="1">
        <v>2008</v>
      </c>
      <c r="AK6666" s="1">
        <v>33170</v>
      </c>
      <c r="AO6666" s="1" t="s">
        <v>14838</v>
      </c>
      <c r="AP6666" s="1" t="s">
        <v>14838</v>
      </c>
      <c r="AQ6666" s="1">
        <v>33170</v>
      </c>
      <c r="AR6666" s="2"/>
      <c r="AS6666" s="1">
        <f t="shared" ref="AS6666:AS6677" si="1288">IF(AT6666&gt;0,1,0)</f>
        <v>0</v>
      </c>
      <c r="AT6666" s="1">
        <f t="shared" ref="AT6666:AT6677" si="1289">AU6666+AV6666</f>
        <v>0</v>
      </c>
      <c r="AU6666" s="1">
        <v>0</v>
      </c>
      <c r="AV6666" s="1">
        <v>0</v>
      </c>
      <c r="AW6666" s="1">
        <f t="shared" ref="AW6666:AW6677" si="1290">IF(AX6666&gt;0,1,0)</f>
        <v>0</v>
      </c>
      <c r="AX6666" s="1">
        <f t="shared" ref="AX6666:AX6677" si="1291">SUM(AY6666+AZ6666)</f>
        <v>0</v>
      </c>
      <c r="AY6666" s="1">
        <v>0</v>
      </c>
      <c r="AZ6666" s="1">
        <v>0</v>
      </c>
      <c r="BA6666" s="1">
        <v>33170</v>
      </c>
    </row>
    <row r="6667" spans="1:53" x14ac:dyDescent="0.3">
      <c r="A6667" s="1" t="s">
        <v>4324</v>
      </c>
      <c r="B6667" s="1">
        <v>2018</v>
      </c>
      <c r="C6667" s="1" t="s">
        <v>398</v>
      </c>
      <c r="D6667" s="1" t="s">
        <v>398</v>
      </c>
      <c r="E6667" s="1" t="s">
        <v>399</v>
      </c>
      <c r="F6667" s="1" t="s">
        <v>154</v>
      </c>
      <c r="G6667" s="1">
        <v>5091</v>
      </c>
      <c r="H6667" s="1">
        <v>69.125</v>
      </c>
      <c r="I6667" s="1">
        <v>188</v>
      </c>
      <c r="J6667" s="1">
        <v>1000</v>
      </c>
      <c r="K6667" s="1">
        <v>10</v>
      </c>
      <c r="L6667" s="1">
        <v>3158</v>
      </c>
      <c r="M6667" s="1">
        <v>31.625</v>
      </c>
      <c r="N6667" s="1">
        <v>7500</v>
      </c>
      <c r="O6667" s="1">
        <v>75</v>
      </c>
      <c r="P6667" s="1">
        <v>11</v>
      </c>
      <c r="Q6667" s="3">
        <v>1.56</v>
      </c>
      <c r="S6667" s="3">
        <v>4.51</v>
      </c>
      <c r="U6667" s="1">
        <v>3612</v>
      </c>
      <c r="V6667" s="1">
        <v>36.5</v>
      </c>
      <c r="AB6667" s="1" t="s">
        <v>3256</v>
      </c>
      <c r="AC6667" s="1" t="s">
        <v>161</v>
      </c>
      <c r="AD6667" s="1" t="s">
        <v>161</v>
      </c>
      <c r="AE6667" s="1">
        <v>142</v>
      </c>
      <c r="AF6667" s="1">
        <v>5</v>
      </c>
      <c r="AG6667" s="1">
        <v>3</v>
      </c>
      <c r="AL6667" s="1" t="s">
        <v>4325</v>
      </c>
      <c r="AO6667" s="1" t="s">
        <v>4326</v>
      </c>
      <c r="AR6667" s="2"/>
      <c r="AS6667" s="1">
        <f t="shared" si="1288"/>
        <v>0</v>
      </c>
      <c r="AT6667" s="1">
        <f t="shared" si="1289"/>
        <v>0</v>
      </c>
      <c r="AU6667" s="1">
        <v>0</v>
      </c>
      <c r="AV6667" s="1">
        <v>0</v>
      </c>
      <c r="AW6667" s="1">
        <f t="shared" si="1290"/>
        <v>0</v>
      </c>
      <c r="AX6667" s="1">
        <f t="shared" si="1291"/>
        <v>0</v>
      </c>
      <c r="AY6667" s="1">
        <v>0</v>
      </c>
      <c r="AZ6667" s="1">
        <v>0</v>
      </c>
    </row>
    <row r="6668" spans="1:53" x14ac:dyDescent="0.3">
      <c r="A6668" s="1" t="s">
        <v>16957</v>
      </c>
      <c r="B6668" s="1">
        <v>2006</v>
      </c>
      <c r="C6668" s="1" t="s">
        <v>672</v>
      </c>
      <c r="D6668" s="1" t="s">
        <v>673</v>
      </c>
      <c r="E6668" s="1" t="s">
        <v>673</v>
      </c>
      <c r="F6668" s="1" t="s">
        <v>115</v>
      </c>
      <c r="G6668" s="1">
        <v>5091</v>
      </c>
      <c r="H6668" s="1">
        <v>69.125</v>
      </c>
      <c r="I6668" s="1">
        <v>192</v>
      </c>
      <c r="J6668" s="1">
        <v>838</v>
      </c>
      <c r="K6668" s="1">
        <v>8.375</v>
      </c>
      <c r="L6668" s="1">
        <v>2912</v>
      </c>
      <c r="M6668" s="1">
        <v>29.5</v>
      </c>
      <c r="Q6668" s="3">
        <v>1.58</v>
      </c>
      <c r="R6668" s="3">
        <v>2.64</v>
      </c>
      <c r="S6668" s="3">
        <v>4.51</v>
      </c>
      <c r="T6668" s="1">
        <v>1.8699999999999899</v>
      </c>
      <c r="U6668" s="1">
        <v>3400</v>
      </c>
      <c r="V6668" s="1">
        <v>34</v>
      </c>
      <c r="W6668" s="1">
        <v>910</v>
      </c>
      <c r="X6668" s="1">
        <v>118</v>
      </c>
      <c r="AB6668" s="1" t="s">
        <v>3244</v>
      </c>
      <c r="AC6668" s="1" t="s">
        <v>126</v>
      </c>
      <c r="AD6668" s="1" t="s">
        <v>126</v>
      </c>
      <c r="AE6668" s="1">
        <v>125</v>
      </c>
      <c r="AF6668" s="1">
        <v>4</v>
      </c>
      <c r="AG6668" s="1">
        <v>3</v>
      </c>
      <c r="AH6668" s="1" t="s">
        <v>16958</v>
      </c>
      <c r="AI6668" s="1">
        <v>2006</v>
      </c>
      <c r="AK6668" s="1">
        <v>30939</v>
      </c>
      <c r="AO6668" s="1" t="s">
        <v>16959</v>
      </c>
      <c r="AP6668" s="1" t="s">
        <v>16959</v>
      </c>
      <c r="AQ6668" s="1">
        <v>30939</v>
      </c>
      <c r="AR6668" s="2"/>
      <c r="AS6668" s="1">
        <f t="shared" si="1288"/>
        <v>0</v>
      </c>
      <c r="AT6668" s="1">
        <f t="shared" si="1289"/>
        <v>0</v>
      </c>
      <c r="AU6668" s="1">
        <v>0</v>
      </c>
      <c r="AV6668" s="1">
        <v>0</v>
      </c>
      <c r="AW6668" s="1">
        <f t="shared" si="1290"/>
        <v>0</v>
      </c>
      <c r="AX6668" s="1">
        <f t="shared" si="1291"/>
        <v>0</v>
      </c>
      <c r="AY6668" s="1">
        <v>0</v>
      </c>
      <c r="AZ6668" s="1">
        <v>0</v>
      </c>
      <c r="BA6668" s="1">
        <v>30939</v>
      </c>
    </row>
    <row r="6669" spans="1:53" x14ac:dyDescent="0.3">
      <c r="A6669" s="1" t="s">
        <v>9978</v>
      </c>
      <c r="B6669" s="1">
        <v>2013</v>
      </c>
      <c r="C6669" s="1" t="s">
        <v>1081</v>
      </c>
      <c r="D6669" s="1" t="s">
        <v>1081</v>
      </c>
      <c r="E6669" s="1" t="s">
        <v>1081</v>
      </c>
      <c r="F6669" s="1" t="s">
        <v>562</v>
      </c>
      <c r="G6669" s="1">
        <v>5091</v>
      </c>
      <c r="H6669" s="1">
        <v>69.125</v>
      </c>
      <c r="I6669" s="1">
        <v>211</v>
      </c>
      <c r="J6669" s="1">
        <v>1028</v>
      </c>
      <c r="K6669" s="1">
        <v>10.25</v>
      </c>
      <c r="L6669" s="1">
        <v>3100</v>
      </c>
      <c r="M6669" s="1">
        <v>31</v>
      </c>
      <c r="N6669" s="1">
        <v>7500</v>
      </c>
      <c r="O6669" s="1">
        <v>75</v>
      </c>
      <c r="P6669" s="1">
        <v>23</v>
      </c>
      <c r="Q6669" s="3">
        <v>1.56</v>
      </c>
      <c r="R6669" s="3">
        <v>2.63</v>
      </c>
      <c r="S6669" s="3">
        <v>4.5199999999999996</v>
      </c>
      <c r="T6669" s="1">
        <v>1.8899999999999899</v>
      </c>
      <c r="U6669" s="1">
        <v>3312</v>
      </c>
      <c r="V6669" s="1">
        <v>33.5</v>
      </c>
      <c r="W6669" s="1">
        <v>1000</v>
      </c>
      <c r="X6669" s="1">
        <v>120</v>
      </c>
      <c r="Y6669" s="3">
        <v>7.07</v>
      </c>
      <c r="Z6669" s="3">
        <v>4.3499999999999996</v>
      </c>
      <c r="AA6669" s="3">
        <v>11.85</v>
      </c>
      <c r="AB6669" s="1" t="s">
        <v>3374</v>
      </c>
      <c r="AC6669" s="1" t="s">
        <v>72</v>
      </c>
      <c r="AD6669" s="1" t="s">
        <v>72</v>
      </c>
      <c r="AG6669" s="1">
        <v>4</v>
      </c>
      <c r="AH6669" s="1" t="s">
        <v>9979</v>
      </c>
      <c r="AI6669" s="1">
        <v>2013</v>
      </c>
      <c r="AK6669" s="1">
        <v>40498</v>
      </c>
      <c r="AO6669" s="1" t="s">
        <v>9980</v>
      </c>
      <c r="AP6669" s="1" t="s">
        <v>9980</v>
      </c>
      <c r="AQ6669" s="1">
        <v>40498</v>
      </c>
      <c r="AR6669" s="2"/>
      <c r="AS6669" s="1">
        <f t="shared" si="1288"/>
        <v>0</v>
      </c>
      <c r="AT6669" s="1">
        <f t="shared" si="1289"/>
        <v>0</v>
      </c>
      <c r="AU6669" s="1">
        <v>0</v>
      </c>
      <c r="AV6669" s="1">
        <v>0</v>
      </c>
      <c r="AW6669" s="1">
        <f t="shared" si="1290"/>
        <v>0</v>
      </c>
      <c r="AX6669" s="1">
        <f t="shared" si="1291"/>
        <v>0</v>
      </c>
      <c r="AY6669" s="1">
        <v>0</v>
      </c>
      <c r="AZ6669" s="1">
        <v>0</v>
      </c>
      <c r="BA6669" s="1">
        <v>40498</v>
      </c>
    </row>
    <row r="6670" spans="1:53" x14ac:dyDescent="0.3">
      <c r="A6670" s="1" t="s">
        <v>7966</v>
      </c>
      <c r="B6670" s="1">
        <v>2015</v>
      </c>
      <c r="C6670" s="1" t="s">
        <v>1081</v>
      </c>
      <c r="D6670" s="1" t="s">
        <v>1081</v>
      </c>
      <c r="E6670" s="1" t="s">
        <v>1081</v>
      </c>
      <c r="F6670" s="1" t="s">
        <v>496</v>
      </c>
      <c r="G6670" s="1">
        <v>5091</v>
      </c>
      <c r="H6670" s="1">
        <v>69.125</v>
      </c>
      <c r="I6670" s="1">
        <v>207</v>
      </c>
      <c r="J6670" s="1">
        <v>928</v>
      </c>
      <c r="K6670" s="1">
        <v>9.25</v>
      </c>
      <c r="L6670" s="1">
        <v>3038</v>
      </c>
      <c r="M6670" s="1">
        <v>30.375</v>
      </c>
      <c r="N6670" s="1">
        <v>7418</v>
      </c>
      <c r="O6670" s="1">
        <v>74.125</v>
      </c>
      <c r="Q6670" s="3">
        <v>1.6</v>
      </c>
      <c r="R6670" s="3">
        <v>2.64</v>
      </c>
      <c r="S6670" s="3">
        <v>4.54</v>
      </c>
      <c r="T6670" s="1">
        <v>1.9</v>
      </c>
      <c r="U6670" s="1">
        <v>3312</v>
      </c>
      <c r="V6670" s="1">
        <v>33.5</v>
      </c>
      <c r="W6670" s="1">
        <v>1001</v>
      </c>
      <c r="X6670" s="1">
        <v>121</v>
      </c>
      <c r="AB6670" s="1" t="s">
        <v>2252</v>
      </c>
      <c r="AC6670" s="1" t="s">
        <v>91</v>
      </c>
      <c r="AD6670" s="1" t="s">
        <v>91</v>
      </c>
      <c r="AE6670" s="1">
        <v>77</v>
      </c>
      <c r="AF6670" s="1">
        <v>3</v>
      </c>
      <c r="AG6670" s="1">
        <v>2</v>
      </c>
      <c r="AH6670" s="1" t="s">
        <v>7967</v>
      </c>
      <c r="AI6670" s="1">
        <v>2015</v>
      </c>
      <c r="AJ6670" s="1">
        <v>2018</v>
      </c>
      <c r="AK6670" s="1">
        <v>42420</v>
      </c>
      <c r="AO6670" s="1" t="s">
        <v>7968</v>
      </c>
      <c r="AP6670" s="1" t="s">
        <v>7968</v>
      </c>
      <c r="AQ6670" s="1">
        <v>42420</v>
      </c>
      <c r="AR6670" s="2"/>
      <c r="AS6670" s="1">
        <f t="shared" si="1288"/>
        <v>0</v>
      </c>
      <c r="AT6670" s="1">
        <f t="shared" si="1289"/>
        <v>0</v>
      </c>
      <c r="AU6670" s="1">
        <v>0</v>
      </c>
      <c r="AV6670" s="1">
        <v>0</v>
      </c>
      <c r="AW6670" s="1">
        <f t="shared" si="1290"/>
        <v>0</v>
      </c>
      <c r="AX6670" s="1">
        <f t="shared" si="1291"/>
        <v>0</v>
      </c>
      <c r="AY6670" s="1">
        <v>0</v>
      </c>
      <c r="AZ6670" s="1">
        <v>0</v>
      </c>
      <c r="BA6670" s="1">
        <v>42420</v>
      </c>
    </row>
    <row r="6671" spans="1:53" x14ac:dyDescent="0.3">
      <c r="A6671" s="1" t="s">
        <v>13233</v>
      </c>
      <c r="B6671" s="1">
        <v>2009</v>
      </c>
      <c r="C6671" s="1" t="s">
        <v>398</v>
      </c>
      <c r="D6671" s="1" t="s">
        <v>399</v>
      </c>
      <c r="E6671" s="1" t="s">
        <v>399</v>
      </c>
      <c r="F6671" s="1" t="s">
        <v>269</v>
      </c>
      <c r="G6671" s="1">
        <v>5091</v>
      </c>
      <c r="H6671" s="1">
        <v>69.125</v>
      </c>
      <c r="I6671" s="1">
        <v>188</v>
      </c>
      <c r="J6671" s="1">
        <v>928</v>
      </c>
      <c r="K6671" s="1">
        <v>9.25</v>
      </c>
      <c r="L6671" s="1">
        <v>3100</v>
      </c>
      <c r="M6671" s="1">
        <v>31</v>
      </c>
      <c r="P6671" s="1">
        <v>15</v>
      </c>
      <c r="Q6671" s="3">
        <v>1.58</v>
      </c>
      <c r="R6671" s="3">
        <v>2.62</v>
      </c>
      <c r="S6671" s="3">
        <v>4.54</v>
      </c>
      <c r="T6671" s="1">
        <v>1.92</v>
      </c>
      <c r="U6671" s="1">
        <v>3612</v>
      </c>
      <c r="V6671" s="1">
        <v>36.5</v>
      </c>
      <c r="W6671" s="1">
        <v>1002</v>
      </c>
      <c r="X6671" s="1">
        <v>122</v>
      </c>
      <c r="Y6671" s="3">
        <v>7.09</v>
      </c>
      <c r="Z6671" s="3">
        <v>4.08</v>
      </c>
      <c r="AB6671" s="1" t="s">
        <v>3244</v>
      </c>
      <c r="AC6671" s="1" t="s">
        <v>146</v>
      </c>
      <c r="AD6671" s="1" t="s">
        <v>146</v>
      </c>
      <c r="AE6671" s="1">
        <v>92</v>
      </c>
      <c r="AF6671" s="1">
        <v>3</v>
      </c>
      <c r="AG6671" s="1">
        <v>2</v>
      </c>
      <c r="AH6671" s="1" t="s">
        <v>13234</v>
      </c>
      <c r="AI6671" s="1">
        <v>2009</v>
      </c>
      <c r="AK6671" s="1">
        <v>34543</v>
      </c>
      <c r="AO6671" s="1" t="s">
        <v>13235</v>
      </c>
      <c r="AP6671" s="1" t="s">
        <v>13235</v>
      </c>
      <c r="AQ6671" s="1">
        <v>34543</v>
      </c>
      <c r="AR6671" s="2"/>
      <c r="AS6671" s="1">
        <f t="shared" si="1288"/>
        <v>0</v>
      </c>
      <c r="AT6671" s="1">
        <f t="shared" si="1289"/>
        <v>0</v>
      </c>
      <c r="AU6671" s="1">
        <v>0</v>
      </c>
      <c r="AV6671" s="1">
        <v>0</v>
      </c>
      <c r="AW6671" s="1">
        <f t="shared" si="1290"/>
        <v>0</v>
      </c>
      <c r="AX6671" s="1">
        <f t="shared" si="1291"/>
        <v>0</v>
      </c>
      <c r="AY6671" s="1">
        <v>0</v>
      </c>
      <c r="AZ6671" s="1">
        <v>0</v>
      </c>
      <c r="BA6671" s="1">
        <v>34543</v>
      </c>
    </row>
    <row r="6672" spans="1:53" x14ac:dyDescent="0.3">
      <c r="A6672" s="1" t="s">
        <v>15985</v>
      </c>
      <c r="B6672" s="1">
        <v>2007</v>
      </c>
      <c r="C6672" s="1" t="s">
        <v>672</v>
      </c>
      <c r="D6672" s="1" t="s">
        <v>673</v>
      </c>
      <c r="E6672" s="1" t="s">
        <v>673</v>
      </c>
      <c r="F6672" s="1" t="s">
        <v>1476</v>
      </c>
      <c r="G6672" s="1">
        <v>5091</v>
      </c>
      <c r="H6672" s="1">
        <v>69.125</v>
      </c>
      <c r="I6672" s="1">
        <v>179</v>
      </c>
      <c r="J6672" s="1">
        <v>938</v>
      </c>
      <c r="K6672" s="1">
        <v>9.375</v>
      </c>
      <c r="L6672" s="1">
        <v>3048</v>
      </c>
      <c r="M6672" s="1">
        <v>30.5</v>
      </c>
      <c r="Q6672" s="3">
        <v>1.61</v>
      </c>
      <c r="R6672" s="3">
        <v>2.65</v>
      </c>
      <c r="S6672" s="3">
        <v>4.54</v>
      </c>
      <c r="T6672" s="1">
        <v>1.89</v>
      </c>
      <c r="U6672" s="1">
        <v>3500</v>
      </c>
      <c r="V6672" s="1">
        <v>35</v>
      </c>
      <c r="W6672" s="1">
        <v>1003</v>
      </c>
      <c r="X6672" s="1">
        <v>123</v>
      </c>
      <c r="Y6672" s="3">
        <v>6.71</v>
      </c>
      <c r="Z6672" s="3">
        <v>4.21</v>
      </c>
      <c r="AA6672" s="3">
        <v>11.43</v>
      </c>
      <c r="AB6672" s="1" t="s">
        <v>3268</v>
      </c>
      <c r="AC6672" s="1" t="s">
        <v>319</v>
      </c>
      <c r="AD6672" s="1" t="s">
        <v>319</v>
      </c>
      <c r="AE6672" s="1">
        <v>118</v>
      </c>
      <c r="AF6672" s="1">
        <v>4</v>
      </c>
      <c r="AG6672" s="1">
        <v>3</v>
      </c>
      <c r="AH6672" s="1" t="s">
        <v>15986</v>
      </c>
      <c r="AI6672" s="1">
        <v>2007</v>
      </c>
      <c r="AK6672" s="1">
        <v>32311</v>
      </c>
      <c r="AO6672" s="1" t="s">
        <v>15987</v>
      </c>
      <c r="AP6672" s="1" t="s">
        <v>15987</v>
      </c>
      <c r="AQ6672" s="1">
        <v>32311</v>
      </c>
      <c r="AR6672" s="2"/>
      <c r="AS6672" s="1">
        <f t="shared" si="1288"/>
        <v>0</v>
      </c>
      <c r="AT6672" s="1">
        <f t="shared" si="1289"/>
        <v>0</v>
      </c>
      <c r="AU6672" s="1">
        <v>0</v>
      </c>
      <c r="AV6672" s="1">
        <v>0</v>
      </c>
      <c r="AW6672" s="1">
        <f t="shared" si="1290"/>
        <v>0</v>
      </c>
      <c r="AX6672" s="1">
        <f t="shared" si="1291"/>
        <v>0</v>
      </c>
      <c r="AY6672" s="1">
        <v>0</v>
      </c>
      <c r="AZ6672" s="1">
        <v>0</v>
      </c>
      <c r="BA6672" s="1">
        <v>32311</v>
      </c>
    </row>
    <row r="6673" spans="1:53" x14ac:dyDescent="0.3">
      <c r="A6673" s="1" t="s">
        <v>5043</v>
      </c>
      <c r="B6673" s="1">
        <v>2018</v>
      </c>
      <c r="C6673" s="1" t="s">
        <v>1081</v>
      </c>
      <c r="D6673" s="1" t="s">
        <v>1081</v>
      </c>
      <c r="E6673" s="1" t="s">
        <v>1081</v>
      </c>
      <c r="F6673" s="1" t="s">
        <v>1806</v>
      </c>
      <c r="G6673" s="1">
        <v>5091</v>
      </c>
      <c r="H6673" s="1">
        <v>69.125</v>
      </c>
      <c r="I6673" s="1">
        <v>205</v>
      </c>
      <c r="J6673" s="1">
        <v>900</v>
      </c>
      <c r="K6673" s="1">
        <v>9</v>
      </c>
      <c r="L6673" s="1">
        <v>3118</v>
      </c>
      <c r="M6673" s="1">
        <v>31.125</v>
      </c>
      <c r="N6673" s="1">
        <v>7158</v>
      </c>
      <c r="O6673" s="1">
        <v>71.625</v>
      </c>
      <c r="P6673" s="1">
        <v>19</v>
      </c>
      <c r="Q6673" s="3">
        <v>1.59</v>
      </c>
      <c r="S6673" s="3">
        <v>4.55</v>
      </c>
      <c r="U6673" s="1">
        <v>3400</v>
      </c>
      <c r="V6673" s="1">
        <v>34</v>
      </c>
      <c r="W6673" s="1">
        <v>1002</v>
      </c>
      <c r="X6673" s="1">
        <v>122</v>
      </c>
      <c r="Y6673" s="3">
        <v>6.79</v>
      </c>
      <c r="Z6673" s="3">
        <v>4.07</v>
      </c>
      <c r="AA6673" s="3">
        <v>11.63</v>
      </c>
      <c r="AB6673" s="1" t="s">
        <v>5044</v>
      </c>
      <c r="AC6673" s="1" t="s">
        <v>131</v>
      </c>
      <c r="AD6673" s="1" t="s">
        <v>131</v>
      </c>
      <c r="AE6673" s="1">
        <v>134</v>
      </c>
      <c r="AF6673" s="1">
        <v>4</v>
      </c>
      <c r="AG6673" s="1">
        <v>3</v>
      </c>
      <c r="AL6673" s="1" t="s">
        <v>5045</v>
      </c>
      <c r="AO6673" s="1" t="s">
        <v>5046</v>
      </c>
      <c r="AR6673" s="2"/>
      <c r="AS6673" s="1">
        <f t="shared" si="1288"/>
        <v>0</v>
      </c>
      <c r="AT6673" s="1">
        <f t="shared" si="1289"/>
        <v>0</v>
      </c>
      <c r="AU6673" s="1">
        <v>0</v>
      </c>
      <c r="AV6673" s="1">
        <v>0</v>
      </c>
      <c r="AW6673" s="1">
        <f t="shared" si="1290"/>
        <v>0</v>
      </c>
      <c r="AX6673" s="1">
        <f t="shared" si="1291"/>
        <v>0</v>
      </c>
      <c r="AY6673" s="1">
        <v>0</v>
      </c>
      <c r="AZ6673" s="1">
        <v>0</v>
      </c>
    </row>
    <row r="6674" spans="1:53" x14ac:dyDescent="0.3">
      <c r="A6674" s="1" t="s">
        <v>7426</v>
      </c>
      <c r="B6674" s="1">
        <v>2015</v>
      </c>
      <c r="C6674" s="1" t="s">
        <v>398</v>
      </c>
      <c r="D6674" s="1" t="s">
        <v>399</v>
      </c>
      <c r="E6674" s="1" t="s">
        <v>399</v>
      </c>
      <c r="F6674" s="1" t="s">
        <v>76</v>
      </c>
      <c r="G6674" s="1">
        <v>5091</v>
      </c>
      <c r="H6674" s="1">
        <v>69.125</v>
      </c>
      <c r="I6674" s="1">
        <v>196</v>
      </c>
      <c r="J6674" s="1">
        <v>958</v>
      </c>
      <c r="K6674" s="1">
        <v>9.625</v>
      </c>
      <c r="L6674" s="1">
        <v>2958</v>
      </c>
      <c r="M6674" s="1">
        <v>29.625</v>
      </c>
      <c r="N6674" s="1">
        <v>7158</v>
      </c>
      <c r="O6674" s="1">
        <v>71.625</v>
      </c>
      <c r="P6674" s="1">
        <v>17</v>
      </c>
      <c r="Q6674" s="3">
        <v>1.65</v>
      </c>
      <c r="R6674" s="3">
        <v>2.7</v>
      </c>
      <c r="S6674" s="3">
        <v>4.5599999999999996</v>
      </c>
      <c r="T6674" s="1">
        <v>1.8599999999999901</v>
      </c>
      <c r="U6674" s="1">
        <v>3512</v>
      </c>
      <c r="V6674" s="1">
        <v>35.5</v>
      </c>
      <c r="W6674" s="1">
        <v>905</v>
      </c>
      <c r="X6674" s="1">
        <v>113</v>
      </c>
      <c r="Y6674" s="3">
        <v>7.22</v>
      </c>
      <c r="Z6674" s="3">
        <v>4.1500000000000004</v>
      </c>
      <c r="AA6674" s="3">
        <v>11.84</v>
      </c>
      <c r="AB6674" s="1" t="s">
        <v>3256</v>
      </c>
      <c r="AC6674" s="1" t="s">
        <v>289</v>
      </c>
      <c r="AD6674" s="1" t="s">
        <v>289</v>
      </c>
      <c r="AE6674" s="1">
        <v>200</v>
      </c>
      <c r="AF6674" s="1">
        <v>6</v>
      </c>
      <c r="AG6674" s="1">
        <v>3</v>
      </c>
      <c r="AH6674" s="1" t="s">
        <v>7427</v>
      </c>
      <c r="AI6674" s="1">
        <v>2015</v>
      </c>
      <c r="AJ6674" s="1">
        <v>2018</v>
      </c>
      <c r="AK6674" s="1">
        <v>42543</v>
      </c>
      <c r="AO6674" s="1" t="s">
        <v>7428</v>
      </c>
      <c r="AP6674" s="1" t="s">
        <v>7428</v>
      </c>
      <c r="AQ6674" s="1">
        <v>42543</v>
      </c>
      <c r="AR6674" s="2"/>
      <c r="AS6674" s="1">
        <f t="shared" si="1288"/>
        <v>0</v>
      </c>
      <c r="AT6674" s="1">
        <f t="shared" si="1289"/>
        <v>0</v>
      </c>
      <c r="AU6674" s="1">
        <v>0</v>
      </c>
      <c r="AV6674" s="1">
        <v>0</v>
      </c>
      <c r="AW6674" s="1">
        <f t="shared" si="1290"/>
        <v>0</v>
      </c>
      <c r="AX6674" s="1">
        <f t="shared" si="1291"/>
        <v>0</v>
      </c>
      <c r="AY6674" s="1">
        <v>0</v>
      </c>
      <c r="AZ6674" s="1">
        <v>0</v>
      </c>
      <c r="BA6674" s="1">
        <v>42543</v>
      </c>
    </row>
    <row r="6675" spans="1:53" x14ac:dyDescent="0.3">
      <c r="A6675" s="1" t="s">
        <v>12942</v>
      </c>
      <c r="B6675" s="1">
        <v>2010</v>
      </c>
      <c r="C6675" s="1" t="s">
        <v>1081</v>
      </c>
      <c r="D6675" s="1" t="s">
        <v>1081</v>
      </c>
      <c r="E6675" s="1" t="s">
        <v>1081</v>
      </c>
      <c r="F6675" s="1" t="s">
        <v>820</v>
      </c>
      <c r="G6675" s="1">
        <v>5091</v>
      </c>
      <c r="H6675" s="1">
        <v>69.125</v>
      </c>
      <c r="I6675" s="1">
        <v>194</v>
      </c>
      <c r="J6675" s="1">
        <v>938</v>
      </c>
      <c r="K6675" s="1">
        <v>9.375</v>
      </c>
      <c r="L6675" s="1">
        <v>3048</v>
      </c>
      <c r="M6675" s="1">
        <v>30.5</v>
      </c>
      <c r="P6675" s="1">
        <v>14</v>
      </c>
      <c r="Q6675" s="3">
        <v>1.64</v>
      </c>
      <c r="R6675" s="3">
        <v>2.76</v>
      </c>
      <c r="S6675" s="3">
        <v>4.5599999999999996</v>
      </c>
      <c r="T6675" s="1">
        <v>1.7999999999999901</v>
      </c>
      <c r="U6675" s="1">
        <v>3600</v>
      </c>
      <c r="V6675" s="1">
        <v>36</v>
      </c>
      <c r="W6675" s="1">
        <v>909</v>
      </c>
      <c r="X6675" s="1">
        <v>117</v>
      </c>
      <c r="AB6675" s="1" t="s">
        <v>3394</v>
      </c>
      <c r="AC6675" s="1" t="s">
        <v>72</v>
      </c>
      <c r="AD6675" s="1" t="s">
        <v>72</v>
      </c>
      <c r="AG6675" s="1">
        <v>4</v>
      </c>
      <c r="AH6675" s="1" t="s">
        <v>12943</v>
      </c>
      <c r="AI6675" s="1">
        <v>2010</v>
      </c>
      <c r="AK6675" s="1">
        <v>36118</v>
      </c>
      <c r="AO6675" s="1" t="s">
        <v>12944</v>
      </c>
      <c r="AP6675" s="1" t="s">
        <v>12944</v>
      </c>
      <c r="AQ6675" s="1">
        <v>36118</v>
      </c>
      <c r="AR6675" s="2"/>
      <c r="AS6675" s="1">
        <f t="shared" si="1288"/>
        <v>0</v>
      </c>
      <c r="AT6675" s="1">
        <f t="shared" si="1289"/>
        <v>0</v>
      </c>
      <c r="AU6675" s="1">
        <v>0</v>
      </c>
      <c r="AV6675" s="1">
        <v>0</v>
      </c>
      <c r="AW6675" s="1">
        <f t="shared" si="1290"/>
        <v>0</v>
      </c>
      <c r="AX6675" s="1">
        <f t="shared" si="1291"/>
        <v>0</v>
      </c>
      <c r="AY6675" s="1">
        <v>0</v>
      </c>
      <c r="AZ6675" s="1">
        <v>0</v>
      </c>
      <c r="BA6675" s="1">
        <v>36118</v>
      </c>
    </row>
    <row r="6676" spans="1:53" x14ac:dyDescent="0.3">
      <c r="A6676" s="1" t="s">
        <v>8982</v>
      </c>
      <c r="B6676" s="1">
        <v>2014</v>
      </c>
      <c r="C6676" s="1" t="s">
        <v>1081</v>
      </c>
      <c r="D6676" s="1" t="s">
        <v>1081</v>
      </c>
      <c r="E6676" s="1" t="s">
        <v>1081</v>
      </c>
      <c r="F6676" s="1" t="s">
        <v>56</v>
      </c>
      <c r="G6676" s="1">
        <v>5091</v>
      </c>
      <c r="H6676" s="1">
        <v>69.125</v>
      </c>
      <c r="I6676" s="1">
        <v>204</v>
      </c>
      <c r="J6676" s="1">
        <v>828</v>
      </c>
      <c r="K6676" s="1">
        <v>8.25</v>
      </c>
      <c r="L6676" s="1">
        <v>2928</v>
      </c>
      <c r="M6676" s="1">
        <v>29.25</v>
      </c>
      <c r="N6676" s="1">
        <v>6958</v>
      </c>
      <c r="O6676" s="1">
        <v>69.625</v>
      </c>
      <c r="P6676" s="1">
        <v>23</v>
      </c>
      <c r="Q6676" s="3">
        <v>1.6</v>
      </c>
      <c r="R6676" s="3">
        <v>2.66</v>
      </c>
      <c r="S6676" s="3">
        <v>4.57</v>
      </c>
      <c r="T6676" s="1">
        <v>1.91</v>
      </c>
      <c r="U6676" s="1">
        <v>3200</v>
      </c>
      <c r="V6676" s="1">
        <v>32</v>
      </c>
      <c r="W6676" s="1">
        <v>906</v>
      </c>
      <c r="X6676" s="1">
        <v>114</v>
      </c>
      <c r="Y6676" s="3">
        <v>7.05</v>
      </c>
      <c r="Z6676" s="3">
        <v>4.2</v>
      </c>
      <c r="AA6676" s="3">
        <v>11.76</v>
      </c>
      <c r="AB6676" s="1" t="s">
        <v>3240</v>
      </c>
      <c r="AC6676" s="1" t="s">
        <v>261</v>
      </c>
      <c r="AD6676" s="1" t="s">
        <v>261</v>
      </c>
      <c r="AE6676" s="1">
        <v>130</v>
      </c>
      <c r="AF6676" s="1">
        <v>4</v>
      </c>
      <c r="AG6676" s="1">
        <v>3</v>
      </c>
      <c r="AH6676" s="1" t="s">
        <v>8983</v>
      </c>
      <c r="AI6676" s="1">
        <v>2014</v>
      </c>
      <c r="AJ6676" s="1">
        <v>2020</v>
      </c>
      <c r="AK6676" s="1">
        <v>41359</v>
      </c>
      <c r="AO6676" s="1" t="s">
        <v>8984</v>
      </c>
      <c r="AP6676" s="1" t="s">
        <v>8984</v>
      </c>
      <c r="AQ6676" s="1">
        <v>41359</v>
      </c>
      <c r="AR6676" s="2"/>
      <c r="AS6676" s="1">
        <f t="shared" si="1288"/>
        <v>0</v>
      </c>
      <c r="AT6676" s="1">
        <f t="shared" si="1289"/>
        <v>0</v>
      </c>
      <c r="AU6676" s="1">
        <v>0</v>
      </c>
      <c r="AV6676" s="1">
        <v>0</v>
      </c>
      <c r="AW6676" s="1">
        <f t="shared" si="1290"/>
        <v>0</v>
      </c>
      <c r="AX6676" s="1">
        <f t="shared" si="1291"/>
        <v>0</v>
      </c>
      <c r="AY6676" s="1">
        <v>0</v>
      </c>
      <c r="AZ6676" s="1">
        <v>0</v>
      </c>
      <c r="BA6676" s="1">
        <v>41359</v>
      </c>
    </row>
    <row r="6677" spans="1:53" x14ac:dyDescent="0.3">
      <c r="A6677" s="1" t="s">
        <v>12215</v>
      </c>
      <c r="B6677" s="1">
        <v>2010</v>
      </c>
      <c r="C6677" s="1" t="s">
        <v>398</v>
      </c>
      <c r="D6677" s="1" t="s">
        <v>399</v>
      </c>
      <c r="E6677" s="1" t="s">
        <v>399</v>
      </c>
      <c r="F6677" s="1" t="s">
        <v>61</v>
      </c>
      <c r="G6677" s="1">
        <v>5091</v>
      </c>
      <c r="H6677" s="1">
        <v>69.125</v>
      </c>
      <c r="I6677" s="1">
        <v>177</v>
      </c>
      <c r="J6677" s="1">
        <v>938</v>
      </c>
      <c r="K6677" s="1">
        <v>9.375</v>
      </c>
      <c r="L6677" s="1">
        <v>3048</v>
      </c>
      <c r="M6677" s="1">
        <v>30.5</v>
      </c>
      <c r="P6677" s="1">
        <v>14</v>
      </c>
      <c r="Q6677" s="3">
        <v>1.55</v>
      </c>
      <c r="R6677" s="3">
        <v>2.73</v>
      </c>
      <c r="S6677" s="3">
        <v>4.58</v>
      </c>
      <c r="T6677" s="1">
        <v>1.85</v>
      </c>
      <c r="U6677" s="1">
        <v>3400</v>
      </c>
      <c r="V6677" s="1">
        <v>34</v>
      </c>
      <c r="W6677" s="1">
        <v>907</v>
      </c>
      <c r="X6677" s="1">
        <v>115</v>
      </c>
      <c r="Y6677" s="3">
        <v>6.85</v>
      </c>
      <c r="Z6677" s="3">
        <v>4.07</v>
      </c>
      <c r="AA6677" s="3">
        <v>11.49</v>
      </c>
      <c r="AB6677" s="1" t="s">
        <v>2252</v>
      </c>
      <c r="AC6677" s="1" t="s">
        <v>72</v>
      </c>
      <c r="AD6677" s="1" t="s">
        <v>72</v>
      </c>
      <c r="AG6677" s="1">
        <v>4</v>
      </c>
      <c r="AH6677" s="1" t="s">
        <v>12216</v>
      </c>
      <c r="AI6677" s="1">
        <v>2010</v>
      </c>
      <c r="AK6677" s="1">
        <v>35971</v>
      </c>
      <c r="AO6677" s="1" t="s">
        <v>12217</v>
      </c>
      <c r="AP6677" s="1" t="s">
        <v>12217</v>
      </c>
      <c r="AQ6677" s="1">
        <v>35971</v>
      </c>
      <c r="AR6677" s="2"/>
      <c r="AS6677" s="1">
        <f t="shared" si="1288"/>
        <v>0</v>
      </c>
      <c r="AT6677" s="1">
        <f t="shared" si="1289"/>
        <v>0</v>
      </c>
      <c r="AU6677" s="1">
        <v>0</v>
      </c>
      <c r="AV6677" s="1">
        <v>0</v>
      </c>
      <c r="AW6677" s="1">
        <f t="shared" si="1290"/>
        <v>0</v>
      </c>
      <c r="AX6677" s="1">
        <f t="shared" si="1291"/>
        <v>0</v>
      </c>
      <c r="AY6677" s="1">
        <v>0</v>
      </c>
      <c r="AZ6677" s="1">
        <v>0</v>
      </c>
      <c r="BA6677" s="1">
        <v>35971</v>
      </c>
    </row>
    <row r="6678" spans="1:53" x14ac:dyDescent="0.3">
      <c r="A6678" s="1" t="s">
        <v>2302</v>
      </c>
      <c r="B6678" s="1">
        <v>2020</v>
      </c>
      <c r="C6678" s="1" t="s">
        <v>513</v>
      </c>
      <c r="D6678" s="1" t="s">
        <v>513</v>
      </c>
      <c r="E6678" s="1" t="s">
        <v>399</v>
      </c>
      <c r="F6678" s="1" t="s">
        <v>90</v>
      </c>
      <c r="G6678" s="1">
        <v>5091</v>
      </c>
      <c r="H6678" s="1">
        <v>69.125</v>
      </c>
      <c r="I6678" s="1">
        <v>186</v>
      </c>
      <c r="J6678" s="1">
        <v>918</v>
      </c>
      <c r="K6678" s="1">
        <v>9.125</v>
      </c>
      <c r="L6678" s="1">
        <v>2900</v>
      </c>
      <c r="M6678" s="1">
        <v>29</v>
      </c>
      <c r="N6678" s="1">
        <v>7100</v>
      </c>
      <c r="O6678" s="1">
        <v>71</v>
      </c>
      <c r="P6678" s="1">
        <v>12</v>
      </c>
      <c r="Q6678" s="3">
        <v>1.51</v>
      </c>
      <c r="S6678" s="3">
        <v>4.59</v>
      </c>
      <c r="U6678" s="1">
        <v>3300</v>
      </c>
      <c r="V6678" s="1">
        <v>33</v>
      </c>
      <c r="W6678" s="1">
        <v>1000</v>
      </c>
      <c r="X6678" s="1">
        <v>120</v>
      </c>
      <c r="Y6678" s="3">
        <v>7.01</v>
      </c>
      <c r="Z6678" s="3">
        <v>4.3</v>
      </c>
      <c r="AC6678"/>
      <c r="AD6678"/>
      <c r="AE6678"/>
      <c r="AF6678"/>
      <c r="AG6678">
        <v>4</v>
      </c>
      <c r="AH6678" s="1" t="s">
        <v>2303</v>
      </c>
      <c r="AI6678" s="1">
        <v>2020</v>
      </c>
      <c r="AL6678" s="1" t="s">
        <v>2304</v>
      </c>
      <c r="AN6678" s="1" t="s">
        <v>511</v>
      </c>
      <c r="AR6678" s="2"/>
    </row>
    <row r="6679" spans="1:53" x14ac:dyDescent="0.3">
      <c r="A6679" s="1" t="s">
        <v>15214</v>
      </c>
      <c r="B6679" s="1">
        <v>2007</v>
      </c>
      <c r="C6679" s="1" t="s">
        <v>398</v>
      </c>
      <c r="D6679" s="1" t="s">
        <v>399</v>
      </c>
      <c r="E6679" s="1" t="s">
        <v>399</v>
      </c>
      <c r="F6679" s="1" t="s">
        <v>242</v>
      </c>
      <c r="G6679" s="1">
        <v>5091</v>
      </c>
      <c r="H6679" s="1">
        <v>69.125</v>
      </c>
      <c r="I6679" s="1">
        <v>185</v>
      </c>
      <c r="J6679" s="1">
        <v>848</v>
      </c>
      <c r="K6679" s="1">
        <v>8.5</v>
      </c>
      <c r="L6679" s="1">
        <v>3128</v>
      </c>
      <c r="M6679" s="1">
        <v>31.25</v>
      </c>
      <c r="P6679" s="1">
        <v>14</v>
      </c>
      <c r="Q6679" s="3">
        <v>1.58</v>
      </c>
      <c r="R6679" s="3">
        <v>2.65</v>
      </c>
      <c r="S6679" s="3">
        <v>4.59</v>
      </c>
      <c r="T6679" s="1">
        <v>1.94</v>
      </c>
      <c r="U6679" s="1">
        <v>3412</v>
      </c>
      <c r="V6679" s="1">
        <v>34.5</v>
      </c>
      <c r="W6679" s="1">
        <v>1002</v>
      </c>
      <c r="X6679" s="1">
        <v>122</v>
      </c>
      <c r="Y6679" s="3">
        <v>6.96</v>
      </c>
      <c r="Z6679" s="3">
        <v>4.32</v>
      </c>
      <c r="AB6679" s="1" t="s">
        <v>3244</v>
      </c>
      <c r="AC6679" s="1" t="s">
        <v>86</v>
      </c>
      <c r="AD6679" s="1" t="s">
        <v>86</v>
      </c>
      <c r="AE6679" s="1">
        <v>221</v>
      </c>
      <c r="AF6679" s="1">
        <v>7</v>
      </c>
      <c r="AG6679" s="1">
        <v>3</v>
      </c>
      <c r="AH6679" s="1" t="s">
        <v>15215</v>
      </c>
      <c r="AI6679" s="1">
        <v>2007</v>
      </c>
      <c r="AK6679" s="1">
        <v>32414</v>
      </c>
      <c r="AO6679" s="1" t="s">
        <v>15216</v>
      </c>
      <c r="AP6679" s="1" t="s">
        <v>15216</v>
      </c>
      <c r="AQ6679" s="1">
        <v>32414</v>
      </c>
      <c r="AR6679" s="2"/>
      <c r="AS6679" s="1">
        <f t="shared" ref="AS6679:AS6690" si="1292">IF(AT6679&gt;0,1,0)</f>
        <v>0</v>
      </c>
      <c r="AT6679" s="1">
        <f t="shared" ref="AT6679:AT6690" si="1293">AU6679+AV6679</f>
        <v>0</v>
      </c>
      <c r="AU6679" s="1">
        <v>0</v>
      </c>
      <c r="AV6679" s="1">
        <v>0</v>
      </c>
      <c r="AW6679" s="1">
        <f t="shared" ref="AW6679:AW6690" si="1294">IF(AX6679&gt;0,1,0)</f>
        <v>0</v>
      </c>
      <c r="AX6679" s="1">
        <f t="shared" ref="AX6679:AX6690" si="1295">SUM(AY6679+AZ6679)</f>
        <v>0</v>
      </c>
      <c r="AY6679" s="1">
        <v>0</v>
      </c>
      <c r="AZ6679" s="1">
        <v>0</v>
      </c>
      <c r="BA6679" s="1">
        <v>32414</v>
      </c>
    </row>
    <row r="6680" spans="1:53" x14ac:dyDescent="0.3">
      <c r="A6680" s="1" t="s">
        <v>13856</v>
      </c>
      <c r="B6680" s="1">
        <v>2009</v>
      </c>
      <c r="C6680" s="1" t="s">
        <v>1081</v>
      </c>
      <c r="D6680" s="1" t="s">
        <v>1081</v>
      </c>
      <c r="E6680" s="1" t="s">
        <v>1081</v>
      </c>
      <c r="F6680" s="1" t="s">
        <v>601</v>
      </c>
      <c r="G6680" s="1">
        <v>5091</v>
      </c>
      <c r="H6680" s="1">
        <v>69.125</v>
      </c>
      <c r="I6680" s="1">
        <v>205</v>
      </c>
      <c r="J6680" s="1">
        <v>958</v>
      </c>
      <c r="K6680" s="1">
        <v>9.625</v>
      </c>
      <c r="L6680" s="1">
        <v>3068</v>
      </c>
      <c r="M6680" s="1">
        <v>30.75</v>
      </c>
      <c r="P6680" s="1">
        <v>23</v>
      </c>
      <c r="Q6680" s="3">
        <v>1.6</v>
      </c>
      <c r="R6680" s="3">
        <v>2.65</v>
      </c>
      <c r="S6680" s="3">
        <v>4.5999999999999996</v>
      </c>
      <c r="T6680" s="1">
        <v>1.94999999999999</v>
      </c>
      <c r="U6680" s="1">
        <v>3400</v>
      </c>
      <c r="V6680" s="1">
        <v>34</v>
      </c>
      <c r="W6680" s="1">
        <v>907</v>
      </c>
      <c r="X6680" s="1">
        <v>115</v>
      </c>
      <c r="Y6680" s="3">
        <v>6.87</v>
      </c>
      <c r="Z6680" s="3">
        <v>4.1100000000000003</v>
      </c>
      <c r="AB6680" s="1" t="s">
        <v>3240</v>
      </c>
      <c r="AC6680" s="1" t="s">
        <v>668</v>
      </c>
      <c r="AD6680" s="1" t="s">
        <v>668</v>
      </c>
      <c r="AE6680" s="1">
        <v>173</v>
      </c>
      <c r="AF6680" s="1">
        <v>5</v>
      </c>
      <c r="AG6680" s="1">
        <v>3</v>
      </c>
      <c r="AH6680" s="1" t="s">
        <v>13857</v>
      </c>
      <c r="AI6680" s="1">
        <v>2009</v>
      </c>
      <c r="AK6680" s="1">
        <v>34624</v>
      </c>
      <c r="AO6680" s="1" t="s">
        <v>13858</v>
      </c>
      <c r="AP6680" s="1" t="s">
        <v>13858</v>
      </c>
      <c r="AQ6680" s="1">
        <v>34624</v>
      </c>
      <c r="AR6680" s="2"/>
      <c r="AS6680" s="1">
        <f t="shared" si="1292"/>
        <v>0</v>
      </c>
      <c r="AT6680" s="1">
        <f t="shared" si="1293"/>
        <v>0</v>
      </c>
      <c r="AU6680" s="1">
        <v>0</v>
      </c>
      <c r="AV6680" s="1">
        <v>0</v>
      </c>
      <c r="AW6680" s="1">
        <f t="shared" si="1294"/>
        <v>0</v>
      </c>
      <c r="AX6680" s="1">
        <f t="shared" si="1295"/>
        <v>0</v>
      </c>
      <c r="AY6680" s="1">
        <v>0</v>
      </c>
      <c r="AZ6680" s="1">
        <v>0</v>
      </c>
      <c r="BA6680" s="1">
        <v>34624</v>
      </c>
    </row>
    <row r="6681" spans="1:53" x14ac:dyDescent="0.3">
      <c r="A6681" s="1" t="s">
        <v>8020</v>
      </c>
      <c r="B6681" s="1">
        <v>2015</v>
      </c>
      <c r="C6681" s="1" t="s">
        <v>1081</v>
      </c>
      <c r="D6681" s="1" t="s">
        <v>1081</v>
      </c>
      <c r="E6681" s="1" t="s">
        <v>1081</v>
      </c>
      <c r="F6681" s="1" t="s">
        <v>107</v>
      </c>
      <c r="G6681" s="1">
        <v>5091</v>
      </c>
      <c r="H6681" s="1">
        <v>69.125</v>
      </c>
      <c r="I6681" s="1">
        <v>217</v>
      </c>
      <c r="J6681" s="1">
        <v>938</v>
      </c>
      <c r="K6681" s="1">
        <v>9.375</v>
      </c>
      <c r="L6681" s="1">
        <v>3028</v>
      </c>
      <c r="M6681" s="1">
        <v>30.25</v>
      </c>
      <c r="N6681" s="1">
        <v>7228</v>
      </c>
      <c r="O6681" s="1">
        <v>72.25</v>
      </c>
      <c r="P6681" s="1">
        <v>17</v>
      </c>
      <c r="Q6681" s="3">
        <v>1.53</v>
      </c>
      <c r="R6681" s="3">
        <v>2.68</v>
      </c>
      <c r="S6681" s="3">
        <v>4.6100000000000003</v>
      </c>
      <c r="T6681" s="1">
        <v>1.93</v>
      </c>
      <c r="U6681" s="1">
        <v>3400</v>
      </c>
      <c r="V6681" s="1">
        <v>34</v>
      </c>
      <c r="W6681" s="1">
        <v>908</v>
      </c>
      <c r="X6681" s="1">
        <v>116</v>
      </c>
      <c r="Y6681" s="3">
        <v>7</v>
      </c>
      <c r="Z6681" s="3">
        <v>4.18</v>
      </c>
      <c r="AA6681" s="3">
        <v>11.72</v>
      </c>
      <c r="AB6681" s="1" t="s">
        <v>3244</v>
      </c>
      <c r="AC6681" s="1" t="s">
        <v>161</v>
      </c>
      <c r="AD6681" s="1" t="s">
        <v>161</v>
      </c>
      <c r="AE6681" s="1">
        <v>126</v>
      </c>
      <c r="AF6681" s="1">
        <v>4</v>
      </c>
      <c r="AG6681" s="1">
        <v>3</v>
      </c>
      <c r="AH6681" s="1" t="s">
        <v>8021</v>
      </c>
      <c r="AI6681" s="1">
        <v>2015</v>
      </c>
      <c r="AJ6681" s="1">
        <v>2017</v>
      </c>
      <c r="AK6681" s="1">
        <v>42469</v>
      </c>
      <c r="AO6681" s="1" t="s">
        <v>8022</v>
      </c>
      <c r="AP6681" s="1" t="s">
        <v>8022</v>
      </c>
      <c r="AQ6681" s="1">
        <v>42469</v>
      </c>
      <c r="AR6681" s="2"/>
      <c r="AS6681" s="1">
        <f t="shared" si="1292"/>
        <v>0</v>
      </c>
      <c r="AT6681" s="1">
        <f t="shared" si="1293"/>
        <v>0</v>
      </c>
      <c r="AU6681" s="1">
        <v>0</v>
      </c>
      <c r="AV6681" s="1">
        <v>0</v>
      </c>
      <c r="AW6681" s="1">
        <f t="shared" si="1294"/>
        <v>0</v>
      </c>
      <c r="AX6681" s="1">
        <f t="shared" si="1295"/>
        <v>0</v>
      </c>
      <c r="AY6681" s="1">
        <v>0</v>
      </c>
      <c r="AZ6681" s="1">
        <v>0</v>
      </c>
      <c r="BA6681" s="1">
        <v>42469</v>
      </c>
    </row>
    <row r="6682" spans="1:53" x14ac:dyDescent="0.3">
      <c r="A6682" s="1" t="s">
        <v>8391</v>
      </c>
      <c r="B6682" s="1">
        <v>2014</v>
      </c>
      <c r="C6682" s="1" t="s">
        <v>513</v>
      </c>
      <c r="D6682" s="1" t="s">
        <v>399</v>
      </c>
      <c r="E6682" s="1" t="s">
        <v>399</v>
      </c>
      <c r="F6682" s="1" t="s">
        <v>300</v>
      </c>
      <c r="G6682" s="1">
        <v>5091</v>
      </c>
      <c r="H6682" s="1">
        <v>69.125</v>
      </c>
      <c r="I6682" s="1">
        <v>187</v>
      </c>
      <c r="J6682" s="1">
        <v>928</v>
      </c>
      <c r="K6682" s="1">
        <v>9.25</v>
      </c>
      <c r="L6682" s="1">
        <v>3000</v>
      </c>
      <c r="M6682" s="1">
        <v>30</v>
      </c>
      <c r="N6682" s="1">
        <v>7268</v>
      </c>
      <c r="O6682" s="1">
        <v>72.75</v>
      </c>
      <c r="P6682" s="1">
        <v>13</v>
      </c>
      <c r="Q6682" s="3">
        <v>1.66</v>
      </c>
      <c r="R6682" s="3">
        <v>2.72</v>
      </c>
      <c r="S6682" s="3">
        <v>4.6100000000000003</v>
      </c>
      <c r="T6682" s="1">
        <v>1.89</v>
      </c>
      <c r="U6682" s="1">
        <v>3512</v>
      </c>
      <c r="V6682" s="1">
        <v>35.5</v>
      </c>
      <c r="W6682" s="1">
        <v>909</v>
      </c>
      <c r="X6682" s="1">
        <v>117</v>
      </c>
      <c r="Z6682" s="3">
        <v>4.1500000000000004</v>
      </c>
      <c r="AB6682" s="1" t="s">
        <v>3240</v>
      </c>
      <c r="AC6682" s="1" t="s">
        <v>193</v>
      </c>
      <c r="AD6682" s="1" t="s">
        <v>193</v>
      </c>
      <c r="AE6682" s="1">
        <v>147</v>
      </c>
      <c r="AF6682" s="1">
        <v>5</v>
      </c>
      <c r="AG6682" s="1">
        <v>3</v>
      </c>
      <c r="AH6682" s="1" t="s">
        <v>8392</v>
      </c>
      <c r="AI6682" s="1">
        <v>2014</v>
      </c>
      <c r="AJ6682" s="1">
        <v>2017</v>
      </c>
      <c r="AK6682" s="1">
        <v>41376</v>
      </c>
      <c r="AO6682" s="1" t="s">
        <v>8393</v>
      </c>
      <c r="AP6682" s="1" t="s">
        <v>8393</v>
      </c>
      <c r="AQ6682" s="1">
        <v>41376</v>
      </c>
      <c r="AR6682" s="2"/>
      <c r="AS6682" s="1">
        <f t="shared" si="1292"/>
        <v>0</v>
      </c>
      <c r="AT6682" s="1">
        <f t="shared" si="1293"/>
        <v>0</v>
      </c>
      <c r="AU6682" s="1">
        <v>0</v>
      </c>
      <c r="AV6682" s="1">
        <v>0</v>
      </c>
      <c r="AW6682" s="1">
        <f t="shared" si="1294"/>
        <v>0</v>
      </c>
      <c r="AX6682" s="1">
        <f t="shared" si="1295"/>
        <v>0</v>
      </c>
      <c r="AY6682" s="1">
        <v>0</v>
      </c>
      <c r="AZ6682" s="1">
        <v>0</v>
      </c>
      <c r="BA6682" s="1">
        <v>41376</v>
      </c>
    </row>
    <row r="6683" spans="1:53" x14ac:dyDescent="0.3">
      <c r="A6683" s="1" t="s">
        <v>7402</v>
      </c>
      <c r="B6683" s="1">
        <v>2015</v>
      </c>
      <c r="C6683" s="1" t="s">
        <v>398</v>
      </c>
      <c r="D6683" s="1" t="s">
        <v>399</v>
      </c>
      <c r="E6683" s="1" t="s">
        <v>399</v>
      </c>
      <c r="F6683" s="1" t="s">
        <v>201</v>
      </c>
      <c r="G6683" s="1">
        <v>5091</v>
      </c>
      <c r="H6683" s="1">
        <v>69.125</v>
      </c>
      <c r="I6683" s="1">
        <v>183</v>
      </c>
      <c r="J6683" s="1">
        <v>838</v>
      </c>
      <c r="K6683" s="1">
        <v>8.375</v>
      </c>
      <c r="L6683" s="1">
        <v>3018</v>
      </c>
      <c r="M6683" s="1">
        <v>30.125</v>
      </c>
      <c r="N6683" s="1">
        <v>7058</v>
      </c>
      <c r="O6683" s="1">
        <v>70.625</v>
      </c>
      <c r="P6683" s="1">
        <v>18</v>
      </c>
      <c r="Q6683" s="3">
        <v>1.56</v>
      </c>
      <c r="R6683" s="3">
        <v>2.65</v>
      </c>
      <c r="S6683" s="3">
        <v>4.63</v>
      </c>
      <c r="T6683" s="1">
        <v>1.98</v>
      </c>
      <c r="U6683" s="1">
        <v>3512</v>
      </c>
      <c r="V6683" s="1">
        <v>35.5</v>
      </c>
      <c r="W6683" s="1">
        <v>1001</v>
      </c>
      <c r="X6683" s="1">
        <v>121</v>
      </c>
      <c r="AB6683" s="1" t="s">
        <v>3256</v>
      </c>
      <c r="AC6683" s="1" t="s">
        <v>72</v>
      </c>
      <c r="AD6683" s="1" t="s">
        <v>72</v>
      </c>
      <c r="AG6683" s="1">
        <v>4</v>
      </c>
      <c r="AH6683" s="1" t="s">
        <v>7403</v>
      </c>
      <c r="AI6683" s="1">
        <v>2015</v>
      </c>
      <c r="AK6683" s="1">
        <v>42714</v>
      </c>
      <c r="AO6683" s="1" t="s">
        <v>7404</v>
      </c>
      <c r="AP6683" s="1" t="s">
        <v>7404</v>
      </c>
      <c r="AQ6683" s="1">
        <v>42714</v>
      </c>
      <c r="AR6683" s="2"/>
      <c r="AS6683" s="1">
        <f t="shared" si="1292"/>
        <v>0</v>
      </c>
      <c r="AT6683" s="1">
        <f t="shared" si="1293"/>
        <v>0</v>
      </c>
      <c r="AU6683" s="1">
        <v>0</v>
      </c>
      <c r="AV6683" s="1">
        <v>0</v>
      </c>
      <c r="AW6683" s="1">
        <f t="shared" si="1294"/>
        <v>0</v>
      </c>
      <c r="AX6683" s="1">
        <f t="shared" si="1295"/>
        <v>0</v>
      </c>
      <c r="AY6683" s="1">
        <v>0</v>
      </c>
      <c r="AZ6683" s="1">
        <v>0</v>
      </c>
      <c r="BA6683" s="1">
        <v>42714</v>
      </c>
    </row>
    <row r="6684" spans="1:53" x14ac:dyDescent="0.3">
      <c r="A6684" s="1" t="s">
        <v>11957</v>
      </c>
      <c r="B6684" s="1">
        <v>2011</v>
      </c>
      <c r="C6684" s="1" t="s">
        <v>1081</v>
      </c>
      <c r="D6684" s="1" t="s">
        <v>1081</v>
      </c>
      <c r="E6684" s="1" t="s">
        <v>1081</v>
      </c>
      <c r="F6684" s="1" t="s">
        <v>81</v>
      </c>
      <c r="G6684" s="1">
        <v>5091</v>
      </c>
      <c r="H6684" s="1">
        <v>69.125</v>
      </c>
      <c r="I6684" s="1">
        <v>215</v>
      </c>
      <c r="J6684" s="1">
        <v>948</v>
      </c>
      <c r="K6684" s="1">
        <v>9.5</v>
      </c>
      <c r="L6684" s="1">
        <v>3068</v>
      </c>
      <c r="M6684" s="1">
        <v>30.75</v>
      </c>
      <c r="N6684" s="1">
        <v>7300</v>
      </c>
      <c r="O6684" s="1">
        <v>73</v>
      </c>
      <c r="P6684" s="1">
        <v>21</v>
      </c>
      <c r="Q6684" s="3">
        <v>1.62</v>
      </c>
      <c r="R6684" s="3">
        <v>2.7</v>
      </c>
      <c r="S6684" s="3">
        <v>4.66</v>
      </c>
      <c r="T6684" s="1">
        <v>1.96</v>
      </c>
      <c r="U6684" s="1">
        <v>3112</v>
      </c>
      <c r="V6684" s="1">
        <v>31.5</v>
      </c>
      <c r="W6684" s="1">
        <v>910</v>
      </c>
      <c r="X6684" s="1">
        <v>118</v>
      </c>
      <c r="Y6684" s="3">
        <v>7.13</v>
      </c>
      <c r="Z6684" s="3">
        <v>4.62</v>
      </c>
      <c r="AB6684" s="1" t="s">
        <v>3244</v>
      </c>
      <c r="AC6684" s="1" t="s">
        <v>62</v>
      </c>
      <c r="AD6684" s="1" t="s">
        <v>62</v>
      </c>
      <c r="AE6684" s="1">
        <v>28</v>
      </c>
      <c r="AF6684" s="1">
        <v>1</v>
      </c>
      <c r="AG6684" s="1">
        <v>1</v>
      </c>
      <c r="AH6684" s="1" t="s">
        <v>11958</v>
      </c>
      <c r="AI6684" s="1">
        <v>2011</v>
      </c>
      <c r="AJ6684" s="1">
        <v>2018</v>
      </c>
      <c r="AK6684" s="1">
        <v>37101</v>
      </c>
      <c r="AO6684" s="1" t="s">
        <v>11959</v>
      </c>
      <c r="AP6684" s="1" t="s">
        <v>11959</v>
      </c>
      <c r="AQ6684" s="1">
        <v>37101</v>
      </c>
      <c r="AR6684" s="2"/>
      <c r="AS6684" s="1">
        <f t="shared" si="1292"/>
        <v>1</v>
      </c>
      <c r="AT6684" s="1">
        <f t="shared" si="1293"/>
        <v>2</v>
      </c>
      <c r="AU6684" s="1">
        <v>1</v>
      </c>
      <c r="AV6684" s="1">
        <v>1</v>
      </c>
      <c r="AW6684" s="1">
        <f t="shared" si="1294"/>
        <v>0</v>
      </c>
      <c r="AX6684" s="1">
        <f t="shared" si="1295"/>
        <v>0</v>
      </c>
      <c r="AY6684" s="1">
        <v>0</v>
      </c>
      <c r="AZ6684" s="1">
        <v>0</v>
      </c>
      <c r="BA6684" s="1">
        <v>37101</v>
      </c>
    </row>
    <row r="6685" spans="1:53" x14ac:dyDescent="0.3">
      <c r="A6685" s="1" t="s">
        <v>19027</v>
      </c>
      <c r="B6685" s="1">
        <v>2003</v>
      </c>
      <c r="C6685" s="1" t="s">
        <v>398</v>
      </c>
      <c r="D6685" s="6" t="s">
        <v>398</v>
      </c>
      <c r="E6685" s="1" t="s">
        <v>399</v>
      </c>
      <c r="F6685" s="1" t="s">
        <v>400</v>
      </c>
      <c r="G6685" s="1">
        <v>5091</v>
      </c>
      <c r="H6685" s="1">
        <v>69.125</v>
      </c>
      <c r="I6685" s="1">
        <v>203</v>
      </c>
      <c r="J6685" s="1">
        <v>938</v>
      </c>
      <c r="K6685" s="1">
        <v>9.375</v>
      </c>
      <c r="L6685" s="1">
        <v>3058</v>
      </c>
      <c r="M6685" s="1">
        <v>30.625</v>
      </c>
      <c r="P6685" s="1">
        <v>18</v>
      </c>
      <c r="Q6685" s="3">
        <v>1.69</v>
      </c>
      <c r="R6685" s="3">
        <v>2.75</v>
      </c>
      <c r="S6685" s="3">
        <v>4.68</v>
      </c>
      <c r="T6685" s="1">
        <v>1.9299999999999899</v>
      </c>
      <c r="U6685" s="1">
        <v>3400</v>
      </c>
      <c r="V6685" s="1">
        <v>34</v>
      </c>
      <c r="W6685" s="1">
        <v>909</v>
      </c>
      <c r="X6685" s="1">
        <v>117</v>
      </c>
      <c r="Y6685" s="3">
        <v>7.12</v>
      </c>
      <c r="Z6685" s="3">
        <v>4.1900000000000004</v>
      </c>
      <c r="AB6685" s="1" t="s">
        <v>5723</v>
      </c>
      <c r="AC6685" s="1" t="s">
        <v>72</v>
      </c>
      <c r="AD6685" s="1" t="s">
        <v>72</v>
      </c>
      <c r="AG6685" s="1">
        <v>4</v>
      </c>
      <c r="AH6685" s="1" t="s">
        <v>19028</v>
      </c>
      <c r="AI6685" s="1">
        <v>2003</v>
      </c>
      <c r="AK6685" s="1">
        <v>28594</v>
      </c>
      <c r="AO6685" s="1" t="s">
        <v>19029</v>
      </c>
      <c r="AP6685" s="1" t="s">
        <v>19029</v>
      </c>
      <c r="AQ6685" s="1">
        <v>28594</v>
      </c>
      <c r="AR6685" s="2"/>
      <c r="AS6685" s="1">
        <f t="shared" si="1292"/>
        <v>0</v>
      </c>
      <c r="AT6685" s="1">
        <f t="shared" si="1293"/>
        <v>0</v>
      </c>
      <c r="AU6685" s="1">
        <v>0</v>
      </c>
      <c r="AV6685" s="1">
        <v>0</v>
      </c>
      <c r="AW6685" s="1">
        <f t="shared" si="1294"/>
        <v>0</v>
      </c>
      <c r="AX6685" s="1">
        <f t="shared" si="1295"/>
        <v>0</v>
      </c>
      <c r="AY6685" s="1">
        <v>0</v>
      </c>
      <c r="AZ6685" s="1">
        <v>0</v>
      </c>
      <c r="BA6685" s="1">
        <v>28594</v>
      </c>
    </row>
    <row r="6686" spans="1:53" x14ac:dyDescent="0.3">
      <c r="A6686" s="1" t="s">
        <v>14798</v>
      </c>
      <c r="B6686" s="1">
        <v>2008</v>
      </c>
      <c r="C6686" s="1" t="s">
        <v>1081</v>
      </c>
      <c r="D6686" s="1" t="s">
        <v>1081</v>
      </c>
      <c r="E6686" s="1" t="s">
        <v>1081</v>
      </c>
      <c r="F6686" s="1" t="s">
        <v>5661</v>
      </c>
      <c r="G6686" s="1">
        <v>5091</v>
      </c>
      <c r="H6686" s="1">
        <v>69.125</v>
      </c>
      <c r="I6686" s="1">
        <v>203</v>
      </c>
      <c r="J6686" s="1">
        <v>968</v>
      </c>
      <c r="K6686" s="1">
        <v>9.75</v>
      </c>
      <c r="L6686" s="1">
        <v>3078</v>
      </c>
      <c r="M6686" s="1">
        <v>30.875</v>
      </c>
      <c r="Q6686" s="3">
        <v>1.63</v>
      </c>
      <c r="R6686" s="3">
        <v>2.7</v>
      </c>
      <c r="S6686" s="3">
        <v>4.6900000000000004</v>
      </c>
      <c r="T6686" s="1">
        <v>1.99</v>
      </c>
      <c r="U6686" s="1">
        <v>2512</v>
      </c>
      <c r="V6686" s="1">
        <v>25.5</v>
      </c>
      <c r="W6686" s="1">
        <v>901</v>
      </c>
      <c r="X6686" s="1">
        <v>109</v>
      </c>
      <c r="AB6686" s="1" t="s">
        <v>3268</v>
      </c>
      <c r="AC6686" s="1" t="s">
        <v>72</v>
      </c>
      <c r="AD6686" s="1" t="s">
        <v>72</v>
      </c>
      <c r="AG6686" s="1">
        <v>4</v>
      </c>
      <c r="AH6686" s="1">
        <v>0</v>
      </c>
      <c r="AI6686" s="1">
        <v>2008</v>
      </c>
      <c r="AK6686" s="1">
        <v>33576</v>
      </c>
      <c r="AO6686" s="1" t="s">
        <v>14799</v>
      </c>
      <c r="AP6686" s="1" t="s">
        <v>14799</v>
      </c>
      <c r="AQ6686" s="1">
        <v>33576</v>
      </c>
      <c r="AR6686" s="2"/>
      <c r="AS6686" s="1">
        <f t="shared" si="1292"/>
        <v>0</v>
      </c>
      <c r="AT6686" s="1">
        <f t="shared" si="1293"/>
        <v>0</v>
      </c>
      <c r="AU6686" s="1">
        <v>0</v>
      </c>
      <c r="AV6686" s="1">
        <v>0</v>
      </c>
      <c r="AW6686" s="1">
        <f t="shared" si="1294"/>
        <v>0</v>
      </c>
      <c r="AX6686" s="1">
        <f t="shared" si="1295"/>
        <v>0</v>
      </c>
      <c r="AY6686" s="1">
        <v>0</v>
      </c>
      <c r="AZ6686" s="1">
        <v>0</v>
      </c>
      <c r="BA6686" s="1">
        <v>33576</v>
      </c>
    </row>
    <row r="6687" spans="1:53" x14ac:dyDescent="0.3">
      <c r="A6687" s="1" t="s">
        <v>16129</v>
      </c>
      <c r="B6687" s="1">
        <v>2006</v>
      </c>
      <c r="C6687" s="1" t="s">
        <v>398</v>
      </c>
      <c r="D6687" s="1" t="s">
        <v>399</v>
      </c>
      <c r="E6687" s="1" t="s">
        <v>399</v>
      </c>
      <c r="F6687" s="1" t="s">
        <v>265</v>
      </c>
      <c r="G6687" s="1">
        <v>5091</v>
      </c>
      <c r="H6687" s="1">
        <v>69.125</v>
      </c>
      <c r="I6687" s="1">
        <v>185</v>
      </c>
      <c r="J6687" s="1">
        <v>914</v>
      </c>
      <c r="K6687" s="1">
        <v>9.25</v>
      </c>
      <c r="L6687" s="1">
        <v>3034</v>
      </c>
      <c r="M6687" s="1">
        <v>30.75</v>
      </c>
      <c r="P6687" s="1">
        <v>17</v>
      </c>
      <c r="Q6687" s="3">
        <v>1.59</v>
      </c>
      <c r="R6687" s="3">
        <v>2.7</v>
      </c>
      <c r="S6687" s="3">
        <v>4.71</v>
      </c>
      <c r="T6687" s="1">
        <v>2.0099999999999998</v>
      </c>
      <c r="U6687" s="1">
        <v>3812</v>
      </c>
      <c r="V6687" s="1">
        <v>38.5</v>
      </c>
      <c r="W6687" s="1">
        <v>911</v>
      </c>
      <c r="X6687" s="1">
        <v>119</v>
      </c>
      <c r="AB6687" s="1" t="s">
        <v>3256</v>
      </c>
      <c r="AC6687" s="1" t="s">
        <v>72</v>
      </c>
      <c r="AD6687" s="1" t="s">
        <v>72</v>
      </c>
      <c r="AG6687" s="1">
        <v>4</v>
      </c>
      <c r="AI6687" s="1">
        <v>2006</v>
      </c>
      <c r="AO6687" s="1" t="s">
        <v>16130</v>
      </c>
      <c r="AP6687" s="1" t="s">
        <v>16130</v>
      </c>
      <c r="AQ6687" s="1">
        <v>-102456</v>
      </c>
      <c r="AR6687" s="2"/>
      <c r="AS6687" s="1">
        <f t="shared" si="1292"/>
        <v>0</v>
      </c>
      <c r="AT6687" s="1">
        <f t="shared" si="1293"/>
        <v>0</v>
      </c>
      <c r="AU6687" s="1">
        <v>0</v>
      </c>
      <c r="AV6687" s="1">
        <v>0</v>
      </c>
      <c r="AW6687" s="1">
        <f t="shared" si="1294"/>
        <v>0</v>
      </c>
      <c r="AX6687" s="1">
        <f t="shared" si="1295"/>
        <v>0</v>
      </c>
      <c r="AY6687" s="1">
        <v>0</v>
      </c>
      <c r="AZ6687" s="1">
        <v>0</v>
      </c>
      <c r="BA6687" s="1">
        <v>-102456</v>
      </c>
    </row>
    <row r="6688" spans="1:53" x14ac:dyDescent="0.3">
      <c r="A6688" s="1" t="s">
        <v>10055</v>
      </c>
      <c r="B6688" s="1">
        <v>2013</v>
      </c>
      <c r="C6688" s="1" t="s">
        <v>1081</v>
      </c>
      <c r="D6688" s="1" t="s">
        <v>1081</v>
      </c>
      <c r="E6688" s="1" t="s">
        <v>1081</v>
      </c>
      <c r="F6688" s="1" t="s">
        <v>458</v>
      </c>
      <c r="G6688" s="1">
        <v>5091</v>
      </c>
      <c r="H6688" s="1">
        <v>69.125</v>
      </c>
      <c r="I6688" s="1">
        <v>214</v>
      </c>
      <c r="J6688" s="1">
        <v>858</v>
      </c>
      <c r="K6688" s="1">
        <v>8.625</v>
      </c>
      <c r="L6688" s="1">
        <v>3018</v>
      </c>
      <c r="M6688" s="1">
        <v>30.125</v>
      </c>
      <c r="N6688" s="1">
        <v>7248</v>
      </c>
      <c r="O6688" s="1">
        <v>72.5</v>
      </c>
      <c r="P6688" s="1">
        <v>17</v>
      </c>
      <c r="Q6688" s="3">
        <v>1.65</v>
      </c>
      <c r="R6688" s="3">
        <v>2.79</v>
      </c>
      <c r="S6688" s="3">
        <v>4.76</v>
      </c>
      <c r="T6688" s="1">
        <v>1.96999999999999</v>
      </c>
      <c r="U6688" s="1">
        <v>3000</v>
      </c>
      <c r="V6688" s="1">
        <v>30</v>
      </c>
      <c r="W6688" s="1">
        <v>902</v>
      </c>
      <c r="X6688" s="1">
        <v>110</v>
      </c>
      <c r="Y6688" s="3">
        <v>7.13</v>
      </c>
      <c r="Z6688" s="3">
        <v>4.5</v>
      </c>
      <c r="AA6688" s="3">
        <v>12.06</v>
      </c>
      <c r="AB6688" s="1" t="s">
        <v>3293</v>
      </c>
      <c r="AC6688" s="1" t="s">
        <v>131</v>
      </c>
      <c r="AD6688" s="1" t="s">
        <v>131</v>
      </c>
      <c r="AE6688" s="1">
        <v>140</v>
      </c>
      <c r="AF6688" s="1">
        <v>5</v>
      </c>
      <c r="AG6688" s="1">
        <v>3</v>
      </c>
      <c r="AH6688" s="1" t="s">
        <v>10056</v>
      </c>
      <c r="AI6688" s="1">
        <v>2013</v>
      </c>
      <c r="AK6688" s="1">
        <v>40088</v>
      </c>
      <c r="AO6688" s="1" t="s">
        <v>10057</v>
      </c>
      <c r="AP6688" s="1" t="s">
        <v>10057</v>
      </c>
      <c r="AQ6688" s="1">
        <v>40088</v>
      </c>
      <c r="AR6688" s="2"/>
      <c r="AS6688" s="1">
        <f t="shared" si="1292"/>
        <v>0</v>
      </c>
      <c r="AT6688" s="1">
        <f t="shared" si="1293"/>
        <v>0</v>
      </c>
      <c r="AU6688" s="1">
        <v>0</v>
      </c>
      <c r="AV6688" s="1">
        <v>0</v>
      </c>
      <c r="AW6688" s="1">
        <f t="shared" si="1294"/>
        <v>0</v>
      </c>
      <c r="AX6688" s="1">
        <f t="shared" si="1295"/>
        <v>0</v>
      </c>
      <c r="AY6688" s="1">
        <v>0</v>
      </c>
      <c r="AZ6688" s="1">
        <v>0</v>
      </c>
      <c r="BA6688" s="1">
        <v>40088</v>
      </c>
    </row>
    <row r="6689" spans="1:53" x14ac:dyDescent="0.3">
      <c r="A6689" s="1" t="s">
        <v>15806</v>
      </c>
      <c r="B6689" s="1">
        <v>2007</v>
      </c>
      <c r="C6689" s="1" t="s">
        <v>1081</v>
      </c>
      <c r="D6689" s="1" t="s">
        <v>1081</v>
      </c>
      <c r="E6689" s="1" t="s">
        <v>1081</v>
      </c>
      <c r="F6689" s="1" t="s">
        <v>496</v>
      </c>
      <c r="G6689" s="1">
        <v>5091</v>
      </c>
      <c r="H6689" s="1">
        <v>69.125</v>
      </c>
      <c r="I6689" s="1">
        <v>231</v>
      </c>
      <c r="J6689" s="1">
        <v>948</v>
      </c>
      <c r="K6689" s="1">
        <v>9.5</v>
      </c>
      <c r="L6689" s="1">
        <v>3118</v>
      </c>
      <c r="M6689" s="1">
        <v>31.125</v>
      </c>
      <c r="P6689" s="1">
        <v>16</v>
      </c>
      <c r="Q6689" s="3">
        <v>1.67</v>
      </c>
      <c r="R6689" s="3">
        <v>2.78</v>
      </c>
      <c r="S6689" s="3">
        <v>4.79</v>
      </c>
      <c r="T6689" s="1">
        <v>2.0099999999999998</v>
      </c>
      <c r="U6689" s="1">
        <v>3100</v>
      </c>
      <c r="V6689" s="1">
        <v>31</v>
      </c>
      <c r="W6689" s="1">
        <v>811</v>
      </c>
      <c r="X6689" s="1">
        <v>107</v>
      </c>
      <c r="Z6689" s="3">
        <v>4.5599999999999996</v>
      </c>
      <c r="AB6689" s="1" t="s">
        <v>2252</v>
      </c>
      <c r="AC6689" s="1" t="s">
        <v>72</v>
      </c>
      <c r="AD6689" s="1" t="s">
        <v>72</v>
      </c>
      <c r="AG6689" s="1">
        <v>4</v>
      </c>
      <c r="AH6689" s="1">
        <v>0</v>
      </c>
      <c r="AI6689" s="1">
        <v>2007</v>
      </c>
      <c r="AK6689" s="1">
        <v>32704</v>
      </c>
      <c r="AO6689" s="1" t="s">
        <v>15807</v>
      </c>
      <c r="AP6689" s="1" t="s">
        <v>15807</v>
      </c>
      <c r="AQ6689" s="1">
        <v>32704</v>
      </c>
      <c r="AR6689" s="2"/>
      <c r="AS6689" s="1">
        <f t="shared" si="1292"/>
        <v>0</v>
      </c>
      <c r="AT6689" s="1">
        <f t="shared" si="1293"/>
        <v>0</v>
      </c>
      <c r="AU6689" s="1">
        <v>0</v>
      </c>
      <c r="AV6689" s="1">
        <v>0</v>
      </c>
      <c r="AW6689" s="1">
        <f t="shared" si="1294"/>
        <v>0</v>
      </c>
      <c r="AX6689" s="1">
        <f t="shared" si="1295"/>
        <v>0</v>
      </c>
      <c r="AY6689" s="1">
        <v>0</v>
      </c>
      <c r="AZ6689" s="1">
        <v>0</v>
      </c>
      <c r="BA6689" s="1">
        <v>32704</v>
      </c>
    </row>
    <row r="6690" spans="1:53" x14ac:dyDescent="0.3">
      <c r="A6690" s="1" t="s">
        <v>10040</v>
      </c>
      <c r="B6690" s="1">
        <v>2013</v>
      </c>
      <c r="C6690" s="1" t="s">
        <v>1081</v>
      </c>
      <c r="D6690" s="1" t="s">
        <v>1081</v>
      </c>
      <c r="E6690" s="1" t="s">
        <v>1081</v>
      </c>
      <c r="F6690" s="1" t="s">
        <v>95</v>
      </c>
      <c r="G6690" s="1">
        <v>5091</v>
      </c>
      <c r="H6690" s="1">
        <v>69.125</v>
      </c>
      <c r="I6690" s="1">
        <v>199</v>
      </c>
      <c r="J6690" s="1">
        <v>958</v>
      </c>
      <c r="K6690" s="1">
        <v>9.625</v>
      </c>
      <c r="L6690" s="1">
        <v>3028</v>
      </c>
      <c r="M6690" s="1">
        <v>30.25</v>
      </c>
      <c r="N6690" s="1">
        <v>7400</v>
      </c>
      <c r="O6690" s="1">
        <v>74</v>
      </c>
      <c r="P6690" s="1">
        <v>18</v>
      </c>
      <c r="Q6690" s="3">
        <v>1.73</v>
      </c>
      <c r="R6690" s="3">
        <v>2.83</v>
      </c>
      <c r="S6690" s="3">
        <v>4.8</v>
      </c>
      <c r="T6690" s="1">
        <v>1.96999999999999</v>
      </c>
      <c r="U6690" s="1">
        <v>3212</v>
      </c>
      <c r="V6690" s="1">
        <v>32.5</v>
      </c>
      <c r="W6690" s="1">
        <v>904</v>
      </c>
      <c r="X6690" s="1">
        <v>112</v>
      </c>
      <c r="Y6690" s="3">
        <v>7.17</v>
      </c>
      <c r="Z6690" s="3">
        <v>4.21</v>
      </c>
      <c r="AA6690" s="3">
        <v>11.63</v>
      </c>
      <c r="AB6690" s="1" t="s">
        <v>6971</v>
      </c>
      <c r="AC6690" s="1" t="s">
        <v>72</v>
      </c>
      <c r="AD6690" s="1" t="s">
        <v>72</v>
      </c>
      <c r="AG6690" s="1">
        <v>4</v>
      </c>
      <c r="AH6690" s="1" t="s">
        <v>10041</v>
      </c>
      <c r="AI6690" s="1">
        <v>2013</v>
      </c>
      <c r="AK6690" s="1">
        <v>40693</v>
      </c>
      <c r="AO6690" s="1" t="s">
        <v>10042</v>
      </c>
      <c r="AP6690" s="1" t="s">
        <v>10042</v>
      </c>
      <c r="AQ6690" s="1">
        <v>40693</v>
      </c>
      <c r="AR6690" s="2"/>
      <c r="AS6690" s="1">
        <f t="shared" si="1292"/>
        <v>0</v>
      </c>
      <c r="AT6690" s="1">
        <f t="shared" si="1293"/>
        <v>0</v>
      </c>
      <c r="AU6690" s="1">
        <v>0</v>
      </c>
      <c r="AV6690" s="1">
        <v>0</v>
      </c>
      <c r="AW6690" s="1">
        <f t="shared" si="1294"/>
        <v>0</v>
      </c>
      <c r="AX6690" s="1">
        <f t="shared" si="1295"/>
        <v>0</v>
      </c>
      <c r="AY6690" s="1">
        <v>0</v>
      </c>
      <c r="AZ6690" s="1">
        <v>0</v>
      </c>
      <c r="BA6690" s="1">
        <v>40693</v>
      </c>
    </row>
    <row r="6691" spans="1:53" x14ac:dyDescent="0.3">
      <c r="A6691" s="1" t="s">
        <v>2994</v>
      </c>
      <c r="B6691" s="1">
        <v>2020</v>
      </c>
      <c r="C6691" s="1" t="s">
        <v>1081</v>
      </c>
      <c r="D6691" s="1" t="s">
        <v>1081</v>
      </c>
      <c r="E6691" s="1" t="s">
        <v>1081</v>
      </c>
      <c r="F6691" s="1" t="s">
        <v>355</v>
      </c>
      <c r="G6691" s="1">
        <v>5091</v>
      </c>
      <c r="H6691" s="1">
        <v>69.125</v>
      </c>
      <c r="I6691" s="1">
        <v>226</v>
      </c>
      <c r="J6691" s="1">
        <v>918</v>
      </c>
      <c r="K6691" s="1">
        <v>9.125</v>
      </c>
      <c r="L6691" s="1">
        <v>2912</v>
      </c>
      <c r="M6691" s="1">
        <v>29.5</v>
      </c>
      <c r="N6691" s="1">
        <v>7148</v>
      </c>
      <c r="O6691" s="1">
        <v>71.5</v>
      </c>
      <c r="P6691" s="1">
        <v>16</v>
      </c>
      <c r="Q6691" s="3" t="s">
        <v>2196</v>
      </c>
      <c r="S6691" s="3" t="s">
        <v>2196</v>
      </c>
      <c r="U6691" s="1" t="s">
        <v>2196</v>
      </c>
      <c r="V6691" s="1" t="s">
        <v>2196</v>
      </c>
      <c r="W6691" s="1" t="s">
        <v>2196</v>
      </c>
      <c r="X6691" s="1" t="s">
        <v>2196</v>
      </c>
      <c r="Y6691" s="3" t="s">
        <v>2196</v>
      </c>
      <c r="Z6691" s="3" t="s">
        <v>2196</v>
      </c>
      <c r="AC6691"/>
      <c r="AD6691"/>
      <c r="AE6691"/>
      <c r="AF6691"/>
      <c r="AG6691">
        <v>4</v>
      </c>
      <c r="AH6691" s="1" t="s">
        <v>2995</v>
      </c>
      <c r="AI6691" s="1">
        <v>2020</v>
      </c>
      <c r="AL6691" s="1" t="s">
        <v>2996</v>
      </c>
      <c r="AN6691" s="1" t="s">
        <v>1976</v>
      </c>
      <c r="AR6691" s="2"/>
    </row>
    <row r="6692" spans="1:53" x14ac:dyDescent="0.3">
      <c r="A6692" s="1" t="s">
        <v>7367</v>
      </c>
      <c r="B6692" s="1">
        <v>2015</v>
      </c>
      <c r="C6692" s="1" t="s">
        <v>398</v>
      </c>
      <c r="D6692" s="1" t="s">
        <v>399</v>
      </c>
      <c r="E6692" s="1" t="s">
        <v>399</v>
      </c>
      <c r="F6692" s="1" t="s">
        <v>318</v>
      </c>
      <c r="G6692" s="1">
        <v>5091</v>
      </c>
      <c r="H6692" s="1">
        <v>69.125</v>
      </c>
      <c r="I6692" s="1">
        <v>192</v>
      </c>
      <c r="J6692" s="1">
        <v>958</v>
      </c>
      <c r="K6692" s="1">
        <v>9.625</v>
      </c>
      <c r="L6692" s="1">
        <v>3078</v>
      </c>
      <c r="M6692" s="1">
        <v>30.875</v>
      </c>
      <c r="N6692" s="1">
        <v>7578</v>
      </c>
      <c r="O6692" s="1">
        <v>75.875</v>
      </c>
      <c r="AB6692" s="1" t="s">
        <v>3293</v>
      </c>
      <c r="AC6692" s="1" t="s">
        <v>91</v>
      </c>
      <c r="AD6692" s="1" t="s">
        <v>91</v>
      </c>
      <c r="AE6692" s="1">
        <v>241</v>
      </c>
      <c r="AF6692" s="1">
        <v>7</v>
      </c>
      <c r="AG6692" s="1">
        <v>3</v>
      </c>
      <c r="AH6692" s="1" t="s">
        <v>7368</v>
      </c>
      <c r="AI6692" s="1">
        <v>2015</v>
      </c>
      <c r="AK6692" s="1">
        <v>42584</v>
      </c>
      <c r="AO6692" s="1" t="s">
        <v>7369</v>
      </c>
      <c r="AP6692" s="1" t="s">
        <v>7369</v>
      </c>
      <c r="AQ6692" s="1">
        <v>42584</v>
      </c>
      <c r="AR6692" s="2"/>
      <c r="AS6692" s="1">
        <f>IF(AT6692&gt;0,1,0)</f>
        <v>0</v>
      </c>
      <c r="AT6692" s="1">
        <f>AU6692+AV6692</f>
        <v>0</v>
      </c>
      <c r="AU6692" s="1">
        <v>0</v>
      </c>
      <c r="AV6692" s="1">
        <v>0</v>
      </c>
      <c r="AW6692" s="1">
        <f>IF(AX6692&gt;0,1,0)</f>
        <v>0</v>
      </c>
      <c r="AX6692" s="1">
        <f>SUM(AY6692+AZ6692)</f>
        <v>0</v>
      </c>
      <c r="AY6692" s="1">
        <v>0</v>
      </c>
      <c r="AZ6692" s="1">
        <v>0</v>
      </c>
      <c r="BA6692" s="1">
        <v>42584</v>
      </c>
    </row>
    <row r="6693" spans="1:53" x14ac:dyDescent="0.3">
      <c r="A6693" s="1" t="s">
        <v>16123</v>
      </c>
      <c r="B6693" s="1">
        <v>2006</v>
      </c>
      <c r="C6693" s="1" t="s">
        <v>398</v>
      </c>
      <c r="D6693" s="1" t="s">
        <v>399</v>
      </c>
      <c r="E6693" s="1" t="s">
        <v>399</v>
      </c>
      <c r="F6693" s="1" t="s">
        <v>250</v>
      </c>
      <c r="G6693" s="1">
        <v>5091</v>
      </c>
      <c r="H6693" s="1">
        <v>69.125</v>
      </c>
      <c r="I6693" s="1">
        <v>189</v>
      </c>
      <c r="J6693" s="1">
        <v>838</v>
      </c>
      <c r="K6693" s="1">
        <v>8.375</v>
      </c>
      <c r="L6693" s="1">
        <v>2978</v>
      </c>
      <c r="M6693" s="1">
        <v>29.875</v>
      </c>
      <c r="P6693" s="1">
        <v>14</v>
      </c>
      <c r="AB6693" s="1" t="s">
        <v>5723</v>
      </c>
      <c r="AC6693" s="1" t="s">
        <v>72</v>
      </c>
      <c r="AD6693" s="1" t="s">
        <v>72</v>
      </c>
      <c r="AG6693" s="1">
        <v>4</v>
      </c>
      <c r="AH6693" s="1" t="s">
        <v>16124</v>
      </c>
      <c r="AI6693" s="1">
        <v>2006</v>
      </c>
      <c r="AK6693" s="1">
        <v>31391</v>
      </c>
      <c r="AO6693" s="1" t="s">
        <v>16125</v>
      </c>
      <c r="AP6693" s="1" t="s">
        <v>16125</v>
      </c>
      <c r="AQ6693" s="1">
        <v>31391</v>
      </c>
      <c r="AR6693" s="2"/>
      <c r="AS6693" s="1">
        <f>IF(AT6693&gt;0,1,0)</f>
        <v>0</v>
      </c>
      <c r="AT6693" s="1">
        <f>AU6693+AV6693</f>
        <v>0</v>
      </c>
      <c r="AU6693" s="1">
        <v>0</v>
      </c>
      <c r="AV6693" s="1">
        <v>0</v>
      </c>
      <c r="AW6693" s="1">
        <f>IF(AX6693&gt;0,1,0)</f>
        <v>0</v>
      </c>
      <c r="AX6693" s="1">
        <f>SUM(AY6693+AZ6693)</f>
        <v>0</v>
      </c>
      <c r="AY6693" s="1">
        <v>0</v>
      </c>
      <c r="AZ6693" s="1">
        <v>0</v>
      </c>
      <c r="BA6693" s="1">
        <v>31391</v>
      </c>
    </row>
    <row r="6694" spans="1:53" x14ac:dyDescent="0.3">
      <c r="A6694" s="1" t="s">
        <v>19630</v>
      </c>
      <c r="B6694" s="1">
        <v>2003</v>
      </c>
      <c r="C6694" s="1" t="s">
        <v>1121</v>
      </c>
      <c r="D6694" s="6" t="s">
        <v>1081</v>
      </c>
      <c r="E6694" s="1" t="s">
        <v>1081</v>
      </c>
      <c r="F6694" s="1" t="s">
        <v>85</v>
      </c>
      <c r="G6694" s="1">
        <v>5091</v>
      </c>
      <c r="H6694" s="1">
        <v>69.125</v>
      </c>
      <c r="I6694" s="1">
        <v>225</v>
      </c>
      <c r="J6694" s="1">
        <v>912</v>
      </c>
      <c r="K6694" s="1">
        <v>9.5</v>
      </c>
      <c r="L6694" s="1">
        <v>3100</v>
      </c>
      <c r="M6694" s="1">
        <v>31</v>
      </c>
      <c r="P6694" s="1">
        <v>22</v>
      </c>
      <c r="AB6694" s="1" t="s">
        <v>3244</v>
      </c>
      <c r="AC6694" s="1" t="s">
        <v>72</v>
      </c>
      <c r="AD6694" s="1" t="s">
        <v>72</v>
      </c>
      <c r="AG6694" s="1">
        <v>4</v>
      </c>
      <c r="AH6694" s="1" t="s">
        <v>19631</v>
      </c>
      <c r="AI6694" s="1">
        <v>2003</v>
      </c>
      <c r="AK6694" s="1">
        <v>28355</v>
      </c>
      <c r="AO6694" s="1" t="s">
        <v>19632</v>
      </c>
      <c r="AP6694" s="1" t="s">
        <v>19632</v>
      </c>
      <c r="AQ6694" s="1">
        <v>28355</v>
      </c>
      <c r="AR6694" s="2"/>
      <c r="AS6694" s="1">
        <f>IF(AT6694&gt;0,1,0)</f>
        <v>0</v>
      </c>
      <c r="AT6694" s="1">
        <f>AU6694+AV6694</f>
        <v>0</v>
      </c>
      <c r="AU6694" s="1">
        <v>0</v>
      </c>
      <c r="AV6694" s="1">
        <v>0</v>
      </c>
      <c r="AW6694" s="1">
        <f>IF(AX6694&gt;0,1,0)</f>
        <v>0</v>
      </c>
      <c r="AX6694" s="1">
        <f>SUM(AY6694+AZ6694)</f>
        <v>0</v>
      </c>
      <c r="AY6694" s="1">
        <v>0</v>
      </c>
      <c r="AZ6694" s="1">
        <v>0</v>
      </c>
      <c r="BA6694" s="1">
        <v>28355</v>
      </c>
    </row>
    <row r="6695" spans="1:53" x14ac:dyDescent="0.3">
      <c r="A6695" s="1" t="s">
        <v>20126</v>
      </c>
      <c r="B6695" s="1">
        <v>2024</v>
      </c>
      <c r="C6695" s="1" t="s">
        <v>1081</v>
      </c>
      <c r="D6695" s="1" t="s">
        <v>1081</v>
      </c>
      <c r="E6695" s="1" t="s">
        <v>1081</v>
      </c>
      <c r="F6695" s="1" t="s">
        <v>318</v>
      </c>
      <c r="G6695" s="1">
        <v>5090</v>
      </c>
      <c r="H6695" s="1">
        <v>69</v>
      </c>
      <c r="I6695" s="1">
        <v>192</v>
      </c>
      <c r="K6695" s="1">
        <v>9.5</v>
      </c>
      <c r="M6695" s="1">
        <v>29.5</v>
      </c>
      <c r="O6695" s="1">
        <v>70.625</v>
      </c>
      <c r="P6695" s="1" t="s">
        <v>2196</v>
      </c>
      <c r="Q6695" s="3">
        <v>1.54</v>
      </c>
      <c r="S6695" s="3">
        <v>4.55</v>
      </c>
      <c r="V6695" s="1">
        <v>29.5</v>
      </c>
      <c r="X6695" s="1">
        <v>115</v>
      </c>
      <c r="Y6695" s="3" t="s">
        <v>2196</v>
      </c>
      <c r="Z6695" s="3" t="s">
        <v>2196</v>
      </c>
      <c r="AH6695" s="1" t="s">
        <v>20762</v>
      </c>
      <c r="AI6695" s="1">
        <v>2024</v>
      </c>
      <c r="AM6695" s="1">
        <v>7</v>
      </c>
      <c r="AN6695" s="1" t="s">
        <v>1123</v>
      </c>
      <c r="AO6695" s="1" t="s">
        <v>20442</v>
      </c>
    </row>
    <row r="6696" spans="1:53" x14ac:dyDescent="0.3">
      <c r="A6696" s="1" t="s">
        <v>2229</v>
      </c>
      <c r="B6696" s="1">
        <v>2020</v>
      </c>
      <c r="C6696" s="1" t="s">
        <v>398</v>
      </c>
      <c r="D6696" s="1" t="s">
        <v>398</v>
      </c>
      <c r="E6696" s="1" t="s">
        <v>399</v>
      </c>
      <c r="F6696" s="1" t="s">
        <v>472</v>
      </c>
      <c r="G6696" s="1">
        <v>5090</v>
      </c>
      <c r="H6696" s="1">
        <v>69</v>
      </c>
      <c r="I6696" s="1">
        <v>191</v>
      </c>
      <c r="J6696" s="1">
        <v>900</v>
      </c>
      <c r="K6696" s="1">
        <v>9</v>
      </c>
      <c r="L6696" s="1">
        <v>3128</v>
      </c>
      <c r="M6696" s="1">
        <v>31.25</v>
      </c>
      <c r="N6696" s="1">
        <v>7428</v>
      </c>
      <c r="O6696" s="1">
        <v>74.25</v>
      </c>
      <c r="P6696" s="1">
        <v>21</v>
      </c>
      <c r="Q6696" s="3">
        <v>1.51</v>
      </c>
      <c r="S6696" s="3">
        <v>4.29</v>
      </c>
      <c r="U6696" s="1" t="s">
        <v>2196</v>
      </c>
      <c r="V6696" s="1" t="s">
        <v>2196</v>
      </c>
      <c r="W6696" s="1" t="s">
        <v>2196</v>
      </c>
      <c r="X6696" s="1" t="s">
        <v>2196</v>
      </c>
      <c r="Y6696" s="3" t="s">
        <v>2196</v>
      </c>
      <c r="Z6696" s="3" t="s">
        <v>2196</v>
      </c>
      <c r="AC6696"/>
      <c r="AD6696"/>
      <c r="AE6696"/>
      <c r="AF6696"/>
      <c r="AG6696">
        <v>4</v>
      </c>
      <c r="AH6696" s="1" t="s">
        <v>2230</v>
      </c>
      <c r="AI6696" s="1">
        <v>2020</v>
      </c>
      <c r="AL6696" s="1" t="s">
        <v>2231</v>
      </c>
      <c r="AN6696" s="1" t="s">
        <v>438</v>
      </c>
      <c r="AR6696" s="2"/>
    </row>
    <row r="6697" spans="1:53" x14ac:dyDescent="0.3">
      <c r="A6697" s="1" t="s">
        <v>14746</v>
      </c>
      <c r="B6697" s="1">
        <v>2008</v>
      </c>
      <c r="C6697" s="1" t="s">
        <v>1081</v>
      </c>
      <c r="D6697" s="1" t="s">
        <v>1081</v>
      </c>
      <c r="E6697" s="1" t="s">
        <v>1081</v>
      </c>
      <c r="F6697" s="1" t="s">
        <v>575</v>
      </c>
      <c r="G6697" s="1">
        <v>5090</v>
      </c>
      <c r="H6697" s="1">
        <v>69</v>
      </c>
      <c r="I6697" s="1">
        <v>170</v>
      </c>
      <c r="J6697" s="1">
        <v>900</v>
      </c>
      <c r="K6697" s="1">
        <v>9</v>
      </c>
      <c r="L6697" s="1">
        <v>3038</v>
      </c>
      <c r="M6697" s="1">
        <v>30.375</v>
      </c>
      <c r="Q6697" s="3">
        <v>1.51</v>
      </c>
      <c r="R6697" s="3">
        <v>2.54</v>
      </c>
      <c r="S6697" s="3">
        <v>4.3600000000000003</v>
      </c>
      <c r="T6697" s="1">
        <v>1.82</v>
      </c>
      <c r="U6697" s="1">
        <v>3012</v>
      </c>
      <c r="V6697" s="1">
        <v>30.5</v>
      </c>
      <c r="W6697" s="1">
        <v>1102</v>
      </c>
      <c r="X6697" s="1">
        <v>134</v>
      </c>
      <c r="Y6697" s="3">
        <v>6.88</v>
      </c>
      <c r="AB6697" s="1" t="s">
        <v>3394</v>
      </c>
      <c r="AC6697" s="1" t="s">
        <v>72</v>
      </c>
      <c r="AD6697" s="1" t="s">
        <v>72</v>
      </c>
      <c r="AG6697" s="1">
        <v>4</v>
      </c>
      <c r="AH6697" s="1" t="s">
        <v>14747</v>
      </c>
      <c r="AI6697" s="1">
        <v>2008</v>
      </c>
      <c r="AK6697" s="1">
        <v>33335</v>
      </c>
      <c r="AO6697" s="1" t="s">
        <v>14748</v>
      </c>
      <c r="AP6697" s="1" t="s">
        <v>14748</v>
      </c>
      <c r="AQ6697" s="1">
        <v>33335</v>
      </c>
      <c r="AR6697" s="2"/>
      <c r="AS6697" s="1">
        <f>IF(AT6697&gt;0,1,0)</f>
        <v>0</v>
      </c>
      <c r="AT6697" s="1">
        <f>AU6697+AV6697</f>
        <v>0</v>
      </c>
      <c r="AU6697" s="1">
        <v>0</v>
      </c>
      <c r="AV6697" s="1">
        <v>0</v>
      </c>
      <c r="AW6697" s="1">
        <f>IF(AX6697&gt;0,1,0)</f>
        <v>0</v>
      </c>
      <c r="AX6697" s="1">
        <f>SUM(AY6697+AZ6697)</f>
        <v>0</v>
      </c>
      <c r="AY6697" s="1">
        <v>0</v>
      </c>
      <c r="AZ6697" s="1">
        <v>0</v>
      </c>
      <c r="BA6697" s="1">
        <v>33335</v>
      </c>
    </row>
    <row r="6698" spans="1:53" x14ac:dyDescent="0.3">
      <c r="A6698" s="1" t="s">
        <v>11155</v>
      </c>
      <c r="B6698" s="1">
        <v>2012</v>
      </c>
      <c r="C6698" s="1" t="s">
        <v>672</v>
      </c>
      <c r="D6698" s="1" t="s">
        <v>673</v>
      </c>
      <c r="E6698" s="1" t="s">
        <v>673</v>
      </c>
      <c r="F6698" s="1" t="s">
        <v>1399</v>
      </c>
      <c r="G6698" s="1">
        <v>5090</v>
      </c>
      <c r="H6698" s="1">
        <v>69</v>
      </c>
      <c r="I6698" s="1">
        <v>180</v>
      </c>
      <c r="J6698" s="1">
        <v>958</v>
      </c>
      <c r="K6698" s="1">
        <v>9.625</v>
      </c>
      <c r="L6698" s="1">
        <v>3100</v>
      </c>
      <c r="M6698" s="1">
        <v>31</v>
      </c>
      <c r="N6698" s="1">
        <v>7548</v>
      </c>
      <c r="O6698" s="1">
        <v>75.5</v>
      </c>
      <c r="P6698" s="1">
        <v>19</v>
      </c>
      <c r="Q6698" s="3">
        <v>1.54</v>
      </c>
      <c r="R6698" s="3">
        <v>2.59</v>
      </c>
      <c r="S6698" s="3">
        <v>4.42</v>
      </c>
      <c r="T6698" s="1">
        <v>1.83</v>
      </c>
      <c r="U6698" s="1">
        <v>4312</v>
      </c>
      <c r="V6698" s="1">
        <v>43.5</v>
      </c>
      <c r="W6698" s="1">
        <v>1006</v>
      </c>
      <c r="X6698" s="1">
        <v>126</v>
      </c>
      <c r="Y6698" s="3">
        <v>6.82</v>
      </c>
      <c r="Z6698" s="3">
        <v>4.05</v>
      </c>
      <c r="AB6698" s="1" t="s">
        <v>6971</v>
      </c>
      <c r="AC6698" s="1" t="s">
        <v>72</v>
      </c>
      <c r="AD6698" s="1" t="s">
        <v>72</v>
      </c>
      <c r="AG6698" s="1">
        <v>4</v>
      </c>
      <c r="AH6698" s="1" t="s">
        <v>11156</v>
      </c>
      <c r="AI6698" s="1">
        <v>2012</v>
      </c>
      <c r="AK6698" s="1">
        <v>38862</v>
      </c>
      <c r="AO6698" s="1" t="s">
        <v>11157</v>
      </c>
      <c r="AP6698" s="1" t="s">
        <v>11157</v>
      </c>
      <c r="AQ6698" s="1">
        <v>38862</v>
      </c>
      <c r="AR6698" s="2"/>
      <c r="AS6698" s="1">
        <f>IF(AT6698&gt;0,1,0)</f>
        <v>0</v>
      </c>
      <c r="AT6698" s="1">
        <f>AU6698+AV6698</f>
        <v>0</v>
      </c>
      <c r="AU6698" s="1">
        <v>0</v>
      </c>
      <c r="AV6698" s="1">
        <v>0</v>
      </c>
      <c r="AW6698" s="1">
        <f>IF(AX6698&gt;0,1,0)</f>
        <v>0</v>
      </c>
      <c r="AX6698" s="1">
        <f>SUM(AY6698+AZ6698)</f>
        <v>0</v>
      </c>
      <c r="AY6698" s="1">
        <v>0</v>
      </c>
      <c r="AZ6698" s="1">
        <v>0</v>
      </c>
      <c r="BA6698" s="1">
        <v>38862</v>
      </c>
    </row>
    <row r="6699" spans="1:53" x14ac:dyDescent="0.3">
      <c r="A6699" s="1" t="s">
        <v>14167</v>
      </c>
      <c r="B6699" s="1">
        <v>2008</v>
      </c>
      <c r="C6699" s="1" t="s">
        <v>398</v>
      </c>
      <c r="D6699" s="1" t="s">
        <v>399</v>
      </c>
      <c r="E6699" s="1" t="s">
        <v>399</v>
      </c>
      <c r="F6699" s="1" t="s">
        <v>1841</v>
      </c>
      <c r="G6699" s="1">
        <v>5090</v>
      </c>
      <c r="H6699" s="1">
        <v>69</v>
      </c>
      <c r="I6699" s="1">
        <v>186</v>
      </c>
      <c r="J6699" s="1">
        <v>958</v>
      </c>
      <c r="K6699" s="1">
        <v>9.625</v>
      </c>
      <c r="L6699" s="1">
        <v>3168</v>
      </c>
      <c r="M6699" s="1">
        <v>31.75</v>
      </c>
      <c r="P6699" s="1">
        <v>19</v>
      </c>
      <c r="Q6699" s="3">
        <v>1.48</v>
      </c>
      <c r="R6699" s="3">
        <v>2.5299999999999998</v>
      </c>
      <c r="S6699" s="3">
        <v>4.43</v>
      </c>
      <c r="T6699" s="1">
        <v>1.9</v>
      </c>
      <c r="U6699" s="1">
        <v>3512</v>
      </c>
      <c r="V6699" s="1">
        <v>35.5</v>
      </c>
      <c r="W6699" s="1">
        <v>1001</v>
      </c>
      <c r="X6699" s="1">
        <v>121</v>
      </c>
      <c r="Y6699" s="3">
        <v>6.91</v>
      </c>
      <c r="AB6699" s="1" t="s">
        <v>3268</v>
      </c>
      <c r="AC6699" s="1" t="s">
        <v>367</v>
      </c>
      <c r="AD6699" s="1" t="s">
        <v>367</v>
      </c>
      <c r="AE6699" s="1">
        <v>119</v>
      </c>
      <c r="AF6699" s="1">
        <v>4</v>
      </c>
      <c r="AG6699" s="1">
        <v>3</v>
      </c>
      <c r="AH6699" s="1" t="s">
        <v>14168</v>
      </c>
      <c r="AI6699" s="1">
        <v>2008</v>
      </c>
      <c r="AK6699" s="1">
        <v>33200</v>
      </c>
      <c r="AO6699" s="1" t="s">
        <v>14169</v>
      </c>
      <c r="AP6699" s="1" t="s">
        <v>14169</v>
      </c>
      <c r="AQ6699" s="1">
        <v>33200</v>
      </c>
      <c r="AR6699" s="2"/>
      <c r="AS6699" s="1">
        <f>IF(AT6699&gt;0,1,0)</f>
        <v>0</v>
      </c>
      <c r="AT6699" s="1">
        <f>AU6699+AV6699</f>
        <v>0</v>
      </c>
      <c r="AU6699" s="1">
        <v>0</v>
      </c>
      <c r="AV6699" s="1">
        <v>0</v>
      </c>
      <c r="AW6699" s="1">
        <f>IF(AX6699&gt;0,1,0)</f>
        <v>0</v>
      </c>
      <c r="AX6699" s="1">
        <f>SUM(AY6699+AZ6699)</f>
        <v>0</v>
      </c>
      <c r="AY6699" s="1">
        <v>0</v>
      </c>
      <c r="AZ6699" s="1">
        <v>0</v>
      </c>
      <c r="BA6699" s="1">
        <v>33200</v>
      </c>
    </row>
    <row r="6700" spans="1:53" x14ac:dyDescent="0.3">
      <c r="A6700" s="1" t="s">
        <v>17048</v>
      </c>
      <c r="B6700" s="1">
        <v>2005</v>
      </c>
      <c r="C6700" s="1" t="s">
        <v>398</v>
      </c>
      <c r="D6700" s="1" t="s">
        <v>398</v>
      </c>
      <c r="E6700" s="1" t="s">
        <v>399</v>
      </c>
      <c r="F6700" s="1" t="s">
        <v>150</v>
      </c>
      <c r="G6700" s="1">
        <v>5090</v>
      </c>
      <c r="H6700" s="1">
        <v>69</v>
      </c>
      <c r="I6700" s="1">
        <v>192</v>
      </c>
      <c r="J6700" s="1">
        <v>918</v>
      </c>
      <c r="K6700" s="1">
        <v>9.125</v>
      </c>
      <c r="L6700" s="1">
        <v>3058</v>
      </c>
      <c r="M6700" s="1">
        <v>30.625</v>
      </c>
      <c r="P6700" s="1">
        <v>12</v>
      </c>
      <c r="Q6700" s="3">
        <v>1.62</v>
      </c>
      <c r="R6700" s="3">
        <v>2.66</v>
      </c>
      <c r="S6700" s="3">
        <v>4.5</v>
      </c>
      <c r="T6700" s="1">
        <v>1.8399999999999901</v>
      </c>
      <c r="U6700" s="1">
        <v>4200</v>
      </c>
      <c r="V6700" s="1">
        <v>42</v>
      </c>
      <c r="W6700" s="1">
        <v>1004</v>
      </c>
      <c r="X6700" s="1">
        <v>124</v>
      </c>
      <c r="Y6700" s="3">
        <v>6.8</v>
      </c>
      <c r="Z6700" s="3">
        <v>4.07</v>
      </c>
      <c r="AA6700" s="3">
        <v>11</v>
      </c>
      <c r="AB6700" s="1" t="s">
        <v>3256</v>
      </c>
      <c r="AC6700" s="1" t="s">
        <v>261</v>
      </c>
      <c r="AD6700" s="1" t="s">
        <v>261</v>
      </c>
      <c r="AE6700" s="1">
        <v>84</v>
      </c>
      <c r="AF6700" s="1">
        <v>3</v>
      </c>
      <c r="AG6700" s="1">
        <v>2</v>
      </c>
      <c r="AH6700" s="1" t="s">
        <v>17049</v>
      </c>
      <c r="AI6700" s="1">
        <v>2005</v>
      </c>
      <c r="AK6700" s="1">
        <v>29911</v>
      </c>
      <c r="AO6700" s="1" t="s">
        <v>17050</v>
      </c>
      <c r="AP6700" s="1" t="s">
        <v>17050</v>
      </c>
      <c r="AQ6700" s="1">
        <v>29911</v>
      </c>
      <c r="AR6700" s="2"/>
      <c r="AS6700" s="1">
        <f>IF(AT6700&gt;0,1,0)</f>
        <v>0</v>
      </c>
      <c r="AT6700" s="1">
        <f>AU6700+AV6700</f>
        <v>0</v>
      </c>
      <c r="AU6700" s="1">
        <v>0</v>
      </c>
      <c r="AV6700" s="1">
        <v>0</v>
      </c>
      <c r="AW6700" s="1">
        <f>IF(AX6700&gt;0,1,0)</f>
        <v>0</v>
      </c>
      <c r="AX6700" s="1">
        <f>SUM(AY6700+AZ6700)</f>
        <v>0</v>
      </c>
      <c r="AY6700" s="1">
        <v>0</v>
      </c>
      <c r="AZ6700" s="1">
        <v>0</v>
      </c>
      <c r="BA6700" s="1">
        <v>29911</v>
      </c>
    </row>
    <row r="6701" spans="1:53" x14ac:dyDescent="0.3">
      <c r="A6701" s="1" t="s">
        <v>471</v>
      </c>
      <c r="B6701" s="1">
        <v>2023</v>
      </c>
      <c r="C6701" s="1" t="s">
        <v>398</v>
      </c>
      <c r="D6701" s="1" t="s">
        <v>398</v>
      </c>
      <c r="E6701" s="1" t="s">
        <v>399</v>
      </c>
      <c r="F6701" s="1" t="s">
        <v>472</v>
      </c>
      <c r="G6701" s="1">
        <v>5090</v>
      </c>
      <c r="H6701" s="1">
        <v>69</v>
      </c>
      <c r="I6701" s="1">
        <v>184</v>
      </c>
      <c r="K6701" s="1">
        <v>9.125</v>
      </c>
      <c r="M6701" s="1">
        <v>29.125</v>
      </c>
      <c r="O6701" s="1">
        <v>70.75</v>
      </c>
      <c r="P6701" s="1">
        <v>18</v>
      </c>
      <c r="Q6701" s="3">
        <v>1.51</v>
      </c>
      <c r="S6701" s="3">
        <v>4.51</v>
      </c>
      <c r="V6701" s="1">
        <v>33</v>
      </c>
      <c r="Z6701" s="3">
        <v>4.32</v>
      </c>
      <c r="AC6701" s="1" t="s">
        <v>193</v>
      </c>
      <c r="AD6701" s="1" t="s">
        <v>193</v>
      </c>
      <c r="AE6701" s="1">
        <v>113</v>
      </c>
      <c r="AF6701" s="1">
        <v>4</v>
      </c>
      <c r="AG6701" s="1">
        <v>3</v>
      </c>
      <c r="AH6701" s="1" t="s">
        <v>473</v>
      </c>
      <c r="AI6701" s="1">
        <v>2023</v>
      </c>
      <c r="AM6701" s="1">
        <v>4</v>
      </c>
      <c r="AN6701" s="1" t="s">
        <v>474</v>
      </c>
    </row>
    <row r="6702" spans="1:53" x14ac:dyDescent="0.3">
      <c r="A6702" s="1" t="s">
        <v>5481</v>
      </c>
      <c r="B6702" s="1">
        <v>2017</v>
      </c>
      <c r="C6702" s="1" t="s">
        <v>398</v>
      </c>
      <c r="D6702" s="1" t="s">
        <v>399</v>
      </c>
      <c r="E6702" s="1" t="s">
        <v>399</v>
      </c>
      <c r="F6702" s="1" t="s">
        <v>56</v>
      </c>
      <c r="G6702" s="1">
        <v>5090</v>
      </c>
      <c r="H6702" s="1">
        <v>69</v>
      </c>
      <c r="I6702" s="1">
        <v>177</v>
      </c>
      <c r="J6702" s="1">
        <v>838</v>
      </c>
      <c r="K6702" s="1">
        <v>8.3800000000000008</v>
      </c>
      <c r="L6702" s="1">
        <v>3108</v>
      </c>
      <c r="M6702" s="1">
        <v>31</v>
      </c>
      <c r="N6702" s="1">
        <v>7218</v>
      </c>
      <c r="O6702" s="1">
        <v>72.13</v>
      </c>
      <c r="P6702" s="1">
        <v>10</v>
      </c>
      <c r="Q6702" s="3">
        <v>1.55</v>
      </c>
      <c r="S6702" s="3">
        <v>4.51</v>
      </c>
      <c r="U6702" s="1">
        <v>3500</v>
      </c>
      <c r="V6702" s="1">
        <v>35</v>
      </c>
      <c r="W6702" s="1">
        <v>1000</v>
      </c>
      <c r="X6702" s="1">
        <v>120</v>
      </c>
      <c r="Y6702" s="3">
        <v>6.92</v>
      </c>
      <c r="Z6702" s="3">
        <v>4.0199999999999996</v>
      </c>
      <c r="AB6702" s="1" t="s">
        <v>3240</v>
      </c>
      <c r="AC6702" s="1" t="s">
        <v>72</v>
      </c>
      <c r="AD6702" s="1" t="s">
        <v>72</v>
      </c>
      <c r="AG6702" s="1">
        <v>4</v>
      </c>
      <c r="AH6702" s="1" t="s">
        <v>5482</v>
      </c>
      <c r="AI6702" s="1">
        <v>2017</v>
      </c>
      <c r="AJ6702" s="1">
        <v>2019</v>
      </c>
      <c r="AK6702" s="1">
        <v>45482</v>
      </c>
      <c r="AO6702" s="1" t="s">
        <v>5483</v>
      </c>
      <c r="AP6702" s="1" t="s">
        <v>5483</v>
      </c>
      <c r="AQ6702" s="1">
        <v>45482</v>
      </c>
      <c r="AR6702" s="2"/>
      <c r="AS6702" s="1">
        <f t="shared" ref="AS6702:AS6710" si="1296">IF(AT6702&gt;0,1,0)</f>
        <v>0</v>
      </c>
      <c r="AT6702" s="1">
        <f t="shared" ref="AT6702:AT6710" si="1297">AU6702+AV6702</f>
        <v>0</v>
      </c>
      <c r="AU6702" s="1">
        <v>0</v>
      </c>
      <c r="AV6702" s="1">
        <v>0</v>
      </c>
      <c r="AW6702" s="1">
        <f t="shared" ref="AW6702:AW6710" si="1298">IF(AX6702&gt;0,1,0)</f>
        <v>0</v>
      </c>
      <c r="AX6702" s="1">
        <f t="shared" ref="AX6702:AX6710" si="1299">SUM(AY6702+AZ6702)</f>
        <v>0</v>
      </c>
      <c r="AY6702" s="1">
        <v>0</v>
      </c>
      <c r="AZ6702" s="1">
        <v>0</v>
      </c>
      <c r="BA6702" s="1">
        <v>45482</v>
      </c>
    </row>
    <row r="6703" spans="1:53" x14ac:dyDescent="0.3">
      <c r="A6703" s="1" t="s">
        <v>14249</v>
      </c>
      <c r="B6703" s="1">
        <v>2008</v>
      </c>
      <c r="C6703" s="1" t="s">
        <v>398</v>
      </c>
      <c r="D6703" s="1" t="s">
        <v>399</v>
      </c>
      <c r="E6703" s="1" t="s">
        <v>399</v>
      </c>
      <c r="F6703" s="1" t="s">
        <v>4549</v>
      </c>
      <c r="G6703" s="1">
        <v>5090</v>
      </c>
      <c r="H6703" s="1">
        <v>69</v>
      </c>
      <c r="I6703" s="1">
        <v>193</v>
      </c>
      <c r="J6703" s="1">
        <v>918</v>
      </c>
      <c r="K6703" s="1">
        <v>9.125</v>
      </c>
      <c r="L6703" s="1">
        <v>3100</v>
      </c>
      <c r="M6703" s="1">
        <v>31</v>
      </c>
      <c r="Q6703" s="3">
        <v>1.54</v>
      </c>
      <c r="R6703" s="3">
        <v>2.59</v>
      </c>
      <c r="S6703" s="3">
        <v>4.51</v>
      </c>
      <c r="T6703" s="1">
        <v>1.92</v>
      </c>
      <c r="U6703" s="1">
        <v>2912</v>
      </c>
      <c r="V6703" s="1">
        <v>29.5</v>
      </c>
      <c r="W6703" s="1">
        <v>902</v>
      </c>
      <c r="X6703" s="1">
        <v>110</v>
      </c>
      <c r="AB6703" s="1" t="s">
        <v>6971</v>
      </c>
      <c r="AC6703" s="1" t="s">
        <v>211</v>
      </c>
      <c r="AD6703" s="1" t="s">
        <v>211</v>
      </c>
      <c r="AE6703" s="1">
        <v>159</v>
      </c>
      <c r="AF6703" s="1">
        <v>5</v>
      </c>
      <c r="AG6703" s="1">
        <v>3</v>
      </c>
      <c r="AH6703" s="1" t="s">
        <v>14250</v>
      </c>
      <c r="AI6703" s="1">
        <v>2008</v>
      </c>
      <c r="AK6703" s="1">
        <v>33240</v>
      </c>
      <c r="AO6703" s="1" t="s">
        <v>14251</v>
      </c>
      <c r="AP6703" s="1" t="s">
        <v>14251</v>
      </c>
      <c r="AQ6703" s="1">
        <v>33240</v>
      </c>
      <c r="AR6703" s="2"/>
      <c r="AS6703" s="1">
        <f t="shared" si="1296"/>
        <v>0</v>
      </c>
      <c r="AT6703" s="1">
        <f t="shared" si="1297"/>
        <v>0</v>
      </c>
      <c r="AU6703" s="1">
        <v>0</v>
      </c>
      <c r="AV6703" s="1">
        <v>0</v>
      </c>
      <c r="AW6703" s="1">
        <f t="shared" si="1298"/>
        <v>0</v>
      </c>
      <c r="AX6703" s="1">
        <f t="shared" si="1299"/>
        <v>0</v>
      </c>
      <c r="AY6703" s="1">
        <v>0</v>
      </c>
      <c r="AZ6703" s="1">
        <v>0</v>
      </c>
      <c r="BA6703" s="1">
        <v>33240</v>
      </c>
    </row>
    <row r="6704" spans="1:53" x14ac:dyDescent="0.3">
      <c r="A6704" s="1" t="s">
        <v>16918</v>
      </c>
      <c r="B6704" s="1">
        <v>2006</v>
      </c>
      <c r="C6704" s="1" t="s">
        <v>672</v>
      </c>
      <c r="D6704" s="1" t="s">
        <v>673</v>
      </c>
      <c r="E6704" s="1" t="s">
        <v>673</v>
      </c>
      <c r="F6704" s="1" t="s">
        <v>1566</v>
      </c>
      <c r="G6704" s="1">
        <v>5090</v>
      </c>
      <c r="H6704" s="1">
        <v>69</v>
      </c>
      <c r="I6704" s="1">
        <v>173</v>
      </c>
      <c r="J6704" s="1">
        <v>900</v>
      </c>
      <c r="K6704" s="1">
        <v>9</v>
      </c>
      <c r="L6704" s="1">
        <v>2812</v>
      </c>
      <c r="M6704" s="1">
        <v>28.5</v>
      </c>
      <c r="Q6704" s="3">
        <v>1.56</v>
      </c>
      <c r="R6704" s="3">
        <v>2.61</v>
      </c>
      <c r="S6704" s="3">
        <v>4.53</v>
      </c>
      <c r="T6704" s="1">
        <v>1.92</v>
      </c>
      <c r="AB6704" s="1" t="s">
        <v>3256</v>
      </c>
      <c r="AC6704" s="1" t="s">
        <v>67</v>
      </c>
      <c r="AD6704" s="1" t="s">
        <v>67</v>
      </c>
      <c r="AE6704" s="1">
        <v>147</v>
      </c>
      <c r="AF6704" s="1">
        <v>5</v>
      </c>
      <c r="AG6704" s="1">
        <v>3</v>
      </c>
      <c r="AH6704" s="1" t="s">
        <v>16919</v>
      </c>
      <c r="AI6704" s="1">
        <v>2006</v>
      </c>
      <c r="AK6704" s="1">
        <v>30962</v>
      </c>
      <c r="AO6704" s="1" t="s">
        <v>16920</v>
      </c>
      <c r="AP6704" s="1" t="s">
        <v>16920</v>
      </c>
      <c r="AQ6704" s="1">
        <v>30962</v>
      </c>
      <c r="AR6704" s="2"/>
      <c r="AS6704" s="1">
        <f t="shared" si="1296"/>
        <v>0</v>
      </c>
      <c r="AT6704" s="1">
        <f t="shared" si="1297"/>
        <v>0</v>
      </c>
      <c r="AU6704" s="1">
        <v>0</v>
      </c>
      <c r="AV6704" s="1">
        <v>0</v>
      </c>
      <c r="AW6704" s="1">
        <f t="shared" si="1298"/>
        <v>0</v>
      </c>
      <c r="AX6704" s="1">
        <f t="shared" si="1299"/>
        <v>0</v>
      </c>
      <c r="AY6704" s="1">
        <v>0</v>
      </c>
      <c r="AZ6704" s="1">
        <v>0</v>
      </c>
      <c r="BA6704" s="1">
        <v>30962</v>
      </c>
    </row>
    <row r="6705" spans="1:53" x14ac:dyDescent="0.3">
      <c r="A6705" s="1" t="s">
        <v>3389</v>
      </c>
      <c r="B6705" s="1">
        <v>2013</v>
      </c>
      <c r="C6705" s="1" t="s">
        <v>513</v>
      </c>
      <c r="D6705" s="1" t="s">
        <v>399</v>
      </c>
      <c r="E6705" s="1" t="s">
        <v>399</v>
      </c>
      <c r="F6705" s="1" t="s">
        <v>2887</v>
      </c>
      <c r="G6705" s="1">
        <v>5090</v>
      </c>
      <c r="H6705" s="1">
        <v>69</v>
      </c>
      <c r="I6705" s="1">
        <v>189</v>
      </c>
      <c r="J6705" s="1">
        <v>918</v>
      </c>
      <c r="K6705" s="1">
        <v>9.125</v>
      </c>
      <c r="L6705" s="1">
        <v>3158</v>
      </c>
      <c r="M6705" s="1">
        <v>31.625</v>
      </c>
      <c r="N6705" s="1">
        <v>7548</v>
      </c>
      <c r="O6705" s="1">
        <v>75.5</v>
      </c>
      <c r="P6705" s="1">
        <v>14</v>
      </c>
      <c r="Q6705" s="3">
        <v>1.63</v>
      </c>
      <c r="R6705" s="3">
        <v>2.69</v>
      </c>
      <c r="S6705" s="3">
        <v>4.5599999999999996</v>
      </c>
      <c r="T6705" s="1">
        <v>1.8699999999999899</v>
      </c>
      <c r="U6705" s="1">
        <v>3600</v>
      </c>
      <c r="V6705" s="1">
        <v>36</v>
      </c>
      <c r="W6705" s="1">
        <v>1004</v>
      </c>
      <c r="X6705" s="1">
        <v>124</v>
      </c>
      <c r="Y6705" s="3">
        <v>6.94</v>
      </c>
      <c r="Z6705" s="3">
        <v>4.18</v>
      </c>
      <c r="AB6705" s="1" t="s">
        <v>3374</v>
      </c>
      <c r="AC6705" s="1" t="s">
        <v>72</v>
      </c>
      <c r="AD6705" s="1" t="s">
        <v>72</v>
      </c>
      <c r="AG6705" s="1">
        <v>4</v>
      </c>
      <c r="AH6705" s="1" t="s">
        <v>9375</v>
      </c>
      <c r="AI6705" s="1">
        <v>2013</v>
      </c>
      <c r="AK6705" s="1">
        <v>40625</v>
      </c>
      <c r="AO6705" s="1" t="s">
        <v>9376</v>
      </c>
      <c r="AP6705" s="1" t="s">
        <v>9376</v>
      </c>
      <c r="AQ6705" s="1">
        <v>40625</v>
      </c>
      <c r="AR6705" s="2"/>
      <c r="AS6705" s="1">
        <f t="shared" si="1296"/>
        <v>0</v>
      </c>
      <c r="AT6705" s="1">
        <f t="shared" si="1297"/>
        <v>0</v>
      </c>
      <c r="AU6705" s="1">
        <v>0</v>
      </c>
      <c r="AV6705" s="1">
        <v>0</v>
      </c>
      <c r="AW6705" s="1">
        <f t="shared" si="1298"/>
        <v>0</v>
      </c>
      <c r="AX6705" s="1">
        <f t="shared" si="1299"/>
        <v>0</v>
      </c>
      <c r="AY6705" s="1">
        <v>0</v>
      </c>
      <c r="AZ6705" s="1">
        <v>0</v>
      </c>
      <c r="BA6705" s="1">
        <v>40625</v>
      </c>
    </row>
    <row r="6706" spans="1:53" x14ac:dyDescent="0.3">
      <c r="A6706" s="1" t="s">
        <v>13287</v>
      </c>
      <c r="B6706" s="1">
        <v>2009</v>
      </c>
      <c r="C6706" s="1" t="s">
        <v>398</v>
      </c>
      <c r="D6706" s="1" t="s">
        <v>399</v>
      </c>
      <c r="E6706" s="1" t="s">
        <v>399</v>
      </c>
      <c r="F6706" s="1" t="s">
        <v>2887</v>
      </c>
      <c r="G6706" s="1">
        <v>5090</v>
      </c>
      <c r="H6706" s="1">
        <v>69</v>
      </c>
      <c r="I6706" s="1">
        <v>187</v>
      </c>
      <c r="J6706" s="1">
        <v>848</v>
      </c>
      <c r="K6706" s="1">
        <v>8.5</v>
      </c>
      <c r="L6706" s="1">
        <v>3028</v>
      </c>
      <c r="M6706" s="1">
        <v>30.25</v>
      </c>
      <c r="P6706" s="1">
        <v>18</v>
      </c>
      <c r="Q6706" s="3">
        <v>1.53</v>
      </c>
      <c r="R6706" s="3">
        <v>2.57</v>
      </c>
      <c r="S6706" s="3">
        <v>4.5599999999999996</v>
      </c>
      <c r="T6706" s="1">
        <v>1.98999999999999</v>
      </c>
      <c r="U6706" s="1">
        <v>3912</v>
      </c>
      <c r="V6706" s="1">
        <v>39.5</v>
      </c>
      <c r="W6706" s="1">
        <v>1009</v>
      </c>
      <c r="X6706" s="1">
        <v>129</v>
      </c>
      <c r="AB6706" s="1" t="s">
        <v>3374</v>
      </c>
      <c r="AC6706" s="1" t="s">
        <v>668</v>
      </c>
      <c r="AD6706" s="1" t="s">
        <v>668</v>
      </c>
      <c r="AE6706" s="1">
        <v>94</v>
      </c>
      <c r="AF6706" s="1">
        <v>3</v>
      </c>
      <c r="AG6706" s="1">
        <v>2</v>
      </c>
      <c r="AH6706" s="1" t="s">
        <v>13288</v>
      </c>
      <c r="AI6706" s="1">
        <v>2009</v>
      </c>
      <c r="AK6706" s="1">
        <v>34545</v>
      </c>
      <c r="AO6706" s="1" t="s">
        <v>13289</v>
      </c>
      <c r="AP6706" s="1" t="s">
        <v>13289</v>
      </c>
      <c r="AQ6706" s="1">
        <v>34545</v>
      </c>
      <c r="AR6706" s="2"/>
      <c r="AS6706" s="1">
        <f t="shared" si="1296"/>
        <v>0</v>
      </c>
      <c r="AT6706" s="1">
        <f t="shared" si="1297"/>
        <v>0</v>
      </c>
      <c r="AU6706" s="1">
        <v>0</v>
      </c>
      <c r="AV6706" s="1">
        <v>0</v>
      </c>
      <c r="AW6706" s="1">
        <f t="shared" si="1298"/>
        <v>0</v>
      </c>
      <c r="AX6706" s="1">
        <f t="shared" si="1299"/>
        <v>0</v>
      </c>
      <c r="AY6706" s="1">
        <v>0</v>
      </c>
      <c r="AZ6706" s="1">
        <v>0</v>
      </c>
      <c r="BA6706" s="1">
        <v>34545</v>
      </c>
    </row>
    <row r="6707" spans="1:53" x14ac:dyDescent="0.3">
      <c r="A6707" s="1" t="s">
        <v>13145</v>
      </c>
      <c r="B6707" s="1">
        <v>2009</v>
      </c>
      <c r="C6707" s="1" t="s">
        <v>398</v>
      </c>
      <c r="D6707" s="1" t="s">
        <v>399</v>
      </c>
      <c r="E6707" s="1" t="s">
        <v>399</v>
      </c>
      <c r="F6707" s="1" t="s">
        <v>813</v>
      </c>
      <c r="G6707" s="1">
        <v>5090</v>
      </c>
      <c r="H6707" s="1">
        <v>69</v>
      </c>
      <c r="I6707" s="1">
        <v>193</v>
      </c>
      <c r="J6707" s="1">
        <v>968</v>
      </c>
      <c r="K6707" s="1">
        <v>9.75</v>
      </c>
      <c r="L6707" s="1">
        <v>3148</v>
      </c>
      <c r="M6707" s="1">
        <v>31.5</v>
      </c>
      <c r="P6707" s="1">
        <v>13</v>
      </c>
      <c r="Q6707" s="3">
        <v>1.6</v>
      </c>
      <c r="R6707" s="3">
        <v>2.65</v>
      </c>
      <c r="S6707" s="3">
        <v>4.57</v>
      </c>
      <c r="T6707" s="1">
        <v>1.92</v>
      </c>
      <c r="U6707" s="1">
        <v>3400</v>
      </c>
      <c r="V6707" s="1">
        <v>34</v>
      </c>
      <c r="W6707" s="1">
        <v>1005</v>
      </c>
      <c r="X6707" s="1">
        <v>125</v>
      </c>
      <c r="Y6707" s="3">
        <v>7.09</v>
      </c>
      <c r="Z6707" s="3">
        <v>4.38</v>
      </c>
      <c r="AB6707" s="1" t="s">
        <v>2252</v>
      </c>
      <c r="AC6707" s="1" t="s">
        <v>367</v>
      </c>
      <c r="AD6707" s="1" t="s">
        <v>367</v>
      </c>
      <c r="AE6707" s="1">
        <v>37</v>
      </c>
      <c r="AF6707" s="1">
        <v>2</v>
      </c>
      <c r="AG6707" s="1">
        <v>2</v>
      </c>
      <c r="AH6707" s="1" t="s">
        <v>13146</v>
      </c>
      <c r="AI6707" s="1">
        <v>2009</v>
      </c>
      <c r="AK6707" s="1">
        <v>34488</v>
      </c>
      <c r="AO6707" s="1" t="s">
        <v>13147</v>
      </c>
      <c r="AP6707" s="1" t="s">
        <v>13147</v>
      </c>
      <c r="AQ6707" s="1">
        <v>34488</v>
      </c>
      <c r="AR6707" s="2"/>
      <c r="AS6707" s="1">
        <f t="shared" si="1296"/>
        <v>0</v>
      </c>
      <c r="AT6707" s="1">
        <f t="shared" si="1297"/>
        <v>0</v>
      </c>
      <c r="AU6707" s="1">
        <v>0</v>
      </c>
      <c r="AV6707" s="1">
        <v>0</v>
      </c>
      <c r="AW6707" s="1">
        <f t="shared" si="1298"/>
        <v>0</v>
      </c>
      <c r="AX6707" s="1">
        <f t="shared" si="1299"/>
        <v>0</v>
      </c>
      <c r="AY6707" s="1">
        <v>0</v>
      </c>
      <c r="AZ6707" s="1">
        <v>0</v>
      </c>
      <c r="BA6707" s="1">
        <v>34488</v>
      </c>
    </row>
    <row r="6708" spans="1:53" x14ac:dyDescent="0.3">
      <c r="A6708" s="1" t="s">
        <v>10170</v>
      </c>
      <c r="B6708" s="1">
        <v>2013</v>
      </c>
      <c r="C6708" s="1" t="s">
        <v>672</v>
      </c>
      <c r="D6708" s="1" t="s">
        <v>673</v>
      </c>
      <c r="E6708" s="1" t="s">
        <v>673</v>
      </c>
      <c r="F6708" s="1" t="s">
        <v>820</v>
      </c>
      <c r="G6708" s="1">
        <v>5090</v>
      </c>
      <c r="H6708" s="1">
        <v>69</v>
      </c>
      <c r="I6708" s="1">
        <v>179</v>
      </c>
      <c r="J6708" s="1">
        <v>918</v>
      </c>
      <c r="K6708" s="1">
        <v>9.125</v>
      </c>
      <c r="L6708" s="1">
        <v>3028</v>
      </c>
      <c r="M6708" s="1">
        <v>30.25</v>
      </c>
      <c r="N6708" s="1">
        <v>7158</v>
      </c>
      <c r="O6708" s="1">
        <v>71.625</v>
      </c>
      <c r="P6708" s="1">
        <v>6</v>
      </c>
      <c r="Q6708" s="3">
        <v>1.62</v>
      </c>
      <c r="R6708" s="3">
        <v>2.68</v>
      </c>
      <c r="S6708" s="3">
        <v>4.62</v>
      </c>
      <c r="T6708" s="1">
        <v>1.94</v>
      </c>
      <c r="U6708" s="1">
        <v>3200</v>
      </c>
      <c r="V6708" s="1">
        <v>32</v>
      </c>
      <c r="W6708" s="1">
        <v>901</v>
      </c>
      <c r="X6708" s="1">
        <v>109</v>
      </c>
      <c r="Z6708" s="3">
        <v>4.53</v>
      </c>
      <c r="AB6708" s="1" t="s">
        <v>3300</v>
      </c>
      <c r="AC6708" s="1" t="s">
        <v>72</v>
      </c>
      <c r="AD6708" s="1" t="s">
        <v>72</v>
      </c>
      <c r="AG6708" s="1">
        <v>4</v>
      </c>
      <c r="AH6708" s="1" t="s">
        <v>10171</v>
      </c>
      <c r="AI6708" s="1">
        <v>2013</v>
      </c>
      <c r="AK6708" s="1">
        <v>40231</v>
      </c>
      <c r="AO6708" s="1" t="s">
        <v>10172</v>
      </c>
      <c r="AP6708" s="1" t="s">
        <v>10172</v>
      </c>
      <c r="AQ6708" s="1">
        <v>40231</v>
      </c>
      <c r="AR6708" s="2"/>
      <c r="AS6708" s="1">
        <f t="shared" si="1296"/>
        <v>0</v>
      </c>
      <c r="AT6708" s="1">
        <f t="shared" si="1297"/>
        <v>0</v>
      </c>
      <c r="AU6708" s="1">
        <v>0</v>
      </c>
      <c r="AV6708" s="1">
        <v>0</v>
      </c>
      <c r="AW6708" s="1">
        <f t="shared" si="1298"/>
        <v>0</v>
      </c>
      <c r="AX6708" s="1">
        <f t="shared" si="1299"/>
        <v>0</v>
      </c>
      <c r="AY6708" s="1">
        <v>0</v>
      </c>
      <c r="AZ6708" s="1">
        <v>0</v>
      </c>
      <c r="BA6708" s="1">
        <v>40231</v>
      </c>
    </row>
    <row r="6709" spans="1:53" x14ac:dyDescent="0.3">
      <c r="A6709" s="1" t="s">
        <v>10274</v>
      </c>
      <c r="B6709" s="1">
        <v>2012</v>
      </c>
      <c r="C6709" s="1" t="s">
        <v>398</v>
      </c>
      <c r="D6709" s="1" t="s">
        <v>399</v>
      </c>
      <c r="E6709" s="1" t="s">
        <v>399</v>
      </c>
      <c r="F6709" s="1" t="s">
        <v>377</v>
      </c>
      <c r="G6709" s="1">
        <v>5090</v>
      </c>
      <c r="H6709" s="1">
        <v>69</v>
      </c>
      <c r="I6709" s="1">
        <v>202</v>
      </c>
      <c r="J6709" s="1">
        <v>900</v>
      </c>
      <c r="K6709" s="1">
        <v>9</v>
      </c>
      <c r="L6709" s="1">
        <v>2878</v>
      </c>
      <c r="M6709" s="1">
        <v>28.875</v>
      </c>
      <c r="N6709" s="1">
        <v>7048</v>
      </c>
      <c r="O6709" s="1">
        <v>70.5</v>
      </c>
      <c r="P6709" s="1">
        <v>18</v>
      </c>
      <c r="Q6709" s="3">
        <v>1.62</v>
      </c>
      <c r="R6709" s="3">
        <v>2.65</v>
      </c>
      <c r="S6709" s="3">
        <v>4.63</v>
      </c>
      <c r="T6709" s="1">
        <v>1.98</v>
      </c>
      <c r="U6709" s="1">
        <v>3512</v>
      </c>
      <c r="V6709" s="1">
        <v>35.5</v>
      </c>
      <c r="W6709" s="1">
        <v>906</v>
      </c>
      <c r="X6709" s="1">
        <v>114</v>
      </c>
      <c r="Y6709" s="3">
        <v>6.94</v>
      </c>
      <c r="Z6709" s="3">
        <v>4.0599999999999996</v>
      </c>
      <c r="AA6709" s="3">
        <v>11.56</v>
      </c>
      <c r="AB6709" s="1" t="s">
        <v>2252</v>
      </c>
      <c r="AC6709" s="1" t="s">
        <v>72</v>
      </c>
      <c r="AD6709" s="1" t="s">
        <v>72</v>
      </c>
      <c r="AG6709" s="1">
        <v>4</v>
      </c>
      <c r="AH6709" s="1">
        <v>0</v>
      </c>
      <c r="AI6709" s="1">
        <v>2012</v>
      </c>
      <c r="AK6709" s="1">
        <v>39275</v>
      </c>
      <c r="AO6709" s="1" t="s">
        <v>10275</v>
      </c>
      <c r="AP6709" s="1" t="s">
        <v>10275</v>
      </c>
      <c r="AQ6709" s="1">
        <v>39275</v>
      </c>
      <c r="AR6709" s="2"/>
      <c r="AS6709" s="1">
        <f t="shared" si="1296"/>
        <v>0</v>
      </c>
      <c r="AT6709" s="1">
        <f t="shared" si="1297"/>
        <v>0</v>
      </c>
      <c r="AU6709" s="1">
        <v>0</v>
      </c>
      <c r="AV6709" s="1">
        <v>0</v>
      </c>
      <c r="AW6709" s="1">
        <f t="shared" si="1298"/>
        <v>0</v>
      </c>
      <c r="AX6709" s="1">
        <f t="shared" si="1299"/>
        <v>0</v>
      </c>
      <c r="AY6709" s="1">
        <v>0</v>
      </c>
      <c r="AZ6709" s="1">
        <v>0</v>
      </c>
      <c r="BA6709" s="1">
        <v>39275</v>
      </c>
    </row>
    <row r="6710" spans="1:53" x14ac:dyDescent="0.3">
      <c r="A6710" s="1" t="s">
        <v>19624</v>
      </c>
      <c r="B6710" s="1">
        <v>2003</v>
      </c>
      <c r="C6710" s="1" t="s">
        <v>1081</v>
      </c>
      <c r="D6710" s="6" t="s">
        <v>1081</v>
      </c>
      <c r="E6710" s="1" t="s">
        <v>1081</v>
      </c>
      <c r="F6710" s="1" t="s">
        <v>115</v>
      </c>
      <c r="G6710" s="1">
        <v>5090</v>
      </c>
      <c r="H6710" s="1">
        <v>69</v>
      </c>
      <c r="I6710" s="1">
        <v>213</v>
      </c>
      <c r="J6710" s="1">
        <v>900</v>
      </c>
      <c r="K6710" s="1">
        <v>9</v>
      </c>
      <c r="L6710" s="1">
        <v>3000</v>
      </c>
      <c r="M6710" s="1">
        <v>30</v>
      </c>
      <c r="P6710" s="1">
        <v>22</v>
      </c>
      <c r="Q6710" s="3">
        <v>1.64</v>
      </c>
      <c r="R6710" s="3">
        <v>2.71</v>
      </c>
      <c r="S6710" s="3">
        <v>4.63</v>
      </c>
      <c r="T6710" s="1">
        <v>1.92</v>
      </c>
      <c r="U6710" s="1">
        <v>3212</v>
      </c>
      <c r="V6710" s="1">
        <v>32.5</v>
      </c>
      <c r="W6710" s="1">
        <v>904</v>
      </c>
      <c r="X6710" s="1">
        <v>112</v>
      </c>
      <c r="Y6710" s="3">
        <v>7.31</v>
      </c>
      <c r="Z6710" s="3">
        <v>4.46</v>
      </c>
      <c r="AA6710" s="3">
        <v>11.86</v>
      </c>
      <c r="AB6710" s="1" t="s">
        <v>3244</v>
      </c>
      <c r="AC6710" s="1" t="s">
        <v>202</v>
      </c>
      <c r="AD6710" s="1" t="s">
        <v>202</v>
      </c>
      <c r="AE6710" s="1">
        <v>101</v>
      </c>
      <c r="AF6710" s="1">
        <v>4</v>
      </c>
      <c r="AG6710" s="1">
        <v>3</v>
      </c>
      <c r="AH6710" s="1" t="s">
        <v>19625</v>
      </c>
      <c r="AI6710" s="1">
        <v>2003</v>
      </c>
      <c r="AK6710" s="1">
        <v>28137</v>
      </c>
      <c r="AO6710" s="1" t="s">
        <v>19626</v>
      </c>
      <c r="AP6710" s="1" t="s">
        <v>19626</v>
      </c>
      <c r="AQ6710" s="1">
        <v>28137</v>
      </c>
      <c r="AR6710" s="2"/>
      <c r="AS6710" s="1">
        <f t="shared" si="1296"/>
        <v>0</v>
      </c>
      <c r="AT6710" s="1">
        <f t="shared" si="1297"/>
        <v>0</v>
      </c>
      <c r="AU6710" s="1">
        <v>0</v>
      </c>
      <c r="AV6710" s="1">
        <v>0</v>
      </c>
      <c r="AW6710" s="1">
        <f t="shared" si="1298"/>
        <v>0</v>
      </c>
      <c r="AX6710" s="1">
        <f t="shared" si="1299"/>
        <v>0</v>
      </c>
      <c r="AY6710" s="1">
        <v>0</v>
      </c>
      <c r="AZ6710" s="1">
        <v>0</v>
      </c>
      <c r="BA6710" s="1">
        <v>28137</v>
      </c>
    </row>
    <row r="6711" spans="1:53" x14ac:dyDescent="0.3">
      <c r="A6711" s="1" t="s">
        <v>2974</v>
      </c>
      <c r="B6711" s="1">
        <v>2020</v>
      </c>
      <c r="C6711" s="1" t="s">
        <v>1081</v>
      </c>
      <c r="D6711" s="1" t="s">
        <v>1081</v>
      </c>
      <c r="E6711" s="1" t="s">
        <v>1081</v>
      </c>
      <c r="F6711" s="1" t="s">
        <v>2975</v>
      </c>
      <c r="G6711" s="1">
        <v>5090</v>
      </c>
      <c r="H6711" s="1">
        <v>69</v>
      </c>
      <c r="I6711" s="1">
        <v>219</v>
      </c>
      <c r="J6711" s="1">
        <v>868</v>
      </c>
      <c r="K6711" s="1">
        <v>8.75</v>
      </c>
      <c r="L6711" s="1">
        <v>2958</v>
      </c>
      <c r="M6711" s="1">
        <v>29.625</v>
      </c>
      <c r="N6711" s="1">
        <v>7248</v>
      </c>
      <c r="O6711" s="1">
        <v>72.5</v>
      </c>
      <c r="P6711" s="1">
        <v>24</v>
      </c>
      <c r="Q6711" s="3">
        <v>1.55</v>
      </c>
      <c r="S6711" s="3">
        <v>4.6399999999999997</v>
      </c>
      <c r="U6711" s="1">
        <v>4000</v>
      </c>
      <c r="V6711" s="1">
        <v>40</v>
      </c>
      <c r="W6711" s="1">
        <v>1005</v>
      </c>
      <c r="X6711" s="1">
        <v>125</v>
      </c>
      <c r="Y6711" s="3">
        <v>7.03</v>
      </c>
      <c r="Z6711" s="3">
        <v>4.1900000000000004</v>
      </c>
      <c r="AC6711"/>
      <c r="AD6711"/>
      <c r="AE6711"/>
      <c r="AF6711"/>
      <c r="AG6711">
        <v>4</v>
      </c>
      <c r="AH6711" s="1" t="s">
        <v>2976</v>
      </c>
      <c r="AI6711" s="1">
        <v>2020</v>
      </c>
      <c r="AL6711" s="1" t="s">
        <v>2977</v>
      </c>
      <c r="AN6711" s="1" t="s">
        <v>1155</v>
      </c>
      <c r="AR6711" s="2"/>
    </row>
    <row r="6712" spans="1:53" x14ac:dyDescent="0.3">
      <c r="A6712" s="1" t="s">
        <v>8036</v>
      </c>
      <c r="B6712" s="1">
        <v>2015</v>
      </c>
      <c r="C6712" s="1" t="s">
        <v>1081</v>
      </c>
      <c r="D6712" s="1" t="s">
        <v>1081</v>
      </c>
      <c r="E6712" s="1" t="s">
        <v>1081</v>
      </c>
      <c r="F6712" s="1" t="s">
        <v>206</v>
      </c>
      <c r="G6712" s="1">
        <v>5090</v>
      </c>
      <c r="H6712" s="1">
        <v>69</v>
      </c>
      <c r="I6712" s="1">
        <v>215</v>
      </c>
      <c r="J6712" s="1">
        <v>948</v>
      </c>
      <c r="K6712" s="1">
        <v>9.5</v>
      </c>
      <c r="L6712" s="1">
        <v>3068</v>
      </c>
      <c r="M6712" s="1">
        <v>30.75</v>
      </c>
      <c r="N6712" s="1">
        <v>7378</v>
      </c>
      <c r="O6712" s="1">
        <v>73.875</v>
      </c>
      <c r="P6712" s="1">
        <v>15</v>
      </c>
      <c r="Q6712" s="3">
        <v>1.69</v>
      </c>
      <c r="R6712" s="3">
        <v>2.76</v>
      </c>
      <c r="S6712" s="3">
        <v>4.6500000000000004</v>
      </c>
      <c r="T6712" s="1">
        <v>1.89</v>
      </c>
      <c r="U6712" s="1">
        <v>3512</v>
      </c>
      <c r="V6712" s="1">
        <v>35.5</v>
      </c>
      <c r="W6712" s="1">
        <v>908</v>
      </c>
      <c r="X6712" s="1">
        <v>116</v>
      </c>
      <c r="AB6712" s="1" t="s">
        <v>3268</v>
      </c>
      <c r="AC6712" s="1" t="s">
        <v>72</v>
      </c>
      <c r="AD6712" s="1" t="s">
        <v>72</v>
      </c>
      <c r="AG6712" s="1">
        <v>4</v>
      </c>
      <c r="AH6712" s="1" t="s">
        <v>8037</v>
      </c>
      <c r="AI6712" s="1">
        <v>2015</v>
      </c>
      <c r="AJ6712" s="1">
        <v>2017</v>
      </c>
      <c r="AK6712" s="1">
        <v>42928</v>
      </c>
      <c r="AO6712" s="1" t="s">
        <v>8038</v>
      </c>
      <c r="AP6712" s="1" t="s">
        <v>8038</v>
      </c>
      <c r="AQ6712" s="1">
        <v>42928</v>
      </c>
      <c r="AR6712" s="2"/>
      <c r="AS6712" s="1">
        <f t="shared" ref="AS6712:AS6723" si="1300">IF(AT6712&gt;0,1,0)</f>
        <v>0</v>
      </c>
      <c r="AT6712" s="1">
        <f t="shared" ref="AT6712:AT6723" si="1301">AU6712+AV6712</f>
        <v>0</v>
      </c>
      <c r="AU6712" s="1">
        <v>0</v>
      </c>
      <c r="AV6712" s="1">
        <v>0</v>
      </c>
      <c r="AW6712" s="1">
        <f t="shared" ref="AW6712:AW6723" si="1302">IF(AX6712&gt;0,1,0)</f>
        <v>0</v>
      </c>
      <c r="AX6712" s="1">
        <f t="shared" ref="AX6712:AX6723" si="1303">SUM(AY6712+AZ6712)</f>
        <v>0</v>
      </c>
      <c r="AY6712" s="1">
        <v>0</v>
      </c>
      <c r="AZ6712" s="1">
        <v>0</v>
      </c>
      <c r="BA6712" s="1">
        <v>42928</v>
      </c>
    </row>
    <row r="6713" spans="1:53" x14ac:dyDescent="0.3">
      <c r="A6713" s="1" t="s">
        <v>8414</v>
      </c>
      <c r="B6713" s="1">
        <v>2014</v>
      </c>
      <c r="C6713" s="1" t="s">
        <v>398</v>
      </c>
      <c r="D6713" s="1" t="s">
        <v>399</v>
      </c>
      <c r="E6713" s="1" t="s">
        <v>399</v>
      </c>
      <c r="F6713" s="1" t="s">
        <v>107</v>
      </c>
      <c r="G6713" s="1">
        <v>5090</v>
      </c>
      <c r="H6713" s="1">
        <v>69</v>
      </c>
      <c r="I6713" s="1">
        <v>197</v>
      </c>
      <c r="J6713" s="1">
        <v>928</v>
      </c>
      <c r="K6713" s="1">
        <v>9.25</v>
      </c>
      <c r="L6713" s="1">
        <v>3128</v>
      </c>
      <c r="M6713" s="1">
        <v>31.25</v>
      </c>
      <c r="N6713" s="1">
        <v>7528</v>
      </c>
      <c r="O6713" s="1">
        <v>75.25</v>
      </c>
      <c r="P6713" s="1">
        <v>20</v>
      </c>
      <c r="Q6713" s="3">
        <v>1.7</v>
      </c>
      <c r="R6713" s="3">
        <v>2.78</v>
      </c>
      <c r="S6713" s="3">
        <v>4.6900000000000004</v>
      </c>
      <c r="T6713" s="1">
        <v>1.91</v>
      </c>
      <c r="U6713" s="1">
        <v>3312</v>
      </c>
      <c r="V6713" s="1">
        <v>33.5</v>
      </c>
      <c r="W6713" s="1">
        <v>910</v>
      </c>
      <c r="X6713" s="1">
        <v>118</v>
      </c>
      <c r="Y6713" s="3">
        <v>7.01</v>
      </c>
      <c r="Z6713" s="3">
        <v>4.2</v>
      </c>
      <c r="AA6713" s="3">
        <v>11.57</v>
      </c>
      <c r="AB6713" s="1" t="s">
        <v>3244</v>
      </c>
      <c r="AC6713" s="1" t="s">
        <v>72</v>
      </c>
      <c r="AD6713" s="1" t="s">
        <v>72</v>
      </c>
      <c r="AG6713" s="1">
        <v>4</v>
      </c>
      <c r="AH6713" s="1" t="s">
        <v>8415</v>
      </c>
      <c r="AI6713" s="1">
        <v>2014</v>
      </c>
      <c r="AK6713" s="1">
        <v>42109</v>
      </c>
      <c r="AO6713" s="1" t="s">
        <v>8416</v>
      </c>
      <c r="AP6713" s="1" t="s">
        <v>8416</v>
      </c>
      <c r="AQ6713" s="1">
        <v>42109</v>
      </c>
      <c r="AR6713" s="2"/>
      <c r="AS6713" s="1">
        <f t="shared" si="1300"/>
        <v>0</v>
      </c>
      <c r="AT6713" s="1">
        <f t="shared" si="1301"/>
        <v>0</v>
      </c>
      <c r="AU6713" s="1">
        <v>0</v>
      </c>
      <c r="AV6713" s="1">
        <v>0</v>
      </c>
      <c r="AW6713" s="1">
        <f t="shared" si="1302"/>
        <v>0</v>
      </c>
      <c r="AX6713" s="1">
        <f t="shared" si="1303"/>
        <v>0</v>
      </c>
      <c r="AY6713" s="1">
        <v>0</v>
      </c>
      <c r="AZ6713" s="1">
        <v>0</v>
      </c>
      <c r="BA6713" s="1">
        <v>42109</v>
      </c>
    </row>
    <row r="6714" spans="1:53" x14ac:dyDescent="0.3">
      <c r="A6714" s="1" t="s">
        <v>10023</v>
      </c>
      <c r="B6714" s="1">
        <v>2013</v>
      </c>
      <c r="C6714" s="1" t="s">
        <v>1081</v>
      </c>
      <c r="D6714" s="1" t="s">
        <v>1081</v>
      </c>
      <c r="E6714" s="1" t="s">
        <v>1081</v>
      </c>
      <c r="F6714" s="1" t="s">
        <v>4930</v>
      </c>
      <c r="G6714" s="1">
        <v>5090</v>
      </c>
      <c r="H6714" s="1">
        <v>69</v>
      </c>
      <c r="I6714" s="1">
        <v>209</v>
      </c>
      <c r="J6714" s="1">
        <v>848</v>
      </c>
      <c r="K6714" s="1">
        <v>8.5</v>
      </c>
      <c r="L6714" s="1">
        <v>2938</v>
      </c>
      <c r="M6714" s="1">
        <v>29.375</v>
      </c>
      <c r="N6714" s="1">
        <v>7100</v>
      </c>
      <c r="O6714" s="1">
        <v>71</v>
      </c>
      <c r="P6714" s="1">
        <v>20</v>
      </c>
      <c r="Y6714" s="3">
        <v>7.21</v>
      </c>
      <c r="Z6714" s="3">
        <v>4.43</v>
      </c>
      <c r="AB6714" s="1" t="s">
        <v>5826</v>
      </c>
      <c r="AC6714" s="1" t="s">
        <v>72</v>
      </c>
      <c r="AD6714" s="1" t="s">
        <v>72</v>
      </c>
      <c r="AG6714" s="1">
        <v>4</v>
      </c>
      <c r="AH6714" s="1" t="s">
        <v>10024</v>
      </c>
      <c r="AI6714" s="1">
        <v>2013</v>
      </c>
      <c r="AK6714" s="1">
        <v>40604</v>
      </c>
      <c r="AO6714" s="1" t="s">
        <v>10025</v>
      </c>
      <c r="AP6714" s="1" t="s">
        <v>10025</v>
      </c>
      <c r="AQ6714" s="1">
        <v>40604</v>
      </c>
      <c r="AR6714" s="2"/>
      <c r="AS6714" s="1">
        <f t="shared" si="1300"/>
        <v>0</v>
      </c>
      <c r="AT6714" s="1">
        <f t="shared" si="1301"/>
        <v>0</v>
      </c>
      <c r="AU6714" s="1">
        <v>0</v>
      </c>
      <c r="AV6714" s="1">
        <v>0</v>
      </c>
      <c r="AW6714" s="1">
        <f t="shared" si="1302"/>
        <v>0</v>
      </c>
      <c r="AX6714" s="1">
        <f t="shared" si="1303"/>
        <v>0</v>
      </c>
      <c r="AY6714" s="1">
        <v>0</v>
      </c>
      <c r="AZ6714" s="1">
        <v>0</v>
      </c>
      <c r="BA6714" s="1">
        <v>40604</v>
      </c>
    </row>
    <row r="6715" spans="1:53" x14ac:dyDescent="0.3">
      <c r="A6715" s="1" t="s">
        <v>10985</v>
      </c>
      <c r="B6715" s="1">
        <v>2012</v>
      </c>
      <c r="C6715" s="1" t="s">
        <v>1081</v>
      </c>
      <c r="D6715" s="1" t="s">
        <v>1081</v>
      </c>
      <c r="E6715" s="1" t="s">
        <v>1081</v>
      </c>
      <c r="F6715" s="1" t="s">
        <v>76</v>
      </c>
      <c r="G6715" s="1">
        <v>5090</v>
      </c>
      <c r="H6715" s="1">
        <v>69</v>
      </c>
      <c r="I6715" s="1">
        <v>193</v>
      </c>
      <c r="J6715" s="1">
        <v>928</v>
      </c>
      <c r="K6715" s="1">
        <v>9.25</v>
      </c>
      <c r="L6715" s="1">
        <v>3068</v>
      </c>
      <c r="M6715" s="1">
        <v>30.75</v>
      </c>
      <c r="N6715" s="1">
        <v>7358</v>
      </c>
      <c r="O6715" s="1">
        <v>73.625</v>
      </c>
      <c r="P6715" s="1">
        <v>20</v>
      </c>
      <c r="AB6715" s="1" t="s">
        <v>3256</v>
      </c>
      <c r="AC6715" s="1" t="s">
        <v>72</v>
      </c>
      <c r="AD6715" s="1" t="s">
        <v>72</v>
      </c>
      <c r="AG6715" s="1">
        <v>4</v>
      </c>
      <c r="AH6715" s="1" t="s">
        <v>10986</v>
      </c>
      <c r="AI6715" s="1">
        <v>2012</v>
      </c>
      <c r="AJ6715" s="1">
        <v>2018</v>
      </c>
      <c r="AK6715" s="1">
        <v>39857</v>
      </c>
      <c r="AO6715" s="1" t="s">
        <v>10987</v>
      </c>
      <c r="AP6715" s="1" t="s">
        <v>10987</v>
      </c>
      <c r="AQ6715" s="1">
        <v>39857</v>
      </c>
      <c r="AR6715" s="2"/>
      <c r="AS6715" s="1">
        <f t="shared" si="1300"/>
        <v>0</v>
      </c>
      <c r="AT6715" s="1">
        <f t="shared" si="1301"/>
        <v>0</v>
      </c>
      <c r="AU6715" s="1">
        <v>0</v>
      </c>
      <c r="AV6715" s="1">
        <v>0</v>
      </c>
      <c r="AW6715" s="1">
        <f t="shared" si="1302"/>
        <v>0</v>
      </c>
      <c r="AX6715" s="1">
        <f t="shared" si="1303"/>
        <v>0</v>
      </c>
      <c r="AY6715" s="1">
        <v>0</v>
      </c>
      <c r="AZ6715" s="1">
        <v>0</v>
      </c>
      <c r="BA6715" s="1">
        <v>39857</v>
      </c>
    </row>
    <row r="6716" spans="1:53" x14ac:dyDescent="0.3">
      <c r="A6716" s="1" t="s">
        <v>16712</v>
      </c>
      <c r="B6716" s="1">
        <v>2006</v>
      </c>
      <c r="C6716" s="1" t="s">
        <v>1081</v>
      </c>
      <c r="D6716" s="1" t="s">
        <v>1081</v>
      </c>
      <c r="E6716" s="1" t="s">
        <v>1081</v>
      </c>
      <c r="F6716" s="1" t="s">
        <v>1726</v>
      </c>
      <c r="G6716" s="1">
        <v>5090</v>
      </c>
      <c r="H6716" s="1">
        <v>69</v>
      </c>
      <c r="I6716" s="1">
        <v>214</v>
      </c>
      <c r="J6716" s="1">
        <v>938</v>
      </c>
      <c r="K6716" s="1">
        <v>9.375</v>
      </c>
      <c r="L6716" s="1">
        <v>3012</v>
      </c>
      <c r="M6716" s="1">
        <v>30.5</v>
      </c>
      <c r="P6716" s="1">
        <v>25</v>
      </c>
      <c r="U6716" s="1">
        <v>3512</v>
      </c>
      <c r="V6716" s="1">
        <v>35.5</v>
      </c>
      <c r="W6716" s="1">
        <v>1001</v>
      </c>
      <c r="X6716" s="1">
        <v>121</v>
      </c>
      <c r="AB6716" s="1" t="s">
        <v>3394</v>
      </c>
      <c r="AC6716" s="1" t="s">
        <v>319</v>
      </c>
      <c r="AD6716" s="1" t="s">
        <v>319</v>
      </c>
      <c r="AE6716" s="1">
        <v>27</v>
      </c>
      <c r="AF6716" s="1">
        <v>1</v>
      </c>
      <c r="AG6716" s="1">
        <v>1</v>
      </c>
      <c r="AH6716" s="1" t="s">
        <v>16713</v>
      </c>
      <c r="AI6716" s="1">
        <v>2006</v>
      </c>
      <c r="AJ6716" s="1">
        <v>2017</v>
      </c>
      <c r="AK6716" s="1">
        <v>30841</v>
      </c>
      <c r="AO6716" s="1" t="s">
        <v>16714</v>
      </c>
      <c r="AP6716" s="1" t="s">
        <v>16714</v>
      </c>
      <c r="AQ6716" s="1">
        <v>30841</v>
      </c>
      <c r="AR6716" s="2"/>
      <c r="AS6716" s="1">
        <f t="shared" si="1300"/>
        <v>1</v>
      </c>
      <c r="AT6716" s="1">
        <f t="shared" si="1301"/>
        <v>1</v>
      </c>
      <c r="AU6716" s="1">
        <v>1</v>
      </c>
      <c r="AV6716" s="1">
        <v>0</v>
      </c>
      <c r="AW6716" s="1">
        <f t="shared" si="1302"/>
        <v>1</v>
      </c>
      <c r="AX6716" s="1">
        <f t="shared" si="1303"/>
        <v>1</v>
      </c>
      <c r="AY6716" s="1">
        <v>0</v>
      </c>
      <c r="AZ6716" s="1">
        <v>1</v>
      </c>
      <c r="BA6716" s="1">
        <v>30841</v>
      </c>
    </row>
    <row r="6717" spans="1:53" x14ac:dyDescent="0.3">
      <c r="A6717" s="1" t="s">
        <v>10212</v>
      </c>
      <c r="B6717" s="1">
        <v>2013</v>
      </c>
      <c r="C6717" s="1" t="s">
        <v>672</v>
      </c>
      <c r="D6717" s="1" t="s">
        <v>673</v>
      </c>
      <c r="E6717" s="1" t="s">
        <v>673</v>
      </c>
      <c r="F6717" s="1" t="s">
        <v>76</v>
      </c>
      <c r="G6717" s="1">
        <v>5087</v>
      </c>
      <c r="H6717" s="1">
        <v>68.875</v>
      </c>
      <c r="I6717" s="1">
        <v>183</v>
      </c>
      <c r="J6717" s="1">
        <v>858</v>
      </c>
      <c r="K6717" s="1">
        <v>8.625</v>
      </c>
      <c r="L6717" s="1">
        <v>3148</v>
      </c>
      <c r="M6717" s="1">
        <v>31.5</v>
      </c>
      <c r="N6717" s="1">
        <v>7548</v>
      </c>
      <c r="O6717" s="1">
        <v>75.5</v>
      </c>
      <c r="P6717" s="1">
        <v>13</v>
      </c>
      <c r="Q6717" s="3">
        <v>1.51</v>
      </c>
      <c r="R6717" s="3">
        <v>2.5299999999999998</v>
      </c>
      <c r="S6717" s="3">
        <v>4.2699999999999996</v>
      </c>
      <c r="T6717" s="1">
        <v>1.73999999999999</v>
      </c>
      <c r="W6717" s="1">
        <v>1100</v>
      </c>
      <c r="X6717" s="1">
        <v>132</v>
      </c>
      <c r="AB6717" s="1" t="s">
        <v>3256</v>
      </c>
      <c r="AC6717" s="1" t="s">
        <v>391</v>
      </c>
      <c r="AD6717" s="1" t="s">
        <v>391</v>
      </c>
      <c r="AE6717" s="1">
        <v>78</v>
      </c>
      <c r="AF6717" s="1">
        <v>3</v>
      </c>
      <c r="AG6717" s="1">
        <v>2</v>
      </c>
      <c r="AH6717" s="1" t="s">
        <v>10213</v>
      </c>
      <c r="AI6717" s="1">
        <v>2013</v>
      </c>
      <c r="AJ6717" s="1">
        <v>2018</v>
      </c>
      <c r="AK6717" s="1">
        <v>40026</v>
      </c>
      <c r="AO6717" s="1" t="s">
        <v>10214</v>
      </c>
      <c r="AP6717" s="1" t="s">
        <v>10214</v>
      </c>
      <c r="AQ6717" s="1">
        <v>40026</v>
      </c>
      <c r="AR6717" s="2"/>
      <c r="AS6717" s="1">
        <f t="shared" si="1300"/>
        <v>0</v>
      </c>
      <c r="AT6717" s="1">
        <f t="shared" si="1301"/>
        <v>0</v>
      </c>
      <c r="AU6717" s="1">
        <v>0</v>
      </c>
      <c r="AV6717" s="1">
        <v>0</v>
      </c>
      <c r="AW6717" s="1">
        <f t="shared" si="1302"/>
        <v>0</v>
      </c>
      <c r="AX6717" s="1">
        <f t="shared" si="1303"/>
        <v>0</v>
      </c>
      <c r="AY6717" s="1">
        <v>0</v>
      </c>
      <c r="AZ6717" s="1">
        <v>0</v>
      </c>
      <c r="BA6717" s="1">
        <v>40026</v>
      </c>
    </row>
    <row r="6718" spans="1:53" x14ac:dyDescent="0.3">
      <c r="A6718" s="1" t="s">
        <v>13087</v>
      </c>
      <c r="B6718" s="1">
        <v>2010</v>
      </c>
      <c r="C6718" s="1" t="s">
        <v>672</v>
      </c>
      <c r="D6718" s="1" t="s">
        <v>673</v>
      </c>
      <c r="E6718" s="1" t="s">
        <v>673</v>
      </c>
      <c r="F6718" s="1" t="s">
        <v>61</v>
      </c>
      <c r="G6718" s="1">
        <v>5087</v>
      </c>
      <c r="H6718" s="1">
        <v>68.875</v>
      </c>
      <c r="I6718" s="1">
        <v>186</v>
      </c>
      <c r="J6718" s="1">
        <v>928</v>
      </c>
      <c r="K6718" s="1">
        <v>9.25</v>
      </c>
      <c r="L6718" s="1">
        <v>3048</v>
      </c>
      <c r="M6718" s="1">
        <v>30.5</v>
      </c>
      <c r="P6718" s="1">
        <v>15</v>
      </c>
      <c r="Q6718" s="3">
        <v>1.48</v>
      </c>
      <c r="R6718" s="3">
        <v>2.5</v>
      </c>
      <c r="S6718" s="3">
        <v>4.28</v>
      </c>
      <c r="T6718" s="1">
        <v>1.78</v>
      </c>
      <c r="U6718" s="1">
        <v>3312</v>
      </c>
      <c r="V6718" s="1">
        <v>33.5</v>
      </c>
      <c r="W6718" s="1">
        <v>907</v>
      </c>
      <c r="X6718" s="1">
        <v>115</v>
      </c>
      <c r="Y6718" s="3">
        <v>7</v>
      </c>
      <c r="Z6718" s="3">
        <v>4.4400000000000004</v>
      </c>
      <c r="AA6718" s="3">
        <v>11.58</v>
      </c>
      <c r="AB6718" s="1" t="s">
        <v>2252</v>
      </c>
      <c r="AC6718" s="1" t="s">
        <v>3301</v>
      </c>
      <c r="AD6718" s="1" t="s">
        <v>121</v>
      </c>
      <c r="AE6718" s="1">
        <v>108</v>
      </c>
      <c r="AF6718" s="1">
        <v>4</v>
      </c>
      <c r="AG6718" s="1">
        <v>3</v>
      </c>
      <c r="AH6718" s="1" t="s">
        <v>13088</v>
      </c>
      <c r="AI6718" s="1">
        <v>2010</v>
      </c>
      <c r="AK6718" s="1">
        <v>35547</v>
      </c>
      <c r="AO6718" s="1" t="s">
        <v>13089</v>
      </c>
      <c r="AP6718" s="1" t="s">
        <v>13089</v>
      </c>
      <c r="AQ6718" s="1">
        <v>35547</v>
      </c>
      <c r="AR6718" s="2"/>
      <c r="AS6718" s="1">
        <f t="shared" si="1300"/>
        <v>0</v>
      </c>
      <c r="AT6718" s="1">
        <f t="shared" si="1301"/>
        <v>0</v>
      </c>
      <c r="AU6718" s="1">
        <v>0</v>
      </c>
      <c r="AV6718" s="1">
        <v>0</v>
      </c>
      <c r="AW6718" s="1">
        <f t="shared" si="1302"/>
        <v>0</v>
      </c>
      <c r="AX6718" s="1">
        <f t="shared" si="1303"/>
        <v>0</v>
      </c>
      <c r="AY6718" s="1">
        <v>0</v>
      </c>
      <c r="AZ6718" s="1">
        <v>0</v>
      </c>
      <c r="BA6718" s="1">
        <v>35547</v>
      </c>
    </row>
    <row r="6719" spans="1:53" x14ac:dyDescent="0.3">
      <c r="A6719" s="1" t="s">
        <v>17723</v>
      </c>
      <c r="B6719" s="1">
        <v>2005</v>
      </c>
      <c r="C6719" s="1" t="s">
        <v>1081</v>
      </c>
      <c r="D6719" s="1" t="s">
        <v>1081</v>
      </c>
      <c r="E6719" s="1" t="s">
        <v>1081</v>
      </c>
      <c r="F6719" s="1" t="s">
        <v>583</v>
      </c>
      <c r="G6719" s="1">
        <v>5087</v>
      </c>
      <c r="H6719" s="1">
        <v>68.875</v>
      </c>
      <c r="I6719" s="1">
        <v>214</v>
      </c>
      <c r="J6719" s="1">
        <v>834</v>
      </c>
      <c r="K6719" s="1">
        <v>8.75</v>
      </c>
      <c r="L6719" s="1">
        <v>3012</v>
      </c>
      <c r="M6719" s="1">
        <v>30.5</v>
      </c>
      <c r="P6719" s="1">
        <v>18</v>
      </c>
      <c r="Q6719" s="3">
        <v>1.56</v>
      </c>
      <c r="R6719" s="3">
        <v>2.63</v>
      </c>
      <c r="S6719" s="3">
        <v>4.4000000000000004</v>
      </c>
      <c r="T6719" s="1">
        <v>1.77</v>
      </c>
      <c r="U6719" s="1">
        <v>3500</v>
      </c>
      <c r="V6719" s="1">
        <v>35</v>
      </c>
      <c r="W6719" s="1">
        <v>1001</v>
      </c>
      <c r="X6719" s="1">
        <v>121</v>
      </c>
      <c r="Y6719" s="3">
        <v>6.81</v>
      </c>
      <c r="Z6719" s="3">
        <v>4.0999999999999996</v>
      </c>
      <c r="AA6719" s="3">
        <v>11.07</v>
      </c>
      <c r="AB6719" s="1" t="s">
        <v>5723</v>
      </c>
      <c r="AC6719" s="1" t="s">
        <v>131</v>
      </c>
      <c r="AD6719" s="1" t="s">
        <v>131</v>
      </c>
      <c r="AE6719" s="1">
        <v>44</v>
      </c>
      <c r="AF6719" s="1">
        <v>2</v>
      </c>
      <c r="AG6719" s="1">
        <v>2</v>
      </c>
      <c r="AH6719" s="1" t="s">
        <v>17724</v>
      </c>
      <c r="AI6719" s="1">
        <v>2005</v>
      </c>
      <c r="AK6719" s="1">
        <v>29871</v>
      </c>
      <c r="AO6719" s="1" t="s">
        <v>17725</v>
      </c>
      <c r="AP6719" s="1" t="s">
        <v>17725</v>
      </c>
      <c r="AQ6719" s="1">
        <v>29871</v>
      </c>
      <c r="AR6719" s="2"/>
      <c r="AS6719" s="1">
        <f t="shared" si="1300"/>
        <v>0</v>
      </c>
      <c r="AT6719" s="1">
        <f t="shared" si="1301"/>
        <v>0</v>
      </c>
      <c r="AU6719" s="1">
        <v>0</v>
      </c>
      <c r="AV6719" s="1">
        <v>0</v>
      </c>
      <c r="AW6719" s="1">
        <f t="shared" si="1302"/>
        <v>0</v>
      </c>
      <c r="AX6719" s="1">
        <f t="shared" si="1303"/>
        <v>0</v>
      </c>
      <c r="AY6719" s="1">
        <v>0</v>
      </c>
      <c r="AZ6719" s="1">
        <v>0</v>
      </c>
      <c r="BA6719" s="1">
        <v>29871</v>
      </c>
    </row>
    <row r="6720" spans="1:53" x14ac:dyDescent="0.3">
      <c r="A6720" s="1" t="s">
        <v>8991</v>
      </c>
      <c r="B6720" s="1">
        <v>2014</v>
      </c>
      <c r="C6720" s="1" t="s">
        <v>1081</v>
      </c>
      <c r="D6720" s="1" t="s">
        <v>1081</v>
      </c>
      <c r="E6720" s="1" t="s">
        <v>1081</v>
      </c>
      <c r="F6720" s="1" t="s">
        <v>2299</v>
      </c>
      <c r="G6720" s="1">
        <v>5087</v>
      </c>
      <c r="H6720" s="1">
        <v>68.875</v>
      </c>
      <c r="I6720" s="1">
        <v>209</v>
      </c>
      <c r="J6720" s="1">
        <v>858</v>
      </c>
      <c r="K6720" s="1">
        <v>8.625</v>
      </c>
      <c r="L6720" s="1">
        <v>3028</v>
      </c>
      <c r="M6720" s="1">
        <v>30.25</v>
      </c>
      <c r="N6720" s="1">
        <v>7258</v>
      </c>
      <c r="O6720" s="1">
        <v>72.625</v>
      </c>
      <c r="P6720" s="1">
        <v>32</v>
      </c>
      <c r="Q6720" s="3">
        <v>1.55</v>
      </c>
      <c r="R6720" s="3">
        <v>2.57</v>
      </c>
      <c r="S6720" s="3">
        <v>4.41</v>
      </c>
      <c r="T6720" s="1">
        <v>1.84</v>
      </c>
      <c r="U6720" s="1">
        <v>4012</v>
      </c>
      <c r="V6720" s="1">
        <v>40.5</v>
      </c>
      <c r="W6720" s="1">
        <v>1100</v>
      </c>
      <c r="X6720" s="1">
        <v>132</v>
      </c>
      <c r="Y6720" s="3">
        <v>6.83</v>
      </c>
      <c r="Z6720" s="3">
        <v>4.12</v>
      </c>
      <c r="AB6720" s="1" t="s">
        <v>3260</v>
      </c>
      <c r="AC6720" s="1" t="s">
        <v>116</v>
      </c>
      <c r="AD6720" s="1" t="s">
        <v>116</v>
      </c>
      <c r="AE6720" s="1">
        <v>96</v>
      </c>
      <c r="AF6720" s="1">
        <v>3</v>
      </c>
      <c r="AG6720" s="1">
        <v>2</v>
      </c>
      <c r="AH6720" s="1" t="s">
        <v>8992</v>
      </c>
      <c r="AI6720" s="1">
        <v>2014</v>
      </c>
      <c r="AJ6720" s="1">
        <v>2017</v>
      </c>
      <c r="AK6720" s="1">
        <v>41325</v>
      </c>
      <c r="AO6720" s="1" t="s">
        <v>8993</v>
      </c>
      <c r="AP6720" s="1" t="s">
        <v>8993</v>
      </c>
      <c r="AQ6720" s="1">
        <v>41325</v>
      </c>
      <c r="AR6720" s="2"/>
      <c r="AS6720" s="1">
        <f t="shared" si="1300"/>
        <v>0</v>
      </c>
      <c r="AT6720" s="1">
        <f t="shared" si="1301"/>
        <v>0</v>
      </c>
      <c r="AU6720" s="1">
        <v>0</v>
      </c>
      <c r="AV6720" s="1">
        <v>0</v>
      </c>
      <c r="AW6720" s="1">
        <f t="shared" si="1302"/>
        <v>0</v>
      </c>
      <c r="AX6720" s="1">
        <f t="shared" si="1303"/>
        <v>0</v>
      </c>
      <c r="AY6720" s="1">
        <v>0</v>
      </c>
      <c r="AZ6720" s="1">
        <v>0</v>
      </c>
      <c r="BA6720" s="1">
        <v>41325</v>
      </c>
    </row>
    <row r="6721" spans="1:53" x14ac:dyDescent="0.3">
      <c r="A6721" s="1" t="s">
        <v>9399</v>
      </c>
      <c r="B6721" s="1">
        <v>2013</v>
      </c>
      <c r="C6721" s="1" t="s">
        <v>513</v>
      </c>
      <c r="D6721" s="1" t="s">
        <v>399</v>
      </c>
      <c r="E6721" s="1" t="s">
        <v>399</v>
      </c>
      <c r="F6721" s="1" t="s">
        <v>517</v>
      </c>
      <c r="G6721" s="1">
        <v>5087</v>
      </c>
      <c r="H6721" s="1">
        <v>68.875</v>
      </c>
      <c r="I6721" s="1">
        <v>213</v>
      </c>
      <c r="J6721" s="1">
        <v>928</v>
      </c>
      <c r="K6721" s="1">
        <v>9.25</v>
      </c>
      <c r="L6721" s="1">
        <v>3148</v>
      </c>
      <c r="M6721" s="1">
        <v>31.5</v>
      </c>
      <c r="N6721" s="1">
        <v>7500</v>
      </c>
      <c r="O6721" s="1">
        <v>75</v>
      </c>
      <c r="P6721" s="1">
        <v>28</v>
      </c>
      <c r="Q6721" s="3">
        <v>1.55</v>
      </c>
      <c r="R6721" s="3">
        <v>2.6</v>
      </c>
      <c r="S6721" s="3">
        <v>4.42</v>
      </c>
      <c r="T6721" s="1">
        <v>1.8199999999999901</v>
      </c>
      <c r="U6721" s="1">
        <v>4012</v>
      </c>
      <c r="V6721" s="1">
        <v>40.5</v>
      </c>
      <c r="W6721" s="1">
        <v>1101</v>
      </c>
      <c r="X6721" s="1">
        <v>133</v>
      </c>
      <c r="Z6721" s="3">
        <v>4.26</v>
      </c>
      <c r="AB6721" s="1" t="s">
        <v>6971</v>
      </c>
      <c r="AC6721" s="1" t="s">
        <v>57</v>
      </c>
      <c r="AD6721" s="1" t="s">
        <v>57</v>
      </c>
      <c r="AE6721" s="1">
        <v>111</v>
      </c>
      <c r="AF6721" s="1">
        <v>4</v>
      </c>
      <c r="AG6721" s="1">
        <v>3</v>
      </c>
      <c r="AH6721" s="1" t="s">
        <v>9400</v>
      </c>
      <c r="AI6721" s="1">
        <v>2013</v>
      </c>
      <c r="AJ6721" s="1">
        <v>2017</v>
      </c>
      <c r="AK6721" s="1">
        <v>40059</v>
      </c>
      <c r="AO6721" s="1" t="s">
        <v>9401</v>
      </c>
      <c r="AP6721" s="1" t="s">
        <v>9401</v>
      </c>
      <c r="AQ6721" s="1">
        <v>40059</v>
      </c>
      <c r="AR6721" s="2"/>
      <c r="AS6721" s="1">
        <f t="shared" si="1300"/>
        <v>0</v>
      </c>
      <c r="AT6721" s="1">
        <f t="shared" si="1301"/>
        <v>0</v>
      </c>
      <c r="AU6721" s="1">
        <v>0</v>
      </c>
      <c r="AV6721" s="1">
        <v>0</v>
      </c>
      <c r="AW6721" s="1">
        <f t="shared" si="1302"/>
        <v>0</v>
      </c>
      <c r="AX6721" s="1">
        <f t="shared" si="1303"/>
        <v>0</v>
      </c>
      <c r="AY6721" s="1">
        <v>0</v>
      </c>
      <c r="AZ6721" s="1">
        <v>0</v>
      </c>
      <c r="BA6721" s="1">
        <v>40059</v>
      </c>
    </row>
    <row r="6722" spans="1:53" x14ac:dyDescent="0.3">
      <c r="A6722" s="1" t="s">
        <v>9405</v>
      </c>
      <c r="B6722" s="1">
        <v>2013</v>
      </c>
      <c r="C6722" s="1" t="s">
        <v>398</v>
      </c>
      <c r="D6722" s="1" t="s">
        <v>399</v>
      </c>
      <c r="E6722" s="1" t="s">
        <v>399</v>
      </c>
      <c r="F6722" s="1" t="s">
        <v>583</v>
      </c>
      <c r="G6722" s="1">
        <v>5087</v>
      </c>
      <c r="H6722" s="1">
        <v>68.875</v>
      </c>
      <c r="I6722" s="1">
        <v>181</v>
      </c>
      <c r="J6722" s="1">
        <v>818</v>
      </c>
      <c r="K6722" s="1">
        <v>8.125</v>
      </c>
      <c r="L6722" s="1">
        <v>3048</v>
      </c>
      <c r="M6722" s="1">
        <v>30.5</v>
      </c>
      <c r="N6722" s="1">
        <v>7318</v>
      </c>
      <c r="O6722" s="1">
        <v>73.125</v>
      </c>
      <c r="P6722" s="1">
        <v>12</v>
      </c>
      <c r="Q6722" s="3">
        <v>1.55</v>
      </c>
      <c r="R6722" s="3">
        <v>2.58</v>
      </c>
      <c r="S6722" s="3">
        <v>4.42</v>
      </c>
      <c r="T6722" s="1">
        <v>1.8399999999999901</v>
      </c>
      <c r="U6722" s="1">
        <v>4012</v>
      </c>
      <c r="V6722" s="1">
        <v>40.5</v>
      </c>
      <c r="W6722" s="1">
        <v>1008</v>
      </c>
      <c r="X6722" s="1">
        <v>128</v>
      </c>
      <c r="Y6722" s="3">
        <v>6.89</v>
      </c>
      <c r="Z6722" s="3">
        <v>4.0999999999999996</v>
      </c>
      <c r="AB6722" s="1" t="s">
        <v>3293</v>
      </c>
      <c r="AC6722" s="1" t="s">
        <v>6590</v>
      </c>
      <c r="AD6722" s="1" t="s">
        <v>251</v>
      </c>
      <c r="AE6722" s="1">
        <v>145</v>
      </c>
      <c r="AF6722" s="1">
        <v>5</v>
      </c>
      <c r="AG6722" s="1">
        <v>3</v>
      </c>
      <c r="AH6722" s="1" t="s">
        <v>9406</v>
      </c>
      <c r="AI6722" s="1">
        <v>2013</v>
      </c>
      <c r="AK6722" s="1">
        <v>40093</v>
      </c>
      <c r="AO6722" s="1" t="s">
        <v>9407</v>
      </c>
      <c r="AP6722" s="1" t="s">
        <v>9407</v>
      </c>
      <c r="AQ6722" s="1">
        <v>40093</v>
      </c>
      <c r="AR6722" s="2"/>
      <c r="AS6722" s="1">
        <f t="shared" si="1300"/>
        <v>0</v>
      </c>
      <c r="AT6722" s="1">
        <f t="shared" si="1301"/>
        <v>0</v>
      </c>
      <c r="AU6722" s="1">
        <v>0</v>
      </c>
      <c r="AV6722" s="1">
        <v>0</v>
      </c>
      <c r="AW6722" s="1">
        <f t="shared" si="1302"/>
        <v>0</v>
      </c>
      <c r="AX6722" s="1">
        <f t="shared" si="1303"/>
        <v>0</v>
      </c>
      <c r="AY6722" s="1">
        <v>0</v>
      </c>
      <c r="AZ6722" s="1">
        <v>0</v>
      </c>
      <c r="BA6722" s="1">
        <v>40093</v>
      </c>
    </row>
    <row r="6723" spans="1:53" x14ac:dyDescent="0.3">
      <c r="A6723" s="1" t="s">
        <v>9162</v>
      </c>
      <c r="B6723" s="1">
        <v>2014</v>
      </c>
      <c r="C6723" s="1" t="s">
        <v>672</v>
      </c>
      <c r="D6723" s="1" t="s">
        <v>673</v>
      </c>
      <c r="E6723" s="1" t="s">
        <v>673</v>
      </c>
      <c r="F6723" s="1" t="s">
        <v>111</v>
      </c>
      <c r="G6723" s="1">
        <v>5087</v>
      </c>
      <c r="H6723" s="1">
        <v>68.875</v>
      </c>
      <c r="I6723" s="1">
        <v>165</v>
      </c>
      <c r="J6723" s="1">
        <v>878</v>
      </c>
      <c r="K6723" s="1">
        <v>8.875</v>
      </c>
      <c r="L6723" s="1">
        <v>3000</v>
      </c>
      <c r="M6723" s="1">
        <v>30</v>
      </c>
      <c r="N6723" s="1">
        <v>7118</v>
      </c>
      <c r="O6723" s="1">
        <v>71.125</v>
      </c>
      <c r="Q6723" s="3">
        <v>1.55</v>
      </c>
      <c r="R6723" s="3">
        <v>2.6</v>
      </c>
      <c r="S6723" s="3">
        <v>4.4400000000000004</v>
      </c>
      <c r="T6723" s="1">
        <v>1.84</v>
      </c>
      <c r="U6723" s="1">
        <v>3400</v>
      </c>
      <c r="V6723" s="1">
        <v>34</v>
      </c>
      <c r="W6723" s="1">
        <v>1002</v>
      </c>
      <c r="X6723" s="1">
        <v>122</v>
      </c>
      <c r="AB6723" s="1" t="s">
        <v>3256</v>
      </c>
      <c r="AC6723" s="1" t="s">
        <v>219</v>
      </c>
      <c r="AD6723" s="1" t="s">
        <v>219</v>
      </c>
      <c r="AE6723" s="1">
        <v>104</v>
      </c>
      <c r="AF6723" s="1">
        <v>4</v>
      </c>
      <c r="AG6723" s="1">
        <v>3</v>
      </c>
      <c r="AH6723" s="1" t="s">
        <v>9163</v>
      </c>
      <c r="AI6723" s="1">
        <v>2014</v>
      </c>
      <c r="AK6723" s="1">
        <v>41333</v>
      </c>
      <c r="AO6723" s="1" t="s">
        <v>9164</v>
      </c>
      <c r="AP6723" s="1" t="s">
        <v>9164</v>
      </c>
      <c r="AQ6723" s="1">
        <v>41333</v>
      </c>
      <c r="AR6723" s="2"/>
      <c r="AS6723" s="1">
        <f t="shared" si="1300"/>
        <v>0</v>
      </c>
      <c r="AT6723" s="1">
        <f t="shared" si="1301"/>
        <v>0</v>
      </c>
      <c r="AU6723" s="1">
        <v>0</v>
      </c>
      <c r="AV6723" s="1">
        <v>0</v>
      </c>
      <c r="AW6723" s="1">
        <f t="shared" si="1302"/>
        <v>0</v>
      </c>
      <c r="AX6723" s="1">
        <f t="shared" si="1303"/>
        <v>0</v>
      </c>
      <c r="AY6723" s="1">
        <v>0</v>
      </c>
      <c r="AZ6723" s="1">
        <v>0</v>
      </c>
      <c r="BA6723" s="1">
        <v>41333</v>
      </c>
    </row>
    <row r="6724" spans="1:53" x14ac:dyDescent="0.3">
      <c r="A6724" s="1" t="s">
        <v>3223</v>
      </c>
      <c r="B6724" s="1">
        <v>2020</v>
      </c>
      <c r="C6724" s="1" t="s">
        <v>672</v>
      </c>
      <c r="D6724" s="1" t="s">
        <v>673</v>
      </c>
      <c r="E6724" s="1" t="s">
        <v>673</v>
      </c>
      <c r="F6724" s="1" t="s">
        <v>496</v>
      </c>
      <c r="G6724" s="1">
        <v>5087</v>
      </c>
      <c r="H6724" s="1">
        <v>68.875</v>
      </c>
      <c r="I6724" s="1">
        <v>170</v>
      </c>
      <c r="J6724" s="1">
        <v>838</v>
      </c>
      <c r="K6724" s="1">
        <v>8.375</v>
      </c>
      <c r="L6724" s="1">
        <v>3038</v>
      </c>
      <c r="M6724" s="1">
        <v>30.375</v>
      </c>
      <c r="N6724" s="1">
        <v>7300</v>
      </c>
      <c r="O6724" s="1">
        <v>73</v>
      </c>
      <c r="P6724" s="1" t="s">
        <v>2196</v>
      </c>
      <c r="Q6724" s="3">
        <v>1.51</v>
      </c>
      <c r="S6724" s="3">
        <v>4.45</v>
      </c>
      <c r="U6724" s="1">
        <v>3612</v>
      </c>
      <c r="V6724" s="1">
        <v>36.5</v>
      </c>
      <c r="W6724" s="1">
        <v>1005</v>
      </c>
      <c r="X6724" s="1">
        <v>125</v>
      </c>
      <c r="Y6724" s="3" t="s">
        <v>2196</v>
      </c>
      <c r="Z6724" s="3" t="s">
        <v>2196</v>
      </c>
      <c r="AC6724"/>
      <c r="AD6724"/>
      <c r="AE6724"/>
      <c r="AF6724"/>
      <c r="AG6724">
        <v>4</v>
      </c>
      <c r="AH6724" s="1" t="s">
        <v>3224</v>
      </c>
      <c r="AI6724" s="1">
        <v>2020</v>
      </c>
      <c r="AL6724" s="1" t="s">
        <v>3225</v>
      </c>
      <c r="AN6724" s="1" t="s">
        <v>852</v>
      </c>
      <c r="AR6724" s="2"/>
    </row>
    <row r="6725" spans="1:53" x14ac:dyDescent="0.3">
      <c r="A6725" s="1" t="s">
        <v>12108</v>
      </c>
      <c r="B6725" s="1">
        <v>2011</v>
      </c>
      <c r="C6725" s="1" t="s">
        <v>672</v>
      </c>
      <c r="D6725" s="1" t="s">
        <v>673</v>
      </c>
      <c r="E6725" s="1" t="s">
        <v>673</v>
      </c>
      <c r="F6725" s="1" t="s">
        <v>924</v>
      </c>
      <c r="G6725" s="1">
        <v>5087</v>
      </c>
      <c r="H6725" s="1">
        <v>68.875</v>
      </c>
      <c r="I6725" s="1">
        <v>185</v>
      </c>
      <c r="J6725" s="1">
        <v>928</v>
      </c>
      <c r="K6725" s="1">
        <v>9.25</v>
      </c>
      <c r="L6725" s="1">
        <v>3200</v>
      </c>
      <c r="M6725" s="1">
        <v>32</v>
      </c>
      <c r="N6725" s="1">
        <v>7478</v>
      </c>
      <c r="O6725" s="1">
        <v>74.875</v>
      </c>
      <c r="P6725" s="1">
        <v>11</v>
      </c>
      <c r="Q6725" s="3">
        <v>1.56</v>
      </c>
      <c r="R6725" s="3">
        <v>2.59</v>
      </c>
      <c r="S6725" s="3">
        <v>4.47</v>
      </c>
      <c r="T6725" s="1">
        <v>1.88</v>
      </c>
      <c r="U6725" s="1">
        <v>3712</v>
      </c>
      <c r="V6725" s="1">
        <v>37.5</v>
      </c>
      <c r="W6725" s="1">
        <v>1004</v>
      </c>
      <c r="X6725" s="1">
        <v>124</v>
      </c>
      <c r="Y6725" s="3">
        <v>7.07</v>
      </c>
      <c r="Z6725" s="3">
        <v>4.25</v>
      </c>
      <c r="AA6725" s="3">
        <v>11.57</v>
      </c>
      <c r="AB6725" s="1" t="s">
        <v>3260</v>
      </c>
      <c r="AC6725" s="1" t="s">
        <v>405</v>
      </c>
      <c r="AD6725" s="1" t="s">
        <v>405</v>
      </c>
      <c r="AE6725" s="1">
        <v>83</v>
      </c>
      <c r="AF6725" s="1">
        <v>3</v>
      </c>
      <c r="AG6725" s="1">
        <v>2</v>
      </c>
      <c r="AH6725" s="1" t="s">
        <v>12109</v>
      </c>
      <c r="AI6725" s="1">
        <v>2011</v>
      </c>
      <c r="AK6725" s="1">
        <v>37158</v>
      </c>
      <c r="AO6725" s="1" t="s">
        <v>12110</v>
      </c>
      <c r="AP6725" s="1" t="s">
        <v>12110</v>
      </c>
      <c r="AQ6725" s="1">
        <v>37158</v>
      </c>
      <c r="AR6725" s="2"/>
      <c r="AS6725" s="1">
        <f>IF(AT6725&gt;0,1,0)</f>
        <v>0</v>
      </c>
      <c r="AT6725" s="1">
        <f>AU6725+AV6725</f>
        <v>0</v>
      </c>
      <c r="AU6725" s="1">
        <v>0</v>
      </c>
      <c r="AV6725" s="1">
        <v>0</v>
      </c>
      <c r="AW6725" s="1">
        <f>IF(AX6725&gt;0,1,0)</f>
        <v>0</v>
      </c>
      <c r="AX6725" s="1">
        <f>SUM(AY6725+AZ6725)</f>
        <v>0</v>
      </c>
      <c r="AY6725" s="1">
        <v>0</v>
      </c>
      <c r="AZ6725" s="1">
        <v>0</v>
      </c>
      <c r="BA6725" s="1">
        <v>37158</v>
      </c>
    </row>
    <row r="6726" spans="1:53" x14ac:dyDescent="0.3">
      <c r="A6726" s="1" t="s">
        <v>2914</v>
      </c>
      <c r="B6726" s="1">
        <v>2020</v>
      </c>
      <c r="C6726" s="1" t="s">
        <v>1081</v>
      </c>
      <c r="D6726" s="1" t="s">
        <v>1081</v>
      </c>
      <c r="E6726" s="1" t="s">
        <v>1081</v>
      </c>
      <c r="F6726" s="1" t="s">
        <v>1845</v>
      </c>
      <c r="G6726" s="1">
        <v>5087</v>
      </c>
      <c r="H6726" s="1">
        <v>68.875</v>
      </c>
      <c r="I6726" s="1">
        <v>192</v>
      </c>
      <c r="J6726" s="1">
        <v>868</v>
      </c>
      <c r="K6726" s="1">
        <v>8.75</v>
      </c>
      <c r="L6726" s="1">
        <v>3028</v>
      </c>
      <c r="M6726" s="1">
        <v>30.25</v>
      </c>
      <c r="N6726" s="1">
        <v>7378</v>
      </c>
      <c r="O6726" s="1">
        <v>73.875</v>
      </c>
      <c r="P6726" s="1">
        <v>16</v>
      </c>
      <c r="Q6726" s="3">
        <v>1.53</v>
      </c>
      <c r="S6726" s="3">
        <v>4.5</v>
      </c>
      <c r="U6726" s="1">
        <v>3912</v>
      </c>
      <c r="V6726" s="1">
        <v>39.5</v>
      </c>
      <c r="W6726" s="1">
        <v>1005</v>
      </c>
      <c r="X6726" s="1">
        <v>125</v>
      </c>
      <c r="Y6726" s="3" t="s">
        <v>2196</v>
      </c>
      <c r="Z6726" s="3" t="s">
        <v>2196</v>
      </c>
      <c r="AC6726"/>
      <c r="AD6726"/>
      <c r="AE6726"/>
      <c r="AF6726"/>
      <c r="AG6726">
        <v>4</v>
      </c>
      <c r="AH6726" s="1" t="s">
        <v>2915</v>
      </c>
      <c r="AI6726" s="1">
        <v>2020</v>
      </c>
      <c r="AL6726" s="1" t="s">
        <v>2916</v>
      </c>
      <c r="AN6726" s="1" t="s">
        <v>1092</v>
      </c>
      <c r="AR6726" s="2"/>
    </row>
    <row r="6727" spans="1:53" x14ac:dyDescent="0.3">
      <c r="A6727" s="1" t="s">
        <v>11948</v>
      </c>
      <c r="B6727" s="1">
        <v>2011</v>
      </c>
      <c r="C6727" s="1" t="s">
        <v>1081</v>
      </c>
      <c r="D6727" s="1" t="s">
        <v>1081</v>
      </c>
      <c r="E6727" s="1" t="s">
        <v>1081</v>
      </c>
      <c r="F6727" s="1" t="s">
        <v>1399</v>
      </c>
      <c r="G6727" s="1">
        <v>5087</v>
      </c>
      <c r="H6727" s="1">
        <v>68.875</v>
      </c>
      <c r="I6727" s="1">
        <v>203</v>
      </c>
      <c r="J6727" s="1">
        <v>938</v>
      </c>
      <c r="K6727" s="1">
        <v>9.375</v>
      </c>
      <c r="L6727" s="1">
        <v>3200</v>
      </c>
      <c r="M6727" s="1">
        <v>32</v>
      </c>
      <c r="N6727" s="1">
        <v>7478</v>
      </c>
      <c r="O6727" s="1">
        <v>74.875</v>
      </c>
      <c r="P6727" s="1">
        <v>25</v>
      </c>
      <c r="Q6727" s="3">
        <v>1.55</v>
      </c>
      <c r="R6727" s="3">
        <v>2.63</v>
      </c>
      <c r="S6727" s="3">
        <v>4.5</v>
      </c>
      <c r="T6727" s="1">
        <v>1.87</v>
      </c>
      <c r="U6727" s="1">
        <v>3800</v>
      </c>
      <c r="V6727" s="1">
        <v>38</v>
      </c>
      <c r="W6727" s="1">
        <v>1006</v>
      </c>
      <c r="X6727" s="1">
        <v>126</v>
      </c>
      <c r="Y6727" s="3">
        <v>7.24</v>
      </c>
      <c r="Z6727" s="3">
        <v>4.18</v>
      </c>
      <c r="AA6727" s="3">
        <v>11.25</v>
      </c>
      <c r="AB6727" s="1" t="s">
        <v>6971</v>
      </c>
      <c r="AC6727" s="1" t="s">
        <v>6590</v>
      </c>
      <c r="AD6727" s="1" t="s">
        <v>251</v>
      </c>
      <c r="AE6727" s="1">
        <v>183</v>
      </c>
      <c r="AF6727" s="1">
        <v>6</v>
      </c>
      <c r="AG6727" s="1">
        <v>3</v>
      </c>
      <c r="AH6727" s="1" t="s">
        <v>11949</v>
      </c>
      <c r="AI6727" s="1">
        <v>2011</v>
      </c>
      <c r="AJ6727" s="1">
        <v>2017</v>
      </c>
      <c r="AK6727" s="1">
        <v>37258</v>
      </c>
      <c r="AO6727" s="1" t="s">
        <v>11950</v>
      </c>
      <c r="AP6727" s="1" t="s">
        <v>11950</v>
      </c>
      <c r="AQ6727" s="1">
        <v>37258</v>
      </c>
      <c r="AR6727" s="2"/>
      <c r="AS6727" s="1">
        <f>IF(AT6727&gt;0,1,0)</f>
        <v>0</v>
      </c>
      <c r="AT6727" s="1">
        <f>AU6727+AV6727</f>
        <v>0</v>
      </c>
      <c r="AU6727" s="1">
        <v>0</v>
      </c>
      <c r="AV6727" s="1">
        <v>0</v>
      </c>
      <c r="AW6727" s="1">
        <f>IF(AX6727&gt;0,1,0)</f>
        <v>0</v>
      </c>
      <c r="AX6727" s="1">
        <f>SUM(AY6727+AZ6727)</f>
        <v>0</v>
      </c>
      <c r="AY6727" s="1">
        <v>0</v>
      </c>
      <c r="AZ6727" s="1">
        <v>0</v>
      </c>
      <c r="BA6727" s="1">
        <v>37258</v>
      </c>
    </row>
    <row r="6728" spans="1:53" x14ac:dyDescent="0.3">
      <c r="A6728" s="1" t="s">
        <v>17852</v>
      </c>
      <c r="B6728" s="1">
        <v>2005</v>
      </c>
      <c r="C6728" s="1" t="s">
        <v>672</v>
      </c>
      <c r="D6728" s="1" t="s">
        <v>673</v>
      </c>
      <c r="E6728" s="1" t="s">
        <v>673</v>
      </c>
      <c r="F6728" s="1" t="s">
        <v>3603</v>
      </c>
      <c r="G6728" s="1">
        <v>5087</v>
      </c>
      <c r="H6728" s="1">
        <v>68.875</v>
      </c>
      <c r="I6728" s="1">
        <v>179</v>
      </c>
      <c r="J6728" s="1">
        <v>918</v>
      </c>
      <c r="K6728" s="1">
        <v>9.125</v>
      </c>
      <c r="L6728" s="1">
        <v>2914</v>
      </c>
      <c r="M6728" s="1">
        <v>29.25</v>
      </c>
      <c r="Q6728" s="3">
        <v>1.6</v>
      </c>
      <c r="R6728" s="3">
        <v>2.59</v>
      </c>
      <c r="S6728" s="3">
        <v>4.5</v>
      </c>
      <c r="T6728" s="1">
        <v>1.91</v>
      </c>
      <c r="AB6728" s="1" t="s">
        <v>3268</v>
      </c>
      <c r="AC6728" s="1" t="s">
        <v>72</v>
      </c>
      <c r="AD6728" s="1" t="s">
        <v>72</v>
      </c>
      <c r="AG6728" s="1">
        <v>4</v>
      </c>
      <c r="AH6728" s="1" t="s">
        <v>17853</v>
      </c>
      <c r="AI6728" s="1">
        <v>2005</v>
      </c>
      <c r="AK6728" s="1">
        <v>30376</v>
      </c>
      <c r="AO6728" s="1" t="s">
        <v>17854</v>
      </c>
      <c r="AP6728" s="1" t="s">
        <v>17854</v>
      </c>
      <c r="AQ6728" s="1">
        <v>30376</v>
      </c>
      <c r="AR6728" s="2"/>
      <c r="AS6728" s="1">
        <f>IF(AT6728&gt;0,1,0)</f>
        <v>0</v>
      </c>
      <c r="AT6728" s="1">
        <f>AU6728+AV6728</f>
        <v>0</v>
      </c>
      <c r="AU6728" s="1">
        <v>0</v>
      </c>
      <c r="AV6728" s="1">
        <v>0</v>
      </c>
      <c r="AW6728" s="1">
        <f>IF(AX6728&gt;0,1,0)</f>
        <v>0</v>
      </c>
      <c r="AX6728" s="1">
        <f>SUM(AY6728+AZ6728)</f>
        <v>0</v>
      </c>
      <c r="AY6728" s="1">
        <v>0</v>
      </c>
      <c r="AZ6728" s="1">
        <v>0</v>
      </c>
      <c r="BA6728" s="1">
        <v>30376</v>
      </c>
    </row>
    <row r="6729" spans="1:53" x14ac:dyDescent="0.3">
      <c r="A6729" s="1" t="s">
        <v>2917</v>
      </c>
      <c r="B6729" s="1">
        <v>2020</v>
      </c>
      <c r="C6729" s="1" t="s">
        <v>1081</v>
      </c>
      <c r="D6729" s="1" t="s">
        <v>1081</v>
      </c>
      <c r="E6729" s="1" t="s">
        <v>1081</v>
      </c>
      <c r="F6729" s="1" t="s">
        <v>120</v>
      </c>
      <c r="G6729" s="1">
        <v>5087</v>
      </c>
      <c r="H6729" s="1">
        <v>68.875</v>
      </c>
      <c r="I6729" s="1">
        <v>207</v>
      </c>
      <c r="J6729" s="1">
        <v>858</v>
      </c>
      <c r="K6729" s="1">
        <v>8.625</v>
      </c>
      <c r="L6729" s="1">
        <v>3128</v>
      </c>
      <c r="M6729" s="1">
        <v>31.25</v>
      </c>
      <c r="N6729" s="1">
        <v>7600</v>
      </c>
      <c r="O6729" s="1">
        <v>76</v>
      </c>
      <c r="P6729" s="1">
        <v>12</v>
      </c>
      <c r="Q6729" s="3">
        <v>1.53</v>
      </c>
      <c r="S6729" s="3">
        <v>4.57</v>
      </c>
      <c r="U6729" s="1">
        <v>3900</v>
      </c>
      <c r="V6729" s="1">
        <v>39</v>
      </c>
      <c r="W6729" s="1">
        <v>1002</v>
      </c>
      <c r="X6729" s="1">
        <v>122</v>
      </c>
      <c r="Y6729" s="3">
        <v>6.97</v>
      </c>
      <c r="Z6729" s="3">
        <v>4.25</v>
      </c>
      <c r="AC6729" t="s">
        <v>131</v>
      </c>
      <c r="AD6729" t="s">
        <v>131</v>
      </c>
      <c r="AE6729">
        <v>222</v>
      </c>
      <c r="AF6729">
        <v>7</v>
      </c>
      <c r="AG6729">
        <v>3</v>
      </c>
      <c r="AH6729" s="1" t="s">
        <v>2918</v>
      </c>
      <c r="AI6729" s="1">
        <v>2020</v>
      </c>
      <c r="AL6729" s="1" t="s">
        <v>2919</v>
      </c>
      <c r="AN6729" s="1" t="s">
        <v>1095</v>
      </c>
      <c r="AR6729" s="2"/>
    </row>
    <row r="6730" spans="1:53" x14ac:dyDescent="0.3">
      <c r="A6730" s="1" t="s">
        <v>13259</v>
      </c>
      <c r="B6730" s="1">
        <v>2009</v>
      </c>
      <c r="C6730" s="1" t="s">
        <v>398</v>
      </c>
      <c r="D6730" s="1" t="s">
        <v>399</v>
      </c>
      <c r="E6730" s="1" t="s">
        <v>399</v>
      </c>
      <c r="F6730" s="1" t="s">
        <v>100</v>
      </c>
      <c r="G6730" s="1">
        <v>5087</v>
      </c>
      <c r="H6730" s="1">
        <v>68.875</v>
      </c>
      <c r="I6730" s="1">
        <v>190</v>
      </c>
      <c r="J6730" s="1">
        <v>858</v>
      </c>
      <c r="K6730" s="1">
        <v>8.625</v>
      </c>
      <c r="L6730" s="1">
        <v>3018</v>
      </c>
      <c r="M6730" s="1">
        <v>30.125</v>
      </c>
      <c r="P6730" s="1">
        <v>15</v>
      </c>
      <c r="Q6730" s="3">
        <v>1.63</v>
      </c>
      <c r="R6730" s="3">
        <v>2.69</v>
      </c>
      <c r="S6730" s="3">
        <v>4.58</v>
      </c>
      <c r="T6730" s="1">
        <v>1.89</v>
      </c>
      <c r="U6730" s="1">
        <v>3500</v>
      </c>
      <c r="V6730" s="1">
        <v>35</v>
      </c>
      <c r="W6730" s="1">
        <v>909</v>
      </c>
      <c r="X6730" s="1">
        <v>117</v>
      </c>
      <c r="Y6730" s="3">
        <v>7</v>
      </c>
      <c r="Z6730" s="3">
        <v>4.21</v>
      </c>
      <c r="AA6730" s="3">
        <v>11.22</v>
      </c>
      <c r="AB6730" s="1" t="s">
        <v>3240</v>
      </c>
      <c r="AC6730" s="1" t="s">
        <v>72</v>
      </c>
      <c r="AD6730" s="1" t="s">
        <v>72</v>
      </c>
      <c r="AG6730" s="1">
        <v>4</v>
      </c>
      <c r="AH6730" s="1" t="s">
        <v>13260</v>
      </c>
      <c r="AI6730" s="1">
        <v>2009</v>
      </c>
      <c r="AK6730" s="1">
        <v>34854</v>
      </c>
      <c r="AO6730" s="1" t="s">
        <v>13261</v>
      </c>
      <c r="AP6730" s="1" t="s">
        <v>13261</v>
      </c>
      <c r="AQ6730" s="1">
        <v>34854</v>
      </c>
      <c r="AR6730" s="2"/>
      <c r="AS6730" s="1">
        <f t="shared" ref="AS6730:AS6737" si="1304">IF(AT6730&gt;0,1,0)</f>
        <v>0</v>
      </c>
      <c r="AT6730" s="1">
        <f t="shared" ref="AT6730:AT6737" si="1305">AU6730+AV6730</f>
        <v>0</v>
      </c>
      <c r="AU6730" s="1">
        <v>0</v>
      </c>
      <c r="AV6730" s="1">
        <v>0</v>
      </c>
      <c r="AW6730" s="1">
        <f t="shared" ref="AW6730:AW6737" si="1306">IF(AX6730&gt;0,1,0)</f>
        <v>0</v>
      </c>
      <c r="AX6730" s="1">
        <f t="shared" ref="AX6730:AX6737" si="1307">SUM(AY6730+AZ6730)</f>
        <v>0</v>
      </c>
      <c r="AY6730" s="1">
        <v>0</v>
      </c>
      <c r="AZ6730" s="1">
        <v>0</v>
      </c>
      <c r="BA6730" s="1">
        <v>34854</v>
      </c>
    </row>
    <row r="6731" spans="1:53" x14ac:dyDescent="0.3">
      <c r="A6731" s="1" t="s">
        <v>5222</v>
      </c>
      <c r="B6731" s="1">
        <v>2009</v>
      </c>
      <c r="C6731" s="1" t="s">
        <v>398</v>
      </c>
      <c r="D6731" s="1" t="s">
        <v>399</v>
      </c>
      <c r="E6731" s="1" t="s">
        <v>399</v>
      </c>
      <c r="F6731" s="1" t="s">
        <v>348</v>
      </c>
      <c r="G6731" s="1">
        <v>5087</v>
      </c>
      <c r="H6731" s="1">
        <v>68.875</v>
      </c>
      <c r="I6731" s="1">
        <v>192</v>
      </c>
      <c r="J6731" s="1">
        <v>848</v>
      </c>
      <c r="K6731" s="1">
        <v>8.5</v>
      </c>
      <c r="L6731" s="1">
        <v>3048</v>
      </c>
      <c r="M6731" s="1">
        <v>30.5</v>
      </c>
      <c r="P6731" s="1">
        <v>17</v>
      </c>
      <c r="Q6731" s="3">
        <v>1.64</v>
      </c>
      <c r="R6731" s="3">
        <v>2.7</v>
      </c>
      <c r="S6731" s="3">
        <v>4.59</v>
      </c>
      <c r="T6731" s="1">
        <v>1.8899999999999899</v>
      </c>
      <c r="U6731" s="1">
        <v>3912</v>
      </c>
      <c r="V6731" s="1">
        <v>39.5</v>
      </c>
      <c r="W6731" s="1">
        <v>910</v>
      </c>
      <c r="X6731" s="1">
        <v>118</v>
      </c>
      <c r="Y6731" s="3">
        <v>7.01</v>
      </c>
      <c r="Z6731" s="3">
        <v>4.28</v>
      </c>
      <c r="AB6731" s="1" t="s">
        <v>3244</v>
      </c>
      <c r="AC6731" s="1" t="s">
        <v>86</v>
      </c>
      <c r="AD6731" s="1" t="s">
        <v>86</v>
      </c>
      <c r="AE6731" s="1">
        <v>119</v>
      </c>
      <c r="AF6731" s="1">
        <v>4</v>
      </c>
      <c r="AG6731" s="1">
        <v>3</v>
      </c>
      <c r="AH6731" s="1" t="s">
        <v>13190</v>
      </c>
      <c r="AI6731" s="1">
        <v>2009</v>
      </c>
      <c r="AK6731" s="1">
        <v>34570</v>
      </c>
      <c r="AO6731" s="1" t="s">
        <v>5224</v>
      </c>
      <c r="AP6731" s="1" t="s">
        <v>5224</v>
      </c>
      <c r="AQ6731" s="1">
        <v>34570</v>
      </c>
      <c r="AR6731" s="2"/>
      <c r="AS6731" s="1">
        <f t="shared" si="1304"/>
        <v>0</v>
      </c>
      <c r="AT6731" s="1">
        <f t="shared" si="1305"/>
        <v>0</v>
      </c>
      <c r="AU6731" s="1">
        <v>0</v>
      </c>
      <c r="AV6731" s="1">
        <v>0</v>
      </c>
      <c r="AW6731" s="1">
        <f t="shared" si="1306"/>
        <v>0</v>
      </c>
      <c r="AX6731" s="1">
        <f t="shared" si="1307"/>
        <v>0</v>
      </c>
      <c r="AY6731" s="1">
        <v>0</v>
      </c>
      <c r="AZ6731" s="1">
        <v>0</v>
      </c>
      <c r="BA6731" s="1">
        <v>34570</v>
      </c>
    </row>
    <row r="6732" spans="1:53" x14ac:dyDescent="0.3">
      <c r="A6732" s="1" t="s">
        <v>11110</v>
      </c>
      <c r="B6732" s="1">
        <v>2012</v>
      </c>
      <c r="C6732" s="1" t="s">
        <v>672</v>
      </c>
      <c r="D6732" s="1" t="s">
        <v>673</v>
      </c>
      <c r="E6732" s="1" t="s">
        <v>673</v>
      </c>
      <c r="F6732" s="1" t="s">
        <v>1287</v>
      </c>
      <c r="G6732" s="1">
        <v>5087</v>
      </c>
      <c r="H6732" s="1">
        <v>68.875</v>
      </c>
      <c r="I6732" s="1">
        <v>186</v>
      </c>
      <c r="J6732" s="1">
        <v>900</v>
      </c>
      <c r="K6732" s="1">
        <v>9</v>
      </c>
      <c r="L6732" s="1">
        <v>2900</v>
      </c>
      <c r="M6732" s="1">
        <v>29</v>
      </c>
      <c r="N6732" s="1">
        <v>6838</v>
      </c>
      <c r="O6732" s="1">
        <v>68.375</v>
      </c>
      <c r="P6732" s="1">
        <v>15</v>
      </c>
      <c r="Q6732" s="3">
        <v>1.65</v>
      </c>
      <c r="R6732" s="3">
        <v>2.72</v>
      </c>
      <c r="S6732" s="3">
        <v>4.5999999999999996</v>
      </c>
      <c r="T6732" s="1">
        <v>1.8799999999999899</v>
      </c>
      <c r="U6732" s="1">
        <v>3000</v>
      </c>
      <c r="V6732" s="1">
        <v>30</v>
      </c>
      <c r="W6732" s="1">
        <v>904</v>
      </c>
      <c r="X6732" s="1">
        <v>112</v>
      </c>
      <c r="Y6732" s="3">
        <v>6.95</v>
      </c>
      <c r="Z6732" s="3">
        <v>3.98</v>
      </c>
      <c r="AA6732" s="3">
        <v>11.47</v>
      </c>
      <c r="AB6732" s="1" t="s">
        <v>3268</v>
      </c>
      <c r="AC6732" s="1" t="s">
        <v>72</v>
      </c>
      <c r="AD6732" s="1" t="s">
        <v>72</v>
      </c>
      <c r="AG6732" s="1">
        <v>4</v>
      </c>
      <c r="AH6732" s="1" t="s">
        <v>11111</v>
      </c>
      <c r="AI6732" s="1">
        <v>2012</v>
      </c>
      <c r="AK6732" s="1">
        <v>39045</v>
      </c>
      <c r="AO6732" s="1" t="s">
        <v>11112</v>
      </c>
      <c r="AP6732" s="1" t="s">
        <v>11112</v>
      </c>
      <c r="AQ6732" s="1">
        <v>39045</v>
      </c>
      <c r="AR6732" s="2"/>
      <c r="AS6732" s="1">
        <f t="shared" si="1304"/>
        <v>0</v>
      </c>
      <c r="AT6732" s="1">
        <f t="shared" si="1305"/>
        <v>0</v>
      </c>
      <c r="AU6732" s="1">
        <v>0</v>
      </c>
      <c r="AV6732" s="1">
        <v>0</v>
      </c>
      <c r="AW6732" s="1">
        <f t="shared" si="1306"/>
        <v>0</v>
      </c>
      <c r="AX6732" s="1">
        <f t="shared" si="1307"/>
        <v>0</v>
      </c>
      <c r="AY6732" s="1">
        <v>0</v>
      </c>
      <c r="AZ6732" s="1">
        <v>0</v>
      </c>
      <c r="BA6732" s="1">
        <v>39045</v>
      </c>
    </row>
    <row r="6733" spans="1:53" x14ac:dyDescent="0.3">
      <c r="A6733" s="1" t="s">
        <v>14815</v>
      </c>
      <c r="B6733" s="1">
        <v>2008</v>
      </c>
      <c r="C6733" s="1" t="s">
        <v>1081</v>
      </c>
      <c r="D6733" s="1" t="s">
        <v>1081</v>
      </c>
      <c r="E6733" s="1" t="s">
        <v>1081</v>
      </c>
      <c r="F6733" s="1" t="s">
        <v>125</v>
      </c>
      <c r="G6733" s="1">
        <v>5087</v>
      </c>
      <c r="H6733" s="1">
        <v>68.875</v>
      </c>
      <c r="I6733" s="1">
        <v>206</v>
      </c>
      <c r="J6733" s="1">
        <v>918</v>
      </c>
      <c r="K6733" s="1">
        <v>9.125</v>
      </c>
      <c r="L6733" s="1">
        <v>2948</v>
      </c>
      <c r="M6733" s="1">
        <v>29.5</v>
      </c>
      <c r="P6733" s="1">
        <v>23</v>
      </c>
      <c r="Q6733" s="3">
        <v>1.58</v>
      </c>
      <c r="R6733" s="3">
        <v>2.69</v>
      </c>
      <c r="S6733" s="3">
        <v>4.6900000000000004</v>
      </c>
      <c r="T6733" s="1">
        <v>2</v>
      </c>
      <c r="U6733" s="1">
        <v>2800</v>
      </c>
      <c r="V6733" s="1">
        <v>28</v>
      </c>
      <c r="W6733" s="1">
        <v>902</v>
      </c>
      <c r="X6733" s="1">
        <v>110</v>
      </c>
      <c r="AB6733" s="1" t="s">
        <v>3240</v>
      </c>
      <c r="AC6733" s="1" t="s">
        <v>146</v>
      </c>
      <c r="AD6733" s="1" t="s">
        <v>146</v>
      </c>
      <c r="AE6733" s="1">
        <v>202</v>
      </c>
      <c r="AF6733" s="1">
        <v>6</v>
      </c>
      <c r="AG6733" s="1">
        <v>3</v>
      </c>
      <c r="AH6733" s="1" t="s">
        <v>14816</v>
      </c>
      <c r="AI6733" s="1">
        <v>2008</v>
      </c>
      <c r="AK6733" s="1">
        <v>33283</v>
      </c>
      <c r="AO6733" s="1" t="s">
        <v>14817</v>
      </c>
      <c r="AP6733" s="1" t="s">
        <v>14817</v>
      </c>
      <c r="AQ6733" s="1">
        <v>33283</v>
      </c>
      <c r="AR6733" s="2"/>
      <c r="AS6733" s="1">
        <f t="shared" si="1304"/>
        <v>0</v>
      </c>
      <c r="AT6733" s="1">
        <f t="shared" si="1305"/>
        <v>0</v>
      </c>
      <c r="AU6733" s="1">
        <v>0</v>
      </c>
      <c r="AV6733" s="1">
        <v>0</v>
      </c>
      <c r="AW6733" s="1">
        <f t="shared" si="1306"/>
        <v>0</v>
      </c>
      <c r="AX6733" s="1">
        <f t="shared" si="1307"/>
        <v>0</v>
      </c>
      <c r="AY6733" s="1">
        <v>0</v>
      </c>
      <c r="AZ6733" s="1">
        <v>0</v>
      </c>
      <c r="BA6733" s="1">
        <v>33283</v>
      </c>
    </row>
    <row r="6734" spans="1:53" x14ac:dyDescent="0.3">
      <c r="A6734" s="1" t="s">
        <v>13859</v>
      </c>
      <c r="B6734" s="1">
        <v>2009</v>
      </c>
      <c r="C6734" s="1" t="s">
        <v>1081</v>
      </c>
      <c r="D6734" s="1" t="s">
        <v>1081</v>
      </c>
      <c r="E6734" s="1" t="s">
        <v>1081</v>
      </c>
      <c r="F6734" s="1" t="s">
        <v>318</v>
      </c>
      <c r="G6734" s="1">
        <v>5087</v>
      </c>
      <c r="H6734" s="1">
        <v>68.875</v>
      </c>
      <c r="I6734" s="1">
        <v>209</v>
      </c>
      <c r="J6734" s="1">
        <v>928</v>
      </c>
      <c r="K6734" s="1">
        <v>9.25</v>
      </c>
      <c r="L6734" s="1">
        <v>3068</v>
      </c>
      <c r="M6734" s="1">
        <v>30.75</v>
      </c>
      <c r="P6734" s="1">
        <v>20</v>
      </c>
      <c r="Q6734" s="3">
        <v>1.67</v>
      </c>
      <c r="R6734" s="3">
        <v>2.75</v>
      </c>
      <c r="S6734" s="3">
        <v>4.71</v>
      </c>
      <c r="T6734" s="1">
        <v>1.96</v>
      </c>
      <c r="U6734" s="1">
        <v>3500</v>
      </c>
      <c r="V6734" s="1">
        <v>35</v>
      </c>
      <c r="W6734" s="1">
        <v>907</v>
      </c>
      <c r="X6734" s="1">
        <v>115</v>
      </c>
      <c r="AB6734" s="1" t="s">
        <v>5723</v>
      </c>
      <c r="AC6734" s="1" t="s">
        <v>72</v>
      </c>
      <c r="AD6734" s="1" t="s">
        <v>72</v>
      </c>
      <c r="AG6734" s="1">
        <v>4</v>
      </c>
      <c r="AH6734" s="1" t="s">
        <v>13860</v>
      </c>
      <c r="AI6734" s="1">
        <v>2009</v>
      </c>
      <c r="AK6734" s="1">
        <v>35024</v>
      </c>
      <c r="AO6734" s="1" t="s">
        <v>13861</v>
      </c>
      <c r="AP6734" s="1" t="s">
        <v>13861</v>
      </c>
      <c r="AQ6734" s="1">
        <v>35024</v>
      </c>
      <c r="AR6734" s="2"/>
      <c r="AS6734" s="1">
        <f t="shared" si="1304"/>
        <v>0</v>
      </c>
      <c r="AT6734" s="1">
        <f t="shared" si="1305"/>
        <v>0</v>
      </c>
      <c r="AU6734" s="1">
        <v>0</v>
      </c>
      <c r="AV6734" s="1">
        <v>0</v>
      </c>
      <c r="AW6734" s="1">
        <f t="shared" si="1306"/>
        <v>0</v>
      </c>
      <c r="AX6734" s="1">
        <f t="shared" si="1307"/>
        <v>0</v>
      </c>
      <c r="AY6734" s="1">
        <v>0</v>
      </c>
      <c r="AZ6734" s="1">
        <v>0</v>
      </c>
      <c r="BA6734" s="1">
        <v>35024</v>
      </c>
    </row>
    <row r="6735" spans="1:53" x14ac:dyDescent="0.3">
      <c r="A6735" s="1" t="s">
        <v>12310</v>
      </c>
      <c r="B6735" s="1">
        <v>2010</v>
      </c>
      <c r="C6735" s="1" t="s">
        <v>398</v>
      </c>
      <c r="D6735" s="1" t="s">
        <v>399</v>
      </c>
      <c r="E6735" s="1" t="s">
        <v>399</v>
      </c>
      <c r="F6735" s="1" t="s">
        <v>242</v>
      </c>
      <c r="G6735" s="1">
        <v>5087</v>
      </c>
      <c r="H6735" s="1">
        <v>68.875</v>
      </c>
      <c r="I6735" s="1">
        <v>180</v>
      </c>
      <c r="J6735" s="1">
        <v>1000</v>
      </c>
      <c r="K6735" s="1">
        <v>10</v>
      </c>
      <c r="L6735" s="1">
        <v>3148</v>
      </c>
      <c r="M6735" s="1">
        <v>31.5</v>
      </c>
      <c r="Q6735" s="3">
        <v>1.65</v>
      </c>
      <c r="R6735" s="3">
        <v>2.78</v>
      </c>
      <c r="S6735" s="3">
        <v>4.7300000000000004</v>
      </c>
      <c r="T6735" s="1">
        <v>1.95</v>
      </c>
      <c r="U6735" s="1">
        <v>3512</v>
      </c>
      <c r="V6735" s="1">
        <v>35.5</v>
      </c>
      <c r="W6735" s="1">
        <v>1004</v>
      </c>
      <c r="X6735" s="1">
        <v>124</v>
      </c>
      <c r="Y6735" s="3">
        <v>6.66</v>
      </c>
      <c r="Z6735" s="3">
        <v>4.1100000000000003</v>
      </c>
      <c r="AA6735" s="3">
        <v>11.33</v>
      </c>
      <c r="AB6735" s="1" t="s">
        <v>3244</v>
      </c>
      <c r="AC6735" s="1" t="s">
        <v>72</v>
      </c>
      <c r="AD6735" s="1" t="s">
        <v>72</v>
      </c>
      <c r="AG6735" s="1">
        <v>4</v>
      </c>
      <c r="AH6735" s="1" t="s">
        <v>12311</v>
      </c>
      <c r="AI6735" s="1">
        <v>2010</v>
      </c>
      <c r="AK6735" s="1">
        <v>35866</v>
      </c>
      <c r="AO6735" s="1" t="s">
        <v>12312</v>
      </c>
      <c r="AP6735" s="1" t="s">
        <v>12312</v>
      </c>
      <c r="AQ6735" s="1">
        <v>35866</v>
      </c>
      <c r="AR6735" s="2"/>
      <c r="AS6735" s="1">
        <f t="shared" si="1304"/>
        <v>0</v>
      </c>
      <c r="AT6735" s="1">
        <f t="shared" si="1305"/>
        <v>0</v>
      </c>
      <c r="AU6735" s="1">
        <v>0</v>
      </c>
      <c r="AV6735" s="1">
        <v>0</v>
      </c>
      <c r="AW6735" s="1">
        <f t="shared" si="1306"/>
        <v>0</v>
      </c>
      <c r="AX6735" s="1">
        <f t="shared" si="1307"/>
        <v>0</v>
      </c>
      <c r="AY6735" s="1">
        <v>0</v>
      </c>
      <c r="AZ6735" s="1">
        <v>0</v>
      </c>
      <c r="BA6735" s="1">
        <v>35866</v>
      </c>
    </row>
    <row r="6736" spans="1:53" x14ac:dyDescent="0.3">
      <c r="A6736" s="1" t="s">
        <v>12239</v>
      </c>
      <c r="B6736" s="1">
        <v>2010</v>
      </c>
      <c r="C6736" s="1" t="s">
        <v>398</v>
      </c>
      <c r="D6736" s="1" t="s">
        <v>399</v>
      </c>
      <c r="E6736" s="1" t="s">
        <v>399</v>
      </c>
      <c r="F6736" s="1" t="s">
        <v>272</v>
      </c>
      <c r="G6736" s="1">
        <v>5087</v>
      </c>
      <c r="H6736" s="1">
        <v>68.875</v>
      </c>
      <c r="I6736" s="1">
        <v>185</v>
      </c>
      <c r="J6736" s="1">
        <v>868</v>
      </c>
      <c r="K6736" s="1">
        <v>8.75</v>
      </c>
      <c r="L6736" s="1">
        <v>3048</v>
      </c>
      <c r="M6736" s="1">
        <v>30.5</v>
      </c>
      <c r="Q6736" s="3">
        <v>1.71</v>
      </c>
      <c r="R6736" s="3">
        <v>2.84</v>
      </c>
      <c r="S6736" s="3">
        <v>4.8099999999999996</v>
      </c>
      <c r="T6736" s="1">
        <v>1.96999999999999</v>
      </c>
      <c r="U6736" s="1">
        <v>3800</v>
      </c>
      <c r="V6736" s="1">
        <v>38</v>
      </c>
      <c r="W6736" s="1">
        <v>910</v>
      </c>
      <c r="X6736" s="1">
        <v>118</v>
      </c>
      <c r="Z6736" s="3">
        <v>4.0999999999999996</v>
      </c>
      <c r="AB6736" s="1" t="s">
        <v>3244</v>
      </c>
      <c r="AC6736" s="1" t="s">
        <v>72</v>
      </c>
      <c r="AD6736" s="1" t="s">
        <v>72</v>
      </c>
      <c r="AG6736" s="1">
        <v>4</v>
      </c>
      <c r="AH6736" s="1">
        <v>0</v>
      </c>
      <c r="AI6736" s="1">
        <v>2010</v>
      </c>
      <c r="AK6736" s="1">
        <v>35964</v>
      </c>
      <c r="AO6736" s="1" t="s">
        <v>12240</v>
      </c>
      <c r="AP6736" s="1" t="s">
        <v>12240</v>
      </c>
      <c r="AQ6736" s="1">
        <v>35964</v>
      </c>
      <c r="AR6736" s="2"/>
      <c r="AS6736" s="1">
        <f t="shared" si="1304"/>
        <v>0</v>
      </c>
      <c r="AT6736" s="1">
        <f t="shared" si="1305"/>
        <v>0</v>
      </c>
      <c r="AU6736" s="1">
        <v>0</v>
      </c>
      <c r="AV6736" s="1">
        <v>0</v>
      </c>
      <c r="AW6736" s="1">
        <f t="shared" si="1306"/>
        <v>0</v>
      </c>
      <c r="AX6736" s="1">
        <f t="shared" si="1307"/>
        <v>0</v>
      </c>
      <c r="AY6736" s="1">
        <v>0</v>
      </c>
      <c r="AZ6736" s="1">
        <v>0</v>
      </c>
      <c r="BA6736" s="1">
        <v>35964</v>
      </c>
    </row>
    <row r="6737" spans="1:53" x14ac:dyDescent="0.3">
      <c r="A6737" s="1" t="s">
        <v>15790</v>
      </c>
      <c r="B6737" s="1">
        <v>2007</v>
      </c>
      <c r="C6737" s="1" t="s">
        <v>1121</v>
      </c>
      <c r="D6737" s="1" t="s">
        <v>1081</v>
      </c>
      <c r="E6737" s="1" t="s">
        <v>1081</v>
      </c>
      <c r="F6737" s="1" t="s">
        <v>2887</v>
      </c>
      <c r="G6737" s="1">
        <v>5087</v>
      </c>
      <c r="H6737" s="1">
        <v>68.875</v>
      </c>
      <c r="I6737" s="1">
        <v>245</v>
      </c>
      <c r="J6737" s="1">
        <v>918</v>
      </c>
      <c r="K6737" s="1">
        <v>9.125</v>
      </c>
      <c r="L6737" s="1">
        <v>2958</v>
      </c>
      <c r="M6737" s="1">
        <v>29.625</v>
      </c>
      <c r="P6737" s="1">
        <v>25</v>
      </c>
      <c r="Q6737" s="3">
        <v>1.68</v>
      </c>
      <c r="R6737" s="3">
        <v>2.81</v>
      </c>
      <c r="S6737" s="3">
        <v>4.84</v>
      </c>
      <c r="T6737" s="1">
        <v>2.0299999999999998</v>
      </c>
      <c r="U6737" s="1">
        <v>3000</v>
      </c>
      <c r="V6737" s="1">
        <v>30</v>
      </c>
      <c r="W6737" s="1">
        <v>807</v>
      </c>
      <c r="X6737" s="1">
        <v>103</v>
      </c>
      <c r="Y6737" s="3">
        <v>7.1</v>
      </c>
      <c r="Z6737" s="3">
        <v>4.42</v>
      </c>
      <c r="AA6737" s="3">
        <v>11.78</v>
      </c>
      <c r="AB6737" s="1" t="s">
        <v>9424</v>
      </c>
      <c r="AC6737" s="1" t="s">
        <v>67</v>
      </c>
      <c r="AD6737" s="1" t="s">
        <v>67</v>
      </c>
      <c r="AE6737" s="1">
        <v>236</v>
      </c>
      <c r="AF6737" s="1">
        <v>7</v>
      </c>
      <c r="AG6737" s="1">
        <v>3</v>
      </c>
      <c r="AH6737" s="1" t="s">
        <v>15791</v>
      </c>
      <c r="AI6737" s="1">
        <v>2007</v>
      </c>
      <c r="AK6737" s="1">
        <v>32429</v>
      </c>
      <c r="AO6737" s="1" t="s">
        <v>15792</v>
      </c>
      <c r="AP6737" s="1" t="s">
        <v>15792</v>
      </c>
      <c r="AQ6737" s="1">
        <v>32429</v>
      </c>
      <c r="AR6737" s="2"/>
      <c r="AS6737" s="1">
        <f t="shared" si="1304"/>
        <v>0</v>
      </c>
      <c r="AT6737" s="1">
        <f t="shared" si="1305"/>
        <v>0</v>
      </c>
      <c r="AU6737" s="1">
        <v>0</v>
      </c>
      <c r="AV6737" s="1">
        <v>0</v>
      </c>
      <c r="AW6737" s="1">
        <f t="shared" si="1306"/>
        <v>0</v>
      </c>
      <c r="AX6737" s="1">
        <f t="shared" si="1307"/>
        <v>0</v>
      </c>
      <c r="AY6737" s="1">
        <v>0</v>
      </c>
      <c r="AZ6737" s="1">
        <v>0</v>
      </c>
      <c r="BA6737" s="1">
        <v>32429</v>
      </c>
    </row>
    <row r="6738" spans="1:53" x14ac:dyDescent="0.3">
      <c r="A6738" s="1" t="s">
        <v>4033</v>
      </c>
      <c r="B6738" s="1">
        <v>2019</v>
      </c>
      <c r="C6738" s="1" t="s">
        <v>1081</v>
      </c>
      <c r="D6738" s="1" t="s">
        <v>1081</v>
      </c>
      <c r="E6738" s="1" t="s">
        <v>1081</v>
      </c>
      <c r="F6738" s="1" t="s">
        <v>458</v>
      </c>
      <c r="G6738" s="1">
        <v>5087</v>
      </c>
      <c r="H6738" s="1">
        <v>68.875</v>
      </c>
      <c r="I6738" s="1">
        <v>200</v>
      </c>
      <c r="J6738" s="1">
        <v>918</v>
      </c>
      <c r="K6738" s="1">
        <v>9.125</v>
      </c>
      <c r="L6738" s="1">
        <v>2938</v>
      </c>
      <c r="M6738" s="1">
        <v>29.375</v>
      </c>
      <c r="N6738" s="1">
        <v>7278</v>
      </c>
      <c r="O6738" s="1">
        <v>72.875</v>
      </c>
      <c r="P6738" s="1">
        <v>18</v>
      </c>
      <c r="AB6738" s="1" t="s">
        <v>3293</v>
      </c>
      <c r="AC6738" s="1" t="s">
        <v>197</v>
      </c>
      <c r="AD6738" s="1" t="s">
        <v>197</v>
      </c>
      <c r="AE6738" s="1">
        <v>112</v>
      </c>
      <c r="AF6738" s="1">
        <v>4</v>
      </c>
      <c r="AG6738" s="1">
        <v>3</v>
      </c>
      <c r="AL6738" s="1" t="s">
        <v>4034</v>
      </c>
      <c r="AN6738" s="1" t="s">
        <v>1123</v>
      </c>
      <c r="AO6738" s="1" t="s">
        <v>4035</v>
      </c>
      <c r="AR6738" s="2"/>
    </row>
    <row r="6739" spans="1:53" x14ac:dyDescent="0.3">
      <c r="A6739" s="1" t="s">
        <v>20130</v>
      </c>
      <c r="B6739" s="1">
        <v>2024</v>
      </c>
      <c r="C6739" s="1" t="s">
        <v>1081</v>
      </c>
      <c r="D6739" s="1" t="s">
        <v>1081</v>
      </c>
      <c r="E6739" s="1" t="s">
        <v>1081</v>
      </c>
      <c r="F6739" s="1" t="s">
        <v>250</v>
      </c>
      <c r="G6739" s="1">
        <v>5086</v>
      </c>
      <c r="H6739" s="1">
        <v>68.75</v>
      </c>
      <c r="I6739" s="1">
        <v>220</v>
      </c>
      <c r="K6739" s="1">
        <v>8.75</v>
      </c>
      <c r="M6739" s="1">
        <v>30.375</v>
      </c>
      <c r="O6739" s="1">
        <v>73.625</v>
      </c>
      <c r="P6739" s="1">
        <v>25</v>
      </c>
      <c r="Q6739" s="3">
        <v>1.56</v>
      </c>
      <c r="S6739" s="3">
        <v>4.46</v>
      </c>
      <c r="V6739" s="1">
        <v>36</v>
      </c>
      <c r="X6739" s="1">
        <v>118</v>
      </c>
      <c r="Y6739" s="3" t="s">
        <v>2196</v>
      </c>
      <c r="Z6739" s="3" t="s">
        <v>2196</v>
      </c>
      <c r="AH6739" s="1" t="s">
        <v>20766</v>
      </c>
      <c r="AI6739" s="1">
        <v>2024</v>
      </c>
      <c r="AM6739" s="1">
        <v>7</v>
      </c>
      <c r="AN6739" s="1" t="s">
        <v>1136</v>
      </c>
      <c r="AO6739" s="1" t="s">
        <v>20446</v>
      </c>
    </row>
    <row r="6740" spans="1:53" x14ac:dyDescent="0.3">
      <c r="A6740" s="1" t="s">
        <v>4226</v>
      </c>
      <c r="B6740" s="1">
        <v>2019</v>
      </c>
      <c r="C6740" s="1" t="s">
        <v>672</v>
      </c>
      <c r="D6740" s="1" t="s">
        <v>673</v>
      </c>
      <c r="E6740" s="1" t="s">
        <v>673</v>
      </c>
      <c r="F6740" s="1" t="s">
        <v>4227</v>
      </c>
      <c r="G6740" s="1">
        <v>5086</v>
      </c>
      <c r="H6740" s="1">
        <v>68.75</v>
      </c>
      <c r="I6740" s="1">
        <v>188</v>
      </c>
      <c r="J6740" s="1">
        <v>838</v>
      </c>
      <c r="K6740" s="1">
        <v>8.375</v>
      </c>
      <c r="L6740" s="1">
        <v>2968</v>
      </c>
      <c r="M6740" s="1">
        <v>29.75</v>
      </c>
      <c r="N6740" s="1">
        <v>7148</v>
      </c>
      <c r="O6740" s="1">
        <v>71.5</v>
      </c>
      <c r="P6740" s="1">
        <v>15</v>
      </c>
      <c r="Q6740" s="3">
        <v>1.45</v>
      </c>
      <c r="S6740" s="3">
        <v>4.3099999999999996</v>
      </c>
      <c r="U6740" s="1">
        <v>3612</v>
      </c>
      <c r="V6740" s="1">
        <v>36.5</v>
      </c>
      <c r="W6740" s="1">
        <v>1001</v>
      </c>
      <c r="X6740" s="1">
        <v>121</v>
      </c>
      <c r="Y6740" s="3">
        <v>6.95</v>
      </c>
      <c r="Z6740" s="3">
        <v>4.1500000000000004</v>
      </c>
      <c r="AB6740" s="1" t="s">
        <v>3317</v>
      </c>
      <c r="AC6740" s="1" t="s">
        <v>131</v>
      </c>
      <c r="AD6740" s="1" t="s">
        <v>131</v>
      </c>
      <c r="AE6740" s="1">
        <v>62</v>
      </c>
      <c r="AF6740" s="1">
        <v>2</v>
      </c>
      <c r="AG6740" s="1">
        <v>2</v>
      </c>
      <c r="AL6740" s="1" t="s">
        <v>4228</v>
      </c>
      <c r="AN6740" s="1" t="s">
        <v>753</v>
      </c>
      <c r="AO6740" s="1" t="s">
        <v>4229</v>
      </c>
      <c r="AR6740" s="2"/>
    </row>
    <row r="6741" spans="1:53" x14ac:dyDescent="0.3">
      <c r="A6741" s="1" t="s">
        <v>14258</v>
      </c>
      <c r="B6741" s="1">
        <v>2008</v>
      </c>
      <c r="C6741" s="1" t="s">
        <v>398</v>
      </c>
      <c r="D6741" s="1" t="s">
        <v>399</v>
      </c>
      <c r="E6741" s="1" t="s">
        <v>399</v>
      </c>
      <c r="F6741" s="1" t="s">
        <v>2982</v>
      </c>
      <c r="G6741" s="1">
        <v>5086</v>
      </c>
      <c r="H6741" s="1">
        <v>68.75</v>
      </c>
      <c r="I6741" s="1">
        <v>171</v>
      </c>
      <c r="J6741" s="1">
        <v>900</v>
      </c>
      <c r="K6741" s="1">
        <v>9</v>
      </c>
      <c r="L6741" s="1">
        <v>3058</v>
      </c>
      <c r="M6741" s="1">
        <v>30.625</v>
      </c>
      <c r="P6741" s="1">
        <v>18</v>
      </c>
      <c r="Q6741" s="3">
        <v>1.51</v>
      </c>
      <c r="R6741" s="3">
        <v>2.57</v>
      </c>
      <c r="S6741" s="3">
        <v>4.4000000000000004</v>
      </c>
      <c r="T6741" s="1">
        <v>1.83</v>
      </c>
      <c r="U6741" s="1">
        <v>3400</v>
      </c>
      <c r="V6741" s="1">
        <v>34</v>
      </c>
      <c r="W6741" s="1">
        <v>1008</v>
      </c>
      <c r="X6741" s="1">
        <v>128</v>
      </c>
      <c r="Y6741" s="3">
        <v>7.29</v>
      </c>
      <c r="Z6741" s="3">
        <v>4.26</v>
      </c>
      <c r="AB6741" s="1" t="s">
        <v>5723</v>
      </c>
      <c r="AC6741" s="1" t="s">
        <v>193</v>
      </c>
      <c r="AD6741" s="1" t="s">
        <v>193</v>
      </c>
      <c r="AE6741" s="1">
        <v>212</v>
      </c>
      <c r="AF6741" s="1">
        <v>7</v>
      </c>
      <c r="AG6741" s="1">
        <v>3</v>
      </c>
      <c r="AH6741" s="1" t="s">
        <v>14259</v>
      </c>
      <c r="AI6741" s="1">
        <v>2008</v>
      </c>
      <c r="AK6741" s="1">
        <v>33293</v>
      </c>
      <c r="AO6741" s="1" t="s">
        <v>14260</v>
      </c>
      <c r="AP6741" s="1" t="s">
        <v>14260</v>
      </c>
      <c r="AQ6741" s="1">
        <v>33293</v>
      </c>
      <c r="AR6741" s="2"/>
      <c r="AS6741" s="1">
        <f>IF(AT6741&gt;0,1,0)</f>
        <v>0</v>
      </c>
      <c r="AT6741" s="1">
        <f>AU6741+AV6741</f>
        <v>0</v>
      </c>
      <c r="AU6741" s="1">
        <v>0</v>
      </c>
      <c r="AV6741" s="1">
        <v>0</v>
      </c>
      <c r="AW6741" s="1">
        <f>IF(AX6741&gt;0,1,0)</f>
        <v>0</v>
      </c>
      <c r="AX6741" s="1">
        <f>SUM(AY6741+AZ6741)</f>
        <v>0</v>
      </c>
      <c r="AY6741" s="1">
        <v>0</v>
      </c>
      <c r="AZ6741" s="1">
        <v>0</v>
      </c>
      <c r="BA6741" s="1">
        <v>33293</v>
      </c>
    </row>
    <row r="6742" spans="1:53" x14ac:dyDescent="0.3">
      <c r="A6742" s="1" t="s">
        <v>19015</v>
      </c>
      <c r="B6742" s="1">
        <v>2003</v>
      </c>
      <c r="C6742" s="1" t="s">
        <v>398</v>
      </c>
      <c r="D6742" s="6" t="s">
        <v>398</v>
      </c>
      <c r="E6742" s="1" t="s">
        <v>399</v>
      </c>
      <c r="F6742" s="1" t="s">
        <v>76</v>
      </c>
      <c r="G6742" s="1">
        <v>5086</v>
      </c>
      <c r="H6742" s="1">
        <v>68.75</v>
      </c>
      <c r="I6742" s="1">
        <v>192</v>
      </c>
      <c r="J6742" s="1">
        <v>912</v>
      </c>
      <c r="K6742" s="1">
        <v>9.5</v>
      </c>
      <c r="L6742" s="1">
        <v>3112</v>
      </c>
      <c r="M6742" s="1">
        <v>31.5</v>
      </c>
      <c r="P6742" s="1">
        <v>15</v>
      </c>
      <c r="Q6742" s="3">
        <v>1.56</v>
      </c>
      <c r="R6742" s="3">
        <v>2.59</v>
      </c>
      <c r="S6742" s="3">
        <v>4.43</v>
      </c>
      <c r="T6742" s="1">
        <v>1.8399999999999901</v>
      </c>
      <c r="U6742" s="1">
        <v>3700</v>
      </c>
      <c r="V6742" s="1">
        <v>37</v>
      </c>
      <c r="W6742" s="1">
        <v>1007</v>
      </c>
      <c r="X6742" s="1">
        <v>127</v>
      </c>
      <c r="Y6742" s="3">
        <v>6.82</v>
      </c>
      <c r="Z6742" s="3">
        <v>4.0599999999999996</v>
      </c>
      <c r="AB6742" s="1" t="s">
        <v>3256</v>
      </c>
      <c r="AC6742" s="1" t="s">
        <v>405</v>
      </c>
      <c r="AD6742" s="1" t="s">
        <v>405</v>
      </c>
      <c r="AE6742" s="1">
        <v>123</v>
      </c>
      <c r="AF6742" s="1">
        <v>4</v>
      </c>
      <c r="AG6742" s="1">
        <v>3</v>
      </c>
      <c r="AH6742" s="1" t="s">
        <v>19016</v>
      </c>
      <c r="AI6742" s="1">
        <v>2003</v>
      </c>
      <c r="AK6742" s="1">
        <v>28159</v>
      </c>
      <c r="AO6742" s="1" t="s">
        <v>19017</v>
      </c>
      <c r="AP6742" s="1" t="s">
        <v>19017</v>
      </c>
      <c r="AQ6742" s="1">
        <v>28159</v>
      </c>
      <c r="AR6742" s="2"/>
      <c r="AS6742" s="1">
        <f>IF(AT6742&gt;0,1,0)</f>
        <v>0</v>
      </c>
      <c r="AT6742" s="1">
        <f>AU6742+AV6742</f>
        <v>0</v>
      </c>
      <c r="AU6742" s="1">
        <v>0</v>
      </c>
      <c r="AV6742" s="1">
        <v>0</v>
      </c>
      <c r="AW6742" s="1">
        <f>IF(AX6742&gt;0,1,0)</f>
        <v>0</v>
      </c>
      <c r="AX6742" s="1">
        <f>SUM(AY6742+AZ6742)</f>
        <v>0</v>
      </c>
      <c r="AY6742" s="1">
        <v>0</v>
      </c>
      <c r="AZ6742" s="1">
        <v>0</v>
      </c>
      <c r="BA6742" s="1">
        <v>28159</v>
      </c>
    </row>
    <row r="6743" spans="1:53" x14ac:dyDescent="0.3">
      <c r="A6743" s="1" t="s">
        <v>11017</v>
      </c>
      <c r="B6743" s="1">
        <v>2012</v>
      </c>
      <c r="C6743" s="1" t="s">
        <v>1081</v>
      </c>
      <c r="D6743" s="1" t="s">
        <v>1081</v>
      </c>
      <c r="E6743" s="1" t="s">
        <v>1081</v>
      </c>
      <c r="F6743" s="1" t="s">
        <v>1492</v>
      </c>
      <c r="G6743" s="1">
        <v>5086</v>
      </c>
      <c r="H6743" s="1">
        <v>68.75</v>
      </c>
      <c r="I6743" s="1">
        <v>200</v>
      </c>
      <c r="J6743" s="1">
        <v>848</v>
      </c>
      <c r="K6743" s="1">
        <v>8.5</v>
      </c>
      <c r="L6743" s="1">
        <v>3000</v>
      </c>
      <c r="M6743" s="1">
        <v>30</v>
      </c>
      <c r="N6743" s="1">
        <v>7228</v>
      </c>
      <c r="O6743" s="1">
        <v>72.25</v>
      </c>
      <c r="P6743" s="1">
        <v>17</v>
      </c>
      <c r="Q6743" s="3">
        <v>1.58</v>
      </c>
      <c r="R6743" s="3">
        <v>2.62</v>
      </c>
      <c r="S6743" s="3">
        <v>4.45</v>
      </c>
      <c r="T6743" s="1">
        <v>1.83</v>
      </c>
      <c r="U6743" s="1">
        <v>3700</v>
      </c>
      <c r="V6743" s="1">
        <v>37</v>
      </c>
      <c r="AB6743" s="1" t="s">
        <v>3374</v>
      </c>
      <c r="AC6743" s="1" t="s">
        <v>367</v>
      </c>
      <c r="AD6743" s="1" t="s">
        <v>367</v>
      </c>
      <c r="AE6743" s="1">
        <v>67</v>
      </c>
      <c r="AF6743" s="1">
        <v>3</v>
      </c>
      <c r="AG6743" s="1">
        <v>2</v>
      </c>
      <c r="AH6743" s="1" t="s">
        <v>11018</v>
      </c>
      <c r="AI6743" s="1">
        <v>2012</v>
      </c>
      <c r="AK6743" s="1">
        <v>38597</v>
      </c>
      <c r="AO6743" s="1" t="s">
        <v>11019</v>
      </c>
      <c r="AP6743" s="1" t="s">
        <v>11019</v>
      </c>
      <c r="AQ6743" s="1">
        <v>38597</v>
      </c>
      <c r="AR6743" s="2"/>
      <c r="AS6743" s="1">
        <f>IF(AT6743&gt;0,1,0)</f>
        <v>0</v>
      </c>
      <c r="AT6743" s="1">
        <f>AU6743+AV6743</f>
        <v>0</v>
      </c>
      <c r="AU6743" s="1">
        <v>0</v>
      </c>
      <c r="AV6743" s="1">
        <v>0</v>
      </c>
      <c r="AW6743" s="1">
        <f>IF(AX6743&gt;0,1,0)</f>
        <v>0</v>
      </c>
      <c r="AX6743" s="1">
        <f>SUM(AY6743+AZ6743)</f>
        <v>0</v>
      </c>
      <c r="AY6743" s="1">
        <v>0</v>
      </c>
      <c r="AZ6743" s="1">
        <v>0</v>
      </c>
      <c r="BA6743" s="1">
        <v>38597</v>
      </c>
    </row>
    <row r="6744" spans="1:53" x14ac:dyDescent="0.3">
      <c r="A6744" s="1" t="s">
        <v>712</v>
      </c>
      <c r="B6744" s="1">
        <v>2023</v>
      </c>
      <c r="C6744" s="1" t="s">
        <v>672</v>
      </c>
      <c r="D6744" s="1" t="s">
        <v>673</v>
      </c>
      <c r="E6744" s="1" t="s">
        <v>673</v>
      </c>
      <c r="F6744" s="1" t="s">
        <v>377</v>
      </c>
      <c r="G6744" s="1">
        <v>5086</v>
      </c>
      <c r="H6744" s="1">
        <v>68.75</v>
      </c>
      <c r="I6744" s="1">
        <v>171</v>
      </c>
      <c r="K6744" s="1">
        <v>9.25</v>
      </c>
      <c r="M6744" s="1">
        <v>30.375</v>
      </c>
      <c r="O6744" s="1">
        <v>73.375</v>
      </c>
      <c r="Q6744" s="3">
        <v>1.49</v>
      </c>
      <c r="S6744" s="3">
        <v>4.4800000000000004</v>
      </c>
      <c r="V6744" s="1">
        <v>38.5</v>
      </c>
      <c r="X6744" s="1">
        <v>131</v>
      </c>
      <c r="AC6744" s="1" t="s">
        <v>146</v>
      </c>
      <c r="AD6744" s="1" t="s">
        <v>146</v>
      </c>
      <c r="AE6744" s="1">
        <v>79</v>
      </c>
      <c r="AF6744" s="1">
        <v>3</v>
      </c>
      <c r="AG6744" s="1">
        <v>2</v>
      </c>
      <c r="AH6744" s="1" t="s">
        <v>713</v>
      </c>
      <c r="AI6744" s="1">
        <v>2023</v>
      </c>
      <c r="AM6744" s="1">
        <v>7</v>
      </c>
      <c r="AN6744" s="1" t="s">
        <v>714</v>
      </c>
    </row>
    <row r="6745" spans="1:53" x14ac:dyDescent="0.3">
      <c r="A6745" s="1" t="s">
        <v>9420</v>
      </c>
      <c r="B6745" s="1">
        <v>2013</v>
      </c>
      <c r="C6745" s="1" t="s">
        <v>513</v>
      </c>
      <c r="D6745" s="1" t="s">
        <v>399</v>
      </c>
      <c r="E6745" s="1" t="s">
        <v>399</v>
      </c>
      <c r="F6745" s="1" t="s">
        <v>115</v>
      </c>
      <c r="G6745" s="1">
        <v>5086</v>
      </c>
      <c r="H6745" s="1">
        <v>68.75</v>
      </c>
      <c r="I6745" s="1">
        <v>186</v>
      </c>
      <c r="J6745" s="1">
        <v>938</v>
      </c>
      <c r="K6745" s="1">
        <v>9.375</v>
      </c>
      <c r="L6745" s="1">
        <v>3118</v>
      </c>
      <c r="M6745" s="1">
        <v>31.125</v>
      </c>
      <c r="N6745" s="1">
        <v>7228</v>
      </c>
      <c r="O6745" s="1">
        <v>72.25</v>
      </c>
      <c r="P6745" s="1">
        <v>4</v>
      </c>
      <c r="Q6745" s="3">
        <v>1.56</v>
      </c>
      <c r="R6745" s="3">
        <v>2.61</v>
      </c>
      <c r="S6745" s="3">
        <v>4.5</v>
      </c>
      <c r="T6745" s="1">
        <v>1.89</v>
      </c>
      <c r="U6745" s="1">
        <v>3400</v>
      </c>
      <c r="V6745" s="1">
        <v>34</v>
      </c>
      <c r="W6745" s="1">
        <v>909</v>
      </c>
      <c r="X6745" s="1">
        <v>117</v>
      </c>
      <c r="Y6745" s="3">
        <v>6.87</v>
      </c>
      <c r="Z6745" s="3">
        <v>4.1399999999999997</v>
      </c>
      <c r="AB6745" s="1" t="s">
        <v>3244</v>
      </c>
      <c r="AC6745" s="1" t="s">
        <v>131</v>
      </c>
      <c r="AD6745" s="1" t="s">
        <v>131</v>
      </c>
      <c r="AE6745" s="1">
        <v>69</v>
      </c>
      <c r="AF6745" s="1">
        <v>3</v>
      </c>
      <c r="AG6745" s="1">
        <v>2</v>
      </c>
      <c r="AH6745" s="1" t="s">
        <v>9421</v>
      </c>
      <c r="AI6745" s="1">
        <v>2013</v>
      </c>
      <c r="AK6745" s="1">
        <v>40017</v>
      </c>
      <c r="AO6745" s="1" t="s">
        <v>9422</v>
      </c>
      <c r="AP6745" s="1" t="s">
        <v>9422</v>
      </c>
      <c r="AQ6745" s="1">
        <v>40017</v>
      </c>
      <c r="AR6745" s="2"/>
      <c r="AS6745" s="1">
        <f t="shared" ref="AS6745:AS6753" si="1308">IF(AT6745&gt;0,1,0)</f>
        <v>1</v>
      </c>
      <c r="AT6745" s="1">
        <f t="shared" ref="AT6745:AT6753" si="1309">AU6745+AV6745</f>
        <v>1</v>
      </c>
      <c r="AU6745" s="1">
        <v>1</v>
      </c>
      <c r="AV6745" s="1">
        <v>0</v>
      </c>
      <c r="AW6745" s="1">
        <f t="shared" ref="AW6745:AW6753" si="1310">IF(AX6745&gt;0,1,0)</f>
        <v>1</v>
      </c>
      <c r="AX6745" s="1">
        <f t="shared" ref="AX6745:AX6753" si="1311">SUM(AY6745+AZ6745)</f>
        <v>1</v>
      </c>
      <c r="AY6745" s="1">
        <v>1</v>
      </c>
      <c r="AZ6745" s="1">
        <v>0</v>
      </c>
      <c r="BA6745" s="1">
        <v>40017</v>
      </c>
    </row>
    <row r="6746" spans="1:53" x14ac:dyDescent="0.3">
      <c r="A6746" s="1" t="s">
        <v>12892</v>
      </c>
      <c r="B6746" s="1">
        <v>2010</v>
      </c>
      <c r="C6746" s="1" t="s">
        <v>1081</v>
      </c>
      <c r="D6746" s="1" t="s">
        <v>1081</v>
      </c>
      <c r="E6746" s="1" t="s">
        <v>1081</v>
      </c>
      <c r="F6746" s="1" t="s">
        <v>242</v>
      </c>
      <c r="G6746" s="1">
        <v>5086</v>
      </c>
      <c r="H6746" s="1">
        <v>68.75</v>
      </c>
      <c r="I6746" s="1">
        <v>172</v>
      </c>
      <c r="J6746" s="1">
        <v>838</v>
      </c>
      <c r="K6746" s="1">
        <v>8.375</v>
      </c>
      <c r="L6746" s="1">
        <v>2928</v>
      </c>
      <c r="M6746" s="1">
        <v>29.25</v>
      </c>
      <c r="P6746" s="1">
        <v>20</v>
      </c>
      <c r="Q6746" s="3">
        <v>1.61</v>
      </c>
      <c r="R6746" s="3">
        <v>2.75</v>
      </c>
      <c r="S6746" s="3">
        <v>4.58</v>
      </c>
      <c r="T6746" s="1">
        <v>1.83</v>
      </c>
      <c r="U6746" s="1">
        <v>3712</v>
      </c>
      <c r="V6746" s="1">
        <v>37.5</v>
      </c>
      <c r="W6746" s="1">
        <v>910</v>
      </c>
      <c r="X6746" s="1">
        <v>118</v>
      </c>
      <c r="Z6746" s="3">
        <v>4.0599999999999996</v>
      </c>
      <c r="AB6746" s="1" t="s">
        <v>3244</v>
      </c>
      <c r="AC6746" s="1" t="s">
        <v>77</v>
      </c>
      <c r="AD6746" s="1" t="s">
        <v>77</v>
      </c>
      <c r="AE6746" s="1">
        <v>36</v>
      </c>
      <c r="AF6746" s="1">
        <v>2</v>
      </c>
      <c r="AG6746" s="1">
        <v>2</v>
      </c>
      <c r="AH6746" s="1" t="s">
        <v>12893</v>
      </c>
      <c r="AI6746" s="1">
        <v>2010</v>
      </c>
      <c r="AK6746" s="1">
        <v>35475</v>
      </c>
      <c r="AO6746" s="1" t="s">
        <v>12894</v>
      </c>
      <c r="AP6746" s="1" t="s">
        <v>12894</v>
      </c>
      <c r="AQ6746" s="1">
        <v>35475</v>
      </c>
      <c r="AR6746" s="2"/>
      <c r="AS6746" s="1">
        <f t="shared" si="1308"/>
        <v>0</v>
      </c>
      <c r="AT6746" s="1">
        <f t="shared" si="1309"/>
        <v>0</v>
      </c>
      <c r="AU6746" s="1">
        <v>0</v>
      </c>
      <c r="AV6746" s="1">
        <v>0</v>
      </c>
      <c r="AW6746" s="1">
        <f t="shared" si="1310"/>
        <v>1</v>
      </c>
      <c r="AX6746" s="1">
        <f t="shared" si="1311"/>
        <v>1</v>
      </c>
      <c r="AY6746" s="1">
        <v>0</v>
      </c>
      <c r="AZ6746" s="1">
        <v>1</v>
      </c>
      <c r="BA6746" s="1">
        <v>35475</v>
      </c>
    </row>
    <row r="6747" spans="1:53" x14ac:dyDescent="0.3">
      <c r="A6747" s="1" t="s">
        <v>14143</v>
      </c>
      <c r="B6747" s="1">
        <v>2008</v>
      </c>
      <c r="C6747" s="1" t="s">
        <v>398</v>
      </c>
      <c r="D6747" s="1" t="s">
        <v>399</v>
      </c>
      <c r="E6747" s="1" t="s">
        <v>399</v>
      </c>
      <c r="F6747" s="1" t="s">
        <v>720</v>
      </c>
      <c r="G6747" s="1">
        <v>5086</v>
      </c>
      <c r="H6747" s="1">
        <v>68.75</v>
      </c>
      <c r="I6747" s="1">
        <v>189</v>
      </c>
      <c r="J6747" s="1">
        <v>848</v>
      </c>
      <c r="K6747" s="1">
        <v>8.5</v>
      </c>
      <c r="L6747" s="1">
        <v>3028</v>
      </c>
      <c r="M6747" s="1">
        <v>30.25</v>
      </c>
      <c r="P6747" s="1">
        <v>13</v>
      </c>
      <c r="Q6747" s="3">
        <v>1.56</v>
      </c>
      <c r="R6747" s="3">
        <v>2.64</v>
      </c>
      <c r="S6747" s="3">
        <v>4.59</v>
      </c>
      <c r="T6747" s="1">
        <v>1.94999999999999</v>
      </c>
      <c r="U6747" s="1">
        <v>3200</v>
      </c>
      <c r="V6747" s="1">
        <v>32</v>
      </c>
      <c r="W6747" s="1">
        <v>906</v>
      </c>
      <c r="X6747" s="1">
        <v>114</v>
      </c>
      <c r="AB6747" s="1" t="s">
        <v>2252</v>
      </c>
      <c r="AC6747" s="1" t="s">
        <v>6590</v>
      </c>
      <c r="AD6747" s="1" t="s">
        <v>251</v>
      </c>
      <c r="AE6747" s="1">
        <v>192</v>
      </c>
      <c r="AF6747" s="1">
        <v>6</v>
      </c>
      <c r="AG6747" s="1">
        <v>3</v>
      </c>
      <c r="AH6747" s="1" t="s">
        <v>14144</v>
      </c>
      <c r="AI6747" s="1">
        <v>2008</v>
      </c>
      <c r="AK6747" s="1">
        <v>33273</v>
      </c>
      <c r="AO6747" s="1" t="s">
        <v>14145</v>
      </c>
      <c r="AP6747" s="1" t="s">
        <v>14145</v>
      </c>
      <c r="AQ6747" s="1">
        <v>33273</v>
      </c>
      <c r="AR6747" s="2"/>
      <c r="AS6747" s="1">
        <f t="shared" si="1308"/>
        <v>0</v>
      </c>
      <c r="AT6747" s="1">
        <f t="shared" si="1309"/>
        <v>0</v>
      </c>
      <c r="AU6747" s="1">
        <v>0</v>
      </c>
      <c r="AV6747" s="1">
        <v>0</v>
      </c>
      <c r="AW6747" s="1">
        <f t="shared" si="1310"/>
        <v>0</v>
      </c>
      <c r="AX6747" s="1">
        <f t="shared" si="1311"/>
        <v>0</v>
      </c>
      <c r="AY6747" s="1">
        <v>0</v>
      </c>
      <c r="AZ6747" s="1">
        <v>0</v>
      </c>
      <c r="BA6747" s="1">
        <v>33273</v>
      </c>
    </row>
    <row r="6748" spans="1:53" x14ac:dyDescent="0.3">
      <c r="A6748" s="1" t="s">
        <v>7944</v>
      </c>
      <c r="B6748" s="1">
        <v>2015</v>
      </c>
      <c r="C6748" s="1" t="s">
        <v>1081</v>
      </c>
      <c r="D6748" s="1" t="s">
        <v>1081</v>
      </c>
      <c r="E6748" s="1" t="s">
        <v>1081</v>
      </c>
      <c r="F6748" s="1" t="s">
        <v>334</v>
      </c>
      <c r="G6748" s="1">
        <v>5086</v>
      </c>
      <c r="H6748" s="1">
        <v>68.75</v>
      </c>
      <c r="I6748" s="1">
        <v>205</v>
      </c>
      <c r="J6748" s="1">
        <v>858</v>
      </c>
      <c r="K6748" s="1">
        <v>8.625</v>
      </c>
      <c r="L6748" s="1">
        <v>3000</v>
      </c>
      <c r="M6748" s="1">
        <v>30</v>
      </c>
      <c r="N6748" s="1">
        <v>7200</v>
      </c>
      <c r="O6748" s="1">
        <v>72</v>
      </c>
      <c r="P6748" s="1">
        <v>24</v>
      </c>
      <c r="Q6748" s="3">
        <v>1.6</v>
      </c>
      <c r="R6748" s="3">
        <v>2.68</v>
      </c>
      <c r="S6748" s="3">
        <v>4.5999999999999996</v>
      </c>
      <c r="T6748" s="1">
        <v>1.9199999999999899</v>
      </c>
      <c r="U6748" s="1">
        <v>4212</v>
      </c>
      <c r="V6748" s="1">
        <v>42.5</v>
      </c>
      <c r="W6748" s="1">
        <v>1010</v>
      </c>
      <c r="X6748" s="1">
        <v>130</v>
      </c>
      <c r="Y6748" s="3">
        <v>6.79</v>
      </c>
      <c r="Z6748" s="3">
        <v>3.95</v>
      </c>
      <c r="AA6748" s="3">
        <v>11.18</v>
      </c>
      <c r="AB6748" s="1" t="s">
        <v>3240</v>
      </c>
      <c r="AC6748" s="1" t="s">
        <v>289</v>
      </c>
      <c r="AD6748" s="1" t="s">
        <v>289</v>
      </c>
      <c r="AE6748" s="1">
        <v>54</v>
      </c>
      <c r="AF6748" s="1">
        <v>2</v>
      </c>
      <c r="AG6748" s="1">
        <v>2</v>
      </c>
      <c r="AH6748" s="1" t="s">
        <v>7945</v>
      </c>
      <c r="AI6748" s="1">
        <v>2015</v>
      </c>
      <c r="AJ6748" s="1">
        <v>2018</v>
      </c>
      <c r="AK6748" s="1">
        <v>42397</v>
      </c>
      <c r="AO6748" s="1" t="s">
        <v>7946</v>
      </c>
      <c r="AP6748" s="1" t="s">
        <v>7946</v>
      </c>
      <c r="AQ6748" s="1">
        <v>42397</v>
      </c>
      <c r="AR6748" s="2"/>
      <c r="AS6748" s="1">
        <f t="shared" si="1308"/>
        <v>0</v>
      </c>
      <c r="AT6748" s="1">
        <f t="shared" si="1309"/>
        <v>0</v>
      </c>
      <c r="AU6748" s="1">
        <v>0</v>
      </c>
      <c r="AV6748" s="1">
        <v>0</v>
      </c>
      <c r="AW6748" s="1">
        <f t="shared" si="1310"/>
        <v>0</v>
      </c>
      <c r="AX6748" s="1">
        <f t="shared" si="1311"/>
        <v>0</v>
      </c>
      <c r="AY6748" s="1">
        <v>0</v>
      </c>
      <c r="AZ6748" s="1">
        <v>0</v>
      </c>
      <c r="BA6748" s="1">
        <v>42397</v>
      </c>
    </row>
    <row r="6749" spans="1:53" x14ac:dyDescent="0.3">
      <c r="A6749" s="1" t="s">
        <v>5053</v>
      </c>
      <c r="B6749" s="1">
        <v>2018</v>
      </c>
      <c r="C6749" s="1" t="s">
        <v>1081</v>
      </c>
      <c r="D6749" s="1" t="s">
        <v>1081</v>
      </c>
      <c r="E6749" s="1" t="s">
        <v>1081</v>
      </c>
      <c r="F6749" s="1" t="s">
        <v>120</v>
      </c>
      <c r="G6749" s="1">
        <v>5086</v>
      </c>
      <c r="H6749" s="1">
        <v>68.75</v>
      </c>
      <c r="I6749" s="1">
        <v>218</v>
      </c>
      <c r="J6749" s="1">
        <v>928</v>
      </c>
      <c r="K6749" s="1">
        <v>9.25</v>
      </c>
      <c r="L6749" s="1">
        <v>2868</v>
      </c>
      <c r="M6749" s="1">
        <v>28.75</v>
      </c>
      <c r="N6749" s="1">
        <v>7058</v>
      </c>
      <c r="O6749" s="1">
        <v>70.625</v>
      </c>
      <c r="P6749" s="1">
        <v>12</v>
      </c>
      <c r="Q6749" s="3">
        <v>1.66</v>
      </c>
      <c r="S6749" s="3">
        <v>4.7</v>
      </c>
      <c r="U6749" s="1">
        <v>2912</v>
      </c>
      <c r="V6749" s="1">
        <v>29.5</v>
      </c>
      <c r="W6749" s="1">
        <v>907</v>
      </c>
      <c r="X6749" s="1">
        <v>115</v>
      </c>
      <c r="AB6749" s="1" t="s">
        <v>3293</v>
      </c>
      <c r="AC6749" s="1" t="s">
        <v>72</v>
      </c>
      <c r="AD6749" s="1" t="s">
        <v>72</v>
      </c>
      <c r="AG6749" s="1">
        <v>4</v>
      </c>
      <c r="AL6749" s="1" t="s">
        <v>5054</v>
      </c>
      <c r="AO6749" s="1" t="s">
        <v>5055</v>
      </c>
      <c r="AR6749" s="2"/>
      <c r="AS6749" s="1">
        <f t="shared" si="1308"/>
        <v>0</v>
      </c>
      <c r="AT6749" s="1">
        <f t="shared" si="1309"/>
        <v>0</v>
      </c>
      <c r="AU6749" s="1">
        <v>0</v>
      </c>
      <c r="AV6749" s="1">
        <v>0</v>
      </c>
      <c r="AW6749" s="1">
        <f t="shared" si="1310"/>
        <v>0</v>
      </c>
      <c r="AX6749" s="1">
        <f t="shared" si="1311"/>
        <v>0</v>
      </c>
      <c r="AY6749" s="1">
        <v>0</v>
      </c>
      <c r="AZ6749" s="1">
        <v>0</v>
      </c>
    </row>
    <row r="6750" spans="1:53" x14ac:dyDescent="0.3">
      <c r="A6750" s="1" t="s">
        <v>18642</v>
      </c>
      <c r="B6750" s="1">
        <v>2004</v>
      </c>
      <c r="C6750" s="1" t="s">
        <v>1081</v>
      </c>
      <c r="D6750" s="6" t="s">
        <v>1081</v>
      </c>
      <c r="E6750" s="1" t="s">
        <v>1081</v>
      </c>
      <c r="F6750" s="1" t="s">
        <v>720</v>
      </c>
      <c r="G6750" s="1">
        <v>5086</v>
      </c>
      <c r="H6750" s="1">
        <v>68.75</v>
      </c>
      <c r="I6750" s="1">
        <v>209</v>
      </c>
      <c r="J6750" s="1">
        <v>834</v>
      </c>
      <c r="K6750" s="1">
        <v>8.75</v>
      </c>
      <c r="L6750" s="1">
        <v>2900</v>
      </c>
      <c r="M6750" s="1">
        <v>29</v>
      </c>
      <c r="P6750" s="1">
        <v>16</v>
      </c>
      <c r="Q6750" s="3">
        <v>1.64</v>
      </c>
      <c r="R6750" s="3">
        <v>2.7</v>
      </c>
      <c r="S6750" s="3">
        <v>4.74</v>
      </c>
      <c r="T6750" s="1">
        <v>2.04</v>
      </c>
      <c r="U6750" s="1">
        <v>3112</v>
      </c>
      <c r="V6750" s="1">
        <v>31.5</v>
      </c>
      <c r="W6750" s="1">
        <v>900</v>
      </c>
      <c r="X6750" s="1">
        <v>108</v>
      </c>
      <c r="AB6750" s="1" t="s">
        <v>6971</v>
      </c>
      <c r="AC6750" s="1" t="s">
        <v>72</v>
      </c>
      <c r="AD6750" s="1" t="s">
        <v>72</v>
      </c>
      <c r="AG6750" s="1">
        <v>4</v>
      </c>
      <c r="AH6750" s="1" t="s">
        <v>18643</v>
      </c>
      <c r="AI6750" s="1">
        <v>2004</v>
      </c>
      <c r="AK6750" s="1">
        <v>29376</v>
      </c>
      <c r="AO6750" s="1" t="s">
        <v>18644</v>
      </c>
      <c r="AP6750" s="1" t="s">
        <v>18644</v>
      </c>
      <c r="AQ6750" s="1">
        <v>29376</v>
      </c>
      <c r="AR6750" s="2"/>
      <c r="AS6750" s="1">
        <f t="shared" si="1308"/>
        <v>0</v>
      </c>
      <c r="AT6750" s="1">
        <f t="shared" si="1309"/>
        <v>0</v>
      </c>
      <c r="AU6750" s="1">
        <v>0</v>
      </c>
      <c r="AV6750" s="1">
        <v>0</v>
      </c>
      <c r="AW6750" s="1">
        <f t="shared" si="1310"/>
        <v>0</v>
      </c>
      <c r="AX6750" s="1">
        <f t="shared" si="1311"/>
        <v>0</v>
      </c>
      <c r="AY6750" s="1">
        <v>0</v>
      </c>
      <c r="AZ6750" s="1">
        <v>0</v>
      </c>
      <c r="BA6750" s="1">
        <v>29376</v>
      </c>
    </row>
    <row r="6751" spans="1:53" x14ac:dyDescent="0.3">
      <c r="A6751" s="1" t="s">
        <v>15452</v>
      </c>
      <c r="B6751" s="1">
        <v>2007</v>
      </c>
      <c r="C6751" s="1" t="s">
        <v>276</v>
      </c>
      <c r="D6751" s="1" t="s">
        <v>276</v>
      </c>
      <c r="E6751" s="1" t="s">
        <v>276</v>
      </c>
      <c r="F6751" s="1" t="s">
        <v>366</v>
      </c>
      <c r="G6751" s="1">
        <v>5086</v>
      </c>
      <c r="H6751" s="1">
        <v>68.75</v>
      </c>
      <c r="I6751" s="1">
        <v>227</v>
      </c>
      <c r="J6751" s="1">
        <v>828</v>
      </c>
      <c r="K6751" s="1">
        <v>8.25</v>
      </c>
      <c r="L6751" s="1">
        <v>3148</v>
      </c>
      <c r="M6751" s="1">
        <v>31.5</v>
      </c>
      <c r="P6751" s="1">
        <v>24</v>
      </c>
      <c r="Q6751" s="3">
        <v>1.65</v>
      </c>
      <c r="R6751" s="3">
        <v>2.76</v>
      </c>
      <c r="S6751" s="3">
        <v>4.7699999999999996</v>
      </c>
      <c r="T6751" s="1">
        <v>2.0099999999999998</v>
      </c>
      <c r="U6751" s="1">
        <v>3412</v>
      </c>
      <c r="V6751" s="1">
        <v>34.5</v>
      </c>
      <c r="W6751" s="1">
        <v>910</v>
      </c>
      <c r="X6751" s="1">
        <v>118</v>
      </c>
      <c r="Y6751" s="3">
        <v>7.33</v>
      </c>
      <c r="Z6751" s="3">
        <v>4.34</v>
      </c>
      <c r="AB6751" s="1" t="s">
        <v>3244</v>
      </c>
      <c r="AC6751" s="1" t="s">
        <v>72</v>
      </c>
      <c r="AD6751" s="1" t="s">
        <v>72</v>
      </c>
      <c r="AG6751" s="1">
        <v>4</v>
      </c>
      <c r="AH6751" s="1" t="s">
        <v>15453</v>
      </c>
      <c r="AI6751" s="1">
        <v>2007</v>
      </c>
      <c r="AK6751" s="1">
        <v>32561</v>
      </c>
      <c r="AO6751" s="1" t="s">
        <v>15454</v>
      </c>
      <c r="AP6751" s="1" t="s">
        <v>15454</v>
      </c>
      <c r="AQ6751" s="1">
        <v>32561</v>
      </c>
      <c r="AR6751" s="2"/>
      <c r="AS6751" s="1">
        <f t="shared" si="1308"/>
        <v>0</v>
      </c>
      <c r="AT6751" s="1">
        <f t="shared" si="1309"/>
        <v>0</v>
      </c>
      <c r="AU6751" s="1">
        <v>0</v>
      </c>
      <c r="AV6751" s="1">
        <v>0</v>
      </c>
      <c r="AW6751" s="1">
        <f t="shared" si="1310"/>
        <v>0</v>
      </c>
      <c r="AX6751" s="1">
        <f t="shared" si="1311"/>
        <v>0</v>
      </c>
      <c r="AY6751" s="1">
        <v>0</v>
      </c>
      <c r="AZ6751" s="1">
        <v>0</v>
      </c>
      <c r="BA6751" s="1">
        <v>32561</v>
      </c>
    </row>
    <row r="6752" spans="1:53" x14ac:dyDescent="0.3">
      <c r="A6752" s="1" t="s">
        <v>14824</v>
      </c>
      <c r="B6752" s="1">
        <v>2008</v>
      </c>
      <c r="C6752" s="1" t="s">
        <v>1081</v>
      </c>
      <c r="D6752" s="1" t="s">
        <v>1081</v>
      </c>
      <c r="E6752" s="1" t="s">
        <v>1081</v>
      </c>
      <c r="F6752" s="1" t="s">
        <v>509</v>
      </c>
      <c r="G6752" s="1">
        <v>5086</v>
      </c>
      <c r="H6752" s="1">
        <v>68.75</v>
      </c>
      <c r="I6752" s="1">
        <v>194</v>
      </c>
      <c r="J6752" s="1">
        <v>968</v>
      </c>
      <c r="K6752" s="1">
        <v>9.75</v>
      </c>
      <c r="L6752" s="1">
        <v>3100</v>
      </c>
      <c r="M6752" s="1">
        <v>31</v>
      </c>
      <c r="P6752" s="1">
        <v>8</v>
      </c>
      <c r="AB6752" s="1" t="s">
        <v>3244</v>
      </c>
      <c r="AC6752" s="1" t="s">
        <v>72</v>
      </c>
      <c r="AD6752" s="1" t="s">
        <v>72</v>
      </c>
      <c r="AG6752" s="1">
        <v>4</v>
      </c>
      <c r="AH6752" s="1" t="s">
        <v>14825</v>
      </c>
      <c r="AI6752" s="1">
        <v>2008</v>
      </c>
      <c r="AK6752" s="1">
        <v>33447</v>
      </c>
      <c r="AO6752" s="1" t="s">
        <v>14826</v>
      </c>
      <c r="AP6752" s="1" t="s">
        <v>14826</v>
      </c>
      <c r="AQ6752" s="1">
        <v>33447</v>
      </c>
      <c r="AR6752" s="2"/>
      <c r="AS6752" s="1">
        <f t="shared" si="1308"/>
        <v>0</v>
      </c>
      <c r="AT6752" s="1">
        <f t="shared" si="1309"/>
        <v>0</v>
      </c>
      <c r="AU6752" s="1">
        <v>0</v>
      </c>
      <c r="AV6752" s="1">
        <v>0</v>
      </c>
      <c r="AW6752" s="1">
        <f t="shared" si="1310"/>
        <v>0</v>
      </c>
      <c r="AX6752" s="1">
        <f t="shared" si="1311"/>
        <v>0</v>
      </c>
      <c r="AY6752" s="1">
        <v>0</v>
      </c>
      <c r="AZ6752" s="1">
        <v>0</v>
      </c>
      <c r="BA6752" s="1">
        <v>33447</v>
      </c>
    </row>
    <row r="6753" spans="1:53" x14ac:dyDescent="0.3">
      <c r="A6753" s="1" t="s">
        <v>17027</v>
      </c>
      <c r="B6753" s="1">
        <v>2005</v>
      </c>
      <c r="C6753" s="1" t="s">
        <v>398</v>
      </c>
      <c r="D6753" s="1" t="s">
        <v>398</v>
      </c>
      <c r="E6753" s="1" t="s">
        <v>399</v>
      </c>
      <c r="F6753" s="1" t="s">
        <v>210</v>
      </c>
      <c r="G6753" s="1">
        <v>5085</v>
      </c>
      <c r="H6753" s="1">
        <v>68.625</v>
      </c>
      <c r="I6753" s="1">
        <v>176</v>
      </c>
      <c r="J6753" s="1">
        <v>958</v>
      </c>
      <c r="K6753" s="1">
        <v>9.625</v>
      </c>
      <c r="L6753" s="1">
        <v>2918</v>
      </c>
      <c r="M6753" s="1">
        <v>29.125</v>
      </c>
      <c r="P6753" s="1">
        <v>16</v>
      </c>
      <c r="Q6753" s="3">
        <v>1.51</v>
      </c>
      <c r="R6753" s="3">
        <v>2.56</v>
      </c>
      <c r="S6753" s="3">
        <v>4.33</v>
      </c>
      <c r="T6753" s="1">
        <v>1.77</v>
      </c>
      <c r="U6753" s="1">
        <v>3900</v>
      </c>
      <c r="V6753" s="1">
        <v>39</v>
      </c>
      <c r="W6753" s="1">
        <v>1004</v>
      </c>
      <c r="X6753" s="1">
        <v>124</v>
      </c>
      <c r="Y6753" s="3">
        <v>6.97</v>
      </c>
      <c r="Z6753" s="3">
        <v>3.96</v>
      </c>
      <c r="AA6753" s="3">
        <v>10.98</v>
      </c>
      <c r="AB6753" s="1" t="s">
        <v>3256</v>
      </c>
      <c r="AC6753" s="1" t="s">
        <v>367</v>
      </c>
      <c r="AD6753" s="1" t="s">
        <v>367</v>
      </c>
      <c r="AE6753" s="1">
        <v>56</v>
      </c>
      <c r="AF6753" s="1">
        <v>2</v>
      </c>
      <c r="AG6753" s="1">
        <v>2</v>
      </c>
      <c r="AH6753" s="1" t="s">
        <v>17028</v>
      </c>
      <c r="AI6753" s="1">
        <v>2005</v>
      </c>
      <c r="AK6753" s="1">
        <v>29883</v>
      </c>
      <c r="AO6753" s="1" t="s">
        <v>17029</v>
      </c>
      <c r="AP6753" s="1" t="s">
        <v>17029</v>
      </c>
      <c r="AQ6753" s="1">
        <v>29883</v>
      </c>
      <c r="AR6753" s="2"/>
      <c r="AS6753" s="1">
        <f t="shared" si="1308"/>
        <v>0</v>
      </c>
      <c r="AT6753" s="1">
        <f t="shared" si="1309"/>
        <v>0</v>
      </c>
      <c r="AU6753" s="1">
        <v>0</v>
      </c>
      <c r="AV6753" s="1">
        <v>0</v>
      </c>
      <c r="AW6753" s="1">
        <f t="shared" si="1310"/>
        <v>0</v>
      </c>
      <c r="AX6753" s="1">
        <f t="shared" si="1311"/>
        <v>0</v>
      </c>
      <c r="AY6753" s="1">
        <v>0</v>
      </c>
      <c r="AZ6753" s="1">
        <v>0</v>
      </c>
      <c r="BA6753" s="1">
        <v>29883</v>
      </c>
    </row>
    <row r="6754" spans="1:53" x14ac:dyDescent="0.3">
      <c r="A6754" s="1" t="s">
        <v>838</v>
      </c>
      <c r="B6754" s="1">
        <v>2023</v>
      </c>
      <c r="C6754" s="1" t="s">
        <v>672</v>
      </c>
      <c r="D6754" s="1" t="s">
        <v>673</v>
      </c>
      <c r="E6754" s="1" t="s">
        <v>673</v>
      </c>
      <c r="F6754" s="1" t="s">
        <v>355</v>
      </c>
      <c r="G6754" s="1">
        <v>5085</v>
      </c>
      <c r="H6754" s="1">
        <v>68.625</v>
      </c>
      <c r="I6754" s="1">
        <v>182</v>
      </c>
      <c r="K6754" s="1">
        <v>8.625</v>
      </c>
      <c r="M6754" s="1">
        <v>28.875</v>
      </c>
      <c r="O6754" s="1">
        <v>70.375</v>
      </c>
      <c r="Q6754" s="3">
        <v>1.48</v>
      </c>
      <c r="S6754" s="3">
        <v>4.4000000000000004</v>
      </c>
      <c r="V6754" s="1">
        <v>37.5</v>
      </c>
      <c r="X6754" s="1">
        <v>124</v>
      </c>
      <c r="AC6754" s="1" t="s">
        <v>121</v>
      </c>
      <c r="AD6754" s="1" t="s">
        <v>121</v>
      </c>
      <c r="AE6754" s="1">
        <v>100</v>
      </c>
      <c r="AF6754" s="1">
        <v>3</v>
      </c>
      <c r="AG6754" s="1">
        <v>2</v>
      </c>
      <c r="AH6754" s="1" t="s">
        <v>839</v>
      </c>
      <c r="AI6754" s="1">
        <v>2023</v>
      </c>
      <c r="AM6754" s="1">
        <v>8</v>
      </c>
      <c r="AN6754" s="1" t="s">
        <v>840</v>
      </c>
    </row>
    <row r="6755" spans="1:53" x14ac:dyDescent="0.3">
      <c r="A6755" s="1" t="s">
        <v>14757</v>
      </c>
      <c r="B6755" s="1">
        <v>2008</v>
      </c>
      <c r="C6755" s="1" t="s">
        <v>1081</v>
      </c>
      <c r="D6755" s="1" t="s">
        <v>1081</v>
      </c>
      <c r="E6755" s="1" t="s">
        <v>1081</v>
      </c>
      <c r="F6755" s="1" t="s">
        <v>3865</v>
      </c>
      <c r="G6755" s="1">
        <v>5085</v>
      </c>
      <c r="H6755" s="1">
        <v>68.625</v>
      </c>
      <c r="I6755" s="1">
        <v>216</v>
      </c>
      <c r="J6755" s="1">
        <v>928</v>
      </c>
      <c r="K6755" s="1">
        <v>9.25</v>
      </c>
      <c r="L6755" s="1">
        <v>3048</v>
      </c>
      <c r="M6755" s="1">
        <v>30.5</v>
      </c>
      <c r="Q6755" s="3">
        <v>1.53</v>
      </c>
      <c r="R6755" s="3">
        <v>2.5499999999999998</v>
      </c>
      <c r="S6755" s="3">
        <v>4.42</v>
      </c>
      <c r="T6755" s="1">
        <v>1.87</v>
      </c>
      <c r="U6755" s="1">
        <v>3212</v>
      </c>
      <c r="V6755" s="1">
        <v>32.5</v>
      </c>
      <c r="W6755" s="1">
        <v>1004</v>
      </c>
      <c r="X6755" s="1">
        <v>124</v>
      </c>
      <c r="AB6755" s="1" t="s">
        <v>3581</v>
      </c>
      <c r="AC6755" s="1" t="s">
        <v>72</v>
      </c>
      <c r="AD6755" s="1" t="s">
        <v>72</v>
      </c>
      <c r="AG6755" s="1">
        <v>4</v>
      </c>
      <c r="AH6755" s="1" t="s">
        <v>14758</v>
      </c>
      <c r="AI6755" s="1">
        <v>2008</v>
      </c>
      <c r="AK6755" s="1">
        <v>33523</v>
      </c>
      <c r="AO6755" s="1" t="s">
        <v>14759</v>
      </c>
      <c r="AP6755" s="1" t="s">
        <v>14759</v>
      </c>
      <c r="AQ6755" s="1">
        <v>33523</v>
      </c>
      <c r="AR6755" s="2"/>
      <c r="AS6755" s="1">
        <f t="shared" ref="AS6755:AS6763" si="1312">IF(AT6755&gt;0,1,0)</f>
        <v>0</v>
      </c>
      <c r="AT6755" s="1">
        <f t="shared" ref="AT6755:AT6763" si="1313">AU6755+AV6755</f>
        <v>0</v>
      </c>
      <c r="AU6755" s="1">
        <v>0</v>
      </c>
      <c r="AV6755" s="1">
        <v>0</v>
      </c>
      <c r="AW6755" s="1">
        <f t="shared" ref="AW6755:AW6763" si="1314">IF(AX6755&gt;0,1,0)</f>
        <v>0</v>
      </c>
      <c r="AX6755" s="1">
        <f t="shared" ref="AX6755:AX6763" si="1315">SUM(AY6755+AZ6755)</f>
        <v>0</v>
      </c>
      <c r="AY6755" s="1">
        <v>0</v>
      </c>
      <c r="AZ6755" s="1">
        <v>0</v>
      </c>
      <c r="BA6755" s="1">
        <v>33523</v>
      </c>
    </row>
    <row r="6756" spans="1:53" x14ac:dyDescent="0.3">
      <c r="A6756" s="1" t="s">
        <v>7435</v>
      </c>
      <c r="B6756" s="1">
        <v>2015</v>
      </c>
      <c r="C6756" s="1" t="s">
        <v>398</v>
      </c>
      <c r="D6756" s="1" t="s">
        <v>399</v>
      </c>
      <c r="E6756" s="1" t="s">
        <v>399</v>
      </c>
      <c r="F6756" s="1" t="s">
        <v>242</v>
      </c>
      <c r="G6756" s="1">
        <v>5085</v>
      </c>
      <c r="H6756" s="1">
        <v>68.625</v>
      </c>
      <c r="I6756" s="1">
        <v>176</v>
      </c>
      <c r="J6756" s="1">
        <v>938</v>
      </c>
      <c r="K6756" s="1">
        <v>9.375</v>
      </c>
      <c r="L6756" s="1">
        <v>2968</v>
      </c>
      <c r="M6756" s="1">
        <v>29.75</v>
      </c>
      <c r="N6756" s="1">
        <v>7438</v>
      </c>
      <c r="O6756" s="1">
        <v>74.375</v>
      </c>
      <c r="P6756" s="1">
        <v>15</v>
      </c>
      <c r="Q6756" s="3">
        <v>1.54</v>
      </c>
      <c r="R6756" s="3">
        <v>2.59</v>
      </c>
      <c r="S6756" s="3">
        <v>4.46</v>
      </c>
      <c r="T6756" s="1">
        <v>1.87</v>
      </c>
      <c r="U6756" s="1">
        <v>3312</v>
      </c>
      <c r="V6756" s="1">
        <v>33.5</v>
      </c>
      <c r="W6756" s="1">
        <v>1000</v>
      </c>
      <c r="X6756" s="1">
        <v>120</v>
      </c>
      <c r="Y6756" s="3">
        <v>6.81</v>
      </c>
      <c r="Z6756" s="3">
        <v>4.2</v>
      </c>
      <c r="AB6756" s="1" t="s">
        <v>3244</v>
      </c>
      <c r="AC6756" s="1" t="s">
        <v>57</v>
      </c>
      <c r="AD6756" s="1" t="s">
        <v>57</v>
      </c>
      <c r="AE6756" s="1">
        <v>56</v>
      </c>
      <c r="AF6756" s="1">
        <v>2</v>
      </c>
      <c r="AG6756" s="1">
        <v>2</v>
      </c>
      <c r="AH6756" s="1" t="s">
        <v>7436</v>
      </c>
      <c r="AI6756" s="1">
        <v>2015</v>
      </c>
      <c r="AK6756" s="1">
        <v>42399</v>
      </c>
      <c r="AO6756" s="1" t="s">
        <v>7437</v>
      </c>
      <c r="AP6756" s="1" t="s">
        <v>7437</v>
      </c>
      <c r="AQ6756" s="1">
        <v>42399</v>
      </c>
      <c r="AR6756" s="2"/>
      <c r="AS6756" s="1">
        <f t="shared" si="1312"/>
        <v>0</v>
      </c>
      <c r="AT6756" s="1">
        <f t="shared" si="1313"/>
        <v>0</v>
      </c>
      <c r="AU6756" s="1">
        <v>0</v>
      </c>
      <c r="AV6756" s="1">
        <v>0</v>
      </c>
      <c r="AW6756" s="1">
        <f t="shared" si="1314"/>
        <v>0</v>
      </c>
      <c r="AX6756" s="1">
        <f t="shared" si="1315"/>
        <v>0</v>
      </c>
      <c r="AY6756" s="1">
        <v>0</v>
      </c>
      <c r="AZ6756" s="1">
        <v>0</v>
      </c>
      <c r="BA6756" s="1">
        <v>42399</v>
      </c>
    </row>
    <row r="6757" spans="1:53" x14ac:dyDescent="0.3">
      <c r="A6757" s="1" t="s">
        <v>6037</v>
      </c>
      <c r="B6757" s="1">
        <v>2017</v>
      </c>
      <c r="C6757" s="1" t="s">
        <v>1081</v>
      </c>
      <c r="D6757" s="1" t="s">
        <v>1081</v>
      </c>
      <c r="E6757" s="1" t="s">
        <v>1081</v>
      </c>
      <c r="F6757" s="1" t="s">
        <v>562</v>
      </c>
      <c r="G6757" s="1">
        <v>5085</v>
      </c>
      <c r="H6757" s="1">
        <v>68.625</v>
      </c>
      <c r="I6757" s="1">
        <v>214</v>
      </c>
      <c r="J6757" s="1">
        <v>1000</v>
      </c>
      <c r="K6757" s="1">
        <v>10</v>
      </c>
      <c r="L6757" s="1">
        <v>3148</v>
      </c>
      <c r="M6757" s="1">
        <v>31.5</v>
      </c>
      <c r="N6757" s="1">
        <v>7478</v>
      </c>
      <c r="O6757" s="1">
        <v>74.88</v>
      </c>
      <c r="Q6757" s="3">
        <v>1.53</v>
      </c>
      <c r="S6757" s="3">
        <v>4.49</v>
      </c>
      <c r="U6757" s="1">
        <v>3512</v>
      </c>
      <c r="V6757" s="1">
        <v>35.5</v>
      </c>
      <c r="W6757" s="1">
        <v>1001</v>
      </c>
      <c r="X6757" s="1">
        <v>121</v>
      </c>
      <c r="Y6757" s="3">
        <v>6.93</v>
      </c>
      <c r="Z6757" s="3">
        <v>4.28</v>
      </c>
      <c r="AB6757" s="1" t="s">
        <v>3374</v>
      </c>
      <c r="AC6757" s="1" t="s">
        <v>96</v>
      </c>
      <c r="AD6757" s="1" t="s">
        <v>96</v>
      </c>
      <c r="AE6757" s="1">
        <v>162</v>
      </c>
      <c r="AF6757" s="1">
        <v>5</v>
      </c>
      <c r="AG6757" s="1">
        <v>3</v>
      </c>
      <c r="AH6757" s="1" t="s">
        <v>6038</v>
      </c>
      <c r="AI6757" s="1">
        <v>2017</v>
      </c>
      <c r="AJ6757" s="1">
        <v>2018</v>
      </c>
      <c r="AK6757" s="1">
        <v>44975</v>
      </c>
      <c r="AO6757" s="1" t="s">
        <v>6039</v>
      </c>
      <c r="AP6757" s="1" t="s">
        <v>6039</v>
      </c>
      <c r="AQ6757" s="1">
        <v>44975</v>
      </c>
      <c r="AR6757" s="2"/>
      <c r="AS6757" s="1">
        <f t="shared" si="1312"/>
        <v>0</v>
      </c>
      <c r="AT6757" s="1">
        <f t="shared" si="1313"/>
        <v>0</v>
      </c>
      <c r="AU6757" s="1">
        <v>0</v>
      </c>
      <c r="AV6757" s="1">
        <v>0</v>
      </c>
      <c r="AW6757" s="1">
        <f t="shared" si="1314"/>
        <v>0</v>
      </c>
      <c r="AX6757" s="1">
        <f t="shared" si="1315"/>
        <v>0</v>
      </c>
      <c r="AY6757" s="1">
        <v>0</v>
      </c>
      <c r="AZ6757" s="1">
        <v>0</v>
      </c>
      <c r="BA6757" s="1">
        <v>44975</v>
      </c>
    </row>
    <row r="6758" spans="1:53" x14ac:dyDescent="0.3">
      <c r="A6758" s="1" t="s">
        <v>8961</v>
      </c>
      <c r="B6758" s="1">
        <v>2014</v>
      </c>
      <c r="C6758" s="1" t="s">
        <v>672</v>
      </c>
      <c r="D6758" s="1" t="s">
        <v>1081</v>
      </c>
      <c r="E6758" s="1" t="s">
        <v>1081</v>
      </c>
      <c r="F6758" s="1" t="s">
        <v>318</v>
      </c>
      <c r="G6758" s="1">
        <v>5085</v>
      </c>
      <c r="H6758" s="1">
        <v>68.625</v>
      </c>
      <c r="I6758" s="1">
        <v>174</v>
      </c>
      <c r="J6758" s="1">
        <v>818</v>
      </c>
      <c r="K6758" s="1">
        <v>8.125</v>
      </c>
      <c r="L6758" s="1">
        <v>2978</v>
      </c>
      <c r="M6758" s="1">
        <v>29.875</v>
      </c>
      <c r="N6758" s="1">
        <v>7078</v>
      </c>
      <c r="O6758" s="1">
        <v>70.875</v>
      </c>
      <c r="P6758" s="1">
        <v>8</v>
      </c>
      <c r="Q6758" s="3">
        <v>1.63</v>
      </c>
      <c r="R6758" s="3">
        <v>2.67</v>
      </c>
      <c r="S6758" s="3">
        <v>4.5</v>
      </c>
      <c r="T6758" s="1">
        <v>1.83</v>
      </c>
      <c r="U6758" s="1">
        <v>3200</v>
      </c>
      <c r="V6758" s="1">
        <v>32</v>
      </c>
      <c r="W6758" s="1">
        <v>1004</v>
      </c>
      <c r="X6758" s="1">
        <v>124</v>
      </c>
      <c r="AB6758" s="1" t="s">
        <v>3293</v>
      </c>
      <c r="AC6758" s="1" t="s">
        <v>77</v>
      </c>
      <c r="AD6758" s="1" t="s">
        <v>77</v>
      </c>
      <c r="AE6758" s="1">
        <v>124</v>
      </c>
      <c r="AF6758" s="1">
        <v>4</v>
      </c>
      <c r="AG6758" s="1">
        <v>3</v>
      </c>
      <c r="AH6758" s="1" t="s">
        <v>8962</v>
      </c>
      <c r="AI6758" s="1">
        <v>2014</v>
      </c>
      <c r="AJ6758" s="1">
        <v>2017</v>
      </c>
      <c r="AK6758" s="1">
        <v>41353</v>
      </c>
      <c r="AO6758" s="1" t="s">
        <v>8963</v>
      </c>
      <c r="AP6758" s="1" t="s">
        <v>8963</v>
      </c>
      <c r="AQ6758" s="1">
        <v>41353</v>
      </c>
      <c r="AR6758" s="2"/>
      <c r="AS6758" s="1">
        <f t="shared" si="1312"/>
        <v>0</v>
      </c>
      <c r="AT6758" s="1">
        <f t="shared" si="1313"/>
        <v>0</v>
      </c>
      <c r="AU6758" s="1">
        <v>0</v>
      </c>
      <c r="AV6758" s="1">
        <v>0</v>
      </c>
      <c r="AW6758" s="1">
        <f t="shared" si="1314"/>
        <v>0</v>
      </c>
      <c r="AX6758" s="1">
        <f t="shared" si="1315"/>
        <v>0</v>
      </c>
      <c r="AY6758" s="1">
        <v>0</v>
      </c>
      <c r="AZ6758" s="1">
        <v>0</v>
      </c>
      <c r="BA6758" s="1">
        <v>41353</v>
      </c>
    </row>
    <row r="6759" spans="1:53" x14ac:dyDescent="0.3">
      <c r="A6759" s="1" t="s">
        <v>19012</v>
      </c>
      <c r="B6759" s="1">
        <v>2003</v>
      </c>
      <c r="C6759" s="1" t="s">
        <v>398</v>
      </c>
      <c r="D6759" s="6" t="s">
        <v>398</v>
      </c>
      <c r="E6759" s="1" t="s">
        <v>399</v>
      </c>
      <c r="F6759" s="1" t="s">
        <v>680</v>
      </c>
      <c r="G6759" s="1">
        <v>5085</v>
      </c>
      <c r="H6759" s="1">
        <v>68.625</v>
      </c>
      <c r="I6759" s="1">
        <v>185</v>
      </c>
      <c r="J6759" s="1">
        <v>934</v>
      </c>
      <c r="K6759" s="1">
        <v>9.75</v>
      </c>
      <c r="L6759" s="1">
        <v>2900</v>
      </c>
      <c r="M6759" s="1">
        <v>29</v>
      </c>
      <c r="P6759" s="1">
        <v>12</v>
      </c>
      <c r="Q6759" s="3">
        <v>1.6</v>
      </c>
      <c r="R6759" s="3">
        <v>2.66</v>
      </c>
      <c r="S6759" s="3">
        <v>4.53</v>
      </c>
      <c r="T6759" s="1">
        <v>1.87</v>
      </c>
      <c r="U6759" s="1">
        <v>3612</v>
      </c>
      <c r="V6759" s="1">
        <v>36.5</v>
      </c>
      <c r="W6759" s="1">
        <v>909</v>
      </c>
      <c r="X6759" s="1">
        <v>117</v>
      </c>
      <c r="Y6759" s="3">
        <v>7.09</v>
      </c>
      <c r="Z6759" s="3">
        <v>4.12</v>
      </c>
      <c r="AA6759" s="3">
        <v>11.31</v>
      </c>
      <c r="AB6759" s="1" t="s">
        <v>5723</v>
      </c>
      <c r="AC6759" s="1" t="s">
        <v>319</v>
      </c>
      <c r="AD6759" s="1" t="s">
        <v>319</v>
      </c>
      <c r="AE6759" s="1">
        <v>82</v>
      </c>
      <c r="AF6759" s="1">
        <v>3</v>
      </c>
      <c r="AG6759" s="1">
        <v>2</v>
      </c>
      <c r="AH6759" s="1" t="s">
        <v>19013</v>
      </c>
      <c r="AI6759" s="1">
        <v>2003</v>
      </c>
      <c r="AK6759" s="1">
        <v>28118</v>
      </c>
      <c r="AO6759" s="1" t="s">
        <v>19014</v>
      </c>
      <c r="AP6759" s="1" t="s">
        <v>19014</v>
      </c>
      <c r="AQ6759" s="1">
        <v>28118</v>
      </c>
      <c r="AR6759" s="2"/>
      <c r="AS6759" s="1">
        <f t="shared" si="1312"/>
        <v>0</v>
      </c>
      <c r="AT6759" s="1">
        <f t="shared" si="1313"/>
        <v>0</v>
      </c>
      <c r="AU6759" s="1">
        <v>0</v>
      </c>
      <c r="AV6759" s="1">
        <v>0</v>
      </c>
      <c r="AW6759" s="1">
        <f t="shared" si="1314"/>
        <v>0</v>
      </c>
      <c r="AX6759" s="1">
        <f t="shared" si="1315"/>
        <v>0</v>
      </c>
      <c r="AY6759" s="1">
        <v>0</v>
      </c>
      <c r="AZ6759" s="1">
        <v>0</v>
      </c>
      <c r="BA6759" s="1">
        <v>28118</v>
      </c>
    </row>
    <row r="6760" spans="1:53" x14ac:dyDescent="0.3">
      <c r="A6760" s="1" t="s">
        <v>14079</v>
      </c>
      <c r="B6760" s="1">
        <v>2009</v>
      </c>
      <c r="C6760" s="1" t="s">
        <v>672</v>
      </c>
      <c r="D6760" s="1" t="s">
        <v>673</v>
      </c>
      <c r="E6760" s="1" t="s">
        <v>673</v>
      </c>
      <c r="F6760" s="1" t="s">
        <v>76</v>
      </c>
      <c r="G6760" s="1">
        <v>5085</v>
      </c>
      <c r="H6760" s="1">
        <v>68.625</v>
      </c>
      <c r="I6760" s="1">
        <v>196</v>
      </c>
      <c r="J6760" s="1">
        <v>928</v>
      </c>
      <c r="K6760" s="1">
        <v>9.25</v>
      </c>
      <c r="L6760" s="1">
        <v>3028</v>
      </c>
      <c r="M6760" s="1">
        <v>30.25</v>
      </c>
      <c r="Q6760" s="3">
        <v>1.6</v>
      </c>
      <c r="R6760" s="3">
        <v>2.7</v>
      </c>
      <c r="S6760" s="3">
        <v>4.57</v>
      </c>
      <c r="T6760" s="1">
        <v>1.87</v>
      </c>
      <c r="Y6760" s="3">
        <v>7.28</v>
      </c>
      <c r="Z6760" s="3">
        <v>4.47</v>
      </c>
      <c r="AB6760" s="1" t="s">
        <v>3256</v>
      </c>
      <c r="AC6760" s="1" t="s">
        <v>72</v>
      </c>
      <c r="AD6760" s="1" t="s">
        <v>72</v>
      </c>
      <c r="AG6760" s="1">
        <v>4</v>
      </c>
      <c r="AH6760" s="1" t="s">
        <v>14080</v>
      </c>
      <c r="AI6760" s="1">
        <v>2009</v>
      </c>
      <c r="AK6760" s="1">
        <v>34935</v>
      </c>
      <c r="AO6760" s="1" t="s">
        <v>14081</v>
      </c>
      <c r="AP6760" s="1" t="s">
        <v>14081</v>
      </c>
      <c r="AQ6760" s="1">
        <v>34935</v>
      </c>
      <c r="AR6760" s="2"/>
      <c r="AS6760" s="1">
        <f t="shared" si="1312"/>
        <v>0</v>
      </c>
      <c r="AT6760" s="1">
        <f t="shared" si="1313"/>
        <v>0</v>
      </c>
      <c r="AU6760" s="1">
        <v>0</v>
      </c>
      <c r="AV6760" s="1">
        <v>0</v>
      </c>
      <c r="AW6760" s="1">
        <f t="shared" si="1314"/>
        <v>0</v>
      </c>
      <c r="AX6760" s="1">
        <f t="shared" si="1315"/>
        <v>0</v>
      </c>
      <c r="AY6760" s="1">
        <v>0</v>
      </c>
      <c r="AZ6760" s="1">
        <v>0</v>
      </c>
      <c r="BA6760" s="1">
        <v>34935</v>
      </c>
    </row>
    <row r="6761" spans="1:53" x14ac:dyDescent="0.3">
      <c r="A6761" s="1" t="s">
        <v>11915</v>
      </c>
      <c r="B6761" s="1">
        <v>2011</v>
      </c>
      <c r="C6761" s="1" t="s">
        <v>1081</v>
      </c>
      <c r="D6761" s="1" t="s">
        <v>1081</v>
      </c>
      <c r="E6761" s="1" t="s">
        <v>1081</v>
      </c>
      <c r="F6761" s="1" t="s">
        <v>517</v>
      </c>
      <c r="G6761" s="1">
        <v>5085</v>
      </c>
      <c r="H6761" s="1">
        <v>68.625</v>
      </c>
      <c r="I6761" s="1">
        <v>222</v>
      </c>
      <c r="J6761" s="1">
        <v>948</v>
      </c>
      <c r="K6761" s="1">
        <v>9.5</v>
      </c>
      <c r="L6761" s="1">
        <v>3100</v>
      </c>
      <c r="M6761" s="1">
        <v>31</v>
      </c>
      <c r="N6761" s="1">
        <v>7400</v>
      </c>
      <c r="O6761" s="1">
        <v>74</v>
      </c>
      <c r="P6761" s="1">
        <v>27</v>
      </c>
      <c r="Q6761" s="3">
        <v>1.57</v>
      </c>
      <c r="R6761" s="3">
        <v>2.65</v>
      </c>
      <c r="S6761" s="3">
        <v>4.58</v>
      </c>
      <c r="T6761" s="1">
        <v>1.93</v>
      </c>
      <c r="U6761" s="1">
        <v>3700</v>
      </c>
      <c r="V6761" s="1">
        <v>37</v>
      </c>
      <c r="W6761" s="1">
        <v>1000</v>
      </c>
      <c r="X6761" s="1">
        <v>120</v>
      </c>
      <c r="Y6761" s="3">
        <v>6.92</v>
      </c>
      <c r="Z6761" s="3">
        <v>4.07</v>
      </c>
      <c r="AB6761" s="1" t="s">
        <v>6971</v>
      </c>
      <c r="AC6761" s="1" t="s">
        <v>146</v>
      </c>
      <c r="AD6761" s="1" t="s">
        <v>146</v>
      </c>
      <c r="AE6761" s="1">
        <v>119</v>
      </c>
      <c r="AF6761" s="1">
        <v>4</v>
      </c>
      <c r="AG6761" s="1">
        <v>3</v>
      </c>
      <c r="AH6761" s="1" t="s">
        <v>11916</v>
      </c>
      <c r="AI6761" s="1">
        <v>2011</v>
      </c>
      <c r="AK6761" s="1">
        <v>37194</v>
      </c>
      <c r="AO6761" s="1" t="s">
        <v>11917</v>
      </c>
      <c r="AP6761" s="1" t="s">
        <v>11917</v>
      </c>
      <c r="AQ6761" s="1">
        <v>37194</v>
      </c>
      <c r="AR6761" s="2"/>
      <c r="AS6761" s="1">
        <f t="shared" si="1312"/>
        <v>0</v>
      </c>
      <c r="AT6761" s="1">
        <f t="shared" si="1313"/>
        <v>0</v>
      </c>
      <c r="AU6761" s="1">
        <v>0</v>
      </c>
      <c r="AV6761" s="1">
        <v>0</v>
      </c>
      <c r="AW6761" s="1">
        <f t="shared" si="1314"/>
        <v>0</v>
      </c>
      <c r="AX6761" s="1">
        <f t="shared" si="1315"/>
        <v>0</v>
      </c>
      <c r="AY6761" s="1">
        <v>0</v>
      </c>
      <c r="AZ6761" s="1">
        <v>0</v>
      </c>
      <c r="BA6761" s="1">
        <v>37194</v>
      </c>
    </row>
    <row r="6762" spans="1:53" x14ac:dyDescent="0.3">
      <c r="A6762" s="1" t="s">
        <v>15997</v>
      </c>
      <c r="B6762" s="1">
        <v>2007</v>
      </c>
      <c r="C6762" s="1" t="s">
        <v>672</v>
      </c>
      <c r="D6762" s="1" t="s">
        <v>673</v>
      </c>
      <c r="E6762" s="1" t="s">
        <v>673</v>
      </c>
      <c r="F6762" s="1" t="s">
        <v>2982</v>
      </c>
      <c r="G6762" s="1">
        <v>5085</v>
      </c>
      <c r="H6762" s="1">
        <v>68.625</v>
      </c>
      <c r="I6762" s="1">
        <v>194</v>
      </c>
      <c r="J6762" s="1">
        <v>1000</v>
      </c>
      <c r="K6762" s="1">
        <v>10</v>
      </c>
      <c r="L6762" s="1">
        <v>3138</v>
      </c>
      <c r="M6762" s="1">
        <v>31.375</v>
      </c>
      <c r="P6762" s="1">
        <v>17</v>
      </c>
      <c r="Q6762" s="3">
        <v>1.65</v>
      </c>
      <c r="R6762" s="3">
        <v>2.68</v>
      </c>
      <c r="S6762" s="3">
        <v>4.6100000000000003</v>
      </c>
      <c r="T6762" s="1">
        <v>1.93</v>
      </c>
      <c r="U6762" s="1">
        <v>3300</v>
      </c>
      <c r="V6762" s="1">
        <v>33</v>
      </c>
      <c r="AB6762" s="1" t="s">
        <v>5723</v>
      </c>
      <c r="AC6762" s="1" t="s">
        <v>91</v>
      </c>
      <c r="AD6762" s="1" t="s">
        <v>91</v>
      </c>
      <c r="AE6762" s="1">
        <v>234</v>
      </c>
      <c r="AF6762" s="1">
        <v>7</v>
      </c>
      <c r="AG6762" s="1">
        <v>3</v>
      </c>
      <c r="AH6762" s="1" t="s">
        <v>15998</v>
      </c>
      <c r="AI6762" s="1">
        <v>2007</v>
      </c>
      <c r="AK6762" s="1">
        <v>32427</v>
      </c>
      <c r="AO6762" s="1" t="s">
        <v>15999</v>
      </c>
      <c r="AP6762" s="1" t="s">
        <v>15999</v>
      </c>
      <c r="AQ6762" s="1">
        <v>32427</v>
      </c>
      <c r="AR6762" s="2"/>
      <c r="AS6762" s="1">
        <f t="shared" si="1312"/>
        <v>0</v>
      </c>
      <c r="AT6762" s="1">
        <f t="shared" si="1313"/>
        <v>0</v>
      </c>
      <c r="AU6762" s="1">
        <v>0</v>
      </c>
      <c r="AV6762" s="1">
        <v>0</v>
      </c>
      <c r="AW6762" s="1">
        <f t="shared" si="1314"/>
        <v>0</v>
      </c>
      <c r="AX6762" s="1">
        <f t="shared" si="1315"/>
        <v>0</v>
      </c>
      <c r="AY6762" s="1">
        <v>0</v>
      </c>
      <c r="AZ6762" s="1">
        <v>0</v>
      </c>
      <c r="BA6762" s="1">
        <v>32427</v>
      </c>
    </row>
    <row r="6763" spans="1:53" x14ac:dyDescent="0.3">
      <c r="A6763" s="1" t="s">
        <v>9030</v>
      </c>
      <c r="B6763" s="1">
        <v>2014</v>
      </c>
      <c r="C6763" s="1" t="s">
        <v>1081</v>
      </c>
      <c r="D6763" s="1" t="s">
        <v>1081</v>
      </c>
      <c r="E6763" s="1" t="s">
        <v>1081</v>
      </c>
      <c r="F6763" s="1" t="s">
        <v>1233</v>
      </c>
      <c r="G6763" s="1">
        <v>5085</v>
      </c>
      <c r="H6763" s="1">
        <v>68.625</v>
      </c>
      <c r="I6763" s="1">
        <v>207</v>
      </c>
      <c r="J6763" s="1">
        <v>928</v>
      </c>
      <c r="K6763" s="1">
        <v>9.25</v>
      </c>
      <c r="L6763" s="1">
        <v>3028</v>
      </c>
      <c r="M6763" s="1">
        <v>30.25</v>
      </c>
      <c r="N6763" s="1">
        <v>7118</v>
      </c>
      <c r="O6763" s="1">
        <v>71.125</v>
      </c>
      <c r="P6763" s="1">
        <v>20</v>
      </c>
      <c r="Q6763" s="3">
        <v>1.65</v>
      </c>
      <c r="R6763" s="3">
        <v>2.75</v>
      </c>
      <c r="S6763" s="3">
        <v>4.75</v>
      </c>
      <c r="T6763" s="1">
        <v>2</v>
      </c>
      <c r="U6763" s="1">
        <v>3200</v>
      </c>
      <c r="V6763" s="1">
        <v>32</v>
      </c>
      <c r="W6763" s="1">
        <v>905</v>
      </c>
      <c r="X6763" s="1">
        <v>113</v>
      </c>
      <c r="Y6763" s="3">
        <v>7.07</v>
      </c>
      <c r="AB6763" s="1" t="s">
        <v>4199</v>
      </c>
      <c r="AC6763" s="1" t="s">
        <v>72</v>
      </c>
      <c r="AD6763" s="1" t="s">
        <v>72</v>
      </c>
      <c r="AG6763" s="1">
        <v>4</v>
      </c>
      <c r="AH6763" s="1" t="s">
        <v>9031</v>
      </c>
      <c r="AI6763" s="1">
        <v>2014</v>
      </c>
      <c r="AK6763" s="1">
        <v>41641</v>
      </c>
      <c r="AO6763" s="1" t="s">
        <v>9032</v>
      </c>
      <c r="AP6763" s="1" t="s">
        <v>9032</v>
      </c>
      <c r="AQ6763" s="1">
        <v>41641</v>
      </c>
      <c r="AR6763" s="2"/>
      <c r="AS6763" s="1">
        <f t="shared" si="1312"/>
        <v>0</v>
      </c>
      <c r="AT6763" s="1">
        <f t="shared" si="1313"/>
        <v>0</v>
      </c>
      <c r="AU6763" s="1">
        <v>0</v>
      </c>
      <c r="AV6763" s="1">
        <v>0</v>
      </c>
      <c r="AW6763" s="1">
        <f t="shared" si="1314"/>
        <v>0</v>
      </c>
      <c r="AX6763" s="1">
        <f t="shared" si="1315"/>
        <v>0</v>
      </c>
      <c r="AY6763" s="1">
        <v>0</v>
      </c>
      <c r="AZ6763" s="1">
        <v>0</v>
      </c>
      <c r="BA6763" s="1">
        <v>41641</v>
      </c>
    </row>
    <row r="6764" spans="1:53" x14ac:dyDescent="0.3">
      <c r="A6764" s="1" t="s">
        <v>3125</v>
      </c>
      <c r="B6764" s="1">
        <v>2020</v>
      </c>
      <c r="C6764" s="1" t="s">
        <v>672</v>
      </c>
      <c r="D6764" s="1" t="s">
        <v>673</v>
      </c>
      <c r="E6764" s="1" t="s">
        <v>673</v>
      </c>
      <c r="F6764" s="1" t="s">
        <v>100</v>
      </c>
      <c r="G6764" s="1">
        <v>5085</v>
      </c>
      <c r="H6764" s="1">
        <v>68.625</v>
      </c>
      <c r="I6764" s="1">
        <v>178</v>
      </c>
      <c r="J6764" s="1">
        <v>938</v>
      </c>
      <c r="K6764" s="1">
        <v>9.375</v>
      </c>
      <c r="L6764" s="1">
        <v>3068</v>
      </c>
      <c r="M6764" s="1">
        <v>30.75</v>
      </c>
      <c r="N6764" s="1">
        <v>7248</v>
      </c>
      <c r="O6764" s="1">
        <v>72.5</v>
      </c>
      <c r="P6764" s="1">
        <v>15</v>
      </c>
      <c r="Q6764" s="3" t="s">
        <v>2196</v>
      </c>
      <c r="S6764" s="3" t="s">
        <v>2196</v>
      </c>
      <c r="U6764" s="1" t="s">
        <v>2196</v>
      </c>
      <c r="V6764" s="1" t="s">
        <v>2196</v>
      </c>
      <c r="W6764" s="1" t="s">
        <v>2196</v>
      </c>
      <c r="X6764" s="1" t="s">
        <v>2196</v>
      </c>
      <c r="Y6764" s="3" t="s">
        <v>2196</v>
      </c>
      <c r="Z6764" s="3" t="s">
        <v>2196</v>
      </c>
      <c r="AC6764" t="s">
        <v>367</v>
      </c>
      <c r="AD6764" t="s">
        <v>367</v>
      </c>
      <c r="AE6764">
        <v>46</v>
      </c>
      <c r="AF6764">
        <v>2</v>
      </c>
      <c r="AG6764">
        <v>2</v>
      </c>
      <c r="AH6764" s="1" t="s">
        <v>3126</v>
      </c>
      <c r="AI6764" s="1">
        <v>2020</v>
      </c>
      <c r="AL6764" s="1" t="s">
        <v>3127</v>
      </c>
      <c r="AN6764" s="1" t="s">
        <v>734</v>
      </c>
      <c r="AR6764" s="2"/>
    </row>
    <row r="6765" spans="1:53" x14ac:dyDescent="0.3">
      <c r="A6765" s="1" t="s">
        <v>5198</v>
      </c>
      <c r="B6765" s="1">
        <v>2018</v>
      </c>
      <c r="C6765" s="1" t="s">
        <v>672</v>
      </c>
      <c r="D6765" s="1" t="s">
        <v>673</v>
      </c>
      <c r="E6765" s="1" t="s">
        <v>673</v>
      </c>
      <c r="F6765" s="1" t="s">
        <v>496</v>
      </c>
      <c r="G6765" s="1">
        <v>5085</v>
      </c>
      <c r="H6765" s="1">
        <v>68.625</v>
      </c>
      <c r="I6765" s="1">
        <v>184</v>
      </c>
      <c r="J6765" s="1">
        <v>928</v>
      </c>
      <c r="K6765" s="1">
        <v>9.25</v>
      </c>
      <c r="L6765" s="1">
        <v>2800</v>
      </c>
      <c r="M6765" s="1">
        <v>28</v>
      </c>
      <c r="N6765" s="1">
        <v>6814</v>
      </c>
      <c r="O6765" s="1">
        <v>68.25</v>
      </c>
      <c r="P6765" s="1">
        <v>11</v>
      </c>
      <c r="AB6765" s="1" t="s">
        <v>2252</v>
      </c>
      <c r="AC6765" s="1" t="s">
        <v>261</v>
      </c>
      <c r="AD6765" s="1" t="s">
        <v>261</v>
      </c>
      <c r="AE6765" s="1">
        <v>210</v>
      </c>
      <c r="AF6765" s="1">
        <v>6</v>
      </c>
      <c r="AG6765" s="1">
        <v>3</v>
      </c>
      <c r="AL6765" s="1" t="s">
        <v>5199</v>
      </c>
      <c r="AO6765" s="1" t="s">
        <v>5200</v>
      </c>
      <c r="AR6765" s="2"/>
      <c r="AS6765" s="1">
        <f>IF(AT6765&gt;0,1,0)</f>
        <v>0</v>
      </c>
      <c r="AT6765" s="1">
        <f>AU6765+AV6765</f>
        <v>0</v>
      </c>
      <c r="AU6765" s="1">
        <v>0</v>
      </c>
      <c r="AV6765" s="1">
        <v>0</v>
      </c>
      <c r="AW6765" s="1">
        <f>IF(AX6765&gt;0,1,0)</f>
        <v>0</v>
      </c>
      <c r="AX6765" s="1">
        <f>SUM(AY6765+AZ6765)</f>
        <v>0</v>
      </c>
      <c r="AY6765" s="1">
        <v>0</v>
      </c>
      <c r="AZ6765" s="1">
        <v>0</v>
      </c>
    </row>
    <row r="6766" spans="1:53" x14ac:dyDescent="0.3">
      <c r="A6766" s="1" t="s">
        <v>6055</v>
      </c>
      <c r="B6766" s="1">
        <v>2017</v>
      </c>
      <c r="C6766" s="1" t="s">
        <v>1081</v>
      </c>
      <c r="D6766" s="1" t="s">
        <v>1081</v>
      </c>
      <c r="E6766" s="1" t="s">
        <v>1081</v>
      </c>
      <c r="F6766" s="1" t="s">
        <v>341</v>
      </c>
      <c r="G6766" s="1">
        <v>5085</v>
      </c>
      <c r="H6766" s="1">
        <v>68.625</v>
      </c>
      <c r="I6766" s="1">
        <v>205</v>
      </c>
      <c r="J6766" s="1">
        <v>1048</v>
      </c>
      <c r="K6766" s="1">
        <v>10.5</v>
      </c>
      <c r="L6766" s="1">
        <v>3008</v>
      </c>
      <c r="M6766" s="1">
        <v>30</v>
      </c>
      <c r="N6766" s="1">
        <v>7200</v>
      </c>
      <c r="O6766" s="1">
        <v>72</v>
      </c>
      <c r="P6766" s="1">
        <v>18</v>
      </c>
      <c r="U6766" s="1">
        <v>2800</v>
      </c>
      <c r="V6766" s="1">
        <v>28</v>
      </c>
      <c r="W6766" s="1">
        <v>901</v>
      </c>
      <c r="X6766" s="1">
        <v>109</v>
      </c>
      <c r="AB6766" s="1" t="s">
        <v>2252</v>
      </c>
      <c r="AC6766" s="1" t="s">
        <v>91</v>
      </c>
      <c r="AD6766" s="1" t="s">
        <v>91</v>
      </c>
      <c r="AE6766" s="1">
        <v>252</v>
      </c>
      <c r="AF6766" s="1">
        <v>7</v>
      </c>
      <c r="AG6766" s="1">
        <v>3</v>
      </c>
      <c r="AH6766" s="1">
        <v>0</v>
      </c>
      <c r="AI6766" s="1">
        <v>2017</v>
      </c>
      <c r="AJ6766" s="1">
        <v>2020</v>
      </c>
      <c r="AK6766" s="1">
        <v>45065</v>
      </c>
      <c r="AO6766" s="1" t="s">
        <v>6056</v>
      </c>
      <c r="AP6766" s="1" t="s">
        <v>6056</v>
      </c>
      <c r="AQ6766" s="1">
        <v>45065</v>
      </c>
      <c r="AR6766" s="2"/>
      <c r="AS6766" s="1">
        <f>IF(AT6766&gt;0,1,0)</f>
        <v>0</v>
      </c>
      <c r="AT6766" s="1">
        <f>AU6766+AV6766</f>
        <v>0</v>
      </c>
      <c r="AU6766" s="1">
        <v>0</v>
      </c>
      <c r="AV6766" s="1">
        <v>0</v>
      </c>
      <c r="AW6766" s="1">
        <f>IF(AX6766&gt;0,1,0)</f>
        <v>0</v>
      </c>
      <c r="AX6766" s="1">
        <f>SUM(AY6766+AZ6766)</f>
        <v>0</v>
      </c>
      <c r="AY6766" s="1">
        <v>0</v>
      </c>
      <c r="AZ6766" s="1">
        <v>0</v>
      </c>
      <c r="BA6766" s="1">
        <v>45065</v>
      </c>
    </row>
    <row r="6767" spans="1:53" x14ac:dyDescent="0.3">
      <c r="A6767" s="1" t="s">
        <v>10991</v>
      </c>
      <c r="B6767" s="1">
        <v>2012</v>
      </c>
      <c r="C6767" s="1" t="s">
        <v>1081</v>
      </c>
      <c r="D6767" s="1" t="s">
        <v>1081</v>
      </c>
      <c r="E6767" s="1" t="s">
        <v>1081</v>
      </c>
      <c r="F6767" s="1" t="s">
        <v>2318</v>
      </c>
      <c r="G6767" s="1">
        <v>5085</v>
      </c>
      <c r="H6767" s="1">
        <v>68.625</v>
      </c>
      <c r="I6767" s="1">
        <v>218</v>
      </c>
      <c r="J6767" s="1">
        <v>958</v>
      </c>
      <c r="K6767" s="1">
        <v>9.625</v>
      </c>
      <c r="L6767" s="1">
        <v>3100</v>
      </c>
      <c r="M6767" s="1">
        <v>31</v>
      </c>
      <c r="N6767" s="1">
        <v>7518</v>
      </c>
      <c r="O6767" s="1">
        <v>75.125</v>
      </c>
      <c r="P6767" s="1">
        <v>26</v>
      </c>
      <c r="AB6767" s="1" t="s">
        <v>3264</v>
      </c>
      <c r="AC6767" s="1" t="s">
        <v>72</v>
      </c>
      <c r="AD6767" s="1" t="s">
        <v>72</v>
      </c>
      <c r="AG6767" s="1">
        <v>4</v>
      </c>
      <c r="AH6767" s="1" t="s">
        <v>10992</v>
      </c>
      <c r="AI6767" s="1">
        <v>2012</v>
      </c>
      <c r="AK6767" s="1">
        <v>38931</v>
      </c>
      <c r="AO6767" s="1" t="s">
        <v>10993</v>
      </c>
      <c r="AP6767" s="1" t="s">
        <v>10993</v>
      </c>
      <c r="AQ6767" s="1">
        <v>38931</v>
      </c>
      <c r="AR6767" s="2"/>
      <c r="AS6767" s="1">
        <f>IF(AT6767&gt;0,1,0)</f>
        <v>0</v>
      </c>
      <c r="AT6767" s="1">
        <f>AU6767+AV6767</f>
        <v>0</v>
      </c>
      <c r="AU6767" s="1">
        <v>0</v>
      </c>
      <c r="AV6767" s="1">
        <v>0</v>
      </c>
      <c r="AW6767" s="1">
        <f>IF(AX6767&gt;0,1,0)</f>
        <v>0</v>
      </c>
      <c r="AX6767" s="1">
        <f>SUM(AY6767+AZ6767)</f>
        <v>0</v>
      </c>
      <c r="AY6767" s="1">
        <v>0</v>
      </c>
      <c r="AZ6767" s="1">
        <v>0</v>
      </c>
      <c r="BA6767" s="1">
        <v>38931</v>
      </c>
    </row>
    <row r="6768" spans="1:53" x14ac:dyDescent="0.3">
      <c r="A6768" s="1" t="s">
        <v>12261</v>
      </c>
      <c r="B6768" s="1">
        <v>2010</v>
      </c>
      <c r="C6768" s="1" t="s">
        <v>398</v>
      </c>
      <c r="D6768" s="1" t="s">
        <v>399</v>
      </c>
      <c r="E6768" s="1" t="s">
        <v>399</v>
      </c>
      <c r="F6768" s="1" t="s">
        <v>81</v>
      </c>
      <c r="G6768" s="1">
        <v>5085</v>
      </c>
      <c r="H6768" s="1">
        <v>68.625</v>
      </c>
      <c r="I6768" s="1">
        <v>197</v>
      </c>
      <c r="J6768" s="1">
        <v>948</v>
      </c>
      <c r="K6768" s="1">
        <v>9.5</v>
      </c>
      <c r="L6768" s="1">
        <v>3078</v>
      </c>
      <c r="M6768" s="1">
        <v>30.875</v>
      </c>
      <c r="Q6768" s="3">
        <v>1.63</v>
      </c>
      <c r="R6768" s="3">
        <v>2.68</v>
      </c>
      <c r="W6768" s="1">
        <v>904</v>
      </c>
      <c r="X6768" s="1">
        <v>112</v>
      </c>
      <c r="AB6768" s="1" t="s">
        <v>3244</v>
      </c>
      <c r="AC6768" s="1" t="s">
        <v>77</v>
      </c>
      <c r="AD6768" s="1" t="s">
        <v>77</v>
      </c>
      <c r="AE6768" s="1">
        <v>50</v>
      </c>
      <c r="AF6768" s="1">
        <v>2</v>
      </c>
      <c r="AG6768" s="1">
        <v>2</v>
      </c>
      <c r="AH6768" s="1" t="s">
        <v>12262</v>
      </c>
      <c r="AI6768" s="1">
        <v>2010</v>
      </c>
      <c r="AK6768" s="1">
        <v>35489</v>
      </c>
      <c r="AO6768" s="1" t="s">
        <v>12263</v>
      </c>
      <c r="AP6768" s="1" t="s">
        <v>12263</v>
      </c>
      <c r="AQ6768" s="1">
        <v>35489</v>
      </c>
      <c r="AR6768" s="2"/>
      <c r="AS6768" s="1">
        <f>IF(AT6768&gt;0,1,0)</f>
        <v>0</v>
      </c>
      <c r="AT6768" s="1">
        <f>AU6768+AV6768</f>
        <v>0</v>
      </c>
      <c r="AU6768" s="1">
        <v>0</v>
      </c>
      <c r="AV6768" s="1">
        <v>0</v>
      </c>
      <c r="AW6768" s="1">
        <f>IF(AX6768&gt;0,1,0)</f>
        <v>0</v>
      </c>
      <c r="AX6768" s="1">
        <f>SUM(AY6768+AZ6768)</f>
        <v>0</v>
      </c>
      <c r="AY6768" s="1">
        <v>0</v>
      </c>
      <c r="AZ6768" s="1">
        <v>0</v>
      </c>
      <c r="BA6768" s="1">
        <v>35489</v>
      </c>
    </row>
    <row r="6769" spans="1:53" x14ac:dyDescent="0.3">
      <c r="A6769" s="1" t="s">
        <v>14670</v>
      </c>
      <c r="B6769" s="1">
        <v>2008</v>
      </c>
      <c r="C6769" s="1" t="s">
        <v>608</v>
      </c>
      <c r="D6769" s="1" t="s">
        <v>608</v>
      </c>
      <c r="E6769" s="1" t="s">
        <v>600</v>
      </c>
      <c r="F6769" s="1" t="s">
        <v>168</v>
      </c>
      <c r="G6769" s="1">
        <v>5085</v>
      </c>
      <c r="H6769" s="1">
        <v>68.625</v>
      </c>
      <c r="I6769" s="1">
        <v>177</v>
      </c>
      <c r="J6769" s="1">
        <v>848</v>
      </c>
      <c r="K6769" s="1">
        <v>8.5</v>
      </c>
      <c r="L6769" s="1">
        <v>2948</v>
      </c>
      <c r="M6769" s="1">
        <v>29.5</v>
      </c>
      <c r="AB6769" s="1" t="s">
        <v>3300</v>
      </c>
      <c r="AC6769" s="1" t="s">
        <v>72</v>
      </c>
      <c r="AD6769" s="1" t="s">
        <v>72</v>
      </c>
      <c r="AG6769" s="1">
        <v>4</v>
      </c>
      <c r="AI6769" s="1">
        <v>2008</v>
      </c>
      <c r="AO6769" s="1" t="s">
        <v>14671</v>
      </c>
      <c r="AP6769" s="1" t="s">
        <v>14671</v>
      </c>
      <c r="AQ6769" s="1">
        <v>-101648</v>
      </c>
      <c r="AR6769" s="2"/>
      <c r="AS6769" s="1">
        <f>IF(AT6769&gt;0,1,0)</f>
        <v>0</v>
      </c>
      <c r="AT6769" s="1">
        <f>AU6769+AV6769</f>
        <v>0</v>
      </c>
      <c r="AU6769" s="1">
        <v>0</v>
      </c>
      <c r="AV6769" s="1">
        <v>0</v>
      </c>
      <c r="AW6769" s="1">
        <f>IF(AX6769&gt;0,1,0)</f>
        <v>0</v>
      </c>
      <c r="AX6769" s="1">
        <f>SUM(AY6769+AZ6769)</f>
        <v>0</v>
      </c>
      <c r="AY6769" s="1">
        <v>0</v>
      </c>
      <c r="AZ6769" s="1">
        <v>0</v>
      </c>
      <c r="BA6769" s="1">
        <v>-101648</v>
      </c>
    </row>
    <row r="6770" spans="1:53" x14ac:dyDescent="0.3">
      <c r="A6770" s="1" t="s">
        <v>20190</v>
      </c>
      <c r="B6770" s="1">
        <v>2024</v>
      </c>
      <c r="C6770" s="1" t="s">
        <v>672</v>
      </c>
      <c r="D6770" s="1" t="s">
        <v>673</v>
      </c>
      <c r="E6770" s="1" t="s">
        <v>673</v>
      </c>
      <c r="F6770" s="1" t="s">
        <v>446</v>
      </c>
      <c r="G6770" s="1">
        <v>5084</v>
      </c>
      <c r="H6770" s="1">
        <v>68.5</v>
      </c>
      <c r="I6770" s="1">
        <v>191</v>
      </c>
      <c r="K6770" s="1">
        <v>9.25</v>
      </c>
      <c r="M6770" s="1">
        <v>30.375</v>
      </c>
      <c r="O6770" s="1">
        <v>72.875</v>
      </c>
      <c r="P6770" s="1">
        <v>19</v>
      </c>
      <c r="Q6770" s="3">
        <v>1.53</v>
      </c>
      <c r="S6770" s="3">
        <v>4.47</v>
      </c>
      <c r="V6770" s="1">
        <v>42.5</v>
      </c>
      <c r="X6770" s="1">
        <v>126</v>
      </c>
      <c r="Y6770" s="3" t="s">
        <v>2196</v>
      </c>
      <c r="Z6770" s="3" t="s">
        <v>2196</v>
      </c>
      <c r="AH6770" s="1" t="s">
        <v>20825</v>
      </c>
      <c r="AI6770" s="1">
        <v>2024</v>
      </c>
      <c r="AM6770" s="1">
        <v>9</v>
      </c>
      <c r="AN6770" s="1" t="s">
        <v>796</v>
      </c>
      <c r="AO6770" s="1" t="s">
        <v>20505</v>
      </c>
    </row>
    <row r="6771" spans="1:53" x14ac:dyDescent="0.3">
      <c r="A6771" s="1" t="s">
        <v>20134</v>
      </c>
      <c r="B6771" s="1">
        <v>2024</v>
      </c>
      <c r="C6771" s="1" t="s">
        <v>1081</v>
      </c>
      <c r="D6771" s="1" t="s">
        <v>1081</v>
      </c>
      <c r="E6771" s="1" t="s">
        <v>1081</v>
      </c>
      <c r="F6771" s="1" t="s">
        <v>223</v>
      </c>
      <c r="G6771" s="1">
        <v>5084</v>
      </c>
      <c r="H6771" s="1">
        <v>68.5</v>
      </c>
      <c r="I6771" s="1">
        <v>202</v>
      </c>
      <c r="K6771" s="1">
        <v>9.125</v>
      </c>
      <c r="M6771" s="1">
        <v>28.125</v>
      </c>
      <c r="O6771" s="1">
        <v>68.625</v>
      </c>
      <c r="P6771" s="1" t="s">
        <v>2196</v>
      </c>
      <c r="Q6771" s="3">
        <v>1.55</v>
      </c>
      <c r="S6771" s="3">
        <v>4.6100000000000003</v>
      </c>
      <c r="V6771" s="1">
        <v>33</v>
      </c>
      <c r="X6771" s="1" t="s">
        <v>2196</v>
      </c>
      <c r="Y6771" s="3" t="s">
        <v>2196</v>
      </c>
      <c r="Z6771" s="3" t="s">
        <v>2196</v>
      </c>
      <c r="AH6771" s="1" t="s">
        <v>20770</v>
      </c>
      <c r="AI6771" s="1">
        <v>2024</v>
      </c>
      <c r="AM6771" s="1">
        <v>7</v>
      </c>
      <c r="AN6771" s="1" t="s">
        <v>1149</v>
      </c>
      <c r="AO6771" s="1" t="s">
        <v>20450</v>
      </c>
    </row>
    <row r="6772" spans="1:53" x14ac:dyDescent="0.3">
      <c r="A6772" s="1" t="s">
        <v>20140</v>
      </c>
      <c r="B6772" s="1">
        <v>2024</v>
      </c>
      <c r="C6772" s="1" t="s">
        <v>1081</v>
      </c>
      <c r="D6772" s="1" t="s">
        <v>1081</v>
      </c>
      <c r="E6772" s="1" t="s">
        <v>1081</v>
      </c>
      <c r="F6772" s="1" t="s">
        <v>192</v>
      </c>
      <c r="G6772" s="1">
        <v>5084</v>
      </c>
      <c r="H6772" s="1">
        <v>68.5</v>
      </c>
      <c r="I6772" s="1">
        <v>229</v>
      </c>
      <c r="K6772" s="1">
        <v>9</v>
      </c>
      <c r="M6772" s="1">
        <v>28.625</v>
      </c>
      <c r="O6772" s="1">
        <v>69.625</v>
      </c>
      <c r="P6772" s="1" t="s">
        <v>2196</v>
      </c>
      <c r="Q6772" s="3" t="s">
        <v>2196</v>
      </c>
      <c r="S6772" s="3" t="s">
        <v>2196</v>
      </c>
      <c r="V6772" s="1" t="s">
        <v>2196</v>
      </c>
      <c r="X6772" s="1" t="s">
        <v>2196</v>
      </c>
      <c r="Y6772" s="3" t="s">
        <v>2196</v>
      </c>
      <c r="Z6772" s="3" t="s">
        <v>2196</v>
      </c>
      <c r="AH6772" s="1" t="s">
        <v>20776</v>
      </c>
      <c r="AI6772" s="1">
        <v>2024</v>
      </c>
      <c r="AM6772" s="1">
        <v>7</v>
      </c>
      <c r="AN6772" s="1" t="s">
        <v>1968</v>
      </c>
      <c r="AO6772" s="1" t="s">
        <v>20456</v>
      </c>
    </row>
    <row r="6773" spans="1:53" x14ac:dyDescent="0.3">
      <c r="A6773" s="1" t="s">
        <v>1084</v>
      </c>
      <c r="B6773" s="1">
        <v>2023</v>
      </c>
      <c r="C6773" s="1" t="s">
        <v>1081</v>
      </c>
      <c r="D6773" s="1" t="s">
        <v>1081</v>
      </c>
      <c r="E6773" s="1" t="s">
        <v>1081</v>
      </c>
      <c r="F6773" s="1" t="s">
        <v>450</v>
      </c>
      <c r="G6773" s="1">
        <v>5084</v>
      </c>
      <c r="H6773" s="1">
        <v>68.5</v>
      </c>
      <c r="I6773" s="1">
        <v>188</v>
      </c>
      <c r="K6773" s="1">
        <v>8.5</v>
      </c>
      <c r="M6773" s="1">
        <v>29</v>
      </c>
      <c r="O6773" s="1">
        <v>69.125</v>
      </c>
      <c r="Q6773" s="3">
        <v>1.51</v>
      </c>
      <c r="S6773" s="3">
        <v>4.32</v>
      </c>
      <c r="V6773" s="1">
        <v>33</v>
      </c>
      <c r="AC6773" s="1" t="s">
        <v>488</v>
      </c>
      <c r="AD6773" s="1" t="s">
        <v>488</v>
      </c>
      <c r="AE6773" s="1">
        <v>84</v>
      </c>
      <c r="AF6773" s="1">
        <v>3</v>
      </c>
      <c r="AG6773" s="1">
        <v>2</v>
      </c>
      <c r="AH6773" s="1" t="s">
        <v>1085</v>
      </c>
      <c r="AI6773" s="1">
        <v>2023</v>
      </c>
      <c r="AM6773" s="1">
        <v>12</v>
      </c>
      <c r="AN6773" s="1" t="s">
        <v>1086</v>
      </c>
    </row>
    <row r="6774" spans="1:53" x14ac:dyDescent="0.3">
      <c r="A6774" s="1" t="s">
        <v>10240</v>
      </c>
      <c r="B6774" s="1">
        <v>2013</v>
      </c>
      <c r="C6774" s="1" t="s">
        <v>672</v>
      </c>
      <c r="D6774" s="1" t="s">
        <v>673</v>
      </c>
      <c r="E6774" s="1" t="s">
        <v>673</v>
      </c>
      <c r="F6774" s="1" t="s">
        <v>130</v>
      </c>
      <c r="G6774" s="1">
        <v>5084</v>
      </c>
      <c r="H6774" s="1">
        <v>68.5</v>
      </c>
      <c r="I6774" s="1">
        <v>174</v>
      </c>
      <c r="J6774" s="1">
        <v>918</v>
      </c>
      <c r="K6774" s="1">
        <v>9.125</v>
      </c>
      <c r="L6774" s="1">
        <v>3000</v>
      </c>
      <c r="M6774" s="1">
        <v>30</v>
      </c>
      <c r="N6774" s="1">
        <v>7058</v>
      </c>
      <c r="O6774" s="1">
        <v>70.625</v>
      </c>
      <c r="P6774" s="1">
        <v>14</v>
      </c>
      <c r="Q6774" s="3">
        <v>1.55</v>
      </c>
      <c r="R6774" s="3">
        <v>2.56</v>
      </c>
      <c r="S6774" s="3">
        <v>4.34</v>
      </c>
      <c r="T6774" s="1">
        <v>1.77999999999999</v>
      </c>
      <c r="U6774" s="1">
        <v>3200</v>
      </c>
      <c r="V6774" s="1">
        <v>32</v>
      </c>
      <c r="W6774" s="1">
        <v>1000</v>
      </c>
      <c r="X6774" s="1">
        <v>120</v>
      </c>
      <c r="Z6774" s="3">
        <v>4.01</v>
      </c>
      <c r="AB6774" s="1" t="s">
        <v>3256</v>
      </c>
      <c r="AC6774" s="1" t="s">
        <v>7565</v>
      </c>
      <c r="AD6774" s="1" t="s">
        <v>188</v>
      </c>
      <c r="AE6774" s="1">
        <v>8</v>
      </c>
      <c r="AF6774" s="1">
        <v>1</v>
      </c>
      <c r="AG6774" s="1">
        <v>1</v>
      </c>
      <c r="AH6774" s="1" t="s">
        <v>10241</v>
      </c>
      <c r="AI6774" s="1">
        <v>2013</v>
      </c>
      <c r="AJ6774" s="1">
        <v>2017</v>
      </c>
      <c r="AK6774" s="1">
        <v>39954</v>
      </c>
      <c r="AO6774" s="1" t="s">
        <v>10242</v>
      </c>
      <c r="AP6774" s="1" t="s">
        <v>10242</v>
      </c>
      <c r="AQ6774" s="1">
        <v>39954</v>
      </c>
      <c r="AR6774" s="2"/>
      <c r="AS6774" s="1">
        <f>IF(AT6774&gt;0,1,0)</f>
        <v>0</v>
      </c>
      <c r="AT6774" s="1">
        <f>AU6774+AV6774</f>
        <v>0</v>
      </c>
      <c r="AU6774" s="1">
        <v>0</v>
      </c>
      <c r="AV6774" s="1">
        <v>0</v>
      </c>
      <c r="AW6774" s="1">
        <f>IF(AX6774&gt;0,1,0)</f>
        <v>0</v>
      </c>
      <c r="AX6774" s="1">
        <f>SUM(AY6774+AZ6774)</f>
        <v>0</v>
      </c>
      <c r="AY6774" s="1">
        <v>0</v>
      </c>
      <c r="AZ6774" s="1">
        <v>0</v>
      </c>
      <c r="BA6774" s="1">
        <v>39954</v>
      </c>
    </row>
    <row r="6775" spans="1:53" x14ac:dyDescent="0.3">
      <c r="A6775" s="1" t="s">
        <v>17021</v>
      </c>
      <c r="B6775" s="1">
        <v>2005</v>
      </c>
      <c r="C6775" s="1" t="s">
        <v>398</v>
      </c>
      <c r="D6775" s="1" t="s">
        <v>398</v>
      </c>
      <c r="E6775" s="1" t="s">
        <v>399</v>
      </c>
      <c r="F6775" s="1" t="s">
        <v>120</v>
      </c>
      <c r="G6775" s="1">
        <v>5084</v>
      </c>
      <c r="H6775" s="1">
        <v>68.5</v>
      </c>
      <c r="I6775" s="1">
        <v>185</v>
      </c>
      <c r="J6775" s="1">
        <v>900</v>
      </c>
      <c r="K6775" s="1">
        <v>9</v>
      </c>
      <c r="L6775" s="1">
        <v>2858</v>
      </c>
      <c r="M6775" s="1">
        <v>28.625</v>
      </c>
      <c r="P6775" s="1">
        <v>6</v>
      </c>
      <c r="Q6775" s="3">
        <v>1.55</v>
      </c>
      <c r="R6775" s="3">
        <v>2.5499999999999998</v>
      </c>
      <c r="S6775" s="3">
        <v>4.34</v>
      </c>
      <c r="T6775" s="1">
        <v>1.79</v>
      </c>
      <c r="U6775" s="1">
        <v>4500</v>
      </c>
      <c r="V6775" s="1">
        <v>45</v>
      </c>
      <c r="W6775" s="1">
        <v>1104</v>
      </c>
      <c r="X6775" s="1">
        <v>136</v>
      </c>
      <c r="Y6775" s="3">
        <v>6.9</v>
      </c>
      <c r="Z6775" s="3">
        <v>4.32</v>
      </c>
      <c r="AA6775" s="3">
        <v>11.34</v>
      </c>
      <c r="AB6775" s="1" t="s">
        <v>5723</v>
      </c>
      <c r="AC6775" s="1" t="s">
        <v>72</v>
      </c>
      <c r="AD6775" s="1" t="s">
        <v>72</v>
      </c>
      <c r="AG6775" s="1">
        <v>4</v>
      </c>
      <c r="AH6775" s="1" t="s">
        <v>17022</v>
      </c>
      <c r="AI6775" s="1">
        <v>2005</v>
      </c>
      <c r="AK6775" s="1">
        <v>30160</v>
      </c>
      <c r="AO6775" s="1" t="s">
        <v>17023</v>
      </c>
      <c r="AP6775" s="1" t="s">
        <v>17023</v>
      </c>
      <c r="AQ6775" s="1">
        <v>30160</v>
      </c>
      <c r="AR6775" s="2"/>
      <c r="AS6775" s="1">
        <f>IF(AT6775&gt;0,1,0)</f>
        <v>0</v>
      </c>
      <c r="AT6775" s="1">
        <f>AU6775+AV6775</f>
        <v>0</v>
      </c>
      <c r="AU6775" s="1">
        <v>0</v>
      </c>
      <c r="AV6775" s="1">
        <v>0</v>
      </c>
      <c r="AW6775" s="1">
        <f>IF(AX6775&gt;0,1,0)</f>
        <v>0</v>
      </c>
      <c r="AX6775" s="1">
        <f>SUM(AY6775+AZ6775)</f>
        <v>0</v>
      </c>
      <c r="AY6775" s="1">
        <v>0</v>
      </c>
      <c r="AZ6775" s="1">
        <v>0</v>
      </c>
      <c r="BA6775" s="1">
        <v>30160</v>
      </c>
    </row>
    <row r="6776" spans="1:53" x14ac:dyDescent="0.3">
      <c r="A6776" s="1" t="s">
        <v>17129</v>
      </c>
      <c r="B6776" s="1">
        <v>2005</v>
      </c>
      <c r="C6776" s="1" t="s">
        <v>398</v>
      </c>
      <c r="D6776" s="1" t="s">
        <v>398</v>
      </c>
      <c r="E6776" s="1" t="s">
        <v>399</v>
      </c>
      <c r="F6776" s="1" t="s">
        <v>56</v>
      </c>
      <c r="G6776" s="1">
        <v>5084</v>
      </c>
      <c r="H6776" s="1">
        <v>68.5</v>
      </c>
      <c r="I6776" s="1">
        <v>172</v>
      </c>
      <c r="J6776" s="1">
        <v>814</v>
      </c>
      <c r="K6776" s="1">
        <v>8.25</v>
      </c>
      <c r="L6776" s="1">
        <v>2914</v>
      </c>
      <c r="M6776" s="1">
        <v>29.25</v>
      </c>
      <c r="P6776" s="1">
        <v>13</v>
      </c>
      <c r="Q6776" s="3">
        <v>1.59</v>
      </c>
      <c r="R6776" s="3">
        <v>2.62</v>
      </c>
      <c r="S6776" s="3">
        <v>4.37</v>
      </c>
      <c r="T6776" s="1">
        <v>1.75</v>
      </c>
      <c r="U6776" s="1">
        <v>4300</v>
      </c>
      <c r="V6776" s="1">
        <v>43</v>
      </c>
      <c r="W6776" s="1">
        <v>1105</v>
      </c>
      <c r="X6776" s="1">
        <v>137</v>
      </c>
      <c r="Y6776" s="3">
        <v>6.99</v>
      </c>
      <c r="Z6776" s="3">
        <v>3.9</v>
      </c>
      <c r="AA6776" s="3">
        <v>10.96</v>
      </c>
      <c r="AB6776" s="1" t="s">
        <v>3240</v>
      </c>
      <c r="AC6776" s="1" t="s">
        <v>211</v>
      </c>
      <c r="AD6776" s="1" t="s">
        <v>211</v>
      </c>
      <c r="AE6776" s="1">
        <v>87</v>
      </c>
      <c r="AF6776" s="1">
        <v>3</v>
      </c>
      <c r="AG6776" s="1">
        <v>2</v>
      </c>
      <c r="AH6776" s="1" t="s">
        <v>17130</v>
      </c>
      <c r="AI6776" s="1">
        <v>2005</v>
      </c>
      <c r="AK6776" s="1">
        <v>29914</v>
      </c>
      <c r="AO6776" s="1" t="s">
        <v>17131</v>
      </c>
      <c r="AP6776" s="1" t="s">
        <v>17131</v>
      </c>
      <c r="AQ6776" s="1">
        <v>29914</v>
      </c>
      <c r="AR6776" s="2"/>
      <c r="AS6776" s="1">
        <f>IF(AT6776&gt;0,1,0)</f>
        <v>0</v>
      </c>
      <c r="AT6776" s="1">
        <f>AU6776+AV6776</f>
        <v>0</v>
      </c>
      <c r="AU6776" s="1">
        <v>0</v>
      </c>
      <c r="AV6776" s="1">
        <v>0</v>
      </c>
      <c r="AW6776" s="1">
        <f>IF(AX6776&gt;0,1,0)</f>
        <v>0</v>
      </c>
      <c r="AX6776" s="1">
        <f>SUM(AY6776+AZ6776)</f>
        <v>0</v>
      </c>
      <c r="AY6776" s="1">
        <v>0</v>
      </c>
      <c r="AZ6776" s="1">
        <v>0</v>
      </c>
      <c r="BA6776" s="1">
        <v>29914</v>
      </c>
    </row>
    <row r="6777" spans="1:53" x14ac:dyDescent="0.3">
      <c r="A6777" s="1" t="s">
        <v>2214</v>
      </c>
      <c r="B6777" s="1">
        <v>2020</v>
      </c>
      <c r="C6777" s="1" t="s">
        <v>398</v>
      </c>
      <c r="D6777" s="1" t="s">
        <v>398</v>
      </c>
      <c r="E6777" s="1" t="s">
        <v>399</v>
      </c>
      <c r="F6777" s="1" t="s">
        <v>269</v>
      </c>
      <c r="G6777" s="1">
        <v>5084</v>
      </c>
      <c r="H6777" s="1">
        <v>68.5</v>
      </c>
      <c r="I6777" s="1">
        <v>183</v>
      </c>
      <c r="J6777" s="1">
        <v>878</v>
      </c>
      <c r="K6777" s="1">
        <v>8.875</v>
      </c>
      <c r="L6777" s="1">
        <v>3058</v>
      </c>
      <c r="M6777" s="1">
        <v>30.625</v>
      </c>
      <c r="N6777" s="1">
        <v>7328</v>
      </c>
      <c r="O6777" s="1">
        <v>73.25</v>
      </c>
      <c r="P6777" s="1">
        <v>11</v>
      </c>
      <c r="Q6777" s="3">
        <v>1.54</v>
      </c>
      <c r="S6777" s="3">
        <v>4.3899999999999997</v>
      </c>
      <c r="U6777" s="1">
        <v>3512</v>
      </c>
      <c r="V6777" s="1">
        <v>35.5</v>
      </c>
      <c r="W6777" s="1">
        <v>1004</v>
      </c>
      <c r="X6777" s="1">
        <v>124</v>
      </c>
      <c r="Y6777" s="3" t="s">
        <v>2196</v>
      </c>
      <c r="Z6777" s="3" t="s">
        <v>2196</v>
      </c>
      <c r="AC6777"/>
      <c r="AD6777"/>
      <c r="AE6777"/>
      <c r="AF6777"/>
      <c r="AG6777">
        <v>4</v>
      </c>
      <c r="AH6777" s="1" t="s">
        <v>2215</v>
      </c>
      <c r="AI6777" s="1">
        <v>2020</v>
      </c>
      <c r="AL6777" s="1" t="s">
        <v>2216</v>
      </c>
      <c r="AN6777" s="1" t="s">
        <v>422</v>
      </c>
      <c r="AR6777" s="2"/>
    </row>
    <row r="6778" spans="1:53" x14ac:dyDescent="0.3">
      <c r="A6778" s="1" t="s">
        <v>8205</v>
      </c>
      <c r="B6778" s="1">
        <v>2015</v>
      </c>
      <c r="C6778" s="1" t="s">
        <v>672</v>
      </c>
      <c r="D6778" s="1" t="s">
        <v>673</v>
      </c>
      <c r="E6778" s="1" t="s">
        <v>673</v>
      </c>
      <c r="F6778" s="1" t="s">
        <v>130</v>
      </c>
      <c r="G6778" s="1">
        <v>5084</v>
      </c>
      <c r="H6778" s="1">
        <v>68.5</v>
      </c>
      <c r="I6778" s="1">
        <v>180</v>
      </c>
      <c r="J6778" s="1">
        <v>938</v>
      </c>
      <c r="K6778" s="1">
        <v>9.375</v>
      </c>
      <c r="L6778" s="1">
        <v>3128</v>
      </c>
      <c r="M6778" s="1">
        <v>31.25</v>
      </c>
      <c r="N6778" s="1">
        <v>7438</v>
      </c>
      <c r="O6778" s="1">
        <v>74.375</v>
      </c>
      <c r="P6778" s="1">
        <v>13</v>
      </c>
      <c r="Q6778" s="3">
        <v>1.64</v>
      </c>
      <c r="R6778" s="3">
        <v>2.64</v>
      </c>
      <c r="S6778" s="3">
        <v>4.43</v>
      </c>
      <c r="T6778" s="1">
        <v>1.78999999999999</v>
      </c>
      <c r="U6778" s="1">
        <v>3400</v>
      </c>
      <c r="V6778" s="1">
        <v>34</v>
      </c>
      <c r="W6778" s="1">
        <v>1001</v>
      </c>
      <c r="X6778" s="1">
        <v>121</v>
      </c>
      <c r="Y6778" s="3">
        <v>6.64</v>
      </c>
      <c r="Z6778" s="3">
        <v>4.07</v>
      </c>
      <c r="AA6778" s="3">
        <v>11.22</v>
      </c>
      <c r="AB6778" s="1" t="s">
        <v>3256</v>
      </c>
      <c r="AC6778" s="1" t="s">
        <v>234</v>
      </c>
      <c r="AD6778" s="1" t="s">
        <v>234</v>
      </c>
      <c r="AE6778" s="1">
        <v>238</v>
      </c>
      <c r="AF6778" s="1">
        <v>7</v>
      </c>
      <c r="AG6778" s="1">
        <v>3</v>
      </c>
      <c r="AH6778" s="1" t="s">
        <v>8206</v>
      </c>
      <c r="AI6778" s="1">
        <v>2015</v>
      </c>
      <c r="AK6778" s="1">
        <v>42581</v>
      </c>
      <c r="AO6778" s="1" t="s">
        <v>8207</v>
      </c>
      <c r="AP6778" s="1" t="s">
        <v>8207</v>
      </c>
      <c r="AQ6778" s="1">
        <v>42581</v>
      </c>
      <c r="AR6778" s="2"/>
      <c r="AS6778" s="1">
        <f t="shared" ref="AS6778:AS6790" si="1316">IF(AT6778&gt;0,1,0)</f>
        <v>0</v>
      </c>
      <c r="AT6778" s="1">
        <f t="shared" ref="AT6778:AT6790" si="1317">AU6778+AV6778</f>
        <v>0</v>
      </c>
      <c r="AU6778" s="1">
        <v>0</v>
      </c>
      <c r="AV6778" s="1">
        <v>0</v>
      </c>
      <c r="AW6778" s="1">
        <f t="shared" ref="AW6778:AW6790" si="1318">IF(AX6778&gt;0,1,0)</f>
        <v>0</v>
      </c>
      <c r="AX6778" s="1">
        <f t="shared" ref="AX6778:AX6790" si="1319">SUM(AY6778+AZ6778)</f>
        <v>0</v>
      </c>
      <c r="AY6778" s="1">
        <v>0</v>
      </c>
      <c r="AZ6778" s="1">
        <v>0</v>
      </c>
      <c r="BA6778" s="1">
        <v>42581</v>
      </c>
    </row>
    <row r="6779" spans="1:53" x14ac:dyDescent="0.3">
      <c r="A6779" s="1" t="s">
        <v>17054</v>
      </c>
      <c r="B6779" s="1">
        <v>2005</v>
      </c>
      <c r="C6779" s="1" t="s">
        <v>398</v>
      </c>
      <c r="D6779" s="1" t="s">
        <v>398</v>
      </c>
      <c r="E6779" s="1" t="s">
        <v>399</v>
      </c>
      <c r="F6779" s="1" t="s">
        <v>813</v>
      </c>
      <c r="G6779" s="1">
        <v>5084</v>
      </c>
      <c r="H6779" s="1">
        <v>68.5</v>
      </c>
      <c r="I6779" s="1">
        <v>189</v>
      </c>
      <c r="J6779" s="1">
        <v>914</v>
      </c>
      <c r="K6779" s="1">
        <v>9.25</v>
      </c>
      <c r="L6779" s="1">
        <v>3100</v>
      </c>
      <c r="M6779" s="1">
        <v>31</v>
      </c>
      <c r="P6779" s="1">
        <v>12</v>
      </c>
      <c r="Q6779" s="3">
        <v>1.62</v>
      </c>
      <c r="R6779" s="3">
        <v>2.66</v>
      </c>
      <c r="S6779" s="3">
        <v>4.43</v>
      </c>
      <c r="T6779" s="1">
        <v>1.76999999999999</v>
      </c>
      <c r="AB6779" s="1" t="s">
        <v>2252</v>
      </c>
      <c r="AC6779" s="1" t="s">
        <v>391</v>
      </c>
      <c r="AD6779" s="1" t="s">
        <v>391</v>
      </c>
      <c r="AE6779" s="1">
        <v>156</v>
      </c>
      <c r="AF6779" s="1">
        <v>5</v>
      </c>
      <c r="AG6779" s="1">
        <v>3</v>
      </c>
      <c r="AH6779" s="1" t="s">
        <v>17055</v>
      </c>
      <c r="AI6779" s="1">
        <v>2005</v>
      </c>
      <c r="AK6779" s="1">
        <v>29983</v>
      </c>
      <c r="AO6779" s="1" t="s">
        <v>17056</v>
      </c>
      <c r="AP6779" s="1" t="s">
        <v>17056</v>
      </c>
      <c r="AQ6779" s="1">
        <v>29983</v>
      </c>
      <c r="AR6779" s="2"/>
      <c r="AS6779" s="1">
        <f t="shared" si="1316"/>
        <v>0</v>
      </c>
      <c r="AT6779" s="1">
        <f t="shared" si="1317"/>
        <v>0</v>
      </c>
      <c r="AU6779" s="1">
        <v>0</v>
      </c>
      <c r="AV6779" s="1">
        <v>0</v>
      </c>
      <c r="AW6779" s="1">
        <f t="shared" si="1318"/>
        <v>0</v>
      </c>
      <c r="AX6779" s="1">
        <f t="shared" si="1319"/>
        <v>0</v>
      </c>
      <c r="AY6779" s="1">
        <v>0</v>
      </c>
      <c r="AZ6779" s="1">
        <v>0</v>
      </c>
      <c r="BA6779" s="1">
        <v>29983</v>
      </c>
    </row>
    <row r="6780" spans="1:53" x14ac:dyDescent="0.3">
      <c r="A6780" s="1" t="s">
        <v>16698</v>
      </c>
      <c r="B6780" s="1">
        <v>2006</v>
      </c>
      <c r="C6780" s="1" t="s">
        <v>1081</v>
      </c>
      <c r="D6780" s="1" t="s">
        <v>1081</v>
      </c>
      <c r="E6780" s="1" t="s">
        <v>1081</v>
      </c>
      <c r="F6780" s="1" t="s">
        <v>4549</v>
      </c>
      <c r="G6780" s="1">
        <v>5084</v>
      </c>
      <c r="H6780" s="1">
        <v>68.5</v>
      </c>
      <c r="I6780" s="1">
        <v>208</v>
      </c>
      <c r="J6780" s="1">
        <v>978</v>
      </c>
      <c r="K6780" s="1">
        <v>9.875</v>
      </c>
      <c r="L6780" s="1">
        <v>2912</v>
      </c>
      <c r="M6780" s="1">
        <v>29.5</v>
      </c>
      <c r="P6780" s="1">
        <v>18</v>
      </c>
      <c r="Q6780" s="3">
        <v>1.53</v>
      </c>
      <c r="R6780" s="3">
        <v>2.57</v>
      </c>
      <c r="S6780" s="3">
        <v>4.47</v>
      </c>
      <c r="T6780" s="1">
        <v>1.9</v>
      </c>
      <c r="U6780" s="1">
        <v>3300</v>
      </c>
      <c r="V6780" s="1">
        <v>33</v>
      </c>
      <c r="W6780" s="1">
        <v>905</v>
      </c>
      <c r="X6780" s="1">
        <v>113</v>
      </c>
      <c r="Y6780" s="3">
        <v>7.38</v>
      </c>
      <c r="AB6780" s="1" t="s">
        <v>3300</v>
      </c>
      <c r="AC6780" s="1" t="s">
        <v>72</v>
      </c>
      <c r="AD6780" s="1" t="s">
        <v>72</v>
      </c>
      <c r="AG6780" s="1">
        <v>4</v>
      </c>
      <c r="AI6780" s="1">
        <v>2006</v>
      </c>
      <c r="AO6780" s="1" t="s">
        <v>16699</v>
      </c>
      <c r="AP6780" s="1" t="s">
        <v>16699</v>
      </c>
      <c r="AQ6780" s="1">
        <v>-102345</v>
      </c>
      <c r="AR6780" s="2"/>
      <c r="AS6780" s="1">
        <f t="shared" si="1316"/>
        <v>0</v>
      </c>
      <c r="AT6780" s="1">
        <f t="shared" si="1317"/>
        <v>0</v>
      </c>
      <c r="AU6780" s="1">
        <v>0</v>
      </c>
      <c r="AV6780" s="1">
        <v>0</v>
      </c>
      <c r="AW6780" s="1">
        <f t="shared" si="1318"/>
        <v>0</v>
      </c>
      <c r="AX6780" s="1">
        <f t="shared" si="1319"/>
        <v>0</v>
      </c>
      <c r="AY6780" s="1">
        <v>0</v>
      </c>
      <c r="AZ6780" s="1">
        <v>0</v>
      </c>
      <c r="BA6780" s="1">
        <v>-102345</v>
      </c>
    </row>
    <row r="6781" spans="1:53" x14ac:dyDescent="0.3">
      <c r="A6781" s="1" t="s">
        <v>9033</v>
      </c>
      <c r="B6781" s="1">
        <v>2014</v>
      </c>
      <c r="C6781" s="1" t="s">
        <v>1081</v>
      </c>
      <c r="D6781" s="1" t="s">
        <v>1081</v>
      </c>
      <c r="E6781" s="1" t="s">
        <v>1081</v>
      </c>
      <c r="F6781" s="1" t="s">
        <v>269</v>
      </c>
      <c r="G6781" s="1">
        <v>5084</v>
      </c>
      <c r="H6781" s="1">
        <v>68.5</v>
      </c>
      <c r="I6781" s="1">
        <v>207</v>
      </c>
      <c r="J6781" s="1">
        <v>900</v>
      </c>
      <c r="K6781" s="1">
        <v>9</v>
      </c>
      <c r="L6781" s="1">
        <v>3000</v>
      </c>
      <c r="M6781" s="1">
        <v>30</v>
      </c>
      <c r="N6781" s="1">
        <v>7148</v>
      </c>
      <c r="O6781" s="1">
        <v>71.5</v>
      </c>
      <c r="Q6781" s="3">
        <v>1.55</v>
      </c>
      <c r="R6781" s="3">
        <v>2.6</v>
      </c>
      <c r="S6781" s="3">
        <v>4.5</v>
      </c>
      <c r="T6781" s="1">
        <v>1.9</v>
      </c>
      <c r="U6781" s="1">
        <v>3812</v>
      </c>
      <c r="V6781" s="1">
        <v>38.5</v>
      </c>
      <c r="W6781" s="1">
        <v>1006</v>
      </c>
      <c r="X6781" s="1">
        <v>126</v>
      </c>
      <c r="Z6781" s="3">
        <v>4.1500000000000004</v>
      </c>
      <c r="AB6781" s="1" t="s">
        <v>3244</v>
      </c>
      <c r="AC6781" s="1" t="s">
        <v>7565</v>
      </c>
      <c r="AD6781" s="1" t="s">
        <v>188</v>
      </c>
      <c r="AE6781" s="1">
        <v>75</v>
      </c>
      <c r="AF6781" s="1">
        <v>3</v>
      </c>
      <c r="AG6781" s="1">
        <v>2</v>
      </c>
      <c r="AH6781" s="1" t="s">
        <v>9034</v>
      </c>
      <c r="AI6781" s="1">
        <v>2014</v>
      </c>
      <c r="AK6781" s="1">
        <v>41304</v>
      </c>
      <c r="AO6781" s="1" t="s">
        <v>9035</v>
      </c>
      <c r="AP6781" s="1" t="s">
        <v>9035</v>
      </c>
      <c r="AQ6781" s="1">
        <v>41304</v>
      </c>
      <c r="AR6781" s="2"/>
      <c r="AS6781" s="1">
        <f t="shared" si="1316"/>
        <v>0</v>
      </c>
      <c r="AT6781" s="1">
        <f t="shared" si="1317"/>
        <v>0</v>
      </c>
      <c r="AU6781" s="1">
        <v>0</v>
      </c>
      <c r="AV6781" s="1">
        <v>0</v>
      </c>
      <c r="AW6781" s="1">
        <f t="shared" si="1318"/>
        <v>0</v>
      </c>
      <c r="AX6781" s="1">
        <f t="shared" si="1319"/>
        <v>0</v>
      </c>
      <c r="AY6781" s="1">
        <v>0</v>
      </c>
      <c r="AZ6781" s="1">
        <v>0</v>
      </c>
      <c r="BA6781" s="1">
        <v>41304</v>
      </c>
    </row>
    <row r="6782" spans="1:53" x14ac:dyDescent="0.3">
      <c r="A6782" s="1" t="s">
        <v>6281</v>
      </c>
      <c r="B6782" s="1">
        <v>2017</v>
      </c>
      <c r="C6782" s="1" t="s">
        <v>672</v>
      </c>
      <c r="D6782" s="1" t="s">
        <v>673</v>
      </c>
      <c r="E6782" s="1" t="s">
        <v>673</v>
      </c>
      <c r="F6782" s="1" t="s">
        <v>377</v>
      </c>
      <c r="G6782" s="1">
        <v>5084</v>
      </c>
      <c r="H6782" s="1">
        <v>68.5</v>
      </c>
      <c r="I6782" s="1">
        <v>181</v>
      </c>
      <c r="J6782" s="1">
        <v>928</v>
      </c>
      <c r="K6782" s="1">
        <v>9.25</v>
      </c>
      <c r="L6782" s="1">
        <v>2808</v>
      </c>
      <c r="M6782" s="1">
        <v>28</v>
      </c>
      <c r="N6782" s="1">
        <v>6800</v>
      </c>
      <c r="O6782" s="1">
        <v>68</v>
      </c>
      <c r="P6782" s="1">
        <v>11</v>
      </c>
      <c r="Q6782" s="3">
        <v>1.51</v>
      </c>
      <c r="S6782" s="3">
        <v>4.51</v>
      </c>
      <c r="U6782" s="1">
        <v>3200</v>
      </c>
      <c r="V6782" s="1">
        <v>32</v>
      </c>
      <c r="W6782" s="1">
        <v>908</v>
      </c>
      <c r="X6782" s="1">
        <v>116</v>
      </c>
      <c r="Y6782" s="3">
        <v>6.77</v>
      </c>
      <c r="Z6782" s="3">
        <v>4</v>
      </c>
      <c r="AA6782" s="3">
        <v>11.14</v>
      </c>
      <c r="AB6782" s="1" t="s">
        <v>2252</v>
      </c>
      <c r="AC6782" s="1" t="s">
        <v>126</v>
      </c>
      <c r="AD6782" s="1" t="s">
        <v>126</v>
      </c>
      <c r="AE6782" s="1">
        <v>133</v>
      </c>
      <c r="AF6782" s="1">
        <v>4</v>
      </c>
      <c r="AG6782" s="1">
        <v>3</v>
      </c>
      <c r="AH6782" s="1" t="s">
        <v>6282</v>
      </c>
      <c r="AI6782" s="1">
        <v>2017</v>
      </c>
      <c r="AJ6782" s="1">
        <v>2020</v>
      </c>
      <c r="AK6782" s="1">
        <v>44946</v>
      </c>
      <c r="AO6782" s="1" t="s">
        <v>6283</v>
      </c>
      <c r="AP6782" s="1" t="s">
        <v>6283</v>
      </c>
      <c r="AQ6782" s="1">
        <v>44946</v>
      </c>
      <c r="AR6782" s="2"/>
      <c r="AS6782" s="1">
        <f t="shared" si="1316"/>
        <v>0</v>
      </c>
      <c r="AT6782" s="1">
        <f t="shared" si="1317"/>
        <v>0</v>
      </c>
      <c r="AU6782" s="1">
        <v>0</v>
      </c>
      <c r="AV6782" s="1">
        <v>0</v>
      </c>
      <c r="AW6782" s="1">
        <f t="shared" si="1318"/>
        <v>0</v>
      </c>
      <c r="AX6782" s="1">
        <f t="shared" si="1319"/>
        <v>0</v>
      </c>
      <c r="AY6782" s="1">
        <v>0</v>
      </c>
      <c r="AZ6782" s="1">
        <v>0</v>
      </c>
      <c r="BA6782" s="1">
        <v>44946</v>
      </c>
    </row>
    <row r="6783" spans="1:53" x14ac:dyDescent="0.3">
      <c r="A6783" s="1" t="s">
        <v>8017</v>
      </c>
      <c r="B6783" s="1">
        <v>2015</v>
      </c>
      <c r="C6783" s="1" t="s">
        <v>1081</v>
      </c>
      <c r="D6783" s="1" t="s">
        <v>1081</v>
      </c>
      <c r="E6783" s="1" t="s">
        <v>1081</v>
      </c>
      <c r="F6783" s="1" t="s">
        <v>168</v>
      </c>
      <c r="G6783" s="1">
        <v>5084</v>
      </c>
      <c r="H6783" s="1">
        <v>68.5</v>
      </c>
      <c r="I6783" s="1">
        <v>218</v>
      </c>
      <c r="J6783" s="1">
        <v>948</v>
      </c>
      <c r="K6783" s="1">
        <v>9.5</v>
      </c>
      <c r="L6783" s="1">
        <v>3058</v>
      </c>
      <c r="M6783" s="1">
        <v>30.625</v>
      </c>
      <c r="N6783" s="1">
        <v>7248</v>
      </c>
      <c r="O6783" s="1">
        <v>72.5</v>
      </c>
      <c r="P6783" s="1">
        <v>26</v>
      </c>
      <c r="Q6783" s="3">
        <v>1.62</v>
      </c>
      <c r="R6783" s="3">
        <v>2.74</v>
      </c>
      <c r="S6783" s="3">
        <v>4.58</v>
      </c>
      <c r="T6783" s="1">
        <v>1.8399999999999901</v>
      </c>
      <c r="U6783" s="1">
        <v>3400</v>
      </c>
      <c r="V6783" s="1">
        <v>34</v>
      </c>
      <c r="W6783" s="1">
        <v>1000</v>
      </c>
      <c r="X6783" s="1">
        <v>120</v>
      </c>
      <c r="AB6783" s="1" t="s">
        <v>2252</v>
      </c>
      <c r="AC6783" s="1" t="s">
        <v>72</v>
      </c>
      <c r="AD6783" s="1" t="s">
        <v>72</v>
      </c>
      <c r="AG6783" s="1">
        <v>4</v>
      </c>
      <c r="AH6783" s="1" t="s">
        <v>8018</v>
      </c>
      <c r="AI6783" s="1">
        <v>2015</v>
      </c>
      <c r="AK6783" s="1">
        <v>43016</v>
      </c>
      <c r="AO6783" s="1" t="s">
        <v>8019</v>
      </c>
      <c r="AP6783" s="1" t="s">
        <v>8019</v>
      </c>
      <c r="AQ6783" s="1">
        <v>43016</v>
      </c>
      <c r="AR6783" s="2"/>
      <c r="AS6783" s="1">
        <f t="shared" si="1316"/>
        <v>0</v>
      </c>
      <c r="AT6783" s="1">
        <f t="shared" si="1317"/>
        <v>0</v>
      </c>
      <c r="AU6783" s="1">
        <v>0</v>
      </c>
      <c r="AV6783" s="1">
        <v>0</v>
      </c>
      <c r="AW6783" s="1">
        <f t="shared" si="1318"/>
        <v>0</v>
      </c>
      <c r="AX6783" s="1">
        <f t="shared" si="1319"/>
        <v>0</v>
      </c>
      <c r="AY6783" s="1">
        <v>0</v>
      </c>
      <c r="AZ6783" s="1">
        <v>0</v>
      </c>
      <c r="BA6783" s="1">
        <v>43016</v>
      </c>
    </row>
    <row r="6784" spans="1:53" x14ac:dyDescent="0.3">
      <c r="A6784" s="1" t="s">
        <v>13166</v>
      </c>
      <c r="B6784" s="1">
        <v>2009</v>
      </c>
      <c r="C6784" s="1" t="s">
        <v>398</v>
      </c>
      <c r="D6784" s="1" t="s">
        <v>399</v>
      </c>
      <c r="E6784" s="1" t="s">
        <v>399</v>
      </c>
      <c r="F6784" s="1" t="s">
        <v>107</v>
      </c>
      <c r="G6784" s="1">
        <v>5084</v>
      </c>
      <c r="H6784" s="1">
        <v>68.5</v>
      </c>
      <c r="I6784" s="1">
        <v>182</v>
      </c>
      <c r="J6784" s="1">
        <v>848</v>
      </c>
      <c r="K6784" s="1">
        <v>8.5</v>
      </c>
      <c r="L6784" s="1">
        <v>3100</v>
      </c>
      <c r="M6784" s="1">
        <v>31</v>
      </c>
      <c r="P6784" s="1">
        <v>19</v>
      </c>
      <c r="Q6784" s="3">
        <v>1.63</v>
      </c>
      <c r="R6784" s="3">
        <v>2.69</v>
      </c>
      <c r="S6784" s="3">
        <v>4.5999999999999996</v>
      </c>
      <c r="T6784" s="1">
        <v>1.9099999999999899</v>
      </c>
      <c r="U6784" s="1">
        <v>3712</v>
      </c>
      <c r="V6784" s="1">
        <v>37.5</v>
      </c>
      <c r="W6784" s="1">
        <v>1001</v>
      </c>
      <c r="X6784" s="1">
        <v>121</v>
      </c>
      <c r="Y6784" s="3">
        <v>7.15</v>
      </c>
      <c r="Z6784" s="3">
        <v>4.2</v>
      </c>
      <c r="AB6784" s="1" t="s">
        <v>3244</v>
      </c>
      <c r="AC6784" s="1" t="s">
        <v>319</v>
      </c>
      <c r="AD6784" s="1" t="s">
        <v>319</v>
      </c>
      <c r="AE6784" s="1">
        <v>216</v>
      </c>
      <c r="AF6784" s="1">
        <v>7</v>
      </c>
      <c r="AG6784" s="1">
        <v>3</v>
      </c>
      <c r="AH6784" s="1" t="s">
        <v>13167</v>
      </c>
      <c r="AI6784" s="1">
        <v>2009</v>
      </c>
      <c r="AJ6784" s="1">
        <v>2020</v>
      </c>
      <c r="AK6784" s="1">
        <v>34667</v>
      </c>
      <c r="AO6784" s="1" t="s">
        <v>13168</v>
      </c>
      <c r="AP6784" s="1" t="s">
        <v>13168</v>
      </c>
      <c r="AQ6784" s="1">
        <v>34667</v>
      </c>
      <c r="AR6784" s="2"/>
      <c r="AS6784" s="1">
        <f t="shared" si="1316"/>
        <v>0</v>
      </c>
      <c r="AT6784" s="1">
        <f t="shared" si="1317"/>
        <v>0</v>
      </c>
      <c r="AU6784" s="1">
        <v>0</v>
      </c>
      <c r="AV6784" s="1">
        <v>0</v>
      </c>
      <c r="AW6784" s="1">
        <f t="shared" si="1318"/>
        <v>0</v>
      </c>
      <c r="AX6784" s="1">
        <f t="shared" si="1319"/>
        <v>0</v>
      </c>
      <c r="AY6784" s="1">
        <v>0</v>
      </c>
      <c r="AZ6784" s="1">
        <v>0</v>
      </c>
      <c r="BA6784" s="1">
        <v>34667</v>
      </c>
    </row>
    <row r="6785" spans="1:53" x14ac:dyDescent="0.3">
      <c r="A6785" s="1" t="s">
        <v>11009</v>
      </c>
      <c r="B6785" s="1">
        <v>2012</v>
      </c>
      <c r="C6785" s="1" t="s">
        <v>1081</v>
      </c>
      <c r="D6785" s="1" t="s">
        <v>1081</v>
      </c>
      <c r="E6785" s="1" t="s">
        <v>1081</v>
      </c>
      <c r="F6785" s="1" t="s">
        <v>1872</v>
      </c>
      <c r="G6785" s="1">
        <v>5084</v>
      </c>
      <c r="H6785" s="1">
        <v>68.5</v>
      </c>
      <c r="I6785" s="1">
        <v>206</v>
      </c>
      <c r="J6785" s="1">
        <v>918</v>
      </c>
      <c r="K6785" s="1">
        <v>9.125</v>
      </c>
      <c r="L6785" s="1">
        <v>3100</v>
      </c>
      <c r="M6785" s="1">
        <v>31</v>
      </c>
      <c r="N6785" s="1">
        <v>7348</v>
      </c>
      <c r="O6785" s="1">
        <v>73.5</v>
      </c>
      <c r="P6785" s="1">
        <v>21</v>
      </c>
      <c r="Q6785" s="3">
        <v>1.64</v>
      </c>
      <c r="R6785" s="3">
        <v>2.74</v>
      </c>
      <c r="S6785" s="3">
        <v>4.6500000000000004</v>
      </c>
      <c r="T6785" s="1">
        <v>1.91</v>
      </c>
      <c r="U6785" s="1">
        <v>3600</v>
      </c>
      <c r="V6785" s="1">
        <v>36</v>
      </c>
      <c r="W6785" s="1">
        <v>904</v>
      </c>
      <c r="X6785" s="1">
        <v>112</v>
      </c>
      <c r="Y6785" s="3">
        <v>7.1</v>
      </c>
      <c r="Z6785" s="3">
        <v>4.2300000000000004</v>
      </c>
      <c r="AA6785" s="3">
        <v>11.84</v>
      </c>
      <c r="AB6785" s="1" t="s">
        <v>3374</v>
      </c>
      <c r="AC6785" s="1" t="s">
        <v>72</v>
      </c>
      <c r="AD6785" s="1" t="s">
        <v>72</v>
      </c>
      <c r="AG6785" s="1">
        <v>4</v>
      </c>
      <c r="AI6785" s="1">
        <v>2012</v>
      </c>
      <c r="AO6785" s="1" t="s">
        <v>11010</v>
      </c>
      <c r="AP6785" s="1" t="s">
        <v>11010</v>
      </c>
      <c r="AQ6785" s="1">
        <v>-98235</v>
      </c>
      <c r="AR6785" s="2"/>
      <c r="AS6785" s="1">
        <f t="shared" si="1316"/>
        <v>0</v>
      </c>
      <c r="AT6785" s="1">
        <f t="shared" si="1317"/>
        <v>0</v>
      </c>
      <c r="AU6785" s="1">
        <v>0</v>
      </c>
      <c r="AV6785" s="1">
        <v>0</v>
      </c>
      <c r="AW6785" s="1">
        <f t="shared" si="1318"/>
        <v>0</v>
      </c>
      <c r="AX6785" s="1">
        <f t="shared" si="1319"/>
        <v>0</v>
      </c>
      <c r="AY6785" s="1">
        <v>0</v>
      </c>
      <c r="AZ6785" s="1">
        <v>0</v>
      </c>
      <c r="BA6785" s="1">
        <v>-98235</v>
      </c>
    </row>
    <row r="6786" spans="1:53" x14ac:dyDescent="0.3">
      <c r="A6786" s="1" t="s">
        <v>8030</v>
      </c>
      <c r="B6786" s="1">
        <v>2015</v>
      </c>
      <c r="C6786" s="1" t="s">
        <v>1081</v>
      </c>
      <c r="D6786" s="1" t="s">
        <v>1081</v>
      </c>
      <c r="E6786" s="1" t="s">
        <v>1081</v>
      </c>
      <c r="F6786" s="1" t="s">
        <v>115</v>
      </c>
      <c r="G6786" s="1">
        <v>5084</v>
      </c>
      <c r="H6786" s="1">
        <v>68.5</v>
      </c>
      <c r="I6786" s="1">
        <v>213</v>
      </c>
      <c r="J6786" s="1">
        <v>900</v>
      </c>
      <c r="K6786" s="1">
        <v>9</v>
      </c>
      <c r="L6786" s="1">
        <v>3000</v>
      </c>
      <c r="M6786" s="1">
        <v>30</v>
      </c>
      <c r="N6786" s="1">
        <v>7168</v>
      </c>
      <c r="O6786" s="1">
        <v>71.75</v>
      </c>
      <c r="P6786" s="1">
        <v>22</v>
      </c>
      <c r="U6786" s="1">
        <v>3700</v>
      </c>
      <c r="V6786" s="1">
        <v>37</v>
      </c>
      <c r="W6786" s="1">
        <v>907</v>
      </c>
      <c r="X6786" s="1">
        <v>115</v>
      </c>
      <c r="Y6786" s="3">
        <v>7.52</v>
      </c>
      <c r="Z6786" s="3">
        <v>4.37</v>
      </c>
      <c r="AB6786" s="1" t="s">
        <v>3244</v>
      </c>
      <c r="AC6786" s="1" t="s">
        <v>72</v>
      </c>
      <c r="AD6786" s="1" t="s">
        <v>72</v>
      </c>
      <c r="AG6786" s="1">
        <v>4</v>
      </c>
      <c r="AH6786" s="1" t="s">
        <v>8031</v>
      </c>
      <c r="AI6786" s="1">
        <v>2015</v>
      </c>
      <c r="AJ6786" s="1">
        <v>2019</v>
      </c>
      <c r="AK6786" s="1">
        <v>42799</v>
      </c>
      <c r="AO6786" s="1" t="s">
        <v>8032</v>
      </c>
      <c r="AP6786" s="1" t="s">
        <v>8032</v>
      </c>
      <c r="AQ6786" s="1">
        <v>42799</v>
      </c>
      <c r="AR6786" s="2"/>
      <c r="AS6786" s="1">
        <f t="shared" si="1316"/>
        <v>0</v>
      </c>
      <c r="AT6786" s="1">
        <f t="shared" si="1317"/>
        <v>0</v>
      </c>
      <c r="AU6786" s="1">
        <v>0</v>
      </c>
      <c r="AV6786" s="1">
        <v>0</v>
      </c>
      <c r="AW6786" s="1">
        <f t="shared" si="1318"/>
        <v>0</v>
      </c>
      <c r="AX6786" s="1">
        <f t="shared" si="1319"/>
        <v>0</v>
      </c>
      <c r="AY6786" s="1">
        <v>0</v>
      </c>
      <c r="AZ6786" s="1">
        <v>0</v>
      </c>
      <c r="BA6786" s="1">
        <v>42799</v>
      </c>
    </row>
    <row r="6787" spans="1:53" x14ac:dyDescent="0.3">
      <c r="A6787" s="1" t="s">
        <v>13737</v>
      </c>
      <c r="B6787" s="1">
        <v>2009</v>
      </c>
      <c r="C6787" s="1" t="s">
        <v>608</v>
      </c>
      <c r="D6787" s="1" t="s">
        <v>608</v>
      </c>
      <c r="E6787" s="1" t="s">
        <v>600</v>
      </c>
      <c r="F6787" s="1" t="s">
        <v>472</v>
      </c>
      <c r="G6787" s="1">
        <v>5084</v>
      </c>
      <c r="H6787" s="1">
        <v>68.5</v>
      </c>
      <c r="I6787" s="1">
        <v>176</v>
      </c>
      <c r="J6787" s="1">
        <v>828</v>
      </c>
      <c r="K6787" s="1">
        <v>8.25</v>
      </c>
      <c r="L6787" s="1">
        <v>2900</v>
      </c>
      <c r="M6787" s="1">
        <v>29</v>
      </c>
      <c r="AB6787" s="1" t="s">
        <v>3374</v>
      </c>
      <c r="AC6787" s="1" t="s">
        <v>72</v>
      </c>
      <c r="AD6787" s="1" t="s">
        <v>72</v>
      </c>
      <c r="AG6787" s="1">
        <v>4</v>
      </c>
      <c r="AI6787" s="1">
        <v>2009</v>
      </c>
      <c r="AO6787" s="1" t="s">
        <v>13738</v>
      </c>
      <c r="AP6787" s="1" t="s">
        <v>13738</v>
      </c>
      <c r="AQ6787" s="1">
        <v>-101412</v>
      </c>
      <c r="AR6787" s="2"/>
      <c r="AS6787" s="1">
        <f t="shared" si="1316"/>
        <v>0</v>
      </c>
      <c r="AT6787" s="1">
        <f t="shared" si="1317"/>
        <v>0</v>
      </c>
      <c r="AU6787" s="1">
        <v>0</v>
      </c>
      <c r="AV6787" s="1">
        <v>0</v>
      </c>
      <c r="AW6787" s="1">
        <f t="shared" si="1318"/>
        <v>0</v>
      </c>
      <c r="AX6787" s="1">
        <f t="shared" si="1319"/>
        <v>0</v>
      </c>
      <c r="AY6787" s="1">
        <v>0</v>
      </c>
      <c r="AZ6787" s="1">
        <v>0</v>
      </c>
      <c r="BA6787" s="1">
        <v>-101412</v>
      </c>
    </row>
    <row r="6788" spans="1:53" x14ac:dyDescent="0.3">
      <c r="A6788" s="1" t="s">
        <v>14752</v>
      </c>
      <c r="B6788" s="1">
        <v>2008</v>
      </c>
      <c r="C6788" s="1" t="s">
        <v>1081</v>
      </c>
      <c r="D6788" s="1" t="s">
        <v>1081</v>
      </c>
      <c r="E6788" s="1" t="s">
        <v>1081</v>
      </c>
      <c r="F6788" s="1" t="s">
        <v>7879</v>
      </c>
      <c r="G6788" s="1">
        <v>5084</v>
      </c>
      <c r="H6788" s="1">
        <v>68.5</v>
      </c>
      <c r="I6788" s="1">
        <v>199</v>
      </c>
      <c r="J6788" s="1">
        <v>1048</v>
      </c>
      <c r="K6788" s="1">
        <v>10.5</v>
      </c>
      <c r="L6788" s="1">
        <v>3038</v>
      </c>
      <c r="M6788" s="1">
        <v>30.375</v>
      </c>
      <c r="AB6788" s="1" t="s">
        <v>3260</v>
      </c>
      <c r="AC6788" s="1" t="s">
        <v>72</v>
      </c>
      <c r="AD6788" s="1" t="s">
        <v>72</v>
      </c>
      <c r="AG6788" s="1">
        <v>4</v>
      </c>
      <c r="AI6788" s="1">
        <v>2008</v>
      </c>
      <c r="AO6788" s="1" t="s">
        <v>14753</v>
      </c>
      <c r="AP6788" s="1" t="s">
        <v>14753</v>
      </c>
      <c r="AQ6788" s="1">
        <v>-101669</v>
      </c>
      <c r="AR6788" s="2"/>
      <c r="AS6788" s="1">
        <f t="shared" si="1316"/>
        <v>0</v>
      </c>
      <c r="AT6788" s="1">
        <f t="shared" si="1317"/>
        <v>0</v>
      </c>
      <c r="AU6788" s="1">
        <v>0</v>
      </c>
      <c r="AV6788" s="1">
        <v>0</v>
      </c>
      <c r="AW6788" s="1">
        <f t="shared" si="1318"/>
        <v>0</v>
      </c>
      <c r="AX6788" s="1">
        <f t="shared" si="1319"/>
        <v>0</v>
      </c>
      <c r="AY6788" s="1">
        <v>0</v>
      </c>
      <c r="AZ6788" s="1">
        <v>0</v>
      </c>
      <c r="BA6788" s="1">
        <v>-101669</v>
      </c>
    </row>
    <row r="6789" spans="1:53" x14ac:dyDescent="0.3">
      <c r="A6789" s="1" t="s">
        <v>19533</v>
      </c>
      <c r="B6789" s="1">
        <v>2003</v>
      </c>
      <c r="C6789" s="1" t="s">
        <v>608</v>
      </c>
      <c r="D6789" s="6" t="s">
        <v>608</v>
      </c>
      <c r="E6789" s="1" t="s">
        <v>600</v>
      </c>
      <c r="F6789" s="1" t="s">
        <v>680</v>
      </c>
      <c r="G6789" s="1">
        <v>5084</v>
      </c>
      <c r="H6789" s="1">
        <v>68.5</v>
      </c>
      <c r="I6789" s="1">
        <v>196</v>
      </c>
      <c r="J6789" s="1">
        <v>812</v>
      </c>
      <c r="K6789" s="1">
        <v>8.5</v>
      </c>
      <c r="L6789" s="1">
        <v>2812</v>
      </c>
      <c r="M6789" s="1">
        <v>28.5</v>
      </c>
      <c r="AB6789" s="1" t="s">
        <v>5723</v>
      </c>
      <c r="AC6789" s="1" t="s">
        <v>72</v>
      </c>
      <c r="AD6789" s="1" t="s">
        <v>72</v>
      </c>
      <c r="AG6789" s="1">
        <v>4</v>
      </c>
      <c r="AH6789" s="1" t="s">
        <v>19534</v>
      </c>
      <c r="AI6789" s="1">
        <v>2003</v>
      </c>
      <c r="AK6789" s="1">
        <v>28639</v>
      </c>
      <c r="AO6789" s="1" t="s">
        <v>19535</v>
      </c>
      <c r="AP6789" s="1" t="s">
        <v>19535</v>
      </c>
      <c r="AQ6789" s="1">
        <v>28639</v>
      </c>
      <c r="AR6789" s="2"/>
      <c r="AS6789" s="1">
        <f t="shared" si="1316"/>
        <v>0</v>
      </c>
      <c r="AT6789" s="1">
        <f t="shared" si="1317"/>
        <v>0</v>
      </c>
      <c r="AU6789" s="1">
        <v>0</v>
      </c>
      <c r="AV6789" s="1">
        <v>0</v>
      </c>
      <c r="AW6789" s="1">
        <f t="shared" si="1318"/>
        <v>0</v>
      </c>
      <c r="AX6789" s="1">
        <f t="shared" si="1319"/>
        <v>0</v>
      </c>
      <c r="AY6789" s="1">
        <v>0</v>
      </c>
      <c r="AZ6789" s="1">
        <v>0</v>
      </c>
      <c r="BA6789" s="1">
        <v>28639</v>
      </c>
    </row>
    <row r="6790" spans="1:53" x14ac:dyDescent="0.3">
      <c r="A6790" s="1" t="s">
        <v>19845</v>
      </c>
      <c r="B6790" s="1">
        <v>2003</v>
      </c>
      <c r="C6790" s="1" t="s">
        <v>672</v>
      </c>
      <c r="D6790" s="6" t="s">
        <v>673</v>
      </c>
      <c r="E6790" s="1" t="s">
        <v>673</v>
      </c>
      <c r="F6790" s="1" t="s">
        <v>120</v>
      </c>
      <c r="G6790" s="1">
        <v>5084</v>
      </c>
      <c r="H6790" s="1">
        <v>68.5</v>
      </c>
      <c r="I6790" s="1">
        <v>169</v>
      </c>
      <c r="J6790" s="1">
        <v>834</v>
      </c>
      <c r="K6790" s="1">
        <v>8.75</v>
      </c>
      <c r="L6790" s="1">
        <v>2912</v>
      </c>
      <c r="M6790" s="1">
        <v>29.5</v>
      </c>
      <c r="AB6790" s="1" t="s">
        <v>5723</v>
      </c>
      <c r="AC6790" s="1" t="s">
        <v>7565</v>
      </c>
      <c r="AD6790" s="1" t="s">
        <v>188</v>
      </c>
      <c r="AE6790" s="1">
        <v>106</v>
      </c>
      <c r="AF6790" s="1">
        <v>4</v>
      </c>
      <c r="AG6790" s="1">
        <v>3</v>
      </c>
      <c r="AH6790" s="1" t="s">
        <v>19846</v>
      </c>
      <c r="AI6790" s="1">
        <v>2003</v>
      </c>
      <c r="AK6790" s="1">
        <v>28142</v>
      </c>
      <c r="AO6790" s="1" t="s">
        <v>19847</v>
      </c>
      <c r="AP6790" s="1" t="s">
        <v>19847</v>
      </c>
      <c r="AQ6790" s="1">
        <v>28142</v>
      </c>
      <c r="AR6790" s="2"/>
      <c r="AS6790" s="1">
        <f t="shared" si="1316"/>
        <v>0</v>
      </c>
      <c r="AT6790" s="1">
        <f t="shared" si="1317"/>
        <v>0</v>
      </c>
      <c r="AU6790" s="1">
        <v>0</v>
      </c>
      <c r="AV6790" s="1">
        <v>0</v>
      </c>
      <c r="AW6790" s="1">
        <f t="shared" si="1318"/>
        <v>0</v>
      </c>
      <c r="AX6790" s="1">
        <f t="shared" si="1319"/>
        <v>0</v>
      </c>
      <c r="AY6790" s="1">
        <v>0</v>
      </c>
      <c r="AZ6790" s="1">
        <v>0</v>
      </c>
      <c r="BA6790" s="1">
        <v>28142</v>
      </c>
    </row>
    <row r="6791" spans="1:53" x14ac:dyDescent="0.3">
      <c r="A6791" s="1" t="s">
        <v>20163</v>
      </c>
      <c r="B6791" s="1">
        <v>2024</v>
      </c>
      <c r="C6791" s="1" t="s">
        <v>672</v>
      </c>
      <c r="D6791" s="1" t="s">
        <v>673</v>
      </c>
      <c r="E6791" s="1" t="s">
        <v>673</v>
      </c>
      <c r="F6791" s="1" t="s">
        <v>2982</v>
      </c>
      <c r="G6791" s="1">
        <v>5083</v>
      </c>
      <c r="H6791" s="1">
        <v>68.375</v>
      </c>
      <c r="I6791" s="1">
        <v>168</v>
      </c>
      <c r="K6791" s="1">
        <v>9</v>
      </c>
      <c r="M6791" s="1">
        <v>29.25</v>
      </c>
      <c r="O6791" s="1">
        <v>69.125</v>
      </c>
      <c r="P6791" s="1" t="s">
        <v>2196</v>
      </c>
      <c r="Q6791" s="3">
        <v>1.54</v>
      </c>
      <c r="S6791" s="3">
        <v>4.38</v>
      </c>
      <c r="V6791" s="1">
        <v>36</v>
      </c>
      <c r="X6791" s="1">
        <v>119</v>
      </c>
      <c r="Y6791" s="3">
        <v>7.02</v>
      </c>
      <c r="Z6791" s="3">
        <v>4.32</v>
      </c>
      <c r="AH6791" s="1" t="s">
        <v>20799</v>
      </c>
      <c r="AI6791" s="1">
        <v>2024</v>
      </c>
      <c r="AM6791" s="1">
        <v>8</v>
      </c>
      <c r="AN6791" s="1" t="s">
        <v>692</v>
      </c>
      <c r="AO6791" s="1" t="s">
        <v>20479</v>
      </c>
    </row>
    <row r="6792" spans="1:53" x14ac:dyDescent="0.3">
      <c r="A6792" s="1" t="s">
        <v>20167</v>
      </c>
      <c r="B6792" s="1">
        <v>2024</v>
      </c>
      <c r="C6792" s="1" t="s">
        <v>672</v>
      </c>
      <c r="D6792" s="1" t="s">
        <v>673</v>
      </c>
      <c r="E6792" s="1" t="s">
        <v>673</v>
      </c>
      <c r="F6792" s="1" t="s">
        <v>400</v>
      </c>
      <c r="G6792" s="1">
        <v>5083</v>
      </c>
      <c r="H6792" s="1">
        <v>68.375</v>
      </c>
      <c r="I6792" s="1">
        <v>174</v>
      </c>
      <c r="K6792" s="1">
        <v>8.875</v>
      </c>
      <c r="M6792" s="1">
        <v>29.625</v>
      </c>
      <c r="O6792" s="1">
        <v>69.875</v>
      </c>
      <c r="P6792" s="1" t="s">
        <v>2196</v>
      </c>
      <c r="Q6792" s="3">
        <v>1.49</v>
      </c>
      <c r="S6792" s="3">
        <v>4.3899999999999997</v>
      </c>
      <c r="V6792" s="1">
        <v>39.5</v>
      </c>
      <c r="X6792" s="1">
        <v>129</v>
      </c>
      <c r="Y6792" s="3" t="s">
        <v>2196</v>
      </c>
      <c r="Z6792" s="3">
        <v>4.16</v>
      </c>
      <c r="AH6792" s="1" t="s">
        <v>20802</v>
      </c>
      <c r="AI6792" s="1">
        <v>2024</v>
      </c>
      <c r="AM6792" s="1">
        <v>8</v>
      </c>
      <c r="AN6792" s="1" t="s">
        <v>698</v>
      </c>
      <c r="AO6792" s="1" t="s">
        <v>20482</v>
      </c>
    </row>
    <row r="6793" spans="1:53" x14ac:dyDescent="0.3">
      <c r="A6793" s="1" t="s">
        <v>20133</v>
      </c>
      <c r="B6793" s="1">
        <v>2024</v>
      </c>
      <c r="C6793" s="1" t="s">
        <v>1081</v>
      </c>
      <c r="D6793" s="1" t="s">
        <v>1081</v>
      </c>
      <c r="E6793" s="1" t="s">
        <v>1081</v>
      </c>
      <c r="F6793" s="1" t="s">
        <v>76</v>
      </c>
      <c r="G6793" s="1">
        <v>5083</v>
      </c>
      <c r="H6793" s="1">
        <v>68.375</v>
      </c>
      <c r="I6793" s="1">
        <v>191</v>
      </c>
      <c r="K6793" s="1">
        <v>9.625</v>
      </c>
      <c r="M6793" s="1">
        <v>30.625</v>
      </c>
      <c r="O6793" s="1">
        <v>74.375</v>
      </c>
      <c r="P6793" s="1" t="s">
        <v>2196</v>
      </c>
      <c r="Q6793" s="3">
        <v>1.51</v>
      </c>
      <c r="S6793" s="3">
        <v>4.42</v>
      </c>
      <c r="V6793" s="1">
        <v>33</v>
      </c>
      <c r="X6793" s="1">
        <v>125</v>
      </c>
      <c r="Y6793" s="3" t="s">
        <v>2196</v>
      </c>
      <c r="Z6793" s="3" t="s">
        <v>2196</v>
      </c>
      <c r="AH6793" s="1" t="s">
        <v>20769</v>
      </c>
      <c r="AI6793" s="1">
        <v>2024</v>
      </c>
      <c r="AM6793" s="1">
        <v>7</v>
      </c>
      <c r="AN6793" s="1" t="s">
        <v>1146</v>
      </c>
      <c r="AO6793" s="1" t="s">
        <v>20449</v>
      </c>
    </row>
    <row r="6794" spans="1:53" x14ac:dyDescent="0.3">
      <c r="A6794" s="1" t="s">
        <v>20120</v>
      </c>
      <c r="B6794" s="1">
        <v>2024</v>
      </c>
      <c r="C6794" s="1" t="s">
        <v>1081</v>
      </c>
      <c r="D6794" s="1" t="s">
        <v>1081</v>
      </c>
      <c r="E6794" s="1" t="s">
        <v>1081</v>
      </c>
      <c r="F6794" s="1" t="s">
        <v>509</v>
      </c>
      <c r="G6794" s="1">
        <v>5083</v>
      </c>
      <c r="H6794" s="1">
        <v>68.375</v>
      </c>
      <c r="I6794" s="1">
        <v>211</v>
      </c>
      <c r="K6794" s="1">
        <v>8.875</v>
      </c>
      <c r="M6794" s="1">
        <v>30.25</v>
      </c>
      <c r="O6794" s="1">
        <v>72.25</v>
      </c>
      <c r="P6794" s="1" t="s">
        <v>2196</v>
      </c>
      <c r="Q6794" s="3">
        <v>1.56</v>
      </c>
      <c r="S6794" s="3">
        <v>4.5199999999999996</v>
      </c>
      <c r="V6794" s="1">
        <v>35</v>
      </c>
      <c r="X6794" s="1">
        <v>119</v>
      </c>
      <c r="Y6794" s="3" t="s">
        <v>2196</v>
      </c>
      <c r="Z6794" s="3">
        <v>4.51</v>
      </c>
      <c r="AH6794" s="1" t="s">
        <v>20756</v>
      </c>
      <c r="AI6794" s="1">
        <v>2024</v>
      </c>
      <c r="AM6794" s="1">
        <v>7</v>
      </c>
      <c r="AN6794" s="1" t="s">
        <v>1104</v>
      </c>
      <c r="AO6794" s="1" t="s">
        <v>20436</v>
      </c>
    </row>
    <row r="6795" spans="1:53" x14ac:dyDescent="0.3">
      <c r="A6795" s="1" t="s">
        <v>699</v>
      </c>
      <c r="B6795" s="1">
        <v>2023</v>
      </c>
      <c r="C6795" s="1" t="s">
        <v>672</v>
      </c>
      <c r="D6795" s="1" t="s">
        <v>673</v>
      </c>
      <c r="E6795" s="1" t="s">
        <v>673</v>
      </c>
      <c r="F6795" s="1" t="s">
        <v>201</v>
      </c>
      <c r="G6795" s="1">
        <v>5083</v>
      </c>
      <c r="H6795" s="1">
        <v>68.375</v>
      </c>
      <c r="I6795" s="1">
        <v>165</v>
      </c>
      <c r="K6795" s="1">
        <v>8</v>
      </c>
      <c r="M6795" s="1">
        <v>29.25</v>
      </c>
      <c r="O6795" s="1">
        <v>69</v>
      </c>
      <c r="Q6795" s="3">
        <v>1.46</v>
      </c>
      <c r="S6795" s="3">
        <v>4.3600000000000003</v>
      </c>
      <c r="Z6795" s="3">
        <v>4.38</v>
      </c>
      <c r="AC6795" s="1" t="s">
        <v>251</v>
      </c>
      <c r="AD6795" s="1" t="s">
        <v>251</v>
      </c>
      <c r="AE6795" s="1">
        <v>125</v>
      </c>
      <c r="AF6795" s="1">
        <v>4</v>
      </c>
      <c r="AG6795" s="1">
        <v>3</v>
      </c>
      <c r="AH6795" s="1" t="s">
        <v>700</v>
      </c>
      <c r="AI6795" s="1">
        <v>2023</v>
      </c>
      <c r="AM6795" s="1">
        <v>7</v>
      </c>
      <c r="AN6795" s="1" t="s">
        <v>701</v>
      </c>
    </row>
    <row r="6796" spans="1:53" x14ac:dyDescent="0.3">
      <c r="A6796" s="1" t="s">
        <v>17942</v>
      </c>
      <c r="B6796" s="1">
        <v>2004</v>
      </c>
      <c r="C6796" s="1" t="s">
        <v>513</v>
      </c>
      <c r="D6796" s="6" t="s">
        <v>513</v>
      </c>
      <c r="E6796" s="1" t="s">
        <v>399</v>
      </c>
      <c r="F6796" s="1" t="s">
        <v>255</v>
      </c>
      <c r="G6796" s="1">
        <v>5083</v>
      </c>
      <c r="H6796" s="1">
        <v>68.375</v>
      </c>
      <c r="I6796" s="1">
        <v>204</v>
      </c>
      <c r="J6796" s="1">
        <v>878</v>
      </c>
      <c r="K6796" s="1">
        <v>8.875</v>
      </c>
      <c r="L6796" s="1">
        <v>2934</v>
      </c>
      <c r="M6796" s="1">
        <v>29.75</v>
      </c>
      <c r="P6796" s="1">
        <v>15</v>
      </c>
      <c r="Q6796" s="3">
        <v>1.54</v>
      </c>
      <c r="R6796" s="3">
        <v>2.5299999999999998</v>
      </c>
      <c r="S6796" s="3">
        <v>4.3600000000000003</v>
      </c>
      <c r="T6796" s="1">
        <v>1.83</v>
      </c>
      <c r="U6796" s="1">
        <v>4112</v>
      </c>
      <c r="V6796" s="1">
        <v>41.5</v>
      </c>
      <c r="W6796" s="1">
        <v>1008</v>
      </c>
      <c r="X6796" s="1">
        <v>128</v>
      </c>
      <c r="Y6796" s="3">
        <v>6.7</v>
      </c>
      <c r="Z6796" s="3">
        <v>3.91</v>
      </c>
      <c r="AA6796" s="3">
        <v>10.77</v>
      </c>
      <c r="AB6796" s="1" t="s">
        <v>3240</v>
      </c>
      <c r="AC6796" s="1" t="s">
        <v>146</v>
      </c>
      <c r="AD6796" s="1" t="s">
        <v>146</v>
      </c>
      <c r="AE6796" s="1">
        <v>44</v>
      </c>
      <c r="AF6796" s="1">
        <v>2</v>
      </c>
      <c r="AG6796" s="1">
        <v>2</v>
      </c>
      <c r="AH6796" s="1" t="s">
        <v>17943</v>
      </c>
      <c r="AI6796" s="1">
        <v>2004</v>
      </c>
      <c r="AK6796" s="1">
        <v>28997</v>
      </c>
      <c r="AO6796" s="1" t="s">
        <v>17944</v>
      </c>
      <c r="AP6796" s="1" t="s">
        <v>17944</v>
      </c>
      <c r="AQ6796" s="1">
        <v>28997</v>
      </c>
      <c r="AR6796" s="2"/>
      <c r="AS6796" s="1">
        <f>IF(AT6796&gt;0,1,0)</f>
        <v>1</v>
      </c>
      <c r="AT6796" s="1">
        <f>AU6796+AV6796</f>
        <v>2</v>
      </c>
      <c r="AU6796" s="1">
        <v>2</v>
      </c>
      <c r="AV6796" s="1">
        <v>0</v>
      </c>
      <c r="AW6796" s="1">
        <f>IF(AX6796&gt;0,1,0)</f>
        <v>1</v>
      </c>
      <c r="AX6796" s="1">
        <f>SUM(AY6796+AZ6796)</f>
        <v>2</v>
      </c>
      <c r="AY6796" s="1">
        <v>2</v>
      </c>
      <c r="AZ6796" s="1">
        <v>0</v>
      </c>
      <c r="BA6796" s="1">
        <v>28997</v>
      </c>
    </row>
    <row r="6797" spans="1:53" x14ac:dyDescent="0.3">
      <c r="A6797" s="1" t="s">
        <v>5110</v>
      </c>
      <c r="B6797" s="1">
        <v>2018</v>
      </c>
      <c r="C6797" s="1" t="s">
        <v>1081</v>
      </c>
      <c r="D6797" s="1" t="s">
        <v>1081</v>
      </c>
      <c r="E6797" s="1" t="s">
        <v>1081</v>
      </c>
      <c r="F6797" s="1" t="s">
        <v>341</v>
      </c>
      <c r="G6797" s="1">
        <v>5083</v>
      </c>
      <c r="H6797" s="1">
        <v>68.375</v>
      </c>
      <c r="I6797" s="1">
        <v>198</v>
      </c>
      <c r="J6797" s="1">
        <v>878</v>
      </c>
      <c r="K6797" s="1">
        <v>8.875</v>
      </c>
      <c r="L6797" s="1">
        <v>3068</v>
      </c>
      <c r="M6797" s="1">
        <v>30.75</v>
      </c>
      <c r="N6797" s="1">
        <v>7248</v>
      </c>
      <c r="O6797" s="1">
        <v>72.5</v>
      </c>
      <c r="Q6797" s="3">
        <v>1.56</v>
      </c>
      <c r="S6797" s="3">
        <v>4.38</v>
      </c>
      <c r="U6797" s="1">
        <v>3512</v>
      </c>
      <c r="V6797" s="1">
        <v>35.5</v>
      </c>
      <c r="W6797" s="1">
        <v>911</v>
      </c>
      <c r="X6797" s="1">
        <v>119</v>
      </c>
      <c r="Y6797" s="3">
        <v>7.18</v>
      </c>
      <c r="Z6797" s="3">
        <v>4.3499999999999996</v>
      </c>
      <c r="AB6797" s="1" t="s">
        <v>2252</v>
      </c>
      <c r="AC6797" s="1" t="s">
        <v>146</v>
      </c>
      <c r="AD6797" s="1" t="s">
        <v>146</v>
      </c>
      <c r="AE6797" s="1">
        <v>104</v>
      </c>
      <c r="AF6797" s="1">
        <v>4</v>
      </c>
      <c r="AG6797" s="1">
        <v>3</v>
      </c>
      <c r="AL6797" s="1" t="s">
        <v>5111</v>
      </c>
      <c r="AO6797" s="1" t="s">
        <v>5112</v>
      </c>
      <c r="AR6797" s="2"/>
      <c r="AS6797" s="1">
        <f>IF(AT6797&gt;0,1,0)</f>
        <v>0</v>
      </c>
      <c r="AT6797" s="1">
        <f>AU6797+AV6797</f>
        <v>0</v>
      </c>
      <c r="AU6797" s="1">
        <v>0</v>
      </c>
      <c r="AV6797" s="1">
        <v>0</v>
      </c>
      <c r="AW6797" s="1">
        <f>IF(AX6797&gt;0,1,0)</f>
        <v>0</v>
      </c>
      <c r="AX6797" s="1">
        <f>SUM(AY6797+AZ6797)</f>
        <v>0</v>
      </c>
      <c r="AY6797" s="1">
        <v>0</v>
      </c>
      <c r="AZ6797" s="1">
        <v>0</v>
      </c>
    </row>
    <row r="6798" spans="1:53" x14ac:dyDescent="0.3">
      <c r="A6798" s="1" t="s">
        <v>10962</v>
      </c>
      <c r="B6798" s="1">
        <v>2012</v>
      </c>
      <c r="C6798" s="1" t="s">
        <v>1081</v>
      </c>
      <c r="D6798" s="1" t="s">
        <v>1081</v>
      </c>
      <c r="E6798" s="1" t="s">
        <v>1081</v>
      </c>
      <c r="F6798" s="1" t="s">
        <v>85</v>
      </c>
      <c r="G6798" s="1">
        <v>5083</v>
      </c>
      <c r="H6798" s="1">
        <v>68.375</v>
      </c>
      <c r="I6798" s="1">
        <v>180</v>
      </c>
      <c r="J6798" s="1">
        <v>948</v>
      </c>
      <c r="K6798" s="1">
        <v>9.5</v>
      </c>
      <c r="L6798" s="1">
        <v>3068</v>
      </c>
      <c r="M6798" s="1">
        <v>30.75</v>
      </c>
      <c r="N6798" s="1">
        <v>7348</v>
      </c>
      <c r="O6798" s="1">
        <v>73.5</v>
      </c>
      <c r="P6798" s="1">
        <v>16</v>
      </c>
      <c r="Q6798" s="3">
        <v>1.57</v>
      </c>
      <c r="R6798" s="3">
        <v>2.64</v>
      </c>
      <c r="S6798" s="3">
        <v>4.4800000000000004</v>
      </c>
      <c r="T6798" s="1">
        <v>1.84</v>
      </c>
      <c r="U6798" s="1">
        <v>3612</v>
      </c>
      <c r="V6798" s="1">
        <v>36.5</v>
      </c>
      <c r="W6798" s="1">
        <v>1000</v>
      </c>
      <c r="X6798" s="1">
        <v>120</v>
      </c>
      <c r="Y6798" s="3">
        <v>6.5</v>
      </c>
      <c r="Z6798" s="3">
        <v>3.93</v>
      </c>
      <c r="AA6798" s="3">
        <v>11.06</v>
      </c>
      <c r="AB6798" s="1" t="s">
        <v>3244</v>
      </c>
      <c r="AC6798" s="1" t="s">
        <v>57</v>
      </c>
      <c r="AD6798" s="1" t="s">
        <v>57</v>
      </c>
      <c r="AE6798" s="1">
        <v>159</v>
      </c>
      <c r="AF6798" s="1">
        <v>5</v>
      </c>
      <c r="AG6798" s="1">
        <v>3</v>
      </c>
      <c r="AH6798" s="1" t="s">
        <v>10963</v>
      </c>
      <c r="AI6798" s="1">
        <v>2012</v>
      </c>
      <c r="AK6798" s="1">
        <v>38689</v>
      </c>
      <c r="AO6798" s="1" t="s">
        <v>10964</v>
      </c>
      <c r="AP6798" s="1" t="s">
        <v>10964</v>
      </c>
      <c r="AQ6798" s="1">
        <v>38689</v>
      </c>
      <c r="AR6798" s="2"/>
      <c r="AS6798" s="1">
        <f>IF(AT6798&gt;0,1,0)</f>
        <v>0</v>
      </c>
      <c r="AT6798" s="1">
        <f>AU6798+AV6798</f>
        <v>0</v>
      </c>
      <c r="AU6798" s="1">
        <v>0</v>
      </c>
      <c r="AV6798" s="1">
        <v>0</v>
      </c>
      <c r="AW6798" s="1">
        <f>IF(AX6798&gt;0,1,0)</f>
        <v>0</v>
      </c>
      <c r="AX6798" s="1">
        <f>SUM(AY6798+AZ6798)</f>
        <v>0</v>
      </c>
      <c r="AY6798" s="1">
        <v>0</v>
      </c>
      <c r="AZ6798" s="1">
        <v>0</v>
      </c>
      <c r="BA6798" s="1">
        <v>38689</v>
      </c>
    </row>
    <row r="6799" spans="1:53" x14ac:dyDescent="0.3">
      <c r="A6799" s="1" t="s">
        <v>702</v>
      </c>
      <c r="B6799" s="1">
        <v>2023</v>
      </c>
      <c r="C6799" s="1" t="s">
        <v>672</v>
      </c>
      <c r="D6799" s="1" t="s">
        <v>673</v>
      </c>
      <c r="E6799" s="1" t="s">
        <v>673</v>
      </c>
      <c r="F6799" s="1" t="s">
        <v>575</v>
      </c>
      <c r="G6799" s="1">
        <v>5083</v>
      </c>
      <c r="H6799" s="1">
        <v>68.375</v>
      </c>
      <c r="I6799" s="1">
        <v>165</v>
      </c>
      <c r="K6799" s="1">
        <v>8.625</v>
      </c>
      <c r="M6799" s="1">
        <v>30.5</v>
      </c>
      <c r="O6799" s="1">
        <v>72.625</v>
      </c>
      <c r="Q6799" s="3">
        <v>1.49</v>
      </c>
      <c r="S6799" s="3">
        <v>4.49</v>
      </c>
      <c r="X6799" s="1">
        <v>121</v>
      </c>
      <c r="AC6799" s="1" t="s">
        <v>202</v>
      </c>
      <c r="AD6799" s="1" t="s">
        <v>202</v>
      </c>
      <c r="AE6799" s="1">
        <v>69</v>
      </c>
      <c r="AF6799" s="1">
        <v>3</v>
      </c>
      <c r="AG6799" s="1">
        <v>2</v>
      </c>
      <c r="AH6799" s="1" t="s">
        <v>703</v>
      </c>
      <c r="AI6799" s="1">
        <v>2023</v>
      </c>
      <c r="AM6799" s="1">
        <v>7</v>
      </c>
      <c r="AN6799" s="1" t="s">
        <v>704</v>
      </c>
    </row>
    <row r="6800" spans="1:53" x14ac:dyDescent="0.3">
      <c r="A6800" s="1" t="s">
        <v>4012</v>
      </c>
      <c r="B6800" s="1">
        <v>2019</v>
      </c>
      <c r="C6800" s="1" t="s">
        <v>1081</v>
      </c>
      <c r="D6800" s="1" t="s">
        <v>1081</v>
      </c>
      <c r="E6800" s="1" t="s">
        <v>1081</v>
      </c>
      <c r="F6800" s="1" t="s">
        <v>1726</v>
      </c>
      <c r="G6800" s="1">
        <v>5083</v>
      </c>
      <c r="H6800" s="1">
        <v>68.375</v>
      </c>
      <c r="I6800" s="1">
        <v>208</v>
      </c>
      <c r="J6800" s="1">
        <v>858</v>
      </c>
      <c r="K6800" s="1">
        <v>8.625</v>
      </c>
      <c r="L6800" s="1">
        <v>3108</v>
      </c>
      <c r="M6800" s="1">
        <v>31</v>
      </c>
      <c r="N6800" s="1">
        <v>7378</v>
      </c>
      <c r="O6800" s="1">
        <v>73.875</v>
      </c>
      <c r="P6800" s="1">
        <v>22</v>
      </c>
      <c r="Q6800" s="3">
        <v>1.59</v>
      </c>
      <c r="S6800" s="3">
        <v>4.49</v>
      </c>
      <c r="U6800" s="1">
        <v>3312</v>
      </c>
      <c r="V6800" s="1">
        <v>33.5</v>
      </c>
      <c r="W6800" s="1">
        <v>1001</v>
      </c>
      <c r="X6800" s="1">
        <v>121</v>
      </c>
      <c r="AB6800" s="1" t="s">
        <v>3300</v>
      </c>
      <c r="AC6800" s="1" t="s">
        <v>188</v>
      </c>
      <c r="AD6800" s="1" t="s">
        <v>188</v>
      </c>
      <c r="AE6800" s="1">
        <v>70</v>
      </c>
      <c r="AF6800" s="1">
        <v>3</v>
      </c>
      <c r="AG6800" s="1">
        <v>2</v>
      </c>
      <c r="AL6800" s="1" t="s">
        <v>4013</v>
      </c>
      <c r="AN6800" s="1" t="s">
        <v>1101</v>
      </c>
      <c r="AO6800" s="1" t="s">
        <v>4014</v>
      </c>
      <c r="AR6800" s="2"/>
    </row>
    <row r="6801" spans="1:53" x14ac:dyDescent="0.3">
      <c r="A6801" s="1" t="s">
        <v>9987</v>
      </c>
      <c r="B6801" s="1">
        <v>2013</v>
      </c>
      <c r="C6801" s="1" t="s">
        <v>1081</v>
      </c>
      <c r="D6801" s="1" t="s">
        <v>1081</v>
      </c>
      <c r="E6801" s="1" t="s">
        <v>1081</v>
      </c>
      <c r="F6801" s="1" t="s">
        <v>377</v>
      </c>
      <c r="G6801" s="1">
        <v>5083</v>
      </c>
      <c r="H6801" s="1">
        <v>68.375</v>
      </c>
      <c r="I6801" s="1">
        <v>202</v>
      </c>
      <c r="J6801" s="1">
        <v>938</v>
      </c>
      <c r="K6801" s="1">
        <v>9.375</v>
      </c>
      <c r="L6801" s="1">
        <v>2800</v>
      </c>
      <c r="M6801" s="1">
        <v>28</v>
      </c>
      <c r="N6801" s="1">
        <v>6768</v>
      </c>
      <c r="O6801" s="1">
        <v>67.75</v>
      </c>
      <c r="P6801" s="1">
        <v>19</v>
      </c>
      <c r="Q6801" s="3">
        <v>1.56</v>
      </c>
      <c r="R6801" s="3">
        <v>2.64</v>
      </c>
      <c r="S6801" s="3">
        <v>4.53</v>
      </c>
      <c r="T6801" s="1">
        <v>1.89</v>
      </c>
      <c r="U6801" s="1">
        <v>3312</v>
      </c>
      <c r="V6801" s="1">
        <v>33.5</v>
      </c>
      <c r="W6801" s="1">
        <v>1002</v>
      </c>
      <c r="X6801" s="1">
        <v>122</v>
      </c>
      <c r="Y6801" s="3">
        <v>6.91</v>
      </c>
      <c r="Z6801" s="3">
        <v>4.12</v>
      </c>
      <c r="AA6801" s="3">
        <v>11.41</v>
      </c>
      <c r="AB6801" s="1" t="s">
        <v>2252</v>
      </c>
      <c r="AC6801" s="1" t="s">
        <v>234</v>
      </c>
      <c r="AD6801" s="1" t="s">
        <v>234</v>
      </c>
      <c r="AE6801" s="1">
        <v>37</v>
      </c>
      <c r="AF6801" s="1">
        <v>2</v>
      </c>
      <c r="AG6801" s="1">
        <v>2</v>
      </c>
      <c r="AH6801" s="1" t="s">
        <v>9988</v>
      </c>
      <c r="AI6801" s="1">
        <v>2013</v>
      </c>
      <c r="AJ6801" s="1">
        <v>2019</v>
      </c>
      <c r="AK6801" s="1">
        <v>39985</v>
      </c>
      <c r="AO6801" s="1" t="s">
        <v>9989</v>
      </c>
      <c r="AP6801" s="1" t="s">
        <v>9989</v>
      </c>
      <c r="AQ6801" s="1">
        <v>39985</v>
      </c>
      <c r="AR6801" s="2"/>
      <c r="AS6801" s="1">
        <f t="shared" ref="AS6801:AS6807" si="1320">IF(AT6801&gt;0,1,0)</f>
        <v>0</v>
      </c>
      <c r="AT6801" s="1">
        <f t="shared" ref="AT6801:AT6807" si="1321">AU6801+AV6801</f>
        <v>0</v>
      </c>
      <c r="AU6801" s="1">
        <v>0</v>
      </c>
      <c r="AV6801" s="1">
        <v>0</v>
      </c>
      <c r="AW6801" s="1">
        <f t="shared" ref="AW6801:AW6807" si="1322">IF(AX6801&gt;0,1,0)</f>
        <v>0</v>
      </c>
      <c r="AX6801" s="1">
        <f t="shared" ref="AX6801:AX6807" si="1323">SUM(AY6801+AZ6801)</f>
        <v>0</v>
      </c>
      <c r="AY6801" s="1">
        <v>0</v>
      </c>
      <c r="AZ6801" s="1">
        <v>0</v>
      </c>
      <c r="BA6801" s="1">
        <v>39985</v>
      </c>
    </row>
    <row r="6802" spans="1:53" x14ac:dyDescent="0.3">
      <c r="A6802" s="1" t="s">
        <v>6304</v>
      </c>
      <c r="B6802" s="1">
        <v>2017</v>
      </c>
      <c r="C6802" s="1" t="s">
        <v>672</v>
      </c>
      <c r="D6802" s="1" t="s">
        <v>673</v>
      </c>
      <c r="E6802" s="1" t="s">
        <v>673</v>
      </c>
      <c r="F6802" s="1" t="s">
        <v>400</v>
      </c>
      <c r="G6802" s="1">
        <v>5083</v>
      </c>
      <c r="H6802" s="1">
        <v>68.375</v>
      </c>
      <c r="I6802" s="1">
        <v>178</v>
      </c>
      <c r="J6802" s="1">
        <v>900</v>
      </c>
      <c r="K6802" s="1">
        <v>9</v>
      </c>
      <c r="L6802" s="1">
        <v>3118</v>
      </c>
      <c r="M6802" s="1">
        <v>31.13</v>
      </c>
      <c r="N6802" s="1">
        <v>7378</v>
      </c>
      <c r="O6802" s="1">
        <v>73.88</v>
      </c>
      <c r="P6802" s="1">
        <v>9</v>
      </c>
      <c r="Q6802" s="3">
        <v>1.58</v>
      </c>
      <c r="S6802" s="3">
        <v>4.54</v>
      </c>
      <c r="U6802" s="1">
        <v>3200</v>
      </c>
      <c r="V6802" s="1">
        <v>32</v>
      </c>
      <c r="W6802" s="1">
        <v>909</v>
      </c>
      <c r="X6802" s="1">
        <v>117</v>
      </c>
      <c r="Y6802" s="3">
        <v>6.83</v>
      </c>
      <c r="Z6802" s="3">
        <v>4.22</v>
      </c>
      <c r="AA6802" s="3">
        <v>11.21</v>
      </c>
      <c r="AB6802" s="1" t="s">
        <v>3293</v>
      </c>
      <c r="AC6802" s="1" t="s">
        <v>72</v>
      </c>
      <c r="AD6802" s="1" t="s">
        <v>72</v>
      </c>
      <c r="AG6802" s="1">
        <v>4</v>
      </c>
      <c r="AH6802" s="1" t="s">
        <v>6305</v>
      </c>
      <c r="AI6802" s="1">
        <v>2017</v>
      </c>
      <c r="AJ6802" s="1">
        <v>2019</v>
      </c>
      <c r="AK6802" s="1">
        <v>45184</v>
      </c>
      <c r="AO6802" s="1" t="s">
        <v>6306</v>
      </c>
      <c r="AP6802" s="1" t="s">
        <v>6306</v>
      </c>
      <c r="AQ6802" s="1">
        <v>45184</v>
      </c>
      <c r="AR6802" s="2"/>
      <c r="AS6802" s="1">
        <f t="shared" si="1320"/>
        <v>0</v>
      </c>
      <c r="AT6802" s="1">
        <f t="shared" si="1321"/>
        <v>0</v>
      </c>
      <c r="AU6802" s="1">
        <v>0</v>
      </c>
      <c r="AV6802" s="1">
        <v>0</v>
      </c>
      <c r="AW6802" s="1">
        <f t="shared" si="1322"/>
        <v>0</v>
      </c>
      <c r="AX6802" s="1">
        <f t="shared" si="1323"/>
        <v>0</v>
      </c>
      <c r="AY6802" s="1">
        <v>0</v>
      </c>
      <c r="AZ6802" s="1">
        <v>0</v>
      </c>
      <c r="BA6802" s="1">
        <v>45184</v>
      </c>
    </row>
    <row r="6803" spans="1:53" x14ac:dyDescent="0.3">
      <c r="A6803" s="1" t="s">
        <v>10064</v>
      </c>
      <c r="B6803" s="1">
        <v>2013</v>
      </c>
      <c r="C6803" s="1" t="s">
        <v>1081</v>
      </c>
      <c r="D6803" s="1" t="s">
        <v>1081</v>
      </c>
      <c r="E6803" s="1" t="s">
        <v>1081</v>
      </c>
      <c r="F6803" s="1" t="s">
        <v>348</v>
      </c>
      <c r="G6803" s="1">
        <v>5083</v>
      </c>
      <c r="H6803" s="1">
        <v>68.375</v>
      </c>
      <c r="I6803" s="1">
        <v>216</v>
      </c>
      <c r="J6803" s="1">
        <v>858</v>
      </c>
      <c r="K6803" s="1">
        <v>8.625</v>
      </c>
      <c r="L6803" s="1">
        <v>3028</v>
      </c>
      <c r="M6803" s="1">
        <v>30.25</v>
      </c>
      <c r="N6803" s="1">
        <v>7148</v>
      </c>
      <c r="O6803" s="1">
        <v>71.5</v>
      </c>
      <c r="P6803" s="1">
        <v>27</v>
      </c>
      <c r="Q6803" s="3">
        <v>1.57</v>
      </c>
      <c r="R6803" s="3">
        <v>2.68</v>
      </c>
      <c r="S6803" s="3">
        <v>4.55</v>
      </c>
      <c r="T6803" s="1">
        <v>1.8699999999999899</v>
      </c>
      <c r="U6803" s="1">
        <v>3300</v>
      </c>
      <c r="V6803" s="1">
        <v>33</v>
      </c>
      <c r="W6803" s="1">
        <v>1002</v>
      </c>
      <c r="X6803" s="1">
        <v>122</v>
      </c>
      <c r="Y6803" s="3">
        <v>6.7</v>
      </c>
      <c r="Z6803" s="3">
        <v>4.17</v>
      </c>
      <c r="AB6803" s="1" t="s">
        <v>3244</v>
      </c>
      <c r="AC6803" s="1" t="s">
        <v>7565</v>
      </c>
      <c r="AD6803" s="1" t="s">
        <v>188</v>
      </c>
      <c r="AE6803" s="1">
        <v>160</v>
      </c>
      <c r="AF6803" s="1">
        <v>5</v>
      </c>
      <c r="AG6803" s="1">
        <v>3</v>
      </c>
      <c r="AH6803" s="1" t="s">
        <v>10065</v>
      </c>
      <c r="AI6803" s="1">
        <v>2013</v>
      </c>
      <c r="AK6803" s="1">
        <v>40108</v>
      </c>
      <c r="AO6803" s="1" t="s">
        <v>10066</v>
      </c>
      <c r="AP6803" s="1" t="s">
        <v>10066</v>
      </c>
      <c r="AQ6803" s="1">
        <v>40108</v>
      </c>
      <c r="AR6803" s="2"/>
      <c r="AS6803" s="1">
        <f t="shared" si="1320"/>
        <v>0</v>
      </c>
      <c r="AT6803" s="1">
        <f t="shared" si="1321"/>
        <v>0</v>
      </c>
      <c r="AU6803" s="1">
        <v>0</v>
      </c>
      <c r="AV6803" s="1">
        <v>0</v>
      </c>
      <c r="AW6803" s="1">
        <f t="shared" si="1322"/>
        <v>0</v>
      </c>
      <c r="AX6803" s="1">
        <f t="shared" si="1323"/>
        <v>0</v>
      </c>
      <c r="AY6803" s="1">
        <v>0</v>
      </c>
      <c r="AZ6803" s="1">
        <v>0</v>
      </c>
      <c r="BA6803" s="1">
        <v>40108</v>
      </c>
    </row>
    <row r="6804" spans="1:53" x14ac:dyDescent="0.3">
      <c r="A6804" s="1" t="s">
        <v>8185</v>
      </c>
      <c r="B6804" s="1">
        <v>2015</v>
      </c>
      <c r="C6804" s="1" t="s">
        <v>672</v>
      </c>
      <c r="D6804" s="1" t="s">
        <v>673</v>
      </c>
      <c r="E6804" s="1" t="s">
        <v>673</v>
      </c>
      <c r="F6804" s="1" t="s">
        <v>314</v>
      </c>
      <c r="G6804" s="1">
        <v>5083</v>
      </c>
      <c r="H6804" s="1">
        <v>68.375</v>
      </c>
      <c r="I6804" s="1">
        <v>185</v>
      </c>
      <c r="J6804" s="1">
        <v>868</v>
      </c>
      <c r="K6804" s="1">
        <v>8.75</v>
      </c>
      <c r="L6804" s="1">
        <v>3038</v>
      </c>
      <c r="M6804" s="1">
        <v>30.375</v>
      </c>
      <c r="N6804" s="1">
        <v>7258</v>
      </c>
      <c r="O6804" s="1">
        <v>72.625</v>
      </c>
      <c r="P6804" s="1">
        <v>10</v>
      </c>
      <c r="Q6804" s="3">
        <v>1.7</v>
      </c>
      <c r="R6804" s="3">
        <v>2.71</v>
      </c>
      <c r="S6804" s="3">
        <v>4.5599999999999996</v>
      </c>
      <c r="T6804" s="1">
        <v>1.8499999999999901</v>
      </c>
      <c r="U6804" s="1">
        <v>3700</v>
      </c>
      <c r="V6804" s="1">
        <v>37</v>
      </c>
      <c r="W6804" s="1">
        <v>907</v>
      </c>
      <c r="X6804" s="1">
        <v>115</v>
      </c>
      <c r="Y6804" s="3">
        <v>7.17</v>
      </c>
      <c r="Z6804" s="3">
        <v>4.32</v>
      </c>
      <c r="AB6804" s="1" t="s">
        <v>2252</v>
      </c>
      <c r="AC6804" s="1" t="s">
        <v>197</v>
      </c>
      <c r="AD6804" s="1" t="s">
        <v>197</v>
      </c>
      <c r="AE6804" s="1">
        <v>105</v>
      </c>
      <c r="AF6804" s="1">
        <v>4</v>
      </c>
      <c r="AG6804" s="1">
        <v>3</v>
      </c>
      <c r="AH6804" s="1" t="s">
        <v>8186</v>
      </c>
      <c r="AI6804" s="1">
        <v>2015</v>
      </c>
      <c r="AJ6804" s="1">
        <v>2018</v>
      </c>
      <c r="AK6804" s="1">
        <v>42448</v>
      </c>
      <c r="AO6804" s="1" t="s">
        <v>8187</v>
      </c>
      <c r="AP6804" s="1" t="s">
        <v>8187</v>
      </c>
      <c r="AQ6804" s="1">
        <v>42448</v>
      </c>
      <c r="AR6804" s="2"/>
      <c r="AS6804" s="1">
        <f t="shared" si="1320"/>
        <v>0</v>
      </c>
      <c r="AT6804" s="1">
        <f t="shared" si="1321"/>
        <v>0</v>
      </c>
      <c r="AU6804" s="1">
        <v>0</v>
      </c>
      <c r="AV6804" s="1">
        <v>0</v>
      </c>
      <c r="AW6804" s="1">
        <f t="shared" si="1322"/>
        <v>0</v>
      </c>
      <c r="AX6804" s="1">
        <f t="shared" si="1323"/>
        <v>0</v>
      </c>
      <c r="AY6804" s="1">
        <v>0</v>
      </c>
      <c r="AZ6804" s="1">
        <v>0</v>
      </c>
      <c r="BA6804" s="1">
        <v>42448</v>
      </c>
    </row>
    <row r="6805" spans="1:53" x14ac:dyDescent="0.3">
      <c r="A6805" s="1" t="s">
        <v>14842</v>
      </c>
      <c r="B6805" s="1">
        <v>2008</v>
      </c>
      <c r="C6805" s="1" t="s">
        <v>1081</v>
      </c>
      <c r="D6805" s="1" t="s">
        <v>1081</v>
      </c>
      <c r="E6805" s="1" t="s">
        <v>1081</v>
      </c>
      <c r="F6805" s="1" t="s">
        <v>66</v>
      </c>
      <c r="G6805" s="1">
        <v>5083</v>
      </c>
      <c r="H6805" s="1">
        <v>68.375</v>
      </c>
      <c r="I6805" s="1">
        <v>204</v>
      </c>
      <c r="J6805" s="1">
        <v>1000</v>
      </c>
      <c r="K6805" s="1">
        <v>10</v>
      </c>
      <c r="L6805" s="1">
        <v>3100</v>
      </c>
      <c r="M6805" s="1">
        <v>31</v>
      </c>
      <c r="P6805" s="1">
        <v>25</v>
      </c>
      <c r="Q6805" s="3">
        <v>1.59</v>
      </c>
      <c r="R6805" s="3">
        <v>2.63</v>
      </c>
      <c r="S6805" s="3">
        <v>4.58</v>
      </c>
      <c r="T6805" s="1">
        <v>1.95</v>
      </c>
      <c r="U6805" s="1">
        <v>3600</v>
      </c>
      <c r="V6805" s="1">
        <v>36</v>
      </c>
      <c r="W6805" s="1">
        <v>1008</v>
      </c>
      <c r="X6805" s="1">
        <v>128</v>
      </c>
      <c r="Y6805" s="3">
        <v>7.17</v>
      </c>
      <c r="AB6805" s="1" t="s">
        <v>3244</v>
      </c>
      <c r="AC6805" s="1" t="s">
        <v>193</v>
      </c>
      <c r="AD6805" s="1" t="s">
        <v>193</v>
      </c>
      <c r="AE6805" s="1">
        <v>172</v>
      </c>
      <c r="AF6805" s="1">
        <v>6</v>
      </c>
      <c r="AG6805" s="1">
        <v>3</v>
      </c>
      <c r="AH6805" s="1" t="s">
        <v>14843</v>
      </c>
      <c r="AI6805" s="1">
        <v>2008</v>
      </c>
      <c r="AK6805" s="1">
        <v>33253</v>
      </c>
      <c r="AO6805" s="1" t="s">
        <v>14844</v>
      </c>
      <c r="AP6805" s="1" t="s">
        <v>14844</v>
      </c>
      <c r="AQ6805" s="1">
        <v>33253</v>
      </c>
      <c r="AR6805" s="2"/>
      <c r="AS6805" s="1">
        <f t="shared" si="1320"/>
        <v>0</v>
      </c>
      <c r="AT6805" s="1">
        <f t="shared" si="1321"/>
        <v>0</v>
      </c>
      <c r="AU6805" s="1">
        <v>0</v>
      </c>
      <c r="AV6805" s="1">
        <v>0</v>
      </c>
      <c r="AW6805" s="1">
        <f t="shared" si="1322"/>
        <v>0</v>
      </c>
      <c r="AX6805" s="1">
        <f t="shared" si="1323"/>
        <v>0</v>
      </c>
      <c r="AY6805" s="1">
        <v>0</v>
      </c>
      <c r="AZ6805" s="1">
        <v>0</v>
      </c>
      <c r="BA6805" s="1">
        <v>33253</v>
      </c>
    </row>
    <row r="6806" spans="1:53" x14ac:dyDescent="0.3">
      <c r="A6806" s="1" t="s">
        <v>8005</v>
      </c>
      <c r="B6806" s="1">
        <v>2015</v>
      </c>
      <c r="C6806" s="1" t="s">
        <v>1081</v>
      </c>
      <c r="D6806" s="1" t="s">
        <v>1081</v>
      </c>
      <c r="E6806" s="1" t="s">
        <v>1081</v>
      </c>
      <c r="F6806" s="1" t="s">
        <v>223</v>
      </c>
      <c r="G6806" s="1">
        <v>5083</v>
      </c>
      <c r="H6806" s="1">
        <v>68.375</v>
      </c>
      <c r="I6806" s="1">
        <v>193</v>
      </c>
      <c r="J6806" s="1">
        <v>858</v>
      </c>
      <c r="K6806" s="1">
        <v>8.625</v>
      </c>
      <c r="L6806" s="1">
        <v>3100</v>
      </c>
      <c r="M6806" s="1">
        <v>31</v>
      </c>
      <c r="N6806" s="1">
        <v>7400</v>
      </c>
      <c r="O6806" s="1">
        <v>74</v>
      </c>
      <c r="P6806" s="1">
        <v>11</v>
      </c>
      <c r="Q6806" s="3">
        <v>1.68</v>
      </c>
      <c r="R6806" s="3">
        <v>2.72</v>
      </c>
      <c r="S6806" s="3">
        <v>4.6100000000000003</v>
      </c>
      <c r="T6806" s="1">
        <v>1.89</v>
      </c>
      <c r="U6806" s="1">
        <v>2900</v>
      </c>
      <c r="V6806" s="1">
        <v>29</v>
      </c>
      <c r="W6806" s="1">
        <v>901</v>
      </c>
      <c r="X6806" s="1">
        <v>109</v>
      </c>
      <c r="Z6806" s="3">
        <v>4.4000000000000004</v>
      </c>
      <c r="AB6806" s="1" t="s">
        <v>3244</v>
      </c>
      <c r="AC6806" s="1" t="s">
        <v>62</v>
      </c>
      <c r="AD6806" s="1" t="s">
        <v>62</v>
      </c>
      <c r="AE6806" s="1">
        <v>230</v>
      </c>
      <c r="AF6806" s="1">
        <v>7</v>
      </c>
      <c r="AG6806" s="1">
        <v>3</v>
      </c>
      <c r="AH6806" s="1" t="s">
        <v>8006</v>
      </c>
      <c r="AI6806" s="1">
        <v>2015</v>
      </c>
      <c r="AJ6806" s="1">
        <v>2019</v>
      </c>
      <c r="AK6806" s="1">
        <v>42573</v>
      </c>
      <c r="AO6806" s="1" t="s">
        <v>8007</v>
      </c>
      <c r="AP6806" s="1" t="s">
        <v>8007</v>
      </c>
      <c r="AQ6806" s="1">
        <v>42573</v>
      </c>
      <c r="AR6806" s="2"/>
      <c r="AS6806" s="1">
        <f t="shared" si="1320"/>
        <v>0</v>
      </c>
      <c r="AT6806" s="1">
        <f t="shared" si="1321"/>
        <v>0</v>
      </c>
      <c r="AU6806" s="1">
        <v>0</v>
      </c>
      <c r="AV6806" s="1">
        <v>0</v>
      </c>
      <c r="AW6806" s="1">
        <f t="shared" si="1322"/>
        <v>0</v>
      </c>
      <c r="AX6806" s="1">
        <f t="shared" si="1323"/>
        <v>0</v>
      </c>
      <c r="AY6806" s="1">
        <v>0</v>
      </c>
      <c r="AZ6806" s="1">
        <v>0</v>
      </c>
      <c r="BA6806" s="1">
        <v>42573</v>
      </c>
    </row>
    <row r="6807" spans="1:53" x14ac:dyDescent="0.3">
      <c r="A6807" s="1" t="s">
        <v>14848</v>
      </c>
      <c r="B6807" s="1">
        <v>2008</v>
      </c>
      <c r="C6807" s="1" t="s">
        <v>1081</v>
      </c>
      <c r="D6807" s="1" t="s">
        <v>1081</v>
      </c>
      <c r="E6807" s="1" t="s">
        <v>1081</v>
      </c>
      <c r="F6807" s="1" t="s">
        <v>400</v>
      </c>
      <c r="G6807" s="1">
        <v>5083</v>
      </c>
      <c r="H6807" s="1">
        <v>68.375</v>
      </c>
      <c r="I6807" s="1">
        <v>204</v>
      </c>
      <c r="J6807" s="1">
        <v>968</v>
      </c>
      <c r="K6807" s="1">
        <v>9.75</v>
      </c>
      <c r="L6807" s="1">
        <v>2928</v>
      </c>
      <c r="M6807" s="1">
        <v>29.25</v>
      </c>
      <c r="Q6807" s="3">
        <v>1.65</v>
      </c>
      <c r="R6807" s="3">
        <v>2.78</v>
      </c>
      <c r="S6807" s="3">
        <v>4.83</v>
      </c>
      <c r="T6807" s="1">
        <v>2.0499999999999998</v>
      </c>
      <c r="U6807" s="1">
        <v>2912</v>
      </c>
      <c r="V6807" s="1">
        <v>29.5</v>
      </c>
      <c r="W6807" s="1">
        <v>904</v>
      </c>
      <c r="X6807" s="1">
        <v>112</v>
      </c>
      <c r="Y6807" s="3">
        <v>7.22</v>
      </c>
      <c r="Z6807" s="3">
        <v>4.7300000000000004</v>
      </c>
      <c r="AA6807" s="3">
        <v>12.18</v>
      </c>
      <c r="AB6807" s="1" t="s">
        <v>5723</v>
      </c>
      <c r="AC6807" s="1" t="s">
        <v>72</v>
      </c>
      <c r="AD6807" s="1" t="s">
        <v>72</v>
      </c>
      <c r="AG6807" s="1">
        <v>4</v>
      </c>
      <c r="AH6807" s="1" t="s">
        <v>14849</v>
      </c>
      <c r="AI6807" s="1">
        <v>2008</v>
      </c>
      <c r="AK6807" s="1">
        <v>33361</v>
      </c>
      <c r="AO6807" s="1" t="s">
        <v>14850</v>
      </c>
      <c r="AP6807" s="1" t="s">
        <v>14850</v>
      </c>
      <c r="AQ6807" s="1">
        <v>33361</v>
      </c>
      <c r="AR6807" s="2"/>
      <c r="AS6807" s="1">
        <f t="shared" si="1320"/>
        <v>0</v>
      </c>
      <c r="AT6807" s="1">
        <f t="shared" si="1321"/>
        <v>0</v>
      </c>
      <c r="AU6807" s="1">
        <v>0</v>
      </c>
      <c r="AV6807" s="1">
        <v>0</v>
      </c>
      <c r="AW6807" s="1">
        <f t="shared" si="1322"/>
        <v>0</v>
      </c>
      <c r="AX6807" s="1">
        <f t="shared" si="1323"/>
        <v>0</v>
      </c>
      <c r="AY6807" s="1">
        <v>0</v>
      </c>
      <c r="AZ6807" s="1">
        <v>0</v>
      </c>
      <c r="BA6807" s="1">
        <v>33361</v>
      </c>
    </row>
    <row r="6808" spans="1:53" x14ac:dyDescent="0.3">
      <c r="A6808" s="1" t="s">
        <v>2280</v>
      </c>
      <c r="B6808" s="1">
        <v>2020</v>
      </c>
      <c r="C6808" s="1" t="s">
        <v>398</v>
      </c>
      <c r="D6808" s="1" t="s">
        <v>398</v>
      </c>
      <c r="E6808" s="1" t="s">
        <v>399</v>
      </c>
      <c r="F6808" s="1" t="s">
        <v>424</v>
      </c>
      <c r="G6808" s="1">
        <v>5083</v>
      </c>
      <c r="H6808" s="1">
        <v>68.375</v>
      </c>
      <c r="I6808" s="1">
        <v>187</v>
      </c>
      <c r="J6808" s="1">
        <v>900</v>
      </c>
      <c r="K6808" s="1">
        <v>9</v>
      </c>
      <c r="L6808" s="1">
        <v>3028</v>
      </c>
      <c r="M6808" s="1">
        <v>30.25</v>
      </c>
      <c r="N6808" s="1">
        <v>7378</v>
      </c>
      <c r="O6808" s="1">
        <v>73.875</v>
      </c>
      <c r="P6808" s="1" t="s">
        <v>2196</v>
      </c>
      <c r="Q6808" s="3" t="s">
        <v>2196</v>
      </c>
      <c r="S6808" s="3" t="s">
        <v>2196</v>
      </c>
      <c r="U6808" s="1" t="s">
        <v>2196</v>
      </c>
      <c r="V6808" s="1" t="s">
        <v>2196</v>
      </c>
      <c r="W6808" s="1" t="s">
        <v>2196</v>
      </c>
      <c r="X6808" s="1" t="s">
        <v>2196</v>
      </c>
      <c r="Y6808" s="3" t="s">
        <v>2196</v>
      </c>
      <c r="Z6808" s="3" t="s">
        <v>2196</v>
      </c>
      <c r="AC6808" t="s">
        <v>121</v>
      </c>
      <c r="AD6808" t="s">
        <v>121</v>
      </c>
      <c r="AE6808">
        <v>139</v>
      </c>
      <c r="AF6808">
        <v>4</v>
      </c>
      <c r="AG6808">
        <v>3</v>
      </c>
      <c r="AH6808" s="1" t="s">
        <v>2281</v>
      </c>
      <c r="AI6808" s="1">
        <v>2020</v>
      </c>
      <c r="AL6808" s="1" t="s">
        <v>2282</v>
      </c>
      <c r="AN6808" s="1" t="s">
        <v>486</v>
      </c>
      <c r="AR6808" s="2"/>
    </row>
    <row r="6809" spans="1:53" x14ac:dyDescent="0.3">
      <c r="A6809" s="1" t="s">
        <v>17083</v>
      </c>
      <c r="B6809" s="1">
        <v>2005</v>
      </c>
      <c r="C6809" s="1" t="s">
        <v>513</v>
      </c>
      <c r="D6809" s="1" t="s">
        <v>513</v>
      </c>
      <c r="E6809" s="1" t="s">
        <v>399</v>
      </c>
      <c r="F6809" s="1" t="s">
        <v>56</v>
      </c>
      <c r="G6809" s="1">
        <v>5083</v>
      </c>
      <c r="H6809" s="1">
        <v>68.375</v>
      </c>
      <c r="I6809" s="1">
        <v>191</v>
      </c>
      <c r="J6809" s="1">
        <v>914</v>
      </c>
      <c r="K6809" s="1">
        <v>9.25</v>
      </c>
      <c r="L6809" s="1">
        <v>2934</v>
      </c>
      <c r="M6809" s="1">
        <v>29.75</v>
      </c>
      <c r="P6809" s="1">
        <v>19</v>
      </c>
      <c r="AB6809" s="1" t="s">
        <v>3240</v>
      </c>
      <c r="AC6809" s="1" t="s">
        <v>72</v>
      </c>
      <c r="AD6809" s="1" t="s">
        <v>72</v>
      </c>
      <c r="AG6809" s="1">
        <v>4</v>
      </c>
      <c r="AH6809" s="1" t="s">
        <v>17084</v>
      </c>
      <c r="AI6809" s="1">
        <v>2005</v>
      </c>
      <c r="AK6809" s="1">
        <v>30441</v>
      </c>
      <c r="AO6809" s="1" t="s">
        <v>17085</v>
      </c>
      <c r="AP6809" s="1" t="s">
        <v>17085</v>
      </c>
      <c r="AQ6809" s="1">
        <v>30441</v>
      </c>
      <c r="AR6809" s="2"/>
      <c r="AS6809" s="1">
        <f>IF(AT6809&gt;0,1,0)</f>
        <v>0</v>
      </c>
      <c r="AT6809" s="1">
        <f>AU6809+AV6809</f>
        <v>0</v>
      </c>
      <c r="AU6809" s="1">
        <v>0</v>
      </c>
      <c r="AV6809" s="1">
        <v>0</v>
      </c>
      <c r="AW6809" s="1">
        <f>IF(AX6809&gt;0,1,0)</f>
        <v>0</v>
      </c>
      <c r="AX6809" s="1">
        <f>SUM(AY6809+AZ6809)</f>
        <v>0</v>
      </c>
      <c r="AY6809" s="1">
        <v>0</v>
      </c>
      <c r="AZ6809" s="1">
        <v>0</v>
      </c>
      <c r="BA6809" s="1">
        <v>30441</v>
      </c>
    </row>
    <row r="6810" spans="1:53" x14ac:dyDescent="0.3">
      <c r="A6810" s="1" t="s">
        <v>708</v>
      </c>
      <c r="B6810" s="1">
        <v>2023</v>
      </c>
      <c r="C6810" s="1" t="s">
        <v>672</v>
      </c>
      <c r="D6810" s="1" t="s">
        <v>673</v>
      </c>
      <c r="E6810" s="1" t="s">
        <v>673</v>
      </c>
      <c r="F6810" s="1" t="s">
        <v>709</v>
      </c>
      <c r="G6810" s="1">
        <v>5082</v>
      </c>
      <c r="H6810" s="1">
        <v>68.25</v>
      </c>
      <c r="I6810" s="1">
        <v>179</v>
      </c>
      <c r="K6810" s="1">
        <v>8.75</v>
      </c>
      <c r="M6810" s="1">
        <v>30.25</v>
      </c>
      <c r="O6810" s="1">
        <v>72.5</v>
      </c>
      <c r="Q6810" s="3">
        <v>1.54</v>
      </c>
      <c r="S6810" s="3">
        <v>4.4400000000000004</v>
      </c>
      <c r="V6810" s="1">
        <v>39.5</v>
      </c>
      <c r="X6810" s="1">
        <v>134</v>
      </c>
      <c r="Z6810" s="3">
        <v>4.29</v>
      </c>
      <c r="AC6810" s="1" t="s">
        <v>261</v>
      </c>
      <c r="AD6810" s="1" t="s">
        <v>261</v>
      </c>
      <c r="AE6810" s="1">
        <v>210</v>
      </c>
      <c r="AF6810" s="1">
        <v>6</v>
      </c>
      <c r="AG6810" s="1">
        <v>3</v>
      </c>
      <c r="AH6810" s="1" t="s">
        <v>710</v>
      </c>
      <c r="AI6810" s="1">
        <v>2023</v>
      </c>
      <c r="AM6810" s="1">
        <v>7</v>
      </c>
      <c r="AN6810" s="1" t="s">
        <v>711</v>
      </c>
    </row>
    <row r="6811" spans="1:53" x14ac:dyDescent="0.3">
      <c r="A6811" s="1" t="s">
        <v>17766</v>
      </c>
      <c r="B6811" s="1">
        <v>2005</v>
      </c>
      <c r="C6811" s="1" t="s">
        <v>1081</v>
      </c>
      <c r="D6811" s="1" t="s">
        <v>1081</v>
      </c>
      <c r="E6811" s="1" t="s">
        <v>1081</v>
      </c>
      <c r="F6811" s="1" t="s">
        <v>424</v>
      </c>
      <c r="G6811" s="1">
        <v>5082</v>
      </c>
      <c r="H6811" s="1">
        <v>68.25</v>
      </c>
      <c r="I6811" s="1">
        <v>210</v>
      </c>
      <c r="J6811" s="1">
        <v>878</v>
      </c>
      <c r="K6811" s="1">
        <v>8.875</v>
      </c>
      <c r="L6811" s="1">
        <v>3112</v>
      </c>
      <c r="M6811" s="1">
        <v>31.5</v>
      </c>
      <c r="P6811" s="1">
        <v>19</v>
      </c>
      <c r="Q6811" s="3">
        <v>1.59</v>
      </c>
      <c r="R6811" s="3">
        <v>2.63</v>
      </c>
      <c r="S6811" s="3">
        <v>4.46</v>
      </c>
      <c r="T6811" s="1">
        <v>1.83</v>
      </c>
      <c r="U6811" s="1">
        <v>3600</v>
      </c>
      <c r="V6811" s="1">
        <v>36</v>
      </c>
      <c r="W6811" s="1">
        <v>909</v>
      </c>
      <c r="X6811" s="1">
        <v>117</v>
      </c>
      <c r="Y6811" s="3">
        <v>7.22</v>
      </c>
      <c r="Z6811" s="3">
        <v>4.0999999999999996</v>
      </c>
      <c r="AA6811" s="3">
        <v>11.13</v>
      </c>
      <c r="AB6811" s="1" t="s">
        <v>9424</v>
      </c>
      <c r="AC6811" s="1" t="s">
        <v>67</v>
      </c>
      <c r="AD6811" s="1" t="s">
        <v>67</v>
      </c>
      <c r="AE6811" s="1">
        <v>77</v>
      </c>
      <c r="AF6811" s="1">
        <v>3</v>
      </c>
      <c r="AG6811" s="1">
        <v>2</v>
      </c>
      <c r="AH6811" s="1" t="s">
        <v>17767</v>
      </c>
      <c r="AI6811" s="1">
        <v>2005</v>
      </c>
      <c r="AK6811" s="1">
        <v>29904</v>
      </c>
      <c r="AO6811" s="1" t="s">
        <v>17768</v>
      </c>
      <c r="AP6811" s="1" t="s">
        <v>17768</v>
      </c>
      <c r="AQ6811" s="1">
        <v>29904</v>
      </c>
      <c r="AR6811" s="2"/>
      <c r="AS6811" s="1">
        <f>IF(AT6811&gt;0,1,0)</f>
        <v>0</v>
      </c>
      <c r="AT6811" s="1">
        <f>AU6811+AV6811</f>
        <v>0</v>
      </c>
      <c r="AU6811" s="1">
        <v>0</v>
      </c>
      <c r="AV6811" s="1">
        <v>0</v>
      </c>
      <c r="AW6811" s="1">
        <f>IF(AX6811&gt;0,1,0)</f>
        <v>0</v>
      </c>
      <c r="AX6811" s="1">
        <f>SUM(AY6811+AZ6811)</f>
        <v>0</v>
      </c>
      <c r="AY6811" s="1">
        <v>0</v>
      </c>
      <c r="AZ6811" s="1">
        <v>0</v>
      </c>
      <c r="BA6811" s="1">
        <v>29904</v>
      </c>
    </row>
    <row r="6812" spans="1:53" x14ac:dyDescent="0.3">
      <c r="A6812" s="1" t="s">
        <v>2978</v>
      </c>
      <c r="B6812" s="1">
        <v>2020</v>
      </c>
      <c r="C6812" s="1" t="s">
        <v>1081</v>
      </c>
      <c r="D6812" s="1" t="s">
        <v>1081</v>
      </c>
      <c r="E6812" s="1" t="s">
        <v>1081</v>
      </c>
      <c r="F6812" s="1" t="s">
        <v>66</v>
      </c>
      <c r="G6812" s="1">
        <v>5082</v>
      </c>
      <c r="H6812" s="1">
        <v>68.25</v>
      </c>
      <c r="I6812" s="1">
        <v>212</v>
      </c>
      <c r="J6812" s="1">
        <v>900</v>
      </c>
      <c r="K6812" s="1">
        <v>9</v>
      </c>
      <c r="L6812" s="1">
        <v>2978</v>
      </c>
      <c r="M6812" s="1">
        <v>29.875</v>
      </c>
      <c r="N6812" s="1">
        <v>7200</v>
      </c>
      <c r="O6812" s="1">
        <v>72</v>
      </c>
      <c r="P6812" s="1" t="s">
        <v>2196</v>
      </c>
      <c r="Q6812" s="3">
        <v>1.56</v>
      </c>
      <c r="S6812" s="3">
        <v>4.4800000000000004</v>
      </c>
      <c r="U6812" s="1">
        <v>3512</v>
      </c>
      <c r="V6812" s="1">
        <v>35.5</v>
      </c>
      <c r="W6812" s="1">
        <v>1001</v>
      </c>
      <c r="X6812" s="1">
        <v>121</v>
      </c>
      <c r="Y6812" s="3" t="s">
        <v>2196</v>
      </c>
      <c r="Z6812" s="3" t="s">
        <v>2196</v>
      </c>
      <c r="AC6812" t="s">
        <v>289</v>
      </c>
      <c r="AD6812" t="s">
        <v>289</v>
      </c>
      <c r="AE6812">
        <v>35</v>
      </c>
      <c r="AF6812">
        <v>2</v>
      </c>
      <c r="AG6812">
        <v>2</v>
      </c>
      <c r="AH6812" s="1" t="s">
        <v>2979</v>
      </c>
      <c r="AI6812" s="1">
        <v>2020</v>
      </c>
      <c r="AL6812" s="1" t="s">
        <v>2980</v>
      </c>
      <c r="AN6812" s="1" t="s">
        <v>1158</v>
      </c>
      <c r="AR6812" s="2"/>
    </row>
    <row r="6813" spans="1:53" x14ac:dyDescent="0.3">
      <c r="A6813" s="1" t="s">
        <v>6015</v>
      </c>
      <c r="B6813" s="1">
        <v>2017</v>
      </c>
      <c r="C6813" s="1" t="s">
        <v>1081</v>
      </c>
      <c r="D6813" s="1" t="s">
        <v>1081</v>
      </c>
      <c r="E6813" s="1" t="s">
        <v>1081</v>
      </c>
      <c r="F6813" s="1" t="s">
        <v>1492</v>
      </c>
      <c r="G6813" s="1">
        <v>5082</v>
      </c>
      <c r="H6813" s="1">
        <v>68.25</v>
      </c>
      <c r="I6813" s="1">
        <v>176</v>
      </c>
      <c r="J6813" s="1">
        <v>848</v>
      </c>
      <c r="K6813" s="1">
        <v>8.5</v>
      </c>
      <c r="L6813" s="1">
        <v>2908</v>
      </c>
      <c r="M6813" s="1">
        <v>29</v>
      </c>
      <c r="N6813" s="1">
        <v>6768</v>
      </c>
      <c r="O6813" s="1">
        <v>67.75</v>
      </c>
      <c r="P6813" s="1">
        <v>5</v>
      </c>
      <c r="Q6813" s="3">
        <v>1.49</v>
      </c>
      <c r="R6813" s="3">
        <v>2.61</v>
      </c>
      <c r="S6813" s="3">
        <v>4.4800000000000004</v>
      </c>
      <c r="T6813" s="1">
        <v>1.87</v>
      </c>
      <c r="U6813" s="1">
        <v>3312</v>
      </c>
      <c r="V6813" s="1">
        <v>33.5</v>
      </c>
      <c r="W6813" s="1">
        <v>909</v>
      </c>
      <c r="X6813" s="1">
        <v>117</v>
      </c>
      <c r="AB6813" s="1" t="s">
        <v>3374</v>
      </c>
      <c r="AC6813" s="1" t="s">
        <v>67</v>
      </c>
      <c r="AD6813" s="1" t="s">
        <v>67</v>
      </c>
      <c r="AE6813" s="1">
        <v>132</v>
      </c>
      <c r="AF6813" s="1">
        <v>4</v>
      </c>
      <c r="AG6813" s="1">
        <v>3</v>
      </c>
      <c r="AH6813" s="1">
        <v>0</v>
      </c>
      <c r="AI6813" s="1">
        <v>2017</v>
      </c>
      <c r="AJ6813" s="1">
        <v>2020</v>
      </c>
      <c r="AK6813" s="1">
        <v>44945</v>
      </c>
      <c r="AO6813" s="1" t="s">
        <v>6016</v>
      </c>
      <c r="AP6813" s="1" t="s">
        <v>6016</v>
      </c>
      <c r="AQ6813" s="1">
        <v>44945</v>
      </c>
      <c r="AR6813" s="2"/>
      <c r="AS6813" s="1">
        <f t="shared" ref="AS6813:AS6822" si="1324">IF(AT6813&gt;0,1,0)</f>
        <v>0</v>
      </c>
      <c r="AT6813" s="1">
        <f t="shared" ref="AT6813:AT6822" si="1325">AU6813+AV6813</f>
        <v>0</v>
      </c>
      <c r="AU6813" s="1">
        <v>0</v>
      </c>
      <c r="AV6813" s="1">
        <v>0</v>
      </c>
      <c r="AW6813" s="1">
        <f t="shared" ref="AW6813:AW6822" si="1326">IF(AX6813&gt;0,1,0)</f>
        <v>0</v>
      </c>
      <c r="AX6813" s="1">
        <f t="shared" ref="AX6813:AX6822" si="1327">SUM(AY6813+AZ6813)</f>
        <v>0</v>
      </c>
      <c r="AY6813" s="1">
        <v>0</v>
      </c>
      <c r="AZ6813" s="1">
        <v>0</v>
      </c>
      <c r="BA6813" s="1">
        <v>44945</v>
      </c>
    </row>
    <row r="6814" spans="1:53" x14ac:dyDescent="0.3">
      <c r="A6814" s="1" t="s">
        <v>7056</v>
      </c>
      <c r="B6814" s="1">
        <v>2016</v>
      </c>
      <c r="C6814" s="1" t="s">
        <v>1081</v>
      </c>
      <c r="D6814" s="1" t="s">
        <v>1081</v>
      </c>
      <c r="E6814" s="1" t="s">
        <v>1081</v>
      </c>
      <c r="F6814" s="1" t="s">
        <v>265</v>
      </c>
      <c r="G6814" s="1">
        <v>5082</v>
      </c>
      <c r="H6814" s="1">
        <v>68.25</v>
      </c>
      <c r="I6814" s="1">
        <v>204</v>
      </c>
      <c r="J6814" s="1">
        <v>900</v>
      </c>
      <c r="K6814" s="1">
        <v>9</v>
      </c>
      <c r="L6814" s="1">
        <v>3008</v>
      </c>
      <c r="M6814" s="1">
        <v>30</v>
      </c>
      <c r="N6814" s="1">
        <v>7258</v>
      </c>
      <c r="O6814" s="1">
        <v>72.625</v>
      </c>
      <c r="P6814" s="1">
        <v>24</v>
      </c>
      <c r="Q6814" s="3">
        <v>1.5</v>
      </c>
      <c r="S6814" s="3">
        <v>4.49</v>
      </c>
      <c r="U6814" s="1">
        <v>3412</v>
      </c>
      <c r="V6814" s="1">
        <v>34.5</v>
      </c>
      <c r="W6814" s="1">
        <v>910</v>
      </c>
      <c r="X6814" s="1">
        <v>118</v>
      </c>
      <c r="Y6814" s="3">
        <v>7.03</v>
      </c>
      <c r="Z6814" s="3">
        <v>4.2</v>
      </c>
      <c r="AA6814" s="3">
        <v>11.63</v>
      </c>
      <c r="AB6814" s="1" t="s">
        <v>3256</v>
      </c>
      <c r="AC6814" s="1" t="s">
        <v>3301</v>
      </c>
      <c r="AD6814" s="1" t="s">
        <v>121</v>
      </c>
      <c r="AE6814" s="1">
        <v>143</v>
      </c>
      <c r="AF6814" s="1">
        <v>5</v>
      </c>
      <c r="AG6814" s="1">
        <v>3</v>
      </c>
      <c r="AH6814" s="1" t="s">
        <v>7057</v>
      </c>
      <c r="AI6814" s="1">
        <v>2016</v>
      </c>
      <c r="AJ6814" s="1">
        <v>2019</v>
      </c>
      <c r="AK6814" s="1">
        <v>43432</v>
      </c>
      <c r="AO6814" s="1" t="s">
        <v>7058</v>
      </c>
      <c r="AP6814" s="1" t="s">
        <v>7058</v>
      </c>
      <c r="AQ6814" s="1">
        <v>43432</v>
      </c>
      <c r="AR6814" s="2"/>
      <c r="AS6814" s="1">
        <f t="shared" si="1324"/>
        <v>0</v>
      </c>
      <c r="AT6814" s="1">
        <f t="shared" si="1325"/>
        <v>0</v>
      </c>
      <c r="AU6814" s="1">
        <v>0</v>
      </c>
      <c r="AV6814" s="1">
        <v>0</v>
      </c>
      <c r="AW6814" s="1">
        <f t="shared" si="1326"/>
        <v>0</v>
      </c>
      <c r="AX6814" s="1">
        <f t="shared" si="1327"/>
        <v>0</v>
      </c>
      <c r="AY6814" s="1">
        <v>0</v>
      </c>
      <c r="AZ6814" s="1">
        <v>0</v>
      </c>
      <c r="BA6814" s="1">
        <v>43432</v>
      </c>
    </row>
    <row r="6815" spans="1:53" x14ac:dyDescent="0.3">
      <c r="A6815" s="1" t="s">
        <v>11921</v>
      </c>
      <c r="B6815" s="1">
        <v>2011</v>
      </c>
      <c r="C6815" s="1" t="s">
        <v>1081</v>
      </c>
      <c r="D6815" s="1" t="s">
        <v>1081</v>
      </c>
      <c r="E6815" s="1" t="s">
        <v>1081</v>
      </c>
      <c r="F6815" s="1" t="s">
        <v>509</v>
      </c>
      <c r="G6815" s="1">
        <v>5082</v>
      </c>
      <c r="H6815" s="1">
        <v>68.25</v>
      </c>
      <c r="I6815" s="1">
        <v>188</v>
      </c>
      <c r="J6815" s="1">
        <v>900</v>
      </c>
      <c r="K6815" s="1">
        <v>9</v>
      </c>
      <c r="L6815" s="1">
        <v>2878</v>
      </c>
      <c r="M6815" s="1">
        <v>28.875</v>
      </c>
      <c r="N6815" s="1">
        <v>7118</v>
      </c>
      <c r="O6815" s="1">
        <v>71.125</v>
      </c>
      <c r="P6815" s="1">
        <v>16</v>
      </c>
      <c r="Q6815" s="3">
        <v>1.6</v>
      </c>
      <c r="R6815" s="3">
        <v>2.66</v>
      </c>
      <c r="S6815" s="3">
        <v>4.5</v>
      </c>
      <c r="T6815" s="1">
        <v>1.8399999999999901</v>
      </c>
      <c r="U6815" s="1">
        <v>3712</v>
      </c>
      <c r="V6815" s="1">
        <v>37.5</v>
      </c>
      <c r="W6815" s="1">
        <v>910</v>
      </c>
      <c r="X6815" s="1">
        <v>118</v>
      </c>
      <c r="Y6815" s="3">
        <v>6.98</v>
      </c>
      <c r="Z6815" s="3">
        <v>4.1500000000000004</v>
      </c>
      <c r="AB6815" s="1" t="s">
        <v>3244</v>
      </c>
      <c r="AC6815" s="1" t="s">
        <v>72</v>
      </c>
      <c r="AD6815" s="1" t="s">
        <v>72</v>
      </c>
      <c r="AG6815" s="1">
        <v>4</v>
      </c>
      <c r="AH6815" s="1" t="s">
        <v>11922</v>
      </c>
      <c r="AI6815" s="1">
        <v>2011</v>
      </c>
      <c r="AK6815" s="1">
        <v>38106</v>
      </c>
      <c r="AO6815" s="1" t="s">
        <v>11923</v>
      </c>
      <c r="AP6815" s="1" t="s">
        <v>11923</v>
      </c>
      <c r="AQ6815" s="1">
        <v>38106</v>
      </c>
      <c r="AR6815" s="2"/>
      <c r="AS6815" s="1">
        <f t="shared" si="1324"/>
        <v>0</v>
      </c>
      <c r="AT6815" s="1">
        <f t="shared" si="1325"/>
        <v>0</v>
      </c>
      <c r="AU6815" s="1">
        <v>0</v>
      </c>
      <c r="AV6815" s="1">
        <v>0</v>
      </c>
      <c r="AW6815" s="1">
        <f t="shared" si="1326"/>
        <v>0</v>
      </c>
      <c r="AX6815" s="1">
        <f t="shared" si="1327"/>
        <v>0</v>
      </c>
      <c r="AY6815" s="1">
        <v>0</v>
      </c>
      <c r="AZ6815" s="1">
        <v>0</v>
      </c>
      <c r="BA6815" s="1">
        <v>38106</v>
      </c>
    </row>
    <row r="6816" spans="1:53" x14ac:dyDescent="0.3">
      <c r="A6816" s="1" t="s">
        <v>10976</v>
      </c>
      <c r="B6816" s="1">
        <v>2012</v>
      </c>
      <c r="C6816" s="1" t="s">
        <v>1081</v>
      </c>
      <c r="D6816" s="1" t="s">
        <v>1081</v>
      </c>
      <c r="E6816" s="1" t="s">
        <v>1081</v>
      </c>
      <c r="F6816" s="1" t="s">
        <v>404</v>
      </c>
      <c r="G6816" s="1">
        <v>5082</v>
      </c>
      <c r="H6816" s="1">
        <v>68.25</v>
      </c>
      <c r="I6816" s="1">
        <v>211</v>
      </c>
      <c r="J6816" s="1">
        <v>948</v>
      </c>
      <c r="K6816" s="1">
        <v>9.5</v>
      </c>
      <c r="L6816" s="1">
        <v>3018</v>
      </c>
      <c r="M6816" s="1">
        <v>30.125</v>
      </c>
      <c r="N6816" s="1">
        <v>7318</v>
      </c>
      <c r="O6816" s="1">
        <v>73.125</v>
      </c>
      <c r="P6816" s="1">
        <v>23</v>
      </c>
      <c r="Q6816" s="3">
        <v>1.6</v>
      </c>
      <c r="R6816" s="3">
        <v>2.68</v>
      </c>
      <c r="S6816" s="3">
        <v>4.53</v>
      </c>
      <c r="T6816" s="1">
        <v>1.85</v>
      </c>
      <c r="U6816" s="1">
        <v>3500</v>
      </c>
      <c r="V6816" s="1">
        <v>35</v>
      </c>
      <c r="W6816" s="1">
        <v>910</v>
      </c>
      <c r="X6816" s="1">
        <v>118</v>
      </c>
      <c r="Y6816" s="3">
        <v>7.14</v>
      </c>
      <c r="Z6816" s="3">
        <v>4.32</v>
      </c>
      <c r="AA6816" s="3">
        <v>11.53</v>
      </c>
      <c r="AB6816" s="1" t="s">
        <v>2252</v>
      </c>
      <c r="AC6816" s="1" t="s">
        <v>72</v>
      </c>
      <c r="AD6816" s="1" t="s">
        <v>72</v>
      </c>
      <c r="AG6816" s="1">
        <v>4</v>
      </c>
      <c r="AH6816" s="1" t="s">
        <v>10977</v>
      </c>
      <c r="AI6816" s="1">
        <v>2012</v>
      </c>
      <c r="AK6816" s="1">
        <v>39399</v>
      </c>
      <c r="AO6816" s="1" t="s">
        <v>10978</v>
      </c>
      <c r="AP6816" s="1" t="s">
        <v>10978</v>
      </c>
      <c r="AQ6816" s="1">
        <v>39399</v>
      </c>
      <c r="AR6816" s="2"/>
      <c r="AS6816" s="1">
        <f t="shared" si="1324"/>
        <v>0</v>
      </c>
      <c r="AT6816" s="1">
        <f t="shared" si="1325"/>
        <v>0</v>
      </c>
      <c r="AU6816" s="1">
        <v>0</v>
      </c>
      <c r="AV6816" s="1">
        <v>0</v>
      </c>
      <c r="AW6816" s="1">
        <f t="shared" si="1326"/>
        <v>0</v>
      </c>
      <c r="AX6816" s="1">
        <f t="shared" si="1327"/>
        <v>0</v>
      </c>
      <c r="AY6816" s="1">
        <v>0</v>
      </c>
      <c r="AZ6816" s="1">
        <v>0</v>
      </c>
      <c r="BA6816" s="1">
        <v>39399</v>
      </c>
    </row>
    <row r="6817" spans="1:53" x14ac:dyDescent="0.3">
      <c r="A6817" s="1" t="s">
        <v>14769</v>
      </c>
      <c r="B6817" s="1">
        <v>2008</v>
      </c>
      <c r="C6817" s="1" t="s">
        <v>1081</v>
      </c>
      <c r="D6817" s="1" t="s">
        <v>1081</v>
      </c>
      <c r="E6817" s="1" t="s">
        <v>1081</v>
      </c>
      <c r="F6817" s="1" t="s">
        <v>210</v>
      </c>
      <c r="G6817" s="1">
        <v>5082</v>
      </c>
      <c r="H6817" s="1">
        <v>68.25</v>
      </c>
      <c r="I6817" s="1">
        <v>187</v>
      </c>
      <c r="J6817" s="1">
        <v>818</v>
      </c>
      <c r="K6817" s="1">
        <v>8.125</v>
      </c>
      <c r="L6817" s="1">
        <v>3100</v>
      </c>
      <c r="M6817" s="1">
        <v>31</v>
      </c>
      <c r="P6817" s="1">
        <v>13</v>
      </c>
      <c r="Q6817" s="3">
        <v>1.5</v>
      </c>
      <c r="R6817" s="3">
        <v>2.57</v>
      </c>
      <c r="S6817" s="3">
        <v>4.53</v>
      </c>
      <c r="T6817" s="1">
        <v>1.96</v>
      </c>
      <c r="U6817" s="1">
        <v>3212</v>
      </c>
      <c r="V6817" s="1">
        <v>32.5</v>
      </c>
      <c r="W6817" s="1">
        <v>909</v>
      </c>
      <c r="X6817" s="1">
        <v>117</v>
      </c>
      <c r="AB6817" s="1" t="s">
        <v>3256</v>
      </c>
      <c r="AC6817" s="1" t="s">
        <v>72</v>
      </c>
      <c r="AD6817" s="1" t="s">
        <v>72</v>
      </c>
      <c r="AG6817" s="1">
        <v>4</v>
      </c>
      <c r="AH6817" s="1" t="s">
        <v>14770</v>
      </c>
      <c r="AI6817" s="1">
        <v>2008</v>
      </c>
      <c r="AK6817" s="1">
        <v>33767</v>
      </c>
      <c r="AO6817" s="1" t="s">
        <v>14771</v>
      </c>
      <c r="AP6817" s="1" t="s">
        <v>14771</v>
      </c>
      <c r="AQ6817" s="1">
        <v>33767</v>
      </c>
      <c r="AR6817" s="2"/>
      <c r="AS6817" s="1">
        <f t="shared" si="1324"/>
        <v>0</v>
      </c>
      <c r="AT6817" s="1">
        <f t="shared" si="1325"/>
        <v>0</v>
      </c>
      <c r="AU6817" s="1">
        <v>0</v>
      </c>
      <c r="AV6817" s="1">
        <v>0</v>
      </c>
      <c r="AW6817" s="1">
        <f t="shared" si="1326"/>
        <v>0</v>
      </c>
      <c r="AX6817" s="1">
        <f t="shared" si="1327"/>
        <v>0</v>
      </c>
      <c r="AY6817" s="1">
        <v>0</v>
      </c>
      <c r="AZ6817" s="1">
        <v>0</v>
      </c>
      <c r="BA6817" s="1">
        <v>33767</v>
      </c>
    </row>
    <row r="6818" spans="1:53" x14ac:dyDescent="0.3">
      <c r="A6818" s="1" t="s">
        <v>8964</v>
      </c>
      <c r="B6818" s="1">
        <v>2014</v>
      </c>
      <c r="C6818" s="1" t="s">
        <v>1081</v>
      </c>
      <c r="D6818" s="1" t="s">
        <v>1081</v>
      </c>
      <c r="E6818" s="1" t="s">
        <v>1081</v>
      </c>
      <c r="F6818" s="1" t="s">
        <v>579</v>
      </c>
      <c r="G6818" s="1">
        <v>5082</v>
      </c>
      <c r="H6818" s="1">
        <v>68.25</v>
      </c>
      <c r="I6818" s="1">
        <v>206</v>
      </c>
      <c r="J6818" s="1">
        <v>958</v>
      </c>
      <c r="K6818" s="1">
        <v>9.625</v>
      </c>
      <c r="L6818" s="1">
        <v>2938</v>
      </c>
      <c r="M6818" s="1">
        <v>29.375</v>
      </c>
      <c r="N6818" s="1">
        <v>7168</v>
      </c>
      <c r="O6818" s="1">
        <v>71.75</v>
      </c>
      <c r="Q6818" s="3">
        <v>1.66</v>
      </c>
      <c r="R6818" s="3">
        <v>2.69</v>
      </c>
      <c r="S6818" s="3">
        <v>4.58</v>
      </c>
      <c r="T6818" s="1">
        <v>1.89</v>
      </c>
      <c r="U6818" s="1">
        <v>3112</v>
      </c>
      <c r="V6818" s="1">
        <v>31.5</v>
      </c>
      <c r="W6818" s="1">
        <v>910</v>
      </c>
      <c r="X6818" s="1">
        <v>118</v>
      </c>
      <c r="Y6818" s="3">
        <v>7.11</v>
      </c>
      <c r="Z6818" s="3">
        <v>4.26</v>
      </c>
      <c r="AB6818" s="1" t="s">
        <v>2252</v>
      </c>
      <c r="AC6818" s="1" t="s">
        <v>193</v>
      </c>
      <c r="AD6818" s="1" t="s">
        <v>193</v>
      </c>
      <c r="AE6818" s="1">
        <v>103</v>
      </c>
      <c r="AF6818" s="1">
        <v>4</v>
      </c>
      <c r="AG6818" s="1">
        <v>3</v>
      </c>
      <c r="AH6818" s="1" t="s">
        <v>8965</v>
      </c>
      <c r="AI6818" s="1">
        <v>2014</v>
      </c>
      <c r="AK6818" s="1">
        <v>41332</v>
      </c>
      <c r="AO6818" s="1" t="s">
        <v>8966</v>
      </c>
      <c r="AP6818" s="1" t="s">
        <v>8966</v>
      </c>
      <c r="AQ6818" s="1">
        <v>41332</v>
      </c>
      <c r="AR6818" s="2"/>
      <c r="AS6818" s="1">
        <f t="shared" si="1324"/>
        <v>1</v>
      </c>
      <c r="AT6818" s="1">
        <f t="shared" si="1325"/>
        <v>2</v>
      </c>
      <c r="AU6818" s="1">
        <v>2</v>
      </c>
      <c r="AV6818" s="1">
        <v>0</v>
      </c>
      <c r="AW6818" s="1">
        <f t="shared" si="1326"/>
        <v>1</v>
      </c>
      <c r="AX6818" s="1">
        <f t="shared" si="1327"/>
        <v>1</v>
      </c>
      <c r="AY6818" s="1">
        <v>0</v>
      </c>
      <c r="AZ6818" s="1">
        <v>1</v>
      </c>
      <c r="BA6818" s="1">
        <v>41332</v>
      </c>
    </row>
    <row r="6819" spans="1:53" x14ac:dyDescent="0.3">
      <c r="A6819" s="1" t="s">
        <v>10035</v>
      </c>
      <c r="B6819" s="1">
        <v>2013</v>
      </c>
      <c r="C6819" s="1" t="s">
        <v>1081</v>
      </c>
      <c r="D6819" s="1" t="s">
        <v>1081</v>
      </c>
      <c r="E6819" s="1" t="s">
        <v>1081</v>
      </c>
      <c r="F6819" s="1" t="s">
        <v>2236</v>
      </c>
      <c r="G6819" s="1">
        <v>5082</v>
      </c>
      <c r="H6819" s="1">
        <v>68.25</v>
      </c>
      <c r="I6819" s="1">
        <v>208</v>
      </c>
      <c r="J6819" s="1">
        <v>938</v>
      </c>
      <c r="K6819" s="1">
        <v>9.375</v>
      </c>
      <c r="L6819" s="1">
        <v>3048</v>
      </c>
      <c r="M6819" s="1">
        <v>30.5</v>
      </c>
      <c r="N6819" s="1">
        <v>7328</v>
      </c>
      <c r="O6819" s="1">
        <v>73.25</v>
      </c>
      <c r="P6819" s="1">
        <v>19</v>
      </c>
      <c r="Q6819" s="3">
        <v>1.61</v>
      </c>
      <c r="R6819" s="3">
        <v>2.71</v>
      </c>
      <c r="S6819" s="3">
        <v>4.68</v>
      </c>
      <c r="T6819" s="1">
        <v>1.96999999999999</v>
      </c>
      <c r="U6819" s="1">
        <v>3212</v>
      </c>
      <c r="V6819" s="1">
        <v>32.5</v>
      </c>
      <c r="W6819" s="1">
        <v>905</v>
      </c>
      <c r="X6819" s="1">
        <v>113</v>
      </c>
      <c r="Y6819" s="3">
        <v>6.95</v>
      </c>
      <c r="Z6819" s="3">
        <v>4.18</v>
      </c>
      <c r="AB6819" s="1" t="s">
        <v>3300</v>
      </c>
      <c r="AC6819" s="1" t="s">
        <v>72</v>
      </c>
      <c r="AD6819" s="1" t="s">
        <v>72</v>
      </c>
      <c r="AG6819" s="1">
        <v>4</v>
      </c>
      <c r="AI6819" s="1">
        <v>2013</v>
      </c>
      <c r="AO6819" s="1" t="s">
        <v>10036</v>
      </c>
      <c r="AP6819" s="1" t="s">
        <v>10036</v>
      </c>
      <c r="AQ6819" s="1">
        <v>-61592</v>
      </c>
      <c r="AR6819" s="2"/>
      <c r="AS6819" s="1">
        <f t="shared" si="1324"/>
        <v>0</v>
      </c>
      <c r="AT6819" s="1">
        <f t="shared" si="1325"/>
        <v>0</v>
      </c>
      <c r="AU6819" s="1">
        <v>0</v>
      </c>
      <c r="AV6819" s="1">
        <v>0</v>
      </c>
      <c r="AW6819" s="1">
        <f t="shared" si="1326"/>
        <v>0</v>
      </c>
      <c r="AX6819" s="1">
        <f t="shared" si="1327"/>
        <v>0</v>
      </c>
      <c r="AY6819" s="1">
        <v>0</v>
      </c>
      <c r="AZ6819" s="1">
        <v>0</v>
      </c>
      <c r="BA6819" s="1">
        <v>-61592</v>
      </c>
    </row>
    <row r="6820" spans="1:53" x14ac:dyDescent="0.3">
      <c r="A6820" s="1" t="s">
        <v>6013</v>
      </c>
      <c r="B6820" s="1">
        <v>2017</v>
      </c>
      <c r="C6820" s="1" t="s">
        <v>1081</v>
      </c>
      <c r="D6820" s="1" t="s">
        <v>1081</v>
      </c>
      <c r="E6820" s="1" t="s">
        <v>1081</v>
      </c>
      <c r="F6820" s="1" t="s">
        <v>327</v>
      </c>
      <c r="G6820" s="1">
        <v>5082</v>
      </c>
      <c r="H6820" s="1">
        <v>68.25</v>
      </c>
      <c r="I6820" s="1">
        <v>205</v>
      </c>
      <c r="J6820" s="1">
        <v>958</v>
      </c>
      <c r="K6820" s="1">
        <v>9.6300000000000008</v>
      </c>
      <c r="L6820" s="1">
        <v>2928</v>
      </c>
      <c r="M6820" s="1">
        <v>29.25</v>
      </c>
      <c r="N6820" s="1">
        <v>7128</v>
      </c>
      <c r="O6820" s="1">
        <v>71.25</v>
      </c>
      <c r="P6820" s="1">
        <v>16</v>
      </c>
      <c r="Q6820" s="3">
        <v>1.6</v>
      </c>
      <c r="S6820" s="3">
        <v>4.76</v>
      </c>
      <c r="U6820" s="1">
        <v>3012</v>
      </c>
      <c r="V6820" s="1">
        <v>30.5</v>
      </c>
      <c r="W6820" s="1">
        <v>908</v>
      </c>
      <c r="X6820" s="1">
        <v>116</v>
      </c>
      <c r="Y6820" s="3">
        <v>7.18</v>
      </c>
      <c r="Z6820" s="3">
        <v>4.46</v>
      </c>
      <c r="AA6820" s="3">
        <v>12.03</v>
      </c>
      <c r="AB6820" s="1" t="s">
        <v>3240</v>
      </c>
      <c r="AC6820" s="1" t="s">
        <v>72</v>
      </c>
      <c r="AD6820" s="1" t="s">
        <v>72</v>
      </c>
      <c r="AG6820" s="1">
        <v>4</v>
      </c>
      <c r="AH6820" s="1">
        <v>0</v>
      </c>
      <c r="AI6820" s="1">
        <v>2017</v>
      </c>
      <c r="AK6820" s="1">
        <v>45417</v>
      </c>
      <c r="AO6820" s="1" t="s">
        <v>6014</v>
      </c>
      <c r="AP6820" s="1" t="s">
        <v>6014</v>
      </c>
      <c r="AQ6820" s="1">
        <v>45417</v>
      </c>
      <c r="AR6820" s="2"/>
      <c r="AS6820" s="1">
        <f t="shared" si="1324"/>
        <v>0</v>
      </c>
      <c r="AT6820" s="1">
        <f t="shared" si="1325"/>
        <v>0</v>
      </c>
      <c r="AU6820" s="1">
        <v>0</v>
      </c>
      <c r="AV6820" s="1">
        <v>0</v>
      </c>
      <c r="AW6820" s="1">
        <f t="shared" si="1326"/>
        <v>0</v>
      </c>
      <c r="AX6820" s="1">
        <f t="shared" si="1327"/>
        <v>0</v>
      </c>
      <c r="AY6820" s="1">
        <v>0</v>
      </c>
      <c r="AZ6820" s="1">
        <v>0</v>
      </c>
      <c r="BA6820" s="1">
        <v>45417</v>
      </c>
    </row>
    <row r="6821" spans="1:53" x14ac:dyDescent="0.3">
      <c r="A6821" s="1" t="s">
        <v>11895</v>
      </c>
      <c r="B6821" s="1">
        <v>2011</v>
      </c>
      <c r="C6821" s="1" t="s">
        <v>1081</v>
      </c>
      <c r="D6821" s="1" t="s">
        <v>1081</v>
      </c>
      <c r="E6821" s="1" t="s">
        <v>1081</v>
      </c>
      <c r="F6821" s="1" t="s">
        <v>180</v>
      </c>
      <c r="G6821" s="1">
        <v>5082</v>
      </c>
      <c r="H6821" s="1">
        <v>68.25</v>
      </c>
      <c r="I6821" s="1">
        <v>199</v>
      </c>
      <c r="J6821" s="1">
        <v>868</v>
      </c>
      <c r="K6821" s="1">
        <v>8.75</v>
      </c>
      <c r="L6821" s="1">
        <v>3028</v>
      </c>
      <c r="M6821" s="1">
        <v>30.25</v>
      </c>
      <c r="N6821" s="1">
        <v>7248</v>
      </c>
      <c r="O6821" s="1">
        <v>72.5</v>
      </c>
      <c r="P6821" s="1">
        <v>23</v>
      </c>
      <c r="AB6821" s="1" t="s">
        <v>3317</v>
      </c>
      <c r="AC6821" s="1" t="s">
        <v>72</v>
      </c>
      <c r="AD6821" s="1" t="s">
        <v>72</v>
      </c>
      <c r="AG6821" s="1">
        <v>4</v>
      </c>
      <c r="AH6821" s="1" t="s">
        <v>11896</v>
      </c>
      <c r="AI6821" s="1">
        <v>2011</v>
      </c>
      <c r="AK6821" s="1">
        <v>38045</v>
      </c>
      <c r="AO6821" s="1" t="s">
        <v>11897</v>
      </c>
      <c r="AP6821" s="1" t="s">
        <v>11897</v>
      </c>
      <c r="AQ6821" s="1">
        <v>38045</v>
      </c>
      <c r="AR6821" s="2"/>
      <c r="AS6821" s="1">
        <f t="shared" si="1324"/>
        <v>0</v>
      </c>
      <c r="AT6821" s="1">
        <f t="shared" si="1325"/>
        <v>0</v>
      </c>
      <c r="AU6821" s="1">
        <v>0</v>
      </c>
      <c r="AV6821" s="1">
        <v>0</v>
      </c>
      <c r="AW6821" s="1">
        <f t="shared" si="1326"/>
        <v>0</v>
      </c>
      <c r="AX6821" s="1">
        <f t="shared" si="1327"/>
        <v>0</v>
      </c>
      <c r="AY6821" s="1">
        <v>0</v>
      </c>
      <c r="AZ6821" s="1">
        <v>0</v>
      </c>
      <c r="BA6821" s="1">
        <v>38045</v>
      </c>
    </row>
    <row r="6822" spans="1:53" x14ac:dyDescent="0.3">
      <c r="A6822" s="1" t="s">
        <v>8973</v>
      </c>
      <c r="B6822" s="1">
        <v>2014</v>
      </c>
      <c r="C6822" s="1" t="s">
        <v>1081</v>
      </c>
      <c r="D6822" s="1" t="s">
        <v>1081</v>
      </c>
      <c r="E6822" s="1" t="s">
        <v>1081</v>
      </c>
      <c r="F6822" s="1" t="s">
        <v>223</v>
      </c>
      <c r="G6822" s="1">
        <v>5081</v>
      </c>
      <c r="H6822" s="1">
        <v>68.125</v>
      </c>
      <c r="I6822" s="1">
        <v>194</v>
      </c>
      <c r="J6822" s="1">
        <v>948</v>
      </c>
      <c r="K6822" s="1">
        <v>9.5</v>
      </c>
      <c r="L6822" s="1">
        <v>3028</v>
      </c>
      <c r="M6822" s="1">
        <v>30.25</v>
      </c>
      <c r="N6822" s="1">
        <v>7318</v>
      </c>
      <c r="O6822" s="1">
        <v>73.125</v>
      </c>
      <c r="P6822" s="1">
        <v>20</v>
      </c>
      <c r="Q6822" s="3">
        <v>1.58</v>
      </c>
      <c r="R6822" s="3">
        <v>2.6</v>
      </c>
      <c r="S6822" s="3">
        <v>4.43</v>
      </c>
      <c r="T6822" s="1">
        <v>1.8299999999999901</v>
      </c>
      <c r="U6822" s="1">
        <v>3412</v>
      </c>
      <c r="V6822" s="1">
        <v>34.5</v>
      </c>
      <c r="W6822" s="1">
        <v>910</v>
      </c>
      <c r="X6822" s="1">
        <v>118</v>
      </c>
      <c r="Y6822" s="3">
        <v>7.07</v>
      </c>
      <c r="Z6822" s="3">
        <v>4.13</v>
      </c>
      <c r="AA6822" s="3">
        <v>11.67</v>
      </c>
      <c r="AB6822" s="1" t="s">
        <v>3244</v>
      </c>
      <c r="AC6822" s="1" t="s">
        <v>72</v>
      </c>
      <c r="AD6822" s="1" t="s">
        <v>72</v>
      </c>
      <c r="AG6822" s="1">
        <v>4</v>
      </c>
      <c r="AH6822" s="1" t="s">
        <v>8974</v>
      </c>
      <c r="AI6822" s="1">
        <v>2014</v>
      </c>
      <c r="AK6822" s="1">
        <v>41920</v>
      </c>
      <c r="AO6822" s="1" t="s">
        <v>8975</v>
      </c>
      <c r="AP6822" s="1" t="s">
        <v>8975</v>
      </c>
      <c r="AQ6822" s="1">
        <v>41920</v>
      </c>
      <c r="AR6822" s="2"/>
      <c r="AS6822" s="1">
        <f t="shared" si="1324"/>
        <v>0</v>
      </c>
      <c r="AT6822" s="1">
        <f t="shared" si="1325"/>
        <v>0</v>
      </c>
      <c r="AU6822" s="1">
        <v>0</v>
      </c>
      <c r="AV6822" s="1">
        <v>0</v>
      </c>
      <c r="AW6822" s="1">
        <f t="shared" si="1326"/>
        <v>0</v>
      </c>
      <c r="AX6822" s="1">
        <f t="shared" si="1327"/>
        <v>0</v>
      </c>
      <c r="AY6822" s="1">
        <v>0</v>
      </c>
      <c r="AZ6822" s="1">
        <v>0</v>
      </c>
      <c r="BA6822" s="1">
        <v>41920</v>
      </c>
    </row>
    <row r="6823" spans="1:53" x14ac:dyDescent="0.3">
      <c r="A6823" s="1" t="s">
        <v>2959</v>
      </c>
      <c r="B6823" s="1">
        <v>2020</v>
      </c>
      <c r="C6823" s="1" t="s">
        <v>1081</v>
      </c>
      <c r="D6823" s="1" t="s">
        <v>1081</v>
      </c>
      <c r="E6823" s="1" t="s">
        <v>1081</v>
      </c>
      <c r="F6823" s="1" t="s">
        <v>404</v>
      </c>
      <c r="G6823" s="1">
        <v>5081</v>
      </c>
      <c r="H6823" s="1">
        <v>68.125</v>
      </c>
      <c r="I6823" s="1">
        <v>208</v>
      </c>
      <c r="J6823" s="1">
        <v>878</v>
      </c>
      <c r="K6823" s="1">
        <v>8.875</v>
      </c>
      <c r="L6823" s="1">
        <v>3038</v>
      </c>
      <c r="M6823" s="1">
        <v>30.375</v>
      </c>
      <c r="N6823" s="1">
        <v>7338</v>
      </c>
      <c r="O6823" s="1">
        <v>73.375</v>
      </c>
      <c r="P6823" s="1" t="s">
        <v>2196</v>
      </c>
      <c r="Q6823" s="3">
        <v>1.59</v>
      </c>
      <c r="S6823" s="3">
        <v>4.4400000000000004</v>
      </c>
      <c r="U6823" s="1">
        <v>2912</v>
      </c>
      <c r="V6823" s="1">
        <v>29.5</v>
      </c>
      <c r="W6823" s="1">
        <v>908</v>
      </c>
      <c r="X6823" s="1">
        <v>116</v>
      </c>
      <c r="Y6823" s="3" t="s">
        <v>2196</v>
      </c>
      <c r="Z6823" s="3" t="s">
        <v>2196</v>
      </c>
      <c r="AC6823" t="s">
        <v>57</v>
      </c>
      <c r="AD6823" t="s">
        <v>57</v>
      </c>
      <c r="AE6823">
        <v>124</v>
      </c>
      <c r="AF6823">
        <v>4</v>
      </c>
      <c r="AG6823">
        <v>3</v>
      </c>
      <c r="AH6823" s="1" t="s">
        <v>2960</v>
      </c>
      <c r="AI6823" s="1">
        <v>2020</v>
      </c>
      <c r="AL6823" s="1" t="s">
        <v>2961</v>
      </c>
      <c r="AN6823" s="1" t="s">
        <v>1139</v>
      </c>
      <c r="AR6823" s="2"/>
    </row>
    <row r="6824" spans="1:53" x14ac:dyDescent="0.3">
      <c r="A6824" s="1" t="s">
        <v>10002</v>
      </c>
      <c r="B6824" s="1">
        <v>2013</v>
      </c>
      <c r="C6824" s="1" t="s">
        <v>1081</v>
      </c>
      <c r="D6824" s="1" t="s">
        <v>1081</v>
      </c>
      <c r="E6824" s="1" t="s">
        <v>1081</v>
      </c>
      <c r="F6824" s="1" t="s">
        <v>2568</v>
      </c>
      <c r="G6824" s="1">
        <v>5081</v>
      </c>
      <c r="H6824" s="1">
        <v>68.125</v>
      </c>
      <c r="I6824" s="1">
        <v>195</v>
      </c>
      <c r="J6824" s="1">
        <v>918</v>
      </c>
      <c r="K6824" s="1">
        <v>9.125</v>
      </c>
      <c r="L6824" s="1">
        <v>2968</v>
      </c>
      <c r="M6824" s="1">
        <v>29.75</v>
      </c>
      <c r="N6824" s="1">
        <v>7068</v>
      </c>
      <c r="O6824" s="1">
        <v>70.75</v>
      </c>
      <c r="P6824" s="1">
        <v>17</v>
      </c>
      <c r="Q6824" s="3">
        <v>1.63</v>
      </c>
      <c r="R6824" s="3">
        <v>2.65</v>
      </c>
      <c r="S6824" s="3">
        <v>4.4800000000000004</v>
      </c>
      <c r="T6824" s="1">
        <v>1.83</v>
      </c>
      <c r="U6824" s="1">
        <v>3500</v>
      </c>
      <c r="V6824" s="1">
        <v>35</v>
      </c>
      <c r="W6824" s="1">
        <v>910</v>
      </c>
      <c r="X6824" s="1">
        <v>118</v>
      </c>
      <c r="Y6824" s="3">
        <v>7.15</v>
      </c>
      <c r="Z6824" s="3">
        <v>4.1500000000000004</v>
      </c>
      <c r="AA6824" s="3">
        <v>12.04</v>
      </c>
      <c r="AB6824" s="1" t="s">
        <v>9424</v>
      </c>
      <c r="AC6824" s="1" t="s">
        <v>146</v>
      </c>
      <c r="AD6824" s="1" t="s">
        <v>146</v>
      </c>
      <c r="AE6824" s="1">
        <v>230</v>
      </c>
      <c r="AF6824" s="1">
        <v>7</v>
      </c>
      <c r="AG6824" s="1">
        <v>3</v>
      </c>
      <c r="AH6824" s="1" t="s">
        <v>10003</v>
      </c>
      <c r="AI6824" s="1">
        <v>2013</v>
      </c>
      <c r="AJ6824" s="1">
        <v>2017</v>
      </c>
      <c r="AK6824" s="1">
        <v>40178</v>
      </c>
      <c r="AO6824" s="1" t="s">
        <v>10004</v>
      </c>
      <c r="AP6824" s="1" t="s">
        <v>10004</v>
      </c>
      <c r="AQ6824" s="1">
        <v>40178</v>
      </c>
      <c r="AR6824" s="2"/>
      <c r="AS6824" s="1">
        <f>IF(AT6824&gt;0,1,0)</f>
        <v>0</v>
      </c>
      <c r="AT6824" s="1">
        <f>AU6824+AV6824</f>
        <v>0</v>
      </c>
      <c r="AU6824" s="1">
        <v>0</v>
      </c>
      <c r="AV6824" s="1">
        <v>0</v>
      </c>
      <c r="AW6824" s="1">
        <f>IF(AX6824&gt;0,1,0)</f>
        <v>0</v>
      </c>
      <c r="AX6824" s="1">
        <f>SUM(AY6824+AZ6824)</f>
        <v>0</v>
      </c>
      <c r="AY6824" s="1">
        <v>0</v>
      </c>
      <c r="AZ6824" s="1">
        <v>0</v>
      </c>
      <c r="BA6824" s="1">
        <v>40178</v>
      </c>
    </row>
    <row r="6825" spans="1:53" x14ac:dyDescent="0.3">
      <c r="A6825" s="1" t="s">
        <v>4075</v>
      </c>
      <c r="B6825" s="1">
        <v>2019</v>
      </c>
      <c r="C6825" s="1" t="s">
        <v>1081</v>
      </c>
      <c r="D6825" s="1" t="s">
        <v>1081</v>
      </c>
      <c r="E6825" s="1" t="s">
        <v>1081</v>
      </c>
      <c r="F6825" s="1" t="s">
        <v>450</v>
      </c>
      <c r="G6825" s="1">
        <v>5081</v>
      </c>
      <c r="H6825" s="1">
        <v>68.125</v>
      </c>
      <c r="I6825" s="1">
        <v>206</v>
      </c>
      <c r="J6825" s="1">
        <v>928</v>
      </c>
      <c r="K6825" s="1">
        <v>9.25</v>
      </c>
      <c r="L6825" s="1">
        <v>3038</v>
      </c>
      <c r="M6825" s="1">
        <v>30.375</v>
      </c>
      <c r="N6825" s="1">
        <v>7418</v>
      </c>
      <c r="O6825" s="1">
        <v>74.125</v>
      </c>
      <c r="P6825" s="1">
        <v>19</v>
      </c>
      <c r="Q6825" s="3">
        <v>1.55</v>
      </c>
      <c r="S6825" s="3">
        <v>4.51</v>
      </c>
      <c r="U6825" s="1">
        <v>3300</v>
      </c>
      <c r="V6825" s="1">
        <v>33</v>
      </c>
      <c r="W6825" s="1">
        <v>1001</v>
      </c>
      <c r="X6825" s="1">
        <v>121</v>
      </c>
      <c r="Y6825" s="3">
        <v>7.44</v>
      </c>
      <c r="Z6825" s="3">
        <v>4.4400000000000004</v>
      </c>
      <c r="AB6825" s="1" t="s">
        <v>3244</v>
      </c>
      <c r="AC6825" s="1" t="s">
        <v>234</v>
      </c>
      <c r="AD6825" s="1" t="s">
        <v>234</v>
      </c>
      <c r="AE6825" s="1">
        <v>182</v>
      </c>
      <c r="AF6825" s="1">
        <v>6</v>
      </c>
      <c r="AG6825" s="1">
        <v>3</v>
      </c>
      <c r="AL6825" s="1" t="s">
        <v>4076</v>
      </c>
      <c r="AN6825" s="1" t="s">
        <v>1968</v>
      </c>
      <c r="AO6825" s="1" t="s">
        <v>4077</v>
      </c>
      <c r="AR6825" s="2"/>
    </row>
    <row r="6826" spans="1:53" x14ac:dyDescent="0.3">
      <c r="A6826" s="1" t="s">
        <v>11167</v>
      </c>
      <c r="B6826" s="1">
        <v>2012</v>
      </c>
      <c r="C6826" s="1" t="s">
        <v>672</v>
      </c>
      <c r="D6826" s="1" t="s">
        <v>673</v>
      </c>
      <c r="E6826" s="1" t="s">
        <v>673</v>
      </c>
      <c r="F6826" s="1" t="s">
        <v>81</v>
      </c>
      <c r="G6826" s="1">
        <v>5081</v>
      </c>
      <c r="H6826" s="1">
        <v>68.125</v>
      </c>
      <c r="I6826" s="1">
        <v>186</v>
      </c>
      <c r="J6826" s="1">
        <v>900</v>
      </c>
      <c r="K6826" s="1">
        <v>9</v>
      </c>
      <c r="L6826" s="1">
        <v>2968</v>
      </c>
      <c r="M6826" s="1">
        <v>29.75</v>
      </c>
      <c r="N6826" s="1">
        <v>7138</v>
      </c>
      <c r="O6826" s="1">
        <v>71.375</v>
      </c>
      <c r="Q6826" s="3">
        <v>1.58</v>
      </c>
      <c r="R6826" s="3">
        <v>2.63</v>
      </c>
      <c r="S6826" s="3">
        <v>4.51</v>
      </c>
      <c r="T6826" s="1">
        <v>1.88</v>
      </c>
      <c r="U6826" s="1">
        <v>3312</v>
      </c>
      <c r="V6826" s="1">
        <v>33.5</v>
      </c>
      <c r="W6826" s="1">
        <v>904</v>
      </c>
      <c r="X6826" s="1">
        <v>112</v>
      </c>
      <c r="AB6826" s="1" t="s">
        <v>3244</v>
      </c>
      <c r="AC6826" s="1" t="s">
        <v>72</v>
      </c>
      <c r="AD6826" s="1" t="s">
        <v>72</v>
      </c>
      <c r="AG6826" s="1">
        <v>4</v>
      </c>
      <c r="AH6826" s="1" t="s">
        <v>11168</v>
      </c>
      <c r="AI6826" s="1">
        <v>2012</v>
      </c>
      <c r="AK6826" s="1">
        <v>38967</v>
      </c>
      <c r="AO6826" s="1" t="s">
        <v>11169</v>
      </c>
      <c r="AP6826" s="1" t="s">
        <v>11169</v>
      </c>
      <c r="AQ6826" s="1">
        <v>38967</v>
      </c>
      <c r="AR6826" s="2"/>
      <c r="AS6826" s="1">
        <f>IF(AT6826&gt;0,1,0)</f>
        <v>0</v>
      </c>
      <c r="AT6826" s="1">
        <f>AU6826+AV6826</f>
        <v>0</v>
      </c>
      <c r="AU6826" s="1">
        <v>0</v>
      </c>
      <c r="AV6826" s="1">
        <v>0</v>
      </c>
      <c r="AW6826" s="1">
        <f>IF(AX6826&gt;0,1,0)</f>
        <v>0</v>
      </c>
      <c r="AX6826" s="1">
        <f>SUM(AY6826+AZ6826)</f>
        <v>0</v>
      </c>
      <c r="AY6826" s="1">
        <v>0</v>
      </c>
      <c r="AZ6826" s="1">
        <v>0</v>
      </c>
      <c r="BA6826" s="1">
        <v>38967</v>
      </c>
    </row>
    <row r="6827" spans="1:53" x14ac:dyDescent="0.3">
      <c r="A6827" s="1" t="s">
        <v>9966</v>
      </c>
      <c r="B6827" s="1">
        <v>2013</v>
      </c>
      <c r="C6827" s="1" t="s">
        <v>1081</v>
      </c>
      <c r="D6827" s="1" t="s">
        <v>1081</v>
      </c>
      <c r="E6827" s="1" t="s">
        <v>1081</v>
      </c>
      <c r="F6827" s="1" t="s">
        <v>583</v>
      </c>
      <c r="G6827" s="1">
        <v>5081</v>
      </c>
      <c r="H6827" s="1">
        <v>68.125</v>
      </c>
      <c r="I6827" s="1">
        <v>224</v>
      </c>
      <c r="J6827" s="1">
        <v>900</v>
      </c>
      <c r="K6827" s="1">
        <v>9</v>
      </c>
      <c r="L6827" s="1">
        <v>3000</v>
      </c>
      <c r="M6827" s="1">
        <v>30</v>
      </c>
      <c r="N6827" s="1">
        <v>7358</v>
      </c>
      <c r="O6827" s="1">
        <v>73.625</v>
      </c>
      <c r="P6827" s="1">
        <v>17</v>
      </c>
      <c r="Q6827" s="3">
        <v>1.57</v>
      </c>
      <c r="R6827" s="3">
        <v>2.67</v>
      </c>
      <c r="S6827" s="3">
        <v>4.5999999999999996</v>
      </c>
      <c r="T6827" s="1">
        <v>1.9299999999999899</v>
      </c>
      <c r="U6827" s="1">
        <v>3200</v>
      </c>
      <c r="V6827" s="1">
        <v>32</v>
      </c>
      <c r="W6827" s="1">
        <v>911</v>
      </c>
      <c r="X6827" s="1">
        <v>119</v>
      </c>
      <c r="Y6827" s="3">
        <v>7.15</v>
      </c>
      <c r="Z6827" s="3">
        <v>4.12</v>
      </c>
      <c r="AB6827" s="1" t="s">
        <v>3293</v>
      </c>
      <c r="AC6827" s="1" t="s">
        <v>72</v>
      </c>
      <c r="AD6827" s="1" t="s">
        <v>72</v>
      </c>
      <c r="AG6827" s="1">
        <v>4</v>
      </c>
      <c r="AH6827" s="1" t="s">
        <v>9967</v>
      </c>
      <c r="AI6827" s="1">
        <v>2013</v>
      </c>
      <c r="AJ6827" s="1">
        <v>2019</v>
      </c>
      <c r="AK6827" s="1">
        <v>40311</v>
      </c>
      <c r="AO6827" s="1" t="s">
        <v>9968</v>
      </c>
      <c r="AP6827" s="1" t="s">
        <v>9968</v>
      </c>
      <c r="AQ6827" s="1">
        <v>40311</v>
      </c>
      <c r="AR6827" s="2"/>
      <c r="AS6827" s="1">
        <f>IF(AT6827&gt;0,1,0)</f>
        <v>1</v>
      </c>
      <c r="AT6827" s="1">
        <f>AU6827+AV6827</f>
        <v>1</v>
      </c>
      <c r="AU6827" s="1">
        <v>0</v>
      </c>
      <c r="AV6827" s="1">
        <v>1</v>
      </c>
      <c r="AW6827" s="1">
        <f>IF(AX6827&gt;0,1,0)</f>
        <v>0</v>
      </c>
      <c r="AX6827" s="1">
        <f>SUM(AY6827+AZ6827)</f>
        <v>0</v>
      </c>
      <c r="AY6827" s="1">
        <v>0</v>
      </c>
      <c r="AZ6827" s="1">
        <v>0</v>
      </c>
      <c r="BA6827" s="1">
        <v>40311</v>
      </c>
    </row>
    <row r="6828" spans="1:53" x14ac:dyDescent="0.3">
      <c r="A6828" s="1" t="s">
        <v>13290</v>
      </c>
      <c r="B6828" s="1">
        <v>2009</v>
      </c>
      <c r="C6828" s="1" t="s">
        <v>398</v>
      </c>
      <c r="D6828" s="1" t="s">
        <v>399</v>
      </c>
      <c r="E6828" s="1" t="s">
        <v>399</v>
      </c>
      <c r="F6828" s="1" t="s">
        <v>76</v>
      </c>
      <c r="G6828" s="1">
        <v>5081</v>
      </c>
      <c r="H6828" s="1">
        <v>68.125</v>
      </c>
      <c r="I6828" s="1">
        <v>190</v>
      </c>
      <c r="J6828" s="1">
        <v>848</v>
      </c>
      <c r="K6828" s="1">
        <v>8.5</v>
      </c>
      <c r="L6828" s="1">
        <v>3038</v>
      </c>
      <c r="M6828" s="1">
        <v>30.375</v>
      </c>
      <c r="P6828" s="1">
        <v>16</v>
      </c>
      <c r="Q6828" s="3">
        <v>1.66</v>
      </c>
      <c r="R6828" s="3">
        <v>2.74</v>
      </c>
      <c r="S6828" s="3">
        <v>4.6500000000000004</v>
      </c>
      <c r="T6828" s="1">
        <v>1.91</v>
      </c>
      <c r="U6828" s="1">
        <v>3612</v>
      </c>
      <c r="V6828" s="1">
        <v>36.5</v>
      </c>
      <c r="W6828" s="1">
        <v>1001</v>
      </c>
      <c r="X6828" s="1">
        <v>121</v>
      </c>
      <c r="Y6828" s="3">
        <v>7.12</v>
      </c>
      <c r="Z6828" s="3">
        <v>4.29</v>
      </c>
      <c r="AB6828" s="1" t="s">
        <v>3256</v>
      </c>
      <c r="AC6828" s="1" t="s">
        <v>72</v>
      </c>
      <c r="AD6828" s="1" t="s">
        <v>72</v>
      </c>
      <c r="AG6828" s="1">
        <v>4</v>
      </c>
      <c r="AI6828" s="1">
        <v>2009</v>
      </c>
      <c r="AO6828" s="1" t="s">
        <v>13291</v>
      </c>
      <c r="AP6828" s="1" t="s">
        <v>13291</v>
      </c>
      <c r="AQ6828" s="1">
        <v>-101505</v>
      </c>
      <c r="AR6828" s="2"/>
      <c r="AS6828" s="1">
        <f>IF(AT6828&gt;0,1,0)</f>
        <v>0</v>
      </c>
      <c r="AT6828" s="1">
        <f>AU6828+AV6828</f>
        <v>0</v>
      </c>
      <c r="AU6828" s="1">
        <v>0</v>
      </c>
      <c r="AV6828" s="1">
        <v>0</v>
      </c>
      <c r="AW6828" s="1">
        <f>IF(AX6828&gt;0,1,0)</f>
        <v>0</v>
      </c>
      <c r="AX6828" s="1">
        <f>SUM(AY6828+AZ6828)</f>
        <v>0</v>
      </c>
      <c r="AY6828" s="1">
        <v>0</v>
      </c>
      <c r="AZ6828" s="1">
        <v>0</v>
      </c>
      <c r="BA6828" s="1">
        <v>-101505</v>
      </c>
    </row>
    <row r="6829" spans="1:53" x14ac:dyDescent="0.3">
      <c r="A6829" s="1" t="s">
        <v>2956</v>
      </c>
      <c r="B6829" s="1">
        <v>2020</v>
      </c>
      <c r="C6829" s="1" t="s">
        <v>1081</v>
      </c>
      <c r="D6829" s="1" t="s">
        <v>1081</v>
      </c>
      <c r="E6829" s="1" t="s">
        <v>1081</v>
      </c>
      <c r="F6829" s="1" t="s">
        <v>716</v>
      </c>
      <c r="G6829" s="1">
        <v>5081</v>
      </c>
      <c r="H6829" s="1">
        <v>68.125</v>
      </c>
      <c r="I6829" s="1">
        <v>221</v>
      </c>
      <c r="J6829" s="1">
        <v>900</v>
      </c>
      <c r="K6829" s="1">
        <v>9</v>
      </c>
      <c r="L6829" s="1">
        <v>2978</v>
      </c>
      <c r="M6829" s="1">
        <v>29.875</v>
      </c>
      <c r="N6829" s="1">
        <v>7248</v>
      </c>
      <c r="O6829" s="1">
        <v>72.5</v>
      </c>
      <c r="P6829" s="1">
        <v>24</v>
      </c>
      <c r="Q6829" s="3">
        <v>1.64</v>
      </c>
      <c r="S6829" s="3">
        <v>4.75</v>
      </c>
      <c r="U6829" s="1">
        <v>2812</v>
      </c>
      <c r="V6829" s="1">
        <v>28.5</v>
      </c>
      <c r="W6829" s="1">
        <v>904</v>
      </c>
      <c r="X6829" s="1">
        <v>112</v>
      </c>
      <c r="Y6829" s="3" t="s">
        <v>2196</v>
      </c>
      <c r="Z6829" s="3" t="s">
        <v>2196</v>
      </c>
      <c r="AC6829"/>
      <c r="AD6829"/>
      <c r="AE6829"/>
      <c r="AF6829"/>
      <c r="AG6829">
        <v>4</v>
      </c>
      <c r="AH6829" s="1" t="s">
        <v>2957</v>
      </c>
      <c r="AI6829" s="1">
        <v>2020</v>
      </c>
      <c r="AL6829" s="1" t="s">
        <v>2958</v>
      </c>
      <c r="AN6829" s="1" t="s">
        <v>1136</v>
      </c>
      <c r="AR6829" s="2"/>
    </row>
    <row r="6830" spans="1:53" x14ac:dyDescent="0.3">
      <c r="A6830" s="1" t="s">
        <v>8855</v>
      </c>
      <c r="B6830" s="1">
        <v>2014</v>
      </c>
      <c r="C6830" s="1" t="s">
        <v>608</v>
      </c>
      <c r="D6830" s="1" t="s">
        <v>608</v>
      </c>
      <c r="E6830" s="1" t="s">
        <v>600</v>
      </c>
      <c r="F6830" s="1" t="s">
        <v>390</v>
      </c>
      <c r="G6830" s="1">
        <v>5081</v>
      </c>
      <c r="H6830" s="1">
        <v>68.125</v>
      </c>
      <c r="I6830" s="1">
        <v>164</v>
      </c>
      <c r="J6830" s="1">
        <v>878</v>
      </c>
      <c r="K6830" s="1">
        <v>8.875</v>
      </c>
      <c r="L6830" s="1">
        <v>2848</v>
      </c>
      <c r="M6830" s="1">
        <v>28.5</v>
      </c>
      <c r="N6830" s="1">
        <v>6718</v>
      </c>
      <c r="O6830" s="1">
        <v>67.125</v>
      </c>
      <c r="AB6830" s="1" t="s">
        <v>3300</v>
      </c>
      <c r="AC6830" s="1" t="s">
        <v>72</v>
      </c>
      <c r="AD6830" s="1" t="s">
        <v>72</v>
      </c>
      <c r="AG6830" s="1">
        <v>4</v>
      </c>
      <c r="AH6830" s="1" t="s">
        <v>8856</v>
      </c>
      <c r="AI6830" s="1">
        <v>2014</v>
      </c>
      <c r="AJ6830" s="1">
        <v>2017</v>
      </c>
      <c r="AK6830" s="1">
        <v>41991</v>
      </c>
      <c r="AO6830" s="1" t="s">
        <v>8857</v>
      </c>
      <c r="AP6830" s="1" t="s">
        <v>8857</v>
      </c>
      <c r="AQ6830" s="1">
        <v>41991</v>
      </c>
      <c r="AR6830" s="2"/>
      <c r="AS6830" s="1">
        <f>IF(AT6830&gt;0,1,0)</f>
        <v>0</v>
      </c>
      <c r="AT6830" s="1">
        <f>AU6830+AV6830</f>
        <v>0</v>
      </c>
      <c r="AU6830" s="1">
        <v>0</v>
      </c>
      <c r="AV6830" s="1">
        <v>0</v>
      </c>
      <c r="AW6830" s="1">
        <f>IF(AX6830&gt;0,1,0)</f>
        <v>0</v>
      </c>
      <c r="AX6830" s="1">
        <f>SUM(AY6830+AZ6830)</f>
        <v>0</v>
      </c>
      <c r="AY6830" s="1">
        <v>0</v>
      </c>
      <c r="AZ6830" s="1">
        <v>0</v>
      </c>
      <c r="BA6830" s="1">
        <v>41991</v>
      </c>
    </row>
    <row r="6831" spans="1:53" x14ac:dyDescent="0.3">
      <c r="A6831" s="1" t="s">
        <v>20136</v>
      </c>
      <c r="B6831" s="1">
        <v>2024</v>
      </c>
      <c r="C6831" s="1" t="s">
        <v>1081</v>
      </c>
      <c r="D6831" s="1" t="s">
        <v>1081</v>
      </c>
      <c r="E6831" s="1" t="s">
        <v>1081</v>
      </c>
      <c r="F6831" s="1" t="s">
        <v>16944</v>
      </c>
      <c r="G6831" s="1">
        <v>5080</v>
      </c>
      <c r="H6831" s="1">
        <v>68</v>
      </c>
      <c r="I6831" s="1">
        <v>187</v>
      </c>
      <c r="K6831" s="1">
        <v>9.25</v>
      </c>
      <c r="M6831" s="1">
        <v>28.75</v>
      </c>
      <c r="O6831" s="1">
        <v>69.625</v>
      </c>
      <c r="P6831" s="1" t="s">
        <v>2196</v>
      </c>
      <c r="Q6831" s="3">
        <v>1.51</v>
      </c>
      <c r="S6831" s="3">
        <v>4.45</v>
      </c>
      <c r="V6831" s="1">
        <v>34.5</v>
      </c>
      <c r="X6831" s="1">
        <v>117</v>
      </c>
      <c r="Y6831" s="3" t="s">
        <v>2196</v>
      </c>
      <c r="Z6831" s="3" t="s">
        <v>2196</v>
      </c>
      <c r="AH6831" s="1" t="s">
        <v>20772</v>
      </c>
      <c r="AI6831" s="1">
        <v>2024</v>
      </c>
      <c r="AM6831" s="1">
        <v>7</v>
      </c>
      <c r="AN6831" s="1" t="s">
        <v>1155</v>
      </c>
      <c r="AO6831" s="1" t="s">
        <v>20452</v>
      </c>
    </row>
    <row r="6832" spans="1:53" x14ac:dyDescent="0.3">
      <c r="A6832" s="1" t="s">
        <v>16954</v>
      </c>
      <c r="B6832" s="1">
        <v>2006</v>
      </c>
      <c r="C6832" s="1" t="s">
        <v>672</v>
      </c>
      <c r="D6832" s="1" t="s">
        <v>673</v>
      </c>
      <c r="E6832" s="1" t="s">
        <v>673</v>
      </c>
      <c r="F6832" s="1" t="s">
        <v>496</v>
      </c>
      <c r="G6832" s="1">
        <v>5080</v>
      </c>
      <c r="H6832" s="1">
        <v>68</v>
      </c>
      <c r="I6832" s="1">
        <v>185</v>
      </c>
      <c r="J6832" s="1">
        <v>900</v>
      </c>
      <c r="K6832" s="1">
        <v>9</v>
      </c>
      <c r="L6832" s="1">
        <v>2918</v>
      </c>
      <c r="M6832" s="1">
        <v>29.125</v>
      </c>
      <c r="Q6832" s="3">
        <v>1.51</v>
      </c>
      <c r="R6832" s="3">
        <v>2.52</v>
      </c>
      <c r="S6832" s="3">
        <v>4.38</v>
      </c>
      <c r="T6832" s="1">
        <v>1.8599999999999901</v>
      </c>
      <c r="AB6832" s="1" t="s">
        <v>2252</v>
      </c>
      <c r="AC6832" s="1" t="s">
        <v>405</v>
      </c>
      <c r="AD6832" s="1" t="s">
        <v>405</v>
      </c>
      <c r="AE6832" s="1">
        <v>44</v>
      </c>
      <c r="AF6832" s="1">
        <v>2</v>
      </c>
      <c r="AG6832" s="1">
        <v>2</v>
      </c>
      <c r="AH6832" s="1" t="s">
        <v>16955</v>
      </c>
      <c r="AI6832" s="1">
        <v>2006</v>
      </c>
      <c r="AK6832" s="1">
        <v>30858</v>
      </c>
      <c r="AO6832" s="1" t="s">
        <v>16956</v>
      </c>
      <c r="AP6832" s="1" t="s">
        <v>16956</v>
      </c>
      <c r="AQ6832" s="1">
        <v>30858</v>
      </c>
      <c r="AR6832" s="2"/>
      <c r="AS6832" s="1">
        <f t="shared" ref="AS6832:AS6837" si="1328">IF(AT6832&gt;0,1,0)</f>
        <v>0</v>
      </c>
      <c r="AT6832" s="1">
        <f t="shared" ref="AT6832:AT6837" si="1329">AU6832+AV6832</f>
        <v>0</v>
      </c>
      <c r="AU6832" s="1">
        <v>0</v>
      </c>
      <c r="AV6832" s="1">
        <v>0</v>
      </c>
      <c r="AW6832" s="1">
        <f t="shared" ref="AW6832:AW6837" si="1330">IF(AX6832&gt;0,1,0)</f>
        <v>0</v>
      </c>
      <c r="AX6832" s="1">
        <f t="shared" ref="AX6832:AX6837" si="1331">SUM(AY6832+AZ6832)</f>
        <v>0</v>
      </c>
      <c r="AY6832" s="1">
        <v>0</v>
      </c>
      <c r="AZ6832" s="1">
        <v>0</v>
      </c>
      <c r="BA6832" s="1">
        <v>30858</v>
      </c>
    </row>
    <row r="6833" spans="1:53" x14ac:dyDescent="0.3">
      <c r="A6833" s="1" t="s">
        <v>11000</v>
      </c>
      <c r="B6833" s="1">
        <v>2012</v>
      </c>
      <c r="C6833" s="1" t="s">
        <v>1081</v>
      </c>
      <c r="D6833" s="1" t="s">
        <v>1081</v>
      </c>
      <c r="E6833" s="1" t="s">
        <v>1081</v>
      </c>
      <c r="F6833" s="1" t="s">
        <v>318</v>
      </c>
      <c r="G6833" s="1">
        <v>5080</v>
      </c>
      <c r="H6833" s="1">
        <v>68</v>
      </c>
      <c r="I6833" s="1">
        <v>194</v>
      </c>
      <c r="J6833" s="1">
        <v>900</v>
      </c>
      <c r="K6833" s="1">
        <v>9</v>
      </c>
      <c r="L6833" s="1">
        <v>3028</v>
      </c>
      <c r="M6833" s="1">
        <v>30.25</v>
      </c>
      <c r="N6833" s="1">
        <v>7128</v>
      </c>
      <c r="O6833" s="1">
        <v>71.25</v>
      </c>
      <c r="P6833" s="1">
        <v>15</v>
      </c>
      <c r="Q6833" s="3">
        <v>1.57</v>
      </c>
      <c r="R6833" s="3">
        <v>2.63</v>
      </c>
      <c r="S6833" s="3">
        <v>4.45</v>
      </c>
      <c r="T6833" s="1">
        <v>1.82</v>
      </c>
      <c r="U6833" s="1">
        <v>3500</v>
      </c>
      <c r="V6833" s="1">
        <v>35</v>
      </c>
      <c r="W6833" s="1">
        <v>1003</v>
      </c>
      <c r="X6833" s="1">
        <v>123</v>
      </c>
      <c r="Y6833" s="3">
        <v>6.88</v>
      </c>
      <c r="Z6833" s="3">
        <v>4.12</v>
      </c>
      <c r="AB6833" s="1" t="s">
        <v>3293</v>
      </c>
      <c r="AC6833" s="1" t="s">
        <v>161</v>
      </c>
      <c r="AD6833" s="1" t="s">
        <v>161</v>
      </c>
      <c r="AE6833" s="1">
        <v>61</v>
      </c>
      <c r="AF6833" s="1">
        <v>2</v>
      </c>
      <c r="AG6833" s="1">
        <v>2</v>
      </c>
      <c r="AH6833" s="1" t="s">
        <v>11001</v>
      </c>
      <c r="AI6833" s="1">
        <v>2012</v>
      </c>
      <c r="AK6833" s="1">
        <v>38591</v>
      </c>
      <c r="AO6833" s="1" t="s">
        <v>11002</v>
      </c>
      <c r="AP6833" s="1" t="s">
        <v>11002</v>
      </c>
      <c r="AQ6833" s="1">
        <v>38591</v>
      </c>
      <c r="AR6833" s="2"/>
      <c r="AS6833" s="1">
        <f t="shared" si="1328"/>
        <v>0</v>
      </c>
      <c r="AT6833" s="1">
        <f t="shared" si="1329"/>
        <v>0</v>
      </c>
      <c r="AU6833" s="1">
        <v>0</v>
      </c>
      <c r="AV6833" s="1">
        <v>0</v>
      </c>
      <c r="AW6833" s="1">
        <f t="shared" si="1330"/>
        <v>0</v>
      </c>
      <c r="AX6833" s="1">
        <f t="shared" si="1331"/>
        <v>0</v>
      </c>
      <c r="AY6833" s="1">
        <v>0</v>
      </c>
      <c r="AZ6833" s="1">
        <v>0</v>
      </c>
      <c r="BA6833" s="1">
        <v>38591</v>
      </c>
    </row>
    <row r="6834" spans="1:53" x14ac:dyDescent="0.3">
      <c r="A6834" s="1" t="s">
        <v>7093</v>
      </c>
      <c r="B6834" s="1">
        <v>2016</v>
      </c>
      <c r="C6834" s="1" t="s">
        <v>1081</v>
      </c>
      <c r="D6834" s="1" t="s">
        <v>1081</v>
      </c>
      <c r="E6834" s="1" t="s">
        <v>1081</v>
      </c>
      <c r="F6834" s="1" t="s">
        <v>2975</v>
      </c>
      <c r="G6834" s="1">
        <v>5080</v>
      </c>
      <c r="H6834" s="1">
        <v>68</v>
      </c>
      <c r="I6834" s="1">
        <v>207</v>
      </c>
      <c r="J6834" s="1">
        <v>900</v>
      </c>
      <c r="K6834" s="1">
        <v>9</v>
      </c>
      <c r="L6834" s="1">
        <v>2958</v>
      </c>
      <c r="M6834" s="1">
        <v>29.625</v>
      </c>
      <c r="N6834" s="1">
        <v>7228</v>
      </c>
      <c r="O6834" s="1">
        <v>72.25</v>
      </c>
      <c r="P6834" s="1">
        <v>17</v>
      </c>
      <c r="Q6834" s="3">
        <v>1.5</v>
      </c>
      <c r="S6834" s="3">
        <v>4.47</v>
      </c>
      <c r="U6834" s="1">
        <v>3400</v>
      </c>
      <c r="V6834" s="1">
        <v>34</v>
      </c>
      <c r="W6834" s="1">
        <v>904</v>
      </c>
      <c r="X6834" s="1">
        <v>112</v>
      </c>
      <c r="Y6834" s="3">
        <v>7.26</v>
      </c>
      <c r="Z6834" s="3">
        <v>4.58</v>
      </c>
      <c r="AA6834" s="3">
        <v>12.09</v>
      </c>
      <c r="AB6834" s="1" t="s">
        <v>3264</v>
      </c>
      <c r="AC6834" s="1" t="s">
        <v>72</v>
      </c>
      <c r="AD6834" s="1" t="s">
        <v>72</v>
      </c>
      <c r="AG6834" s="1">
        <v>4</v>
      </c>
      <c r="AH6834" s="1" t="s">
        <v>7094</v>
      </c>
      <c r="AI6834" s="1">
        <v>2016</v>
      </c>
      <c r="AK6834" s="1">
        <v>43759</v>
      </c>
      <c r="AO6834" s="1" t="s">
        <v>7095</v>
      </c>
      <c r="AP6834" s="1" t="s">
        <v>7095</v>
      </c>
      <c r="AQ6834" s="1">
        <v>43759</v>
      </c>
      <c r="AR6834" s="2"/>
      <c r="AS6834" s="1">
        <f t="shared" si="1328"/>
        <v>0</v>
      </c>
      <c r="AT6834" s="1">
        <f t="shared" si="1329"/>
        <v>0</v>
      </c>
      <c r="AU6834" s="1">
        <v>0</v>
      </c>
      <c r="AV6834" s="1">
        <v>0</v>
      </c>
      <c r="AW6834" s="1">
        <f t="shared" si="1330"/>
        <v>0</v>
      </c>
      <c r="AX6834" s="1">
        <f t="shared" si="1331"/>
        <v>0</v>
      </c>
      <c r="AY6834" s="1">
        <v>0</v>
      </c>
      <c r="AZ6834" s="1">
        <v>0</v>
      </c>
      <c r="BA6834" s="1">
        <v>43759</v>
      </c>
    </row>
    <row r="6835" spans="1:53" x14ac:dyDescent="0.3">
      <c r="A6835" s="1" t="s">
        <v>14830</v>
      </c>
      <c r="B6835" s="1">
        <v>2008</v>
      </c>
      <c r="C6835" s="1" t="s">
        <v>1081</v>
      </c>
      <c r="D6835" s="1" t="s">
        <v>1081</v>
      </c>
      <c r="E6835" s="1" t="s">
        <v>1081</v>
      </c>
      <c r="F6835" s="1" t="s">
        <v>615</v>
      </c>
      <c r="G6835" s="1">
        <v>5080</v>
      </c>
      <c r="H6835" s="1">
        <v>68</v>
      </c>
      <c r="I6835" s="1">
        <v>199</v>
      </c>
      <c r="J6835" s="1">
        <v>928</v>
      </c>
      <c r="K6835" s="1">
        <v>9.25</v>
      </c>
      <c r="L6835" s="1">
        <v>3028</v>
      </c>
      <c r="M6835" s="1">
        <v>30.25</v>
      </c>
      <c r="P6835" s="1">
        <v>23</v>
      </c>
      <c r="Q6835" s="3">
        <v>1.51</v>
      </c>
      <c r="R6835" s="3">
        <v>2.52</v>
      </c>
      <c r="S6835" s="3">
        <v>4.47</v>
      </c>
      <c r="T6835" s="1">
        <v>1.94999999999999</v>
      </c>
      <c r="U6835" s="1">
        <v>3112</v>
      </c>
      <c r="V6835" s="1">
        <v>31.5</v>
      </c>
      <c r="W6835" s="1">
        <v>911</v>
      </c>
      <c r="X6835" s="1">
        <v>119</v>
      </c>
      <c r="Y6835" s="3">
        <v>6.65</v>
      </c>
      <c r="Z6835" s="3">
        <v>4.2</v>
      </c>
      <c r="AB6835" s="1" t="s">
        <v>6971</v>
      </c>
      <c r="AC6835" s="1" t="s">
        <v>243</v>
      </c>
      <c r="AD6835" s="1" t="s">
        <v>243</v>
      </c>
      <c r="AE6835" s="1">
        <v>55</v>
      </c>
      <c r="AF6835" s="1">
        <v>2</v>
      </c>
      <c r="AG6835" s="1">
        <v>2</v>
      </c>
      <c r="AH6835" s="1" t="s">
        <v>14831</v>
      </c>
      <c r="AI6835" s="1">
        <v>2008</v>
      </c>
      <c r="AK6835" s="1">
        <v>33136</v>
      </c>
      <c r="AO6835" s="1" t="s">
        <v>14832</v>
      </c>
      <c r="AP6835" s="1" t="s">
        <v>14832</v>
      </c>
      <c r="AQ6835" s="1">
        <v>33136</v>
      </c>
      <c r="AR6835" s="2"/>
      <c r="AS6835" s="1">
        <f t="shared" si="1328"/>
        <v>1</v>
      </c>
      <c r="AT6835" s="1">
        <f t="shared" si="1329"/>
        <v>3</v>
      </c>
      <c r="AU6835" s="1">
        <v>3</v>
      </c>
      <c r="AV6835" s="1">
        <v>0</v>
      </c>
      <c r="AW6835" s="1">
        <f t="shared" si="1330"/>
        <v>1</v>
      </c>
      <c r="AX6835" s="1">
        <f t="shared" si="1331"/>
        <v>2</v>
      </c>
      <c r="AY6835" s="1">
        <v>0</v>
      </c>
      <c r="AZ6835" s="1">
        <v>2</v>
      </c>
      <c r="BA6835" s="1">
        <v>33136</v>
      </c>
    </row>
    <row r="6836" spans="1:53" x14ac:dyDescent="0.3">
      <c r="A6836" s="1" t="s">
        <v>5291</v>
      </c>
      <c r="B6836" s="1">
        <v>2018</v>
      </c>
      <c r="C6836" s="1" t="s">
        <v>672</v>
      </c>
      <c r="D6836" s="1" t="s">
        <v>673</v>
      </c>
      <c r="E6836" s="1" t="s">
        <v>673</v>
      </c>
      <c r="F6836" s="1" t="s">
        <v>95</v>
      </c>
      <c r="G6836" s="1">
        <v>5080</v>
      </c>
      <c r="H6836" s="1">
        <v>68</v>
      </c>
      <c r="I6836" s="1">
        <v>192</v>
      </c>
      <c r="J6836" s="1">
        <v>978</v>
      </c>
      <c r="K6836" s="1">
        <v>9.875</v>
      </c>
      <c r="L6836" s="1">
        <v>2948</v>
      </c>
      <c r="M6836" s="1">
        <v>29.5</v>
      </c>
      <c r="N6836" s="1">
        <v>7158</v>
      </c>
      <c r="O6836" s="1">
        <v>71.625</v>
      </c>
      <c r="P6836" s="1">
        <v>12</v>
      </c>
      <c r="Q6836" s="3">
        <v>1.57</v>
      </c>
      <c r="S6836" s="3">
        <v>4.5</v>
      </c>
      <c r="U6836" s="1">
        <v>3212</v>
      </c>
      <c r="V6836" s="1">
        <v>32.5</v>
      </c>
      <c r="W6836" s="1">
        <v>1000</v>
      </c>
      <c r="X6836" s="1">
        <v>120</v>
      </c>
      <c r="Y6836" s="3">
        <v>6.89</v>
      </c>
      <c r="Z6836" s="3">
        <v>4.28</v>
      </c>
      <c r="AB6836" s="1" t="s">
        <v>2252</v>
      </c>
      <c r="AC6836" s="1" t="s">
        <v>72</v>
      </c>
      <c r="AD6836" s="1" t="s">
        <v>72</v>
      </c>
      <c r="AG6836" s="1">
        <v>4</v>
      </c>
      <c r="AL6836" s="1" t="s">
        <v>5292</v>
      </c>
      <c r="AO6836" s="1" t="s">
        <v>5293</v>
      </c>
      <c r="AR6836" s="2"/>
      <c r="AS6836" s="1">
        <f t="shared" si="1328"/>
        <v>0</v>
      </c>
      <c r="AT6836" s="1">
        <f t="shared" si="1329"/>
        <v>0</v>
      </c>
      <c r="AU6836" s="1">
        <v>0</v>
      </c>
      <c r="AV6836" s="1">
        <v>0</v>
      </c>
      <c r="AW6836" s="1">
        <f t="shared" si="1330"/>
        <v>0</v>
      </c>
      <c r="AX6836" s="1">
        <f t="shared" si="1331"/>
        <v>0</v>
      </c>
      <c r="AY6836" s="1">
        <v>0</v>
      </c>
      <c r="AZ6836" s="1">
        <v>0</v>
      </c>
    </row>
    <row r="6837" spans="1:53" x14ac:dyDescent="0.3">
      <c r="A6837" s="1" t="s">
        <v>10982</v>
      </c>
      <c r="B6837" s="1">
        <v>2012</v>
      </c>
      <c r="C6837" s="1" t="s">
        <v>1081</v>
      </c>
      <c r="D6837" s="1" t="s">
        <v>1081</v>
      </c>
      <c r="E6837" s="1" t="s">
        <v>1081</v>
      </c>
      <c r="F6837" s="1" t="s">
        <v>601</v>
      </c>
      <c r="G6837" s="1">
        <v>5080</v>
      </c>
      <c r="H6837" s="1">
        <v>68</v>
      </c>
      <c r="I6837" s="1">
        <v>204</v>
      </c>
      <c r="J6837" s="1">
        <v>818</v>
      </c>
      <c r="K6837" s="1">
        <v>8.125</v>
      </c>
      <c r="L6837" s="1">
        <v>2958</v>
      </c>
      <c r="M6837" s="1">
        <v>29.625</v>
      </c>
      <c r="N6837" s="1">
        <v>7078</v>
      </c>
      <c r="O6837" s="1">
        <v>70.875</v>
      </c>
      <c r="P6837" s="1">
        <v>20</v>
      </c>
      <c r="Q6837" s="3">
        <v>1.65</v>
      </c>
      <c r="R6837" s="3">
        <v>2.7</v>
      </c>
      <c r="S6837" s="3">
        <v>4.53</v>
      </c>
      <c r="T6837" s="1">
        <v>1.83</v>
      </c>
      <c r="U6837" s="1">
        <v>3500</v>
      </c>
      <c r="V6837" s="1">
        <v>35</v>
      </c>
      <c r="W6837" s="1">
        <v>903</v>
      </c>
      <c r="X6837" s="1">
        <v>111</v>
      </c>
      <c r="Y6837" s="3">
        <v>7.27</v>
      </c>
      <c r="Z6837" s="3">
        <v>4.3099999999999996</v>
      </c>
      <c r="AB6837" s="1" t="s">
        <v>3240</v>
      </c>
      <c r="AC6837" s="1" t="s">
        <v>6590</v>
      </c>
      <c r="AD6837" s="1" t="s">
        <v>251</v>
      </c>
      <c r="AE6837" s="1">
        <v>250</v>
      </c>
      <c r="AF6837" s="1">
        <v>7</v>
      </c>
      <c r="AG6837" s="1">
        <v>3</v>
      </c>
      <c r="AH6837" s="1" t="s">
        <v>10983</v>
      </c>
      <c r="AI6837" s="1">
        <v>2012</v>
      </c>
      <c r="AK6837" s="1">
        <v>38781</v>
      </c>
      <c r="AO6837" s="1" t="s">
        <v>10984</v>
      </c>
      <c r="AP6837" s="1" t="s">
        <v>10984</v>
      </c>
      <c r="AQ6837" s="1">
        <v>38781</v>
      </c>
      <c r="AR6837" s="2"/>
      <c r="AS6837" s="1">
        <f t="shared" si="1328"/>
        <v>0</v>
      </c>
      <c r="AT6837" s="1">
        <f t="shared" si="1329"/>
        <v>0</v>
      </c>
      <c r="AU6837" s="1">
        <v>0</v>
      </c>
      <c r="AV6837" s="1">
        <v>0</v>
      </c>
      <c r="AW6837" s="1">
        <f t="shared" si="1330"/>
        <v>0</v>
      </c>
      <c r="AX6837" s="1">
        <f t="shared" si="1331"/>
        <v>0</v>
      </c>
      <c r="AY6837" s="1">
        <v>0</v>
      </c>
      <c r="AZ6837" s="1">
        <v>0</v>
      </c>
      <c r="BA6837" s="1">
        <v>38781</v>
      </c>
    </row>
    <row r="6838" spans="1:53" x14ac:dyDescent="0.3">
      <c r="A6838" s="1" t="s">
        <v>2941</v>
      </c>
      <c r="B6838" s="1">
        <v>2020</v>
      </c>
      <c r="C6838" s="1" t="s">
        <v>1081</v>
      </c>
      <c r="D6838" s="1" t="s">
        <v>1081</v>
      </c>
      <c r="E6838" s="1" t="s">
        <v>1081</v>
      </c>
      <c r="F6838" s="1" t="s">
        <v>90</v>
      </c>
      <c r="G6838" s="1">
        <v>5080</v>
      </c>
      <c r="H6838" s="1">
        <v>68</v>
      </c>
      <c r="I6838" s="1">
        <v>205</v>
      </c>
      <c r="J6838" s="1">
        <v>918</v>
      </c>
      <c r="K6838" s="1">
        <v>9.125</v>
      </c>
      <c r="L6838" s="1">
        <v>3118</v>
      </c>
      <c r="M6838" s="1">
        <v>31.125</v>
      </c>
      <c r="N6838" s="1">
        <v>7448</v>
      </c>
      <c r="O6838" s="1">
        <v>74.5</v>
      </c>
      <c r="P6838" s="1">
        <v>15</v>
      </c>
      <c r="Q6838" s="3">
        <v>1.53</v>
      </c>
      <c r="S6838" s="3">
        <v>4.55</v>
      </c>
      <c r="U6838" s="1">
        <v>3900</v>
      </c>
      <c r="V6838" s="1">
        <v>39</v>
      </c>
      <c r="W6838" s="1">
        <v>1003</v>
      </c>
      <c r="X6838" s="1">
        <v>123</v>
      </c>
      <c r="Y6838" s="3" t="s">
        <v>2196</v>
      </c>
      <c r="Z6838" s="3">
        <v>4.03</v>
      </c>
      <c r="AC6838"/>
      <c r="AD6838"/>
      <c r="AE6838"/>
      <c r="AF6838"/>
      <c r="AG6838">
        <v>4</v>
      </c>
      <c r="AH6838" s="1" t="s">
        <v>2942</v>
      </c>
      <c r="AI6838" s="1">
        <v>2020</v>
      </c>
      <c r="AL6838" s="1" t="s">
        <v>2943</v>
      </c>
      <c r="AN6838" s="1" t="s">
        <v>1119</v>
      </c>
      <c r="AR6838" s="2"/>
    </row>
    <row r="6839" spans="1:53" x14ac:dyDescent="0.3">
      <c r="A6839" s="1" t="s">
        <v>8358</v>
      </c>
      <c r="B6839" s="1">
        <v>2014</v>
      </c>
      <c r="C6839" s="1" t="s">
        <v>513</v>
      </c>
      <c r="D6839" s="1" t="s">
        <v>399</v>
      </c>
      <c r="E6839" s="1" t="s">
        <v>399</v>
      </c>
      <c r="F6839" s="1" t="s">
        <v>579</v>
      </c>
      <c r="G6839" s="1">
        <v>5080</v>
      </c>
      <c r="H6839" s="1">
        <v>68</v>
      </c>
      <c r="I6839" s="1">
        <v>184</v>
      </c>
      <c r="J6839" s="1">
        <v>948</v>
      </c>
      <c r="K6839" s="1">
        <v>9.5</v>
      </c>
      <c r="L6839" s="1">
        <v>3148</v>
      </c>
      <c r="M6839" s="1">
        <v>31.5</v>
      </c>
      <c r="N6839" s="1">
        <v>7548</v>
      </c>
      <c r="O6839" s="1">
        <v>75.5</v>
      </c>
      <c r="P6839" s="1">
        <v>14</v>
      </c>
      <c r="Q6839" s="3">
        <v>1.59</v>
      </c>
      <c r="R6839" s="3">
        <v>2.68</v>
      </c>
      <c r="S6839" s="3">
        <v>4.55</v>
      </c>
      <c r="T6839" s="1">
        <v>1.8699999999999899</v>
      </c>
      <c r="U6839" s="1">
        <v>3712</v>
      </c>
      <c r="V6839" s="1">
        <v>37.5</v>
      </c>
      <c r="W6839" s="1">
        <v>1004</v>
      </c>
      <c r="X6839" s="1">
        <v>124</v>
      </c>
      <c r="Y6839" s="3">
        <v>7.26</v>
      </c>
      <c r="Z6839" s="3">
        <v>4.4000000000000004</v>
      </c>
      <c r="AB6839" s="1" t="s">
        <v>2252</v>
      </c>
      <c r="AC6839" s="1" t="s">
        <v>7565</v>
      </c>
      <c r="AD6839" s="1" t="s">
        <v>188</v>
      </c>
      <c r="AE6839" s="1">
        <v>41</v>
      </c>
      <c r="AF6839" s="1">
        <v>2</v>
      </c>
      <c r="AG6839" s="1">
        <v>2</v>
      </c>
      <c r="AH6839" s="1" t="s">
        <v>8359</v>
      </c>
      <c r="AI6839" s="1">
        <v>2014</v>
      </c>
      <c r="AJ6839" s="1">
        <v>2017</v>
      </c>
      <c r="AK6839" s="1">
        <v>41270</v>
      </c>
      <c r="AO6839" s="1" t="s">
        <v>8360</v>
      </c>
      <c r="AP6839" s="1" t="s">
        <v>8360</v>
      </c>
      <c r="AQ6839" s="1">
        <v>41270</v>
      </c>
      <c r="AR6839" s="2"/>
      <c r="AS6839" s="1">
        <f>IF(AT6839&gt;0,1,0)</f>
        <v>0</v>
      </c>
      <c r="AT6839" s="1">
        <f>AU6839+AV6839</f>
        <v>0</v>
      </c>
      <c r="AU6839" s="1">
        <v>0</v>
      </c>
      <c r="AV6839" s="1">
        <v>0</v>
      </c>
      <c r="AW6839" s="1">
        <f>IF(AX6839&gt;0,1,0)</f>
        <v>0</v>
      </c>
      <c r="AX6839" s="1">
        <f>SUM(AY6839+AZ6839)</f>
        <v>0</v>
      </c>
      <c r="AY6839" s="1">
        <v>0</v>
      </c>
      <c r="AZ6839" s="1">
        <v>0</v>
      </c>
      <c r="BA6839" s="1">
        <v>41270</v>
      </c>
    </row>
    <row r="6840" spans="1:53" x14ac:dyDescent="0.3">
      <c r="A6840" s="1" t="s">
        <v>2971</v>
      </c>
      <c r="B6840" s="1">
        <v>2020</v>
      </c>
      <c r="C6840" s="1" t="s">
        <v>1081</v>
      </c>
      <c r="D6840" s="1" t="s">
        <v>1081</v>
      </c>
      <c r="E6840" s="1" t="s">
        <v>1081</v>
      </c>
      <c r="F6840" s="1" t="s">
        <v>242</v>
      </c>
      <c r="G6840" s="1">
        <v>5080</v>
      </c>
      <c r="H6840" s="1">
        <v>68</v>
      </c>
      <c r="I6840" s="1">
        <v>209</v>
      </c>
      <c r="J6840" s="1">
        <v>848</v>
      </c>
      <c r="K6840" s="1">
        <v>8.5</v>
      </c>
      <c r="L6840" s="1">
        <v>2938</v>
      </c>
      <c r="M6840" s="1">
        <v>29.375</v>
      </c>
      <c r="N6840" s="1">
        <v>7028</v>
      </c>
      <c r="O6840" s="1">
        <v>70.25</v>
      </c>
      <c r="P6840" s="1">
        <v>29</v>
      </c>
      <c r="Q6840" s="3">
        <v>1.55</v>
      </c>
      <c r="S6840" s="3">
        <v>4.5599999999999996</v>
      </c>
      <c r="U6840" s="1">
        <v>3000</v>
      </c>
      <c r="V6840" s="1">
        <v>30</v>
      </c>
      <c r="W6840" s="1">
        <v>906</v>
      </c>
      <c r="X6840" s="1">
        <v>114</v>
      </c>
      <c r="Y6840" s="3">
        <v>7.4</v>
      </c>
      <c r="Z6840" s="3">
        <v>4.53</v>
      </c>
      <c r="AC6840"/>
      <c r="AD6840"/>
      <c r="AE6840"/>
      <c r="AF6840"/>
      <c r="AG6840">
        <v>4</v>
      </c>
      <c r="AH6840" s="1" t="s">
        <v>2972</v>
      </c>
      <c r="AI6840" s="1">
        <v>2020</v>
      </c>
      <c r="AL6840" s="1" t="s">
        <v>2973</v>
      </c>
      <c r="AN6840" s="1" t="s">
        <v>1152</v>
      </c>
      <c r="AR6840" s="2"/>
    </row>
    <row r="6841" spans="1:53" x14ac:dyDescent="0.3">
      <c r="A6841" s="1" t="s">
        <v>6301</v>
      </c>
      <c r="B6841" s="1">
        <v>2017</v>
      </c>
      <c r="C6841" s="1" t="s">
        <v>672</v>
      </c>
      <c r="D6841" s="1" t="s">
        <v>673</v>
      </c>
      <c r="E6841" s="1" t="s">
        <v>673</v>
      </c>
      <c r="F6841" s="1" t="s">
        <v>424</v>
      </c>
      <c r="G6841" s="1">
        <v>5080</v>
      </c>
      <c r="H6841" s="1">
        <v>68</v>
      </c>
      <c r="I6841" s="1">
        <v>181</v>
      </c>
      <c r="J6841" s="1">
        <v>828</v>
      </c>
      <c r="K6841" s="1">
        <v>8.25</v>
      </c>
      <c r="L6841" s="1">
        <v>2868</v>
      </c>
      <c r="M6841" s="1">
        <v>28.75</v>
      </c>
      <c r="N6841" s="1">
        <v>6878</v>
      </c>
      <c r="O6841" s="1">
        <v>68.88</v>
      </c>
      <c r="P6841" s="1">
        <v>13</v>
      </c>
      <c r="Q6841" s="3">
        <v>1.53</v>
      </c>
      <c r="S6841" s="3">
        <v>4.63</v>
      </c>
      <c r="U6841" s="1">
        <v>3300</v>
      </c>
      <c r="V6841" s="1">
        <v>33</v>
      </c>
      <c r="W6841" s="1">
        <v>909</v>
      </c>
      <c r="X6841" s="1">
        <v>117</v>
      </c>
      <c r="Y6841" s="3">
        <v>6.74</v>
      </c>
      <c r="Z6841" s="3">
        <v>4.01</v>
      </c>
      <c r="AA6841" s="3">
        <v>11.14</v>
      </c>
      <c r="AB6841" s="1" t="s">
        <v>3394</v>
      </c>
      <c r="AC6841" s="1" t="s">
        <v>161</v>
      </c>
      <c r="AD6841" s="1" t="s">
        <v>161</v>
      </c>
      <c r="AE6841" s="1">
        <v>177</v>
      </c>
      <c r="AF6841" s="1">
        <v>5</v>
      </c>
      <c r="AG6841" s="1">
        <v>3</v>
      </c>
      <c r="AH6841" s="1" t="s">
        <v>6302</v>
      </c>
      <c r="AI6841" s="1">
        <v>2017</v>
      </c>
      <c r="AJ6841" s="1">
        <v>2020</v>
      </c>
      <c r="AK6841" s="1">
        <v>44990</v>
      </c>
      <c r="AO6841" s="1" t="s">
        <v>6303</v>
      </c>
      <c r="AP6841" s="1" t="s">
        <v>6303</v>
      </c>
      <c r="AQ6841" s="1">
        <v>44990</v>
      </c>
      <c r="AR6841" s="2"/>
      <c r="AS6841" s="1">
        <f>IF(AT6841&gt;0,1,0)</f>
        <v>0</v>
      </c>
      <c r="AT6841" s="1">
        <f>AU6841+AV6841</f>
        <v>0</v>
      </c>
      <c r="AU6841" s="1">
        <v>0</v>
      </c>
      <c r="AV6841" s="1">
        <v>0</v>
      </c>
      <c r="AW6841" s="1">
        <f>IF(AX6841&gt;0,1,0)</f>
        <v>0</v>
      </c>
      <c r="AX6841" s="1">
        <f>SUM(AY6841+AZ6841)</f>
        <v>0</v>
      </c>
      <c r="AY6841" s="1">
        <v>0</v>
      </c>
      <c r="AZ6841" s="1">
        <v>0</v>
      </c>
      <c r="BA6841" s="1">
        <v>44990</v>
      </c>
    </row>
    <row r="6842" spans="1:53" x14ac:dyDescent="0.3">
      <c r="A6842" s="1" t="s">
        <v>13898</v>
      </c>
      <c r="B6842" s="1">
        <v>2009</v>
      </c>
      <c r="C6842" s="1" t="s">
        <v>1121</v>
      </c>
      <c r="D6842" s="1" t="s">
        <v>1081</v>
      </c>
      <c r="E6842" s="1" t="s">
        <v>1081</v>
      </c>
      <c r="F6842" s="1" t="s">
        <v>145</v>
      </c>
      <c r="G6842" s="1">
        <v>5080</v>
      </c>
      <c r="H6842" s="1">
        <v>68</v>
      </c>
      <c r="I6842" s="1">
        <v>211</v>
      </c>
      <c r="J6842" s="1">
        <v>948</v>
      </c>
      <c r="K6842" s="1">
        <v>9.5</v>
      </c>
      <c r="L6842" s="1">
        <v>3148</v>
      </c>
      <c r="M6842" s="1">
        <v>31.5</v>
      </c>
      <c r="Q6842" s="3">
        <v>1.66</v>
      </c>
      <c r="R6842" s="3">
        <v>2.78</v>
      </c>
      <c r="S6842" s="3">
        <v>4.75</v>
      </c>
      <c r="T6842" s="1">
        <v>1.97</v>
      </c>
      <c r="U6842" s="1">
        <v>3300</v>
      </c>
      <c r="V6842" s="1">
        <v>33</v>
      </c>
      <c r="W6842" s="1">
        <v>906</v>
      </c>
      <c r="X6842" s="1">
        <v>114</v>
      </c>
      <c r="Y6842" s="3">
        <v>6.94</v>
      </c>
      <c r="Z6842" s="3">
        <v>4.32</v>
      </c>
      <c r="AB6842" s="1" t="s">
        <v>3240</v>
      </c>
      <c r="AC6842" s="1" t="s">
        <v>72</v>
      </c>
      <c r="AD6842" s="1" t="s">
        <v>72</v>
      </c>
      <c r="AG6842" s="1">
        <v>4</v>
      </c>
      <c r="AH6842" s="1" t="s">
        <v>13899</v>
      </c>
      <c r="AI6842" s="1">
        <v>2009</v>
      </c>
      <c r="AK6842" s="1">
        <v>35014</v>
      </c>
      <c r="AO6842" s="1" t="s">
        <v>13900</v>
      </c>
      <c r="AP6842" s="1" t="s">
        <v>13900</v>
      </c>
      <c r="AQ6842" s="1">
        <v>35014</v>
      </c>
      <c r="AR6842" s="2"/>
      <c r="AS6842" s="1">
        <f>IF(AT6842&gt;0,1,0)</f>
        <v>0</v>
      </c>
      <c r="AT6842" s="1">
        <f>AU6842+AV6842</f>
        <v>0</v>
      </c>
      <c r="AU6842" s="1">
        <v>0</v>
      </c>
      <c r="AV6842" s="1">
        <v>0</v>
      </c>
      <c r="AW6842" s="1">
        <f>IF(AX6842&gt;0,1,0)</f>
        <v>0</v>
      </c>
      <c r="AX6842" s="1">
        <f>SUM(AY6842+AZ6842)</f>
        <v>0</v>
      </c>
      <c r="AY6842" s="1">
        <v>0</v>
      </c>
      <c r="AZ6842" s="1">
        <v>0</v>
      </c>
      <c r="BA6842" s="1">
        <v>35014</v>
      </c>
    </row>
    <row r="6843" spans="1:53" x14ac:dyDescent="0.3">
      <c r="A6843" s="1" t="s">
        <v>14795</v>
      </c>
      <c r="B6843" s="1">
        <v>2008</v>
      </c>
      <c r="C6843" s="1" t="s">
        <v>1081</v>
      </c>
      <c r="D6843" s="1" t="s">
        <v>1081</v>
      </c>
      <c r="E6843" s="1" t="s">
        <v>1081</v>
      </c>
      <c r="F6843" s="1" t="s">
        <v>583</v>
      </c>
      <c r="G6843" s="1">
        <v>5080</v>
      </c>
      <c r="H6843" s="1">
        <v>68</v>
      </c>
      <c r="I6843" s="1">
        <v>194</v>
      </c>
      <c r="J6843" s="1">
        <v>1038</v>
      </c>
      <c r="K6843" s="1">
        <v>10.375</v>
      </c>
      <c r="L6843" s="1">
        <v>3100</v>
      </c>
      <c r="M6843" s="1">
        <v>31</v>
      </c>
      <c r="P6843" s="1">
        <v>26</v>
      </c>
      <c r="U6843" s="1">
        <v>2612</v>
      </c>
      <c r="V6843" s="1">
        <v>26.5</v>
      </c>
      <c r="W6843" s="1">
        <v>904</v>
      </c>
      <c r="X6843" s="1">
        <v>112</v>
      </c>
      <c r="Y6843" s="3">
        <v>6.96</v>
      </c>
      <c r="AB6843" s="1" t="s">
        <v>5723</v>
      </c>
      <c r="AC6843" s="1" t="s">
        <v>139</v>
      </c>
      <c r="AD6843" s="1" t="s">
        <v>139</v>
      </c>
      <c r="AE6843" s="1">
        <v>233</v>
      </c>
      <c r="AF6843" s="1">
        <v>7</v>
      </c>
      <c r="AG6843" s="1">
        <v>3</v>
      </c>
      <c r="AH6843" s="1" t="s">
        <v>14796</v>
      </c>
      <c r="AI6843" s="1">
        <v>2008</v>
      </c>
      <c r="AK6843" s="1">
        <v>33314</v>
      </c>
      <c r="AO6843" s="1" t="s">
        <v>14797</v>
      </c>
      <c r="AP6843" s="1" t="s">
        <v>14797</v>
      </c>
      <c r="AQ6843" s="1">
        <v>33314</v>
      </c>
      <c r="AR6843" s="2"/>
      <c r="AS6843" s="1">
        <f>IF(AT6843&gt;0,1,0)</f>
        <v>1</v>
      </c>
      <c r="AT6843" s="1">
        <f>AU6843+AV6843</f>
        <v>1</v>
      </c>
      <c r="AU6843" s="1">
        <v>0</v>
      </c>
      <c r="AV6843" s="1">
        <v>1</v>
      </c>
      <c r="AW6843" s="1">
        <f>IF(AX6843&gt;0,1,0)</f>
        <v>0</v>
      </c>
      <c r="AX6843" s="1">
        <f>SUM(AY6843+AZ6843)</f>
        <v>0</v>
      </c>
      <c r="AY6843" s="1">
        <v>0</v>
      </c>
      <c r="AZ6843" s="1">
        <v>0</v>
      </c>
      <c r="BA6843" s="1">
        <v>33314</v>
      </c>
    </row>
    <row r="6844" spans="1:53" x14ac:dyDescent="0.3">
      <c r="A6844" s="1" t="s">
        <v>20138</v>
      </c>
      <c r="B6844" s="1">
        <v>2024</v>
      </c>
      <c r="C6844" s="1" t="s">
        <v>1081</v>
      </c>
      <c r="D6844" s="1" t="s">
        <v>1081</v>
      </c>
      <c r="E6844" s="1" t="s">
        <v>1081</v>
      </c>
      <c r="F6844" s="1" t="s">
        <v>924</v>
      </c>
      <c r="G6844" s="1">
        <v>5077</v>
      </c>
      <c r="H6844" s="1">
        <v>67.875</v>
      </c>
      <c r="I6844" s="1">
        <v>213</v>
      </c>
      <c r="K6844" s="1">
        <v>9.375</v>
      </c>
      <c r="M6844" s="1">
        <v>30.375</v>
      </c>
      <c r="O6844" s="1">
        <v>73.25</v>
      </c>
      <c r="P6844" s="1">
        <v>18</v>
      </c>
      <c r="Q6844" s="3">
        <v>1.53</v>
      </c>
      <c r="S6844" s="3">
        <v>4.46</v>
      </c>
      <c r="V6844" s="1">
        <v>37.5</v>
      </c>
      <c r="X6844" s="1">
        <v>120</v>
      </c>
      <c r="Y6844" s="3">
        <v>7.01</v>
      </c>
      <c r="Z6844" s="3">
        <v>4.1500000000000004</v>
      </c>
      <c r="AH6844" s="1" t="s">
        <v>20774</v>
      </c>
      <c r="AI6844" s="1">
        <v>2024</v>
      </c>
      <c r="AM6844" s="1">
        <v>7</v>
      </c>
      <c r="AN6844" s="1" t="s">
        <v>1161</v>
      </c>
      <c r="AO6844" s="1" t="s">
        <v>20454</v>
      </c>
    </row>
    <row r="6845" spans="1:53" x14ac:dyDescent="0.3">
      <c r="A6845" s="1" t="s">
        <v>1134</v>
      </c>
      <c r="B6845" s="1">
        <v>2023</v>
      </c>
      <c r="C6845" s="1" t="s">
        <v>1081</v>
      </c>
      <c r="D6845" s="1" t="s">
        <v>1081</v>
      </c>
      <c r="E6845" s="1" t="s">
        <v>1081</v>
      </c>
      <c r="F6845" s="1" t="s">
        <v>782</v>
      </c>
      <c r="G6845" s="1">
        <v>5077</v>
      </c>
      <c r="H6845" s="1">
        <v>67.875</v>
      </c>
      <c r="I6845" s="1">
        <v>179</v>
      </c>
      <c r="K6845" s="1">
        <v>9.25</v>
      </c>
      <c r="M6845" s="1">
        <v>30.75</v>
      </c>
      <c r="O6845" s="1">
        <v>74.75</v>
      </c>
      <c r="Q6845" s="3">
        <v>1.48</v>
      </c>
      <c r="S6845" s="3">
        <v>4.37</v>
      </c>
      <c r="V6845" s="1">
        <v>38</v>
      </c>
      <c r="X6845" s="1">
        <v>126</v>
      </c>
      <c r="AC6845" s="1" t="s">
        <v>72</v>
      </c>
      <c r="AD6845" s="1" t="s">
        <v>72</v>
      </c>
      <c r="AG6845" s="1">
        <v>4</v>
      </c>
      <c r="AH6845" s="1" t="s">
        <v>1135</v>
      </c>
      <c r="AI6845" s="1">
        <v>2023</v>
      </c>
      <c r="AM6845" s="1">
        <v>12</v>
      </c>
      <c r="AN6845" s="1" t="s">
        <v>1136</v>
      </c>
    </row>
    <row r="6846" spans="1:53" x14ac:dyDescent="0.3">
      <c r="A6846" s="1" t="s">
        <v>14061</v>
      </c>
      <c r="B6846" s="1">
        <v>2009</v>
      </c>
      <c r="C6846" s="1" t="s">
        <v>672</v>
      </c>
      <c r="D6846" s="1" t="s">
        <v>673</v>
      </c>
      <c r="E6846" s="1" t="s">
        <v>673</v>
      </c>
      <c r="F6846" s="1" t="s">
        <v>2982</v>
      </c>
      <c r="G6846" s="1">
        <v>5077</v>
      </c>
      <c r="H6846" s="1">
        <v>67.875</v>
      </c>
      <c r="I6846" s="1">
        <v>195</v>
      </c>
      <c r="J6846" s="1">
        <v>938</v>
      </c>
      <c r="K6846" s="1">
        <v>9.375</v>
      </c>
      <c r="L6846" s="1">
        <v>3100</v>
      </c>
      <c r="M6846" s="1">
        <v>31</v>
      </c>
      <c r="Q6846" s="3">
        <v>1.61</v>
      </c>
      <c r="R6846" s="3">
        <v>2.59</v>
      </c>
      <c r="S6846" s="3">
        <v>4.4000000000000004</v>
      </c>
      <c r="T6846" s="1">
        <v>1.81</v>
      </c>
      <c r="U6846" s="1">
        <v>4012</v>
      </c>
      <c r="V6846" s="1">
        <v>40.5</v>
      </c>
      <c r="W6846" s="1">
        <v>1006</v>
      </c>
      <c r="X6846" s="1">
        <v>126</v>
      </c>
      <c r="Y6846" s="3">
        <v>6.65</v>
      </c>
      <c r="Z6846" s="3">
        <v>4.28</v>
      </c>
      <c r="AB6846" s="1" t="s">
        <v>5723</v>
      </c>
      <c r="AC6846" s="1" t="s">
        <v>211</v>
      </c>
      <c r="AD6846" s="1" t="s">
        <v>211</v>
      </c>
      <c r="AE6846" s="1">
        <v>107</v>
      </c>
      <c r="AF6846" s="1">
        <v>4</v>
      </c>
      <c r="AG6846" s="1">
        <v>3</v>
      </c>
      <c r="AH6846" s="1" t="s">
        <v>14062</v>
      </c>
      <c r="AI6846" s="1">
        <v>2009</v>
      </c>
      <c r="AK6846" s="1">
        <v>34558</v>
      </c>
      <c r="AO6846" s="1" t="s">
        <v>14063</v>
      </c>
      <c r="AP6846" s="1" t="s">
        <v>14063</v>
      </c>
      <c r="AQ6846" s="1">
        <v>34558</v>
      </c>
      <c r="AR6846" s="2"/>
      <c r="AS6846" s="1">
        <f>IF(AT6846&gt;0,1,0)</f>
        <v>0</v>
      </c>
      <c r="AT6846" s="1">
        <f>AU6846+AV6846</f>
        <v>0</v>
      </c>
      <c r="AU6846" s="1">
        <v>0</v>
      </c>
      <c r="AV6846" s="1">
        <v>0</v>
      </c>
      <c r="AW6846" s="1">
        <f>IF(AX6846&gt;0,1,0)</f>
        <v>0</v>
      </c>
      <c r="AX6846" s="1">
        <f>SUM(AY6846+AZ6846)</f>
        <v>0</v>
      </c>
      <c r="AY6846" s="1">
        <v>0</v>
      </c>
      <c r="AZ6846" s="1">
        <v>0</v>
      </c>
      <c r="BA6846" s="1">
        <v>34558</v>
      </c>
    </row>
    <row r="6847" spans="1:53" x14ac:dyDescent="0.3">
      <c r="A6847" s="1" t="s">
        <v>2920</v>
      </c>
      <c r="B6847" s="1">
        <v>2020</v>
      </c>
      <c r="C6847" s="1" t="s">
        <v>1081</v>
      </c>
      <c r="D6847" s="1" t="s">
        <v>1081</v>
      </c>
      <c r="E6847" s="1" t="s">
        <v>1081</v>
      </c>
      <c r="F6847" s="1" t="s">
        <v>323</v>
      </c>
      <c r="G6847" s="1">
        <v>5077</v>
      </c>
      <c r="H6847" s="1">
        <v>67.875</v>
      </c>
      <c r="I6847" s="1">
        <v>188</v>
      </c>
      <c r="J6847" s="1">
        <v>914</v>
      </c>
      <c r="K6847" s="1">
        <v>9.25</v>
      </c>
      <c r="L6847" s="1">
        <v>3000</v>
      </c>
      <c r="M6847" s="1">
        <v>30</v>
      </c>
      <c r="N6847" s="1">
        <v>7368</v>
      </c>
      <c r="O6847" s="1">
        <v>73.75</v>
      </c>
      <c r="P6847" s="1">
        <v>20</v>
      </c>
      <c r="Q6847" s="3">
        <v>1.5</v>
      </c>
      <c r="S6847" s="3">
        <v>4.42</v>
      </c>
      <c r="U6847" s="1">
        <v>3712</v>
      </c>
      <c r="V6847" s="1">
        <v>37.5</v>
      </c>
      <c r="W6847" s="1">
        <v>1000</v>
      </c>
      <c r="X6847" s="1">
        <v>120</v>
      </c>
      <c r="Y6847" s="3" t="s">
        <v>2196</v>
      </c>
      <c r="Z6847" s="3" t="s">
        <v>2196</v>
      </c>
      <c r="AC6847" t="s">
        <v>96</v>
      </c>
      <c r="AD6847" t="s">
        <v>96</v>
      </c>
      <c r="AE6847">
        <v>245</v>
      </c>
      <c r="AF6847">
        <v>7</v>
      </c>
      <c r="AG6847">
        <v>3</v>
      </c>
      <c r="AH6847" s="1" t="s">
        <v>2921</v>
      </c>
      <c r="AI6847" s="1">
        <v>2020</v>
      </c>
      <c r="AL6847" s="1" t="s">
        <v>2922</v>
      </c>
      <c r="AN6847" s="1" t="s">
        <v>1098</v>
      </c>
      <c r="AR6847" s="2"/>
    </row>
    <row r="6848" spans="1:53" x14ac:dyDescent="0.3">
      <c r="A6848" s="1" t="s">
        <v>16746</v>
      </c>
      <c r="B6848" s="1">
        <v>2006</v>
      </c>
      <c r="C6848" s="1" t="s">
        <v>1081</v>
      </c>
      <c r="D6848" s="1" t="s">
        <v>1081</v>
      </c>
      <c r="E6848" s="1" t="s">
        <v>1081</v>
      </c>
      <c r="F6848" s="1" t="s">
        <v>579</v>
      </c>
      <c r="G6848" s="1">
        <v>5077</v>
      </c>
      <c r="H6848" s="1">
        <v>67.875</v>
      </c>
      <c r="I6848" s="1">
        <v>201</v>
      </c>
      <c r="J6848" s="1">
        <v>900</v>
      </c>
      <c r="K6848" s="1">
        <v>9</v>
      </c>
      <c r="L6848" s="1">
        <v>2900</v>
      </c>
      <c r="M6848" s="1">
        <v>29</v>
      </c>
      <c r="P6848" s="1">
        <v>17</v>
      </c>
      <c r="Q6848" s="3">
        <v>1.62</v>
      </c>
      <c r="R6848" s="3">
        <v>2.61</v>
      </c>
      <c r="S6848" s="3">
        <v>4.45</v>
      </c>
      <c r="T6848" s="1">
        <v>1.84</v>
      </c>
      <c r="U6848" s="1">
        <v>3212</v>
      </c>
      <c r="V6848" s="1">
        <v>32.5</v>
      </c>
      <c r="W6848" s="1">
        <v>809</v>
      </c>
      <c r="X6848" s="1">
        <v>105</v>
      </c>
      <c r="Y6848" s="3">
        <v>6.94</v>
      </c>
      <c r="Z6848" s="3">
        <v>4.37</v>
      </c>
      <c r="AA6848" s="3">
        <v>11.62</v>
      </c>
      <c r="AB6848" s="1" t="s">
        <v>2252</v>
      </c>
      <c r="AC6848" s="1" t="s">
        <v>219</v>
      </c>
      <c r="AD6848" s="1" t="s">
        <v>219</v>
      </c>
      <c r="AE6848" s="1">
        <v>117</v>
      </c>
      <c r="AF6848" s="1">
        <v>4</v>
      </c>
      <c r="AG6848" s="1">
        <v>3</v>
      </c>
      <c r="AH6848" s="1" t="s">
        <v>16747</v>
      </c>
      <c r="AI6848" s="1">
        <v>2006</v>
      </c>
      <c r="AK6848" s="1">
        <v>30931</v>
      </c>
      <c r="AO6848" s="1" t="s">
        <v>16748</v>
      </c>
      <c r="AP6848" s="1" t="s">
        <v>16748</v>
      </c>
      <c r="AQ6848" s="1">
        <v>30931</v>
      </c>
      <c r="AR6848" s="2"/>
      <c r="AS6848" s="1">
        <f>IF(AT6848&gt;0,1,0)</f>
        <v>1</v>
      </c>
      <c r="AT6848" s="1">
        <f>AU6848+AV6848</f>
        <v>2</v>
      </c>
      <c r="AU6848" s="1">
        <v>2</v>
      </c>
      <c r="AV6848" s="1">
        <v>0</v>
      </c>
      <c r="AW6848" s="1">
        <f>IF(AX6848&gt;0,1,0)</f>
        <v>1</v>
      </c>
      <c r="AX6848" s="1">
        <f>SUM(AY6848+AZ6848)</f>
        <v>2</v>
      </c>
      <c r="AY6848" s="1">
        <v>1</v>
      </c>
      <c r="AZ6848" s="1">
        <v>1</v>
      </c>
      <c r="BA6848" s="1">
        <v>30931</v>
      </c>
    </row>
    <row r="6849" spans="1:53" x14ac:dyDescent="0.3">
      <c r="A6849" s="1" t="s">
        <v>14176</v>
      </c>
      <c r="B6849" s="1">
        <v>2008</v>
      </c>
      <c r="C6849" s="1" t="s">
        <v>513</v>
      </c>
      <c r="D6849" s="1" t="s">
        <v>399</v>
      </c>
      <c r="E6849" s="1" t="s">
        <v>399</v>
      </c>
      <c r="F6849" s="1" t="s">
        <v>272</v>
      </c>
      <c r="G6849" s="1">
        <v>5077</v>
      </c>
      <c r="H6849" s="1">
        <v>67.875</v>
      </c>
      <c r="I6849" s="1">
        <v>190</v>
      </c>
      <c r="J6849" s="1">
        <v>858</v>
      </c>
      <c r="K6849" s="1">
        <v>8.625</v>
      </c>
      <c r="L6849" s="1">
        <v>2958</v>
      </c>
      <c r="M6849" s="1">
        <v>29.625</v>
      </c>
      <c r="P6849" s="1">
        <v>14</v>
      </c>
      <c r="Q6849" s="3">
        <v>1.56</v>
      </c>
      <c r="R6849" s="3">
        <v>2.63</v>
      </c>
      <c r="S6849" s="3">
        <v>4.5199999999999996</v>
      </c>
      <c r="T6849" s="1">
        <v>1.8899999999999899</v>
      </c>
      <c r="U6849" s="1">
        <v>2900</v>
      </c>
      <c r="V6849" s="1">
        <v>29</v>
      </c>
      <c r="W6849" s="1">
        <v>909</v>
      </c>
      <c r="X6849" s="1">
        <v>117</v>
      </c>
      <c r="Y6849" s="3">
        <v>7.1</v>
      </c>
      <c r="Z6849" s="3">
        <v>4.4400000000000004</v>
      </c>
      <c r="AB6849" s="1" t="s">
        <v>3244</v>
      </c>
      <c r="AC6849" s="1" t="s">
        <v>72</v>
      </c>
      <c r="AD6849" s="1" t="s">
        <v>72</v>
      </c>
      <c r="AG6849" s="1">
        <v>4</v>
      </c>
      <c r="AH6849" s="1" t="s">
        <v>14177</v>
      </c>
      <c r="AI6849" s="1">
        <v>2008</v>
      </c>
      <c r="AK6849" s="1">
        <v>33426</v>
      </c>
      <c r="AO6849" s="1" t="s">
        <v>14178</v>
      </c>
      <c r="AP6849" s="1" t="s">
        <v>14178</v>
      </c>
      <c r="AQ6849" s="1">
        <v>33426</v>
      </c>
      <c r="AR6849" s="2"/>
      <c r="AS6849" s="1">
        <f>IF(AT6849&gt;0,1,0)</f>
        <v>0</v>
      </c>
      <c r="AT6849" s="1">
        <f>AU6849+AV6849</f>
        <v>0</v>
      </c>
      <c r="AU6849" s="1">
        <v>0</v>
      </c>
      <c r="AV6849" s="1">
        <v>0</v>
      </c>
      <c r="AW6849" s="1">
        <f>IF(AX6849&gt;0,1,0)</f>
        <v>0</v>
      </c>
      <c r="AX6849" s="1">
        <f>SUM(AY6849+AZ6849)</f>
        <v>0</v>
      </c>
      <c r="AY6849" s="1">
        <v>0</v>
      </c>
      <c r="AZ6849" s="1">
        <v>0</v>
      </c>
      <c r="BA6849" s="1">
        <v>33426</v>
      </c>
    </row>
    <row r="6850" spans="1:53" x14ac:dyDescent="0.3">
      <c r="A6850" s="1" t="s">
        <v>2311</v>
      </c>
      <c r="B6850" s="1">
        <v>2020</v>
      </c>
      <c r="C6850" s="1" t="s">
        <v>398</v>
      </c>
      <c r="D6850" s="1" t="s">
        <v>398</v>
      </c>
      <c r="E6850" s="1" t="s">
        <v>399</v>
      </c>
      <c r="F6850" s="1" t="s">
        <v>936</v>
      </c>
      <c r="G6850" s="1">
        <v>5077</v>
      </c>
      <c r="H6850" s="1">
        <v>67.875</v>
      </c>
      <c r="I6850" s="1">
        <v>183</v>
      </c>
      <c r="J6850" s="1">
        <v>918</v>
      </c>
      <c r="K6850" s="1">
        <v>9.125</v>
      </c>
      <c r="L6850" s="1">
        <v>2912</v>
      </c>
      <c r="M6850" s="1">
        <v>29.5</v>
      </c>
      <c r="N6850" s="1">
        <v>6948</v>
      </c>
      <c r="O6850" s="1">
        <v>69.5</v>
      </c>
      <c r="P6850" s="1" t="s">
        <v>2196</v>
      </c>
      <c r="Q6850" s="3">
        <v>1.63</v>
      </c>
      <c r="S6850" s="3">
        <v>4.62</v>
      </c>
      <c r="U6850" s="1">
        <v>3112</v>
      </c>
      <c r="V6850" s="1">
        <v>31.5</v>
      </c>
      <c r="W6850" s="1">
        <v>907</v>
      </c>
      <c r="X6850" s="1">
        <v>115</v>
      </c>
      <c r="Y6850" s="3">
        <v>6.81</v>
      </c>
      <c r="Z6850" s="3">
        <v>4.0199999999999996</v>
      </c>
      <c r="AC6850"/>
      <c r="AD6850"/>
      <c r="AE6850"/>
      <c r="AF6850"/>
      <c r="AG6850">
        <v>4</v>
      </c>
      <c r="AH6850" s="1" t="s">
        <v>2312</v>
      </c>
      <c r="AI6850" s="1">
        <v>2020</v>
      </c>
      <c r="AL6850" s="1" t="s">
        <v>2313</v>
      </c>
      <c r="AN6850" s="1" t="s">
        <v>523</v>
      </c>
      <c r="AR6850" s="2"/>
    </row>
    <row r="6851" spans="1:53" x14ac:dyDescent="0.3">
      <c r="A6851" s="1" t="s">
        <v>10255</v>
      </c>
      <c r="B6851" s="1">
        <v>2012</v>
      </c>
      <c r="C6851" s="1" t="s">
        <v>398</v>
      </c>
      <c r="D6851" s="1" t="s">
        <v>399</v>
      </c>
      <c r="E6851" s="1" t="s">
        <v>399</v>
      </c>
      <c r="F6851" s="1" t="s">
        <v>56</v>
      </c>
      <c r="G6851" s="1">
        <v>5077</v>
      </c>
      <c r="H6851" s="1">
        <v>67.875</v>
      </c>
      <c r="I6851" s="1">
        <v>190</v>
      </c>
      <c r="J6851" s="1">
        <v>948</v>
      </c>
      <c r="K6851" s="1">
        <v>9.5</v>
      </c>
      <c r="L6851" s="1">
        <v>3128</v>
      </c>
      <c r="M6851" s="1">
        <v>31.25</v>
      </c>
      <c r="N6851" s="1">
        <v>7528</v>
      </c>
      <c r="O6851" s="1">
        <v>75.25</v>
      </c>
      <c r="P6851" s="1">
        <v>20</v>
      </c>
      <c r="Q6851" s="3">
        <v>1.65</v>
      </c>
      <c r="R6851" s="3">
        <v>2.73</v>
      </c>
      <c r="S6851" s="3">
        <v>4.68</v>
      </c>
      <c r="T6851" s="1">
        <v>1.94999999999999</v>
      </c>
      <c r="U6851" s="1">
        <v>3200</v>
      </c>
      <c r="V6851" s="1">
        <v>32</v>
      </c>
      <c r="W6851" s="1">
        <v>901</v>
      </c>
      <c r="X6851" s="1">
        <v>109</v>
      </c>
      <c r="Y6851" s="3">
        <v>6.8</v>
      </c>
      <c r="Z6851" s="3">
        <v>4.2</v>
      </c>
      <c r="AA6851" s="3">
        <v>11.79</v>
      </c>
      <c r="AB6851" s="1" t="s">
        <v>3240</v>
      </c>
      <c r="AC6851" s="1" t="s">
        <v>72</v>
      </c>
      <c r="AD6851" s="1" t="s">
        <v>72</v>
      </c>
      <c r="AG6851" s="1">
        <v>4</v>
      </c>
      <c r="AH6851" s="1" t="s">
        <v>10256</v>
      </c>
      <c r="AI6851" s="1">
        <v>2012</v>
      </c>
      <c r="AK6851" s="1">
        <v>38972</v>
      </c>
      <c r="AO6851" s="1" t="s">
        <v>10257</v>
      </c>
      <c r="AP6851" s="1" t="s">
        <v>10257</v>
      </c>
      <c r="AQ6851" s="1">
        <v>38972</v>
      </c>
      <c r="AR6851" s="2"/>
      <c r="AS6851" s="1">
        <f>IF(AT6851&gt;0,1,0)</f>
        <v>0</v>
      </c>
      <c r="AT6851" s="1">
        <f>AU6851+AV6851</f>
        <v>0</v>
      </c>
      <c r="AU6851" s="1">
        <v>0</v>
      </c>
      <c r="AV6851" s="1">
        <v>0</v>
      </c>
      <c r="AW6851" s="1">
        <f>IF(AX6851&gt;0,1,0)</f>
        <v>0</v>
      </c>
      <c r="AX6851" s="1">
        <f>SUM(AY6851+AZ6851)</f>
        <v>0</v>
      </c>
      <c r="AY6851" s="1">
        <v>0</v>
      </c>
      <c r="AZ6851" s="1">
        <v>0</v>
      </c>
      <c r="BA6851" s="1">
        <v>38972</v>
      </c>
    </row>
    <row r="6852" spans="1:53" x14ac:dyDescent="0.3">
      <c r="A6852" s="1" t="s">
        <v>7993</v>
      </c>
      <c r="B6852" s="1">
        <v>2015</v>
      </c>
      <c r="C6852" s="1" t="s">
        <v>1081</v>
      </c>
      <c r="D6852" s="1" t="s">
        <v>1081</v>
      </c>
      <c r="E6852" s="1" t="s">
        <v>1081</v>
      </c>
      <c r="F6852" s="1" t="s">
        <v>138</v>
      </c>
      <c r="G6852" s="1">
        <v>5077</v>
      </c>
      <c r="H6852" s="1">
        <v>67.875</v>
      </c>
      <c r="I6852" s="1">
        <v>217</v>
      </c>
      <c r="J6852" s="1">
        <v>1018</v>
      </c>
      <c r="K6852" s="1">
        <v>10.125</v>
      </c>
      <c r="L6852" s="1">
        <v>2968</v>
      </c>
      <c r="M6852" s="1">
        <v>29.75</v>
      </c>
      <c r="N6852" s="1">
        <v>7158</v>
      </c>
      <c r="O6852" s="1">
        <v>71.625</v>
      </c>
      <c r="P6852" s="1">
        <v>21</v>
      </c>
      <c r="Q6852" s="3">
        <v>1.66</v>
      </c>
      <c r="R6852" s="3">
        <v>2.76</v>
      </c>
      <c r="S6852" s="3">
        <v>4.7</v>
      </c>
      <c r="T6852" s="1">
        <v>1.94</v>
      </c>
      <c r="U6852" s="1">
        <v>3200</v>
      </c>
      <c r="V6852" s="1">
        <v>32</v>
      </c>
      <c r="W6852" s="1">
        <v>905</v>
      </c>
      <c r="X6852" s="1">
        <v>113</v>
      </c>
      <c r="AB6852" s="1" t="s">
        <v>3244</v>
      </c>
      <c r="AC6852" s="1" t="s">
        <v>146</v>
      </c>
      <c r="AD6852" s="1" t="s">
        <v>146</v>
      </c>
      <c r="AE6852" s="1">
        <v>205</v>
      </c>
      <c r="AF6852" s="1">
        <v>6</v>
      </c>
      <c r="AG6852" s="1">
        <v>3</v>
      </c>
      <c r="AH6852" s="1" t="s">
        <v>7994</v>
      </c>
      <c r="AI6852" s="1">
        <v>2015</v>
      </c>
      <c r="AJ6852" s="1">
        <v>2018</v>
      </c>
      <c r="AK6852" s="1">
        <v>42548</v>
      </c>
      <c r="AO6852" s="1" t="s">
        <v>7995</v>
      </c>
      <c r="AP6852" s="1" t="s">
        <v>7995</v>
      </c>
      <c r="AQ6852" s="1">
        <v>42548</v>
      </c>
      <c r="AR6852" s="2"/>
      <c r="AS6852" s="1">
        <f>IF(AT6852&gt;0,1,0)</f>
        <v>0</v>
      </c>
      <c r="AT6852" s="1">
        <f>AU6852+AV6852</f>
        <v>0</v>
      </c>
      <c r="AU6852" s="1">
        <v>0</v>
      </c>
      <c r="AV6852" s="1">
        <v>0</v>
      </c>
      <c r="AW6852" s="1">
        <f>IF(AX6852&gt;0,1,0)</f>
        <v>0</v>
      </c>
      <c r="AX6852" s="1">
        <f>SUM(AY6852+AZ6852)</f>
        <v>0</v>
      </c>
      <c r="AY6852" s="1">
        <v>0</v>
      </c>
      <c r="AZ6852" s="1">
        <v>0</v>
      </c>
      <c r="BA6852" s="1">
        <v>42548</v>
      </c>
    </row>
    <row r="6853" spans="1:53" x14ac:dyDescent="0.3">
      <c r="A6853" s="1" t="s">
        <v>20118</v>
      </c>
      <c r="B6853" s="1">
        <v>2024</v>
      </c>
      <c r="C6853" s="1" t="s">
        <v>1081</v>
      </c>
      <c r="D6853" s="1" t="s">
        <v>1081</v>
      </c>
      <c r="E6853" s="1" t="s">
        <v>1081</v>
      </c>
      <c r="F6853" s="1" t="s">
        <v>125</v>
      </c>
      <c r="G6853" s="1">
        <v>5076</v>
      </c>
      <c r="H6853" s="1">
        <v>67.75</v>
      </c>
      <c r="I6853" s="1">
        <v>205</v>
      </c>
      <c r="K6853" s="1">
        <v>9</v>
      </c>
      <c r="M6853" s="1">
        <v>28.875</v>
      </c>
      <c r="O6853" s="1">
        <v>70.125</v>
      </c>
      <c r="P6853" s="1">
        <v>27</v>
      </c>
      <c r="Q6853" s="3">
        <v>1.58</v>
      </c>
      <c r="S6853" s="3">
        <v>4.53</v>
      </c>
      <c r="V6853" s="1">
        <v>35.5</v>
      </c>
      <c r="X6853" s="1" t="s">
        <v>2196</v>
      </c>
      <c r="Y6853" s="3">
        <v>6.82</v>
      </c>
      <c r="Z6853" s="3">
        <v>4.12</v>
      </c>
      <c r="AH6853" s="1" t="s">
        <v>20754</v>
      </c>
      <c r="AI6853" s="1">
        <v>2024</v>
      </c>
      <c r="AM6853" s="1">
        <v>7</v>
      </c>
      <c r="AN6853" s="1" t="s">
        <v>1098</v>
      </c>
      <c r="AO6853" s="1" t="s">
        <v>20434</v>
      </c>
    </row>
    <row r="6854" spans="1:53" x14ac:dyDescent="0.3">
      <c r="A6854" s="1" t="s">
        <v>8967</v>
      </c>
      <c r="B6854" s="1">
        <v>2014</v>
      </c>
      <c r="C6854" s="1" t="s">
        <v>1081</v>
      </c>
      <c r="D6854" s="1" t="s">
        <v>1081</v>
      </c>
      <c r="E6854" s="1" t="s">
        <v>1081</v>
      </c>
      <c r="F6854" s="1" t="s">
        <v>1841</v>
      </c>
      <c r="G6854" s="1">
        <v>5076</v>
      </c>
      <c r="H6854" s="1">
        <v>67.75</v>
      </c>
      <c r="I6854" s="1">
        <v>173</v>
      </c>
      <c r="J6854" s="1">
        <v>878</v>
      </c>
      <c r="K6854" s="1">
        <v>8.875</v>
      </c>
      <c r="L6854" s="1">
        <v>3100</v>
      </c>
      <c r="M6854" s="1">
        <v>31</v>
      </c>
      <c r="N6854" s="1">
        <v>7358</v>
      </c>
      <c r="O6854" s="1">
        <v>73.625</v>
      </c>
      <c r="P6854" s="1">
        <v>20</v>
      </c>
      <c r="Q6854" s="3">
        <v>1.49</v>
      </c>
      <c r="R6854" s="3">
        <v>2.5099999999999998</v>
      </c>
      <c r="S6854" s="3">
        <v>4.26</v>
      </c>
      <c r="T6854" s="1">
        <v>1.75</v>
      </c>
      <c r="U6854" s="1">
        <v>3800</v>
      </c>
      <c r="V6854" s="1">
        <v>38</v>
      </c>
      <c r="W6854" s="1">
        <v>1002</v>
      </c>
      <c r="X6854" s="1">
        <v>122</v>
      </c>
      <c r="Y6854" s="3">
        <v>6.86</v>
      </c>
      <c r="Z6854" s="3">
        <v>4.0599999999999996</v>
      </c>
      <c r="AB6854" s="1" t="s">
        <v>3268</v>
      </c>
      <c r="AC6854" s="1" t="s">
        <v>57</v>
      </c>
      <c r="AD6854" s="1" t="s">
        <v>57</v>
      </c>
      <c r="AE6854" s="1">
        <v>97</v>
      </c>
      <c r="AF6854" s="1">
        <v>3</v>
      </c>
      <c r="AG6854" s="1">
        <v>2</v>
      </c>
      <c r="AH6854" s="1" t="s">
        <v>8968</v>
      </c>
      <c r="AI6854" s="1">
        <v>2014</v>
      </c>
      <c r="AK6854" s="1">
        <v>41326</v>
      </c>
      <c r="AO6854" s="1" t="s">
        <v>8969</v>
      </c>
      <c r="AP6854" s="1" t="s">
        <v>8969</v>
      </c>
      <c r="AQ6854" s="1">
        <v>41326</v>
      </c>
      <c r="AR6854" s="2"/>
      <c r="AS6854" s="1">
        <f>IF(AT6854&gt;0,1,0)</f>
        <v>0</v>
      </c>
      <c r="AT6854" s="1">
        <f>AU6854+AV6854</f>
        <v>0</v>
      </c>
      <c r="AU6854" s="1">
        <v>0</v>
      </c>
      <c r="AV6854" s="1">
        <v>0</v>
      </c>
      <c r="AW6854" s="1">
        <f>IF(AX6854&gt;0,1,0)</f>
        <v>0</v>
      </c>
      <c r="AX6854" s="1">
        <f>SUM(AY6854+AZ6854)</f>
        <v>0</v>
      </c>
      <c r="AY6854" s="1">
        <v>0</v>
      </c>
      <c r="AZ6854" s="1">
        <v>0</v>
      </c>
      <c r="BA6854" s="1">
        <v>41326</v>
      </c>
    </row>
    <row r="6855" spans="1:53" x14ac:dyDescent="0.3">
      <c r="A6855" s="1" t="s">
        <v>16166</v>
      </c>
      <c r="B6855" s="1">
        <v>2006</v>
      </c>
      <c r="C6855" s="1" t="s">
        <v>398</v>
      </c>
      <c r="D6855" s="1" t="s">
        <v>399</v>
      </c>
      <c r="E6855" s="1" t="s">
        <v>399</v>
      </c>
      <c r="F6855" s="1" t="s">
        <v>66</v>
      </c>
      <c r="G6855" s="1">
        <v>5076</v>
      </c>
      <c r="H6855" s="1">
        <v>67.75</v>
      </c>
      <c r="I6855" s="1">
        <v>185</v>
      </c>
      <c r="J6855" s="1">
        <v>918</v>
      </c>
      <c r="K6855" s="1">
        <v>9.125</v>
      </c>
      <c r="L6855" s="1">
        <v>2934</v>
      </c>
      <c r="M6855" s="1">
        <v>29.75</v>
      </c>
      <c r="P6855" s="1">
        <v>17</v>
      </c>
      <c r="Q6855" s="3">
        <v>1.46</v>
      </c>
      <c r="R6855" s="3">
        <v>2.52</v>
      </c>
      <c r="S6855" s="3">
        <v>4.38</v>
      </c>
      <c r="T6855" s="1">
        <v>1.8599999999999901</v>
      </c>
      <c r="U6855" s="1">
        <v>3712</v>
      </c>
      <c r="V6855" s="1">
        <v>37.5</v>
      </c>
      <c r="W6855" s="1">
        <v>909</v>
      </c>
      <c r="X6855" s="1">
        <v>117</v>
      </c>
      <c r="AB6855" s="1" t="s">
        <v>3244</v>
      </c>
      <c r="AC6855" s="1" t="s">
        <v>146</v>
      </c>
      <c r="AD6855" s="1" t="s">
        <v>146</v>
      </c>
      <c r="AE6855" s="1">
        <v>62</v>
      </c>
      <c r="AF6855" s="1">
        <v>2</v>
      </c>
      <c r="AG6855" s="1">
        <v>2</v>
      </c>
      <c r="AH6855" s="1" t="s">
        <v>16167</v>
      </c>
      <c r="AI6855" s="1">
        <v>2006</v>
      </c>
      <c r="AK6855" s="1">
        <v>30876</v>
      </c>
      <c r="AO6855" s="1" t="s">
        <v>16168</v>
      </c>
      <c r="AP6855" s="1" t="s">
        <v>16168</v>
      </c>
      <c r="AQ6855" s="1">
        <v>30876</v>
      </c>
      <c r="AR6855" s="2"/>
      <c r="AS6855" s="1">
        <f>IF(AT6855&gt;0,1,0)</f>
        <v>1</v>
      </c>
      <c r="AT6855" s="1">
        <f>AU6855+AV6855</f>
        <v>2</v>
      </c>
      <c r="AU6855" s="1">
        <v>1</v>
      </c>
      <c r="AV6855" s="1">
        <v>1</v>
      </c>
      <c r="AW6855" s="1">
        <f>IF(AX6855&gt;0,1,0)</f>
        <v>1</v>
      </c>
      <c r="AX6855" s="1">
        <f>SUM(AY6855+AZ6855)</f>
        <v>1</v>
      </c>
      <c r="AY6855" s="1">
        <v>0</v>
      </c>
      <c r="AZ6855" s="1">
        <v>1</v>
      </c>
      <c r="BA6855" s="1">
        <v>30876</v>
      </c>
    </row>
    <row r="6856" spans="1:53" x14ac:dyDescent="0.3">
      <c r="A6856" s="1" t="s">
        <v>6243</v>
      </c>
      <c r="B6856" s="1">
        <v>2017</v>
      </c>
      <c r="C6856" s="1" t="s">
        <v>672</v>
      </c>
      <c r="D6856" s="1" t="s">
        <v>673</v>
      </c>
      <c r="E6856" s="1" t="s">
        <v>673</v>
      </c>
      <c r="F6856" s="1" t="s">
        <v>579</v>
      </c>
      <c r="G6856" s="1">
        <v>5076</v>
      </c>
      <c r="H6856" s="1">
        <v>67.75</v>
      </c>
      <c r="I6856" s="1">
        <v>185</v>
      </c>
      <c r="J6856" s="1">
        <v>848</v>
      </c>
      <c r="K6856" s="1">
        <v>8.5</v>
      </c>
      <c r="L6856" s="1">
        <v>3008</v>
      </c>
      <c r="M6856" s="1">
        <v>30</v>
      </c>
      <c r="N6856" s="1">
        <v>7178</v>
      </c>
      <c r="O6856" s="1">
        <v>71.88</v>
      </c>
      <c r="P6856" s="1">
        <v>8</v>
      </c>
      <c r="Q6856" s="3">
        <v>1.53</v>
      </c>
      <c r="S6856" s="3">
        <v>4.4400000000000004</v>
      </c>
      <c r="U6856" s="1">
        <v>3212</v>
      </c>
      <c r="V6856" s="1">
        <v>32.5</v>
      </c>
      <c r="W6856" s="1">
        <v>1000</v>
      </c>
      <c r="X6856" s="1">
        <v>120</v>
      </c>
      <c r="Y6856" s="3">
        <v>7.17</v>
      </c>
      <c r="Z6856" s="3">
        <v>4.37</v>
      </c>
      <c r="AB6856" s="1" t="s">
        <v>2252</v>
      </c>
      <c r="AC6856" s="1" t="s">
        <v>72</v>
      </c>
      <c r="AD6856" s="1" t="s">
        <v>72</v>
      </c>
      <c r="AG6856" s="1">
        <v>4</v>
      </c>
      <c r="AH6856" s="1" t="s">
        <v>6244</v>
      </c>
      <c r="AI6856" s="1">
        <v>2017</v>
      </c>
      <c r="AJ6856" s="1">
        <v>2019</v>
      </c>
      <c r="AK6856" s="1">
        <v>45515</v>
      </c>
      <c r="AO6856" s="1" t="s">
        <v>6245</v>
      </c>
      <c r="AP6856" s="1" t="s">
        <v>6245</v>
      </c>
      <c r="AQ6856" s="1">
        <v>45515</v>
      </c>
      <c r="AR6856" s="2"/>
      <c r="AS6856" s="1">
        <f>IF(AT6856&gt;0,1,0)</f>
        <v>0</v>
      </c>
      <c r="AT6856" s="1">
        <f>AU6856+AV6856</f>
        <v>0</v>
      </c>
      <c r="AU6856" s="1">
        <v>0</v>
      </c>
      <c r="AV6856" s="1">
        <v>0</v>
      </c>
      <c r="AW6856" s="1">
        <f>IF(AX6856&gt;0,1,0)</f>
        <v>0</v>
      </c>
      <c r="AX6856" s="1">
        <f>SUM(AY6856+AZ6856)</f>
        <v>0</v>
      </c>
      <c r="AY6856" s="1">
        <v>0</v>
      </c>
      <c r="AZ6856" s="1">
        <v>0</v>
      </c>
      <c r="BA6856" s="1">
        <v>45515</v>
      </c>
    </row>
    <row r="6857" spans="1:53" x14ac:dyDescent="0.3">
      <c r="A6857" s="1" t="s">
        <v>2199</v>
      </c>
      <c r="B6857" s="1">
        <v>2020</v>
      </c>
      <c r="C6857" s="1" t="s">
        <v>398</v>
      </c>
      <c r="D6857" s="1" t="s">
        <v>398</v>
      </c>
      <c r="E6857" s="1" t="s">
        <v>399</v>
      </c>
      <c r="F6857" s="1" t="s">
        <v>496</v>
      </c>
      <c r="G6857" s="1">
        <v>5076</v>
      </c>
      <c r="H6857" s="1">
        <v>67.75</v>
      </c>
      <c r="I6857" s="1">
        <v>180</v>
      </c>
      <c r="J6857" s="1">
        <v>900</v>
      </c>
      <c r="K6857" s="1">
        <v>9</v>
      </c>
      <c r="L6857" s="1">
        <v>2978</v>
      </c>
      <c r="M6857" s="1">
        <v>29.875</v>
      </c>
      <c r="N6857" s="1">
        <v>7328</v>
      </c>
      <c r="O6857" s="1">
        <v>73.25</v>
      </c>
      <c r="P6857" s="1">
        <v>10</v>
      </c>
      <c r="Q6857" s="3">
        <v>1.59</v>
      </c>
      <c r="S6857" s="3">
        <v>4.5</v>
      </c>
      <c r="U6857" s="1" t="s">
        <v>2196</v>
      </c>
      <c r="V6857" s="1" t="s">
        <v>2196</v>
      </c>
      <c r="W6857" s="1" t="s">
        <v>2196</v>
      </c>
      <c r="X6857" s="1" t="s">
        <v>2196</v>
      </c>
      <c r="Y6857" s="3" t="s">
        <v>2196</v>
      </c>
      <c r="Z6857" s="3" t="s">
        <v>2196</v>
      </c>
      <c r="AC6857"/>
      <c r="AD6857"/>
      <c r="AE6857"/>
      <c r="AF6857"/>
      <c r="AG6857">
        <v>4</v>
      </c>
      <c r="AH6857" s="1" t="s">
        <v>2200</v>
      </c>
      <c r="AI6857" s="1">
        <v>2020</v>
      </c>
      <c r="AL6857" s="1" t="s">
        <v>2201</v>
      </c>
      <c r="AN6857" s="1" t="s">
        <v>407</v>
      </c>
      <c r="AR6857" s="2"/>
    </row>
    <row r="6858" spans="1:53" x14ac:dyDescent="0.3">
      <c r="A6858" s="1" t="s">
        <v>1114</v>
      </c>
      <c r="B6858" s="1">
        <v>2023</v>
      </c>
      <c r="C6858" s="1" t="s">
        <v>1081</v>
      </c>
      <c r="D6858" s="1" t="s">
        <v>1081</v>
      </c>
      <c r="E6858" s="1" t="s">
        <v>1081</v>
      </c>
      <c r="F6858" s="1" t="s">
        <v>492</v>
      </c>
      <c r="G6858" s="1">
        <v>5076</v>
      </c>
      <c r="H6858" s="1">
        <v>67.75</v>
      </c>
      <c r="I6858" s="1">
        <v>203</v>
      </c>
      <c r="K6858" s="1">
        <v>9</v>
      </c>
      <c r="M6858" s="1">
        <v>28.625</v>
      </c>
      <c r="O6858" s="1">
        <v>69.625</v>
      </c>
      <c r="AC6858" s="1" t="s">
        <v>72</v>
      </c>
      <c r="AD6858" s="1" t="s">
        <v>72</v>
      </c>
      <c r="AG6858" s="1">
        <v>4</v>
      </c>
      <c r="AH6858" s="1" t="s">
        <v>1115</v>
      </c>
      <c r="AI6858" s="1">
        <v>2023</v>
      </c>
      <c r="AM6858" s="1">
        <v>12</v>
      </c>
      <c r="AN6858" s="1" t="s">
        <v>1116</v>
      </c>
    </row>
    <row r="6859" spans="1:53" x14ac:dyDescent="0.3">
      <c r="A6859" s="1" t="s">
        <v>12800</v>
      </c>
      <c r="B6859" s="1">
        <v>2010</v>
      </c>
      <c r="C6859" s="1" t="s">
        <v>608</v>
      </c>
      <c r="D6859" s="1" t="s">
        <v>608</v>
      </c>
      <c r="E6859" s="1" t="s">
        <v>600</v>
      </c>
      <c r="F6859" s="1" t="s">
        <v>601</v>
      </c>
      <c r="G6859" s="1">
        <v>5076</v>
      </c>
      <c r="H6859" s="1">
        <v>67.75</v>
      </c>
      <c r="I6859" s="1">
        <v>178</v>
      </c>
      <c r="J6859" s="1">
        <v>900</v>
      </c>
      <c r="K6859" s="1">
        <v>9</v>
      </c>
      <c r="L6859" s="1">
        <v>2900</v>
      </c>
      <c r="M6859" s="1">
        <v>29</v>
      </c>
      <c r="P6859" s="1">
        <v>12</v>
      </c>
      <c r="AB6859" s="1" t="s">
        <v>3240</v>
      </c>
      <c r="AC6859" s="1" t="s">
        <v>72</v>
      </c>
      <c r="AD6859" s="1" t="s">
        <v>72</v>
      </c>
      <c r="AG6859" s="1">
        <v>4</v>
      </c>
      <c r="AH6859" s="1" t="s">
        <v>12801</v>
      </c>
      <c r="AI6859" s="1">
        <v>2010</v>
      </c>
      <c r="AK6859" s="1">
        <v>35991</v>
      </c>
      <c r="AO6859" s="1" t="s">
        <v>12802</v>
      </c>
      <c r="AP6859" s="1" t="s">
        <v>12802</v>
      </c>
      <c r="AQ6859" s="1">
        <v>35991</v>
      </c>
      <c r="AR6859" s="2"/>
      <c r="AS6859" s="1">
        <f>IF(AT6859&gt;0,1,0)</f>
        <v>0</v>
      </c>
      <c r="AT6859" s="1">
        <f>AU6859+AV6859</f>
        <v>0</v>
      </c>
      <c r="AU6859" s="1">
        <v>0</v>
      </c>
      <c r="AV6859" s="1">
        <v>0</v>
      </c>
      <c r="AW6859" s="1">
        <f>IF(AX6859&gt;0,1,0)</f>
        <v>0</v>
      </c>
      <c r="AX6859" s="1">
        <f>SUM(AY6859+AZ6859)</f>
        <v>0</v>
      </c>
      <c r="AY6859" s="1">
        <v>0</v>
      </c>
      <c r="AZ6859" s="1">
        <v>0</v>
      </c>
      <c r="BA6859" s="1">
        <v>35991</v>
      </c>
    </row>
    <row r="6860" spans="1:53" x14ac:dyDescent="0.3">
      <c r="A6860" s="1" t="s">
        <v>20123</v>
      </c>
      <c r="B6860" s="1">
        <v>2024</v>
      </c>
      <c r="C6860" s="1" t="s">
        <v>1081</v>
      </c>
      <c r="D6860" s="1" t="s">
        <v>1081</v>
      </c>
      <c r="E6860" s="1" t="s">
        <v>1081</v>
      </c>
      <c r="F6860" s="1" t="s">
        <v>3231</v>
      </c>
      <c r="G6860" s="1">
        <v>5075</v>
      </c>
      <c r="H6860" s="1">
        <v>67.625</v>
      </c>
      <c r="I6860" s="1">
        <v>201</v>
      </c>
      <c r="K6860" s="1">
        <v>8.25</v>
      </c>
      <c r="M6860" s="1">
        <v>29.625</v>
      </c>
      <c r="O6860" s="1">
        <v>70.625</v>
      </c>
      <c r="P6860" s="1">
        <v>12</v>
      </c>
      <c r="Q6860" s="3" t="s">
        <v>2196</v>
      </c>
      <c r="S6860" s="3" t="s">
        <v>2196</v>
      </c>
      <c r="V6860" s="1" t="s">
        <v>2196</v>
      </c>
      <c r="X6860" s="1" t="s">
        <v>2196</v>
      </c>
      <c r="Y6860" s="3" t="s">
        <v>2196</v>
      </c>
      <c r="Z6860" s="3" t="s">
        <v>2196</v>
      </c>
      <c r="AH6860" s="1" t="s">
        <v>20759</v>
      </c>
      <c r="AI6860" s="1">
        <v>2024</v>
      </c>
      <c r="AM6860" s="1">
        <v>7</v>
      </c>
      <c r="AN6860" s="1" t="s">
        <v>1113</v>
      </c>
      <c r="AO6860" s="1" t="s">
        <v>20439</v>
      </c>
    </row>
    <row r="6861" spans="1:53" x14ac:dyDescent="0.3">
      <c r="A6861" s="1" t="s">
        <v>499</v>
      </c>
      <c r="B6861" s="1">
        <v>2023</v>
      </c>
      <c r="C6861" s="1" t="s">
        <v>398</v>
      </c>
      <c r="D6861" s="1" t="s">
        <v>398</v>
      </c>
      <c r="E6861" s="1" t="s">
        <v>399</v>
      </c>
      <c r="F6861" s="1" t="s">
        <v>201</v>
      </c>
      <c r="G6861" s="1">
        <v>5074</v>
      </c>
      <c r="H6861" s="1">
        <v>67.625</v>
      </c>
      <c r="I6861" s="1">
        <v>178</v>
      </c>
      <c r="K6861" s="1">
        <v>8.625</v>
      </c>
      <c r="M6861" s="1">
        <v>29</v>
      </c>
      <c r="O6861" s="1">
        <v>70.5</v>
      </c>
      <c r="P6861" s="1">
        <v>12</v>
      </c>
      <c r="Q6861" s="3">
        <v>1.5</v>
      </c>
      <c r="S6861" s="3">
        <v>4.41</v>
      </c>
      <c r="V6861" s="1">
        <v>39</v>
      </c>
      <c r="X6861" s="1">
        <v>132</v>
      </c>
      <c r="AC6861" s="1" t="s">
        <v>188</v>
      </c>
      <c r="AD6861" s="1" t="s">
        <v>188</v>
      </c>
      <c r="AE6861" s="1">
        <v>182</v>
      </c>
      <c r="AF6861" s="1">
        <v>6</v>
      </c>
      <c r="AG6861" s="1">
        <v>3</v>
      </c>
      <c r="AH6861" s="1" t="s">
        <v>500</v>
      </c>
      <c r="AI6861" s="1">
        <v>2023</v>
      </c>
      <c r="AM6861" s="1">
        <v>4</v>
      </c>
      <c r="AN6861" s="1" t="s">
        <v>501</v>
      </c>
    </row>
    <row r="6862" spans="1:53" x14ac:dyDescent="0.3">
      <c r="A6862" s="1" t="s">
        <v>6203</v>
      </c>
      <c r="B6862" s="1">
        <v>2017</v>
      </c>
      <c r="C6862" s="1" t="s">
        <v>672</v>
      </c>
      <c r="D6862" s="1" t="s">
        <v>673</v>
      </c>
      <c r="E6862" s="1" t="s">
        <v>673</v>
      </c>
      <c r="F6862" s="1" t="s">
        <v>66</v>
      </c>
      <c r="G6862" s="1">
        <v>5074</v>
      </c>
      <c r="H6862" s="1">
        <v>67.5</v>
      </c>
      <c r="I6862" s="1">
        <v>173</v>
      </c>
      <c r="J6862" s="1">
        <v>878</v>
      </c>
      <c r="K6862" s="1">
        <v>8.8800000000000008</v>
      </c>
      <c r="L6862" s="1">
        <v>2878</v>
      </c>
      <c r="M6862" s="1">
        <v>28.88</v>
      </c>
      <c r="N6862" s="1">
        <v>6828</v>
      </c>
      <c r="O6862" s="1">
        <v>68.25</v>
      </c>
      <c r="P6862" s="1">
        <v>11</v>
      </c>
      <c r="Q6862" s="3">
        <v>1.49</v>
      </c>
      <c r="S6862" s="3">
        <v>4.42</v>
      </c>
      <c r="U6862" s="1">
        <v>3600</v>
      </c>
      <c r="V6862" s="1">
        <v>36</v>
      </c>
      <c r="W6862" s="1">
        <v>1003</v>
      </c>
      <c r="X6862" s="1">
        <v>123</v>
      </c>
      <c r="Y6862" s="3">
        <v>6.64</v>
      </c>
      <c r="Z6862" s="3">
        <v>4.1500000000000004</v>
      </c>
      <c r="AB6862" s="1" t="s">
        <v>3244</v>
      </c>
      <c r="AC6862" s="1" t="s">
        <v>367</v>
      </c>
      <c r="AD6862" s="1" t="s">
        <v>367</v>
      </c>
      <c r="AE6862" s="1">
        <v>172</v>
      </c>
      <c r="AF6862" s="1">
        <v>5</v>
      </c>
      <c r="AG6862" s="1">
        <v>3</v>
      </c>
      <c r="AH6862" s="1" t="s">
        <v>6204</v>
      </c>
      <c r="AI6862" s="1">
        <v>2017</v>
      </c>
      <c r="AJ6862" s="1">
        <v>2020</v>
      </c>
      <c r="AK6862" s="1">
        <v>44985</v>
      </c>
      <c r="AO6862" s="1" t="s">
        <v>6205</v>
      </c>
      <c r="AP6862" s="1" t="s">
        <v>6205</v>
      </c>
      <c r="AQ6862" s="1">
        <v>44985</v>
      </c>
      <c r="AR6862" s="2"/>
      <c r="AS6862" s="1">
        <f>IF(AT6862&gt;0,1,0)</f>
        <v>0</v>
      </c>
      <c r="AT6862" s="1">
        <f>AU6862+AV6862</f>
        <v>0</v>
      </c>
      <c r="AU6862" s="1">
        <v>0</v>
      </c>
      <c r="AV6862" s="1">
        <v>0</v>
      </c>
      <c r="AW6862" s="1">
        <f>IF(AX6862&gt;0,1,0)</f>
        <v>0</v>
      </c>
      <c r="AX6862" s="1">
        <f>SUM(AY6862+AZ6862)</f>
        <v>0</v>
      </c>
      <c r="AY6862" s="1">
        <v>0</v>
      </c>
      <c r="AZ6862" s="1">
        <v>0</v>
      </c>
      <c r="BA6862" s="1">
        <v>44985</v>
      </c>
    </row>
    <row r="6863" spans="1:53" x14ac:dyDescent="0.3">
      <c r="A6863" s="1" t="s">
        <v>6007</v>
      </c>
      <c r="B6863" s="1">
        <v>2017</v>
      </c>
      <c r="C6863" s="1" t="s">
        <v>1081</v>
      </c>
      <c r="D6863" s="1" t="s">
        <v>1081</v>
      </c>
      <c r="E6863" s="1" t="s">
        <v>1081</v>
      </c>
      <c r="F6863" s="1" t="s">
        <v>71</v>
      </c>
      <c r="G6863" s="1">
        <v>5074</v>
      </c>
      <c r="H6863" s="1">
        <v>67.5</v>
      </c>
      <c r="I6863" s="1">
        <v>208</v>
      </c>
      <c r="J6863" s="1">
        <v>948</v>
      </c>
      <c r="K6863" s="1">
        <v>9.5</v>
      </c>
      <c r="L6863" s="1">
        <v>2908</v>
      </c>
      <c r="M6863" s="1">
        <v>29</v>
      </c>
      <c r="N6863" s="1">
        <v>7148</v>
      </c>
      <c r="O6863" s="1">
        <v>71.5</v>
      </c>
      <c r="P6863" s="1">
        <v>20</v>
      </c>
      <c r="Q6863" s="3">
        <v>1.53</v>
      </c>
      <c r="S6863" s="3">
        <v>4.4800000000000004</v>
      </c>
      <c r="U6863" s="1">
        <v>3400</v>
      </c>
      <c r="V6863" s="1">
        <v>34</v>
      </c>
      <c r="W6863" s="1">
        <v>1000</v>
      </c>
      <c r="X6863" s="1">
        <v>120</v>
      </c>
      <c r="AB6863" s="1" t="s">
        <v>5826</v>
      </c>
      <c r="AC6863" s="1" t="s">
        <v>367</v>
      </c>
      <c r="AD6863" s="1" t="s">
        <v>367</v>
      </c>
      <c r="AE6863" s="1">
        <v>203</v>
      </c>
      <c r="AF6863" s="1">
        <v>6</v>
      </c>
      <c r="AG6863" s="1">
        <v>3</v>
      </c>
      <c r="AH6863" s="1" t="s">
        <v>6008</v>
      </c>
      <c r="AI6863" s="1">
        <v>2017</v>
      </c>
      <c r="AJ6863" s="1">
        <v>2020</v>
      </c>
      <c r="AK6863" s="1">
        <v>45016</v>
      </c>
      <c r="AO6863" s="1" t="s">
        <v>6009</v>
      </c>
      <c r="AP6863" s="1" t="s">
        <v>6009</v>
      </c>
      <c r="AQ6863" s="1">
        <v>45016</v>
      </c>
      <c r="AR6863" s="2"/>
      <c r="AS6863" s="1">
        <f>IF(AT6863&gt;0,1,0)</f>
        <v>0</v>
      </c>
      <c r="AT6863" s="1">
        <f>AU6863+AV6863</f>
        <v>0</v>
      </c>
      <c r="AU6863" s="1">
        <v>0</v>
      </c>
      <c r="AV6863" s="1">
        <v>0</v>
      </c>
      <c r="AW6863" s="1">
        <f>IF(AX6863&gt;0,1,0)</f>
        <v>0</v>
      </c>
      <c r="AX6863" s="1">
        <f>SUM(AY6863+AZ6863)</f>
        <v>0</v>
      </c>
      <c r="AY6863" s="1">
        <v>0</v>
      </c>
      <c r="AZ6863" s="1">
        <v>0</v>
      </c>
      <c r="BA6863" s="1">
        <v>45016</v>
      </c>
    </row>
    <row r="6864" spans="1:53" x14ac:dyDescent="0.3">
      <c r="A6864" s="1" t="s">
        <v>8042</v>
      </c>
      <c r="B6864" s="1">
        <v>2015</v>
      </c>
      <c r="C6864" s="1" t="s">
        <v>1081</v>
      </c>
      <c r="D6864" s="1" t="s">
        <v>1081</v>
      </c>
      <c r="E6864" s="1" t="s">
        <v>1081</v>
      </c>
      <c r="F6864" s="1" t="s">
        <v>450</v>
      </c>
      <c r="G6864" s="1">
        <v>5074</v>
      </c>
      <c r="H6864" s="1">
        <v>67.5</v>
      </c>
      <c r="I6864" s="1">
        <v>195</v>
      </c>
      <c r="J6864" s="1">
        <v>828</v>
      </c>
      <c r="K6864" s="1">
        <v>8.25</v>
      </c>
      <c r="L6864" s="1">
        <v>2978</v>
      </c>
      <c r="M6864" s="1">
        <v>29.875</v>
      </c>
      <c r="N6864" s="1">
        <v>7158</v>
      </c>
      <c r="O6864" s="1">
        <v>71.625</v>
      </c>
      <c r="P6864" s="1">
        <v>18</v>
      </c>
      <c r="Q6864" s="3">
        <v>1.61</v>
      </c>
      <c r="R6864" s="3">
        <v>2.64</v>
      </c>
      <c r="S6864" s="3">
        <v>4.49</v>
      </c>
      <c r="T6864" s="1">
        <v>1.85</v>
      </c>
      <c r="U6864" s="1">
        <v>3312</v>
      </c>
      <c r="V6864" s="1">
        <v>33.5</v>
      </c>
      <c r="W6864" s="1">
        <v>911</v>
      </c>
      <c r="X6864" s="1">
        <v>119</v>
      </c>
      <c r="Y6864" s="3">
        <v>6.84</v>
      </c>
      <c r="Z6864" s="3">
        <v>4.12</v>
      </c>
      <c r="AA6864" s="3">
        <v>11.45</v>
      </c>
      <c r="AB6864" s="1" t="s">
        <v>3244</v>
      </c>
      <c r="AC6864" s="1" t="s">
        <v>72</v>
      </c>
      <c r="AD6864" s="1" t="s">
        <v>72</v>
      </c>
      <c r="AG6864" s="1">
        <v>4</v>
      </c>
      <c r="AH6864" s="1" t="s">
        <v>8043</v>
      </c>
      <c r="AI6864" s="1">
        <v>2015</v>
      </c>
      <c r="AJ6864" s="1">
        <v>2019</v>
      </c>
      <c r="AK6864" s="1">
        <v>42627</v>
      </c>
      <c r="AO6864" s="1" t="s">
        <v>8044</v>
      </c>
      <c r="AP6864" s="1" t="s">
        <v>8044</v>
      </c>
      <c r="AQ6864" s="1">
        <v>42627</v>
      </c>
      <c r="AR6864" s="2"/>
      <c r="AS6864" s="1">
        <f>IF(AT6864&gt;0,1,0)</f>
        <v>0</v>
      </c>
      <c r="AT6864" s="1">
        <f>AU6864+AV6864</f>
        <v>0</v>
      </c>
      <c r="AU6864" s="1">
        <v>0</v>
      </c>
      <c r="AV6864" s="1">
        <v>0</v>
      </c>
      <c r="AW6864" s="1">
        <f>IF(AX6864&gt;0,1,0)</f>
        <v>0</v>
      </c>
      <c r="AX6864" s="1">
        <f>SUM(AY6864+AZ6864)</f>
        <v>0</v>
      </c>
      <c r="AY6864" s="1">
        <v>0</v>
      </c>
      <c r="AZ6864" s="1">
        <v>0</v>
      </c>
      <c r="BA6864" s="1">
        <v>42627</v>
      </c>
    </row>
    <row r="6865" spans="1:53" x14ac:dyDescent="0.3">
      <c r="A6865" s="1" t="s">
        <v>9175</v>
      </c>
      <c r="B6865" s="1">
        <v>2014</v>
      </c>
      <c r="C6865" s="1" t="s">
        <v>672</v>
      </c>
      <c r="D6865" s="1" t="s">
        <v>673</v>
      </c>
      <c r="E6865" s="1" t="s">
        <v>673</v>
      </c>
      <c r="F6865" s="1" t="s">
        <v>125</v>
      </c>
      <c r="G6865" s="1">
        <v>5074</v>
      </c>
      <c r="H6865" s="1">
        <v>67.5</v>
      </c>
      <c r="I6865" s="1">
        <v>185</v>
      </c>
      <c r="J6865" s="1">
        <v>938</v>
      </c>
      <c r="K6865" s="1">
        <v>9.375</v>
      </c>
      <c r="L6865" s="1">
        <v>2948</v>
      </c>
      <c r="M6865" s="1">
        <v>29.5</v>
      </c>
      <c r="N6865" s="1">
        <v>7068</v>
      </c>
      <c r="O6865" s="1">
        <v>70.75</v>
      </c>
      <c r="P6865" s="1">
        <v>15</v>
      </c>
      <c r="Q6865" s="3">
        <v>1.6</v>
      </c>
      <c r="R6865" s="3">
        <v>2.66</v>
      </c>
      <c r="S6865" s="3">
        <v>4.49</v>
      </c>
      <c r="T6865" s="1">
        <v>1.83</v>
      </c>
      <c r="AB6865" s="1" t="s">
        <v>3240</v>
      </c>
      <c r="AC6865" s="1" t="s">
        <v>261</v>
      </c>
      <c r="AD6865" s="1" t="s">
        <v>261</v>
      </c>
      <c r="AE6865" s="1">
        <v>244</v>
      </c>
      <c r="AF6865" s="1">
        <v>7</v>
      </c>
      <c r="AG6865" s="1">
        <v>3</v>
      </c>
      <c r="AH6865" s="1" t="s">
        <v>9176</v>
      </c>
      <c r="AI6865" s="1">
        <v>2014</v>
      </c>
      <c r="AK6865" s="1">
        <v>41473</v>
      </c>
      <c r="AO6865" s="1" t="s">
        <v>9177</v>
      </c>
      <c r="AP6865" s="1" t="s">
        <v>9177</v>
      </c>
      <c r="AQ6865" s="1">
        <v>41473</v>
      </c>
      <c r="AR6865" s="2"/>
      <c r="AS6865" s="1">
        <f>IF(AT6865&gt;0,1,0)</f>
        <v>0</v>
      </c>
      <c r="AT6865" s="1">
        <f>AU6865+AV6865</f>
        <v>0</v>
      </c>
      <c r="AU6865" s="1">
        <v>0</v>
      </c>
      <c r="AV6865" s="1">
        <v>0</v>
      </c>
      <c r="AW6865" s="1">
        <f>IF(AX6865&gt;0,1,0)</f>
        <v>0</v>
      </c>
      <c r="AX6865" s="1">
        <f>SUM(AY6865+AZ6865)</f>
        <v>0</v>
      </c>
      <c r="AY6865" s="1">
        <v>0</v>
      </c>
      <c r="AZ6865" s="1">
        <v>0</v>
      </c>
      <c r="BA6865" s="1">
        <v>41473</v>
      </c>
    </row>
    <row r="6866" spans="1:53" x14ac:dyDescent="0.3">
      <c r="A6866" s="1" t="s">
        <v>6066</v>
      </c>
      <c r="B6866" s="1">
        <v>2017</v>
      </c>
      <c r="C6866" s="1" t="s">
        <v>1081</v>
      </c>
      <c r="D6866" s="1" t="s">
        <v>1081</v>
      </c>
      <c r="E6866" s="1" t="s">
        <v>1081</v>
      </c>
      <c r="F6866" s="1" t="s">
        <v>509</v>
      </c>
      <c r="G6866" s="1">
        <v>5074</v>
      </c>
      <c r="H6866" s="1">
        <v>67.5</v>
      </c>
      <c r="I6866" s="1">
        <v>190</v>
      </c>
      <c r="J6866" s="1">
        <v>858</v>
      </c>
      <c r="K6866" s="1">
        <v>8.6300000000000008</v>
      </c>
      <c r="L6866" s="1">
        <v>3008</v>
      </c>
      <c r="M6866" s="1">
        <v>30</v>
      </c>
      <c r="N6866" s="1">
        <v>7148</v>
      </c>
      <c r="O6866" s="1">
        <v>71.5</v>
      </c>
      <c r="P6866" s="1">
        <v>18</v>
      </c>
      <c r="Q6866" s="3">
        <v>1.52</v>
      </c>
      <c r="S6866" s="3">
        <v>4.51</v>
      </c>
      <c r="U6866" s="1">
        <v>3600</v>
      </c>
      <c r="V6866" s="1">
        <v>36</v>
      </c>
      <c r="W6866" s="1">
        <v>1001</v>
      </c>
      <c r="X6866" s="1">
        <v>121</v>
      </c>
      <c r="Y6866" s="3">
        <v>6.86</v>
      </c>
      <c r="Z6866" s="3">
        <v>4.18</v>
      </c>
      <c r="AB6866" s="1" t="s">
        <v>3244</v>
      </c>
      <c r="AC6866" s="1" t="s">
        <v>72</v>
      </c>
      <c r="AD6866" s="1" t="s">
        <v>72</v>
      </c>
      <c r="AG6866" s="1">
        <v>4</v>
      </c>
      <c r="AH6866" s="1">
        <v>0</v>
      </c>
      <c r="AI6866" s="1">
        <v>2017</v>
      </c>
      <c r="AK6866" s="1">
        <v>45228</v>
      </c>
      <c r="AO6866" s="1" t="s">
        <v>6067</v>
      </c>
      <c r="AP6866" s="1" t="s">
        <v>6067</v>
      </c>
      <c r="AQ6866" s="1">
        <v>45228</v>
      </c>
      <c r="AR6866" s="2"/>
      <c r="AS6866" s="1">
        <f>IF(AT6866&gt;0,1,0)</f>
        <v>0</v>
      </c>
      <c r="AT6866" s="1">
        <f>AU6866+AV6866</f>
        <v>0</v>
      </c>
      <c r="AU6866" s="1">
        <v>0</v>
      </c>
      <c r="AV6866" s="1">
        <v>0</v>
      </c>
      <c r="AW6866" s="1">
        <f>IF(AX6866&gt;0,1,0)</f>
        <v>0</v>
      </c>
      <c r="AX6866" s="1">
        <f>SUM(AY6866+AZ6866)</f>
        <v>0</v>
      </c>
      <c r="AY6866" s="1">
        <v>0</v>
      </c>
      <c r="AZ6866" s="1">
        <v>0</v>
      </c>
      <c r="BA6866" s="1">
        <v>45228</v>
      </c>
    </row>
    <row r="6867" spans="1:53" x14ac:dyDescent="0.3">
      <c r="A6867" s="1" t="s">
        <v>4060</v>
      </c>
      <c r="B6867" s="1">
        <v>2019</v>
      </c>
      <c r="C6867" s="1" t="s">
        <v>1081</v>
      </c>
      <c r="D6867" s="1" t="s">
        <v>1081</v>
      </c>
      <c r="E6867" s="1" t="s">
        <v>1081</v>
      </c>
      <c r="F6867" s="1" t="s">
        <v>2271</v>
      </c>
      <c r="G6867" s="1">
        <v>5074</v>
      </c>
      <c r="H6867" s="1">
        <v>67.5</v>
      </c>
      <c r="I6867" s="1">
        <v>203</v>
      </c>
      <c r="J6867" s="1">
        <v>848</v>
      </c>
      <c r="K6867" s="1">
        <v>8.5</v>
      </c>
      <c r="L6867" s="1">
        <v>2878</v>
      </c>
      <c r="M6867" s="1">
        <v>28.875</v>
      </c>
      <c r="N6867" s="1">
        <v>7000</v>
      </c>
      <c r="O6867" s="1">
        <v>70</v>
      </c>
      <c r="P6867" s="1">
        <v>15</v>
      </c>
      <c r="Q6867" s="3">
        <v>1.53</v>
      </c>
      <c r="S6867" s="3">
        <v>4.66</v>
      </c>
      <c r="U6867" s="1">
        <v>3500</v>
      </c>
      <c r="V6867" s="1">
        <v>35</v>
      </c>
      <c r="W6867" s="1">
        <v>909</v>
      </c>
      <c r="X6867" s="1">
        <v>117</v>
      </c>
      <c r="Y6867" s="3">
        <v>7.32</v>
      </c>
      <c r="Z6867" s="3">
        <v>4.4000000000000004</v>
      </c>
      <c r="AB6867" s="1" t="s">
        <v>3394</v>
      </c>
      <c r="AC6867" s="1" t="s">
        <v>391</v>
      </c>
      <c r="AD6867" s="1" t="s">
        <v>391</v>
      </c>
      <c r="AE6867" s="1">
        <v>74</v>
      </c>
      <c r="AF6867" s="1">
        <v>3</v>
      </c>
      <c r="AG6867" s="1">
        <v>2</v>
      </c>
      <c r="AL6867" s="1" t="s">
        <v>4061</v>
      </c>
      <c r="AN6867" s="1" t="s">
        <v>1152</v>
      </c>
      <c r="AO6867" s="1" t="s">
        <v>4062</v>
      </c>
      <c r="AR6867" s="2"/>
    </row>
    <row r="6868" spans="1:53" x14ac:dyDescent="0.3">
      <c r="A6868" s="1" t="s">
        <v>18692</v>
      </c>
      <c r="B6868" s="1">
        <v>2004</v>
      </c>
      <c r="C6868" s="1" t="s">
        <v>1081</v>
      </c>
      <c r="D6868" s="6" t="s">
        <v>1081</v>
      </c>
      <c r="E6868" s="1" t="s">
        <v>1081</v>
      </c>
      <c r="F6868" s="1" t="s">
        <v>81</v>
      </c>
      <c r="G6868" s="1">
        <v>5074</v>
      </c>
      <c r="H6868" s="1">
        <v>67.5</v>
      </c>
      <c r="I6868" s="1">
        <v>193</v>
      </c>
      <c r="J6868" s="1">
        <v>900</v>
      </c>
      <c r="K6868" s="1">
        <v>9</v>
      </c>
      <c r="L6868" s="1">
        <v>2838</v>
      </c>
      <c r="M6868" s="1">
        <v>28.375</v>
      </c>
      <c r="P6868" s="1">
        <v>15</v>
      </c>
      <c r="Q6868" s="3">
        <v>1.63</v>
      </c>
      <c r="R6868" s="3">
        <v>2.77</v>
      </c>
      <c r="S6868" s="3">
        <v>4.71</v>
      </c>
      <c r="T6868" s="1">
        <v>1.94</v>
      </c>
      <c r="U6868" s="1">
        <v>3400</v>
      </c>
      <c r="V6868" s="1">
        <v>34</v>
      </c>
      <c r="W6868" s="1">
        <v>906</v>
      </c>
      <c r="X6868" s="1">
        <v>114</v>
      </c>
      <c r="Y6868" s="3">
        <v>7.01</v>
      </c>
      <c r="Z6868" s="3">
        <v>4.1500000000000004</v>
      </c>
      <c r="AA6868" s="3">
        <v>11.4</v>
      </c>
      <c r="AB6868" s="1" t="s">
        <v>3244</v>
      </c>
      <c r="AC6868" s="1" t="s">
        <v>72</v>
      </c>
      <c r="AD6868" s="1" t="s">
        <v>72</v>
      </c>
      <c r="AG6868" s="1">
        <v>4</v>
      </c>
      <c r="AH6868" s="1" t="s">
        <v>18693</v>
      </c>
      <c r="AI6868" s="1">
        <v>2004</v>
      </c>
      <c r="AK6868" s="1">
        <v>29557</v>
      </c>
      <c r="AO6868" s="1" t="s">
        <v>18694</v>
      </c>
      <c r="AP6868" s="1" t="s">
        <v>18694</v>
      </c>
      <c r="AQ6868" s="1">
        <v>29557</v>
      </c>
      <c r="AR6868" s="2"/>
      <c r="AS6868" s="1">
        <f>IF(AT6868&gt;0,1,0)</f>
        <v>0</v>
      </c>
      <c r="AT6868" s="1">
        <f>AU6868+AV6868</f>
        <v>0</v>
      </c>
      <c r="AU6868" s="1">
        <v>0</v>
      </c>
      <c r="AV6868" s="1">
        <v>0</v>
      </c>
      <c r="AW6868" s="1">
        <f>IF(AX6868&gt;0,1,0)</f>
        <v>0</v>
      </c>
      <c r="AX6868" s="1">
        <f>SUM(AY6868+AZ6868)</f>
        <v>0</v>
      </c>
      <c r="AY6868" s="1">
        <v>0</v>
      </c>
      <c r="AZ6868" s="1">
        <v>0</v>
      </c>
      <c r="BA6868" s="1">
        <v>29557</v>
      </c>
    </row>
    <row r="6869" spans="1:53" x14ac:dyDescent="0.3">
      <c r="A6869" s="1" t="s">
        <v>7961</v>
      </c>
      <c r="B6869" s="1">
        <v>2015</v>
      </c>
      <c r="C6869" s="1" t="s">
        <v>1081</v>
      </c>
      <c r="D6869" s="1" t="s">
        <v>1081</v>
      </c>
      <c r="E6869" s="1" t="s">
        <v>1081</v>
      </c>
      <c r="F6869" s="1" t="s">
        <v>2045</v>
      </c>
      <c r="G6869" s="1">
        <v>5074</v>
      </c>
      <c r="H6869" s="1">
        <v>67.5</v>
      </c>
      <c r="I6869" s="1">
        <v>199</v>
      </c>
      <c r="J6869" s="1">
        <v>900</v>
      </c>
      <c r="K6869" s="1">
        <v>9</v>
      </c>
      <c r="L6869" s="1">
        <v>2968</v>
      </c>
      <c r="M6869" s="1">
        <v>29.75</v>
      </c>
      <c r="N6869" s="1">
        <v>7348</v>
      </c>
      <c r="O6869" s="1">
        <v>73.5</v>
      </c>
      <c r="Q6869" s="3">
        <v>1.72</v>
      </c>
      <c r="R6869" s="3">
        <v>2.85</v>
      </c>
      <c r="S6869" s="3">
        <v>4.8</v>
      </c>
      <c r="T6869" s="1">
        <v>1.94999999999999</v>
      </c>
      <c r="U6869" s="1">
        <v>3300</v>
      </c>
      <c r="V6869" s="1">
        <v>33</v>
      </c>
      <c r="W6869" s="1">
        <v>905</v>
      </c>
      <c r="X6869" s="1">
        <v>113</v>
      </c>
      <c r="Y6869" s="3">
        <v>7.2</v>
      </c>
      <c r="Z6869" s="3">
        <v>4.38</v>
      </c>
      <c r="AB6869" s="1" t="s">
        <v>3374</v>
      </c>
      <c r="AC6869" s="1" t="s">
        <v>72</v>
      </c>
      <c r="AD6869" s="1" t="s">
        <v>72</v>
      </c>
      <c r="AG6869" s="1">
        <v>4</v>
      </c>
      <c r="AI6869" s="1">
        <v>2015</v>
      </c>
      <c r="AO6869" s="1" t="s">
        <v>7962</v>
      </c>
      <c r="AP6869" s="1" t="s">
        <v>7962</v>
      </c>
      <c r="AQ6869" s="1">
        <v>-72815</v>
      </c>
      <c r="AR6869" s="2"/>
      <c r="AS6869" s="1">
        <f>IF(AT6869&gt;0,1,0)</f>
        <v>0</v>
      </c>
      <c r="AT6869" s="1">
        <f>AU6869+AV6869</f>
        <v>0</v>
      </c>
      <c r="AU6869" s="1">
        <v>0</v>
      </c>
      <c r="AV6869" s="1">
        <v>0</v>
      </c>
      <c r="AW6869" s="1">
        <f>IF(AX6869&gt;0,1,0)</f>
        <v>0</v>
      </c>
      <c r="AX6869" s="1">
        <f>SUM(AY6869+AZ6869)</f>
        <v>0</v>
      </c>
      <c r="AY6869" s="1">
        <v>0</v>
      </c>
      <c r="AZ6869" s="1">
        <v>0</v>
      </c>
      <c r="BA6869" s="1">
        <v>-72815</v>
      </c>
    </row>
    <row r="6870" spans="1:53" x14ac:dyDescent="0.3">
      <c r="A6870" s="1" t="s">
        <v>611</v>
      </c>
      <c r="B6870" s="1">
        <v>2023</v>
      </c>
      <c r="C6870" s="1" t="s">
        <v>608</v>
      </c>
      <c r="D6870" s="1" t="s">
        <v>608</v>
      </c>
      <c r="E6870" s="1" t="s">
        <v>600</v>
      </c>
      <c r="F6870" s="1" t="s">
        <v>341</v>
      </c>
      <c r="G6870" s="1">
        <v>5074</v>
      </c>
      <c r="H6870" s="1">
        <v>67.625</v>
      </c>
      <c r="I6870" s="1">
        <v>175</v>
      </c>
      <c r="K6870" s="1">
        <v>8.5</v>
      </c>
      <c r="M6870" s="1">
        <v>29.625</v>
      </c>
      <c r="O6870" s="1">
        <v>70.5</v>
      </c>
      <c r="AC6870" s="1" t="s">
        <v>72</v>
      </c>
      <c r="AD6870" s="1" t="s">
        <v>72</v>
      </c>
      <c r="AG6870" s="1">
        <v>4</v>
      </c>
      <c r="AH6870" s="1" t="s">
        <v>612</v>
      </c>
      <c r="AI6870" s="1">
        <v>2023</v>
      </c>
      <c r="AM6870" s="1">
        <v>6</v>
      </c>
      <c r="AN6870" s="1" t="s">
        <v>613</v>
      </c>
    </row>
    <row r="6871" spans="1:53" x14ac:dyDescent="0.3">
      <c r="A6871" s="1" t="s">
        <v>11966</v>
      </c>
      <c r="B6871" s="1">
        <v>2011</v>
      </c>
      <c r="C6871" s="1" t="s">
        <v>1081</v>
      </c>
      <c r="D6871" s="1" t="s">
        <v>1081</v>
      </c>
      <c r="E6871" s="1" t="s">
        <v>1081</v>
      </c>
      <c r="F6871" s="1" t="s">
        <v>130</v>
      </c>
      <c r="G6871" s="1">
        <v>5074</v>
      </c>
      <c r="H6871" s="1">
        <v>67.5</v>
      </c>
      <c r="I6871" s="1">
        <v>179</v>
      </c>
      <c r="J6871" s="1">
        <v>858</v>
      </c>
      <c r="K6871" s="1">
        <v>8.625</v>
      </c>
      <c r="L6871" s="1">
        <v>2928</v>
      </c>
      <c r="M6871" s="1">
        <v>29.25</v>
      </c>
      <c r="N6871" s="1">
        <v>7000</v>
      </c>
      <c r="O6871" s="1">
        <v>70</v>
      </c>
      <c r="P6871" s="1">
        <v>24</v>
      </c>
      <c r="AB6871" s="1" t="s">
        <v>6971</v>
      </c>
      <c r="AC6871" s="1" t="s">
        <v>72</v>
      </c>
      <c r="AD6871" s="1" t="s">
        <v>72</v>
      </c>
      <c r="AG6871" s="1">
        <v>4</v>
      </c>
      <c r="AH6871" s="1">
        <v>0</v>
      </c>
      <c r="AI6871" s="1">
        <v>2011</v>
      </c>
      <c r="AK6871" s="1">
        <v>37911</v>
      </c>
      <c r="AO6871" s="1" t="s">
        <v>11967</v>
      </c>
      <c r="AP6871" s="1" t="s">
        <v>11967</v>
      </c>
      <c r="AQ6871" s="1">
        <v>37911</v>
      </c>
      <c r="AR6871" s="2"/>
      <c r="AS6871" s="1">
        <f>IF(AT6871&gt;0,1,0)</f>
        <v>0</v>
      </c>
      <c r="AT6871" s="1">
        <f>AU6871+AV6871</f>
        <v>0</v>
      </c>
      <c r="AU6871" s="1">
        <v>0</v>
      </c>
      <c r="AV6871" s="1">
        <v>0</v>
      </c>
      <c r="AW6871" s="1">
        <f>IF(AX6871&gt;0,1,0)</f>
        <v>0</v>
      </c>
      <c r="AX6871" s="1">
        <f>SUM(AY6871+AZ6871)</f>
        <v>0</v>
      </c>
      <c r="AY6871" s="1">
        <v>0</v>
      </c>
      <c r="AZ6871" s="1">
        <v>0</v>
      </c>
      <c r="BA6871" s="1">
        <v>37911</v>
      </c>
    </row>
    <row r="6872" spans="1:53" x14ac:dyDescent="0.3">
      <c r="A6872" s="1" t="s">
        <v>15758</v>
      </c>
      <c r="B6872" s="1">
        <v>2007</v>
      </c>
      <c r="C6872" s="1" t="s">
        <v>1081</v>
      </c>
      <c r="D6872" s="1" t="s">
        <v>1081</v>
      </c>
      <c r="E6872" s="1" t="s">
        <v>1081</v>
      </c>
      <c r="F6872" s="1" t="s">
        <v>3603</v>
      </c>
      <c r="G6872" s="1">
        <v>5074</v>
      </c>
      <c r="H6872" s="1">
        <v>67.5</v>
      </c>
      <c r="I6872" s="1">
        <v>186</v>
      </c>
      <c r="J6872" s="1">
        <v>918</v>
      </c>
      <c r="K6872" s="1">
        <v>9.125</v>
      </c>
      <c r="L6872" s="1">
        <v>3018</v>
      </c>
      <c r="M6872" s="1">
        <v>30.125</v>
      </c>
      <c r="P6872" s="1">
        <v>22</v>
      </c>
      <c r="U6872" s="1">
        <v>3512</v>
      </c>
      <c r="V6872" s="1">
        <v>35.5</v>
      </c>
      <c r="W6872" s="1">
        <v>908</v>
      </c>
      <c r="X6872" s="1">
        <v>116</v>
      </c>
      <c r="Y6872" s="3">
        <v>6.69</v>
      </c>
      <c r="Z6872" s="3">
        <v>4.08</v>
      </c>
      <c r="AB6872" s="1" t="s">
        <v>3268</v>
      </c>
      <c r="AC6872" s="1" t="s">
        <v>86</v>
      </c>
      <c r="AD6872" s="1" t="s">
        <v>86</v>
      </c>
      <c r="AE6872" s="1">
        <v>93</v>
      </c>
      <c r="AF6872" s="1">
        <v>3</v>
      </c>
      <c r="AG6872" s="1">
        <v>2</v>
      </c>
      <c r="AH6872" s="1" t="s">
        <v>15759</v>
      </c>
      <c r="AI6872" s="1">
        <v>2007</v>
      </c>
      <c r="AK6872" s="1">
        <v>32286</v>
      </c>
      <c r="AO6872" s="1" t="s">
        <v>15760</v>
      </c>
      <c r="AP6872" s="1" t="s">
        <v>15760</v>
      </c>
      <c r="AQ6872" s="1">
        <v>32286</v>
      </c>
      <c r="AR6872" s="2"/>
      <c r="AS6872" s="1">
        <f>IF(AT6872&gt;0,1,0)</f>
        <v>0</v>
      </c>
      <c r="AT6872" s="1">
        <f>AU6872+AV6872</f>
        <v>0</v>
      </c>
      <c r="AU6872" s="1">
        <v>0</v>
      </c>
      <c r="AV6872" s="1">
        <v>0</v>
      </c>
      <c r="AW6872" s="1">
        <f>IF(AX6872&gt;0,1,0)</f>
        <v>0</v>
      </c>
      <c r="AX6872" s="1">
        <f>SUM(AY6872+AZ6872)</f>
        <v>0</v>
      </c>
      <c r="AY6872" s="1">
        <v>0</v>
      </c>
      <c r="AZ6872" s="1">
        <v>0</v>
      </c>
      <c r="BA6872" s="1">
        <v>32286</v>
      </c>
    </row>
    <row r="6873" spans="1:53" x14ac:dyDescent="0.3">
      <c r="A6873" s="1" t="s">
        <v>19601</v>
      </c>
      <c r="B6873" s="1">
        <v>2003</v>
      </c>
      <c r="C6873" s="1" t="s">
        <v>1081</v>
      </c>
      <c r="D6873" s="6" t="s">
        <v>1081</v>
      </c>
      <c r="E6873" s="1" t="s">
        <v>1081</v>
      </c>
      <c r="F6873" s="1" t="s">
        <v>130</v>
      </c>
      <c r="G6873" s="1">
        <v>5074</v>
      </c>
      <c r="H6873" s="1">
        <v>67.5</v>
      </c>
      <c r="I6873" s="1">
        <v>205</v>
      </c>
      <c r="J6873" s="1">
        <v>938</v>
      </c>
      <c r="K6873" s="1">
        <v>9.375</v>
      </c>
      <c r="L6873" s="1">
        <v>2938</v>
      </c>
      <c r="M6873" s="1">
        <v>29.375</v>
      </c>
      <c r="P6873" s="1">
        <v>21</v>
      </c>
      <c r="U6873" s="1">
        <v>3112</v>
      </c>
      <c r="V6873" s="1">
        <v>31.5</v>
      </c>
      <c r="W6873" s="1">
        <v>904</v>
      </c>
      <c r="X6873" s="1">
        <v>112</v>
      </c>
      <c r="Y6873" s="3">
        <v>7.2</v>
      </c>
      <c r="Z6873" s="3">
        <v>4.12</v>
      </c>
      <c r="AA6873" s="3">
        <v>11.69</v>
      </c>
      <c r="AB6873" s="1" t="s">
        <v>6971</v>
      </c>
      <c r="AC6873" s="1" t="s">
        <v>72</v>
      </c>
      <c r="AD6873" s="1" t="s">
        <v>72</v>
      </c>
      <c r="AG6873" s="1">
        <v>4</v>
      </c>
      <c r="AH6873" s="1" t="s">
        <v>19602</v>
      </c>
      <c r="AI6873" s="1">
        <v>2003</v>
      </c>
      <c r="AK6873" s="1">
        <v>28475</v>
      </c>
      <c r="AO6873" s="1" t="s">
        <v>19603</v>
      </c>
      <c r="AP6873" s="1" t="s">
        <v>19603</v>
      </c>
      <c r="AQ6873" s="1">
        <v>28475</v>
      </c>
      <c r="AR6873" s="2"/>
      <c r="AS6873" s="1">
        <f>IF(AT6873&gt;0,1,0)</f>
        <v>0</v>
      </c>
      <c r="AT6873" s="1">
        <f>AU6873+AV6873</f>
        <v>0</v>
      </c>
      <c r="AU6873" s="1">
        <v>0</v>
      </c>
      <c r="AV6873" s="1">
        <v>0</v>
      </c>
      <c r="AW6873" s="1">
        <f>IF(AX6873&gt;0,1,0)</f>
        <v>0</v>
      </c>
      <c r="AX6873" s="1">
        <f>SUM(AY6873+AZ6873)</f>
        <v>0</v>
      </c>
      <c r="AY6873" s="1">
        <v>0</v>
      </c>
      <c r="AZ6873" s="1">
        <v>0</v>
      </c>
      <c r="BA6873" s="1">
        <v>28475</v>
      </c>
    </row>
    <row r="6874" spans="1:53" x14ac:dyDescent="0.3">
      <c r="A6874" s="1" t="s">
        <v>20115</v>
      </c>
      <c r="B6874" s="1">
        <v>2024</v>
      </c>
      <c r="C6874" s="1" t="s">
        <v>1081</v>
      </c>
      <c r="D6874" s="1" t="s">
        <v>1081</v>
      </c>
      <c r="E6874" s="1" t="s">
        <v>1081</v>
      </c>
      <c r="F6874" s="1" t="s">
        <v>201</v>
      </c>
      <c r="G6874" s="1">
        <v>5073</v>
      </c>
      <c r="H6874" s="1">
        <v>67.375</v>
      </c>
      <c r="I6874" s="1">
        <v>202</v>
      </c>
      <c r="K6874" s="1">
        <v>9.75</v>
      </c>
      <c r="M6874" s="1">
        <v>29.875</v>
      </c>
      <c r="O6874" s="1">
        <v>70.75</v>
      </c>
      <c r="P6874" s="1" t="s">
        <v>2196</v>
      </c>
      <c r="Q6874" s="3">
        <v>1.57</v>
      </c>
      <c r="S6874" s="3">
        <v>4.6100000000000003</v>
      </c>
      <c r="V6874" s="1">
        <v>33.5</v>
      </c>
      <c r="X6874" s="1">
        <v>116</v>
      </c>
      <c r="Y6874" s="3" t="s">
        <v>2196</v>
      </c>
      <c r="Z6874" s="3" t="s">
        <v>2196</v>
      </c>
      <c r="AH6874" s="1" t="s">
        <v>20751</v>
      </c>
      <c r="AI6874" s="1">
        <v>2024</v>
      </c>
      <c r="AM6874" s="1">
        <v>7</v>
      </c>
      <c r="AN6874" s="1" t="s">
        <v>1089</v>
      </c>
      <c r="AO6874" s="1" t="s">
        <v>20431</v>
      </c>
    </row>
    <row r="6875" spans="1:53" x14ac:dyDescent="0.3">
      <c r="A6875" s="1" t="s">
        <v>9006</v>
      </c>
      <c r="B6875" s="1">
        <v>2014</v>
      </c>
      <c r="C6875" s="1" t="s">
        <v>1081</v>
      </c>
      <c r="D6875" s="1" t="s">
        <v>1081</v>
      </c>
      <c r="E6875" s="1" t="s">
        <v>1081</v>
      </c>
      <c r="F6875" s="1" t="s">
        <v>138</v>
      </c>
      <c r="G6875" s="1">
        <v>5073</v>
      </c>
      <c r="H6875" s="1">
        <v>67.375</v>
      </c>
      <c r="I6875" s="1">
        <v>195</v>
      </c>
      <c r="J6875" s="1">
        <v>958</v>
      </c>
      <c r="K6875" s="1">
        <v>9.625</v>
      </c>
      <c r="L6875" s="1">
        <v>3100</v>
      </c>
      <c r="M6875" s="1">
        <v>31</v>
      </c>
      <c r="N6875" s="1">
        <v>7358</v>
      </c>
      <c r="O6875" s="1">
        <v>73.625</v>
      </c>
      <c r="P6875" s="1">
        <v>23</v>
      </c>
      <c r="Q6875" s="3">
        <v>1.57</v>
      </c>
      <c r="R6875" s="3">
        <v>2.61</v>
      </c>
      <c r="S6875" s="3">
        <v>4.46</v>
      </c>
      <c r="T6875" s="1">
        <v>1.85</v>
      </c>
      <c r="U6875" s="1">
        <v>3512</v>
      </c>
      <c r="V6875" s="1">
        <v>35.5</v>
      </c>
      <c r="W6875" s="1">
        <v>1004</v>
      </c>
      <c r="X6875" s="1">
        <v>124</v>
      </c>
      <c r="Y6875" s="3">
        <v>7.08</v>
      </c>
      <c r="Z6875" s="3">
        <v>4.3</v>
      </c>
      <c r="AB6875" s="1" t="s">
        <v>3244</v>
      </c>
      <c r="AC6875" s="1" t="s">
        <v>72</v>
      </c>
      <c r="AD6875" s="1" t="s">
        <v>72</v>
      </c>
      <c r="AG6875" s="1">
        <v>4</v>
      </c>
      <c r="AH6875" s="1" t="s">
        <v>9007</v>
      </c>
      <c r="AI6875" s="1">
        <v>2014</v>
      </c>
      <c r="AK6875" s="1">
        <v>41597</v>
      </c>
      <c r="AO6875" s="1" t="s">
        <v>9008</v>
      </c>
      <c r="AP6875" s="1" t="s">
        <v>9008</v>
      </c>
      <c r="AQ6875" s="1">
        <v>41597</v>
      </c>
      <c r="AR6875" s="2"/>
      <c r="AS6875" s="1">
        <f t="shared" ref="AS6875:AS6880" si="1332">IF(AT6875&gt;0,1,0)</f>
        <v>0</v>
      </c>
      <c r="AT6875" s="1">
        <f t="shared" ref="AT6875:AT6880" si="1333">AU6875+AV6875</f>
        <v>0</v>
      </c>
      <c r="AU6875" s="1">
        <v>0</v>
      </c>
      <c r="AV6875" s="1">
        <v>0</v>
      </c>
      <c r="AW6875" s="1">
        <f t="shared" ref="AW6875:AW6880" si="1334">IF(AX6875&gt;0,1,0)</f>
        <v>0</v>
      </c>
      <c r="AX6875" s="1">
        <f t="shared" ref="AX6875:AX6880" si="1335">SUM(AY6875+AZ6875)</f>
        <v>0</v>
      </c>
      <c r="AY6875" s="1">
        <v>0</v>
      </c>
      <c r="AZ6875" s="1">
        <v>0</v>
      </c>
      <c r="BA6875" s="1">
        <v>41597</v>
      </c>
    </row>
    <row r="6876" spans="1:53" x14ac:dyDescent="0.3">
      <c r="A6876" s="1" t="s">
        <v>7947</v>
      </c>
      <c r="B6876" s="1">
        <v>2015</v>
      </c>
      <c r="C6876" s="1" t="s">
        <v>1081</v>
      </c>
      <c r="D6876" s="1" t="s">
        <v>1081</v>
      </c>
      <c r="E6876" s="1" t="s">
        <v>1081</v>
      </c>
      <c r="F6876" s="1" t="s">
        <v>201</v>
      </c>
      <c r="G6876" s="1">
        <v>5073</v>
      </c>
      <c r="H6876" s="1">
        <v>67.375</v>
      </c>
      <c r="I6876" s="1">
        <v>186</v>
      </c>
      <c r="J6876" s="1">
        <v>900</v>
      </c>
      <c r="K6876" s="1">
        <v>9</v>
      </c>
      <c r="L6876" s="1">
        <v>3000</v>
      </c>
      <c r="M6876" s="1">
        <v>30</v>
      </c>
      <c r="N6876" s="1">
        <v>7278</v>
      </c>
      <c r="O6876" s="1">
        <v>72.875</v>
      </c>
      <c r="Q6876" s="3">
        <v>1.68</v>
      </c>
      <c r="R6876" s="3">
        <v>2.74</v>
      </c>
      <c r="S6876" s="3">
        <v>4.57</v>
      </c>
      <c r="T6876" s="1">
        <v>1.83</v>
      </c>
      <c r="U6876" s="1">
        <v>3600</v>
      </c>
      <c r="V6876" s="1">
        <v>36</v>
      </c>
      <c r="W6876" s="1">
        <v>906</v>
      </c>
      <c r="X6876" s="1">
        <v>114</v>
      </c>
      <c r="Y6876" s="3">
        <v>6.9</v>
      </c>
      <c r="Z6876" s="3">
        <v>4.1500000000000004</v>
      </c>
      <c r="AB6876" s="1" t="s">
        <v>3256</v>
      </c>
      <c r="AC6876" s="1" t="s">
        <v>72</v>
      </c>
      <c r="AD6876" s="1" t="s">
        <v>72</v>
      </c>
      <c r="AG6876" s="1">
        <v>4</v>
      </c>
      <c r="AI6876" s="1">
        <v>2015</v>
      </c>
      <c r="AO6876" s="1" t="s">
        <v>7948</v>
      </c>
      <c r="AP6876" s="1" t="s">
        <v>7948</v>
      </c>
      <c r="AQ6876" s="1">
        <v>-67778</v>
      </c>
      <c r="AR6876" s="2"/>
      <c r="AS6876" s="1">
        <f t="shared" si="1332"/>
        <v>0</v>
      </c>
      <c r="AT6876" s="1">
        <f t="shared" si="1333"/>
        <v>0</v>
      </c>
      <c r="AU6876" s="1">
        <v>0</v>
      </c>
      <c r="AV6876" s="1">
        <v>0</v>
      </c>
      <c r="AW6876" s="1">
        <f t="shared" si="1334"/>
        <v>0</v>
      </c>
      <c r="AX6876" s="1">
        <f t="shared" si="1335"/>
        <v>0</v>
      </c>
      <c r="AY6876" s="1">
        <v>0</v>
      </c>
      <c r="AZ6876" s="1">
        <v>0</v>
      </c>
      <c r="BA6876" s="1">
        <v>-67778</v>
      </c>
    </row>
    <row r="6877" spans="1:53" x14ac:dyDescent="0.3">
      <c r="A6877" s="1" t="s">
        <v>17830</v>
      </c>
      <c r="B6877" s="1">
        <v>2005</v>
      </c>
      <c r="C6877" s="1" t="s">
        <v>672</v>
      </c>
      <c r="D6877" s="1" t="s">
        <v>673</v>
      </c>
      <c r="E6877" s="1" t="s">
        <v>673</v>
      </c>
      <c r="F6877" s="1" t="s">
        <v>2887</v>
      </c>
      <c r="G6877" s="1">
        <v>5073</v>
      </c>
      <c r="H6877" s="1">
        <v>67.375</v>
      </c>
      <c r="I6877" s="1">
        <v>183</v>
      </c>
      <c r="J6877" s="1">
        <v>958</v>
      </c>
      <c r="K6877" s="1">
        <v>9.625</v>
      </c>
      <c r="L6877" s="1">
        <v>2778</v>
      </c>
      <c r="M6877" s="1">
        <v>27.875</v>
      </c>
      <c r="Q6877" s="3">
        <v>1.65</v>
      </c>
      <c r="R6877" s="3">
        <v>2.71</v>
      </c>
      <c r="S6877" s="3">
        <v>4.62</v>
      </c>
      <c r="T6877" s="1">
        <v>1.91</v>
      </c>
      <c r="U6877" s="1">
        <v>3700</v>
      </c>
      <c r="V6877" s="1">
        <v>37</v>
      </c>
      <c r="W6877" s="1">
        <v>908</v>
      </c>
      <c r="X6877" s="1">
        <v>116</v>
      </c>
      <c r="Y6877" s="3">
        <v>6.7</v>
      </c>
      <c r="Z6877" s="3">
        <v>3.94</v>
      </c>
      <c r="AA6877" s="3">
        <v>11.08</v>
      </c>
      <c r="AB6877" s="1" t="s">
        <v>9424</v>
      </c>
      <c r="AC6877" s="1" t="s">
        <v>211</v>
      </c>
      <c r="AD6877" s="1" t="s">
        <v>211</v>
      </c>
      <c r="AE6877" s="1">
        <v>185</v>
      </c>
      <c r="AF6877" s="1">
        <v>6</v>
      </c>
      <c r="AG6877" s="1">
        <v>3</v>
      </c>
      <c r="AH6877" s="1" t="s">
        <v>17831</v>
      </c>
      <c r="AI6877" s="1">
        <v>2005</v>
      </c>
      <c r="AK6877" s="1">
        <v>30012</v>
      </c>
      <c r="AO6877" s="1" t="s">
        <v>17832</v>
      </c>
      <c r="AP6877" s="1" t="s">
        <v>17832</v>
      </c>
      <c r="AQ6877" s="1">
        <v>30012</v>
      </c>
      <c r="AR6877" s="2"/>
      <c r="AS6877" s="1">
        <f t="shared" si="1332"/>
        <v>0</v>
      </c>
      <c r="AT6877" s="1">
        <f t="shared" si="1333"/>
        <v>0</v>
      </c>
      <c r="AU6877" s="1">
        <v>0</v>
      </c>
      <c r="AV6877" s="1">
        <v>0</v>
      </c>
      <c r="AW6877" s="1">
        <f t="shared" si="1334"/>
        <v>0</v>
      </c>
      <c r="AX6877" s="1">
        <f t="shared" si="1335"/>
        <v>0</v>
      </c>
      <c r="AY6877" s="1">
        <v>0</v>
      </c>
      <c r="AZ6877" s="1">
        <v>0</v>
      </c>
      <c r="BA6877" s="1">
        <v>30012</v>
      </c>
    </row>
    <row r="6878" spans="1:53" x14ac:dyDescent="0.3">
      <c r="A6878" s="1" t="s">
        <v>9990</v>
      </c>
      <c r="B6878" s="1">
        <v>2013</v>
      </c>
      <c r="C6878" s="1" t="s">
        <v>1081</v>
      </c>
      <c r="D6878" s="1" t="s">
        <v>1081</v>
      </c>
      <c r="E6878" s="1" t="s">
        <v>1081</v>
      </c>
      <c r="F6878" s="1" t="s">
        <v>615</v>
      </c>
      <c r="G6878" s="1">
        <v>5073</v>
      </c>
      <c r="H6878" s="1">
        <v>67.375</v>
      </c>
      <c r="I6878" s="1">
        <v>203</v>
      </c>
      <c r="J6878" s="1">
        <v>838</v>
      </c>
      <c r="K6878" s="1">
        <v>8.375</v>
      </c>
      <c r="L6878" s="1">
        <v>2900</v>
      </c>
      <c r="M6878" s="1">
        <v>29</v>
      </c>
      <c r="N6878" s="1">
        <v>6868</v>
      </c>
      <c r="O6878" s="1">
        <v>68.75</v>
      </c>
      <c r="P6878" s="1">
        <v>20</v>
      </c>
      <c r="Q6878" s="3">
        <v>1.66</v>
      </c>
      <c r="R6878" s="3">
        <v>2.72</v>
      </c>
      <c r="S6878" s="3">
        <v>4.68</v>
      </c>
      <c r="T6878" s="1">
        <v>1.95999999999999</v>
      </c>
      <c r="U6878" s="1">
        <v>2900</v>
      </c>
      <c r="V6878" s="1">
        <v>29</v>
      </c>
      <c r="W6878" s="1">
        <v>902</v>
      </c>
      <c r="X6878" s="1">
        <v>110</v>
      </c>
      <c r="AB6878" s="1" t="s">
        <v>6971</v>
      </c>
      <c r="AC6878" s="1" t="s">
        <v>197</v>
      </c>
      <c r="AD6878" s="1" t="s">
        <v>197</v>
      </c>
      <c r="AE6878" s="1">
        <v>228</v>
      </c>
      <c r="AF6878" s="1">
        <v>7</v>
      </c>
      <c r="AG6878" s="1">
        <v>3</v>
      </c>
      <c r="AH6878" s="1" t="s">
        <v>9991</v>
      </c>
      <c r="AI6878" s="1">
        <v>2013</v>
      </c>
      <c r="AK6878" s="1">
        <v>40176</v>
      </c>
      <c r="AO6878" s="1" t="s">
        <v>9992</v>
      </c>
      <c r="AP6878" s="1" t="s">
        <v>9992</v>
      </c>
      <c r="AQ6878" s="1">
        <v>40176</v>
      </c>
      <c r="AR6878" s="2"/>
      <c r="AS6878" s="1">
        <f t="shared" si="1332"/>
        <v>0</v>
      </c>
      <c r="AT6878" s="1">
        <f t="shared" si="1333"/>
        <v>0</v>
      </c>
      <c r="AU6878" s="1">
        <v>0</v>
      </c>
      <c r="AV6878" s="1">
        <v>0</v>
      </c>
      <c r="AW6878" s="1">
        <f t="shared" si="1334"/>
        <v>0</v>
      </c>
      <c r="AX6878" s="1">
        <f t="shared" si="1335"/>
        <v>0</v>
      </c>
      <c r="AY6878" s="1">
        <v>0</v>
      </c>
      <c r="AZ6878" s="1">
        <v>0</v>
      </c>
      <c r="BA6878" s="1">
        <v>40176</v>
      </c>
    </row>
    <row r="6879" spans="1:53" x14ac:dyDescent="0.3">
      <c r="A6879" s="1" t="s">
        <v>9377</v>
      </c>
      <c r="B6879" s="1">
        <v>2013</v>
      </c>
      <c r="C6879" s="1" t="s">
        <v>398</v>
      </c>
      <c r="D6879" s="1" t="s">
        <v>399</v>
      </c>
      <c r="E6879" s="1" t="s">
        <v>399</v>
      </c>
      <c r="F6879" s="1" t="s">
        <v>250</v>
      </c>
      <c r="G6879" s="1">
        <v>5072</v>
      </c>
      <c r="H6879" s="1">
        <v>67.25</v>
      </c>
      <c r="I6879" s="1">
        <v>169</v>
      </c>
      <c r="J6879" s="1">
        <v>918</v>
      </c>
      <c r="K6879" s="1">
        <v>9.125</v>
      </c>
      <c r="L6879" s="1">
        <v>2968</v>
      </c>
      <c r="M6879" s="1">
        <v>29.75</v>
      </c>
      <c r="N6879" s="1">
        <v>7118</v>
      </c>
      <c r="O6879" s="1">
        <v>71.125</v>
      </c>
      <c r="P6879" s="1">
        <v>10</v>
      </c>
      <c r="Q6879" s="3">
        <v>1.58</v>
      </c>
      <c r="R6879" s="3">
        <v>2.64</v>
      </c>
      <c r="S6879" s="3">
        <v>4.53</v>
      </c>
      <c r="T6879" s="1">
        <v>1.89</v>
      </c>
      <c r="U6879" s="1">
        <v>3712</v>
      </c>
      <c r="V6879" s="1">
        <v>37.5</v>
      </c>
      <c r="W6879" s="1">
        <v>1007</v>
      </c>
      <c r="X6879" s="1">
        <v>127</v>
      </c>
      <c r="Y6879" s="3">
        <v>6.74</v>
      </c>
      <c r="Z6879" s="3">
        <v>4.09</v>
      </c>
      <c r="AB6879" s="1" t="s">
        <v>3293</v>
      </c>
      <c r="AC6879" s="1" t="s">
        <v>72</v>
      </c>
      <c r="AD6879" s="1" t="s">
        <v>72</v>
      </c>
      <c r="AG6879" s="1">
        <v>4</v>
      </c>
      <c r="AH6879" s="1" t="s">
        <v>9378</v>
      </c>
      <c r="AI6879" s="1">
        <v>2013</v>
      </c>
      <c r="AJ6879" s="1">
        <v>2017</v>
      </c>
      <c r="AK6879" s="1">
        <v>40494</v>
      </c>
      <c r="AO6879" s="1" t="s">
        <v>9379</v>
      </c>
      <c r="AP6879" s="1" t="s">
        <v>9379</v>
      </c>
      <c r="AQ6879" s="1">
        <v>40494</v>
      </c>
      <c r="AR6879" s="2"/>
      <c r="AS6879" s="1">
        <f t="shared" si="1332"/>
        <v>0</v>
      </c>
      <c r="AT6879" s="1">
        <f t="shared" si="1333"/>
        <v>0</v>
      </c>
      <c r="AU6879" s="1">
        <v>0</v>
      </c>
      <c r="AV6879" s="1">
        <v>0</v>
      </c>
      <c r="AW6879" s="1">
        <f t="shared" si="1334"/>
        <v>0</v>
      </c>
      <c r="AX6879" s="1">
        <f t="shared" si="1335"/>
        <v>0</v>
      </c>
      <c r="AY6879" s="1">
        <v>0</v>
      </c>
      <c r="AZ6879" s="1">
        <v>0</v>
      </c>
      <c r="BA6879" s="1">
        <v>40494</v>
      </c>
    </row>
    <row r="6880" spans="1:53" x14ac:dyDescent="0.3">
      <c r="A6880" s="1" t="s">
        <v>11951</v>
      </c>
      <c r="B6880" s="1">
        <v>2011</v>
      </c>
      <c r="C6880" s="1" t="s">
        <v>1081</v>
      </c>
      <c r="D6880" s="1" t="s">
        <v>1081</v>
      </c>
      <c r="E6880" s="1" t="s">
        <v>1081</v>
      </c>
      <c r="F6880" s="1" t="s">
        <v>210</v>
      </c>
      <c r="G6880" s="1">
        <v>5072</v>
      </c>
      <c r="H6880" s="1">
        <v>67.25</v>
      </c>
      <c r="I6880" s="1">
        <v>199</v>
      </c>
      <c r="J6880" s="1">
        <v>868</v>
      </c>
      <c r="K6880" s="1">
        <v>8.75</v>
      </c>
      <c r="L6880" s="1">
        <v>3100</v>
      </c>
      <c r="M6880" s="1">
        <v>31</v>
      </c>
      <c r="N6880" s="1">
        <v>7348</v>
      </c>
      <c r="O6880" s="1">
        <v>73.5</v>
      </c>
      <c r="P6880" s="1">
        <v>24</v>
      </c>
      <c r="Q6880" s="3">
        <v>1.6</v>
      </c>
      <c r="R6880" s="3">
        <v>2.67</v>
      </c>
      <c r="S6880" s="3">
        <v>4.57</v>
      </c>
      <c r="T6880" s="1">
        <v>1.9</v>
      </c>
      <c r="U6880" s="1">
        <v>3500</v>
      </c>
      <c r="V6880" s="1">
        <v>35</v>
      </c>
      <c r="W6880" s="1">
        <v>1002</v>
      </c>
      <c r="X6880" s="1">
        <v>122</v>
      </c>
      <c r="Y6880" s="3">
        <v>6.74</v>
      </c>
      <c r="Z6880" s="3">
        <v>4.21</v>
      </c>
      <c r="AA6880" s="3">
        <v>11.19</v>
      </c>
      <c r="AB6880" s="1" t="s">
        <v>3256</v>
      </c>
      <c r="AC6880" s="1" t="s">
        <v>161</v>
      </c>
      <c r="AD6880" s="1" t="s">
        <v>161</v>
      </c>
      <c r="AE6880" s="1">
        <v>115</v>
      </c>
      <c r="AF6880" s="1">
        <v>4</v>
      </c>
      <c r="AG6880" s="1">
        <v>3</v>
      </c>
      <c r="AH6880" s="1" t="s">
        <v>11952</v>
      </c>
      <c r="AI6880" s="1">
        <v>2011</v>
      </c>
      <c r="AK6880" s="1">
        <v>37190</v>
      </c>
      <c r="AO6880" s="1" t="s">
        <v>11953</v>
      </c>
      <c r="AP6880" s="1" t="s">
        <v>11953</v>
      </c>
      <c r="AQ6880" s="1">
        <v>37190</v>
      </c>
      <c r="AR6880" s="2"/>
      <c r="AS6880" s="1">
        <f t="shared" si="1332"/>
        <v>0</v>
      </c>
      <c r="AT6880" s="1">
        <f t="shared" si="1333"/>
        <v>0</v>
      </c>
      <c r="AU6880" s="1">
        <v>0</v>
      </c>
      <c r="AV6880" s="1">
        <v>0</v>
      </c>
      <c r="AW6880" s="1">
        <f t="shared" si="1334"/>
        <v>0</v>
      </c>
      <c r="AX6880" s="1">
        <f t="shared" si="1335"/>
        <v>0</v>
      </c>
      <c r="AY6880" s="1">
        <v>0</v>
      </c>
      <c r="AZ6880" s="1">
        <v>0</v>
      </c>
      <c r="BA6880" s="1">
        <v>37190</v>
      </c>
    </row>
    <row r="6881" spans="1:53" x14ac:dyDescent="0.3">
      <c r="A6881" s="1" t="s">
        <v>2935</v>
      </c>
      <c r="B6881" s="1">
        <v>2020</v>
      </c>
      <c r="C6881" s="1" t="s">
        <v>1081</v>
      </c>
      <c r="D6881" s="1" t="s">
        <v>1081</v>
      </c>
      <c r="E6881" s="1" t="s">
        <v>1081</v>
      </c>
      <c r="F6881" s="1" t="s">
        <v>115</v>
      </c>
      <c r="G6881" s="1">
        <v>5072</v>
      </c>
      <c r="H6881" s="1">
        <v>67.25</v>
      </c>
      <c r="I6881" s="1">
        <v>207</v>
      </c>
      <c r="J6881" s="1">
        <v>958</v>
      </c>
      <c r="K6881" s="1">
        <v>9.625</v>
      </c>
      <c r="L6881" s="1">
        <v>2900</v>
      </c>
      <c r="M6881" s="1">
        <v>29</v>
      </c>
      <c r="N6881" s="1">
        <v>7058</v>
      </c>
      <c r="O6881" s="1">
        <v>70.625</v>
      </c>
      <c r="P6881" s="1">
        <v>15</v>
      </c>
      <c r="Q6881" s="3">
        <v>1.53</v>
      </c>
      <c r="S6881" s="3">
        <v>4.5999999999999996</v>
      </c>
      <c r="U6881" s="1">
        <v>3912</v>
      </c>
      <c r="V6881" s="1">
        <v>39.5</v>
      </c>
      <c r="W6881" s="1">
        <v>1003</v>
      </c>
      <c r="X6881" s="1">
        <v>123</v>
      </c>
      <c r="Y6881" s="3" t="s">
        <v>2196</v>
      </c>
      <c r="Z6881" s="3" t="s">
        <v>2196</v>
      </c>
      <c r="AC6881" t="s">
        <v>77</v>
      </c>
      <c r="AD6881" t="s">
        <v>77</v>
      </c>
      <c r="AE6881">
        <v>32</v>
      </c>
      <c r="AF6881">
        <v>1</v>
      </c>
      <c r="AG6881">
        <v>1</v>
      </c>
      <c r="AH6881" s="1" t="s">
        <v>2936</v>
      </c>
      <c r="AI6881" s="1">
        <v>2020</v>
      </c>
      <c r="AL6881" s="1" t="s">
        <v>2937</v>
      </c>
      <c r="AN6881" s="1" t="s">
        <v>1113</v>
      </c>
      <c r="AR6881" s="2"/>
    </row>
    <row r="6882" spans="1:53" x14ac:dyDescent="0.3">
      <c r="A6882" s="1" t="s">
        <v>4182</v>
      </c>
      <c r="B6882" s="1">
        <v>2019</v>
      </c>
      <c r="C6882" s="1" t="s">
        <v>672</v>
      </c>
      <c r="D6882" s="1" t="s">
        <v>673</v>
      </c>
      <c r="E6882" s="1" t="s">
        <v>673</v>
      </c>
      <c r="F6882" s="1" t="s">
        <v>813</v>
      </c>
      <c r="G6882" s="1">
        <v>5071</v>
      </c>
      <c r="H6882" s="1">
        <v>67.125</v>
      </c>
      <c r="I6882" s="1">
        <v>173</v>
      </c>
      <c r="J6882" s="1">
        <v>928</v>
      </c>
      <c r="K6882" s="1">
        <v>9.25</v>
      </c>
      <c r="L6882" s="1">
        <v>2928</v>
      </c>
      <c r="M6882" s="1">
        <v>29.25</v>
      </c>
      <c r="N6882" s="1">
        <v>7100</v>
      </c>
      <c r="O6882" s="1">
        <v>71</v>
      </c>
      <c r="AB6882" s="1" t="s">
        <v>2252</v>
      </c>
      <c r="AC6882" s="1" t="s">
        <v>72</v>
      </c>
      <c r="AD6882" s="1" t="s">
        <v>72</v>
      </c>
      <c r="AG6882" s="1">
        <v>4</v>
      </c>
      <c r="AL6882" s="1" t="s">
        <v>4183</v>
      </c>
      <c r="AN6882" s="1" t="s">
        <v>711</v>
      </c>
      <c r="AO6882" s="1" t="s">
        <v>4184</v>
      </c>
      <c r="AR6882" s="2"/>
    </row>
    <row r="6883" spans="1:53" x14ac:dyDescent="0.3">
      <c r="A6883" s="1" t="s">
        <v>9969</v>
      </c>
      <c r="B6883" s="1">
        <v>2013</v>
      </c>
      <c r="C6883" s="1" t="s">
        <v>1081</v>
      </c>
      <c r="D6883" s="1" t="s">
        <v>1081</v>
      </c>
      <c r="E6883" s="1" t="s">
        <v>1081</v>
      </c>
      <c r="F6883" s="1" t="s">
        <v>579</v>
      </c>
      <c r="G6883" s="1">
        <v>5071</v>
      </c>
      <c r="H6883" s="1">
        <v>67.125</v>
      </c>
      <c r="I6883" s="1">
        <v>192</v>
      </c>
      <c r="J6883" s="1">
        <v>928</v>
      </c>
      <c r="K6883" s="1">
        <v>9.25</v>
      </c>
      <c r="L6883" s="1">
        <v>3028</v>
      </c>
      <c r="M6883" s="1">
        <v>30.25</v>
      </c>
      <c r="N6883" s="1">
        <v>7268</v>
      </c>
      <c r="O6883" s="1">
        <v>72.75</v>
      </c>
      <c r="P6883" s="1">
        <v>21</v>
      </c>
      <c r="AB6883" s="1" t="s">
        <v>2252</v>
      </c>
      <c r="AC6883" s="1" t="s">
        <v>197</v>
      </c>
      <c r="AD6883" s="1" t="s">
        <v>197</v>
      </c>
      <c r="AE6883" s="1">
        <v>154</v>
      </c>
      <c r="AF6883" s="1">
        <v>5</v>
      </c>
      <c r="AG6883" s="1">
        <v>3</v>
      </c>
      <c r="AH6883" s="1" t="s">
        <v>9970</v>
      </c>
      <c r="AI6883" s="1">
        <v>2013</v>
      </c>
      <c r="AJ6883" s="1">
        <v>2019</v>
      </c>
      <c r="AK6883" s="1">
        <v>40102</v>
      </c>
      <c r="AO6883" s="1" t="s">
        <v>9971</v>
      </c>
      <c r="AP6883" s="1" t="s">
        <v>9971</v>
      </c>
      <c r="AQ6883" s="1">
        <v>40102</v>
      </c>
      <c r="AR6883" s="2"/>
      <c r="AS6883" s="1">
        <f t="shared" ref="AS6883:AS6901" si="1336">IF(AT6883&gt;0,1,0)</f>
        <v>0</v>
      </c>
      <c r="AT6883" s="1">
        <f t="shared" ref="AT6883:AT6901" si="1337">AU6883+AV6883</f>
        <v>0</v>
      </c>
      <c r="AU6883" s="1">
        <v>0</v>
      </c>
      <c r="AV6883" s="1">
        <v>0</v>
      </c>
      <c r="AW6883" s="1">
        <f t="shared" ref="AW6883:AW6901" si="1338">IF(AX6883&gt;0,1,0)</f>
        <v>0</v>
      </c>
      <c r="AX6883" s="1">
        <f t="shared" ref="AX6883:AX6901" si="1339">SUM(AY6883+AZ6883)</f>
        <v>0</v>
      </c>
      <c r="AY6883" s="1">
        <v>0</v>
      </c>
      <c r="AZ6883" s="1">
        <v>0</v>
      </c>
      <c r="BA6883" s="1">
        <v>40102</v>
      </c>
    </row>
    <row r="6884" spans="1:53" x14ac:dyDescent="0.3">
      <c r="A6884" s="1" t="s">
        <v>19669</v>
      </c>
      <c r="B6884" s="1">
        <v>2003</v>
      </c>
      <c r="C6884" s="1" t="s">
        <v>1081</v>
      </c>
      <c r="D6884" s="6" t="s">
        <v>1081</v>
      </c>
      <c r="E6884" s="1" t="s">
        <v>1081</v>
      </c>
      <c r="F6884" s="1" t="s">
        <v>111</v>
      </c>
      <c r="G6884" s="1">
        <v>5070</v>
      </c>
      <c r="H6884" s="1">
        <v>67</v>
      </c>
      <c r="I6884" s="1">
        <v>195</v>
      </c>
      <c r="J6884" s="1">
        <v>914</v>
      </c>
      <c r="K6884" s="1">
        <v>9.25</v>
      </c>
      <c r="L6884" s="1">
        <v>3000</v>
      </c>
      <c r="M6884" s="1">
        <v>30</v>
      </c>
      <c r="P6884" s="1">
        <v>21</v>
      </c>
      <c r="Q6884" s="3">
        <v>1.44</v>
      </c>
      <c r="R6884" s="3">
        <v>2.5299999999999998</v>
      </c>
      <c r="S6884" s="3">
        <v>4.43</v>
      </c>
      <c r="T6884" s="1">
        <v>1.9</v>
      </c>
      <c r="U6884" s="1">
        <v>3800</v>
      </c>
      <c r="V6884" s="1">
        <v>38</v>
      </c>
      <c r="W6884" s="1">
        <v>1003</v>
      </c>
      <c r="X6884" s="1">
        <v>123</v>
      </c>
      <c r="Z6884" s="3">
        <v>4.0199999999999996</v>
      </c>
      <c r="AA6884" s="3">
        <v>10.94</v>
      </c>
      <c r="AB6884" s="1" t="s">
        <v>3256</v>
      </c>
      <c r="AC6884" s="1" t="s">
        <v>367</v>
      </c>
      <c r="AD6884" s="1" t="s">
        <v>367</v>
      </c>
      <c r="AE6884" s="1">
        <v>108</v>
      </c>
      <c r="AF6884" s="1">
        <v>4</v>
      </c>
      <c r="AG6884" s="1">
        <v>3</v>
      </c>
      <c r="AH6884" s="1" t="s">
        <v>19670</v>
      </c>
      <c r="AI6884" s="1">
        <v>2003</v>
      </c>
      <c r="AK6884" s="1">
        <v>28144</v>
      </c>
      <c r="AO6884" s="1" t="s">
        <v>19671</v>
      </c>
      <c r="AP6884" s="1" t="s">
        <v>19671</v>
      </c>
      <c r="AQ6884" s="1">
        <v>28144</v>
      </c>
      <c r="AR6884" s="2"/>
      <c r="AS6884" s="1">
        <f t="shared" si="1336"/>
        <v>0</v>
      </c>
      <c r="AT6884" s="1">
        <f t="shared" si="1337"/>
        <v>0</v>
      </c>
      <c r="AU6884" s="1">
        <v>0</v>
      </c>
      <c r="AV6884" s="1">
        <v>0</v>
      </c>
      <c r="AW6884" s="1">
        <f t="shared" si="1338"/>
        <v>0</v>
      </c>
      <c r="AX6884" s="1">
        <f t="shared" si="1339"/>
        <v>0</v>
      </c>
      <c r="AY6884" s="1">
        <v>0</v>
      </c>
      <c r="AZ6884" s="1">
        <v>0</v>
      </c>
      <c r="BA6884" s="1">
        <v>28144</v>
      </c>
    </row>
    <row r="6885" spans="1:53" x14ac:dyDescent="0.3">
      <c r="A6885" s="1" t="s">
        <v>18647</v>
      </c>
      <c r="B6885" s="1">
        <v>2004</v>
      </c>
      <c r="C6885" s="1" t="s">
        <v>1081</v>
      </c>
      <c r="D6885" s="6" t="s">
        <v>1081</v>
      </c>
      <c r="E6885" s="1" t="s">
        <v>1081</v>
      </c>
      <c r="F6885" s="1" t="s">
        <v>255</v>
      </c>
      <c r="G6885" s="1">
        <v>5070</v>
      </c>
      <c r="H6885" s="1">
        <v>67</v>
      </c>
      <c r="I6885" s="1">
        <v>195</v>
      </c>
      <c r="J6885" s="1">
        <v>814</v>
      </c>
      <c r="K6885" s="1">
        <v>8.25</v>
      </c>
      <c r="L6885" s="1">
        <v>2878</v>
      </c>
      <c r="M6885" s="1">
        <v>28.875</v>
      </c>
      <c r="P6885" s="1">
        <v>21</v>
      </c>
      <c r="Q6885" s="3">
        <v>1.59</v>
      </c>
      <c r="R6885" s="3">
        <v>2.62</v>
      </c>
      <c r="S6885" s="3">
        <v>4.5</v>
      </c>
      <c r="T6885" s="1">
        <v>1.88</v>
      </c>
      <c r="U6885" s="1">
        <v>3400</v>
      </c>
      <c r="V6885" s="1">
        <v>34</v>
      </c>
      <c r="W6885" s="1">
        <v>1001</v>
      </c>
      <c r="X6885" s="1">
        <v>121</v>
      </c>
      <c r="Y6885" s="3">
        <v>7.09</v>
      </c>
      <c r="Z6885" s="3">
        <v>4.3</v>
      </c>
      <c r="AA6885" s="3">
        <v>11.2</v>
      </c>
      <c r="AB6885" s="1" t="s">
        <v>3240</v>
      </c>
      <c r="AC6885" s="1" t="s">
        <v>72</v>
      </c>
      <c r="AD6885" s="1" t="s">
        <v>72</v>
      </c>
      <c r="AG6885" s="1">
        <v>4</v>
      </c>
      <c r="AH6885" s="1" t="s">
        <v>18648</v>
      </c>
      <c r="AI6885" s="1">
        <v>2004</v>
      </c>
      <c r="AK6885" s="1">
        <v>29483</v>
      </c>
      <c r="AO6885" s="1" t="s">
        <v>18649</v>
      </c>
      <c r="AP6885" s="1" t="s">
        <v>18649</v>
      </c>
      <c r="AQ6885" s="1">
        <v>29483</v>
      </c>
      <c r="AR6885" s="2"/>
      <c r="AS6885" s="1">
        <f t="shared" si="1336"/>
        <v>0</v>
      </c>
      <c r="AT6885" s="1">
        <f t="shared" si="1337"/>
        <v>0</v>
      </c>
      <c r="AU6885" s="1">
        <v>0</v>
      </c>
      <c r="AV6885" s="1">
        <v>0</v>
      </c>
      <c r="AW6885" s="1">
        <f t="shared" si="1338"/>
        <v>0</v>
      </c>
      <c r="AX6885" s="1">
        <f t="shared" si="1339"/>
        <v>0</v>
      </c>
      <c r="AY6885" s="1">
        <v>0</v>
      </c>
      <c r="AZ6885" s="1">
        <v>0</v>
      </c>
      <c r="BA6885" s="1">
        <v>29483</v>
      </c>
    </row>
    <row r="6886" spans="1:53" x14ac:dyDescent="0.3">
      <c r="A6886" s="1" t="s">
        <v>10139</v>
      </c>
      <c r="B6886" s="1">
        <v>2013</v>
      </c>
      <c r="C6886" s="1" t="s">
        <v>672</v>
      </c>
      <c r="D6886" s="1" t="s">
        <v>673</v>
      </c>
      <c r="E6886" s="1" t="s">
        <v>673</v>
      </c>
      <c r="F6886" s="1" t="s">
        <v>107</v>
      </c>
      <c r="G6886" s="1">
        <v>5070</v>
      </c>
      <c r="H6886" s="1">
        <v>67</v>
      </c>
      <c r="I6886" s="1">
        <v>173</v>
      </c>
      <c r="J6886" s="1">
        <v>878</v>
      </c>
      <c r="K6886" s="1">
        <v>8.875</v>
      </c>
      <c r="L6886" s="1">
        <v>2948</v>
      </c>
      <c r="M6886" s="1">
        <v>29.5</v>
      </c>
      <c r="N6886" s="1">
        <v>6958</v>
      </c>
      <c r="O6886" s="1">
        <v>69.625</v>
      </c>
      <c r="P6886" s="1">
        <v>7</v>
      </c>
      <c r="Q6886" s="3">
        <v>1.6</v>
      </c>
      <c r="R6886" s="3">
        <v>2.64</v>
      </c>
      <c r="S6886" s="3">
        <v>4.58</v>
      </c>
      <c r="T6886" s="1">
        <v>1.94</v>
      </c>
      <c r="U6886" s="1">
        <v>3200</v>
      </c>
      <c r="V6886" s="1">
        <v>32</v>
      </c>
      <c r="W6886" s="1">
        <v>909</v>
      </c>
      <c r="X6886" s="1">
        <v>117</v>
      </c>
      <c r="Y6886" s="3">
        <v>6.81</v>
      </c>
      <c r="Z6886" s="3">
        <v>4.37</v>
      </c>
      <c r="AA6886" s="3">
        <v>11.29</v>
      </c>
      <c r="AB6886" s="1" t="s">
        <v>3244</v>
      </c>
      <c r="AC6886" s="1" t="s">
        <v>211</v>
      </c>
      <c r="AD6886" s="1" t="s">
        <v>211</v>
      </c>
      <c r="AE6886" s="1">
        <v>101</v>
      </c>
      <c r="AF6886" s="1">
        <v>4</v>
      </c>
      <c r="AG6886" s="1">
        <v>3</v>
      </c>
      <c r="AH6886" s="1" t="s">
        <v>10140</v>
      </c>
      <c r="AI6886" s="1">
        <v>2013</v>
      </c>
      <c r="AK6886" s="1">
        <v>40049</v>
      </c>
      <c r="AO6886" s="1" t="s">
        <v>10141</v>
      </c>
      <c r="AP6886" s="1" t="s">
        <v>10141</v>
      </c>
      <c r="AQ6886" s="1">
        <v>40049</v>
      </c>
      <c r="AR6886" s="2"/>
      <c r="AS6886" s="1">
        <f t="shared" si="1336"/>
        <v>0</v>
      </c>
      <c r="AT6886" s="1">
        <f t="shared" si="1337"/>
        <v>0</v>
      </c>
      <c r="AU6886" s="1">
        <v>0</v>
      </c>
      <c r="AV6886" s="1">
        <v>0</v>
      </c>
      <c r="AW6886" s="1">
        <f t="shared" si="1338"/>
        <v>0</v>
      </c>
      <c r="AX6886" s="1">
        <f t="shared" si="1339"/>
        <v>0</v>
      </c>
      <c r="AY6886" s="1">
        <v>0</v>
      </c>
      <c r="AZ6886" s="1">
        <v>0</v>
      </c>
      <c r="BA6886" s="1">
        <v>40049</v>
      </c>
    </row>
    <row r="6887" spans="1:53" x14ac:dyDescent="0.3">
      <c r="A6887" s="1" t="s">
        <v>16752</v>
      </c>
      <c r="B6887" s="1">
        <v>2006</v>
      </c>
      <c r="C6887" s="1" t="s">
        <v>1081</v>
      </c>
      <c r="D6887" s="1" t="s">
        <v>1081</v>
      </c>
      <c r="E6887" s="1" t="s">
        <v>1081</v>
      </c>
      <c r="F6887" s="1" t="s">
        <v>680</v>
      </c>
      <c r="G6887" s="1">
        <v>5066</v>
      </c>
      <c r="H6887" s="1">
        <v>66.75</v>
      </c>
      <c r="I6887" s="1">
        <v>207</v>
      </c>
      <c r="J6887" s="1">
        <v>814</v>
      </c>
      <c r="K6887" s="1">
        <v>8.25</v>
      </c>
      <c r="L6887" s="1">
        <v>2818</v>
      </c>
      <c r="M6887" s="1">
        <v>28.125</v>
      </c>
      <c r="P6887" s="1">
        <v>18</v>
      </c>
      <c r="Q6887" s="3">
        <v>1.53</v>
      </c>
      <c r="R6887" s="3">
        <v>2.59</v>
      </c>
      <c r="S6887" s="3">
        <v>4.3899999999999997</v>
      </c>
      <c r="T6887" s="1">
        <v>1.7999999999999901</v>
      </c>
      <c r="U6887" s="1">
        <v>3600</v>
      </c>
      <c r="V6887" s="1">
        <v>36</v>
      </c>
      <c r="W6887" s="1">
        <v>908</v>
      </c>
      <c r="X6887" s="1">
        <v>116</v>
      </c>
      <c r="Y6887" s="3">
        <v>7.08</v>
      </c>
      <c r="Z6887" s="3">
        <v>4.38</v>
      </c>
      <c r="AA6887" s="3">
        <v>11.39</v>
      </c>
      <c r="AB6887" s="1" t="s">
        <v>5723</v>
      </c>
      <c r="AC6887" s="1" t="s">
        <v>211</v>
      </c>
      <c r="AD6887" s="1" t="s">
        <v>211</v>
      </c>
      <c r="AE6887" s="1">
        <v>60</v>
      </c>
      <c r="AF6887" s="1">
        <v>2</v>
      </c>
      <c r="AG6887" s="1">
        <v>2</v>
      </c>
      <c r="AH6887" s="1" t="s">
        <v>16753</v>
      </c>
      <c r="AI6887" s="1">
        <v>2006</v>
      </c>
      <c r="AK6887" s="1">
        <v>30874</v>
      </c>
      <c r="AO6887" s="1" t="s">
        <v>16754</v>
      </c>
      <c r="AP6887" s="1" t="s">
        <v>16754</v>
      </c>
      <c r="AQ6887" s="1">
        <v>30874</v>
      </c>
      <c r="AR6887" s="2"/>
      <c r="AS6887" s="1">
        <f t="shared" si="1336"/>
        <v>1</v>
      </c>
      <c r="AT6887" s="1">
        <f t="shared" si="1337"/>
        <v>3</v>
      </c>
      <c r="AU6887" s="1">
        <v>3</v>
      </c>
      <c r="AV6887" s="1">
        <v>0</v>
      </c>
      <c r="AW6887" s="1">
        <f t="shared" si="1338"/>
        <v>1</v>
      </c>
      <c r="AX6887" s="1">
        <f t="shared" si="1339"/>
        <v>1</v>
      </c>
      <c r="AY6887" s="1">
        <v>1</v>
      </c>
      <c r="AZ6887" s="1">
        <v>0</v>
      </c>
      <c r="BA6887" s="1">
        <v>30874</v>
      </c>
    </row>
    <row r="6888" spans="1:53" x14ac:dyDescent="0.3">
      <c r="A6888" s="1" t="s">
        <v>13032</v>
      </c>
      <c r="B6888" s="1">
        <v>2010</v>
      </c>
      <c r="C6888" s="1" t="s">
        <v>672</v>
      </c>
      <c r="D6888" s="1" t="s">
        <v>673</v>
      </c>
      <c r="E6888" s="1" t="s">
        <v>673</v>
      </c>
      <c r="F6888" s="1" t="s">
        <v>154</v>
      </c>
      <c r="G6888" s="1">
        <v>5066</v>
      </c>
      <c r="H6888" s="1">
        <v>66.75</v>
      </c>
      <c r="I6888" s="1">
        <v>149</v>
      </c>
      <c r="J6888" s="1">
        <v>828</v>
      </c>
      <c r="K6888" s="1">
        <v>8.25</v>
      </c>
      <c r="L6888" s="1">
        <v>3000</v>
      </c>
      <c r="M6888" s="1">
        <v>30</v>
      </c>
      <c r="Q6888" s="3">
        <v>1.56</v>
      </c>
      <c r="R6888" s="3">
        <v>2.58</v>
      </c>
      <c r="S6888" s="3">
        <v>4.43</v>
      </c>
      <c r="T6888" s="1">
        <v>1.8499999999999901</v>
      </c>
      <c r="U6888" s="1">
        <v>3100</v>
      </c>
      <c r="V6888" s="1">
        <v>31</v>
      </c>
      <c r="W6888" s="1">
        <v>905</v>
      </c>
      <c r="X6888" s="1">
        <v>113</v>
      </c>
      <c r="Y6888" s="3">
        <v>6.88</v>
      </c>
      <c r="Z6888" s="3">
        <v>4.29</v>
      </c>
      <c r="AB6888" s="1" t="s">
        <v>3256</v>
      </c>
      <c r="AC6888" s="1" t="s">
        <v>72</v>
      </c>
      <c r="AD6888" s="1" t="s">
        <v>72</v>
      </c>
      <c r="AG6888" s="1">
        <v>4</v>
      </c>
      <c r="AH6888" s="1" t="s">
        <v>13033</v>
      </c>
      <c r="AI6888" s="1">
        <v>2010</v>
      </c>
      <c r="AK6888" s="1">
        <v>36152</v>
      </c>
      <c r="AO6888" s="1" t="s">
        <v>13034</v>
      </c>
      <c r="AP6888" s="1" t="s">
        <v>13034</v>
      </c>
      <c r="AQ6888" s="1">
        <v>36152</v>
      </c>
      <c r="AR6888" s="2"/>
      <c r="AS6888" s="1">
        <f t="shared" si="1336"/>
        <v>0</v>
      </c>
      <c r="AT6888" s="1">
        <f t="shared" si="1337"/>
        <v>0</v>
      </c>
      <c r="AU6888" s="1">
        <v>0</v>
      </c>
      <c r="AV6888" s="1">
        <v>0</v>
      </c>
      <c r="AW6888" s="1">
        <f t="shared" si="1338"/>
        <v>0</v>
      </c>
      <c r="AX6888" s="1">
        <f t="shared" si="1339"/>
        <v>0</v>
      </c>
      <c r="AY6888" s="1">
        <v>0</v>
      </c>
      <c r="AZ6888" s="1">
        <v>0</v>
      </c>
      <c r="BA6888" s="1">
        <v>36152</v>
      </c>
    </row>
    <row r="6889" spans="1:53" x14ac:dyDescent="0.3">
      <c r="A6889" s="1" t="s">
        <v>11119</v>
      </c>
      <c r="B6889" s="1">
        <v>2012</v>
      </c>
      <c r="C6889" s="1" t="s">
        <v>672</v>
      </c>
      <c r="D6889" s="1" t="s">
        <v>673</v>
      </c>
      <c r="E6889" s="1" t="s">
        <v>673</v>
      </c>
      <c r="F6889" s="1" t="s">
        <v>400</v>
      </c>
      <c r="G6889" s="1">
        <v>5066</v>
      </c>
      <c r="H6889" s="1">
        <v>66.75</v>
      </c>
      <c r="I6889" s="1">
        <v>184</v>
      </c>
      <c r="J6889" s="1">
        <v>868</v>
      </c>
      <c r="K6889" s="1">
        <v>8.75</v>
      </c>
      <c r="L6889" s="1">
        <v>2958</v>
      </c>
      <c r="M6889" s="1">
        <v>29.625</v>
      </c>
      <c r="N6889" s="1">
        <v>7058</v>
      </c>
      <c r="O6889" s="1">
        <v>70.625</v>
      </c>
      <c r="P6889" s="1">
        <v>19</v>
      </c>
      <c r="Q6889" s="3">
        <v>1.66</v>
      </c>
      <c r="R6889" s="3">
        <v>2.73</v>
      </c>
      <c r="S6889" s="3">
        <v>4.67</v>
      </c>
      <c r="T6889" s="1">
        <v>1.94</v>
      </c>
      <c r="U6889" s="1">
        <v>3700</v>
      </c>
      <c r="V6889" s="1">
        <v>37</v>
      </c>
      <c r="W6889" s="1">
        <v>907</v>
      </c>
      <c r="X6889" s="1">
        <v>115</v>
      </c>
      <c r="Z6889" s="3">
        <v>4.2300000000000004</v>
      </c>
      <c r="AB6889" s="1" t="s">
        <v>3293</v>
      </c>
      <c r="AC6889" s="1" t="s">
        <v>72</v>
      </c>
      <c r="AD6889" s="1" t="s">
        <v>72</v>
      </c>
      <c r="AG6889" s="1">
        <v>4</v>
      </c>
      <c r="AH6889" s="1" t="s">
        <v>11120</v>
      </c>
      <c r="AI6889" s="1">
        <v>2012</v>
      </c>
      <c r="AK6889" s="1">
        <v>38792</v>
      </c>
      <c r="AO6889" s="1" t="s">
        <v>11121</v>
      </c>
      <c r="AP6889" s="1" t="s">
        <v>11121</v>
      </c>
      <c r="AQ6889" s="1">
        <v>38792</v>
      </c>
      <c r="AR6889" s="2"/>
      <c r="AS6889" s="1">
        <f t="shared" si="1336"/>
        <v>0</v>
      </c>
      <c r="AT6889" s="1">
        <f t="shared" si="1337"/>
        <v>0</v>
      </c>
      <c r="AU6889" s="1">
        <v>0</v>
      </c>
      <c r="AV6889" s="1">
        <v>0</v>
      </c>
      <c r="AW6889" s="1">
        <f t="shared" si="1338"/>
        <v>0</v>
      </c>
      <c r="AX6889" s="1">
        <f t="shared" si="1339"/>
        <v>0</v>
      </c>
      <c r="AY6889" s="1">
        <v>0</v>
      </c>
      <c r="AZ6889" s="1">
        <v>0</v>
      </c>
      <c r="BA6889" s="1">
        <v>38792</v>
      </c>
    </row>
    <row r="6890" spans="1:53" x14ac:dyDescent="0.3">
      <c r="A6890" s="1" t="s">
        <v>12666</v>
      </c>
      <c r="B6890" s="1">
        <v>2005</v>
      </c>
      <c r="C6890" s="1" t="s">
        <v>1081</v>
      </c>
      <c r="D6890" s="1" t="s">
        <v>1081</v>
      </c>
      <c r="E6890" s="1" t="s">
        <v>1081</v>
      </c>
      <c r="F6890" s="1" t="s">
        <v>56</v>
      </c>
      <c r="G6890" s="1">
        <v>5065</v>
      </c>
      <c r="H6890" s="1">
        <v>66.625</v>
      </c>
      <c r="I6890" s="1">
        <v>200</v>
      </c>
      <c r="J6890" s="1">
        <v>858</v>
      </c>
      <c r="K6890" s="1">
        <v>8.625</v>
      </c>
      <c r="L6890" s="1">
        <v>2934</v>
      </c>
      <c r="M6890" s="1">
        <v>29.75</v>
      </c>
      <c r="P6890" s="1">
        <v>18</v>
      </c>
      <c r="Q6890" s="3">
        <v>1.62</v>
      </c>
      <c r="R6890" s="3">
        <v>2.6</v>
      </c>
      <c r="S6890" s="3">
        <v>4.5</v>
      </c>
      <c r="T6890" s="1">
        <v>1.9</v>
      </c>
      <c r="U6890" s="1">
        <v>3800</v>
      </c>
      <c r="V6890" s="1">
        <v>38</v>
      </c>
      <c r="W6890" s="1">
        <v>1001</v>
      </c>
      <c r="X6890" s="1">
        <v>121</v>
      </c>
      <c r="Y6890" s="3">
        <v>7.39</v>
      </c>
      <c r="AB6890" s="1" t="s">
        <v>3240</v>
      </c>
      <c r="AC6890" s="1" t="s">
        <v>146</v>
      </c>
      <c r="AD6890" s="1" t="s">
        <v>146</v>
      </c>
      <c r="AE6890" s="1">
        <v>243</v>
      </c>
      <c r="AF6890" s="1">
        <v>7</v>
      </c>
      <c r="AG6890" s="1">
        <v>3</v>
      </c>
      <c r="AH6890" s="1" t="s">
        <v>17688</v>
      </c>
      <c r="AI6890" s="1">
        <v>2005</v>
      </c>
      <c r="AK6890" s="1">
        <v>30071</v>
      </c>
      <c r="AO6890" s="1" t="s">
        <v>17689</v>
      </c>
      <c r="AP6890" s="1" t="s">
        <v>17689</v>
      </c>
      <c r="AQ6890" s="1">
        <v>30071</v>
      </c>
      <c r="AR6890" s="2"/>
      <c r="AS6890" s="1">
        <f t="shared" si="1336"/>
        <v>0</v>
      </c>
      <c r="AT6890" s="1">
        <f t="shared" si="1337"/>
        <v>0</v>
      </c>
      <c r="AU6890" s="1">
        <v>0</v>
      </c>
      <c r="AV6890" s="1">
        <v>0</v>
      </c>
      <c r="AW6890" s="1">
        <f t="shared" si="1338"/>
        <v>0</v>
      </c>
      <c r="AX6890" s="1">
        <f t="shared" si="1339"/>
        <v>0</v>
      </c>
      <c r="AY6890" s="1">
        <v>0</v>
      </c>
      <c r="AZ6890" s="1">
        <v>0</v>
      </c>
      <c r="BA6890" s="1">
        <v>30071</v>
      </c>
    </row>
    <row r="6891" spans="1:53" x14ac:dyDescent="0.3">
      <c r="A6891" s="1" t="s">
        <v>11924</v>
      </c>
      <c r="B6891" s="1">
        <v>2011</v>
      </c>
      <c r="C6891" s="1" t="s">
        <v>1081</v>
      </c>
      <c r="D6891" s="1" t="s">
        <v>1081</v>
      </c>
      <c r="E6891" s="1" t="s">
        <v>1081</v>
      </c>
      <c r="F6891" s="1" t="s">
        <v>95</v>
      </c>
      <c r="G6891" s="1">
        <v>5065</v>
      </c>
      <c r="H6891" s="1">
        <v>66.625</v>
      </c>
      <c r="I6891" s="1">
        <v>193</v>
      </c>
      <c r="J6891" s="1">
        <v>868</v>
      </c>
      <c r="K6891" s="1">
        <v>8.75</v>
      </c>
      <c r="L6891" s="1">
        <v>2818</v>
      </c>
      <c r="M6891" s="1">
        <v>28.125</v>
      </c>
      <c r="N6891" s="1">
        <v>6968</v>
      </c>
      <c r="O6891" s="1">
        <v>69.75</v>
      </c>
      <c r="P6891" s="1">
        <v>17</v>
      </c>
      <c r="Q6891" s="3">
        <v>1.6</v>
      </c>
      <c r="R6891" s="3">
        <v>2.68</v>
      </c>
      <c r="S6891" s="3">
        <v>4.62</v>
      </c>
      <c r="T6891" s="1">
        <v>1.94</v>
      </c>
      <c r="U6891" s="1">
        <v>3412</v>
      </c>
      <c r="V6891" s="1">
        <v>34.5</v>
      </c>
      <c r="W6891" s="1">
        <v>904</v>
      </c>
      <c r="X6891" s="1">
        <v>112</v>
      </c>
      <c r="Y6891" s="3">
        <v>6.9</v>
      </c>
      <c r="Z6891" s="3">
        <v>4.18</v>
      </c>
      <c r="AA6891" s="3">
        <v>11.39</v>
      </c>
      <c r="AB6891" s="1" t="s">
        <v>6971</v>
      </c>
      <c r="AC6891" s="1" t="s">
        <v>67</v>
      </c>
      <c r="AD6891" s="1" t="s">
        <v>67</v>
      </c>
      <c r="AE6891" s="1">
        <v>149</v>
      </c>
      <c r="AF6891" s="1">
        <v>5</v>
      </c>
      <c r="AG6891" s="1">
        <v>3</v>
      </c>
      <c r="AH6891" s="1" t="s">
        <v>11925</v>
      </c>
      <c r="AI6891" s="1">
        <v>2011</v>
      </c>
      <c r="AJ6891" s="1">
        <v>2017</v>
      </c>
      <c r="AK6891" s="1">
        <v>37224</v>
      </c>
      <c r="AO6891" s="1" t="s">
        <v>11926</v>
      </c>
      <c r="AP6891" s="1" t="s">
        <v>11926</v>
      </c>
      <c r="AQ6891" s="1">
        <v>37224</v>
      </c>
      <c r="AR6891" s="2"/>
      <c r="AS6891" s="1">
        <f t="shared" si="1336"/>
        <v>0</v>
      </c>
      <c r="AT6891" s="1">
        <f t="shared" si="1337"/>
        <v>0</v>
      </c>
      <c r="AU6891" s="1">
        <v>0</v>
      </c>
      <c r="AV6891" s="1">
        <v>0</v>
      </c>
      <c r="AW6891" s="1">
        <f t="shared" si="1338"/>
        <v>0</v>
      </c>
      <c r="AX6891" s="1">
        <f t="shared" si="1339"/>
        <v>0</v>
      </c>
      <c r="AY6891" s="1">
        <v>0</v>
      </c>
      <c r="AZ6891" s="1">
        <v>0</v>
      </c>
      <c r="BA6891" s="1">
        <v>37224</v>
      </c>
    </row>
    <row r="6892" spans="1:53" x14ac:dyDescent="0.3">
      <c r="A6892" s="1" t="s">
        <v>5496</v>
      </c>
      <c r="B6892" s="1">
        <v>2017</v>
      </c>
      <c r="C6892" s="1" t="s">
        <v>398</v>
      </c>
      <c r="D6892" s="1" t="s">
        <v>399</v>
      </c>
      <c r="E6892" s="1" t="s">
        <v>399</v>
      </c>
      <c r="F6892" s="1" t="s">
        <v>404</v>
      </c>
      <c r="G6892" s="1">
        <v>5065</v>
      </c>
      <c r="H6892" s="1">
        <v>66.625</v>
      </c>
      <c r="I6892" s="1">
        <v>180</v>
      </c>
      <c r="J6892" s="1">
        <v>948</v>
      </c>
      <c r="K6892" s="1">
        <v>9.5</v>
      </c>
      <c r="L6892" s="1">
        <v>2908</v>
      </c>
      <c r="M6892" s="1">
        <v>29</v>
      </c>
      <c r="N6892" s="1">
        <v>6968</v>
      </c>
      <c r="O6892" s="1">
        <v>69.75</v>
      </c>
      <c r="P6892" s="1">
        <v>15</v>
      </c>
      <c r="AB6892" s="1" t="s">
        <v>3240</v>
      </c>
      <c r="AC6892" s="1" t="s">
        <v>72</v>
      </c>
      <c r="AD6892" s="1" t="s">
        <v>72</v>
      </c>
      <c r="AG6892" s="1">
        <v>4</v>
      </c>
      <c r="AH6892" s="1">
        <v>0</v>
      </c>
      <c r="AI6892" s="1">
        <v>2017</v>
      </c>
      <c r="AK6892" s="1">
        <v>45787</v>
      </c>
      <c r="AO6892" s="1" t="s">
        <v>5497</v>
      </c>
      <c r="AP6892" s="1" t="s">
        <v>5497</v>
      </c>
      <c r="AQ6892" s="1">
        <v>45787</v>
      </c>
      <c r="AR6892" s="2"/>
      <c r="AS6892" s="1">
        <f t="shared" si="1336"/>
        <v>0</v>
      </c>
      <c r="AT6892" s="1">
        <f t="shared" si="1337"/>
        <v>0</v>
      </c>
      <c r="AU6892" s="1">
        <v>0</v>
      </c>
      <c r="AV6892" s="1">
        <v>0</v>
      </c>
      <c r="AW6892" s="1">
        <f t="shared" si="1338"/>
        <v>0</v>
      </c>
      <c r="AX6892" s="1">
        <f t="shared" si="1339"/>
        <v>0</v>
      </c>
      <c r="AY6892" s="1">
        <v>0</v>
      </c>
      <c r="AZ6892" s="1">
        <v>0</v>
      </c>
      <c r="BA6892" s="1">
        <v>45787</v>
      </c>
    </row>
    <row r="6893" spans="1:53" x14ac:dyDescent="0.3">
      <c r="A6893" s="1" t="s">
        <v>6071</v>
      </c>
      <c r="B6893" s="1">
        <v>2017</v>
      </c>
      <c r="C6893" s="1" t="s">
        <v>1081</v>
      </c>
      <c r="D6893" s="1" t="s">
        <v>1081</v>
      </c>
      <c r="E6893" s="1" t="s">
        <v>1081</v>
      </c>
      <c r="F6893" s="1" t="s">
        <v>3580</v>
      </c>
      <c r="G6893" s="1">
        <v>5064</v>
      </c>
      <c r="H6893" s="1">
        <v>66.5</v>
      </c>
      <c r="I6893" s="1">
        <v>179</v>
      </c>
      <c r="J6893" s="1">
        <v>1018</v>
      </c>
      <c r="K6893" s="1">
        <v>10.130000000000001</v>
      </c>
      <c r="L6893" s="1">
        <v>2968</v>
      </c>
      <c r="M6893" s="1">
        <v>29.75</v>
      </c>
      <c r="N6893" s="1">
        <v>7128</v>
      </c>
      <c r="O6893" s="1">
        <v>71.25</v>
      </c>
      <c r="P6893" s="1">
        <v>11</v>
      </c>
      <c r="Q6893" s="3">
        <v>1.47</v>
      </c>
      <c r="R6893" s="3">
        <v>2.59</v>
      </c>
      <c r="S6893" s="3">
        <v>4.42</v>
      </c>
      <c r="T6893" s="1">
        <v>1.83</v>
      </c>
      <c r="U6893" s="1">
        <v>3112</v>
      </c>
      <c r="V6893" s="1">
        <v>31.5</v>
      </c>
      <c r="W6893" s="1">
        <v>910</v>
      </c>
      <c r="X6893" s="1">
        <v>118</v>
      </c>
      <c r="AB6893" s="1" t="s">
        <v>3581</v>
      </c>
      <c r="AC6893" s="1" t="s">
        <v>86</v>
      </c>
      <c r="AD6893" s="1" t="s">
        <v>86</v>
      </c>
      <c r="AE6893" s="1">
        <v>119</v>
      </c>
      <c r="AF6893" s="1">
        <v>4</v>
      </c>
      <c r="AG6893" s="1">
        <v>3</v>
      </c>
      <c r="AH6893" s="1" t="s">
        <v>6072</v>
      </c>
      <c r="AI6893" s="1">
        <v>2017</v>
      </c>
      <c r="AJ6893" s="1">
        <v>2020</v>
      </c>
      <c r="AK6893" s="1">
        <v>44932</v>
      </c>
      <c r="AO6893" s="1" t="s">
        <v>6073</v>
      </c>
      <c r="AP6893" s="1" t="s">
        <v>6073</v>
      </c>
      <c r="AQ6893" s="1">
        <v>44932</v>
      </c>
      <c r="AR6893" s="2"/>
      <c r="AS6893" s="1">
        <f t="shared" si="1336"/>
        <v>1</v>
      </c>
      <c r="AT6893" s="1">
        <f t="shared" si="1337"/>
        <v>1</v>
      </c>
      <c r="AU6893" s="1">
        <v>1</v>
      </c>
      <c r="AV6893" s="1">
        <v>0</v>
      </c>
      <c r="AW6893" s="1">
        <f t="shared" si="1338"/>
        <v>1</v>
      </c>
      <c r="AX6893" s="1">
        <f t="shared" si="1339"/>
        <v>1</v>
      </c>
      <c r="AY6893" s="1">
        <v>1</v>
      </c>
      <c r="AZ6893" s="1">
        <v>0</v>
      </c>
      <c r="BA6893" s="1">
        <v>44932</v>
      </c>
    </row>
    <row r="6894" spans="1:53" x14ac:dyDescent="0.3">
      <c r="A6894" s="1" t="s">
        <v>14666</v>
      </c>
      <c r="B6894" s="1">
        <v>2008</v>
      </c>
      <c r="C6894" s="1" t="s">
        <v>608</v>
      </c>
      <c r="D6894" s="1" t="s">
        <v>608</v>
      </c>
      <c r="E6894" s="1" t="s">
        <v>600</v>
      </c>
      <c r="F6894" s="1" t="s">
        <v>400</v>
      </c>
      <c r="G6894" s="1">
        <v>5064</v>
      </c>
      <c r="H6894" s="1">
        <v>66.5</v>
      </c>
      <c r="I6894" s="1">
        <v>170</v>
      </c>
      <c r="J6894" s="1">
        <v>800</v>
      </c>
      <c r="K6894" s="1">
        <v>8</v>
      </c>
      <c r="L6894" s="1">
        <v>2748</v>
      </c>
      <c r="M6894" s="1">
        <v>27.5</v>
      </c>
      <c r="AB6894" s="1" t="s">
        <v>5723</v>
      </c>
      <c r="AC6894" s="1" t="s">
        <v>72</v>
      </c>
      <c r="AD6894" s="1" t="s">
        <v>72</v>
      </c>
      <c r="AG6894" s="1">
        <v>4</v>
      </c>
      <c r="AI6894" s="1">
        <v>2008</v>
      </c>
      <c r="AO6894" s="1" t="s">
        <v>14667</v>
      </c>
      <c r="AP6894" s="1" t="s">
        <v>14667</v>
      </c>
      <c r="AQ6894" s="1">
        <v>-101805</v>
      </c>
      <c r="AR6894" s="2"/>
      <c r="AS6894" s="1">
        <f t="shared" si="1336"/>
        <v>0</v>
      </c>
      <c r="AT6894" s="1">
        <f t="shared" si="1337"/>
        <v>0</v>
      </c>
      <c r="AU6894" s="1">
        <v>0</v>
      </c>
      <c r="AV6894" s="1">
        <v>0</v>
      </c>
      <c r="AW6894" s="1">
        <f t="shared" si="1338"/>
        <v>0</v>
      </c>
      <c r="AX6894" s="1">
        <f t="shared" si="1339"/>
        <v>0</v>
      </c>
      <c r="AY6894" s="1">
        <v>0</v>
      </c>
      <c r="AZ6894" s="1">
        <v>0</v>
      </c>
      <c r="BA6894" s="1">
        <v>-101805</v>
      </c>
    </row>
    <row r="6895" spans="1:53" x14ac:dyDescent="0.3">
      <c r="A6895" s="1" t="s">
        <v>13035</v>
      </c>
      <c r="B6895" s="1">
        <v>2010</v>
      </c>
      <c r="C6895" s="1" t="s">
        <v>672</v>
      </c>
      <c r="D6895" s="1" t="s">
        <v>673</v>
      </c>
      <c r="E6895" s="1" t="s">
        <v>673</v>
      </c>
      <c r="F6895" s="1" t="s">
        <v>85</v>
      </c>
      <c r="G6895" s="1">
        <v>5063</v>
      </c>
      <c r="H6895" s="1">
        <v>66.375</v>
      </c>
      <c r="I6895" s="1">
        <v>176</v>
      </c>
      <c r="J6895" s="1">
        <v>868</v>
      </c>
      <c r="K6895" s="1">
        <v>8.75</v>
      </c>
      <c r="L6895" s="1">
        <v>2968</v>
      </c>
      <c r="M6895" s="1">
        <v>29.75</v>
      </c>
      <c r="P6895" s="1">
        <v>14</v>
      </c>
      <c r="AB6895" s="1" t="s">
        <v>3244</v>
      </c>
      <c r="AC6895" s="1" t="s">
        <v>72</v>
      </c>
      <c r="AD6895" s="1" t="s">
        <v>72</v>
      </c>
      <c r="AG6895" s="1">
        <v>4</v>
      </c>
      <c r="AH6895" s="1" t="s">
        <v>13036</v>
      </c>
      <c r="AI6895" s="1">
        <v>2010</v>
      </c>
      <c r="AK6895" s="1">
        <v>35988</v>
      </c>
      <c r="AO6895" s="1" t="s">
        <v>13037</v>
      </c>
      <c r="AP6895" s="1" t="s">
        <v>13037</v>
      </c>
      <c r="AQ6895" s="1">
        <v>35988</v>
      </c>
      <c r="AR6895" s="2"/>
      <c r="AS6895" s="1">
        <f t="shared" si="1336"/>
        <v>0</v>
      </c>
      <c r="AT6895" s="1">
        <f t="shared" si="1337"/>
        <v>0</v>
      </c>
      <c r="AU6895" s="1">
        <v>0</v>
      </c>
      <c r="AV6895" s="1">
        <v>0</v>
      </c>
      <c r="AW6895" s="1">
        <f t="shared" si="1338"/>
        <v>0</v>
      </c>
      <c r="AX6895" s="1">
        <f t="shared" si="1339"/>
        <v>0</v>
      </c>
      <c r="AY6895" s="1">
        <v>0</v>
      </c>
      <c r="AZ6895" s="1">
        <v>0</v>
      </c>
      <c r="BA6895" s="1">
        <v>35988</v>
      </c>
    </row>
    <row r="6896" spans="1:53" x14ac:dyDescent="0.3">
      <c r="A6896" s="1" t="s">
        <v>16706</v>
      </c>
      <c r="B6896" s="1">
        <v>2006</v>
      </c>
      <c r="C6896" s="1" t="s">
        <v>1081</v>
      </c>
      <c r="D6896" s="1" t="s">
        <v>1081</v>
      </c>
      <c r="E6896" s="1" t="s">
        <v>1081</v>
      </c>
      <c r="F6896" s="1" t="s">
        <v>334</v>
      </c>
      <c r="G6896" s="1">
        <v>5062</v>
      </c>
      <c r="H6896" s="1">
        <v>66.25</v>
      </c>
      <c r="I6896" s="1">
        <v>201</v>
      </c>
      <c r="J6896" s="1">
        <v>900</v>
      </c>
      <c r="K6896" s="1">
        <v>9</v>
      </c>
      <c r="L6896" s="1">
        <v>2938</v>
      </c>
      <c r="M6896" s="1">
        <v>29.375</v>
      </c>
      <c r="P6896" s="1">
        <v>15</v>
      </c>
      <c r="Q6896" s="3">
        <v>1.58</v>
      </c>
      <c r="R6896" s="3">
        <v>2.64</v>
      </c>
      <c r="S6896" s="3">
        <v>4.5999999999999996</v>
      </c>
      <c r="T6896" s="1">
        <v>1.95999999999999</v>
      </c>
      <c r="AB6896" s="1" t="s">
        <v>3256</v>
      </c>
      <c r="AC6896" s="1" t="s">
        <v>72</v>
      </c>
      <c r="AD6896" s="1" t="s">
        <v>72</v>
      </c>
      <c r="AG6896" s="1">
        <v>4</v>
      </c>
      <c r="AH6896" s="1" t="s">
        <v>16707</v>
      </c>
      <c r="AI6896" s="1">
        <v>2006</v>
      </c>
      <c r="AK6896" s="1">
        <v>31110</v>
      </c>
      <c r="AO6896" s="1" t="s">
        <v>16708</v>
      </c>
      <c r="AP6896" s="1" t="s">
        <v>16708</v>
      </c>
      <c r="AQ6896" s="1">
        <v>31110</v>
      </c>
      <c r="AR6896" s="2"/>
      <c r="AS6896" s="1">
        <f t="shared" si="1336"/>
        <v>0</v>
      </c>
      <c r="AT6896" s="1">
        <f t="shared" si="1337"/>
        <v>0</v>
      </c>
      <c r="AU6896" s="1">
        <v>0</v>
      </c>
      <c r="AV6896" s="1">
        <v>0</v>
      </c>
      <c r="AW6896" s="1">
        <f t="shared" si="1338"/>
        <v>0</v>
      </c>
      <c r="AX6896" s="1">
        <f t="shared" si="1339"/>
        <v>0</v>
      </c>
      <c r="AY6896" s="1">
        <v>0</v>
      </c>
      <c r="AZ6896" s="1">
        <v>0</v>
      </c>
      <c r="BA6896" s="1">
        <v>31110</v>
      </c>
    </row>
    <row r="6897" spans="1:53" x14ac:dyDescent="0.3">
      <c r="A6897" s="1" t="s">
        <v>17708</v>
      </c>
      <c r="B6897" s="1">
        <v>2005</v>
      </c>
      <c r="C6897" s="1" t="s">
        <v>1081</v>
      </c>
      <c r="D6897" s="1" t="s">
        <v>1081</v>
      </c>
      <c r="E6897" s="1" t="s">
        <v>1081</v>
      </c>
      <c r="F6897" s="1" t="s">
        <v>154</v>
      </c>
      <c r="G6897" s="1">
        <v>5061</v>
      </c>
      <c r="H6897" s="1">
        <v>66.125</v>
      </c>
      <c r="I6897" s="1">
        <v>187</v>
      </c>
      <c r="J6897" s="1">
        <v>814</v>
      </c>
      <c r="K6897" s="1">
        <v>8.25</v>
      </c>
      <c r="L6897" s="1">
        <v>2814</v>
      </c>
      <c r="M6897" s="1">
        <v>28.25</v>
      </c>
      <c r="P6897" s="1">
        <v>23</v>
      </c>
      <c r="Q6897" s="3">
        <v>1.52</v>
      </c>
      <c r="R6897" s="3">
        <v>2.58</v>
      </c>
      <c r="S6897" s="3">
        <v>4.46</v>
      </c>
      <c r="T6897" s="1">
        <v>1.88</v>
      </c>
      <c r="U6897" s="1">
        <v>3300</v>
      </c>
      <c r="V6897" s="1">
        <v>33</v>
      </c>
      <c r="W6897" s="1">
        <v>809</v>
      </c>
      <c r="X6897" s="1">
        <v>105</v>
      </c>
      <c r="Y6897" s="3">
        <v>6.96</v>
      </c>
      <c r="Z6897" s="3">
        <v>3.96</v>
      </c>
      <c r="AA6897" s="3">
        <v>11.13</v>
      </c>
      <c r="AB6897" s="1" t="s">
        <v>3256</v>
      </c>
      <c r="AC6897" s="1" t="s">
        <v>6590</v>
      </c>
      <c r="AD6897" s="1" t="s">
        <v>251</v>
      </c>
      <c r="AE6897" s="1">
        <v>130</v>
      </c>
      <c r="AF6897" s="1">
        <v>4</v>
      </c>
      <c r="AG6897" s="1">
        <v>3</v>
      </c>
      <c r="AH6897" s="1" t="s">
        <v>17709</v>
      </c>
      <c r="AI6897" s="1">
        <v>2005</v>
      </c>
      <c r="AJ6897" s="1">
        <v>2017</v>
      </c>
      <c r="AK6897" s="1">
        <v>29957</v>
      </c>
      <c r="AO6897" s="1" t="s">
        <v>17710</v>
      </c>
      <c r="AP6897" s="1" t="s">
        <v>17710</v>
      </c>
      <c r="AQ6897" s="1">
        <v>29957</v>
      </c>
      <c r="AR6897" s="2"/>
      <c r="AS6897" s="1">
        <f t="shared" si="1336"/>
        <v>1</v>
      </c>
      <c r="AT6897" s="1">
        <f t="shared" si="1337"/>
        <v>3</v>
      </c>
      <c r="AU6897" s="1">
        <v>2</v>
      </c>
      <c r="AV6897" s="1">
        <v>1</v>
      </c>
      <c r="AW6897" s="1">
        <f t="shared" si="1338"/>
        <v>1</v>
      </c>
      <c r="AX6897" s="1">
        <f t="shared" si="1339"/>
        <v>1</v>
      </c>
      <c r="AY6897" s="1">
        <v>0</v>
      </c>
      <c r="AZ6897" s="1">
        <v>1</v>
      </c>
      <c r="BA6897" s="1">
        <v>29957</v>
      </c>
    </row>
    <row r="6898" spans="1:53" x14ac:dyDescent="0.3">
      <c r="A6898" s="1" t="s">
        <v>12114</v>
      </c>
      <c r="B6898" s="1">
        <v>2011</v>
      </c>
      <c r="C6898" s="1" t="s">
        <v>672</v>
      </c>
      <c r="D6898" s="1" t="s">
        <v>673</v>
      </c>
      <c r="E6898" s="1" t="s">
        <v>673</v>
      </c>
      <c r="F6898" s="1" t="s">
        <v>130</v>
      </c>
      <c r="G6898" s="1">
        <v>5061</v>
      </c>
      <c r="H6898" s="1">
        <v>66.125</v>
      </c>
      <c r="I6898" s="1">
        <v>181</v>
      </c>
      <c r="J6898" s="1">
        <v>878</v>
      </c>
      <c r="K6898" s="1">
        <v>8.875</v>
      </c>
      <c r="L6898" s="1">
        <v>2828</v>
      </c>
      <c r="M6898" s="1">
        <v>28.25</v>
      </c>
      <c r="N6898" s="1">
        <v>6878</v>
      </c>
      <c r="O6898" s="1">
        <v>68.875</v>
      </c>
      <c r="P6898" s="1">
        <v>19</v>
      </c>
      <c r="Q6898" s="3">
        <v>1.57</v>
      </c>
      <c r="R6898" s="3">
        <v>2.66</v>
      </c>
      <c r="S6898" s="3">
        <v>4.58</v>
      </c>
      <c r="T6898" s="1">
        <v>1.92</v>
      </c>
      <c r="U6898" s="1">
        <v>3412</v>
      </c>
      <c r="V6898" s="1">
        <v>34.5</v>
      </c>
      <c r="W6898" s="1">
        <v>1001</v>
      </c>
      <c r="X6898" s="1">
        <v>121</v>
      </c>
      <c r="Y6898" s="3">
        <v>6.78</v>
      </c>
      <c r="Z6898" s="3">
        <v>4.13</v>
      </c>
      <c r="AB6898" s="1" t="s">
        <v>6971</v>
      </c>
      <c r="AC6898" s="1" t="s">
        <v>72</v>
      </c>
      <c r="AD6898" s="1" t="s">
        <v>72</v>
      </c>
      <c r="AG6898" s="1">
        <v>4</v>
      </c>
      <c r="AH6898" s="1" t="s">
        <v>12115</v>
      </c>
      <c r="AI6898" s="1">
        <v>2011</v>
      </c>
      <c r="AK6898" s="1">
        <v>37805</v>
      </c>
      <c r="AO6898" s="1" t="s">
        <v>12116</v>
      </c>
      <c r="AP6898" s="1" t="s">
        <v>12116</v>
      </c>
      <c r="AQ6898" s="1">
        <v>37805</v>
      </c>
      <c r="AR6898" s="2"/>
      <c r="AS6898" s="1">
        <f t="shared" si="1336"/>
        <v>0</v>
      </c>
      <c r="AT6898" s="1">
        <f t="shared" si="1337"/>
        <v>0</v>
      </c>
      <c r="AU6898" s="1">
        <v>0</v>
      </c>
      <c r="AV6898" s="1">
        <v>0</v>
      </c>
      <c r="AW6898" s="1">
        <f t="shared" si="1338"/>
        <v>0</v>
      </c>
      <c r="AX6898" s="1">
        <f t="shared" si="1339"/>
        <v>0</v>
      </c>
      <c r="AY6898" s="1">
        <v>0</v>
      </c>
      <c r="AZ6898" s="1">
        <v>0</v>
      </c>
      <c r="BA6898" s="1">
        <v>37805</v>
      </c>
    </row>
    <row r="6899" spans="1:53" x14ac:dyDescent="0.3">
      <c r="A6899" s="1" t="s">
        <v>11936</v>
      </c>
      <c r="B6899" s="1">
        <v>2011</v>
      </c>
      <c r="C6899" s="1" t="s">
        <v>1081</v>
      </c>
      <c r="D6899" s="1" t="s">
        <v>1081</v>
      </c>
      <c r="E6899" s="1" t="s">
        <v>1081</v>
      </c>
      <c r="F6899" s="1" t="s">
        <v>400</v>
      </c>
      <c r="G6899" s="1">
        <v>5057</v>
      </c>
      <c r="H6899" s="1">
        <v>65.875</v>
      </c>
      <c r="I6899" s="1">
        <v>196</v>
      </c>
      <c r="J6899" s="1">
        <v>878</v>
      </c>
      <c r="K6899" s="1">
        <v>8.875</v>
      </c>
      <c r="L6899" s="1">
        <v>3048</v>
      </c>
      <c r="M6899" s="1">
        <v>30.5</v>
      </c>
      <c r="N6899" s="1">
        <v>7128</v>
      </c>
      <c r="O6899" s="1">
        <v>71.25</v>
      </c>
      <c r="Q6899" s="3">
        <v>1.67</v>
      </c>
      <c r="R6899" s="3">
        <v>2.74</v>
      </c>
      <c r="S6899" s="3">
        <v>4.7</v>
      </c>
      <c r="T6899" s="1">
        <v>1.96</v>
      </c>
      <c r="U6899" s="1">
        <v>3300</v>
      </c>
      <c r="V6899" s="1">
        <v>33</v>
      </c>
      <c r="W6899" s="1">
        <v>905</v>
      </c>
      <c r="X6899" s="1">
        <v>113</v>
      </c>
      <c r="Y6899" s="3">
        <v>7.31</v>
      </c>
      <c r="Z6899" s="3">
        <v>4.26</v>
      </c>
      <c r="AB6899" s="1" t="s">
        <v>3293</v>
      </c>
      <c r="AC6899" s="1" t="s">
        <v>193</v>
      </c>
      <c r="AD6899" s="1" t="s">
        <v>193</v>
      </c>
      <c r="AE6899" s="1">
        <v>145</v>
      </c>
      <c r="AF6899" s="1">
        <v>5</v>
      </c>
      <c r="AG6899" s="1">
        <v>3</v>
      </c>
      <c r="AH6899" s="1" t="s">
        <v>11937</v>
      </c>
      <c r="AI6899" s="1">
        <v>2011</v>
      </c>
      <c r="AJ6899" s="1">
        <v>2018</v>
      </c>
      <c r="AK6899" s="1">
        <v>37220</v>
      </c>
      <c r="AO6899" s="1" t="s">
        <v>11938</v>
      </c>
      <c r="AP6899" s="1" t="s">
        <v>11938</v>
      </c>
      <c r="AQ6899" s="1">
        <v>37220</v>
      </c>
      <c r="AR6899" s="2"/>
      <c r="AS6899" s="1">
        <f t="shared" si="1336"/>
        <v>0</v>
      </c>
      <c r="AT6899" s="1">
        <f t="shared" si="1337"/>
        <v>0</v>
      </c>
      <c r="AU6899" s="1">
        <v>0</v>
      </c>
      <c r="AV6899" s="1">
        <v>0</v>
      </c>
      <c r="AW6899" s="1">
        <f t="shared" si="1338"/>
        <v>0</v>
      </c>
      <c r="AX6899" s="1">
        <f t="shared" si="1339"/>
        <v>0</v>
      </c>
      <c r="AY6899" s="1">
        <v>0</v>
      </c>
      <c r="AZ6899" s="1">
        <v>0</v>
      </c>
      <c r="BA6899" s="1">
        <v>37220</v>
      </c>
    </row>
    <row r="6900" spans="1:53" x14ac:dyDescent="0.3">
      <c r="A6900" s="1" t="s">
        <v>10046</v>
      </c>
      <c r="B6900" s="1">
        <v>2013</v>
      </c>
      <c r="C6900" s="1" t="s">
        <v>1081</v>
      </c>
      <c r="D6900" s="1" t="s">
        <v>1081</v>
      </c>
      <c r="E6900" s="1" t="s">
        <v>1081</v>
      </c>
      <c r="F6900" s="1" t="s">
        <v>657</v>
      </c>
      <c r="G6900" s="1">
        <v>5056</v>
      </c>
      <c r="H6900" s="1">
        <v>65.75</v>
      </c>
      <c r="I6900" s="1">
        <v>190</v>
      </c>
      <c r="J6900" s="1">
        <v>928</v>
      </c>
      <c r="K6900" s="1">
        <v>9.25</v>
      </c>
      <c r="L6900" s="1">
        <v>2838</v>
      </c>
      <c r="M6900" s="1">
        <v>28.375</v>
      </c>
      <c r="N6900" s="1">
        <v>6578</v>
      </c>
      <c r="O6900" s="1">
        <v>65.875</v>
      </c>
      <c r="P6900" s="1">
        <v>15</v>
      </c>
      <c r="Q6900" s="3">
        <v>1.69</v>
      </c>
      <c r="R6900" s="3">
        <v>2.79</v>
      </c>
      <c r="S6900" s="3">
        <v>4.8</v>
      </c>
      <c r="T6900" s="1">
        <v>2.0099999999999998</v>
      </c>
      <c r="U6900" s="1">
        <v>3400</v>
      </c>
      <c r="V6900" s="1">
        <v>34</v>
      </c>
      <c r="W6900" s="1">
        <v>906</v>
      </c>
      <c r="X6900" s="1">
        <v>114</v>
      </c>
      <c r="Y6900" s="3">
        <v>6.97</v>
      </c>
      <c r="Z6900" s="3">
        <v>4.25</v>
      </c>
      <c r="AA6900" s="3">
        <v>11.56</v>
      </c>
      <c r="AB6900" s="1" t="s">
        <v>3374</v>
      </c>
      <c r="AC6900" s="1" t="s">
        <v>72</v>
      </c>
      <c r="AD6900" s="1" t="s">
        <v>72</v>
      </c>
      <c r="AG6900" s="1">
        <v>4</v>
      </c>
      <c r="AH6900" s="1" t="s">
        <v>10047</v>
      </c>
      <c r="AI6900" s="1">
        <v>2013</v>
      </c>
      <c r="AK6900" s="1">
        <v>40753</v>
      </c>
      <c r="AO6900" s="1" t="s">
        <v>10048</v>
      </c>
      <c r="AP6900" s="1" t="s">
        <v>10048</v>
      </c>
      <c r="AQ6900" s="1">
        <v>40753</v>
      </c>
      <c r="AR6900" s="2"/>
      <c r="AS6900" s="1">
        <f t="shared" si="1336"/>
        <v>0</v>
      </c>
      <c r="AT6900" s="1">
        <f t="shared" si="1337"/>
        <v>0</v>
      </c>
      <c r="AU6900" s="1">
        <v>0</v>
      </c>
      <c r="AV6900" s="1">
        <v>0</v>
      </c>
      <c r="AW6900" s="1">
        <f t="shared" si="1338"/>
        <v>0</v>
      </c>
      <c r="AX6900" s="1">
        <f t="shared" si="1339"/>
        <v>0</v>
      </c>
      <c r="AY6900" s="1">
        <v>0</v>
      </c>
      <c r="AZ6900" s="1">
        <v>0</v>
      </c>
      <c r="BA6900" s="1">
        <v>40753</v>
      </c>
    </row>
    <row r="6901" spans="1:53" x14ac:dyDescent="0.3">
      <c r="A6901" s="1" t="s">
        <v>12954</v>
      </c>
      <c r="B6901" s="1">
        <v>2010</v>
      </c>
      <c r="C6901" s="1" t="s">
        <v>672</v>
      </c>
      <c r="D6901" s="1" t="s">
        <v>638</v>
      </c>
      <c r="E6901" s="1" t="s">
        <v>638</v>
      </c>
      <c r="F6901" s="1" t="s">
        <v>115</v>
      </c>
      <c r="G6901" s="1">
        <v>5052</v>
      </c>
      <c r="H6901" s="1">
        <v>65.25</v>
      </c>
      <c r="I6901" s="1">
        <v>166</v>
      </c>
      <c r="J6901" s="1">
        <v>828</v>
      </c>
      <c r="K6901" s="1">
        <v>8.25</v>
      </c>
      <c r="L6901" s="1">
        <v>2848</v>
      </c>
      <c r="M6901" s="1">
        <v>28.5</v>
      </c>
      <c r="P6901" s="1">
        <v>10</v>
      </c>
      <c r="Q6901" s="3">
        <v>1.52</v>
      </c>
      <c r="R6901" s="3">
        <v>2.58</v>
      </c>
      <c r="S6901" s="3">
        <v>4.34</v>
      </c>
      <c r="T6901" s="1">
        <v>1.75999999999999</v>
      </c>
      <c r="U6901" s="1">
        <v>4200</v>
      </c>
      <c r="V6901" s="1">
        <v>42</v>
      </c>
      <c r="W6901" s="1">
        <v>908</v>
      </c>
      <c r="X6901" s="1">
        <v>116</v>
      </c>
      <c r="Y6901" s="3">
        <v>6.54</v>
      </c>
      <c r="Z6901" s="3">
        <v>4.4800000000000004</v>
      </c>
      <c r="AB6901" s="1" t="s">
        <v>3244</v>
      </c>
      <c r="AC6901" s="1" t="s">
        <v>202</v>
      </c>
      <c r="AD6901" s="1" t="s">
        <v>202</v>
      </c>
      <c r="AE6901" s="1">
        <v>197</v>
      </c>
      <c r="AF6901" s="1">
        <v>6</v>
      </c>
      <c r="AG6901" s="1">
        <v>3</v>
      </c>
      <c r="AH6901" s="1" t="s">
        <v>12955</v>
      </c>
      <c r="AI6901" s="1">
        <v>2010</v>
      </c>
      <c r="AK6901" s="1">
        <v>35636</v>
      </c>
      <c r="AO6901" s="1" t="s">
        <v>12956</v>
      </c>
      <c r="AP6901" s="1" t="s">
        <v>12956</v>
      </c>
      <c r="AQ6901" s="1">
        <v>35636</v>
      </c>
      <c r="AR6901" s="2"/>
      <c r="AS6901" s="1">
        <f t="shared" si="1336"/>
        <v>0</v>
      </c>
      <c r="AT6901" s="1">
        <f t="shared" si="1337"/>
        <v>0</v>
      </c>
      <c r="AU6901" s="1">
        <v>0</v>
      </c>
      <c r="AV6901" s="1">
        <v>0</v>
      </c>
      <c r="AW6901" s="1">
        <f t="shared" si="1338"/>
        <v>0</v>
      </c>
      <c r="AX6901" s="1">
        <f t="shared" si="1339"/>
        <v>0</v>
      </c>
      <c r="AY6901" s="1">
        <v>0</v>
      </c>
      <c r="AZ6901" s="1">
        <v>0</v>
      </c>
      <c r="BA6901" s="1">
        <v>35636</v>
      </c>
    </row>
    <row r="6902" spans="1:53" x14ac:dyDescent="0.3">
      <c r="A6902" s="1" t="s">
        <v>2981</v>
      </c>
      <c r="B6902" s="1">
        <v>2020</v>
      </c>
      <c r="C6902" s="1" t="s">
        <v>1081</v>
      </c>
      <c r="D6902" s="1" t="s">
        <v>1081</v>
      </c>
      <c r="E6902" s="1" t="s">
        <v>1081</v>
      </c>
      <c r="F6902" s="1" t="s">
        <v>2982</v>
      </c>
      <c r="G6902" s="1">
        <v>5052</v>
      </c>
      <c r="H6902" s="1">
        <v>65.25</v>
      </c>
      <c r="I6902" s="1">
        <v>185</v>
      </c>
      <c r="J6902" s="1">
        <v>848</v>
      </c>
      <c r="K6902" s="1">
        <v>8.5</v>
      </c>
      <c r="L6902" s="1">
        <v>2868</v>
      </c>
      <c r="M6902" s="1">
        <v>28.75</v>
      </c>
      <c r="N6902" s="1">
        <v>7128</v>
      </c>
      <c r="O6902" s="1">
        <v>71.25</v>
      </c>
      <c r="P6902" s="1">
        <v>19</v>
      </c>
      <c r="Q6902" s="3">
        <v>1.54</v>
      </c>
      <c r="S6902" s="3">
        <v>4.6100000000000003</v>
      </c>
      <c r="U6902" s="1">
        <v>3412</v>
      </c>
      <c r="V6902" s="1">
        <v>34.5</v>
      </c>
      <c r="W6902" s="1">
        <v>910</v>
      </c>
      <c r="X6902" s="1">
        <v>118</v>
      </c>
      <c r="Y6902" s="3">
        <v>7</v>
      </c>
      <c r="Z6902" s="3">
        <v>4.1500000000000004</v>
      </c>
      <c r="AC6902"/>
      <c r="AD6902"/>
      <c r="AE6902"/>
      <c r="AF6902"/>
      <c r="AG6902">
        <v>4</v>
      </c>
      <c r="AH6902" s="1" t="s">
        <v>2983</v>
      </c>
      <c r="AI6902" s="1">
        <v>2020</v>
      </c>
      <c r="AL6902" s="1" t="s">
        <v>2984</v>
      </c>
      <c r="AN6902" s="1" t="s">
        <v>1161</v>
      </c>
      <c r="AR6902" s="2"/>
    </row>
    <row r="6903" spans="1:53" x14ac:dyDescent="0.3">
      <c r="A6903" s="1" t="s">
        <v>1162</v>
      </c>
      <c r="B6903" s="1">
        <v>2023</v>
      </c>
      <c r="C6903" s="1" t="s">
        <v>1081</v>
      </c>
      <c r="D6903" s="1" t="s">
        <v>1081</v>
      </c>
      <c r="E6903" s="1" t="s">
        <v>1081</v>
      </c>
      <c r="F6903" s="1" t="s">
        <v>154</v>
      </c>
      <c r="G6903" s="1">
        <v>5050</v>
      </c>
      <c r="H6903" s="1">
        <v>65</v>
      </c>
      <c r="I6903" s="1">
        <v>179</v>
      </c>
      <c r="K6903" s="1">
        <v>9.5</v>
      </c>
      <c r="M6903" s="1">
        <v>27.75</v>
      </c>
      <c r="O6903" s="1">
        <v>67</v>
      </c>
      <c r="P6903" s="1">
        <v>17</v>
      </c>
      <c r="V6903" s="1">
        <v>35.5</v>
      </c>
      <c r="X6903" s="1">
        <v>116</v>
      </c>
      <c r="AC6903" s="1" t="s">
        <v>126</v>
      </c>
      <c r="AD6903" s="1" t="s">
        <v>126</v>
      </c>
      <c r="AE6903" s="1">
        <v>212</v>
      </c>
      <c r="AF6903" s="1">
        <v>6</v>
      </c>
      <c r="AG6903" s="1">
        <v>3</v>
      </c>
      <c r="AH6903" s="1" t="s">
        <v>1163</v>
      </c>
      <c r="AI6903" s="1">
        <v>2023</v>
      </c>
      <c r="AM6903" s="1">
        <v>12</v>
      </c>
      <c r="AN6903" s="1" t="s">
        <v>1164</v>
      </c>
    </row>
    <row r="6904" spans="1:53" x14ac:dyDescent="0.3">
      <c r="A6904" s="1" t="s">
        <v>20099</v>
      </c>
      <c r="B6904" s="1">
        <v>2024</v>
      </c>
      <c r="C6904" s="1" t="s">
        <v>643</v>
      </c>
      <c r="D6904" s="1" t="s">
        <v>643</v>
      </c>
      <c r="E6904" s="1" t="s">
        <v>643</v>
      </c>
      <c r="F6904" s="1" t="s">
        <v>115</v>
      </c>
      <c r="G6904" s="3"/>
      <c r="P6904" s="1" t="s">
        <v>2196</v>
      </c>
      <c r="Q6904" s="3" t="s">
        <v>2196</v>
      </c>
      <c r="S6904" s="3" t="s">
        <v>2196</v>
      </c>
      <c r="V6904" s="1" t="s">
        <v>2196</v>
      </c>
      <c r="X6904" s="1" t="s">
        <v>2196</v>
      </c>
      <c r="Y6904" s="3" t="s">
        <v>2196</v>
      </c>
      <c r="Z6904" s="3" t="s">
        <v>2196</v>
      </c>
      <c r="AH6904" s="1" t="s">
        <v>20735</v>
      </c>
      <c r="AI6904" s="1">
        <v>2024</v>
      </c>
      <c r="AM6904" s="1">
        <v>8</v>
      </c>
      <c r="AN6904" s="1" t="s">
        <v>646</v>
      </c>
      <c r="AO6904" s="1" t="s">
        <v>20415</v>
      </c>
    </row>
    <row r="6905" spans="1:53" x14ac:dyDescent="0.3">
      <c r="A6905" s="1" t="s">
        <v>20162</v>
      </c>
      <c r="B6905" s="1">
        <v>2024</v>
      </c>
      <c r="C6905" s="1" t="s">
        <v>672</v>
      </c>
      <c r="D6905" s="1" t="s">
        <v>673</v>
      </c>
      <c r="E6905" s="1" t="s">
        <v>673</v>
      </c>
      <c r="F6905" s="1" t="s">
        <v>1460</v>
      </c>
      <c r="G6905" s="3"/>
      <c r="P6905" s="1" t="s">
        <v>2196</v>
      </c>
      <c r="Q6905" s="3" t="s">
        <v>2196</v>
      </c>
      <c r="S6905" s="3" t="s">
        <v>2196</v>
      </c>
      <c r="V6905" s="1" t="s">
        <v>2196</v>
      </c>
      <c r="X6905" s="1" t="s">
        <v>2196</v>
      </c>
      <c r="Y6905" s="3" t="s">
        <v>2196</v>
      </c>
      <c r="Z6905" s="3" t="s">
        <v>2196</v>
      </c>
      <c r="AH6905" s="1" t="s">
        <v>20798</v>
      </c>
      <c r="AI6905" s="1">
        <v>2024</v>
      </c>
      <c r="AM6905" s="1">
        <v>8</v>
      </c>
      <c r="AN6905" s="1" t="s">
        <v>688</v>
      </c>
      <c r="AO6905" s="1" t="s">
        <v>20478</v>
      </c>
    </row>
    <row r="6906" spans="1:53" x14ac:dyDescent="0.3">
      <c r="A6906" s="1" t="s">
        <v>20178</v>
      </c>
      <c r="B6906" s="1">
        <v>2024</v>
      </c>
      <c r="C6906" s="1" t="s">
        <v>672</v>
      </c>
      <c r="D6906" s="1" t="s">
        <v>673</v>
      </c>
      <c r="E6906" s="1" t="s">
        <v>673</v>
      </c>
      <c r="F6906" s="1" t="s">
        <v>115</v>
      </c>
      <c r="G6906" s="3"/>
      <c r="P6906" s="1" t="s">
        <v>2196</v>
      </c>
      <c r="Q6906" s="3" t="s">
        <v>2196</v>
      </c>
      <c r="S6906" s="3" t="s">
        <v>2196</v>
      </c>
      <c r="V6906" s="1" t="s">
        <v>2196</v>
      </c>
      <c r="X6906" s="1" t="s">
        <v>2196</v>
      </c>
      <c r="Y6906" s="3" t="s">
        <v>2196</v>
      </c>
      <c r="Z6906" s="3" t="s">
        <v>2196</v>
      </c>
      <c r="AH6906" s="1" t="s">
        <v>20813</v>
      </c>
      <c r="AI6906" s="1">
        <v>2024</v>
      </c>
      <c r="AM6906" s="1">
        <v>9</v>
      </c>
      <c r="AN6906" s="1" t="s">
        <v>737</v>
      </c>
      <c r="AO6906" s="1" t="s">
        <v>20493</v>
      </c>
    </row>
  </sheetData>
  <autoFilter ref="A1:BB6906" xr:uid="{938734C7-B7E0-4404-A5A0-B803B7B76034}">
    <sortState xmlns:xlrd2="http://schemas.microsoft.com/office/spreadsheetml/2017/richdata2" ref="A2:BA6906">
      <sortCondition descending="1" ref="G1:G6906"/>
    </sortState>
  </autoFilter>
  <sortState xmlns:xlrd2="http://schemas.microsoft.com/office/spreadsheetml/2017/richdata2" ref="A2:BA6266">
    <sortCondition descending="1" ref="B2:B6266"/>
    <sortCondition ref="A2:A6266"/>
  </sortState>
  <conditionalFormatting sqref="A1:AO6585">
    <cfRule type="cellIs" dxfId="8" priority="5" operator="equal">
      <formula>""</formula>
    </cfRule>
  </conditionalFormatting>
  <conditionalFormatting sqref="A6586:AO6906">
    <cfRule type="cellIs" dxfId="7" priority="4" operator="equal">
      <formula>""""""</formula>
    </cfRule>
  </conditionalFormatting>
  <conditionalFormatting sqref="A6586:XFD6906">
    <cfRule type="containsBlanks" dxfId="6" priority="1">
      <formula>LEN(TRIM(A6586))=0</formula>
    </cfRule>
  </conditionalFormatting>
  <conditionalFormatting sqref="AO1:AO5605 AP337:AU5605">
    <cfRule type="cellIs" dxfId="5" priority="38" operator="equal">
      <formula>""</formula>
    </cfRule>
  </conditionalFormatting>
  <conditionalFormatting sqref="AO5606:AU6585">
    <cfRule type="cellIs" dxfId="4" priority="13" operator="equal">
      <formula>""</formula>
    </cfRule>
  </conditionalFormatting>
  <conditionalFormatting sqref="AP1:AZ336">
    <cfRule type="cellIs" dxfId="3" priority="32" operator="equal">
      <formula>""</formula>
    </cfRule>
  </conditionalFormatting>
  <conditionalFormatting sqref="AR1:AR6585">
    <cfRule type="cellIs" dxfId="2" priority="8" operator="equal">
      <formula>""</formula>
    </cfRule>
  </conditionalFormatting>
  <conditionalFormatting sqref="AV337:AZ6585">
    <cfRule type="cellIs" dxfId="1" priority="9" operator="equal">
      <formula>""</formula>
    </cfRule>
  </conditionalFormatting>
  <conditionalFormatting sqref="BA1:BA6585">
    <cfRule type="cellIs" dxfId="0" priority="12" operator="equal">
      <formula>""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d05bb10-0738-44c6-bb0f-79c7c0731e3d" xsi:nil="true"/>
    <lcf76f155ced4ddcb4097134ff3c332f xmlns="bca3ef29-c7a8-4d23-b3f2-2bc5786437a2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07CC2A75887947B2743CB3E5BD5338" ma:contentTypeVersion="18" ma:contentTypeDescription="Create a new document." ma:contentTypeScope="" ma:versionID="10e2a930c49bd975604069e9a30176fc">
  <xsd:schema xmlns:xsd="http://www.w3.org/2001/XMLSchema" xmlns:xs="http://www.w3.org/2001/XMLSchema" xmlns:p="http://schemas.microsoft.com/office/2006/metadata/properties" xmlns:ns2="bca3ef29-c7a8-4d23-b3f2-2bc5786437a2" xmlns:ns3="bd05bb10-0738-44c6-bb0f-79c7c0731e3d" targetNamespace="http://schemas.microsoft.com/office/2006/metadata/properties" ma:root="true" ma:fieldsID="128aba23a693e04a4314261d838329dd" ns2:_="" ns3:_="">
    <xsd:import namespace="bca3ef29-c7a8-4d23-b3f2-2bc5786437a2"/>
    <xsd:import namespace="bd05bb10-0738-44c6-bb0f-79c7c0731e3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a3ef29-c7a8-4d23-b3f2-2bc5786437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bf5498a5-07bc-4be2-a503-5e8845d89be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05bb10-0738-44c6-bb0f-79c7c0731e3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7f843e1-e11d-495e-96ef-00d1eee22d19}" ma:internalName="TaxCatchAll" ma:showField="CatchAllData" ma:web="bd05bb10-0738-44c6-bb0f-79c7c0731e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CD236D2-E270-4FA4-B7F5-F782902798D6}">
  <ds:schemaRefs>
    <ds:schemaRef ds:uri="http://schemas.microsoft.com/office/2006/metadata/properties"/>
    <ds:schemaRef ds:uri="http://schemas.microsoft.com/office/infopath/2007/PartnerControls"/>
    <ds:schemaRef ds:uri="bd05bb10-0738-44c6-bb0f-79c7c0731e3d"/>
    <ds:schemaRef ds:uri="bca3ef29-c7a8-4d23-b3f2-2bc5786437a2"/>
  </ds:schemaRefs>
</ds:datastoreItem>
</file>

<file path=customXml/itemProps2.xml><?xml version="1.0" encoding="utf-8"?>
<ds:datastoreItem xmlns:ds="http://schemas.openxmlformats.org/officeDocument/2006/customXml" ds:itemID="{151DED64-D1F1-4E5C-9F24-7322FC5621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a3ef29-c7a8-4d23-b3f2-2bc5786437a2"/>
    <ds:schemaRef ds:uri="bd05bb10-0738-44c6-bb0f-79c7c0731e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4D17FCC-2C95-436C-A773-26A505A506F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CombineMaster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Band, Mike</dc:creator>
  <cp:keywords/>
  <dc:description/>
  <cp:lastModifiedBy>John Todd</cp:lastModifiedBy>
  <cp:revision/>
  <dcterms:created xsi:type="dcterms:W3CDTF">2018-02-20T20:43:24Z</dcterms:created>
  <dcterms:modified xsi:type="dcterms:W3CDTF">2025-07-30T18:03:01Z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0x010100D307CC2A75887947B2743CB3E5BD5338</vt:lpwstr>
  </property>
  <property fmtid="{D5CDD505-2E9C-101B-9397-08002B2CF9AE}" pid="3" name="MediaServiceImageTags">
    <vt:lpwstr/>
  </property>
</Properties>
</file>